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Z:\PDelivery\NCRO\Regiondata3\0854_regaffairs\NJ ACE COVID Response\Legislative Monthly Reports\PL107 Final BPU Reporting Template\2024 New Reports\Submitted to Legal for Filing\"/>
    </mc:Choice>
  </mc:AlternateContent>
  <xr:revisionPtr revIDLastSave="0" documentId="13_ncr:1_{257FA079-9F6E-4917-95F7-AA350731954E}" xr6:coauthVersionLast="47" xr6:coauthVersionMax="47" xr10:uidLastSave="{00000000-0000-0000-0000-000000000000}"/>
  <bookViews>
    <workbookView xWindow="-108" yWindow="-108" windowWidth="23256" windowHeight="12456" firstSheet="3" activeTab="3"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definedNames>
    <definedName name="_xlnm._FilterDatabase" localSheetId="4" hidden="1">'DPA''s, Fees'!$A$1:$XFB$1757</definedName>
    <definedName name="_Hlk114485109">#REF!</definedName>
    <definedName name="_Hlk114485195">#REF!</definedName>
    <definedName name="_Hlk114485263">#REF!</definedName>
    <definedName name="_Hlk114485286">#REF!</definedName>
    <definedName name="_Hlk114485331">#REF!</definedName>
    <definedName name="_Hlk12290864">#REF!</definedName>
    <definedName name="_Hlk133218111">#REF!</definedName>
    <definedName name="_Hlk142908482">#REF!</definedName>
    <definedName name="_Hlk142908588">#REF!</definedName>
    <definedName name="_Hlk142908647">#REF!</definedName>
    <definedName name="_Hlk142908720">#REF!</definedName>
    <definedName name="_Hlk147145353">#REF!</definedName>
    <definedName name="_Hlk147145633">#REF!</definedName>
    <definedName name="_Hlk147996200">#REF!</definedName>
    <definedName name="_Hlk19799841">#REF!</definedName>
    <definedName name="_Hlk74639344">#REF!</definedName>
    <definedName name="_Hlk98837751">#REF!</definedName>
    <definedName name="ATLANTIC_CITY_ELECTRIC_COMPANY">#REF!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944" i="16" l="1"/>
  <c r="X1047" i="16"/>
  <c r="X1139" i="16"/>
  <c r="Y497" i="14"/>
  <c r="X497" i="14"/>
  <c r="W497" i="14"/>
  <c r="V497" i="14"/>
  <c r="U497" i="14"/>
  <c r="Q497" i="14"/>
  <c r="P497" i="14"/>
  <c r="O497" i="14"/>
  <c r="N497" i="14"/>
  <c r="M497" i="14"/>
  <c r="I497" i="14"/>
  <c r="H497" i="14"/>
  <c r="G497" i="14"/>
  <c r="F497" i="14"/>
  <c r="E497" i="14"/>
  <c r="H2360" i="20"/>
  <c r="H2359" i="20"/>
  <c r="H2358" i="20"/>
  <c r="H2357" i="20"/>
  <c r="H2356" i="20"/>
  <c r="H2355" i="20"/>
  <c r="H2354" i="20"/>
  <c r="H2353" i="20"/>
  <c r="H2352" i="20"/>
  <c r="H2351" i="20"/>
  <c r="H2350" i="20"/>
  <c r="H2349" i="20"/>
  <c r="H2348" i="20"/>
  <c r="H2347" i="20"/>
  <c r="H2346" i="20"/>
  <c r="H2345" i="20"/>
  <c r="H2344" i="20"/>
  <c r="H2343" i="20"/>
  <c r="H2342" i="20"/>
  <c r="H2341" i="20"/>
  <c r="H2340" i="20"/>
  <c r="H2339" i="20"/>
  <c r="H2338" i="20"/>
  <c r="H2337" i="20"/>
  <c r="H2336" i="20"/>
  <c r="H2335" i="20"/>
  <c r="H2334" i="20"/>
  <c r="H2333" i="20"/>
  <c r="H2332" i="20"/>
  <c r="H2331" i="20"/>
  <c r="H2330" i="20"/>
  <c r="H2329" i="20"/>
  <c r="H2328" i="20"/>
  <c r="H2327" i="20"/>
  <c r="H2326" i="20"/>
  <c r="H2325" i="20"/>
  <c r="H2324" i="20"/>
  <c r="H2323" i="20"/>
  <c r="H2322" i="20"/>
  <c r="H2321" i="20"/>
  <c r="H2320" i="20"/>
  <c r="H2319" i="20"/>
  <c r="H2318" i="20"/>
  <c r="H2317" i="20"/>
  <c r="H2316" i="20"/>
  <c r="H2315" i="20"/>
  <c r="H2314" i="20"/>
  <c r="H2313" i="20"/>
  <c r="H2312" i="20"/>
  <c r="H2311" i="20"/>
  <c r="H2310" i="20"/>
  <c r="H2309" i="20"/>
  <c r="H2308" i="20"/>
  <c r="H2307" i="20"/>
  <c r="H2306" i="20"/>
  <c r="H2305" i="20"/>
  <c r="H2304" i="20"/>
  <c r="H2303" i="20"/>
  <c r="H2302" i="20"/>
  <c r="H2301" i="20"/>
  <c r="H2300" i="20"/>
  <c r="H2299" i="20"/>
  <c r="H2298" i="20"/>
  <c r="H2297" i="20"/>
  <c r="H2296" i="20"/>
  <c r="H2295" i="20"/>
  <c r="H2294" i="20"/>
  <c r="H2293" i="20"/>
  <c r="H2292" i="20"/>
  <c r="H2291" i="20"/>
  <c r="H2290" i="20"/>
  <c r="H2289" i="20"/>
  <c r="H2288" i="20"/>
  <c r="H2287" i="20"/>
  <c r="H2286" i="20"/>
  <c r="H2285" i="20"/>
  <c r="H2284" i="20"/>
  <c r="H2283" i="20"/>
  <c r="H2282" i="20"/>
  <c r="H2281" i="20"/>
  <c r="H2280" i="20"/>
  <c r="H2279" i="20"/>
  <c r="H2278" i="20"/>
  <c r="H2277" i="20"/>
  <c r="H2276" i="20"/>
  <c r="H2275" i="20"/>
  <c r="H2274" i="20"/>
  <c r="H2273" i="20"/>
  <c r="H2272" i="20"/>
  <c r="H2271" i="20"/>
  <c r="H2270" i="20"/>
  <c r="H2269" i="20"/>
  <c r="H2268" i="20"/>
  <c r="H2267" i="20"/>
  <c r="H2266" i="20"/>
  <c r="H2265" i="20"/>
  <c r="H2264" i="20"/>
  <c r="H2263" i="20"/>
  <c r="H2262" i="20"/>
  <c r="H2261" i="20"/>
  <c r="H2260" i="20"/>
  <c r="H2259" i="20"/>
  <c r="H2258" i="20"/>
  <c r="H2257" i="20"/>
  <c r="H2256" i="20"/>
  <c r="H2255" i="20"/>
  <c r="H2254" i="20"/>
  <c r="H2253" i="20"/>
  <c r="H2252" i="20"/>
  <c r="H2251" i="20"/>
  <c r="H2250" i="20"/>
  <c r="H2249" i="20"/>
  <c r="H2248" i="20"/>
  <c r="H2247" i="20"/>
  <c r="H2246" i="20"/>
  <c r="H2245" i="20"/>
  <c r="H2244" i="20"/>
  <c r="H2243" i="20"/>
  <c r="H2242" i="20"/>
  <c r="H2241" i="20"/>
  <c r="H2240" i="20"/>
  <c r="H2239" i="20"/>
  <c r="H2238" i="20"/>
  <c r="H2237" i="20"/>
  <c r="H2236" i="20"/>
  <c r="H2235" i="20"/>
  <c r="H2234" i="20"/>
  <c r="H2233" i="20"/>
  <c r="H2232" i="20"/>
  <c r="H2231" i="20"/>
  <c r="H2230" i="20"/>
  <c r="H2229" i="20"/>
  <c r="H2228" i="20"/>
  <c r="H2227" i="20"/>
  <c r="H2226" i="20"/>
  <c r="H2225" i="20"/>
  <c r="H2224" i="20"/>
  <c r="H2223" i="20"/>
  <c r="H2222" i="20"/>
  <c r="H2221" i="20"/>
  <c r="H2220" i="20"/>
  <c r="H2219" i="20"/>
  <c r="H2218" i="20"/>
  <c r="H2217" i="20"/>
  <c r="H2216" i="20"/>
  <c r="H2215" i="20"/>
  <c r="H2214" i="20"/>
  <c r="H2213" i="20"/>
  <c r="H2212" i="20"/>
  <c r="H2211" i="20"/>
  <c r="H2210" i="20"/>
  <c r="H2209" i="20"/>
  <c r="H2208" i="20"/>
  <c r="H2207" i="20"/>
  <c r="H2206" i="20"/>
  <c r="H2205" i="20"/>
  <c r="H2204" i="20"/>
  <c r="H2203" i="20"/>
  <c r="H2202" i="20"/>
  <c r="H2201" i="20"/>
  <c r="H2200" i="20"/>
  <c r="H2199" i="20"/>
  <c r="H2198" i="20"/>
  <c r="H2197" i="20"/>
  <c r="H2196" i="20"/>
  <c r="H2195" i="20"/>
  <c r="H2194" i="20"/>
  <c r="H2193" i="20"/>
  <c r="H2192" i="20"/>
  <c r="H2191" i="20"/>
  <c r="H2190" i="20"/>
  <c r="H2189" i="20"/>
  <c r="H2188" i="20"/>
  <c r="H2187" i="20"/>
  <c r="H2186" i="20"/>
  <c r="H2185" i="20"/>
  <c r="H2184" i="20"/>
  <c r="H2183" i="20"/>
  <c r="H2182" i="20"/>
  <c r="H2181" i="20"/>
  <c r="H2180" i="20"/>
  <c r="H2179" i="20"/>
  <c r="H2178" i="20"/>
  <c r="H2177" i="20"/>
  <c r="H2176" i="20"/>
  <c r="H2175" i="20"/>
  <c r="H2174" i="20"/>
  <c r="H2173" i="20"/>
  <c r="H2172" i="20"/>
  <c r="H2171" i="20"/>
  <c r="H2170" i="20"/>
  <c r="H2169" i="20"/>
  <c r="H2168" i="20"/>
  <c r="H2167" i="20"/>
  <c r="H2166" i="20"/>
  <c r="H2165" i="20"/>
  <c r="H2164" i="20"/>
  <c r="H2163" i="20"/>
  <c r="H2162" i="20"/>
  <c r="H2161" i="20"/>
  <c r="H2160" i="20"/>
  <c r="H2159" i="20"/>
  <c r="H2158" i="20"/>
  <c r="H2157" i="20"/>
  <c r="H2156" i="20"/>
  <c r="H2155" i="20"/>
  <c r="H2154" i="20"/>
  <c r="H2153" i="20"/>
  <c r="H2152" i="20"/>
  <c r="H2151" i="20"/>
  <c r="H2150" i="20"/>
  <c r="H2149" i="20"/>
  <c r="H2148" i="20"/>
  <c r="H2147" i="20"/>
  <c r="H2146" i="20"/>
  <c r="H2145" i="20"/>
  <c r="H2144" i="20"/>
  <c r="H2143" i="20"/>
  <c r="H2142" i="20"/>
  <c r="H2141" i="20"/>
  <c r="H2140" i="20"/>
  <c r="H2139" i="20"/>
  <c r="H2138" i="20"/>
  <c r="H2137" i="20"/>
  <c r="H2136" i="20"/>
  <c r="H2135" i="20"/>
  <c r="H2134" i="20"/>
  <c r="H2133" i="20"/>
  <c r="H2132" i="20"/>
  <c r="H2131" i="20"/>
  <c r="H2130" i="20"/>
  <c r="H2129" i="20"/>
  <c r="H2128" i="20"/>
  <c r="H2127" i="20"/>
  <c r="H2126" i="20"/>
  <c r="H2125" i="20"/>
  <c r="H2124" i="20"/>
  <c r="H2123" i="20"/>
  <c r="H2122" i="20"/>
  <c r="H2121" i="20"/>
  <c r="H2120" i="20"/>
  <c r="H2119" i="20"/>
  <c r="H2118" i="20"/>
  <c r="H2117" i="20"/>
  <c r="H2116" i="20"/>
  <c r="H2115" i="20"/>
  <c r="H2114" i="20"/>
  <c r="H2113" i="20"/>
  <c r="H2112" i="20"/>
  <c r="H2111" i="20"/>
  <c r="H2110" i="20"/>
  <c r="H2109" i="20"/>
  <c r="H2108" i="20"/>
  <c r="H2107" i="20"/>
  <c r="H2106" i="20"/>
  <c r="H2105" i="20"/>
  <c r="H2104" i="20"/>
  <c r="H2103" i="20"/>
  <c r="H2102" i="20"/>
  <c r="H2101" i="20"/>
  <c r="H2100" i="20"/>
  <c r="H2099" i="20"/>
  <c r="H2098" i="20"/>
  <c r="H2097" i="20"/>
  <c r="H2096" i="20"/>
  <c r="H2095" i="20"/>
  <c r="H2094" i="20"/>
  <c r="H2093" i="20"/>
  <c r="H2092" i="20"/>
  <c r="H2091" i="20"/>
  <c r="H2090" i="20"/>
  <c r="H2089" i="20"/>
  <c r="H2088" i="20"/>
  <c r="H2087" i="20"/>
  <c r="H2086" i="20"/>
  <c r="H2085" i="20"/>
  <c r="H2084" i="20"/>
  <c r="H2083" i="20"/>
  <c r="H2082" i="20"/>
  <c r="H2081" i="20"/>
  <c r="H2080" i="20"/>
  <c r="H2079" i="20"/>
  <c r="H2078" i="20"/>
  <c r="H2077" i="20"/>
  <c r="H2076" i="20"/>
  <c r="H2075" i="20"/>
  <c r="H2074" i="20"/>
  <c r="H2073" i="20"/>
  <c r="H2072" i="20"/>
  <c r="H2071" i="20"/>
  <c r="H2070" i="20"/>
  <c r="H2069" i="20"/>
  <c r="H2068" i="20"/>
  <c r="H2067" i="20"/>
  <c r="H2066" i="20"/>
  <c r="H2065" i="20"/>
  <c r="H2064" i="20"/>
  <c r="H2063" i="20"/>
  <c r="H2062" i="20"/>
  <c r="H2061" i="20"/>
  <c r="H2060" i="20"/>
  <c r="H2059" i="20"/>
  <c r="H2058" i="20"/>
  <c r="H2057" i="20"/>
  <c r="H2056" i="20"/>
  <c r="H2055" i="20"/>
  <c r="H2054" i="20"/>
  <c r="H2053" i="20"/>
  <c r="H2052" i="20"/>
  <c r="H2051" i="20"/>
  <c r="H2050" i="20"/>
  <c r="H2049" i="20"/>
  <c r="H2048" i="20"/>
  <c r="H2047" i="20"/>
  <c r="H2046" i="20"/>
  <c r="H2045" i="20"/>
  <c r="H2044" i="20"/>
  <c r="H2043" i="20"/>
  <c r="H2042" i="20"/>
  <c r="H2041" i="20"/>
  <c r="H2040" i="20"/>
  <c r="H2039" i="20"/>
  <c r="H2038" i="20"/>
  <c r="H2037" i="20"/>
  <c r="H2036" i="20"/>
  <c r="H2035" i="20"/>
  <c r="H2034" i="20"/>
  <c r="H2033" i="20"/>
  <c r="H2032" i="20"/>
  <c r="H2031" i="20"/>
  <c r="H2030" i="20"/>
  <c r="H2029" i="20"/>
  <c r="H2028" i="20"/>
  <c r="H2027" i="20"/>
  <c r="H2026" i="20"/>
  <c r="H2025" i="20"/>
  <c r="H2024" i="20"/>
  <c r="H2023" i="20"/>
  <c r="H2022" i="20"/>
  <c r="H2021" i="20"/>
  <c r="H2020" i="20"/>
  <c r="H2019" i="20"/>
  <c r="H2018" i="20"/>
  <c r="H2017" i="20"/>
  <c r="H2016" i="20"/>
  <c r="H2015" i="20"/>
  <c r="H2014" i="20"/>
  <c r="H2013" i="20"/>
  <c r="H2012" i="20"/>
  <c r="H2011" i="20"/>
  <c r="H2010" i="20"/>
  <c r="H2009" i="20"/>
  <c r="H2008" i="20"/>
  <c r="H2007" i="20"/>
  <c r="H2006" i="20"/>
  <c r="H2005" i="20"/>
  <c r="H2004" i="20"/>
  <c r="H2003" i="20"/>
  <c r="H2002" i="20"/>
  <c r="H2001" i="20"/>
  <c r="H2000" i="20"/>
  <c r="H1999" i="20"/>
  <c r="H1998" i="20"/>
  <c r="H1997" i="20"/>
  <c r="H1996" i="20"/>
  <c r="H1995" i="20"/>
  <c r="H1994" i="20"/>
  <c r="H1993" i="20"/>
  <c r="H1992" i="20"/>
  <c r="H1991" i="20"/>
  <c r="H1990" i="20"/>
  <c r="H1989" i="20"/>
  <c r="H1988" i="20"/>
  <c r="H1987" i="20"/>
  <c r="H1986" i="20"/>
  <c r="H1985" i="20"/>
  <c r="H1984" i="20"/>
  <c r="H1983" i="20"/>
  <c r="H1982" i="20"/>
  <c r="H1981" i="20"/>
  <c r="H1980" i="20"/>
  <c r="H1979" i="20"/>
  <c r="H1978" i="20"/>
  <c r="H1977" i="20"/>
  <c r="H1976" i="20"/>
  <c r="H1975" i="20"/>
  <c r="H1974" i="20"/>
  <c r="H1973" i="20"/>
  <c r="H1972" i="20"/>
  <c r="H1971" i="20"/>
  <c r="H1970" i="20"/>
  <c r="H1969" i="20"/>
  <c r="H1968" i="20"/>
  <c r="H1967" i="20"/>
  <c r="H1966" i="20"/>
  <c r="H1965" i="20"/>
  <c r="H1964" i="20"/>
  <c r="H1963" i="20"/>
  <c r="H1962" i="20"/>
  <c r="H1961" i="20"/>
  <c r="H1960" i="20"/>
  <c r="H1959" i="20"/>
  <c r="H1958" i="20"/>
  <c r="H1957" i="20"/>
  <c r="H1956" i="20"/>
  <c r="H1955" i="20"/>
  <c r="H1954" i="20"/>
  <c r="H1953" i="20"/>
  <c r="H1952" i="20"/>
  <c r="H1951" i="20"/>
  <c r="H1950" i="20"/>
  <c r="H1949" i="20"/>
  <c r="H1948" i="20"/>
  <c r="H1947" i="20"/>
  <c r="H1946" i="20"/>
  <c r="H1945" i="20"/>
  <c r="H1944" i="20"/>
  <c r="H1943" i="20"/>
  <c r="H1942" i="20"/>
  <c r="H1941" i="20"/>
  <c r="H1940" i="20"/>
  <c r="H1939" i="20"/>
  <c r="H1938" i="20"/>
  <c r="H1937" i="20"/>
  <c r="H1936" i="20"/>
  <c r="H1935" i="20"/>
  <c r="H1934" i="20"/>
  <c r="H1933" i="20"/>
  <c r="H1932" i="20"/>
  <c r="H1931" i="20"/>
  <c r="H1930" i="20"/>
  <c r="H1929" i="20"/>
  <c r="H1928" i="20"/>
  <c r="H1927" i="20"/>
  <c r="H1926" i="20"/>
  <c r="H1925" i="20"/>
  <c r="H1924" i="20"/>
  <c r="H1923" i="20"/>
  <c r="H1922" i="20"/>
  <c r="H1921" i="20"/>
  <c r="H1920" i="20"/>
  <c r="H1919" i="20"/>
  <c r="H1918" i="20"/>
  <c r="H1917" i="20"/>
  <c r="H1916" i="20"/>
  <c r="H1915" i="20"/>
  <c r="H1914" i="20"/>
  <c r="H1913" i="20"/>
  <c r="H1912" i="20"/>
  <c r="H1911" i="20"/>
  <c r="H1910" i="20"/>
  <c r="H1909" i="20"/>
  <c r="H1908" i="20"/>
  <c r="H1907" i="20"/>
  <c r="H1906" i="20"/>
  <c r="H1905" i="20"/>
  <c r="H1904" i="20"/>
  <c r="H1903" i="20"/>
  <c r="H1902" i="20"/>
  <c r="H1901" i="20"/>
  <c r="H1900" i="20"/>
  <c r="H1899" i="20"/>
  <c r="H1898" i="20"/>
  <c r="H1897" i="20"/>
  <c r="H1896" i="20"/>
  <c r="H1895" i="20"/>
  <c r="H1894" i="20"/>
  <c r="H1893" i="20"/>
  <c r="H1892" i="20"/>
  <c r="H1891" i="20"/>
  <c r="H1890" i="20"/>
  <c r="H1889" i="20"/>
  <c r="H1888" i="20"/>
  <c r="H1887" i="20"/>
  <c r="H1886" i="20"/>
  <c r="H1885" i="20"/>
  <c r="H1884" i="20"/>
  <c r="H1883" i="20"/>
  <c r="H1882" i="20"/>
  <c r="H1881" i="20"/>
  <c r="H1880" i="20"/>
  <c r="H1879" i="20"/>
  <c r="H1878" i="20"/>
  <c r="H1877" i="20"/>
  <c r="H1876" i="20"/>
  <c r="H1875" i="20"/>
  <c r="H1874" i="20"/>
  <c r="H1873" i="20"/>
  <c r="H1872" i="20"/>
  <c r="H1871" i="20"/>
  <c r="H1870" i="20"/>
  <c r="H1869" i="20"/>
  <c r="H1868" i="20"/>
  <c r="H1867" i="20"/>
  <c r="H1866" i="20"/>
  <c r="H1865" i="20"/>
  <c r="H1864" i="20"/>
  <c r="H1863" i="20"/>
  <c r="H1862" i="20"/>
  <c r="H1861" i="20"/>
  <c r="H1860" i="20"/>
  <c r="H1859" i="20"/>
  <c r="H1858" i="20"/>
  <c r="H1857" i="20"/>
  <c r="H1856" i="20"/>
  <c r="H1855" i="20"/>
  <c r="H1854" i="20"/>
  <c r="H1853" i="20"/>
  <c r="H1852" i="20"/>
  <c r="H1851" i="20"/>
  <c r="H1850" i="20"/>
  <c r="H1849" i="20"/>
  <c r="H1848" i="20"/>
  <c r="H1847" i="20"/>
  <c r="H1846" i="20"/>
  <c r="H1845" i="20"/>
  <c r="H1844" i="20"/>
  <c r="H1843" i="20"/>
  <c r="H1842" i="20"/>
  <c r="H1841" i="20"/>
  <c r="H1840" i="20"/>
  <c r="H1839" i="20"/>
  <c r="H1838" i="20"/>
  <c r="H1837" i="20"/>
  <c r="H1836" i="20"/>
  <c r="H1835" i="20"/>
  <c r="H1834" i="20"/>
  <c r="H1833" i="20"/>
  <c r="H1832" i="20"/>
  <c r="H1831" i="20"/>
  <c r="H1830" i="20"/>
  <c r="H1829" i="20"/>
  <c r="H1828" i="20"/>
  <c r="H1827" i="20"/>
  <c r="H1826" i="20"/>
  <c r="H1825" i="20"/>
  <c r="H1824" i="20"/>
  <c r="H1823" i="20"/>
  <c r="H1822" i="20"/>
  <c r="H1821" i="20"/>
  <c r="H1820" i="20"/>
  <c r="H1819" i="20"/>
  <c r="H1818" i="20"/>
  <c r="H1817" i="20"/>
  <c r="H1816" i="20"/>
  <c r="H1815" i="20"/>
  <c r="H1814" i="20"/>
  <c r="H1813" i="20"/>
  <c r="H1812" i="20"/>
  <c r="H1811" i="20"/>
  <c r="H1810" i="20"/>
  <c r="H1809" i="20"/>
  <c r="H1808" i="20"/>
  <c r="H1807" i="20"/>
  <c r="H1806" i="20"/>
  <c r="H1805" i="20"/>
  <c r="H1804" i="20"/>
  <c r="H2361" i="20"/>
  <c r="H3439" i="20" l="1"/>
  <c r="H3438" i="20"/>
  <c r="H3437" i="20"/>
  <c r="H3436" i="20"/>
  <c r="H3435" i="20"/>
  <c r="H3434" i="20"/>
  <c r="H3433" i="20"/>
  <c r="H3432" i="20"/>
  <c r="H3431" i="20"/>
  <c r="H3430" i="20"/>
  <c r="H3429" i="20"/>
  <c r="H3428" i="20"/>
  <c r="H3427" i="20"/>
  <c r="H3426" i="20"/>
  <c r="H3425" i="20"/>
  <c r="H3424" i="20"/>
  <c r="H3423" i="20"/>
  <c r="H3422" i="20"/>
  <c r="H3421" i="20"/>
  <c r="H3420" i="20"/>
  <c r="H3419" i="20"/>
  <c r="H3418" i="20"/>
  <c r="H3417" i="20"/>
  <c r="H3416" i="20"/>
  <c r="H3415" i="20"/>
  <c r="H3414" i="20"/>
  <c r="H3413" i="20"/>
  <c r="H3412" i="20"/>
  <c r="H3411" i="20"/>
  <c r="H3410" i="20"/>
  <c r="H3409" i="20"/>
  <c r="H3408" i="20"/>
  <c r="H3407" i="20"/>
  <c r="H3406" i="20"/>
  <c r="H3405" i="20"/>
  <c r="H3404" i="20"/>
  <c r="H3403" i="20"/>
  <c r="H3402" i="20"/>
  <c r="H3401" i="20"/>
  <c r="H3400" i="20"/>
  <c r="H3399" i="20"/>
  <c r="H3398" i="20"/>
  <c r="H3397" i="20"/>
  <c r="H3396" i="20"/>
  <c r="H3395" i="20"/>
  <c r="H3394" i="20"/>
  <c r="H3393" i="20"/>
  <c r="H3392" i="20"/>
  <c r="H3391" i="20"/>
  <c r="H3390" i="20"/>
  <c r="H3389" i="20"/>
  <c r="H3388" i="20"/>
  <c r="H3387" i="20"/>
  <c r="H3386" i="20"/>
  <c r="H3385" i="20"/>
  <c r="H3384" i="20"/>
  <c r="H3383" i="20"/>
  <c r="H3382" i="20"/>
  <c r="H3381" i="20"/>
  <c r="H3380" i="20"/>
  <c r="H3379" i="20"/>
  <c r="H3378" i="20"/>
  <c r="H3377" i="20"/>
  <c r="H3376" i="20"/>
  <c r="H3375" i="20"/>
  <c r="H3374" i="20"/>
  <c r="H3373" i="20"/>
  <c r="H3372" i="20"/>
  <c r="H3371" i="20"/>
  <c r="H3370" i="20"/>
  <c r="H3369" i="20"/>
  <c r="H3368" i="20"/>
  <c r="H3367" i="20"/>
  <c r="H3366" i="20"/>
  <c r="H3365" i="20"/>
  <c r="H3364" i="20"/>
  <c r="H3363" i="20"/>
  <c r="H3362" i="20"/>
  <c r="H3361" i="20"/>
  <c r="H3360" i="20"/>
  <c r="H3359" i="20"/>
  <c r="H3358" i="20"/>
  <c r="H3357" i="20"/>
  <c r="H3356" i="20"/>
  <c r="H3355" i="20"/>
  <c r="H3354" i="20"/>
  <c r="H3353" i="20"/>
  <c r="H3352" i="20"/>
  <c r="H3351" i="20"/>
  <c r="H3350" i="20"/>
  <c r="H3349" i="20"/>
  <c r="H3348" i="20"/>
  <c r="H3347" i="20"/>
  <c r="H3346" i="20"/>
  <c r="H3345" i="20"/>
  <c r="H3344" i="20"/>
  <c r="H3343" i="20"/>
  <c r="H3342" i="20"/>
  <c r="H3341" i="20"/>
  <c r="H3340" i="20"/>
  <c r="H3339" i="20"/>
  <c r="H3338" i="20"/>
  <c r="H3337" i="20"/>
  <c r="H3336" i="20"/>
  <c r="H3335" i="20"/>
  <c r="H3334" i="20"/>
  <c r="H3333" i="20"/>
  <c r="H3332" i="20"/>
  <c r="H3331" i="20"/>
  <c r="H3330" i="20"/>
  <c r="H3329" i="20"/>
  <c r="H3328" i="20"/>
  <c r="H3327" i="20"/>
  <c r="H3326" i="20"/>
  <c r="H3325" i="20"/>
  <c r="H3324" i="20"/>
  <c r="H3323" i="20"/>
  <c r="H3322" i="20"/>
  <c r="H3321" i="20"/>
  <c r="H3320" i="20"/>
  <c r="H3319" i="20"/>
  <c r="H3318" i="20"/>
  <c r="H3317" i="20"/>
  <c r="H3316" i="20"/>
  <c r="H3315" i="20"/>
  <c r="H3314" i="20"/>
  <c r="H3313" i="20"/>
  <c r="H3312" i="20"/>
  <c r="H3311" i="20"/>
  <c r="H3310" i="20"/>
  <c r="H3309" i="20"/>
  <c r="H3308" i="20"/>
  <c r="H3307" i="20"/>
  <c r="H3306" i="20"/>
  <c r="H3305" i="20"/>
  <c r="H3304" i="20"/>
  <c r="H3303" i="20"/>
  <c r="H3302" i="20"/>
  <c r="H3301" i="20"/>
  <c r="H3300" i="20"/>
  <c r="H3299" i="20"/>
  <c r="H3298" i="20"/>
  <c r="H3297" i="20"/>
  <c r="H3296" i="20"/>
  <c r="H3295" i="20"/>
  <c r="H3294" i="20"/>
  <c r="H3293" i="20"/>
  <c r="H3292" i="20"/>
  <c r="H3291" i="20"/>
  <c r="H3290" i="20"/>
  <c r="H3289" i="20"/>
  <c r="H3288" i="20"/>
  <c r="H3287" i="20"/>
  <c r="H3286" i="20"/>
  <c r="H3285" i="20"/>
  <c r="H3284" i="20"/>
  <c r="H3283" i="20"/>
  <c r="H3282" i="20"/>
  <c r="H3281" i="20"/>
  <c r="H3280" i="20"/>
  <c r="H3279" i="20"/>
  <c r="H3278" i="20"/>
  <c r="H3277" i="20"/>
  <c r="H3276" i="20"/>
  <c r="H3275" i="20"/>
  <c r="H3274" i="20"/>
  <c r="H3273" i="20"/>
  <c r="H3272" i="20"/>
  <c r="H3271" i="20"/>
  <c r="H3270" i="20"/>
  <c r="H3269" i="20"/>
  <c r="H3268" i="20"/>
  <c r="H3267" i="20"/>
  <c r="H3266" i="20"/>
  <c r="H3265" i="20"/>
  <c r="H3264" i="20"/>
  <c r="H3263" i="20"/>
  <c r="H3262" i="20"/>
  <c r="H3261" i="20"/>
  <c r="H3260" i="20"/>
  <c r="H3259" i="20"/>
  <c r="H3258" i="20"/>
  <c r="H3257" i="20"/>
  <c r="H3256" i="20"/>
  <c r="H3255" i="20"/>
  <c r="H3254" i="20"/>
  <c r="H3253" i="20"/>
  <c r="H3252" i="20"/>
  <c r="H3251" i="20"/>
  <c r="H3250" i="20"/>
  <c r="H3249" i="20"/>
  <c r="H3248" i="20"/>
  <c r="H3247" i="20"/>
  <c r="H3246" i="20"/>
  <c r="H3245" i="20"/>
  <c r="H3244" i="20"/>
  <c r="H3243" i="20"/>
  <c r="H3242" i="20"/>
  <c r="H3241" i="20"/>
  <c r="H3240" i="20"/>
  <c r="H3239" i="20"/>
  <c r="H3238" i="20"/>
  <c r="H3237" i="20"/>
  <c r="H3236" i="20"/>
  <c r="H3235" i="20"/>
  <c r="H3234" i="20"/>
  <c r="H3233" i="20"/>
  <c r="H3232" i="20"/>
  <c r="H3231" i="20"/>
  <c r="H3230" i="20"/>
  <c r="H3229" i="20"/>
  <c r="H3228" i="20"/>
  <c r="H3227" i="20"/>
  <c r="H3226" i="20"/>
  <c r="H3225" i="20"/>
  <c r="H3224" i="20"/>
  <c r="H3223" i="20"/>
  <c r="H3222" i="20"/>
  <c r="H3221" i="20"/>
  <c r="H3220" i="20"/>
  <c r="H3219" i="20"/>
  <c r="H3218" i="20"/>
  <c r="H3217" i="20"/>
  <c r="H3216" i="20"/>
  <c r="H3215" i="20"/>
  <c r="H3214" i="20"/>
  <c r="H3213" i="20"/>
  <c r="H3212" i="20"/>
  <c r="H3211" i="20"/>
  <c r="H3210" i="20"/>
  <c r="H3209" i="20"/>
  <c r="H3208" i="20"/>
  <c r="H3207" i="20"/>
  <c r="H3206" i="20"/>
  <c r="H3205" i="20"/>
  <c r="H3204" i="20"/>
  <c r="H3203" i="20"/>
  <c r="H3202" i="20"/>
  <c r="H3201" i="20"/>
  <c r="H3200" i="20"/>
  <c r="H3199" i="20"/>
  <c r="H3198" i="20"/>
  <c r="H3197" i="20"/>
  <c r="H3196" i="20"/>
  <c r="H3195" i="20"/>
  <c r="H3194" i="20"/>
  <c r="H3193" i="20"/>
  <c r="H3192" i="20"/>
  <c r="H3191" i="20"/>
  <c r="H3190" i="20"/>
  <c r="H3189" i="20"/>
  <c r="H3188" i="20"/>
  <c r="H3187" i="20"/>
  <c r="H3186" i="20"/>
  <c r="H3185" i="20"/>
  <c r="H3184" i="20"/>
  <c r="H3183" i="20"/>
  <c r="H3182" i="20"/>
  <c r="H3181" i="20"/>
  <c r="H3180" i="20"/>
  <c r="H3179" i="20"/>
  <c r="H3178" i="20"/>
  <c r="H3177" i="20"/>
  <c r="H3176" i="20"/>
  <c r="H3175" i="20"/>
  <c r="H3174" i="20"/>
  <c r="H3173" i="20"/>
  <c r="H3172" i="20"/>
  <c r="H3171" i="20"/>
  <c r="H3170" i="20"/>
  <c r="H3169" i="20"/>
  <c r="H3168" i="20"/>
  <c r="H3167" i="20"/>
  <c r="H3166" i="20"/>
  <c r="H3165" i="20"/>
  <c r="H3164" i="20"/>
  <c r="H3163" i="20"/>
  <c r="H3162" i="20"/>
  <c r="H3161" i="20"/>
  <c r="H3160" i="20"/>
  <c r="H3159" i="20"/>
  <c r="H3158" i="20"/>
  <c r="H3157" i="20"/>
  <c r="H3156" i="20"/>
  <c r="H3155" i="20"/>
  <c r="H3154" i="20"/>
  <c r="H3153" i="20"/>
  <c r="H3152" i="20"/>
  <c r="H3151" i="20"/>
  <c r="H3150" i="20"/>
  <c r="H3149" i="20"/>
  <c r="H3148" i="20"/>
  <c r="H3147" i="20"/>
  <c r="H3146" i="20"/>
  <c r="H3145" i="20"/>
  <c r="H3144" i="20"/>
  <c r="H3143" i="20"/>
  <c r="H3142" i="20"/>
  <c r="H3141" i="20"/>
  <c r="H3140" i="20"/>
  <c r="H3139" i="20"/>
  <c r="H3138" i="20"/>
  <c r="H3137" i="20"/>
  <c r="H3136" i="20"/>
  <c r="H3135" i="20"/>
  <c r="H3134" i="20"/>
  <c r="H3133" i="20"/>
  <c r="H3132" i="20"/>
  <c r="H3131" i="20"/>
  <c r="H3130" i="20"/>
  <c r="H3129" i="20"/>
  <c r="H3128" i="20"/>
  <c r="H3127" i="20"/>
  <c r="H3126" i="20"/>
  <c r="H3125" i="20"/>
  <c r="H3124" i="20"/>
  <c r="H3123" i="20"/>
  <c r="H3122" i="20"/>
  <c r="H3121" i="20"/>
  <c r="H3120" i="20"/>
  <c r="H3119" i="20"/>
  <c r="H3118" i="20"/>
  <c r="H3117" i="20"/>
  <c r="H3116" i="20"/>
  <c r="H3115" i="20"/>
  <c r="H3114" i="20"/>
  <c r="H3113" i="20"/>
  <c r="H3112" i="20"/>
  <c r="H3111" i="20"/>
  <c r="H3110" i="20"/>
  <c r="H3109" i="20"/>
  <c r="H3108" i="20"/>
  <c r="H3107" i="20"/>
  <c r="H3106" i="20"/>
  <c r="H3105" i="20"/>
  <c r="H3104" i="20"/>
  <c r="H3103" i="20"/>
  <c r="H3102" i="20"/>
  <c r="H3101" i="20"/>
  <c r="H3100" i="20"/>
  <c r="H3099" i="20"/>
  <c r="H3098" i="20"/>
  <c r="H3097" i="20"/>
  <c r="H3096" i="20"/>
  <c r="H3095" i="20"/>
  <c r="H3094" i="20"/>
  <c r="H3093" i="20"/>
  <c r="H3092" i="20"/>
  <c r="H3091" i="20"/>
  <c r="H3090" i="20"/>
  <c r="H3089" i="20"/>
  <c r="H3088" i="20"/>
  <c r="H3087" i="20"/>
  <c r="H3086" i="20"/>
  <c r="H3085" i="20"/>
  <c r="H3084" i="20"/>
  <c r="H3083" i="20"/>
  <c r="H3082" i="20"/>
  <c r="H3081" i="20"/>
  <c r="H3080" i="20"/>
  <c r="H3079" i="20"/>
  <c r="H3078" i="20"/>
  <c r="H3077" i="20"/>
  <c r="H3076" i="20"/>
  <c r="H3075" i="20"/>
  <c r="H3074" i="20"/>
  <c r="H3073" i="20"/>
  <c r="H3072" i="20"/>
  <c r="H3071" i="20"/>
  <c r="H3070" i="20"/>
  <c r="H3069" i="20"/>
  <c r="H3068" i="20"/>
  <c r="H3067" i="20"/>
  <c r="H3066" i="20"/>
  <c r="H3065" i="20"/>
  <c r="H3064" i="20"/>
  <c r="H3063" i="20"/>
  <c r="H3062" i="20"/>
  <c r="H3061" i="20"/>
  <c r="H3060" i="20"/>
  <c r="H3059" i="20"/>
  <c r="H3058" i="20"/>
  <c r="H3057" i="20"/>
  <c r="H3056" i="20"/>
  <c r="H3055" i="20"/>
  <c r="H3054" i="20"/>
  <c r="H3053" i="20"/>
  <c r="H3052" i="20"/>
  <c r="H3051" i="20"/>
  <c r="H3050" i="20"/>
  <c r="H3049" i="20"/>
  <c r="H3048" i="20"/>
  <c r="H3047" i="20"/>
  <c r="H3046" i="20"/>
  <c r="H3045" i="20"/>
  <c r="H3044" i="20"/>
  <c r="H3043" i="20"/>
  <c r="H3042" i="20"/>
  <c r="H3041" i="20"/>
  <c r="H3040" i="20"/>
  <c r="H3039" i="20"/>
  <c r="H3038" i="20"/>
  <c r="H3037" i="20"/>
  <c r="H3036" i="20"/>
  <c r="H3035" i="20"/>
  <c r="H3034" i="20"/>
  <c r="H3033" i="20"/>
  <c r="H3032" i="20"/>
  <c r="H3031" i="20"/>
  <c r="H3030" i="20"/>
  <c r="H3029" i="20"/>
  <c r="H3028" i="20"/>
  <c r="H3027" i="20"/>
  <c r="H3026" i="20"/>
  <c r="H3025" i="20"/>
  <c r="H3024" i="20"/>
  <c r="H3023" i="20"/>
  <c r="H3022" i="20"/>
  <c r="H3021" i="20"/>
  <c r="H3020" i="20"/>
  <c r="H3019" i="20"/>
  <c r="H3018" i="20"/>
  <c r="H3017" i="20"/>
  <c r="H3016" i="20"/>
  <c r="H3015" i="20"/>
  <c r="H3014" i="20"/>
  <c r="H3013" i="20"/>
  <c r="H3012" i="20"/>
  <c r="H3011" i="20"/>
  <c r="H3010" i="20"/>
  <c r="H3009" i="20"/>
  <c r="H3008" i="20"/>
  <c r="H3007" i="20"/>
  <c r="H3006" i="20"/>
  <c r="H3005" i="20"/>
  <c r="H3004" i="20"/>
  <c r="H3003" i="20"/>
  <c r="H3002" i="20"/>
  <c r="H3001" i="20"/>
  <c r="H3000" i="20"/>
  <c r="H2999" i="20"/>
  <c r="H2998" i="20"/>
  <c r="H2997" i="20"/>
  <c r="H2996" i="20"/>
  <c r="H2995" i="20"/>
  <c r="H2994" i="20"/>
  <c r="H2993" i="20"/>
  <c r="H2992" i="20"/>
  <c r="H2991" i="20"/>
  <c r="H2990" i="20"/>
  <c r="H2989" i="20"/>
  <c r="H2988" i="20"/>
  <c r="H2987" i="20"/>
  <c r="H2986" i="20"/>
  <c r="H2985" i="20"/>
  <c r="H2984" i="20"/>
  <c r="H2983" i="20"/>
  <c r="H2982" i="20"/>
  <c r="H2981" i="20"/>
  <c r="H2980" i="20"/>
  <c r="H2979" i="20"/>
  <c r="H2978" i="20"/>
  <c r="H2977" i="20"/>
  <c r="H2976" i="20"/>
  <c r="H2975" i="20"/>
  <c r="H2974" i="20"/>
  <c r="H2973" i="20"/>
  <c r="H2972" i="20"/>
  <c r="H2971" i="20"/>
  <c r="H2970" i="20"/>
  <c r="H2969" i="20"/>
  <c r="H2968" i="20"/>
  <c r="H2967" i="20"/>
  <c r="H2966" i="20"/>
  <c r="H2965" i="20"/>
  <c r="H2964" i="20"/>
  <c r="H2963" i="20"/>
  <c r="H2962" i="20"/>
  <c r="H2961" i="20"/>
  <c r="H2960" i="20"/>
  <c r="H2959" i="20"/>
  <c r="H2958" i="20"/>
  <c r="H2957" i="20"/>
  <c r="H2956" i="20"/>
  <c r="H2955" i="20"/>
  <c r="H2954" i="20"/>
  <c r="H2953" i="20"/>
  <c r="H2952" i="20"/>
  <c r="H2951" i="20"/>
  <c r="H2950" i="20"/>
  <c r="H2949" i="20"/>
  <c r="H2948" i="20"/>
  <c r="H2947" i="20"/>
  <c r="H2946" i="20"/>
  <c r="H2945" i="20"/>
  <c r="H2944" i="20"/>
  <c r="H2943" i="20"/>
  <c r="H2942" i="20"/>
  <c r="H2941" i="20"/>
  <c r="H2940" i="20"/>
  <c r="H2939" i="20"/>
  <c r="H2938" i="20"/>
  <c r="H2937" i="20"/>
  <c r="H2936" i="20"/>
  <c r="H2935" i="20"/>
  <c r="H2934" i="20"/>
  <c r="H2933" i="20"/>
  <c r="H2932" i="20"/>
  <c r="H2931" i="20"/>
  <c r="H2930" i="20"/>
  <c r="H2929" i="20"/>
  <c r="H2928" i="20"/>
  <c r="H2927" i="20"/>
  <c r="H2926" i="20"/>
  <c r="H2925" i="20"/>
  <c r="H3440" i="20"/>
  <c r="H2910" i="20"/>
  <c r="H2909" i="20"/>
  <c r="H2908" i="20"/>
  <c r="H2907" i="20"/>
  <c r="H2906" i="20"/>
  <c r="H2905" i="20"/>
  <c r="H2904" i="20"/>
  <c r="H2903" i="20"/>
  <c r="H2902" i="20"/>
  <c r="H2901" i="20"/>
  <c r="H2900" i="20"/>
  <c r="H2899" i="20"/>
  <c r="H2898" i="20"/>
  <c r="H2897" i="20"/>
  <c r="H2896" i="20"/>
  <c r="H2895" i="20"/>
  <c r="H2894" i="20"/>
  <c r="H2893" i="20"/>
  <c r="H2892" i="20"/>
  <c r="H2891" i="20"/>
  <c r="H2890" i="20"/>
  <c r="H2889" i="20"/>
  <c r="H2888" i="20"/>
  <c r="H2887" i="20"/>
  <c r="H2886" i="20"/>
  <c r="H2885" i="20"/>
  <c r="H2884" i="20"/>
  <c r="H2883" i="20"/>
  <c r="H2882" i="20"/>
  <c r="H2881" i="20"/>
  <c r="H2880" i="20"/>
  <c r="H2879" i="20"/>
  <c r="H2878" i="20"/>
  <c r="H2877" i="20"/>
  <c r="H2876" i="20"/>
  <c r="H2875" i="20"/>
  <c r="H2874" i="20"/>
  <c r="H2873" i="20"/>
  <c r="H2872" i="20"/>
  <c r="H2871" i="20"/>
  <c r="H2870" i="20"/>
  <c r="H2869" i="20"/>
  <c r="H2868" i="20"/>
  <c r="H2867" i="20"/>
  <c r="H2866" i="20"/>
  <c r="H2865" i="20"/>
  <c r="H2864" i="20"/>
  <c r="H2863" i="20"/>
  <c r="H2862" i="20"/>
  <c r="H2861" i="20"/>
  <c r="H2860" i="20"/>
  <c r="H2859" i="20"/>
  <c r="H2858" i="20"/>
  <c r="H2857" i="20"/>
  <c r="H2856" i="20"/>
  <c r="H2855" i="20"/>
  <c r="H2854" i="20"/>
  <c r="H2853" i="20"/>
  <c r="H2852" i="20"/>
  <c r="H2851" i="20"/>
  <c r="H2850" i="20"/>
  <c r="H2849" i="20"/>
  <c r="H2848" i="20"/>
  <c r="H2847" i="20"/>
  <c r="H2846" i="20"/>
  <c r="H2845" i="20"/>
  <c r="H2844" i="20"/>
  <c r="H2843" i="20"/>
  <c r="H2842" i="20"/>
  <c r="H2841" i="20"/>
  <c r="H2840" i="20"/>
  <c r="H2839" i="20"/>
  <c r="H2838" i="20"/>
  <c r="H2837" i="20"/>
  <c r="H2836" i="20"/>
  <c r="H2835" i="20"/>
  <c r="H2834" i="20"/>
  <c r="H2833" i="20"/>
  <c r="H2832" i="20"/>
  <c r="H2831" i="20"/>
  <c r="H2830" i="20"/>
  <c r="H2829" i="20"/>
  <c r="H2828" i="20"/>
  <c r="H2827" i="20"/>
  <c r="H2826" i="20"/>
  <c r="H2825" i="20"/>
  <c r="H2824" i="20"/>
  <c r="H2823" i="20"/>
  <c r="H2822" i="20"/>
  <c r="H2821" i="20"/>
  <c r="H2820" i="20"/>
  <c r="H2819" i="20"/>
  <c r="H2818" i="20"/>
  <c r="H2817" i="20"/>
  <c r="H2816" i="20"/>
  <c r="H2815" i="20"/>
  <c r="H2814" i="20"/>
  <c r="H2813" i="20"/>
  <c r="H2812" i="20"/>
  <c r="H2811" i="20"/>
  <c r="H2810" i="20"/>
  <c r="H2809" i="20"/>
  <c r="H2808" i="20"/>
  <c r="H2807" i="20"/>
  <c r="H2806" i="20"/>
  <c r="H2805" i="20"/>
  <c r="H2804" i="20"/>
  <c r="H2803" i="20"/>
  <c r="H2802" i="20"/>
  <c r="H2801" i="20"/>
  <c r="H2800" i="20"/>
  <c r="H2799" i="20"/>
  <c r="H2798" i="20"/>
  <c r="H2797" i="20"/>
  <c r="H2796" i="20"/>
  <c r="H2795" i="20"/>
  <c r="H2794" i="20"/>
  <c r="H2793" i="20"/>
  <c r="H2792" i="20"/>
  <c r="H2791" i="20"/>
  <c r="H2790" i="20"/>
  <c r="H2789" i="20"/>
  <c r="H2788" i="20"/>
  <c r="H2787" i="20"/>
  <c r="H2786" i="20"/>
  <c r="H2785" i="20"/>
  <c r="H2784" i="20"/>
  <c r="H2783" i="20"/>
  <c r="H2782" i="20"/>
  <c r="H2781" i="20"/>
  <c r="H2780" i="20"/>
  <c r="H2779" i="20"/>
  <c r="H2778" i="20"/>
  <c r="H2777" i="20"/>
  <c r="H2776" i="20"/>
  <c r="H2775" i="20"/>
  <c r="H2774" i="20"/>
  <c r="H2773" i="20"/>
  <c r="H2772" i="20"/>
  <c r="H2771" i="20"/>
  <c r="H2770" i="20"/>
  <c r="H2769" i="20"/>
  <c r="H2768" i="20"/>
  <c r="H2767" i="20"/>
  <c r="H2766" i="20"/>
  <c r="H2765" i="20"/>
  <c r="H2764" i="20"/>
  <c r="H2763" i="20"/>
  <c r="H2762" i="20"/>
  <c r="H2761" i="20"/>
  <c r="H2760" i="20"/>
  <c r="H2759" i="20"/>
  <c r="H2758" i="20"/>
  <c r="H2757" i="20"/>
  <c r="H2756" i="20"/>
  <c r="H2755" i="20"/>
  <c r="H2754" i="20"/>
  <c r="H2753" i="20"/>
  <c r="H2752" i="20"/>
  <c r="H2751" i="20"/>
  <c r="H2750" i="20"/>
  <c r="H2749" i="20"/>
  <c r="H2748" i="20"/>
  <c r="H2747" i="20"/>
  <c r="H2746" i="20"/>
  <c r="H2745" i="20"/>
  <c r="H2744" i="20"/>
  <c r="H2743" i="20"/>
  <c r="H2742" i="20"/>
  <c r="H2741" i="20"/>
  <c r="H2740" i="20"/>
  <c r="H2739" i="20"/>
  <c r="H2738" i="20"/>
  <c r="H2737" i="20"/>
  <c r="H2736" i="20"/>
  <c r="H2735" i="20"/>
  <c r="H2734" i="20"/>
  <c r="H2733" i="20"/>
  <c r="H2732" i="20"/>
  <c r="H2731" i="20"/>
  <c r="H2730" i="20"/>
  <c r="H2729" i="20"/>
  <c r="H2728" i="20"/>
  <c r="H2727" i="20"/>
  <c r="H2726" i="20"/>
  <c r="H2725" i="20"/>
  <c r="H2724" i="20"/>
  <c r="H2723" i="20"/>
  <c r="H2722" i="20"/>
  <c r="H2721" i="20"/>
  <c r="H2720" i="20"/>
  <c r="H2719" i="20"/>
  <c r="H2718" i="20"/>
  <c r="H2717" i="20"/>
  <c r="H2716" i="20"/>
  <c r="H2715" i="20"/>
  <c r="H2714" i="20"/>
  <c r="H2713" i="20"/>
  <c r="H2712" i="20"/>
  <c r="H2711" i="20"/>
  <c r="H2710" i="20"/>
  <c r="H2709" i="20"/>
  <c r="H2708" i="20"/>
  <c r="H2707" i="20"/>
  <c r="H2706" i="20"/>
  <c r="H2705" i="20"/>
  <c r="H2704" i="20"/>
  <c r="H2703" i="20"/>
  <c r="H2702" i="20"/>
  <c r="H2701" i="20"/>
  <c r="H2700" i="20"/>
  <c r="H2699" i="20"/>
  <c r="H2698" i="20"/>
  <c r="H2697" i="20"/>
  <c r="H2696" i="20"/>
  <c r="H2695" i="20"/>
  <c r="H2694" i="20"/>
  <c r="H2693" i="20"/>
  <c r="H2692" i="20"/>
  <c r="H2691" i="20"/>
  <c r="H2690" i="20"/>
  <c r="H2689" i="20"/>
  <c r="H2688" i="20"/>
  <c r="H2687" i="20"/>
  <c r="H2686" i="20"/>
  <c r="H2685" i="20"/>
  <c r="H2684" i="20"/>
  <c r="H2683" i="20"/>
  <c r="H2682" i="20"/>
  <c r="H2681" i="20"/>
  <c r="H2680" i="20"/>
  <c r="H2679" i="20"/>
  <c r="H2678" i="20"/>
  <c r="H2677" i="20"/>
  <c r="H2676" i="20"/>
  <c r="H2675" i="20"/>
  <c r="H2674" i="20"/>
  <c r="H2673" i="20"/>
  <c r="H2672" i="20"/>
  <c r="H2671" i="20"/>
  <c r="H2670" i="20"/>
  <c r="H2669" i="20"/>
  <c r="H2668" i="20"/>
  <c r="H2667" i="20"/>
  <c r="H2666" i="20"/>
  <c r="H2665" i="20"/>
  <c r="H2664" i="20"/>
  <c r="H2663" i="20"/>
  <c r="H2662" i="20"/>
  <c r="H2661" i="20"/>
  <c r="H2660" i="20"/>
  <c r="H2659" i="20"/>
  <c r="H2658" i="20"/>
  <c r="H2657" i="20"/>
  <c r="H2656" i="20"/>
  <c r="H2655" i="20"/>
  <c r="H2654" i="20"/>
  <c r="H2653" i="20"/>
  <c r="H2652" i="20"/>
  <c r="H2651" i="20"/>
  <c r="H2650" i="20"/>
  <c r="H2649" i="20"/>
  <c r="H2648" i="20"/>
  <c r="H2647" i="20"/>
  <c r="H2646" i="20"/>
  <c r="H2645" i="20"/>
  <c r="H2644" i="20"/>
  <c r="H2643" i="20"/>
  <c r="H2642" i="20"/>
  <c r="H2641" i="20"/>
  <c r="H2640" i="20"/>
  <c r="H2639" i="20"/>
  <c r="H2638" i="20"/>
  <c r="H2637" i="20"/>
  <c r="H2636" i="20"/>
  <c r="H2635" i="20"/>
  <c r="H2634" i="20"/>
  <c r="H2633" i="20"/>
  <c r="H2632" i="20"/>
  <c r="H2631" i="20"/>
  <c r="H2630" i="20"/>
  <c r="H2629" i="20"/>
  <c r="H2628" i="20"/>
  <c r="H2627" i="20"/>
  <c r="H2626" i="20"/>
  <c r="H2625" i="20"/>
  <c r="H2624" i="20"/>
  <c r="H2623" i="20"/>
  <c r="H2622" i="20"/>
  <c r="H2621" i="20"/>
  <c r="H2620" i="20"/>
  <c r="H2619" i="20"/>
  <c r="H2618" i="20"/>
  <c r="H2617" i="20"/>
  <c r="H2616" i="20"/>
  <c r="H2615" i="20"/>
  <c r="H2614" i="20"/>
  <c r="H2613" i="20"/>
  <c r="H2612" i="20"/>
  <c r="H2611" i="20"/>
  <c r="H2610" i="20"/>
  <c r="H2609" i="20"/>
  <c r="H2608" i="20"/>
  <c r="H2607" i="20"/>
  <c r="H2606" i="20"/>
  <c r="H2605" i="20"/>
  <c r="H2604" i="20"/>
  <c r="H2603" i="20"/>
  <c r="H2602" i="20"/>
  <c r="H2601" i="20"/>
  <c r="H2600" i="20"/>
  <c r="H2599" i="20"/>
  <c r="H2598" i="20"/>
  <c r="H2597" i="20"/>
  <c r="H2596" i="20"/>
  <c r="H2595" i="20"/>
  <c r="H2594" i="20"/>
  <c r="H2593" i="20"/>
  <c r="H2592" i="20"/>
  <c r="H2591" i="20"/>
  <c r="H2590" i="20"/>
  <c r="H2589" i="20"/>
  <c r="H2588" i="20"/>
  <c r="H2587" i="20"/>
  <c r="H2586" i="20"/>
  <c r="H2585" i="20"/>
  <c r="H2584" i="20"/>
  <c r="H2583" i="20"/>
  <c r="H2582" i="20"/>
  <c r="H2581" i="20"/>
  <c r="H2580" i="20"/>
  <c r="H2579" i="20"/>
  <c r="H2578" i="20"/>
  <c r="H2577" i="20"/>
  <c r="H2576" i="20"/>
  <c r="H2575" i="20"/>
  <c r="H2574" i="20"/>
  <c r="H2573" i="20"/>
  <c r="H2572" i="20"/>
  <c r="H2571" i="20"/>
  <c r="H2570" i="20"/>
  <c r="H2569" i="20"/>
  <c r="H2568" i="20"/>
  <c r="H2567" i="20"/>
  <c r="H2566" i="20"/>
  <c r="H2565" i="20"/>
  <c r="H2564" i="20"/>
  <c r="H2563" i="20"/>
  <c r="H2562" i="20"/>
  <c r="H2561" i="20"/>
  <c r="H2560" i="20"/>
  <c r="H2559" i="20"/>
  <c r="H2558" i="20"/>
  <c r="H2557" i="20"/>
  <c r="H2556" i="20"/>
  <c r="H2555" i="20"/>
  <c r="H2554" i="20"/>
  <c r="H2553" i="20"/>
  <c r="H2552" i="20"/>
  <c r="H2551" i="20"/>
  <c r="H2550" i="20"/>
  <c r="H2549" i="20"/>
  <c r="H2548" i="20"/>
  <c r="H2547" i="20"/>
  <c r="H2546" i="20"/>
  <c r="H2545" i="20"/>
  <c r="H2544" i="20"/>
  <c r="H2543" i="20"/>
  <c r="H2542" i="20"/>
  <c r="H2541" i="20"/>
  <c r="H2540" i="20"/>
  <c r="H2539" i="20"/>
  <c r="H2538" i="20"/>
  <c r="H2537" i="20"/>
  <c r="H2536" i="20"/>
  <c r="H2535" i="20"/>
  <c r="H2534" i="20"/>
  <c r="H2533" i="20"/>
  <c r="H2532" i="20"/>
  <c r="H2531" i="20"/>
  <c r="H2530" i="20"/>
  <c r="H2529" i="20"/>
  <c r="H2528" i="20"/>
  <c r="H2527" i="20"/>
  <c r="H2526" i="20"/>
  <c r="H2525" i="20"/>
  <c r="H2524" i="20"/>
  <c r="H2523" i="20"/>
  <c r="H2522" i="20"/>
  <c r="H2521" i="20"/>
  <c r="H2520" i="20"/>
  <c r="H2519" i="20"/>
  <c r="H2518" i="20"/>
  <c r="H2517" i="20"/>
  <c r="H2516" i="20"/>
  <c r="H2515" i="20"/>
  <c r="H2514" i="20"/>
  <c r="H2513" i="20"/>
  <c r="H2512" i="20"/>
  <c r="H2511" i="20"/>
  <c r="H2510" i="20"/>
  <c r="H2509" i="20"/>
  <c r="H2508" i="20"/>
  <c r="H2507" i="20"/>
  <c r="H2506" i="20"/>
  <c r="H2505" i="20"/>
  <c r="H2504" i="20"/>
  <c r="H2503" i="20"/>
  <c r="H2502" i="20"/>
  <c r="H2501" i="20"/>
  <c r="H2500" i="20"/>
  <c r="H2499" i="20"/>
  <c r="H2498" i="20"/>
  <c r="H2497" i="20"/>
  <c r="H2496" i="20"/>
  <c r="H2495" i="20"/>
  <c r="H2494" i="20"/>
  <c r="H2493" i="20"/>
  <c r="H2492" i="20"/>
  <c r="H2491" i="20"/>
  <c r="H2490" i="20"/>
  <c r="H2489" i="20"/>
  <c r="H2488" i="20"/>
  <c r="H2487" i="20"/>
  <c r="H2486" i="20"/>
  <c r="H2485" i="20"/>
  <c r="H2484" i="20"/>
  <c r="H2483" i="20"/>
  <c r="H2482" i="20"/>
  <c r="H2481" i="20"/>
  <c r="H2480" i="20"/>
  <c r="H2479" i="20"/>
  <c r="H2478" i="20"/>
  <c r="H2477" i="20"/>
  <c r="H2476" i="20"/>
  <c r="H2475" i="20"/>
  <c r="H2474" i="20"/>
  <c r="H2473" i="20"/>
  <c r="H2472" i="20"/>
  <c r="H2471" i="20"/>
  <c r="H2470" i="20"/>
  <c r="H2469" i="20"/>
  <c r="H2468" i="20"/>
  <c r="H2467" i="20"/>
  <c r="H2466" i="20"/>
  <c r="H2465" i="20"/>
  <c r="H2464" i="20"/>
  <c r="H2463" i="20"/>
  <c r="H2462" i="20"/>
  <c r="H2461" i="20"/>
  <c r="H2460" i="20"/>
  <c r="H2459" i="20"/>
  <c r="H2458" i="20"/>
  <c r="H2457" i="20"/>
  <c r="H2456" i="20"/>
  <c r="H2455" i="20"/>
  <c r="H2454" i="20"/>
  <c r="H2453" i="20"/>
  <c r="H2452" i="20"/>
  <c r="H2451" i="20"/>
  <c r="H2450" i="20"/>
  <c r="H2449" i="20"/>
  <c r="H2448" i="20"/>
  <c r="H2447" i="20"/>
  <c r="H2446" i="20"/>
  <c r="H2445" i="20"/>
  <c r="H2444" i="20"/>
  <c r="H2443" i="20"/>
  <c r="H2442" i="20"/>
  <c r="H2441" i="20"/>
  <c r="H2440" i="20"/>
  <c r="H2439" i="20"/>
  <c r="H2438" i="20"/>
  <c r="H2437" i="20"/>
  <c r="H2436" i="20"/>
  <c r="H2435" i="20"/>
  <c r="H2434" i="20"/>
  <c r="H2433" i="20"/>
  <c r="H2432" i="20"/>
  <c r="H2431" i="20"/>
  <c r="H2430" i="20"/>
  <c r="H2429" i="20"/>
  <c r="H2428" i="20"/>
  <c r="H2427" i="20"/>
  <c r="H2426" i="20"/>
  <c r="H2425" i="20"/>
  <c r="H2424" i="20"/>
  <c r="H2423" i="20"/>
  <c r="H2422" i="20"/>
  <c r="H2421" i="20"/>
  <c r="H2420" i="20"/>
  <c r="H2419" i="20"/>
  <c r="H2418" i="20"/>
  <c r="H2417" i="20"/>
  <c r="H2416" i="20"/>
  <c r="H2415" i="20"/>
  <c r="H2414" i="20"/>
  <c r="H2413" i="20"/>
  <c r="H2412" i="20"/>
  <c r="H2411" i="20"/>
  <c r="H2410" i="20"/>
  <c r="H2409" i="20"/>
  <c r="H2408" i="20"/>
  <c r="H2407" i="20"/>
  <c r="H2406" i="20"/>
  <c r="H2405" i="20"/>
  <c r="H2404" i="20"/>
  <c r="H2403" i="20"/>
  <c r="H2402" i="20"/>
  <c r="H2401" i="20"/>
  <c r="H2400" i="20"/>
  <c r="H2399" i="20"/>
  <c r="H2398" i="20"/>
  <c r="H2397" i="20"/>
  <c r="H2396" i="20"/>
  <c r="H2395" i="20"/>
  <c r="H2394" i="20"/>
  <c r="H2393" i="20"/>
  <c r="H2392" i="20"/>
  <c r="H2391" i="20"/>
  <c r="H2390" i="20"/>
  <c r="H2389" i="20"/>
  <c r="H2388" i="20"/>
  <c r="H2387" i="20"/>
  <c r="H2386" i="20"/>
  <c r="H2385" i="20"/>
  <c r="H2384" i="20"/>
  <c r="H2383" i="20"/>
  <c r="H2382" i="20"/>
  <c r="H2381" i="20"/>
  <c r="H2380" i="20"/>
  <c r="H2379" i="20"/>
  <c r="H2378" i="20"/>
  <c r="H2377" i="20"/>
  <c r="H2376" i="20"/>
  <c r="H2375" i="20"/>
  <c r="H2374" i="20"/>
  <c r="H2373" i="20"/>
  <c r="H2372" i="20"/>
  <c r="H2371" i="20"/>
  <c r="H2370" i="20"/>
  <c r="H2911" i="20"/>
  <c r="T1799" i="20"/>
  <c r="T1798" i="20"/>
  <c r="T1797" i="20"/>
  <c r="T1796" i="20"/>
  <c r="T1795" i="20"/>
  <c r="T1794" i="20"/>
  <c r="T1793" i="20"/>
  <c r="T1792" i="20"/>
  <c r="T1791" i="20"/>
  <c r="T1790" i="20"/>
  <c r="T1789" i="20"/>
  <c r="T1788" i="20"/>
  <c r="T1787" i="20"/>
  <c r="T1786" i="20"/>
  <c r="T1785" i="20"/>
  <c r="T1784" i="20"/>
  <c r="T1783" i="20"/>
  <c r="T1782" i="20"/>
  <c r="T1781" i="20"/>
  <c r="T1780" i="20"/>
  <c r="T1779" i="20"/>
  <c r="T1778" i="20"/>
  <c r="T1777" i="20"/>
  <c r="T1776" i="20"/>
  <c r="T1775" i="20"/>
  <c r="T1774" i="20"/>
  <c r="T1773" i="20"/>
  <c r="T1772" i="20"/>
  <c r="T1771" i="20"/>
  <c r="T1770" i="20"/>
  <c r="T1769" i="20"/>
  <c r="T1768" i="20"/>
  <c r="T1767" i="20"/>
  <c r="T1766" i="20"/>
  <c r="T1765" i="20"/>
  <c r="T1764" i="20"/>
  <c r="T1763" i="20"/>
  <c r="T1762" i="20"/>
  <c r="T1761" i="20"/>
  <c r="T1760" i="20"/>
  <c r="T1759" i="20"/>
  <c r="T1758" i="20"/>
  <c r="T1757" i="20"/>
  <c r="T1756" i="20"/>
  <c r="T1755" i="20"/>
  <c r="T1754" i="20"/>
  <c r="T1753" i="20"/>
  <c r="T1752" i="20"/>
  <c r="T1751" i="20"/>
  <c r="T1750" i="20"/>
  <c r="T1749" i="20"/>
  <c r="T1748" i="20"/>
  <c r="T1747" i="20"/>
  <c r="T1746" i="20"/>
  <c r="T1745" i="20"/>
  <c r="T1744" i="20"/>
  <c r="T1743" i="20"/>
  <c r="T1742" i="20"/>
  <c r="T1741" i="20"/>
  <c r="T1740" i="20"/>
  <c r="T1739" i="20"/>
  <c r="T1738" i="20"/>
  <c r="T1737" i="20"/>
  <c r="T1736" i="20"/>
  <c r="T1735" i="20"/>
  <c r="T1734" i="20"/>
  <c r="T1733" i="20"/>
  <c r="T1732" i="20"/>
  <c r="T1731" i="20"/>
  <c r="T1730" i="20"/>
  <c r="T1729" i="20"/>
  <c r="T1728" i="20"/>
  <c r="T1727" i="20"/>
  <c r="T1726" i="20"/>
  <c r="T1725" i="20"/>
  <c r="T1724" i="20"/>
  <c r="T1723" i="20"/>
  <c r="T1722" i="20"/>
  <c r="T1721" i="20"/>
  <c r="T1720" i="20"/>
  <c r="T1719" i="20"/>
  <c r="T1718" i="20"/>
  <c r="T1717" i="20"/>
  <c r="T1716" i="20"/>
  <c r="T1715" i="20"/>
  <c r="T1714" i="20"/>
  <c r="T1713" i="20"/>
  <c r="T1712" i="20"/>
  <c r="T1711" i="20"/>
  <c r="T1710" i="20"/>
  <c r="T1709" i="20"/>
  <c r="T1708" i="20"/>
  <c r="T1707" i="20"/>
  <c r="T1706" i="20"/>
  <c r="T1705" i="20"/>
  <c r="T1704" i="20"/>
  <c r="T1703" i="20"/>
  <c r="T1702" i="20"/>
  <c r="T1701" i="20"/>
  <c r="T1700" i="20"/>
  <c r="T1699" i="20"/>
  <c r="T1698" i="20"/>
  <c r="T1697" i="20"/>
  <c r="T1696" i="20"/>
  <c r="T1695" i="20"/>
  <c r="T1694" i="20"/>
  <c r="T1693" i="20"/>
  <c r="T1692" i="20"/>
  <c r="T1691" i="20"/>
  <c r="T1690" i="20"/>
  <c r="T1689" i="20"/>
  <c r="T1688" i="20"/>
  <c r="T1687" i="20"/>
  <c r="T1686" i="20"/>
  <c r="T1685" i="20"/>
  <c r="T1684" i="20"/>
  <c r="T1683" i="20"/>
  <c r="T1682" i="20"/>
  <c r="T1681" i="20"/>
  <c r="T1680" i="20"/>
  <c r="T1679" i="20"/>
  <c r="T1678" i="20"/>
  <c r="T1677" i="20"/>
  <c r="T1676" i="20"/>
  <c r="T1675" i="20"/>
  <c r="T1674" i="20"/>
  <c r="T1673" i="20"/>
  <c r="T1672" i="20"/>
  <c r="T1671" i="20"/>
  <c r="T1670" i="20"/>
  <c r="T1669" i="20"/>
  <c r="T1668" i="20"/>
  <c r="T1667" i="20"/>
  <c r="T1666" i="20"/>
  <c r="T1665" i="20"/>
  <c r="T1664" i="20"/>
  <c r="T1663" i="20"/>
  <c r="T1662" i="20"/>
  <c r="T1661" i="20"/>
  <c r="T1660" i="20"/>
  <c r="T1659" i="20"/>
  <c r="T1658" i="20"/>
  <c r="T1657" i="20"/>
  <c r="T1656" i="20"/>
  <c r="T1655" i="20"/>
  <c r="T1654" i="20"/>
  <c r="T1653" i="20"/>
  <c r="T1652" i="20"/>
  <c r="T1651" i="20"/>
  <c r="T1650" i="20"/>
  <c r="T1649" i="20"/>
  <c r="T1648" i="20"/>
  <c r="T1647" i="20"/>
  <c r="T1646" i="20"/>
  <c r="T1645" i="20"/>
  <c r="T1644" i="20"/>
  <c r="T1643" i="20"/>
  <c r="T1642" i="20"/>
  <c r="T1641" i="20"/>
  <c r="T1640" i="20"/>
  <c r="T1639" i="20"/>
  <c r="T1638" i="20"/>
  <c r="T1637" i="20"/>
  <c r="T1636" i="20"/>
  <c r="T1635" i="20"/>
  <c r="T1634" i="20"/>
  <c r="T1633" i="20"/>
  <c r="T1632" i="20"/>
  <c r="T1631" i="20"/>
  <c r="T1630" i="20"/>
  <c r="T1629" i="20"/>
  <c r="T1628" i="20"/>
  <c r="T1627" i="20"/>
  <c r="T1626" i="20"/>
  <c r="T1625" i="20"/>
  <c r="T1624" i="20"/>
  <c r="T1623" i="20"/>
  <c r="T1622" i="20"/>
  <c r="T1621" i="20"/>
  <c r="T1620" i="20"/>
  <c r="T1619" i="20"/>
  <c r="T1618" i="20"/>
  <c r="T1617" i="20"/>
  <c r="T1616" i="20"/>
  <c r="T1615" i="20"/>
  <c r="T1614" i="20"/>
  <c r="T1613" i="20"/>
  <c r="T1612" i="20"/>
  <c r="T1611" i="20"/>
  <c r="T1610" i="20"/>
  <c r="T1609" i="20"/>
  <c r="T1608" i="20"/>
  <c r="T1607" i="20"/>
  <c r="T1606" i="20"/>
  <c r="T1605" i="20"/>
  <c r="T1604" i="20"/>
  <c r="T1603" i="20"/>
  <c r="T1602" i="20"/>
  <c r="T1601" i="20"/>
  <c r="T1600" i="20"/>
  <c r="T1599" i="20"/>
  <c r="T1598" i="20"/>
  <c r="T1597" i="20"/>
  <c r="T1596" i="20"/>
  <c r="T1595" i="20"/>
  <c r="T1594" i="20"/>
  <c r="T1593" i="20"/>
  <c r="T1592" i="20"/>
  <c r="T1591" i="20"/>
  <c r="T1590" i="20"/>
  <c r="T1589" i="20"/>
  <c r="T1588" i="20"/>
  <c r="T1587" i="20"/>
  <c r="T1586" i="20"/>
  <c r="T1585" i="20"/>
  <c r="T1584" i="20"/>
  <c r="T1583" i="20"/>
  <c r="T1582" i="20"/>
  <c r="T1581" i="20"/>
  <c r="T1580" i="20"/>
  <c r="T1579" i="20"/>
  <c r="T1578" i="20"/>
  <c r="T1577" i="20"/>
  <c r="T1576" i="20"/>
  <c r="T1575" i="20"/>
  <c r="T1574" i="20"/>
  <c r="T1573" i="20"/>
  <c r="T1572" i="20"/>
  <c r="T1571" i="20"/>
  <c r="T1570" i="20"/>
  <c r="T1569" i="20"/>
  <c r="T1568" i="20"/>
  <c r="T1567" i="20"/>
  <c r="T1566" i="20"/>
  <c r="T1565" i="20"/>
  <c r="T1564" i="20"/>
  <c r="T1563" i="20"/>
  <c r="T1562" i="20"/>
  <c r="T1561" i="20"/>
  <c r="T1560" i="20"/>
  <c r="T1559" i="20"/>
  <c r="T1558" i="20"/>
  <c r="T1557" i="20"/>
  <c r="T1556" i="20"/>
  <c r="T1555" i="20"/>
  <c r="T1554" i="20"/>
  <c r="T1553" i="20"/>
  <c r="T1552" i="20"/>
  <c r="T1551" i="20"/>
  <c r="T1550" i="20"/>
  <c r="T1549" i="20"/>
  <c r="T1548" i="20"/>
  <c r="T1547" i="20"/>
  <c r="T1546" i="20"/>
  <c r="T1545" i="20"/>
  <c r="T1544" i="20"/>
  <c r="T1543" i="20"/>
  <c r="T1542" i="20"/>
  <c r="T1541" i="20"/>
  <c r="T1540" i="20"/>
  <c r="T1539" i="20"/>
  <c r="T1538" i="20"/>
  <c r="T1537" i="20"/>
  <c r="T1536" i="20"/>
  <c r="T1535" i="20"/>
  <c r="T1534" i="20"/>
  <c r="T1533" i="20"/>
  <c r="T1532" i="20"/>
  <c r="T1531" i="20"/>
  <c r="T1530" i="20"/>
  <c r="T1529" i="20"/>
  <c r="T1528" i="20"/>
  <c r="T1527" i="20"/>
  <c r="T1526" i="20"/>
  <c r="T1525" i="20"/>
  <c r="T1524" i="20"/>
  <c r="T1523" i="20"/>
  <c r="T1522" i="20"/>
  <c r="T1521" i="20"/>
  <c r="T1520" i="20"/>
  <c r="T1519" i="20"/>
  <c r="T1518" i="20"/>
  <c r="T1517" i="20"/>
  <c r="T1516" i="20"/>
  <c r="T1515" i="20"/>
  <c r="T1514" i="20"/>
  <c r="T1513" i="20"/>
  <c r="T1512" i="20"/>
  <c r="T1511" i="20"/>
  <c r="T1510" i="20"/>
  <c r="T1509" i="20"/>
  <c r="T1508" i="20"/>
  <c r="T1507" i="20"/>
  <c r="T1506" i="20"/>
  <c r="T1505" i="20"/>
  <c r="T1504" i="20"/>
  <c r="T1503" i="20"/>
  <c r="T1502" i="20"/>
  <c r="T1501" i="20"/>
  <c r="T1500" i="20"/>
  <c r="T1499" i="20"/>
  <c r="T1498" i="20"/>
  <c r="T1497" i="20"/>
  <c r="T1496" i="20"/>
  <c r="T1495" i="20"/>
  <c r="T1494" i="20"/>
  <c r="T1493" i="20"/>
  <c r="T1492" i="20"/>
  <c r="T1491" i="20"/>
  <c r="T1490" i="20"/>
  <c r="T1489" i="20"/>
  <c r="T1488" i="20"/>
  <c r="T1487" i="20"/>
  <c r="T1486" i="20"/>
  <c r="T1485" i="20"/>
  <c r="T1484" i="20"/>
  <c r="T1483" i="20"/>
  <c r="T1482" i="20"/>
  <c r="T1481" i="20"/>
  <c r="T1480" i="20"/>
  <c r="T1479" i="20"/>
  <c r="T1478" i="20"/>
  <c r="T1477" i="20"/>
  <c r="T1476" i="20"/>
  <c r="T1475" i="20"/>
  <c r="T1474" i="20"/>
  <c r="T1473" i="20"/>
  <c r="T1472" i="20"/>
  <c r="T1471" i="20"/>
  <c r="T1470" i="20"/>
  <c r="T1469" i="20"/>
  <c r="T1468" i="20"/>
  <c r="T1467" i="20"/>
  <c r="T1466" i="20"/>
  <c r="T1465" i="20"/>
  <c r="T1464" i="20"/>
  <c r="T1463" i="20"/>
  <c r="T1462" i="20"/>
  <c r="T1461" i="20"/>
  <c r="T1460" i="20"/>
  <c r="T1459" i="20"/>
  <c r="T1458" i="20"/>
  <c r="T1457" i="20"/>
  <c r="T1456" i="20"/>
  <c r="T1455" i="20"/>
  <c r="T1454" i="20"/>
  <c r="T1453" i="20"/>
  <c r="T1452" i="20"/>
  <c r="T1451" i="20"/>
  <c r="T1450" i="20"/>
  <c r="T1449" i="20"/>
  <c r="T1448" i="20"/>
  <c r="T1447" i="20"/>
  <c r="T1446" i="20"/>
  <c r="T1445" i="20"/>
  <c r="T1444" i="20"/>
  <c r="T1443" i="20"/>
  <c r="T1442" i="20"/>
  <c r="T1441" i="20"/>
  <c r="T1440" i="20"/>
  <c r="T1439" i="20"/>
  <c r="T1438" i="20"/>
  <c r="T1437" i="20"/>
  <c r="T1436" i="20"/>
  <c r="T1435" i="20"/>
  <c r="T1434" i="20"/>
  <c r="T1433" i="20"/>
  <c r="T1432" i="20"/>
  <c r="T1431" i="20"/>
  <c r="T1430" i="20"/>
  <c r="T1429" i="20"/>
  <c r="T1428" i="20"/>
  <c r="T1427" i="20"/>
  <c r="T1426" i="20"/>
  <c r="T1425" i="20"/>
  <c r="T1424" i="20"/>
  <c r="T1423" i="20"/>
  <c r="T1422" i="20"/>
  <c r="T1421" i="20"/>
  <c r="T1420" i="20"/>
  <c r="T1419" i="20"/>
  <c r="T1418" i="20"/>
  <c r="T1417" i="20"/>
  <c r="T1416" i="20"/>
  <c r="T1415" i="20"/>
  <c r="T1414" i="20"/>
  <c r="T1413" i="20"/>
  <c r="T1412" i="20"/>
  <c r="T1411" i="20"/>
  <c r="T1410" i="20"/>
  <c r="T1409" i="20"/>
  <c r="T1408" i="20"/>
  <c r="T1407" i="20"/>
  <c r="T1406" i="20"/>
  <c r="T1405" i="20"/>
  <c r="T1404" i="20"/>
  <c r="T1403" i="20"/>
  <c r="T1402" i="20"/>
  <c r="T1401" i="20"/>
  <c r="T1400" i="20"/>
  <c r="T1399" i="20"/>
  <c r="T1398" i="20"/>
  <c r="T1397" i="20"/>
  <c r="T1396" i="20"/>
  <c r="T1395" i="20"/>
  <c r="T1394" i="20"/>
  <c r="T1393" i="20"/>
  <c r="T1392" i="20"/>
  <c r="T1391" i="20"/>
  <c r="T1390" i="20"/>
  <c r="T1389" i="20"/>
  <c r="T1388" i="20"/>
  <c r="T1387" i="20"/>
  <c r="T1386" i="20"/>
  <c r="T1385" i="20"/>
  <c r="T1384" i="20"/>
  <c r="T1383" i="20"/>
  <c r="T1382" i="20"/>
  <c r="T1381" i="20"/>
  <c r="T1380" i="20"/>
  <c r="T1379" i="20"/>
  <c r="T1378" i="20"/>
  <c r="T1377" i="20"/>
  <c r="T1376" i="20"/>
  <c r="T1375" i="20"/>
  <c r="T1374" i="20"/>
  <c r="T1373" i="20"/>
  <c r="T1372" i="20"/>
  <c r="T1371" i="20"/>
  <c r="T1370" i="20"/>
  <c r="T1369" i="20"/>
  <c r="T1368" i="20"/>
  <c r="T1367" i="20"/>
  <c r="T1366" i="20"/>
  <c r="T1365" i="20"/>
  <c r="T1364" i="20"/>
  <c r="T1363" i="20"/>
  <c r="T1362" i="20"/>
  <c r="T1361" i="20"/>
  <c r="T1360" i="20"/>
  <c r="T1359" i="20"/>
  <c r="T1358" i="20"/>
  <c r="T1357" i="20"/>
  <c r="T1356" i="20"/>
  <c r="T1355" i="20"/>
  <c r="T1354" i="20"/>
  <c r="T1353" i="20"/>
  <c r="T1352" i="20"/>
  <c r="T1351" i="20"/>
  <c r="T1350" i="20"/>
  <c r="T1349" i="20"/>
  <c r="T1348" i="20"/>
  <c r="T1347" i="20"/>
  <c r="T1346" i="20"/>
  <c r="T1345" i="20"/>
  <c r="T1344" i="20"/>
  <c r="T1343" i="20"/>
  <c r="T1342" i="20"/>
  <c r="T1341" i="20"/>
  <c r="T1340" i="20"/>
  <c r="T1339" i="20"/>
  <c r="T1338" i="20"/>
  <c r="T1337" i="20"/>
  <c r="T1336" i="20"/>
  <c r="T1335" i="20"/>
  <c r="T1334" i="20"/>
  <c r="T1333" i="20"/>
  <c r="T1332" i="20"/>
  <c r="T1331" i="20"/>
  <c r="T1330" i="20"/>
  <c r="T1329" i="20"/>
  <c r="T1328" i="20"/>
  <c r="T1327" i="20"/>
  <c r="T1326" i="20"/>
  <c r="T1325" i="20"/>
  <c r="T1324" i="20"/>
  <c r="T1323" i="20"/>
  <c r="T1322" i="20"/>
  <c r="T1321" i="20"/>
  <c r="T1320" i="20"/>
  <c r="T1319" i="20"/>
  <c r="T1318" i="20"/>
  <c r="T1317" i="20"/>
  <c r="T1316" i="20"/>
  <c r="T1315" i="20"/>
  <c r="T1314" i="20"/>
  <c r="T1313" i="20"/>
  <c r="T1312" i="20"/>
  <c r="T1311" i="20"/>
  <c r="T1310" i="20"/>
  <c r="T1309" i="20"/>
  <c r="T1308" i="20"/>
  <c r="T1307" i="20"/>
  <c r="T1306" i="20"/>
  <c r="T1305" i="20"/>
  <c r="T1304" i="20"/>
  <c r="T1303" i="20"/>
  <c r="T1302" i="20"/>
  <c r="T1301" i="20"/>
  <c r="T1300" i="20"/>
  <c r="T1299" i="20"/>
  <c r="T1298" i="20"/>
  <c r="T1297" i="20"/>
  <c r="T1296" i="20"/>
  <c r="T1295" i="20"/>
  <c r="T1294" i="20"/>
  <c r="T1293" i="20"/>
  <c r="T1292" i="20"/>
  <c r="T1291" i="20"/>
  <c r="T1290" i="20"/>
  <c r="T1289" i="20"/>
  <c r="T1288" i="20"/>
  <c r="T1287" i="20"/>
  <c r="T1286" i="20"/>
  <c r="T1285" i="20"/>
  <c r="T1284" i="20"/>
  <c r="T1283" i="20"/>
  <c r="T1282" i="20"/>
  <c r="T1281" i="20"/>
  <c r="T1280" i="20"/>
  <c r="T1279" i="20"/>
  <c r="T1278" i="20"/>
  <c r="T1277" i="20"/>
  <c r="T1276" i="20"/>
  <c r="T1275" i="20"/>
  <c r="T1274" i="20"/>
  <c r="T1273" i="20"/>
  <c r="T1272" i="20"/>
  <c r="T1271" i="20"/>
  <c r="T1270" i="20"/>
  <c r="T1269" i="20"/>
  <c r="T1268" i="20"/>
  <c r="T1267" i="20"/>
  <c r="T1266" i="20"/>
  <c r="T1265" i="20"/>
  <c r="T1264" i="20"/>
  <c r="T1263" i="20"/>
  <c r="T1262" i="20"/>
  <c r="T1261" i="20"/>
  <c r="T1260" i="20"/>
  <c r="T1259" i="20"/>
  <c r="T1258" i="20"/>
  <c r="T1257" i="20"/>
  <c r="T1256" i="20"/>
  <c r="T1255" i="20"/>
  <c r="T1254" i="20"/>
  <c r="P1267" i="20"/>
  <c r="P1268" i="20"/>
  <c r="P1269" i="20"/>
  <c r="P1270" i="20"/>
  <c r="P1271" i="20"/>
  <c r="P1272" i="20"/>
  <c r="F1800" i="20"/>
  <c r="T944" i="16" l="1"/>
  <c r="S944" i="16"/>
  <c r="R944" i="16"/>
  <c r="Q944" i="16"/>
  <c r="P944" i="16"/>
  <c r="O944" i="16"/>
  <c r="N944" i="16"/>
  <c r="M944" i="16"/>
  <c r="L944" i="16"/>
  <c r="J944" i="16"/>
  <c r="I944" i="16"/>
  <c r="H944" i="16"/>
  <c r="G944" i="16"/>
  <c r="F944" i="16"/>
  <c r="T1047" i="16"/>
  <c r="S1047" i="16"/>
  <c r="R1047" i="16"/>
  <c r="Q1047" i="16"/>
  <c r="P1047" i="16"/>
  <c r="O1047" i="16"/>
  <c r="N1047" i="16"/>
  <c r="M1047" i="16"/>
  <c r="L1047" i="16"/>
  <c r="I1047" i="16"/>
  <c r="J1047" i="16"/>
  <c r="H1047" i="16"/>
  <c r="G1047" i="16"/>
  <c r="F1047" i="16"/>
  <c r="I1289" i="17"/>
  <c r="I845" i="17"/>
  <c r="I591" i="17"/>
  <c r="T309" i="16"/>
  <c r="S309" i="16"/>
  <c r="R309" i="16"/>
  <c r="Q309" i="16"/>
  <c r="P309" i="16"/>
  <c r="O309" i="16"/>
  <c r="N309" i="16"/>
  <c r="M309" i="16"/>
  <c r="L309" i="16"/>
  <c r="J309" i="16"/>
  <c r="I309" i="16"/>
  <c r="H309" i="16"/>
  <c r="G309" i="16"/>
  <c r="F309" i="16"/>
  <c r="T1139" i="16"/>
  <c r="S1139" i="16"/>
  <c r="R1139" i="16"/>
  <c r="Q1139" i="16"/>
  <c r="P1139" i="16"/>
  <c r="O1139" i="16"/>
  <c r="N1139" i="16"/>
  <c r="M1139" i="16"/>
  <c r="L1139" i="16"/>
  <c r="J1139" i="16"/>
  <c r="I1139" i="16"/>
  <c r="H1139" i="16"/>
  <c r="G1139" i="16"/>
  <c r="F1139" i="16"/>
  <c r="T841" i="16"/>
  <c r="S841" i="16"/>
  <c r="R841" i="16"/>
  <c r="Q841" i="16"/>
  <c r="P841" i="16"/>
  <c r="O841" i="16"/>
  <c r="N841" i="16"/>
  <c r="M841" i="16"/>
  <c r="L841" i="16"/>
  <c r="J841" i="16"/>
  <c r="I841" i="16"/>
  <c r="H841" i="16"/>
  <c r="G841" i="16"/>
  <c r="F841" i="16"/>
  <c r="S585" i="16"/>
  <c r="R585" i="16"/>
  <c r="T585" i="16"/>
  <c r="P585" i="16"/>
  <c r="Q585" i="16"/>
  <c r="O585" i="16"/>
  <c r="N585" i="16"/>
  <c r="M585" i="16"/>
  <c r="L585" i="16"/>
  <c r="J585" i="16"/>
  <c r="I585" i="16"/>
  <c r="G585" i="16"/>
  <c r="H585" i="16"/>
  <c r="F585" i="16"/>
  <c r="AV1185" i="14"/>
  <c r="AW1185" i="14"/>
  <c r="AX1185" i="14"/>
  <c r="AY1185" i="14"/>
  <c r="AU1185" i="14"/>
  <c r="AN1185" i="14"/>
  <c r="AO1185" i="14"/>
  <c r="AP1185" i="14"/>
  <c r="AQ1185" i="14"/>
  <c r="AM1185" i="14"/>
  <c r="AF1185" i="14"/>
  <c r="AG1185" i="14"/>
  <c r="AH1185" i="14"/>
  <c r="AI1185" i="14"/>
  <c r="AE1185" i="14"/>
  <c r="V1185" i="14"/>
  <c r="W1185" i="14"/>
  <c r="X1185" i="14"/>
  <c r="Y1185" i="14"/>
  <c r="U1185" i="14"/>
  <c r="N1185" i="14"/>
  <c r="O1185" i="14"/>
  <c r="P1185" i="14"/>
  <c r="Q1185" i="14"/>
  <c r="M1185" i="14"/>
  <c r="F1185" i="14"/>
  <c r="G1185" i="14"/>
  <c r="H1185" i="14"/>
  <c r="I1185" i="14"/>
  <c r="E1185" i="14"/>
  <c r="AV851" i="14"/>
  <c r="AW851" i="14"/>
  <c r="AX851" i="14"/>
  <c r="AY851" i="14"/>
  <c r="AU851" i="14"/>
  <c r="AQ851" i="14"/>
  <c r="AP851" i="14"/>
  <c r="AO851" i="14"/>
  <c r="AN851" i="14"/>
  <c r="AM851" i="14"/>
  <c r="AI851" i="14"/>
  <c r="AH851" i="14"/>
  <c r="AG851" i="14"/>
  <c r="AF851" i="14"/>
  <c r="AE851" i="14"/>
  <c r="V851" i="14"/>
  <c r="W851" i="14"/>
  <c r="X851" i="14"/>
  <c r="Y851" i="14"/>
  <c r="U851" i="14"/>
  <c r="Q851" i="14"/>
  <c r="P851" i="14"/>
  <c r="O851" i="14"/>
  <c r="N851" i="14"/>
  <c r="M851" i="14"/>
  <c r="F851" i="14"/>
  <c r="G851" i="14"/>
  <c r="H851" i="14"/>
  <c r="I851" i="14"/>
  <c r="E851" i="14"/>
  <c r="AU497" i="14" l="1"/>
  <c r="AM497" i="14"/>
  <c r="AW497" i="14"/>
  <c r="AX497" i="14"/>
  <c r="AY497" i="14"/>
  <c r="AV497" i="14"/>
  <c r="AQ497" i="14"/>
  <c r="AP497" i="14"/>
  <c r="AO497" i="14"/>
  <c r="AN497" i="14"/>
  <c r="AI497" i="14"/>
  <c r="AH497" i="14"/>
  <c r="AG497" i="14"/>
  <c r="AF497" i="14"/>
  <c r="AE497" i="14"/>
  <c r="F1459" i="17" l="1"/>
  <c r="G1459" i="17"/>
  <c r="H1459" i="17"/>
  <c r="I1459" i="17"/>
  <c r="F845" i="17"/>
  <c r="G845" i="17"/>
  <c r="H845" i="17"/>
  <c r="I1081" i="17" l="1"/>
  <c r="F1081" i="17"/>
  <c r="G1081" i="17"/>
  <c r="H1081" i="17"/>
  <c r="Y3449" i="20" l="1"/>
  <c r="Y2921" i="20"/>
  <c r="Y2366" i="20"/>
  <c r="Y640" i="20"/>
  <c r="T3441" i="20" l="1"/>
  <c r="P3441" i="20"/>
  <c r="T3440" i="20"/>
  <c r="P3440" i="20"/>
  <c r="T3439" i="20"/>
  <c r="P3439" i="20"/>
  <c r="T3438" i="20"/>
  <c r="P3438" i="20"/>
  <c r="T3437" i="20"/>
  <c r="P3437" i="20"/>
  <c r="T3436" i="20"/>
  <c r="P3436" i="20"/>
  <c r="T3435" i="20"/>
  <c r="P3435" i="20"/>
  <c r="T3434" i="20"/>
  <c r="P3434" i="20"/>
  <c r="T3433" i="20"/>
  <c r="P3433" i="20"/>
  <c r="T3432" i="20"/>
  <c r="P3432" i="20"/>
  <c r="T3431" i="20"/>
  <c r="P3431" i="20"/>
  <c r="T3430" i="20"/>
  <c r="P3430" i="20"/>
  <c r="T3429" i="20"/>
  <c r="P3429" i="20"/>
  <c r="T3428" i="20"/>
  <c r="P3428" i="20"/>
  <c r="T3427" i="20"/>
  <c r="P3427" i="20"/>
  <c r="T3426" i="20"/>
  <c r="P3426" i="20"/>
  <c r="T3425" i="20"/>
  <c r="P3425" i="20"/>
  <c r="T3424" i="20"/>
  <c r="P3424" i="20"/>
  <c r="T3423" i="20"/>
  <c r="P3423" i="20"/>
  <c r="T3422" i="20"/>
  <c r="P3422" i="20"/>
  <c r="T3421" i="20"/>
  <c r="P3421" i="20"/>
  <c r="T3420" i="20"/>
  <c r="P3420" i="20"/>
  <c r="T3419" i="20"/>
  <c r="P3419" i="20"/>
  <c r="T3418" i="20"/>
  <c r="P3418" i="20"/>
  <c r="T3417" i="20"/>
  <c r="P3417" i="20"/>
  <c r="T3416" i="20"/>
  <c r="P3416" i="20"/>
  <c r="T3415" i="20"/>
  <c r="P3415" i="20"/>
  <c r="T3414" i="20"/>
  <c r="P3414" i="20"/>
  <c r="T3413" i="20"/>
  <c r="P3413" i="20"/>
  <c r="T3412" i="20"/>
  <c r="P3412" i="20"/>
  <c r="T3411" i="20"/>
  <c r="P3411" i="20"/>
  <c r="T3410" i="20"/>
  <c r="P3410" i="20"/>
  <c r="T3409" i="20"/>
  <c r="P3409" i="20"/>
  <c r="T3408" i="20"/>
  <c r="P3408" i="20"/>
  <c r="T3407" i="20"/>
  <c r="P3407" i="20"/>
  <c r="T3406" i="20"/>
  <c r="P3406" i="20"/>
  <c r="T3405" i="20"/>
  <c r="P3405" i="20"/>
  <c r="T3404" i="20"/>
  <c r="P3404" i="20"/>
  <c r="T3403" i="20"/>
  <c r="P3403" i="20"/>
  <c r="T3402" i="20"/>
  <c r="P3402" i="20"/>
  <c r="T3401" i="20"/>
  <c r="P3401" i="20"/>
  <c r="T3400" i="20"/>
  <c r="P3400" i="20"/>
  <c r="T3399" i="20"/>
  <c r="P3399" i="20"/>
  <c r="T3398" i="20"/>
  <c r="P3398" i="20"/>
  <c r="T3397" i="20"/>
  <c r="P3397" i="20"/>
  <c r="T3396" i="20"/>
  <c r="P3396" i="20"/>
  <c r="T3395" i="20"/>
  <c r="P3395" i="20"/>
  <c r="T3394" i="20"/>
  <c r="P3394" i="20"/>
  <c r="T3393" i="20"/>
  <c r="P3393" i="20"/>
  <c r="T3392" i="20"/>
  <c r="P3392" i="20"/>
  <c r="T3391" i="20"/>
  <c r="P3391" i="20"/>
  <c r="T3390" i="20"/>
  <c r="P3390" i="20"/>
  <c r="T3389" i="20"/>
  <c r="P3389" i="20"/>
  <c r="T3388" i="20"/>
  <c r="P3388" i="20"/>
  <c r="T3387" i="20"/>
  <c r="P3387" i="20"/>
  <c r="T3386" i="20"/>
  <c r="P3386" i="20"/>
  <c r="T3385" i="20"/>
  <c r="P3385" i="20"/>
  <c r="T3384" i="20"/>
  <c r="P3384" i="20"/>
  <c r="T3383" i="20"/>
  <c r="P3383" i="20"/>
  <c r="T3382" i="20"/>
  <c r="P3382" i="20"/>
  <c r="T3381" i="20"/>
  <c r="P3381" i="20"/>
  <c r="T3380" i="20"/>
  <c r="P3380" i="20"/>
  <c r="T3379" i="20"/>
  <c r="P3379" i="20"/>
  <c r="T3378" i="20"/>
  <c r="P3378" i="20"/>
  <c r="T3377" i="20"/>
  <c r="P3377" i="20"/>
  <c r="T3376" i="20"/>
  <c r="P3376" i="20"/>
  <c r="T3375" i="20"/>
  <c r="P3375" i="20"/>
  <c r="T3374" i="20"/>
  <c r="P3374" i="20"/>
  <c r="T3373" i="20"/>
  <c r="P3373" i="20"/>
  <c r="T3372" i="20"/>
  <c r="P3372" i="20"/>
  <c r="T3371" i="20"/>
  <c r="P3371" i="20"/>
  <c r="T3370" i="20"/>
  <c r="P3370" i="20"/>
  <c r="T3369" i="20"/>
  <c r="P3369" i="20"/>
  <c r="T3368" i="20"/>
  <c r="P3368" i="20"/>
  <c r="T3367" i="20"/>
  <c r="P3367" i="20"/>
  <c r="T3366" i="20"/>
  <c r="P3366" i="20"/>
  <c r="T3365" i="20"/>
  <c r="P3365" i="20"/>
  <c r="T3364" i="20"/>
  <c r="P3364" i="20"/>
  <c r="T3363" i="20"/>
  <c r="P3363" i="20"/>
  <c r="T3362" i="20"/>
  <c r="P3362" i="20"/>
  <c r="T3361" i="20"/>
  <c r="P3361" i="20"/>
  <c r="T3360" i="20"/>
  <c r="P3360" i="20"/>
  <c r="T3359" i="20"/>
  <c r="P3359" i="20"/>
  <c r="T3358" i="20"/>
  <c r="P3358" i="20"/>
  <c r="T3357" i="20"/>
  <c r="P3357" i="20"/>
  <c r="T3356" i="20"/>
  <c r="P3356" i="20"/>
  <c r="T3355" i="20"/>
  <c r="P3355" i="20"/>
  <c r="T3354" i="20"/>
  <c r="P3354" i="20"/>
  <c r="T3353" i="20"/>
  <c r="P3353" i="20"/>
  <c r="T3352" i="20"/>
  <c r="P3352" i="20"/>
  <c r="T3351" i="20"/>
  <c r="P3351" i="20"/>
  <c r="T3350" i="20"/>
  <c r="P3350" i="20"/>
  <c r="T3349" i="20"/>
  <c r="P3349" i="20"/>
  <c r="T3348" i="20"/>
  <c r="P3348" i="20"/>
  <c r="T3347" i="20"/>
  <c r="P3347" i="20"/>
  <c r="T3346" i="20"/>
  <c r="P3346" i="20"/>
  <c r="T3345" i="20"/>
  <c r="P3345" i="20"/>
  <c r="T3344" i="20"/>
  <c r="P3344" i="20"/>
  <c r="T3343" i="20"/>
  <c r="P3343" i="20"/>
  <c r="T3342" i="20"/>
  <c r="P3342" i="20"/>
  <c r="T3341" i="20"/>
  <c r="P3341" i="20"/>
  <c r="T3340" i="20"/>
  <c r="P3340" i="20"/>
  <c r="T3339" i="20"/>
  <c r="P3339" i="20"/>
  <c r="T3338" i="20"/>
  <c r="P3338" i="20"/>
  <c r="T3337" i="20"/>
  <c r="P3337" i="20"/>
  <c r="T3336" i="20"/>
  <c r="P3336" i="20"/>
  <c r="T3335" i="20"/>
  <c r="P3335" i="20"/>
  <c r="T3334" i="20"/>
  <c r="P3334" i="20"/>
  <c r="T3333" i="20"/>
  <c r="P3333" i="20"/>
  <c r="T3332" i="20"/>
  <c r="P3332" i="20"/>
  <c r="T3331" i="20"/>
  <c r="P3331" i="20"/>
  <c r="T3330" i="20"/>
  <c r="P3330" i="20"/>
  <c r="T3329" i="20"/>
  <c r="P3329" i="20"/>
  <c r="T3328" i="20"/>
  <c r="P3328" i="20"/>
  <c r="T3327" i="20"/>
  <c r="P3327" i="20"/>
  <c r="T3326" i="20"/>
  <c r="P3326" i="20"/>
  <c r="T3325" i="20"/>
  <c r="P3325" i="20"/>
  <c r="T3324" i="20"/>
  <c r="P3324" i="20"/>
  <c r="T3323" i="20"/>
  <c r="P3323" i="20"/>
  <c r="T3322" i="20"/>
  <c r="P3322" i="20"/>
  <c r="T3321" i="20"/>
  <c r="P3321" i="20"/>
  <c r="T3320" i="20"/>
  <c r="P3320" i="20"/>
  <c r="T3319" i="20"/>
  <c r="P3319" i="20"/>
  <c r="T3318" i="20"/>
  <c r="P3318" i="20"/>
  <c r="T3317" i="20"/>
  <c r="P3317" i="20"/>
  <c r="T3316" i="20"/>
  <c r="P3316" i="20"/>
  <c r="T3315" i="20"/>
  <c r="P3315" i="20"/>
  <c r="T3314" i="20"/>
  <c r="P3314" i="20"/>
  <c r="T3313" i="20"/>
  <c r="P3313" i="20"/>
  <c r="T3312" i="20"/>
  <c r="P3312" i="20"/>
  <c r="T3311" i="20"/>
  <c r="P3311" i="20"/>
  <c r="T3310" i="20"/>
  <c r="P3310" i="20"/>
  <c r="T3309" i="20"/>
  <c r="P3309" i="20"/>
  <c r="T3308" i="20"/>
  <c r="P3308" i="20"/>
  <c r="T3307" i="20"/>
  <c r="P3307" i="20"/>
  <c r="T3306" i="20"/>
  <c r="P3306" i="20"/>
  <c r="T3305" i="20"/>
  <c r="P3305" i="20"/>
  <c r="T3304" i="20"/>
  <c r="P3304" i="20"/>
  <c r="T3303" i="20"/>
  <c r="P3303" i="20"/>
  <c r="T3302" i="20"/>
  <c r="P3302" i="20"/>
  <c r="T3301" i="20"/>
  <c r="P3301" i="20"/>
  <c r="T3300" i="20"/>
  <c r="P3300" i="20"/>
  <c r="T3299" i="20"/>
  <c r="P3299" i="20"/>
  <c r="T3298" i="20"/>
  <c r="P3298" i="20"/>
  <c r="T3297" i="20"/>
  <c r="P3297" i="20"/>
  <c r="T3296" i="20"/>
  <c r="P3296" i="20"/>
  <c r="T3295" i="20"/>
  <c r="P3295" i="20"/>
  <c r="T3294" i="20"/>
  <c r="P3294" i="20"/>
  <c r="T3293" i="20"/>
  <c r="P3293" i="20"/>
  <c r="T3292" i="20"/>
  <c r="P3292" i="20"/>
  <c r="T3291" i="20"/>
  <c r="P3291" i="20"/>
  <c r="T3290" i="20"/>
  <c r="P3290" i="20"/>
  <c r="T3289" i="20"/>
  <c r="P3289" i="20"/>
  <c r="T3288" i="20"/>
  <c r="P3288" i="20"/>
  <c r="T3287" i="20"/>
  <c r="P3287" i="20"/>
  <c r="T3286" i="20"/>
  <c r="P3286" i="20"/>
  <c r="T3285" i="20"/>
  <c r="P3285" i="20"/>
  <c r="T3284" i="20"/>
  <c r="P3284" i="20"/>
  <c r="T3283" i="20"/>
  <c r="P3283" i="20"/>
  <c r="T3282" i="20"/>
  <c r="P3282" i="20"/>
  <c r="T3281" i="20"/>
  <c r="P3281" i="20"/>
  <c r="T3280" i="20"/>
  <c r="P3280" i="20"/>
  <c r="T3279" i="20"/>
  <c r="P3279" i="20"/>
  <c r="T3278" i="20"/>
  <c r="P3278" i="20"/>
  <c r="T3277" i="20"/>
  <c r="P3277" i="20"/>
  <c r="T3276" i="20"/>
  <c r="P3276" i="20"/>
  <c r="T3275" i="20"/>
  <c r="P3275" i="20"/>
  <c r="T3274" i="20"/>
  <c r="P3274" i="20"/>
  <c r="T3273" i="20"/>
  <c r="P3273" i="20"/>
  <c r="T3272" i="20"/>
  <c r="P3272" i="20"/>
  <c r="T3271" i="20"/>
  <c r="P3271" i="20"/>
  <c r="T3270" i="20"/>
  <c r="P3270" i="20"/>
  <c r="T3269" i="20"/>
  <c r="P3269" i="20"/>
  <c r="T3268" i="20"/>
  <c r="P3268" i="20"/>
  <c r="T3267" i="20"/>
  <c r="P3267" i="20"/>
  <c r="T3266" i="20"/>
  <c r="P3266" i="20"/>
  <c r="T3265" i="20"/>
  <c r="P3265" i="20"/>
  <c r="T3264" i="20"/>
  <c r="P3264" i="20"/>
  <c r="T3263" i="20"/>
  <c r="P3263" i="20"/>
  <c r="T3262" i="20"/>
  <c r="P3262" i="20"/>
  <c r="T3261" i="20"/>
  <c r="P3261" i="20"/>
  <c r="T3260" i="20"/>
  <c r="P3260" i="20"/>
  <c r="T3259" i="20"/>
  <c r="P3259" i="20"/>
  <c r="T3258" i="20"/>
  <c r="P3258" i="20"/>
  <c r="T3257" i="20"/>
  <c r="P3257" i="20"/>
  <c r="T3256" i="20"/>
  <c r="P3256" i="20"/>
  <c r="T3255" i="20"/>
  <c r="P3255" i="20"/>
  <c r="T3254" i="20"/>
  <c r="P3254" i="20"/>
  <c r="T3253" i="20"/>
  <c r="P3253" i="20"/>
  <c r="T3252" i="20"/>
  <c r="P3252" i="20"/>
  <c r="T3251" i="20"/>
  <c r="P3251" i="20"/>
  <c r="T3250" i="20"/>
  <c r="P3250" i="20"/>
  <c r="T3249" i="20"/>
  <c r="P3249" i="20"/>
  <c r="T3248" i="20"/>
  <c r="P3248" i="20"/>
  <c r="T3247" i="20"/>
  <c r="P3247" i="20"/>
  <c r="T3246" i="20"/>
  <c r="P3246" i="20"/>
  <c r="T3245" i="20"/>
  <c r="P3245" i="20"/>
  <c r="T3244" i="20"/>
  <c r="P3244" i="20"/>
  <c r="T3243" i="20"/>
  <c r="P3243" i="20"/>
  <c r="T3242" i="20"/>
  <c r="P3242" i="20"/>
  <c r="T3241" i="20"/>
  <c r="P3241" i="20"/>
  <c r="T3240" i="20"/>
  <c r="P3240" i="20"/>
  <c r="T3239" i="20"/>
  <c r="P3239" i="20"/>
  <c r="T3238" i="20"/>
  <c r="P3238" i="20"/>
  <c r="T3237" i="20"/>
  <c r="P3237" i="20"/>
  <c r="T3236" i="20"/>
  <c r="P3236" i="20"/>
  <c r="T3235" i="20"/>
  <c r="P3235" i="20"/>
  <c r="T3234" i="20"/>
  <c r="P3234" i="20"/>
  <c r="T3233" i="20"/>
  <c r="P3233" i="20"/>
  <c r="T3232" i="20"/>
  <c r="P3232" i="20"/>
  <c r="T3231" i="20"/>
  <c r="P3231" i="20"/>
  <c r="T3230" i="20"/>
  <c r="P3230" i="20"/>
  <c r="T3229" i="20"/>
  <c r="P3229" i="20"/>
  <c r="T3228" i="20"/>
  <c r="P3228" i="20"/>
  <c r="T3227" i="20"/>
  <c r="P3227" i="20"/>
  <c r="T3226" i="20"/>
  <c r="P3226" i="20"/>
  <c r="T3225" i="20"/>
  <c r="P3225" i="20"/>
  <c r="T3224" i="20"/>
  <c r="P3224" i="20"/>
  <c r="T3223" i="20"/>
  <c r="P3223" i="20"/>
  <c r="T3222" i="20"/>
  <c r="P3222" i="20"/>
  <c r="T3221" i="20"/>
  <c r="P3221" i="20"/>
  <c r="T3220" i="20"/>
  <c r="P3220" i="20"/>
  <c r="T3219" i="20"/>
  <c r="P3219" i="20"/>
  <c r="T3218" i="20"/>
  <c r="P3218" i="20"/>
  <c r="T3217" i="20"/>
  <c r="P3217" i="20"/>
  <c r="T3216" i="20"/>
  <c r="P3216" i="20"/>
  <c r="T3215" i="20"/>
  <c r="P3215" i="20"/>
  <c r="T3214" i="20"/>
  <c r="P3214" i="20"/>
  <c r="T3213" i="20"/>
  <c r="P3213" i="20"/>
  <c r="T3212" i="20"/>
  <c r="P3212" i="20"/>
  <c r="T3211" i="20"/>
  <c r="P3211" i="20"/>
  <c r="T3210" i="20"/>
  <c r="P3210" i="20"/>
  <c r="T3209" i="20"/>
  <c r="P3209" i="20"/>
  <c r="T3208" i="20"/>
  <c r="P3208" i="20"/>
  <c r="T3207" i="20"/>
  <c r="P3207" i="20"/>
  <c r="T3206" i="20"/>
  <c r="P3206" i="20"/>
  <c r="T3205" i="20"/>
  <c r="P3205" i="20"/>
  <c r="T3204" i="20"/>
  <c r="P3204" i="20"/>
  <c r="T3203" i="20"/>
  <c r="P3203" i="20"/>
  <c r="T3202" i="20"/>
  <c r="P3202" i="20"/>
  <c r="T3201" i="20"/>
  <c r="P3201" i="20"/>
  <c r="T3200" i="20"/>
  <c r="P3200" i="20"/>
  <c r="T3199" i="20"/>
  <c r="P3199" i="20"/>
  <c r="T3198" i="20"/>
  <c r="P3198" i="20"/>
  <c r="T3197" i="20"/>
  <c r="P3197" i="20"/>
  <c r="T3196" i="20"/>
  <c r="P3196" i="20"/>
  <c r="T3195" i="20"/>
  <c r="P3195" i="20"/>
  <c r="T3194" i="20"/>
  <c r="P3194" i="20"/>
  <c r="T3193" i="20"/>
  <c r="P3193" i="20"/>
  <c r="T3192" i="20"/>
  <c r="P3192" i="20"/>
  <c r="T3191" i="20"/>
  <c r="P3191" i="20"/>
  <c r="T3190" i="20"/>
  <c r="P3190" i="20"/>
  <c r="T3189" i="20"/>
  <c r="P3189" i="20"/>
  <c r="T3188" i="20"/>
  <c r="P3188" i="20"/>
  <c r="T3187" i="20"/>
  <c r="P3187" i="20"/>
  <c r="T3186" i="20"/>
  <c r="P3186" i="20"/>
  <c r="T3185" i="20"/>
  <c r="P3185" i="20"/>
  <c r="T3184" i="20"/>
  <c r="P3184" i="20"/>
  <c r="T3183" i="20"/>
  <c r="P3183" i="20"/>
  <c r="T3182" i="20"/>
  <c r="P3182" i="20"/>
  <c r="T3181" i="20"/>
  <c r="P3181" i="20"/>
  <c r="T3180" i="20"/>
  <c r="P3180" i="20"/>
  <c r="T3179" i="20"/>
  <c r="P3179" i="20"/>
  <c r="T3178" i="20"/>
  <c r="P3178" i="20"/>
  <c r="T3177" i="20"/>
  <c r="P3177" i="20"/>
  <c r="T3176" i="20"/>
  <c r="P3176" i="20"/>
  <c r="T3175" i="20"/>
  <c r="P3175" i="20"/>
  <c r="T3174" i="20"/>
  <c r="P3174" i="20"/>
  <c r="T3173" i="20"/>
  <c r="P3173" i="20"/>
  <c r="T3172" i="20"/>
  <c r="P3172" i="20"/>
  <c r="T3171" i="20"/>
  <c r="P3171" i="20"/>
  <c r="T3170" i="20"/>
  <c r="P3170" i="20"/>
  <c r="T3169" i="20"/>
  <c r="P3169" i="20"/>
  <c r="T3168" i="20"/>
  <c r="P3168" i="20"/>
  <c r="T3167" i="20"/>
  <c r="P3167" i="20"/>
  <c r="T3166" i="20"/>
  <c r="P3166" i="20"/>
  <c r="T3165" i="20"/>
  <c r="P3165" i="20"/>
  <c r="T3164" i="20"/>
  <c r="P3164" i="20"/>
  <c r="T3163" i="20"/>
  <c r="P3163" i="20"/>
  <c r="T3162" i="20"/>
  <c r="P3162" i="20"/>
  <c r="T3161" i="20"/>
  <c r="P3161" i="20"/>
  <c r="T3160" i="20"/>
  <c r="P3160" i="20"/>
  <c r="T3159" i="20"/>
  <c r="P3159" i="20"/>
  <c r="T3158" i="20"/>
  <c r="P3158" i="20"/>
  <c r="T3157" i="20"/>
  <c r="P3157" i="20"/>
  <c r="T3156" i="20"/>
  <c r="P3156" i="20"/>
  <c r="T3155" i="20"/>
  <c r="P3155" i="20"/>
  <c r="T3154" i="20"/>
  <c r="P3154" i="20"/>
  <c r="T3153" i="20"/>
  <c r="P3153" i="20"/>
  <c r="T3152" i="20"/>
  <c r="P3152" i="20"/>
  <c r="T3151" i="20"/>
  <c r="P3151" i="20"/>
  <c r="T3150" i="20"/>
  <c r="P3150" i="20"/>
  <c r="T3149" i="20"/>
  <c r="P3149" i="20"/>
  <c r="T3148" i="20"/>
  <c r="P3148" i="20"/>
  <c r="T3147" i="20"/>
  <c r="P3147" i="20"/>
  <c r="T3146" i="20"/>
  <c r="P3146" i="20"/>
  <c r="T3145" i="20"/>
  <c r="P3145" i="20"/>
  <c r="T3144" i="20"/>
  <c r="P3144" i="20"/>
  <c r="T3143" i="20"/>
  <c r="P3143" i="20"/>
  <c r="T3142" i="20"/>
  <c r="P3142" i="20"/>
  <c r="T3141" i="20"/>
  <c r="P3141" i="20"/>
  <c r="T3140" i="20"/>
  <c r="P3140" i="20"/>
  <c r="T3139" i="20"/>
  <c r="P3139" i="20"/>
  <c r="T3138" i="20"/>
  <c r="P3138" i="20"/>
  <c r="T3137" i="20"/>
  <c r="P3137" i="20"/>
  <c r="T3136" i="20"/>
  <c r="P3136" i="20"/>
  <c r="T3135" i="20"/>
  <c r="P3135" i="20"/>
  <c r="T3134" i="20"/>
  <c r="P3134" i="20"/>
  <c r="T3133" i="20"/>
  <c r="P3133" i="20"/>
  <c r="T3132" i="20"/>
  <c r="P3132" i="20"/>
  <c r="T3131" i="20"/>
  <c r="P3131" i="20"/>
  <c r="T3130" i="20"/>
  <c r="P3130" i="20"/>
  <c r="T3129" i="20"/>
  <c r="P3129" i="20"/>
  <c r="T3128" i="20"/>
  <c r="P3128" i="20"/>
  <c r="T3127" i="20"/>
  <c r="P3127" i="20"/>
  <c r="T3126" i="20"/>
  <c r="P3126" i="20"/>
  <c r="T3125" i="20"/>
  <c r="P3125" i="20"/>
  <c r="T3124" i="20"/>
  <c r="P3124" i="20"/>
  <c r="T3123" i="20"/>
  <c r="P3123" i="20"/>
  <c r="T3122" i="20"/>
  <c r="P3122" i="20"/>
  <c r="T3121" i="20"/>
  <c r="P3121" i="20"/>
  <c r="T3120" i="20"/>
  <c r="P3120" i="20"/>
  <c r="T3119" i="20"/>
  <c r="P3119" i="20"/>
  <c r="T3118" i="20"/>
  <c r="P3118" i="20"/>
  <c r="T3117" i="20"/>
  <c r="P3117" i="20"/>
  <c r="T3116" i="20"/>
  <c r="P3116" i="20"/>
  <c r="T3115" i="20"/>
  <c r="P3115" i="20"/>
  <c r="T3114" i="20"/>
  <c r="P3114" i="20"/>
  <c r="T3113" i="20"/>
  <c r="P3113" i="20"/>
  <c r="T3112" i="20"/>
  <c r="P3112" i="20"/>
  <c r="T3111" i="20"/>
  <c r="P3111" i="20"/>
  <c r="T3110" i="20"/>
  <c r="P3110" i="20"/>
  <c r="T3109" i="20"/>
  <c r="P3109" i="20"/>
  <c r="T3108" i="20"/>
  <c r="P3108" i="20"/>
  <c r="T3107" i="20"/>
  <c r="P3107" i="20"/>
  <c r="T3106" i="20"/>
  <c r="P3106" i="20"/>
  <c r="T3105" i="20"/>
  <c r="P3105" i="20"/>
  <c r="T3104" i="20"/>
  <c r="P3104" i="20"/>
  <c r="T3103" i="20"/>
  <c r="P3103" i="20"/>
  <c r="T3102" i="20"/>
  <c r="P3102" i="20"/>
  <c r="T3101" i="20"/>
  <c r="P3101" i="20"/>
  <c r="T3100" i="20"/>
  <c r="P3100" i="20"/>
  <c r="T3099" i="20"/>
  <c r="P3099" i="20"/>
  <c r="T3098" i="20"/>
  <c r="P3098" i="20"/>
  <c r="T3097" i="20"/>
  <c r="P3097" i="20"/>
  <c r="T3096" i="20"/>
  <c r="P3096" i="20"/>
  <c r="T3095" i="20"/>
  <c r="P3095" i="20"/>
  <c r="T3094" i="20"/>
  <c r="P3094" i="20"/>
  <c r="T3093" i="20"/>
  <c r="P3093" i="20"/>
  <c r="T3092" i="20"/>
  <c r="P3092" i="20"/>
  <c r="T3091" i="20"/>
  <c r="P3091" i="20"/>
  <c r="T3090" i="20"/>
  <c r="P3090" i="20"/>
  <c r="T3089" i="20"/>
  <c r="P3089" i="20"/>
  <c r="T3088" i="20"/>
  <c r="P3088" i="20"/>
  <c r="T3087" i="20"/>
  <c r="P3087" i="20"/>
  <c r="T3086" i="20"/>
  <c r="P3086" i="20"/>
  <c r="T3085" i="20"/>
  <c r="P3085" i="20"/>
  <c r="T3084" i="20"/>
  <c r="P3084" i="20"/>
  <c r="T3083" i="20"/>
  <c r="P3083" i="20"/>
  <c r="T3082" i="20"/>
  <c r="P3082" i="20"/>
  <c r="T3081" i="20"/>
  <c r="P3081" i="20"/>
  <c r="T3080" i="20"/>
  <c r="P3080" i="20"/>
  <c r="T3079" i="20"/>
  <c r="P3079" i="20"/>
  <c r="T3078" i="20"/>
  <c r="P3078" i="20"/>
  <c r="T3077" i="20"/>
  <c r="P3077" i="20"/>
  <c r="T3076" i="20"/>
  <c r="P3076" i="20"/>
  <c r="T3075" i="20"/>
  <c r="P3075" i="20"/>
  <c r="T3074" i="20"/>
  <c r="P3074" i="20"/>
  <c r="T3073" i="20"/>
  <c r="P3073" i="20"/>
  <c r="T3072" i="20"/>
  <c r="P3072" i="20"/>
  <c r="T3071" i="20"/>
  <c r="P3071" i="20"/>
  <c r="T3070" i="20"/>
  <c r="P3070" i="20"/>
  <c r="T3069" i="20"/>
  <c r="P3069" i="20"/>
  <c r="T3068" i="20"/>
  <c r="P3068" i="20"/>
  <c r="T3067" i="20"/>
  <c r="P3067" i="20"/>
  <c r="T3066" i="20"/>
  <c r="P3066" i="20"/>
  <c r="T3065" i="20"/>
  <c r="P3065" i="20"/>
  <c r="T3064" i="20"/>
  <c r="P3064" i="20"/>
  <c r="T3063" i="20"/>
  <c r="P3063" i="20"/>
  <c r="T3062" i="20"/>
  <c r="P3062" i="20"/>
  <c r="T3061" i="20"/>
  <c r="P3061" i="20"/>
  <c r="T3060" i="20"/>
  <c r="P3060" i="20"/>
  <c r="T3059" i="20"/>
  <c r="P3059" i="20"/>
  <c r="T3058" i="20"/>
  <c r="P3058" i="20"/>
  <c r="T3057" i="20"/>
  <c r="P3057" i="20"/>
  <c r="T3056" i="20"/>
  <c r="P3056" i="20"/>
  <c r="T3055" i="20"/>
  <c r="P3055" i="20"/>
  <c r="T3054" i="20"/>
  <c r="P3054" i="20"/>
  <c r="T3053" i="20"/>
  <c r="P3053" i="20"/>
  <c r="T3052" i="20"/>
  <c r="P3052" i="20"/>
  <c r="T3051" i="20"/>
  <c r="P3051" i="20"/>
  <c r="T3050" i="20"/>
  <c r="P3050" i="20"/>
  <c r="T3049" i="20"/>
  <c r="P3049" i="20"/>
  <c r="T3048" i="20"/>
  <c r="P3048" i="20"/>
  <c r="T3047" i="20"/>
  <c r="P3047" i="20"/>
  <c r="T3046" i="20"/>
  <c r="P3046" i="20"/>
  <c r="T3045" i="20"/>
  <c r="P3045" i="20"/>
  <c r="T3044" i="20"/>
  <c r="P3044" i="20"/>
  <c r="T3043" i="20"/>
  <c r="P3043" i="20"/>
  <c r="T3042" i="20"/>
  <c r="P3042" i="20"/>
  <c r="T3041" i="20"/>
  <c r="P3041" i="20"/>
  <c r="T3040" i="20"/>
  <c r="P3040" i="20"/>
  <c r="T3039" i="20"/>
  <c r="P3039" i="20"/>
  <c r="T3038" i="20"/>
  <c r="P3038" i="20"/>
  <c r="T3037" i="20"/>
  <c r="P3037" i="20"/>
  <c r="T3036" i="20"/>
  <c r="P3036" i="20"/>
  <c r="T3035" i="20"/>
  <c r="P3035" i="20"/>
  <c r="T3034" i="20"/>
  <c r="P3034" i="20"/>
  <c r="T3033" i="20"/>
  <c r="P3033" i="20"/>
  <c r="T3032" i="20"/>
  <c r="P3032" i="20"/>
  <c r="T3031" i="20"/>
  <c r="P3031" i="20"/>
  <c r="T3030" i="20"/>
  <c r="P3030" i="20"/>
  <c r="T3029" i="20"/>
  <c r="P3029" i="20"/>
  <c r="T3028" i="20"/>
  <c r="P3028" i="20"/>
  <c r="T3027" i="20"/>
  <c r="P3027" i="20"/>
  <c r="T3026" i="20"/>
  <c r="P3026" i="20"/>
  <c r="T3025" i="20"/>
  <c r="P3025" i="20"/>
  <c r="T3024" i="20"/>
  <c r="P3024" i="20"/>
  <c r="T3023" i="20"/>
  <c r="P3023" i="20"/>
  <c r="T3022" i="20"/>
  <c r="P3022" i="20"/>
  <c r="T3021" i="20"/>
  <c r="P3021" i="20"/>
  <c r="T3020" i="20"/>
  <c r="P3020" i="20"/>
  <c r="T3019" i="20"/>
  <c r="P3019" i="20"/>
  <c r="T3018" i="20"/>
  <c r="P3018" i="20"/>
  <c r="T3017" i="20"/>
  <c r="P3017" i="20"/>
  <c r="T3016" i="20"/>
  <c r="P3016" i="20"/>
  <c r="T3015" i="20"/>
  <c r="P3015" i="20"/>
  <c r="T3014" i="20"/>
  <c r="P3014" i="20"/>
  <c r="T3013" i="20"/>
  <c r="P3013" i="20"/>
  <c r="T3012" i="20"/>
  <c r="P3012" i="20"/>
  <c r="T3011" i="20"/>
  <c r="P3011" i="20"/>
  <c r="T3010" i="20"/>
  <c r="P3010" i="20"/>
  <c r="T3009" i="20"/>
  <c r="P3009" i="20"/>
  <c r="T3008" i="20"/>
  <c r="P3008" i="20"/>
  <c r="T3007" i="20"/>
  <c r="P3007" i="20"/>
  <c r="T3006" i="20"/>
  <c r="P3006" i="20"/>
  <c r="T3005" i="20"/>
  <c r="P3005" i="20"/>
  <c r="T3004" i="20"/>
  <c r="P3004" i="20"/>
  <c r="T3003" i="20"/>
  <c r="P3003" i="20"/>
  <c r="T3002" i="20"/>
  <c r="P3002" i="20"/>
  <c r="T3001" i="20"/>
  <c r="P3001" i="20"/>
  <c r="T3000" i="20"/>
  <c r="P3000" i="20"/>
  <c r="T2999" i="20"/>
  <c r="P2999" i="20"/>
  <c r="T2998" i="20"/>
  <c r="P2998" i="20"/>
  <c r="T2997" i="20"/>
  <c r="P2997" i="20"/>
  <c r="T2996" i="20"/>
  <c r="P2996" i="20"/>
  <c r="T2995" i="20"/>
  <c r="P2995" i="20"/>
  <c r="T2994" i="20"/>
  <c r="P2994" i="20"/>
  <c r="T2993" i="20"/>
  <c r="P2993" i="20"/>
  <c r="T2992" i="20"/>
  <c r="P2992" i="20"/>
  <c r="T2991" i="20"/>
  <c r="P2991" i="20"/>
  <c r="T2990" i="20"/>
  <c r="P2990" i="20"/>
  <c r="T2989" i="20"/>
  <c r="P2989" i="20"/>
  <c r="T2988" i="20"/>
  <c r="P2988" i="20"/>
  <c r="T2987" i="20"/>
  <c r="P2987" i="20"/>
  <c r="T2986" i="20"/>
  <c r="P2986" i="20"/>
  <c r="T2985" i="20"/>
  <c r="P2985" i="20"/>
  <c r="T2984" i="20"/>
  <c r="P2984" i="20"/>
  <c r="T2983" i="20"/>
  <c r="P2983" i="20"/>
  <c r="T2982" i="20"/>
  <c r="P2982" i="20"/>
  <c r="T2981" i="20"/>
  <c r="P2981" i="20"/>
  <c r="T2980" i="20"/>
  <c r="P2980" i="20"/>
  <c r="T2979" i="20"/>
  <c r="P2979" i="20"/>
  <c r="T2978" i="20"/>
  <c r="P2978" i="20"/>
  <c r="T2977" i="20"/>
  <c r="P2977" i="20"/>
  <c r="T2976" i="20"/>
  <c r="P2976" i="20"/>
  <c r="T2975" i="20"/>
  <c r="P2975" i="20"/>
  <c r="T2974" i="20"/>
  <c r="P2974" i="20"/>
  <c r="T2973" i="20"/>
  <c r="P2973" i="20"/>
  <c r="T2972" i="20"/>
  <c r="P2972" i="20"/>
  <c r="T2971" i="20"/>
  <c r="P2971" i="20"/>
  <c r="T2970" i="20"/>
  <c r="P2970" i="20"/>
  <c r="T2969" i="20"/>
  <c r="P2969" i="20"/>
  <c r="T2968" i="20"/>
  <c r="P2968" i="20"/>
  <c r="T2967" i="20"/>
  <c r="P2967" i="20"/>
  <c r="T2966" i="20"/>
  <c r="P2966" i="20"/>
  <c r="T2965" i="20"/>
  <c r="P2965" i="20"/>
  <c r="T2964" i="20"/>
  <c r="P2964" i="20"/>
  <c r="T2963" i="20"/>
  <c r="P2963" i="20"/>
  <c r="T2962" i="20"/>
  <c r="P2962" i="20"/>
  <c r="T2961" i="20"/>
  <c r="P2961" i="20"/>
  <c r="T2960" i="20"/>
  <c r="P2960" i="20"/>
  <c r="T2959" i="20"/>
  <c r="P2959" i="20"/>
  <c r="T2958" i="20"/>
  <c r="P2958" i="20"/>
  <c r="T2957" i="20"/>
  <c r="P2957" i="20"/>
  <c r="T2956" i="20"/>
  <c r="P2956" i="20"/>
  <c r="T2955" i="20"/>
  <c r="P2955" i="20"/>
  <c r="T2954" i="20"/>
  <c r="P2954" i="20"/>
  <c r="T2953" i="20"/>
  <c r="P2953" i="20"/>
  <c r="T2952" i="20"/>
  <c r="P2952" i="20"/>
  <c r="T2951" i="20"/>
  <c r="P2951" i="20"/>
  <c r="T2950" i="20"/>
  <c r="P2950" i="20"/>
  <c r="T2949" i="20"/>
  <c r="P2949" i="20"/>
  <c r="T2948" i="20"/>
  <c r="P2948" i="20"/>
  <c r="T2947" i="20"/>
  <c r="P2947" i="20"/>
  <c r="T2946" i="20"/>
  <c r="P2946" i="20"/>
  <c r="T2945" i="20"/>
  <c r="P2945" i="20"/>
  <c r="T2944" i="20"/>
  <c r="P2944" i="20"/>
  <c r="T2943" i="20"/>
  <c r="P2943" i="20"/>
  <c r="T2942" i="20"/>
  <c r="P2942" i="20"/>
  <c r="T2941" i="20"/>
  <c r="P2941" i="20"/>
  <c r="T2940" i="20"/>
  <c r="P2940" i="20"/>
  <c r="T2939" i="20"/>
  <c r="P2939" i="20"/>
  <c r="T2938" i="20"/>
  <c r="P2938" i="20"/>
  <c r="T2937" i="20"/>
  <c r="P2937" i="20"/>
  <c r="T2936" i="20"/>
  <c r="P2936" i="20"/>
  <c r="T2935" i="20"/>
  <c r="P2935" i="20"/>
  <c r="T2934" i="20"/>
  <c r="P2934" i="20"/>
  <c r="T2933" i="20"/>
  <c r="P2933" i="20"/>
  <c r="T2932" i="20"/>
  <c r="P2932" i="20"/>
  <c r="T2931" i="20"/>
  <c r="P2931" i="20"/>
  <c r="T2930" i="20"/>
  <c r="P2930" i="20"/>
  <c r="T2929" i="20"/>
  <c r="P2929" i="20"/>
  <c r="T2928" i="20"/>
  <c r="P2928" i="20"/>
  <c r="T2927" i="20"/>
  <c r="P2927" i="20"/>
  <c r="T2926" i="20"/>
  <c r="P2926" i="20"/>
  <c r="T2925" i="20"/>
  <c r="P2925" i="20"/>
  <c r="T2913" i="20"/>
  <c r="P2913" i="20"/>
  <c r="T2912" i="20"/>
  <c r="P2912" i="20"/>
  <c r="T2911" i="20"/>
  <c r="P2911" i="20"/>
  <c r="T2910" i="20"/>
  <c r="P2910" i="20"/>
  <c r="T2909" i="20"/>
  <c r="P2909" i="20"/>
  <c r="T2908" i="20"/>
  <c r="P2908" i="20"/>
  <c r="T2907" i="20"/>
  <c r="P2907" i="20"/>
  <c r="T2906" i="20"/>
  <c r="P2906" i="20"/>
  <c r="T2905" i="20"/>
  <c r="P2905" i="20"/>
  <c r="T2904" i="20"/>
  <c r="P2904" i="20"/>
  <c r="T2903" i="20"/>
  <c r="P2903" i="20"/>
  <c r="T2902" i="20"/>
  <c r="P2902" i="20"/>
  <c r="T2901" i="20"/>
  <c r="P2901" i="20"/>
  <c r="T2900" i="20"/>
  <c r="P2900" i="20"/>
  <c r="T2899" i="20"/>
  <c r="P2899" i="20"/>
  <c r="T2898" i="20"/>
  <c r="P2898" i="20"/>
  <c r="T2897" i="20"/>
  <c r="P2897" i="20"/>
  <c r="T2896" i="20"/>
  <c r="P2896" i="20"/>
  <c r="T2895" i="20"/>
  <c r="P2895" i="20"/>
  <c r="T2894" i="20"/>
  <c r="P2894" i="20"/>
  <c r="T2893" i="20"/>
  <c r="P2893" i="20"/>
  <c r="T2892" i="20"/>
  <c r="P2892" i="20"/>
  <c r="T2891" i="20"/>
  <c r="P2891" i="20"/>
  <c r="T2890" i="20"/>
  <c r="P2890" i="20"/>
  <c r="T2889" i="20"/>
  <c r="P2889" i="20"/>
  <c r="T2888" i="20"/>
  <c r="P2888" i="20"/>
  <c r="T2887" i="20"/>
  <c r="P2887" i="20"/>
  <c r="T2886" i="20"/>
  <c r="P2886" i="20"/>
  <c r="T2885" i="20"/>
  <c r="P2885" i="20"/>
  <c r="T2884" i="20"/>
  <c r="P2884" i="20"/>
  <c r="T2883" i="20"/>
  <c r="P2883" i="20"/>
  <c r="T2882" i="20"/>
  <c r="P2882" i="20"/>
  <c r="T2881" i="20"/>
  <c r="P2881" i="20"/>
  <c r="T2880" i="20"/>
  <c r="P2880" i="20"/>
  <c r="T2879" i="20"/>
  <c r="P2879" i="20"/>
  <c r="T2878" i="20"/>
  <c r="P2878" i="20"/>
  <c r="T2877" i="20"/>
  <c r="P2877" i="20"/>
  <c r="T2876" i="20"/>
  <c r="P2876" i="20"/>
  <c r="T2875" i="20"/>
  <c r="P2875" i="20"/>
  <c r="T2874" i="20"/>
  <c r="P2874" i="20"/>
  <c r="T2873" i="20"/>
  <c r="P2873" i="20"/>
  <c r="T2872" i="20"/>
  <c r="P2872" i="20"/>
  <c r="T2871" i="20"/>
  <c r="P2871" i="20"/>
  <c r="T2870" i="20"/>
  <c r="P2870" i="20"/>
  <c r="T2869" i="20"/>
  <c r="P2869" i="20"/>
  <c r="T2868" i="20"/>
  <c r="P2868" i="20"/>
  <c r="T2867" i="20"/>
  <c r="P2867" i="20"/>
  <c r="T2866" i="20"/>
  <c r="P2866" i="20"/>
  <c r="T2865" i="20"/>
  <c r="P2865" i="20"/>
  <c r="T2864" i="20"/>
  <c r="P2864" i="20"/>
  <c r="T2863" i="20"/>
  <c r="P2863" i="20"/>
  <c r="T2862" i="20"/>
  <c r="P2862" i="20"/>
  <c r="T2861" i="20"/>
  <c r="P2861" i="20"/>
  <c r="T2860" i="20"/>
  <c r="P2860" i="20"/>
  <c r="T2859" i="20"/>
  <c r="P2859" i="20"/>
  <c r="T2858" i="20"/>
  <c r="P2858" i="20"/>
  <c r="T2857" i="20"/>
  <c r="P2857" i="20"/>
  <c r="T2856" i="20"/>
  <c r="P2856" i="20"/>
  <c r="T2855" i="20"/>
  <c r="P2855" i="20"/>
  <c r="T2854" i="20"/>
  <c r="P2854" i="20"/>
  <c r="T2853" i="20"/>
  <c r="P2853" i="20"/>
  <c r="T2852" i="20"/>
  <c r="P2852" i="20"/>
  <c r="T2851" i="20"/>
  <c r="P2851" i="20"/>
  <c r="T2850" i="20"/>
  <c r="P2850" i="20"/>
  <c r="T2849" i="20"/>
  <c r="P2849" i="20"/>
  <c r="T2848" i="20"/>
  <c r="P2848" i="20"/>
  <c r="T2847" i="20"/>
  <c r="P2847" i="20"/>
  <c r="T2846" i="20"/>
  <c r="P2846" i="20"/>
  <c r="T2845" i="20"/>
  <c r="P2845" i="20"/>
  <c r="T2844" i="20"/>
  <c r="P2844" i="20"/>
  <c r="T2843" i="20"/>
  <c r="P2843" i="20"/>
  <c r="T2842" i="20"/>
  <c r="P2842" i="20"/>
  <c r="T2841" i="20"/>
  <c r="P2841" i="20"/>
  <c r="T2840" i="20"/>
  <c r="P2840" i="20"/>
  <c r="T2839" i="20"/>
  <c r="P2839" i="20"/>
  <c r="T2838" i="20"/>
  <c r="P2838" i="20"/>
  <c r="T2837" i="20"/>
  <c r="P2837" i="20"/>
  <c r="T2836" i="20"/>
  <c r="P2836" i="20"/>
  <c r="T2835" i="20"/>
  <c r="P2835" i="20"/>
  <c r="T2834" i="20"/>
  <c r="P2834" i="20"/>
  <c r="T2833" i="20"/>
  <c r="P2833" i="20"/>
  <c r="T2832" i="20"/>
  <c r="P2832" i="20"/>
  <c r="T2831" i="20"/>
  <c r="P2831" i="20"/>
  <c r="T2830" i="20"/>
  <c r="P2830" i="20"/>
  <c r="T2829" i="20"/>
  <c r="P2829" i="20"/>
  <c r="T2828" i="20"/>
  <c r="P2828" i="20"/>
  <c r="T2827" i="20"/>
  <c r="P2827" i="20"/>
  <c r="T2826" i="20"/>
  <c r="P2826" i="20"/>
  <c r="T2825" i="20"/>
  <c r="P2825" i="20"/>
  <c r="T2824" i="20"/>
  <c r="P2824" i="20"/>
  <c r="T2823" i="20"/>
  <c r="P2823" i="20"/>
  <c r="T2822" i="20"/>
  <c r="P2822" i="20"/>
  <c r="T2821" i="20"/>
  <c r="P2821" i="20"/>
  <c r="T2820" i="20"/>
  <c r="P2820" i="20"/>
  <c r="T2819" i="20"/>
  <c r="P2819" i="20"/>
  <c r="T2818" i="20"/>
  <c r="P2818" i="20"/>
  <c r="T2817" i="20"/>
  <c r="P2817" i="20"/>
  <c r="T2816" i="20"/>
  <c r="P2816" i="20"/>
  <c r="T2815" i="20"/>
  <c r="P2815" i="20"/>
  <c r="T2814" i="20"/>
  <c r="P2814" i="20"/>
  <c r="T2813" i="20"/>
  <c r="P2813" i="20"/>
  <c r="T2812" i="20"/>
  <c r="P2812" i="20"/>
  <c r="T2811" i="20"/>
  <c r="P2811" i="20"/>
  <c r="T2810" i="20"/>
  <c r="P2810" i="20"/>
  <c r="T2809" i="20"/>
  <c r="P2809" i="20"/>
  <c r="T2808" i="20"/>
  <c r="P2808" i="20"/>
  <c r="T2807" i="20"/>
  <c r="P2807" i="20"/>
  <c r="T2806" i="20"/>
  <c r="P2806" i="20"/>
  <c r="T2805" i="20"/>
  <c r="P2805" i="20"/>
  <c r="T2804" i="20"/>
  <c r="P2804" i="20"/>
  <c r="T2803" i="20"/>
  <c r="P2803" i="20"/>
  <c r="T2802" i="20"/>
  <c r="P2802" i="20"/>
  <c r="T2801" i="20"/>
  <c r="P2801" i="20"/>
  <c r="T2800" i="20"/>
  <c r="P2800" i="20"/>
  <c r="T2799" i="20"/>
  <c r="P2799" i="20"/>
  <c r="T2798" i="20"/>
  <c r="P2798" i="20"/>
  <c r="T2797" i="20"/>
  <c r="P2797" i="20"/>
  <c r="T2796" i="20"/>
  <c r="P2796" i="20"/>
  <c r="T2795" i="20"/>
  <c r="P2795" i="20"/>
  <c r="T2794" i="20"/>
  <c r="P2794" i="20"/>
  <c r="T2793" i="20"/>
  <c r="P2793" i="20"/>
  <c r="T2792" i="20"/>
  <c r="P2792" i="20"/>
  <c r="T2791" i="20"/>
  <c r="P2791" i="20"/>
  <c r="T2790" i="20"/>
  <c r="P2790" i="20"/>
  <c r="T2789" i="20"/>
  <c r="P2789" i="20"/>
  <c r="T2788" i="20"/>
  <c r="P2788" i="20"/>
  <c r="T2787" i="20"/>
  <c r="P2787" i="20"/>
  <c r="T2786" i="20"/>
  <c r="P2786" i="20"/>
  <c r="T2785" i="20"/>
  <c r="P2785" i="20"/>
  <c r="T2784" i="20"/>
  <c r="P2784" i="20"/>
  <c r="T2783" i="20"/>
  <c r="P2783" i="20"/>
  <c r="T2782" i="20"/>
  <c r="P2782" i="20"/>
  <c r="T2781" i="20"/>
  <c r="P2781" i="20"/>
  <c r="T2780" i="20"/>
  <c r="P2780" i="20"/>
  <c r="T2779" i="20"/>
  <c r="P2779" i="20"/>
  <c r="T2778" i="20"/>
  <c r="P2778" i="20"/>
  <c r="T2777" i="20"/>
  <c r="P2777" i="20"/>
  <c r="T2776" i="20"/>
  <c r="P2776" i="20"/>
  <c r="T2775" i="20"/>
  <c r="P2775" i="20"/>
  <c r="T2774" i="20"/>
  <c r="P2774" i="20"/>
  <c r="T2773" i="20"/>
  <c r="P2773" i="20"/>
  <c r="T2772" i="20"/>
  <c r="P2772" i="20"/>
  <c r="T2771" i="20"/>
  <c r="P2771" i="20"/>
  <c r="T2770" i="20"/>
  <c r="P2770" i="20"/>
  <c r="T2769" i="20"/>
  <c r="P2769" i="20"/>
  <c r="T2768" i="20"/>
  <c r="P2768" i="20"/>
  <c r="T2767" i="20"/>
  <c r="P2767" i="20"/>
  <c r="T2766" i="20"/>
  <c r="P2766" i="20"/>
  <c r="T2765" i="20"/>
  <c r="P2765" i="20"/>
  <c r="T2764" i="20"/>
  <c r="P2764" i="20"/>
  <c r="T2763" i="20"/>
  <c r="P2763" i="20"/>
  <c r="T2762" i="20"/>
  <c r="P2762" i="20"/>
  <c r="T2761" i="20"/>
  <c r="P2761" i="20"/>
  <c r="T2760" i="20"/>
  <c r="P2760" i="20"/>
  <c r="T2759" i="20"/>
  <c r="P2759" i="20"/>
  <c r="T2758" i="20"/>
  <c r="P2758" i="20"/>
  <c r="T2757" i="20"/>
  <c r="P2757" i="20"/>
  <c r="T2756" i="20"/>
  <c r="P2756" i="20"/>
  <c r="T2755" i="20"/>
  <c r="P2755" i="20"/>
  <c r="T2754" i="20"/>
  <c r="P2754" i="20"/>
  <c r="T2753" i="20"/>
  <c r="P2753" i="20"/>
  <c r="T2752" i="20"/>
  <c r="P2752" i="20"/>
  <c r="T2751" i="20"/>
  <c r="P2751" i="20"/>
  <c r="T2750" i="20"/>
  <c r="P2750" i="20"/>
  <c r="T2749" i="20"/>
  <c r="P2749" i="20"/>
  <c r="T2748" i="20"/>
  <c r="P2748" i="20"/>
  <c r="T2747" i="20"/>
  <c r="P2747" i="20"/>
  <c r="T2746" i="20"/>
  <c r="P2746" i="20"/>
  <c r="T2745" i="20"/>
  <c r="P2745" i="20"/>
  <c r="T2744" i="20"/>
  <c r="P2744" i="20"/>
  <c r="T2743" i="20"/>
  <c r="P2743" i="20"/>
  <c r="T2742" i="20"/>
  <c r="P2742" i="20"/>
  <c r="T2741" i="20"/>
  <c r="P2741" i="20"/>
  <c r="T2740" i="20"/>
  <c r="P2740" i="20"/>
  <c r="T2739" i="20"/>
  <c r="P2739" i="20"/>
  <c r="T2738" i="20"/>
  <c r="P2738" i="20"/>
  <c r="T2737" i="20"/>
  <c r="P2737" i="20"/>
  <c r="T2736" i="20"/>
  <c r="P2736" i="20"/>
  <c r="T2735" i="20"/>
  <c r="P2735" i="20"/>
  <c r="T2734" i="20"/>
  <c r="P2734" i="20"/>
  <c r="T2733" i="20"/>
  <c r="P2733" i="20"/>
  <c r="T2732" i="20"/>
  <c r="P2732" i="20"/>
  <c r="T2731" i="20"/>
  <c r="P2731" i="20"/>
  <c r="T2730" i="20"/>
  <c r="P2730" i="20"/>
  <c r="T2729" i="20"/>
  <c r="P2729" i="20"/>
  <c r="T2728" i="20"/>
  <c r="P2728" i="20"/>
  <c r="T2727" i="20"/>
  <c r="P2727" i="20"/>
  <c r="T2726" i="20"/>
  <c r="P2726" i="20"/>
  <c r="T2725" i="20"/>
  <c r="P2725" i="20"/>
  <c r="T2724" i="20"/>
  <c r="P2724" i="20"/>
  <c r="T2723" i="20"/>
  <c r="P2723" i="20"/>
  <c r="T2722" i="20"/>
  <c r="P2722" i="20"/>
  <c r="T2721" i="20"/>
  <c r="P2721" i="20"/>
  <c r="T2720" i="20"/>
  <c r="P2720" i="20"/>
  <c r="T2719" i="20"/>
  <c r="P2719" i="20"/>
  <c r="T2718" i="20"/>
  <c r="P2718" i="20"/>
  <c r="T2717" i="20"/>
  <c r="P2717" i="20"/>
  <c r="T2716" i="20"/>
  <c r="P2716" i="20"/>
  <c r="T2715" i="20"/>
  <c r="P2715" i="20"/>
  <c r="T2714" i="20"/>
  <c r="P2714" i="20"/>
  <c r="T2713" i="20"/>
  <c r="P2713" i="20"/>
  <c r="T2712" i="20"/>
  <c r="P2712" i="20"/>
  <c r="T2711" i="20"/>
  <c r="P2711" i="20"/>
  <c r="T2710" i="20"/>
  <c r="P2710" i="20"/>
  <c r="T2709" i="20"/>
  <c r="P2709" i="20"/>
  <c r="T2708" i="20"/>
  <c r="P2708" i="20"/>
  <c r="T2707" i="20"/>
  <c r="P2707" i="20"/>
  <c r="T2706" i="20"/>
  <c r="P2706" i="20"/>
  <c r="T2705" i="20"/>
  <c r="P2705" i="20"/>
  <c r="T2704" i="20"/>
  <c r="P2704" i="20"/>
  <c r="T2703" i="20"/>
  <c r="P2703" i="20"/>
  <c r="T2702" i="20"/>
  <c r="P2702" i="20"/>
  <c r="T2701" i="20"/>
  <c r="P2701" i="20"/>
  <c r="T2700" i="20"/>
  <c r="P2700" i="20"/>
  <c r="T2699" i="20"/>
  <c r="P2699" i="20"/>
  <c r="T2698" i="20"/>
  <c r="P2698" i="20"/>
  <c r="T2697" i="20"/>
  <c r="P2697" i="20"/>
  <c r="T2696" i="20"/>
  <c r="P2696" i="20"/>
  <c r="T2695" i="20"/>
  <c r="P2695" i="20"/>
  <c r="T2694" i="20"/>
  <c r="P2694" i="20"/>
  <c r="T2693" i="20"/>
  <c r="P2693" i="20"/>
  <c r="T2692" i="20"/>
  <c r="P2692" i="20"/>
  <c r="T2691" i="20"/>
  <c r="P2691" i="20"/>
  <c r="T2690" i="20"/>
  <c r="P2690" i="20"/>
  <c r="T2689" i="20"/>
  <c r="P2689" i="20"/>
  <c r="T2688" i="20"/>
  <c r="P2688" i="20"/>
  <c r="T2687" i="20"/>
  <c r="P2687" i="20"/>
  <c r="T2686" i="20"/>
  <c r="P2686" i="20"/>
  <c r="T2685" i="20"/>
  <c r="P2685" i="20"/>
  <c r="T2684" i="20"/>
  <c r="P2684" i="20"/>
  <c r="T2683" i="20"/>
  <c r="P2683" i="20"/>
  <c r="T2682" i="20"/>
  <c r="P2682" i="20"/>
  <c r="T2681" i="20"/>
  <c r="P2681" i="20"/>
  <c r="T2680" i="20"/>
  <c r="P2680" i="20"/>
  <c r="T2679" i="20"/>
  <c r="P2679" i="20"/>
  <c r="T2678" i="20"/>
  <c r="P2678" i="20"/>
  <c r="T2677" i="20"/>
  <c r="P2677" i="20"/>
  <c r="T2676" i="20"/>
  <c r="P2676" i="20"/>
  <c r="T2675" i="20"/>
  <c r="P2675" i="20"/>
  <c r="T2674" i="20"/>
  <c r="P2674" i="20"/>
  <c r="T2673" i="20"/>
  <c r="P2673" i="20"/>
  <c r="T2672" i="20"/>
  <c r="P2672" i="20"/>
  <c r="T2671" i="20"/>
  <c r="P2671" i="20"/>
  <c r="T2670" i="20"/>
  <c r="P2670" i="20"/>
  <c r="T2669" i="20"/>
  <c r="P2669" i="20"/>
  <c r="T2668" i="20"/>
  <c r="P2668" i="20"/>
  <c r="T2667" i="20"/>
  <c r="P2667" i="20"/>
  <c r="T2666" i="20"/>
  <c r="P2666" i="20"/>
  <c r="T2665" i="20"/>
  <c r="P2665" i="20"/>
  <c r="T2664" i="20"/>
  <c r="P2664" i="20"/>
  <c r="T2663" i="20"/>
  <c r="P2663" i="20"/>
  <c r="T2662" i="20"/>
  <c r="P2662" i="20"/>
  <c r="T2661" i="20"/>
  <c r="P2661" i="20"/>
  <c r="T2660" i="20"/>
  <c r="P2660" i="20"/>
  <c r="T2659" i="20"/>
  <c r="P2659" i="20"/>
  <c r="T2658" i="20"/>
  <c r="P2658" i="20"/>
  <c r="T2657" i="20"/>
  <c r="P2657" i="20"/>
  <c r="T2656" i="20"/>
  <c r="P2656" i="20"/>
  <c r="T2655" i="20"/>
  <c r="P2655" i="20"/>
  <c r="T2654" i="20"/>
  <c r="P2654" i="20"/>
  <c r="T2653" i="20"/>
  <c r="P2653" i="20"/>
  <c r="T2652" i="20"/>
  <c r="P2652" i="20"/>
  <c r="T2651" i="20"/>
  <c r="P2651" i="20"/>
  <c r="T2650" i="20"/>
  <c r="P2650" i="20"/>
  <c r="T2649" i="20"/>
  <c r="P2649" i="20"/>
  <c r="T2648" i="20"/>
  <c r="P2648" i="20"/>
  <c r="T2647" i="20"/>
  <c r="P2647" i="20"/>
  <c r="T2646" i="20"/>
  <c r="P2646" i="20"/>
  <c r="T2645" i="20"/>
  <c r="P2645" i="20"/>
  <c r="T2644" i="20"/>
  <c r="P2644" i="20"/>
  <c r="T2643" i="20"/>
  <c r="P2643" i="20"/>
  <c r="T2642" i="20"/>
  <c r="P2642" i="20"/>
  <c r="T2641" i="20"/>
  <c r="P2641" i="20"/>
  <c r="T2640" i="20"/>
  <c r="P2640" i="20"/>
  <c r="T2639" i="20"/>
  <c r="P2639" i="20"/>
  <c r="T2638" i="20"/>
  <c r="P2638" i="20"/>
  <c r="T2637" i="20"/>
  <c r="P2637" i="20"/>
  <c r="T2636" i="20"/>
  <c r="P2636" i="20"/>
  <c r="T2635" i="20"/>
  <c r="P2635" i="20"/>
  <c r="T2634" i="20"/>
  <c r="P2634" i="20"/>
  <c r="T2633" i="20"/>
  <c r="P2633" i="20"/>
  <c r="T2632" i="20"/>
  <c r="P2632" i="20"/>
  <c r="T2631" i="20"/>
  <c r="P2631" i="20"/>
  <c r="T2630" i="20"/>
  <c r="P2630" i="20"/>
  <c r="T2629" i="20"/>
  <c r="P2629" i="20"/>
  <c r="T2628" i="20"/>
  <c r="P2628" i="20"/>
  <c r="T2627" i="20"/>
  <c r="P2627" i="20"/>
  <c r="T2626" i="20"/>
  <c r="P2626" i="20"/>
  <c r="T2625" i="20"/>
  <c r="P2625" i="20"/>
  <c r="T2624" i="20"/>
  <c r="P2624" i="20"/>
  <c r="T2623" i="20"/>
  <c r="P2623" i="20"/>
  <c r="T2622" i="20"/>
  <c r="P2622" i="20"/>
  <c r="T2621" i="20"/>
  <c r="P2621" i="20"/>
  <c r="T2620" i="20"/>
  <c r="P2620" i="20"/>
  <c r="T2619" i="20"/>
  <c r="P2619" i="20"/>
  <c r="T2618" i="20"/>
  <c r="P2618" i="20"/>
  <c r="T2617" i="20"/>
  <c r="P2617" i="20"/>
  <c r="T2616" i="20"/>
  <c r="P2616" i="20"/>
  <c r="T2615" i="20"/>
  <c r="P2615" i="20"/>
  <c r="T2614" i="20"/>
  <c r="P2614" i="20"/>
  <c r="T2613" i="20"/>
  <c r="P2613" i="20"/>
  <c r="T2612" i="20"/>
  <c r="P2612" i="20"/>
  <c r="T2611" i="20"/>
  <c r="P2611" i="20"/>
  <c r="T2610" i="20"/>
  <c r="P2610" i="20"/>
  <c r="T2609" i="20"/>
  <c r="P2609" i="20"/>
  <c r="T2608" i="20"/>
  <c r="P2608" i="20"/>
  <c r="T2607" i="20"/>
  <c r="P2607" i="20"/>
  <c r="T2606" i="20"/>
  <c r="P2606" i="20"/>
  <c r="T2605" i="20"/>
  <c r="P2605" i="20"/>
  <c r="T2604" i="20"/>
  <c r="P2604" i="20"/>
  <c r="T2603" i="20"/>
  <c r="P2603" i="20"/>
  <c r="T2602" i="20"/>
  <c r="P2602" i="20"/>
  <c r="T2601" i="20"/>
  <c r="P2601" i="20"/>
  <c r="T2600" i="20"/>
  <c r="P2600" i="20"/>
  <c r="T2599" i="20"/>
  <c r="P2599" i="20"/>
  <c r="T2598" i="20"/>
  <c r="P2598" i="20"/>
  <c r="T2597" i="20"/>
  <c r="P2597" i="20"/>
  <c r="T2596" i="20"/>
  <c r="P2596" i="20"/>
  <c r="T2595" i="20"/>
  <c r="P2595" i="20"/>
  <c r="T2594" i="20"/>
  <c r="P2594" i="20"/>
  <c r="T2593" i="20"/>
  <c r="P2593" i="20"/>
  <c r="T2592" i="20"/>
  <c r="P2592" i="20"/>
  <c r="T2591" i="20"/>
  <c r="P2591" i="20"/>
  <c r="T2590" i="20"/>
  <c r="P2590" i="20"/>
  <c r="T2589" i="20"/>
  <c r="P2589" i="20"/>
  <c r="T2588" i="20"/>
  <c r="P2588" i="20"/>
  <c r="T2587" i="20"/>
  <c r="P2587" i="20"/>
  <c r="T2586" i="20"/>
  <c r="P2586" i="20"/>
  <c r="T2585" i="20"/>
  <c r="P2585" i="20"/>
  <c r="T2584" i="20"/>
  <c r="P2584" i="20"/>
  <c r="T2583" i="20"/>
  <c r="P2583" i="20"/>
  <c r="T2582" i="20"/>
  <c r="P2582" i="20"/>
  <c r="T2581" i="20"/>
  <c r="P2581" i="20"/>
  <c r="T2580" i="20"/>
  <c r="P2580" i="20"/>
  <c r="T2579" i="20"/>
  <c r="P2579" i="20"/>
  <c r="T2578" i="20"/>
  <c r="P2578" i="20"/>
  <c r="T2577" i="20"/>
  <c r="P2577" i="20"/>
  <c r="T2576" i="20"/>
  <c r="P2576" i="20"/>
  <c r="T2575" i="20"/>
  <c r="P2575" i="20"/>
  <c r="T2574" i="20"/>
  <c r="P2574" i="20"/>
  <c r="T2573" i="20"/>
  <c r="P2573" i="20"/>
  <c r="T2572" i="20"/>
  <c r="P2572" i="20"/>
  <c r="T2571" i="20"/>
  <c r="P2571" i="20"/>
  <c r="T2570" i="20"/>
  <c r="P2570" i="20"/>
  <c r="T2569" i="20"/>
  <c r="P2569" i="20"/>
  <c r="T2568" i="20"/>
  <c r="P2568" i="20"/>
  <c r="T2567" i="20"/>
  <c r="P2567" i="20"/>
  <c r="T2566" i="20"/>
  <c r="P2566" i="20"/>
  <c r="T2565" i="20"/>
  <c r="P2565" i="20"/>
  <c r="T2564" i="20"/>
  <c r="P2564" i="20"/>
  <c r="T2563" i="20"/>
  <c r="P2563" i="20"/>
  <c r="T2562" i="20"/>
  <c r="P2562" i="20"/>
  <c r="T2561" i="20"/>
  <c r="P2561" i="20"/>
  <c r="T2560" i="20"/>
  <c r="P2560" i="20"/>
  <c r="T2559" i="20"/>
  <c r="P2559" i="20"/>
  <c r="T2558" i="20"/>
  <c r="P2558" i="20"/>
  <c r="T2557" i="20"/>
  <c r="P2557" i="20"/>
  <c r="T2556" i="20"/>
  <c r="P2556" i="20"/>
  <c r="T2555" i="20"/>
  <c r="P2555" i="20"/>
  <c r="T2554" i="20"/>
  <c r="P2554" i="20"/>
  <c r="T2553" i="20"/>
  <c r="P2553" i="20"/>
  <c r="T2552" i="20"/>
  <c r="P2552" i="20"/>
  <c r="T2551" i="20"/>
  <c r="P2551" i="20"/>
  <c r="T2550" i="20"/>
  <c r="P2550" i="20"/>
  <c r="T2549" i="20"/>
  <c r="P2549" i="20"/>
  <c r="T2548" i="20"/>
  <c r="P2548" i="20"/>
  <c r="T2547" i="20"/>
  <c r="P2547" i="20"/>
  <c r="T2546" i="20"/>
  <c r="P2546" i="20"/>
  <c r="T2545" i="20"/>
  <c r="P2545" i="20"/>
  <c r="T2544" i="20"/>
  <c r="P2544" i="20"/>
  <c r="T2543" i="20"/>
  <c r="P2543" i="20"/>
  <c r="T2542" i="20"/>
  <c r="P2542" i="20"/>
  <c r="T2541" i="20"/>
  <c r="P2541" i="20"/>
  <c r="T2540" i="20"/>
  <c r="P2540" i="20"/>
  <c r="T2539" i="20"/>
  <c r="P2539" i="20"/>
  <c r="T2538" i="20"/>
  <c r="P2538" i="20"/>
  <c r="T2537" i="20"/>
  <c r="P2537" i="20"/>
  <c r="T2536" i="20"/>
  <c r="P2536" i="20"/>
  <c r="T2535" i="20"/>
  <c r="P2535" i="20"/>
  <c r="T2534" i="20"/>
  <c r="P2534" i="20"/>
  <c r="T2533" i="20"/>
  <c r="P2533" i="20"/>
  <c r="T2532" i="20"/>
  <c r="P2532" i="20"/>
  <c r="T2531" i="20"/>
  <c r="P2531" i="20"/>
  <c r="T2530" i="20"/>
  <c r="P2530" i="20"/>
  <c r="T2529" i="20"/>
  <c r="P2529" i="20"/>
  <c r="T2528" i="20"/>
  <c r="P2528" i="20"/>
  <c r="T2527" i="20"/>
  <c r="P2527" i="20"/>
  <c r="T2526" i="20"/>
  <c r="P2526" i="20"/>
  <c r="T2525" i="20"/>
  <c r="P2525" i="20"/>
  <c r="T2524" i="20"/>
  <c r="P2524" i="20"/>
  <c r="T2523" i="20"/>
  <c r="P2523" i="20"/>
  <c r="T2522" i="20"/>
  <c r="P2522" i="20"/>
  <c r="T2521" i="20"/>
  <c r="P2521" i="20"/>
  <c r="T2520" i="20"/>
  <c r="P2520" i="20"/>
  <c r="T2519" i="20"/>
  <c r="P2519" i="20"/>
  <c r="T2518" i="20"/>
  <c r="P2518" i="20"/>
  <c r="T2517" i="20"/>
  <c r="P2517" i="20"/>
  <c r="T2516" i="20"/>
  <c r="P2516" i="20"/>
  <c r="T2515" i="20"/>
  <c r="P2515" i="20"/>
  <c r="T2514" i="20"/>
  <c r="P2514" i="20"/>
  <c r="T2513" i="20"/>
  <c r="P2513" i="20"/>
  <c r="T2512" i="20"/>
  <c r="P2512" i="20"/>
  <c r="T2511" i="20"/>
  <c r="P2511" i="20"/>
  <c r="T2510" i="20"/>
  <c r="P2510" i="20"/>
  <c r="T2509" i="20"/>
  <c r="P2509" i="20"/>
  <c r="T2508" i="20"/>
  <c r="P2508" i="20"/>
  <c r="T2507" i="20"/>
  <c r="P2507" i="20"/>
  <c r="T2506" i="20"/>
  <c r="P2506" i="20"/>
  <c r="T2505" i="20"/>
  <c r="P2505" i="20"/>
  <c r="T2504" i="20"/>
  <c r="P2504" i="20"/>
  <c r="T2503" i="20"/>
  <c r="P2503" i="20"/>
  <c r="T2502" i="20"/>
  <c r="P2502" i="20"/>
  <c r="T2501" i="20"/>
  <c r="P2501" i="20"/>
  <c r="T2500" i="20"/>
  <c r="P2500" i="20"/>
  <c r="T2499" i="20"/>
  <c r="P2499" i="20"/>
  <c r="T2498" i="20"/>
  <c r="P2498" i="20"/>
  <c r="T2497" i="20"/>
  <c r="P2497" i="20"/>
  <c r="T2496" i="20"/>
  <c r="P2496" i="20"/>
  <c r="T2495" i="20"/>
  <c r="P2495" i="20"/>
  <c r="T2494" i="20"/>
  <c r="P2494" i="20"/>
  <c r="T2493" i="20"/>
  <c r="P2493" i="20"/>
  <c r="T2492" i="20"/>
  <c r="P2492" i="20"/>
  <c r="T2491" i="20"/>
  <c r="P2491" i="20"/>
  <c r="T2490" i="20"/>
  <c r="P2490" i="20"/>
  <c r="T2489" i="20"/>
  <c r="P2489" i="20"/>
  <c r="T2488" i="20"/>
  <c r="P2488" i="20"/>
  <c r="T2487" i="20"/>
  <c r="P2487" i="20"/>
  <c r="T2486" i="20"/>
  <c r="P2486" i="20"/>
  <c r="T2485" i="20"/>
  <c r="P2485" i="20"/>
  <c r="T2484" i="20"/>
  <c r="P2484" i="20"/>
  <c r="T2483" i="20"/>
  <c r="P2483" i="20"/>
  <c r="T2482" i="20"/>
  <c r="P2482" i="20"/>
  <c r="T2481" i="20"/>
  <c r="P2481" i="20"/>
  <c r="T2480" i="20"/>
  <c r="P2480" i="20"/>
  <c r="T2479" i="20"/>
  <c r="P2479" i="20"/>
  <c r="T2478" i="20"/>
  <c r="P2478" i="20"/>
  <c r="T2477" i="20"/>
  <c r="P2477" i="20"/>
  <c r="T2476" i="20"/>
  <c r="P2476" i="20"/>
  <c r="T2475" i="20"/>
  <c r="P2475" i="20"/>
  <c r="T2474" i="20"/>
  <c r="P2474" i="20"/>
  <c r="T2473" i="20"/>
  <c r="P2473" i="20"/>
  <c r="T2472" i="20"/>
  <c r="P2472" i="20"/>
  <c r="T2471" i="20"/>
  <c r="P2471" i="20"/>
  <c r="T2470" i="20"/>
  <c r="P2470" i="20"/>
  <c r="T2469" i="20"/>
  <c r="P2469" i="20"/>
  <c r="T2468" i="20"/>
  <c r="P2468" i="20"/>
  <c r="T2467" i="20"/>
  <c r="P2467" i="20"/>
  <c r="T2466" i="20"/>
  <c r="P2466" i="20"/>
  <c r="T2465" i="20"/>
  <c r="P2465" i="20"/>
  <c r="T2464" i="20"/>
  <c r="P2464" i="20"/>
  <c r="T2463" i="20"/>
  <c r="P2463" i="20"/>
  <c r="T2462" i="20"/>
  <c r="P2462" i="20"/>
  <c r="T2461" i="20"/>
  <c r="P2461" i="20"/>
  <c r="T2460" i="20"/>
  <c r="P2460" i="20"/>
  <c r="T2459" i="20"/>
  <c r="P2459" i="20"/>
  <c r="T2458" i="20"/>
  <c r="P2458" i="20"/>
  <c r="T2457" i="20"/>
  <c r="P2457" i="20"/>
  <c r="T2456" i="20"/>
  <c r="P2456" i="20"/>
  <c r="T2455" i="20"/>
  <c r="P2455" i="20"/>
  <c r="T2454" i="20"/>
  <c r="P2454" i="20"/>
  <c r="T2453" i="20"/>
  <c r="P2453" i="20"/>
  <c r="T2452" i="20"/>
  <c r="P2452" i="20"/>
  <c r="T2451" i="20"/>
  <c r="P2451" i="20"/>
  <c r="T2450" i="20"/>
  <c r="P2450" i="20"/>
  <c r="T2449" i="20"/>
  <c r="P2449" i="20"/>
  <c r="T2448" i="20"/>
  <c r="P2448" i="20"/>
  <c r="T2447" i="20"/>
  <c r="P2447" i="20"/>
  <c r="T2446" i="20"/>
  <c r="P2446" i="20"/>
  <c r="T2445" i="20"/>
  <c r="P2445" i="20"/>
  <c r="T2444" i="20"/>
  <c r="P2444" i="20"/>
  <c r="T2443" i="20"/>
  <c r="P2443" i="20"/>
  <c r="T2442" i="20"/>
  <c r="P2442" i="20"/>
  <c r="T2441" i="20"/>
  <c r="P2441" i="20"/>
  <c r="T2440" i="20"/>
  <c r="P2440" i="20"/>
  <c r="T2439" i="20"/>
  <c r="P2439" i="20"/>
  <c r="T2438" i="20"/>
  <c r="P2438" i="20"/>
  <c r="T2437" i="20"/>
  <c r="P2437" i="20"/>
  <c r="T2436" i="20"/>
  <c r="P2436" i="20"/>
  <c r="T2435" i="20"/>
  <c r="P2435" i="20"/>
  <c r="T2434" i="20"/>
  <c r="P2434" i="20"/>
  <c r="T2433" i="20"/>
  <c r="P2433" i="20"/>
  <c r="T2432" i="20"/>
  <c r="P2432" i="20"/>
  <c r="T2431" i="20"/>
  <c r="P2431" i="20"/>
  <c r="T2430" i="20"/>
  <c r="P2430" i="20"/>
  <c r="T2429" i="20"/>
  <c r="P2429" i="20"/>
  <c r="T2428" i="20"/>
  <c r="P2428" i="20"/>
  <c r="T2427" i="20"/>
  <c r="P2427" i="20"/>
  <c r="T2426" i="20"/>
  <c r="P2426" i="20"/>
  <c r="T2425" i="20"/>
  <c r="P2425" i="20"/>
  <c r="T2424" i="20"/>
  <c r="P2424" i="20"/>
  <c r="T2423" i="20"/>
  <c r="P2423" i="20"/>
  <c r="T2422" i="20"/>
  <c r="P2422" i="20"/>
  <c r="T2421" i="20"/>
  <c r="P2421" i="20"/>
  <c r="T2420" i="20"/>
  <c r="P2420" i="20"/>
  <c r="T2419" i="20"/>
  <c r="P2419" i="20"/>
  <c r="T2418" i="20"/>
  <c r="P2418" i="20"/>
  <c r="T2417" i="20"/>
  <c r="P2417" i="20"/>
  <c r="T2416" i="20"/>
  <c r="P2416" i="20"/>
  <c r="T2415" i="20"/>
  <c r="P2415" i="20"/>
  <c r="T2414" i="20"/>
  <c r="P2414" i="20"/>
  <c r="T2413" i="20"/>
  <c r="P2413" i="20"/>
  <c r="T2412" i="20"/>
  <c r="P2412" i="20"/>
  <c r="T2411" i="20"/>
  <c r="P2411" i="20"/>
  <c r="T2410" i="20"/>
  <c r="P2410" i="20"/>
  <c r="T2409" i="20"/>
  <c r="P2409" i="20"/>
  <c r="T2408" i="20"/>
  <c r="P2408" i="20"/>
  <c r="T2407" i="20"/>
  <c r="P2407" i="20"/>
  <c r="T2406" i="20"/>
  <c r="P2406" i="20"/>
  <c r="T2405" i="20"/>
  <c r="P2405" i="20"/>
  <c r="T2404" i="20"/>
  <c r="P2404" i="20"/>
  <c r="T2403" i="20"/>
  <c r="P2403" i="20"/>
  <c r="T2402" i="20"/>
  <c r="P2402" i="20"/>
  <c r="T2401" i="20"/>
  <c r="P2401" i="20"/>
  <c r="T2400" i="20"/>
  <c r="P2400" i="20"/>
  <c r="T2399" i="20"/>
  <c r="P2399" i="20"/>
  <c r="T2398" i="20"/>
  <c r="P2398" i="20"/>
  <c r="T2397" i="20"/>
  <c r="P2397" i="20"/>
  <c r="T2396" i="20"/>
  <c r="P2396" i="20"/>
  <c r="T2395" i="20"/>
  <c r="P2395" i="20"/>
  <c r="T2394" i="20"/>
  <c r="P2394" i="20"/>
  <c r="T2393" i="20"/>
  <c r="P2393" i="20"/>
  <c r="T2392" i="20"/>
  <c r="P2392" i="20"/>
  <c r="T2391" i="20"/>
  <c r="P2391" i="20"/>
  <c r="T2390" i="20"/>
  <c r="P2390" i="20"/>
  <c r="T2389" i="20"/>
  <c r="P2389" i="20"/>
  <c r="T2388" i="20"/>
  <c r="P2388" i="20"/>
  <c r="T2387" i="20"/>
  <c r="P2387" i="20"/>
  <c r="T2386" i="20"/>
  <c r="P2386" i="20"/>
  <c r="T2385" i="20"/>
  <c r="P2385" i="20"/>
  <c r="T2384" i="20"/>
  <c r="P2384" i="20"/>
  <c r="T2383" i="20"/>
  <c r="P2383" i="20"/>
  <c r="T2382" i="20"/>
  <c r="P2382" i="20"/>
  <c r="T2381" i="20"/>
  <c r="P2381" i="20"/>
  <c r="T2380" i="20"/>
  <c r="P2380" i="20"/>
  <c r="T2379" i="20"/>
  <c r="P2379" i="20"/>
  <c r="T2378" i="20"/>
  <c r="P2378" i="20"/>
  <c r="T2377" i="20"/>
  <c r="P2377" i="20"/>
  <c r="T2376" i="20"/>
  <c r="P2376" i="20"/>
  <c r="T2375" i="20"/>
  <c r="P2375" i="20"/>
  <c r="T2374" i="20"/>
  <c r="P2374" i="20"/>
  <c r="T2373" i="20"/>
  <c r="P2373" i="20"/>
  <c r="T2372" i="20"/>
  <c r="P2372" i="20"/>
  <c r="T2371" i="20"/>
  <c r="P2371" i="20"/>
  <c r="T2370" i="20"/>
  <c r="P2370" i="20"/>
  <c r="T2358" i="20"/>
  <c r="P2358" i="20"/>
  <c r="T2357" i="20"/>
  <c r="P2357" i="20"/>
  <c r="T2356" i="20"/>
  <c r="P2356" i="20"/>
  <c r="T2355" i="20"/>
  <c r="P2355" i="20"/>
  <c r="T2354" i="20"/>
  <c r="P2354" i="20"/>
  <c r="T2353" i="20"/>
  <c r="P2353" i="20"/>
  <c r="T2352" i="20"/>
  <c r="P2352" i="20"/>
  <c r="T2351" i="20"/>
  <c r="P2351" i="20"/>
  <c r="T2350" i="20"/>
  <c r="P2350" i="20"/>
  <c r="T2349" i="20"/>
  <c r="P2349" i="20"/>
  <c r="T2348" i="20"/>
  <c r="P2348" i="20"/>
  <c r="T2347" i="20"/>
  <c r="P2347" i="20"/>
  <c r="T2346" i="20"/>
  <c r="P2346" i="20"/>
  <c r="T2345" i="20"/>
  <c r="P2345" i="20"/>
  <c r="T2344" i="20"/>
  <c r="P2344" i="20"/>
  <c r="T2343" i="20"/>
  <c r="P2343" i="20"/>
  <c r="T2342" i="20"/>
  <c r="P2342" i="20"/>
  <c r="T2341" i="20"/>
  <c r="P2341" i="20"/>
  <c r="T2340" i="20"/>
  <c r="P2340" i="20"/>
  <c r="T2339" i="20"/>
  <c r="P2339" i="20"/>
  <c r="T2338" i="20"/>
  <c r="P2338" i="20"/>
  <c r="T2337" i="20"/>
  <c r="P2337" i="20"/>
  <c r="T2336" i="20"/>
  <c r="P2336" i="20"/>
  <c r="T2335" i="20"/>
  <c r="P2335" i="20"/>
  <c r="T2334" i="20"/>
  <c r="P2334" i="20"/>
  <c r="T2333" i="20"/>
  <c r="P2333" i="20"/>
  <c r="T2332" i="20"/>
  <c r="P2332" i="20"/>
  <c r="T2331" i="20"/>
  <c r="P2331" i="20"/>
  <c r="T2330" i="20"/>
  <c r="P2330" i="20"/>
  <c r="T2329" i="20"/>
  <c r="P2329" i="20"/>
  <c r="T2328" i="20"/>
  <c r="P2328" i="20"/>
  <c r="T2327" i="20"/>
  <c r="P2327" i="20"/>
  <c r="T2326" i="20"/>
  <c r="P2326" i="20"/>
  <c r="T2325" i="20"/>
  <c r="P2325" i="20"/>
  <c r="T2324" i="20"/>
  <c r="P2324" i="20"/>
  <c r="T2323" i="20"/>
  <c r="P2323" i="20"/>
  <c r="T2322" i="20"/>
  <c r="P2322" i="20"/>
  <c r="T2321" i="20"/>
  <c r="P2321" i="20"/>
  <c r="T2320" i="20"/>
  <c r="P2320" i="20"/>
  <c r="T2319" i="20"/>
  <c r="P2319" i="20"/>
  <c r="T2318" i="20"/>
  <c r="P2318" i="20"/>
  <c r="T2317" i="20"/>
  <c r="P2317" i="20"/>
  <c r="T2316" i="20"/>
  <c r="P2316" i="20"/>
  <c r="T2315" i="20"/>
  <c r="P2315" i="20"/>
  <c r="T2314" i="20"/>
  <c r="P2314" i="20"/>
  <c r="T2313" i="20"/>
  <c r="P2313" i="20"/>
  <c r="T2312" i="20"/>
  <c r="P2312" i="20"/>
  <c r="T2311" i="20"/>
  <c r="P2311" i="20"/>
  <c r="T2310" i="20"/>
  <c r="P2310" i="20"/>
  <c r="T2309" i="20"/>
  <c r="P2309" i="20"/>
  <c r="T2308" i="20"/>
  <c r="P2308" i="20"/>
  <c r="T2307" i="20"/>
  <c r="P2307" i="20"/>
  <c r="T2306" i="20"/>
  <c r="P2306" i="20"/>
  <c r="T2305" i="20"/>
  <c r="P2305" i="20"/>
  <c r="T2304" i="20"/>
  <c r="P2304" i="20"/>
  <c r="T2303" i="20"/>
  <c r="P2303" i="20"/>
  <c r="T2302" i="20"/>
  <c r="P2302" i="20"/>
  <c r="T2301" i="20"/>
  <c r="P2301" i="20"/>
  <c r="T2300" i="20"/>
  <c r="P2300" i="20"/>
  <c r="T2299" i="20"/>
  <c r="P2299" i="20"/>
  <c r="T2298" i="20"/>
  <c r="P2298" i="20"/>
  <c r="T2297" i="20"/>
  <c r="P2297" i="20"/>
  <c r="T2296" i="20"/>
  <c r="P2296" i="20"/>
  <c r="T2295" i="20"/>
  <c r="P2295" i="20"/>
  <c r="T2294" i="20"/>
  <c r="P2294" i="20"/>
  <c r="T2293" i="20"/>
  <c r="P2293" i="20"/>
  <c r="T2292" i="20"/>
  <c r="P2292" i="20"/>
  <c r="T2291" i="20"/>
  <c r="P2291" i="20"/>
  <c r="T2290" i="20"/>
  <c r="P2290" i="20"/>
  <c r="T2289" i="20"/>
  <c r="P2289" i="20"/>
  <c r="T2288" i="20"/>
  <c r="P2288" i="20"/>
  <c r="T2287" i="20"/>
  <c r="P2287" i="20"/>
  <c r="T2286" i="20"/>
  <c r="P2286" i="20"/>
  <c r="T2285" i="20"/>
  <c r="P2285" i="20"/>
  <c r="T2284" i="20"/>
  <c r="P2284" i="20"/>
  <c r="T2283" i="20"/>
  <c r="P2283" i="20"/>
  <c r="T2282" i="20"/>
  <c r="P2282" i="20"/>
  <c r="T2281" i="20"/>
  <c r="P2281" i="20"/>
  <c r="T2280" i="20"/>
  <c r="P2280" i="20"/>
  <c r="T2279" i="20"/>
  <c r="P2279" i="20"/>
  <c r="T2278" i="20"/>
  <c r="P2278" i="20"/>
  <c r="T2277" i="20"/>
  <c r="P2277" i="20"/>
  <c r="T2276" i="20"/>
  <c r="P2276" i="20"/>
  <c r="T2275" i="20"/>
  <c r="P2275" i="20"/>
  <c r="T2274" i="20"/>
  <c r="P2274" i="20"/>
  <c r="T2273" i="20"/>
  <c r="P2273" i="20"/>
  <c r="T2272" i="20"/>
  <c r="P2272" i="20"/>
  <c r="T2271" i="20"/>
  <c r="P2271" i="20"/>
  <c r="T2270" i="20"/>
  <c r="P2270" i="20"/>
  <c r="T2269" i="20"/>
  <c r="P2269" i="20"/>
  <c r="T2268" i="20"/>
  <c r="P2268" i="20"/>
  <c r="T2267" i="20"/>
  <c r="P2267" i="20"/>
  <c r="T2266" i="20"/>
  <c r="P2266" i="20"/>
  <c r="T2265" i="20"/>
  <c r="P2265" i="20"/>
  <c r="T2264" i="20"/>
  <c r="P2264" i="20"/>
  <c r="T2263" i="20"/>
  <c r="P2263" i="20"/>
  <c r="T2262" i="20"/>
  <c r="P2262" i="20"/>
  <c r="T2261" i="20"/>
  <c r="P2261" i="20"/>
  <c r="T2260" i="20"/>
  <c r="P2260" i="20"/>
  <c r="T2259" i="20"/>
  <c r="P2259" i="20"/>
  <c r="T2258" i="20"/>
  <c r="P2258" i="20"/>
  <c r="T2257" i="20"/>
  <c r="P2257" i="20"/>
  <c r="T2256" i="20"/>
  <c r="P2256" i="20"/>
  <c r="T2255" i="20"/>
  <c r="P2255" i="20"/>
  <c r="T2254" i="20"/>
  <c r="P2254" i="20"/>
  <c r="T2253" i="20"/>
  <c r="P2253" i="20"/>
  <c r="T2252" i="20"/>
  <c r="P2252" i="20"/>
  <c r="T2251" i="20"/>
  <c r="P2251" i="20"/>
  <c r="T2250" i="20"/>
  <c r="P2250" i="20"/>
  <c r="T2249" i="20"/>
  <c r="P2249" i="20"/>
  <c r="T2248" i="20"/>
  <c r="P2248" i="20"/>
  <c r="T2247" i="20"/>
  <c r="P2247" i="20"/>
  <c r="T2246" i="20"/>
  <c r="P2246" i="20"/>
  <c r="T2245" i="20"/>
  <c r="P2245" i="20"/>
  <c r="T2244" i="20"/>
  <c r="P2244" i="20"/>
  <c r="T2243" i="20"/>
  <c r="P2243" i="20"/>
  <c r="T2242" i="20"/>
  <c r="P2242" i="20"/>
  <c r="T2241" i="20"/>
  <c r="P2241" i="20"/>
  <c r="T2240" i="20"/>
  <c r="P2240" i="20"/>
  <c r="T2239" i="20"/>
  <c r="P2239" i="20"/>
  <c r="T2238" i="20"/>
  <c r="P2238" i="20"/>
  <c r="T2237" i="20"/>
  <c r="P2237" i="20"/>
  <c r="T2236" i="20"/>
  <c r="P2236" i="20"/>
  <c r="T2235" i="20"/>
  <c r="P2235" i="20"/>
  <c r="T2234" i="20"/>
  <c r="P2234" i="20"/>
  <c r="T2233" i="20"/>
  <c r="P2233" i="20"/>
  <c r="T2232" i="20"/>
  <c r="P2232" i="20"/>
  <c r="T2231" i="20"/>
  <c r="P2231" i="20"/>
  <c r="T2230" i="20"/>
  <c r="P2230" i="20"/>
  <c r="T2229" i="20"/>
  <c r="P2229" i="20"/>
  <c r="T2228" i="20"/>
  <c r="P2228" i="20"/>
  <c r="T2227" i="20"/>
  <c r="P2227" i="20"/>
  <c r="T2226" i="20"/>
  <c r="P2226" i="20"/>
  <c r="T2225" i="20"/>
  <c r="P2225" i="20"/>
  <c r="T2224" i="20"/>
  <c r="P2224" i="20"/>
  <c r="T2223" i="20"/>
  <c r="P2223" i="20"/>
  <c r="T2222" i="20"/>
  <c r="P2222" i="20"/>
  <c r="T2221" i="20"/>
  <c r="P2221" i="20"/>
  <c r="T2220" i="20"/>
  <c r="P2220" i="20"/>
  <c r="T2219" i="20"/>
  <c r="P2219" i="20"/>
  <c r="T2218" i="20"/>
  <c r="P2218" i="20"/>
  <c r="T2217" i="20"/>
  <c r="P2217" i="20"/>
  <c r="T2216" i="20"/>
  <c r="P2216" i="20"/>
  <c r="T2215" i="20"/>
  <c r="P2215" i="20"/>
  <c r="T2214" i="20"/>
  <c r="P2214" i="20"/>
  <c r="T2213" i="20"/>
  <c r="P2213" i="20"/>
  <c r="T2212" i="20"/>
  <c r="P2212" i="20"/>
  <c r="T2211" i="20"/>
  <c r="P2211" i="20"/>
  <c r="T2210" i="20"/>
  <c r="P2210" i="20"/>
  <c r="T2209" i="20"/>
  <c r="P2209" i="20"/>
  <c r="T2208" i="20"/>
  <c r="P2208" i="20"/>
  <c r="T2207" i="20"/>
  <c r="P2207" i="20"/>
  <c r="T2206" i="20"/>
  <c r="P2206" i="20"/>
  <c r="T2205" i="20"/>
  <c r="P2205" i="20"/>
  <c r="T2204" i="20"/>
  <c r="P2204" i="20"/>
  <c r="T2203" i="20"/>
  <c r="P2203" i="20"/>
  <c r="T2202" i="20"/>
  <c r="P2202" i="20"/>
  <c r="T2201" i="20"/>
  <c r="P2201" i="20"/>
  <c r="T2200" i="20"/>
  <c r="P2200" i="20"/>
  <c r="T2199" i="20"/>
  <c r="P2199" i="20"/>
  <c r="T2198" i="20"/>
  <c r="P2198" i="20"/>
  <c r="T2197" i="20"/>
  <c r="P2197" i="20"/>
  <c r="T2196" i="20"/>
  <c r="P2196" i="20"/>
  <c r="T2195" i="20"/>
  <c r="P2195" i="20"/>
  <c r="T2194" i="20"/>
  <c r="P2194" i="20"/>
  <c r="T2193" i="20"/>
  <c r="P2193" i="20"/>
  <c r="T2192" i="20"/>
  <c r="P2192" i="20"/>
  <c r="T2191" i="20"/>
  <c r="P2191" i="20"/>
  <c r="T2190" i="20"/>
  <c r="P2190" i="20"/>
  <c r="T2189" i="20"/>
  <c r="P2189" i="20"/>
  <c r="T2188" i="20"/>
  <c r="P2188" i="20"/>
  <c r="T2187" i="20"/>
  <c r="P2187" i="20"/>
  <c r="T2186" i="20"/>
  <c r="P2186" i="20"/>
  <c r="T2185" i="20"/>
  <c r="P2185" i="20"/>
  <c r="T2184" i="20"/>
  <c r="P2184" i="20"/>
  <c r="T2183" i="20"/>
  <c r="P2183" i="20"/>
  <c r="T2182" i="20"/>
  <c r="P2182" i="20"/>
  <c r="T2181" i="20"/>
  <c r="P2181" i="20"/>
  <c r="T2180" i="20"/>
  <c r="P2180" i="20"/>
  <c r="T2179" i="20"/>
  <c r="P2179" i="20"/>
  <c r="T2178" i="20"/>
  <c r="P2178" i="20"/>
  <c r="T2177" i="20"/>
  <c r="P2177" i="20"/>
  <c r="T2176" i="20"/>
  <c r="P2176" i="20"/>
  <c r="T2175" i="20"/>
  <c r="P2175" i="20"/>
  <c r="T2174" i="20"/>
  <c r="P2174" i="20"/>
  <c r="T2173" i="20"/>
  <c r="P2173" i="20"/>
  <c r="T2172" i="20"/>
  <c r="P2172" i="20"/>
  <c r="T2171" i="20"/>
  <c r="P2171" i="20"/>
  <c r="T2170" i="20"/>
  <c r="P2170" i="20"/>
  <c r="T2169" i="20"/>
  <c r="P2169" i="20"/>
  <c r="T2168" i="20"/>
  <c r="P2168" i="20"/>
  <c r="T2167" i="20"/>
  <c r="P2167" i="20"/>
  <c r="T2166" i="20"/>
  <c r="P2166" i="20"/>
  <c r="T2165" i="20"/>
  <c r="P2165" i="20"/>
  <c r="T2164" i="20"/>
  <c r="P2164" i="20"/>
  <c r="T2163" i="20"/>
  <c r="P2163" i="20"/>
  <c r="T2162" i="20"/>
  <c r="P2162" i="20"/>
  <c r="T2161" i="20"/>
  <c r="P2161" i="20"/>
  <c r="T2160" i="20"/>
  <c r="P2160" i="20"/>
  <c r="T2159" i="20"/>
  <c r="P2159" i="20"/>
  <c r="T2158" i="20"/>
  <c r="P2158" i="20"/>
  <c r="T2157" i="20"/>
  <c r="P2157" i="20"/>
  <c r="T2156" i="20"/>
  <c r="P2156" i="20"/>
  <c r="T2155" i="20"/>
  <c r="P2155" i="20"/>
  <c r="T2154" i="20"/>
  <c r="P2154" i="20"/>
  <c r="T2153" i="20"/>
  <c r="P2153" i="20"/>
  <c r="T2152" i="20"/>
  <c r="P2152" i="20"/>
  <c r="T2151" i="20"/>
  <c r="P2151" i="20"/>
  <c r="T2150" i="20"/>
  <c r="P2150" i="20"/>
  <c r="T2149" i="20"/>
  <c r="P2149" i="20"/>
  <c r="T2148" i="20"/>
  <c r="P2148" i="20"/>
  <c r="T2147" i="20"/>
  <c r="P2147" i="20"/>
  <c r="T2146" i="20"/>
  <c r="P2146" i="20"/>
  <c r="T2145" i="20"/>
  <c r="P2145" i="20"/>
  <c r="T2144" i="20"/>
  <c r="P2144" i="20"/>
  <c r="T2143" i="20"/>
  <c r="P2143" i="20"/>
  <c r="T2142" i="20"/>
  <c r="P2142" i="20"/>
  <c r="T2141" i="20"/>
  <c r="P2141" i="20"/>
  <c r="T2140" i="20"/>
  <c r="P2140" i="20"/>
  <c r="T2139" i="20"/>
  <c r="P2139" i="20"/>
  <c r="T2138" i="20"/>
  <c r="P2138" i="20"/>
  <c r="T2137" i="20"/>
  <c r="P2137" i="20"/>
  <c r="T2136" i="20"/>
  <c r="P2136" i="20"/>
  <c r="T2135" i="20"/>
  <c r="P2135" i="20"/>
  <c r="T2134" i="20"/>
  <c r="P2134" i="20"/>
  <c r="T2133" i="20"/>
  <c r="P2133" i="20"/>
  <c r="T2132" i="20"/>
  <c r="P2132" i="20"/>
  <c r="T2131" i="20"/>
  <c r="P2131" i="20"/>
  <c r="T2130" i="20"/>
  <c r="P2130" i="20"/>
  <c r="T2129" i="20"/>
  <c r="P2129" i="20"/>
  <c r="T2128" i="20"/>
  <c r="P2128" i="20"/>
  <c r="T2127" i="20"/>
  <c r="P2127" i="20"/>
  <c r="T2126" i="20"/>
  <c r="P2126" i="20"/>
  <c r="T2125" i="20"/>
  <c r="P2125" i="20"/>
  <c r="T2124" i="20"/>
  <c r="P2124" i="20"/>
  <c r="T2123" i="20"/>
  <c r="P2123" i="20"/>
  <c r="T2122" i="20"/>
  <c r="P2122" i="20"/>
  <c r="T2121" i="20"/>
  <c r="P2121" i="20"/>
  <c r="T2120" i="20"/>
  <c r="P2120" i="20"/>
  <c r="T2119" i="20"/>
  <c r="P2119" i="20"/>
  <c r="T2118" i="20"/>
  <c r="P2118" i="20"/>
  <c r="T2117" i="20"/>
  <c r="P2117" i="20"/>
  <c r="T2116" i="20"/>
  <c r="P2116" i="20"/>
  <c r="T2115" i="20"/>
  <c r="P2115" i="20"/>
  <c r="T2114" i="20"/>
  <c r="P2114" i="20"/>
  <c r="T2113" i="20"/>
  <c r="P2113" i="20"/>
  <c r="T2112" i="20"/>
  <c r="P2112" i="20"/>
  <c r="T2111" i="20"/>
  <c r="P2111" i="20"/>
  <c r="T2110" i="20"/>
  <c r="P2110" i="20"/>
  <c r="T2109" i="20"/>
  <c r="P2109" i="20"/>
  <c r="T2108" i="20"/>
  <c r="P2108" i="20"/>
  <c r="T2107" i="20"/>
  <c r="P2107" i="20"/>
  <c r="T2106" i="20"/>
  <c r="P2106" i="20"/>
  <c r="T2105" i="20"/>
  <c r="P2105" i="20"/>
  <c r="T2104" i="20"/>
  <c r="P2104" i="20"/>
  <c r="T2103" i="20"/>
  <c r="P2103" i="20"/>
  <c r="T2102" i="20"/>
  <c r="P2102" i="20"/>
  <c r="T2101" i="20"/>
  <c r="P2101" i="20"/>
  <c r="T2100" i="20"/>
  <c r="P2100" i="20"/>
  <c r="T2099" i="20"/>
  <c r="P2099" i="20"/>
  <c r="T2098" i="20"/>
  <c r="P2098" i="20"/>
  <c r="T2097" i="20"/>
  <c r="P2097" i="20"/>
  <c r="T2096" i="20"/>
  <c r="P2096" i="20"/>
  <c r="T2095" i="20"/>
  <c r="P2095" i="20"/>
  <c r="T2094" i="20"/>
  <c r="P2094" i="20"/>
  <c r="T2093" i="20"/>
  <c r="P2093" i="20"/>
  <c r="T2092" i="20"/>
  <c r="P2092" i="20"/>
  <c r="T2091" i="20"/>
  <c r="P2091" i="20"/>
  <c r="T2090" i="20"/>
  <c r="P2090" i="20"/>
  <c r="T2089" i="20"/>
  <c r="P2089" i="20"/>
  <c r="T2088" i="20"/>
  <c r="P2088" i="20"/>
  <c r="T2087" i="20"/>
  <c r="P2087" i="20"/>
  <c r="T2086" i="20"/>
  <c r="P2086" i="20"/>
  <c r="T2085" i="20"/>
  <c r="P2085" i="20"/>
  <c r="T2084" i="20"/>
  <c r="P2084" i="20"/>
  <c r="T2083" i="20"/>
  <c r="P2083" i="20"/>
  <c r="T2082" i="20"/>
  <c r="P2082" i="20"/>
  <c r="T2081" i="20"/>
  <c r="P2081" i="20"/>
  <c r="T2080" i="20"/>
  <c r="P2080" i="20"/>
  <c r="T2079" i="20"/>
  <c r="P2079" i="20"/>
  <c r="T2078" i="20"/>
  <c r="P2078" i="20"/>
  <c r="T2077" i="20"/>
  <c r="P2077" i="20"/>
  <c r="T2076" i="20"/>
  <c r="P2076" i="20"/>
  <c r="T2075" i="20"/>
  <c r="P2075" i="20"/>
  <c r="T2074" i="20"/>
  <c r="P2074" i="20"/>
  <c r="T2073" i="20"/>
  <c r="P2073" i="20"/>
  <c r="T2072" i="20"/>
  <c r="P2072" i="20"/>
  <c r="T2071" i="20"/>
  <c r="P2071" i="20"/>
  <c r="T2070" i="20"/>
  <c r="P2070" i="20"/>
  <c r="T2069" i="20"/>
  <c r="P2069" i="20"/>
  <c r="T2068" i="20"/>
  <c r="P2068" i="20"/>
  <c r="T2067" i="20"/>
  <c r="P2067" i="20"/>
  <c r="T2066" i="20"/>
  <c r="P2066" i="20"/>
  <c r="T2065" i="20"/>
  <c r="P2065" i="20"/>
  <c r="T2064" i="20"/>
  <c r="P2064" i="20"/>
  <c r="T2063" i="20"/>
  <c r="P2063" i="20"/>
  <c r="T2062" i="20"/>
  <c r="P2062" i="20"/>
  <c r="T2061" i="20"/>
  <c r="P2061" i="20"/>
  <c r="T2060" i="20"/>
  <c r="P2060" i="20"/>
  <c r="T2059" i="20"/>
  <c r="P2059" i="20"/>
  <c r="T2058" i="20"/>
  <c r="P2058" i="20"/>
  <c r="T2057" i="20"/>
  <c r="P2057" i="20"/>
  <c r="T2056" i="20"/>
  <c r="P2056" i="20"/>
  <c r="T2055" i="20"/>
  <c r="P2055" i="20"/>
  <c r="T2054" i="20"/>
  <c r="P2054" i="20"/>
  <c r="T2053" i="20"/>
  <c r="P2053" i="20"/>
  <c r="T2052" i="20"/>
  <c r="P2052" i="20"/>
  <c r="T2051" i="20"/>
  <c r="P2051" i="20"/>
  <c r="T2050" i="20"/>
  <c r="P2050" i="20"/>
  <c r="T2049" i="20"/>
  <c r="P2049" i="20"/>
  <c r="T2048" i="20"/>
  <c r="P2048" i="20"/>
  <c r="T2047" i="20"/>
  <c r="P2047" i="20"/>
  <c r="T2046" i="20"/>
  <c r="P2046" i="20"/>
  <c r="T2045" i="20"/>
  <c r="P2045" i="20"/>
  <c r="T2044" i="20"/>
  <c r="P2044" i="20"/>
  <c r="T2043" i="20"/>
  <c r="P2043" i="20"/>
  <c r="T2042" i="20"/>
  <c r="P2042" i="20"/>
  <c r="T2041" i="20"/>
  <c r="P2041" i="20"/>
  <c r="T2040" i="20"/>
  <c r="P2040" i="20"/>
  <c r="T2039" i="20"/>
  <c r="P2039" i="20"/>
  <c r="T2038" i="20"/>
  <c r="P2038" i="20"/>
  <c r="T2037" i="20"/>
  <c r="P2037" i="20"/>
  <c r="T2036" i="20"/>
  <c r="P2036" i="20"/>
  <c r="T2035" i="20"/>
  <c r="P2035" i="20"/>
  <c r="T2034" i="20"/>
  <c r="P2034" i="20"/>
  <c r="T2033" i="20"/>
  <c r="P2033" i="20"/>
  <c r="T2032" i="20"/>
  <c r="P2032" i="20"/>
  <c r="T2031" i="20"/>
  <c r="P2031" i="20"/>
  <c r="T2030" i="20"/>
  <c r="P2030" i="20"/>
  <c r="T2029" i="20"/>
  <c r="P2029" i="20"/>
  <c r="T2028" i="20"/>
  <c r="P2028" i="20"/>
  <c r="T2027" i="20"/>
  <c r="P2027" i="20"/>
  <c r="T2026" i="20"/>
  <c r="P2026" i="20"/>
  <c r="T2025" i="20"/>
  <c r="P2025" i="20"/>
  <c r="T2024" i="20"/>
  <c r="P2024" i="20"/>
  <c r="T2023" i="20"/>
  <c r="P2023" i="20"/>
  <c r="T2022" i="20"/>
  <c r="P2022" i="20"/>
  <c r="T2021" i="20"/>
  <c r="P2021" i="20"/>
  <c r="T2020" i="20"/>
  <c r="P2020" i="20"/>
  <c r="T2019" i="20"/>
  <c r="P2019" i="20"/>
  <c r="T2018" i="20"/>
  <c r="P2018" i="20"/>
  <c r="T2017" i="20"/>
  <c r="P2017" i="20"/>
  <c r="T2016" i="20"/>
  <c r="P2016" i="20"/>
  <c r="T2015" i="20"/>
  <c r="P2015" i="20"/>
  <c r="T2014" i="20"/>
  <c r="P2014" i="20"/>
  <c r="T2013" i="20"/>
  <c r="P2013" i="20"/>
  <c r="T2012" i="20"/>
  <c r="P2012" i="20"/>
  <c r="T2011" i="20"/>
  <c r="P2011" i="20"/>
  <c r="T2010" i="20"/>
  <c r="P2010" i="20"/>
  <c r="T2009" i="20"/>
  <c r="P2009" i="20"/>
  <c r="T2008" i="20"/>
  <c r="P2008" i="20"/>
  <c r="T2007" i="20"/>
  <c r="P2007" i="20"/>
  <c r="T2006" i="20"/>
  <c r="P2006" i="20"/>
  <c r="T2005" i="20"/>
  <c r="P2005" i="20"/>
  <c r="T2004" i="20"/>
  <c r="P2004" i="20"/>
  <c r="T2003" i="20"/>
  <c r="P2003" i="20"/>
  <c r="T2002" i="20"/>
  <c r="P2002" i="20"/>
  <c r="T2001" i="20"/>
  <c r="P2001" i="20"/>
  <c r="T2000" i="20"/>
  <c r="P2000" i="20"/>
  <c r="T1999" i="20"/>
  <c r="P1999" i="20"/>
  <c r="T1998" i="20"/>
  <c r="P1998" i="20"/>
  <c r="T1997" i="20"/>
  <c r="P1997" i="20"/>
  <c r="T1996" i="20"/>
  <c r="P1996" i="20"/>
  <c r="T1995" i="20"/>
  <c r="P1995" i="20"/>
  <c r="T1994" i="20"/>
  <c r="P1994" i="20"/>
  <c r="T1993" i="20"/>
  <c r="P1993" i="20"/>
  <c r="T1992" i="20"/>
  <c r="P1992" i="20"/>
  <c r="T1991" i="20"/>
  <c r="P1991" i="20"/>
  <c r="T1990" i="20"/>
  <c r="P1990" i="20"/>
  <c r="T1989" i="20"/>
  <c r="P1989" i="20"/>
  <c r="T1988" i="20"/>
  <c r="P1988" i="20"/>
  <c r="T1987" i="20"/>
  <c r="P1987" i="20"/>
  <c r="T1986" i="20"/>
  <c r="P1986" i="20"/>
  <c r="T1985" i="20"/>
  <c r="P1985" i="20"/>
  <c r="T1984" i="20"/>
  <c r="P1984" i="20"/>
  <c r="T1983" i="20"/>
  <c r="P1983" i="20"/>
  <c r="T1982" i="20"/>
  <c r="P1982" i="20"/>
  <c r="T1981" i="20"/>
  <c r="P1981" i="20"/>
  <c r="T1980" i="20"/>
  <c r="P1980" i="20"/>
  <c r="T1979" i="20"/>
  <c r="P1979" i="20"/>
  <c r="T1978" i="20"/>
  <c r="P1978" i="20"/>
  <c r="T1977" i="20"/>
  <c r="P1977" i="20"/>
  <c r="T1976" i="20"/>
  <c r="P1976" i="20"/>
  <c r="T1975" i="20"/>
  <c r="P1975" i="20"/>
  <c r="T1974" i="20"/>
  <c r="P1974" i="20"/>
  <c r="T1973" i="20"/>
  <c r="P1973" i="20"/>
  <c r="T1972" i="20"/>
  <c r="P1972" i="20"/>
  <c r="T1971" i="20"/>
  <c r="P1971" i="20"/>
  <c r="T1970" i="20"/>
  <c r="P1970" i="20"/>
  <c r="T1969" i="20"/>
  <c r="P1969" i="20"/>
  <c r="T1968" i="20"/>
  <c r="P1968" i="20"/>
  <c r="T1967" i="20"/>
  <c r="P1967" i="20"/>
  <c r="T1966" i="20"/>
  <c r="P1966" i="20"/>
  <c r="T1965" i="20"/>
  <c r="P1965" i="20"/>
  <c r="T1964" i="20"/>
  <c r="P1964" i="20"/>
  <c r="T1963" i="20"/>
  <c r="P1963" i="20"/>
  <c r="T1962" i="20"/>
  <c r="P1962" i="20"/>
  <c r="T1961" i="20"/>
  <c r="P1961" i="20"/>
  <c r="T1960" i="20"/>
  <c r="P1960" i="20"/>
  <c r="T1959" i="20"/>
  <c r="P1959" i="20"/>
  <c r="T1958" i="20"/>
  <c r="P1958" i="20"/>
  <c r="T1957" i="20"/>
  <c r="P1957" i="20"/>
  <c r="T1956" i="20"/>
  <c r="P1956" i="20"/>
  <c r="T1955" i="20"/>
  <c r="P1955" i="20"/>
  <c r="T1954" i="20"/>
  <c r="P1954" i="20"/>
  <c r="T1953" i="20"/>
  <c r="P1953" i="20"/>
  <c r="T1952" i="20"/>
  <c r="P1952" i="20"/>
  <c r="T1951" i="20"/>
  <c r="P1951" i="20"/>
  <c r="T1950" i="20"/>
  <c r="P1950" i="20"/>
  <c r="T1949" i="20"/>
  <c r="P1949" i="20"/>
  <c r="T1948" i="20"/>
  <c r="P1948" i="20"/>
  <c r="T1947" i="20"/>
  <c r="P1947" i="20"/>
  <c r="T1946" i="20"/>
  <c r="P1946" i="20"/>
  <c r="T1945" i="20"/>
  <c r="P1945" i="20"/>
  <c r="T1944" i="20"/>
  <c r="P1944" i="20"/>
  <c r="T1943" i="20"/>
  <c r="P1943" i="20"/>
  <c r="T1942" i="20"/>
  <c r="P1942" i="20"/>
  <c r="T1941" i="20"/>
  <c r="P1941" i="20"/>
  <c r="T1940" i="20"/>
  <c r="P1940" i="20"/>
  <c r="T1939" i="20"/>
  <c r="P1939" i="20"/>
  <c r="T1938" i="20"/>
  <c r="P1938" i="20"/>
  <c r="T1937" i="20"/>
  <c r="P1937" i="20"/>
  <c r="T1936" i="20"/>
  <c r="P1936" i="20"/>
  <c r="T1935" i="20"/>
  <c r="P1935" i="20"/>
  <c r="T1934" i="20"/>
  <c r="P1934" i="20"/>
  <c r="T1933" i="20"/>
  <c r="P1933" i="20"/>
  <c r="T1932" i="20"/>
  <c r="P1932" i="20"/>
  <c r="T1931" i="20"/>
  <c r="P1931" i="20"/>
  <c r="T1930" i="20"/>
  <c r="P1930" i="20"/>
  <c r="T1929" i="20"/>
  <c r="P1929" i="20"/>
  <c r="T1928" i="20"/>
  <c r="P1928" i="20"/>
  <c r="T1927" i="20"/>
  <c r="P1927" i="20"/>
  <c r="T1926" i="20"/>
  <c r="P1926" i="20"/>
  <c r="T1925" i="20"/>
  <c r="P1925" i="20"/>
  <c r="T1924" i="20"/>
  <c r="P1924" i="20"/>
  <c r="T1923" i="20"/>
  <c r="P1923" i="20"/>
  <c r="T1922" i="20"/>
  <c r="P1922" i="20"/>
  <c r="T1921" i="20"/>
  <c r="P1921" i="20"/>
  <c r="T1920" i="20"/>
  <c r="P1920" i="20"/>
  <c r="T1919" i="20"/>
  <c r="P1919" i="20"/>
  <c r="T1918" i="20"/>
  <c r="P1918" i="20"/>
  <c r="T1917" i="20"/>
  <c r="P1917" i="20"/>
  <c r="T1916" i="20"/>
  <c r="P1916" i="20"/>
  <c r="T1915" i="20"/>
  <c r="P1915" i="20"/>
  <c r="T1914" i="20"/>
  <c r="P1914" i="20"/>
  <c r="T1913" i="20"/>
  <c r="P1913" i="20"/>
  <c r="T1912" i="20"/>
  <c r="P1912" i="20"/>
  <c r="T1911" i="20"/>
  <c r="P1911" i="20"/>
  <c r="T1910" i="20"/>
  <c r="P1910" i="20"/>
  <c r="T1909" i="20"/>
  <c r="P1909" i="20"/>
  <c r="T1908" i="20"/>
  <c r="P1908" i="20"/>
  <c r="T1907" i="20"/>
  <c r="P1907" i="20"/>
  <c r="T1906" i="20"/>
  <c r="P1906" i="20"/>
  <c r="T1905" i="20"/>
  <c r="P1905" i="20"/>
  <c r="T1904" i="20"/>
  <c r="P1904" i="20"/>
  <c r="T1903" i="20"/>
  <c r="P1903" i="20"/>
  <c r="T1902" i="20"/>
  <c r="P1902" i="20"/>
  <c r="T1901" i="20"/>
  <c r="P1901" i="20"/>
  <c r="T1900" i="20"/>
  <c r="P1900" i="20"/>
  <c r="T1899" i="20"/>
  <c r="P1899" i="20"/>
  <c r="T1898" i="20"/>
  <c r="P1898" i="20"/>
  <c r="T1897" i="20"/>
  <c r="P1897" i="20"/>
  <c r="T1896" i="20"/>
  <c r="P1896" i="20"/>
  <c r="T1895" i="20"/>
  <c r="P1895" i="20"/>
  <c r="T1894" i="20"/>
  <c r="P1894" i="20"/>
  <c r="T1893" i="20"/>
  <c r="P1893" i="20"/>
  <c r="T1892" i="20"/>
  <c r="P1892" i="20"/>
  <c r="T1891" i="20"/>
  <c r="P1891" i="20"/>
  <c r="T1890" i="20"/>
  <c r="P1890" i="20"/>
  <c r="T1889" i="20"/>
  <c r="P1889" i="20"/>
  <c r="T1888" i="20"/>
  <c r="P1888" i="20"/>
  <c r="T1887" i="20"/>
  <c r="P1887" i="20"/>
  <c r="T1886" i="20"/>
  <c r="P1886" i="20"/>
  <c r="T1885" i="20"/>
  <c r="P1885" i="20"/>
  <c r="T1884" i="20"/>
  <c r="P1884" i="20"/>
  <c r="T1883" i="20"/>
  <c r="P1883" i="20"/>
  <c r="T1882" i="20"/>
  <c r="P1882" i="20"/>
  <c r="T1881" i="20"/>
  <c r="P1881" i="20"/>
  <c r="T1880" i="20"/>
  <c r="P1880" i="20"/>
  <c r="T1879" i="20"/>
  <c r="P1879" i="20"/>
  <c r="T1878" i="20"/>
  <c r="P1878" i="20"/>
  <c r="T1877" i="20"/>
  <c r="P1877" i="20"/>
  <c r="T1876" i="20"/>
  <c r="P1876" i="20"/>
  <c r="T1875" i="20"/>
  <c r="P1875" i="20"/>
  <c r="T1874" i="20"/>
  <c r="P1874" i="20"/>
  <c r="T1873" i="20"/>
  <c r="P1873" i="20"/>
  <c r="T1872" i="20"/>
  <c r="P1872" i="20"/>
  <c r="T1871" i="20"/>
  <c r="P1871" i="20"/>
  <c r="T1870" i="20"/>
  <c r="P1870" i="20"/>
  <c r="T1869" i="20"/>
  <c r="P1869" i="20"/>
  <c r="T1868" i="20"/>
  <c r="P1868" i="20"/>
  <c r="T1867" i="20"/>
  <c r="P1867" i="20"/>
  <c r="T1866" i="20"/>
  <c r="P1866" i="20"/>
  <c r="T1865" i="20"/>
  <c r="P1865" i="20"/>
  <c r="T1864" i="20"/>
  <c r="P1864" i="20"/>
  <c r="T1863" i="20"/>
  <c r="P1863" i="20"/>
  <c r="T1862" i="20"/>
  <c r="P1862" i="20"/>
  <c r="T1861" i="20"/>
  <c r="P1861" i="20"/>
  <c r="T1860" i="20"/>
  <c r="P1860" i="20"/>
  <c r="T1859" i="20"/>
  <c r="P1859" i="20"/>
  <c r="T1858" i="20"/>
  <c r="P1858" i="20"/>
  <c r="T1857" i="20"/>
  <c r="P1857" i="20"/>
  <c r="T1856" i="20"/>
  <c r="P1856" i="20"/>
  <c r="T1855" i="20"/>
  <c r="P1855" i="20"/>
  <c r="T1854" i="20"/>
  <c r="P1854" i="20"/>
  <c r="T1853" i="20"/>
  <c r="P1853" i="20"/>
  <c r="T1852" i="20"/>
  <c r="P1852" i="20"/>
  <c r="T1851" i="20"/>
  <c r="P1851" i="20"/>
  <c r="T1850" i="20"/>
  <c r="P1850" i="20"/>
  <c r="T1849" i="20"/>
  <c r="P1849" i="20"/>
  <c r="T1848" i="20"/>
  <c r="P1848" i="20"/>
  <c r="T1847" i="20"/>
  <c r="P1847" i="20"/>
  <c r="T1846" i="20"/>
  <c r="P1846" i="20"/>
  <c r="T1845" i="20"/>
  <c r="P1845" i="20"/>
  <c r="T1844" i="20"/>
  <c r="P1844" i="20"/>
  <c r="T1843" i="20"/>
  <c r="P1843" i="20"/>
  <c r="T1842" i="20"/>
  <c r="P1842" i="20"/>
  <c r="T1841" i="20"/>
  <c r="P1841" i="20"/>
  <c r="T1840" i="20"/>
  <c r="P1840" i="20"/>
  <c r="T1839" i="20"/>
  <c r="P1839" i="20"/>
  <c r="T1838" i="20"/>
  <c r="P1838" i="20"/>
  <c r="T1837" i="20"/>
  <c r="P1837" i="20"/>
  <c r="T1836" i="20"/>
  <c r="P1836" i="20"/>
  <c r="T1835" i="20"/>
  <c r="P1835" i="20"/>
  <c r="T1834" i="20"/>
  <c r="P1834" i="20"/>
  <c r="T1833" i="20"/>
  <c r="P1833" i="20"/>
  <c r="T1832" i="20"/>
  <c r="P1832" i="20"/>
  <c r="T1831" i="20"/>
  <c r="P1831" i="20"/>
  <c r="T1830" i="20"/>
  <c r="P1830" i="20"/>
  <c r="T1829" i="20"/>
  <c r="P1829" i="20"/>
  <c r="T1828" i="20"/>
  <c r="P1828" i="20"/>
  <c r="T1827" i="20"/>
  <c r="P1827" i="20"/>
  <c r="T1826" i="20"/>
  <c r="P1826" i="20"/>
  <c r="T1825" i="20"/>
  <c r="P1825" i="20"/>
  <c r="T1824" i="20"/>
  <c r="P1824" i="20"/>
  <c r="T1823" i="20"/>
  <c r="P1823" i="20"/>
  <c r="T1822" i="20"/>
  <c r="P1822" i="20"/>
  <c r="T1821" i="20"/>
  <c r="P1821" i="20"/>
  <c r="T1820" i="20"/>
  <c r="P1820" i="20"/>
  <c r="T1819" i="20"/>
  <c r="P1819" i="20"/>
  <c r="T1818" i="20"/>
  <c r="P1818" i="20"/>
  <c r="T1817" i="20"/>
  <c r="P1817" i="20"/>
  <c r="T1816" i="20"/>
  <c r="P1816" i="20"/>
  <c r="T1815" i="20"/>
  <c r="P1815" i="20"/>
  <c r="T1814" i="20"/>
  <c r="P1814" i="20"/>
  <c r="T1813" i="20"/>
  <c r="P1813" i="20"/>
  <c r="T1812" i="20"/>
  <c r="P1812" i="20"/>
  <c r="T1811" i="20"/>
  <c r="P1811" i="20"/>
  <c r="T1810" i="20"/>
  <c r="P1810" i="20"/>
  <c r="T1809" i="20"/>
  <c r="P1809" i="20"/>
  <c r="T1808" i="20"/>
  <c r="P1808" i="20"/>
  <c r="T1807" i="20"/>
  <c r="P1807" i="20"/>
  <c r="T1806" i="20"/>
  <c r="P1806" i="20"/>
  <c r="T1805" i="20"/>
  <c r="P1805" i="20"/>
  <c r="T1804" i="20"/>
  <c r="P1804" i="20"/>
  <c r="Y1800" i="20"/>
  <c r="P1792" i="20"/>
  <c r="P1791" i="20"/>
  <c r="P1790" i="20"/>
  <c r="P1789" i="20"/>
  <c r="P1788" i="20"/>
  <c r="P1787" i="20"/>
  <c r="P1786" i="20"/>
  <c r="P1785" i="20"/>
  <c r="P1784" i="20"/>
  <c r="P1783" i="20"/>
  <c r="P1782" i="20"/>
  <c r="P1781" i="20"/>
  <c r="P1780" i="20"/>
  <c r="P1779" i="20"/>
  <c r="P1778" i="20"/>
  <c r="P1777" i="20"/>
  <c r="P1776" i="20"/>
  <c r="P1775" i="20"/>
  <c r="P1774" i="20"/>
  <c r="P1773" i="20"/>
  <c r="P1772" i="20"/>
  <c r="P1771" i="20"/>
  <c r="P1770" i="20"/>
  <c r="P1769" i="20"/>
  <c r="P1768" i="20"/>
  <c r="P1767" i="20"/>
  <c r="P1766" i="20"/>
  <c r="P1765" i="20"/>
  <c r="P1764" i="20"/>
  <c r="P1763" i="20"/>
  <c r="P1762" i="20"/>
  <c r="P1761" i="20"/>
  <c r="P1760" i="20"/>
  <c r="P1759" i="20"/>
  <c r="P1758" i="20"/>
  <c r="P1757" i="20"/>
  <c r="P1756" i="20"/>
  <c r="P1755" i="20"/>
  <c r="P1754" i="20"/>
  <c r="P1753" i="20"/>
  <c r="P1752" i="20"/>
  <c r="P1751" i="20"/>
  <c r="P1750" i="20"/>
  <c r="P1749" i="20"/>
  <c r="P1748" i="20"/>
  <c r="P1747" i="20"/>
  <c r="P1746" i="20"/>
  <c r="P1745" i="20"/>
  <c r="P1744" i="20"/>
  <c r="P1743" i="20"/>
  <c r="P1742" i="20"/>
  <c r="P1741" i="20"/>
  <c r="P1740" i="20"/>
  <c r="P1739" i="20"/>
  <c r="P1738" i="20"/>
  <c r="P1737" i="20"/>
  <c r="P1736" i="20"/>
  <c r="P1735" i="20"/>
  <c r="P1734" i="20"/>
  <c r="P1733" i="20"/>
  <c r="P1732" i="20"/>
  <c r="P1731" i="20"/>
  <c r="P1730" i="20"/>
  <c r="P1729" i="20"/>
  <c r="P1728" i="20"/>
  <c r="P1727" i="20"/>
  <c r="P1726" i="20"/>
  <c r="P1725" i="20"/>
  <c r="P1724" i="20"/>
  <c r="P1723" i="20"/>
  <c r="P1722" i="20"/>
  <c r="P1721" i="20"/>
  <c r="P1720" i="20"/>
  <c r="P1719" i="20"/>
  <c r="P1718" i="20"/>
  <c r="P1717" i="20"/>
  <c r="P1716" i="20"/>
  <c r="P1715" i="20"/>
  <c r="P1714" i="20"/>
  <c r="P1713" i="20"/>
  <c r="P1712" i="20"/>
  <c r="P1711" i="20"/>
  <c r="P1710" i="20"/>
  <c r="P1709" i="20"/>
  <c r="P1708" i="20"/>
  <c r="P1707" i="20"/>
  <c r="P1706" i="20"/>
  <c r="P1705" i="20"/>
  <c r="P1704" i="20"/>
  <c r="P1703" i="20"/>
  <c r="P1702" i="20"/>
  <c r="P1701" i="20"/>
  <c r="P1700" i="20"/>
  <c r="P1699" i="20"/>
  <c r="P1698" i="20"/>
  <c r="P1697" i="20"/>
  <c r="P1696" i="20"/>
  <c r="P1695" i="20"/>
  <c r="P1694" i="20"/>
  <c r="P1693" i="20"/>
  <c r="P1692" i="20"/>
  <c r="P1691" i="20"/>
  <c r="P1690" i="20"/>
  <c r="P1689" i="20"/>
  <c r="P1688" i="20"/>
  <c r="P1687" i="20"/>
  <c r="P1686" i="20"/>
  <c r="P1685" i="20"/>
  <c r="P1684" i="20"/>
  <c r="P1683" i="20"/>
  <c r="P1682" i="20"/>
  <c r="P1681" i="20"/>
  <c r="P1680" i="20"/>
  <c r="P1679" i="20"/>
  <c r="P1678" i="20"/>
  <c r="P1677" i="20"/>
  <c r="P1676" i="20"/>
  <c r="P1675" i="20"/>
  <c r="P1674" i="20"/>
  <c r="P1673" i="20"/>
  <c r="P1672" i="20"/>
  <c r="P1671" i="20"/>
  <c r="P1670" i="20"/>
  <c r="P1669" i="20"/>
  <c r="P1668" i="20"/>
  <c r="P1667" i="20"/>
  <c r="P1666" i="20"/>
  <c r="P1665" i="20"/>
  <c r="P1664" i="20"/>
  <c r="P1663" i="20"/>
  <c r="P1662" i="20"/>
  <c r="P1661" i="20"/>
  <c r="P1660" i="20"/>
  <c r="P1659" i="20"/>
  <c r="P1658" i="20"/>
  <c r="P1657" i="20"/>
  <c r="P1656" i="20"/>
  <c r="P1655" i="20"/>
  <c r="P1654" i="20"/>
  <c r="P1653" i="20"/>
  <c r="P1652" i="20"/>
  <c r="P1651" i="20"/>
  <c r="P1650" i="20"/>
  <c r="P1649" i="20"/>
  <c r="P1648" i="20"/>
  <c r="P1647" i="20"/>
  <c r="P1646" i="20"/>
  <c r="P1645" i="20"/>
  <c r="P1644" i="20"/>
  <c r="P1643" i="20"/>
  <c r="P1642" i="20"/>
  <c r="P1641" i="20"/>
  <c r="P1640" i="20"/>
  <c r="P1639" i="20"/>
  <c r="P1638" i="20"/>
  <c r="P1637" i="20"/>
  <c r="P1636" i="20"/>
  <c r="P1635" i="20"/>
  <c r="P1634" i="20"/>
  <c r="P1633" i="20"/>
  <c r="P1632" i="20"/>
  <c r="P1631" i="20"/>
  <c r="P1630" i="20"/>
  <c r="P1629" i="20"/>
  <c r="P1628" i="20"/>
  <c r="P1627" i="20"/>
  <c r="P1626" i="20"/>
  <c r="P1625" i="20"/>
  <c r="P1624" i="20"/>
  <c r="P1623" i="20"/>
  <c r="P1622" i="20"/>
  <c r="P1621" i="20"/>
  <c r="P1620" i="20"/>
  <c r="P1619" i="20"/>
  <c r="P1618" i="20"/>
  <c r="P1617" i="20"/>
  <c r="P1616" i="20"/>
  <c r="P1615" i="20"/>
  <c r="P1614" i="20"/>
  <c r="P1613" i="20"/>
  <c r="P1612" i="20"/>
  <c r="P1611" i="20"/>
  <c r="P1610" i="20"/>
  <c r="P1609" i="20"/>
  <c r="P1608" i="20"/>
  <c r="P1607" i="20"/>
  <c r="P1606" i="20"/>
  <c r="P1605" i="20"/>
  <c r="P1604" i="20"/>
  <c r="P1603" i="20"/>
  <c r="P1602" i="20"/>
  <c r="P1601" i="20"/>
  <c r="P1600" i="20"/>
  <c r="P1599" i="20"/>
  <c r="P1598" i="20"/>
  <c r="P1597" i="20"/>
  <c r="P1596" i="20"/>
  <c r="P1595" i="20"/>
  <c r="P1594" i="20"/>
  <c r="P1593" i="20"/>
  <c r="P1592" i="20"/>
  <c r="P1591" i="20"/>
  <c r="P1590" i="20"/>
  <c r="P1589" i="20"/>
  <c r="P1588" i="20"/>
  <c r="P1587" i="20"/>
  <c r="P1586" i="20"/>
  <c r="P1585" i="20"/>
  <c r="P1584" i="20"/>
  <c r="P1583" i="20"/>
  <c r="P1582" i="20"/>
  <c r="P1581" i="20"/>
  <c r="P1580" i="20"/>
  <c r="P1579" i="20"/>
  <c r="P1578" i="20"/>
  <c r="P1577" i="20"/>
  <c r="P1576" i="20"/>
  <c r="P1575" i="20"/>
  <c r="P1574" i="20"/>
  <c r="P1573" i="20"/>
  <c r="P1572" i="20"/>
  <c r="P1571" i="20"/>
  <c r="P1570" i="20"/>
  <c r="P1569" i="20"/>
  <c r="P1568" i="20"/>
  <c r="P1567" i="20"/>
  <c r="P1566" i="20"/>
  <c r="P1565" i="20"/>
  <c r="P1564" i="20"/>
  <c r="P1563" i="20"/>
  <c r="P1562" i="20"/>
  <c r="P1561" i="20"/>
  <c r="P1560" i="20"/>
  <c r="P1559" i="20"/>
  <c r="P1558" i="20"/>
  <c r="P1557" i="20"/>
  <c r="P1556" i="20"/>
  <c r="P1555" i="20"/>
  <c r="P1554" i="20"/>
  <c r="P1553" i="20"/>
  <c r="P1552" i="20"/>
  <c r="P1551" i="20"/>
  <c r="P1550" i="20"/>
  <c r="P1549" i="20"/>
  <c r="P1548" i="20"/>
  <c r="P1547" i="20"/>
  <c r="P1546" i="20"/>
  <c r="P1545" i="20"/>
  <c r="P1544" i="20"/>
  <c r="P1543" i="20"/>
  <c r="P1542" i="20"/>
  <c r="P1541" i="20"/>
  <c r="P1540" i="20"/>
  <c r="P1539" i="20"/>
  <c r="P1538" i="20"/>
  <c r="P1537" i="20"/>
  <c r="P1536" i="20"/>
  <c r="P1535" i="20"/>
  <c r="P1534" i="20"/>
  <c r="P1533" i="20"/>
  <c r="P1532" i="20"/>
  <c r="P1531" i="20"/>
  <c r="P1530" i="20"/>
  <c r="P1529" i="20"/>
  <c r="P1528" i="20"/>
  <c r="P1527" i="20"/>
  <c r="P1526" i="20"/>
  <c r="P1525" i="20"/>
  <c r="P1524" i="20"/>
  <c r="P1523" i="20"/>
  <c r="P1522" i="20"/>
  <c r="P1521" i="20"/>
  <c r="P1520" i="20"/>
  <c r="P1519" i="20"/>
  <c r="P1518" i="20"/>
  <c r="P1517" i="20"/>
  <c r="P1516" i="20"/>
  <c r="P1515" i="20"/>
  <c r="P1514" i="20"/>
  <c r="P1513" i="20"/>
  <c r="P1512" i="20"/>
  <c r="P1511" i="20"/>
  <c r="P1510" i="20"/>
  <c r="P1509" i="20"/>
  <c r="P1508" i="20"/>
  <c r="P1507" i="20"/>
  <c r="P1506" i="20"/>
  <c r="P1505" i="20"/>
  <c r="P1504" i="20"/>
  <c r="P1503" i="20"/>
  <c r="P1502" i="20"/>
  <c r="P1501" i="20"/>
  <c r="P1500" i="20"/>
  <c r="P1499" i="20"/>
  <c r="P1498" i="20"/>
  <c r="P1497" i="20"/>
  <c r="P1496" i="20"/>
  <c r="P1495" i="20"/>
  <c r="P1494" i="20"/>
  <c r="P1493" i="20"/>
  <c r="P1492" i="20"/>
  <c r="P1491" i="20"/>
  <c r="P1490" i="20"/>
  <c r="P1489" i="20"/>
  <c r="P1488" i="20"/>
  <c r="P1487" i="20"/>
  <c r="P1486" i="20"/>
  <c r="P1485" i="20"/>
  <c r="P1484" i="20"/>
  <c r="P1483" i="20"/>
  <c r="P1482" i="20"/>
  <c r="P1481" i="20"/>
  <c r="P1480" i="20"/>
  <c r="P1479" i="20"/>
  <c r="P1478" i="20"/>
  <c r="P1477" i="20"/>
  <c r="P1476" i="20"/>
  <c r="P1475" i="20"/>
  <c r="P1474" i="20"/>
  <c r="P1473" i="20"/>
  <c r="P1472" i="20"/>
  <c r="P1471" i="20"/>
  <c r="P1470" i="20"/>
  <c r="P1469" i="20"/>
  <c r="P1468" i="20"/>
  <c r="P1467" i="20"/>
  <c r="P1466" i="20"/>
  <c r="P1465" i="20"/>
  <c r="P1464" i="20"/>
  <c r="P1463" i="20"/>
  <c r="P1462" i="20"/>
  <c r="P1461" i="20"/>
  <c r="P1460" i="20"/>
  <c r="P1459" i="20"/>
  <c r="P1458" i="20"/>
  <c r="P1457" i="20"/>
  <c r="P1456" i="20"/>
  <c r="P1455" i="20"/>
  <c r="P1454" i="20"/>
  <c r="P1453" i="20"/>
  <c r="P1452" i="20"/>
  <c r="P1451" i="20"/>
  <c r="P1450" i="20"/>
  <c r="P1449" i="20"/>
  <c r="P1448" i="20"/>
  <c r="P1447" i="20"/>
  <c r="P1446" i="20"/>
  <c r="P1445" i="20"/>
  <c r="P1444" i="20"/>
  <c r="P1443" i="20"/>
  <c r="P1442" i="20"/>
  <c r="P1441" i="20"/>
  <c r="P1440" i="20"/>
  <c r="P1439" i="20"/>
  <c r="P1438" i="20"/>
  <c r="P1437" i="20"/>
  <c r="P1436" i="20"/>
  <c r="P1435" i="20"/>
  <c r="P1434" i="20"/>
  <c r="P1433" i="20"/>
  <c r="P1432" i="20"/>
  <c r="P1431" i="20"/>
  <c r="P1430" i="20"/>
  <c r="P1429" i="20"/>
  <c r="P1428" i="20"/>
  <c r="P1427" i="20"/>
  <c r="P1426" i="20"/>
  <c r="P1425" i="20"/>
  <c r="P1424" i="20"/>
  <c r="P1423" i="20"/>
  <c r="P1422" i="20"/>
  <c r="P1421" i="20"/>
  <c r="P1420" i="20"/>
  <c r="P1419" i="20"/>
  <c r="P1418" i="20"/>
  <c r="P1417" i="20"/>
  <c r="P1416" i="20"/>
  <c r="P1415" i="20"/>
  <c r="P1414" i="20"/>
  <c r="P1413" i="20"/>
  <c r="P1412" i="20"/>
  <c r="P1411" i="20"/>
  <c r="P1410" i="20"/>
  <c r="P1409" i="20"/>
  <c r="P1408" i="20"/>
  <c r="P1407" i="20"/>
  <c r="P1406" i="20"/>
  <c r="P1405" i="20"/>
  <c r="P1404" i="20"/>
  <c r="P1403" i="20"/>
  <c r="P1402" i="20"/>
  <c r="P1401" i="20"/>
  <c r="P1400" i="20"/>
  <c r="P1399" i="20"/>
  <c r="P1398" i="20"/>
  <c r="P1397" i="20"/>
  <c r="P1396" i="20"/>
  <c r="P1395" i="20"/>
  <c r="P1394" i="20"/>
  <c r="P1393" i="20"/>
  <c r="P1392" i="20"/>
  <c r="P1391" i="20"/>
  <c r="P1390" i="20"/>
  <c r="P1389" i="20"/>
  <c r="P1388" i="20"/>
  <c r="P1387" i="20"/>
  <c r="P1386" i="20"/>
  <c r="P1385" i="20"/>
  <c r="P1384" i="20"/>
  <c r="P1383" i="20"/>
  <c r="P1382" i="20"/>
  <c r="P1381" i="20"/>
  <c r="P1380" i="20"/>
  <c r="P1379" i="20"/>
  <c r="P1378" i="20"/>
  <c r="P1377" i="20"/>
  <c r="P1376" i="20"/>
  <c r="P1375" i="20"/>
  <c r="P1374" i="20"/>
  <c r="P1373" i="20"/>
  <c r="P1372" i="20"/>
  <c r="P1371" i="20"/>
  <c r="P1370" i="20"/>
  <c r="P1369" i="20"/>
  <c r="P1368" i="20"/>
  <c r="P1367" i="20"/>
  <c r="P1366" i="20"/>
  <c r="P1365" i="20"/>
  <c r="P1364" i="20"/>
  <c r="P1363" i="20"/>
  <c r="P1362" i="20"/>
  <c r="P1361" i="20"/>
  <c r="P1360" i="20"/>
  <c r="P1359" i="20"/>
  <c r="P1358" i="20"/>
  <c r="P1357" i="20"/>
  <c r="P1356" i="20"/>
  <c r="P1355" i="20"/>
  <c r="P1354" i="20"/>
  <c r="P1353" i="20"/>
  <c r="P1352" i="20"/>
  <c r="P1351" i="20"/>
  <c r="P1350" i="20"/>
  <c r="P1349" i="20"/>
  <c r="P1348" i="20"/>
  <c r="P1347" i="20"/>
  <c r="P1346" i="20"/>
  <c r="P1345" i="20"/>
  <c r="P1344" i="20"/>
  <c r="P1343" i="20"/>
  <c r="P1342" i="20"/>
  <c r="P1341" i="20"/>
  <c r="P1340" i="20"/>
  <c r="P1339" i="20"/>
  <c r="P1338" i="20"/>
  <c r="P1337" i="20"/>
  <c r="P1336" i="20"/>
  <c r="P1335" i="20"/>
  <c r="P1334" i="20"/>
  <c r="P1333" i="20"/>
  <c r="P1332" i="20"/>
  <c r="P1331" i="20"/>
  <c r="P1330" i="20"/>
  <c r="P1329" i="20"/>
  <c r="P1328" i="20"/>
  <c r="P1327" i="20"/>
  <c r="P1326" i="20"/>
  <c r="P1325" i="20"/>
  <c r="P1324" i="20"/>
  <c r="P1323" i="20"/>
  <c r="P1322" i="20"/>
  <c r="P1321" i="20"/>
  <c r="P1320" i="20"/>
  <c r="P1319" i="20"/>
  <c r="P1318" i="20"/>
  <c r="P1317" i="20"/>
  <c r="P1316" i="20"/>
  <c r="P1315" i="20"/>
  <c r="P1314" i="20"/>
  <c r="P1313" i="20"/>
  <c r="P1312" i="20"/>
  <c r="P1311" i="20"/>
  <c r="P1310" i="20"/>
  <c r="P1309" i="20"/>
  <c r="P1308" i="20"/>
  <c r="P1307" i="20"/>
  <c r="P1306" i="20"/>
  <c r="P1305" i="20"/>
  <c r="P1304" i="20"/>
  <c r="P1303" i="20"/>
  <c r="P1302" i="20"/>
  <c r="P1301" i="20"/>
  <c r="P1300" i="20"/>
  <c r="P1299" i="20"/>
  <c r="P1298" i="20"/>
  <c r="P1297" i="20"/>
  <c r="P1296" i="20"/>
  <c r="P1295" i="20"/>
  <c r="P1294" i="20"/>
  <c r="P1293" i="20"/>
  <c r="P1292" i="20"/>
  <c r="P1291" i="20"/>
  <c r="P1290" i="20"/>
  <c r="P1289" i="20"/>
  <c r="P1288" i="20"/>
  <c r="P1287" i="20"/>
  <c r="P1286" i="20"/>
  <c r="P1285" i="20"/>
  <c r="P1284" i="20"/>
  <c r="P1283" i="20"/>
  <c r="P1282" i="20"/>
  <c r="P1281" i="20"/>
  <c r="P1280" i="20"/>
  <c r="P1279" i="20"/>
  <c r="P1278" i="20"/>
  <c r="P1277" i="20"/>
  <c r="P1276" i="20"/>
  <c r="P1275" i="20"/>
  <c r="P1274" i="20"/>
  <c r="P1273" i="20"/>
  <c r="P1266" i="20"/>
  <c r="P1265" i="20"/>
  <c r="P1264" i="20"/>
  <c r="P1263" i="20"/>
  <c r="P1262" i="20"/>
  <c r="P1261" i="20"/>
  <c r="P1260" i="20"/>
  <c r="P1259" i="20"/>
  <c r="P1258" i="20"/>
  <c r="P1257" i="20"/>
  <c r="P1256" i="20"/>
  <c r="P1255" i="20"/>
  <c r="P1254" i="20"/>
  <c r="Y1250" i="20"/>
  <c r="T1242" i="20"/>
  <c r="P1242" i="20"/>
  <c r="T1241" i="20"/>
  <c r="P1241" i="20"/>
  <c r="T1240" i="20"/>
  <c r="P1240" i="20"/>
  <c r="T1239" i="20"/>
  <c r="P1239" i="20"/>
  <c r="T1238" i="20"/>
  <c r="P1238" i="20"/>
  <c r="T1237" i="20"/>
  <c r="P1237" i="20"/>
  <c r="T1236" i="20"/>
  <c r="P1236" i="20"/>
  <c r="T1235" i="20"/>
  <c r="P1235" i="20"/>
  <c r="T1234" i="20"/>
  <c r="P1234" i="20"/>
  <c r="T1233" i="20"/>
  <c r="P1233" i="20"/>
  <c r="T1232" i="20"/>
  <c r="P1232" i="20"/>
  <c r="T1231" i="20"/>
  <c r="P1231" i="20"/>
  <c r="T1230" i="20"/>
  <c r="P1230" i="20"/>
  <c r="T1229" i="20"/>
  <c r="P1229" i="20"/>
  <c r="T1228" i="20"/>
  <c r="P1228" i="20"/>
  <c r="T1227" i="20"/>
  <c r="P1227" i="20"/>
  <c r="T1226" i="20"/>
  <c r="P1226" i="20"/>
  <c r="T1225" i="20"/>
  <c r="P1225" i="20"/>
  <c r="T1224" i="20"/>
  <c r="P1224" i="20"/>
  <c r="T1223" i="20"/>
  <c r="P1223" i="20"/>
  <c r="T1222" i="20"/>
  <c r="P1222" i="20"/>
  <c r="T1221" i="20"/>
  <c r="P1221" i="20"/>
  <c r="T1220" i="20"/>
  <c r="P1220" i="20"/>
  <c r="T1219" i="20"/>
  <c r="P1219" i="20"/>
  <c r="T1218" i="20"/>
  <c r="P1218" i="20"/>
  <c r="T1217" i="20"/>
  <c r="P1217" i="20"/>
  <c r="T1216" i="20"/>
  <c r="P1216" i="20"/>
  <c r="T1215" i="20"/>
  <c r="P1215" i="20"/>
  <c r="T1214" i="20"/>
  <c r="P1214" i="20"/>
  <c r="T1213" i="20"/>
  <c r="P1213" i="20"/>
  <c r="T1212" i="20"/>
  <c r="P1212" i="20"/>
  <c r="T1211" i="20"/>
  <c r="P1211" i="20"/>
  <c r="T1210" i="20"/>
  <c r="P1210" i="20"/>
  <c r="T1209" i="20"/>
  <c r="P1209" i="20"/>
  <c r="T1208" i="20"/>
  <c r="P1208" i="20"/>
  <c r="T1207" i="20"/>
  <c r="P1207" i="20"/>
  <c r="T1206" i="20"/>
  <c r="P1206" i="20"/>
  <c r="T1205" i="20"/>
  <c r="P1205" i="20"/>
  <c r="T1204" i="20"/>
  <c r="P1204" i="20"/>
  <c r="T1203" i="20"/>
  <c r="P1203" i="20"/>
  <c r="T1202" i="20"/>
  <c r="P1202" i="20"/>
  <c r="T1201" i="20"/>
  <c r="P1201" i="20"/>
  <c r="T1200" i="20"/>
  <c r="P1200" i="20"/>
  <c r="T1199" i="20"/>
  <c r="P1199" i="20"/>
  <c r="T1198" i="20"/>
  <c r="P1198" i="20"/>
  <c r="T1197" i="20"/>
  <c r="P1197" i="20"/>
  <c r="T1196" i="20"/>
  <c r="P1196" i="20"/>
  <c r="T1195" i="20"/>
  <c r="P1195" i="20"/>
  <c r="T1194" i="20"/>
  <c r="P1194" i="20"/>
  <c r="T1193" i="20"/>
  <c r="P1193" i="20"/>
  <c r="T1192" i="20"/>
  <c r="P1192" i="20"/>
  <c r="T1191" i="20"/>
  <c r="P1191" i="20"/>
  <c r="T1190" i="20"/>
  <c r="P1190" i="20"/>
  <c r="T1189" i="20"/>
  <c r="P1189" i="20"/>
  <c r="T1188" i="20"/>
  <c r="P1188" i="20"/>
  <c r="T1187" i="20"/>
  <c r="P1187" i="20"/>
  <c r="T1186" i="20"/>
  <c r="P1186" i="20"/>
  <c r="T1185" i="20"/>
  <c r="P1185" i="20"/>
  <c r="T1184" i="20"/>
  <c r="P1184" i="20"/>
  <c r="T1183" i="20"/>
  <c r="P1183" i="20"/>
  <c r="T1182" i="20"/>
  <c r="P1182" i="20"/>
  <c r="T1181" i="20"/>
  <c r="P1181" i="20"/>
  <c r="T1180" i="20"/>
  <c r="P1180" i="20"/>
  <c r="T1179" i="20"/>
  <c r="P1179" i="20"/>
  <c r="T1178" i="20"/>
  <c r="P1178" i="20"/>
  <c r="T1177" i="20"/>
  <c r="P1177" i="20"/>
  <c r="T1176" i="20"/>
  <c r="P1176" i="20"/>
  <c r="T1175" i="20"/>
  <c r="P1175" i="20"/>
  <c r="T1174" i="20"/>
  <c r="P1174" i="20"/>
  <c r="T1173" i="20"/>
  <c r="P1173" i="20"/>
  <c r="T1172" i="20"/>
  <c r="P1172" i="20"/>
  <c r="T1171" i="20"/>
  <c r="P1171" i="20"/>
  <c r="T1170" i="20"/>
  <c r="P1170" i="20"/>
  <c r="T1169" i="20"/>
  <c r="P1169" i="20"/>
  <c r="T1168" i="20"/>
  <c r="P1168" i="20"/>
  <c r="T1167" i="20"/>
  <c r="P1167" i="20"/>
  <c r="T1166" i="20"/>
  <c r="P1166" i="20"/>
  <c r="T1165" i="20"/>
  <c r="P1165" i="20"/>
  <c r="T1164" i="20"/>
  <c r="P1164" i="20"/>
  <c r="T1163" i="20"/>
  <c r="P1163" i="20"/>
  <c r="T1162" i="20"/>
  <c r="P1162" i="20"/>
  <c r="T1161" i="20"/>
  <c r="P1161" i="20"/>
  <c r="T1160" i="20"/>
  <c r="P1160" i="20"/>
  <c r="T1159" i="20"/>
  <c r="P1159" i="20"/>
  <c r="T1158" i="20"/>
  <c r="P1158" i="20"/>
  <c r="T1157" i="20"/>
  <c r="P1157" i="20"/>
  <c r="T1156" i="20"/>
  <c r="P1156" i="20"/>
  <c r="T1155" i="20"/>
  <c r="P1155" i="20"/>
  <c r="T1154" i="20"/>
  <c r="P1154" i="20"/>
  <c r="T1153" i="20"/>
  <c r="P1153" i="20"/>
  <c r="T1152" i="20"/>
  <c r="P1152" i="20"/>
  <c r="T1151" i="20"/>
  <c r="P1151" i="20"/>
  <c r="T1150" i="20"/>
  <c r="P1150" i="20"/>
  <c r="T1149" i="20"/>
  <c r="P1149" i="20"/>
  <c r="T1148" i="20"/>
  <c r="P1148" i="20"/>
  <c r="T1147" i="20"/>
  <c r="P1147" i="20"/>
  <c r="T1146" i="20"/>
  <c r="P1146" i="20"/>
  <c r="T1145" i="20"/>
  <c r="P1145" i="20"/>
  <c r="T1144" i="20"/>
  <c r="P1144" i="20"/>
  <c r="T1143" i="20"/>
  <c r="P1143" i="20"/>
  <c r="T1142" i="20"/>
  <c r="P1142" i="20"/>
  <c r="T1141" i="20"/>
  <c r="P1141" i="20"/>
  <c r="T1140" i="20"/>
  <c r="P1140" i="20"/>
  <c r="T1139" i="20"/>
  <c r="P1139" i="20"/>
  <c r="T1138" i="20"/>
  <c r="P1138" i="20"/>
  <c r="T1137" i="20"/>
  <c r="P1137" i="20"/>
  <c r="T1136" i="20"/>
  <c r="P1136" i="20"/>
  <c r="T1135" i="20"/>
  <c r="P1135" i="20"/>
  <c r="T1134" i="20"/>
  <c r="P1134" i="20"/>
  <c r="T1133" i="20"/>
  <c r="P1133" i="20"/>
  <c r="T1132" i="20"/>
  <c r="P1132" i="20"/>
  <c r="T1131" i="20"/>
  <c r="P1131" i="20"/>
  <c r="T1130" i="20"/>
  <c r="P1130" i="20"/>
  <c r="T1129" i="20"/>
  <c r="P1129" i="20"/>
  <c r="T1128" i="20"/>
  <c r="P1128" i="20"/>
  <c r="T1127" i="20"/>
  <c r="P1127" i="20"/>
  <c r="T1126" i="20"/>
  <c r="P1126" i="20"/>
  <c r="T1125" i="20"/>
  <c r="P1125" i="20"/>
  <c r="T1124" i="20"/>
  <c r="P1124" i="20"/>
  <c r="T1123" i="20"/>
  <c r="P1123" i="20"/>
  <c r="T1122" i="20"/>
  <c r="P1122" i="20"/>
  <c r="T1121" i="20"/>
  <c r="P1121" i="20"/>
  <c r="T1120" i="20"/>
  <c r="P1120" i="20"/>
  <c r="T1119" i="20"/>
  <c r="P1119" i="20"/>
  <c r="T1118" i="20"/>
  <c r="P1118" i="20"/>
  <c r="T1117" i="20"/>
  <c r="P1117" i="20"/>
  <c r="T1116" i="20"/>
  <c r="P1116" i="20"/>
  <c r="T1115" i="20"/>
  <c r="P1115" i="20"/>
  <c r="T1114" i="20"/>
  <c r="P1114" i="20"/>
  <c r="T1113" i="20"/>
  <c r="P1113" i="20"/>
  <c r="T1112" i="20"/>
  <c r="P1112" i="20"/>
  <c r="T1111" i="20"/>
  <c r="P1111" i="20"/>
  <c r="T1110" i="20"/>
  <c r="P1110" i="20"/>
  <c r="T1109" i="20"/>
  <c r="P1109" i="20"/>
  <c r="T1108" i="20"/>
  <c r="P1108" i="20"/>
  <c r="T1107" i="20"/>
  <c r="P1107" i="20"/>
  <c r="T1106" i="20"/>
  <c r="P1106" i="20"/>
  <c r="T1105" i="20"/>
  <c r="P1105" i="20"/>
  <c r="T1104" i="20"/>
  <c r="P1104" i="20"/>
  <c r="T1103" i="20"/>
  <c r="P1103" i="20"/>
  <c r="T1102" i="20"/>
  <c r="P1102" i="20"/>
  <c r="T1101" i="20"/>
  <c r="P1101" i="20"/>
  <c r="T1100" i="20"/>
  <c r="P1100" i="20"/>
  <c r="T1099" i="20"/>
  <c r="P1099" i="20"/>
  <c r="T1098" i="20"/>
  <c r="P1098" i="20"/>
  <c r="T1097" i="20"/>
  <c r="P1097" i="20"/>
  <c r="T1096" i="20"/>
  <c r="P1096" i="20"/>
  <c r="T1095" i="20"/>
  <c r="P1095" i="20"/>
  <c r="T1094" i="20"/>
  <c r="P1094" i="20"/>
  <c r="T1093" i="20"/>
  <c r="P1093" i="20"/>
  <c r="T1092" i="20"/>
  <c r="P1092" i="20"/>
  <c r="T1091" i="20"/>
  <c r="P1091" i="20"/>
  <c r="T1090" i="20"/>
  <c r="P1090" i="20"/>
  <c r="T1089" i="20"/>
  <c r="P1089" i="20"/>
  <c r="T1088" i="20"/>
  <c r="P1088" i="20"/>
  <c r="T1087" i="20"/>
  <c r="P1087" i="20"/>
  <c r="T1086" i="20"/>
  <c r="P1086" i="20"/>
  <c r="T1085" i="20"/>
  <c r="P1085" i="20"/>
  <c r="T1084" i="20"/>
  <c r="P1084" i="20"/>
  <c r="T1083" i="20"/>
  <c r="P1083" i="20"/>
  <c r="T1082" i="20"/>
  <c r="P1082" i="20"/>
  <c r="T1081" i="20"/>
  <c r="P1081" i="20"/>
  <c r="T1080" i="20"/>
  <c r="P1080" i="20"/>
  <c r="T1079" i="20"/>
  <c r="P1079" i="20"/>
  <c r="T1078" i="20"/>
  <c r="P1078" i="20"/>
  <c r="T1077" i="20"/>
  <c r="P1077" i="20"/>
  <c r="T1076" i="20"/>
  <c r="P1076" i="20"/>
  <c r="T1075" i="20"/>
  <c r="P1075" i="20"/>
  <c r="T1074" i="20"/>
  <c r="P1074" i="20"/>
  <c r="T1073" i="20"/>
  <c r="P1073" i="20"/>
  <c r="T1072" i="20"/>
  <c r="P1072" i="20"/>
  <c r="T1071" i="20"/>
  <c r="P1071" i="20"/>
  <c r="T1070" i="20"/>
  <c r="P1070" i="20"/>
  <c r="T1069" i="20"/>
  <c r="P1069" i="20"/>
  <c r="T1068" i="20"/>
  <c r="P1068" i="20"/>
  <c r="T1067" i="20"/>
  <c r="P1067" i="20"/>
  <c r="T1066" i="20"/>
  <c r="P1066" i="20"/>
  <c r="T1065" i="20"/>
  <c r="P1065" i="20"/>
  <c r="T1064" i="20"/>
  <c r="P1064" i="20"/>
  <c r="T1063" i="20"/>
  <c r="P1063" i="20"/>
  <c r="T1062" i="20"/>
  <c r="P1062" i="20"/>
  <c r="T1061" i="20"/>
  <c r="P1061" i="20"/>
  <c r="T1060" i="20"/>
  <c r="P1060" i="20"/>
  <c r="T1059" i="20"/>
  <c r="P1059" i="20"/>
  <c r="T1058" i="20"/>
  <c r="P1058" i="20"/>
  <c r="T1057" i="20"/>
  <c r="P1057" i="20"/>
  <c r="T1056" i="20"/>
  <c r="P1056" i="20"/>
  <c r="T1055" i="20"/>
  <c r="P1055" i="20"/>
  <c r="T1054" i="20"/>
  <c r="P1054" i="20"/>
  <c r="T1053" i="20"/>
  <c r="P1053" i="20"/>
  <c r="T1052" i="20"/>
  <c r="P1052" i="20"/>
  <c r="T1051" i="20"/>
  <c r="P1051" i="20"/>
  <c r="T1050" i="20"/>
  <c r="P1050" i="20"/>
  <c r="T1049" i="20"/>
  <c r="P1049" i="20"/>
  <c r="T1048" i="20"/>
  <c r="P1048" i="20"/>
  <c r="T1047" i="20"/>
  <c r="P1047" i="20"/>
  <c r="T1046" i="20"/>
  <c r="P1046" i="20"/>
  <c r="T1045" i="20"/>
  <c r="P1045" i="20"/>
  <c r="T1044" i="20"/>
  <c r="P1044" i="20"/>
  <c r="T1043" i="20"/>
  <c r="P1043" i="20"/>
  <c r="T1042" i="20"/>
  <c r="P1042" i="20"/>
  <c r="T1041" i="20"/>
  <c r="P1041" i="20"/>
  <c r="T1040" i="20"/>
  <c r="P1040" i="20"/>
  <c r="T1039" i="20"/>
  <c r="P1039" i="20"/>
  <c r="T1038" i="20"/>
  <c r="P1038" i="20"/>
  <c r="T1037" i="20"/>
  <c r="P1037" i="20"/>
  <c r="T1036" i="20"/>
  <c r="P1036" i="20"/>
  <c r="T1035" i="20"/>
  <c r="P1035" i="20"/>
  <c r="T1034" i="20"/>
  <c r="P1034" i="20"/>
  <c r="T1033" i="20"/>
  <c r="P1033" i="20"/>
  <c r="T1032" i="20"/>
  <c r="P1032" i="20"/>
  <c r="T1031" i="20"/>
  <c r="P1031" i="20"/>
  <c r="T1030" i="20"/>
  <c r="P1030" i="20"/>
  <c r="T1029" i="20"/>
  <c r="P1029" i="20"/>
  <c r="T1028" i="20"/>
  <c r="P1028" i="20"/>
  <c r="T1027" i="20"/>
  <c r="P1027" i="20"/>
  <c r="T1026" i="20"/>
  <c r="P1026" i="20"/>
  <c r="T1025" i="20"/>
  <c r="P1025" i="20"/>
  <c r="T1024" i="20"/>
  <c r="P1024" i="20"/>
  <c r="T1023" i="20"/>
  <c r="P1023" i="20"/>
  <c r="T1022" i="20"/>
  <c r="P1022" i="20"/>
  <c r="T1021" i="20"/>
  <c r="P1021" i="20"/>
  <c r="T1020" i="20"/>
  <c r="P1020" i="20"/>
  <c r="T1019" i="20"/>
  <c r="P1019" i="20"/>
  <c r="T1018" i="20"/>
  <c r="P1018" i="20"/>
  <c r="T1017" i="20"/>
  <c r="P1017" i="20"/>
  <c r="T1016" i="20"/>
  <c r="P1016" i="20"/>
  <c r="T1015" i="20"/>
  <c r="P1015" i="20"/>
  <c r="T1014" i="20"/>
  <c r="P1014" i="20"/>
  <c r="T1013" i="20"/>
  <c r="P1013" i="20"/>
  <c r="T1012" i="20"/>
  <c r="P1012" i="20"/>
  <c r="T1011" i="20"/>
  <c r="P1011" i="20"/>
  <c r="T1010" i="20"/>
  <c r="P1010" i="20"/>
  <c r="T1009" i="20"/>
  <c r="P1009" i="20"/>
  <c r="T1008" i="20"/>
  <c r="P1008" i="20"/>
  <c r="T1007" i="20"/>
  <c r="P1007" i="20"/>
  <c r="T1006" i="20"/>
  <c r="P1006" i="20"/>
  <c r="T1005" i="20"/>
  <c r="P1005" i="20"/>
  <c r="T1004" i="20"/>
  <c r="P1004" i="20"/>
  <c r="T1003" i="20"/>
  <c r="P1003" i="20"/>
  <c r="T1002" i="20"/>
  <c r="P1002" i="20"/>
  <c r="T1001" i="20"/>
  <c r="P1001" i="20"/>
  <c r="T1000" i="20"/>
  <c r="P1000" i="20"/>
  <c r="T999" i="20"/>
  <c r="P999" i="20"/>
  <c r="T998" i="20"/>
  <c r="P998" i="20"/>
  <c r="T997" i="20"/>
  <c r="P997" i="20"/>
  <c r="T996" i="20"/>
  <c r="P996" i="20"/>
  <c r="T995" i="20"/>
  <c r="P995" i="20"/>
  <c r="T994" i="20"/>
  <c r="P994" i="20"/>
  <c r="T993" i="20"/>
  <c r="P993" i="20"/>
  <c r="T992" i="20"/>
  <c r="P992" i="20"/>
  <c r="T991" i="20"/>
  <c r="P991" i="20"/>
  <c r="T990" i="20"/>
  <c r="P990" i="20"/>
  <c r="T989" i="20"/>
  <c r="P989" i="20"/>
  <c r="T988" i="20"/>
  <c r="P988" i="20"/>
  <c r="T987" i="20"/>
  <c r="P987" i="20"/>
  <c r="T986" i="20"/>
  <c r="P986" i="20"/>
  <c r="T985" i="20"/>
  <c r="P985" i="20"/>
  <c r="T984" i="20"/>
  <c r="P984" i="20"/>
  <c r="T983" i="20"/>
  <c r="P983" i="20"/>
  <c r="T982" i="20"/>
  <c r="P982" i="20"/>
  <c r="T981" i="20"/>
  <c r="P981" i="20"/>
  <c r="T980" i="20"/>
  <c r="P980" i="20"/>
  <c r="T979" i="20"/>
  <c r="P979" i="20"/>
  <c r="T978" i="20"/>
  <c r="P978" i="20"/>
  <c r="T977" i="20"/>
  <c r="P977" i="20"/>
  <c r="T976" i="20"/>
  <c r="P976" i="20"/>
  <c r="T975" i="20"/>
  <c r="P975" i="20"/>
  <c r="T974" i="20"/>
  <c r="P974" i="20"/>
  <c r="T973" i="20"/>
  <c r="P973" i="20"/>
  <c r="T972" i="20"/>
  <c r="P972" i="20"/>
  <c r="T971" i="20"/>
  <c r="P971" i="20"/>
  <c r="T970" i="20"/>
  <c r="P970" i="20"/>
  <c r="T969" i="20"/>
  <c r="P969" i="20"/>
  <c r="T968" i="20"/>
  <c r="P968" i="20"/>
  <c r="T967" i="20"/>
  <c r="P967" i="20"/>
  <c r="T966" i="20"/>
  <c r="P966" i="20"/>
  <c r="T965" i="20"/>
  <c r="P965" i="20"/>
  <c r="T964" i="20"/>
  <c r="P964" i="20"/>
  <c r="T963" i="20"/>
  <c r="P963" i="20"/>
  <c r="T962" i="20"/>
  <c r="P962" i="20"/>
  <c r="T961" i="20"/>
  <c r="P961" i="20"/>
  <c r="T960" i="20"/>
  <c r="P960" i="20"/>
  <c r="T959" i="20"/>
  <c r="P959" i="20"/>
  <c r="T958" i="20"/>
  <c r="P958" i="20"/>
  <c r="T957" i="20"/>
  <c r="P957" i="20"/>
  <c r="T956" i="20"/>
  <c r="P956" i="20"/>
  <c r="T955" i="20"/>
  <c r="P955" i="20"/>
  <c r="T954" i="20"/>
  <c r="P954" i="20"/>
  <c r="T953" i="20"/>
  <c r="P953" i="20"/>
  <c r="T952" i="20"/>
  <c r="P952" i="20"/>
  <c r="T951" i="20"/>
  <c r="P951" i="20"/>
  <c r="T950" i="20"/>
  <c r="P950" i="20"/>
  <c r="T949" i="20"/>
  <c r="P949" i="20"/>
  <c r="T948" i="20"/>
  <c r="P948" i="20"/>
  <c r="T947" i="20"/>
  <c r="P947" i="20"/>
  <c r="T946" i="20"/>
  <c r="P946" i="20"/>
  <c r="T945" i="20"/>
  <c r="P945" i="20"/>
  <c r="T944" i="20"/>
  <c r="P944" i="20"/>
  <c r="T943" i="20"/>
  <c r="P943" i="20"/>
  <c r="T942" i="20"/>
  <c r="P942" i="20"/>
  <c r="T941" i="20"/>
  <c r="P941" i="20"/>
  <c r="T940" i="20"/>
  <c r="P940" i="20"/>
  <c r="T939" i="20"/>
  <c r="P939" i="20"/>
  <c r="T938" i="20"/>
  <c r="P938" i="20"/>
  <c r="T937" i="20"/>
  <c r="P937" i="20"/>
  <c r="T936" i="20"/>
  <c r="P936" i="20"/>
  <c r="T935" i="20"/>
  <c r="P935" i="20"/>
  <c r="T934" i="20"/>
  <c r="P934" i="20"/>
  <c r="T933" i="20"/>
  <c r="P933" i="20"/>
  <c r="T932" i="20"/>
  <c r="P932" i="20"/>
  <c r="T931" i="20"/>
  <c r="P931" i="20"/>
  <c r="T930" i="20"/>
  <c r="P930" i="20"/>
  <c r="T929" i="20"/>
  <c r="P929" i="20"/>
  <c r="T928" i="20"/>
  <c r="P928" i="20"/>
  <c r="T927" i="20"/>
  <c r="P927" i="20"/>
  <c r="T926" i="20"/>
  <c r="P926" i="20"/>
  <c r="T925" i="20"/>
  <c r="P925" i="20"/>
  <c r="T924" i="20"/>
  <c r="P924" i="20"/>
  <c r="T923" i="20"/>
  <c r="P923" i="20"/>
  <c r="T922" i="20"/>
  <c r="P922" i="20"/>
  <c r="T921" i="20"/>
  <c r="P921" i="20"/>
  <c r="T920" i="20"/>
  <c r="P920" i="20"/>
  <c r="T919" i="20"/>
  <c r="P919" i="20"/>
  <c r="T918" i="20"/>
  <c r="P918" i="20"/>
  <c r="T917" i="20"/>
  <c r="P917" i="20"/>
  <c r="T916" i="20"/>
  <c r="P916" i="20"/>
  <c r="T915" i="20"/>
  <c r="P915" i="20"/>
  <c r="T914" i="20"/>
  <c r="P914" i="20"/>
  <c r="T913" i="20"/>
  <c r="P913" i="20"/>
  <c r="T912" i="20"/>
  <c r="P912" i="20"/>
  <c r="T911" i="20"/>
  <c r="P911" i="20"/>
  <c r="T910" i="20"/>
  <c r="P910" i="20"/>
  <c r="T909" i="20"/>
  <c r="P909" i="20"/>
  <c r="T908" i="20"/>
  <c r="P908" i="20"/>
  <c r="T907" i="20"/>
  <c r="P907" i="20"/>
  <c r="T906" i="20"/>
  <c r="P906" i="20"/>
  <c r="T905" i="20"/>
  <c r="P905" i="20"/>
  <c r="T904" i="20"/>
  <c r="P904" i="20"/>
  <c r="T903" i="20"/>
  <c r="P903" i="20"/>
  <c r="T902" i="20"/>
  <c r="P902" i="20"/>
  <c r="T901" i="20"/>
  <c r="P901" i="20"/>
  <c r="T900" i="20"/>
  <c r="P900" i="20"/>
  <c r="T899" i="20"/>
  <c r="P899" i="20"/>
  <c r="T898" i="20"/>
  <c r="P898" i="20"/>
  <c r="T897" i="20"/>
  <c r="P897" i="20"/>
  <c r="T896" i="20"/>
  <c r="P896" i="20"/>
  <c r="T895" i="20"/>
  <c r="P895" i="20"/>
  <c r="T894" i="20"/>
  <c r="P894" i="20"/>
  <c r="T893" i="20"/>
  <c r="P893" i="20"/>
  <c r="T892" i="20"/>
  <c r="P892" i="20"/>
  <c r="T891" i="20"/>
  <c r="P891" i="20"/>
  <c r="T890" i="20"/>
  <c r="P890" i="20"/>
  <c r="T889" i="20"/>
  <c r="P889" i="20"/>
  <c r="T888" i="20"/>
  <c r="P888" i="20"/>
  <c r="T887" i="20"/>
  <c r="P887" i="20"/>
  <c r="T886" i="20"/>
  <c r="P886" i="20"/>
  <c r="T885" i="20"/>
  <c r="P885" i="20"/>
  <c r="T884" i="20"/>
  <c r="P884" i="20"/>
  <c r="T883" i="20"/>
  <c r="P883" i="20"/>
  <c r="T882" i="20"/>
  <c r="P882" i="20"/>
  <c r="T881" i="20"/>
  <c r="P881" i="20"/>
  <c r="T880" i="20"/>
  <c r="P880" i="20"/>
  <c r="T879" i="20"/>
  <c r="P879" i="20"/>
  <c r="T878" i="20"/>
  <c r="P878" i="20"/>
  <c r="T877" i="20"/>
  <c r="P877" i="20"/>
  <c r="T876" i="20"/>
  <c r="P876" i="20"/>
  <c r="T875" i="20"/>
  <c r="P875" i="20"/>
  <c r="T874" i="20"/>
  <c r="P874" i="20"/>
  <c r="T873" i="20"/>
  <c r="P873" i="20"/>
  <c r="T872" i="20"/>
  <c r="P872" i="20"/>
  <c r="T871" i="20"/>
  <c r="P871" i="20"/>
  <c r="T870" i="20"/>
  <c r="P870" i="20"/>
  <c r="T869" i="20"/>
  <c r="P869" i="20"/>
  <c r="T868" i="20"/>
  <c r="P868" i="20"/>
  <c r="T867" i="20"/>
  <c r="P867" i="20"/>
  <c r="T866" i="20"/>
  <c r="P866" i="20"/>
  <c r="T865" i="20"/>
  <c r="P865" i="20"/>
  <c r="T864" i="20"/>
  <c r="P864" i="20"/>
  <c r="T863" i="20"/>
  <c r="P863" i="20"/>
  <c r="T862" i="20"/>
  <c r="P862" i="20"/>
  <c r="T861" i="20"/>
  <c r="P861" i="20"/>
  <c r="T860" i="20"/>
  <c r="P860" i="20"/>
  <c r="T859" i="20"/>
  <c r="P859" i="20"/>
  <c r="T858" i="20"/>
  <c r="P858" i="20"/>
  <c r="T857" i="20"/>
  <c r="P857" i="20"/>
  <c r="T856" i="20"/>
  <c r="P856" i="20"/>
  <c r="T855" i="20"/>
  <c r="P855" i="20"/>
  <c r="T854" i="20"/>
  <c r="P854" i="20"/>
  <c r="T853" i="20"/>
  <c r="P853" i="20"/>
  <c r="T852" i="20"/>
  <c r="P852" i="20"/>
  <c r="T851" i="20"/>
  <c r="P851" i="20"/>
  <c r="T850" i="20"/>
  <c r="P850" i="20"/>
  <c r="T849" i="20"/>
  <c r="P849" i="20"/>
  <c r="T848" i="20"/>
  <c r="P848" i="20"/>
  <c r="T847" i="20"/>
  <c r="P847" i="20"/>
  <c r="T846" i="20"/>
  <c r="P846" i="20"/>
  <c r="T845" i="20"/>
  <c r="P845" i="20"/>
  <c r="T844" i="20"/>
  <c r="P844" i="20"/>
  <c r="T843" i="20"/>
  <c r="P843" i="20"/>
  <c r="T842" i="20"/>
  <c r="P842" i="20"/>
  <c r="T841" i="20"/>
  <c r="P841" i="20"/>
  <c r="T840" i="20"/>
  <c r="P840" i="20"/>
  <c r="T839" i="20"/>
  <c r="P839" i="20"/>
  <c r="T838" i="20"/>
  <c r="P838" i="20"/>
  <c r="T837" i="20"/>
  <c r="P837" i="20"/>
  <c r="T836" i="20"/>
  <c r="P836" i="20"/>
  <c r="T835" i="20"/>
  <c r="P835" i="20"/>
  <c r="T834" i="20"/>
  <c r="P834" i="20"/>
  <c r="T833" i="20"/>
  <c r="P833" i="20"/>
  <c r="T832" i="20"/>
  <c r="P832" i="20"/>
  <c r="T831" i="20"/>
  <c r="P831" i="20"/>
  <c r="T830" i="20"/>
  <c r="P830" i="20"/>
  <c r="T829" i="20"/>
  <c r="P829" i="20"/>
  <c r="T828" i="20"/>
  <c r="P828" i="20"/>
  <c r="T827" i="20"/>
  <c r="P827" i="20"/>
  <c r="T826" i="20"/>
  <c r="P826" i="20"/>
  <c r="T825" i="20"/>
  <c r="P825" i="20"/>
  <c r="T824" i="20"/>
  <c r="P824" i="20"/>
  <c r="T823" i="20"/>
  <c r="P823" i="20"/>
  <c r="T822" i="20"/>
  <c r="P822" i="20"/>
  <c r="T821" i="20"/>
  <c r="P821" i="20"/>
  <c r="T820" i="20"/>
  <c r="P820" i="20"/>
  <c r="T819" i="20"/>
  <c r="P819" i="20"/>
  <c r="T818" i="20"/>
  <c r="P818" i="20"/>
  <c r="T817" i="20"/>
  <c r="P817" i="20"/>
  <c r="T816" i="20"/>
  <c r="P816" i="20"/>
  <c r="T815" i="20"/>
  <c r="P815" i="20"/>
  <c r="T814" i="20"/>
  <c r="P814" i="20"/>
  <c r="T813" i="20"/>
  <c r="P813" i="20"/>
  <c r="T812" i="20"/>
  <c r="P812" i="20"/>
  <c r="T811" i="20"/>
  <c r="P811" i="20"/>
  <c r="T810" i="20"/>
  <c r="P810" i="20"/>
  <c r="T809" i="20"/>
  <c r="P809" i="20"/>
  <c r="T808" i="20"/>
  <c r="P808" i="20"/>
  <c r="T807" i="20"/>
  <c r="P807" i="20"/>
  <c r="T806" i="20"/>
  <c r="P806" i="20"/>
  <c r="T805" i="20"/>
  <c r="P805" i="20"/>
  <c r="T804" i="20"/>
  <c r="P804" i="20"/>
  <c r="T803" i="20"/>
  <c r="P803" i="20"/>
  <c r="T802" i="20"/>
  <c r="P802" i="20"/>
  <c r="T801" i="20"/>
  <c r="P801" i="20"/>
  <c r="T800" i="20"/>
  <c r="P800" i="20"/>
  <c r="T799" i="20"/>
  <c r="P799" i="20"/>
  <c r="T798" i="20"/>
  <c r="P798" i="20"/>
  <c r="T797" i="20"/>
  <c r="P797" i="20"/>
  <c r="T796" i="20"/>
  <c r="P796" i="20"/>
  <c r="T795" i="20"/>
  <c r="P795" i="20"/>
  <c r="T794" i="20"/>
  <c r="P794" i="20"/>
  <c r="T793" i="20"/>
  <c r="P793" i="20"/>
  <c r="T792" i="20"/>
  <c r="P792" i="20"/>
  <c r="T791" i="20"/>
  <c r="P791" i="20"/>
  <c r="T790" i="20"/>
  <c r="P790" i="20"/>
  <c r="T789" i="20"/>
  <c r="P789" i="20"/>
  <c r="T788" i="20"/>
  <c r="P788" i="20"/>
  <c r="T787" i="20"/>
  <c r="P787" i="20"/>
  <c r="T786" i="20"/>
  <c r="P786" i="20"/>
  <c r="T785" i="20"/>
  <c r="P785" i="20"/>
  <c r="T784" i="20"/>
  <c r="P784" i="20"/>
  <c r="T783" i="20"/>
  <c r="P783" i="20"/>
  <c r="T782" i="20"/>
  <c r="P782" i="20"/>
  <c r="T781" i="20"/>
  <c r="P781" i="20"/>
  <c r="T780" i="20"/>
  <c r="P780" i="20"/>
  <c r="T779" i="20"/>
  <c r="P779" i="20"/>
  <c r="T778" i="20"/>
  <c r="P778" i="20"/>
  <c r="T777" i="20"/>
  <c r="P777" i="20"/>
  <c r="T776" i="20"/>
  <c r="P776" i="20"/>
  <c r="T775" i="20"/>
  <c r="P775" i="20"/>
  <c r="T774" i="20"/>
  <c r="P774" i="20"/>
  <c r="T773" i="20"/>
  <c r="P773" i="20"/>
  <c r="T772" i="20"/>
  <c r="P772" i="20"/>
  <c r="T771" i="20"/>
  <c r="P771" i="20"/>
  <c r="T770" i="20"/>
  <c r="P770" i="20"/>
  <c r="T769" i="20"/>
  <c r="P769" i="20"/>
  <c r="T768" i="20"/>
  <c r="P768" i="20"/>
  <c r="T767" i="20"/>
  <c r="P767" i="20"/>
  <c r="T766" i="20"/>
  <c r="P766" i="20"/>
  <c r="T765" i="20"/>
  <c r="P765" i="20"/>
  <c r="T764" i="20"/>
  <c r="P764" i="20"/>
  <c r="T763" i="20"/>
  <c r="P763" i="20"/>
  <c r="T762" i="20"/>
  <c r="P762" i="20"/>
  <c r="T761" i="20"/>
  <c r="P761" i="20"/>
  <c r="T760" i="20"/>
  <c r="P760" i="20"/>
  <c r="T759" i="20"/>
  <c r="P759" i="20"/>
  <c r="T758" i="20"/>
  <c r="P758" i="20"/>
  <c r="T757" i="20"/>
  <c r="P757" i="20"/>
  <c r="T756" i="20"/>
  <c r="P756" i="20"/>
  <c r="T755" i="20"/>
  <c r="P755" i="20"/>
  <c r="T754" i="20"/>
  <c r="P754" i="20"/>
  <c r="T753" i="20"/>
  <c r="P753" i="20"/>
  <c r="T752" i="20"/>
  <c r="P752" i="20"/>
  <c r="T751" i="20"/>
  <c r="P751" i="20"/>
  <c r="T750" i="20"/>
  <c r="P750" i="20"/>
  <c r="T749" i="20"/>
  <c r="P749" i="20"/>
  <c r="T748" i="20"/>
  <c r="P748" i="20"/>
  <c r="T747" i="20"/>
  <c r="P747" i="20"/>
  <c r="T746" i="20"/>
  <c r="P746" i="20"/>
  <c r="T745" i="20"/>
  <c r="P745" i="20"/>
  <c r="T744" i="20"/>
  <c r="P744" i="20"/>
  <c r="T743" i="20"/>
  <c r="P743" i="20"/>
  <c r="T742" i="20"/>
  <c r="P742" i="20"/>
  <c r="T741" i="20"/>
  <c r="P741" i="20"/>
  <c r="T740" i="20"/>
  <c r="P740" i="20"/>
  <c r="T739" i="20"/>
  <c r="P739" i="20"/>
  <c r="T738" i="20"/>
  <c r="P738" i="20"/>
  <c r="T737" i="20"/>
  <c r="P737" i="20"/>
  <c r="T736" i="20"/>
  <c r="P736" i="20"/>
  <c r="T735" i="20"/>
  <c r="P735" i="20"/>
  <c r="T734" i="20"/>
  <c r="P734" i="20"/>
  <c r="T733" i="20"/>
  <c r="P733" i="20"/>
  <c r="T732" i="20"/>
  <c r="P732" i="20"/>
  <c r="T731" i="20"/>
  <c r="P731" i="20"/>
  <c r="T730" i="20"/>
  <c r="P730" i="20"/>
  <c r="T729" i="20"/>
  <c r="P729" i="20"/>
  <c r="T728" i="20"/>
  <c r="P728" i="20"/>
  <c r="T727" i="20"/>
  <c r="P727" i="20"/>
  <c r="T726" i="20"/>
  <c r="P726" i="20"/>
  <c r="T725" i="20"/>
  <c r="P725" i="20"/>
  <c r="T724" i="20"/>
  <c r="P724" i="20"/>
  <c r="T723" i="20"/>
  <c r="P723" i="20"/>
  <c r="T722" i="20"/>
  <c r="P722" i="20"/>
  <c r="T721" i="20"/>
  <c r="P721" i="20"/>
  <c r="T720" i="20"/>
  <c r="P720" i="20"/>
  <c r="T719" i="20"/>
  <c r="P719" i="20"/>
  <c r="T718" i="20"/>
  <c r="P718" i="20"/>
  <c r="T717" i="20"/>
  <c r="P717" i="20"/>
  <c r="T716" i="20"/>
  <c r="P716" i="20"/>
  <c r="T715" i="20"/>
  <c r="P715" i="20"/>
  <c r="T714" i="20"/>
  <c r="P714" i="20"/>
  <c r="T713" i="20"/>
  <c r="P713" i="20"/>
  <c r="T712" i="20"/>
  <c r="P712" i="20"/>
  <c r="T711" i="20"/>
  <c r="P711" i="20"/>
  <c r="T710" i="20"/>
  <c r="P710" i="20"/>
  <c r="T709" i="20"/>
  <c r="P709" i="20"/>
  <c r="T708" i="20"/>
  <c r="P708" i="20"/>
  <c r="T707" i="20"/>
  <c r="P707" i="20"/>
  <c r="T706" i="20"/>
  <c r="P706" i="20"/>
  <c r="T705" i="20"/>
  <c r="P705" i="20"/>
  <c r="T704" i="20"/>
  <c r="P704" i="20"/>
  <c r="T703" i="20"/>
  <c r="P703" i="20"/>
  <c r="T702" i="20"/>
  <c r="P702" i="20"/>
  <c r="T701" i="20"/>
  <c r="P701" i="20"/>
  <c r="T700" i="20"/>
  <c r="P700" i="20"/>
  <c r="T699" i="20"/>
  <c r="P699" i="20"/>
  <c r="T698" i="20"/>
  <c r="P698" i="20"/>
  <c r="T697" i="20"/>
  <c r="P697" i="20"/>
  <c r="T696" i="20"/>
  <c r="P696" i="20"/>
  <c r="T695" i="20"/>
  <c r="P695" i="20"/>
  <c r="T694" i="20"/>
  <c r="P694" i="20"/>
  <c r="T693" i="20"/>
  <c r="P693" i="20"/>
  <c r="T692" i="20"/>
  <c r="P692" i="20"/>
  <c r="T691" i="20"/>
  <c r="P691" i="20"/>
  <c r="T690" i="20"/>
  <c r="P690" i="20"/>
  <c r="T689" i="20"/>
  <c r="P689" i="20"/>
  <c r="T688" i="20"/>
  <c r="P688" i="20"/>
  <c r="T687" i="20"/>
  <c r="P687" i="20"/>
  <c r="T686" i="20"/>
  <c r="P686" i="20"/>
  <c r="T685" i="20"/>
  <c r="P685" i="20"/>
  <c r="T684" i="20"/>
  <c r="P684" i="20"/>
  <c r="T683" i="20"/>
  <c r="P683" i="20"/>
  <c r="T682" i="20"/>
  <c r="P682" i="20"/>
  <c r="T681" i="20"/>
  <c r="P681" i="20"/>
  <c r="T680" i="20"/>
  <c r="P680" i="20"/>
  <c r="T679" i="20"/>
  <c r="P679" i="20"/>
  <c r="T678" i="20"/>
  <c r="P678" i="20"/>
  <c r="T677" i="20"/>
  <c r="P677" i="20"/>
  <c r="T676" i="20"/>
  <c r="P676" i="20"/>
  <c r="T675" i="20"/>
  <c r="P675" i="20"/>
  <c r="T674" i="20"/>
  <c r="P674" i="20"/>
  <c r="T673" i="20"/>
  <c r="P673" i="20"/>
  <c r="T672" i="20"/>
  <c r="P672" i="20"/>
  <c r="T671" i="20"/>
  <c r="P671" i="20"/>
  <c r="T670" i="20"/>
  <c r="P670" i="20"/>
  <c r="T669" i="20"/>
  <c r="P669" i="20"/>
  <c r="T668" i="20"/>
  <c r="P668" i="20"/>
  <c r="T667" i="20"/>
  <c r="P667" i="20"/>
  <c r="T666" i="20"/>
  <c r="P666" i="20"/>
  <c r="T665" i="20"/>
  <c r="P665" i="20"/>
  <c r="T664" i="20"/>
  <c r="P664" i="20"/>
  <c r="T663" i="20"/>
  <c r="P663" i="20"/>
  <c r="T662" i="20"/>
  <c r="P662" i="20"/>
  <c r="T661" i="20"/>
  <c r="P661" i="20"/>
  <c r="T660" i="20"/>
  <c r="P660" i="20"/>
  <c r="T659" i="20"/>
  <c r="P659" i="20"/>
  <c r="T658" i="20"/>
  <c r="P658" i="20"/>
  <c r="T657" i="20"/>
  <c r="P657" i="20"/>
  <c r="T656" i="20"/>
  <c r="P656" i="20"/>
  <c r="T655" i="20"/>
  <c r="P655" i="20"/>
  <c r="T654" i="20"/>
  <c r="P654" i="20"/>
  <c r="T653" i="20"/>
  <c r="P653" i="20"/>
  <c r="T652" i="20"/>
  <c r="P652" i="20"/>
  <c r="T651" i="20"/>
  <c r="P651" i="20"/>
  <c r="T650" i="20"/>
  <c r="P650" i="20"/>
  <c r="T649" i="20"/>
  <c r="P649" i="20"/>
  <c r="T648" i="20"/>
  <c r="P648" i="20"/>
  <c r="T647" i="20"/>
  <c r="P647" i="20"/>
  <c r="T646" i="20"/>
  <c r="P646" i="20"/>
  <c r="T645" i="20"/>
  <c r="P645" i="20"/>
  <c r="T644" i="20"/>
  <c r="P644" i="20"/>
  <c r="T632" i="20"/>
  <c r="P632" i="20"/>
  <c r="T631" i="20"/>
  <c r="P631" i="20"/>
  <c r="T630" i="20"/>
  <c r="P630" i="20"/>
  <c r="T629" i="20"/>
  <c r="P629" i="20"/>
  <c r="T628" i="20"/>
  <c r="P628" i="20"/>
  <c r="T627" i="20"/>
  <c r="P627" i="20"/>
  <c r="T626" i="20"/>
  <c r="P626" i="20"/>
  <c r="T625" i="20"/>
  <c r="P625" i="20"/>
  <c r="T624" i="20"/>
  <c r="P624" i="20"/>
  <c r="T623" i="20"/>
  <c r="P623" i="20"/>
  <c r="T622" i="20"/>
  <c r="P622" i="20"/>
  <c r="T621" i="20"/>
  <c r="P621" i="20"/>
  <c r="T620" i="20"/>
  <c r="P620" i="20"/>
  <c r="T619" i="20"/>
  <c r="P619" i="20"/>
  <c r="T618" i="20"/>
  <c r="P618" i="20"/>
  <c r="T617" i="20"/>
  <c r="P617" i="20"/>
  <c r="T616" i="20"/>
  <c r="P616" i="20"/>
  <c r="T615" i="20"/>
  <c r="P615" i="20"/>
  <c r="T614" i="20"/>
  <c r="P614" i="20"/>
  <c r="T613" i="20"/>
  <c r="P613" i="20"/>
  <c r="T612" i="20"/>
  <c r="P612" i="20"/>
  <c r="T611" i="20"/>
  <c r="P611" i="20"/>
  <c r="T610" i="20"/>
  <c r="P610" i="20"/>
  <c r="T609" i="20"/>
  <c r="P609" i="20"/>
  <c r="T608" i="20"/>
  <c r="P608" i="20"/>
  <c r="T607" i="20"/>
  <c r="P607" i="20"/>
  <c r="T606" i="20"/>
  <c r="P606" i="20"/>
  <c r="T605" i="20"/>
  <c r="P605" i="20"/>
  <c r="T604" i="20"/>
  <c r="P604" i="20"/>
  <c r="T603" i="20"/>
  <c r="P603" i="20"/>
  <c r="T602" i="20"/>
  <c r="P602" i="20"/>
  <c r="T601" i="20"/>
  <c r="P601" i="20"/>
  <c r="T600" i="20"/>
  <c r="P600" i="20"/>
  <c r="T599" i="20"/>
  <c r="P599" i="20"/>
  <c r="T598" i="20"/>
  <c r="P598" i="20"/>
  <c r="T597" i="20"/>
  <c r="P597" i="20"/>
  <c r="T596" i="20"/>
  <c r="P596" i="20"/>
  <c r="T595" i="20"/>
  <c r="P595" i="20"/>
  <c r="T594" i="20"/>
  <c r="P594" i="20"/>
  <c r="T593" i="20"/>
  <c r="P593" i="20"/>
  <c r="T592" i="20"/>
  <c r="P592" i="20"/>
  <c r="T591" i="20"/>
  <c r="P591" i="20"/>
  <c r="T590" i="20"/>
  <c r="P590" i="20"/>
  <c r="T589" i="20"/>
  <c r="P589" i="20"/>
  <c r="T588" i="20"/>
  <c r="P588" i="20"/>
  <c r="T587" i="20"/>
  <c r="P587" i="20"/>
  <c r="T586" i="20"/>
  <c r="P586" i="20"/>
  <c r="T585" i="20"/>
  <c r="P585" i="20"/>
  <c r="T584" i="20"/>
  <c r="P584" i="20"/>
  <c r="T583" i="20"/>
  <c r="P583" i="20"/>
  <c r="T582" i="20"/>
  <c r="P582" i="20"/>
  <c r="T581" i="20"/>
  <c r="P581" i="20"/>
  <c r="T580" i="20"/>
  <c r="P580" i="20"/>
  <c r="T579" i="20"/>
  <c r="P579" i="20"/>
  <c r="T578" i="20"/>
  <c r="P578" i="20"/>
  <c r="T577" i="20"/>
  <c r="P577" i="20"/>
  <c r="T576" i="20"/>
  <c r="P576" i="20"/>
  <c r="T575" i="20"/>
  <c r="P575" i="20"/>
  <c r="T574" i="20"/>
  <c r="P574" i="20"/>
  <c r="T573" i="20"/>
  <c r="P573" i="20"/>
  <c r="T572" i="20"/>
  <c r="P572" i="20"/>
  <c r="T571" i="20"/>
  <c r="P571" i="20"/>
  <c r="T570" i="20"/>
  <c r="P570" i="20"/>
  <c r="T569" i="20"/>
  <c r="P569" i="20"/>
  <c r="T568" i="20"/>
  <c r="P568" i="20"/>
  <c r="T567" i="20"/>
  <c r="P567" i="20"/>
  <c r="T566" i="20"/>
  <c r="P566" i="20"/>
  <c r="T565" i="20"/>
  <c r="P565" i="20"/>
  <c r="T564" i="20"/>
  <c r="P564" i="20"/>
  <c r="T563" i="20"/>
  <c r="P563" i="20"/>
  <c r="T562" i="20"/>
  <c r="P562" i="20"/>
  <c r="T561" i="20"/>
  <c r="P561" i="20"/>
  <c r="T560" i="20"/>
  <c r="P560" i="20"/>
  <c r="T559" i="20"/>
  <c r="P559" i="20"/>
  <c r="T558" i="20"/>
  <c r="P558" i="20"/>
  <c r="T557" i="20"/>
  <c r="P557" i="20"/>
  <c r="T556" i="20"/>
  <c r="P556" i="20"/>
  <c r="T555" i="20"/>
  <c r="P555" i="20"/>
  <c r="T554" i="20"/>
  <c r="P554" i="20"/>
  <c r="T553" i="20"/>
  <c r="P553" i="20"/>
  <c r="T552" i="20"/>
  <c r="P552" i="20"/>
  <c r="T551" i="20"/>
  <c r="P551" i="20"/>
  <c r="T550" i="20"/>
  <c r="P550" i="20"/>
  <c r="T549" i="20"/>
  <c r="P549" i="20"/>
  <c r="T548" i="20"/>
  <c r="P548" i="20"/>
  <c r="T547" i="20"/>
  <c r="P547" i="20"/>
  <c r="T546" i="20"/>
  <c r="P546" i="20"/>
  <c r="T545" i="20"/>
  <c r="P545" i="20"/>
  <c r="T544" i="20"/>
  <c r="P544" i="20"/>
  <c r="T543" i="20"/>
  <c r="P543" i="20"/>
  <c r="T542" i="20"/>
  <c r="P542" i="20"/>
  <c r="T541" i="20"/>
  <c r="P541" i="20"/>
  <c r="T540" i="20"/>
  <c r="P540" i="20"/>
  <c r="T539" i="20"/>
  <c r="P539" i="20"/>
  <c r="T538" i="20"/>
  <c r="P538" i="20"/>
  <c r="T537" i="20"/>
  <c r="P537" i="20"/>
  <c r="T536" i="20"/>
  <c r="P536" i="20"/>
  <c r="T535" i="20"/>
  <c r="P535" i="20"/>
  <c r="T534" i="20"/>
  <c r="P534" i="20"/>
  <c r="T533" i="20"/>
  <c r="P533" i="20"/>
  <c r="T532" i="20"/>
  <c r="P532" i="20"/>
  <c r="T531" i="20"/>
  <c r="P531" i="20"/>
  <c r="T530" i="20"/>
  <c r="P530" i="20"/>
  <c r="T529" i="20"/>
  <c r="P529" i="20"/>
  <c r="T528" i="20"/>
  <c r="P528" i="20"/>
  <c r="T527" i="20"/>
  <c r="P527" i="20"/>
  <c r="T526" i="20"/>
  <c r="P526" i="20"/>
  <c r="T525" i="20"/>
  <c r="P525" i="20"/>
  <c r="T524" i="20"/>
  <c r="P524" i="20"/>
  <c r="T523" i="20"/>
  <c r="P523" i="20"/>
  <c r="T522" i="20"/>
  <c r="P522" i="20"/>
  <c r="T521" i="20"/>
  <c r="P521" i="20"/>
  <c r="T520" i="20"/>
  <c r="P520" i="20"/>
  <c r="T519" i="20"/>
  <c r="P519" i="20"/>
  <c r="T518" i="20"/>
  <c r="P518" i="20"/>
  <c r="T517" i="20"/>
  <c r="P517" i="20"/>
  <c r="T516" i="20"/>
  <c r="P516" i="20"/>
  <c r="T515" i="20"/>
  <c r="P515" i="20"/>
  <c r="T514" i="20"/>
  <c r="P514" i="20"/>
  <c r="T513" i="20"/>
  <c r="P513" i="20"/>
  <c r="T512" i="20"/>
  <c r="P512" i="20"/>
  <c r="T511" i="20"/>
  <c r="P511" i="20"/>
  <c r="T510" i="20"/>
  <c r="P510" i="20"/>
  <c r="T509" i="20"/>
  <c r="P509" i="20"/>
  <c r="T508" i="20"/>
  <c r="P508" i="20"/>
  <c r="T507" i="20"/>
  <c r="P507" i="20"/>
  <c r="T506" i="20"/>
  <c r="P506" i="20"/>
  <c r="T505" i="20"/>
  <c r="P505" i="20"/>
  <c r="T504" i="20"/>
  <c r="P504" i="20"/>
  <c r="T503" i="20"/>
  <c r="P503" i="20"/>
  <c r="T502" i="20"/>
  <c r="P502" i="20"/>
  <c r="T501" i="20"/>
  <c r="P501" i="20"/>
  <c r="T500" i="20"/>
  <c r="P500" i="20"/>
  <c r="T499" i="20"/>
  <c r="P499" i="20"/>
  <c r="T498" i="20"/>
  <c r="P498" i="20"/>
  <c r="T497" i="20"/>
  <c r="P497" i="20"/>
  <c r="T496" i="20"/>
  <c r="P496" i="20"/>
  <c r="T495" i="20"/>
  <c r="P495" i="20"/>
  <c r="T494" i="20"/>
  <c r="P494" i="20"/>
  <c r="T493" i="20"/>
  <c r="P493" i="20"/>
  <c r="T492" i="20"/>
  <c r="P492" i="20"/>
  <c r="T491" i="20"/>
  <c r="P491" i="20"/>
  <c r="T490" i="20"/>
  <c r="P490" i="20"/>
  <c r="T489" i="20"/>
  <c r="P489" i="20"/>
  <c r="T488" i="20"/>
  <c r="P488" i="20"/>
  <c r="T487" i="20"/>
  <c r="P487" i="20"/>
  <c r="T486" i="20"/>
  <c r="P486" i="20"/>
  <c r="T485" i="20"/>
  <c r="P485" i="20"/>
  <c r="T484" i="20"/>
  <c r="P484" i="20"/>
  <c r="T483" i="20"/>
  <c r="P483" i="20"/>
  <c r="T482" i="20"/>
  <c r="P482" i="20"/>
  <c r="T481" i="20"/>
  <c r="P481" i="20"/>
  <c r="T480" i="20"/>
  <c r="P480" i="20"/>
  <c r="T479" i="20"/>
  <c r="P479" i="20"/>
  <c r="T478" i="20"/>
  <c r="P478" i="20"/>
  <c r="T477" i="20"/>
  <c r="P477" i="20"/>
  <c r="T476" i="20"/>
  <c r="P476" i="20"/>
  <c r="T475" i="20"/>
  <c r="P475" i="20"/>
  <c r="T474" i="20"/>
  <c r="P474" i="20"/>
  <c r="T473" i="20"/>
  <c r="P473" i="20"/>
  <c r="T472" i="20"/>
  <c r="P472" i="20"/>
  <c r="T471" i="20"/>
  <c r="P471" i="20"/>
  <c r="T470" i="20"/>
  <c r="P470" i="20"/>
  <c r="T469" i="20"/>
  <c r="P469" i="20"/>
  <c r="T468" i="20"/>
  <c r="P468" i="20"/>
  <c r="T467" i="20"/>
  <c r="P467" i="20"/>
  <c r="T466" i="20"/>
  <c r="P466" i="20"/>
  <c r="T465" i="20"/>
  <c r="P465" i="20"/>
  <c r="T464" i="20"/>
  <c r="P464" i="20"/>
  <c r="T463" i="20"/>
  <c r="P463" i="20"/>
  <c r="T462" i="20"/>
  <c r="P462" i="20"/>
  <c r="T461" i="20"/>
  <c r="P461" i="20"/>
  <c r="T460" i="20"/>
  <c r="P460" i="20"/>
  <c r="T459" i="20"/>
  <c r="P459" i="20"/>
  <c r="T458" i="20"/>
  <c r="P458" i="20"/>
  <c r="T457" i="20"/>
  <c r="P457" i="20"/>
  <c r="T456" i="20"/>
  <c r="P456" i="20"/>
  <c r="T455" i="20"/>
  <c r="P455" i="20"/>
  <c r="T454" i="20"/>
  <c r="P454" i="20"/>
  <c r="T453" i="20"/>
  <c r="P453" i="20"/>
  <c r="T452" i="20"/>
  <c r="P452" i="20"/>
  <c r="T451" i="20"/>
  <c r="P451" i="20"/>
  <c r="T450" i="20"/>
  <c r="P450" i="20"/>
  <c r="T449" i="20"/>
  <c r="P449" i="20"/>
  <c r="T448" i="20"/>
  <c r="P448" i="20"/>
  <c r="T447" i="20"/>
  <c r="P447" i="20"/>
  <c r="T446" i="20"/>
  <c r="P446" i="20"/>
  <c r="T445" i="20"/>
  <c r="P445" i="20"/>
  <c r="T444" i="20"/>
  <c r="P444" i="20"/>
  <c r="T443" i="20"/>
  <c r="P443" i="20"/>
  <c r="T442" i="20"/>
  <c r="P442" i="20"/>
  <c r="T441" i="20"/>
  <c r="P441" i="20"/>
  <c r="T440" i="20"/>
  <c r="P440" i="20"/>
  <c r="T439" i="20"/>
  <c r="P439" i="20"/>
  <c r="T438" i="20"/>
  <c r="P438" i="20"/>
  <c r="T437" i="20"/>
  <c r="P437" i="20"/>
  <c r="T436" i="20"/>
  <c r="P436" i="20"/>
  <c r="T435" i="20"/>
  <c r="P435" i="20"/>
  <c r="T434" i="20"/>
  <c r="P434" i="20"/>
  <c r="T433" i="20"/>
  <c r="P433" i="20"/>
  <c r="T432" i="20"/>
  <c r="P432" i="20"/>
  <c r="T431" i="20"/>
  <c r="P431" i="20"/>
  <c r="T430" i="20"/>
  <c r="P430" i="20"/>
  <c r="T429" i="20"/>
  <c r="P429" i="20"/>
  <c r="T428" i="20"/>
  <c r="P428" i="20"/>
  <c r="T427" i="20"/>
  <c r="P427" i="20"/>
  <c r="T426" i="20"/>
  <c r="P426" i="20"/>
  <c r="T425" i="20"/>
  <c r="P425" i="20"/>
  <c r="T424" i="20"/>
  <c r="P424" i="20"/>
  <c r="T423" i="20"/>
  <c r="P423" i="20"/>
  <c r="T422" i="20"/>
  <c r="P422" i="20"/>
  <c r="T421" i="20"/>
  <c r="P421" i="20"/>
  <c r="T420" i="20"/>
  <c r="P420" i="20"/>
  <c r="T419" i="20"/>
  <c r="P419" i="20"/>
  <c r="T418" i="20"/>
  <c r="P418" i="20"/>
  <c r="T417" i="20"/>
  <c r="P417" i="20"/>
  <c r="T416" i="20"/>
  <c r="P416" i="20"/>
  <c r="T415" i="20"/>
  <c r="P415" i="20"/>
  <c r="T414" i="20"/>
  <c r="P414" i="20"/>
  <c r="T413" i="20"/>
  <c r="P413" i="20"/>
  <c r="T412" i="20"/>
  <c r="P412" i="20"/>
  <c r="T411" i="20"/>
  <c r="P411" i="20"/>
  <c r="T410" i="20"/>
  <c r="P410" i="20"/>
  <c r="T409" i="20"/>
  <c r="P409" i="20"/>
  <c r="T408" i="20"/>
  <c r="P408" i="20"/>
  <c r="T407" i="20"/>
  <c r="P407" i="20"/>
  <c r="T406" i="20"/>
  <c r="P406" i="20"/>
  <c r="T405" i="20"/>
  <c r="P405" i="20"/>
  <c r="T404" i="20"/>
  <c r="P404" i="20"/>
  <c r="T403" i="20"/>
  <c r="P403" i="20"/>
  <c r="T402" i="20"/>
  <c r="P402" i="20"/>
  <c r="T401" i="20"/>
  <c r="P401" i="20"/>
  <c r="T400" i="20"/>
  <c r="P400" i="20"/>
  <c r="T399" i="20"/>
  <c r="P399" i="20"/>
  <c r="T398" i="20"/>
  <c r="P398" i="20"/>
  <c r="T397" i="20"/>
  <c r="P397" i="20"/>
  <c r="T396" i="20"/>
  <c r="P396" i="20"/>
  <c r="T395" i="20"/>
  <c r="P395" i="20"/>
  <c r="T394" i="20"/>
  <c r="P394" i="20"/>
  <c r="T393" i="20"/>
  <c r="P393" i="20"/>
  <c r="T392" i="20"/>
  <c r="P392" i="20"/>
  <c r="T391" i="20"/>
  <c r="P391" i="20"/>
  <c r="T390" i="20"/>
  <c r="P390" i="20"/>
  <c r="T389" i="20"/>
  <c r="P389" i="20"/>
  <c r="T388" i="20"/>
  <c r="P388" i="20"/>
  <c r="T387" i="20"/>
  <c r="P387" i="20"/>
  <c r="T386" i="20"/>
  <c r="P386" i="20"/>
  <c r="T385" i="20"/>
  <c r="P385" i="20"/>
  <c r="T384" i="20"/>
  <c r="P384" i="20"/>
  <c r="T383" i="20"/>
  <c r="P383" i="20"/>
  <c r="T382" i="20"/>
  <c r="P382" i="20"/>
  <c r="T381" i="20"/>
  <c r="P381" i="20"/>
  <c r="T380" i="20"/>
  <c r="P380" i="20"/>
  <c r="T379" i="20"/>
  <c r="P379" i="20"/>
  <c r="T378" i="20"/>
  <c r="P378" i="20"/>
  <c r="T377" i="20"/>
  <c r="P377" i="20"/>
  <c r="T376" i="20"/>
  <c r="P376" i="20"/>
  <c r="T375" i="20"/>
  <c r="P375" i="20"/>
  <c r="T374" i="20"/>
  <c r="P374" i="20"/>
  <c r="T373" i="20"/>
  <c r="P373" i="20"/>
  <c r="T372" i="20"/>
  <c r="P372" i="20"/>
  <c r="T371" i="20"/>
  <c r="P371" i="20"/>
  <c r="T370" i="20"/>
  <c r="P370" i="20"/>
  <c r="T369" i="20"/>
  <c r="P369" i="20"/>
  <c r="T368" i="20"/>
  <c r="P368" i="20"/>
  <c r="T367" i="20"/>
  <c r="P367" i="20"/>
  <c r="T366" i="20"/>
  <c r="P366" i="20"/>
  <c r="T365" i="20"/>
  <c r="P365" i="20"/>
  <c r="T364" i="20"/>
  <c r="P364" i="20"/>
  <c r="T363" i="20"/>
  <c r="P363" i="20"/>
  <c r="T362" i="20"/>
  <c r="P362" i="20"/>
  <c r="T361" i="20"/>
  <c r="P361" i="20"/>
  <c r="T360" i="20"/>
  <c r="P360" i="20"/>
  <c r="T359" i="20"/>
  <c r="P359" i="20"/>
  <c r="T358" i="20"/>
  <c r="P358" i="20"/>
  <c r="T357" i="20"/>
  <c r="P357" i="20"/>
  <c r="T356" i="20"/>
  <c r="P356" i="20"/>
  <c r="T355" i="20"/>
  <c r="P355" i="20"/>
  <c r="T354" i="20"/>
  <c r="P354" i="20"/>
  <c r="T353" i="20"/>
  <c r="P353" i="20"/>
  <c r="T352" i="20"/>
  <c r="P352" i="20"/>
  <c r="T351" i="20"/>
  <c r="P351" i="20"/>
  <c r="T350" i="20"/>
  <c r="P350" i="20"/>
  <c r="T349" i="20"/>
  <c r="P349" i="20"/>
  <c r="T348" i="20"/>
  <c r="P348" i="20"/>
  <c r="T347" i="20"/>
  <c r="P347" i="20"/>
  <c r="T346" i="20"/>
  <c r="P346" i="20"/>
  <c r="T345" i="20"/>
  <c r="P345" i="20"/>
  <c r="T344" i="20"/>
  <c r="P344" i="20"/>
  <c r="T343" i="20"/>
  <c r="P343" i="20"/>
  <c r="T342" i="20"/>
  <c r="P342" i="20"/>
  <c r="T341" i="20"/>
  <c r="P341" i="20"/>
  <c r="T340" i="20"/>
  <c r="P340" i="20"/>
  <c r="T339" i="20"/>
  <c r="P339" i="20"/>
  <c r="T338" i="20"/>
  <c r="P338" i="20"/>
  <c r="T337" i="20"/>
  <c r="P337" i="20"/>
  <c r="T336" i="20"/>
  <c r="P336" i="20"/>
  <c r="T335" i="20"/>
  <c r="P335" i="20"/>
  <c r="T334" i="20"/>
  <c r="P334" i="20"/>
  <c r="T333" i="20"/>
  <c r="P333" i="20"/>
  <c r="T332" i="20"/>
  <c r="P332" i="20"/>
  <c r="T331" i="20"/>
  <c r="P331" i="20"/>
  <c r="T330" i="20"/>
  <c r="P330" i="20"/>
  <c r="T329" i="20"/>
  <c r="P329" i="20"/>
  <c r="T328" i="20"/>
  <c r="P328" i="20"/>
  <c r="T327" i="20"/>
  <c r="P327" i="20"/>
  <c r="T326" i="20"/>
  <c r="P326" i="20"/>
  <c r="T325" i="20"/>
  <c r="P325" i="20"/>
  <c r="T324" i="20"/>
  <c r="P324" i="20"/>
  <c r="T323" i="20"/>
  <c r="P323" i="20"/>
  <c r="T322" i="20"/>
  <c r="P322" i="20"/>
  <c r="T321" i="20"/>
  <c r="P321" i="20"/>
  <c r="T320" i="20"/>
  <c r="P320" i="20"/>
  <c r="T319" i="20"/>
  <c r="P319" i="20"/>
  <c r="T318" i="20"/>
  <c r="P318" i="20"/>
  <c r="T317" i="20"/>
  <c r="P317" i="20"/>
  <c r="T316" i="20"/>
  <c r="P316" i="20"/>
  <c r="T315" i="20"/>
  <c r="P315" i="20"/>
  <c r="T314" i="20"/>
  <c r="P314" i="20"/>
  <c r="T313" i="20"/>
  <c r="P313" i="20"/>
  <c r="T312" i="20"/>
  <c r="P312" i="20"/>
  <c r="T311" i="20"/>
  <c r="P311" i="20"/>
  <c r="T310" i="20"/>
  <c r="P310" i="20"/>
  <c r="T309" i="20"/>
  <c r="P309" i="20"/>
  <c r="T308" i="20"/>
  <c r="P308" i="20"/>
  <c r="T307" i="20"/>
  <c r="P307" i="20"/>
  <c r="T306" i="20"/>
  <c r="P306" i="20"/>
  <c r="T305" i="20"/>
  <c r="P305" i="20"/>
  <c r="T304" i="20"/>
  <c r="P304" i="20"/>
  <c r="T303" i="20"/>
  <c r="P303" i="20"/>
  <c r="T302" i="20"/>
  <c r="P302" i="20"/>
  <c r="T301" i="20"/>
  <c r="P301" i="20"/>
  <c r="T300" i="20"/>
  <c r="P300" i="20"/>
  <c r="T299" i="20"/>
  <c r="P299" i="20"/>
  <c r="T298" i="20"/>
  <c r="P298" i="20"/>
  <c r="T297" i="20"/>
  <c r="P297" i="20"/>
  <c r="T296" i="20"/>
  <c r="P296" i="20"/>
  <c r="T295" i="20"/>
  <c r="P295" i="20"/>
  <c r="T294" i="20"/>
  <c r="P294" i="20"/>
  <c r="T293" i="20"/>
  <c r="P293" i="20"/>
  <c r="T292" i="20"/>
  <c r="P292" i="20"/>
  <c r="T291" i="20"/>
  <c r="P291" i="20"/>
  <c r="T290" i="20"/>
  <c r="P290" i="20"/>
  <c r="T289" i="20"/>
  <c r="P289" i="20"/>
  <c r="T288" i="20"/>
  <c r="P288" i="20"/>
  <c r="T287" i="20"/>
  <c r="P287" i="20"/>
  <c r="T286" i="20"/>
  <c r="P286" i="20"/>
  <c r="T285" i="20"/>
  <c r="P285" i="20"/>
  <c r="T284" i="20"/>
  <c r="P284" i="20"/>
  <c r="T283" i="20"/>
  <c r="P283" i="20"/>
  <c r="T282" i="20"/>
  <c r="P282" i="20"/>
  <c r="T281" i="20"/>
  <c r="P281" i="20"/>
  <c r="T280" i="20"/>
  <c r="P280" i="20"/>
  <c r="T279" i="20"/>
  <c r="P279" i="20"/>
  <c r="T278" i="20"/>
  <c r="P278" i="20"/>
  <c r="T277" i="20"/>
  <c r="P277" i="20"/>
  <c r="T276" i="20"/>
  <c r="P276" i="20"/>
  <c r="T275" i="20"/>
  <c r="P275" i="20"/>
  <c r="T274" i="20"/>
  <c r="P274" i="20"/>
  <c r="T273" i="20"/>
  <c r="P273" i="20"/>
  <c r="T272" i="20"/>
  <c r="P272" i="20"/>
  <c r="T271" i="20"/>
  <c r="P271" i="20"/>
  <c r="T270" i="20"/>
  <c r="P270" i="20"/>
  <c r="T269" i="20"/>
  <c r="P269" i="20"/>
  <c r="T268" i="20"/>
  <c r="P268" i="20"/>
  <c r="T267" i="20"/>
  <c r="P267" i="20"/>
  <c r="T266" i="20"/>
  <c r="P266" i="20"/>
  <c r="T265" i="20"/>
  <c r="P265" i="20"/>
  <c r="T264" i="20"/>
  <c r="P264" i="20"/>
  <c r="T263" i="20"/>
  <c r="P263" i="20"/>
  <c r="T262" i="20"/>
  <c r="P262" i="20"/>
  <c r="T261" i="20"/>
  <c r="P261" i="20"/>
  <c r="T260" i="20"/>
  <c r="P260" i="20"/>
  <c r="T259" i="20"/>
  <c r="P259" i="20"/>
  <c r="T258" i="20"/>
  <c r="P258" i="20"/>
  <c r="T257" i="20"/>
  <c r="P257" i="20"/>
  <c r="T256" i="20"/>
  <c r="P256" i="20"/>
  <c r="T255" i="20"/>
  <c r="P255" i="20"/>
  <c r="T254" i="20"/>
  <c r="P254" i="20"/>
  <c r="T253" i="20"/>
  <c r="P253" i="20"/>
  <c r="T252" i="20"/>
  <c r="P252" i="20"/>
  <c r="T251" i="20"/>
  <c r="P251" i="20"/>
  <c r="T250" i="20"/>
  <c r="P250" i="20"/>
  <c r="T249" i="20"/>
  <c r="P249" i="20"/>
  <c r="T248" i="20"/>
  <c r="P248" i="20"/>
  <c r="T247" i="20"/>
  <c r="P247" i="20"/>
  <c r="T246" i="20"/>
  <c r="P246" i="20"/>
  <c r="T245" i="20"/>
  <c r="P245" i="20"/>
  <c r="T244" i="20"/>
  <c r="P244" i="20"/>
  <c r="T243" i="20"/>
  <c r="P243" i="20"/>
  <c r="T242" i="20"/>
  <c r="P242" i="20"/>
  <c r="T241" i="20"/>
  <c r="P241" i="20"/>
  <c r="T240" i="20"/>
  <c r="P240" i="20"/>
  <c r="T239" i="20"/>
  <c r="P239" i="20"/>
  <c r="T238" i="20"/>
  <c r="P238" i="20"/>
  <c r="T237" i="20"/>
  <c r="P237" i="20"/>
  <c r="T236" i="20"/>
  <c r="P236" i="20"/>
  <c r="T235" i="20"/>
  <c r="P235" i="20"/>
  <c r="T234" i="20"/>
  <c r="P234" i="20"/>
  <c r="T233" i="20"/>
  <c r="P233" i="20"/>
  <c r="T232" i="20"/>
  <c r="P232" i="20"/>
  <c r="T231" i="20"/>
  <c r="P231" i="20"/>
  <c r="T230" i="20"/>
  <c r="P230" i="20"/>
  <c r="T229" i="20"/>
  <c r="P229" i="20"/>
  <c r="T228" i="20"/>
  <c r="P228" i="20"/>
  <c r="T227" i="20"/>
  <c r="P227" i="20"/>
  <c r="T226" i="20"/>
  <c r="P226" i="20"/>
  <c r="T225" i="20"/>
  <c r="P225" i="20"/>
  <c r="T224" i="20"/>
  <c r="P224" i="20"/>
  <c r="T223" i="20"/>
  <c r="P223" i="20"/>
  <c r="T222" i="20"/>
  <c r="P222" i="20"/>
  <c r="T221" i="20"/>
  <c r="P221" i="20"/>
  <c r="T220" i="20"/>
  <c r="P220" i="20"/>
  <c r="T219" i="20"/>
  <c r="P219" i="20"/>
  <c r="T218" i="20"/>
  <c r="P218" i="20"/>
  <c r="T217" i="20"/>
  <c r="P217" i="20"/>
  <c r="T216" i="20"/>
  <c r="P216" i="20"/>
  <c r="T215" i="20"/>
  <c r="P215" i="20"/>
  <c r="T214" i="20"/>
  <c r="P214" i="20"/>
  <c r="T213" i="20"/>
  <c r="P213" i="20"/>
  <c r="T212" i="20"/>
  <c r="P212" i="20"/>
  <c r="T211" i="20"/>
  <c r="P211" i="20"/>
  <c r="T210" i="20"/>
  <c r="P210" i="20"/>
  <c r="T209" i="20"/>
  <c r="P209" i="20"/>
  <c r="T208" i="20"/>
  <c r="P208" i="20"/>
  <c r="T207" i="20"/>
  <c r="P207" i="20"/>
  <c r="T206" i="20"/>
  <c r="P206" i="20"/>
  <c r="T205" i="20"/>
  <c r="P205" i="20"/>
  <c r="T204" i="20"/>
  <c r="P204" i="20"/>
  <c r="T203" i="20"/>
  <c r="P203" i="20"/>
  <c r="T202" i="20"/>
  <c r="P202" i="20"/>
  <c r="T201" i="20"/>
  <c r="P201" i="20"/>
  <c r="T200" i="20"/>
  <c r="P200" i="20"/>
  <c r="T199" i="20"/>
  <c r="P199" i="20"/>
  <c r="T198" i="20"/>
  <c r="P198" i="20"/>
  <c r="T197" i="20"/>
  <c r="P197" i="20"/>
  <c r="T196" i="20"/>
  <c r="P196" i="20"/>
  <c r="T195" i="20"/>
  <c r="P195" i="20"/>
  <c r="T194" i="20"/>
  <c r="P194" i="20"/>
  <c r="T193" i="20"/>
  <c r="P193" i="20"/>
  <c r="T192" i="20"/>
  <c r="P192" i="20"/>
  <c r="T191" i="20"/>
  <c r="P191" i="20"/>
  <c r="T190" i="20"/>
  <c r="P190" i="20"/>
  <c r="T189" i="20"/>
  <c r="P189" i="20"/>
  <c r="T188" i="20"/>
  <c r="P188" i="20"/>
  <c r="T187" i="20"/>
  <c r="P187" i="20"/>
  <c r="T186" i="20"/>
  <c r="P186" i="20"/>
  <c r="T185" i="20"/>
  <c r="P185" i="20"/>
  <c r="T184" i="20"/>
  <c r="P184" i="20"/>
  <c r="T183" i="20"/>
  <c r="P183" i="20"/>
  <c r="T182" i="20"/>
  <c r="P182" i="20"/>
  <c r="T181" i="20"/>
  <c r="P181" i="20"/>
  <c r="T180" i="20"/>
  <c r="P180" i="20"/>
  <c r="T179" i="20"/>
  <c r="P179" i="20"/>
  <c r="T178" i="20"/>
  <c r="P178" i="20"/>
  <c r="T177" i="20"/>
  <c r="P177" i="20"/>
  <c r="T176" i="20"/>
  <c r="P176" i="20"/>
  <c r="T175" i="20"/>
  <c r="P175" i="20"/>
  <c r="T174" i="20"/>
  <c r="P174" i="20"/>
  <c r="T173" i="20"/>
  <c r="P173" i="20"/>
  <c r="T172" i="20"/>
  <c r="P172" i="20"/>
  <c r="T171" i="20"/>
  <c r="P171" i="20"/>
  <c r="T170" i="20"/>
  <c r="P170" i="20"/>
  <c r="T169" i="20"/>
  <c r="P169" i="20"/>
  <c r="T168" i="20"/>
  <c r="P168" i="20"/>
  <c r="T167" i="20"/>
  <c r="P167" i="20"/>
  <c r="T166" i="20"/>
  <c r="P166" i="20"/>
  <c r="T165" i="20"/>
  <c r="P165" i="20"/>
  <c r="T164" i="20"/>
  <c r="P164" i="20"/>
  <c r="T163" i="20"/>
  <c r="P163" i="20"/>
  <c r="T162" i="20"/>
  <c r="P162" i="20"/>
  <c r="T161" i="20"/>
  <c r="P161" i="20"/>
  <c r="T160" i="20"/>
  <c r="P160" i="20"/>
  <c r="T159" i="20"/>
  <c r="P159" i="20"/>
  <c r="T158" i="20"/>
  <c r="P158" i="20"/>
  <c r="T157" i="20"/>
  <c r="P157" i="20"/>
  <c r="T156" i="20"/>
  <c r="P156" i="20"/>
  <c r="T155" i="20"/>
  <c r="P155" i="20"/>
  <c r="T154" i="20"/>
  <c r="P154" i="20"/>
  <c r="T153" i="20"/>
  <c r="P153" i="20"/>
  <c r="T152" i="20"/>
  <c r="P152" i="20"/>
  <c r="T151" i="20"/>
  <c r="P151" i="20"/>
  <c r="T150" i="20"/>
  <c r="P150" i="20"/>
  <c r="T149" i="20"/>
  <c r="P149" i="20"/>
  <c r="T148" i="20"/>
  <c r="P148" i="20"/>
  <c r="T147" i="20"/>
  <c r="P147" i="20"/>
  <c r="T146" i="20"/>
  <c r="P146" i="20"/>
  <c r="T145" i="20"/>
  <c r="P145" i="20"/>
  <c r="T144" i="20"/>
  <c r="P144" i="20"/>
  <c r="T143" i="20"/>
  <c r="P143" i="20"/>
  <c r="T142" i="20"/>
  <c r="P142" i="20"/>
  <c r="T141" i="20"/>
  <c r="P141" i="20"/>
  <c r="T140" i="20"/>
  <c r="P140" i="20"/>
  <c r="T139" i="20"/>
  <c r="P139" i="20"/>
  <c r="T138" i="20"/>
  <c r="P138" i="20"/>
  <c r="T137" i="20"/>
  <c r="P137" i="20"/>
  <c r="T136" i="20"/>
  <c r="P136" i="20"/>
  <c r="T135" i="20"/>
  <c r="P135" i="20"/>
  <c r="T134" i="20"/>
  <c r="P134" i="20"/>
  <c r="T133" i="20"/>
  <c r="P133" i="20"/>
  <c r="T132" i="20"/>
  <c r="P132" i="20"/>
  <c r="T131" i="20"/>
  <c r="P131" i="20"/>
  <c r="T130" i="20"/>
  <c r="P130" i="20"/>
  <c r="T129" i="20"/>
  <c r="P129" i="20"/>
  <c r="T128" i="20"/>
  <c r="P128" i="20"/>
  <c r="T127" i="20"/>
  <c r="P127" i="20"/>
  <c r="T126" i="20"/>
  <c r="P126" i="20"/>
  <c r="T125" i="20"/>
  <c r="P125" i="20"/>
  <c r="T124" i="20"/>
  <c r="P124" i="20"/>
  <c r="T123" i="20"/>
  <c r="P123" i="20"/>
  <c r="T122" i="20"/>
  <c r="P122" i="20"/>
  <c r="T121" i="20"/>
  <c r="P121" i="20"/>
  <c r="T120" i="20"/>
  <c r="P120" i="20"/>
  <c r="T119" i="20"/>
  <c r="P119" i="20"/>
  <c r="T118" i="20"/>
  <c r="P118" i="20"/>
  <c r="T117" i="20"/>
  <c r="P117" i="20"/>
  <c r="T116" i="20"/>
  <c r="P116" i="20"/>
  <c r="T115" i="20"/>
  <c r="P115" i="20"/>
  <c r="T114" i="20"/>
  <c r="P114" i="20"/>
  <c r="T113" i="20"/>
  <c r="P113" i="20"/>
  <c r="T112" i="20"/>
  <c r="P112" i="20"/>
  <c r="T111" i="20"/>
  <c r="P111" i="20"/>
  <c r="T110" i="20"/>
  <c r="P110" i="20"/>
  <c r="T109" i="20"/>
  <c r="P109" i="20"/>
  <c r="T108" i="20"/>
  <c r="P108" i="20"/>
  <c r="T107" i="20"/>
  <c r="P107" i="20"/>
  <c r="T106" i="20"/>
  <c r="P106" i="20"/>
  <c r="T105" i="20"/>
  <c r="P105" i="20"/>
  <c r="T104" i="20"/>
  <c r="P104" i="20"/>
  <c r="T103" i="20"/>
  <c r="P103" i="20"/>
  <c r="T102" i="20"/>
  <c r="P102" i="20"/>
  <c r="T101" i="20"/>
  <c r="P101" i="20"/>
  <c r="T100" i="20"/>
  <c r="P100" i="20"/>
  <c r="T99" i="20"/>
  <c r="P99" i="20"/>
  <c r="T98" i="20"/>
  <c r="P98" i="20"/>
  <c r="T97" i="20"/>
  <c r="P97" i="20"/>
  <c r="T96" i="20"/>
  <c r="P96" i="20"/>
  <c r="T95" i="20"/>
  <c r="P95" i="20"/>
  <c r="T94" i="20"/>
  <c r="P94" i="20"/>
  <c r="T93" i="20"/>
  <c r="P93" i="20"/>
  <c r="T92" i="20"/>
  <c r="P92" i="20"/>
  <c r="T91" i="20"/>
  <c r="P91" i="20"/>
  <c r="T90" i="20"/>
  <c r="P90" i="20"/>
  <c r="T89" i="20"/>
  <c r="P89" i="20"/>
  <c r="T88" i="20"/>
  <c r="P88" i="20"/>
  <c r="T87" i="20"/>
  <c r="P87" i="20"/>
  <c r="T86" i="20"/>
  <c r="P86" i="20"/>
  <c r="T85" i="20"/>
  <c r="P85" i="20"/>
  <c r="T84" i="20"/>
  <c r="P84" i="20"/>
  <c r="T83" i="20"/>
  <c r="P83" i="20"/>
  <c r="T82" i="20"/>
  <c r="P82" i="20"/>
  <c r="T81" i="20"/>
  <c r="P81" i="20"/>
  <c r="T80" i="20"/>
  <c r="P80" i="20"/>
  <c r="T79" i="20"/>
  <c r="P79" i="20"/>
  <c r="T78" i="20"/>
  <c r="P78" i="20"/>
  <c r="T77" i="20"/>
  <c r="P77" i="20"/>
  <c r="T76" i="20"/>
  <c r="P76" i="20"/>
  <c r="T75" i="20"/>
  <c r="P75" i="20"/>
  <c r="T74" i="20"/>
  <c r="P74" i="20"/>
  <c r="T73" i="20"/>
  <c r="P73" i="20"/>
  <c r="T72" i="20"/>
  <c r="P72" i="20"/>
  <c r="T71" i="20"/>
  <c r="P71" i="20"/>
  <c r="T70" i="20"/>
  <c r="P70" i="20"/>
  <c r="T69" i="20"/>
  <c r="P69" i="20"/>
  <c r="T68" i="20"/>
  <c r="P68" i="20"/>
  <c r="T67" i="20"/>
  <c r="P67" i="20"/>
  <c r="T66" i="20"/>
  <c r="P66" i="20"/>
  <c r="T65" i="20"/>
  <c r="P65" i="20"/>
  <c r="T64" i="20"/>
  <c r="P64" i="20"/>
  <c r="T63" i="20"/>
  <c r="P63" i="20"/>
  <c r="T62" i="20"/>
  <c r="P62" i="20"/>
  <c r="T61" i="20"/>
  <c r="P61" i="20"/>
  <c r="T60" i="20"/>
  <c r="P60" i="20"/>
  <c r="T59" i="20"/>
  <c r="P59" i="20"/>
  <c r="T58" i="20"/>
  <c r="P58" i="20"/>
  <c r="T57" i="20"/>
  <c r="P57" i="20"/>
  <c r="T56" i="20"/>
  <c r="P56" i="20"/>
  <c r="T55" i="20"/>
  <c r="P55" i="20"/>
  <c r="T54" i="20"/>
  <c r="P54" i="20"/>
  <c r="T53" i="20"/>
  <c r="P53" i="20"/>
  <c r="T52" i="20"/>
  <c r="P52" i="20"/>
  <c r="T51" i="20"/>
  <c r="P51" i="20"/>
  <c r="T50" i="20"/>
  <c r="P50" i="20"/>
  <c r="T49" i="20"/>
  <c r="P49" i="20"/>
  <c r="T48" i="20"/>
  <c r="P48" i="20"/>
  <c r="T47" i="20"/>
  <c r="P47" i="20"/>
  <c r="T46" i="20"/>
  <c r="P46" i="20"/>
  <c r="T45" i="20"/>
  <c r="P45" i="20"/>
  <c r="T44" i="20"/>
  <c r="P44" i="20"/>
  <c r="T43" i="20"/>
  <c r="P43" i="20"/>
  <c r="T42" i="20"/>
  <c r="P42" i="20"/>
  <c r="T41" i="20"/>
  <c r="P41" i="20"/>
  <c r="T40" i="20"/>
  <c r="P40" i="20"/>
  <c r="T39" i="20"/>
  <c r="P39" i="20"/>
  <c r="T38" i="20"/>
  <c r="P38" i="20"/>
  <c r="T37" i="20"/>
  <c r="P37" i="20"/>
  <c r="T36" i="20"/>
  <c r="P36" i="20"/>
  <c r="T35" i="20"/>
  <c r="P35" i="20"/>
  <c r="T34" i="20"/>
  <c r="P34" i="20"/>
  <c r="T33" i="20"/>
  <c r="P33" i="20"/>
  <c r="T32" i="20"/>
  <c r="P32" i="20"/>
  <c r="T31" i="20"/>
  <c r="P31" i="20"/>
  <c r="T30" i="20"/>
  <c r="P30" i="20"/>
  <c r="T29" i="20"/>
  <c r="P29" i="20"/>
  <c r="T28" i="20"/>
  <c r="P28" i="20"/>
  <c r="T27" i="20"/>
  <c r="P27" i="20"/>
  <c r="T26" i="20"/>
  <c r="P26" i="20"/>
  <c r="M2921" i="20"/>
  <c r="I342" i="17"/>
  <c r="F342" i="17" l="1"/>
  <c r="G342" i="17"/>
  <c r="H342" i="17"/>
  <c r="M3449" i="20" l="1"/>
  <c r="M2366" i="20"/>
  <c r="M1800" i="20"/>
  <c r="M1250" i="20"/>
  <c r="T3448" i="20"/>
  <c r="T3447" i="20"/>
  <c r="T3446" i="20"/>
  <c r="T3445" i="20"/>
  <c r="T3444" i="20"/>
  <c r="T3443" i="20"/>
  <c r="T3442" i="20"/>
  <c r="T2924" i="20"/>
  <c r="T2920" i="20"/>
  <c r="T2919" i="20"/>
  <c r="T2918" i="20"/>
  <c r="T2917" i="20"/>
  <c r="T2916" i="20"/>
  <c r="T2915" i="20"/>
  <c r="T2914" i="20"/>
  <c r="T2369" i="20"/>
  <c r="T2365" i="20"/>
  <c r="T2364" i="20"/>
  <c r="T2363" i="20"/>
  <c r="T2362" i="20"/>
  <c r="T2361" i="20"/>
  <c r="T2360" i="20"/>
  <c r="T2359" i="20"/>
  <c r="T1803" i="20"/>
  <c r="T643" i="20"/>
  <c r="T25" i="20"/>
  <c r="P3448" i="20"/>
  <c r="P3447" i="20"/>
  <c r="P3446" i="20"/>
  <c r="P3445" i="20"/>
  <c r="P3444" i="20"/>
  <c r="P3443" i="20"/>
  <c r="P3442" i="20"/>
  <c r="P2924" i="20"/>
  <c r="P2920" i="20"/>
  <c r="P2919" i="20"/>
  <c r="P2918" i="20"/>
  <c r="P2917" i="20"/>
  <c r="P2916" i="20"/>
  <c r="P2915" i="20"/>
  <c r="P2914" i="20"/>
  <c r="P2369" i="20"/>
  <c r="P2365" i="20"/>
  <c r="P2364" i="20"/>
  <c r="P2363" i="20"/>
  <c r="P2362" i="20"/>
  <c r="P2361" i="20"/>
  <c r="P2360" i="20"/>
  <c r="P2359" i="20"/>
  <c r="P1803" i="20"/>
  <c r="P643" i="20"/>
  <c r="P25" i="20"/>
  <c r="J3449" i="20"/>
  <c r="F3449" i="20"/>
  <c r="J2921" i="20"/>
  <c r="P2921" i="20" s="1"/>
  <c r="F2921" i="20"/>
  <c r="J2366" i="20"/>
  <c r="F2366" i="20"/>
  <c r="J1800" i="20"/>
  <c r="H1800" i="20"/>
  <c r="J1250" i="20"/>
  <c r="H1250" i="20"/>
  <c r="F1250" i="20"/>
  <c r="N640" i="20"/>
  <c r="M640" i="20"/>
  <c r="J640" i="20"/>
  <c r="H640" i="20"/>
  <c r="F640" i="20"/>
  <c r="T2921" i="20" l="1"/>
  <c r="P3449" i="20"/>
  <c r="P1800" i="20"/>
  <c r="T2366" i="20"/>
  <c r="T3449" i="20"/>
  <c r="T1800" i="20"/>
  <c r="T640" i="20"/>
  <c r="T1250" i="20"/>
  <c r="H591" i="17"/>
  <c r="G591" i="17"/>
  <c r="F591" i="17"/>
  <c r="H1289" i="17"/>
  <c r="G1289" i="17"/>
  <c r="F1289" i="17"/>
  <c r="AU501" i="14"/>
  <c r="AU855" i="14" s="1"/>
  <c r="AM501" i="14"/>
  <c r="AM855" i="14" s="1"/>
  <c r="U855" i="14"/>
  <c r="U501" i="14"/>
  <c r="M501" i="14"/>
  <c r="M855" i="14" s="1"/>
  <c r="A17" i="14" l="1"/>
  <c r="A10" i="16" s="1"/>
  <c r="A8" i="13" s="1"/>
  <c r="B11" i="10" l="1"/>
  <c r="E855" i="14"/>
  <c r="E501" i="14"/>
</calcChain>
</file>

<file path=xl/sharedStrings.xml><?xml version="1.0" encoding="utf-8"?>
<sst xmlns="http://schemas.openxmlformats.org/spreadsheetml/2006/main" count="36066" uniqueCount="1065">
  <si>
    <t>P.L. 2022, C. 107 Reporting Requirement , DOCKET NO. AO20060471</t>
  </si>
  <si>
    <t>Atlantic City Electric</t>
  </si>
  <si>
    <t>Electric</t>
  </si>
  <si>
    <t>July- 2019/2023/2024</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</si>
  <si>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</si>
  <si>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</si>
  <si>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</si>
  <si>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</si>
  <si>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</si>
  <si>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</si>
  <si>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</si>
  <si>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</si>
  <si>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</si>
  <si>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</si>
  <si>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</si>
  <si>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 xml:space="preserve">Notes: ACE will provide Revenues and Expenses quarterly when the information is publicly available.
ACE does not measure or track demand for residential customers, so it cannot be included in this report. 
Expenses are reported in as Total Utility Operating Expenses. The company does not report operating expenses by Service Classification nor Locality. </t>
  </si>
  <si>
    <t> </t>
  </si>
  <si>
    <t xml:space="preserve">ACE does not measure or track demand for residential customers, so it cannot be included in this report. </t>
  </si>
  <si>
    <t xml:space="preserve">Notes: ACE does not keep data on net revenue as defined.
Sales Revenues -  represents total monthly Sales to Ultimate Consumers by residential and non-residential.  This is consistent with sales to ultimate consumers reported on the annual FERC Form-1 (pg. 300, line 10).  ACE does not keep operating revenue by customer class.
Operating Revenue - represents total monthly Electric Operating Revenues.  This is consistent with total electric operating revenues reported on the annual FERC Form-1 (pg. 300, line 27).   The Company does not report total operating revenue by service classification (ie - Residential vs. Non Residential).
Net Revenue - NA.  The Company does not report revenues on a gross vs. net basis. 
</t>
  </si>
  <si>
    <t xml:space="preserve">Expenses are reported in as Total Utility Operating Expenses. The company does not report operating expenses by Service Classification nor Locality. </t>
  </si>
  <si>
    <t>Notes: ACE does not provide dual services to customers</t>
  </si>
  <si>
    <t>Notes: ACE does not track Median $ Amounts Billed to Customer Accounts</t>
  </si>
  <si>
    <t>Expenses: expenses reported represent total Utility Operating Expenses for the month.  This is consistent with operating expenses reported on the annual FERC Form-1 (pg. 114, line 25).  The Company does not report operating expenses by service classification (ie - Residential vs. Non Residential)</t>
  </si>
  <si>
    <t>ACE will provide Average $ Amount billed to Customer Accounts when information is publicly available</t>
  </si>
  <si>
    <t>Note : ACE will provide total dollar amount billed to customer accounts and total dollar amounts collected from customer accounts when the information is publicly available. Total dollar amounts collected from customer accounts is not available by customer sevice locality.</t>
  </si>
  <si>
    <t xml:space="preserve">ACE does not keep supply and revenue data by municipality. Expenses are reported in as Total Utility Operating Expenses. The company does not report operating expenses by Service Classification nor Locality. </t>
  </si>
  <si>
    <t>Staff interprets the following words, under the context of Sections 2a(1) &amp; 3a(1) as:</t>
  </si>
  <si>
    <t xml:space="preserve">Definitions: </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</si>
  <si>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</si>
  <si>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</si>
  <si>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</si>
  <si>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</si>
  <si>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</si>
  <si>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</si>
  <si>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</si>
  <si>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</si>
  <si>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</si>
  <si>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</si>
  <si>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</si>
  <si>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</si>
  <si>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Use this Column if you provided dual services, specify in column header if the below inputs are relate to Electric, Gas, Water or Wastewater.</t>
  </si>
  <si>
    <t>(a)</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</si>
  <si>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</si>
  <si>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</si>
  <si>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</si>
  <si>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</si>
  <si>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</si>
  <si>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</si>
  <si>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</si>
  <si>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</si>
  <si>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</si>
  <si>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</si>
  <si>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</si>
  <si>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</si>
  <si>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</si>
  <si>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</si>
  <si>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</si>
  <si>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</si>
  <si>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</si>
  <si>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</si>
  <si>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Unassigned</t>
  </si>
  <si>
    <t>ABSECON</t>
  </si>
  <si>
    <t>08201</t>
  </si>
  <si>
    <t>08204</t>
  </si>
  <si>
    <t>08205</t>
  </si>
  <si>
    <t>ABSECON HIGHLANDS</t>
  </si>
  <si>
    <t>ALBION</t>
  </si>
  <si>
    <t>08009</t>
  </si>
  <si>
    <t>ALDINE</t>
  </si>
  <si>
    <t>08318</t>
  </si>
  <si>
    <t>ALLOWAY</t>
  </si>
  <si>
    <t>08001</t>
  </si>
  <si>
    <t>08081</t>
  </si>
  <si>
    <t>ALLUVIUM</t>
  </si>
  <si>
    <t>08091</t>
  </si>
  <si>
    <t>ANCHORAGE POINT</t>
  </si>
  <si>
    <t>08234</t>
  </si>
  <si>
    <t>ANCORA</t>
  </si>
  <si>
    <t>08037</t>
  </si>
  <si>
    <t>ATCO</t>
  </si>
  <si>
    <t>08004</t>
  </si>
  <si>
    <t>ATLANTIC CITY</t>
  </si>
  <si>
    <t>08401</t>
  </si>
  <si>
    <t>08402</t>
  </si>
  <si>
    <t>ATLANTIS</t>
  </si>
  <si>
    <t>08092</t>
  </si>
  <si>
    <t>ATSION</t>
  </si>
  <si>
    <t>08088</t>
  </si>
  <si>
    <t>AUBURN</t>
  </si>
  <si>
    <t>08085</t>
  </si>
  <si>
    <t>AURA</t>
  </si>
  <si>
    <t>08028</t>
  </si>
  <si>
    <t>08343</t>
  </si>
  <si>
    <t>AVALON</t>
  </si>
  <si>
    <t>08200</t>
  </si>
  <si>
    <t>08202</t>
  </si>
  <si>
    <t>08210</t>
  </si>
  <si>
    <t>08361</t>
  </si>
  <si>
    <t>BARGAINTOWN</t>
  </si>
  <si>
    <t>08232</t>
  </si>
  <si>
    <t>BARNEGAT</t>
  </si>
  <si>
    <t>08005</t>
  </si>
  <si>
    <t>08006</t>
  </si>
  <si>
    <t>08008</t>
  </si>
  <si>
    <t>08050</t>
  </si>
  <si>
    <t>BARNSBORO</t>
  </si>
  <si>
    <t>08080</t>
  </si>
  <si>
    <t>BASS RIVER</t>
  </si>
  <si>
    <t>08087</t>
  </si>
  <si>
    <t>08224</t>
  </si>
  <si>
    <t>BATES MILL</t>
  </si>
  <si>
    <t>BAYSIDE</t>
  </si>
  <si>
    <t>BEACH HAVEN</t>
  </si>
  <si>
    <t>BEACH HAVEN CREST</t>
  </si>
  <si>
    <t>BEACH HAVEN GARDENS</t>
  </si>
  <si>
    <t>BEACH HAVEN PARK</t>
  </si>
  <si>
    <t>BEACH HAVEN TERRACE</t>
  </si>
  <si>
    <t>BEACH HAVEN WEST</t>
  </si>
  <si>
    <t>BEARS HEAD</t>
  </si>
  <si>
    <t>08330</t>
  </si>
  <si>
    <t>BECKETT</t>
  </si>
  <si>
    <t>BEEBETOWN</t>
  </si>
  <si>
    <t>BEESLEYS POINT</t>
  </si>
  <si>
    <t>08223</t>
  </si>
  <si>
    <t>BELCOVILLE</t>
  </si>
  <si>
    <t>BELLEPLAIN</t>
  </si>
  <si>
    <t>08270</t>
  </si>
  <si>
    <t>BERLIN</t>
  </si>
  <si>
    <t>BIRCHES SEWELL</t>
  </si>
  <si>
    <t>BIRCHES TURNERVL</t>
  </si>
  <si>
    <t>08012</t>
  </si>
  <si>
    <t>BIVALVE</t>
  </si>
  <si>
    <t>08301</t>
  </si>
  <si>
    <t>08349</t>
  </si>
  <si>
    <t>BLACKWOOD</t>
  </si>
  <si>
    <t>BLUE ANCHOR</t>
  </si>
  <si>
    <t>BOZARTHTOWN</t>
  </si>
  <si>
    <t>BRADDOCK</t>
  </si>
  <si>
    <t>BRANCHVILLE</t>
  </si>
  <si>
    <t>07826</t>
  </si>
  <si>
    <t>BRANT BEACH</t>
  </si>
  <si>
    <t>BRIDGEPORT</t>
  </si>
  <si>
    <t>08014</t>
  </si>
  <si>
    <t>BRIDGETON</t>
  </si>
  <si>
    <t>08302</t>
  </si>
  <si>
    <t>BRIGANTINE</t>
  </si>
  <si>
    <t>08023</t>
  </si>
  <si>
    <t>08203</t>
  </si>
  <si>
    <t>BRIGHTON BEACH</t>
  </si>
  <si>
    <t>BROOKVILLE</t>
  </si>
  <si>
    <t>BROTMANVILLE</t>
  </si>
  <si>
    <t>BUENA</t>
  </si>
  <si>
    <t>08310</t>
  </si>
  <si>
    <t>08326</t>
  </si>
  <si>
    <t>08341</t>
  </si>
  <si>
    <t>08350</t>
  </si>
  <si>
    <t>08360</t>
  </si>
  <si>
    <t>BUENA VISTA TOWNSHIP</t>
  </si>
  <si>
    <t>BUNKER HILL</t>
  </si>
  <si>
    <t>BURLEIGH</t>
  </si>
  <si>
    <t>CALDWELL</t>
  </si>
  <si>
    <t>07006</t>
  </si>
  <si>
    <t>CANTON</t>
  </si>
  <si>
    <t>08079</t>
  </si>
  <si>
    <t>CAPE MAY</t>
  </si>
  <si>
    <t>08212</t>
  </si>
  <si>
    <t>08260</t>
  </si>
  <si>
    <t>CAPE MAY (LOWER TOWN</t>
  </si>
  <si>
    <t>CAPE MAY BEACH</t>
  </si>
  <si>
    <t>08251</t>
  </si>
  <si>
    <t>CAPE MAY COURT HOUSE</t>
  </si>
  <si>
    <t>CAPE MAY POINT</t>
  </si>
  <si>
    <t>CARDIFF</t>
  </si>
  <si>
    <t>CARMEL</t>
  </si>
  <si>
    <t>08332</t>
  </si>
  <si>
    <t>CARNEYS POINT</t>
  </si>
  <si>
    <t>08069</t>
  </si>
  <si>
    <t>CECIL</t>
  </si>
  <si>
    <t>08094</t>
  </si>
  <si>
    <t>CEDAR BONNETT</t>
  </si>
  <si>
    <t>CEDAR BROOK</t>
  </si>
  <si>
    <t>08018</t>
  </si>
  <si>
    <t>CEDAR RUN</t>
  </si>
  <si>
    <t>CEDARVILLE</t>
  </si>
  <si>
    <t>08311</t>
  </si>
  <si>
    <t>CENTENNIAL LAKES</t>
  </si>
  <si>
    <t>08053</t>
  </si>
  <si>
    <t>CENTER GROVE</t>
  </si>
  <si>
    <t>CENTERTON</t>
  </si>
  <si>
    <t>CHAPEL HEIGHTS</t>
  </si>
  <si>
    <t>CHATSWORTH</t>
  </si>
  <si>
    <t>08019</t>
  </si>
  <si>
    <t>CHESILHURST</t>
  </si>
  <si>
    <t>08089</t>
  </si>
  <si>
    <t>CHESTNUT NECK</t>
  </si>
  <si>
    <t>08241</t>
  </si>
  <si>
    <t>CLARKSBORO</t>
  </si>
  <si>
    <t>08020</t>
  </si>
  <si>
    <t>CLAYTON</t>
  </si>
  <si>
    <t>08312</t>
  </si>
  <si>
    <t>08322</t>
  </si>
  <si>
    <t>CLEMENTON</t>
  </si>
  <si>
    <t>08021</t>
  </si>
  <si>
    <t>CLERMONT</t>
  </si>
  <si>
    <t>08214</t>
  </si>
  <si>
    <t>COHANSEY</t>
  </si>
  <si>
    <t>COLD SPRING</t>
  </si>
  <si>
    <t>COLLINGS LAKES</t>
  </si>
  <si>
    <t>COLOGNE</t>
  </si>
  <si>
    <t>08213</t>
  </si>
  <si>
    <t>08215</t>
  </si>
  <si>
    <t>CONOVERTOWN</t>
  </si>
  <si>
    <t>CORBIN CITY</t>
  </si>
  <si>
    <t>DA COSTA</t>
  </si>
  <si>
    <t>DARETOWN</t>
  </si>
  <si>
    <t>DEEPWATER</t>
  </si>
  <si>
    <t>DEERFIELD</t>
  </si>
  <si>
    <t>08313</t>
  </si>
  <si>
    <t>08352</t>
  </si>
  <si>
    <t>DEL HAVEN</t>
  </si>
  <si>
    <t>DELMONT</t>
  </si>
  <si>
    <t>08314</t>
  </si>
  <si>
    <t>DENNISVILLE</t>
  </si>
  <si>
    <t>08230</t>
  </si>
  <si>
    <t>08246</t>
  </si>
  <si>
    <t>DEPTFORD</t>
  </si>
  <si>
    <t>08090</t>
  </si>
  <si>
    <t>08093</t>
  </si>
  <si>
    <t>08096</t>
  </si>
  <si>
    <t>DEVONSHIRE</t>
  </si>
  <si>
    <t>DIAMOND BEACH</t>
  </si>
  <si>
    <t>DIAS CREEK</t>
  </si>
  <si>
    <t>DIVIDING CREEK</t>
  </si>
  <si>
    <t>00000</t>
  </si>
  <si>
    <t>08315</t>
  </si>
  <si>
    <t>DORCHESTER</t>
  </si>
  <si>
    <t>08316</t>
  </si>
  <si>
    <t>DOROTHY</t>
  </si>
  <si>
    <t>08317</t>
  </si>
  <si>
    <t>DOWNER</t>
  </si>
  <si>
    <t>DOWNSTOWN</t>
  </si>
  <si>
    <t>DUNBARTON</t>
  </si>
  <si>
    <t>EAST BERLIN</t>
  </si>
  <si>
    <t>EAST VINELAND</t>
  </si>
  <si>
    <t>EDGEWOOD</t>
  </si>
  <si>
    <t>08242</t>
  </si>
  <si>
    <t>EGG HARBOR CITY</t>
  </si>
  <si>
    <t>EGG HARBOR TOWNSHIP</t>
  </si>
  <si>
    <t>ELDORA</t>
  </si>
  <si>
    <t>ELK TWP</t>
  </si>
  <si>
    <t>ELM</t>
  </si>
  <si>
    <t>ELMER</t>
  </si>
  <si>
    <t>ELMTOWNE</t>
  </si>
  <si>
    <t>ELSINBORO</t>
  </si>
  <si>
    <t>ELWOOD</t>
  </si>
  <si>
    <t>08217</t>
  </si>
  <si>
    <t>ENGLEWOOD</t>
  </si>
  <si>
    <t>07631</t>
  </si>
  <si>
    <t>07632</t>
  </si>
  <si>
    <t>ENGLISH CREEK</t>
  </si>
  <si>
    <t>ERIAL</t>
  </si>
  <si>
    <t>05081</t>
  </si>
  <si>
    <t>08181</t>
  </si>
  <si>
    <t>ERMA</t>
  </si>
  <si>
    <t>08271</t>
  </si>
  <si>
    <t>ESTELL MANOR</t>
  </si>
  <si>
    <t>08319</t>
  </si>
  <si>
    <t>EWAN</t>
  </si>
  <si>
    <t>08025</t>
  </si>
  <si>
    <t>FAIRFIELD</t>
  </si>
  <si>
    <t>07004</t>
  </si>
  <si>
    <t>08320</t>
  </si>
  <si>
    <t>FAIRTON</t>
  </si>
  <si>
    <t>FAIRVIEW</t>
  </si>
  <si>
    <t>FARMINGTON</t>
  </si>
  <si>
    <t>Fawn Lakes</t>
  </si>
  <si>
    <t>07405</t>
  </si>
  <si>
    <t>FAYSON LAKES</t>
  </si>
  <si>
    <t>FERRELL</t>
  </si>
  <si>
    <t>FISHING CREEK</t>
  </si>
  <si>
    <t>FLORENCE</t>
  </si>
  <si>
    <t>FOLSOM</t>
  </si>
  <si>
    <t>FOREST GROVE</t>
  </si>
  <si>
    <t>FORTESCUE</t>
  </si>
  <si>
    <t>08321</t>
  </si>
  <si>
    <t>FRANKLIN TWP</t>
  </si>
  <si>
    <t>08344</t>
  </si>
  <si>
    <t>08873</t>
  </si>
  <si>
    <t>FRANKLINVILLE</t>
  </si>
  <si>
    <t>FRIES MILL</t>
  </si>
  <si>
    <t>GALLOWAY</t>
  </si>
  <si>
    <t>08231</t>
  </si>
  <si>
    <t>08240</t>
  </si>
  <si>
    <t>GANDYS BEACH</t>
  </si>
  <si>
    <t>08345</t>
  </si>
  <si>
    <t>GERMANIA</t>
  </si>
  <si>
    <t>GIBBSBORO</t>
  </si>
  <si>
    <t>08026</t>
  </si>
  <si>
    <t>GIBBSTOWN</t>
  </si>
  <si>
    <t>08027</t>
  </si>
  <si>
    <t>GLASSBORO</t>
  </si>
  <si>
    <t>08328</t>
  </si>
  <si>
    <t>GOSHEN</t>
  </si>
  <si>
    <t>08218</t>
  </si>
  <si>
    <t>GOULDTOWN</t>
  </si>
  <si>
    <t>GRASSY SOUND</t>
  </si>
  <si>
    <t>GREEN BANK</t>
  </si>
  <si>
    <t>GREEN CREEK</t>
  </si>
  <si>
    <t>08219</t>
  </si>
  <si>
    <t>GREENFIELD</t>
  </si>
  <si>
    <t>GREENWICH</t>
  </si>
  <si>
    <t>08323</t>
  </si>
  <si>
    <t>GRENLOCH</t>
  </si>
  <si>
    <t>08032</t>
  </si>
  <si>
    <t>HALEYVILLE</t>
  </si>
  <si>
    <t>HAMILTON TWP</t>
  </si>
  <si>
    <t>HAMMONTON</t>
  </si>
  <si>
    <t>HANCOCKS BRIDGE</t>
  </si>
  <si>
    <t>08038</t>
  </si>
  <si>
    <t>HARDING WOODS</t>
  </si>
  <si>
    <t>HARDINGVILLE</t>
  </si>
  <si>
    <t>HARMERSVILLE</t>
  </si>
  <si>
    <t>Harrison Twp</t>
  </si>
  <si>
    <t>08062</t>
  </si>
  <si>
    <t>HARRISONVILLE</t>
  </si>
  <si>
    <t>08039</t>
  </si>
  <si>
    <t>HARVEY CEDARS</t>
  </si>
  <si>
    <t>Haven Beach</t>
  </si>
  <si>
    <t>HEAD OF RIVER</t>
  </si>
  <si>
    <t>HEISLERVILLE</t>
  </si>
  <si>
    <t>08324</t>
  </si>
  <si>
    <t>HI NELLA</t>
  </si>
  <si>
    <t>08083</t>
  </si>
  <si>
    <t>HIGH BAR HARBOR</t>
  </si>
  <si>
    <t>HOLGATE</t>
  </si>
  <si>
    <t>HOLLY LAKE HARBOR</t>
  </si>
  <si>
    <t>HOPEWELL</t>
  </si>
  <si>
    <t>08525</t>
  </si>
  <si>
    <t>HOPEWELL TWP</t>
  </si>
  <si>
    <t>HURFFVILLE</t>
  </si>
  <si>
    <t>INDIAN MILLS</t>
  </si>
  <si>
    <t>IONA</t>
  </si>
  <si>
    <t>JANVIER</t>
  </si>
  <si>
    <t>JEFFERSON</t>
  </si>
  <si>
    <t>JENKINS NECK</t>
  </si>
  <si>
    <t>JERICHO</t>
  </si>
  <si>
    <t>JOHNSON PLACE</t>
  </si>
  <si>
    <t>KIRKWOOD</t>
  </si>
  <si>
    <t>08043</t>
  </si>
  <si>
    <t>KRESSON</t>
  </si>
  <si>
    <t>LAKE GARRISON</t>
  </si>
  <si>
    <t>LAKE GILMAN</t>
  </si>
  <si>
    <t>LAMBS TERRACE</t>
  </si>
  <si>
    <t>LANDISVILLE</t>
  </si>
  <si>
    <t>LAUREL LAKE</t>
  </si>
  <si>
    <t>LAUREL SPRINGS</t>
  </si>
  <si>
    <t>LAURELDALE</t>
  </si>
  <si>
    <t>LEEDS POINT</t>
  </si>
  <si>
    <t>08220</t>
  </si>
  <si>
    <t>LEEKTOWN</t>
  </si>
  <si>
    <t>LEESBURG</t>
  </si>
  <si>
    <t>08237</t>
  </si>
  <si>
    <t>08327</t>
  </si>
  <si>
    <t>LINDENWOLD</t>
  </si>
  <si>
    <t>02021</t>
  </si>
  <si>
    <t>LINWOOD</t>
  </si>
  <si>
    <t>08221</t>
  </si>
  <si>
    <t>08225</t>
  </si>
  <si>
    <t>08244</t>
  </si>
  <si>
    <t>LITTLE EGG HARBOR TOWNSHIP</t>
  </si>
  <si>
    <t>LOGAN TOWNSHIP</t>
  </si>
  <si>
    <t>LONG BEACH TOWNSHIP</t>
  </si>
  <si>
    <t>LONGPORT</t>
  </si>
  <si>
    <t>08403</t>
  </si>
  <si>
    <t>LOVELADIES</t>
  </si>
  <si>
    <t>LOWER BANK</t>
  </si>
  <si>
    <t>MALAGA</t>
  </si>
  <si>
    <t>MANAHAWKIN</t>
  </si>
  <si>
    <t>05050</t>
  </si>
  <si>
    <t>MANNINGTON</t>
  </si>
  <si>
    <t>MANTUA</t>
  </si>
  <si>
    <t>08051</t>
  </si>
  <si>
    <t>08056</t>
  </si>
  <si>
    <t>MARGATE CITY</t>
  </si>
  <si>
    <t>08406</t>
  </si>
  <si>
    <t>MARLBORO</t>
  </si>
  <si>
    <t>MARLTON</t>
  </si>
  <si>
    <t>08055</t>
  </si>
  <si>
    <t>MARMORA</t>
  </si>
  <si>
    <t>08226</t>
  </si>
  <si>
    <t>MATHISTOWN</t>
  </si>
  <si>
    <t>MAURICE RIVER TWP</t>
  </si>
  <si>
    <t>08340</t>
  </si>
  <si>
    <t>MAURICETOWN</t>
  </si>
  <si>
    <t>08329</t>
  </si>
  <si>
    <t>MAYETTA</t>
  </si>
  <si>
    <t>MAYS LANDING</t>
  </si>
  <si>
    <t>MAYVILLE</t>
  </si>
  <si>
    <t>MCKEE CITY</t>
  </si>
  <si>
    <t>MEDFORD</t>
  </si>
  <si>
    <t>08057</t>
  </si>
  <si>
    <t>MICKLETON</t>
  </si>
  <si>
    <t>MILLVILLE</t>
  </si>
  <si>
    <t>38332</t>
  </si>
  <si>
    <t>MILMAY</t>
  </si>
  <si>
    <t>MIMOSA LAKES</t>
  </si>
  <si>
    <t>MINOTOLA</t>
  </si>
  <si>
    <t>MIZPAH</t>
  </si>
  <si>
    <t>08342</t>
  </si>
  <si>
    <t>08346</t>
  </si>
  <si>
    <t>MONROEVILLE</t>
  </si>
  <si>
    <t>MOTTS CREEK</t>
  </si>
  <si>
    <t>MOUNT ROYAL</t>
  </si>
  <si>
    <t>08061</t>
  </si>
  <si>
    <t>MULLICA HILL</t>
  </si>
  <si>
    <t>MYSTIC ISLAND</t>
  </si>
  <si>
    <t>NESCO</t>
  </si>
  <si>
    <t>NEW BROOKLYN</t>
  </si>
  <si>
    <t>NEW GRETNA</t>
  </si>
  <si>
    <t>NEWFIELD</t>
  </si>
  <si>
    <t>NEWPORT</t>
  </si>
  <si>
    <t>NEWTONVILLE</t>
  </si>
  <si>
    <t>03346</t>
  </si>
  <si>
    <t>NORMA</t>
  </si>
  <si>
    <t>08347</t>
  </si>
  <si>
    <t>NORTH BEACH</t>
  </si>
  <si>
    <t>NORTH BEACH HAVEN</t>
  </si>
  <si>
    <t>NORTH CAPE MAY</t>
  </si>
  <si>
    <t>NORTH VINELAND</t>
  </si>
  <si>
    <t>NORTH WILDWOOD</t>
  </si>
  <si>
    <t>08206</t>
  </si>
  <si>
    <t>NORTHFIELD</t>
  </si>
  <si>
    <t>NORTONVILLE</t>
  </si>
  <si>
    <t>OAKWOOD BEACH</t>
  </si>
  <si>
    <t>OCEAN ACRES</t>
  </si>
  <si>
    <t>OCEAN CITY</t>
  </si>
  <si>
    <t>08826</t>
  </si>
  <si>
    <t>OCEAN VIEW</t>
  </si>
  <si>
    <t>08243</t>
  </si>
  <si>
    <t>OCEANVILLE</t>
  </si>
  <si>
    <t>OLIVET</t>
  </si>
  <si>
    <t>OTHELLO</t>
  </si>
  <si>
    <t>OYSTER CREEK</t>
  </si>
  <si>
    <t>PALATINE</t>
  </si>
  <si>
    <t>PALERMO</t>
  </si>
  <si>
    <t>PARKERTOWN</t>
  </si>
  <si>
    <t>PARVIN STATE PARK</t>
  </si>
  <si>
    <t>PAULSBORO</t>
  </si>
  <si>
    <t>08066</t>
  </si>
  <si>
    <t>PEDRICKTOWN</t>
  </si>
  <si>
    <t>08067</t>
  </si>
  <si>
    <t>PENBRYN</t>
  </si>
  <si>
    <t>PENNS GROVE</t>
  </si>
  <si>
    <t>PENNSVILLE</t>
  </si>
  <si>
    <t>08070</t>
  </si>
  <si>
    <t>PENNY POT</t>
  </si>
  <si>
    <t>PETERSBURG</t>
  </si>
  <si>
    <t>PIERCES POINT</t>
  </si>
  <si>
    <t>PILESGROVE</t>
  </si>
  <si>
    <t>08098</t>
  </si>
  <si>
    <t>PINE HILL</t>
  </si>
  <si>
    <t>08807</t>
  </si>
  <si>
    <t>PINE VALLEY</t>
  </si>
  <si>
    <t>PINEHURST</t>
  </si>
  <si>
    <t>PINEY HOLLOW</t>
  </si>
  <si>
    <t>PITMAN</t>
  </si>
  <si>
    <t>08071</t>
  </si>
  <si>
    <t>PITTSGROVE</t>
  </si>
  <si>
    <t>PLEASANT MILLS</t>
  </si>
  <si>
    <t>PLEASANTVILLE</t>
  </si>
  <si>
    <t>POLE TAVERN</t>
  </si>
  <si>
    <t>POMONA</t>
  </si>
  <si>
    <t>PORCHTOWN</t>
  </si>
  <si>
    <t>PORT ELIZABETH</t>
  </si>
  <si>
    <t>08348</t>
  </si>
  <si>
    <t>PORT NORRIS</t>
  </si>
  <si>
    <t>PORT REPUBLIC</t>
  </si>
  <si>
    <t>QUINTON</t>
  </si>
  <si>
    <t>08072</t>
  </si>
  <si>
    <t>RAINBOW LAKE</t>
  </si>
  <si>
    <t>REEDS BEACH</t>
  </si>
  <si>
    <t>REPAUPO</t>
  </si>
  <si>
    <t>RICHLAND</t>
  </si>
  <si>
    <t>RICHWOOD</t>
  </si>
  <si>
    <t>08074</t>
  </si>
  <si>
    <t>RIO GRANDE</t>
  </si>
  <si>
    <t>ROADSTOWN</t>
  </si>
  <si>
    <t>08351</t>
  </si>
  <si>
    <t>ROSEDALE</t>
  </si>
  <si>
    <t>ROSENHAYN</t>
  </si>
  <si>
    <t>SALEM</t>
  </si>
  <si>
    <t>SCOTCH BONNET</t>
  </si>
  <si>
    <t>SCULLVILLE</t>
  </si>
  <si>
    <t>08300</t>
  </si>
  <si>
    <t>SEA BREEZE</t>
  </si>
  <si>
    <t>SEA ISLE CITY</t>
  </si>
  <si>
    <t>SEABROOK</t>
  </si>
  <si>
    <t>SEAVIEW</t>
  </si>
  <si>
    <t>SEAVILLE</t>
  </si>
  <si>
    <t>SEWELL</t>
  </si>
  <si>
    <t>08084</t>
  </si>
  <si>
    <t>SHAMONG</t>
  </si>
  <si>
    <t>SHARPTOWN</t>
  </si>
  <si>
    <t>SHAW CREST</t>
  </si>
  <si>
    <t>SHILOH</t>
  </si>
  <si>
    <t>08353</t>
  </si>
  <si>
    <t>SHIP BOTTOM</t>
  </si>
  <si>
    <t>SHIRLEY</t>
  </si>
  <si>
    <t>SICKLERVILLE</t>
  </si>
  <si>
    <t>08031</t>
  </si>
  <si>
    <t>SMITHVILLE</t>
  </si>
  <si>
    <t>SOMERDALE</t>
  </si>
  <si>
    <t>SOMERS POINT</t>
  </si>
  <si>
    <t>SOOY PLACE</t>
  </si>
  <si>
    <t>SOUTH DENNIS</t>
  </si>
  <si>
    <t>08245</t>
  </si>
  <si>
    <t>SOUTH EGG HARBOR</t>
  </si>
  <si>
    <t>SOUTH HARRISON</t>
  </si>
  <si>
    <t>SOUTH HARRISON TOWNS</t>
  </si>
  <si>
    <t>SOUTH SEAVILLE</t>
  </si>
  <si>
    <t>SOUTHAMPTON TOWNSHIP</t>
  </si>
  <si>
    <t>SPRAY BEACH</t>
  </si>
  <si>
    <t>STAFFORDVILLE</t>
  </si>
  <si>
    <t>STEELMANTOWN</t>
  </si>
  <si>
    <t>STEELMANVILLE</t>
  </si>
  <si>
    <t>STONE HARBOR</t>
  </si>
  <si>
    <t>08247</t>
  </si>
  <si>
    <t>STOW CREEK</t>
  </si>
  <si>
    <t>STRATFORD</t>
  </si>
  <si>
    <t>STRATHMERE</t>
  </si>
  <si>
    <t>08248</t>
  </si>
  <si>
    <t>SURF CITY</t>
  </si>
  <si>
    <t>SWAINTON</t>
  </si>
  <si>
    <t>SWEDESBORO</t>
  </si>
  <si>
    <t>SWEETWATER</t>
  </si>
  <si>
    <t>TABERNACLE</t>
  </si>
  <si>
    <t>TANSBORO</t>
  </si>
  <si>
    <t>TAUNTON LAKES</t>
  </si>
  <si>
    <t>TOWN BANK</t>
  </si>
  <si>
    <t>TOWNSENDS INLET</t>
  </si>
  <si>
    <t>TUCKAHOE</t>
  </si>
  <si>
    <t>08250</t>
  </si>
  <si>
    <t>TUCKERTON</t>
  </si>
  <si>
    <t>TURNERSVILLE</t>
  </si>
  <si>
    <t>UPPER DEERFIELD TOWNSHIP</t>
  </si>
  <si>
    <t>UPPER PITTSGROVE</t>
  </si>
  <si>
    <t>UPPER TOWNSHIP</t>
  </si>
  <si>
    <t>VENTNOR CITY</t>
  </si>
  <si>
    <t>VILLAS</t>
  </si>
  <si>
    <t>VINCENTOWN</t>
  </si>
  <si>
    <t>VINELAND</t>
  </si>
  <si>
    <t>VOORHEES TOWNSHIP</t>
  </si>
  <si>
    <t>08034</t>
  </si>
  <si>
    <t>08042</t>
  </si>
  <si>
    <t>WADING RIVER</t>
  </si>
  <si>
    <t>WARREN GROVE</t>
  </si>
  <si>
    <t>WASHINGTON TOWNSHIP</t>
  </si>
  <si>
    <t>WATERFORD</t>
  </si>
  <si>
    <t>WEDGEWOOD SEWELL</t>
  </si>
  <si>
    <t>WEEKSTOWN</t>
  </si>
  <si>
    <t>WENONAH</t>
  </si>
  <si>
    <t>WEST ATCO</t>
  </si>
  <si>
    <t>WEST ATLANTIC CITY</t>
  </si>
  <si>
    <t>WEST BERLIN</t>
  </si>
  <si>
    <t>WEST CAPE MAY</t>
  </si>
  <si>
    <t>WEST CREEK</t>
  </si>
  <si>
    <t>WEST DEPTFORD</t>
  </si>
  <si>
    <t>WEST TUCKERTON</t>
  </si>
  <si>
    <t>WEST WILDWOOD</t>
  </si>
  <si>
    <t>WEYMOUTH</t>
  </si>
  <si>
    <t>WHITESBORO</t>
  </si>
  <si>
    <t>08252</t>
  </si>
  <si>
    <t>WILDWOOD</t>
  </si>
  <si>
    <t>WILDWOOD CREST</t>
  </si>
  <si>
    <t>WILLIAMSTOWN</t>
  </si>
  <si>
    <t>WILLOW GROVE</t>
  </si>
  <si>
    <t>WINSLOW TOWNSHIP</t>
  </si>
  <si>
    <t>08095</t>
  </si>
  <si>
    <t>WOODBINE</t>
  </si>
  <si>
    <t>WOODBURY HEIGHTS</t>
  </si>
  <si>
    <t>08097</t>
  </si>
  <si>
    <t>WOODLAND LAKES</t>
  </si>
  <si>
    <t>WOODSTOWN</t>
  </si>
  <si>
    <t>WOOLWICH TOWNSHIP</t>
  </si>
  <si>
    <t>YORKTOWN</t>
  </si>
  <si>
    <t>Totals</t>
  </si>
  <si>
    <t>[AVERAGE OF SUM]</t>
  </si>
  <si>
    <t>PENTON</t>
  </si>
  <si>
    <t>STAFFORD TOWNSHIP</t>
  </si>
  <si>
    <t>VICTORY LAKES</t>
  </si>
  <si>
    <t>MONEY ISLAND</t>
  </si>
  <si>
    <t>Non-Residential</t>
  </si>
  <si>
    <t>08404</t>
  </si>
  <si>
    <t>BATSTO</t>
  </si>
  <si>
    <t>08099</t>
  </si>
  <si>
    <t>BERLIN TWP</t>
  </si>
  <si>
    <t>28520</t>
  </si>
  <si>
    <t>CARLLS CORNER</t>
  </si>
  <si>
    <t>CUMBERLAND</t>
  </si>
  <si>
    <t>EAGLESWOOD</t>
  </si>
  <si>
    <t>EMMELVILLE</t>
  </si>
  <si>
    <t>EVESHAM</t>
  </si>
  <si>
    <t>02028</t>
  </si>
  <si>
    <t>GLOUCESTER TOWNSHIP</t>
  </si>
  <si>
    <t>HARRISVILLE</t>
  </si>
  <si>
    <t>KINGS GRANT</t>
  </si>
  <si>
    <t>MALLARD ISLAND</t>
  </si>
  <si>
    <t>MENANTICO</t>
  </si>
  <si>
    <t>MIDDLE TOWNSHIP</t>
  </si>
  <si>
    <t>MOUNT LAUREL</t>
  </si>
  <si>
    <t>08054</t>
  </si>
  <si>
    <t>MULLICA TWP</t>
  </si>
  <si>
    <t>NEW SHARON</t>
  </si>
  <si>
    <t>PEAHALA PARK</t>
  </si>
  <si>
    <t>08238</t>
  </si>
  <si>
    <t>08249</t>
  </si>
  <si>
    <t>99999</t>
  </si>
  <si>
    <t>08362</t>
  </si>
  <si>
    <t>WOODMANSIE</t>
  </si>
  <si>
    <t>WOODRUFF</t>
  </si>
  <si>
    <t>MANUMUSKIN</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</si>
  <si>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</si>
  <si>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</si>
  <si>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</si>
  <si>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</si>
  <si>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</si>
  <si>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</si>
  <si>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</si>
  <si>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</si>
  <si>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</si>
  <si>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</si>
  <si>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</si>
  <si>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Notes: [Insert notation here for any of the sections - expand cell if needed]</t>
  </si>
  <si>
    <t>[July, 2024]</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</si>
  <si>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</si>
  <si>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</si>
  <si>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</si>
  <si>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</si>
  <si>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</si>
  <si>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</si>
  <si>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</si>
  <si>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</si>
  <si>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ABSCECON</t>
  </si>
  <si>
    <t>08401-7852</t>
  </si>
  <si>
    <t>BARNEGAT LIGHT</t>
  </si>
  <si>
    <t>BARRINGTON</t>
  </si>
  <si>
    <t>08007</t>
  </si>
  <si>
    <t>BATES MILLS</t>
  </si>
  <si>
    <t>BEACH HAVEN INLET</t>
  </si>
  <si>
    <t>CROSS KEYS SEWELL</t>
  </si>
  <si>
    <t>DEPTFORD TERRACE</t>
  </si>
  <si>
    <t>EGG HARBOR</t>
  </si>
  <si>
    <t>08215-1555</t>
  </si>
  <si>
    <t>EGG HARBOR TWP</t>
  </si>
  <si>
    <t>02025</t>
  </si>
  <si>
    <t>GALLOWAY TOWNSHIP</t>
  </si>
  <si>
    <t>GLASSSBORO</t>
  </si>
  <si>
    <t>GRASSY SOUNDS</t>
  </si>
  <si>
    <t>HAMILTON</t>
  </si>
  <si>
    <t>LAKE</t>
  </si>
  <si>
    <t>LITTLE EGG HARBOR</t>
  </si>
  <si>
    <t>LITTLE EGG HARBOR TWP</t>
  </si>
  <si>
    <t>LONG BCH TWP</t>
  </si>
  <si>
    <t>MANAHAWKEN</t>
  </si>
  <si>
    <t>MARGATE</t>
  </si>
  <si>
    <t>MARLTON LAKES</t>
  </si>
  <si>
    <t>Mays Landiing</t>
  </si>
  <si>
    <t>08330-3140</t>
  </si>
  <si>
    <t>MC KEE CITY</t>
  </si>
  <si>
    <t>MEDFORD TOWNSHIP</t>
  </si>
  <si>
    <t>MYSTIC ISLANDS</t>
  </si>
  <si>
    <t>PENNSGROVE</t>
  </si>
  <si>
    <t>PHILADELPHIA</t>
  </si>
  <si>
    <t>19142</t>
  </si>
  <si>
    <t>08021-6212</t>
  </si>
  <si>
    <t>PITTSGROVE ELMER</t>
  </si>
  <si>
    <t>SEAVIEW PARK</t>
  </si>
  <si>
    <t>SHAMONG PARK</t>
  </si>
  <si>
    <t>08081-9393</t>
  </si>
  <si>
    <t>SOUTHAMPTON</t>
  </si>
  <si>
    <t>STOW CREEK TWP</t>
  </si>
  <si>
    <t>UPPER DEERFIELD</t>
  </si>
  <si>
    <t>UPPER DEERFIELD TWP</t>
  </si>
  <si>
    <t>VENTNOR</t>
  </si>
  <si>
    <t>VOORHEES</t>
  </si>
  <si>
    <t>WILLIAMSTOWN JCT</t>
  </si>
  <si>
    <t>WINSLOW</t>
  </si>
  <si>
    <t>[July, 2023]</t>
  </si>
  <si>
    <t>MT ROYAL</t>
  </si>
  <si>
    <t>Not Available</t>
  </si>
  <si>
    <t>washington township</t>
  </si>
  <si>
    <t xml:space="preserve">ABSECON </t>
  </si>
  <si>
    <t xml:space="preserve">BEACH HAVEN </t>
  </si>
  <si>
    <t xml:space="preserve">BUENA </t>
  </si>
  <si>
    <t xml:space="preserve">WILDWOOD </t>
  </si>
  <si>
    <t>[July, 2019]</t>
  </si>
  <si>
    <t>CROSS KEYS</t>
  </si>
  <si>
    <t xml:space="preserve">LITTLE EGG HARBOR </t>
  </si>
  <si>
    <t>WEDGEWOOD</t>
  </si>
  <si>
    <t>CROSS KEYS WMSTOWN</t>
  </si>
  <si>
    <t>HAVEN BEACH</t>
  </si>
  <si>
    <t>LOGAN TWP</t>
  </si>
  <si>
    <t>LONG BRANCH</t>
  </si>
  <si>
    <t>07740</t>
  </si>
  <si>
    <t>MEDFORD FARMS</t>
  </si>
  <si>
    <t>SEAVIEW HARBOR</t>
  </si>
  <si>
    <t>shamong</t>
  </si>
  <si>
    <t>19067</t>
  </si>
  <si>
    <t>VIRGINIA BEACH</t>
  </si>
  <si>
    <t>23452</t>
  </si>
  <si>
    <t>WASHINGTON TWP</t>
  </si>
  <si>
    <t>WILLIAMSTOWN JUNCTION</t>
  </si>
  <si>
    <t>WOOLWICH TWP</t>
  </si>
  <si>
    <t>BELLE PLAIN</t>
  </si>
  <si>
    <t>#/#</t>
  </si>
  <si>
    <t>WOOLWICH</t>
  </si>
  <si>
    <t>QUINTON TOWNSHIP</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</si>
  <si>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</si>
  <si>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</si>
  <si>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 xml:space="preserve">Arrearage Notes: </t>
  </si>
  <si>
    <t>Customer count is not a unique count. A customer can fall in more one of the aging buckets if there is a balance.</t>
  </si>
  <si>
    <t xml:space="preserve">Customer arrearage dollars = total dollars which can include credit balances.  </t>
  </si>
  <si>
    <t xml:space="preserve">Arrearage average includes all customers counted as arrearage dollars which can include customers with credit balance. </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</si>
  <si>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</si>
  <si>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</si>
  <si>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</si>
  <si>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</si>
  <si>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</si>
  <si>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</si>
  <si>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</si>
  <si>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</si>
  <si>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</si>
  <si>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</si>
  <si>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</si>
  <si>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</si>
  <si>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</si>
  <si>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</si>
  <si>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</si>
  <si>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</si>
  <si>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</si>
  <si>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t>
  </si>
  <si>
    <t>ALEXANDRIA</t>
  </si>
  <si>
    <t>22301</t>
  </si>
  <si>
    <t>AVALON MANOR</t>
  </si>
  <si>
    <t>BAY SIDE</t>
  </si>
  <si>
    <t>BETHLEHEM</t>
  </si>
  <si>
    <t>18018</t>
  </si>
  <si>
    <t>BROOKLYN</t>
  </si>
  <si>
    <t>11218</t>
  </si>
  <si>
    <t>BIRCHES</t>
  </si>
  <si>
    <t>BUENA VISTA TWP</t>
  </si>
  <si>
    <t>BUTLER</t>
  </si>
  <si>
    <t>CAMDEN</t>
  </si>
  <si>
    <t>08104</t>
  </si>
  <si>
    <t>CAPE MAY CH</t>
  </si>
  <si>
    <t>CAPE MAY COURTHOUSE</t>
  </si>
  <si>
    <t>DAVISTOWN</t>
  </si>
  <si>
    <t>DEERFLD TWP BRIDGTN</t>
  </si>
  <si>
    <t>CHERRY HILL</t>
  </si>
  <si>
    <t>08002</t>
  </si>
  <si>
    <t>DELRAY BEACH</t>
  </si>
  <si>
    <t>33484</t>
  </si>
  <si>
    <t>08003</t>
  </si>
  <si>
    <t>CHESTER SPRINGS</t>
  </si>
  <si>
    <t>19425</t>
  </si>
  <si>
    <t>08021-5735</t>
  </si>
  <si>
    <t>EHT HARBOR TOWNSHIP</t>
  </si>
  <si>
    <t>DEERFIELD STREET</t>
  </si>
  <si>
    <t>DEERFIELD TWP</t>
  </si>
  <si>
    <t>DO NOT USE</t>
  </si>
  <si>
    <t>EGG HABOR CITY</t>
  </si>
  <si>
    <t>08234-9335</t>
  </si>
  <si>
    <t>GLASSBO</t>
  </si>
  <si>
    <t>EGG HARBOR TWNSHP</t>
  </si>
  <si>
    <t>ELK</t>
  </si>
  <si>
    <t>ELK TOWNSHIP</t>
  </si>
  <si>
    <t>ESTELLE MANOR</t>
  </si>
  <si>
    <t>ESTELVILLE</t>
  </si>
  <si>
    <t>FAIRLESS HILLS</t>
  </si>
  <si>
    <t>19030</t>
  </si>
  <si>
    <t>FALLON</t>
  </si>
  <si>
    <t>MANAHWKIN</t>
  </si>
  <si>
    <t>08028-2316</t>
  </si>
  <si>
    <t>MARLOTN</t>
  </si>
  <si>
    <t>08037-2901</t>
  </si>
  <si>
    <t>N WILDWOOD</t>
  </si>
  <si>
    <t>KUNKLETOWN</t>
  </si>
  <si>
    <t>18058</t>
  </si>
  <si>
    <t>LAFAYETTE HILL</t>
  </si>
  <si>
    <t>19444</t>
  </si>
  <si>
    <t>08021-1910</t>
  </si>
  <si>
    <t>LITTLE EGG HARBOR TW</t>
  </si>
  <si>
    <t>PITTSGROVE BRIDGTN</t>
  </si>
  <si>
    <t>MAPLE GLEN</t>
  </si>
  <si>
    <t>19002</t>
  </si>
  <si>
    <t>MARTINSVILLE</t>
  </si>
  <si>
    <t>08836</t>
  </si>
  <si>
    <t>08330-3820</t>
  </si>
  <si>
    <t>mount laurel</t>
  </si>
  <si>
    <t>MT LAUREL</t>
  </si>
  <si>
    <t>NORTHFILED</t>
  </si>
  <si>
    <t>Oceanview</t>
  </si>
  <si>
    <t>TOMS RIVER</t>
  </si>
  <si>
    <t>08755</t>
  </si>
  <si>
    <t>PALMYRA</t>
  </si>
  <si>
    <t>08065</t>
  </si>
  <si>
    <t>TOWNBANK</t>
  </si>
  <si>
    <t>TRENTON</t>
  </si>
  <si>
    <t>08629</t>
  </si>
  <si>
    <t>PERKASIE</t>
  </si>
  <si>
    <t>UPPER DEERFIELD TWNSHP</t>
  </si>
  <si>
    <t>19103</t>
  </si>
  <si>
    <t>PITSGROVE</t>
  </si>
  <si>
    <t>PITTSGROVE MONROEVIL</t>
  </si>
  <si>
    <t>08232-1281</t>
  </si>
  <si>
    <t>QUINTON TWP BRIDGTN</t>
  </si>
  <si>
    <t>QUINTON TWP SALEM</t>
  </si>
  <si>
    <t>RARITAN</t>
  </si>
  <si>
    <t>08869</t>
  </si>
  <si>
    <t>RIDLEY PARK</t>
  </si>
  <si>
    <t>19078</t>
  </si>
  <si>
    <t>02016</t>
  </si>
  <si>
    <t>08080-9412</t>
  </si>
  <si>
    <t>SICKERLVILLE</t>
  </si>
  <si>
    <t>08081-9254</t>
  </si>
  <si>
    <t>SOUDERTON</t>
  </si>
  <si>
    <t>18964</t>
  </si>
  <si>
    <t>WAPPINGERS FALLS</t>
  </si>
  <si>
    <t>12590</t>
  </si>
  <si>
    <t>WATERFORD WORKS</t>
  </si>
  <si>
    <t>WILMINGTON</t>
  </si>
  <si>
    <t>19808</t>
  </si>
  <si>
    <t>WOODBURY</t>
  </si>
  <si>
    <t xml:space="preserve">Total Number of Customers </t>
  </si>
  <si>
    <t>Total Dollar Amount</t>
  </si>
  <si>
    <t>Average Amount Owed</t>
  </si>
  <si>
    <t xml:space="preserve"> ABSECON</t>
  </si>
  <si>
    <t>#</t>
  </si>
  <si>
    <t xml:space="preserve"> EGG HARBOR TOWNSHIP</t>
  </si>
  <si>
    <t xml:space="preserve"> Mays Landing</t>
  </si>
  <si>
    <t xml:space="preserve"> PLEASANTVILLE</t>
  </si>
  <si>
    <t/>
  </si>
  <si>
    <t>FAWN LAKES</t>
  </si>
  <si>
    <t>Estelle Manor</t>
  </si>
  <si>
    <t>HURFVILLE</t>
  </si>
  <si>
    <t>LITTLE EGG</t>
  </si>
  <si>
    <t>QUINTON TWP</t>
  </si>
  <si>
    <t>UNKNOWN_ACE_CITY</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</si>
  <si>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</si>
  <si>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</si>
  <si>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</si>
  <si>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</si>
  <si>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</si>
  <si>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</si>
  <si>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 xml:space="preserve">DPA Notes: </t>
  </si>
  <si>
    <t>Staff interprets the following words, under the context of Sections 2a(12) &amp; 3a(12), as follows:</t>
  </si>
  <si>
    <t xml:space="preserve">Customer count is not unique count.   </t>
  </si>
  <si>
    <t>1. Late Fee - a charge that a customer incurs when they fail to pay a bill or make a payment by the due date.</t>
  </si>
  <si>
    <t xml:space="preserve">Total dollars can  include more than one DPA type (deposit, arrears) on one account.   </t>
  </si>
  <si>
    <t xml:space="preserve">2. Penalty - a charge that a customers incurs for violating the terms of an agreement or contract. </t>
  </si>
  <si>
    <t xml:space="preserve">Average amount is calculated on total dollars / DPA type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</si>
  <si>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</si>
  <si>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</si>
  <si>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</si>
  <si>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</si>
  <si>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</si>
  <si>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</si>
  <si>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</si>
  <si>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</si>
  <si>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</si>
  <si>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</si>
  <si>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</si>
  <si>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</si>
  <si>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</si>
  <si>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</si>
  <si>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</si>
  <si>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</si>
  <si>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</si>
  <si>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</si>
  <si>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</si>
  <si>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</si>
  <si>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</si>
  <si>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</si>
  <si>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</si>
  <si>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</si>
  <si>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[July.  2019]</t>
  </si>
  <si>
    <t>Number of Customers in Deferred Payment Agreements</t>
  </si>
  <si>
    <t>Total Deferred Payment Agreements Dollar Amounts</t>
  </si>
  <si>
    <t>Total Dollar Amount of Arrears entered into a Deferred Payment Agreements</t>
  </si>
  <si>
    <t>[July,  2019]</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</si>
  <si>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</si>
  <si>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</si>
  <si>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</si>
  <si>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</si>
  <si>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</si>
  <si>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</si>
  <si>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</si>
  <si>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</si>
  <si>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Only those zip code/city combinations with customers receiving assistance for the month/years requested are listed in columns A,B &amp; D. The data was not tracked by city &amp; zip in 2019 and was compiled using available data.  In the instances where only the zip code was available in our records, all cities using that zip code are listed. Many zip codes in our service territory cover multiple cities. Where the city and zip code indicate Not Available, the customer’s service location zip code and city were not contained in the available data. Program administrators set the terms of eligibility, not the utilities, for each program and would be the best source of that information as well as providing any enhancements made or anticipated to their programs. The utilities do not have access to the available budget for energy assistance benefits. Program budgets provide allowances for administrative costs and can include funds other programs such as weatherization.</t>
  </si>
  <si>
    <t>Data related to the number of applications made to a program will need to be provided by the program administrators. Program administrators receive energy assistance applications via their contracted agencies or through online applications, not from the utilities. Those applications are then reviewed and approved/denied by the program administrators or their designee.  If the customer is approved for benefits, ACE receives enrollment and benefit information which are used to update the customer's account. ACE does not receive information regarding incomplete, denied or otherwise unapproved applications and therefore would not have the complete count.</t>
  </si>
  <si>
    <t>Only those zip code/city combinations with customers receiving assistance for the month/years requested are listed in columns A,B &amp; D.  Not all zip codes/cities have customers receiving assistance in each year requested in columns M &amp; N, P &amp; Q and S &amp; T and those cells have been left blank. The data requested was not tracked by city &amp; zip in 2019 and was compiled using available data.  In the instances where only the zip code was available in our records, all cities using that zip code are listed in column B. Many zip codes in our service territory cover multiple cities. Where the city and zip code indicate Not Available in columns B &amp; D, the customer service location zip code and city were not contained in the available data. </t>
  </si>
  <si>
    <t xml:space="preserve">Notes: </t>
  </si>
  <si>
    <t>Program data starts on row 27.</t>
  </si>
  <si>
    <t>Utility Assistance Program</t>
  </si>
  <si>
    <t>Terms of Eligibility:</t>
  </si>
  <si>
    <t>Available Budget:</t>
  </si>
  <si>
    <t>Description of Enhancements to Programs to meet Increases in Demand</t>
  </si>
  <si>
    <t>[May 2024] Residential Number of Customers that Applied</t>
  </si>
  <si>
    <t>[May 2023] Residential Number of Customers that Applied</t>
  </si>
  <si>
    <t>[May 2019] Residential Number of Customers that Applied</t>
  </si>
  <si>
    <t>[May 2024] Number of Residential Customers that Receive Assistance for Arrears</t>
  </si>
  <si>
    <t>The Amount (Dollars) of Funds Credited Towards the Accounts of Residents Participating in each Assistance Program</t>
  </si>
  <si>
    <t>[May 2023] Number of Residential Customers that Receive Assistance for Arrears</t>
  </si>
  <si>
    <t>[May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</si>
  <si>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</si>
  <si>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</si>
  <si>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</si>
  <si>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</si>
  <si>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</si>
  <si>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Bill Insert</t>
  </si>
  <si>
    <t>Customer Bill of Rights</t>
  </si>
  <si>
    <t>y</t>
  </si>
  <si>
    <t>All - Spanish,  Atlantic City - Bengali</t>
  </si>
  <si>
    <t>Bill of Rights | Atlantic City Electric - An Exelon Company</t>
  </si>
  <si>
    <t>credit letter insert</t>
  </si>
  <si>
    <t>All It Takes Is One Call insert - provides information on available bill payment programs, in-person payment locations, methods of contacting the company and available energy assistance programs with their contact information.</t>
  </si>
  <si>
    <t>N</t>
  </si>
  <si>
    <t>bill message</t>
  </si>
  <si>
    <t>Budget billing bill message -  With our Budget Billing option, you can avoid seasonal peaks in your electric bills by dividing your payments evenly over the course of the entire year, making it easier for you to budget and pay your energy bill each month.  You can enroll in this program by visiting us online: www.atlanticcityelectric.com</t>
  </si>
  <si>
    <t>NJ Shares Message - You can help an Atlantic City Electric customer in need of assistance with their energy bills by contributing to NJ SHARES. Simply pay exactly $1.00 over your Atlantic City Electric bill amount and that dollar will be contributed to New Jersey SHARES, a 501(c)3 non-profit organization. Amounts over $1.00 will not be recognized as a contribution and will result in a credit to your account.  Atlantic City Electric will match each donation by contributing a dollar to the fund. You can also make a donation directly to NJ SHARES at njshares.org.</t>
  </si>
  <si>
    <t>Learn how to save energy and money by registering for MyAccount at atlanticcityelectric.com</t>
  </si>
  <si>
    <t>website</t>
  </si>
  <si>
    <t>Energy assistance programs and bill payment assistance options</t>
  </si>
  <si>
    <t>Assistance Programs | Atlantic City Electric - An Exelon Company</t>
  </si>
  <si>
    <t>Assistance Finder</t>
  </si>
  <si>
    <t>Assistance Finder (atlanticcityelectric.com)</t>
  </si>
  <si>
    <t>Social media</t>
  </si>
  <si>
    <t>Bill payment assistance</t>
  </si>
  <si>
    <t>Bill Payment Assistance | Atlantic City Electric - An Exelon Company</t>
  </si>
  <si>
    <t>NJ Lifeline</t>
  </si>
  <si>
    <t>ALL</t>
  </si>
  <si>
    <t>Must be a New Jersey resident and who meet the PAAD eligibility requirements or who receive Supplemental Security Income (SSI). 2024 Program year recipients must have income less than $52,142 if single or less than $59,209 if married.</t>
  </si>
  <si>
    <t xml:space="preserve">PAAD income eligibility adjusted yearly.  </t>
  </si>
  <si>
    <t>NJ LIHEAP</t>
  </si>
  <si>
    <t>Applicant must be responsible for home heating/cooling cost; have gross income at or below 60% of the State Median Income (SMI). Benefit will depend on income, household size, fuel type and heating region. LIHEAP allows for medically necessary cooling assistance benefit.</t>
  </si>
  <si>
    <t>LIHEAP income guidelines required at or below 200% Federal Poverty Level (FPL) or 60% SMI in 2019, 2020 &amp; 2021 changing to 60% SMI in 2022.  60% SMI is a higher income limit than 200% FPL.</t>
  </si>
  <si>
    <t>Absecon, Galloway, Smithville</t>
  </si>
  <si>
    <t xml:space="preserve">ALLOWAY </t>
  </si>
  <si>
    <t>Atlantic City</t>
  </si>
  <si>
    <t>Blackwood, Turnersville</t>
  </si>
  <si>
    <t>Bridgeton, Seabrook</t>
  </si>
  <si>
    <t>Cape May Court House</t>
  </si>
  <si>
    <t>Carneys Point, Penns Grove</t>
  </si>
  <si>
    <t>Clementon, Laurel Springs, Pine Valley, Pine Hill, Lindenwold</t>
  </si>
  <si>
    <t>Corbin City, Woodbine</t>
  </si>
  <si>
    <t>Deerfield</t>
  </si>
  <si>
    <t>Erial, Sicklerville</t>
  </si>
  <si>
    <t>Landisville</t>
  </si>
  <si>
    <t>Little Egg Harbor Twp, Mystic Island, Tuckerton</t>
  </si>
  <si>
    <t>Malaga</t>
  </si>
  <si>
    <t>Mannington, Salem</t>
  </si>
  <si>
    <t>Mickleton</t>
  </si>
  <si>
    <t>Millville, Laurel Lake</t>
  </si>
  <si>
    <t>Mount Royal</t>
  </si>
  <si>
    <t>Norma</t>
  </si>
  <si>
    <t>Paulsboro</t>
  </si>
  <si>
    <t>Sea Isle City, Townsends Inlet</t>
  </si>
  <si>
    <t>Wildwood, North Wildwood, West Wildwood, Wildwood Crest</t>
  </si>
  <si>
    <t>Williamstown, Collings Lakes</t>
  </si>
  <si>
    <t>Woodstown, Pilesgrove</t>
  </si>
  <si>
    <t>NJ SHARES</t>
  </si>
  <si>
    <t>Have an active residential account with one of these utilities: Atlantic City Electric, Elizabethtown Gas, JCP&amp;L, New Jersey Natural Gas, PSE&amp;G, Rockland Electric and South Jersey Gas and reside at the service address listed on the utility bill. Customer must be experiencing a temporary financial crisis, such as a job loss or illness with a bill in arrears on their energy bill and have made a good faith payment of at least $100 within 90 days prior to the application date. Applicants 65 years of age or older, with households of one or two members only, will be eligible for a NJ SHARES Energy Assistance Grant if the maximum household income is $99,735 gross annually or $8,311 gross monthly. Proof of age is required. If customers are receiving Social Security Disability (SSD) benefits, with households of one or two members only, will be eligible for a NJ SHARES Energy Assistance Grant if the maximum household income is $99,735 gross annually or $8,311 gross monthly. Applicants must show proof of current SSD benefit.</t>
  </si>
  <si>
    <t>No Changes</t>
  </si>
  <si>
    <t>NJ Universal Service Fund</t>
  </si>
  <si>
    <t>Income up to 60% SMI, energy burden 2% for non-heating; 4% electric heat; monthly benefit cap increased to $180; $5 USF monthly benefit for customers meeting income requirements but not energy burden to allow for participation in Fresh Start.</t>
  </si>
  <si>
    <t>Income requirements prior to October 1, 2021 were 185% FPL.  Income limits increased temporarily to 400% FPL October 1, 2021 through September 30, 2023.  Income limits set permanently at 60% SMI October 1, 2023.  Energy burden reduced from 3% non-electric heat/6% electric heat to 2% non-electric heat/4% electric heat on October 1, 2021 and made permanent effective October 1, 2023; additional temporary changes started October 1, 2021 made permanent October 1, 2023 include the monthly benefit cap increasing to $180; $5 USF monthly benefit for customers meeting income requirements but not energy burden to allow for participation in Fresh Start.</t>
  </si>
  <si>
    <t>Absecon</t>
  </si>
  <si>
    <t xml:space="preserve">ALBION </t>
  </si>
  <si>
    <t>Avalon</t>
  </si>
  <si>
    <t>Cape May, North Cape May, West Cape May, Fishing Creek</t>
  </si>
  <si>
    <t>Chesilhurst, Waterford Works</t>
  </si>
  <si>
    <t>Del Haven, Villas</t>
  </si>
  <si>
    <t>Delmont</t>
  </si>
  <si>
    <t>Elmer, Pittsgrove, Centerton</t>
  </si>
  <si>
    <t>GLASS</t>
  </si>
  <si>
    <t>Goshen</t>
  </si>
  <si>
    <t xml:space="preserve">GRENLOCH </t>
  </si>
  <si>
    <t>Hammonton, Batsto, Folsom</t>
  </si>
  <si>
    <t>Hi Nella, Somerdale</t>
  </si>
  <si>
    <t>Kirkwood, Voorhees</t>
  </si>
  <si>
    <t xml:space="preserve">LEESBURG </t>
  </si>
  <si>
    <t>Medford, Medford Lakes</t>
  </si>
  <si>
    <t xml:space="preserve">MILMAY </t>
  </si>
  <si>
    <t>Newfield, Willow Grove</t>
  </si>
  <si>
    <t>Newtonville</t>
  </si>
  <si>
    <t>Pedricktown</t>
  </si>
  <si>
    <t>Rio Grande</t>
  </si>
  <si>
    <t>Ship Botton, Surf City, Beach Haven, Harvey Cedars, Long Beach Twp</t>
  </si>
  <si>
    <t>Southampton, Tabernacle, Shamong</t>
  </si>
  <si>
    <t>NJ USF Fresh Start Credits</t>
  </si>
  <si>
    <t>Must be enrolled in Universal Service Fund (USF), must have a balance of $60 or more.</t>
  </si>
  <si>
    <t>Customers previously enrolled in Fresh Start were again eligible October 2021 through September 2023.  Customers eligible again October 2023 - September 2024 and then every 5 years thereafter.  Also starting October 2021 and continuing:  forgiveness is now earned monthly although it can still be posted quarterly; there is no cap on Fresh Start forgiveness earnings; monthly earnings are now 1/12th of the Fresh Start balance.</t>
  </si>
  <si>
    <t xml:space="preserve">MARLTON </t>
  </si>
  <si>
    <t>PAGE</t>
  </si>
  <si>
    <t>Should have applied for LIHEAP or USF first; have receipt of past due notice, disconnection notice or are currently disconnected; minimum account balance of $100.  Income eligibility is the same as LIHEAP/USF.</t>
  </si>
  <si>
    <t>Program income eligibility reduced to LIHEAP requirements in 2022.  Program administrator changed to NJ SHARES in 2024.</t>
  </si>
  <si>
    <t>SMART-NJ</t>
  </si>
  <si>
    <t>Must be experiencing a temporary financial crisis, have arrears on their bill, income at or below the State Median Income and not qualify for LIHEAP, USF or PAGE.</t>
  </si>
  <si>
    <t>None</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</si>
  <si>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</si>
  <si>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</si>
  <si>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</si>
  <si>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</si>
  <si>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</si>
  <si>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</si>
  <si>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</si>
  <si>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</si>
  <si>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 xml:space="preserve">*No projects were delayed due to the COVID pandemic. </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</si>
  <si>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</si>
  <si>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</si>
  <si>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</si>
  <si>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</si>
  <si>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</si>
  <si>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</si>
  <si>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If the data is unavailable please disclose why below.</t>
  </si>
  <si>
    <t xml:space="preserve">Link below to Atlantic City Electric Tariff for Rate Schedules </t>
  </si>
  <si>
    <t>https://azure-na-assets.contentstack.com/v3/assets/blt407b5f1850a51a1b/blt433389f747df102f/66abca980e7d8cf6403efea7/NJ_Tariff_Section_IV_EFF_6.1.24_3_BGS_and_Combined_UpdateV2_.pdf?branch=prod_alias</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</si>
  <si>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</si>
  <si>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</si>
  <si>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</si>
  <si>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</si>
  <si>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</si>
  <si>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</si>
  <si>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</si>
  <si>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</si>
  <si>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</si>
  <si>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</si>
  <si>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</si>
  <si>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</si>
  <si>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</si>
  <si>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</si>
  <si>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</si>
  <si>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</si>
  <si>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</si>
  <si>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</si>
  <si>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</si>
  <si>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</si>
  <si>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</si>
  <si>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</si>
  <si>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</si>
  <si>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</si>
  <si>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</si>
  <si>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</si>
  <si>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</si>
  <si>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</si>
  <si>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</si>
  <si>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</si>
  <si>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</si>
  <si>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</si>
  <si>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</si>
  <si>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</si>
  <si>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</si>
  <si>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</si>
  <si>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</si>
  <si>
    <t>Submitted October 30,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</si>
</sst>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5" formatCode="&quot;$&quot;#,##0_);\(&quot;$&quot;#,##0\)"/>
    <numFmt numFmtId="6" formatCode="&quot;$&quot;#,##0_);[Red]\(&quot;$&quot;#,##0\)"/>
    <numFmt numFmtId="8" formatCode="&quot;$&quot;#,##0.00_);[Red]\(&quot;$&quot;#,##0.00\)"/>
    <numFmt numFmtId="44" formatCode="_(&quot;$&quot;* #,##0.00_);_(&quot;$&quot;* \(#,##0.00\);_(&quot;$&quot;* &quot;-&quot;??_);_(@_)"/>
    <numFmt numFmtId="43" formatCode="_(* #,##0.00_);_(* \(#,##0.00\);_(* &quot;-&quot;??_);_(@_)"/>
    <numFmt numFmtId="164" formatCode="_(* #,##0_);_(* \(#,##0\);_(* &quot;-&quot;??_);_(@_)"/>
    <numFmt numFmtId="165" formatCode="&quot;$&quot;#,##0.00"/>
    <numFmt numFmtId="166" formatCode="_([$$-409]* #,##0.00_);_([$$-409]* \(#,##0.00\);_([$$-409]* &quot;-&quot;??_);_(@_)"/>
    <numFmt numFmtId="167" formatCode="&quot;$&quot;#,##0.00;\(&quot;$&quot;#,##0.00\)"/>
  </numFmts>
  <fonts count="2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i/>
      <sz val="11"/>
      <color theme="1"/>
      <name val="Calibri"/>
      <family val="2"/>
      <scheme val="minor"/>
    </font>
    <font>
      <sz val="11"/>
      <color theme="1"/>
      <name val="Calibri"/>
      <family val="2"/>
      <scheme val="minor"/>
    </font>
    <font>
      <u/>
      <sz val="11"/>
      <color theme="10"/>
      <name val="Calibri"/>
      <family val="2"/>
      <scheme val="minor"/>
    </font>
    <font>
      <sz val="11"/>
      <color rgb="FF000000"/>
      <name val="Calibri"/>
      <family val="2"/>
    </font>
    <font>
      <sz val="11"/>
      <color theme="1"/>
      <name val="Calibri"/>
      <family val="2"/>
    </font>
    <font>
      <sz val="10"/>
      <color indexed="8"/>
      <name val="Arial"/>
      <family val="2"/>
    </font>
    <font>
      <sz val="12"/>
      <name val="Calibri"/>
      <family val="2"/>
      <scheme val="minor"/>
    </font>
    <font>
      <sz val="11"/>
      <color indexed="8"/>
      <name val="Calibri"/>
      <family val="2"/>
    </font>
    <font>
      <b/>
      <sz val="11"/>
      <color rgb="FFFF0000"/>
      <name val="Calibri"/>
      <family val="2"/>
      <scheme val="minor"/>
    </font>
    <font>
      <b/>
      <u/>
      <sz val="11"/>
      <color rgb="FFFF0000"/>
      <name val="Calibri"/>
      <family val="2"/>
      <scheme val="minor"/>
    </font>
    <font>
      <sz val="11"/>
      <name val="Calibri"/>
      <family val="2"/>
      <scheme val="minor"/>
    </font>
  </fonts>
  <fills count="12">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gray0625"/>
    </fill>
    <fill>
      <patternFill patternType="solid">
        <fgColor rgb="FFFFFFFF"/>
        <bgColor rgb="FF000000"/>
      </patternFill>
    </fill>
  </fills>
  <borders count="70">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bottom/>
      <diagonal/>
    </border>
    <border>
      <left/>
      <right/>
      <top/>
      <bottom style="thin">
        <color indexed="64"/>
      </bottom>
      <diagonal/>
    </border>
    <border>
      <left style="thin">
        <color indexed="64"/>
      </left>
      <right style="thin">
        <color indexed="64"/>
      </right>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indexed="64"/>
      </left>
      <right style="medium">
        <color indexed="64"/>
      </right>
      <top style="thin">
        <color indexed="64"/>
      </top>
      <bottom/>
      <diagonal/>
    </border>
    <border>
      <left style="thin">
        <color indexed="64"/>
      </left>
      <right style="thin">
        <color rgb="FF000000"/>
      </right>
      <top/>
      <bottom/>
      <diagonal/>
    </border>
    <border>
      <left style="thin">
        <color indexed="64"/>
      </left>
      <right style="medium">
        <color indexed="64"/>
      </right>
      <top/>
      <bottom style="thin">
        <color indexed="64"/>
      </bottom>
      <diagonal/>
    </border>
    <border>
      <left style="thin">
        <color rgb="FF000000"/>
      </left>
      <right style="thin">
        <color rgb="FF000000"/>
      </right>
      <top/>
      <bottom style="thin">
        <color rgb="FF000000"/>
      </bottom>
      <diagonal/>
    </border>
    <border>
      <left style="thin">
        <color rgb="FF000000"/>
      </left>
      <right style="thin">
        <color indexed="64"/>
      </right>
      <top/>
      <bottom style="thin">
        <color rgb="FF000000"/>
      </bottom>
      <diagonal/>
    </border>
    <border>
      <left/>
      <right style="thin">
        <color indexed="64"/>
      </right>
      <top/>
      <bottom style="thin">
        <color rgb="FF000000"/>
      </bottom>
      <diagonal/>
    </border>
  </borders>
  <cellStyleXfs count="6">
    <xf numFmtId="0" fontId="0" fillId="0" borderId="0"/>
    <xf numFmtId="43" fontId="19" fillId="0" borderId="0" applyFont="0" applyFill="0" applyBorder="0" applyAlignment="0" applyProtection="0"/>
    <xf numFmtId="0" fontId="20" fillId="0" borderId="0" applyNumberFormat="0" applyFill="0" applyBorder="0" applyAlignment="0" applyProtection="0"/>
    <xf numFmtId="0" fontId="23" fillId="0" borderId="0"/>
    <xf numFmtId="44" fontId="19" fillId="0" borderId="0" applyFont="0" applyFill="0" applyBorder="0" applyAlignment="0" applyProtection="0"/>
    <xf numFmtId="0" fontId="23" fillId="0" borderId="0"/>
  </cellStyleXfs>
  <cellXfs count="528">
    <xf numFmtId="0" fontId="0" fillId="0" borderId="0" xfId="0"/>
    <xf numFmtId="0" fontId="0" fillId="6" borderId="0" xfId="0" applyFill="1"/>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19" xfId="0" applyFont="1" applyBorder="1"/>
    <xf numFmtId="0" fontId="3" fillId="0" borderId="20"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1" xfId="0" applyFont="1" applyFill="1" applyBorder="1" applyAlignment="1">
      <alignment horizontal="center" vertical="center" wrapText="1"/>
    </xf>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7" fillId="0" borderId="18"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2" xfId="0" applyFont="1" applyFill="1" applyBorder="1" applyAlignment="1">
      <alignment horizontal="center" vertical="center" wrapText="1"/>
    </xf>
    <xf numFmtId="0" fontId="7" fillId="0" borderId="29" xfId="0" applyFont="1" applyBorder="1" applyAlignment="1">
      <alignment horizontal="center"/>
    </xf>
    <xf numFmtId="0" fontId="7" fillId="8" borderId="29" xfId="0" applyFont="1" applyFill="1" applyBorder="1"/>
    <xf numFmtId="0" fontId="7" fillId="0" borderId="28" xfId="0" applyFont="1" applyBorder="1" applyAlignment="1">
      <alignment horizontal="center"/>
    </xf>
    <xf numFmtId="0" fontId="7" fillId="0" borderId="30" xfId="0" applyFont="1" applyBorder="1" applyAlignment="1">
      <alignment horizontal="center"/>
    </xf>
    <xf numFmtId="0" fontId="7" fillId="6" borderId="26" xfId="0" applyFont="1" applyFill="1" applyBorder="1"/>
    <xf numFmtId="0" fontId="7" fillId="6" borderId="29" xfId="0" applyFont="1" applyFill="1" applyBorder="1"/>
    <xf numFmtId="0" fontId="7" fillId="6" borderId="30"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8" xfId="0" applyFont="1" applyBorder="1"/>
    <xf numFmtId="0" fontId="7" fillId="0" borderId="39" xfId="0" applyFont="1" applyBorder="1"/>
    <xf numFmtId="0" fontId="7" fillId="0" borderId="25" xfId="0" applyFont="1" applyBorder="1"/>
    <xf numFmtId="0" fontId="7" fillId="0" borderId="31" xfId="0" applyFont="1" applyBorder="1"/>
    <xf numFmtId="0" fontId="7" fillId="0" borderId="41" xfId="0" applyFont="1" applyBorder="1"/>
    <xf numFmtId="0" fontId="7" fillId="0" borderId="32" xfId="0" applyFont="1" applyBorder="1"/>
    <xf numFmtId="0" fontId="7" fillId="0" borderId="2"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7" xfId="0" applyFont="1" applyFill="1" applyBorder="1"/>
    <xf numFmtId="0" fontId="7" fillId="0" borderId="46" xfId="0" applyFont="1" applyBorder="1"/>
    <xf numFmtId="0" fontId="7" fillId="8" borderId="47" xfId="0" applyFont="1" applyFill="1" applyBorder="1"/>
    <xf numFmtId="0" fontId="0" fillId="0" borderId="26"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3" xfId="0" applyNumberFormat="1" applyFont="1" applyFill="1" applyBorder="1" applyAlignment="1">
      <alignment horizontal="left" vertical="top"/>
    </xf>
    <xf numFmtId="0" fontId="7" fillId="0" borderId="54" xfId="0" applyFont="1" applyBorder="1"/>
    <xf numFmtId="0" fontId="15" fillId="0" borderId="46" xfId="0" applyFont="1" applyBorder="1"/>
    <xf numFmtId="0" fontId="9" fillId="0" borderId="23" xfId="0" applyFont="1" applyBorder="1" applyAlignment="1">
      <alignment vertical="top" wrapText="1"/>
    </xf>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7" fillId="0" borderId="57" xfId="0" applyFont="1" applyBorder="1"/>
    <xf numFmtId="0" fontId="1" fillId="9" borderId="0" xfId="0" applyFont="1" applyFill="1" applyAlignment="1">
      <alignment vertical="center"/>
    </xf>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8" borderId="48" xfId="0" applyFont="1" applyFill="1" applyBorder="1"/>
    <xf numFmtId="0" fontId="15" fillId="0" borderId="46" xfId="0" applyFont="1" applyBorder="1" applyAlignment="1">
      <alignment horizontal="left" indent="1"/>
    </xf>
    <xf numFmtId="0" fontId="7" fillId="0" borderId="48"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0" fillId="8" borderId="55"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0" fontId="18" fillId="0" borderId="0" xfId="0" applyFont="1"/>
    <xf numFmtId="164" fontId="7" fillId="0" borderId="3" xfId="0" applyNumberFormat="1" applyFont="1" applyBorder="1"/>
    <xf numFmtId="164" fontId="7" fillId="0" borderId="28" xfId="0" applyNumberFormat="1" applyFont="1" applyBorder="1"/>
    <xf numFmtId="164" fontId="7" fillId="0" borderId="46" xfId="0" applyNumberFormat="1" applyFont="1" applyBorder="1"/>
    <xf numFmtId="164" fontId="7" fillId="0" borderId="29" xfId="0" applyNumberFormat="1" applyFont="1" applyBorder="1"/>
    <xf numFmtId="164" fontId="7" fillId="0" borderId="48" xfId="0" applyNumberFormat="1" applyFont="1" applyBorder="1"/>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6" fontId="7" fillId="0" borderId="30" xfId="0" applyNumberFormat="1" applyFont="1" applyBorder="1"/>
    <xf numFmtId="8" fontId="7" fillId="0" borderId="45" xfId="0" applyNumberFormat="1" applyFont="1" applyBorder="1"/>
    <xf numFmtId="2" fontId="7" fillId="0" borderId="3" xfId="0" applyNumberFormat="1" applyFont="1" applyBorder="1"/>
    <xf numFmtId="2" fontId="7" fillId="6" borderId="0" xfId="0" applyNumberFormat="1" applyFont="1" applyFill="1"/>
    <xf numFmtId="1" fontId="7" fillId="0" borderId="3" xfId="0" applyNumberFormat="1" applyFont="1" applyBorder="1"/>
    <xf numFmtId="1" fontId="7" fillId="6" borderId="0" xfId="0" applyNumberFormat="1" applyFont="1" applyFill="1"/>
    <xf numFmtId="43" fontId="7" fillId="6" borderId="0" xfId="1" applyFont="1" applyFill="1" applyAlignment="1">
      <alignment horizontal="right"/>
    </xf>
    <xf numFmtId="43" fontId="7" fillId="6" borderId="0" xfId="1" applyFont="1" applyFill="1"/>
    <xf numFmtId="2" fontId="7" fillId="0" borderId="29" xfId="1" applyNumberFormat="1" applyFont="1" applyBorder="1"/>
    <xf numFmtId="2" fontId="7" fillId="6" borderId="0" xfId="1" applyNumberFormat="1" applyFont="1" applyFill="1"/>
    <xf numFmtId="43" fontId="7" fillId="0" borderId="3" xfId="1" applyFont="1" applyBorder="1"/>
    <xf numFmtId="43" fontId="7" fillId="0" borderId="5" xfId="1" applyFont="1" applyBorder="1"/>
    <xf numFmtId="43" fontId="7" fillId="6" borderId="3" xfId="1" applyFont="1" applyFill="1" applyBorder="1"/>
    <xf numFmtId="43" fontId="7" fillId="0" borderId="0" xfId="1" applyFont="1"/>
    <xf numFmtId="43" fontId="7" fillId="0" borderId="26" xfId="1" applyFont="1" applyBorder="1"/>
    <xf numFmtId="43" fontId="7" fillId="0" borderId="18" xfId="1" applyFont="1" applyBorder="1"/>
    <xf numFmtId="43" fontId="7" fillId="0" borderId="57" xfId="1" applyFont="1" applyBorder="1"/>
    <xf numFmtId="43" fontId="7" fillId="6" borderId="26" xfId="1" applyFont="1" applyFill="1" applyBorder="1"/>
    <xf numFmtId="43" fontId="7" fillId="6" borderId="0" xfId="1" applyFont="1" applyFill="1" applyAlignment="1">
      <alignment vertical="center"/>
    </xf>
    <xf numFmtId="0" fontId="9" fillId="6" borderId="0" xfId="0" applyFont="1" applyFill="1" applyAlignment="1">
      <alignment horizontal="left" vertical="center"/>
    </xf>
    <xf numFmtId="0" fontId="0" fillId="0" borderId="3" xfId="0" applyBorder="1" applyAlignment="1">
      <alignment wrapText="1"/>
    </xf>
    <xf numFmtId="165" fontId="7" fillId="0" borderId="1" xfId="0" applyNumberFormat="1" applyFont="1" applyBorder="1"/>
    <xf numFmtId="165" fontId="7" fillId="0" borderId="38" xfId="0" applyNumberFormat="1" applyFont="1" applyBorder="1"/>
    <xf numFmtId="0" fontId="7" fillId="0" borderId="3" xfId="0" applyFont="1" applyBorder="1" applyAlignment="1">
      <alignment horizontal="center"/>
    </xf>
    <xf numFmtId="164" fontId="9" fillId="6" borderId="0" xfId="1" applyNumberFormat="1" applyFont="1" applyFill="1" applyAlignment="1">
      <alignment horizontal="left" vertical="top"/>
    </xf>
    <xf numFmtId="43" fontId="9" fillId="6" borderId="0" xfId="1" applyFont="1" applyFill="1" applyAlignment="1">
      <alignment vertical="center" wrapText="1"/>
    </xf>
    <xf numFmtId="166" fontId="7" fillId="0" borderId="3" xfId="0" applyNumberFormat="1" applyFont="1" applyBorder="1"/>
    <xf numFmtId="17" fontId="7" fillId="6" borderId="0" xfId="0" applyNumberFormat="1" applyFont="1" applyFill="1" applyAlignment="1">
      <alignment vertical="center"/>
    </xf>
    <xf numFmtId="43" fontId="7" fillId="0" borderId="48" xfId="0" applyNumberFormat="1" applyFont="1" applyBorder="1" applyAlignment="1">
      <alignment horizontal="center"/>
    </xf>
    <xf numFmtId="0" fontId="7" fillId="0" borderId="56" xfId="0" applyFont="1" applyBorder="1"/>
    <xf numFmtId="0" fontId="20" fillId="0" borderId="0" xfId="2"/>
    <xf numFmtId="0" fontId="15" fillId="0" borderId="58" xfId="0" applyFont="1" applyBorder="1" applyAlignment="1">
      <alignment horizontal="left" indent="1"/>
    </xf>
    <xf numFmtId="0" fontId="7" fillId="8" borderId="60" xfId="0" applyFont="1" applyFill="1" applyBorder="1"/>
    <xf numFmtId="0" fontId="7" fillId="0" borderId="60" xfId="0" applyFont="1" applyBorder="1"/>
    <xf numFmtId="0" fontId="7" fillId="0" borderId="58" xfId="0" applyFont="1" applyBorder="1"/>
    <xf numFmtId="0" fontId="7" fillId="0" borderId="60" xfId="0" applyFont="1" applyBorder="1" applyAlignment="1">
      <alignment horizontal="center"/>
    </xf>
    <xf numFmtId="0" fontId="7" fillId="0" borderId="23" xfId="0" applyFont="1" applyBorder="1" applyAlignment="1">
      <alignment horizontal="center"/>
    </xf>
    <xf numFmtId="164" fontId="7" fillId="0" borderId="5" xfId="1" applyNumberFormat="1" applyFont="1" applyBorder="1"/>
    <xf numFmtId="164" fontId="7" fillId="0" borderId="3" xfId="1" applyNumberFormat="1" applyFont="1" applyBorder="1"/>
    <xf numFmtId="164" fontId="7" fillId="0" borderId="18" xfId="1" applyNumberFormat="1" applyFont="1" applyBorder="1"/>
    <xf numFmtId="1" fontId="9" fillId="6" borderId="0" xfId="0" applyNumberFormat="1" applyFont="1" applyFill="1"/>
    <xf numFmtId="1" fontId="1" fillId="6" borderId="27" xfId="0" applyNumberFormat="1" applyFont="1" applyFill="1" applyBorder="1" applyAlignment="1">
      <alignment horizontal="left" vertical="center" wrapText="1"/>
    </xf>
    <xf numFmtId="1" fontId="7" fillId="6" borderId="23" xfId="0" applyNumberFormat="1" applyFont="1" applyFill="1" applyBorder="1"/>
    <xf numFmtId="1" fontId="7" fillId="0" borderId="23" xfId="0" applyNumberFormat="1" applyFont="1" applyBorder="1"/>
    <xf numFmtId="1" fontId="1" fillId="4" borderId="3" xfId="0" applyNumberFormat="1" applyFont="1" applyFill="1" applyBorder="1" applyAlignment="1">
      <alignment horizontal="center" vertical="center" wrapText="1"/>
    </xf>
    <xf numFmtId="1" fontId="7" fillId="0" borderId="58" xfId="1" applyNumberFormat="1" applyFont="1" applyBorder="1" applyAlignment="1">
      <alignment horizontal="right"/>
    </xf>
    <xf numFmtId="1" fontId="1" fillId="5" borderId="3" xfId="0" applyNumberFormat="1" applyFont="1" applyFill="1" applyBorder="1" applyAlignment="1">
      <alignment horizontal="center" vertical="center" wrapText="1"/>
    </xf>
    <xf numFmtId="1" fontId="7" fillId="0" borderId="46" xfId="0" applyNumberFormat="1" applyFont="1" applyBorder="1"/>
    <xf numFmtId="1" fontId="1" fillId="6" borderId="0" xfId="0" applyNumberFormat="1" applyFont="1" applyFill="1" applyAlignment="1">
      <alignment vertical="top" wrapText="1"/>
    </xf>
    <xf numFmtId="1" fontId="7" fillId="2" borderId="0" xfId="0" applyNumberFormat="1" applyFont="1" applyFill="1"/>
    <xf numFmtId="1" fontId="7" fillId="0" borderId="29" xfId="0" applyNumberFormat="1" applyFont="1" applyBorder="1"/>
    <xf numFmtId="1" fontId="7" fillId="0" borderId="60" xfId="0" applyNumberFormat="1" applyFont="1" applyBorder="1"/>
    <xf numFmtId="1" fontId="7" fillId="0" borderId="0" xfId="0" applyNumberFormat="1" applyFont="1"/>
    <xf numFmtId="1" fontId="7" fillId="0" borderId="29" xfId="1" applyNumberFormat="1" applyFont="1" applyBorder="1" applyAlignment="1">
      <alignment horizontal="right"/>
    </xf>
    <xf numFmtId="1" fontId="7" fillId="0" borderId="60" xfId="1" applyNumberFormat="1" applyFont="1" applyBorder="1" applyAlignment="1">
      <alignment horizontal="right"/>
    </xf>
    <xf numFmtId="1" fontId="9" fillId="5" borderId="3" xfId="0" applyNumberFormat="1" applyFont="1" applyFill="1" applyBorder="1" applyAlignment="1">
      <alignment horizontal="center" vertical="center" wrapText="1"/>
    </xf>
    <xf numFmtId="5" fontId="7" fillId="0" borderId="30" xfId="0" applyNumberFormat="1" applyFont="1" applyBorder="1"/>
    <xf numFmtId="37" fontId="7" fillId="0" borderId="3" xfId="0" applyNumberFormat="1" applyFont="1" applyBorder="1"/>
    <xf numFmtId="5" fontId="7" fillId="0" borderId="3" xfId="0" applyNumberFormat="1" applyFont="1" applyBorder="1"/>
    <xf numFmtId="0" fontId="20" fillId="0" borderId="1" xfId="2" applyBorder="1"/>
    <xf numFmtId="0" fontId="0" fillId="0" borderId="4" xfId="0" applyBorder="1"/>
    <xf numFmtId="0" fontId="20" fillId="0" borderId="3" xfId="2" applyBorder="1"/>
    <xf numFmtId="1" fontId="7" fillId="0" borderId="29" xfId="0" applyNumberFormat="1" applyFont="1" applyBorder="1" applyAlignment="1">
      <alignment horizontal="center"/>
    </xf>
    <xf numFmtId="44" fontId="7" fillId="0" borderId="3" xfId="4" applyFont="1" applyBorder="1"/>
    <xf numFmtId="164" fontId="2" fillId="0" borderId="3" xfId="0" applyNumberFormat="1" applyFont="1" applyBorder="1"/>
    <xf numFmtId="0" fontId="2" fillId="6" borderId="0" xfId="0" applyFont="1" applyFill="1"/>
    <xf numFmtId="164" fontId="2" fillId="0" borderId="29" xfId="0" applyNumberFormat="1" applyFont="1" applyBorder="1"/>
    <xf numFmtId="44" fontId="7" fillId="0" borderId="28" xfId="4" applyFont="1" applyBorder="1" applyAlignment="1">
      <alignment horizontal="center"/>
    </xf>
    <xf numFmtId="43" fontId="7" fillId="0" borderId="3" xfId="0" applyNumberFormat="1" applyFont="1" applyBorder="1"/>
    <xf numFmtId="0" fontId="22" fillId="0" borderId="0" xfId="0" applyFont="1"/>
    <xf numFmtId="0" fontId="2" fillId="6" borderId="3" xfId="0" applyFont="1" applyFill="1" applyBorder="1"/>
    <xf numFmtId="0" fontId="7" fillId="0" borderId="0" xfId="0" applyFont="1" applyAlignment="1">
      <alignment vertical="top"/>
    </xf>
    <xf numFmtId="166" fontId="7" fillId="6" borderId="3" xfId="0" applyNumberFormat="1" applyFont="1" applyFill="1" applyBorder="1"/>
    <xf numFmtId="44" fontId="7" fillId="6" borderId="3" xfId="4" applyFont="1" applyFill="1" applyBorder="1"/>
    <xf numFmtId="6" fontId="7" fillId="6" borderId="3" xfId="0" applyNumberFormat="1" applyFont="1" applyFill="1" applyBorder="1"/>
    <xf numFmtId="164" fontId="7" fillId="6" borderId="28" xfId="0" applyNumberFormat="1" applyFont="1" applyFill="1" applyBorder="1"/>
    <xf numFmtId="164" fontId="7" fillId="6" borderId="29" xfId="0" applyNumberFormat="1" applyFont="1" applyFill="1" applyBorder="1"/>
    <xf numFmtId="15" fontId="7" fillId="6" borderId="0" xfId="0" applyNumberFormat="1" applyFont="1" applyFill="1" applyAlignment="1">
      <alignment horizontal="left"/>
    </xf>
    <xf numFmtId="164" fontId="7" fillId="8" borderId="3" xfId="0" applyNumberFormat="1" applyFont="1" applyFill="1" applyBorder="1"/>
    <xf numFmtId="6" fontId="7" fillId="8" borderId="3" xfId="0" applyNumberFormat="1" applyFont="1" applyFill="1" applyBorder="1"/>
    <xf numFmtId="0" fontId="2" fillId="8" borderId="3" xfId="0" applyFont="1" applyFill="1" applyBorder="1"/>
    <xf numFmtId="0" fontId="7" fillId="8" borderId="3" xfId="0" applyFont="1" applyFill="1" applyBorder="1"/>
    <xf numFmtId="164" fontId="7" fillId="8" borderId="26" xfId="0" applyNumberFormat="1" applyFont="1" applyFill="1" applyBorder="1"/>
    <xf numFmtId="0" fontId="7" fillId="8" borderId="26" xfId="0" applyFont="1" applyFill="1" applyBorder="1"/>
    <xf numFmtId="164" fontId="2" fillId="8" borderId="3" xfId="0" applyNumberFormat="1" applyFont="1" applyFill="1" applyBorder="1"/>
    <xf numFmtId="0" fontId="24" fillId="0" borderId="3" xfId="0" applyFont="1" applyBorder="1" applyAlignment="1">
      <alignment vertical="center"/>
    </xf>
    <xf numFmtId="0" fontId="23" fillId="0" borderId="3" xfId="3" applyBorder="1" applyAlignment="1">
      <alignment horizontal="left"/>
    </xf>
    <xf numFmtId="0" fontId="23" fillId="0" borderId="3" xfId="3" applyBorder="1"/>
    <xf numFmtId="0" fontId="23" fillId="0" borderId="3" xfId="3" applyBorder="1" applyAlignment="1">
      <alignment horizontal="center"/>
    </xf>
    <xf numFmtId="0" fontId="23" fillId="0" borderId="3" xfId="3" applyBorder="1" applyAlignment="1">
      <alignment wrapText="1"/>
    </xf>
    <xf numFmtId="2" fontId="9" fillId="6" borderId="0" xfId="1" applyNumberFormat="1" applyFont="1" applyFill="1" applyAlignment="1">
      <alignment vertical="top" wrapText="1"/>
    </xf>
    <xf numFmtId="2" fontId="7" fillId="2" borderId="0" xfId="1" applyNumberFormat="1" applyFont="1" applyFill="1"/>
    <xf numFmtId="2" fontId="7" fillId="6" borderId="0" xfId="1" applyNumberFormat="1" applyFont="1" applyFill="1" applyAlignment="1">
      <alignment horizontal="right"/>
    </xf>
    <xf numFmtId="2" fontId="1" fillId="4" borderId="2" xfId="1" applyNumberFormat="1" applyFont="1" applyFill="1" applyBorder="1" applyAlignment="1">
      <alignment horizontal="center" vertical="center" wrapText="1"/>
    </xf>
    <xf numFmtId="2" fontId="7" fillId="0" borderId="3" xfId="1" applyNumberFormat="1" applyFont="1" applyBorder="1"/>
    <xf numFmtId="2" fontId="7" fillId="0" borderId="29" xfId="1" applyNumberFormat="1" applyFont="1" applyBorder="1" applyAlignment="1">
      <alignment horizontal="center"/>
    </xf>
    <xf numFmtId="2" fontId="9" fillId="5" borderId="3" xfId="1" applyNumberFormat="1" applyFont="1" applyFill="1" applyBorder="1" applyAlignment="1">
      <alignment horizontal="center" vertical="center" wrapText="1"/>
    </xf>
    <xf numFmtId="2" fontId="7" fillId="0" borderId="0" xfId="1" applyNumberFormat="1" applyFont="1"/>
    <xf numFmtId="164" fontId="0" fillId="0" borderId="3" xfId="1" applyNumberFormat="1" applyFont="1" applyBorder="1"/>
    <xf numFmtId="44" fontId="7" fillId="0" borderId="57" xfId="4" applyFont="1" applyBorder="1"/>
    <xf numFmtId="44" fontId="7" fillId="0" borderId="30" xfId="4" applyFont="1" applyBorder="1"/>
    <xf numFmtId="165" fontId="0" fillId="0" borderId="3" xfId="1" applyNumberFormat="1" applyFont="1" applyBorder="1"/>
    <xf numFmtId="165" fontId="0" fillId="0" borderId="56" xfId="1" applyNumberFormat="1" applyFont="1" applyBorder="1"/>
    <xf numFmtId="164" fontId="7" fillId="0" borderId="29" xfId="1" applyNumberFormat="1" applyFont="1" applyBorder="1"/>
    <xf numFmtId="164" fontId="7" fillId="6" borderId="0" xfId="1" applyNumberFormat="1" applyFont="1" applyFill="1"/>
    <xf numFmtId="44" fontId="0" fillId="0" borderId="3" xfId="4" applyFont="1" applyBorder="1"/>
    <xf numFmtId="165" fontId="7" fillId="6" borderId="0" xfId="1" applyNumberFormat="1" applyFont="1" applyFill="1"/>
    <xf numFmtId="165" fontId="2" fillId="0" borderId="3" xfId="1" applyNumberFormat="1" applyFont="1" applyBorder="1" applyAlignment="1">
      <alignment horizontal="center" vertical="center"/>
    </xf>
    <xf numFmtId="165" fontId="7" fillId="6" borderId="3" xfId="1" applyNumberFormat="1" applyFont="1" applyFill="1" applyBorder="1"/>
    <xf numFmtId="165" fontId="7" fillId="6" borderId="57" xfId="1" applyNumberFormat="1" applyFont="1" applyFill="1" applyBorder="1"/>
    <xf numFmtId="165" fontId="7" fillId="6" borderId="26" xfId="1" applyNumberFormat="1" applyFont="1" applyFill="1" applyBorder="1"/>
    <xf numFmtId="165" fontId="7" fillId="0" borderId="29" xfId="1" applyNumberFormat="1" applyFont="1" applyBorder="1"/>
    <xf numFmtId="165" fontId="7" fillId="0" borderId="0" xfId="1" applyNumberFormat="1" applyFont="1"/>
    <xf numFmtId="165" fontId="7" fillId="6" borderId="0" xfId="4" applyNumberFormat="1" applyFont="1" applyFill="1"/>
    <xf numFmtId="165" fontId="2" fillId="0" borderId="3" xfId="4" applyNumberFormat="1" applyFont="1" applyBorder="1" applyAlignment="1">
      <alignment horizontal="center" vertical="center"/>
    </xf>
    <xf numFmtId="165" fontId="7" fillId="6" borderId="3" xfId="4" applyNumberFormat="1" applyFont="1" applyFill="1" applyBorder="1"/>
    <xf numFmtId="165" fontId="7" fillId="6" borderId="57" xfId="4" applyNumberFormat="1" applyFont="1" applyFill="1" applyBorder="1"/>
    <xf numFmtId="165" fontId="7" fillId="6" borderId="26" xfId="4" applyNumberFormat="1" applyFont="1" applyFill="1" applyBorder="1"/>
    <xf numFmtId="165" fontId="0" fillId="0" borderId="3" xfId="4" applyNumberFormat="1" applyFont="1" applyBorder="1"/>
    <xf numFmtId="165" fontId="7" fillId="0" borderId="29" xfId="4" applyNumberFormat="1" applyFont="1" applyBorder="1"/>
    <xf numFmtId="165" fontId="7" fillId="0" borderId="0" xfId="4" applyNumberFormat="1" applyFont="1"/>
    <xf numFmtId="0" fontId="0" fillId="0" borderId="61" xfId="0" applyBorder="1"/>
    <xf numFmtId="0" fontId="0" fillId="0" borderId="62" xfId="0" applyBorder="1"/>
    <xf numFmtId="1" fontId="0" fillId="0" borderId="62" xfId="0" applyNumberFormat="1" applyBorder="1"/>
    <xf numFmtId="164" fontId="1" fillId="6" borderId="0" xfId="1" applyNumberFormat="1" applyFont="1" applyFill="1" applyAlignment="1">
      <alignment vertical="center" wrapText="1"/>
    </xf>
    <xf numFmtId="164" fontId="1" fillId="4" borderId="3" xfId="1" applyNumberFormat="1" applyFont="1" applyFill="1" applyBorder="1" applyAlignment="1">
      <alignment horizontal="center" vertical="center" wrapText="1"/>
    </xf>
    <xf numFmtId="164" fontId="0" fillId="0" borderId="62" xfId="1" applyNumberFormat="1" applyFont="1" applyBorder="1"/>
    <xf numFmtId="164" fontId="7" fillId="0" borderId="60" xfId="1" applyNumberFormat="1" applyFont="1" applyBorder="1" applyAlignment="1">
      <alignment horizontal="right"/>
    </xf>
    <xf numFmtId="164" fontId="1" fillId="5" borderId="3" xfId="1" applyNumberFormat="1" applyFont="1" applyFill="1" applyBorder="1" applyAlignment="1">
      <alignment horizontal="center" vertical="center" wrapText="1"/>
    </xf>
    <xf numFmtId="164" fontId="7" fillId="0" borderId="0" xfId="1" applyNumberFormat="1" applyFont="1"/>
    <xf numFmtId="165" fontId="7" fillId="6" borderId="0" xfId="1" applyNumberFormat="1" applyFont="1" applyFill="1" applyAlignment="1">
      <alignment horizontal="right"/>
    </xf>
    <xf numFmtId="165" fontId="1" fillId="4" borderId="3" xfId="1" applyNumberFormat="1" applyFont="1" applyFill="1" applyBorder="1" applyAlignment="1">
      <alignment horizontal="center" vertical="center" wrapText="1"/>
    </xf>
    <xf numFmtId="165" fontId="7" fillId="0" borderId="3" xfId="1" applyNumberFormat="1" applyFont="1" applyBorder="1"/>
    <xf numFmtId="165" fontId="0" fillId="0" borderId="63" xfId="0" applyNumberFormat="1" applyBorder="1"/>
    <xf numFmtId="165" fontId="7" fillId="0" borderId="29" xfId="1" applyNumberFormat="1" applyFont="1" applyBorder="1" applyAlignment="1">
      <alignment horizontal="right"/>
    </xf>
    <xf numFmtId="165" fontId="7" fillId="0" borderId="60" xfId="1" applyNumberFormat="1" applyFont="1" applyBorder="1" applyAlignment="1">
      <alignment horizontal="right"/>
    </xf>
    <xf numFmtId="165" fontId="9" fillId="5" borderId="3" xfId="1" applyNumberFormat="1" applyFont="1" applyFill="1" applyBorder="1" applyAlignment="1">
      <alignment horizontal="center" vertical="center" wrapText="1"/>
    </xf>
    <xf numFmtId="165" fontId="7" fillId="0" borderId="29" xfId="1" applyNumberFormat="1" applyFont="1" applyBorder="1" applyAlignment="1">
      <alignment horizontal="center"/>
    </xf>
    <xf numFmtId="165" fontId="1" fillId="6" borderId="0" xfId="1" applyNumberFormat="1" applyFont="1" applyFill="1" applyAlignment="1">
      <alignment vertical="center" wrapText="1"/>
    </xf>
    <xf numFmtId="165" fontId="0" fillId="0" borderId="62" xfId="0" applyNumberFormat="1" applyBorder="1"/>
    <xf numFmtId="165" fontId="7" fillId="0" borderId="3" xfId="0" applyNumberFormat="1" applyFont="1" applyBorder="1"/>
    <xf numFmtId="165" fontId="1" fillId="5" borderId="3" xfId="1" applyNumberFormat="1" applyFont="1" applyFill="1" applyBorder="1" applyAlignment="1">
      <alignment horizontal="center" vertical="center" wrapText="1"/>
    </xf>
    <xf numFmtId="165" fontId="8" fillId="6" borderId="0" xfId="1" applyNumberFormat="1" applyFont="1" applyFill="1"/>
    <xf numFmtId="165" fontId="1" fillId="6" borderId="0" xfId="1" applyNumberFormat="1" applyFont="1" applyFill="1" applyAlignment="1">
      <alignment horizontal="left" vertical="center" wrapText="1"/>
    </xf>
    <xf numFmtId="165" fontId="7" fillId="0" borderId="48" xfId="1" applyNumberFormat="1" applyFont="1" applyBorder="1"/>
    <xf numFmtId="165" fontId="1" fillId="6" borderId="0" xfId="1" applyNumberFormat="1" applyFont="1" applyFill="1" applyAlignment="1">
      <alignment vertical="top" wrapText="1"/>
    </xf>
    <xf numFmtId="165" fontId="7" fillId="2" borderId="0" xfId="1" applyNumberFormat="1" applyFont="1" applyFill="1"/>
    <xf numFmtId="1" fontId="9" fillId="6" borderId="0" xfId="0" applyNumberFormat="1" applyFont="1" applyFill="1" applyAlignment="1">
      <alignment horizontal="left" vertical="top"/>
    </xf>
    <xf numFmtId="1" fontId="9" fillId="2" borderId="0" xfId="0" applyNumberFormat="1" applyFont="1" applyFill="1" applyAlignment="1">
      <alignment horizontal="left" vertical="top"/>
    </xf>
    <xf numFmtId="1" fontId="1" fillId="4" borderId="2" xfId="0" applyNumberFormat="1" applyFont="1" applyFill="1" applyBorder="1" applyAlignment="1">
      <alignment horizontal="center" vertical="center" wrapText="1"/>
    </xf>
    <xf numFmtId="1" fontId="7" fillId="6" borderId="0" xfId="1" applyNumberFormat="1" applyFont="1" applyFill="1"/>
    <xf numFmtId="1" fontId="8" fillId="6" borderId="0" xfId="1" applyNumberFormat="1" applyFont="1" applyFill="1"/>
    <xf numFmtId="1" fontId="10" fillId="6" borderId="0" xfId="1" applyNumberFormat="1" applyFont="1" applyFill="1"/>
    <xf numFmtId="1" fontId="1" fillId="6" borderId="0" xfId="1" applyNumberFormat="1" applyFont="1" applyFill="1" applyAlignment="1">
      <alignment horizontal="left" vertical="center" wrapText="1"/>
    </xf>
    <xf numFmtId="1" fontId="2" fillId="2" borderId="0" xfId="1" applyNumberFormat="1" applyFont="1" applyFill="1" applyAlignment="1">
      <alignment horizontal="left" wrapText="1"/>
    </xf>
    <xf numFmtId="1" fontId="7" fillId="2" borderId="0" xfId="1" applyNumberFormat="1" applyFont="1" applyFill="1"/>
    <xf numFmtId="1" fontId="2" fillId="6" borderId="0" xfId="1" applyNumberFormat="1" applyFont="1" applyFill="1" applyAlignment="1">
      <alignment horizontal="left" wrapText="1"/>
    </xf>
    <xf numFmtId="1" fontId="2" fillId="0" borderId="3" xfId="1" applyNumberFormat="1" applyFont="1" applyBorder="1" applyAlignment="1">
      <alignment horizontal="center" vertical="center"/>
    </xf>
    <xf numFmtId="1" fontId="7" fillId="0" borderId="3" xfId="1" applyNumberFormat="1" applyFont="1" applyBorder="1"/>
    <xf numFmtId="1" fontId="7" fillId="0" borderId="26" xfId="1" applyNumberFormat="1" applyFont="1" applyBorder="1"/>
    <xf numFmtId="1" fontId="0" fillId="0" borderId="3" xfId="1" applyNumberFormat="1" applyFont="1" applyBorder="1"/>
    <xf numFmtId="44" fontId="7" fillId="6" borderId="0" xfId="4" applyFont="1" applyFill="1"/>
    <xf numFmtId="44" fontId="1" fillId="6" borderId="0" xfId="4" applyFont="1" applyFill="1" applyAlignment="1">
      <alignment horizontal="left" vertical="center" wrapText="1"/>
    </xf>
    <xf numFmtId="44" fontId="2" fillId="0" borderId="3" xfId="4" applyFont="1" applyBorder="1" applyAlignment="1">
      <alignment horizontal="center" vertical="center"/>
    </xf>
    <xf numFmtId="44" fontId="7" fillId="0" borderId="0" xfId="4" applyFont="1" applyBorder="1"/>
    <xf numFmtId="44" fontId="7" fillId="0" borderId="26" xfId="4" applyFont="1" applyBorder="1"/>
    <xf numFmtId="44" fontId="2" fillId="0" borderId="4" xfId="4" applyFont="1" applyBorder="1" applyAlignment="1">
      <alignment horizontal="center" vertical="center"/>
    </xf>
    <xf numFmtId="44" fontId="7" fillId="0" borderId="4" xfId="4" applyFont="1" applyBorder="1"/>
    <xf numFmtId="44" fontId="7" fillId="0" borderId="29" xfId="4" applyFont="1" applyBorder="1"/>
    <xf numFmtId="44" fontId="7" fillId="0" borderId="0" xfId="4" applyFont="1"/>
    <xf numFmtId="1" fontId="2" fillId="0" borderId="3" xfId="0" applyNumberFormat="1" applyFont="1" applyBorder="1" applyAlignment="1">
      <alignment horizontal="center" vertical="center"/>
    </xf>
    <xf numFmtId="1" fontId="7" fillId="6" borderId="3" xfId="1" applyNumberFormat="1" applyFont="1" applyFill="1" applyBorder="1"/>
    <xf numFmtId="1" fontId="7" fillId="6" borderId="26" xfId="1" applyNumberFormat="1" applyFont="1" applyFill="1" applyBorder="1"/>
    <xf numFmtId="1" fontId="7" fillId="6" borderId="3" xfId="0" applyNumberFormat="1" applyFont="1" applyFill="1" applyBorder="1"/>
    <xf numFmtId="1" fontId="7" fillId="6" borderId="26" xfId="0" applyNumberFormat="1" applyFont="1" applyFill="1" applyBorder="1"/>
    <xf numFmtId="165" fontId="7" fillId="6" borderId="0" xfId="0" applyNumberFormat="1" applyFont="1" applyFill="1"/>
    <xf numFmtId="165" fontId="1" fillId="9" borderId="0" xfId="0" applyNumberFormat="1" applyFont="1" applyFill="1" applyAlignment="1">
      <alignment vertical="center"/>
    </xf>
    <xf numFmtId="165" fontId="2" fillId="0" borderId="3" xfId="0" applyNumberFormat="1" applyFont="1" applyBorder="1" applyAlignment="1">
      <alignment horizontal="center" vertical="center"/>
    </xf>
    <xf numFmtId="165" fontId="15" fillId="0" borderId="46" xfId="0" applyNumberFormat="1" applyFont="1" applyBorder="1"/>
    <xf numFmtId="165" fontId="7" fillId="6" borderId="30" xfId="0" applyNumberFormat="1" applyFont="1" applyFill="1" applyBorder="1"/>
    <xf numFmtId="165" fontId="7" fillId="6" borderId="3" xfId="0" applyNumberFormat="1" applyFont="1" applyFill="1" applyBorder="1"/>
    <xf numFmtId="165" fontId="7" fillId="6" borderId="26" xfId="0" applyNumberFormat="1" applyFont="1" applyFill="1" applyBorder="1"/>
    <xf numFmtId="165" fontId="7" fillId="0" borderId="0" xfId="0" applyNumberFormat="1" applyFont="1"/>
    <xf numFmtId="3" fontId="7" fillId="0" borderId="3" xfId="0" applyNumberFormat="1" applyFont="1" applyBorder="1"/>
    <xf numFmtId="0" fontId="7" fillId="0" borderId="64" xfId="0" applyFont="1" applyBorder="1"/>
    <xf numFmtId="165" fontId="7" fillId="0" borderId="32" xfId="0" applyNumberFormat="1" applyFont="1" applyBorder="1"/>
    <xf numFmtId="0" fontId="7" fillId="0" borderId="65" xfId="0" applyFont="1" applyBorder="1"/>
    <xf numFmtId="165" fontId="7" fillId="0" borderId="2" xfId="0" applyNumberFormat="1" applyFont="1" applyBorder="1"/>
    <xf numFmtId="0" fontId="7" fillId="0" borderId="66" xfId="0" applyFont="1" applyBorder="1"/>
    <xf numFmtId="0" fontId="7" fillId="0" borderId="67" xfId="0" applyFont="1" applyBorder="1"/>
    <xf numFmtId="0" fontId="7" fillId="0" borderId="68" xfId="0" applyFont="1" applyBorder="1"/>
    <xf numFmtId="165" fontId="7" fillId="0" borderId="69" xfId="0" applyNumberFormat="1" applyFont="1" applyBorder="1"/>
    <xf numFmtId="165" fontId="7" fillId="0" borderId="67" xfId="0" applyNumberFormat="1" applyFont="1" applyBorder="1"/>
    <xf numFmtId="0" fontId="0" fillId="0" borderId="56" xfId="0" applyBorder="1"/>
    <xf numFmtId="0" fontId="25" fillId="0" borderId="3" xfId="3" applyFont="1" applyBorder="1" applyAlignment="1">
      <alignment wrapText="1"/>
    </xf>
    <xf numFmtId="167" fontId="25" fillId="0" borderId="3" xfId="3" applyNumberFormat="1" applyFont="1" applyBorder="1" applyAlignment="1">
      <alignment horizontal="right" wrapText="1"/>
    </xf>
    <xf numFmtId="0" fontId="25" fillId="0" borderId="3" xfId="5" applyFont="1" applyBorder="1" applyAlignment="1">
      <alignment wrapText="1"/>
    </xf>
    <xf numFmtId="0" fontId="25" fillId="0" borderId="3" xfId="5" applyFont="1" applyBorder="1" applyAlignment="1">
      <alignment horizontal="right" wrapText="1"/>
    </xf>
    <xf numFmtId="167" fontId="25" fillId="0" borderId="3" xfId="5" applyNumberFormat="1" applyFont="1" applyBorder="1" applyAlignment="1">
      <alignment horizontal="right" wrapText="1"/>
    </xf>
    <xf numFmtId="0" fontId="25" fillId="0" borderId="3" xfId="3" applyFont="1" applyBorder="1" applyAlignment="1">
      <alignment horizontal="right" wrapText="1"/>
    </xf>
    <xf numFmtId="0" fontId="23" fillId="0" borderId="3" xfId="5" applyBorder="1"/>
    <xf numFmtId="0" fontId="7" fillId="10" borderId="24" xfId="0" applyFont="1" applyFill="1" applyBorder="1"/>
    <xf numFmtId="0" fontId="7" fillId="10" borderId="3" xfId="0" applyFont="1" applyFill="1" applyBorder="1"/>
    <xf numFmtId="0" fontId="7" fillId="10" borderId="11" xfId="0" applyFont="1" applyFill="1" applyBorder="1"/>
    <xf numFmtId="0" fontId="7" fillId="10" borderId="1" xfId="0" applyFont="1" applyFill="1" applyBorder="1"/>
    <xf numFmtId="0" fontId="7" fillId="10" borderId="34" xfId="0" applyFont="1" applyFill="1" applyBorder="1"/>
    <xf numFmtId="0" fontId="7" fillId="10" borderId="38" xfId="0" applyFont="1" applyFill="1" applyBorder="1"/>
    <xf numFmtId="0" fontId="7" fillId="10" borderId="39" xfId="0" applyFont="1" applyFill="1" applyBorder="1"/>
    <xf numFmtId="0" fontId="2" fillId="11" borderId="0" xfId="0" applyFont="1" applyFill="1"/>
    <xf numFmtId="0" fontId="1" fillId="11" borderId="0" xfId="0" applyFont="1" applyFill="1"/>
    <xf numFmtId="0" fontId="2" fillId="0" borderId="23" xfId="0" applyFont="1" applyBorder="1" applyAlignment="1">
      <alignment vertical="top" wrapText="1"/>
    </xf>
    <xf numFmtId="0" fontId="2" fillId="0" borderId="0" xfId="0" applyFont="1" applyAlignment="1">
      <alignment vertical="top" wrapText="1"/>
    </xf>
    <xf numFmtId="0" fontId="21" fillId="0" borderId="1" xfId="0" applyFont="1" applyBorder="1" applyAlignment="1">
      <alignment wrapText="1"/>
    </xf>
    <xf numFmtId="43" fontId="7" fillId="0" borderId="1" xfId="0" applyNumberFormat="1" applyFont="1" applyBorder="1" applyAlignment="1">
      <alignment horizontal="center"/>
    </xf>
    <xf numFmtId="0" fontId="7" fillId="0" borderId="48" xfId="0" applyFont="1" applyBorder="1"/>
    <xf numFmtId="0" fontId="1" fillId="0" borderId="0" xfId="0" applyFont="1" applyAlignment="1">
      <alignment horizontal="left" vertical="top" wrapText="1"/>
    </xf>
    <xf numFmtId="0" fontId="9" fillId="0" borderId="0" xfId="0" applyFont="1" applyAlignment="1">
      <alignment horizontal="left" vertical="top" wrapText="1"/>
    </xf>
    <xf numFmtId="0" fontId="2" fillId="11" borderId="0" xfId="0" applyFont="1" applyFill="1" applyAlignment="1">
      <alignment horizontal="left" wrapText="1"/>
    </xf>
    <xf numFmtId="1" fontId="7" fillId="0" borderId="26" xfId="0" applyNumberFormat="1" applyFont="1" applyBorder="1"/>
    <xf numFmtId="165" fontId="7" fillId="0" borderId="26" xfId="1" applyNumberFormat="1" applyFont="1" applyBorder="1"/>
    <xf numFmtId="164" fontId="7" fillId="0" borderId="26" xfId="1" applyNumberFormat="1" applyFont="1" applyBorder="1"/>
    <xf numFmtId="1" fontId="7" fillId="0" borderId="56" xfId="0" applyNumberFormat="1" applyFont="1" applyBorder="1"/>
    <xf numFmtId="165" fontId="7" fillId="0" borderId="56" xfId="1" applyNumberFormat="1" applyFont="1" applyBorder="1"/>
    <xf numFmtId="164" fontId="7" fillId="0" borderId="56" xfId="1" applyNumberFormat="1" applyFont="1" applyBorder="1"/>
    <xf numFmtId="165" fontId="7" fillId="0" borderId="0" xfId="1" applyNumberFormat="1" applyFont="1" applyBorder="1"/>
    <xf numFmtId="164" fontId="7" fillId="0" borderId="0" xfId="1" applyNumberFormat="1" applyFont="1" applyBorder="1"/>
    <xf numFmtId="1" fontId="7" fillId="0" borderId="28" xfId="0" applyNumberFormat="1" applyFont="1" applyBorder="1"/>
    <xf numFmtId="165" fontId="7" fillId="0" borderId="29" xfId="0" applyNumberFormat="1" applyFont="1" applyBorder="1"/>
    <xf numFmtId="43" fontId="7" fillId="6" borderId="44" xfId="1" applyFont="1" applyFill="1" applyBorder="1" applyAlignment="1">
      <alignment horizontal="right"/>
    </xf>
    <xf numFmtId="17" fontId="7" fillId="0" borderId="0" xfId="0" applyNumberFormat="1" applyFont="1"/>
    <xf numFmtId="0" fontId="15" fillId="0" borderId="0" xfId="0" applyFont="1" applyAlignment="1">
      <alignment horizontal="left" indent="1"/>
    </xf>
    <xf numFmtId="1" fontId="0" fillId="0" borderId="0" xfId="1" applyNumberFormat="1" applyFont="1" applyBorder="1"/>
    <xf numFmtId="0" fontId="15" fillId="0" borderId="0" xfId="0" applyFont="1"/>
    <xf numFmtId="44" fontId="0" fillId="0" borderId="0" xfId="4" applyFont="1" applyBorder="1"/>
    <xf numFmtId="165" fontId="0" fillId="0" borderId="0" xfId="4" applyNumberFormat="1" applyFont="1" applyBorder="1"/>
    <xf numFmtId="165" fontId="0" fillId="0" borderId="0" xfId="1" applyNumberFormat="1" applyFont="1" applyBorder="1"/>
    <xf numFmtId="165" fontId="15" fillId="0" borderId="0" xfId="0" applyNumberFormat="1" applyFont="1"/>
    <xf numFmtId="164" fontId="0" fillId="0" borderId="0" xfId="1" applyNumberFormat="1" applyFont="1" applyBorder="1"/>
    <xf numFmtId="0" fontId="26" fillId="0" borderId="3" xfId="0" applyFont="1" applyBorder="1"/>
    <xf numFmtId="0" fontId="27" fillId="0" borderId="1" xfId="2" applyFont="1" applyBorder="1"/>
    <xf numFmtId="0" fontId="0" fillId="6" borderId="0" xfId="0" applyFill="1" applyAlignment="1">
      <alignment vertical="center" wrapText="1"/>
    </xf>
    <xf numFmtId="0" fontId="0" fillId="0" borderId="0" xfId="0" applyAlignment="1">
      <alignment vertical="center" wrapText="1"/>
    </xf>
    <xf numFmtId="0" fontId="0" fillId="0" borderId="59" xfId="0" applyBorder="1" applyAlignment="1">
      <alignment vertical="center" wrapText="1"/>
    </xf>
    <xf numFmtId="0" fontId="2" fillId="0" borderId="0" xfId="0" applyFont="1" applyAlignment="1">
      <alignment wrapText="1"/>
    </xf>
    <xf numFmtId="0" fontId="7" fillId="0" borderId="3" xfId="0" applyFont="1" applyBorder="1" applyAlignment="1">
      <alignment wrapText="1"/>
    </xf>
    <xf numFmtId="0" fontId="2" fillId="0" borderId="0" xfId="0" applyFont="1" applyAlignment="1">
      <alignment vertical="center" wrapText="1"/>
    </xf>
    <xf numFmtId="44" fontId="2" fillId="0" borderId="0" xfId="4" applyFont="1" applyBorder="1" applyAlignment="1">
      <alignment horizontal="center" vertical="center"/>
    </xf>
    <xf numFmtId="0" fontId="2" fillId="0" borderId="0" xfId="0" applyFont="1" applyAlignment="1">
      <alignment horizontal="center" vertical="center"/>
    </xf>
    <xf numFmtId="0" fontId="28" fillId="0" borderId="3" xfId="0" applyFont="1" applyBorder="1"/>
    <xf numFmtId="0" fontId="28" fillId="0" borderId="3" xfId="0" applyFont="1" applyBorder="1" applyAlignment="1">
      <alignment wrapText="1"/>
    </xf>
    <xf numFmtId="43" fontId="21" fillId="0" borderId="1" xfId="0" applyNumberFormat="1" applyFont="1" applyBorder="1"/>
    <xf numFmtId="43" fontId="21" fillId="0" borderId="43" xfId="0" applyNumberFormat="1" applyFont="1" applyBorder="1"/>
    <xf numFmtId="164" fontId="21" fillId="0" borderId="43" xfId="0" applyNumberFormat="1" applyFont="1" applyBorder="1"/>
    <xf numFmtId="164" fontId="21" fillId="0" borderId="1" xfId="0" applyNumberFormat="1" applyFont="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7" xfId="0" applyFont="1" applyFill="1" applyBorder="1" applyAlignment="1">
      <alignment horizontal="left" wrapText="1"/>
    </xf>
    <xf numFmtId="0" fontId="7" fillId="6" borderId="8" xfId="0" applyFont="1" applyFill="1" applyBorder="1" applyAlignment="1">
      <alignment horizontal="left" wrapText="1"/>
    </xf>
    <xf numFmtId="0" fontId="7" fillId="6" borderId="23" xfId="0" applyFont="1" applyFill="1" applyBorder="1" applyAlignment="1">
      <alignment horizontal="left" wrapText="1"/>
    </xf>
    <xf numFmtId="0" fontId="7" fillId="6" borderId="0" xfId="0" applyFont="1" applyFill="1" applyAlignment="1">
      <alignment horizontal="left" wrapText="1"/>
    </xf>
    <xf numFmtId="0" fontId="2" fillId="6" borderId="23" xfId="0" applyFont="1" applyFill="1" applyBorder="1" applyAlignment="1">
      <alignment horizontal="left" vertical="top" wrapText="1"/>
    </xf>
    <xf numFmtId="0" fontId="2" fillId="6" borderId="0" xfId="0" applyFont="1" applyFill="1" applyAlignment="1">
      <alignment horizontal="left" vertical="top" wrapText="1"/>
    </xf>
    <xf numFmtId="0" fontId="2" fillId="0" borderId="23" xfId="0" applyFont="1" applyBorder="1" applyAlignment="1">
      <alignment vertical="top" wrapText="1"/>
    </xf>
    <xf numFmtId="0" fontId="2" fillId="0" borderId="0" xfId="0" applyFont="1" applyAlignment="1">
      <alignmen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1" fillId="4" borderId="18" xfId="0" applyFont="1" applyFill="1" applyBorder="1" applyAlignment="1">
      <alignment horizontal="center" vertical="center" wrapText="1"/>
    </xf>
    <xf numFmtId="0" fontId="1" fillId="4" borderId="51"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9" fillId="5" borderId="49"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7" fillId="0" borderId="0" xfId="0" applyFont="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6" borderId="0" xfId="0" applyFont="1" applyFill="1" applyAlignment="1">
      <alignment horizont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165" fontId="1" fillId="3" borderId="5" xfId="0" applyNumberFormat="1" applyFont="1" applyFill="1" applyBorder="1" applyAlignment="1">
      <alignment horizontal="center" vertical="center"/>
    </xf>
    <xf numFmtId="165" fontId="1" fillId="3" borderId="6" xfId="0" applyNumberFormat="1" applyFont="1" applyFill="1" applyBorder="1" applyAlignment="1">
      <alignment horizontal="center" vertical="center"/>
    </xf>
    <xf numFmtId="165" fontId="1" fillId="3" borderId="4" xfId="0" applyNumberFormat="1" applyFont="1" applyFill="1" applyBorder="1" applyAlignment="1">
      <alignment horizontal="center" vertical="center"/>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0" fillId="0" borderId="0" xfId="0" applyAlignment="1">
      <alignment horizontal="left"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4" fontId="7" fillId="0" borderId="3" xfId="1" applyNumberFormat="1" applyFont="1" applyBorder="1"/>
    <xf numFmtId="4" fontId="0" fillId="0" borderId="62" xfId="1" applyNumberFormat="1" applyFont="1" applyBorder="1"/>
    <xf numFmtId="4" fontId="7" fillId="0" borderId="26" xfId="1" applyNumberFormat="1" applyFont="1" applyBorder="1"/>
    <xf numFmtId="4" fontId="7" fillId="0" borderId="29" xfId="1" applyNumberFormat="1" applyFont="1" applyBorder="1"/>
  </cellXfs>
  <cellStyles count="6">
    <cellStyle name="Comma" xfId="1" builtinId="3"/>
    <cellStyle name="Currency" xfId="4" builtinId="4"/>
    <cellStyle name="Hyperlink" xfId="2" builtinId="8"/>
    <cellStyle name="Normal" xfId="0" builtinId="0"/>
    <cellStyle name="Normal_Sheet1" xfId="3" xr:uid="{6541395D-635D-40A7-AD0A-6DB6DC9E5C9D}"/>
    <cellStyle name="Normal_Sheet1_1" xfId="5" xr:uid="{BA2B28DD-807E-4132-B68F-96B1D1E29DCE}"/>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s://www.atlanticcityelectric.com/bill-of-rights" TargetMode="External"/><Relationship Id="rId7" Type="http://schemas.openxmlformats.org/officeDocument/2006/relationships/printerSettings" Target="../printerSettings/printerSettings6.bin"/><Relationship Id="rId2" Type="http://schemas.openxmlformats.org/officeDocument/2006/relationships/hyperlink" Target="https://www.atlanticcityelectric.com/bill-of-rights" TargetMode="External"/><Relationship Id="rId1" Type="http://schemas.openxmlformats.org/officeDocument/2006/relationships/hyperlink" Target="https://www.atlanticcityelectric.com/my-account/customer-support/assistance-programs" TargetMode="External"/><Relationship Id="rId6" Type="http://schemas.openxmlformats.org/officeDocument/2006/relationships/hyperlink" Target="https://www.atlanticcityelectric.com/my-account/customer-support/assistance-programs/bill-payment-assistance" TargetMode="External"/><Relationship Id="rId5" Type="http://schemas.openxmlformats.org/officeDocument/2006/relationships/hyperlink" Target="https://secure.atlanticcityelectric.com/assistance/landing" TargetMode="External"/><Relationship Id="rId4" Type="http://schemas.openxmlformats.org/officeDocument/2006/relationships/hyperlink" Target="https://www.atlanticcityelectric.com/bill-of-rights"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azure-na-assets.contentstack.com/v3/assets/blt407b5f1850a51a1b/blt433389f747df102f/66abca980e7d8cf6403efea7/NJ_Tariff_Section_IV_EFF_6.1.24_3_BGS_and_Combined_UpdateV2_.pdf?branch=prod_alia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4.4" zeroHeight="1" x14ac:dyDescent="0.3"/>
  <cols>
    <col min="1" max="5" width="8.6640625" customWidth="1"/>
    <col min="6" max="16384" width="8.6640625" hidden="1"/>
  </cols>
  <sheetData>
    <row r="1" spans="1:5" x14ac:dyDescent="0.3">
      <c r="A1" s="59" t="s">
        <v>0</v>
      </c>
      <c r="B1" s="1"/>
      <c r="C1" s="1"/>
      <c r="D1" s="1"/>
      <c r="E1" s="1"/>
    </row>
    <row r="2" spans="1:5" x14ac:dyDescent="0.3">
      <c r="A2" s="59" t="s">
        <v>1</v>
      </c>
      <c r="B2" s="1"/>
      <c r="C2" s="1"/>
      <c r="D2" s="1"/>
      <c r="E2" s="1"/>
    </row>
    <row r="3" spans="1:5" x14ac:dyDescent="0.3">
      <c r="A3" s="59" t="s">
        <v>2</v>
      </c>
      <c r="B3" s="1"/>
      <c r="C3" s="1"/>
      <c r="D3" s="1"/>
      <c r="E3" s="1"/>
    </row>
    <row r="4" spans="1:5" x14ac:dyDescent="0.3">
      <c r="A4" s="59" t="s">
        <v>3</v>
      </c>
      <c r="B4" s="1"/>
      <c r="C4" s="1"/>
      <c r="D4" s="1"/>
      <c r="E4" s="1"/>
    </row>
    <row r="5" spans="1:5" x14ac:dyDescent="0.3">
      <c r="A5" s="252" t="s">
        <v>1064</v>
      </c>
      <c r="B5" s="1"/>
      <c r="C5" s="1"/>
      <c r="D5" s="1"/>
      <c r="E5" s="1"/>
    </row>
    <row r="6" spans="1:5" x14ac:dyDescent="0.3">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3454"/>
  <sheetViews>
    <sheetView topLeftCell="A11" zoomScale="70" zoomScaleNormal="70" zoomScaleSheetLayoutView="85" zoomScalePageLayoutView="70" workbookViewId="0">
      <selection activeCell="A10" sqref="A10"/>
    </sheetView>
  </sheetViews>
  <sheetFormatPr defaultColWidth="0" defaultRowHeight="13.2" zeroHeight="1" x14ac:dyDescent="0.25"/>
  <cols>
    <col min="1" max="1" width="18" style="3" customWidth="1"/>
    <col min="2" max="11" width="22.44140625" style="4" customWidth="1"/>
    <col min="12" max="12" width="2.5546875" style="3" customWidth="1"/>
    <col min="13" max="13" width="28.33203125" style="58" customWidth="1"/>
    <col min="14" max="14" width="26.6640625" style="4" customWidth="1"/>
    <col min="15" max="15" width="2.5546875" style="3" customWidth="1"/>
    <col min="16" max="16" width="22.44140625" style="58" customWidth="1"/>
    <col min="17" max="23" width="22.44140625" style="4" customWidth="1"/>
    <col min="24" max="24" width="2.5546875" style="3" customWidth="1"/>
    <col min="25" max="25" width="19" style="58" customWidth="1"/>
    <col min="26" max="26" width="19" style="4" customWidth="1"/>
    <col min="27" max="27" width="5.6640625" style="3" customWidth="1"/>
    <col min="28" max="28" width="16.5546875" style="50" customWidth="1"/>
    <col min="29" max="30" width="16" style="4" customWidth="1"/>
    <col min="31" max="32" width="8.6640625" style="4" customWidth="1"/>
    <col min="33" max="33" width="5.33203125" style="3" customWidth="1"/>
    <col min="34" max="37" width="8.6640625" style="73" customWidth="1"/>
    <col min="38" max="38" width="8.33203125" style="3" customWidth="1"/>
    <col min="39" max="16382" width="8.6640625" style="4" hidden="1"/>
    <col min="16383" max="16383" width="3.33203125" style="4" hidden="1"/>
    <col min="16384" max="16384" width="10.6640625" style="4" hidden="1"/>
  </cols>
  <sheetData>
    <row r="1" spans="1:38" ht="13.8" thickBot="1" x14ac:dyDescent="0.3">
      <c r="A1" s="149" t="s">
        <v>4</v>
      </c>
      <c r="B1" s="51"/>
      <c r="C1" s="51"/>
      <c r="D1" s="51"/>
      <c r="E1" s="3"/>
      <c r="F1" s="3"/>
      <c r="G1" s="3"/>
      <c r="H1" s="3"/>
      <c r="I1" s="3"/>
      <c r="J1" s="3"/>
      <c r="K1" s="3"/>
      <c r="M1" s="60" t="s">
        <v>5</v>
      </c>
      <c r="N1" s="3"/>
      <c r="P1" s="60" t="s">
        <v>6</v>
      </c>
      <c r="Q1" s="60"/>
      <c r="R1" s="3"/>
      <c r="S1" s="3"/>
      <c r="T1" s="3"/>
      <c r="U1" s="3"/>
      <c r="V1" s="3"/>
      <c r="W1" s="3"/>
      <c r="Y1" s="60" t="s">
        <v>7</v>
      </c>
      <c r="Z1" s="60"/>
      <c r="AB1" s="60" t="s">
        <v>8</v>
      </c>
      <c r="AC1" s="3"/>
      <c r="AD1" s="3"/>
      <c r="AE1" s="3"/>
      <c r="AF1" s="3"/>
    </row>
    <row r="2" spans="1:38" ht="13.2" customHeight="1" x14ac:dyDescent="0.25">
      <c r="A2" s="429" t="s">
        <v>9</v>
      </c>
      <c r="B2" s="430"/>
      <c r="C2" s="431"/>
      <c r="D2" s="85"/>
      <c r="E2" s="85"/>
      <c r="F2" s="85"/>
      <c r="G2" s="85"/>
      <c r="H2" s="85"/>
      <c r="I2" s="85"/>
      <c r="J2" s="85"/>
      <c r="K2" s="85"/>
      <c r="L2" s="85"/>
      <c r="M2" s="447" t="s">
        <v>10</v>
      </c>
      <c r="N2" s="448"/>
      <c r="O2" s="64"/>
      <c r="P2" s="438" t="s">
        <v>11</v>
      </c>
      <c r="Q2" s="439"/>
      <c r="R2" s="440"/>
      <c r="S2" s="3"/>
      <c r="T2" s="3"/>
      <c r="U2" s="64"/>
      <c r="V2" s="18"/>
      <c r="W2" s="18"/>
      <c r="X2" s="18"/>
      <c r="Y2" s="429" t="s">
        <v>12</v>
      </c>
      <c r="Z2" s="431"/>
      <c r="AA2" s="81"/>
      <c r="AB2" s="429" t="s">
        <v>13</v>
      </c>
      <c r="AC2" s="430"/>
      <c r="AD2" s="430"/>
      <c r="AE2" s="431"/>
      <c r="AF2" s="73"/>
      <c r="AG2" s="73"/>
      <c r="AL2" s="73"/>
    </row>
    <row r="3" spans="1:38" ht="14.7" customHeight="1" thickBot="1" x14ac:dyDescent="0.3">
      <c r="A3" s="432"/>
      <c r="B3" s="433"/>
      <c r="C3" s="434"/>
      <c r="D3" s="52"/>
      <c r="E3" s="52"/>
      <c r="F3" s="52"/>
      <c r="G3" s="52"/>
      <c r="H3" s="52"/>
      <c r="I3" s="52"/>
      <c r="J3" s="52"/>
      <c r="K3" s="52"/>
      <c r="L3" s="52"/>
      <c r="M3" s="449"/>
      <c r="N3" s="450"/>
      <c r="O3" s="64"/>
      <c r="P3" s="441"/>
      <c r="Q3" s="442"/>
      <c r="R3" s="443"/>
      <c r="S3" s="3"/>
      <c r="T3" s="3"/>
      <c r="U3" s="64"/>
      <c r="V3" s="18"/>
      <c r="W3" s="18"/>
      <c r="X3" s="18"/>
      <c r="Y3" s="435"/>
      <c r="Z3" s="437"/>
      <c r="AA3" s="81"/>
      <c r="AB3" s="435"/>
      <c r="AC3" s="436"/>
      <c r="AD3" s="436"/>
      <c r="AE3" s="437"/>
      <c r="AF3" s="73"/>
      <c r="AG3" s="73"/>
      <c r="AL3" s="73"/>
    </row>
    <row r="4" spans="1:38" ht="14.7" customHeight="1" x14ac:dyDescent="0.25">
      <c r="A4" s="53"/>
      <c r="B4" s="53"/>
      <c r="C4" s="53"/>
      <c r="D4" s="53"/>
      <c r="E4" s="53"/>
      <c r="F4" s="53"/>
      <c r="G4" s="53"/>
      <c r="H4" s="53"/>
      <c r="I4" s="53"/>
      <c r="J4" s="53"/>
      <c r="K4" s="53"/>
      <c r="L4" s="53"/>
      <c r="M4" s="449"/>
      <c r="N4" s="450"/>
      <c r="O4" s="64"/>
      <c r="P4" s="441"/>
      <c r="Q4" s="442"/>
      <c r="R4" s="443"/>
      <c r="S4" s="3"/>
      <c r="T4" s="3"/>
      <c r="U4" s="64"/>
      <c r="V4" s="18"/>
      <c r="W4" s="18"/>
      <c r="X4" s="18"/>
      <c r="Y4" s="435"/>
      <c r="Z4" s="437"/>
      <c r="AA4" s="81"/>
      <c r="AB4" s="435"/>
      <c r="AC4" s="436"/>
      <c r="AD4" s="436"/>
      <c r="AE4" s="437"/>
      <c r="AF4" s="73"/>
      <c r="AG4" s="73"/>
      <c r="AL4" s="73"/>
    </row>
    <row r="5" spans="1:38" ht="15" customHeight="1" thickBot="1" x14ac:dyDescent="0.3">
      <c r="A5" s="5" t="s">
        <v>14</v>
      </c>
      <c r="B5" s="54"/>
      <c r="C5" s="54"/>
      <c r="D5" s="54"/>
      <c r="E5" s="54"/>
      <c r="F5" s="54"/>
      <c r="G5" s="54"/>
      <c r="H5" s="54"/>
      <c r="I5" s="53"/>
      <c r="J5" s="53"/>
      <c r="K5" s="53"/>
      <c r="L5" s="53"/>
      <c r="M5" s="449"/>
      <c r="N5" s="450"/>
      <c r="O5" s="64"/>
      <c r="P5" s="444"/>
      <c r="Q5" s="445"/>
      <c r="R5" s="446"/>
      <c r="S5" s="3"/>
      <c r="T5" s="3"/>
      <c r="U5" s="64"/>
      <c r="V5" s="18"/>
      <c r="W5" s="18"/>
      <c r="X5" s="18"/>
      <c r="Y5" s="435"/>
      <c r="Z5" s="437"/>
      <c r="AA5" s="81"/>
      <c r="AB5" s="432"/>
      <c r="AC5" s="433"/>
      <c r="AD5" s="433"/>
      <c r="AE5" s="434"/>
      <c r="AF5" s="73"/>
      <c r="AG5" s="73"/>
      <c r="AL5" s="73"/>
    </row>
    <row r="6" spans="1:38" ht="15" customHeight="1" thickBot="1" x14ac:dyDescent="0.3">
      <c r="A6" s="3" t="s">
        <v>15</v>
      </c>
      <c r="B6" s="383"/>
      <c r="C6" s="383"/>
      <c r="D6" s="383"/>
      <c r="E6" s="383"/>
      <c r="F6" s="384" t="s">
        <v>16</v>
      </c>
      <c r="G6" s="384" t="s">
        <v>16</v>
      </c>
      <c r="H6" s="3"/>
      <c r="I6" s="53"/>
      <c r="J6" s="53"/>
      <c r="K6" s="53"/>
      <c r="L6" s="53"/>
      <c r="M6" s="451"/>
      <c r="N6" s="452"/>
      <c r="O6" s="64"/>
      <c r="Q6" s="3"/>
      <c r="R6" s="8"/>
      <c r="S6" s="3"/>
      <c r="T6" s="3"/>
      <c r="U6" s="3"/>
      <c r="V6" s="8"/>
      <c r="W6" s="8"/>
      <c r="X6" s="8"/>
      <c r="Y6" s="432"/>
      <c r="Z6" s="434"/>
      <c r="AA6" s="81"/>
      <c r="AB6" s="150"/>
      <c r="AC6" s="73"/>
      <c r="AD6" s="73"/>
      <c r="AE6" s="73"/>
      <c r="AF6" s="73"/>
      <c r="AG6" s="73"/>
      <c r="AL6" s="73"/>
    </row>
    <row r="7" spans="1:38" ht="15" customHeight="1" thickBot="1" x14ac:dyDescent="0.3">
      <c r="A7" s="3" t="s">
        <v>17</v>
      </c>
      <c r="B7" s="383"/>
      <c r="C7" s="383"/>
      <c r="D7" s="383"/>
      <c r="E7" s="383"/>
      <c r="F7" s="384"/>
      <c r="G7" s="384"/>
      <c r="H7" s="3"/>
      <c r="I7" s="53"/>
      <c r="J7" s="53"/>
      <c r="K7" s="53"/>
      <c r="L7" s="53"/>
      <c r="M7" s="390"/>
      <c r="N7" s="390"/>
      <c r="O7" s="64"/>
      <c r="Q7" s="3"/>
      <c r="R7" s="8"/>
      <c r="S7" s="3"/>
      <c r="T7" s="3"/>
      <c r="U7" s="3"/>
      <c r="V7" s="8"/>
      <c r="W7" s="8"/>
      <c r="X7" s="8"/>
      <c r="Y7" s="391"/>
      <c r="Z7" s="391"/>
      <c r="AA7" s="81"/>
      <c r="AB7" s="459" t="s">
        <v>18</v>
      </c>
      <c r="AC7" s="460"/>
      <c r="AD7" s="460"/>
      <c r="AE7" s="460"/>
      <c r="AF7" s="73"/>
      <c r="AG7" s="73"/>
      <c r="AL7" s="73"/>
    </row>
    <row r="8" spans="1:38" ht="15" customHeight="1" x14ac:dyDescent="0.25">
      <c r="A8" s="383" t="s">
        <v>19</v>
      </c>
      <c r="B8" s="53"/>
      <c r="C8" s="53"/>
      <c r="D8" s="53"/>
      <c r="E8" s="53"/>
      <c r="F8" s="199"/>
      <c r="G8" s="53"/>
      <c r="H8" s="199"/>
      <c r="I8" s="53"/>
      <c r="J8" s="53"/>
      <c r="K8" s="53"/>
      <c r="L8" s="53"/>
      <c r="M8" s="453" t="s">
        <v>20</v>
      </c>
      <c r="N8" s="454"/>
      <c r="O8" s="64"/>
      <c r="P8" s="50" t="s">
        <v>21</v>
      </c>
      <c r="Q8" s="3"/>
      <c r="R8" s="3"/>
      <c r="S8" s="3"/>
      <c r="T8" s="3"/>
      <c r="U8" s="3"/>
      <c r="V8" s="3"/>
      <c r="W8" s="3"/>
      <c r="Y8" s="148"/>
      <c r="Z8" s="200"/>
      <c r="AA8" s="81"/>
      <c r="AB8" s="459"/>
      <c r="AC8" s="460"/>
      <c r="AD8" s="460"/>
      <c r="AE8" s="460"/>
    </row>
    <row r="9" spans="1:38" ht="14.4" customHeight="1" x14ac:dyDescent="0.3">
      <c r="A9" s="383" t="s">
        <v>22</v>
      </c>
      <c r="B9" s="53"/>
      <c r="C9" s="53"/>
      <c r="D9" s="53"/>
      <c r="E9" s="53"/>
      <c r="F9" s="199"/>
      <c r="G9" s="53"/>
      <c r="H9" s="199"/>
      <c r="I9" s="53"/>
      <c r="J9" s="53"/>
      <c r="K9" s="53"/>
      <c r="L9" s="53"/>
      <c r="M9" s="455"/>
      <c r="N9" s="456"/>
      <c r="P9" s="244" t="s">
        <v>23</v>
      </c>
      <c r="Q9" s="3"/>
      <c r="R9" s="3"/>
      <c r="S9" s="3"/>
      <c r="T9" s="3"/>
      <c r="U9" s="3"/>
      <c r="V9" s="3"/>
      <c r="W9" s="3"/>
      <c r="Y9" s="457" t="s">
        <v>24</v>
      </c>
      <c r="Z9" s="458"/>
      <c r="AA9" s="81"/>
      <c r="AB9" s="459"/>
      <c r="AC9" s="460"/>
      <c r="AD9" s="460"/>
      <c r="AE9" s="460"/>
      <c r="AF9" s="3"/>
    </row>
    <row r="10" spans="1:38" x14ac:dyDescent="0.25">
      <c r="A10" s="3" t="s">
        <v>25</v>
      </c>
      <c r="C10" s="53"/>
      <c r="D10" s="53"/>
      <c r="E10" s="53"/>
      <c r="F10" s="53"/>
      <c r="G10" s="53"/>
      <c r="H10" s="53"/>
      <c r="I10" s="53"/>
      <c r="J10" s="53"/>
      <c r="K10" s="53"/>
      <c r="L10" s="53"/>
      <c r="M10" s="89"/>
      <c r="N10" s="3"/>
      <c r="P10" s="50"/>
      <c r="Q10" s="3"/>
      <c r="R10" s="3"/>
      <c r="S10" s="3"/>
      <c r="T10" s="3"/>
      <c r="U10" s="3"/>
      <c r="V10" s="3"/>
      <c r="W10" s="3"/>
      <c r="Y10" s="457"/>
      <c r="Z10" s="458"/>
      <c r="AA10" s="81"/>
      <c r="AB10" s="459"/>
      <c r="AC10" s="460"/>
      <c r="AD10" s="460"/>
      <c r="AE10" s="460"/>
      <c r="AF10" s="3"/>
    </row>
    <row r="11" spans="1:38" ht="175.95" customHeight="1" x14ac:dyDescent="0.25">
      <c r="B11" s="4" t="s">
        <v>26</v>
      </c>
      <c r="C11" s="53"/>
      <c r="D11" s="53"/>
      <c r="E11" s="53"/>
      <c r="F11" s="53"/>
      <c r="G11" s="53"/>
      <c r="H11" s="53"/>
      <c r="I11" s="53"/>
      <c r="J11" s="53"/>
      <c r="K11" s="53"/>
      <c r="L11" s="53"/>
      <c r="M11" s="89"/>
      <c r="N11" s="3"/>
      <c r="P11" s="50"/>
      <c r="Q11" s="3"/>
      <c r="R11" s="3"/>
      <c r="S11" s="3"/>
      <c r="T11" s="3"/>
      <c r="U11" s="3"/>
      <c r="V11" s="3"/>
      <c r="W11" s="3"/>
      <c r="Y11" s="457"/>
      <c r="Z11" s="458"/>
      <c r="AA11" s="81"/>
      <c r="AB11" s="459"/>
      <c r="AC11" s="460"/>
      <c r="AD11" s="460"/>
      <c r="AE11" s="460"/>
      <c r="AF11" s="3"/>
    </row>
    <row r="12" spans="1:38" x14ac:dyDescent="0.25">
      <c r="C12" s="53"/>
      <c r="D12" s="53"/>
      <c r="E12" s="53"/>
      <c r="F12" s="53"/>
      <c r="G12" s="53"/>
      <c r="H12" s="53"/>
      <c r="I12" s="53"/>
      <c r="J12" s="53"/>
      <c r="K12" s="53"/>
      <c r="L12" s="53"/>
      <c r="M12" s="89"/>
      <c r="N12" s="3"/>
      <c r="P12" s="50"/>
      <c r="Q12" s="3"/>
      <c r="R12" s="3"/>
      <c r="S12" s="3"/>
      <c r="T12" s="3"/>
      <c r="U12" s="3"/>
      <c r="V12" s="3"/>
      <c r="W12" s="3"/>
      <c r="Y12" s="457"/>
      <c r="Z12" s="458"/>
      <c r="AA12" s="81"/>
      <c r="AB12" s="385"/>
      <c r="AC12" s="386"/>
      <c r="AD12" s="386"/>
      <c r="AE12" s="386"/>
      <c r="AF12" s="3"/>
    </row>
    <row r="13" spans="1:38" x14ac:dyDescent="0.25">
      <c r="C13" s="53"/>
      <c r="D13" s="53"/>
      <c r="E13" s="53"/>
      <c r="F13" s="53"/>
      <c r="G13" s="53"/>
      <c r="H13" s="53"/>
      <c r="I13" s="53"/>
      <c r="J13" s="53"/>
      <c r="K13" s="53"/>
      <c r="L13" s="53"/>
      <c r="M13" s="89"/>
      <c r="N13" s="3"/>
      <c r="P13" s="50"/>
      <c r="Q13" s="3"/>
      <c r="R13" s="3"/>
      <c r="S13" s="3"/>
      <c r="T13" s="3"/>
      <c r="U13" s="3"/>
      <c r="V13" s="3"/>
      <c r="W13" s="3"/>
      <c r="Y13" s="457"/>
      <c r="Z13" s="458"/>
      <c r="AA13" s="4"/>
      <c r="AB13" s="385"/>
      <c r="AC13" s="386"/>
      <c r="AD13" s="386"/>
      <c r="AE13" s="386"/>
      <c r="AF13" s="3"/>
    </row>
    <row r="14" spans="1:38" x14ac:dyDescent="0.25">
      <c r="C14" s="53"/>
      <c r="D14" s="53"/>
      <c r="E14" s="53"/>
      <c r="F14" s="53"/>
      <c r="G14" s="53"/>
      <c r="H14" s="53"/>
      <c r="I14" s="53"/>
      <c r="J14" s="53"/>
      <c r="K14" s="53"/>
      <c r="L14" s="53"/>
      <c r="M14" s="89"/>
      <c r="N14" s="3"/>
      <c r="P14" s="50"/>
      <c r="Q14" s="3"/>
      <c r="R14" s="3"/>
      <c r="S14" s="3"/>
      <c r="T14" s="3"/>
      <c r="U14" s="3"/>
      <c r="V14" s="3"/>
      <c r="W14" s="3"/>
      <c r="Y14" s="457"/>
      <c r="Z14" s="458"/>
      <c r="AA14" s="81"/>
      <c r="AB14" s="385"/>
      <c r="AC14" s="386"/>
      <c r="AD14" s="386"/>
      <c r="AE14" s="386"/>
      <c r="AF14" s="3"/>
    </row>
    <row r="15" spans="1:38" x14ac:dyDescent="0.25">
      <c r="A15" s="53" t="s">
        <v>27</v>
      </c>
      <c r="B15" s="144" t="s">
        <v>28</v>
      </c>
      <c r="C15" s="53"/>
      <c r="D15" s="53"/>
      <c r="E15" s="53"/>
      <c r="F15" s="53"/>
      <c r="G15" s="53"/>
      <c r="H15" s="53"/>
      <c r="I15" s="53"/>
      <c r="J15" s="53"/>
      <c r="K15" s="53"/>
      <c r="L15" s="53"/>
      <c r="M15" s="89"/>
      <c r="N15" s="3"/>
      <c r="P15" s="50"/>
      <c r="Q15" s="3"/>
      <c r="R15" s="3"/>
      <c r="S15" s="3"/>
      <c r="T15" s="3"/>
      <c r="U15" s="3"/>
      <c r="V15" s="3"/>
      <c r="W15" s="3"/>
      <c r="Y15" s="457"/>
      <c r="Z15" s="458"/>
      <c r="AA15" s="81"/>
      <c r="AB15" s="89" t="s">
        <v>27</v>
      </c>
      <c r="AC15" s="4" t="s">
        <v>29</v>
      </c>
      <c r="AD15" s="30"/>
      <c r="AE15" s="3"/>
      <c r="AF15" s="3"/>
    </row>
    <row r="16" spans="1:38" x14ac:dyDescent="0.25">
      <c r="A16" s="53"/>
      <c r="B16" s="144" t="s">
        <v>30</v>
      </c>
      <c r="C16" s="53"/>
      <c r="D16" s="53"/>
      <c r="E16" s="53"/>
      <c r="F16" s="53"/>
      <c r="G16" s="53"/>
      <c r="H16" s="53"/>
      <c r="I16" s="53"/>
      <c r="J16" s="53"/>
      <c r="K16" s="53"/>
      <c r="L16" s="53"/>
      <c r="M16" s="89"/>
      <c r="N16" s="3"/>
      <c r="P16" s="50"/>
      <c r="Q16" s="3"/>
      <c r="R16" s="3"/>
      <c r="S16" s="3"/>
      <c r="T16" s="3"/>
      <c r="U16" s="3"/>
      <c r="V16" s="3"/>
      <c r="W16" s="3"/>
      <c r="Y16" s="457"/>
      <c r="Z16" s="458"/>
      <c r="AA16" s="81"/>
      <c r="AB16" s="89"/>
      <c r="AC16" s="144" t="s">
        <v>31</v>
      </c>
      <c r="AD16" s="3"/>
      <c r="AE16" s="3"/>
      <c r="AF16" s="3"/>
    </row>
    <row r="17" spans="1:32" x14ac:dyDescent="0.25">
      <c r="A17" s="53"/>
      <c r="B17" s="144" t="s">
        <v>32</v>
      </c>
      <c r="C17" s="53"/>
      <c r="D17" s="53"/>
      <c r="E17" s="53"/>
      <c r="F17" s="53"/>
      <c r="G17" s="53"/>
      <c r="H17" s="53"/>
      <c r="I17" s="53"/>
      <c r="J17" s="53"/>
      <c r="K17" s="53"/>
      <c r="L17" s="53"/>
      <c r="M17" s="89"/>
      <c r="N17" s="3"/>
      <c r="P17" s="50"/>
      <c r="Q17" s="3"/>
      <c r="R17" s="3"/>
      <c r="S17" s="3"/>
      <c r="T17" s="3"/>
      <c r="U17" s="3"/>
      <c r="V17" s="3"/>
      <c r="W17" s="3"/>
      <c r="Y17" s="457"/>
      <c r="Z17" s="458"/>
      <c r="AA17" s="81"/>
      <c r="AB17" s="89"/>
      <c r="AC17" s="144" t="s">
        <v>33</v>
      </c>
      <c r="AD17" s="3"/>
      <c r="AE17" s="3"/>
      <c r="AF17" s="3"/>
    </row>
    <row r="18" spans="1:32" ht="40.950000000000003" customHeight="1" x14ac:dyDescent="0.25">
      <c r="A18" s="53"/>
      <c r="B18" s="144" t="s">
        <v>34</v>
      </c>
      <c r="C18" s="53"/>
      <c r="D18" s="53"/>
      <c r="E18" s="53"/>
      <c r="F18" s="53"/>
      <c r="G18" s="53"/>
      <c r="H18" s="53"/>
      <c r="I18" s="53"/>
      <c r="J18" s="53"/>
      <c r="K18" s="53"/>
      <c r="L18" s="53"/>
      <c r="M18" s="89"/>
      <c r="N18" s="3"/>
      <c r="P18" s="50"/>
      <c r="Q18" s="3"/>
      <c r="R18" s="3"/>
      <c r="S18" s="3"/>
      <c r="T18" s="3"/>
      <c r="U18" s="3"/>
      <c r="V18" s="3"/>
      <c r="W18" s="3"/>
      <c r="Y18" s="457"/>
      <c r="Z18" s="458"/>
      <c r="AA18" s="81"/>
      <c r="AC18" s="246" t="s">
        <v>35</v>
      </c>
      <c r="AD18" s="3"/>
      <c r="AE18" s="3"/>
      <c r="AF18" s="3"/>
    </row>
    <row r="19" spans="1:32" ht="12" customHeight="1" x14ac:dyDescent="0.25">
      <c r="A19" s="53"/>
      <c r="B19" s="144"/>
      <c r="C19" s="53"/>
      <c r="D19" s="53"/>
      <c r="E19" s="53"/>
      <c r="F19" s="53"/>
      <c r="G19" s="53"/>
      <c r="H19" s="53"/>
      <c r="I19" s="53"/>
      <c r="J19" s="53"/>
      <c r="K19" s="53"/>
      <c r="L19" s="53"/>
      <c r="M19" s="89"/>
      <c r="N19" s="3"/>
      <c r="P19" s="50"/>
      <c r="Q19" s="3"/>
      <c r="R19" s="3"/>
      <c r="S19" s="3"/>
      <c r="T19" s="3"/>
      <c r="U19" s="3"/>
      <c r="V19" s="3"/>
      <c r="W19" s="3"/>
      <c r="Z19" s="81"/>
      <c r="AA19" s="81"/>
      <c r="AC19" s="144" t="s">
        <v>36</v>
      </c>
      <c r="AD19" s="3"/>
      <c r="AE19" s="3"/>
      <c r="AF19" s="3"/>
    </row>
    <row r="20" spans="1:32" x14ac:dyDescent="0.25">
      <c r="A20" s="53"/>
      <c r="B20" s="53"/>
      <c r="C20" s="53"/>
      <c r="D20" s="53"/>
      <c r="E20" s="53"/>
      <c r="F20" s="53"/>
      <c r="G20" s="53"/>
      <c r="H20" s="53"/>
      <c r="I20" s="53"/>
      <c r="J20" s="53"/>
      <c r="K20" s="124" t="s">
        <v>37</v>
      </c>
      <c r="L20" s="53"/>
      <c r="M20" s="89"/>
      <c r="N20" s="124"/>
      <c r="P20" s="50"/>
      <c r="Q20" s="3"/>
      <c r="R20" s="3"/>
      <c r="S20" s="3"/>
      <c r="T20" s="3"/>
      <c r="U20" s="3"/>
      <c r="V20" s="3"/>
      <c r="W20" s="124" t="s">
        <v>37</v>
      </c>
      <c r="Y20" s="50"/>
      <c r="AA20" s="124"/>
      <c r="AC20" s="144" t="s">
        <v>38</v>
      </c>
      <c r="AD20" s="3"/>
      <c r="AE20" s="3"/>
      <c r="AF20" s="3"/>
    </row>
    <row r="21" spans="1:32" x14ac:dyDescent="0.25">
      <c r="B21" s="53"/>
      <c r="C21" s="53"/>
      <c r="D21" s="53"/>
      <c r="E21" s="53"/>
      <c r="F21" s="53"/>
      <c r="G21" s="53"/>
      <c r="H21" s="53"/>
      <c r="I21" s="53"/>
      <c r="J21" s="53"/>
      <c r="K21" s="53"/>
      <c r="L21" s="53"/>
      <c r="M21" s="89"/>
      <c r="N21" s="3"/>
      <c r="P21" s="50"/>
      <c r="Q21" s="3"/>
      <c r="R21" s="3"/>
      <c r="S21" s="3"/>
      <c r="T21" s="3"/>
      <c r="U21" s="3"/>
      <c r="V21" s="3"/>
      <c r="W21" s="3"/>
      <c r="Y21" s="50"/>
      <c r="Z21" s="3"/>
      <c r="AC21" s="3"/>
      <c r="AD21" s="3"/>
      <c r="AE21" s="3"/>
      <c r="AF21" s="3"/>
    </row>
    <row r="22" spans="1:32" x14ac:dyDescent="0.25">
      <c r="B22" s="53"/>
      <c r="C22" s="53"/>
      <c r="D22" s="53"/>
      <c r="E22" s="53"/>
      <c r="F22" s="53"/>
      <c r="G22" s="53"/>
      <c r="H22" s="53"/>
      <c r="I22" s="53"/>
      <c r="L22" s="53"/>
      <c r="M22" s="89"/>
      <c r="N22" s="74" t="s">
        <v>39</v>
      </c>
      <c r="O22" s="74"/>
      <c r="P22" s="50"/>
      <c r="Q22" s="74" t="s">
        <v>39</v>
      </c>
      <c r="R22" s="3"/>
      <c r="S22" s="74" t="s">
        <v>39</v>
      </c>
      <c r="T22" s="3"/>
      <c r="U22" s="74" t="s">
        <v>39</v>
      </c>
      <c r="V22" s="3"/>
      <c r="W22" s="74" t="s">
        <v>39</v>
      </c>
      <c r="X22" s="74"/>
      <c r="Y22" s="50"/>
      <c r="AB22" s="89"/>
      <c r="AC22" s="3"/>
      <c r="AD22" s="3"/>
      <c r="AE22" s="3"/>
      <c r="AF22" s="3"/>
    </row>
    <row r="23" spans="1:32" ht="79.2" x14ac:dyDescent="0.25">
      <c r="B23" s="3"/>
      <c r="C23" s="3"/>
      <c r="D23" s="3"/>
      <c r="E23" s="3"/>
      <c r="F23" s="3"/>
      <c r="G23" s="88" t="s">
        <v>40</v>
      </c>
      <c r="H23" s="3"/>
      <c r="I23" s="88" t="s">
        <v>40</v>
      </c>
      <c r="J23" s="3"/>
      <c r="K23" s="3"/>
      <c r="M23" s="83" t="s">
        <v>41</v>
      </c>
      <c r="N23" s="88" t="s">
        <v>40</v>
      </c>
      <c r="O23" s="86"/>
      <c r="P23" s="87" t="s">
        <v>41</v>
      </c>
      <c r="Q23" s="88" t="s">
        <v>40</v>
      </c>
      <c r="R23" s="87" t="s">
        <v>41</v>
      </c>
      <c r="S23" s="88" t="s">
        <v>40</v>
      </c>
      <c r="T23" s="87" t="s">
        <v>41</v>
      </c>
      <c r="U23" s="88" t="s">
        <v>40</v>
      </c>
      <c r="V23" s="87" t="s">
        <v>41</v>
      </c>
      <c r="W23" s="88" t="s">
        <v>40</v>
      </c>
      <c r="X23" s="86"/>
      <c r="Y23" s="50"/>
      <c r="Z23" s="3"/>
      <c r="AB23" s="145"/>
      <c r="AC23" s="3"/>
      <c r="AD23" s="3"/>
      <c r="AE23" s="3"/>
      <c r="AF23" s="3"/>
    </row>
    <row r="24" spans="1:32" ht="66" x14ac:dyDescent="0.25">
      <c r="A24" s="152" t="s">
        <v>1</v>
      </c>
      <c r="B24" s="77" t="s">
        <v>42</v>
      </c>
      <c r="C24" s="77" t="s">
        <v>43</v>
      </c>
      <c r="D24" s="77" t="s">
        <v>44</v>
      </c>
      <c r="E24" s="77" t="s">
        <v>45</v>
      </c>
      <c r="F24" s="77" t="s">
        <v>46</v>
      </c>
      <c r="G24" s="77" t="s">
        <v>46</v>
      </c>
      <c r="H24" s="77" t="s">
        <v>47</v>
      </c>
      <c r="I24" s="77" t="s">
        <v>47</v>
      </c>
      <c r="J24" s="77" t="s">
        <v>48</v>
      </c>
      <c r="K24" s="77" t="s">
        <v>49</v>
      </c>
      <c r="L24" s="61"/>
      <c r="M24" s="68" t="s">
        <v>50</v>
      </c>
      <c r="N24" s="68" t="s">
        <v>50</v>
      </c>
      <c r="O24" s="70"/>
      <c r="P24" s="68" t="s">
        <v>51</v>
      </c>
      <c r="Q24" s="68" t="s">
        <v>51</v>
      </c>
      <c r="R24" s="68" t="s">
        <v>52</v>
      </c>
      <c r="S24" s="68" t="s">
        <v>52</v>
      </c>
      <c r="T24" s="68" t="s">
        <v>53</v>
      </c>
      <c r="U24" s="68" t="s">
        <v>53</v>
      </c>
      <c r="V24" s="68" t="s">
        <v>54</v>
      </c>
      <c r="W24" s="68" t="s">
        <v>54</v>
      </c>
      <c r="X24" s="70"/>
      <c r="Y24" s="49" t="s">
        <v>55</v>
      </c>
      <c r="Z24" s="49" t="s">
        <v>56</v>
      </c>
      <c r="AB24" s="49" t="s">
        <v>57</v>
      </c>
      <c r="AC24" s="49" t="s">
        <v>58</v>
      </c>
      <c r="AD24" s="49" t="s">
        <v>59</v>
      </c>
      <c r="AE24" s="3"/>
      <c r="AF24" s="3"/>
    </row>
    <row r="25" spans="1:32" x14ac:dyDescent="0.25">
      <c r="A25" s="202">
        <v>45497</v>
      </c>
      <c r="B25" s="10"/>
      <c r="C25" s="10" t="s">
        <v>60</v>
      </c>
      <c r="D25" s="10"/>
      <c r="E25" s="10" t="s">
        <v>60</v>
      </c>
      <c r="F25" s="10"/>
      <c r="G25" s="10"/>
      <c r="H25" s="10"/>
      <c r="I25" s="10"/>
      <c r="J25" s="256"/>
      <c r="K25" s="256"/>
      <c r="M25" s="10"/>
      <c r="N25" s="69"/>
      <c r="P25" s="247" t="e">
        <f>J25/M25</f>
        <v>#DIV/0!</v>
      </c>
      <c r="Q25" s="10"/>
      <c r="R25" s="10"/>
      <c r="S25" s="10"/>
      <c r="T25" s="167" t="e">
        <f>F25/M25</f>
        <v>#DIV/0!</v>
      </c>
      <c r="U25" s="10"/>
      <c r="V25" s="10"/>
      <c r="W25" s="10"/>
      <c r="Y25" s="253"/>
      <c r="Z25" s="254"/>
      <c r="AB25" s="256"/>
      <c r="AC25" s="253"/>
      <c r="AD25" s="23"/>
      <c r="AE25" s="3"/>
      <c r="AF25" s="3"/>
    </row>
    <row r="26" spans="1:32" x14ac:dyDescent="0.25">
      <c r="A26" s="55"/>
      <c r="B26" s="10"/>
      <c r="C26" s="10" t="s">
        <v>61</v>
      </c>
      <c r="D26" s="10"/>
      <c r="E26" s="10" t="s">
        <v>62</v>
      </c>
      <c r="F26" s="10">
        <v>4586926</v>
      </c>
      <c r="G26" s="10"/>
      <c r="H26" s="10"/>
      <c r="I26" s="10"/>
      <c r="J26" s="256"/>
      <c r="K26" s="23"/>
      <c r="M26" s="10">
        <v>4465</v>
      </c>
      <c r="N26" s="69"/>
      <c r="P26" s="248">
        <f t="shared" ref="P26:P89" si="0">J26/M26</f>
        <v>0</v>
      </c>
      <c r="Q26" s="10"/>
      <c r="R26" s="10"/>
      <c r="S26" s="10"/>
      <c r="T26" s="179">
        <f t="shared" ref="T26:T89" si="1">F26/M26</f>
        <v>1027.3070548712205</v>
      </c>
      <c r="U26" s="10"/>
      <c r="V26" s="10"/>
      <c r="W26" s="10"/>
      <c r="Y26" s="256"/>
      <c r="Z26" s="255"/>
      <c r="AB26" s="255"/>
      <c r="AC26" s="259"/>
      <c r="AD26" s="245"/>
      <c r="AE26" s="3"/>
      <c r="AF26" s="3"/>
    </row>
    <row r="27" spans="1:32" x14ac:dyDescent="0.25">
      <c r="A27" s="55"/>
      <c r="B27" s="10"/>
      <c r="C27" s="10" t="s">
        <v>61</v>
      </c>
      <c r="D27" s="10"/>
      <c r="E27" s="10" t="s">
        <v>63</v>
      </c>
      <c r="F27" s="10">
        <v>874</v>
      </c>
      <c r="G27" s="10"/>
      <c r="H27" s="10"/>
      <c r="I27" s="10"/>
      <c r="J27" s="256"/>
      <c r="K27" s="23"/>
      <c r="M27" s="10">
        <v>1</v>
      </c>
      <c r="N27" s="69"/>
      <c r="P27" s="248">
        <f t="shared" si="0"/>
        <v>0</v>
      </c>
      <c r="Q27" s="10"/>
      <c r="R27" s="10"/>
      <c r="S27" s="10"/>
      <c r="T27" s="179">
        <f t="shared" si="1"/>
        <v>874</v>
      </c>
      <c r="U27" s="10"/>
      <c r="V27" s="10"/>
      <c r="W27" s="10"/>
      <c r="Y27" s="256"/>
      <c r="Z27" s="255"/>
      <c r="AB27" s="255"/>
      <c r="AC27" s="259"/>
      <c r="AD27" s="245"/>
      <c r="AE27" s="3"/>
      <c r="AF27" s="3"/>
    </row>
    <row r="28" spans="1:32" x14ac:dyDescent="0.25">
      <c r="A28" s="55"/>
      <c r="B28" s="10"/>
      <c r="C28" s="10" t="s">
        <v>61</v>
      </c>
      <c r="D28" s="10"/>
      <c r="E28" s="10" t="s">
        <v>64</v>
      </c>
      <c r="F28" s="10">
        <v>220705</v>
      </c>
      <c r="G28" s="10"/>
      <c r="H28" s="10"/>
      <c r="I28" s="10"/>
      <c r="J28" s="256"/>
      <c r="K28" s="23"/>
      <c r="M28" s="10">
        <v>189</v>
      </c>
      <c r="N28" s="69"/>
      <c r="P28" s="248">
        <f t="shared" si="0"/>
        <v>0</v>
      </c>
      <c r="Q28" s="10"/>
      <c r="R28" s="10"/>
      <c r="S28" s="10"/>
      <c r="T28" s="179">
        <f t="shared" si="1"/>
        <v>1167.7513227513227</v>
      </c>
      <c r="U28" s="10"/>
      <c r="V28" s="10"/>
      <c r="W28" s="10"/>
      <c r="Y28" s="256"/>
      <c r="Z28" s="255"/>
      <c r="AB28" s="255"/>
      <c r="AC28" s="259"/>
      <c r="AD28" s="245"/>
      <c r="AE28" s="3"/>
      <c r="AF28" s="3"/>
    </row>
    <row r="29" spans="1:32" x14ac:dyDescent="0.25">
      <c r="A29" s="55"/>
      <c r="B29" s="10"/>
      <c r="C29" s="10" t="s">
        <v>65</v>
      </c>
      <c r="D29" s="10"/>
      <c r="E29" s="10" t="s">
        <v>62</v>
      </c>
      <c r="F29" s="10">
        <v>1009256</v>
      </c>
      <c r="G29" s="10"/>
      <c r="H29" s="10"/>
      <c r="I29" s="10"/>
      <c r="J29" s="256"/>
      <c r="K29" s="23"/>
      <c r="M29" s="10">
        <v>905</v>
      </c>
      <c r="N29" s="69"/>
      <c r="P29" s="248">
        <f t="shared" si="0"/>
        <v>0</v>
      </c>
      <c r="Q29" s="10"/>
      <c r="R29" s="10"/>
      <c r="S29" s="10"/>
      <c r="T29" s="179">
        <f t="shared" si="1"/>
        <v>1115.2</v>
      </c>
      <c r="U29" s="10"/>
      <c r="V29" s="10"/>
      <c r="W29" s="10"/>
      <c r="Y29" s="256"/>
      <c r="Z29" s="255"/>
      <c r="AB29" s="255"/>
      <c r="AC29" s="259"/>
      <c r="AD29" s="245"/>
      <c r="AE29" s="3"/>
      <c r="AF29" s="3"/>
    </row>
    <row r="30" spans="1:32" x14ac:dyDescent="0.25">
      <c r="A30" s="55"/>
      <c r="B30" s="10"/>
      <c r="C30" s="10" t="s">
        <v>65</v>
      </c>
      <c r="D30" s="10"/>
      <c r="E30" s="10" t="s">
        <v>64</v>
      </c>
      <c r="F30" s="10">
        <v>3148</v>
      </c>
      <c r="G30" s="10"/>
      <c r="H30" s="10"/>
      <c r="I30" s="10"/>
      <c r="J30" s="256"/>
      <c r="K30" s="23"/>
      <c r="M30" s="10">
        <v>2</v>
      </c>
      <c r="N30" s="69"/>
      <c r="P30" s="248">
        <f t="shared" si="0"/>
        <v>0</v>
      </c>
      <c r="Q30" s="10"/>
      <c r="R30" s="10"/>
      <c r="S30" s="10"/>
      <c r="T30" s="179">
        <f t="shared" si="1"/>
        <v>1574</v>
      </c>
      <c r="U30" s="10"/>
      <c r="V30" s="10"/>
      <c r="W30" s="10"/>
      <c r="Y30" s="256"/>
      <c r="Z30" s="255"/>
      <c r="AB30" s="255"/>
      <c r="AC30" s="259"/>
      <c r="AD30" s="245"/>
      <c r="AE30" s="3"/>
      <c r="AF30" s="3"/>
    </row>
    <row r="31" spans="1:32" x14ac:dyDescent="0.25">
      <c r="A31" s="55"/>
      <c r="B31" s="10"/>
      <c r="C31" s="10" t="s">
        <v>66</v>
      </c>
      <c r="D31" s="10"/>
      <c r="E31" s="10" t="s">
        <v>67</v>
      </c>
      <c r="F31" s="10">
        <v>571597</v>
      </c>
      <c r="G31" s="10"/>
      <c r="H31" s="10"/>
      <c r="I31" s="10"/>
      <c r="J31" s="256"/>
      <c r="K31" s="23"/>
      <c r="M31" s="10">
        <v>532</v>
      </c>
      <c r="N31" s="69"/>
      <c r="P31" s="248">
        <f t="shared" si="0"/>
        <v>0</v>
      </c>
      <c r="Q31" s="10"/>
      <c r="R31" s="10"/>
      <c r="S31" s="10"/>
      <c r="T31" s="179">
        <f t="shared" si="1"/>
        <v>1074.4304511278197</v>
      </c>
      <c r="U31" s="10"/>
      <c r="V31" s="10"/>
      <c r="W31" s="10"/>
      <c r="Y31" s="256"/>
      <c r="Z31" s="255"/>
      <c r="AB31" s="255"/>
      <c r="AC31" s="259"/>
      <c r="AD31" s="245"/>
      <c r="AE31" s="3"/>
      <c r="AF31" s="3"/>
    </row>
    <row r="32" spans="1:32" x14ac:dyDescent="0.25">
      <c r="A32" s="55"/>
      <c r="B32" s="10"/>
      <c r="C32" s="10" t="s">
        <v>68</v>
      </c>
      <c r="D32" s="10"/>
      <c r="E32" s="10" t="s">
        <v>69</v>
      </c>
      <c r="F32" s="10">
        <v>23434</v>
      </c>
      <c r="G32" s="10"/>
      <c r="H32" s="10"/>
      <c r="I32" s="10"/>
      <c r="J32" s="256"/>
      <c r="K32" s="23"/>
      <c r="M32" s="10">
        <v>20</v>
      </c>
      <c r="N32" s="69"/>
      <c r="P32" s="248">
        <f t="shared" si="0"/>
        <v>0</v>
      </c>
      <c r="Q32" s="10"/>
      <c r="R32" s="10"/>
      <c r="S32" s="10"/>
      <c r="T32" s="179">
        <f t="shared" si="1"/>
        <v>1171.7</v>
      </c>
      <c r="U32" s="10"/>
      <c r="V32" s="10"/>
      <c r="W32" s="10"/>
      <c r="Y32" s="256"/>
      <c r="Z32" s="255"/>
      <c r="AB32" s="255"/>
      <c r="AC32" s="259"/>
      <c r="AD32" s="245"/>
      <c r="AE32" s="3"/>
      <c r="AF32" s="3"/>
    </row>
    <row r="33" spans="1:32" x14ac:dyDescent="0.25">
      <c r="A33" s="55"/>
      <c r="B33" s="10"/>
      <c r="C33" s="10" t="s">
        <v>70</v>
      </c>
      <c r="D33" s="10"/>
      <c r="E33" s="10" t="s">
        <v>71</v>
      </c>
      <c r="F33" s="10">
        <v>1355947</v>
      </c>
      <c r="G33" s="10"/>
      <c r="H33" s="10"/>
      <c r="I33" s="10"/>
      <c r="J33" s="256"/>
      <c r="K33" s="23"/>
      <c r="M33" s="10">
        <v>966</v>
      </c>
      <c r="N33" s="69"/>
      <c r="P33" s="248">
        <f t="shared" si="0"/>
        <v>0</v>
      </c>
      <c r="Q33" s="10"/>
      <c r="R33" s="10"/>
      <c r="S33" s="10"/>
      <c r="T33" s="179">
        <f t="shared" si="1"/>
        <v>1403.6718426501036</v>
      </c>
      <c r="U33" s="10"/>
      <c r="V33" s="10"/>
      <c r="W33" s="10"/>
      <c r="Y33" s="256"/>
      <c r="Z33" s="255"/>
      <c r="AB33" s="255"/>
      <c r="AC33" s="259"/>
      <c r="AD33" s="245"/>
      <c r="AE33" s="3"/>
      <c r="AF33" s="3"/>
    </row>
    <row r="34" spans="1:32" x14ac:dyDescent="0.25">
      <c r="A34" s="55"/>
      <c r="B34" s="10"/>
      <c r="C34" s="10" t="s">
        <v>70</v>
      </c>
      <c r="D34" s="10"/>
      <c r="E34" s="10" t="s">
        <v>72</v>
      </c>
      <c r="F34" s="10">
        <v>1695</v>
      </c>
      <c r="G34" s="10"/>
      <c r="H34" s="10"/>
      <c r="I34" s="10"/>
      <c r="J34" s="256"/>
      <c r="K34" s="23"/>
      <c r="M34" s="10">
        <v>2</v>
      </c>
      <c r="N34" s="69"/>
      <c r="P34" s="248">
        <f t="shared" si="0"/>
        <v>0</v>
      </c>
      <c r="Q34" s="10"/>
      <c r="R34" s="10"/>
      <c r="S34" s="10"/>
      <c r="T34" s="179">
        <f t="shared" si="1"/>
        <v>847.5</v>
      </c>
      <c r="U34" s="10"/>
      <c r="V34" s="10"/>
      <c r="W34" s="10"/>
      <c r="Y34" s="256"/>
      <c r="Z34" s="255"/>
      <c r="AB34" s="255"/>
      <c r="AC34" s="259"/>
      <c r="AD34" s="245"/>
      <c r="AE34" s="3"/>
      <c r="AF34" s="3"/>
    </row>
    <row r="35" spans="1:32" x14ac:dyDescent="0.25">
      <c r="A35" s="55"/>
      <c r="B35" s="10"/>
      <c r="C35" s="10" t="s">
        <v>70</v>
      </c>
      <c r="D35" s="10"/>
      <c r="E35" s="10" t="s">
        <v>69</v>
      </c>
      <c r="F35" s="10">
        <v>834</v>
      </c>
      <c r="G35" s="10"/>
      <c r="H35" s="10"/>
      <c r="I35" s="10"/>
      <c r="J35" s="256"/>
      <c r="K35" s="23"/>
      <c r="M35" s="10">
        <v>1</v>
      </c>
      <c r="N35" s="69"/>
      <c r="P35" s="248">
        <f t="shared" si="0"/>
        <v>0</v>
      </c>
      <c r="Q35" s="10"/>
      <c r="R35" s="10"/>
      <c r="S35" s="10"/>
      <c r="T35" s="179">
        <f t="shared" si="1"/>
        <v>834</v>
      </c>
      <c r="U35" s="10"/>
      <c r="V35" s="10"/>
      <c r="W35" s="10"/>
      <c r="Y35" s="256"/>
      <c r="Z35" s="255"/>
      <c r="AB35" s="255"/>
      <c r="AC35" s="259"/>
      <c r="AD35" s="245"/>
      <c r="AE35" s="3"/>
      <c r="AF35" s="3"/>
    </row>
    <row r="36" spans="1:32" x14ac:dyDescent="0.25">
      <c r="A36" s="55"/>
      <c r="B36" s="10"/>
      <c r="C36" s="10" t="s">
        <v>73</v>
      </c>
      <c r="D36" s="10"/>
      <c r="E36" s="10" t="s">
        <v>74</v>
      </c>
      <c r="F36" s="10">
        <v>31298</v>
      </c>
      <c r="G36" s="10"/>
      <c r="H36" s="10"/>
      <c r="I36" s="10"/>
      <c r="J36" s="256"/>
      <c r="K36" s="23"/>
      <c r="M36" s="10">
        <v>29</v>
      </c>
      <c r="N36" s="69"/>
      <c r="P36" s="248">
        <f t="shared" si="0"/>
        <v>0</v>
      </c>
      <c r="Q36" s="10"/>
      <c r="R36" s="10"/>
      <c r="S36" s="10"/>
      <c r="T36" s="179">
        <f t="shared" si="1"/>
        <v>1079.2413793103449</v>
      </c>
      <c r="U36" s="10"/>
      <c r="V36" s="10"/>
      <c r="W36" s="10"/>
      <c r="Y36" s="256"/>
      <c r="Z36" s="255"/>
      <c r="AB36" s="255"/>
      <c r="AC36" s="259"/>
      <c r="AD36" s="245"/>
      <c r="AE36" s="3"/>
      <c r="AF36" s="3"/>
    </row>
    <row r="37" spans="1:32" x14ac:dyDescent="0.25">
      <c r="A37" s="55"/>
      <c r="B37" s="10"/>
      <c r="C37" s="10" t="s">
        <v>75</v>
      </c>
      <c r="D37" s="10"/>
      <c r="E37" s="10" t="s">
        <v>76</v>
      </c>
      <c r="F37" s="10">
        <v>199</v>
      </c>
      <c r="G37" s="10"/>
      <c r="H37" s="10"/>
      <c r="I37" s="10"/>
      <c r="J37" s="256"/>
      <c r="K37" s="23"/>
      <c r="M37" s="10">
        <v>1</v>
      </c>
      <c r="N37" s="69"/>
      <c r="P37" s="248">
        <f t="shared" si="0"/>
        <v>0</v>
      </c>
      <c r="Q37" s="10"/>
      <c r="R37" s="10"/>
      <c r="S37" s="10"/>
      <c r="T37" s="179">
        <f t="shared" si="1"/>
        <v>199</v>
      </c>
      <c r="U37" s="10"/>
      <c r="V37" s="10"/>
      <c r="W37" s="10"/>
      <c r="Y37" s="256"/>
      <c r="Z37" s="255"/>
      <c r="AB37" s="255"/>
      <c r="AC37" s="259"/>
      <c r="AD37" s="245"/>
      <c r="AE37" s="3"/>
      <c r="AF37" s="3"/>
    </row>
    <row r="38" spans="1:32" x14ac:dyDescent="0.25">
      <c r="A38" s="55"/>
      <c r="B38" s="10"/>
      <c r="C38" s="10" t="s">
        <v>77</v>
      </c>
      <c r="D38" s="10"/>
      <c r="E38" s="10" t="s">
        <v>78</v>
      </c>
      <c r="F38" s="10">
        <v>51166</v>
      </c>
      <c r="G38" s="10"/>
      <c r="H38" s="10"/>
      <c r="I38" s="10"/>
      <c r="J38" s="256"/>
      <c r="K38" s="23"/>
      <c r="M38" s="10">
        <v>29</v>
      </c>
      <c r="N38" s="69"/>
      <c r="P38" s="248">
        <f t="shared" si="0"/>
        <v>0</v>
      </c>
      <c r="Q38" s="10"/>
      <c r="R38" s="10"/>
      <c r="S38" s="10"/>
      <c r="T38" s="179">
        <f t="shared" si="1"/>
        <v>1764.344827586207</v>
      </c>
      <c r="U38" s="10"/>
      <c r="V38" s="10"/>
      <c r="W38" s="10"/>
      <c r="Y38" s="256"/>
      <c r="Z38" s="255"/>
      <c r="AB38" s="255"/>
      <c r="AC38" s="259"/>
      <c r="AD38" s="245"/>
      <c r="AE38" s="3"/>
      <c r="AF38" s="3"/>
    </row>
    <row r="39" spans="1:32" x14ac:dyDescent="0.25">
      <c r="A39" s="55"/>
      <c r="B39" s="10"/>
      <c r="C39" s="10" t="s">
        <v>79</v>
      </c>
      <c r="D39" s="10"/>
      <c r="E39" s="10" t="s">
        <v>80</v>
      </c>
      <c r="F39" s="10">
        <v>5299452</v>
      </c>
      <c r="G39" s="10"/>
      <c r="H39" s="10"/>
      <c r="I39" s="10"/>
      <c r="J39" s="256"/>
      <c r="K39" s="23"/>
      <c r="M39" s="10">
        <v>4032</v>
      </c>
      <c r="N39" s="69"/>
      <c r="P39" s="248">
        <f t="shared" si="0"/>
        <v>0</v>
      </c>
      <c r="Q39" s="10"/>
      <c r="R39" s="10"/>
      <c r="S39" s="10"/>
      <c r="T39" s="179">
        <f t="shared" si="1"/>
        <v>1314.3482142857142</v>
      </c>
      <c r="U39" s="10"/>
      <c r="V39" s="10"/>
      <c r="W39" s="10"/>
      <c r="Y39" s="256"/>
      <c r="Z39" s="255"/>
      <c r="AB39" s="255"/>
      <c r="AC39" s="259"/>
      <c r="AD39" s="245"/>
      <c r="AE39" s="3"/>
      <c r="AF39" s="3"/>
    </row>
    <row r="40" spans="1:32" x14ac:dyDescent="0.25">
      <c r="A40" s="55"/>
      <c r="B40" s="10"/>
      <c r="C40" s="10" t="s">
        <v>81</v>
      </c>
      <c r="D40" s="10"/>
      <c r="E40" s="10" t="s">
        <v>82</v>
      </c>
      <c r="F40" s="10">
        <v>8877757</v>
      </c>
      <c r="G40" s="10"/>
      <c r="H40" s="10"/>
      <c r="I40" s="10"/>
      <c r="J40" s="256"/>
      <c r="K40" s="23"/>
      <c r="M40" s="10">
        <v>16651</v>
      </c>
      <c r="N40" s="69"/>
      <c r="P40" s="248">
        <f t="shared" si="0"/>
        <v>0</v>
      </c>
      <c r="Q40" s="10"/>
      <c r="R40" s="10"/>
      <c r="S40" s="10"/>
      <c r="T40" s="179">
        <f t="shared" si="1"/>
        <v>533.16659660080472</v>
      </c>
      <c r="U40" s="10"/>
      <c r="V40" s="10"/>
      <c r="W40" s="10"/>
      <c r="Y40" s="256"/>
      <c r="Z40" s="255"/>
      <c r="AB40" s="255"/>
      <c r="AC40" s="259"/>
      <c r="AD40" s="245"/>
      <c r="AE40" s="3"/>
      <c r="AF40" s="3"/>
    </row>
    <row r="41" spans="1:32" x14ac:dyDescent="0.25">
      <c r="A41" s="55"/>
      <c r="B41" s="10"/>
      <c r="C41" s="10" t="s">
        <v>81</v>
      </c>
      <c r="D41" s="10"/>
      <c r="E41" s="10" t="s">
        <v>83</v>
      </c>
      <c r="F41" s="10">
        <v>1086</v>
      </c>
      <c r="G41" s="10"/>
      <c r="H41" s="10"/>
      <c r="I41" s="10"/>
      <c r="J41" s="256"/>
      <c r="K41" s="23"/>
      <c r="M41" s="10">
        <v>1</v>
      </c>
      <c r="N41" s="69"/>
      <c r="P41" s="248">
        <f t="shared" si="0"/>
        <v>0</v>
      </c>
      <c r="Q41" s="10"/>
      <c r="R41" s="10"/>
      <c r="S41" s="10"/>
      <c r="T41" s="179">
        <f t="shared" si="1"/>
        <v>1086</v>
      </c>
      <c r="U41" s="10"/>
      <c r="V41" s="10"/>
      <c r="W41" s="10"/>
      <c r="Y41" s="256"/>
      <c r="Z41" s="255"/>
      <c r="AB41" s="255"/>
      <c r="AC41" s="259"/>
      <c r="AD41" s="245"/>
      <c r="AE41" s="3"/>
      <c r="AF41" s="3"/>
    </row>
    <row r="42" spans="1:32" x14ac:dyDescent="0.25">
      <c r="A42" s="55"/>
      <c r="B42" s="10"/>
      <c r="C42" s="10" t="s">
        <v>84</v>
      </c>
      <c r="D42" s="10"/>
      <c r="E42" s="10" t="s">
        <v>85</v>
      </c>
      <c r="F42" s="10">
        <v>2473</v>
      </c>
      <c r="G42" s="10"/>
      <c r="H42" s="10"/>
      <c r="I42" s="10"/>
      <c r="J42" s="256"/>
      <c r="K42" s="23"/>
      <c r="M42" s="10">
        <v>1</v>
      </c>
      <c r="N42" s="69"/>
      <c r="P42" s="248">
        <f t="shared" si="0"/>
        <v>0</v>
      </c>
      <c r="Q42" s="10"/>
      <c r="R42" s="10"/>
      <c r="S42" s="10"/>
      <c r="T42" s="179">
        <f t="shared" si="1"/>
        <v>2473</v>
      </c>
      <c r="U42" s="10"/>
      <c r="V42" s="10"/>
      <c r="W42" s="10"/>
      <c r="Y42" s="256"/>
      <c r="Z42" s="255"/>
      <c r="AB42" s="255"/>
      <c r="AC42" s="259"/>
      <c r="AD42" s="245"/>
      <c r="AE42" s="3"/>
      <c r="AF42" s="3"/>
    </row>
    <row r="43" spans="1:32" x14ac:dyDescent="0.25">
      <c r="A43" s="55"/>
      <c r="B43" s="10"/>
      <c r="C43" s="10" t="s">
        <v>86</v>
      </c>
      <c r="D43" s="10"/>
      <c r="E43" s="10" t="s">
        <v>87</v>
      </c>
      <c r="F43" s="10">
        <v>3022</v>
      </c>
      <c r="G43" s="10"/>
      <c r="H43" s="10"/>
      <c r="I43" s="10"/>
      <c r="J43" s="256"/>
      <c r="K43" s="23"/>
      <c r="M43" s="10">
        <v>3</v>
      </c>
      <c r="N43" s="69"/>
      <c r="P43" s="248">
        <f t="shared" si="0"/>
        <v>0</v>
      </c>
      <c r="Q43" s="10"/>
      <c r="R43" s="10"/>
      <c r="S43" s="10"/>
      <c r="T43" s="179">
        <f t="shared" si="1"/>
        <v>1007.3333333333334</v>
      </c>
      <c r="U43" s="10"/>
      <c r="V43" s="10"/>
      <c r="W43" s="10"/>
      <c r="Y43" s="256"/>
      <c r="Z43" s="255"/>
      <c r="AB43" s="255"/>
      <c r="AC43" s="259"/>
      <c r="AD43" s="245"/>
      <c r="AE43" s="3"/>
      <c r="AF43" s="3"/>
    </row>
    <row r="44" spans="1:32" x14ac:dyDescent="0.25">
      <c r="A44" s="55"/>
      <c r="B44" s="10"/>
      <c r="C44" s="10" t="s">
        <v>88</v>
      </c>
      <c r="D44" s="10"/>
      <c r="E44" s="10" t="s">
        <v>89</v>
      </c>
      <c r="F44" s="10">
        <v>65449</v>
      </c>
      <c r="G44" s="10"/>
      <c r="H44" s="10"/>
      <c r="I44" s="10"/>
      <c r="J44" s="256"/>
      <c r="K44" s="23"/>
      <c r="M44" s="10">
        <v>56</v>
      </c>
      <c r="N44" s="69"/>
      <c r="P44" s="248">
        <f t="shared" si="0"/>
        <v>0</v>
      </c>
      <c r="Q44" s="10"/>
      <c r="R44" s="10"/>
      <c r="S44" s="10"/>
      <c r="T44" s="179">
        <f t="shared" si="1"/>
        <v>1168.7321428571429</v>
      </c>
      <c r="U44" s="10"/>
      <c r="V44" s="10"/>
      <c r="W44" s="10"/>
      <c r="Y44" s="256"/>
      <c r="Z44" s="255"/>
      <c r="AB44" s="255"/>
      <c r="AC44" s="259"/>
      <c r="AD44" s="245"/>
      <c r="AE44" s="3"/>
      <c r="AF44" s="3"/>
    </row>
    <row r="45" spans="1:32" x14ac:dyDescent="0.25">
      <c r="A45" s="55"/>
      <c r="B45" s="10"/>
      <c r="C45" s="10" t="s">
        <v>90</v>
      </c>
      <c r="D45" s="10"/>
      <c r="E45" s="10" t="s">
        <v>91</v>
      </c>
      <c r="F45" s="10">
        <v>303229</v>
      </c>
      <c r="G45" s="10"/>
      <c r="H45" s="10"/>
      <c r="I45" s="10"/>
      <c r="J45" s="256"/>
      <c r="K45" s="23"/>
      <c r="M45" s="10">
        <v>228</v>
      </c>
      <c r="N45" s="69"/>
      <c r="P45" s="248">
        <f t="shared" si="0"/>
        <v>0</v>
      </c>
      <c r="Q45" s="10"/>
      <c r="R45" s="10"/>
      <c r="S45" s="10"/>
      <c r="T45" s="179">
        <f t="shared" si="1"/>
        <v>1329.9517543859649</v>
      </c>
      <c r="U45" s="10"/>
      <c r="V45" s="10"/>
      <c r="W45" s="10"/>
      <c r="Y45" s="256"/>
      <c r="Z45" s="255"/>
      <c r="AB45" s="255"/>
      <c r="AC45" s="259"/>
      <c r="AD45" s="245"/>
      <c r="AE45" s="3"/>
      <c r="AF45" s="3"/>
    </row>
    <row r="46" spans="1:32" x14ac:dyDescent="0.25">
      <c r="A46" s="55"/>
      <c r="B46" s="10"/>
      <c r="C46" s="10" t="s">
        <v>90</v>
      </c>
      <c r="D46" s="10"/>
      <c r="E46" s="10" t="s">
        <v>92</v>
      </c>
      <c r="F46" s="10">
        <v>11042</v>
      </c>
      <c r="G46" s="10"/>
      <c r="H46" s="10"/>
      <c r="I46" s="10"/>
      <c r="J46" s="256"/>
      <c r="K46" s="23"/>
      <c r="M46" s="10">
        <v>10</v>
      </c>
      <c r="N46" s="69"/>
      <c r="P46" s="248">
        <f t="shared" si="0"/>
        <v>0</v>
      </c>
      <c r="Q46" s="10"/>
      <c r="R46" s="10"/>
      <c r="S46" s="10"/>
      <c r="T46" s="179">
        <f t="shared" si="1"/>
        <v>1104.2</v>
      </c>
      <c r="U46" s="10"/>
      <c r="V46" s="10"/>
      <c r="W46" s="10"/>
      <c r="Y46" s="256"/>
      <c r="Z46" s="255"/>
      <c r="AB46" s="255"/>
      <c r="AC46" s="259"/>
      <c r="AD46" s="245"/>
      <c r="AE46" s="3"/>
      <c r="AF46" s="3"/>
    </row>
    <row r="47" spans="1:32" x14ac:dyDescent="0.25">
      <c r="A47" s="55"/>
      <c r="B47" s="10"/>
      <c r="C47" s="10" t="s">
        <v>93</v>
      </c>
      <c r="D47" s="10"/>
      <c r="E47" s="10" t="s">
        <v>94</v>
      </c>
      <c r="F47" s="10">
        <v>2409</v>
      </c>
      <c r="G47" s="10"/>
      <c r="H47" s="10"/>
      <c r="I47" s="10"/>
      <c r="J47" s="256"/>
      <c r="K47" s="23"/>
      <c r="M47" s="10">
        <v>1</v>
      </c>
      <c r="N47" s="69"/>
      <c r="P47" s="248">
        <f t="shared" si="0"/>
        <v>0</v>
      </c>
      <c r="Q47" s="10"/>
      <c r="R47" s="10"/>
      <c r="S47" s="10"/>
      <c r="T47" s="179">
        <f t="shared" si="1"/>
        <v>2409</v>
      </c>
      <c r="U47" s="10"/>
      <c r="V47" s="10"/>
      <c r="W47" s="10"/>
      <c r="Y47" s="256"/>
      <c r="Z47" s="255"/>
      <c r="AB47" s="255"/>
      <c r="AC47" s="259"/>
      <c r="AD47" s="245"/>
      <c r="AE47" s="3"/>
      <c r="AF47" s="3"/>
    </row>
    <row r="48" spans="1:32" x14ac:dyDescent="0.25">
      <c r="A48" s="55"/>
      <c r="B48" s="10"/>
      <c r="C48" s="10" t="s">
        <v>93</v>
      </c>
      <c r="D48" s="10"/>
      <c r="E48" s="10" t="s">
        <v>95</v>
      </c>
      <c r="F48" s="10">
        <v>6780819</v>
      </c>
      <c r="G48" s="10"/>
      <c r="H48" s="10"/>
      <c r="I48" s="10"/>
      <c r="J48" s="256"/>
      <c r="K48" s="23"/>
      <c r="M48" s="10">
        <v>5635</v>
      </c>
      <c r="N48" s="69"/>
      <c r="P48" s="248">
        <f t="shared" si="0"/>
        <v>0</v>
      </c>
      <c r="Q48" s="10"/>
      <c r="R48" s="10"/>
      <c r="S48" s="10"/>
      <c r="T48" s="179">
        <f t="shared" si="1"/>
        <v>1203.3396628216503</v>
      </c>
      <c r="U48" s="10"/>
      <c r="V48" s="10"/>
      <c r="W48" s="10"/>
      <c r="Y48" s="256"/>
      <c r="Z48" s="255"/>
      <c r="AB48" s="255"/>
      <c r="AC48" s="259"/>
      <c r="AD48" s="245"/>
      <c r="AE48" s="3"/>
      <c r="AF48" s="3"/>
    </row>
    <row r="49" spans="1:32" x14ac:dyDescent="0.25">
      <c r="A49" s="55"/>
      <c r="B49" s="10"/>
      <c r="C49" s="10" t="s">
        <v>93</v>
      </c>
      <c r="D49" s="10"/>
      <c r="E49" s="10" t="s">
        <v>96</v>
      </c>
      <c r="F49" s="10">
        <v>6211</v>
      </c>
      <c r="G49" s="10"/>
      <c r="H49" s="10"/>
      <c r="I49" s="10"/>
      <c r="J49" s="256"/>
      <c r="K49" s="23"/>
      <c r="M49" s="10">
        <v>2</v>
      </c>
      <c r="N49" s="69"/>
      <c r="P49" s="248">
        <f t="shared" si="0"/>
        <v>0</v>
      </c>
      <c r="Q49" s="10"/>
      <c r="R49" s="10"/>
      <c r="S49" s="10"/>
      <c r="T49" s="179">
        <f t="shared" si="1"/>
        <v>3105.5</v>
      </c>
      <c r="U49" s="10"/>
      <c r="V49" s="10"/>
      <c r="W49" s="10"/>
      <c r="Y49" s="256"/>
      <c r="Z49" s="255"/>
      <c r="AB49" s="255"/>
      <c r="AC49" s="259"/>
      <c r="AD49" s="245"/>
      <c r="AE49" s="3"/>
      <c r="AF49" s="3"/>
    </row>
    <row r="50" spans="1:32" x14ac:dyDescent="0.25">
      <c r="A50" s="55"/>
      <c r="B50" s="10"/>
      <c r="C50" s="10" t="s">
        <v>93</v>
      </c>
      <c r="D50" s="10"/>
      <c r="E50" s="10" t="s">
        <v>97</v>
      </c>
      <c r="F50" s="10">
        <v>1835</v>
      </c>
      <c r="G50" s="10"/>
      <c r="H50" s="10"/>
      <c r="I50" s="10"/>
      <c r="J50" s="256"/>
      <c r="K50" s="23"/>
      <c r="M50" s="10">
        <v>1</v>
      </c>
      <c r="N50" s="69"/>
      <c r="P50" s="248">
        <f t="shared" si="0"/>
        <v>0</v>
      </c>
      <c r="Q50" s="10"/>
      <c r="R50" s="10"/>
      <c r="S50" s="10"/>
      <c r="T50" s="179">
        <f t="shared" si="1"/>
        <v>1835</v>
      </c>
      <c r="U50" s="10"/>
      <c r="V50" s="10"/>
      <c r="W50" s="10"/>
      <c r="Y50" s="256"/>
      <c r="Z50" s="255"/>
      <c r="AB50" s="255"/>
      <c r="AC50" s="259"/>
      <c r="AD50" s="245"/>
      <c r="AE50" s="3"/>
      <c r="AF50" s="3"/>
    </row>
    <row r="51" spans="1:32" x14ac:dyDescent="0.25">
      <c r="A51" s="55"/>
      <c r="B51" s="10"/>
      <c r="C51" s="10" t="s">
        <v>98</v>
      </c>
      <c r="D51" s="10"/>
      <c r="E51" s="10" t="s">
        <v>99</v>
      </c>
      <c r="F51" s="10">
        <v>15635</v>
      </c>
      <c r="G51" s="10"/>
      <c r="H51" s="10"/>
      <c r="I51" s="10"/>
      <c r="J51" s="256"/>
      <c r="K51" s="23"/>
      <c r="M51" s="10">
        <v>18</v>
      </c>
      <c r="N51" s="69"/>
      <c r="P51" s="248">
        <f t="shared" si="0"/>
        <v>0</v>
      </c>
      <c r="Q51" s="10"/>
      <c r="R51" s="10"/>
      <c r="S51" s="10"/>
      <c r="T51" s="179">
        <f t="shared" si="1"/>
        <v>868.61111111111109</v>
      </c>
      <c r="U51" s="10"/>
      <c r="V51" s="10"/>
      <c r="W51" s="10"/>
      <c r="Y51" s="256"/>
      <c r="Z51" s="255"/>
      <c r="AB51" s="255"/>
      <c r="AC51" s="259"/>
      <c r="AD51" s="245"/>
      <c r="AE51" s="3"/>
      <c r="AF51" s="3"/>
    </row>
    <row r="52" spans="1:32" x14ac:dyDescent="0.25">
      <c r="A52" s="55"/>
      <c r="B52" s="10"/>
      <c r="C52" s="10" t="s">
        <v>98</v>
      </c>
      <c r="D52" s="10"/>
      <c r="E52" s="10" t="s">
        <v>76</v>
      </c>
      <c r="F52" s="10">
        <v>5810064</v>
      </c>
      <c r="G52" s="10"/>
      <c r="H52" s="10"/>
      <c r="I52" s="10"/>
      <c r="J52" s="256"/>
      <c r="K52" s="23"/>
      <c r="M52" s="10">
        <v>5315</v>
      </c>
      <c r="N52" s="69"/>
      <c r="P52" s="248">
        <f t="shared" si="0"/>
        <v>0</v>
      </c>
      <c r="Q52" s="10"/>
      <c r="R52" s="10"/>
      <c r="S52" s="10"/>
      <c r="T52" s="179">
        <f t="shared" si="1"/>
        <v>1093.1446848541862</v>
      </c>
      <c r="U52" s="10"/>
      <c r="V52" s="10"/>
      <c r="W52" s="10"/>
      <c r="Y52" s="256"/>
      <c r="Z52" s="255"/>
      <c r="AB52" s="255"/>
      <c r="AC52" s="259"/>
      <c r="AD52" s="245"/>
      <c r="AE52" s="3"/>
      <c r="AF52" s="3"/>
    </row>
    <row r="53" spans="1:32" x14ac:dyDescent="0.25">
      <c r="A53" s="55"/>
      <c r="B53" s="10"/>
      <c r="C53" s="10" t="s">
        <v>100</v>
      </c>
      <c r="D53" s="10"/>
      <c r="E53" s="10" t="s">
        <v>101</v>
      </c>
      <c r="F53" s="10">
        <v>3769202</v>
      </c>
      <c r="G53" s="10"/>
      <c r="H53" s="10"/>
      <c r="I53" s="10"/>
      <c r="J53" s="256"/>
      <c r="K53" s="23"/>
      <c r="M53" s="10">
        <v>3607</v>
      </c>
      <c r="N53" s="69"/>
      <c r="P53" s="248">
        <f t="shared" si="0"/>
        <v>0</v>
      </c>
      <c r="Q53" s="10"/>
      <c r="R53" s="10"/>
      <c r="S53" s="10"/>
      <c r="T53" s="179">
        <f t="shared" si="1"/>
        <v>1044.968672026615</v>
      </c>
      <c r="U53" s="10"/>
      <c r="V53" s="10"/>
      <c r="W53" s="10"/>
      <c r="Y53" s="256"/>
      <c r="Z53" s="255"/>
      <c r="AB53" s="255"/>
      <c r="AC53" s="259"/>
      <c r="AD53" s="245"/>
      <c r="AE53" s="3"/>
      <c r="AF53" s="3"/>
    </row>
    <row r="54" spans="1:32" x14ac:dyDescent="0.25">
      <c r="A54" s="55"/>
      <c r="B54" s="10"/>
      <c r="C54" s="10" t="s">
        <v>100</v>
      </c>
      <c r="D54" s="10"/>
      <c r="E54" s="10" t="s">
        <v>102</v>
      </c>
      <c r="F54" s="10">
        <v>938227</v>
      </c>
      <c r="G54" s="10"/>
      <c r="H54" s="10"/>
      <c r="I54" s="10"/>
      <c r="J54" s="256"/>
      <c r="K54" s="23"/>
      <c r="M54" s="10">
        <v>1302</v>
      </c>
      <c r="N54" s="69"/>
      <c r="P54" s="248">
        <f t="shared" si="0"/>
        <v>0</v>
      </c>
      <c r="Q54" s="10"/>
      <c r="R54" s="10"/>
      <c r="S54" s="10"/>
      <c r="T54" s="179">
        <f t="shared" si="1"/>
        <v>720.60445468509988</v>
      </c>
      <c r="U54" s="10"/>
      <c r="V54" s="10"/>
      <c r="W54" s="10"/>
      <c r="Y54" s="256"/>
      <c r="Z54" s="255"/>
      <c r="AB54" s="255"/>
      <c r="AC54" s="259"/>
      <c r="AD54" s="245"/>
      <c r="AE54" s="3"/>
      <c r="AF54" s="3"/>
    </row>
    <row r="55" spans="1:32" x14ac:dyDescent="0.25">
      <c r="A55" s="55"/>
      <c r="B55" s="10"/>
      <c r="C55" s="10" t="s">
        <v>100</v>
      </c>
      <c r="D55" s="10"/>
      <c r="E55" s="10" t="s">
        <v>103</v>
      </c>
      <c r="F55" s="10">
        <v>6030</v>
      </c>
      <c r="G55" s="10"/>
      <c r="H55" s="10"/>
      <c r="I55" s="10"/>
      <c r="J55" s="256"/>
      <c r="K55" s="23"/>
      <c r="M55" s="10">
        <v>5</v>
      </c>
      <c r="N55" s="69"/>
      <c r="P55" s="248">
        <f t="shared" si="0"/>
        <v>0</v>
      </c>
      <c r="Q55" s="10"/>
      <c r="R55" s="10"/>
      <c r="S55" s="10"/>
      <c r="T55" s="179">
        <f t="shared" si="1"/>
        <v>1206</v>
      </c>
      <c r="U55" s="10"/>
      <c r="V55" s="10"/>
      <c r="W55" s="10"/>
      <c r="Y55" s="256"/>
      <c r="Z55" s="255"/>
      <c r="AB55" s="255"/>
      <c r="AC55" s="259"/>
      <c r="AD55" s="245"/>
      <c r="AE55" s="3"/>
      <c r="AF55" s="3"/>
    </row>
    <row r="56" spans="1:32" x14ac:dyDescent="0.25">
      <c r="A56" s="55"/>
      <c r="B56" s="10"/>
      <c r="C56" s="10" t="s">
        <v>100</v>
      </c>
      <c r="D56" s="10"/>
      <c r="E56" s="10" t="s">
        <v>104</v>
      </c>
      <c r="F56" s="10">
        <v>15972</v>
      </c>
      <c r="G56" s="10"/>
      <c r="H56" s="10"/>
      <c r="I56" s="10"/>
      <c r="J56" s="256"/>
      <c r="K56" s="23"/>
      <c r="M56" s="10">
        <v>17</v>
      </c>
      <c r="N56" s="69"/>
      <c r="P56" s="248">
        <f t="shared" si="0"/>
        <v>0</v>
      </c>
      <c r="Q56" s="10"/>
      <c r="R56" s="10"/>
      <c r="S56" s="10"/>
      <c r="T56" s="179">
        <f t="shared" si="1"/>
        <v>939.52941176470586</v>
      </c>
      <c r="U56" s="10"/>
      <c r="V56" s="10"/>
      <c r="W56" s="10"/>
      <c r="Y56" s="256"/>
      <c r="Z56" s="255"/>
      <c r="AB56" s="255"/>
      <c r="AC56" s="259"/>
      <c r="AD56" s="245"/>
      <c r="AE56" s="3"/>
      <c r="AF56" s="3"/>
    </row>
    <row r="57" spans="1:32" x14ac:dyDescent="0.25">
      <c r="A57" s="55"/>
      <c r="B57" s="10"/>
      <c r="C57" s="10" t="s">
        <v>105</v>
      </c>
      <c r="D57" s="10"/>
      <c r="E57" s="10" t="s">
        <v>106</v>
      </c>
      <c r="F57" s="10">
        <v>736092</v>
      </c>
      <c r="G57" s="10"/>
      <c r="H57" s="10"/>
      <c r="I57" s="10"/>
      <c r="J57" s="256"/>
      <c r="K57" s="23"/>
      <c r="M57" s="10">
        <v>496</v>
      </c>
      <c r="N57" s="69"/>
      <c r="P57" s="248">
        <f t="shared" si="0"/>
        <v>0</v>
      </c>
      <c r="Q57" s="10"/>
      <c r="R57" s="10"/>
      <c r="S57" s="10"/>
      <c r="T57" s="179">
        <f t="shared" si="1"/>
        <v>1484.0564516129032</v>
      </c>
      <c r="U57" s="10"/>
      <c r="V57" s="10"/>
      <c r="W57" s="10"/>
      <c r="Y57" s="256"/>
      <c r="Z57" s="255"/>
      <c r="AB57" s="255"/>
      <c r="AC57" s="259"/>
      <c r="AD57" s="245"/>
      <c r="AE57" s="3"/>
      <c r="AF57" s="3"/>
    </row>
    <row r="58" spans="1:32" x14ac:dyDescent="0.25">
      <c r="A58" s="55"/>
      <c r="B58" s="10"/>
      <c r="C58" s="10" t="s">
        <v>107</v>
      </c>
      <c r="D58" s="10"/>
      <c r="E58" s="10" t="s">
        <v>108</v>
      </c>
      <c r="F58" s="10">
        <v>865</v>
      </c>
      <c r="G58" s="10"/>
      <c r="H58" s="10"/>
      <c r="I58" s="10"/>
      <c r="J58" s="256"/>
      <c r="K58" s="23"/>
      <c r="M58" s="10">
        <v>1</v>
      </c>
      <c r="N58" s="69"/>
      <c r="P58" s="248">
        <f t="shared" si="0"/>
        <v>0</v>
      </c>
      <c r="Q58" s="10"/>
      <c r="R58" s="10"/>
      <c r="S58" s="10"/>
      <c r="T58" s="179">
        <f t="shared" si="1"/>
        <v>865</v>
      </c>
      <c r="U58" s="10"/>
      <c r="V58" s="10"/>
      <c r="W58" s="10"/>
      <c r="Y58" s="256"/>
      <c r="Z58" s="255"/>
      <c r="AB58" s="255"/>
      <c r="AC58" s="259"/>
      <c r="AD58" s="245"/>
      <c r="AE58" s="3"/>
      <c r="AF58" s="3"/>
    </row>
    <row r="59" spans="1:32" x14ac:dyDescent="0.25">
      <c r="A59" s="55"/>
      <c r="B59" s="10"/>
      <c r="C59" s="10" t="s">
        <v>107</v>
      </c>
      <c r="D59" s="10"/>
      <c r="E59" s="10" t="s">
        <v>109</v>
      </c>
      <c r="F59" s="10">
        <v>1061</v>
      </c>
      <c r="G59" s="10"/>
      <c r="H59" s="10"/>
      <c r="I59" s="10"/>
      <c r="J59" s="256"/>
      <c r="K59" s="23"/>
      <c r="M59" s="10">
        <v>1</v>
      </c>
      <c r="N59" s="69"/>
      <c r="P59" s="248">
        <f t="shared" si="0"/>
        <v>0</v>
      </c>
      <c r="Q59" s="10"/>
      <c r="R59" s="10"/>
      <c r="S59" s="10"/>
      <c r="T59" s="179">
        <f t="shared" si="1"/>
        <v>1061</v>
      </c>
      <c r="U59" s="10"/>
      <c r="V59" s="10"/>
      <c r="W59" s="10"/>
      <c r="Y59" s="256"/>
      <c r="Z59" s="255"/>
      <c r="AB59" s="255"/>
      <c r="AC59" s="259"/>
      <c r="AD59" s="245"/>
      <c r="AE59" s="3"/>
      <c r="AF59" s="3"/>
    </row>
    <row r="60" spans="1:32" x14ac:dyDescent="0.25">
      <c r="A60" s="55"/>
      <c r="B60" s="10"/>
      <c r="C60" s="10" t="s">
        <v>110</v>
      </c>
      <c r="D60" s="10"/>
      <c r="E60" s="10" t="s">
        <v>78</v>
      </c>
      <c r="F60" s="10">
        <v>32847</v>
      </c>
      <c r="G60" s="10"/>
      <c r="H60" s="10"/>
      <c r="I60" s="10"/>
      <c r="J60" s="256"/>
      <c r="K60" s="23"/>
      <c r="M60" s="10">
        <v>26</v>
      </c>
      <c r="N60" s="69"/>
      <c r="P60" s="248">
        <f t="shared" si="0"/>
        <v>0</v>
      </c>
      <c r="Q60" s="10"/>
      <c r="R60" s="10"/>
      <c r="S60" s="10"/>
      <c r="T60" s="179">
        <f t="shared" si="1"/>
        <v>1263.3461538461538</v>
      </c>
      <c r="U60" s="10"/>
      <c r="V60" s="10"/>
      <c r="W60" s="10"/>
      <c r="Y60" s="256"/>
      <c r="Z60" s="255"/>
      <c r="AB60" s="255"/>
      <c r="AC60" s="259"/>
      <c r="AD60" s="245"/>
      <c r="AE60" s="3"/>
      <c r="AF60" s="3"/>
    </row>
    <row r="61" spans="1:32" x14ac:dyDescent="0.25">
      <c r="A61" s="55"/>
      <c r="B61" s="10"/>
      <c r="C61" s="10" t="s">
        <v>111</v>
      </c>
      <c r="D61" s="10"/>
      <c r="E61" s="10" t="s">
        <v>104</v>
      </c>
      <c r="F61" s="10">
        <v>514</v>
      </c>
      <c r="G61" s="10"/>
      <c r="H61" s="10"/>
      <c r="I61" s="10"/>
      <c r="J61" s="256"/>
      <c r="K61" s="23"/>
      <c r="M61" s="10">
        <v>1</v>
      </c>
      <c r="N61" s="69"/>
      <c r="P61" s="248">
        <f t="shared" si="0"/>
        <v>0</v>
      </c>
      <c r="Q61" s="10"/>
      <c r="R61" s="10"/>
      <c r="S61" s="10"/>
      <c r="T61" s="179">
        <f t="shared" si="1"/>
        <v>514</v>
      </c>
      <c r="U61" s="10"/>
      <c r="V61" s="10"/>
      <c r="W61" s="10"/>
      <c r="Y61" s="256"/>
      <c r="Z61" s="255"/>
      <c r="AB61" s="255"/>
      <c r="AC61" s="259"/>
      <c r="AD61" s="245"/>
      <c r="AE61" s="3"/>
      <c r="AF61" s="3"/>
    </row>
    <row r="62" spans="1:32" x14ac:dyDescent="0.25">
      <c r="A62" s="55"/>
      <c r="B62" s="10"/>
      <c r="C62" s="10" t="s">
        <v>112</v>
      </c>
      <c r="D62" s="10"/>
      <c r="E62" s="10" t="s">
        <v>101</v>
      </c>
      <c r="F62" s="10">
        <v>1814</v>
      </c>
      <c r="G62" s="10"/>
      <c r="H62" s="10"/>
      <c r="I62" s="10"/>
      <c r="J62" s="256"/>
      <c r="K62" s="23"/>
      <c r="M62" s="10">
        <v>1</v>
      </c>
      <c r="N62" s="69"/>
      <c r="P62" s="248">
        <f t="shared" si="0"/>
        <v>0</v>
      </c>
      <c r="Q62" s="10"/>
      <c r="R62" s="10"/>
      <c r="S62" s="10"/>
      <c r="T62" s="179">
        <f t="shared" si="1"/>
        <v>1814</v>
      </c>
      <c r="U62" s="10"/>
      <c r="V62" s="10"/>
      <c r="W62" s="10"/>
      <c r="Y62" s="256"/>
      <c r="Z62" s="255"/>
      <c r="AB62" s="255"/>
      <c r="AC62" s="259"/>
      <c r="AD62" s="245"/>
      <c r="AE62" s="3"/>
      <c r="AF62" s="3"/>
    </row>
    <row r="63" spans="1:32" x14ac:dyDescent="0.25">
      <c r="A63" s="55"/>
      <c r="B63" s="10"/>
      <c r="C63" s="10" t="s">
        <v>112</v>
      </c>
      <c r="D63" s="10"/>
      <c r="E63" s="10" t="s">
        <v>103</v>
      </c>
      <c r="F63" s="10">
        <v>4802787</v>
      </c>
      <c r="G63" s="10"/>
      <c r="H63" s="10"/>
      <c r="I63" s="10"/>
      <c r="J63" s="256"/>
      <c r="K63" s="23"/>
      <c r="M63" s="10">
        <v>5423</v>
      </c>
      <c r="N63" s="69"/>
      <c r="P63" s="248">
        <f t="shared" si="0"/>
        <v>0</v>
      </c>
      <c r="Q63" s="10"/>
      <c r="R63" s="10"/>
      <c r="S63" s="10"/>
      <c r="T63" s="179">
        <f t="shared" si="1"/>
        <v>885.63286004056795</v>
      </c>
      <c r="U63" s="10"/>
      <c r="V63" s="10"/>
      <c r="W63" s="10"/>
      <c r="Y63" s="256"/>
      <c r="Z63" s="255"/>
      <c r="AB63" s="255"/>
      <c r="AC63" s="259"/>
      <c r="AD63" s="245"/>
      <c r="AE63" s="3"/>
      <c r="AF63" s="3"/>
    </row>
    <row r="64" spans="1:32" x14ac:dyDescent="0.25">
      <c r="A64" s="55"/>
      <c r="B64" s="10"/>
      <c r="C64" s="10" t="s">
        <v>113</v>
      </c>
      <c r="D64" s="10"/>
      <c r="E64" s="10" t="s">
        <v>103</v>
      </c>
      <c r="F64" s="10">
        <v>17560</v>
      </c>
      <c r="G64" s="10"/>
      <c r="H64" s="10"/>
      <c r="I64" s="10"/>
      <c r="J64" s="256"/>
      <c r="K64" s="23"/>
      <c r="M64" s="10">
        <v>19</v>
      </c>
      <c r="N64" s="69"/>
      <c r="P64" s="248">
        <f t="shared" si="0"/>
        <v>0</v>
      </c>
      <c r="Q64" s="10"/>
      <c r="R64" s="10"/>
      <c r="S64" s="10"/>
      <c r="T64" s="179">
        <f t="shared" si="1"/>
        <v>924.21052631578948</v>
      </c>
      <c r="U64" s="10"/>
      <c r="V64" s="10"/>
      <c r="W64" s="10"/>
      <c r="Y64" s="256"/>
      <c r="Z64" s="255"/>
      <c r="AB64" s="255"/>
      <c r="AC64" s="259"/>
      <c r="AD64" s="245"/>
      <c r="AE64" s="3"/>
      <c r="AF64" s="3"/>
    </row>
    <row r="65" spans="1:32" x14ac:dyDescent="0.25">
      <c r="A65" s="55"/>
      <c r="B65" s="10"/>
      <c r="C65" s="10" t="s">
        <v>114</v>
      </c>
      <c r="D65" s="10"/>
      <c r="E65" s="10" t="s">
        <v>101</v>
      </c>
      <c r="F65" s="10">
        <v>1909</v>
      </c>
      <c r="G65" s="10"/>
      <c r="H65" s="10"/>
      <c r="I65" s="10"/>
      <c r="J65" s="256"/>
      <c r="K65" s="23"/>
      <c r="M65" s="10">
        <v>1</v>
      </c>
      <c r="N65" s="69"/>
      <c r="P65" s="248">
        <f t="shared" si="0"/>
        <v>0</v>
      </c>
      <c r="Q65" s="10"/>
      <c r="R65" s="10"/>
      <c r="S65" s="10"/>
      <c r="T65" s="179">
        <f t="shared" si="1"/>
        <v>1909</v>
      </c>
      <c r="U65" s="10"/>
      <c r="V65" s="10"/>
      <c r="W65" s="10"/>
      <c r="Y65" s="256"/>
      <c r="Z65" s="255"/>
      <c r="AB65" s="255"/>
      <c r="AC65" s="259"/>
      <c r="AD65" s="245"/>
      <c r="AE65" s="3"/>
      <c r="AF65" s="3"/>
    </row>
    <row r="66" spans="1:32" x14ac:dyDescent="0.25">
      <c r="A66" s="55"/>
      <c r="B66" s="10"/>
      <c r="C66" s="10" t="s">
        <v>114</v>
      </c>
      <c r="D66" s="10"/>
      <c r="E66" s="10" t="s">
        <v>103</v>
      </c>
      <c r="F66" s="10">
        <v>89616</v>
      </c>
      <c r="G66" s="10"/>
      <c r="H66" s="10"/>
      <c r="I66" s="10"/>
      <c r="J66" s="256"/>
      <c r="K66" s="23"/>
      <c r="M66" s="10">
        <v>91</v>
      </c>
      <c r="N66" s="69"/>
      <c r="P66" s="248">
        <f t="shared" si="0"/>
        <v>0</v>
      </c>
      <c r="Q66" s="10"/>
      <c r="R66" s="10"/>
      <c r="S66" s="10"/>
      <c r="T66" s="179">
        <f t="shared" si="1"/>
        <v>984.79120879120876</v>
      </c>
      <c r="U66" s="10"/>
      <c r="V66" s="10"/>
      <c r="W66" s="10"/>
      <c r="Y66" s="256"/>
      <c r="Z66" s="255"/>
      <c r="AB66" s="255"/>
      <c r="AC66" s="259"/>
      <c r="AD66" s="245"/>
      <c r="AE66" s="3"/>
      <c r="AF66" s="3"/>
    </row>
    <row r="67" spans="1:32" x14ac:dyDescent="0.25">
      <c r="A67" s="55"/>
      <c r="B67" s="10"/>
      <c r="C67" s="10" t="s">
        <v>115</v>
      </c>
      <c r="D67" s="10"/>
      <c r="E67" s="10" t="s">
        <v>103</v>
      </c>
      <c r="F67" s="10">
        <v>17000</v>
      </c>
      <c r="G67" s="10"/>
      <c r="H67" s="10"/>
      <c r="I67" s="10"/>
      <c r="J67" s="256"/>
      <c r="K67" s="23"/>
      <c r="M67" s="10">
        <v>14</v>
      </c>
      <c r="N67" s="69"/>
      <c r="P67" s="248">
        <f t="shared" si="0"/>
        <v>0</v>
      </c>
      <c r="Q67" s="10"/>
      <c r="R67" s="10"/>
      <c r="S67" s="10"/>
      <c r="T67" s="179">
        <f t="shared" si="1"/>
        <v>1214.2857142857142</v>
      </c>
      <c r="U67" s="10"/>
      <c r="V67" s="10"/>
      <c r="W67" s="10"/>
      <c r="Y67" s="256"/>
      <c r="Z67" s="255"/>
      <c r="AB67" s="255"/>
      <c r="AC67" s="259"/>
      <c r="AD67" s="245"/>
      <c r="AE67" s="3"/>
      <c r="AF67" s="3"/>
    </row>
    <row r="68" spans="1:32" x14ac:dyDescent="0.25">
      <c r="A68" s="55"/>
      <c r="B68" s="10"/>
      <c r="C68" s="10" t="s">
        <v>116</v>
      </c>
      <c r="D68" s="10"/>
      <c r="E68" s="10" t="s">
        <v>103</v>
      </c>
      <c r="F68" s="10">
        <v>23503</v>
      </c>
      <c r="G68" s="10"/>
      <c r="H68" s="10"/>
      <c r="I68" s="10"/>
      <c r="J68" s="256"/>
      <c r="K68" s="23"/>
      <c r="M68" s="10">
        <v>24</v>
      </c>
      <c r="N68" s="69"/>
      <c r="P68" s="248">
        <f t="shared" si="0"/>
        <v>0</v>
      </c>
      <c r="Q68" s="10"/>
      <c r="R68" s="10"/>
      <c r="S68" s="10"/>
      <c r="T68" s="179">
        <f t="shared" si="1"/>
        <v>979.29166666666663</v>
      </c>
      <c r="U68" s="10"/>
      <c r="V68" s="10"/>
      <c r="W68" s="10"/>
      <c r="Y68" s="256"/>
      <c r="Z68" s="255"/>
      <c r="AB68" s="255"/>
      <c r="AC68" s="259"/>
      <c r="AD68" s="245"/>
      <c r="AE68" s="3"/>
      <c r="AF68" s="3"/>
    </row>
    <row r="69" spans="1:32" x14ac:dyDescent="0.25">
      <c r="A69" s="55"/>
      <c r="B69" s="10"/>
      <c r="C69" s="10" t="s">
        <v>117</v>
      </c>
      <c r="D69" s="10"/>
      <c r="E69" s="10" t="s">
        <v>103</v>
      </c>
      <c r="F69" s="10">
        <v>1453</v>
      </c>
      <c r="G69" s="10"/>
      <c r="H69" s="10"/>
      <c r="I69" s="10"/>
      <c r="J69" s="256"/>
      <c r="K69" s="23"/>
      <c r="M69" s="10">
        <v>2</v>
      </c>
      <c r="N69" s="69"/>
      <c r="P69" s="248">
        <f t="shared" si="0"/>
        <v>0</v>
      </c>
      <c r="Q69" s="10"/>
      <c r="R69" s="10"/>
      <c r="S69" s="10"/>
      <c r="T69" s="179">
        <f t="shared" si="1"/>
        <v>726.5</v>
      </c>
      <c r="U69" s="10"/>
      <c r="V69" s="10"/>
      <c r="W69" s="10"/>
      <c r="Y69" s="256"/>
      <c r="Z69" s="255"/>
      <c r="AB69" s="255"/>
      <c r="AC69" s="259"/>
      <c r="AD69" s="245"/>
      <c r="AE69" s="3"/>
      <c r="AF69" s="3"/>
    </row>
    <row r="70" spans="1:32" x14ac:dyDescent="0.25">
      <c r="A70" s="55"/>
      <c r="B70" s="10"/>
      <c r="C70" s="10" t="s">
        <v>117</v>
      </c>
      <c r="D70" s="10"/>
      <c r="E70" s="10" t="s">
        <v>104</v>
      </c>
      <c r="F70" s="10">
        <v>4317175</v>
      </c>
      <c r="G70" s="10"/>
      <c r="H70" s="10"/>
      <c r="I70" s="10"/>
      <c r="J70" s="256"/>
      <c r="K70" s="23"/>
      <c r="M70" s="10">
        <v>4074</v>
      </c>
      <c r="N70" s="69"/>
      <c r="P70" s="248">
        <f t="shared" si="0"/>
        <v>0</v>
      </c>
      <c r="Q70" s="10"/>
      <c r="R70" s="10"/>
      <c r="S70" s="10"/>
      <c r="T70" s="179">
        <f t="shared" si="1"/>
        <v>1059.6894943544428</v>
      </c>
      <c r="U70" s="10"/>
      <c r="V70" s="10"/>
      <c r="W70" s="10"/>
      <c r="Y70" s="256"/>
      <c r="Z70" s="255"/>
      <c r="AB70" s="255"/>
      <c r="AC70" s="259"/>
      <c r="AD70" s="245"/>
      <c r="AE70" s="3"/>
      <c r="AF70" s="3"/>
    </row>
    <row r="71" spans="1:32" x14ac:dyDescent="0.25">
      <c r="A71" s="55"/>
      <c r="B71" s="10"/>
      <c r="C71" s="10" t="s">
        <v>118</v>
      </c>
      <c r="D71" s="10"/>
      <c r="E71" s="10" t="s">
        <v>119</v>
      </c>
      <c r="F71" s="10">
        <v>2121</v>
      </c>
      <c r="G71" s="10"/>
      <c r="H71" s="10"/>
      <c r="I71" s="10"/>
      <c r="J71" s="256"/>
      <c r="K71" s="23"/>
      <c r="M71" s="10">
        <v>3</v>
      </c>
      <c r="N71" s="69"/>
      <c r="P71" s="248">
        <f t="shared" si="0"/>
        <v>0</v>
      </c>
      <c r="Q71" s="10"/>
      <c r="R71" s="10"/>
      <c r="S71" s="10"/>
      <c r="T71" s="179">
        <f t="shared" si="1"/>
        <v>707</v>
      </c>
      <c r="U71" s="10"/>
      <c r="V71" s="10"/>
      <c r="W71" s="10"/>
      <c r="Y71" s="256"/>
      <c r="Z71" s="255"/>
      <c r="AB71" s="255"/>
      <c r="AC71" s="259"/>
      <c r="AD71" s="245"/>
      <c r="AE71" s="3"/>
      <c r="AF71" s="3"/>
    </row>
    <row r="72" spans="1:32" x14ac:dyDescent="0.25">
      <c r="A72" s="55"/>
      <c r="B72" s="10"/>
      <c r="C72" s="10" t="s">
        <v>120</v>
      </c>
      <c r="D72" s="10"/>
      <c r="E72" s="10" t="s">
        <v>89</v>
      </c>
      <c r="F72" s="10">
        <v>2643</v>
      </c>
      <c r="G72" s="10"/>
      <c r="H72" s="10"/>
      <c r="I72" s="10"/>
      <c r="J72" s="256"/>
      <c r="K72" s="23"/>
      <c r="M72" s="10">
        <v>1</v>
      </c>
      <c r="N72" s="69"/>
      <c r="P72" s="248">
        <f t="shared" si="0"/>
        <v>0</v>
      </c>
      <c r="Q72" s="10"/>
      <c r="R72" s="10"/>
      <c r="S72" s="10"/>
      <c r="T72" s="179">
        <f t="shared" si="1"/>
        <v>2643</v>
      </c>
      <c r="U72" s="10"/>
      <c r="V72" s="10"/>
      <c r="W72" s="10"/>
      <c r="Y72" s="256"/>
      <c r="Z72" s="255"/>
      <c r="AB72" s="255"/>
      <c r="AC72" s="259"/>
      <c r="AD72" s="245"/>
      <c r="AE72" s="3"/>
      <c r="AF72" s="3"/>
    </row>
    <row r="73" spans="1:32" x14ac:dyDescent="0.25">
      <c r="A73" s="55"/>
      <c r="B73" s="10"/>
      <c r="C73" s="10" t="s">
        <v>121</v>
      </c>
      <c r="D73" s="10"/>
      <c r="E73" s="10" t="s">
        <v>78</v>
      </c>
      <c r="F73" s="10">
        <v>5435</v>
      </c>
      <c r="G73" s="10"/>
      <c r="H73" s="10"/>
      <c r="I73" s="10"/>
      <c r="J73" s="256"/>
      <c r="K73" s="23"/>
      <c r="M73" s="10">
        <v>4</v>
      </c>
      <c r="N73" s="69"/>
      <c r="P73" s="248">
        <f t="shared" si="0"/>
        <v>0</v>
      </c>
      <c r="Q73" s="10"/>
      <c r="R73" s="10"/>
      <c r="S73" s="10"/>
      <c r="T73" s="179">
        <f t="shared" si="1"/>
        <v>1358.75</v>
      </c>
      <c r="U73" s="10"/>
      <c r="V73" s="10"/>
      <c r="W73" s="10"/>
      <c r="Y73" s="256"/>
      <c r="Z73" s="255"/>
      <c r="AB73" s="255"/>
      <c r="AC73" s="259"/>
      <c r="AD73" s="245"/>
      <c r="AE73" s="3"/>
      <c r="AF73" s="3"/>
    </row>
    <row r="74" spans="1:32" x14ac:dyDescent="0.25">
      <c r="A74" s="55"/>
      <c r="B74" s="10"/>
      <c r="C74" s="10" t="s">
        <v>122</v>
      </c>
      <c r="D74" s="10"/>
      <c r="E74" s="10" t="s">
        <v>123</v>
      </c>
      <c r="F74" s="10">
        <v>567624</v>
      </c>
      <c r="G74" s="10"/>
      <c r="H74" s="10"/>
      <c r="I74" s="10"/>
      <c r="J74" s="256"/>
      <c r="K74" s="23"/>
      <c r="M74" s="10">
        <v>412</v>
      </c>
      <c r="N74" s="69"/>
      <c r="P74" s="248">
        <f t="shared" si="0"/>
        <v>0</v>
      </c>
      <c r="Q74" s="10"/>
      <c r="R74" s="10"/>
      <c r="S74" s="10"/>
      <c r="T74" s="179">
        <f t="shared" si="1"/>
        <v>1377.7281553398059</v>
      </c>
      <c r="U74" s="10"/>
      <c r="V74" s="10"/>
      <c r="W74" s="10"/>
      <c r="Y74" s="256"/>
      <c r="Z74" s="255"/>
      <c r="AB74" s="255"/>
      <c r="AC74" s="259"/>
      <c r="AD74" s="245"/>
      <c r="AE74" s="3"/>
      <c r="AF74" s="3"/>
    </row>
    <row r="75" spans="1:32" x14ac:dyDescent="0.25">
      <c r="A75" s="55"/>
      <c r="B75" s="10"/>
      <c r="C75" s="10" t="s">
        <v>124</v>
      </c>
      <c r="D75" s="10"/>
      <c r="E75" s="10" t="s">
        <v>119</v>
      </c>
      <c r="F75" s="10">
        <v>260415</v>
      </c>
      <c r="G75" s="10"/>
      <c r="H75" s="10"/>
      <c r="I75" s="10"/>
      <c r="J75" s="256"/>
      <c r="K75" s="23"/>
      <c r="M75" s="10">
        <v>267</v>
      </c>
      <c r="N75" s="69"/>
      <c r="P75" s="248">
        <f t="shared" si="0"/>
        <v>0</v>
      </c>
      <c r="Q75" s="10"/>
      <c r="R75" s="10"/>
      <c r="S75" s="10"/>
      <c r="T75" s="179">
        <f t="shared" si="1"/>
        <v>975.33707865168537</v>
      </c>
      <c r="U75" s="10"/>
      <c r="V75" s="10"/>
      <c r="W75" s="10"/>
      <c r="Y75" s="256"/>
      <c r="Z75" s="255"/>
      <c r="AB75" s="255"/>
      <c r="AC75" s="259"/>
      <c r="AD75" s="245"/>
      <c r="AE75" s="3"/>
      <c r="AF75" s="3"/>
    </row>
    <row r="76" spans="1:32" x14ac:dyDescent="0.25">
      <c r="A76" s="55"/>
      <c r="B76" s="10"/>
      <c r="C76" s="10" t="s">
        <v>125</v>
      </c>
      <c r="D76" s="10"/>
      <c r="E76" s="10" t="s">
        <v>126</v>
      </c>
      <c r="F76" s="10">
        <v>304206</v>
      </c>
      <c r="G76" s="10"/>
      <c r="H76" s="10"/>
      <c r="I76" s="10"/>
      <c r="J76" s="256"/>
      <c r="K76" s="23"/>
      <c r="M76" s="10">
        <v>253</v>
      </c>
      <c r="N76" s="69"/>
      <c r="P76" s="248">
        <f t="shared" si="0"/>
        <v>0</v>
      </c>
      <c r="Q76" s="10"/>
      <c r="R76" s="10"/>
      <c r="S76" s="10"/>
      <c r="T76" s="179">
        <f t="shared" si="1"/>
        <v>1202.395256916996</v>
      </c>
      <c r="U76" s="10"/>
      <c r="V76" s="10"/>
      <c r="W76" s="10"/>
      <c r="Y76" s="256"/>
      <c r="Z76" s="255"/>
      <c r="AB76" s="255"/>
      <c r="AC76" s="259"/>
      <c r="AD76" s="245"/>
      <c r="AE76" s="3"/>
      <c r="AF76" s="3"/>
    </row>
    <row r="77" spans="1:32" x14ac:dyDescent="0.25">
      <c r="A77" s="55"/>
      <c r="B77" s="10"/>
      <c r="C77" s="10" t="s">
        <v>127</v>
      </c>
      <c r="D77" s="10"/>
      <c r="E77" s="10" t="s">
        <v>67</v>
      </c>
      <c r="F77" s="10">
        <v>5774507</v>
      </c>
      <c r="G77" s="10"/>
      <c r="H77" s="10"/>
      <c r="I77" s="10"/>
      <c r="J77" s="256"/>
      <c r="K77" s="23"/>
      <c r="M77" s="10">
        <v>4691</v>
      </c>
      <c r="N77" s="69"/>
      <c r="P77" s="248">
        <f t="shared" si="0"/>
        <v>0</v>
      </c>
      <c r="Q77" s="10"/>
      <c r="R77" s="10"/>
      <c r="S77" s="10"/>
      <c r="T77" s="179">
        <f t="shared" si="1"/>
        <v>1230.9756981453847</v>
      </c>
      <c r="U77" s="10"/>
      <c r="V77" s="10"/>
      <c r="W77" s="10"/>
      <c r="Y77" s="256"/>
      <c r="Z77" s="255"/>
      <c r="AB77" s="255"/>
      <c r="AC77" s="259"/>
      <c r="AD77" s="245"/>
      <c r="AE77" s="3"/>
      <c r="AF77" s="3"/>
    </row>
    <row r="78" spans="1:32" x14ac:dyDescent="0.25">
      <c r="A78" s="55"/>
      <c r="B78" s="10"/>
      <c r="C78" s="10" t="s">
        <v>127</v>
      </c>
      <c r="D78" s="10"/>
      <c r="E78" s="10" t="s">
        <v>72</v>
      </c>
      <c r="F78" s="10">
        <v>1733</v>
      </c>
      <c r="G78" s="10"/>
      <c r="H78" s="10"/>
      <c r="I78" s="10"/>
      <c r="J78" s="256"/>
      <c r="K78" s="23"/>
      <c r="M78" s="10">
        <v>1</v>
      </c>
      <c r="N78" s="69"/>
      <c r="P78" s="248">
        <f t="shared" si="0"/>
        <v>0</v>
      </c>
      <c r="Q78" s="10"/>
      <c r="R78" s="10"/>
      <c r="S78" s="10"/>
      <c r="T78" s="179">
        <f t="shared" si="1"/>
        <v>1733</v>
      </c>
      <c r="U78" s="10"/>
      <c r="V78" s="10"/>
      <c r="W78" s="10"/>
      <c r="Y78" s="256"/>
      <c r="Z78" s="255"/>
      <c r="AB78" s="255"/>
      <c r="AC78" s="259"/>
      <c r="AD78" s="245"/>
      <c r="AE78" s="3"/>
      <c r="AF78" s="3"/>
    </row>
    <row r="79" spans="1:32" x14ac:dyDescent="0.25">
      <c r="A79" s="55"/>
      <c r="B79" s="10"/>
      <c r="C79" s="10" t="s">
        <v>127</v>
      </c>
      <c r="D79" s="10"/>
      <c r="E79" s="10" t="s">
        <v>74</v>
      </c>
      <c r="F79" s="10">
        <v>10989</v>
      </c>
      <c r="G79" s="10"/>
      <c r="H79" s="10"/>
      <c r="I79" s="10"/>
      <c r="J79" s="256"/>
      <c r="K79" s="23"/>
      <c r="M79" s="10">
        <v>11</v>
      </c>
      <c r="N79" s="69"/>
      <c r="P79" s="248">
        <f t="shared" si="0"/>
        <v>0</v>
      </c>
      <c r="Q79" s="10"/>
      <c r="R79" s="10"/>
      <c r="S79" s="10"/>
      <c r="T79" s="179">
        <f t="shared" si="1"/>
        <v>999</v>
      </c>
      <c r="U79" s="10"/>
      <c r="V79" s="10"/>
      <c r="W79" s="10"/>
      <c r="Y79" s="256"/>
      <c r="Z79" s="255"/>
      <c r="AB79" s="255"/>
      <c r="AC79" s="259"/>
      <c r="AD79" s="245"/>
      <c r="AE79" s="3"/>
      <c r="AF79" s="3"/>
    </row>
    <row r="80" spans="1:32" x14ac:dyDescent="0.25">
      <c r="A80" s="55"/>
      <c r="B80" s="10"/>
      <c r="C80" s="10" t="s">
        <v>128</v>
      </c>
      <c r="D80" s="10"/>
      <c r="E80" s="10" t="s">
        <v>106</v>
      </c>
      <c r="F80" s="10">
        <v>761</v>
      </c>
      <c r="G80" s="10"/>
      <c r="H80" s="10"/>
      <c r="I80" s="10"/>
      <c r="J80" s="256"/>
      <c r="K80" s="23"/>
      <c r="M80" s="10">
        <v>1</v>
      </c>
      <c r="N80" s="69"/>
      <c r="P80" s="248">
        <f t="shared" si="0"/>
        <v>0</v>
      </c>
      <c r="Q80" s="10"/>
      <c r="R80" s="10"/>
      <c r="S80" s="10"/>
      <c r="T80" s="179">
        <f t="shared" si="1"/>
        <v>761</v>
      </c>
      <c r="U80" s="10"/>
      <c r="V80" s="10"/>
      <c r="W80" s="10"/>
      <c r="Y80" s="256"/>
      <c r="Z80" s="255"/>
      <c r="AB80" s="255"/>
      <c r="AC80" s="259"/>
      <c r="AD80" s="245"/>
      <c r="AE80" s="3"/>
      <c r="AF80" s="3"/>
    </row>
    <row r="81" spans="1:32" x14ac:dyDescent="0.25">
      <c r="A81" s="55"/>
      <c r="B81" s="10"/>
      <c r="C81" s="10" t="s">
        <v>129</v>
      </c>
      <c r="D81" s="10"/>
      <c r="E81" s="10" t="s">
        <v>130</v>
      </c>
      <c r="F81" s="10">
        <v>859</v>
      </c>
      <c r="G81" s="10"/>
      <c r="H81" s="10"/>
      <c r="I81" s="10"/>
      <c r="J81" s="256"/>
      <c r="K81" s="23"/>
      <c r="M81" s="10">
        <v>2</v>
      </c>
      <c r="N81" s="69"/>
      <c r="P81" s="248">
        <f t="shared" si="0"/>
        <v>0</v>
      </c>
      <c r="Q81" s="10"/>
      <c r="R81" s="10"/>
      <c r="S81" s="10"/>
      <c r="T81" s="179">
        <f t="shared" si="1"/>
        <v>429.5</v>
      </c>
      <c r="U81" s="10"/>
      <c r="V81" s="10"/>
      <c r="W81" s="10"/>
      <c r="Y81" s="256"/>
      <c r="Z81" s="255"/>
      <c r="AB81" s="255"/>
      <c r="AC81" s="259"/>
      <c r="AD81" s="245"/>
      <c r="AE81" s="3"/>
      <c r="AF81" s="3"/>
    </row>
    <row r="82" spans="1:32" x14ac:dyDescent="0.25">
      <c r="A82" s="55"/>
      <c r="B82" s="10"/>
      <c r="C82" s="10" t="s">
        <v>129</v>
      </c>
      <c r="D82" s="10"/>
      <c r="E82" s="10" t="s">
        <v>106</v>
      </c>
      <c r="F82" s="10">
        <v>29402</v>
      </c>
      <c r="G82" s="10"/>
      <c r="H82" s="10"/>
      <c r="I82" s="10"/>
      <c r="J82" s="256"/>
      <c r="K82" s="23"/>
      <c r="M82" s="10">
        <v>26</v>
      </c>
      <c r="N82" s="69"/>
      <c r="P82" s="248">
        <f t="shared" si="0"/>
        <v>0</v>
      </c>
      <c r="Q82" s="10"/>
      <c r="R82" s="10"/>
      <c r="S82" s="10"/>
      <c r="T82" s="179">
        <f t="shared" si="1"/>
        <v>1130.8461538461538</v>
      </c>
      <c r="U82" s="10"/>
      <c r="V82" s="10"/>
      <c r="W82" s="10"/>
      <c r="Y82" s="256"/>
      <c r="Z82" s="255"/>
      <c r="AB82" s="255"/>
      <c r="AC82" s="259"/>
      <c r="AD82" s="245"/>
      <c r="AE82" s="3"/>
      <c r="AF82" s="3"/>
    </row>
    <row r="83" spans="1:32" x14ac:dyDescent="0.25">
      <c r="A83" s="55"/>
      <c r="B83" s="10"/>
      <c r="C83" s="10" t="s">
        <v>131</v>
      </c>
      <c r="D83" s="10"/>
      <c r="E83" s="10" t="s">
        <v>132</v>
      </c>
      <c r="F83" s="10">
        <v>141</v>
      </c>
      <c r="G83" s="10"/>
      <c r="H83" s="10"/>
      <c r="I83" s="10"/>
      <c r="J83" s="256"/>
      <c r="K83" s="23"/>
      <c r="M83" s="10">
        <v>1</v>
      </c>
      <c r="N83" s="69"/>
      <c r="P83" s="248">
        <f t="shared" si="0"/>
        <v>0</v>
      </c>
      <c r="Q83" s="10"/>
      <c r="R83" s="10"/>
      <c r="S83" s="10"/>
      <c r="T83" s="179">
        <f t="shared" si="1"/>
        <v>141</v>
      </c>
      <c r="U83" s="10"/>
      <c r="V83" s="10"/>
      <c r="W83" s="10"/>
      <c r="Y83" s="256"/>
      <c r="Z83" s="255"/>
      <c r="AB83" s="255"/>
      <c r="AC83" s="259"/>
      <c r="AD83" s="245"/>
      <c r="AE83" s="3"/>
      <c r="AF83" s="3"/>
    </row>
    <row r="84" spans="1:32" x14ac:dyDescent="0.25">
      <c r="A84" s="55"/>
      <c r="B84" s="10"/>
      <c r="C84" s="10" t="s">
        <v>131</v>
      </c>
      <c r="D84" s="10"/>
      <c r="E84" s="10" t="s">
        <v>133</v>
      </c>
      <c r="F84" s="10">
        <v>2971</v>
      </c>
      <c r="G84" s="10"/>
      <c r="H84" s="10"/>
      <c r="I84" s="10"/>
      <c r="J84" s="256"/>
      <c r="K84" s="23"/>
      <c r="M84" s="10">
        <v>4</v>
      </c>
      <c r="N84" s="69"/>
      <c r="P84" s="248">
        <f t="shared" si="0"/>
        <v>0</v>
      </c>
      <c r="Q84" s="10"/>
      <c r="R84" s="10"/>
      <c r="S84" s="10"/>
      <c r="T84" s="179">
        <f t="shared" si="1"/>
        <v>742.75</v>
      </c>
      <c r="U84" s="10"/>
      <c r="V84" s="10"/>
      <c r="W84" s="10"/>
      <c r="Y84" s="256"/>
      <c r="Z84" s="255"/>
      <c r="AB84" s="255"/>
      <c r="AC84" s="259"/>
      <c r="AD84" s="245"/>
      <c r="AE84" s="3"/>
      <c r="AF84" s="3"/>
    </row>
    <row r="85" spans="1:32" x14ac:dyDescent="0.25">
      <c r="A85" s="55"/>
      <c r="B85" s="10"/>
      <c r="C85" s="10" t="s">
        <v>134</v>
      </c>
      <c r="D85" s="10"/>
      <c r="E85" s="10" t="s">
        <v>130</v>
      </c>
      <c r="F85" s="10">
        <v>2328204</v>
      </c>
      <c r="G85" s="10"/>
      <c r="H85" s="10"/>
      <c r="I85" s="10"/>
      <c r="J85" s="256"/>
      <c r="K85" s="23"/>
      <c r="M85" s="10">
        <v>2226</v>
      </c>
      <c r="N85" s="69"/>
      <c r="P85" s="248">
        <f t="shared" si="0"/>
        <v>0</v>
      </c>
      <c r="Q85" s="10"/>
      <c r="R85" s="10"/>
      <c r="S85" s="10"/>
      <c r="T85" s="179">
        <f t="shared" si="1"/>
        <v>1045.9137466307277</v>
      </c>
      <c r="U85" s="10"/>
      <c r="V85" s="10"/>
      <c r="W85" s="10"/>
      <c r="Y85" s="256"/>
      <c r="Z85" s="255"/>
      <c r="AB85" s="255"/>
      <c r="AC85" s="259"/>
      <c r="AD85" s="245"/>
      <c r="AE85" s="3"/>
      <c r="AF85" s="3"/>
    </row>
    <row r="86" spans="1:32" x14ac:dyDescent="0.25">
      <c r="A86" s="55"/>
      <c r="B86" s="10"/>
      <c r="C86" s="10" t="s">
        <v>134</v>
      </c>
      <c r="D86" s="10"/>
      <c r="E86" s="10" t="s">
        <v>72</v>
      </c>
      <c r="F86" s="10">
        <v>1099</v>
      </c>
      <c r="G86" s="10"/>
      <c r="H86" s="10"/>
      <c r="I86" s="10"/>
      <c r="J86" s="256"/>
      <c r="K86" s="23"/>
      <c r="M86" s="10">
        <v>1</v>
      </c>
      <c r="N86" s="69"/>
      <c r="P86" s="248">
        <f t="shared" si="0"/>
        <v>0</v>
      </c>
      <c r="Q86" s="10"/>
      <c r="R86" s="10"/>
      <c r="S86" s="10"/>
      <c r="T86" s="179">
        <f t="shared" si="1"/>
        <v>1099</v>
      </c>
      <c r="U86" s="10"/>
      <c r="V86" s="10"/>
      <c r="W86" s="10"/>
      <c r="Y86" s="256"/>
      <c r="Z86" s="255"/>
      <c r="AB86" s="255"/>
      <c r="AC86" s="259"/>
      <c r="AD86" s="245"/>
      <c r="AE86" s="3"/>
      <c r="AF86" s="3"/>
    </row>
    <row r="87" spans="1:32" x14ac:dyDescent="0.25">
      <c r="A87" s="55"/>
      <c r="B87" s="10"/>
      <c r="C87" s="10" t="s">
        <v>135</v>
      </c>
      <c r="D87" s="10"/>
      <c r="E87" s="10" t="s">
        <v>78</v>
      </c>
      <c r="F87" s="10">
        <v>752780</v>
      </c>
      <c r="G87" s="10"/>
      <c r="H87" s="10"/>
      <c r="I87" s="10"/>
      <c r="J87" s="256"/>
      <c r="K87" s="23"/>
      <c r="M87" s="10">
        <v>520</v>
      </c>
      <c r="N87" s="69"/>
      <c r="P87" s="248">
        <f t="shared" si="0"/>
        <v>0</v>
      </c>
      <c r="Q87" s="10"/>
      <c r="R87" s="10"/>
      <c r="S87" s="10"/>
      <c r="T87" s="179">
        <f t="shared" si="1"/>
        <v>1447.6538461538462</v>
      </c>
      <c r="U87" s="10"/>
      <c r="V87" s="10"/>
      <c r="W87" s="10"/>
      <c r="Y87" s="256"/>
      <c r="Z87" s="255"/>
      <c r="AB87" s="255"/>
      <c r="AC87" s="259"/>
      <c r="AD87" s="245"/>
      <c r="AE87" s="3"/>
      <c r="AF87" s="3"/>
    </row>
    <row r="88" spans="1:32" x14ac:dyDescent="0.25">
      <c r="A88" s="55"/>
      <c r="B88" s="10"/>
      <c r="C88" s="10" t="s">
        <v>136</v>
      </c>
      <c r="D88" s="10"/>
      <c r="E88" s="10" t="s">
        <v>87</v>
      </c>
      <c r="F88" s="10">
        <v>1</v>
      </c>
      <c r="G88" s="10"/>
      <c r="H88" s="10"/>
      <c r="I88" s="10"/>
      <c r="J88" s="256"/>
      <c r="K88" s="23"/>
      <c r="M88" s="10">
        <v>1</v>
      </c>
      <c r="N88" s="69"/>
      <c r="P88" s="248">
        <f t="shared" si="0"/>
        <v>0</v>
      </c>
      <c r="Q88" s="10"/>
      <c r="R88" s="10"/>
      <c r="S88" s="10"/>
      <c r="T88" s="179">
        <f t="shared" si="1"/>
        <v>1</v>
      </c>
      <c r="U88" s="10"/>
      <c r="V88" s="10"/>
      <c r="W88" s="10"/>
      <c r="Y88" s="256"/>
      <c r="Z88" s="255"/>
      <c r="AB88" s="255"/>
      <c r="AC88" s="259"/>
      <c r="AD88" s="245"/>
      <c r="AE88" s="3"/>
      <c r="AF88" s="3"/>
    </row>
    <row r="89" spans="1:32" x14ac:dyDescent="0.25">
      <c r="A89" s="55"/>
      <c r="B89" s="10"/>
      <c r="C89" s="10" t="s">
        <v>137</v>
      </c>
      <c r="D89" s="10"/>
      <c r="E89" s="10" t="s">
        <v>78</v>
      </c>
      <c r="F89" s="10">
        <v>278006</v>
      </c>
      <c r="G89" s="10"/>
      <c r="H89" s="10"/>
      <c r="I89" s="10"/>
      <c r="J89" s="256"/>
      <c r="K89" s="23"/>
      <c r="M89" s="10">
        <v>202</v>
      </c>
      <c r="N89" s="69"/>
      <c r="P89" s="248">
        <f t="shared" si="0"/>
        <v>0</v>
      </c>
      <c r="Q89" s="10"/>
      <c r="R89" s="10"/>
      <c r="S89" s="10"/>
      <c r="T89" s="179">
        <f t="shared" si="1"/>
        <v>1376.2673267326732</v>
      </c>
      <c r="U89" s="10"/>
      <c r="V89" s="10"/>
      <c r="W89" s="10"/>
      <c r="Y89" s="256"/>
      <c r="Z89" s="255"/>
      <c r="AB89" s="255"/>
      <c r="AC89" s="259"/>
      <c r="AD89" s="245"/>
      <c r="AE89" s="3"/>
      <c r="AF89" s="3"/>
    </row>
    <row r="90" spans="1:32" x14ac:dyDescent="0.25">
      <c r="A90" s="55"/>
      <c r="B90" s="10"/>
      <c r="C90" s="10" t="s">
        <v>138</v>
      </c>
      <c r="D90" s="10"/>
      <c r="E90" s="10" t="s">
        <v>139</v>
      </c>
      <c r="F90" s="10">
        <v>7228</v>
      </c>
      <c r="G90" s="10"/>
      <c r="H90" s="10"/>
      <c r="I90" s="10"/>
      <c r="J90" s="256"/>
      <c r="K90" s="23"/>
      <c r="M90" s="10">
        <v>4</v>
      </c>
      <c r="N90" s="69"/>
      <c r="P90" s="248">
        <f t="shared" ref="P90:P153" si="2">J90/M90</f>
        <v>0</v>
      </c>
      <c r="Q90" s="10"/>
      <c r="R90" s="10"/>
      <c r="S90" s="10"/>
      <c r="T90" s="179">
        <f t="shared" ref="T90:T153" si="3">F90/M90</f>
        <v>1807</v>
      </c>
      <c r="U90" s="10"/>
      <c r="V90" s="10"/>
      <c r="W90" s="10"/>
      <c r="Y90" s="256"/>
      <c r="Z90" s="255"/>
      <c r="AB90" s="255"/>
      <c r="AC90" s="259"/>
      <c r="AD90" s="245"/>
      <c r="AE90" s="3"/>
      <c r="AF90" s="3"/>
    </row>
    <row r="91" spans="1:32" x14ac:dyDescent="0.25">
      <c r="A91" s="55"/>
      <c r="B91" s="10"/>
      <c r="C91" s="10" t="s">
        <v>140</v>
      </c>
      <c r="D91" s="10"/>
      <c r="E91" s="10" t="s">
        <v>103</v>
      </c>
      <c r="F91" s="10">
        <v>1267838</v>
      </c>
      <c r="G91" s="10"/>
      <c r="H91" s="10"/>
      <c r="I91" s="10"/>
      <c r="J91" s="256"/>
      <c r="K91" s="23"/>
      <c r="M91" s="10">
        <v>1417</v>
      </c>
      <c r="N91" s="69"/>
      <c r="P91" s="248">
        <f t="shared" si="2"/>
        <v>0</v>
      </c>
      <c r="Q91" s="10"/>
      <c r="R91" s="10"/>
      <c r="S91" s="10"/>
      <c r="T91" s="179">
        <f t="shared" si="3"/>
        <v>894.73394495412845</v>
      </c>
      <c r="U91" s="10"/>
      <c r="V91" s="10"/>
      <c r="W91" s="10"/>
      <c r="Y91" s="256"/>
      <c r="Z91" s="255"/>
      <c r="AB91" s="255"/>
      <c r="AC91" s="259"/>
      <c r="AD91" s="245"/>
      <c r="AE91" s="3"/>
      <c r="AF91" s="3"/>
    </row>
    <row r="92" spans="1:32" x14ac:dyDescent="0.25">
      <c r="A92" s="55"/>
      <c r="B92" s="10"/>
      <c r="C92" s="10" t="s">
        <v>141</v>
      </c>
      <c r="D92" s="10"/>
      <c r="E92" s="10" t="s">
        <v>142</v>
      </c>
      <c r="F92" s="10">
        <v>226551</v>
      </c>
      <c r="G92" s="10"/>
      <c r="H92" s="10"/>
      <c r="I92" s="10"/>
      <c r="J92" s="256"/>
      <c r="K92" s="23"/>
      <c r="M92" s="10">
        <v>263</v>
      </c>
      <c r="N92" s="69"/>
      <c r="P92" s="248">
        <f t="shared" si="2"/>
        <v>0</v>
      </c>
      <c r="Q92" s="10"/>
      <c r="R92" s="10"/>
      <c r="S92" s="10"/>
      <c r="T92" s="179">
        <f t="shared" si="3"/>
        <v>861.41064638783268</v>
      </c>
      <c r="U92" s="10"/>
      <c r="V92" s="10"/>
      <c r="W92" s="10"/>
      <c r="Y92" s="256"/>
      <c r="Z92" s="255"/>
      <c r="AB92" s="255"/>
      <c r="AC92" s="259"/>
      <c r="AD92" s="245"/>
      <c r="AE92" s="3"/>
      <c r="AF92" s="3"/>
    </row>
    <row r="93" spans="1:32" x14ac:dyDescent="0.25">
      <c r="A93" s="55"/>
      <c r="B93" s="10"/>
      <c r="C93" s="10" t="s">
        <v>143</v>
      </c>
      <c r="D93" s="10"/>
      <c r="E93" s="10" t="s">
        <v>144</v>
      </c>
      <c r="F93" s="10">
        <v>14614819</v>
      </c>
      <c r="G93" s="10"/>
      <c r="H93" s="10"/>
      <c r="I93" s="10"/>
      <c r="J93" s="256"/>
      <c r="K93" s="23"/>
      <c r="M93" s="10">
        <v>12559</v>
      </c>
      <c r="N93" s="69"/>
      <c r="P93" s="248">
        <f t="shared" si="2"/>
        <v>0</v>
      </c>
      <c r="Q93" s="10"/>
      <c r="R93" s="10"/>
      <c r="S93" s="10"/>
      <c r="T93" s="179">
        <f t="shared" si="3"/>
        <v>1163.6928895612707</v>
      </c>
      <c r="U93" s="10"/>
      <c r="V93" s="10"/>
      <c r="W93" s="10"/>
      <c r="Y93" s="256"/>
      <c r="Z93" s="255"/>
      <c r="AB93" s="255"/>
      <c r="AC93" s="259"/>
      <c r="AD93" s="245"/>
      <c r="AE93" s="3"/>
      <c r="AF93" s="3"/>
    </row>
    <row r="94" spans="1:32" x14ac:dyDescent="0.25">
      <c r="A94" s="55"/>
      <c r="B94" s="10"/>
      <c r="C94" s="10" t="s">
        <v>145</v>
      </c>
      <c r="D94" s="10"/>
      <c r="E94" s="10" t="s">
        <v>146</v>
      </c>
      <c r="F94" s="10">
        <v>1122</v>
      </c>
      <c r="G94" s="10"/>
      <c r="H94" s="10"/>
      <c r="I94" s="10"/>
      <c r="J94" s="256"/>
      <c r="K94" s="23"/>
      <c r="M94" s="10">
        <v>1</v>
      </c>
      <c r="N94" s="69"/>
      <c r="P94" s="248">
        <f t="shared" si="2"/>
        <v>0</v>
      </c>
      <c r="Q94" s="10"/>
      <c r="R94" s="10"/>
      <c r="S94" s="10"/>
      <c r="T94" s="179">
        <f t="shared" si="3"/>
        <v>1122</v>
      </c>
      <c r="U94" s="10"/>
      <c r="V94" s="10"/>
      <c r="W94" s="10"/>
      <c r="Y94" s="256"/>
      <c r="Z94" s="255"/>
      <c r="AB94" s="255"/>
      <c r="AC94" s="259"/>
      <c r="AD94" s="245"/>
      <c r="AE94" s="3"/>
      <c r="AF94" s="3"/>
    </row>
    <row r="95" spans="1:32" x14ac:dyDescent="0.25">
      <c r="A95" s="55"/>
      <c r="B95" s="10"/>
      <c r="C95" s="10" t="s">
        <v>145</v>
      </c>
      <c r="D95" s="10"/>
      <c r="E95" s="10" t="s">
        <v>147</v>
      </c>
      <c r="F95" s="10">
        <v>8383094</v>
      </c>
      <c r="G95" s="10"/>
      <c r="H95" s="10"/>
      <c r="I95" s="10"/>
      <c r="J95" s="256"/>
      <c r="K95" s="23"/>
      <c r="M95" s="10">
        <v>9212</v>
      </c>
      <c r="N95" s="69"/>
      <c r="P95" s="248">
        <f t="shared" si="2"/>
        <v>0</v>
      </c>
      <c r="Q95" s="10"/>
      <c r="R95" s="10"/>
      <c r="S95" s="10"/>
      <c r="T95" s="179">
        <f t="shared" si="3"/>
        <v>910.01888840642641</v>
      </c>
      <c r="U95" s="10"/>
      <c r="V95" s="10"/>
      <c r="W95" s="10"/>
      <c r="Y95" s="256"/>
      <c r="Z95" s="255"/>
      <c r="AB95" s="255"/>
      <c r="AC95" s="259"/>
      <c r="AD95" s="245"/>
      <c r="AE95" s="3"/>
      <c r="AF95" s="3"/>
    </row>
    <row r="96" spans="1:32" x14ac:dyDescent="0.25">
      <c r="A96" s="55"/>
      <c r="B96" s="10"/>
      <c r="C96" s="10" t="s">
        <v>145</v>
      </c>
      <c r="D96" s="10"/>
      <c r="E96" s="10" t="s">
        <v>99</v>
      </c>
      <c r="F96" s="10">
        <v>859</v>
      </c>
      <c r="G96" s="10"/>
      <c r="H96" s="10"/>
      <c r="I96" s="10"/>
      <c r="J96" s="256"/>
      <c r="K96" s="23"/>
      <c r="M96" s="10">
        <v>1</v>
      </c>
      <c r="N96" s="69"/>
      <c r="P96" s="248">
        <f t="shared" si="2"/>
        <v>0</v>
      </c>
      <c r="Q96" s="10"/>
      <c r="R96" s="10"/>
      <c r="S96" s="10"/>
      <c r="T96" s="179">
        <f t="shared" si="3"/>
        <v>859</v>
      </c>
      <c r="U96" s="10"/>
      <c r="V96" s="10"/>
      <c r="W96" s="10"/>
      <c r="Y96" s="256"/>
      <c r="Z96" s="255"/>
      <c r="AB96" s="255"/>
      <c r="AC96" s="259"/>
      <c r="AD96" s="245"/>
      <c r="AE96" s="3"/>
      <c r="AF96" s="3"/>
    </row>
    <row r="97" spans="1:32" x14ac:dyDescent="0.25">
      <c r="A97" s="55"/>
      <c r="B97" s="10"/>
      <c r="C97" s="10" t="s">
        <v>145</v>
      </c>
      <c r="D97" s="10"/>
      <c r="E97" s="10" t="s">
        <v>82</v>
      </c>
      <c r="F97" s="10">
        <v>1148</v>
      </c>
      <c r="G97" s="10"/>
      <c r="H97" s="10"/>
      <c r="I97" s="10"/>
      <c r="J97" s="256"/>
      <c r="K97" s="23"/>
      <c r="M97" s="10">
        <v>1</v>
      </c>
      <c r="N97" s="69"/>
      <c r="P97" s="248">
        <f t="shared" si="2"/>
        <v>0</v>
      </c>
      <c r="Q97" s="10"/>
      <c r="R97" s="10"/>
      <c r="S97" s="10"/>
      <c r="T97" s="179">
        <f t="shared" si="3"/>
        <v>1148</v>
      </c>
      <c r="U97" s="10"/>
      <c r="V97" s="10"/>
      <c r="W97" s="10"/>
      <c r="Y97" s="256"/>
      <c r="Z97" s="255"/>
      <c r="AB97" s="255"/>
      <c r="AC97" s="259"/>
      <c r="AD97" s="245"/>
      <c r="AE97" s="3"/>
      <c r="AF97" s="3"/>
    </row>
    <row r="98" spans="1:32" x14ac:dyDescent="0.25">
      <c r="A98" s="55"/>
      <c r="B98" s="10"/>
      <c r="C98" s="10" t="s">
        <v>148</v>
      </c>
      <c r="D98" s="10"/>
      <c r="E98" s="10" t="s">
        <v>103</v>
      </c>
      <c r="F98" s="10">
        <v>47968</v>
      </c>
      <c r="G98" s="10"/>
      <c r="H98" s="10"/>
      <c r="I98" s="10"/>
      <c r="J98" s="256"/>
      <c r="K98" s="23"/>
      <c r="M98" s="10">
        <v>52</v>
      </c>
      <c r="N98" s="69"/>
      <c r="P98" s="248">
        <f t="shared" si="2"/>
        <v>0</v>
      </c>
      <c r="Q98" s="10"/>
      <c r="R98" s="10"/>
      <c r="S98" s="10"/>
      <c r="T98" s="179">
        <f t="shared" si="3"/>
        <v>922.46153846153845</v>
      </c>
      <c r="U98" s="10"/>
      <c r="V98" s="10"/>
      <c r="W98" s="10"/>
      <c r="Y98" s="256"/>
      <c r="Z98" s="255"/>
      <c r="AB98" s="255"/>
      <c r="AC98" s="259"/>
      <c r="AD98" s="245"/>
      <c r="AE98" s="3"/>
      <c r="AF98" s="3"/>
    </row>
    <row r="99" spans="1:32" x14ac:dyDescent="0.25">
      <c r="A99" s="55"/>
      <c r="B99" s="10"/>
      <c r="C99" s="10" t="s">
        <v>149</v>
      </c>
      <c r="D99" s="10"/>
      <c r="E99" s="10" t="s">
        <v>101</v>
      </c>
      <c r="F99" s="10">
        <v>10456</v>
      </c>
      <c r="G99" s="10"/>
      <c r="H99" s="10"/>
      <c r="I99" s="10"/>
      <c r="J99" s="256"/>
      <c r="K99" s="23"/>
      <c r="M99" s="10">
        <v>10</v>
      </c>
      <c r="N99" s="69"/>
      <c r="P99" s="248">
        <f t="shared" si="2"/>
        <v>0</v>
      </c>
      <c r="Q99" s="10"/>
      <c r="R99" s="10"/>
      <c r="S99" s="10"/>
      <c r="T99" s="179">
        <f t="shared" si="3"/>
        <v>1045.5999999999999</v>
      </c>
      <c r="U99" s="10"/>
      <c r="V99" s="10"/>
      <c r="W99" s="10"/>
      <c r="Y99" s="256"/>
      <c r="Z99" s="255"/>
      <c r="AB99" s="255"/>
      <c r="AC99" s="259"/>
      <c r="AD99" s="245"/>
      <c r="AE99" s="3"/>
      <c r="AF99" s="3"/>
    </row>
    <row r="100" spans="1:32" x14ac:dyDescent="0.25">
      <c r="A100" s="55"/>
      <c r="B100" s="10"/>
      <c r="C100" s="10" t="s">
        <v>150</v>
      </c>
      <c r="D100" s="10"/>
      <c r="E100" s="10" t="s">
        <v>139</v>
      </c>
      <c r="F100" s="10">
        <v>2118</v>
      </c>
      <c r="G100" s="10"/>
      <c r="H100" s="10"/>
      <c r="I100" s="10"/>
      <c r="J100" s="256"/>
      <c r="K100" s="23"/>
      <c r="M100" s="10">
        <v>1</v>
      </c>
      <c r="N100" s="69"/>
      <c r="P100" s="248">
        <f t="shared" si="2"/>
        <v>0</v>
      </c>
      <c r="Q100" s="10"/>
      <c r="R100" s="10"/>
      <c r="S100" s="10"/>
      <c r="T100" s="179">
        <f t="shared" si="3"/>
        <v>2118</v>
      </c>
      <c r="U100" s="10"/>
      <c r="V100" s="10"/>
      <c r="W100" s="10"/>
      <c r="Y100" s="256"/>
      <c r="Z100" s="255"/>
      <c r="AB100" s="255"/>
      <c r="AC100" s="259"/>
      <c r="AD100" s="245"/>
      <c r="AE100" s="3"/>
      <c r="AF100" s="3"/>
    </row>
    <row r="101" spans="1:32" x14ac:dyDescent="0.25">
      <c r="A101" s="55"/>
      <c r="B101" s="10"/>
      <c r="C101" s="10" t="s">
        <v>150</v>
      </c>
      <c r="D101" s="10"/>
      <c r="E101" s="10" t="s">
        <v>144</v>
      </c>
      <c r="F101" s="10">
        <v>176583</v>
      </c>
      <c r="G101" s="10"/>
      <c r="H101" s="10"/>
      <c r="I101" s="10"/>
      <c r="J101" s="256"/>
      <c r="K101" s="23"/>
      <c r="M101" s="10">
        <v>145</v>
      </c>
      <c r="N101" s="69"/>
      <c r="P101" s="248">
        <f t="shared" si="2"/>
        <v>0</v>
      </c>
      <c r="Q101" s="10"/>
      <c r="R101" s="10"/>
      <c r="S101" s="10"/>
      <c r="T101" s="179">
        <f t="shared" si="3"/>
        <v>1217.8137931034482</v>
      </c>
      <c r="U101" s="10"/>
      <c r="V101" s="10"/>
      <c r="W101" s="10"/>
      <c r="Y101" s="256"/>
      <c r="Z101" s="255"/>
      <c r="AB101" s="255"/>
      <c r="AC101" s="259"/>
      <c r="AD101" s="245"/>
      <c r="AE101" s="3"/>
      <c r="AF101" s="3"/>
    </row>
    <row r="102" spans="1:32" x14ac:dyDescent="0.25">
      <c r="A102" s="55"/>
      <c r="B102" s="10"/>
      <c r="C102" s="10" t="s">
        <v>150</v>
      </c>
      <c r="D102" s="10"/>
      <c r="E102" s="10" t="s">
        <v>69</v>
      </c>
      <c r="F102" s="10">
        <v>2291</v>
      </c>
      <c r="G102" s="10"/>
      <c r="H102" s="10"/>
      <c r="I102" s="10"/>
      <c r="J102" s="256"/>
      <c r="K102" s="23"/>
      <c r="M102" s="10">
        <v>2</v>
      </c>
      <c r="N102" s="69"/>
      <c r="P102" s="248">
        <f t="shared" si="2"/>
        <v>0</v>
      </c>
      <c r="Q102" s="10"/>
      <c r="R102" s="10"/>
      <c r="S102" s="10"/>
      <c r="T102" s="179">
        <f t="shared" si="3"/>
        <v>1145.5</v>
      </c>
      <c r="U102" s="10"/>
      <c r="V102" s="10"/>
      <c r="W102" s="10"/>
      <c r="Y102" s="256"/>
      <c r="Z102" s="255"/>
      <c r="AB102" s="255"/>
      <c r="AC102" s="259"/>
      <c r="AD102" s="245"/>
      <c r="AE102" s="3"/>
      <c r="AF102" s="3"/>
    </row>
    <row r="103" spans="1:32" x14ac:dyDescent="0.25">
      <c r="A103" s="55"/>
      <c r="B103" s="10"/>
      <c r="C103" s="10" t="s">
        <v>151</v>
      </c>
      <c r="D103" s="10"/>
      <c r="E103" s="10" t="s">
        <v>152</v>
      </c>
      <c r="F103" s="10">
        <v>1348962</v>
      </c>
      <c r="G103" s="10"/>
      <c r="H103" s="10"/>
      <c r="I103" s="10"/>
      <c r="J103" s="256"/>
      <c r="K103" s="23"/>
      <c r="M103" s="10">
        <v>1198</v>
      </c>
      <c r="N103" s="69"/>
      <c r="P103" s="248">
        <f t="shared" si="2"/>
        <v>0</v>
      </c>
      <c r="Q103" s="10"/>
      <c r="R103" s="10"/>
      <c r="S103" s="10"/>
      <c r="T103" s="179">
        <f t="shared" si="3"/>
        <v>1126.0116861435727</v>
      </c>
      <c r="U103" s="10"/>
      <c r="V103" s="10"/>
      <c r="W103" s="10"/>
      <c r="Y103" s="256"/>
      <c r="Z103" s="255"/>
      <c r="AB103" s="255"/>
      <c r="AC103" s="259"/>
      <c r="AD103" s="245"/>
      <c r="AE103" s="3"/>
      <c r="AF103" s="3"/>
    </row>
    <row r="104" spans="1:32" x14ac:dyDescent="0.25">
      <c r="A104" s="55"/>
      <c r="B104" s="10"/>
      <c r="C104" s="10" t="s">
        <v>151</v>
      </c>
      <c r="D104" s="10"/>
      <c r="E104" s="10" t="s">
        <v>153</v>
      </c>
      <c r="F104" s="10">
        <v>2635</v>
      </c>
      <c r="G104" s="10"/>
      <c r="H104" s="10"/>
      <c r="I104" s="10"/>
      <c r="J104" s="256"/>
      <c r="K104" s="23"/>
      <c r="M104" s="10">
        <v>2</v>
      </c>
      <c r="N104" s="69"/>
      <c r="P104" s="248">
        <f t="shared" si="2"/>
        <v>0</v>
      </c>
      <c r="Q104" s="10"/>
      <c r="R104" s="10"/>
      <c r="S104" s="10"/>
      <c r="T104" s="179">
        <f t="shared" si="3"/>
        <v>1317.5</v>
      </c>
      <c r="U104" s="10"/>
      <c r="V104" s="10"/>
      <c r="W104" s="10"/>
      <c r="Y104" s="256"/>
      <c r="Z104" s="255"/>
      <c r="AB104" s="255"/>
      <c r="AC104" s="259"/>
      <c r="AD104" s="245"/>
      <c r="AE104" s="3"/>
      <c r="AF104" s="3"/>
    </row>
    <row r="105" spans="1:32" x14ac:dyDescent="0.25">
      <c r="A105" s="55"/>
      <c r="B105" s="10"/>
      <c r="C105" s="10" t="s">
        <v>151</v>
      </c>
      <c r="D105" s="10"/>
      <c r="E105" s="10" t="s">
        <v>154</v>
      </c>
      <c r="F105" s="10">
        <v>1163</v>
      </c>
      <c r="G105" s="10"/>
      <c r="H105" s="10"/>
      <c r="I105" s="10"/>
      <c r="J105" s="256"/>
      <c r="K105" s="23"/>
      <c r="M105" s="10">
        <v>1</v>
      </c>
      <c r="N105" s="69"/>
      <c r="P105" s="248">
        <f t="shared" si="2"/>
        <v>0</v>
      </c>
      <c r="Q105" s="10"/>
      <c r="R105" s="10"/>
      <c r="S105" s="10"/>
      <c r="T105" s="179">
        <f t="shared" si="3"/>
        <v>1163</v>
      </c>
      <c r="U105" s="10"/>
      <c r="V105" s="10"/>
      <c r="W105" s="10"/>
      <c r="Y105" s="256"/>
      <c r="Z105" s="255"/>
      <c r="AB105" s="255"/>
      <c r="AC105" s="259"/>
      <c r="AD105" s="245"/>
      <c r="AE105" s="3"/>
      <c r="AF105" s="3"/>
    </row>
    <row r="106" spans="1:32" x14ac:dyDescent="0.25">
      <c r="A106" s="55"/>
      <c r="B106" s="10"/>
      <c r="C106" s="10" t="s">
        <v>151</v>
      </c>
      <c r="D106" s="10"/>
      <c r="E106" s="10" t="s">
        <v>155</v>
      </c>
      <c r="F106" s="10">
        <v>7281</v>
      </c>
      <c r="G106" s="10"/>
      <c r="H106" s="10"/>
      <c r="I106" s="10"/>
      <c r="J106" s="256"/>
      <c r="K106" s="23"/>
      <c r="M106" s="10">
        <v>3</v>
      </c>
      <c r="N106" s="69"/>
      <c r="P106" s="248">
        <f t="shared" si="2"/>
        <v>0</v>
      </c>
      <c r="Q106" s="10"/>
      <c r="R106" s="10"/>
      <c r="S106" s="10"/>
      <c r="T106" s="179">
        <f t="shared" si="3"/>
        <v>2427</v>
      </c>
      <c r="U106" s="10"/>
      <c r="V106" s="10"/>
      <c r="W106" s="10"/>
      <c r="Y106" s="256"/>
      <c r="Z106" s="255"/>
      <c r="AB106" s="255"/>
      <c r="AC106" s="259"/>
      <c r="AD106" s="245"/>
      <c r="AE106" s="3"/>
      <c r="AF106" s="3"/>
    </row>
    <row r="107" spans="1:32" x14ac:dyDescent="0.25">
      <c r="A107" s="55"/>
      <c r="B107" s="10"/>
      <c r="C107" s="10" t="s">
        <v>151</v>
      </c>
      <c r="D107" s="10"/>
      <c r="E107" s="10" t="s">
        <v>156</v>
      </c>
      <c r="F107" s="10">
        <v>2801</v>
      </c>
      <c r="G107" s="10"/>
      <c r="H107" s="10"/>
      <c r="I107" s="10"/>
      <c r="J107" s="256"/>
      <c r="K107" s="23"/>
      <c r="M107" s="10">
        <v>2</v>
      </c>
      <c r="N107" s="69"/>
      <c r="P107" s="248">
        <f t="shared" si="2"/>
        <v>0</v>
      </c>
      <c r="Q107" s="10"/>
      <c r="R107" s="10"/>
      <c r="S107" s="10"/>
      <c r="T107" s="179">
        <f t="shared" si="3"/>
        <v>1400.5</v>
      </c>
      <c r="U107" s="10"/>
      <c r="V107" s="10"/>
      <c r="W107" s="10"/>
      <c r="Y107" s="256"/>
      <c r="Z107" s="255"/>
      <c r="AB107" s="255"/>
      <c r="AC107" s="259"/>
      <c r="AD107" s="245"/>
      <c r="AE107" s="3"/>
      <c r="AF107" s="3"/>
    </row>
    <row r="108" spans="1:32" x14ac:dyDescent="0.25">
      <c r="A108" s="55"/>
      <c r="B108" s="10"/>
      <c r="C108" s="10" t="s">
        <v>151</v>
      </c>
      <c r="D108" s="10"/>
      <c r="E108" s="10" t="s">
        <v>97</v>
      </c>
      <c r="F108" s="10">
        <v>1254</v>
      </c>
      <c r="G108" s="10"/>
      <c r="H108" s="10"/>
      <c r="I108" s="10"/>
      <c r="J108" s="256"/>
      <c r="K108" s="23"/>
      <c r="M108" s="10">
        <v>1</v>
      </c>
      <c r="N108" s="69"/>
      <c r="P108" s="248">
        <f t="shared" si="2"/>
        <v>0</v>
      </c>
      <c r="Q108" s="10"/>
      <c r="R108" s="10"/>
      <c r="S108" s="10"/>
      <c r="T108" s="179">
        <f t="shared" si="3"/>
        <v>1254</v>
      </c>
      <c r="U108" s="10"/>
      <c r="V108" s="10"/>
      <c r="W108" s="10"/>
      <c r="Y108" s="256"/>
      <c r="Z108" s="255"/>
      <c r="AB108" s="255"/>
      <c r="AC108" s="259"/>
      <c r="AD108" s="245"/>
      <c r="AE108" s="3"/>
      <c r="AF108" s="3"/>
    </row>
    <row r="109" spans="1:32" x14ac:dyDescent="0.25">
      <c r="A109" s="55"/>
      <c r="B109" s="10"/>
      <c r="C109" s="10" t="s">
        <v>157</v>
      </c>
      <c r="D109" s="10"/>
      <c r="E109" s="10" t="s">
        <v>152</v>
      </c>
      <c r="F109" s="10">
        <v>98628</v>
      </c>
      <c r="G109" s="10"/>
      <c r="H109" s="10"/>
      <c r="I109" s="10"/>
      <c r="J109" s="256"/>
      <c r="K109" s="23"/>
      <c r="M109" s="10">
        <v>67</v>
      </c>
      <c r="N109" s="69"/>
      <c r="P109" s="248">
        <f t="shared" si="2"/>
        <v>0</v>
      </c>
      <c r="Q109" s="10"/>
      <c r="R109" s="10"/>
      <c r="S109" s="10"/>
      <c r="T109" s="179">
        <f t="shared" si="3"/>
        <v>1472.0597014925372</v>
      </c>
      <c r="U109" s="10"/>
      <c r="V109" s="10"/>
      <c r="W109" s="10"/>
      <c r="Y109" s="256"/>
      <c r="Z109" s="255"/>
      <c r="AB109" s="255"/>
      <c r="AC109" s="259"/>
      <c r="AD109" s="245"/>
      <c r="AE109" s="3"/>
      <c r="AF109" s="3"/>
    </row>
    <row r="110" spans="1:32" x14ac:dyDescent="0.25">
      <c r="A110" s="55"/>
      <c r="B110" s="10"/>
      <c r="C110" s="10" t="s">
        <v>157</v>
      </c>
      <c r="D110" s="10"/>
      <c r="E110" s="10" t="s">
        <v>156</v>
      </c>
      <c r="F110" s="10">
        <v>967</v>
      </c>
      <c r="G110" s="10"/>
      <c r="H110" s="10"/>
      <c r="I110" s="10"/>
      <c r="J110" s="256"/>
      <c r="K110" s="23"/>
      <c r="M110" s="10">
        <v>1</v>
      </c>
      <c r="N110" s="69"/>
      <c r="P110" s="248">
        <f t="shared" si="2"/>
        <v>0</v>
      </c>
      <c r="Q110" s="10"/>
      <c r="R110" s="10"/>
      <c r="S110" s="10"/>
      <c r="T110" s="179">
        <f t="shared" si="3"/>
        <v>967</v>
      </c>
      <c r="U110" s="10"/>
      <c r="V110" s="10"/>
      <c r="W110" s="10"/>
      <c r="Y110" s="256"/>
      <c r="Z110" s="255"/>
      <c r="AB110" s="255"/>
      <c r="AC110" s="259"/>
      <c r="AD110" s="245"/>
      <c r="AE110" s="3"/>
      <c r="AF110" s="3"/>
    </row>
    <row r="111" spans="1:32" x14ac:dyDescent="0.25">
      <c r="A111" s="55"/>
      <c r="B111" s="10"/>
      <c r="C111" s="10" t="s">
        <v>158</v>
      </c>
      <c r="D111" s="10"/>
      <c r="E111" s="10" t="s">
        <v>106</v>
      </c>
      <c r="F111" s="10">
        <v>3637</v>
      </c>
      <c r="G111" s="10"/>
      <c r="H111" s="10"/>
      <c r="I111" s="10"/>
      <c r="J111" s="256"/>
      <c r="K111" s="23"/>
      <c r="M111" s="10">
        <v>2</v>
      </c>
      <c r="N111" s="69"/>
      <c r="P111" s="248">
        <f t="shared" si="2"/>
        <v>0</v>
      </c>
      <c r="Q111" s="10"/>
      <c r="R111" s="10"/>
      <c r="S111" s="10"/>
      <c r="T111" s="179">
        <f t="shared" si="3"/>
        <v>1818.5</v>
      </c>
      <c r="U111" s="10"/>
      <c r="V111" s="10"/>
      <c r="W111" s="10"/>
      <c r="Y111" s="256"/>
      <c r="Z111" s="255"/>
      <c r="AB111" s="255"/>
      <c r="AC111" s="259"/>
      <c r="AD111" s="245"/>
      <c r="AE111" s="3"/>
      <c r="AF111" s="3"/>
    </row>
    <row r="112" spans="1:32" x14ac:dyDescent="0.25">
      <c r="A112" s="55"/>
      <c r="B112" s="10"/>
      <c r="C112" s="10" t="s">
        <v>159</v>
      </c>
      <c r="D112" s="10"/>
      <c r="E112" s="10" t="s">
        <v>96</v>
      </c>
      <c r="F112" s="10">
        <v>664352</v>
      </c>
      <c r="G112" s="10"/>
      <c r="H112" s="10"/>
      <c r="I112" s="10"/>
      <c r="J112" s="256"/>
      <c r="K112" s="23"/>
      <c r="M112" s="10">
        <v>642</v>
      </c>
      <c r="N112" s="69"/>
      <c r="P112" s="248">
        <f t="shared" si="2"/>
        <v>0</v>
      </c>
      <c r="Q112" s="10"/>
      <c r="R112" s="10"/>
      <c r="S112" s="10"/>
      <c r="T112" s="179">
        <f t="shared" si="3"/>
        <v>1034.816199376947</v>
      </c>
      <c r="U112" s="10"/>
      <c r="V112" s="10"/>
      <c r="W112" s="10"/>
      <c r="Y112" s="256"/>
      <c r="Z112" s="255"/>
      <c r="AB112" s="255"/>
      <c r="AC112" s="259"/>
      <c r="AD112" s="245"/>
      <c r="AE112" s="3"/>
      <c r="AF112" s="3"/>
    </row>
    <row r="113" spans="1:32" x14ac:dyDescent="0.25">
      <c r="A113" s="55"/>
      <c r="B113" s="10"/>
      <c r="C113" s="10" t="s">
        <v>160</v>
      </c>
      <c r="D113" s="10"/>
      <c r="E113" s="10" t="s">
        <v>161</v>
      </c>
      <c r="F113" s="10">
        <v>995</v>
      </c>
      <c r="G113" s="10"/>
      <c r="H113" s="10"/>
      <c r="I113" s="10"/>
      <c r="J113" s="256"/>
      <c r="K113" s="23"/>
      <c r="M113" s="10">
        <v>1</v>
      </c>
      <c r="N113" s="69"/>
      <c r="P113" s="248">
        <f t="shared" si="2"/>
        <v>0</v>
      </c>
      <c r="Q113" s="10"/>
      <c r="R113" s="10"/>
      <c r="S113" s="10"/>
      <c r="T113" s="179">
        <f t="shared" si="3"/>
        <v>995</v>
      </c>
      <c r="U113" s="10"/>
      <c r="V113" s="10"/>
      <c r="W113" s="10"/>
      <c r="Y113" s="256"/>
      <c r="Z113" s="255"/>
      <c r="AB113" s="255"/>
      <c r="AC113" s="259"/>
      <c r="AD113" s="245"/>
      <c r="AE113" s="3"/>
      <c r="AF113" s="3"/>
    </row>
    <row r="114" spans="1:32" x14ac:dyDescent="0.25">
      <c r="A114" s="55"/>
      <c r="B114" s="10"/>
      <c r="C114" s="10" t="s">
        <v>162</v>
      </c>
      <c r="D114" s="10"/>
      <c r="E114" s="10" t="s">
        <v>163</v>
      </c>
      <c r="F114" s="10">
        <v>7395</v>
      </c>
      <c r="G114" s="10"/>
      <c r="H114" s="10"/>
      <c r="I114" s="10"/>
      <c r="J114" s="256"/>
      <c r="K114" s="23"/>
      <c r="M114" s="10">
        <v>9</v>
      </c>
      <c r="N114" s="69"/>
      <c r="P114" s="248">
        <f t="shared" si="2"/>
        <v>0</v>
      </c>
      <c r="Q114" s="10"/>
      <c r="R114" s="10"/>
      <c r="S114" s="10"/>
      <c r="T114" s="179">
        <f t="shared" si="3"/>
        <v>821.66666666666663</v>
      </c>
      <c r="U114" s="10"/>
      <c r="V114" s="10"/>
      <c r="W114" s="10"/>
      <c r="Y114" s="256"/>
      <c r="Z114" s="255"/>
      <c r="AB114" s="255"/>
      <c r="AC114" s="259"/>
      <c r="AD114" s="245"/>
      <c r="AE114" s="3"/>
      <c r="AF114" s="3"/>
    </row>
    <row r="115" spans="1:32" x14ac:dyDescent="0.25">
      <c r="A115" s="55"/>
      <c r="B115" s="10"/>
      <c r="C115" s="10" t="s">
        <v>164</v>
      </c>
      <c r="D115" s="10"/>
      <c r="E115" s="10" t="s">
        <v>63</v>
      </c>
      <c r="F115" s="10">
        <v>4629615</v>
      </c>
      <c r="G115" s="10"/>
      <c r="H115" s="10"/>
      <c r="I115" s="10"/>
      <c r="J115" s="256"/>
      <c r="K115" s="23"/>
      <c r="M115" s="10">
        <v>4903</v>
      </c>
      <c r="N115" s="69"/>
      <c r="P115" s="248">
        <f t="shared" si="2"/>
        <v>0</v>
      </c>
      <c r="Q115" s="10"/>
      <c r="R115" s="10"/>
      <c r="S115" s="10"/>
      <c r="T115" s="179">
        <f t="shared" si="3"/>
        <v>944.24128084846018</v>
      </c>
      <c r="U115" s="10"/>
      <c r="V115" s="10"/>
      <c r="W115" s="10"/>
      <c r="Y115" s="256"/>
      <c r="Z115" s="255"/>
      <c r="AB115" s="255"/>
      <c r="AC115" s="259"/>
      <c r="AD115" s="245"/>
      <c r="AE115" s="3"/>
      <c r="AF115" s="3"/>
    </row>
    <row r="116" spans="1:32" x14ac:dyDescent="0.25">
      <c r="A116" s="55"/>
      <c r="B116" s="10"/>
      <c r="C116" s="10" t="s">
        <v>164</v>
      </c>
      <c r="D116" s="10"/>
      <c r="E116" s="10" t="s">
        <v>165</v>
      </c>
      <c r="F116" s="10"/>
      <c r="G116" s="10"/>
      <c r="H116" s="10"/>
      <c r="I116" s="10"/>
      <c r="J116" s="256"/>
      <c r="K116" s="23"/>
      <c r="M116" s="10">
        <v>1</v>
      </c>
      <c r="N116" s="69"/>
      <c r="P116" s="248">
        <f t="shared" si="2"/>
        <v>0</v>
      </c>
      <c r="Q116" s="10"/>
      <c r="R116" s="10"/>
      <c r="S116" s="10"/>
      <c r="T116" s="179">
        <f t="shared" si="3"/>
        <v>0</v>
      </c>
      <c r="U116" s="10"/>
      <c r="V116" s="10"/>
      <c r="W116" s="10"/>
      <c r="Y116" s="256"/>
      <c r="Z116" s="255"/>
      <c r="AB116" s="255"/>
      <c r="AC116" s="259"/>
      <c r="AD116" s="245"/>
      <c r="AE116" s="3"/>
      <c r="AF116" s="3"/>
    </row>
    <row r="117" spans="1:32" x14ac:dyDescent="0.25">
      <c r="A117" s="55"/>
      <c r="B117" s="10"/>
      <c r="C117" s="10" t="s">
        <v>164</v>
      </c>
      <c r="D117" s="10"/>
      <c r="E117" s="10" t="s">
        <v>166</v>
      </c>
      <c r="F117" s="10">
        <v>25328</v>
      </c>
      <c r="G117" s="10"/>
      <c r="H117" s="10"/>
      <c r="I117" s="10"/>
      <c r="J117" s="256"/>
      <c r="K117" s="23"/>
      <c r="M117" s="10">
        <v>37</v>
      </c>
      <c r="N117" s="69"/>
      <c r="P117" s="248">
        <f t="shared" si="2"/>
        <v>0</v>
      </c>
      <c r="Q117" s="10"/>
      <c r="R117" s="10"/>
      <c r="S117" s="10"/>
      <c r="T117" s="179">
        <f t="shared" si="3"/>
        <v>684.54054054054052</v>
      </c>
      <c r="U117" s="10"/>
      <c r="V117" s="10"/>
      <c r="W117" s="10"/>
      <c r="Y117" s="256"/>
      <c r="Z117" s="255"/>
      <c r="AB117" s="255"/>
      <c r="AC117" s="259"/>
      <c r="AD117" s="245"/>
      <c r="AE117" s="3"/>
      <c r="AF117" s="3"/>
    </row>
    <row r="118" spans="1:32" x14ac:dyDescent="0.25">
      <c r="A118" s="55"/>
      <c r="B118" s="10"/>
      <c r="C118" s="10" t="s">
        <v>167</v>
      </c>
      <c r="D118" s="10"/>
      <c r="E118" s="10" t="s">
        <v>63</v>
      </c>
      <c r="F118" s="10">
        <v>27</v>
      </c>
      <c r="G118" s="10"/>
      <c r="H118" s="10"/>
      <c r="I118" s="10"/>
      <c r="J118" s="256"/>
      <c r="K118" s="23"/>
      <c r="M118" s="10">
        <v>1</v>
      </c>
      <c r="N118" s="69"/>
      <c r="P118" s="248">
        <f t="shared" si="2"/>
        <v>0</v>
      </c>
      <c r="Q118" s="10"/>
      <c r="R118" s="10"/>
      <c r="S118" s="10"/>
      <c r="T118" s="179">
        <f t="shared" si="3"/>
        <v>27</v>
      </c>
      <c r="U118" s="10"/>
      <c r="V118" s="10"/>
      <c r="W118" s="10"/>
      <c r="Y118" s="256"/>
      <c r="Z118" s="255"/>
      <c r="AB118" s="255"/>
      <c r="AC118" s="259"/>
      <c r="AD118" s="245"/>
      <c r="AE118" s="3"/>
      <c r="AF118" s="3"/>
    </row>
    <row r="119" spans="1:32" x14ac:dyDescent="0.25">
      <c r="A119" s="55"/>
      <c r="B119" s="10"/>
      <c r="C119" s="10" t="s">
        <v>168</v>
      </c>
      <c r="D119" s="10"/>
      <c r="E119" s="10" t="s">
        <v>63</v>
      </c>
      <c r="F119" s="10">
        <v>344189</v>
      </c>
      <c r="G119" s="10"/>
      <c r="H119" s="10"/>
      <c r="I119" s="10"/>
      <c r="J119" s="256"/>
      <c r="K119" s="23"/>
      <c r="M119" s="10">
        <v>309</v>
      </c>
      <c r="N119" s="69"/>
      <c r="P119" s="248">
        <f t="shared" si="2"/>
        <v>0</v>
      </c>
      <c r="Q119" s="10"/>
      <c r="R119" s="10"/>
      <c r="S119" s="10"/>
      <c r="T119" s="179">
        <f t="shared" si="3"/>
        <v>1113.8802588996764</v>
      </c>
      <c r="U119" s="10"/>
      <c r="V119" s="10"/>
      <c r="W119" s="10"/>
      <c r="Y119" s="256"/>
      <c r="Z119" s="255"/>
      <c r="AB119" s="255"/>
      <c r="AC119" s="259"/>
      <c r="AD119" s="245"/>
      <c r="AE119" s="3"/>
      <c r="AF119" s="3"/>
    </row>
    <row r="120" spans="1:32" x14ac:dyDescent="0.25">
      <c r="A120" s="55"/>
      <c r="B120" s="10"/>
      <c r="C120" s="10" t="s">
        <v>168</v>
      </c>
      <c r="D120" s="10"/>
      <c r="E120" s="10" t="s">
        <v>169</v>
      </c>
      <c r="F120" s="10">
        <v>392</v>
      </c>
      <c r="G120" s="10"/>
      <c r="H120" s="10"/>
      <c r="I120" s="10"/>
      <c r="J120" s="256"/>
      <c r="K120" s="23"/>
      <c r="M120" s="10">
        <v>1</v>
      </c>
      <c r="N120" s="69"/>
      <c r="P120" s="248">
        <f t="shared" si="2"/>
        <v>0</v>
      </c>
      <c r="Q120" s="10"/>
      <c r="R120" s="10"/>
      <c r="S120" s="10"/>
      <c r="T120" s="179">
        <f t="shared" si="3"/>
        <v>392</v>
      </c>
      <c r="U120" s="10"/>
      <c r="V120" s="10"/>
      <c r="W120" s="10"/>
      <c r="Y120" s="256"/>
      <c r="Z120" s="255"/>
      <c r="AB120" s="255"/>
      <c r="AC120" s="259"/>
      <c r="AD120" s="245"/>
      <c r="AE120" s="3"/>
      <c r="AF120" s="3"/>
    </row>
    <row r="121" spans="1:32" x14ac:dyDescent="0.25">
      <c r="A121" s="55"/>
      <c r="B121" s="10"/>
      <c r="C121" s="10" t="s">
        <v>170</v>
      </c>
      <c r="D121" s="10"/>
      <c r="E121" s="10" t="s">
        <v>62</v>
      </c>
      <c r="F121" s="10">
        <v>5171</v>
      </c>
      <c r="G121" s="10"/>
      <c r="H121" s="10"/>
      <c r="I121" s="10"/>
      <c r="J121" s="256"/>
      <c r="K121" s="23"/>
      <c r="M121" s="10">
        <v>3</v>
      </c>
      <c r="N121" s="69"/>
      <c r="P121" s="248">
        <f t="shared" si="2"/>
        <v>0</v>
      </c>
      <c r="Q121" s="10"/>
      <c r="R121" s="10"/>
      <c r="S121" s="10"/>
      <c r="T121" s="179">
        <f t="shared" si="3"/>
        <v>1723.6666666666667</v>
      </c>
      <c r="U121" s="10"/>
      <c r="V121" s="10"/>
      <c r="W121" s="10"/>
      <c r="Y121" s="256"/>
      <c r="Z121" s="255"/>
      <c r="AB121" s="255"/>
      <c r="AC121" s="259"/>
      <c r="AD121" s="245"/>
      <c r="AE121" s="3"/>
      <c r="AF121" s="3"/>
    </row>
    <row r="122" spans="1:32" x14ac:dyDescent="0.25">
      <c r="A122" s="55"/>
      <c r="B122" s="10"/>
      <c r="C122" s="10" t="s">
        <v>170</v>
      </c>
      <c r="D122" s="10"/>
      <c r="E122" s="10" t="s">
        <v>63</v>
      </c>
      <c r="F122" s="10">
        <v>7322</v>
      </c>
      <c r="G122" s="10"/>
      <c r="H122" s="10"/>
      <c r="I122" s="10"/>
      <c r="J122" s="256"/>
      <c r="K122" s="23"/>
      <c r="M122" s="10">
        <v>8</v>
      </c>
      <c r="N122" s="69"/>
      <c r="P122" s="248">
        <f t="shared" si="2"/>
        <v>0</v>
      </c>
      <c r="Q122" s="10"/>
      <c r="R122" s="10"/>
      <c r="S122" s="10"/>
      <c r="T122" s="179">
        <f t="shared" si="3"/>
        <v>915.25</v>
      </c>
      <c r="U122" s="10"/>
      <c r="V122" s="10"/>
      <c r="W122" s="10"/>
      <c r="Y122" s="256"/>
      <c r="Z122" s="255"/>
      <c r="AB122" s="255"/>
      <c r="AC122" s="259"/>
      <c r="AD122" s="245"/>
      <c r="AE122" s="3"/>
      <c r="AF122" s="3"/>
    </row>
    <row r="123" spans="1:32" x14ac:dyDescent="0.25">
      <c r="A123" s="55"/>
      <c r="B123" s="10"/>
      <c r="C123" s="10" t="s">
        <v>170</v>
      </c>
      <c r="D123" s="10"/>
      <c r="E123" s="10" t="s">
        <v>96</v>
      </c>
      <c r="F123" s="10">
        <v>5402660</v>
      </c>
      <c r="G123" s="10"/>
      <c r="H123" s="10"/>
      <c r="I123" s="10"/>
      <c r="J123" s="256"/>
      <c r="K123" s="23"/>
      <c r="M123" s="10">
        <v>4702</v>
      </c>
      <c r="N123" s="69"/>
      <c r="P123" s="248">
        <f t="shared" si="2"/>
        <v>0</v>
      </c>
      <c r="Q123" s="10"/>
      <c r="R123" s="10"/>
      <c r="S123" s="10"/>
      <c r="T123" s="179">
        <f t="shared" si="3"/>
        <v>1149.0131858783495</v>
      </c>
      <c r="U123" s="10"/>
      <c r="V123" s="10"/>
      <c r="W123" s="10"/>
      <c r="Y123" s="256"/>
      <c r="Z123" s="255"/>
      <c r="AB123" s="255"/>
      <c r="AC123" s="259"/>
      <c r="AD123" s="245"/>
      <c r="AE123" s="3"/>
      <c r="AF123" s="3"/>
    </row>
    <row r="124" spans="1:32" x14ac:dyDescent="0.25">
      <c r="A124" s="55"/>
      <c r="B124" s="10"/>
      <c r="C124" s="10" t="s">
        <v>170</v>
      </c>
      <c r="D124" s="10"/>
      <c r="E124" s="10" t="s">
        <v>169</v>
      </c>
      <c r="F124" s="10">
        <v>1355</v>
      </c>
      <c r="G124" s="10"/>
      <c r="H124" s="10"/>
      <c r="I124" s="10"/>
      <c r="J124" s="256"/>
      <c r="K124" s="23"/>
      <c r="M124" s="10">
        <v>2</v>
      </c>
      <c r="N124" s="69"/>
      <c r="P124" s="248">
        <f t="shared" si="2"/>
        <v>0</v>
      </c>
      <c r="Q124" s="10"/>
      <c r="R124" s="10"/>
      <c r="S124" s="10"/>
      <c r="T124" s="179">
        <f t="shared" si="3"/>
        <v>677.5</v>
      </c>
      <c r="U124" s="10"/>
      <c r="V124" s="10"/>
      <c r="W124" s="10"/>
      <c r="Y124" s="256"/>
      <c r="Z124" s="255"/>
      <c r="AB124" s="255"/>
      <c r="AC124" s="259"/>
      <c r="AD124" s="245"/>
      <c r="AE124" s="3"/>
      <c r="AF124" s="3"/>
    </row>
    <row r="125" spans="1:32" x14ac:dyDescent="0.25">
      <c r="A125" s="55"/>
      <c r="B125" s="10"/>
      <c r="C125" s="10" t="s">
        <v>170</v>
      </c>
      <c r="D125" s="10"/>
      <c r="E125" s="10" t="s">
        <v>166</v>
      </c>
      <c r="F125" s="10">
        <v>1310</v>
      </c>
      <c r="G125" s="10"/>
      <c r="H125" s="10"/>
      <c r="I125" s="10"/>
      <c r="J125" s="256"/>
      <c r="K125" s="23"/>
      <c r="M125" s="10">
        <v>1</v>
      </c>
      <c r="N125" s="69"/>
      <c r="P125" s="248">
        <f t="shared" si="2"/>
        <v>0</v>
      </c>
      <c r="Q125" s="10"/>
      <c r="R125" s="10"/>
      <c r="S125" s="10"/>
      <c r="T125" s="179">
        <f t="shared" si="3"/>
        <v>1310</v>
      </c>
      <c r="U125" s="10"/>
      <c r="V125" s="10"/>
      <c r="W125" s="10"/>
      <c r="Y125" s="256"/>
      <c r="Z125" s="255"/>
      <c r="AB125" s="255"/>
      <c r="AC125" s="259"/>
      <c r="AD125" s="245"/>
      <c r="AE125" s="3"/>
      <c r="AF125" s="3"/>
    </row>
    <row r="126" spans="1:32" x14ac:dyDescent="0.25">
      <c r="A126" s="55"/>
      <c r="B126" s="10"/>
      <c r="C126" s="10" t="s">
        <v>170</v>
      </c>
      <c r="D126" s="10"/>
      <c r="E126" s="10" t="s">
        <v>126</v>
      </c>
      <c r="F126" s="10">
        <v>3179</v>
      </c>
      <c r="G126" s="10"/>
      <c r="H126" s="10"/>
      <c r="I126" s="10"/>
      <c r="J126" s="256"/>
      <c r="K126" s="23"/>
      <c r="M126" s="10">
        <v>1</v>
      </c>
      <c r="N126" s="69"/>
      <c r="P126" s="248">
        <f t="shared" si="2"/>
        <v>0</v>
      </c>
      <c r="Q126" s="10"/>
      <c r="R126" s="10"/>
      <c r="S126" s="10"/>
      <c r="T126" s="179">
        <f t="shared" si="3"/>
        <v>3179</v>
      </c>
      <c r="U126" s="10"/>
      <c r="V126" s="10"/>
      <c r="W126" s="10"/>
      <c r="Y126" s="256"/>
      <c r="Z126" s="255"/>
      <c r="AB126" s="255"/>
      <c r="AC126" s="259"/>
      <c r="AD126" s="245"/>
      <c r="AE126" s="3"/>
      <c r="AF126" s="3"/>
    </row>
    <row r="127" spans="1:32" x14ac:dyDescent="0.25">
      <c r="A127" s="55"/>
      <c r="B127" s="10"/>
      <c r="C127" s="10" t="s">
        <v>171</v>
      </c>
      <c r="D127" s="10"/>
      <c r="E127" s="10" t="s">
        <v>63</v>
      </c>
      <c r="F127" s="10">
        <v>4044</v>
      </c>
      <c r="G127" s="10"/>
      <c r="H127" s="10"/>
      <c r="I127" s="10"/>
      <c r="J127" s="256"/>
      <c r="K127" s="23"/>
      <c r="M127" s="10">
        <v>4</v>
      </c>
      <c r="N127" s="69"/>
      <c r="P127" s="248">
        <f t="shared" si="2"/>
        <v>0</v>
      </c>
      <c r="Q127" s="10"/>
      <c r="R127" s="10"/>
      <c r="S127" s="10"/>
      <c r="T127" s="179">
        <f t="shared" si="3"/>
        <v>1011</v>
      </c>
      <c r="U127" s="10"/>
      <c r="V127" s="10"/>
      <c r="W127" s="10"/>
      <c r="Y127" s="256"/>
      <c r="Z127" s="255"/>
      <c r="AB127" s="255"/>
      <c r="AC127" s="259"/>
      <c r="AD127" s="245"/>
      <c r="AE127" s="3"/>
      <c r="AF127" s="3"/>
    </row>
    <row r="128" spans="1:32" x14ac:dyDescent="0.25">
      <c r="A128" s="55"/>
      <c r="B128" s="10"/>
      <c r="C128" s="10" t="s">
        <v>171</v>
      </c>
      <c r="D128" s="10"/>
      <c r="E128" s="10" t="s">
        <v>165</v>
      </c>
      <c r="F128" s="10">
        <v>558719</v>
      </c>
      <c r="G128" s="10"/>
      <c r="H128" s="10"/>
      <c r="I128" s="10"/>
      <c r="J128" s="256"/>
      <c r="K128" s="23"/>
      <c r="M128" s="10">
        <v>685</v>
      </c>
      <c r="N128" s="69"/>
      <c r="P128" s="248">
        <f t="shared" si="2"/>
        <v>0</v>
      </c>
      <c r="Q128" s="10"/>
      <c r="R128" s="10"/>
      <c r="S128" s="10"/>
      <c r="T128" s="179">
        <f t="shared" si="3"/>
        <v>815.64817518248174</v>
      </c>
      <c r="U128" s="10"/>
      <c r="V128" s="10"/>
      <c r="W128" s="10"/>
      <c r="Y128" s="256"/>
      <c r="Z128" s="255"/>
      <c r="AB128" s="255"/>
      <c r="AC128" s="259"/>
      <c r="AD128" s="245"/>
      <c r="AE128" s="3"/>
      <c r="AF128" s="3"/>
    </row>
    <row r="129" spans="1:32" x14ac:dyDescent="0.25">
      <c r="A129" s="55"/>
      <c r="B129" s="10"/>
      <c r="C129" s="10" t="s">
        <v>172</v>
      </c>
      <c r="D129" s="10"/>
      <c r="E129" s="10" t="s">
        <v>99</v>
      </c>
      <c r="F129" s="10">
        <v>127769</v>
      </c>
      <c r="G129" s="10"/>
      <c r="H129" s="10"/>
      <c r="I129" s="10"/>
      <c r="J129" s="256"/>
      <c r="K129" s="23"/>
      <c r="M129" s="10">
        <v>168</v>
      </c>
      <c r="N129" s="69"/>
      <c r="P129" s="248">
        <f t="shared" si="2"/>
        <v>0</v>
      </c>
      <c r="Q129" s="10"/>
      <c r="R129" s="10"/>
      <c r="S129" s="10"/>
      <c r="T129" s="179">
        <f t="shared" si="3"/>
        <v>760.52976190476193</v>
      </c>
      <c r="U129" s="10"/>
      <c r="V129" s="10"/>
      <c r="W129" s="10"/>
      <c r="Y129" s="256"/>
      <c r="Z129" s="255"/>
      <c r="AB129" s="255"/>
      <c r="AC129" s="259"/>
      <c r="AD129" s="245"/>
      <c r="AE129" s="3"/>
      <c r="AF129" s="3"/>
    </row>
    <row r="130" spans="1:32" x14ac:dyDescent="0.25">
      <c r="A130" s="55"/>
      <c r="B130" s="10"/>
      <c r="C130" s="10" t="s">
        <v>172</v>
      </c>
      <c r="D130" s="10"/>
      <c r="E130" s="10" t="s">
        <v>76</v>
      </c>
      <c r="F130" s="10">
        <v>257578</v>
      </c>
      <c r="G130" s="10"/>
      <c r="H130" s="10"/>
      <c r="I130" s="10"/>
      <c r="J130" s="256"/>
      <c r="K130" s="23"/>
      <c r="M130" s="10">
        <v>340</v>
      </c>
      <c r="N130" s="69"/>
      <c r="P130" s="248">
        <f t="shared" si="2"/>
        <v>0</v>
      </c>
      <c r="Q130" s="10"/>
      <c r="R130" s="10"/>
      <c r="S130" s="10"/>
      <c r="T130" s="179">
        <f t="shared" si="3"/>
        <v>757.58235294117651</v>
      </c>
      <c r="U130" s="10"/>
      <c r="V130" s="10"/>
      <c r="W130" s="10"/>
      <c r="Y130" s="256"/>
      <c r="Z130" s="255"/>
      <c r="AB130" s="255"/>
      <c r="AC130" s="259"/>
      <c r="AD130" s="245"/>
      <c r="AE130" s="3"/>
      <c r="AF130" s="3"/>
    </row>
    <row r="131" spans="1:32" x14ac:dyDescent="0.25">
      <c r="A131" s="55"/>
      <c r="B131" s="10"/>
      <c r="C131" s="10" t="s">
        <v>172</v>
      </c>
      <c r="D131" s="10"/>
      <c r="E131" s="10" t="s">
        <v>119</v>
      </c>
      <c r="F131" s="10">
        <v>462</v>
      </c>
      <c r="G131" s="10"/>
      <c r="H131" s="10"/>
      <c r="I131" s="10"/>
      <c r="J131" s="256"/>
      <c r="K131" s="23"/>
      <c r="M131" s="10">
        <v>1</v>
      </c>
      <c r="N131" s="69"/>
      <c r="P131" s="248">
        <f t="shared" si="2"/>
        <v>0</v>
      </c>
      <c r="Q131" s="10"/>
      <c r="R131" s="10"/>
      <c r="S131" s="10"/>
      <c r="T131" s="179">
        <f t="shared" si="3"/>
        <v>462</v>
      </c>
      <c r="U131" s="10"/>
      <c r="V131" s="10"/>
      <c r="W131" s="10"/>
      <c r="Y131" s="256"/>
      <c r="Z131" s="255"/>
      <c r="AB131" s="255"/>
      <c r="AC131" s="259"/>
      <c r="AD131" s="245"/>
      <c r="AE131" s="3"/>
      <c r="AF131" s="3"/>
    </row>
    <row r="132" spans="1:32" x14ac:dyDescent="0.25">
      <c r="A132" s="55"/>
      <c r="B132" s="10"/>
      <c r="C132" s="10" t="s">
        <v>173</v>
      </c>
      <c r="D132" s="10"/>
      <c r="E132" s="10" t="s">
        <v>174</v>
      </c>
      <c r="F132" s="10">
        <v>179000</v>
      </c>
      <c r="G132" s="10"/>
      <c r="H132" s="10"/>
      <c r="I132" s="10"/>
      <c r="J132" s="256"/>
      <c r="K132" s="23"/>
      <c r="M132" s="10">
        <v>142</v>
      </c>
      <c r="N132" s="69"/>
      <c r="P132" s="248">
        <f t="shared" si="2"/>
        <v>0</v>
      </c>
      <c r="Q132" s="10"/>
      <c r="R132" s="10"/>
      <c r="S132" s="10"/>
      <c r="T132" s="179">
        <f t="shared" si="3"/>
        <v>1260.5633802816901</v>
      </c>
      <c r="U132" s="10"/>
      <c r="V132" s="10"/>
      <c r="W132" s="10"/>
      <c r="Y132" s="256"/>
      <c r="Z132" s="255"/>
      <c r="AB132" s="255"/>
      <c r="AC132" s="259"/>
      <c r="AD132" s="245"/>
      <c r="AE132" s="3"/>
      <c r="AF132" s="3"/>
    </row>
    <row r="133" spans="1:32" x14ac:dyDescent="0.25">
      <c r="A133" s="55"/>
      <c r="B133" s="10"/>
      <c r="C133" s="10" t="s">
        <v>175</v>
      </c>
      <c r="D133" s="10"/>
      <c r="E133" s="10" t="s">
        <v>176</v>
      </c>
      <c r="F133" s="10">
        <v>2165866</v>
      </c>
      <c r="G133" s="10"/>
      <c r="H133" s="10"/>
      <c r="I133" s="10"/>
      <c r="J133" s="256"/>
      <c r="K133" s="23"/>
      <c r="M133" s="10">
        <v>2418</v>
      </c>
      <c r="N133" s="69"/>
      <c r="P133" s="248">
        <f t="shared" si="2"/>
        <v>0</v>
      </c>
      <c r="Q133" s="10"/>
      <c r="R133" s="10"/>
      <c r="S133" s="10"/>
      <c r="T133" s="179">
        <f t="shared" si="3"/>
        <v>895.72622001654258</v>
      </c>
      <c r="U133" s="10"/>
      <c r="V133" s="10"/>
      <c r="W133" s="10"/>
      <c r="Y133" s="256"/>
      <c r="Z133" s="255"/>
      <c r="AB133" s="255"/>
      <c r="AC133" s="259"/>
      <c r="AD133" s="245"/>
      <c r="AE133" s="3"/>
      <c r="AF133" s="3"/>
    </row>
    <row r="134" spans="1:32" x14ac:dyDescent="0.25">
      <c r="A134" s="55"/>
      <c r="B134" s="10"/>
      <c r="C134" s="10" t="s">
        <v>177</v>
      </c>
      <c r="D134" s="10"/>
      <c r="E134" s="10" t="s">
        <v>178</v>
      </c>
      <c r="F134" s="10">
        <v>590567</v>
      </c>
      <c r="G134" s="10"/>
      <c r="H134" s="10"/>
      <c r="I134" s="10"/>
      <c r="J134" s="256"/>
      <c r="K134" s="23"/>
      <c r="M134" s="10">
        <v>453</v>
      </c>
      <c r="N134" s="69"/>
      <c r="P134" s="248">
        <f t="shared" si="2"/>
        <v>0</v>
      </c>
      <c r="Q134" s="10"/>
      <c r="R134" s="10"/>
      <c r="S134" s="10"/>
      <c r="T134" s="179">
        <f t="shared" si="3"/>
        <v>1303.6799116997793</v>
      </c>
      <c r="U134" s="10"/>
      <c r="V134" s="10"/>
      <c r="W134" s="10"/>
      <c r="Y134" s="256"/>
      <c r="Z134" s="255"/>
      <c r="AB134" s="255"/>
      <c r="AC134" s="259"/>
      <c r="AD134" s="245"/>
      <c r="AE134" s="3"/>
      <c r="AF134" s="3"/>
    </row>
    <row r="135" spans="1:32" x14ac:dyDescent="0.25">
      <c r="A135" s="55"/>
      <c r="B135" s="10"/>
      <c r="C135" s="10" t="s">
        <v>179</v>
      </c>
      <c r="D135" s="10"/>
      <c r="E135" s="10" t="s">
        <v>104</v>
      </c>
      <c r="F135" s="10">
        <v>546</v>
      </c>
      <c r="G135" s="10"/>
      <c r="H135" s="10"/>
      <c r="I135" s="10"/>
      <c r="J135" s="256"/>
      <c r="K135" s="23"/>
      <c r="M135" s="10">
        <v>2</v>
      </c>
      <c r="N135" s="69"/>
      <c r="P135" s="248">
        <f t="shared" si="2"/>
        <v>0</v>
      </c>
      <c r="Q135" s="10"/>
      <c r="R135" s="10"/>
      <c r="S135" s="10"/>
      <c r="T135" s="179">
        <f t="shared" si="3"/>
        <v>273</v>
      </c>
      <c r="U135" s="10"/>
      <c r="V135" s="10"/>
      <c r="W135" s="10"/>
      <c r="Y135" s="256"/>
      <c r="Z135" s="255"/>
      <c r="AB135" s="255"/>
      <c r="AC135" s="259"/>
      <c r="AD135" s="245"/>
      <c r="AE135" s="3"/>
      <c r="AF135" s="3"/>
    </row>
    <row r="136" spans="1:32" x14ac:dyDescent="0.25">
      <c r="A136" s="55"/>
      <c r="B136" s="10"/>
      <c r="C136" s="10" t="s">
        <v>180</v>
      </c>
      <c r="D136" s="10"/>
      <c r="E136" s="10" t="s">
        <v>181</v>
      </c>
      <c r="F136" s="10">
        <v>2477046</v>
      </c>
      <c r="G136" s="10"/>
      <c r="H136" s="10"/>
      <c r="I136" s="10"/>
      <c r="J136" s="256"/>
      <c r="K136" s="23"/>
      <c r="M136" s="10">
        <v>1485</v>
      </c>
      <c r="N136" s="69"/>
      <c r="P136" s="248">
        <f t="shared" si="2"/>
        <v>0</v>
      </c>
      <c r="Q136" s="10"/>
      <c r="R136" s="10"/>
      <c r="S136" s="10"/>
      <c r="T136" s="179">
        <f t="shared" si="3"/>
        <v>1668.0444444444445</v>
      </c>
      <c r="U136" s="10"/>
      <c r="V136" s="10"/>
      <c r="W136" s="10"/>
      <c r="Y136" s="256"/>
      <c r="Z136" s="255"/>
      <c r="AB136" s="255"/>
      <c r="AC136" s="259"/>
      <c r="AD136" s="245"/>
      <c r="AE136" s="3"/>
      <c r="AF136" s="3"/>
    </row>
    <row r="137" spans="1:32" x14ac:dyDescent="0.25">
      <c r="A137" s="55"/>
      <c r="B137" s="10"/>
      <c r="C137" s="10" t="s">
        <v>180</v>
      </c>
      <c r="D137" s="10"/>
      <c r="E137" s="10" t="s">
        <v>72</v>
      </c>
      <c r="F137" s="10">
        <v>1683</v>
      </c>
      <c r="G137" s="10"/>
      <c r="H137" s="10"/>
      <c r="I137" s="10"/>
      <c r="J137" s="256"/>
      <c r="K137" s="23"/>
      <c r="M137" s="10">
        <v>1</v>
      </c>
      <c r="N137" s="69"/>
      <c r="P137" s="248">
        <f t="shared" si="2"/>
        <v>0</v>
      </c>
      <c r="Q137" s="10"/>
      <c r="R137" s="10"/>
      <c r="S137" s="10"/>
      <c r="T137" s="179">
        <f t="shared" si="3"/>
        <v>1683</v>
      </c>
      <c r="U137" s="10"/>
      <c r="V137" s="10"/>
      <c r="W137" s="10"/>
      <c r="Y137" s="256"/>
      <c r="Z137" s="255"/>
      <c r="AB137" s="255"/>
      <c r="AC137" s="259"/>
      <c r="AD137" s="245"/>
      <c r="AE137" s="3"/>
      <c r="AF137" s="3"/>
    </row>
    <row r="138" spans="1:32" x14ac:dyDescent="0.25">
      <c r="A138" s="55"/>
      <c r="B138" s="10"/>
      <c r="C138" s="10" t="s">
        <v>182</v>
      </c>
      <c r="D138" s="10"/>
      <c r="E138" s="10" t="s">
        <v>104</v>
      </c>
      <c r="F138" s="10">
        <v>3076</v>
      </c>
      <c r="G138" s="10"/>
      <c r="H138" s="10"/>
      <c r="I138" s="10"/>
      <c r="J138" s="256"/>
      <c r="K138" s="23"/>
      <c r="M138" s="10">
        <v>1</v>
      </c>
      <c r="N138" s="69"/>
      <c r="P138" s="248">
        <f t="shared" si="2"/>
        <v>0</v>
      </c>
      <c r="Q138" s="10"/>
      <c r="R138" s="10"/>
      <c r="S138" s="10"/>
      <c r="T138" s="179">
        <f t="shared" si="3"/>
        <v>3076</v>
      </c>
      <c r="U138" s="10"/>
      <c r="V138" s="10"/>
      <c r="W138" s="10"/>
      <c r="Y138" s="256"/>
      <c r="Z138" s="255"/>
      <c r="AB138" s="255"/>
      <c r="AC138" s="259"/>
      <c r="AD138" s="245"/>
      <c r="AE138" s="3"/>
      <c r="AF138" s="3"/>
    </row>
    <row r="139" spans="1:32" x14ac:dyDescent="0.25">
      <c r="A139" s="55"/>
      <c r="B139" s="10"/>
      <c r="C139" s="10" t="s">
        <v>182</v>
      </c>
      <c r="D139" s="10"/>
      <c r="E139" s="10" t="s">
        <v>85</v>
      </c>
      <c r="F139" s="10">
        <v>692218</v>
      </c>
      <c r="G139" s="10"/>
      <c r="H139" s="10"/>
      <c r="I139" s="10"/>
      <c r="J139" s="256"/>
      <c r="K139" s="23"/>
      <c r="M139" s="10">
        <v>477</v>
      </c>
      <c r="N139" s="69"/>
      <c r="P139" s="248">
        <f t="shared" si="2"/>
        <v>0</v>
      </c>
      <c r="Q139" s="10"/>
      <c r="R139" s="10"/>
      <c r="S139" s="10"/>
      <c r="T139" s="179">
        <f t="shared" si="3"/>
        <v>1451.1907756813416</v>
      </c>
      <c r="U139" s="10"/>
      <c r="V139" s="10"/>
      <c r="W139" s="10"/>
      <c r="Y139" s="256"/>
      <c r="Z139" s="255"/>
      <c r="AB139" s="255"/>
      <c r="AC139" s="259"/>
      <c r="AD139" s="245"/>
      <c r="AE139" s="3"/>
      <c r="AF139" s="3"/>
    </row>
    <row r="140" spans="1:32" x14ac:dyDescent="0.25">
      <c r="A140" s="55"/>
      <c r="B140" s="10"/>
      <c r="C140" s="10" t="s">
        <v>183</v>
      </c>
      <c r="D140" s="10"/>
      <c r="E140" s="10" t="s">
        <v>184</v>
      </c>
      <c r="F140" s="10">
        <v>1191910</v>
      </c>
      <c r="G140" s="10"/>
      <c r="H140" s="10"/>
      <c r="I140" s="10"/>
      <c r="J140" s="256"/>
      <c r="K140" s="23"/>
      <c r="M140" s="10">
        <v>938</v>
      </c>
      <c r="N140" s="69"/>
      <c r="P140" s="248">
        <f t="shared" si="2"/>
        <v>0</v>
      </c>
      <c r="Q140" s="10"/>
      <c r="R140" s="10"/>
      <c r="S140" s="10"/>
      <c r="T140" s="179">
        <f t="shared" si="3"/>
        <v>1270.6929637526653</v>
      </c>
      <c r="U140" s="10"/>
      <c r="V140" s="10"/>
      <c r="W140" s="10"/>
      <c r="Y140" s="256"/>
      <c r="Z140" s="255"/>
      <c r="AB140" s="255"/>
      <c r="AC140" s="259"/>
      <c r="AD140" s="245"/>
      <c r="AE140" s="3"/>
      <c r="AF140" s="3"/>
    </row>
    <row r="141" spans="1:32" x14ac:dyDescent="0.25">
      <c r="A141" s="55"/>
      <c r="B141" s="10"/>
      <c r="C141" s="10" t="s">
        <v>183</v>
      </c>
      <c r="D141" s="10"/>
      <c r="E141" s="10" t="s">
        <v>174</v>
      </c>
      <c r="F141" s="10">
        <v>1851</v>
      </c>
      <c r="G141" s="10"/>
      <c r="H141" s="10"/>
      <c r="I141" s="10"/>
      <c r="J141" s="256"/>
      <c r="K141" s="23"/>
      <c r="M141" s="10">
        <v>2</v>
      </c>
      <c r="N141" s="69"/>
      <c r="P141" s="248">
        <f t="shared" si="2"/>
        <v>0</v>
      </c>
      <c r="Q141" s="10"/>
      <c r="R141" s="10"/>
      <c r="S141" s="10"/>
      <c r="T141" s="179">
        <f t="shared" si="3"/>
        <v>925.5</v>
      </c>
      <c r="U141" s="10"/>
      <c r="V141" s="10"/>
      <c r="W141" s="10"/>
      <c r="Y141" s="256"/>
      <c r="Z141" s="255"/>
      <c r="AB141" s="255"/>
      <c r="AC141" s="259"/>
      <c r="AD141" s="245"/>
      <c r="AE141" s="3"/>
      <c r="AF141" s="3"/>
    </row>
    <row r="142" spans="1:32" x14ac:dyDescent="0.25">
      <c r="A142" s="55"/>
      <c r="B142" s="10"/>
      <c r="C142" s="10" t="s">
        <v>185</v>
      </c>
      <c r="D142" s="10"/>
      <c r="E142" s="10" t="s">
        <v>186</v>
      </c>
      <c r="F142" s="10">
        <v>5477</v>
      </c>
      <c r="G142" s="10"/>
      <c r="H142" s="10"/>
      <c r="I142" s="10"/>
      <c r="J142" s="256"/>
      <c r="K142" s="23"/>
      <c r="M142" s="10">
        <v>5</v>
      </c>
      <c r="N142" s="69"/>
      <c r="P142" s="248">
        <f t="shared" si="2"/>
        <v>0</v>
      </c>
      <c r="Q142" s="10"/>
      <c r="R142" s="10"/>
      <c r="S142" s="10"/>
      <c r="T142" s="179">
        <f t="shared" si="3"/>
        <v>1095.4000000000001</v>
      </c>
      <c r="U142" s="10"/>
      <c r="V142" s="10"/>
      <c r="W142" s="10"/>
      <c r="Y142" s="256"/>
      <c r="Z142" s="255"/>
      <c r="AB142" s="255"/>
      <c r="AC142" s="259"/>
      <c r="AD142" s="245"/>
      <c r="AE142" s="3"/>
      <c r="AF142" s="3"/>
    </row>
    <row r="143" spans="1:32" x14ac:dyDescent="0.25">
      <c r="A143" s="55"/>
      <c r="B143" s="10"/>
      <c r="C143" s="10" t="s">
        <v>187</v>
      </c>
      <c r="D143" s="10"/>
      <c r="E143" s="10" t="s">
        <v>174</v>
      </c>
      <c r="F143" s="10">
        <v>6343</v>
      </c>
      <c r="G143" s="10"/>
      <c r="H143" s="10"/>
      <c r="I143" s="10"/>
      <c r="J143" s="256"/>
      <c r="K143" s="23"/>
      <c r="M143" s="10">
        <v>3</v>
      </c>
      <c r="N143" s="69"/>
      <c r="P143" s="248">
        <f t="shared" si="2"/>
        <v>0</v>
      </c>
      <c r="Q143" s="10"/>
      <c r="R143" s="10"/>
      <c r="S143" s="10"/>
      <c r="T143" s="179">
        <f t="shared" si="3"/>
        <v>2114.3333333333335</v>
      </c>
      <c r="U143" s="10"/>
      <c r="V143" s="10"/>
      <c r="W143" s="10"/>
      <c r="Y143" s="256"/>
      <c r="Z143" s="255"/>
      <c r="AB143" s="255"/>
      <c r="AC143" s="259"/>
      <c r="AD143" s="245"/>
      <c r="AE143" s="3"/>
      <c r="AF143" s="3"/>
    </row>
    <row r="144" spans="1:32" x14ac:dyDescent="0.25">
      <c r="A144" s="55"/>
      <c r="B144" s="10"/>
      <c r="C144" s="10" t="s">
        <v>188</v>
      </c>
      <c r="D144" s="10"/>
      <c r="E144" s="10" t="s">
        <v>69</v>
      </c>
      <c r="F144" s="10">
        <v>474835</v>
      </c>
      <c r="G144" s="10"/>
      <c r="H144" s="10"/>
      <c r="I144" s="10"/>
      <c r="J144" s="256"/>
      <c r="K144" s="23"/>
      <c r="M144" s="10">
        <v>352</v>
      </c>
      <c r="N144" s="69"/>
      <c r="P144" s="248">
        <f t="shared" si="2"/>
        <v>0</v>
      </c>
      <c r="Q144" s="10"/>
      <c r="R144" s="10"/>
      <c r="S144" s="10"/>
      <c r="T144" s="179">
        <f t="shared" si="3"/>
        <v>1348.9630681818182</v>
      </c>
      <c r="U144" s="10"/>
      <c r="V144" s="10"/>
      <c r="W144" s="10"/>
      <c r="Y144" s="256"/>
      <c r="Z144" s="255"/>
      <c r="AB144" s="255"/>
      <c r="AC144" s="259"/>
      <c r="AD144" s="245"/>
      <c r="AE144" s="3"/>
      <c r="AF144" s="3"/>
    </row>
    <row r="145" spans="1:32" x14ac:dyDescent="0.25">
      <c r="A145" s="55"/>
      <c r="B145" s="10"/>
      <c r="C145" s="10" t="s">
        <v>189</v>
      </c>
      <c r="D145" s="10"/>
      <c r="E145" s="10" t="s">
        <v>106</v>
      </c>
      <c r="F145" s="10">
        <v>12992</v>
      </c>
      <c r="G145" s="10"/>
      <c r="H145" s="10"/>
      <c r="I145" s="10"/>
      <c r="J145" s="256"/>
      <c r="K145" s="23"/>
      <c r="M145" s="10">
        <v>20</v>
      </c>
      <c r="N145" s="69"/>
      <c r="P145" s="248">
        <f t="shared" si="2"/>
        <v>0</v>
      </c>
      <c r="Q145" s="10"/>
      <c r="R145" s="10"/>
      <c r="S145" s="10"/>
      <c r="T145" s="179">
        <f t="shared" si="3"/>
        <v>649.6</v>
      </c>
      <c r="U145" s="10"/>
      <c r="V145" s="10"/>
      <c r="W145" s="10"/>
      <c r="Y145" s="256"/>
      <c r="Z145" s="255"/>
      <c r="AB145" s="255"/>
      <c r="AC145" s="259"/>
      <c r="AD145" s="245"/>
      <c r="AE145" s="3"/>
      <c r="AF145" s="3"/>
    </row>
    <row r="146" spans="1:32" x14ac:dyDescent="0.25">
      <c r="A146" s="55"/>
      <c r="B146" s="10"/>
      <c r="C146" s="10" t="s">
        <v>190</v>
      </c>
      <c r="D146" s="10"/>
      <c r="E146" s="10" t="s">
        <v>191</v>
      </c>
      <c r="F146" s="10">
        <v>571670</v>
      </c>
      <c r="G146" s="10"/>
      <c r="H146" s="10"/>
      <c r="I146" s="10"/>
      <c r="J146" s="256"/>
      <c r="K146" s="23"/>
      <c r="M146" s="10">
        <v>410</v>
      </c>
      <c r="N146" s="69"/>
      <c r="P146" s="248">
        <f t="shared" si="2"/>
        <v>0</v>
      </c>
      <c r="Q146" s="10"/>
      <c r="R146" s="10"/>
      <c r="S146" s="10"/>
      <c r="T146" s="179">
        <f t="shared" si="3"/>
        <v>1394.3170731707316</v>
      </c>
      <c r="U146" s="10"/>
      <c r="V146" s="10"/>
      <c r="W146" s="10"/>
      <c r="Y146" s="256"/>
      <c r="Z146" s="255"/>
      <c r="AB146" s="255"/>
      <c r="AC146" s="259"/>
      <c r="AD146" s="245"/>
      <c r="AE146" s="3"/>
      <c r="AF146" s="3"/>
    </row>
    <row r="147" spans="1:32" x14ac:dyDescent="0.25">
      <c r="A147" s="55"/>
      <c r="B147" s="10"/>
      <c r="C147" s="10" t="s">
        <v>190</v>
      </c>
      <c r="D147" s="10"/>
      <c r="E147" s="10" t="s">
        <v>85</v>
      </c>
      <c r="F147" s="10">
        <v>624</v>
      </c>
      <c r="G147" s="10"/>
      <c r="H147" s="10"/>
      <c r="I147" s="10"/>
      <c r="J147" s="256"/>
      <c r="K147" s="23"/>
      <c r="M147" s="10">
        <v>1</v>
      </c>
      <c r="N147" s="69"/>
      <c r="P147" s="248">
        <f t="shared" si="2"/>
        <v>0</v>
      </c>
      <c r="Q147" s="10"/>
      <c r="R147" s="10"/>
      <c r="S147" s="10"/>
      <c r="T147" s="179">
        <f t="shared" si="3"/>
        <v>624</v>
      </c>
      <c r="U147" s="10"/>
      <c r="V147" s="10"/>
      <c r="W147" s="10"/>
      <c r="Y147" s="256"/>
      <c r="Z147" s="255"/>
      <c r="AB147" s="255"/>
      <c r="AC147" s="259"/>
      <c r="AD147" s="245"/>
      <c r="AE147" s="3"/>
      <c r="AF147" s="3"/>
    </row>
    <row r="148" spans="1:32" x14ac:dyDescent="0.25">
      <c r="A148" s="55"/>
      <c r="B148" s="10"/>
      <c r="C148" s="10" t="s">
        <v>192</v>
      </c>
      <c r="D148" s="10"/>
      <c r="E148" s="10" t="s">
        <v>193</v>
      </c>
      <c r="F148" s="10">
        <v>732776</v>
      </c>
      <c r="G148" s="10"/>
      <c r="H148" s="10"/>
      <c r="I148" s="10"/>
      <c r="J148" s="256"/>
      <c r="K148" s="23"/>
      <c r="M148" s="10">
        <v>634</v>
      </c>
      <c r="N148" s="69"/>
      <c r="P148" s="248">
        <f t="shared" si="2"/>
        <v>0</v>
      </c>
      <c r="Q148" s="10"/>
      <c r="R148" s="10"/>
      <c r="S148" s="10"/>
      <c r="T148" s="179">
        <f t="shared" si="3"/>
        <v>1155.7981072555206</v>
      </c>
      <c r="U148" s="10"/>
      <c r="V148" s="10"/>
      <c r="W148" s="10"/>
      <c r="Y148" s="256"/>
      <c r="Z148" s="255"/>
      <c r="AB148" s="255"/>
      <c r="AC148" s="259"/>
      <c r="AD148" s="245"/>
      <c r="AE148" s="3"/>
      <c r="AF148" s="3"/>
    </row>
    <row r="149" spans="1:32" x14ac:dyDescent="0.25">
      <c r="A149" s="55"/>
      <c r="B149" s="10"/>
      <c r="C149" s="10" t="s">
        <v>194</v>
      </c>
      <c r="D149" s="10"/>
      <c r="E149" s="10" t="s">
        <v>195</v>
      </c>
      <c r="F149" s="10">
        <v>1907</v>
      </c>
      <c r="G149" s="10"/>
      <c r="H149" s="10"/>
      <c r="I149" s="10"/>
      <c r="J149" s="256"/>
      <c r="K149" s="23"/>
      <c r="M149" s="10">
        <v>4</v>
      </c>
      <c r="N149" s="69"/>
      <c r="P149" s="248">
        <f t="shared" si="2"/>
        <v>0</v>
      </c>
      <c r="Q149" s="10"/>
      <c r="R149" s="10"/>
      <c r="S149" s="10"/>
      <c r="T149" s="179">
        <f t="shared" si="3"/>
        <v>476.75</v>
      </c>
      <c r="U149" s="10"/>
      <c r="V149" s="10"/>
      <c r="W149" s="10"/>
      <c r="Y149" s="256"/>
      <c r="Z149" s="255"/>
      <c r="AB149" s="255"/>
      <c r="AC149" s="259"/>
      <c r="AD149" s="245"/>
      <c r="AE149" s="3"/>
      <c r="AF149" s="3"/>
    </row>
    <row r="150" spans="1:32" x14ac:dyDescent="0.25">
      <c r="A150" s="55"/>
      <c r="B150" s="10"/>
      <c r="C150" s="10" t="s">
        <v>196</v>
      </c>
      <c r="D150" s="10"/>
      <c r="E150" s="10" t="s">
        <v>197</v>
      </c>
      <c r="F150" s="10">
        <v>1158434</v>
      </c>
      <c r="G150" s="10"/>
      <c r="H150" s="10"/>
      <c r="I150" s="10"/>
      <c r="J150" s="256"/>
      <c r="K150" s="23"/>
      <c r="M150" s="10">
        <v>1310</v>
      </c>
      <c r="N150" s="69"/>
      <c r="P150" s="248">
        <f t="shared" si="2"/>
        <v>0</v>
      </c>
      <c r="Q150" s="10"/>
      <c r="R150" s="10"/>
      <c r="S150" s="10"/>
      <c r="T150" s="179">
        <f t="shared" si="3"/>
        <v>884.30076335877868</v>
      </c>
      <c r="U150" s="10"/>
      <c r="V150" s="10"/>
      <c r="W150" s="10"/>
      <c r="Y150" s="256"/>
      <c r="Z150" s="255"/>
      <c r="AB150" s="255"/>
      <c r="AC150" s="259"/>
      <c r="AD150" s="245"/>
      <c r="AE150" s="3"/>
      <c r="AF150" s="3"/>
    </row>
    <row r="151" spans="1:32" x14ac:dyDescent="0.25">
      <c r="A151" s="55"/>
      <c r="B151" s="10"/>
      <c r="C151" s="10" t="s">
        <v>196</v>
      </c>
      <c r="D151" s="10"/>
      <c r="E151" s="10" t="s">
        <v>89</v>
      </c>
      <c r="F151" s="10">
        <v>1566</v>
      </c>
      <c r="G151" s="10"/>
      <c r="H151" s="10"/>
      <c r="I151" s="10"/>
      <c r="J151" s="256"/>
      <c r="K151" s="23"/>
      <c r="M151" s="10">
        <v>3</v>
      </c>
      <c r="N151" s="69"/>
      <c r="P151" s="248">
        <f t="shared" si="2"/>
        <v>0</v>
      </c>
      <c r="Q151" s="10"/>
      <c r="R151" s="10"/>
      <c r="S151" s="10"/>
      <c r="T151" s="179">
        <f t="shared" si="3"/>
        <v>522</v>
      </c>
      <c r="U151" s="10"/>
      <c r="V151" s="10"/>
      <c r="W151" s="10"/>
      <c r="Y151" s="256"/>
      <c r="Z151" s="255"/>
      <c r="AB151" s="255"/>
      <c r="AC151" s="259"/>
      <c r="AD151" s="245"/>
      <c r="AE151" s="3"/>
      <c r="AF151" s="3"/>
    </row>
    <row r="152" spans="1:32" x14ac:dyDescent="0.25">
      <c r="A152" s="55"/>
      <c r="B152" s="10"/>
      <c r="C152" s="10" t="s">
        <v>198</v>
      </c>
      <c r="D152" s="10"/>
      <c r="E152" s="10" t="s">
        <v>199</v>
      </c>
      <c r="F152" s="10">
        <v>3807120</v>
      </c>
      <c r="G152" s="10"/>
      <c r="H152" s="10"/>
      <c r="I152" s="10"/>
      <c r="J152" s="256"/>
      <c r="K152" s="23"/>
      <c r="M152" s="10">
        <v>3372</v>
      </c>
      <c r="N152" s="69"/>
      <c r="P152" s="248">
        <f t="shared" si="2"/>
        <v>0</v>
      </c>
      <c r="Q152" s="10"/>
      <c r="R152" s="10"/>
      <c r="S152" s="10"/>
      <c r="T152" s="179">
        <f t="shared" si="3"/>
        <v>1129.0391459074733</v>
      </c>
      <c r="U152" s="10"/>
      <c r="V152" s="10"/>
      <c r="W152" s="10"/>
      <c r="Y152" s="256"/>
      <c r="Z152" s="255"/>
      <c r="AB152" s="255"/>
      <c r="AC152" s="259"/>
      <c r="AD152" s="245"/>
      <c r="AE152" s="3"/>
      <c r="AF152" s="3"/>
    </row>
    <row r="153" spans="1:32" x14ac:dyDescent="0.25">
      <c r="A153" s="55"/>
      <c r="B153" s="10"/>
      <c r="C153" s="10" t="s">
        <v>198</v>
      </c>
      <c r="D153" s="10"/>
      <c r="E153" s="10" t="s">
        <v>200</v>
      </c>
      <c r="F153" s="10">
        <v>1016</v>
      </c>
      <c r="G153" s="10"/>
      <c r="H153" s="10"/>
      <c r="I153" s="10"/>
      <c r="J153" s="256"/>
      <c r="K153" s="23"/>
      <c r="M153" s="10">
        <v>1</v>
      </c>
      <c r="N153" s="69"/>
      <c r="P153" s="248">
        <f t="shared" si="2"/>
        <v>0</v>
      </c>
      <c r="Q153" s="10"/>
      <c r="R153" s="10"/>
      <c r="S153" s="10"/>
      <c r="T153" s="179">
        <f t="shared" si="3"/>
        <v>1016</v>
      </c>
      <c r="U153" s="10"/>
      <c r="V153" s="10"/>
      <c r="W153" s="10"/>
      <c r="Y153" s="256"/>
      <c r="Z153" s="255"/>
      <c r="AB153" s="255"/>
      <c r="AC153" s="259"/>
      <c r="AD153" s="245"/>
      <c r="AE153" s="3"/>
      <c r="AF153" s="3"/>
    </row>
    <row r="154" spans="1:32" x14ac:dyDescent="0.25">
      <c r="A154" s="55"/>
      <c r="B154" s="10"/>
      <c r="C154" s="10" t="s">
        <v>201</v>
      </c>
      <c r="D154" s="10"/>
      <c r="E154" s="10" t="s">
        <v>202</v>
      </c>
      <c r="F154" s="10">
        <v>5620474</v>
      </c>
      <c r="G154" s="10"/>
      <c r="H154" s="10"/>
      <c r="I154" s="10"/>
      <c r="J154" s="256"/>
      <c r="K154" s="23"/>
      <c r="M154" s="10">
        <v>6028</v>
      </c>
      <c r="N154" s="69"/>
      <c r="P154" s="248">
        <f t="shared" ref="P154:P217" si="4">J154/M154</f>
        <v>0</v>
      </c>
      <c r="Q154" s="10"/>
      <c r="R154" s="10"/>
      <c r="S154" s="10"/>
      <c r="T154" s="179">
        <f t="shared" ref="T154:T217" si="5">F154/M154</f>
        <v>932.39449236894495</v>
      </c>
      <c r="U154" s="10"/>
      <c r="V154" s="10"/>
      <c r="W154" s="10"/>
      <c r="Y154" s="256"/>
      <c r="Z154" s="255"/>
      <c r="AB154" s="255"/>
      <c r="AC154" s="259"/>
      <c r="AD154" s="245"/>
      <c r="AE154" s="3"/>
      <c r="AF154" s="3"/>
    </row>
    <row r="155" spans="1:32" x14ac:dyDescent="0.25">
      <c r="A155" s="55"/>
      <c r="B155" s="10"/>
      <c r="C155" s="10" t="s">
        <v>203</v>
      </c>
      <c r="D155" s="10"/>
      <c r="E155" s="10" t="s">
        <v>96</v>
      </c>
      <c r="F155" s="10">
        <v>578813</v>
      </c>
      <c r="G155" s="10"/>
      <c r="H155" s="10"/>
      <c r="I155" s="10"/>
      <c r="J155" s="256"/>
      <c r="K155" s="23"/>
      <c r="M155" s="10">
        <v>373</v>
      </c>
      <c r="N155" s="69"/>
      <c r="P155" s="248">
        <f t="shared" si="4"/>
        <v>0</v>
      </c>
      <c r="Q155" s="10"/>
      <c r="R155" s="10"/>
      <c r="S155" s="10"/>
      <c r="T155" s="179">
        <f t="shared" si="5"/>
        <v>1551.7774798927614</v>
      </c>
      <c r="U155" s="10"/>
      <c r="V155" s="10"/>
      <c r="W155" s="10"/>
      <c r="Y155" s="256"/>
      <c r="Z155" s="255"/>
      <c r="AB155" s="255"/>
      <c r="AC155" s="259"/>
      <c r="AD155" s="245"/>
      <c r="AE155" s="3"/>
      <c r="AF155" s="3"/>
    </row>
    <row r="156" spans="1:32" x14ac:dyDescent="0.25">
      <c r="A156" s="55"/>
      <c r="B156" s="10"/>
      <c r="C156" s="10" t="s">
        <v>203</v>
      </c>
      <c r="D156" s="10"/>
      <c r="E156" s="10" t="s">
        <v>204</v>
      </c>
      <c r="F156" s="10">
        <v>747</v>
      </c>
      <c r="G156" s="10"/>
      <c r="H156" s="10"/>
      <c r="I156" s="10"/>
      <c r="J156" s="256"/>
      <c r="K156" s="23"/>
      <c r="M156" s="10">
        <v>1</v>
      </c>
      <c r="N156" s="69"/>
      <c r="P156" s="248">
        <f t="shared" si="4"/>
        <v>0</v>
      </c>
      <c r="Q156" s="10"/>
      <c r="R156" s="10"/>
      <c r="S156" s="10"/>
      <c r="T156" s="179">
        <f t="shared" si="5"/>
        <v>747</v>
      </c>
      <c r="U156" s="10"/>
      <c r="V156" s="10"/>
      <c r="W156" s="10"/>
      <c r="Y156" s="256"/>
      <c r="Z156" s="255"/>
      <c r="AB156" s="255"/>
      <c r="AC156" s="259"/>
      <c r="AD156" s="245"/>
      <c r="AE156" s="3"/>
      <c r="AF156" s="3"/>
    </row>
    <row r="157" spans="1:32" x14ac:dyDescent="0.25">
      <c r="A157" s="55"/>
      <c r="B157" s="10"/>
      <c r="C157" s="10" t="s">
        <v>205</v>
      </c>
      <c r="D157" s="10"/>
      <c r="E157" s="10" t="s">
        <v>144</v>
      </c>
      <c r="F157" s="10">
        <v>1704</v>
      </c>
      <c r="G157" s="10"/>
      <c r="H157" s="10"/>
      <c r="I157" s="10"/>
      <c r="J157" s="256"/>
      <c r="K157" s="23"/>
      <c r="M157" s="10">
        <v>2</v>
      </c>
      <c r="N157" s="69"/>
      <c r="P157" s="248">
        <f t="shared" si="4"/>
        <v>0</v>
      </c>
      <c r="Q157" s="10"/>
      <c r="R157" s="10"/>
      <c r="S157" s="10"/>
      <c r="T157" s="179">
        <f t="shared" si="5"/>
        <v>852</v>
      </c>
      <c r="U157" s="10"/>
      <c r="V157" s="10"/>
      <c r="W157" s="10"/>
      <c r="Y157" s="256"/>
      <c r="Z157" s="255"/>
      <c r="AB157" s="255"/>
      <c r="AC157" s="259"/>
      <c r="AD157" s="245"/>
      <c r="AE157" s="3"/>
      <c r="AF157" s="3"/>
    </row>
    <row r="158" spans="1:32" x14ac:dyDescent="0.25">
      <c r="A158" s="55"/>
      <c r="B158" s="10"/>
      <c r="C158" s="10" t="s">
        <v>206</v>
      </c>
      <c r="D158" s="10"/>
      <c r="E158" s="10" t="s">
        <v>63</v>
      </c>
      <c r="F158" s="10">
        <v>1742123</v>
      </c>
      <c r="G158" s="10"/>
      <c r="H158" s="10"/>
      <c r="I158" s="10"/>
      <c r="J158" s="256"/>
      <c r="K158" s="23"/>
      <c r="M158" s="10">
        <v>1837</v>
      </c>
      <c r="N158" s="69"/>
      <c r="P158" s="248">
        <f t="shared" si="4"/>
        <v>0</v>
      </c>
      <c r="Q158" s="10"/>
      <c r="R158" s="10"/>
      <c r="S158" s="10"/>
      <c r="T158" s="179">
        <f t="shared" si="5"/>
        <v>948.35220468154603</v>
      </c>
      <c r="U158" s="10"/>
      <c r="V158" s="10"/>
      <c r="W158" s="10"/>
      <c r="Y158" s="256"/>
      <c r="Z158" s="255"/>
      <c r="AB158" s="255"/>
      <c r="AC158" s="259"/>
      <c r="AD158" s="245"/>
      <c r="AE158" s="3"/>
      <c r="AF158" s="3"/>
    </row>
    <row r="159" spans="1:32" x14ac:dyDescent="0.25">
      <c r="A159" s="55"/>
      <c r="B159" s="10"/>
      <c r="C159" s="10" t="s">
        <v>207</v>
      </c>
      <c r="D159" s="10"/>
      <c r="E159" s="10" t="s">
        <v>178</v>
      </c>
      <c r="F159" s="10">
        <v>1281230</v>
      </c>
      <c r="G159" s="10"/>
      <c r="H159" s="10"/>
      <c r="I159" s="10"/>
      <c r="J159" s="256"/>
      <c r="K159" s="23"/>
      <c r="M159" s="10">
        <v>999</v>
      </c>
      <c r="N159" s="69"/>
      <c r="P159" s="248">
        <f t="shared" si="4"/>
        <v>0</v>
      </c>
      <c r="Q159" s="10"/>
      <c r="R159" s="10"/>
      <c r="S159" s="10"/>
      <c r="T159" s="179">
        <f t="shared" si="5"/>
        <v>1282.5125125125126</v>
      </c>
      <c r="U159" s="10"/>
      <c r="V159" s="10"/>
      <c r="W159" s="10"/>
      <c r="Y159" s="256"/>
      <c r="Z159" s="255"/>
      <c r="AB159" s="255"/>
      <c r="AC159" s="259"/>
      <c r="AD159" s="245"/>
      <c r="AE159" s="3"/>
      <c r="AF159" s="3"/>
    </row>
    <row r="160" spans="1:32" x14ac:dyDescent="0.25">
      <c r="A160" s="55"/>
      <c r="B160" s="10"/>
      <c r="C160" s="10" t="s">
        <v>208</v>
      </c>
      <c r="D160" s="10"/>
      <c r="E160" s="10" t="s">
        <v>209</v>
      </c>
      <c r="F160" s="10">
        <v>420962</v>
      </c>
      <c r="G160" s="10"/>
      <c r="H160" s="10"/>
      <c r="I160" s="10"/>
      <c r="J160" s="256"/>
      <c r="K160" s="23"/>
      <c r="M160" s="10">
        <v>330</v>
      </c>
      <c r="N160" s="69"/>
      <c r="P160" s="248">
        <f t="shared" si="4"/>
        <v>0</v>
      </c>
      <c r="Q160" s="10"/>
      <c r="R160" s="10"/>
      <c r="S160" s="10"/>
      <c r="T160" s="179">
        <f t="shared" si="5"/>
        <v>1275.6424242424243</v>
      </c>
      <c r="U160" s="10"/>
      <c r="V160" s="10"/>
      <c r="W160" s="10"/>
      <c r="Y160" s="256"/>
      <c r="Z160" s="255"/>
      <c r="AB160" s="255"/>
      <c r="AC160" s="259"/>
      <c r="AD160" s="245"/>
      <c r="AE160" s="3"/>
      <c r="AF160" s="3"/>
    </row>
    <row r="161" spans="1:32" x14ac:dyDescent="0.25">
      <c r="A161" s="55"/>
      <c r="B161" s="10"/>
      <c r="C161" s="10" t="s">
        <v>208</v>
      </c>
      <c r="D161" s="10"/>
      <c r="E161" s="10" t="s">
        <v>210</v>
      </c>
      <c r="F161" s="10"/>
      <c r="G161" s="10"/>
      <c r="H161" s="10"/>
      <c r="I161" s="10"/>
      <c r="J161" s="256"/>
      <c r="K161" s="23"/>
      <c r="M161" s="10">
        <v>1</v>
      </c>
      <c r="N161" s="69"/>
      <c r="P161" s="248">
        <f t="shared" si="4"/>
        <v>0</v>
      </c>
      <c r="Q161" s="10"/>
      <c r="R161" s="10"/>
      <c r="S161" s="10"/>
      <c r="T161" s="179">
        <f t="shared" si="5"/>
        <v>0</v>
      </c>
      <c r="U161" s="10"/>
      <c r="V161" s="10"/>
      <c r="W161" s="10"/>
      <c r="Y161" s="256"/>
      <c r="Z161" s="255"/>
      <c r="AB161" s="255"/>
      <c r="AC161" s="259"/>
      <c r="AD161" s="245"/>
      <c r="AE161" s="3"/>
      <c r="AF161" s="3"/>
    </row>
    <row r="162" spans="1:32" x14ac:dyDescent="0.25">
      <c r="A162" s="55"/>
      <c r="B162" s="10"/>
      <c r="C162" s="10" t="s">
        <v>211</v>
      </c>
      <c r="D162" s="10"/>
      <c r="E162" s="10" t="s">
        <v>62</v>
      </c>
      <c r="F162" s="10">
        <v>3655</v>
      </c>
      <c r="G162" s="10"/>
      <c r="H162" s="10"/>
      <c r="I162" s="10"/>
      <c r="J162" s="256"/>
      <c r="K162" s="23"/>
      <c r="M162" s="10">
        <v>3</v>
      </c>
      <c r="N162" s="69"/>
      <c r="P162" s="248">
        <f t="shared" si="4"/>
        <v>0</v>
      </c>
      <c r="Q162" s="10"/>
      <c r="R162" s="10"/>
      <c r="S162" s="10"/>
      <c r="T162" s="179">
        <f t="shared" si="5"/>
        <v>1218.3333333333333</v>
      </c>
      <c r="U162" s="10"/>
      <c r="V162" s="10"/>
      <c r="W162" s="10"/>
      <c r="Y162" s="256"/>
      <c r="Z162" s="255"/>
      <c r="AB162" s="255"/>
      <c r="AC162" s="259"/>
      <c r="AD162" s="245"/>
      <c r="AE162" s="3"/>
      <c r="AF162" s="3"/>
    </row>
    <row r="163" spans="1:32" x14ac:dyDescent="0.25">
      <c r="A163" s="55"/>
      <c r="B163" s="10"/>
      <c r="C163" s="10" t="s">
        <v>212</v>
      </c>
      <c r="D163" s="10"/>
      <c r="E163" s="10" t="s">
        <v>126</v>
      </c>
      <c r="F163" s="10">
        <v>285824</v>
      </c>
      <c r="G163" s="10"/>
      <c r="H163" s="10"/>
      <c r="I163" s="10"/>
      <c r="J163" s="256"/>
      <c r="K163" s="23"/>
      <c r="M163" s="10">
        <v>236</v>
      </c>
      <c r="N163" s="69"/>
      <c r="P163" s="248">
        <f t="shared" si="4"/>
        <v>0</v>
      </c>
      <c r="Q163" s="10"/>
      <c r="R163" s="10"/>
      <c r="S163" s="10"/>
      <c r="T163" s="179">
        <f t="shared" si="5"/>
        <v>1211.1186440677966</v>
      </c>
      <c r="U163" s="10"/>
      <c r="V163" s="10"/>
      <c r="W163" s="10"/>
      <c r="Y163" s="256"/>
      <c r="Z163" s="255"/>
      <c r="AB163" s="255"/>
      <c r="AC163" s="259"/>
      <c r="AD163" s="245"/>
      <c r="AE163" s="3"/>
      <c r="AF163" s="3"/>
    </row>
    <row r="164" spans="1:32" x14ac:dyDescent="0.25">
      <c r="A164" s="55"/>
      <c r="B164" s="10"/>
      <c r="C164" s="10" t="s">
        <v>213</v>
      </c>
      <c r="D164" s="10"/>
      <c r="E164" s="10" t="s">
        <v>78</v>
      </c>
      <c r="F164" s="10">
        <v>4687</v>
      </c>
      <c r="G164" s="10"/>
      <c r="H164" s="10"/>
      <c r="I164" s="10"/>
      <c r="J164" s="256"/>
      <c r="K164" s="23"/>
      <c r="M164" s="10">
        <v>5</v>
      </c>
      <c r="N164" s="69"/>
      <c r="P164" s="248">
        <f t="shared" si="4"/>
        <v>0</v>
      </c>
      <c r="Q164" s="10"/>
      <c r="R164" s="10"/>
      <c r="S164" s="10"/>
      <c r="T164" s="179">
        <f t="shared" si="5"/>
        <v>937.4</v>
      </c>
      <c r="U164" s="10"/>
      <c r="V164" s="10"/>
      <c r="W164" s="10"/>
      <c r="Y164" s="256"/>
      <c r="Z164" s="255"/>
      <c r="AB164" s="255"/>
      <c r="AC164" s="259"/>
      <c r="AD164" s="245"/>
      <c r="AE164" s="3"/>
      <c r="AF164" s="3"/>
    </row>
    <row r="165" spans="1:32" x14ac:dyDescent="0.25">
      <c r="A165" s="55"/>
      <c r="B165" s="10"/>
      <c r="C165" s="10" t="s">
        <v>214</v>
      </c>
      <c r="D165" s="10"/>
      <c r="E165" s="10" t="s">
        <v>69</v>
      </c>
      <c r="F165" s="10">
        <v>119783</v>
      </c>
      <c r="G165" s="10"/>
      <c r="H165" s="10"/>
      <c r="I165" s="10"/>
      <c r="J165" s="256"/>
      <c r="K165" s="23"/>
      <c r="M165" s="10">
        <v>102</v>
      </c>
      <c r="N165" s="69"/>
      <c r="P165" s="248">
        <f t="shared" si="4"/>
        <v>0</v>
      </c>
      <c r="Q165" s="10"/>
      <c r="R165" s="10"/>
      <c r="S165" s="10"/>
      <c r="T165" s="179">
        <f t="shared" si="5"/>
        <v>1174.3431372549019</v>
      </c>
      <c r="U165" s="10"/>
      <c r="V165" s="10"/>
      <c r="W165" s="10"/>
      <c r="Y165" s="256"/>
      <c r="Z165" s="255"/>
      <c r="AB165" s="255"/>
      <c r="AC165" s="259"/>
      <c r="AD165" s="245"/>
      <c r="AE165" s="3"/>
      <c r="AF165" s="3"/>
    </row>
    <row r="166" spans="1:32" x14ac:dyDescent="0.25">
      <c r="A166" s="55"/>
      <c r="B166" s="10"/>
      <c r="C166" s="10" t="s">
        <v>215</v>
      </c>
      <c r="D166" s="10"/>
      <c r="E166" s="10" t="s">
        <v>146</v>
      </c>
      <c r="F166" s="10">
        <v>169236</v>
      </c>
      <c r="G166" s="10"/>
      <c r="H166" s="10"/>
      <c r="I166" s="10"/>
      <c r="J166" s="256"/>
      <c r="K166" s="23"/>
      <c r="M166" s="10">
        <v>205</v>
      </c>
      <c r="N166" s="69"/>
      <c r="P166" s="248">
        <f t="shared" si="4"/>
        <v>0</v>
      </c>
      <c r="Q166" s="10"/>
      <c r="R166" s="10"/>
      <c r="S166" s="10"/>
      <c r="T166" s="179">
        <f t="shared" si="5"/>
        <v>825.54146341463411</v>
      </c>
      <c r="U166" s="10"/>
      <c r="V166" s="10"/>
      <c r="W166" s="10"/>
      <c r="Y166" s="256"/>
      <c r="Z166" s="255"/>
      <c r="AB166" s="255"/>
      <c r="AC166" s="259"/>
      <c r="AD166" s="245"/>
      <c r="AE166" s="3"/>
      <c r="AF166" s="3"/>
    </row>
    <row r="167" spans="1:32" x14ac:dyDescent="0.25">
      <c r="A167" s="55"/>
      <c r="B167" s="10"/>
      <c r="C167" s="10" t="s">
        <v>216</v>
      </c>
      <c r="D167" s="10"/>
      <c r="E167" s="10" t="s">
        <v>144</v>
      </c>
      <c r="F167" s="10">
        <v>11521</v>
      </c>
      <c r="G167" s="10"/>
      <c r="H167" s="10"/>
      <c r="I167" s="10"/>
      <c r="J167" s="256"/>
      <c r="K167" s="23"/>
      <c r="M167" s="10">
        <v>8</v>
      </c>
      <c r="N167" s="69"/>
      <c r="P167" s="248">
        <f t="shared" si="4"/>
        <v>0</v>
      </c>
      <c r="Q167" s="10"/>
      <c r="R167" s="10"/>
      <c r="S167" s="10"/>
      <c r="T167" s="179">
        <f t="shared" si="5"/>
        <v>1440.125</v>
      </c>
      <c r="U167" s="10"/>
      <c r="V167" s="10"/>
      <c r="W167" s="10"/>
      <c r="Y167" s="256"/>
      <c r="Z167" s="255"/>
      <c r="AB167" s="255"/>
      <c r="AC167" s="259"/>
      <c r="AD167" s="245"/>
      <c r="AE167" s="3"/>
      <c r="AF167" s="3"/>
    </row>
    <row r="168" spans="1:32" x14ac:dyDescent="0.25">
      <c r="A168" s="55"/>
      <c r="B168" s="10"/>
      <c r="C168" s="10" t="s">
        <v>216</v>
      </c>
      <c r="D168" s="10"/>
      <c r="E168" s="10" t="s">
        <v>217</v>
      </c>
      <c r="F168" s="10">
        <v>308370</v>
      </c>
      <c r="G168" s="10"/>
      <c r="H168" s="10"/>
      <c r="I168" s="10"/>
      <c r="J168" s="256"/>
      <c r="K168" s="23"/>
      <c r="M168" s="10">
        <v>237</v>
      </c>
      <c r="N168" s="69"/>
      <c r="P168" s="248">
        <f t="shared" si="4"/>
        <v>0</v>
      </c>
      <c r="Q168" s="10"/>
      <c r="R168" s="10"/>
      <c r="S168" s="10"/>
      <c r="T168" s="179">
        <f t="shared" si="5"/>
        <v>1301.1392405063291</v>
      </c>
      <c r="U168" s="10"/>
      <c r="V168" s="10"/>
      <c r="W168" s="10"/>
      <c r="Y168" s="256"/>
      <c r="Z168" s="255"/>
      <c r="AB168" s="255"/>
      <c r="AC168" s="259"/>
      <c r="AD168" s="245"/>
      <c r="AE168" s="3"/>
      <c r="AF168" s="3"/>
    </row>
    <row r="169" spans="1:32" x14ac:dyDescent="0.25">
      <c r="A169" s="55"/>
      <c r="B169" s="10"/>
      <c r="C169" s="10" t="s">
        <v>216</v>
      </c>
      <c r="D169" s="10"/>
      <c r="E169" s="10" t="s">
        <v>218</v>
      </c>
      <c r="F169" s="10">
        <v>1099</v>
      </c>
      <c r="G169" s="10"/>
      <c r="H169" s="10"/>
      <c r="I169" s="10"/>
      <c r="J169" s="256"/>
      <c r="K169" s="23"/>
      <c r="M169" s="10">
        <v>1</v>
      </c>
      <c r="N169" s="69"/>
      <c r="P169" s="248">
        <f t="shared" si="4"/>
        <v>0</v>
      </c>
      <c r="Q169" s="10"/>
      <c r="R169" s="10"/>
      <c r="S169" s="10"/>
      <c r="T169" s="179">
        <f t="shared" si="5"/>
        <v>1099</v>
      </c>
      <c r="U169" s="10"/>
      <c r="V169" s="10"/>
      <c r="W169" s="10"/>
      <c r="Y169" s="256"/>
      <c r="Z169" s="255"/>
      <c r="AB169" s="255"/>
      <c r="AC169" s="259"/>
      <c r="AD169" s="245"/>
      <c r="AE169" s="3"/>
      <c r="AF169" s="3"/>
    </row>
    <row r="170" spans="1:32" x14ac:dyDescent="0.25">
      <c r="A170" s="55"/>
      <c r="B170" s="10"/>
      <c r="C170" s="10" t="s">
        <v>219</v>
      </c>
      <c r="D170" s="10"/>
      <c r="E170" s="10" t="s">
        <v>96</v>
      </c>
      <c r="F170" s="10">
        <v>9</v>
      </c>
      <c r="G170" s="10"/>
      <c r="H170" s="10"/>
      <c r="I170" s="10"/>
      <c r="J170" s="256"/>
      <c r="K170" s="23"/>
      <c r="M170" s="10">
        <v>2</v>
      </c>
      <c r="N170" s="69"/>
      <c r="P170" s="248">
        <f t="shared" si="4"/>
        <v>0</v>
      </c>
      <c r="Q170" s="10"/>
      <c r="R170" s="10"/>
      <c r="S170" s="10"/>
      <c r="T170" s="179">
        <f t="shared" si="5"/>
        <v>4.5</v>
      </c>
      <c r="U170" s="10"/>
      <c r="V170" s="10"/>
      <c r="W170" s="10"/>
      <c r="Y170" s="256"/>
      <c r="Z170" s="255"/>
      <c r="AB170" s="255"/>
      <c r="AC170" s="259"/>
      <c r="AD170" s="245"/>
      <c r="AE170" s="3"/>
      <c r="AF170" s="3"/>
    </row>
    <row r="171" spans="1:32" x14ac:dyDescent="0.25">
      <c r="A171" s="55"/>
      <c r="B171" s="10"/>
      <c r="C171" s="10" t="s">
        <v>219</v>
      </c>
      <c r="D171" s="10"/>
      <c r="E171" s="10" t="s">
        <v>169</v>
      </c>
      <c r="F171" s="10">
        <v>727153</v>
      </c>
      <c r="G171" s="10"/>
      <c r="H171" s="10"/>
      <c r="I171" s="10"/>
      <c r="J171" s="256"/>
      <c r="K171" s="23"/>
      <c r="M171" s="10">
        <v>670</v>
      </c>
      <c r="N171" s="69"/>
      <c r="P171" s="248">
        <f t="shared" si="4"/>
        <v>0</v>
      </c>
      <c r="Q171" s="10"/>
      <c r="R171" s="10"/>
      <c r="S171" s="10"/>
      <c r="T171" s="179">
        <f t="shared" si="5"/>
        <v>1085.3029850746268</v>
      </c>
      <c r="U171" s="10"/>
      <c r="V171" s="10"/>
      <c r="W171" s="10"/>
      <c r="Y171" s="256"/>
      <c r="Z171" s="255"/>
      <c r="AB171" s="255"/>
      <c r="AC171" s="259"/>
      <c r="AD171" s="245"/>
      <c r="AE171" s="3"/>
      <c r="AF171" s="3"/>
    </row>
    <row r="172" spans="1:32" x14ac:dyDescent="0.25">
      <c r="A172" s="55"/>
      <c r="B172" s="10"/>
      <c r="C172" s="10" t="s">
        <v>220</v>
      </c>
      <c r="D172" s="10"/>
      <c r="E172" s="10" t="s">
        <v>221</v>
      </c>
      <c r="F172" s="10">
        <v>98465</v>
      </c>
      <c r="G172" s="10"/>
      <c r="H172" s="10"/>
      <c r="I172" s="10"/>
      <c r="J172" s="256"/>
      <c r="K172" s="23"/>
      <c r="M172" s="10">
        <v>120</v>
      </c>
      <c r="N172" s="69"/>
      <c r="P172" s="248">
        <f t="shared" si="4"/>
        <v>0</v>
      </c>
      <c r="Q172" s="10"/>
      <c r="R172" s="10"/>
      <c r="S172" s="10"/>
      <c r="T172" s="179">
        <f t="shared" si="5"/>
        <v>820.54166666666663</v>
      </c>
      <c r="U172" s="10"/>
      <c r="V172" s="10"/>
      <c r="W172" s="10"/>
      <c r="Y172" s="256"/>
      <c r="Z172" s="255"/>
      <c r="AB172" s="255"/>
      <c r="AC172" s="259"/>
      <c r="AD172" s="245"/>
      <c r="AE172" s="3"/>
      <c r="AF172" s="3"/>
    </row>
    <row r="173" spans="1:32" x14ac:dyDescent="0.25">
      <c r="A173" s="55"/>
      <c r="B173" s="10"/>
      <c r="C173" s="10" t="s">
        <v>222</v>
      </c>
      <c r="D173" s="10"/>
      <c r="E173" s="10" t="s">
        <v>204</v>
      </c>
      <c r="F173" s="10">
        <v>814626</v>
      </c>
      <c r="G173" s="10"/>
      <c r="H173" s="10"/>
      <c r="I173" s="10"/>
      <c r="J173" s="256"/>
      <c r="K173" s="23"/>
      <c r="M173" s="10">
        <v>896</v>
      </c>
      <c r="N173" s="69"/>
      <c r="P173" s="248">
        <f t="shared" si="4"/>
        <v>0</v>
      </c>
      <c r="Q173" s="10"/>
      <c r="R173" s="10"/>
      <c r="S173" s="10"/>
      <c r="T173" s="179">
        <f t="shared" si="5"/>
        <v>909.18080357142856</v>
      </c>
      <c r="U173" s="10"/>
      <c r="V173" s="10"/>
      <c r="W173" s="10"/>
      <c r="Y173" s="256"/>
      <c r="Z173" s="255"/>
      <c r="AB173" s="255"/>
      <c r="AC173" s="259"/>
      <c r="AD173" s="245"/>
      <c r="AE173" s="3"/>
      <c r="AF173" s="3"/>
    </row>
    <row r="174" spans="1:32" x14ac:dyDescent="0.25">
      <c r="A174" s="55"/>
      <c r="B174" s="10"/>
      <c r="C174" s="10" t="s">
        <v>222</v>
      </c>
      <c r="D174" s="10"/>
      <c r="E174" s="10" t="s">
        <v>223</v>
      </c>
      <c r="F174" s="10">
        <v>1425</v>
      </c>
      <c r="G174" s="10"/>
      <c r="H174" s="10"/>
      <c r="I174" s="10"/>
      <c r="J174" s="256"/>
      <c r="K174" s="23"/>
      <c r="M174" s="10">
        <v>1</v>
      </c>
      <c r="N174" s="69"/>
      <c r="P174" s="248">
        <f t="shared" si="4"/>
        <v>0</v>
      </c>
      <c r="Q174" s="10"/>
      <c r="R174" s="10"/>
      <c r="S174" s="10"/>
      <c r="T174" s="179">
        <f t="shared" si="5"/>
        <v>1425</v>
      </c>
      <c r="U174" s="10"/>
      <c r="V174" s="10"/>
      <c r="W174" s="10"/>
      <c r="Y174" s="256"/>
      <c r="Z174" s="255"/>
      <c r="AB174" s="255"/>
      <c r="AC174" s="259"/>
      <c r="AD174" s="245"/>
      <c r="AE174" s="3"/>
      <c r="AF174" s="3"/>
    </row>
    <row r="175" spans="1:32" x14ac:dyDescent="0.25">
      <c r="A175" s="55"/>
      <c r="B175" s="10"/>
      <c r="C175" s="10" t="s">
        <v>222</v>
      </c>
      <c r="D175" s="10"/>
      <c r="E175" s="10" t="s">
        <v>224</v>
      </c>
      <c r="F175" s="10">
        <v>4104</v>
      </c>
      <c r="G175" s="10"/>
      <c r="H175" s="10"/>
      <c r="I175" s="10"/>
      <c r="J175" s="256"/>
      <c r="K175" s="23"/>
      <c r="M175" s="10">
        <v>2</v>
      </c>
      <c r="N175" s="69"/>
      <c r="P175" s="248">
        <f t="shared" si="4"/>
        <v>0</v>
      </c>
      <c r="Q175" s="10"/>
      <c r="R175" s="10"/>
      <c r="S175" s="10"/>
      <c r="T175" s="179">
        <f t="shared" si="5"/>
        <v>2052</v>
      </c>
      <c r="U175" s="10"/>
      <c r="V175" s="10"/>
      <c r="W175" s="10"/>
      <c r="Y175" s="256"/>
      <c r="Z175" s="255"/>
      <c r="AB175" s="255"/>
      <c r="AC175" s="259"/>
      <c r="AD175" s="245"/>
      <c r="AE175" s="3"/>
      <c r="AF175" s="3"/>
    </row>
    <row r="176" spans="1:32" x14ac:dyDescent="0.25">
      <c r="A176" s="55"/>
      <c r="B176" s="10"/>
      <c r="C176" s="10" t="s">
        <v>222</v>
      </c>
      <c r="D176" s="10"/>
      <c r="E176" s="10" t="s">
        <v>126</v>
      </c>
      <c r="F176" s="10">
        <v>1597</v>
      </c>
      <c r="G176" s="10"/>
      <c r="H176" s="10"/>
      <c r="I176" s="10"/>
      <c r="J176" s="256"/>
      <c r="K176" s="23"/>
      <c r="M176" s="10">
        <v>2</v>
      </c>
      <c r="N176" s="69"/>
      <c r="P176" s="248">
        <f t="shared" si="4"/>
        <v>0</v>
      </c>
      <c r="Q176" s="10"/>
      <c r="R176" s="10"/>
      <c r="S176" s="10"/>
      <c r="T176" s="179">
        <f t="shared" si="5"/>
        <v>798.5</v>
      </c>
      <c r="U176" s="10"/>
      <c r="V176" s="10"/>
      <c r="W176" s="10"/>
      <c r="Y176" s="256"/>
      <c r="Z176" s="255"/>
      <c r="AB176" s="255"/>
      <c r="AC176" s="259"/>
      <c r="AD176" s="245"/>
      <c r="AE176" s="3"/>
      <c r="AF176" s="3"/>
    </row>
    <row r="177" spans="1:32" x14ac:dyDescent="0.25">
      <c r="A177" s="55"/>
      <c r="B177" s="10"/>
      <c r="C177" s="10" t="s">
        <v>225</v>
      </c>
      <c r="D177" s="10"/>
      <c r="E177" s="10" t="s">
        <v>226</v>
      </c>
      <c r="F177" s="10">
        <v>316878</v>
      </c>
      <c r="G177" s="10"/>
      <c r="H177" s="10"/>
      <c r="I177" s="10"/>
      <c r="J177" s="256"/>
      <c r="K177" s="23"/>
      <c r="M177" s="10">
        <v>211</v>
      </c>
      <c r="N177" s="69"/>
      <c r="P177" s="248">
        <f t="shared" si="4"/>
        <v>0</v>
      </c>
      <c r="Q177" s="10"/>
      <c r="R177" s="10"/>
      <c r="S177" s="10"/>
      <c r="T177" s="179">
        <f t="shared" si="5"/>
        <v>1501.7914691943129</v>
      </c>
      <c r="U177" s="10"/>
      <c r="V177" s="10"/>
      <c r="W177" s="10"/>
      <c r="Y177" s="256"/>
      <c r="Z177" s="255"/>
      <c r="AB177" s="255"/>
      <c r="AC177" s="259"/>
      <c r="AD177" s="245"/>
      <c r="AE177" s="3"/>
      <c r="AF177" s="3"/>
    </row>
    <row r="178" spans="1:32" x14ac:dyDescent="0.25">
      <c r="A178" s="55"/>
      <c r="B178" s="10"/>
      <c r="C178" s="10" t="s">
        <v>225</v>
      </c>
      <c r="D178" s="10"/>
      <c r="E178" s="10" t="s">
        <v>74</v>
      </c>
      <c r="F178" s="10">
        <v>524</v>
      </c>
      <c r="G178" s="10"/>
      <c r="H178" s="10"/>
      <c r="I178" s="10"/>
      <c r="J178" s="256"/>
      <c r="K178" s="23"/>
      <c r="M178" s="10">
        <v>1</v>
      </c>
      <c r="N178" s="69"/>
      <c r="P178" s="248">
        <f t="shared" si="4"/>
        <v>0</v>
      </c>
      <c r="Q178" s="10"/>
      <c r="R178" s="10"/>
      <c r="S178" s="10"/>
      <c r="T178" s="179">
        <f t="shared" si="5"/>
        <v>524</v>
      </c>
      <c r="U178" s="10"/>
      <c r="V178" s="10"/>
      <c r="W178" s="10"/>
      <c r="Y178" s="256"/>
      <c r="Z178" s="255"/>
      <c r="AB178" s="255"/>
      <c r="AC178" s="259"/>
      <c r="AD178" s="245"/>
      <c r="AE178" s="3"/>
      <c r="AF178" s="3"/>
    </row>
    <row r="179" spans="1:32" x14ac:dyDescent="0.25">
      <c r="A179" s="55"/>
      <c r="B179" s="10"/>
      <c r="C179" s="10" t="s">
        <v>225</v>
      </c>
      <c r="D179" s="10"/>
      <c r="E179" s="10" t="s">
        <v>227</v>
      </c>
      <c r="F179" s="10">
        <v>2344</v>
      </c>
      <c r="G179" s="10"/>
      <c r="H179" s="10"/>
      <c r="I179" s="10"/>
      <c r="J179" s="256"/>
      <c r="K179" s="23"/>
      <c r="M179" s="10">
        <v>1</v>
      </c>
      <c r="N179" s="69"/>
      <c r="P179" s="248">
        <f t="shared" si="4"/>
        <v>0</v>
      </c>
      <c r="Q179" s="10"/>
      <c r="R179" s="10"/>
      <c r="S179" s="10"/>
      <c r="T179" s="179">
        <f t="shared" si="5"/>
        <v>2344</v>
      </c>
      <c r="U179" s="10"/>
      <c r="V179" s="10"/>
      <c r="W179" s="10"/>
      <c r="Y179" s="256"/>
      <c r="Z179" s="255"/>
      <c r="AB179" s="255"/>
      <c r="AC179" s="259"/>
      <c r="AD179" s="245"/>
      <c r="AE179" s="3"/>
      <c r="AF179" s="3"/>
    </row>
    <row r="180" spans="1:32" x14ac:dyDescent="0.25">
      <c r="A180" s="55"/>
      <c r="B180" s="10"/>
      <c r="C180" s="10" t="s">
        <v>225</v>
      </c>
      <c r="D180" s="10"/>
      <c r="E180" s="10" t="s">
        <v>228</v>
      </c>
      <c r="F180" s="10">
        <v>2887</v>
      </c>
      <c r="G180" s="10"/>
      <c r="H180" s="10"/>
      <c r="I180" s="10"/>
      <c r="J180" s="256"/>
      <c r="K180" s="23"/>
      <c r="M180" s="10">
        <v>3</v>
      </c>
      <c r="N180" s="69"/>
      <c r="P180" s="248">
        <f t="shared" si="4"/>
        <v>0</v>
      </c>
      <c r="Q180" s="10"/>
      <c r="R180" s="10"/>
      <c r="S180" s="10"/>
      <c r="T180" s="179">
        <f t="shared" si="5"/>
        <v>962.33333333333337</v>
      </c>
      <c r="U180" s="10"/>
      <c r="V180" s="10"/>
      <c r="W180" s="10"/>
      <c r="Y180" s="256"/>
      <c r="Z180" s="255"/>
      <c r="AB180" s="255"/>
      <c r="AC180" s="259"/>
      <c r="AD180" s="245"/>
      <c r="AE180" s="3"/>
      <c r="AF180" s="3"/>
    </row>
    <row r="181" spans="1:32" x14ac:dyDescent="0.25">
      <c r="A181" s="55"/>
      <c r="B181" s="10"/>
      <c r="C181" s="10" t="s">
        <v>229</v>
      </c>
      <c r="D181" s="10"/>
      <c r="E181" s="10" t="s">
        <v>210</v>
      </c>
      <c r="F181" s="10">
        <v>617597</v>
      </c>
      <c r="G181" s="10"/>
      <c r="H181" s="10"/>
      <c r="I181" s="10"/>
      <c r="J181" s="256"/>
      <c r="K181" s="23"/>
      <c r="M181" s="10">
        <v>496</v>
      </c>
      <c r="N181" s="69"/>
      <c r="P181" s="248">
        <f t="shared" si="4"/>
        <v>0</v>
      </c>
      <c r="Q181" s="10"/>
      <c r="R181" s="10"/>
      <c r="S181" s="10"/>
      <c r="T181" s="179">
        <f t="shared" si="5"/>
        <v>1245.1552419354839</v>
      </c>
      <c r="U181" s="10"/>
      <c r="V181" s="10"/>
      <c r="W181" s="10"/>
      <c r="Y181" s="256"/>
      <c r="Z181" s="255"/>
      <c r="AB181" s="255"/>
      <c r="AC181" s="259"/>
      <c r="AD181" s="245"/>
      <c r="AE181" s="3"/>
      <c r="AF181" s="3"/>
    </row>
    <row r="182" spans="1:32" x14ac:dyDescent="0.25">
      <c r="A182" s="55"/>
      <c r="B182" s="10"/>
      <c r="C182" s="10" t="s">
        <v>230</v>
      </c>
      <c r="D182" s="10"/>
      <c r="E182" s="10" t="s">
        <v>166</v>
      </c>
      <c r="F182" s="10">
        <v>37700</v>
      </c>
      <c r="G182" s="10"/>
      <c r="H182" s="10"/>
      <c r="I182" s="10"/>
      <c r="J182" s="256"/>
      <c r="K182" s="23"/>
      <c r="M182" s="10">
        <v>69</v>
      </c>
      <c r="N182" s="69"/>
      <c r="P182" s="248">
        <f t="shared" si="4"/>
        <v>0</v>
      </c>
      <c r="Q182" s="10"/>
      <c r="R182" s="10"/>
      <c r="S182" s="10"/>
      <c r="T182" s="179">
        <f t="shared" si="5"/>
        <v>546.37681159420288</v>
      </c>
      <c r="U182" s="10"/>
      <c r="V182" s="10"/>
      <c r="W182" s="10"/>
      <c r="Y182" s="256"/>
      <c r="Z182" s="255"/>
      <c r="AB182" s="255"/>
      <c r="AC182" s="259"/>
      <c r="AD182" s="245"/>
      <c r="AE182" s="3"/>
      <c r="AF182" s="3"/>
    </row>
    <row r="183" spans="1:32" x14ac:dyDescent="0.25">
      <c r="A183" s="55"/>
      <c r="B183" s="10"/>
      <c r="C183" s="10" t="s">
        <v>231</v>
      </c>
      <c r="D183" s="10"/>
      <c r="E183" s="10" t="s">
        <v>96</v>
      </c>
      <c r="F183" s="10">
        <v>174864</v>
      </c>
      <c r="G183" s="10"/>
      <c r="H183" s="10"/>
      <c r="I183" s="10"/>
      <c r="J183" s="256"/>
      <c r="K183" s="23"/>
      <c r="M183" s="10">
        <v>317</v>
      </c>
      <c r="N183" s="69"/>
      <c r="P183" s="248">
        <f t="shared" si="4"/>
        <v>0</v>
      </c>
      <c r="Q183" s="10"/>
      <c r="R183" s="10"/>
      <c r="S183" s="10"/>
      <c r="T183" s="179">
        <f t="shared" si="5"/>
        <v>551.62145110410097</v>
      </c>
      <c r="U183" s="10"/>
      <c r="V183" s="10"/>
      <c r="W183" s="10"/>
      <c r="Y183" s="256"/>
      <c r="Z183" s="255"/>
      <c r="AB183" s="255"/>
      <c r="AC183" s="259"/>
      <c r="AD183" s="245"/>
      <c r="AE183" s="3"/>
      <c r="AF183" s="3"/>
    </row>
    <row r="184" spans="1:32" x14ac:dyDescent="0.25">
      <c r="A184" s="55"/>
      <c r="B184" s="10"/>
      <c r="C184" s="10" t="s">
        <v>231</v>
      </c>
      <c r="D184" s="10"/>
      <c r="E184" s="10" t="s">
        <v>166</v>
      </c>
      <c r="F184" s="10">
        <v>73</v>
      </c>
      <c r="G184" s="10"/>
      <c r="H184" s="10"/>
      <c r="I184" s="10"/>
      <c r="J184" s="256"/>
      <c r="K184" s="23"/>
      <c r="M184" s="10">
        <v>1</v>
      </c>
      <c r="N184" s="69"/>
      <c r="P184" s="248">
        <f t="shared" si="4"/>
        <v>0</v>
      </c>
      <c r="Q184" s="10"/>
      <c r="R184" s="10"/>
      <c r="S184" s="10"/>
      <c r="T184" s="179">
        <f t="shared" si="5"/>
        <v>73</v>
      </c>
      <c r="U184" s="10"/>
      <c r="V184" s="10"/>
      <c r="W184" s="10"/>
      <c r="Y184" s="256"/>
      <c r="Z184" s="255"/>
      <c r="AB184" s="255"/>
      <c r="AC184" s="259"/>
      <c r="AD184" s="245"/>
      <c r="AE184" s="3"/>
      <c r="AF184" s="3"/>
    </row>
    <row r="185" spans="1:32" x14ac:dyDescent="0.25">
      <c r="A185" s="55"/>
      <c r="B185" s="10"/>
      <c r="C185" s="10" t="s">
        <v>232</v>
      </c>
      <c r="D185" s="10"/>
      <c r="E185" s="10" t="s">
        <v>233</v>
      </c>
      <c r="F185" s="10"/>
      <c r="G185" s="10"/>
      <c r="H185" s="10"/>
      <c r="I185" s="10"/>
      <c r="J185" s="256"/>
      <c r="K185" s="23"/>
      <c r="M185" s="10">
        <v>1</v>
      </c>
      <c r="N185" s="69"/>
      <c r="P185" s="248">
        <f t="shared" si="4"/>
        <v>0</v>
      </c>
      <c r="Q185" s="10"/>
      <c r="R185" s="10"/>
      <c r="S185" s="10"/>
      <c r="T185" s="179">
        <f t="shared" si="5"/>
        <v>0</v>
      </c>
      <c r="U185" s="10"/>
      <c r="V185" s="10"/>
      <c r="W185" s="10"/>
      <c r="Y185" s="256"/>
      <c r="Z185" s="255"/>
      <c r="AB185" s="255"/>
      <c r="AC185" s="259"/>
      <c r="AD185" s="245"/>
      <c r="AE185" s="3"/>
      <c r="AF185" s="3"/>
    </row>
    <row r="186" spans="1:32" x14ac:dyDescent="0.25">
      <c r="A186" s="55"/>
      <c r="B186" s="10"/>
      <c r="C186" s="10" t="s">
        <v>232</v>
      </c>
      <c r="D186" s="10"/>
      <c r="E186" s="10" t="s">
        <v>234</v>
      </c>
      <c r="F186" s="10">
        <v>182383</v>
      </c>
      <c r="G186" s="10"/>
      <c r="H186" s="10"/>
      <c r="I186" s="10"/>
      <c r="J186" s="256"/>
      <c r="K186" s="23"/>
      <c r="M186" s="10">
        <v>199</v>
      </c>
      <c r="N186" s="69"/>
      <c r="P186" s="248">
        <f t="shared" si="4"/>
        <v>0</v>
      </c>
      <c r="Q186" s="10"/>
      <c r="R186" s="10"/>
      <c r="S186" s="10"/>
      <c r="T186" s="179">
        <f t="shared" si="5"/>
        <v>916.4974874371859</v>
      </c>
      <c r="U186" s="10"/>
      <c r="V186" s="10"/>
      <c r="W186" s="10"/>
      <c r="Y186" s="256"/>
      <c r="Z186" s="255"/>
      <c r="AB186" s="255"/>
      <c r="AC186" s="259"/>
      <c r="AD186" s="245"/>
      <c r="AE186" s="3"/>
      <c r="AF186" s="3"/>
    </row>
    <row r="187" spans="1:32" x14ac:dyDescent="0.25">
      <c r="A187" s="55"/>
      <c r="B187" s="10"/>
      <c r="C187" s="10" t="s">
        <v>235</v>
      </c>
      <c r="D187" s="10"/>
      <c r="E187" s="10" t="s">
        <v>236</v>
      </c>
      <c r="F187" s="10">
        <v>226637</v>
      </c>
      <c r="G187" s="10"/>
      <c r="H187" s="10"/>
      <c r="I187" s="10"/>
      <c r="J187" s="256"/>
      <c r="K187" s="23"/>
      <c r="M187" s="10">
        <v>215</v>
      </c>
      <c r="N187" s="69"/>
      <c r="P187" s="248">
        <f t="shared" si="4"/>
        <v>0</v>
      </c>
      <c r="Q187" s="10"/>
      <c r="R187" s="10"/>
      <c r="S187" s="10"/>
      <c r="T187" s="179">
        <f t="shared" si="5"/>
        <v>1054.1255813953489</v>
      </c>
      <c r="U187" s="10"/>
      <c r="V187" s="10"/>
      <c r="W187" s="10"/>
      <c r="Y187" s="256"/>
      <c r="Z187" s="255"/>
      <c r="AB187" s="255"/>
      <c r="AC187" s="259"/>
      <c r="AD187" s="245"/>
      <c r="AE187" s="3"/>
      <c r="AF187" s="3"/>
    </row>
    <row r="188" spans="1:32" x14ac:dyDescent="0.25">
      <c r="A188" s="55"/>
      <c r="B188" s="10"/>
      <c r="C188" s="10" t="s">
        <v>235</v>
      </c>
      <c r="D188" s="10"/>
      <c r="E188" s="10" t="s">
        <v>69</v>
      </c>
      <c r="F188" s="10">
        <v>6546</v>
      </c>
      <c r="G188" s="10"/>
      <c r="H188" s="10"/>
      <c r="I188" s="10"/>
      <c r="J188" s="256"/>
      <c r="K188" s="23"/>
      <c r="M188" s="10">
        <v>3</v>
      </c>
      <c r="N188" s="69"/>
      <c r="P188" s="248">
        <f t="shared" si="4"/>
        <v>0</v>
      </c>
      <c r="Q188" s="10"/>
      <c r="R188" s="10"/>
      <c r="S188" s="10"/>
      <c r="T188" s="179">
        <f t="shared" si="5"/>
        <v>2182</v>
      </c>
      <c r="U188" s="10"/>
      <c r="V188" s="10"/>
      <c r="W188" s="10"/>
      <c r="Y188" s="256"/>
      <c r="Z188" s="255"/>
      <c r="AB188" s="255"/>
      <c r="AC188" s="259"/>
      <c r="AD188" s="245"/>
      <c r="AE188" s="3"/>
      <c r="AF188" s="3"/>
    </row>
    <row r="189" spans="1:32" x14ac:dyDescent="0.25">
      <c r="A189" s="55"/>
      <c r="B189" s="10"/>
      <c r="C189" s="10" t="s">
        <v>237</v>
      </c>
      <c r="D189" s="10"/>
      <c r="E189" s="10" t="s">
        <v>76</v>
      </c>
      <c r="F189" s="10">
        <v>929</v>
      </c>
      <c r="G189" s="10"/>
      <c r="H189" s="10"/>
      <c r="I189" s="10"/>
      <c r="J189" s="256"/>
      <c r="K189" s="23"/>
      <c r="M189" s="10">
        <v>1</v>
      </c>
      <c r="N189" s="69"/>
      <c r="P189" s="248">
        <f t="shared" si="4"/>
        <v>0</v>
      </c>
      <c r="Q189" s="10"/>
      <c r="R189" s="10"/>
      <c r="S189" s="10"/>
      <c r="T189" s="179">
        <f t="shared" si="5"/>
        <v>929</v>
      </c>
      <c r="U189" s="10"/>
      <c r="V189" s="10"/>
      <c r="W189" s="10"/>
      <c r="Y189" s="256"/>
      <c r="Z189" s="255"/>
      <c r="AB189" s="255"/>
      <c r="AC189" s="259"/>
      <c r="AD189" s="245"/>
      <c r="AE189" s="3"/>
      <c r="AF189" s="3"/>
    </row>
    <row r="190" spans="1:32" x14ac:dyDescent="0.25">
      <c r="A190" s="55"/>
      <c r="B190" s="10"/>
      <c r="C190" s="10" t="s">
        <v>237</v>
      </c>
      <c r="D190" s="10"/>
      <c r="E190" s="10" t="s">
        <v>238</v>
      </c>
      <c r="F190" s="10">
        <v>943120</v>
      </c>
      <c r="G190" s="10"/>
      <c r="H190" s="10"/>
      <c r="I190" s="10"/>
      <c r="J190" s="256"/>
      <c r="K190" s="23"/>
      <c r="M190" s="10">
        <v>1002</v>
      </c>
      <c r="N190" s="69"/>
      <c r="P190" s="248">
        <f t="shared" si="4"/>
        <v>0</v>
      </c>
      <c r="Q190" s="10"/>
      <c r="R190" s="10"/>
      <c r="S190" s="10"/>
      <c r="T190" s="179">
        <f t="shared" si="5"/>
        <v>941.23752495009978</v>
      </c>
      <c r="U190" s="10"/>
      <c r="V190" s="10"/>
      <c r="W190" s="10"/>
      <c r="Y190" s="256"/>
      <c r="Z190" s="255"/>
      <c r="AB190" s="255"/>
      <c r="AC190" s="259"/>
      <c r="AD190" s="245"/>
      <c r="AE190" s="3"/>
      <c r="AF190" s="3"/>
    </row>
    <row r="191" spans="1:32" x14ac:dyDescent="0.25">
      <c r="A191" s="55"/>
      <c r="B191" s="10"/>
      <c r="C191" s="10" t="s">
        <v>237</v>
      </c>
      <c r="D191" s="10"/>
      <c r="E191" s="10" t="s">
        <v>119</v>
      </c>
      <c r="F191" s="10">
        <v>4042</v>
      </c>
      <c r="G191" s="10"/>
      <c r="H191" s="10"/>
      <c r="I191" s="10"/>
      <c r="J191" s="256"/>
      <c r="K191" s="23"/>
      <c r="M191" s="10">
        <v>6</v>
      </c>
      <c r="N191" s="69"/>
      <c r="P191" s="248">
        <f t="shared" si="4"/>
        <v>0</v>
      </c>
      <c r="Q191" s="10"/>
      <c r="R191" s="10"/>
      <c r="S191" s="10"/>
      <c r="T191" s="179">
        <f t="shared" si="5"/>
        <v>673.66666666666663</v>
      </c>
      <c r="U191" s="10"/>
      <c r="V191" s="10"/>
      <c r="W191" s="10"/>
      <c r="Y191" s="256"/>
      <c r="Z191" s="255"/>
      <c r="AB191" s="255"/>
      <c r="AC191" s="259"/>
      <c r="AD191" s="245"/>
      <c r="AE191" s="3"/>
      <c r="AF191" s="3"/>
    </row>
    <row r="192" spans="1:32" x14ac:dyDescent="0.25">
      <c r="A192" s="55"/>
      <c r="B192" s="10"/>
      <c r="C192" s="10" t="s">
        <v>239</v>
      </c>
      <c r="D192" s="10"/>
      <c r="E192" s="10" t="s">
        <v>178</v>
      </c>
      <c r="F192" s="10">
        <v>11137</v>
      </c>
      <c r="G192" s="10"/>
      <c r="H192" s="10"/>
      <c r="I192" s="10"/>
      <c r="J192" s="256"/>
      <c r="K192" s="23"/>
      <c r="M192" s="10">
        <v>6</v>
      </c>
      <c r="N192" s="69"/>
      <c r="P192" s="248">
        <f t="shared" si="4"/>
        <v>0</v>
      </c>
      <c r="Q192" s="10"/>
      <c r="R192" s="10"/>
      <c r="S192" s="10"/>
      <c r="T192" s="179">
        <f t="shared" si="5"/>
        <v>1856.1666666666667</v>
      </c>
      <c r="U192" s="10"/>
      <c r="V192" s="10"/>
      <c r="W192" s="10"/>
      <c r="Y192" s="256"/>
      <c r="Z192" s="255"/>
      <c r="AB192" s="255"/>
      <c r="AC192" s="259"/>
      <c r="AD192" s="245"/>
      <c r="AE192" s="3"/>
      <c r="AF192" s="3"/>
    </row>
    <row r="193" spans="1:32" x14ac:dyDescent="0.25">
      <c r="A193" s="55"/>
      <c r="B193" s="10"/>
      <c r="C193" s="10" t="s">
        <v>240</v>
      </c>
      <c r="D193" s="10"/>
      <c r="E193" s="10" t="s">
        <v>152</v>
      </c>
      <c r="F193" s="10">
        <v>52091</v>
      </c>
      <c r="G193" s="10"/>
      <c r="H193" s="10"/>
      <c r="I193" s="10"/>
      <c r="J193" s="256"/>
      <c r="K193" s="23"/>
      <c r="M193" s="10">
        <v>40</v>
      </c>
      <c r="N193" s="69"/>
      <c r="P193" s="248">
        <f t="shared" si="4"/>
        <v>0</v>
      </c>
      <c r="Q193" s="10"/>
      <c r="R193" s="10"/>
      <c r="S193" s="10"/>
      <c r="T193" s="179">
        <f t="shared" si="5"/>
        <v>1302.2750000000001</v>
      </c>
      <c r="U193" s="10"/>
      <c r="V193" s="10"/>
      <c r="W193" s="10"/>
      <c r="Y193" s="256"/>
      <c r="Z193" s="255"/>
      <c r="AB193" s="255"/>
      <c r="AC193" s="259"/>
      <c r="AD193" s="245"/>
      <c r="AE193" s="3"/>
      <c r="AF193" s="3"/>
    </row>
    <row r="194" spans="1:32" x14ac:dyDescent="0.25">
      <c r="A194" s="55"/>
      <c r="B194" s="10"/>
      <c r="C194" s="10" t="s">
        <v>241</v>
      </c>
      <c r="D194" s="10"/>
      <c r="E194" s="10" t="s">
        <v>80</v>
      </c>
      <c r="F194" s="10">
        <v>2468</v>
      </c>
      <c r="G194" s="10"/>
      <c r="H194" s="10"/>
      <c r="I194" s="10"/>
      <c r="J194" s="256"/>
      <c r="K194" s="23"/>
      <c r="M194" s="10">
        <v>2</v>
      </c>
      <c r="N194" s="69"/>
      <c r="P194" s="248">
        <f t="shared" si="4"/>
        <v>0</v>
      </c>
      <c r="Q194" s="10"/>
      <c r="R194" s="10"/>
      <c r="S194" s="10"/>
      <c r="T194" s="179">
        <f t="shared" si="5"/>
        <v>1234</v>
      </c>
      <c r="U194" s="10"/>
      <c r="V194" s="10"/>
      <c r="W194" s="10"/>
      <c r="Y194" s="256"/>
      <c r="Z194" s="255"/>
      <c r="AB194" s="255"/>
      <c r="AC194" s="259"/>
      <c r="AD194" s="245"/>
      <c r="AE194" s="3"/>
      <c r="AF194" s="3"/>
    </row>
    <row r="195" spans="1:32" x14ac:dyDescent="0.25">
      <c r="A195" s="55"/>
      <c r="B195" s="10"/>
      <c r="C195" s="10" t="s">
        <v>242</v>
      </c>
      <c r="D195" s="10"/>
      <c r="E195" s="10" t="s">
        <v>67</v>
      </c>
      <c r="F195" s="10">
        <v>5194</v>
      </c>
      <c r="G195" s="10"/>
      <c r="H195" s="10"/>
      <c r="I195" s="10"/>
      <c r="J195" s="256"/>
      <c r="K195" s="23"/>
      <c r="M195" s="10">
        <v>3</v>
      </c>
      <c r="N195" s="69"/>
      <c r="P195" s="248">
        <f t="shared" si="4"/>
        <v>0</v>
      </c>
      <c r="Q195" s="10"/>
      <c r="R195" s="10"/>
      <c r="S195" s="10"/>
      <c r="T195" s="179">
        <f t="shared" si="5"/>
        <v>1731.3333333333333</v>
      </c>
      <c r="U195" s="10"/>
      <c r="V195" s="10"/>
      <c r="W195" s="10"/>
      <c r="Y195" s="256"/>
      <c r="Z195" s="255"/>
      <c r="AB195" s="255"/>
      <c r="AC195" s="259"/>
      <c r="AD195" s="245"/>
      <c r="AE195" s="3"/>
      <c r="AF195" s="3"/>
    </row>
    <row r="196" spans="1:32" x14ac:dyDescent="0.25">
      <c r="A196" s="55"/>
      <c r="B196" s="10"/>
      <c r="C196" s="10" t="s">
        <v>242</v>
      </c>
      <c r="D196" s="10"/>
      <c r="E196" s="10" t="s">
        <v>74</v>
      </c>
      <c r="F196" s="10">
        <v>1385</v>
      </c>
      <c r="G196" s="10"/>
      <c r="H196" s="10"/>
      <c r="I196" s="10"/>
      <c r="J196" s="256"/>
      <c r="K196" s="23"/>
      <c r="M196" s="10">
        <v>2</v>
      </c>
      <c r="N196" s="69"/>
      <c r="P196" s="248">
        <f t="shared" si="4"/>
        <v>0</v>
      </c>
      <c r="Q196" s="10"/>
      <c r="R196" s="10"/>
      <c r="S196" s="10"/>
      <c r="T196" s="179">
        <f t="shared" si="5"/>
        <v>692.5</v>
      </c>
      <c r="U196" s="10"/>
      <c r="V196" s="10"/>
      <c r="W196" s="10"/>
      <c r="Y196" s="256"/>
      <c r="Z196" s="255"/>
      <c r="AB196" s="255"/>
      <c r="AC196" s="259"/>
      <c r="AD196" s="245"/>
      <c r="AE196" s="3"/>
      <c r="AF196" s="3"/>
    </row>
    <row r="197" spans="1:32" x14ac:dyDescent="0.25">
      <c r="A197" s="55"/>
      <c r="B197" s="10"/>
      <c r="C197" s="10" t="s">
        <v>243</v>
      </c>
      <c r="D197" s="10"/>
      <c r="E197" s="10" t="s">
        <v>156</v>
      </c>
      <c r="F197" s="10">
        <v>3346</v>
      </c>
      <c r="G197" s="10"/>
      <c r="H197" s="10"/>
      <c r="I197" s="10"/>
      <c r="J197" s="256"/>
      <c r="K197" s="23"/>
      <c r="M197" s="10">
        <v>4</v>
      </c>
      <c r="N197" s="69"/>
      <c r="P197" s="248">
        <f t="shared" si="4"/>
        <v>0</v>
      </c>
      <c r="Q197" s="10"/>
      <c r="R197" s="10"/>
      <c r="S197" s="10"/>
      <c r="T197" s="179">
        <f t="shared" si="5"/>
        <v>836.5</v>
      </c>
      <c r="U197" s="10"/>
      <c r="V197" s="10"/>
      <c r="W197" s="10"/>
      <c r="Y197" s="256"/>
      <c r="Z197" s="255"/>
      <c r="AB197" s="255"/>
      <c r="AC197" s="259"/>
      <c r="AD197" s="245"/>
      <c r="AE197" s="3"/>
      <c r="AF197" s="3"/>
    </row>
    <row r="198" spans="1:32" x14ac:dyDescent="0.25">
      <c r="A198" s="55"/>
      <c r="B198" s="10"/>
      <c r="C198" s="10" t="s">
        <v>244</v>
      </c>
      <c r="D198" s="10"/>
      <c r="E198" s="10" t="s">
        <v>245</v>
      </c>
      <c r="F198" s="10">
        <v>24101</v>
      </c>
      <c r="G198" s="10"/>
      <c r="H198" s="10"/>
      <c r="I198" s="10"/>
      <c r="J198" s="256"/>
      <c r="K198" s="23"/>
      <c r="M198" s="10">
        <v>19</v>
      </c>
      <c r="N198" s="69"/>
      <c r="P198" s="248">
        <f t="shared" si="4"/>
        <v>0</v>
      </c>
      <c r="Q198" s="10"/>
      <c r="R198" s="10"/>
      <c r="S198" s="10"/>
      <c r="T198" s="179">
        <f t="shared" si="5"/>
        <v>1268.4736842105262</v>
      </c>
      <c r="U198" s="10"/>
      <c r="V198" s="10"/>
      <c r="W198" s="10"/>
      <c r="Y198" s="256"/>
      <c r="Z198" s="255"/>
      <c r="AB198" s="255"/>
      <c r="AC198" s="259"/>
      <c r="AD198" s="245"/>
      <c r="AE198" s="3"/>
      <c r="AF198" s="3"/>
    </row>
    <row r="199" spans="1:32" x14ac:dyDescent="0.25">
      <c r="A199" s="55"/>
      <c r="B199" s="10"/>
      <c r="C199" s="10" t="s">
        <v>246</v>
      </c>
      <c r="D199" s="10"/>
      <c r="E199" s="10" t="s">
        <v>209</v>
      </c>
      <c r="F199" s="10">
        <v>1393</v>
      </c>
      <c r="G199" s="10"/>
      <c r="H199" s="10"/>
      <c r="I199" s="10"/>
      <c r="J199" s="256"/>
      <c r="K199" s="23"/>
      <c r="M199" s="10">
        <v>1</v>
      </c>
      <c r="N199" s="69"/>
      <c r="P199" s="248">
        <f t="shared" si="4"/>
        <v>0</v>
      </c>
      <c r="Q199" s="10"/>
      <c r="R199" s="10"/>
      <c r="S199" s="10"/>
      <c r="T199" s="179">
        <f t="shared" si="5"/>
        <v>1393</v>
      </c>
      <c r="U199" s="10"/>
      <c r="V199" s="10"/>
      <c r="W199" s="10"/>
      <c r="Y199" s="256"/>
      <c r="Z199" s="255"/>
      <c r="AB199" s="255"/>
      <c r="AC199" s="259"/>
      <c r="AD199" s="245"/>
      <c r="AE199" s="3"/>
      <c r="AF199" s="3"/>
    </row>
    <row r="200" spans="1:32" x14ac:dyDescent="0.25">
      <c r="A200" s="55"/>
      <c r="B200" s="10"/>
      <c r="C200" s="10" t="s">
        <v>246</v>
      </c>
      <c r="D200" s="10"/>
      <c r="E200" s="10" t="s">
        <v>204</v>
      </c>
      <c r="F200" s="10">
        <v>774</v>
      </c>
      <c r="G200" s="10"/>
      <c r="H200" s="10"/>
      <c r="I200" s="10"/>
      <c r="J200" s="256"/>
      <c r="K200" s="23"/>
      <c r="M200" s="10">
        <v>1</v>
      </c>
      <c r="N200" s="69"/>
      <c r="P200" s="248">
        <f t="shared" si="4"/>
        <v>0</v>
      </c>
      <c r="Q200" s="10"/>
      <c r="R200" s="10"/>
      <c r="S200" s="10"/>
      <c r="T200" s="179">
        <f t="shared" si="5"/>
        <v>774</v>
      </c>
      <c r="U200" s="10"/>
      <c r="V200" s="10"/>
      <c r="W200" s="10"/>
      <c r="Y200" s="256"/>
      <c r="Z200" s="255"/>
      <c r="AB200" s="255"/>
      <c r="AC200" s="259"/>
      <c r="AD200" s="245"/>
      <c r="AE200" s="3"/>
      <c r="AF200" s="3"/>
    </row>
    <row r="201" spans="1:32" x14ac:dyDescent="0.25">
      <c r="A201" s="55"/>
      <c r="B201" s="10"/>
      <c r="C201" s="10" t="s">
        <v>246</v>
      </c>
      <c r="D201" s="10"/>
      <c r="E201" s="10" t="s">
        <v>210</v>
      </c>
      <c r="F201" s="10">
        <v>2318812</v>
      </c>
      <c r="G201" s="10"/>
      <c r="H201" s="10"/>
      <c r="I201" s="10"/>
      <c r="J201" s="256"/>
      <c r="K201" s="23"/>
      <c r="M201" s="10">
        <v>2390</v>
      </c>
      <c r="N201" s="69"/>
      <c r="P201" s="248">
        <f t="shared" si="4"/>
        <v>0</v>
      </c>
      <c r="Q201" s="10"/>
      <c r="R201" s="10"/>
      <c r="S201" s="10"/>
      <c r="T201" s="179">
        <f t="shared" si="5"/>
        <v>970.21422594142257</v>
      </c>
      <c r="U201" s="10"/>
      <c r="V201" s="10"/>
      <c r="W201" s="10"/>
      <c r="Y201" s="256"/>
      <c r="Z201" s="255"/>
      <c r="AB201" s="255"/>
      <c r="AC201" s="259"/>
      <c r="AD201" s="245"/>
      <c r="AE201" s="3"/>
      <c r="AF201" s="3"/>
    </row>
    <row r="202" spans="1:32" x14ac:dyDescent="0.25">
      <c r="A202" s="55"/>
      <c r="B202" s="10"/>
      <c r="C202" s="10" t="s">
        <v>246</v>
      </c>
      <c r="D202" s="10"/>
      <c r="E202" s="10" t="s">
        <v>76</v>
      </c>
      <c r="F202" s="10">
        <v>285</v>
      </c>
      <c r="G202" s="10"/>
      <c r="H202" s="10"/>
      <c r="I202" s="10"/>
      <c r="J202" s="256"/>
      <c r="K202" s="23"/>
      <c r="M202" s="10">
        <v>1</v>
      </c>
      <c r="N202" s="69"/>
      <c r="P202" s="248">
        <f t="shared" si="4"/>
        <v>0</v>
      </c>
      <c r="Q202" s="10"/>
      <c r="R202" s="10"/>
      <c r="S202" s="10"/>
      <c r="T202" s="179">
        <f t="shared" si="5"/>
        <v>285</v>
      </c>
      <c r="U202" s="10"/>
      <c r="V202" s="10"/>
      <c r="W202" s="10"/>
      <c r="Y202" s="256"/>
      <c r="Z202" s="255"/>
      <c r="AB202" s="255"/>
      <c r="AC202" s="259"/>
      <c r="AD202" s="245"/>
      <c r="AE202" s="3"/>
      <c r="AF202" s="3"/>
    </row>
    <row r="203" spans="1:32" x14ac:dyDescent="0.25">
      <c r="A203" s="55"/>
      <c r="B203" s="10"/>
      <c r="C203" s="10" t="s">
        <v>246</v>
      </c>
      <c r="D203" s="10"/>
      <c r="E203" s="10" t="s">
        <v>195</v>
      </c>
      <c r="F203" s="10">
        <v>679</v>
      </c>
      <c r="G203" s="10"/>
      <c r="H203" s="10"/>
      <c r="I203" s="10"/>
      <c r="J203" s="256"/>
      <c r="K203" s="23"/>
      <c r="M203" s="10">
        <v>1</v>
      </c>
      <c r="N203" s="69"/>
      <c r="P203" s="248">
        <f t="shared" si="4"/>
        <v>0</v>
      </c>
      <c r="Q203" s="10"/>
      <c r="R203" s="10"/>
      <c r="S203" s="10"/>
      <c r="T203" s="179">
        <f t="shared" si="5"/>
        <v>679</v>
      </c>
      <c r="U203" s="10"/>
      <c r="V203" s="10"/>
      <c r="W203" s="10"/>
      <c r="Y203" s="256"/>
      <c r="Z203" s="255"/>
      <c r="AB203" s="255"/>
      <c r="AC203" s="259"/>
      <c r="AD203" s="245"/>
      <c r="AE203" s="3"/>
      <c r="AF203" s="3"/>
    </row>
    <row r="204" spans="1:32" x14ac:dyDescent="0.25">
      <c r="A204" s="55"/>
      <c r="B204" s="10"/>
      <c r="C204" s="10" t="s">
        <v>247</v>
      </c>
      <c r="D204" s="10"/>
      <c r="E204" s="10" t="s">
        <v>99</v>
      </c>
      <c r="F204" s="10">
        <v>2194</v>
      </c>
      <c r="G204" s="10"/>
      <c r="H204" s="10"/>
      <c r="I204" s="10"/>
      <c r="J204" s="256"/>
      <c r="K204" s="23"/>
      <c r="M204" s="10">
        <v>2</v>
      </c>
      <c r="N204" s="69"/>
      <c r="P204" s="248">
        <f t="shared" si="4"/>
        <v>0</v>
      </c>
      <c r="Q204" s="10"/>
      <c r="R204" s="10"/>
      <c r="S204" s="10"/>
      <c r="T204" s="179">
        <f t="shared" si="5"/>
        <v>1097</v>
      </c>
      <c r="U204" s="10"/>
      <c r="V204" s="10"/>
      <c r="W204" s="10"/>
      <c r="Y204" s="256"/>
      <c r="Z204" s="255"/>
      <c r="AB204" s="255"/>
      <c r="AC204" s="259"/>
      <c r="AD204" s="245"/>
      <c r="AE204" s="3"/>
      <c r="AF204" s="3"/>
    </row>
    <row r="205" spans="1:32" x14ac:dyDescent="0.25">
      <c r="A205" s="55"/>
      <c r="B205" s="10"/>
      <c r="C205" s="10" t="s">
        <v>247</v>
      </c>
      <c r="D205" s="10"/>
      <c r="E205" s="10" t="s">
        <v>76</v>
      </c>
      <c r="F205" s="10">
        <v>6345219</v>
      </c>
      <c r="G205" s="10"/>
      <c r="H205" s="10"/>
      <c r="I205" s="10"/>
      <c r="J205" s="256"/>
      <c r="K205" s="23"/>
      <c r="M205" s="10">
        <v>6571</v>
      </c>
      <c r="N205" s="69"/>
      <c r="P205" s="248">
        <f t="shared" si="4"/>
        <v>0</v>
      </c>
      <c r="Q205" s="10"/>
      <c r="R205" s="10"/>
      <c r="S205" s="10"/>
      <c r="T205" s="179">
        <f t="shared" si="5"/>
        <v>965.63978085527322</v>
      </c>
      <c r="U205" s="10"/>
      <c r="V205" s="10"/>
      <c r="W205" s="10"/>
      <c r="Y205" s="256"/>
      <c r="Z205" s="255"/>
      <c r="AB205" s="255"/>
      <c r="AC205" s="259"/>
      <c r="AD205" s="245"/>
      <c r="AE205" s="3"/>
      <c r="AF205" s="3"/>
    </row>
    <row r="206" spans="1:32" x14ac:dyDescent="0.25">
      <c r="A206" s="55"/>
      <c r="B206" s="10"/>
      <c r="C206" s="10" t="s">
        <v>247</v>
      </c>
      <c r="D206" s="10"/>
      <c r="E206" s="10" t="s">
        <v>119</v>
      </c>
      <c r="F206" s="10">
        <v>2836</v>
      </c>
      <c r="G206" s="10"/>
      <c r="H206" s="10"/>
      <c r="I206" s="10"/>
      <c r="J206" s="256"/>
      <c r="K206" s="23"/>
      <c r="M206" s="10">
        <v>3</v>
      </c>
      <c r="N206" s="69"/>
      <c r="P206" s="248">
        <f t="shared" si="4"/>
        <v>0</v>
      </c>
      <c r="Q206" s="10"/>
      <c r="R206" s="10"/>
      <c r="S206" s="10"/>
      <c r="T206" s="179">
        <f t="shared" si="5"/>
        <v>945.33333333333337</v>
      </c>
      <c r="U206" s="10"/>
      <c r="V206" s="10"/>
      <c r="W206" s="10"/>
      <c r="Y206" s="256"/>
      <c r="Z206" s="255"/>
      <c r="AB206" s="255"/>
      <c r="AC206" s="259"/>
      <c r="AD206" s="245"/>
      <c r="AE206" s="3"/>
      <c r="AF206" s="3"/>
    </row>
    <row r="207" spans="1:32" x14ac:dyDescent="0.25">
      <c r="A207" s="55"/>
      <c r="B207" s="10"/>
      <c r="C207" s="10" t="s">
        <v>248</v>
      </c>
      <c r="D207" s="10"/>
      <c r="E207" s="10" t="s">
        <v>126</v>
      </c>
      <c r="F207" s="10">
        <v>182325</v>
      </c>
      <c r="G207" s="10"/>
      <c r="H207" s="10"/>
      <c r="I207" s="10"/>
      <c r="J207" s="256"/>
      <c r="K207" s="23"/>
      <c r="M207" s="10">
        <v>157</v>
      </c>
      <c r="N207" s="69"/>
      <c r="P207" s="248">
        <f t="shared" si="4"/>
        <v>0</v>
      </c>
      <c r="Q207" s="10"/>
      <c r="R207" s="10"/>
      <c r="S207" s="10"/>
      <c r="T207" s="179">
        <f t="shared" si="5"/>
        <v>1161.3057324840765</v>
      </c>
      <c r="U207" s="10"/>
      <c r="V207" s="10"/>
      <c r="W207" s="10"/>
      <c r="Y207" s="256"/>
      <c r="Z207" s="255"/>
      <c r="AB207" s="255"/>
      <c r="AC207" s="259"/>
      <c r="AD207" s="245"/>
      <c r="AE207" s="3"/>
      <c r="AF207" s="3"/>
    </row>
    <row r="208" spans="1:32" x14ac:dyDescent="0.25">
      <c r="A208" s="55"/>
      <c r="B208" s="10"/>
      <c r="C208" s="10" t="s">
        <v>249</v>
      </c>
      <c r="D208" s="10"/>
      <c r="E208" s="10" t="s">
        <v>91</v>
      </c>
      <c r="F208" s="10">
        <v>3583</v>
      </c>
      <c r="G208" s="10"/>
      <c r="H208" s="10"/>
      <c r="I208" s="10"/>
      <c r="J208" s="256"/>
      <c r="K208" s="23"/>
      <c r="M208" s="10">
        <v>3</v>
      </c>
      <c r="N208" s="69"/>
      <c r="P208" s="248">
        <f t="shared" si="4"/>
        <v>0</v>
      </c>
      <c r="Q208" s="10"/>
      <c r="R208" s="10"/>
      <c r="S208" s="10"/>
      <c r="T208" s="179">
        <f t="shared" si="5"/>
        <v>1194.3333333333333</v>
      </c>
      <c r="U208" s="10"/>
      <c r="V208" s="10"/>
      <c r="W208" s="10"/>
      <c r="Y208" s="256"/>
      <c r="Z208" s="255"/>
      <c r="AB208" s="255"/>
      <c r="AC208" s="259"/>
      <c r="AD208" s="245"/>
      <c r="AE208" s="3"/>
      <c r="AF208" s="3"/>
    </row>
    <row r="209" spans="1:32" x14ac:dyDescent="0.25">
      <c r="A209" s="55"/>
      <c r="B209" s="10"/>
      <c r="C209" s="10" t="s">
        <v>250</v>
      </c>
      <c r="D209" s="10"/>
      <c r="E209" s="10" t="s">
        <v>78</v>
      </c>
      <c r="F209" s="10">
        <v>473082</v>
      </c>
      <c r="G209" s="10"/>
      <c r="H209" s="10"/>
      <c r="I209" s="10"/>
      <c r="J209" s="256"/>
      <c r="K209" s="23"/>
      <c r="M209" s="10">
        <v>473</v>
      </c>
      <c r="N209" s="69"/>
      <c r="P209" s="248">
        <f t="shared" si="4"/>
        <v>0</v>
      </c>
      <c r="Q209" s="10"/>
      <c r="R209" s="10"/>
      <c r="S209" s="10"/>
      <c r="T209" s="179">
        <f t="shared" si="5"/>
        <v>1000.1733615221988</v>
      </c>
      <c r="U209" s="10"/>
      <c r="V209" s="10"/>
      <c r="W209" s="10"/>
      <c r="Y209" s="256"/>
      <c r="Z209" s="255"/>
      <c r="AB209" s="255"/>
      <c r="AC209" s="259"/>
      <c r="AD209" s="245"/>
      <c r="AE209" s="3"/>
      <c r="AF209" s="3"/>
    </row>
    <row r="210" spans="1:32" x14ac:dyDescent="0.25">
      <c r="A210" s="55"/>
      <c r="B210" s="10"/>
      <c r="C210" s="10" t="s">
        <v>251</v>
      </c>
      <c r="D210" s="10"/>
      <c r="E210" s="10" t="s">
        <v>69</v>
      </c>
      <c r="F210" s="10">
        <v>3864993</v>
      </c>
      <c r="G210" s="10"/>
      <c r="H210" s="10"/>
      <c r="I210" s="10"/>
      <c r="J210" s="256"/>
      <c r="K210" s="23"/>
      <c r="M210" s="10">
        <v>2839</v>
      </c>
      <c r="N210" s="69"/>
      <c r="P210" s="248">
        <f t="shared" si="4"/>
        <v>0</v>
      </c>
      <c r="Q210" s="10"/>
      <c r="R210" s="10"/>
      <c r="S210" s="10"/>
      <c r="T210" s="179">
        <f t="shared" si="5"/>
        <v>1361.3923916872138</v>
      </c>
      <c r="U210" s="10"/>
      <c r="V210" s="10"/>
      <c r="W210" s="10"/>
      <c r="Y210" s="256"/>
      <c r="Z210" s="255"/>
      <c r="AB210" s="255"/>
      <c r="AC210" s="259"/>
      <c r="AD210" s="245"/>
      <c r="AE210" s="3"/>
      <c r="AF210" s="3"/>
    </row>
    <row r="211" spans="1:32" x14ac:dyDescent="0.25">
      <c r="A211" s="55"/>
      <c r="B211" s="10"/>
      <c r="C211" s="10" t="s">
        <v>252</v>
      </c>
      <c r="D211" s="10"/>
      <c r="E211" s="10" t="s">
        <v>78</v>
      </c>
      <c r="F211" s="10"/>
      <c r="G211" s="10"/>
      <c r="H211" s="10"/>
      <c r="I211" s="10"/>
      <c r="J211" s="256"/>
      <c r="K211" s="23"/>
      <c r="M211" s="10">
        <v>1</v>
      </c>
      <c r="N211" s="69"/>
      <c r="P211" s="248">
        <f t="shared" si="4"/>
        <v>0</v>
      </c>
      <c r="Q211" s="10"/>
      <c r="R211" s="10"/>
      <c r="S211" s="10"/>
      <c r="T211" s="179">
        <f t="shared" si="5"/>
        <v>0</v>
      </c>
      <c r="U211" s="10"/>
      <c r="V211" s="10"/>
      <c r="W211" s="10"/>
      <c r="Y211" s="256"/>
      <c r="Z211" s="255"/>
      <c r="AB211" s="255"/>
      <c r="AC211" s="259"/>
      <c r="AD211" s="245"/>
      <c r="AE211" s="3"/>
      <c r="AF211" s="3"/>
    </row>
    <row r="212" spans="1:32" x14ac:dyDescent="0.25">
      <c r="A212" s="55"/>
      <c r="B212" s="10"/>
      <c r="C212" s="10" t="s">
        <v>253</v>
      </c>
      <c r="D212" s="10"/>
      <c r="E212" s="10" t="s">
        <v>163</v>
      </c>
      <c r="F212" s="10">
        <v>13957</v>
      </c>
      <c r="G212" s="10"/>
      <c r="H212" s="10"/>
      <c r="I212" s="10"/>
      <c r="J212" s="256"/>
      <c r="K212" s="23"/>
      <c r="M212" s="10">
        <v>10</v>
      </c>
      <c r="N212" s="69"/>
      <c r="P212" s="248">
        <f t="shared" si="4"/>
        <v>0</v>
      </c>
      <c r="Q212" s="10"/>
      <c r="R212" s="10"/>
      <c r="S212" s="10"/>
      <c r="T212" s="179">
        <f t="shared" si="5"/>
        <v>1395.7</v>
      </c>
      <c r="U212" s="10"/>
      <c r="V212" s="10"/>
      <c r="W212" s="10"/>
      <c r="Y212" s="256"/>
      <c r="Z212" s="255"/>
      <c r="AB212" s="255"/>
      <c r="AC212" s="259"/>
      <c r="AD212" s="245"/>
      <c r="AE212" s="3"/>
      <c r="AF212" s="3"/>
    </row>
    <row r="213" spans="1:32" x14ac:dyDescent="0.25">
      <c r="A213" s="55"/>
      <c r="B213" s="10"/>
      <c r="C213" s="10" t="s">
        <v>254</v>
      </c>
      <c r="D213" s="10"/>
      <c r="E213" s="10" t="s">
        <v>255</v>
      </c>
      <c r="F213" s="10">
        <v>813401</v>
      </c>
      <c r="G213" s="10"/>
      <c r="H213" s="10"/>
      <c r="I213" s="10"/>
      <c r="J213" s="256"/>
      <c r="K213" s="23"/>
      <c r="M213" s="10">
        <v>674</v>
      </c>
      <c r="N213" s="69"/>
      <c r="P213" s="248">
        <f t="shared" si="4"/>
        <v>0</v>
      </c>
      <c r="Q213" s="10"/>
      <c r="R213" s="10"/>
      <c r="S213" s="10"/>
      <c r="T213" s="179">
        <f t="shared" si="5"/>
        <v>1206.8264094955489</v>
      </c>
      <c r="U213" s="10"/>
      <c r="V213" s="10"/>
      <c r="W213" s="10"/>
      <c r="Y213" s="256"/>
      <c r="Z213" s="255"/>
      <c r="AB213" s="255"/>
      <c r="AC213" s="259"/>
      <c r="AD213" s="245"/>
      <c r="AE213" s="3"/>
      <c r="AF213" s="3"/>
    </row>
    <row r="214" spans="1:32" x14ac:dyDescent="0.25">
      <c r="A214" s="55"/>
      <c r="B214" s="10"/>
      <c r="C214" s="10" t="s">
        <v>256</v>
      </c>
      <c r="D214" s="10"/>
      <c r="E214" s="10" t="s">
        <v>257</v>
      </c>
      <c r="F214" s="10">
        <v>1253</v>
      </c>
      <c r="G214" s="10"/>
      <c r="H214" s="10"/>
      <c r="I214" s="10"/>
      <c r="J214" s="256"/>
      <c r="K214" s="23"/>
      <c r="M214" s="10">
        <v>1</v>
      </c>
      <c r="N214" s="69"/>
      <c r="P214" s="248">
        <f t="shared" si="4"/>
        <v>0</v>
      </c>
      <c r="Q214" s="10"/>
      <c r="R214" s="10"/>
      <c r="S214" s="10"/>
      <c r="T214" s="179">
        <f t="shared" si="5"/>
        <v>1253</v>
      </c>
      <c r="U214" s="10"/>
      <c r="V214" s="10"/>
      <c r="W214" s="10"/>
      <c r="Y214" s="256"/>
      <c r="Z214" s="255"/>
      <c r="AB214" s="255"/>
      <c r="AC214" s="259"/>
      <c r="AD214" s="245"/>
      <c r="AE214" s="3"/>
      <c r="AF214" s="3"/>
    </row>
    <row r="215" spans="1:32" x14ac:dyDescent="0.25">
      <c r="A215" s="55"/>
      <c r="B215" s="10"/>
      <c r="C215" s="10" t="s">
        <v>256</v>
      </c>
      <c r="D215" s="10"/>
      <c r="E215" s="10" t="s">
        <v>258</v>
      </c>
      <c r="F215" s="10">
        <v>6600</v>
      </c>
      <c r="G215" s="10"/>
      <c r="H215" s="10"/>
      <c r="I215" s="10"/>
      <c r="J215" s="256"/>
      <c r="K215" s="23"/>
      <c r="M215" s="10">
        <v>4</v>
      </c>
      <c r="N215" s="69"/>
      <c r="P215" s="248">
        <f t="shared" si="4"/>
        <v>0</v>
      </c>
      <c r="Q215" s="10"/>
      <c r="R215" s="10"/>
      <c r="S215" s="10"/>
      <c r="T215" s="179">
        <f t="shared" si="5"/>
        <v>1650</v>
      </c>
      <c r="U215" s="10"/>
      <c r="V215" s="10"/>
      <c r="W215" s="10"/>
      <c r="Y215" s="256"/>
      <c r="Z215" s="255"/>
      <c r="AB215" s="255"/>
      <c r="AC215" s="259"/>
      <c r="AD215" s="245"/>
      <c r="AE215" s="3"/>
      <c r="AF215" s="3"/>
    </row>
    <row r="216" spans="1:32" x14ac:dyDescent="0.25">
      <c r="A216" s="55"/>
      <c r="B216" s="10"/>
      <c r="C216" s="10" t="s">
        <v>259</v>
      </c>
      <c r="D216" s="10"/>
      <c r="E216" s="10" t="s">
        <v>76</v>
      </c>
      <c r="F216" s="10">
        <v>94580</v>
      </c>
      <c r="G216" s="10"/>
      <c r="H216" s="10"/>
      <c r="I216" s="10"/>
      <c r="J216" s="256"/>
      <c r="K216" s="23"/>
      <c r="M216" s="10">
        <v>72</v>
      </c>
      <c r="N216" s="69"/>
      <c r="P216" s="248">
        <f t="shared" si="4"/>
        <v>0</v>
      </c>
      <c r="Q216" s="10"/>
      <c r="R216" s="10"/>
      <c r="S216" s="10"/>
      <c r="T216" s="179">
        <f t="shared" si="5"/>
        <v>1313.6111111111111</v>
      </c>
      <c r="U216" s="10"/>
      <c r="V216" s="10"/>
      <c r="W216" s="10"/>
      <c r="Y216" s="256"/>
      <c r="Z216" s="255"/>
      <c r="AB216" s="255"/>
      <c r="AC216" s="259"/>
      <c r="AD216" s="245"/>
      <c r="AE216" s="3"/>
      <c r="AF216" s="3"/>
    </row>
    <row r="217" spans="1:32" x14ac:dyDescent="0.25">
      <c r="A217" s="55"/>
      <c r="B217" s="10"/>
      <c r="C217" s="10" t="s">
        <v>259</v>
      </c>
      <c r="D217" s="10"/>
      <c r="E217" s="10" t="s">
        <v>119</v>
      </c>
      <c r="F217" s="10">
        <v>435012</v>
      </c>
      <c r="G217" s="10"/>
      <c r="H217" s="10"/>
      <c r="I217" s="10"/>
      <c r="J217" s="256"/>
      <c r="K217" s="23"/>
      <c r="M217" s="10">
        <v>390</v>
      </c>
      <c r="N217" s="69"/>
      <c r="P217" s="248">
        <f t="shared" si="4"/>
        <v>0</v>
      </c>
      <c r="Q217" s="10"/>
      <c r="R217" s="10"/>
      <c r="S217" s="10"/>
      <c r="T217" s="179">
        <f t="shared" si="5"/>
        <v>1115.4153846153847</v>
      </c>
      <c r="U217" s="10"/>
      <c r="V217" s="10"/>
      <c r="W217" s="10"/>
      <c r="Y217" s="256"/>
      <c r="Z217" s="255"/>
      <c r="AB217" s="255"/>
      <c r="AC217" s="259"/>
      <c r="AD217" s="245"/>
      <c r="AE217" s="3"/>
      <c r="AF217" s="3"/>
    </row>
    <row r="218" spans="1:32" x14ac:dyDescent="0.25">
      <c r="A218" s="55"/>
      <c r="B218" s="10"/>
      <c r="C218" s="10" t="s">
        <v>260</v>
      </c>
      <c r="D218" s="10"/>
      <c r="E218" s="10" t="s">
        <v>261</v>
      </c>
      <c r="F218" s="10">
        <v>1924</v>
      </c>
      <c r="G218" s="10"/>
      <c r="H218" s="10"/>
      <c r="I218" s="10"/>
      <c r="J218" s="256"/>
      <c r="K218" s="23"/>
      <c r="M218" s="10">
        <v>1</v>
      </c>
      <c r="N218" s="69"/>
      <c r="P218" s="248">
        <f t="shared" ref="P218:P281" si="6">J218/M218</f>
        <v>0</v>
      </c>
      <c r="Q218" s="10"/>
      <c r="R218" s="10"/>
      <c r="S218" s="10"/>
      <c r="T218" s="179">
        <f t="shared" ref="T218:T281" si="7">F218/M218</f>
        <v>1924</v>
      </c>
      <c r="U218" s="10"/>
      <c r="V218" s="10"/>
      <c r="W218" s="10"/>
      <c r="Y218" s="256"/>
      <c r="Z218" s="255"/>
      <c r="AB218" s="255"/>
      <c r="AC218" s="259"/>
      <c r="AD218" s="245"/>
      <c r="AE218" s="3"/>
      <c r="AF218" s="3"/>
    </row>
    <row r="219" spans="1:32" x14ac:dyDescent="0.25">
      <c r="A219" s="55"/>
      <c r="B219" s="10"/>
      <c r="C219" s="10" t="s">
        <v>260</v>
      </c>
      <c r="D219" s="10"/>
      <c r="E219" s="10" t="s">
        <v>202</v>
      </c>
      <c r="F219" s="10">
        <v>912</v>
      </c>
      <c r="G219" s="10"/>
      <c r="H219" s="10"/>
      <c r="I219" s="10"/>
      <c r="J219" s="256"/>
      <c r="K219" s="23"/>
      <c r="M219" s="10">
        <v>1</v>
      </c>
      <c r="N219" s="69"/>
      <c r="P219" s="248">
        <f t="shared" si="6"/>
        <v>0</v>
      </c>
      <c r="Q219" s="10"/>
      <c r="R219" s="10"/>
      <c r="S219" s="10"/>
      <c r="T219" s="179">
        <f t="shared" si="7"/>
        <v>912</v>
      </c>
      <c r="U219" s="10"/>
      <c r="V219" s="10"/>
      <c r="W219" s="10"/>
      <c r="Y219" s="256"/>
      <c r="Z219" s="255"/>
      <c r="AB219" s="255"/>
      <c r="AC219" s="259"/>
      <c r="AD219" s="245"/>
      <c r="AE219" s="3"/>
      <c r="AF219" s="3"/>
    </row>
    <row r="220" spans="1:32" x14ac:dyDescent="0.25">
      <c r="A220" s="55"/>
      <c r="B220" s="10"/>
      <c r="C220" s="10" t="s">
        <v>260</v>
      </c>
      <c r="D220" s="10"/>
      <c r="E220" s="10" t="s">
        <v>72</v>
      </c>
      <c r="F220" s="10">
        <v>7542616</v>
      </c>
      <c r="G220" s="10"/>
      <c r="H220" s="10"/>
      <c r="I220" s="10"/>
      <c r="J220" s="256"/>
      <c r="K220" s="23"/>
      <c r="M220" s="10">
        <v>6264</v>
      </c>
      <c r="N220" s="69"/>
      <c r="P220" s="248">
        <f t="shared" si="6"/>
        <v>0</v>
      </c>
      <c r="Q220" s="10"/>
      <c r="R220" s="10"/>
      <c r="S220" s="10"/>
      <c r="T220" s="179">
        <f t="shared" si="7"/>
        <v>1204.1213282247766</v>
      </c>
      <c r="U220" s="10"/>
      <c r="V220" s="10"/>
      <c r="W220" s="10"/>
      <c r="Y220" s="256"/>
      <c r="Z220" s="255"/>
      <c r="AB220" s="255"/>
      <c r="AC220" s="259"/>
      <c r="AD220" s="245"/>
      <c r="AE220" s="3"/>
      <c r="AF220" s="3"/>
    </row>
    <row r="221" spans="1:32" x14ac:dyDescent="0.25">
      <c r="A221" s="55"/>
      <c r="B221" s="10"/>
      <c r="C221" s="10" t="s">
        <v>260</v>
      </c>
      <c r="D221" s="10"/>
      <c r="E221" s="10" t="s">
        <v>262</v>
      </c>
      <c r="F221" s="10">
        <v>486</v>
      </c>
      <c r="G221" s="10"/>
      <c r="H221" s="10"/>
      <c r="I221" s="10"/>
      <c r="J221" s="256"/>
      <c r="K221" s="23"/>
      <c r="M221" s="10">
        <v>1</v>
      </c>
      <c r="N221" s="69"/>
      <c r="P221" s="248">
        <f t="shared" si="6"/>
        <v>0</v>
      </c>
      <c r="Q221" s="10"/>
      <c r="R221" s="10"/>
      <c r="S221" s="10"/>
      <c r="T221" s="179">
        <f t="shared" si="7"/>
        <v>486</v>
      </c>
      <c r="U221" s="10"/>
      <c r="V221" s="10"/>
      <c r="W221" s="10"/>
      <c r="Y221" s="256"/>
      <c r="Z221" s="255"/>
      <c r="AB221" s="255"/>
      <c r="AC221" s="259"/>
      <c r="AD221" s="245"/>
      <c r="AE221" s="3"/>
      <c r="AF221" s="3"/>
    </row>
    <row r="222" spans="1:32" x14ac:dyDescent="0.25">
      <c r="A222" s="55"/>
      <c r="B222" s="10"/>
      <c r="C222" s="10" t="s">
        <v>263</v>
      </c>
      <c r="D222" s="10"/>
      <c r="E222" s="10" t="s">
        <v>63</v>
      </c>
      <c r="F222" s="10">
        <v>1924599</v>
      </c>
      <c r="G222" s="10"/>
      <c r="H222" s="10"/>
      <c r="I222" s="10"/>
      <c r="J222" s="256"/>
      <c r="K222" s="23"/>
      <c r="M222" s="10">
        <v>1757</v>
      </c>
      <c r="N222" s="69"/>
      <c r="P222" s="248">
        <f t="shared" si="6"/>
        <v>0</v>
      </c>
      <c r="Q222" s="10"/>
      <c r="R222" s="10"/>
      <c r="S222" s="10"/>
      <c r="T222" s="179">
        <f t="shared" si="7"/>
        <v>1095.3892999430848</v>
      </c>
      <c r="U222" s="10"/>
      <c r="V222" s="10"/>
      <c r="W222" s="10"/>
      <c r="Y222" s="256"/>
      <c r="Z222" s="255"/>
      <c r="AB222" s="255"/>
      <c r="AC222" s="259"/>
      <c r="AD222" s="245"/>
      <c r="AE222" s="3"/>
      <c r="AF222" s="3"/>
    </row>
    <row r="223" spans="1:32" x14ac:dyDescent="0.25">
      <c r="A223" s="55"/>
      <c r="B223" s="10"/>
      <c r="C223" s="10" t="s">
        <v>263</v>
      </c>
      <c r="D223" s="10"/>
      <c r="E223" s="10" t="s">
        <v>166</v>
      </c>
      <c r="F223" s="10">
        <v>1774</v>
      </c>
      <c r="G223" s="10"/>
      <c r="H223" s="10"/>
      <c r="I223" s="10"/>
      <c r="J223" s="256"/>
      <c r="K223" s="23"/>
      <c r="M223" s="10">
        <v>1</v>
      </c>
      <c r="N223" s="69"/>
      <c r="P223" s="248">
        <f t="shared" si="6"/>
        <v>0</v>
      </c>
      <c r="Q223" s="10"/>
      <c r="R223" s="10"/>
      <c r="S223" s="10"/>
      <c r="T223" s="179">
        <f t="shared" si="7"/>
        <v>1774</v>
      </c>
      <c r="U223" s="10"/>
      <c r="V223" s="10"/>
      <c r="W223" s="10"/>
      <c r="Y223" s="256"/>
      <c r="Z223" s="255"/>
      <c r="AB223" s="255"/>
      <c r="AC223" s="259"/>
      <c r="AD223" s="245"/>
      <c r="AE223" s="3"/>
      <c r="AF223" s="3"/>
    </row>
    <row r="224" spans="1:32" x14ac:dyDescent="0.25">
      <c r="A224" s="55"/>
      <c r="B224" s="10"/>
      <c r="C224" s="10" t="s">
        <v>263</v>
      </c>
      <c r="D224" s="10"/>
      <c r="E224" s="10" t="s">
        <v>264</v>
      </c>
      <c r="F224" s="10">
        <v>59</v>
      </c>
      <c r="G224" s="10"/>
      <c r="H224" s="10"/>
      <c r="I224" s="10"/>
      <c r="J224" s="256"/>
      <c r="K224" s="23"/>
      <c r="M224" s="10">
        <v>1</v>
      </c>
      <c r="N224" s="69"/>
      <c r="P224" s="248">
        <f t="shared" si="6"/>
        <v>0</v>
      </c>
      <c r="Q224" s="10"/>
      <c r="R224" s="10"/>
      <c r="S224" s="10"/>
      <c r="T224" s="179">
        <f t="shared" si="7"/>
        <v>59</v>
      </c>
      <c r="U224" s="10"/>
      <c r="V224" s="10"/>
      <c r="W224" s="10"/>
      <c r="Y224" s="256"/>
      <c r="Z224" s="255"/>
      <c r="AB224" s="255"/>
      <c r="AC224" s="259"/>
      <c r="AD224" s="245"/>
      <c r="AE224" s="3"/>
      <c r="AF224" s="3"/>
    </row>
    <row r="225" spans="1:32" x14ac:dyDescent="0.25">
      <c r="A225" s="55"/>
      <c r="B225" s="10"/>
      <c r="C225" s="10" t="s">
        <v>265</v>
      </c>
      <c r="D225" s="10"/>
      <c r="E225" s="10" t="s">
        <v>210</v>
      </c>
      <c r="F225" s="10">
        <v>1998</v>
      </c>
      <c r="G225" s="10"/>
      <c r="H225" s="10"/>
      <c r="I225" s="10"/>
      <c r="J225" s="256"/>
      <c r="K225" s="23"/>
      <c r="M225" s="10">
        <v>1</v>
      </c>
      <c r="N225" s="69"/>
      <c r="P225" s="248">
        <f t="shared" si="6"/>
        <v>0</v>
      </c>
      <c r="Q225" s="10"/>
      <c r="R225" s="10"/>
      <c r="S225" s="10"/>
      <c r="T225" s="179">
        <f t="shared" si="7"/>
        <v>1998</v>
      </c>
      <c r="U225" s="10"/>
      <c r="V225" s="10"/>
      <c r="W225" s="10"/>
      <c r="Y225" s="256"/>
      <c r="Z225" s="255"/>
      <c r="AB225" s="255"/>
      <c r="AC225" s="259"/>
      <c r="AD225" s="245"/>
      <c r="AE225" s="3"/>
      <c r="AF225" s="3"/>
    </row>
    <row r="226" spans="1:32" x14ac:dyDescent="0.25">
      <c r="A226" s="55"/>
      <c r="B226" s="10"/>
      <c r="C226" s="10" t="s">
        <v>265</v>
      </c>
      <c r="D226" s="10"/>
      <c r="E226" s="10" t="s">
        <v>266</v>
      </c>
      <c r="F226" s="10">
        <v>647574</v>
      </c>
      <c r="G226" s="10"/>
      <c r="H226" s="10"/>
      <c r="I226" s="10"/>
      <c r="J226" s="256"/>
      <c r="K226" s="23"/>
      <c r="M226" s="10">
        <v>716</v>
      </c>
      <c r="N226" s="69"/>
      <c r="P226" s="248">
        <f t="shared" si="6"/>
        <v>0</v>
      </c>
      <c r="Q226" s="10"/>
      <c r="R226" s="10"/>
      <c r="S226" s="10"/>
      <c r="T226" s="179">
        <f t="shared" si="7"/>
        <v>904.43296089385478</v>
      </c>
      <c r="U226" s="10"/>
      <c r="V226" s="10"/>
      <c r="W226" s="10"/>
      <c r="Y226" s="256"/>
      <c r="Z226" s="255"/>
      <c r="AB226" s="255"/>
      <c r="AC226" s="259"/>
      <c r="AD226" s="245"/>
      <c r="AE226" s="3"/>
      <c r="AF226" s="3"/>
    </row>
    <row r="227" spans="1:32" x14ac:dyDescent="0.25">
      <c r="A227" s="55"/>
      <c r="B227" s="10"/>
      <c r="C227" s="10" t="s">
        <v>265</v>
      </c>
      <c r="D227" s="10"/>
      <c r="E227" s="10" t="s">
        <v>119</v>
      </c>
      <c r="F227" s="10">
        <v>8396</v>
      </c>
      <c r="G227" s="10"/>
      <c r="H227" s="10"/>
      <c r="I227" s="10"/>
      <c r="J227" s="256"/>
      <c r="K227" s="23"/>
      <c r="M227" s="10">
        <v>6</v>
      </c>
      <c r="N227" s="69"/>
      <c r="P227" s="248">
        <f t="shared" si="6"/>
        <v>0</v>
      </c>
      <c r="Q227" s="10"/>
      <c r="R227" s="10"/>
      <c r="S227" s="10"/>
      <c r="T227" s="179">
        <f t="shared" si="7"/>
        <v>1399.3333333333333</v>
      </c>
      <c r="U227" s="10"/>
      <c r="V227" s="10"/>
      <c r="W227" s="10"/>
      <c r="Y227" s="256"/>
      <c r="Z227" s="255"/>
      <c r="AB227" s="255"/>
      <c r="AC227" s="259"/>
      <c r="AD227" s="245"/>
      <c r="AE227" s="3"/>
      <c r="AF227" s="3"/>
    </row>
    <row r="228" spans="1:32" x14ac:dyDescent="0.25">
      <c r="A228" s="55"/>
      <c r="B228" s="10"/>
      <c r="C228" s="10" t="s">
        <v>267</v>
      </c>
      <c r="D228" s="10"/>
      <c r="E228" s="10" t="s">
        <v>268</v>
      </c>
      <c r="F228" s="10">
        <v>250032</v>
      </c>
      <c r="G228" s="10"/>
      <c r="H228" s="10"/>
      <c r="I228" s="10"/>
      <c r="J228" s="256"/>
      <c r="K228" s="23"/>
      <c r="M228" s="10">
        <v>197</v>
      </c>
      <c r="N228" s="69"/>
      <c r="P228" s="248">
        <f t="shared" si="6"/>
        <v>0</v>
      </c>
      <c r="Q228" s="10"/>
      <c r="R228" s="10"/>
      <c r="S228" s="10"/>
      <c r="T228" s="179">
        <f t="shared" si="7"/>
        <v>1269.1979695431471</v>
      </c>
      <c r="U228" s="10"/>
      <c r="V228" s="10"/>
      <c r="W228" s="10"/>
      <c r="Y228" s="256"/>
      <c r="Z228" s="255"/>
      <c r="AB228" s="255"/>
      <c r="AC228" s="259"/>
      <c r="AD228" s="245"/>
      <c r="AE228" s="3"/>
      <c r="AF228" s="3"/>
    </row>
    <row r="229" spans="1:32" x14ac:dyDescent="0.25">
      <c r="A229" s="55"/>
      <c r="B229" s="10"/>
      <c r="C229" s="10" t="s">
        <v>269</v>
      </c>
      <c r="D229" s="10"/>
      <c r="E229" s="10" t="s">
        <v>270</v>
      </c>
      <c r="F229" s="10">
        <v>1669</v>
      </c>
      <c r="G229" s="10"/>
      <c r="H229" s="10"/>
      <c r="I229" s="10"/>
      <c r="J229" s="256"/>
      <c r="K229" s="23"/>
      <c r="M229" s="10">
        <v>1</v>
      </c>
      <c r="N229" s="69"/>
      <c r="P229" s="248">
        <f t="shared" si="6"/>
        <v>0</v>
      </c>
      <c r="Q229" s="10"/>
      <c r="R229" s="10"/>
      <c r="S229" s="10"/>
      <c r="T229" s="179">
        <f t="shared" si="7"/>
        <v>1669</v>
      </c>
      <c r="U229" s="10"/>
      <c r="V229" s="10"/>
      <c r="W229" s="10"/>
      <c r="Y229" s="256"/>
      <c r="Z229" s="255"/>
      <c r="AB229" s="255"/>
      <c r="AC229" s="259"/>
      <c r="AD229" s="245"/>
      <c r="AE229" s="3"/>
      <c r="AF229" s="3"/>
    </row>
    <row r="230" spans="1:32" x14ac:dyDescent="0.25">
      <c r="A230" s="55"/>
      <c r="B230" s="10"/>
      <c r="C230" s="10" t="s">
        <v>269</v>
      </c>
      <c r="D230" s="10"/>
      <c r="E230" s="10" t="s">
        <v>144</v>
      </c>
      <c r="F230" s="10">
        <v>128368</v>
      </c>
      <c r="G230" s="10"/>
      <c r="H230" s="10"/>
      <c r="I230" s="10"/>
      <c r="J230" s="256"/>
      <c r="K230" s="23"/>
      <c r="M230" s="10">
        <v>121</v>
      </c>
      <c r="N230" s="69"/>
      <c r="P230" s="248">
        <f t="shared" si="6"/>
        <v>0</v>
      </c>
      <c r="Q230" s="10"/>
      <c r="R230" s="10"/>
      <c r="S230" s="10"/>
      <c r="T230" s="179">
        <f t="shared" si="7"/>
        <v>1060.8925619834711</v>
      </c>
      <c r="U230" s="10"/>
      <c r="V230" s="10"/>
      <c r="W230" s="10"/>
      <c r="Y230" s="256"/>
      <c r="Z230" s="255"/>
      <c r="AB230" s="255"/>
      <c r="AC230" s="259"/>
      <c r="AD230" s="245"/>
      <c r="AE230" s="3"/>
      <c r="AF230" s="3"/>
    </row>
    <row r="231" spans="1:32" x14ac:dyDescent="0.25">
      <c r="A231" s="55"/>
      <c r="B231" s="10"/>
      <c r="C231" s="10" t="s">
        <v>269</v>
      </c>
      <c r="D231" s="10"/>
      <c r="E231" s="10" t="s">
        <v>271</v>
      </c>
      <c r="F231" s="10">
        <v>2424</v>
      </c>
      <c r="G231" s="10"/>
      <c r="H231" s="10"/>
      <c r="I231" s="10"/>
      <c r="J231" s="256"/>
      <c r="K231" s="23"/>
      <c r="M231" s="10">
        <v>1</v>
      </c>
      <c r="N231" s="69"/>
      <c r="P231" s="248">
        <f t="shared" si="6"/>
        <v>0</v>
      </c>
      <c r="Q231" s="10"/>
      <c r="R231" s="10"/>
      <c r="S231" s="10"/>
      <c r="T231" s="179">
        <f t="shared" si="7"/>
        <v>2424</v>
      </c>
      <c r="U231" s="10"/>
      <c r="V231" s="10"/>
      <c r="W231" s="10"/>
      <c r="Y231" s="256"/>
      <c r="Z231" s="255"/>
      <c r="AB231" s="255"/>
      <c r="AC231" s="259"/>
      <c r="AD231" s="245"/>
      <c r="AE231" s="3"/>
      <c r="AF231" s="3"/>
    </row>
    <row r="232" spans="1:32" x14ac:dyDescent="0.25">
      <c r="A232" s="55"/>
      <c r="B232" s="10"/>
      <c r="C232" s="10" t="s">
        <v>272</v>
      </c>
      <c r="D232" s="10"/>
      <c r="E232" s="10" t="s">
        <v>144</v>
      </c>
      <c r="F232" s="10">
        <v>1213</v>
      </c>
      <c r="G232" s="10"/>
      <c r="H232" s="10"/>
      <c r="I232" s="10"/>
      <c r="J232" s="256"/>
      <c r="K232" s="23"/>
      <c r="M232" s="10">
        <v>2</v>
      </c>
      <c r="N232" s="69"/>
      <c r="P232" s="248">
        <f t="shared" si="6"/>
        <v>0</v>
      </c>
      <c r="Q232" s="10"/>
      <c r="R232" s="10"/>
      <c r="S232" s="10"/>
      <c r="T232" s="179">
        <f t="shared" si="7"/>
        <v>606.5</v>
      </c>
      <c r="U232" s="10"/>
      <c r="V232" s="10"/>
      <c r="W232" s="10"/>
      <c r="Y232" s="256"/>
      <c r="Z232" s="255"/>
      <c r="AB232" s="255"/>
      <c r="AC232" s="259"/>
      <c r="AD232" s="245"/>
      <c r="AE232" s="3"/>
      <c r="AF232" s="3"/>
    </row>
    <row r="233" spans="1:32" x14ac:dyDescent="0.25">
      <c r="A233" s="55"/>
      <c r="B233" s="10"/>
      <c r="C233" s="10" t="s">
        <v>272</v>
      </c>
      <c r="D233" s="10"/>
      <c r="E233" s="10" t="s">
        <v>271</v>
      </c>
      <c r="F233" s="10">
        <v>347929</v>
      </c>
      <c r="G233" s="10"/>
      <c r="H233" s="10"/>
      <c r="I233" s="10"/>
      <c r="J233" s="256"/>
      <c r="K233" s="23"/>
      <c r="M233" s="10">
        <v>301</v>
      </c>
      <c r="N233" s="69"/>
      <c r="P233" s="248">
        <f t="shared" si="6"/>
        <v>0</v>
      </c>
      <c r="Q233" s="10"/>
      <c r="R233" s="10"/>
      <c r="S233" s="10"/>
      <c r="T233" s="179">
        <f t="shared" si="7"/>
        <v>1155.9102990033223</v>
      </c>
      <c r="U233" s="10"/>
      <c r="V233" s="10"/>
      <c r="W233" s="10"/>
      <c r="Y233" s="256"/>
      <c r="Z233" s="255"/>
      <c r="AB233" s="255"/>
      <c r="AC233" s="259"/>
      <c r="AD233" s="245"/>
      <c r="AE233" s="3"/>
      <c r="AF233" s="3"/>
    </row>
    <row r="234" spans="1:32" x14ac:dyDescent="0.25">
      <c r="A234" s="55"/>
      <c r="B234" s="10"/>
      <c r="C234" s="10" t="s">
        <v>273</v>
      </c>
      <c r="D234" s="10"/>
      <c r="E234" s="10" t="s">
        <v>106</v>
      </c>
      <c r="F234" s="10">
        <v>2008</v>
      </c>
      <c r="G234" s="10"/>
      <c r="H234" s="10"/>
      <c r="I234" s="10"/>
      <c r="J234" s="256"/>
      <c r="K234" s="23"/>
      <c r="M234" s="10">
        <v>3</v>
      </c>
      <c r="N234" s="69"/>
      <c r="P234" s="248">
        <f t="shared" si="6"/>
        <v>0</v>
      </c>
      <c r="Q234" s="10"/>
      <c r="R234" s="10"/>
      <c r="S234" s="10"/>
      <c r="T234" s="179">
        <f t="shared" si="7"/>
        <v>669.33333333333337</v>
      </c>
      <c r="U234" s="10"/>
      <c r="V234" s="10"/>
      <c r="W234" s="10"/>
      <c r="Y234" s="256"/>
      <c r="Z234" s="255"/>
      <c r="AB234" s="255"/>
      <c r="AC234" s="259"/>
      <c r="AD234" s="245"/>
      <c r="AE234" s="3"/>
      <c r="AF234" s="3"/>
    </row>
    <row r="235" spans="1:32" x14ac:dyDescent="0.25">
      <c r="A235" s="55"/>
      <c r="B235" s="10"/>
      <c r="C235" s="10" t="s">
        <v>274</v>
      </c>
      <c r="D235" s="10"/>
      <c r="E235" s="10" t="s">
        <v>99</v>
      </c>
      <c r="F235" s="10">
        <v>17216</v>
      </c>
      <c r="G235" s="10"/>
      <c r="H235" s="10"/>
      <c r="I235" s="10"/>
      <c r="J235" s="256"/>
      <c r="K235" s="23"/>
      <c r="M235" s="10">
        <v>20</v>
      </c>
      <c r="N235" s="69"/>
      <c r="P235" s="248">
        <f t="shared" si="6"/>
        <v>0</v>
      </c>
      <c r="Q235" s="10"/>
      <c r="R235" s="10"/>
      <c r="S235" s="10"/>
      <c r="T235" s="179">
        <f t="shared" si="7"/>
        <v>860.8</v>
      </c>
      <c r="U235" s="10"/>
      <c r="V235" s="10"/>
      <c r="W235" s="10"/>
      <c r="Y235" s="256"/>
      <c r="Z235" s="255"/>
      <c r="AB235" s="255"/>
      <c r="AC235" s="259"/>
      <c r="AD235" s="245"/>
      <c r="AE235" s="3"/>
      <c r="AF235" s="3"/>
    </row>
    <row r="236" spans="1:32" x14ac:dyDescent="0.25">
      <c r="A236" s="55"/>
      <c r="B236" s="10"/>
      <c r="C236" s="10" t="s">
        <v>275</v>
      </c>
      <c r="D236" s="10"/>
      <c r="E236" s="10" t="s">
        <v>276</v>
      </c>
      <c r="F236" s="10">
        <v>745</v>
      </c>
      <c r="G236" s="10"/>
      <c r="H236" s="10"/>
      <c r="I236" s="10"/>
      <c r="J236" s="256"/>
      <c r="K236" s="23"/>
      <c r="M236" s="10">
        <v>1</v>
      </c>
      <c r="N236" s="69"/>
      <c r="P236" s="248">
        <f t="shared" si="6"/>
        <v>0</v>
      </c>
      <c r="Q236" s="10"/>
      <c r="R236" s="10"/>
      <c r="S236" s="10"/>
      <c r="T236" s="179">
        <f t="shared" si="7"/>
        <v>745</v>
      </c>
      <c r="U236" s="10"/>
      <c r="V236" s="10"/>
      <c r="W236" s="10"/>
      <c r="Y236" s="256"/>
      <c r="Z236" s="255"/>
      <c r="AB236" s="255"/>
      <c r="AC236" s="259"/>
      <c r="AD236" s="245"/>
      <c r="AE236" s="3"/>
      <c r="AF236" s="3"/>
    </row>
    <row r="237" spans="1:32" x14ac:dyDescent="0.25">
      <c r="A237" s="55"/>
      <c r="B237" s="10"/>
      <c r="C237" s="10" t="s">
        <v>275</v>
      </c>
      <c r="D237" s="10"/>
      <c r="E237" s="10" t="s">
        <v>104</v>
      </c>
      <c r="F237" s="10">
        <v>6168</v>
      </c>
      <c r="G237" s="10"/>
      <c r="H237" s="10"/>
      <c r="I237" s="10"/>
      <c r="J237" s="256"/>
      <c r="K237" s="23"/>
      <c r="M237" s="10">
        <v>6</v>
      </c>
      <c r="N237" s="69"/>
      <c r="P237" s="248">
        <f t="shared" si="6"/>
        <v>0</v>
      </c>
      <c r="Q237" s="10"/>
      <c r="R237" s="10"/>
      <c r="S237" s="10"/>
      <c r="T237" s="179">
        <f t="shared" si="7"/>
        <v>1028</v>
      </c>
      <c r="U237" s="10"/>
      <c r="V237" s="10"/>
      <c r="W237" s="10"/>
      <c r="Y237" s="256"/>
      <c r="Z237" s="255"/>
      <c r="AB237" s="255"/>
      <c r="AC237" s="259"/>
      <c r="AD237" s="245"/>
      <c r="AE237" s="3"/>
      <c r="AF237" s="3"/>
    </row>
    <row r="238" spans="1:32" x14ac:dyDescent="0.25">
      <c r="A238" s="55"/>
      <c r="B238" s="10"/>
      <c r="C238" s="10" t="s">
        <v>277</v>
      </c>
      <c r="D238" s="10"/>
      <c r="E238" s="10" t="s">
        <v>276</v>
      </c>
      <c r="F238" s="10">
        <v>26094</v>
      </c>
      <c r="G238" s="10"/>
      <c r="H238" s="10"/>
      <c r="I238" s="10"/>
      <c r="J238" s="256"/>
      <c r="K238" s="23"/>
      <c r="M238" s="10">
        <v>36</v>
      </c>
      <c r="N238" s="69"/>
      <c r="P238" s="248">
        <f t="shared" si="6"/>
        <v>0</v>
      </c>
      <c r="Q238" s="10"/>
      <c r="R238" s="10"/>
      <c r="S238" s="10"/>
      <c r="T238" s="179">
        <f t="shared" si="7"/>
        <v>724.83333333333337</v>
      </c>
      <c r="U238" s="10"/>
      <c r="V238" s="10"/>
      <c r="W238" s="10"/>
      <c r="Y238" s="256"/>
      <c r="Z238" s="255"/>
      <c r="AB238" s="255"/>
      <c r="AC238" s="259"/>
      <c r="AD238" s="245"/>
      <c r="AE238" s="3"/>
      <c r="AF238" s="3"/>
    </row>
    <row r="239" spans="1:32" x14ac:dyDescent="0.25">
      <c r="A239" s="55"/>
      <c r="B239" s="10"/>
      <c r="C239" s="10" t="s">
        <v>278</v>
      </c>
      <c r="D239" s="10"/>
      <c r="E239" s="10" t="s">
        <v>92</v>
      </c>
      <c r="F239" s="10">
        <v>105127</v>
      </c>
      <c r="G239" s="10"/>
      <c r="H239" s="10"/>
      <c r="I239" s="10"/>
      <c r="J239" s="256"/>
      <c r="K239" s="23"/>
      <c r="M239" s="10">
        <v>95</v>
      </c>
      <c r="N239" s="69"/>
      <c r="P239" s="248">
        <f t="shared" si="6"/>
        <v>0</v>
      </c>
      <c r="Q239" s="10"/>
      <c r="R239" s="10"/>
      <c r="S239" s="10"/>
      <c r="T239" s="179">
        <f t="shared" si="7"/>
        <v>1106.5999999999999</v>
      </c>
      <c r="U239" s="10"/>
      <c r="V239" s="10"/>
      <c r="W239" s="10"/>
      <c r="Y239" s="256"/>
      <c r="Z239" s="255"/>
      <c r="AB239" s="255"/>
      <c r="AC239" s="259"/>
      <c r="AD239" s="245"/>
      <c r="AE239" s="3"/>
      <c r="AF239" s="3"/>
    </row>
    <row r="240" spans="1:32" x14ac:dyDescent="0.25">
      <c r="A240" s="55"/>
      <c r="B240" s="10"/>
      <c r="C240" s="10" t="s">
        <v>279</v>
      </c>
      <c r="D240" s="10"/>
      <c r="E240" s="10" t="s">
        <v>63</v>
      </c>
      <c r="F240" s="10">
        <v>837501</v>
      </c>
      <c r="G240" s="10"/>
      <c r="H240" s="10"/>
      <c r="I240" s="10"/>
      <c r="J240" s="256"/>
      <c r="K240" s="23"/>
      <c r="M240" s="10">
        <v>686</v>
      </c>
      <c r="N240" s="69"/>
      <c r="P240" s="248">
        <f t="shared" si="6"/>
        <v>0</v>
      </c>
      <c r="Q240" s="10"/>
      <c r="R240" s="10"/>
      <c r="S240" s="10"/>
      <c r="T240" s="179">
        <f t="shared" si="7"/>
        <v>1220.8469387755101</v>
      </c>
      <c r="U240" s="10"/>
      <c r="V240" s="10"/>
      <c r="W240" s="10"/>
      <c r="Y240" s="256"/>
      <c r="Z240" s="255"/>
      <c r="AB240" s="255"/>
      <c r="AC240" s="259"/>
      <c r="AD240" s="245"/>
      <c r="AE240" s="3"/>
      <c r="AF240" s="3"/>
    </row>
    <row r="241" spans="1:32" x14ac:dyDescent="0.25">
      <c r="A241" s="55"/>
      <c r="B241" s="10"/>
      <c r="C241" s="10" t="s">
        <v>279</v>
      </c>
      <c r="D241" s="10"/>
      <c r="E241" s="10" t="s">
        <v>169</v>
      </c>
      <c r="F241" s="10">
        <v>31666</v>
      </c>
      <c r="G241" s="10"/>
      <c r="H241" s="10"/>
      <c r="I241" s="10"/>
      <c r="J241" s="256"/>
      <c r="K241" s="23"/>
      <c r="M241" s="10">
        <v>36</v>
      </c>
      <c r="N241" s="69"/>
      <c r="P241" s="248">
        <f t="shared" si="6"/>
        <v>0</v>
      </c>
      <c r="Q241" s="10"/>
      <c r="R241" s="10"/>
      <c r="S241" s="10"/>
      <c r="T241" s="179">
        <f t="shared" si="7"/>
        <v>879.61111111111109</v>
      </c>
      <c r="U241" s="10"/>
      <c r="V241" s="10"/>
      <c r="W241" s="10"/>
      <c r="Y241" s="256"/>
      <c r="Z241" s="255"/>
      <c r="AB241" s="255"/>
      <c r="AC241" s="259"/>
      <c r="AD241" s="245"/>
      <c r="AE241" s="3"/>
      <c r="AF241" s="3"/>
    </row>
    <row r="242" spans="1:32" x14ac:dyDescent="0.25">
      <c r="A242" s="55"/>
      <c r="B242" s="10"/>
      <c r="C242" s="10" t="s">
        <v>280</v>
      </c>
      <c r="D242" s="10"/>
      <c r="E242" s="10" t="s">
        <v>67</v>
      </c>
      <c r="F242" s="10">
        <v>8004</v>
      </c>
      <c r="G242" s="10"/>
      <c r="H242" s="10"/>
      <c r="I242" s="10"/>
      <c r="J242" s="256"/>
      <c r="K242" s="23"/>
      <c r="M242" s="10">
        <v>6</v>
      </c>
      <c r="N242" s="69"/>
      <c r="P242" s="248">
        <f t="shared" si="6"/>
        <v>0</v>
      </c>
      <c r="Q242" s="10"/>
      <c r="R242" s="10"/>
      <c r="S242" s="10"/>
      <c r="T242" s="179">
        <f t="shared" si="7"/>
        <v>1334</v>
      </c>
      <c r="U242" s="10"/>
      <c r="V242" s="10"/>
      <c r="W242" s="10"/>
      <c r="Y242" s="256"/>
      <c r="Z242" s="255"/>
      <c r="AB242" s="255"/>
      <c r="AC242" s="259"/>
      <c r="AD242" s="245"/>
      <c r="AE242" s="3"/>
      <c r="AF242" s="3"/>
    </row>
    <row r="243" spans="1:32" x14ac:dyDescent="0.25">
      <c r="A243" s="55"/>
      <c r="B243" s="10"/>
      <c r="C243" s="10" t="s">
        <v>281</v>
      </c>
      <c r="D243" s="10"/>
      <c r="E243" s="10" t="s">
        <v>78</v>
      </c>
      <c r="F243" s="10">
        <v>531334</v>
      </c>
      <c r="G243" s="10"/>
      <c r="H243" s="10"/>
      <c r="I243" s="10"/>
      <c r="J243" s="256"/>
      <c r="K243" s="23"/>
      <c r="M243" s="10">
        <v>359</v>
      </c>
      <c r="N243" s="69"/>
      <c r="P243" s="248">
        <f t="shared" si="6"/>
        <v>0</v>
      </c>
      <c r="Q243" s="10"/>
      <c r="R243" s="10"/>
      <c r="S243" s="10"/>
      <c r="T243" s="179">
        <f t="shared" si="7"/>
        <v>1480.0389972144847</v>
      </c>
      <c r="U243" s="10"/>
      <c r="V243" s="10"/>
      <c r="W243" s="10"/>
      <c r="Y243" s="256"/>
      <c r="Z243" s="255"/>
      <c r="AB243" s="255"/>
      <c r="AC243" s="259"/>
      <c r="AD243" s="245"/>
      <c r="AE243" s="3"/>
      <c r="AF243" s="3"/>
    </row>
    <row r="244" spans="1:32" x14ac:dyDescent="0.25">
      <c r="A244" s="55"/>
      <c r="B244" s="10"/>
      <c r="C244" s="10" t="s">
        <v>282</v>
      </c>
      <c r="D244" s="10"/>
      <c r="E244" s="10" t="s">
        <v>156</v>
      </c>
      <c r="F244" s="10">
        <v>768</v>
      </c>
      <c r="G244" s="10"/>
      <c r="H244" s="10"/>
      <c r="I244" s="10"/>
      <c r="J244" s="256"/>
      <c r="K244" s="23"/>
      <c r="M244" s="10">
        <v>3</v>
      </c>
      <c r="N244" s="69"/>
      <c r="P244" s="248">
        <f t="shared" si="6"/>
        <v>0</v>
      </c>
      <c r="Q244" s="10"/>
      <c r="R244" s="10"/>
      <c r="S244" s="10"/>
      <c r="T244" s="179">
        <f t="shared" si="7"/>
        <v>256</v>
      </c>
      <c r="U244" s="10"/>
      <c r="V244" s="10"/>
      <c r="W244" s="10"/>
      <c r="Y244" s="256"/>
      <c r="Z244" s="255"/>
      <c r="AB244" s="255"/>
      <c r="AC244" s="259"/>
      <c r="AD244" s="245"/>
      <c r="AE244" s="3"/>
      <c r="AF244" s="3"/>
    </row>
    <row r="245" spans="1:32" x14ac:dyDescent="0.25">
      <c r="A245" s="55"/>
      <c r="B245" s="10"/>
      <c r="C245" s="10" t="s">
        <v>283</v>
      </c>
      <c r="D245" s="10"/>
      <c r="E245" s="10" t="s">
        <v>284</v>
      </c>
      <c r="F245" s="10">
        <v>182213</v>
      </c>
      <c r="G245" s="10"/>
      <c r="H245" s="10"/>
      <c r="I245" s="10"/>
      <c r="J245" s="256"/>
      <c r="K245" s="23"/>
      <c r="M245" s="10">
        <v>309</v>
      </c>
      <c r="N245" s="69"/>
      <c r="P245" s="248">
        <f t="shared" si="6"/>
        <v>0</v>
      </c>
      <c r="Q245" s="10"/>
      <c r="R245" s="10"/>
      <c r="S245" s="10"/>
      <c r="T245" s="179">
        <f t="shared" si="7"/>
        <v>589.68608414239486</v>
      </c>
      <c r="U245" s="10"/>
      <c r="V245" s="10"/>
      <c r="W245" s="10"/>
      <c r="Y245" s="256"/>
      <c r="Z245" s="255"/>
      <c r="AB245" s="255"/>
      <c r="AC245" s="259"/>
      <c r="AD245" s="245"/>
      <c r="AE245" s="3"/>
      <c r="AF245" s="3"/>
    </row>
    <row r="246" spans="1:32" x14ac:dyDescent="0.25">
      <c r="A246" s="55"/>
      <c r="B246" s="10"/>
      <c r="C246" s="10" t="s">
        <v>285</v>
      </c>
      <c r="D246" s="10"/>
      <c r="E246" s="10" t="s">
        <v>200</v>
      </c>
      <c r="F246" s="10">
        <v>7825</v>
      </c>
      <c r="G246" s="10"/>
      <c r="H246" s="10"/>
      <c r="I246" s="10"/>
      <c r="J246" s="256"/>
      <c r="K246" s="23"/>
      <c r="M246" s="10">
        <v>6</v>
      </c>
      <c r="N246" s="69"/>
      <c r="P246" s="248">
        <f t="shared" si="6"/>
        <v>0</v>
      </c>
      <c r="Q246" s="10"/>
      <c r="R246" s="10"/>
      <c r="S246" s="10"/>
      <c r="T246" s="179">
        <f t="shared" si="7"/>
        <v>1304.1666666666667</v>
      </c>
      <c r="U246" s="10"/>
      <c r="V246" s="10"/>
      <c r="W246" s="10"/>
      <c r="Y246" s="256"/>
      <c r="Z246" s="255"/>
      <c r="AB246" s="255"/>
      <c r="AC246" s="259"/>
      <c r="AD246" s="245"/>
      <c r="AE246" s="3"/>
      <c r="AF246" s="3"/>
    </row>
    <row r="247" spans="1:32" x14ac:dyDescent="0.25">
      <c r="A247" s="55"/>
      <c r="B247" s="10"/>
      <c r="C247" s="10" t="s">
        <v>285</v>
      </c>
      <c r="D247" s="10"/>
      <c r="E247" s="10" t="s">
        <v>286</v>
      </c>
      <c r="F247" s="10">
        <v>188445</v>
      </c>
      <c r="G247" s="10"/>
      <c r="H247" s="10"/>
      <c r="I247" s="10"/>
      <c r="J247" s="256"/>
      <c r="K247" s="23"/>
      <c r="M247" s="10">
        <v>147</v>
      </c>
      <c r="N247" s="69"/>
      <c r="P247" s="248">
        <f t="shared" si="6"/>
        <v>0</v>
      </c>
      <c r="Q247" s="10"/>
      <c r="R247" s="10"/>
      <c r="S247" s="10"/>
      <c r="T247" s="179">
        <f t="shared" si="7"/>
        <v>1281.9387755102041</v>
      </c>
      <c r="U247" s="10"/>
      <c r="V247" s="10"/>
      <c r="W247" s="10"/>
      <c r="Y247" s="256"/>
      <c r="Z247" s="255"/>
      <c r="AB247" s="255"/>
      <c r="AC247" s="259"/>
      <c r="AD247" s="245"/>
      <c r="AE247" s="3"/>
      <c r="AF247" s="3"/>
    </row>
    <row r="248" spans="1:32" x14ac:dyDescent="0.25">
      <c r="A248" s="55"/>
      <c r="B248" s="10"/>
      <c r="C248" s="10" t="s">
        <v>285</v>
      </c>
      <c r="D248" s="10"/>
      <c r="E248" s="10" t="s">
        <v>287</v>
      </c>
      <c r="F248" s="10">
        <v>8738</v>
      </c>
      <c r="G248" s="10"/>
      <c r="H248" s="10"/>
      <c r="I248" s="10"/>
      <c r="J248" s="256"/>
      <c r="K248" s="23"/>
      <c r="M248" s="10">
        <v>4</v>
      </c>
      <c r="N248" s="69"/>
      <c r="P248" s="248">
        <f t="shared" si="6"/>
        <v>0</v>
      </c>
      <c r="Q248" s="10"/>
      <c r="R248" s="10"/>
      <c r="S248" s="10"/>
      <c r="T248" s="179">
        <f t="shared" si="7"/>
        <v>2184.5</v>
      </c>
      <c r="U248" s="10"/>
      <c r="V248" s="10"/>
      <c r="W248" s="10"/>
      <c r="Y248" s="256"/>
      <c r="Z248" s="255"/>
      <c r="AB248" s="255"/>
      <c r="AC248" s="259"/>
      <c r="AD248" s="245"/>
      <c r="AE248" s="3"/>
      <c r="AF248" s="3"/>
    </row>
    <row r="249" spans="1:32" x14ac:dyDescent="0.25">
      <c r="A249" s="55"/>
      <c r="B249" s="10"/>
      <c r="C249" s="10" t="s">
        <v>288</v>
      </c>
      <c r="D249" s="10"/>
      <c r="E249" s="10" t="s">
        <v>200</v>
      </c>
      <c r="F249" s="10">
        <v>5391419</v>
      </c>
      <c r="G249" s="10"/>
      <c r="H249" s="10"/>
      <c r="I249" s="10"/>
      <c r="J249" s="256"/>
      <c r="K249" s="23"/>
      <c r="M249" s="10">
        <v>3994</v>
      </c>
      <c r="N249" s="69"/>
      <c r="P249" s="248">
        <f t="shared" si="6"/>
        <v>0</v>
      </c>
      <c r="Q249" s="10"/>
      <c r="R249" s="10"/>
      <c r="S249" s="10"/>
      <c r="T249" s="179">
        <f t="shared" si="7"/>
        <v>1349.879569354031</v>
      </c>
      <c r="U249" s="10"/>
      <c r="V249" s="10"/>
      <c r="W249" s="10"/>
      <c r="Y249" s="256"/>
      <c r="Z249" s="255"/>
      <c r="AB249" s="255"/>
      <c r="AC249" s="259"/>
      <c r="AD249" s="245"/>
      <c r="AE249" s="3"/>
      <c r="AF249" s="3"/>
    </row>
    <row r="250" spans="1:32" x14ac:dyDescent="0.25">
      <c r="A250" s="55"/>
      <c r="B250" s="10"/>
      <c r="C250" s="10" t="s">
        <v>288</v>
      </c>
      <c r="D250" s="10"/>
      <c r="E250" s="10" t="s">
        <v>92</v>
      </c>
      <c r="F250" s="10">
        <v>1075</v>
      </c>
      <c r="G250" s="10"/>
      <c r="H250" s="10"/>
      <c r="I250" s="10"/>
      <c r="J250" s="256"/>
      <c r="K250" s="23"/>
      <c r="M250" s="10">
        <v>1</v>
      </c>
      <c r="N250" s="69"/>
      <c r="P250" s="248">
        <f t="shared" si="6"/>
        <v>0</v>
      </c>
      <c r="Q250" s="10"/>
      <c r="R250" s="10"/>
      <c r="S250" s="10"/>
      <c r="T250" s="179">
        <f t="shared" si="7"/>
        <v>1075</v>
      </c>
      <c r="U250" s="10"/>
      <c r="V250" s="10"/>
      <c r="W250" s="10"/>
      <c r="Y250" s="256"/>
      <c r="Z250" s="255"/>
      <c r="AB250" s="255"/>
      <c r="AC250" s="259"/>
      <c r="AD250" s="245"/>
      <c r="AE250" s="3"/>
      <c r="AF250" s="3"/>
    </row>
    <row r="251" spans="1:32" x14ac:dyDescent="0.25">
      <c r="A251" s="55"/>
      <c r="B251" s="10"/>
      <c r="C251" s="10" t="s">
        <v>288</v>
      </c>
      <c r="D251" s="10"/>
      <c r="E251" s="10" t="s">
        <v>286</v>
      </c>
      <c r="F251" s="10">
        <v>6377</v>
      </c>
      <c r="G251" s="10"/>
      <c r="H251" s="10"/>
      <c r="I251" s="10"/>
      <c r="J251" s="256"/>
      <c r="K251" s="23"/>
      <c r="M251" s="10">
        <v>1</v>
      </c>
      <c r="N251" s="69"/>
      <c r="P251" s="248">
        <f t="shared" si="6"/>
        <v>0</v>
      </c>
      <c r="Q251" s="10"/>
      <c r="R251" s="10"/>
      <c r="S251" s="10"/>
      <c r="T251" s="179">
        <f t="shared" si="7"/>
        <v>6377</v>
      </c>
      <c r="U251" s="10"/>
      <c r="V251" s="10"/>
      <c r="W251" s="10"/>
      <c r="Y251" s="256"/>
      <c r="Z251" s="255"/>
      <c r="AB251" s="255"/>
      <c r="AC251" s="259"/>
      <c r="AD251" s="245"/>
      <c r="AE251" s="3"/>
      <c r="AF251" s="3"/>
    </row>
    <row r="252" spans="1:32" x14ac:dyDescent="0.25">
      <c r="A252" s="55"/>
      <c r="B252" s="10"/>
      <c r="C252" s="10" t="s">
        <v>289</v>
      </c>
      <c r="D252" s="10"/>
      <c r="E252" s="10" t="s">
        <v>200</v>
      </c>
      <c r="F252" s="10">
        <v>26307</v>
      </c>
      <c r="G252" s="10"/>
      <c r="H252" s="10"/>
      <c r="I252" s="10"/>
      <c r="J252" s="256"/>
      <c r="K252" s="23"/>
      <c r="M252" s="10">
        <v>26</v>
      </c>
      <c r="N252" s="69"/>
      <c r="P252" s="248">
        <f t="shared" si="6"/>
        <v>0</v>
      </c>
      <c r="Q252" s="10"/>
      <c r="R252" s="10"/>
      <c r="S252" s="10"/>
      <c r="T252" s="179">
        <f t="shared" si="7"/>
        <v>1011.8076923076923</v>
      </c>
      <c r="U252" s="10"/>
      <c r="V252" s="10"/>
      <c r="W252" s="10"/>
      <c r="Y252" s="256"/>
      <c r="Z252" s="255"/>
      <c r="AB252" s="255"/>
      <c r="AC252" s="259"/>
      <c r="AD252" s="245"/>
      <c r="AE252" s="3"/>
      <c r="AF252" s="3"/>
    </row>
    <row r="253" spans="1:32" x14ac:dyDescent="0.25">
      <c r="A253" s="55"/>
      <c r="B253" s="10"/>
      <c r="C253" s="10" t="s">
        <v>290</v>
      </c>
      <c r="D253" s="10"/>
      <c r="E253" s="10" t="s">
        <v>268</v>
      </c>
      <c r="F253" s="10">
        <v>1474</v>
      </c>
      <c r="G253" s="10"/>
      <c r="H253" s="10"/>
      <c r="I253" s="10"/>
      <c r="J253" s="256"/>
      <c r="K253" s="23"/>
      <c r="M253" s="10">
        <v>1</v>
      </c>
      <c r="N253" s="69"/>
      <c r="P253" s="248">
        <f t="shared" si="6"/>
        <v>0</v>
      </c>
      <c r="Q253" s="10"/>
      <c r="R253" s="10"/>
      <c r="S253" s="10"/>
      <c r="T253" s="179">
        <f t="shared" si="7"/>
        <v>1474</v>
      </c>
      <c r="U253" s="10"/>
      <c r="V253" s="10"/>
      <c r="W253" s="10"/>
      <c r="Y253" s="256"/>
      <c r="Z253" s="255"/>
      <c r="AB253" s="255"/>
      <c r="AC253" s="259"/>
      <c r="AD253" s="245"/>
      <c r="AE253" s="3"/>
      <c r="AF253" s="3"/>
    </row>
    <row r="254" spans="1:32" x14ac:dyDescent="0.25">
      <c r="A254" s="55"/>
      <c r="B254" s="10"/>
      <c r="C254" s="10" t="s">
        <v>290</v>
      </c>
      <c r="D254" s="10"/>
      <c r="E254" s="10" t="s">
        <v>62</v>
      </c>
      <c r="F254" s="10">
        <v>49088</v>
      </c>
      <c r="G254" s="10"/>
      <c r="H254" s="10"/>
      <c r="I254" s="10"/>
      <c r="J254" s="256"/>
      <c r="K254" s="23"/>
      <c r="M254" s="10">
        <v>94</v>
      </c>
      <c r="N254" s="69"/>
      <c r="P254" s="248">
        <f t="shared" si="6"/>
        <v>0</v>
      </c>
      <c r="Q254" s="10"/>
      <c r="R254" s="10"/>
      <c r="S254" s="10"/>
      <c r="T254" s="179">
        <f t="shared" si="7"/>
        <v>522.21276595744678</v>
      </c>
      <c r="U254" s="10"/>
      <c r="V254" s="10"/>
      <c r="W254" s="10"/>
      <c r="Y254" s="256"/>
      <c r="Z254" s="255"/>
      <c r="AB254" s="255"/>
      <c r="AC254" s="259"/>
      <c r="AD254" s="245"/>
      <c r="AE254" s="3"/>
      <c r="AF254" s="3"/>
    </row>
    <row r="255" spans="1:32" x14ac:dyDescent="0.25">
      <c r="A255" s="55"/>
      <c r="B255" s="10"/>
      <c r="C255" s="10" t="s">
        <v>290</v>
      </c>
      <c r="D255" s="10"/>
      <c r="E255" s="10" t="s">
        <v>64</v>
      </c>
      <c r="F255" s="10">
        <v>6148841</v>
      </c>
      <c r="G255" s="10"/>
      <c r="H255" s="10"/>
      <c r="I255" s="10"/>
      <c r="J255" s="256"/>
      <c r="K255" s="23"/>
      <c r="M255" s="10">
        <v>6204</v>
      </c>
      <c r="N255" s="69"/>
      <c r="P255" s="248">
        <f t="shared" si="6"/>
        <v>0</v>
      </c>
      <c r="Q255" s="10"/>
      <c r="R255" s="10"/>
      <c r="S255" s="10"/>
      <c r="T255" s="179">
        <f t="shared" si="7"/>
        <v>991.10912314635721</v>
      </c>
      <c r="U255" s="10"/>
      <c r="V255" s="10"/>
      <c r="W255" s="10"/>
      <c r="Y255" s="256"/>
      <c r="Z255" s="255"/>
      <c r="AB255" s="255"/>
      <c r="AC255" s="259"/>
      <c r="AD255" s="245"/>
      <c r="AE255" s="3"/>
      <c r="AF255" s="3"/>
    </row>
    <row r="256" spans="1:32" x14ac:dyDescent="0.25">
      <c r="A256" s="55"/>
      <c r="B256" s="10"/>
      <c r="C256" s="10" t="s">
        <v>290</v>
      </c>
      <c r="D256" s="10"/>
      <c r="E256" s="10" t="s">
        <v>210</v>
      </c>
      <c r="F256" s="10">
        <v>3479</v>
      </c>
      <c r="G256" s="10"/>
      <c r="H256" s="10"/>
      <c r="I256" s="10"/>
      <c r="J256" s="256"/>
      <c r="K256" s="23"/>
      <c r="M256" s="10">
        <v>2</v>
      </c>
      <c r="N256" s="69"/>
      <c r="P256" s="248">
        <f t="shared" si="6"/>
        <v>0</v>
      </c>
      <c r="Q256" s="10"/>
      <c r="R256" s="10"/>
      <c r="S256" s="10"/>
      <c r="T256" s="179">
        <f t="shared" si="7"/>
        <v>1739.5</v>
      </c>
      <c r="U256" s="10"/>
      <c r="V256" s="10"/>
      <c r="W256" s="10"/>
      <c r="Y256" s="256"/>
      <c r="Z256" s="255"/>
      <c r="AB256" s="255"/>
      <c r="AC256" s="259"/>
      <c r="AD256" s="245"/>
      <c r="AE256" s="3"/>
      <c r="AF256" s="3"/>
    </row>
    <row r="257" spans="1:32" x14ac:dyDescent="0.25">
      <c r="A257" s="55"/>
      <c r="B257" s="10"/>
      <c r="C257" s="10" t="s">
        <v>290</v>
      </c>
      <c r="D257" s="10"/>
      <c r="E257" s="10" t="s">
        <v>291</v>
      </c>
      <c r="F257" s="10">
        <v>5254</v>
      </c>
      <c r="G257" s="10"/>
      <c r="H257" s="10"/>
      <c r="I257" s="10"/>
      <c r="J257" s="256"/>
      <c r="K257" s="23"/>
      <c r="M257" s="10">
        <v>1</v>
      </c>
      <c r="N257" s="69"/>
      <c r="P257" s="248">
        <f t="shared" si="6"/>
        <v>0</v>
      </c>
      <c r="Q257" s="10"/>
      <c r="R257" s="10"/>
      <c r="S257" s="10"/>
      <c r="T257" s="179">
        <f t="shared" si="7"/>
        <v>5254</v>
      </c>
      <c r="U257" s="10"/>
      <c r="V257" s="10"/>
      <c r="W257" s="10"/>
      <c r="Y257" s="256"/>
      <c r="Z257" s="255"/>
      <c r="AB257" s="255"/>
      <c r="AC257" s="259"/>
      <c r="AD257" s="245"/>
      <c r="AE257" s="3"/>
      <c r="AF257" s="3"/>
    </row>
    <row r="258" spans="1:32" x14ac:dyDescent="0.25">
      <c r="A258" s="55"/>
      <c r="B258" s="10"/>
      <c r="C258" s="10" t="s">
        <v>290</v>
      </c>
      <c r="D258" s="10"/>
      <c r="E258" s="10" t="s">
        <v>292</v>
      </c>
      <c r="F258" s="10">
        <v>1037</v>
      </c>
      <c r="G258" s="10"/>
      <c r="H258" s="10"/>
      <c r="I258" s="10"/>
      <c r="J258" s="256"/>
      <c r="K258" s="23"/>
      <c r="M258" s="10">
        <v>1</v>
      </c>
      <c r="N258" s="69"/>
      <c r="P258" s="248">
        <f t="shared" si="6"/>
        <v>0</v>
      </c>
      <c r="Q258" s="10"/>
      <c r="R258" s="10"/>
      <c r="S258" s="10"/>
      <c r="T258" s="179">
        <f t="shared" si="7"/>
        <v>1037</v>
      </c>
      <c r="U258" s="10"/>
      <c r="V258" s="10"/>
      <c r="W258" s="10"/>
      <c r="Y258" s="256"/>
      <c r="Z258" s="255"/>
      <c r="AB258" s="255"/>
      <c r="AC258" s="259"/>
      <c r="AD258" s="245"/>
      <c r="AE258" s="3"/>
      <c r="AF258" s="3"/>
    </row>
    <row r="259" spans="1:32" x14ac:dyDescent="0.25">
      <c r="A259" s="55"/>
      <c r="B259" s="10"/>
      <c r="C259" s="10" t="s">
        <v>290</v>
      </c>
      <c r="D259" s="10"/>
      <c r="E259" s="10" t="s">
        <v>119</v>
      </c>
      <c r="F259" s="10">
        <v>450</v>
      </c>
      <c r="G259" s="10"/>
      <c r="H259" s="10"/>
      <c r="I259" s="10"/>
      <c r="J259" s="256"/>
      <c r="K259" s="23"/>
      <c r="M259" s="10">
        <v>1</v>
      </c>
      <c r="N259" s="69"/>
      <c r="P259" s="248">
        <f t="shared" si="6"/>
        <v>0</v>
      </c>
      <c r="Q259" s="10"/>
      <c r="R259" s="10"/>
      <c r="S259" s="10"/>
      <c r="T259" s="179">
        <f t="shared" si="7"/>
        <v>450</v>
      </c>
      <c r="U259" s="10"/>
      <c r="V259" s="10"/>
      <c r="W259" s="10"/>
      <c r="Y259" s="256"/>
      <c r="Z259" s="255"/>
      <c r="AB259" s="255"/>
      <c r="AC259" s="259"/>
      <c r="AD259" s="245"/>
      <c r="AE259" s="3"/>
      <c r="AF259" s="3"/>
    </row>
    <row r="260" spans="1:32" x14ac:dyDescent="0.25">
      <c r="A260" s="55"/>
      <c r="B260" s="10"/>
      <c r="C260" s="10" t="s">
        <v>293</v>
      </c>
      <c r="D260" s="10"/>
      <c r="E260" s="10" t="s">
        <v>294</v>
      </c>
      <c r="F260" s="10">
        <v>30737</v>
      </c>
      <c r="G260" s="10"/>
      <c r="H260" s="10"/>
      <c r="I260" s="10"/>
      <c r="J260" s="256"/>
      <c r="K260" s="23"/>
      <c r="M260" s="10">
        <v>59</v>
      </c>
      <c r="N260" s="69"/>
      <c r="P260" s="248">
        <f t="shared" si="6"/>
        <v>0</v>
      </c>
      <c r="Q260" s="10"/>
      <c r="R260" s="10"/>
      <c r="S260" s="10"/>
      <c r="T260" s="179">
        <f t="shared" si="7"/>
        <v>520.96610169491521</v>
      </c>
      <c r="U260" s="10"/>
      <c r="V260" s="10"/>
      <c r="W260" s="10"/>
      <c r="Y260" s="256"/>
      <c r="Z260" s="255"/>
      <c r="AB260" s="255"/>
      <c r="AC260" s="259"/>
      <c r="AD260" s="245"/>
      <c r="AE260" s="3"/>
      <c r="AF260" s="3"/>
    </row>
    <row r="261" spans="1:32" x14ac:dyDescent="0.25">
      <c r="A261" s="55"/>
      <c r="B261" s="10"/>
      <c r="C261" s="10" t="s">
        <v>295</v>
      </c>
      <c r="D261" s="10"/>
      <c r="E261" s="10" t="s">
        <v>64</v>
      </c>
      <c r="F261" s="10">
        <v>5225</v>
      </c>
      <c r="G261" s="10"/>
      <c r="H261" s="10"/>
      <c r="I261" s="10"/>
      <c r="J261" s="256"/>
      <c r="K261" s="23"/>
      <c r="M261" s="10">
        <v>1</v>
      </c>
      <c r="N261" s="69"/>
      <c r="P261" s="248">
        <f t="shared" si="6"/>
        <v>0</v>
      </c>
      <c r="Q261" s="10"/>
      <c r="R261" s="10"/>
      <c r="S261" s="10"/>
      <c r="T261" s="179">
        <f t="shared" si="7"/>
        <v>5225</v>
      </c>
      <c r="U261" s="10"/>
      <c r="V261" s="10"/>
      <c r="W261" s="10"/>
      <c r="Y261" s="256"/>
      <c r="Z261" s="255"/>
      <c r="AB261" s="255"/>
      <c r="AC261" s="259"/>
      <c r="AD261" s="245"/>
      <c r="AE261" s="3"/>
      <c r="AF261" s="3"/>
    </row>
    <row r="262" spans="1:32" x14ac:dyDescent="0.25">
      <c r="A262" s="55"/>
      <c r="B262" s="10"/>
      <c r="C262" s="10" t="s">
        <v>295</v>
      </c>
      <c r="D262" s="10"/>
      <c r="E262" s="10" t="s">
        <v>210</v>
      </c>
      <c r="F262" s="10">
        <v>1166588</v>
      </c>
      <c r="G262" s="10"/>
      <c r="H262" s="10"/>
      <c r="I262" s="10"/>
      <c r="J262" s="256"/>
      <c r="K262" s="23"/>
      <c r="M262" s="10">
        <v>895</v>
      </c>
      <c r="N262" s="69"/>
      <c r="P262" s="248">
        <f t="shared" si="6"/>
        <v>0</v>
      </c>
      <c r="Q262" s="10"/>
      <c r="R262" s="10"/>
      <c r="S262" s="10"/>
      <c r="T262" s="179">
        <f t="shared" si="7"/>
        <v>1303.450279329609</v>
      </c>
      <c r="U262" s="10"/>
      <c r="V262" s="10"/>
      <c r="W262" s="10"/>
      <c r="Y262" s="256"/>
      <c r="Z262" s="255"/>
      <c r="AB262" s="255"/>
      <c r="AC262" s="259"/>
      <c r="AD262" s="245"/>
      <c r="AE262" s="3"/>
      <c r="AF262" s="3"/>
    </row>
    <row r="263" spans="1:32" x14ac:dyDescent="0.25">
      <c r="A263" s="55"/>
      <c r="B263" s="10"/>
      <c r="C263" s="10" t="s">
        <v>296</v>
      </c>
      <c r="D263" s="10"/>
      <c r="E263" s="10" t="s">
        <v>297</v>
      </c>
      <c r="F263" s="10">
        <v>995712</v>
      </c>
      <c r="G263" s="10"/>
      <c r="H263" s="10"/>
      <c r="I263" s="10"/>
      <c r="J263" s="256"/>
      <c r="K263" s="23"/>
      <c r="M263" s="10">
        <v>909</v>
      </c>
      <c r="N263" s="69"/>
      <c r="P263" s="248">
        <f t="shared" si="6"/>
        <v>0</v>
      </c>
      <c r="Q263" s="10"/>
      <c r="R263" s="10"/>
      <c r="S263" s="10"/>
      <c r="T263" s="179">
        <f t="shared" si="7"/>
        <v>1095.3927392739274</v>
      </c>
      <c r="U263" s="10"/>
      <c r="V263" s="10"/>
      <c r="W263" s="10"/>
      <c r="Y263" s="256"/>
      <c r="Z263" s="255"/>
      <c r="AB263" s="255"/>
      <c r="AC263" s="259"/>
      <c r="AD263" s="245"/>
      <c r="AE263" s="3"/>
      <c r="AF263" s="3"/>
    </row>
    <row r="264" spans="1:32" x14ac:dyDescent="0.25">
      <c r="A264" s="55"/>
      <c r="B264" s="10"/>
      <c r="C264" s="10" t="s">
        <v>298</v>
      </c>
      <c r="D264" s="10"/>
      <c r="E264" s="10" t="s">
        <v>299</v>
      </c>
      <c r="F264" s="10">
        <v>1773666</v>
      </c>
      <c r="G264" s="10"/>
      <c r="H264" s="10"/>
      <c r="I264" s="10"/>
      <c r="J264" s="256"/>
      <c r="K264" s="23"/>
      <c r="M264" s="10">
        <v>2016</v>
      </c>
      <c r="N264" s="69"/>
      <c r="P264" s="248">
        <f t="shared" si="6"/>
        <v>0</v>
      </c>
      <c r="Q264" s="10"/>
      <c r="R264" s="10"/>
      <c r="S264" s="10"/>
      <c r="T264" s="179">
        <f t="shared" si="7"/>
        <v>879.79464285714289</v>
      </c>
      <c r="U264" s="10"/>
      <c r="V264" s="10"/>
      <c r="W264" s="10"/>
      <c r="Y264" s="256"/>
      <c r="Z264" s="255"/>
      <c r="AB264" s="255"/>
      <c r="AC264" s="259"/>
      <c r="AD264" s="245"/>
      <c r="AE264" s="3"/>
      <c r="AF264" s="3"/>
    </row>
    <row r="265" spans="1:32" x14ac:dyDescent="0.25">
      <c r="A265" s="55"/>
      <c r="B265" s="10"/>
      <c r="C265" s="10" t="s">
        <v>300</v>
      </c>
      <c r="D265" s="10"/>
      <c r="E265" s="10" t="s">
        <v>91</v>
      </c>
      <c r="F265" s="10">
        <v>8585116</v>
      </c>
      <c r="G265" s="10"/>
      <c r="H265" s="10"/>
      <c r="I265" s="10"/>
      <c r="J265" s="256"/>
      <c r="K265" s="23"/>
      <c r="M265" s="10">
        <v>7955</v>
      </c>
      <c r="N265" s="69"/>
      <c r="P265" s="248">
        <f t="shared" si="6"/>
        <v>0</v>
      </c>
      <c r="Q265" s="10"/>
      <c r="R265" s="10"/>
      <c r="S265" s="10"/>
      <c r="T265" s="179">
        <f t="shared" si="7"/>
        <v>1079.210056568196</v>
      </c>
      <c r="U265" s="10"/>
      <c r="V265" s="10"/>
      <c r="W265" s="10"/>
      <c r="Y265" s="256"/>
      <c r="Z265" s="255"/>
      <c r="AB265" s="255"/>
      <c r="AC265" s="259"/>
      <c r="AD265" s="245"/>
      <c r="AE265" s="3"/>
      <c r="AF265" s="3"/>
    </row>
    <row r="266" spans="1:32" x14ac:dyDescent="0.25">
      <c r="A266" s="55"/>
      <c r="B266" s="10"/>
      <c r="C266" s="10" t="s">
        <v>300</v>
      </c>
      <c r="D266" s="10"/>
      <c r="E266" s="10" t="s">
        <v>178</v>
      </c>
      <c r="F266" s="10">
        <v>617</v>
      </c>
      <c r="G266" s="10"/>
      <c r="H266" s="10"/>
      <c r="I266" s="10"/>
      <c r="J266" s="256"/>
      <c r="K266" s="23"/>
      <c r="M266" s="10">
        <v>2</v>
      </c>
      <c r="N266" s="69"/>
      <c r="P266" s="248">
        <f t="shared" si="6"/>
        <v>0</v>
      </c>
      <c r="Q266" s="10"/>
      <c r="R266" s="10"/>
      <c r="S266" s="10"/>
      <c r="T266" s="179">
        <f t="shared" si="7"/>
        <v>308.5</v>
      </c>
      <c r="U266" s="10"/>
      <c r="V266" s="10"/>
      <c r="W266" s="10"/>
      <c r="Y266" s="256"/>
      <c r="Z266" s="255"/>
      <c r="AB266" s="255"/>
      <c r="AC266" s="259"/>
      <c r="AD266" s="245"/>
      <c r="AE266" s="3"/>
      <c r="AF266" s="3"/>
    </row>
    <row r="267" spans="1:32" x14ac:dyDescent="0.25">
      <c r="A267" s="55"/>
      <c r="B267" s="10"/>
      <c r="C267" s="10" t="s">
        <v>300</v>
      </c>
      <c r="D267" s="10"/>
      <c r="E267" s="10" t="s">
        <v>228</v>
      </c>
      <c r="F267" s="10">
        <v>839</v>
      </c>
      <c r="G267" s="10"/>
      <c r="H267" s="10"/>
      <c r="I267" s="10"/>
      <c r="J267" s="256"/>
      <c r="K267" s="23"/>
      <c r="M267" s="10">
        <v>1</v>
      </c>
      <c r="N267" s="69"/>
      <c r="P267" s="248">
        <f t="shared" si="6"/>
        <v>0</v>
      </c>
      <c r="Q267" s="10"/>
      <c r="R267" s="10"/>
      <c r="S267" s="10"/>
      <c r="T267" s="179">
        <f t="shared" si="7"/>
        <v>839</v>
      </c>
      <c r="U267" s="10"/>
      <c r="V267" s="10"/>
      <c r="W267" s="10"/>
      <c r="Y267" s="256"/>
      <c r="Z267" s="255"/>
      <c r="AB267" s="255"/>
      <c r="AC267" s="259"/>
      <c r="AD267" s="245"/>
      <c r="AE267" s="3"/>
      <c r="AF267" s="3"/>
    </row>
    <row r="268" spans="1:32" x14ac:dyDescent="0.25">
      <c r="A268" s="55"/>
      <c r="B268" s="10"/>
      <c r="C268" s="10" t="s">
        <v>300</v>
      </c>
      <c r="D268" s="10"/>
      <c r="E268" s="10" t="s">
        <v>301</v>
      </c>
      <c r="F268" s="10">
        <v>3301</v>
      </c>
      <c r="G268" s="10"/>
      <c r="H268" s="10"/>
      <c r="I268" s="10"/>
      <c r="J268" s="256"/>
      <c r="K268" s="23"/>
      <c r="M268" s="10">
        <v>2</v>
      </c>
      <c r="N268" s="69"/>
      <c r="P268" s="248">
        <f t="shared" si="6"/>
        <v>0</v>
      </c>
      <c r="Q268" s="10"/>
      <c r="R268" s="10"/>
      <c r="S268" s="10"/>
      <c r="T268" s="179">
        <f t="shared" si="7"/>
        <v>1650.5</v>
      </c>
      <c r="U268" s="10"/>
      <c r="V268" s="10"/>
      <c r="W268" s="10"/>
      <c r="Y268" s="256"/>
      <c r="Z268" s="255"/>
      <c r="AB268" s="255"/>
      <c r="AC268" s="259"/>
      <c r="AD268" s="245"/>
      <c r="AE268" s="3"/>
      <c r="AF268" s="3"/>
    </row>
    <row r="269" spans="1:32" x14ac:dyDescent="0.25">
      <c r="A269" s="55"/>
      <c r="B269" s="10"/>
      <c r="C269" s="10" t="s">
        <v>300</v>
      </c>
      <c r="D269" s="10"/>
      <c r="E269" s="10" t="s">
        <v>92</v>
      </c>
      <c r="F269" s="10">
        <v>1604</v>
      </c>
      <c r="G269" s="10"/>
      <c r="H269" s="10"/>
      <c r="I269" s="10"/>
      <c r="J269" s="256"/>
      <c r="K269" s="23"/>
      <c r="M269" s="10">
        <v>2</v>
      </c>
      <c r="N269" s="69"/>
      <c r="P269" s="248">
        <f t="shared" si="6"/>
        <v>0</v>
      </c>
      <c r="Q269" s="10"/>
      <c r="R269" s="10"/>
      <c r="S269" s="10"/>
      <c r="T269" s="179">
        <f t="shared" si="7"/>
        <v>802</v>
      </c>
      <c r="U269" s="10"/>
      <c r="V269" s="10"/>
      <c r="W269" s="10"/>
      <c r="Y269" s="256"/>
      <c r="Z269" s="255"/>
      <c r="AB269" s="255"/>
      <c r="AC269" s="259"/>
      <c r="AD269" s="245"/>
      <c r="AE269" s="3"/>
      <c r="AF269" s="3"/>
    </row>
    <row r="270" spans="1:32" x14ac:dyDescent="0.25">
      <c r="A270" s="55"/>
      <c r="B270" s="10"/>
      <c r="C270" s="10" t="s">
        <v>302</v>
      </c>
      <c r="D270" s="10"/>
      <c r="E270" s="10" t="s">
        <v>96</v>
      </c>
      <c r="F270" s="10">
        <v>2972</v>
      </c>
      <c r="G270" s="10"/>
      <c r="H270" s="10"/>
      <c r="I270" s="10"/>
      <c r="J270" s="256"/>
      <c r="K270" s="23"/>
      <c r="M270" s="10">
        <v>2</v>
      </c>
      <c r="N270" s="69"/>
      <c r="P270" s="248">
        <f t="shared" si="6"/>
        <v>0</v>
      </c>
      <c r="Q270" s="10"/>
      <c r="R270" s="10"/>
      <c r="S270" s="10"/>
      <c r="T270" s="179">
        <f t="shared" si="7"/>
        <v>1486</v>
      </c>
      <c r="U270" s="10"/>
      <c r="V270" s="10"/>
      <c r="W270" s="10"/>
      <c r="Y270" s="256"/>
      <c r="Z270" s="255"/>
      <c r="AB270" s="255"/>
      <c r="AC270" s="259"/>
      <c r="AD270" s="245"/>
      <c r="AE270" s="3"/>
      <c r="AF270" s="3"/>
    </row>
    <row r="271" spans="1:32" x14ac:dyDescent="0.25">
      <c r="A271" s="55"/>
      <c r="B271" s="10"/>
      <c r="C271" s="10" t="s">
        <v>302</v>
      </c>
      <c r="D271" s="10"/>
      <c r="E271" s="10" t="s">
        <v>303</v>
      </c>
      <c r="F271" s="10">
        <v>348541</v>
      </c>
      <c r="G271" s="10"/>
      <c r="H271" s="10"/>
      <c r="I271" s="10"/>
      <c r="J271" s="256"/>
      <c r="K271" s="23"/>
      <c r="M271" s="10">
        <v>285</v>
      </c>
      <c r="N271" s="69"/>
      <c r="P271" s="248">
        <f t="shared" si="6"/>
        <v>0</v>
      </c>
      <c r="Q271" s="10"/>
      <c r="R271" s="10"/>
      <c r="S271" s="10"/>
      <c r="T271" s="179">
        <f t="shared" si="7"/>
        <v>1222.9508771929825</v>
      </c>
      <c r="U271" s="10"/>
      <c r="V271" s="10"/>
      <c r="W271" s="10"/>
      <c r="Y271" s="256"/>
      <c r="Z271" s="255"/>
      <c r="AB271" s="255"/>
      <c r="AC271" s="259"/>
      <c r="AD271" s="245"/>
      <c r="AE271" s="3"/>
      <c r="AF271" s="3"/>
    </row>
    <row r="272" spans="1:32" x14ac:dyDescent="0.25">
      <c r="A272" s="55"/>
      <c r="B272" s="10"/>
      <c r="C272" s="10" t="s">
        <v>304</v>
      </c>
      <c r="D272" s="10"/>
      <c r="E272" s="10" t="s">
        <v>144</v>
      </c>
      <c r="F272" s="10">
        <v>4811</v>
      </c>
      <c r="G272" s="10"/>
      <c r="H272" s="10"/>
      <c r="I272" s="10"/>
      <c r="J272" s="256"/>
      <c r="K272" s="23"/>
      <c r="M272" s="10">
        <v>6</v>
      </c>
      <c r="N272" s="69"/>
      <c r="P272" s="248">
        <f t="shared" si="6"/>
        <v>0</v>
      </c>
      <c r="Q272" s="10"/>
      <c r="R272" s="10"/>
      <c r="S272" s="10"/>
      <c r="T272" s="179">
        <f t="shared" si="7"/>
        <v>801.83333333333337</v>
      </c>
      <c r="U272" s="10"/>
      <c r="V272" s="10"/>
      <c r="W272" s="10"/>
      <c r="Y272" s="256"/>
      <c r="Z272" s="255"/>
      <c r="AB272" s="255"/>
      <c r="AC272" s="259"/>
      <c r="AD272" s="245"/>
      <c r="AE272" s="3"/>
      <c r="AF272" s="3"/>
    </row>
    <row r="273" spans="1:32" x14ac:dyDescent="0.25">
      <c r="A273" s="55"/>
      <c r="B273" s="10"/>
      <c r="C273" s="10" t="s">
        <v>305</v>
      </c>
      <c r="D273" s="10"/>
      <c r="E273" s="10" t="s">
        <v>166</v>
      </c>
      <c r="F273" s="10">
        <v>23654</v>
      </c>
      <c r="G273" s="10"/>
      <c r="H273" s="10"/>
      <c r="I273" s="10"/>
      <c r="J273" s="256"/>
      <c r="K273" s="23"/>
      <c r="M273" s="10">
        <v>51</v>
      </c>
      <c r="N273" s="69"/>
      <c r="P273" s="248">
        <f t="shared" si="6"/>
        <v>0</v>
      </c>
      <c r="Q273" s="10"/>
      <c r="R273" s="10"/>
      <c r="S273" s="10"/>
      <c r="T273" s="179">
        <f t="shared" si="7"/>
        <v>463.80392156862746</v>
      </c>
      <c r="U273" s="10"/>
      <c r="V273" s="10"/>
      <c r="W273" s="10"/>
      <c r="Y273" s="256"/>
      <c r="Z273" s="255"/>
      <c r="AB273" s="255"/>
      <c r="AC273" s="259"/>
      <c r="AD273" s="245"/>
      <c r="AE273" s="3"/>
      <c r="AF273" s="3"/>
    </row>
    <row r="274" spans="1:32" x14ac:dyDescent="0.25">
      <c r="A274" s="55"/>
      <c r="B274" s="10"/>
      <c r="C274" s="10" t="s">
        <v>306</v>
      </c>
      <c r="D274" s="10"/>
      <c r="E274" s="10" t="s">
        <v>210</v>
      </c>
      <c r="F274" s="10">
        <v>255517</v>
      </c>
      <c r="G274" s="10"/>
      <c r="H274" s="10"/>
      <c r="I274" s="10"/>
      <c r="J274" s="256"/>
      <c r="K274" s="23"/>
      <c r="M274" s="10">
        <v>400</v>
      </c>
      <c r="N274" s="69"/>
      <c r="P274" s="248">
        <f t="shared" si="6"/>
        <v>0</v>
      </c>
      <c r="Q274" s="10"/>
      <c r="R274" s="10"/>
      <c r="S274" s="10"/>
      <c r="T274" s="179">
        <f t="shared" si="7"/>
        <v>638.79250000000002</v>
      </c>
      <c r="U274" s="10"/>
      <c r="V274" s="10"/>
      <c r="W274" s="10"/>
      <c r="Y274" s="256"/>
      <c r="Z274" s="255"/>
      <c r="AB274" s="255"/>
      <c r="AC274" s="259"/>
      <c r="AD274" s="245"/>
      <c r="AE274" s="3"/>
      <c r="AF274" s="3"/>
    </row>
    <row r="275" spans="1:32" x14ac:dyDescent="0.25">
      <c r="A275" s="55"/>
      <c r="B275" s="10"/>
      <c r="C275" s="10" t="s">
        <v>307</v>
      </c>
      <c r="D275" s="10"/>
      <c r="E275" s="10" t="s">
        <v>96</v>
      </c>
      <c r="F275" s="10">
        <v>1218</v>
      </c>
      <c r="G275" s="10"/>
      <c r="H275" s="10"/>
      <c r="I275" s="10"/>
      <c r="J275" s="256"/>
      <c r="K275" s="23"/>
      <c r="M275" s="10">
        <v>1</v>
      </c>
      <c r="N275" s="69"/>
      <c r="P275" s="248">
        <f t="shared" si="6"/>
        <v>0</v>
      </c>
      <c r="Q275" s="10"/>
      <c r="R275" s="10"/>
      <c r="S275" s="10"/>
      <c r="T275" s="179">
        <f t="shared" si="7"/>
        <v>1218</v>
      </c>
      <c r="U275" s="10"/>
      <c r="V275" s="10"/>
      <c r="W275" s="10"/>
      <c r="Y275" s="256"/>
      <c r="Z275" s="255"/>
      <c r="AB275" s="255"/>
      <c r="AC275" s="259"/>
      <c r="AD275" s="245"/>
      <c r="AE275" s="3"/>
      <c r="AF275" s="3"/>
    </row>
    <row r="276" spans="1:32" x14ac:dyDescent="0.25">
      <c r="A276" s="55"/>
      <c r="B276" s="10"/>
      <c r="C276" s="10" t="s">
        <v>307</v>
      </c>
      <c r="D276" s="10"/>
      <c r="E276" s="10" t="s">
        <v>308</v>
      </c>
      <c r="F276" s="10">
        <v>574193</v>
      </c>
      <c r="G276" s="10"/>
      <c r="H276" s="10"/>
      <c r="I276" s="10"/>
      <c r="J276" s="256"/>
      <c r="K276" s="23"/>
      <c r="M276" s="10">
        <v>495</v>
      </c>
      <c r="N276" s="69"/>
      <c r="P276" s="248">
        <f t="shared" si="6"/>
        <v>0</v>
      </c>
      <c r="Q276" s="10"/>
      <c r="R276" s="10"/>
      <c r="S276" s="10"/>
      <c r="T276" s="179">
        <f t="shared" si="7"/>
        <v>1159.9858585858585</v>
      </c>
      <c r="U276" s="10"/>
      <c r="V276" s="10"/>
      <c r="W276" s="10"/>
      <c r="Y276" s="256"/>
      <c r="Z276" s="255"/>
      <c r="AB276" s="255"/>
      <c r="AC276" s="259"/>
      <c r="AD276" s="245"/>
      <c r="AE276" s="3"/>
      <c r="AF276" s="3"/>
    </row>
    <row r="277" spans="1:32" x14ac:dyDescent="0.25">
      <c r="A277" s="55"/>
      <c r="B277" s="10"/>
      <c r="C277" s="10" t="s">
        <v>307</v>
      </c>
      <c r="D277" s="10"/>
      <c r="E277" s="10" t="s">
        <v>169</v>
      </c>
      <c r="F277" s="10">
        <v>885</v>
      </c>
      <c r="G277" s="10"/>
      <c r="H277" s="10"/>
      <c r="I277" s="10"/>
      <c r="J277" s="256"/>
      <c r="K277" s="23"/>
      <c r="M277" s="10">
        <v>1</v>
      </c>
      <c r="N277" s="69"/>
      <c r="P277" s="248">
        <f t="shared" si="6"/>
        <v>0</v>
      </c>
      <c r="Q277" s="10"/>
      <c r="R277" s="10"/>
      <c r="S277" s="10"/>
      <c r="T277" s="179">
        <f t="shared" si="7"/>
        <v>885</v>
      </c>
      <c r="U277" s="10"/>
      <c r="V277" s="10"/>
      <c r="W277" s="10"/>
      <c r="Y277" s="256"/>
      <c r="Z277" s="255"/>
      <c r="AB277" s="255"/>
      <c r="AC277" s="259"/>
      <c r="AD277" s="245"/>
      <c r="AE277" s="3"/>
      <c r="AF277" s="3"/>
    </row>
    <row r="278" spans="1:32" x14ac:dyDescent="0.25">
      <c r="A278" s="55"/>
      <c r="B278" s="10"/>
      <c r="C278" s="10" t="s">
        <v>309</v>
      </c>
      <c r="D278" s="10"/>
      <c r="E278" s="10" t="s">
        <v>223</v>
      </c>
      <c r="F278" s="10">
        <v>1326</v>
      </c>
      <c r="G278" s="10"/>
      <c r="H278" s="10"/>
      <c r="I278" s="10"/>
      <c r="J278" s="256"/>
      <c r="K278" s="23"/>
      <c r="M278" s="10">
        <v>2</v>
      </c>
      <c r="N278" s="69"/>
      <c r="P278" s="248">
        <f t="shared" si="6"/>
        <v>0</v>
      </c>
      <c r="Q278" s="10"/>
      <c r="R278" s="10"/>
      <c r="S278" s="10"/>
      <c r="T278" s="179">
        <f t="shared" si="7"/>
        <v>663</v>
      </c>
      <c r="U278" s="10"/>
      <c r="V278" s="10"/>
      <c r="W278" s="10"/>
      <c r="Y278" s="256"/>
      <c r="Z278" s="255"/>
      <c r="AB278" s="255"/>
      <c r="AC278" s="259"/>
      <c r="AD278" s="245"/>
      <c r="AE278" s="3"/>
      <c r="AF278" s="3"/>
    </row>
    <row r="279" spans="1:32" x14ac:dyDescent="0.25">
      <c r="A279" s="55"/>
      <c r="B279" s="10"/>
      <c r="C279" s="10" t="s">
        <v>309</v>
      </c>
      <c r="D279" s="10"/>
      <c r="E279" s="10" t="s">
        <v>126</v>
      </c>
      <c r="F279" s="10">
        <v>1140</v>
      </c>
      <c r="G279" s="10"/>
      <c r="H279" s="10"/>
      <c r="I279" s="10"/>
      <c r="J279" s="256"/>
      <c r="K279" s="23"/>
      <c r="M279" s="10">
        <v>1</v>
      </c>
      <c r="N279" s="69"/>
      <c r="P279" s="248">
        <f t="shared" si="6"/>
        <v>0</v>
      </c>
      <c r="Q279" s="10"/>
      <c r="R279" s="10"/>
      <c r="S279" s="10"/>
      <c r="T279" s="179">
        <f t="shared" si="7"/>
        <v>1140</v>
      </c>
      <c r="U279" s="10"/>
      <c r="V279" s="10"/>
      <c r="W279" s="10"/>
      <c r="Y279" s="256"/>
      <c r="Z279" s="255"/>
      <c r="AB279" s="255"/>
      <c r="AC279" s="259"/>
      <c r="AD279" s="245"/>
      <c r="AE279" s="3"/>
      <c r="AF279" s="3"/>
    </row>
    <row r="280" spans="1:32" x14ac:dyDescent="0.25">
      <c r="A280" s="55"/>
      <c r="B280" s="10"/>
      <c r="C280" s="10" t="s">
        <v>310</v>
      </c>
      <c r="D280" s="10"/>
      <c r="E280" s="10" t="s">
        <v>311</v>
      </c>
      <c r="F280" s="10">
        <v>397719</v>
      </c>
      <c r="G280" s="10"/>
      <c r="H280" s="10"/>
      <c r="I280" s="10"/>
      <c r="J280" s="256"/>
      <c r="K280" s="23"/>
      <c r="M280" s="10">
        <v>296</v>
      </c>
      <c r="N280" s="69"/>
      <c r="P280" s="248">
        <f t="shared" si="6"/>
        <v>0</v>
      </c>
      <c r="Q280" s="10"/>
      <c r="R280" s="10"/>
      <c r="S280" s="10"/>
      <c r="T280" s="179">
        <f t="shared" si="7"/>
        <v>1343.6452702702702</v>
      </c>
      <c r="U280" s="10"/>
      <c r="V280" s="10"/>
      <c r="W280" s="10"/>
      <c r="Y280" s="256"/>
      <c r="Z280" s="255"/>
      <c r="AB280" s="255"/>
      <c r="AC280" s="259"/>
      <c r="AD280" s="245"/>
      <c r="AE280" s="3"/>
      <c r="AF280" s="3"/>
    </row>
    <row r="281" spans="1:32" x14ac:dyDescent="0.25">
      <c r="A281" s="55"/>
      <c r="B281" s="10"/>
      <c r="C281" s="10" t="s">
        <v>312</v>
      </c>
      <c r="D281" s="10"/>
      <c r="E281" s="10" t="s">
        <v>313</v>
      </c>
      <c r="F281" s="10">
        <v>326188</v>
      </c>
      <c r="G281" s="10"/>
      <c r="H281" s="10"/>
      <c r="I281" s="10"/>
      <c r="J281" s="256"/>
      <c r="K281" s="23"/>
      <c r="M281" s="10">
        <v>224</v>
      </c>
      <c r="N281" s="69"/>
      <c r="P281" s="248">
        <f t="shared" si="6"/>
        <v>0</v>
      </c>
      <c r="Q281" s="10"/>
      <c r="R281" s="10"/>
      <c r="S281" s="10"/>
      <c r="T281" s="179">
        <f t="shared" si="7"/>
        <v>1456.1964285714287</v>
      </c>
      <c r="U281" s="10"/>
      <c r="V281" s="10"/>
      <c r="W281" s="10"/>
      <c r="Y281" s="256"/>
      <c r="Z281" s="255"/>
      <c r="AB281" s="255"/>
      <c r="AC281" s="259"/>
      <c r="AD281" s="245"/>
      <c r="AE281" s="3"/>
      <c r="AF281" s="3"/>
    </row>
    <row r="282" spans="1:32" x14ac:dyDescent="0.25">
      <c r="A282" s="55"/>
      <c r="B282" s="10"/>
      <c r="C282" s="10" t="s">
        <v>314</v>
      </c>
      <c r="D282" s="10"/>
      <c r="E282" s="10" t="s">
        <v>133</v>
      </c>
      <c r="F282" s="10">
        <v>16463</v>
      </c>
      <c r="G282" s="10"/>
      <c r="H282" s="10"/>
      <c r="I282" s="10"/>
      <c r="J282" s="256"/>
      <c r="K282" s="23"/>
      <c r="M282" s="10">
        <v>19</v>
      </c>
      <c r="N282" s="69"/>
      <c r="P282" s="248">
        <f t="shared" ref="P282:P345" si="8">J282/M282</f>
        <v>0</v>
      </c>
      <c r="Q282" s="10"/>
      <c r="R282" s="10"/>
      <c r="S282" s="10"/>
      <c r="T282" s="179">
        <f t="shared" ref="T282:T345" si="9">F282/M282</f>
        <v>866.47368421052636</v>
      </c>
      <c r="U282" s="10"/>
      <c r="V282" s="10"/>
      <c r="W282" s="10"/>
      <c r="Y282" s="256"/>
      <c r="Z282" s="255"/>
      <c r="AB282" s="255"/>
      <c r="AC282" s="259"/>
      <c r="AD282" s="245"/>
      <c r="AE282" s="3"/>
      <c r="AF282" s="3"/>
    </row>
    <row r="283" spans="1:32" x14ac:dyDescent="0.25">
      <c r="A283" s="55"/>
      <c r="B283" s="10"/>
      <c r="C283" s="10" t="s">
        <v>315</v>
      </c>
      <c r="D283" s="10"/>
      <c r="E283" s="10" t="s">
        <v>119</v>
      </c>
      <c r="F283" s="10">
        <v>462</v>
      </c>
      <c r="G283" s="10"/>
      <c r="H283" s="10"/>
      <c r="I283" s="10"/>
      <c r="J283" s="256"/>
      <c r="K283" s="23"/>
      <c r="M283" s="10">
        <v>2</v>
      </c>
      <c r="N283" s="69"/>
      <c r="P283" s="248">
        <f t="shared" si="8"/>
        <v>0</v>
      </c>
      <c r="Q283" s="10"/>
      <c r="R283" s="10"/>
      <c r="S283" s="10"/>
      <c r="T283" s="179">
        <f t="shared" si="9"/>
        <v>231</v>
      </c>
      <c r="U283" s="10"/>
      <c r="V283" s="10"/>
      <c r="W283" s="10"/>
      <c r="Y283" s="256"/>
      <c r="Z283" s="255"/>
      <c r="AB283" s="255"/>
      <c r="AC283" s="259"/>
      <c r="AD283" s="245"/>
      <c r="AE283" s="3"/>
      <c r="AF283" s="3"/>
    </row>
    <row r="284" spans="1:32" x14ac:dyDescent="0.25">
      <c r="A284" s="55"/>
      <c r="B284" s="10"/>
      <c r="C284" s="10" t="s">
        <v>316</v>
      </c>
      <c r="D284" s="10"/>
      <c r="E284" s="10" t="s">
        <v>78</v>
      </c>
      <c r="F284" s="10">
        <v>8371320</v>
      </c>
      <c r="G284" s="10"/>
      <c r="H284" s="10"/>
      <c r="I284" s="10"/>
      <c r="J284" s="256"/>
      <c r="K284" s="23"/>
      <c r="M284" s="10">
        <v>6520</v>
      </c>
      <c r="N284" s="69"/>
      <c r="P284" s="248">
        <f t="shared" si="8"/>
        <v>0</v>
      </c>
      <c r="Q284" s="10"/>
      <c r="R284" s="10"/>
      <c r="S284" s="10"/>
      <c r="T284" s="179">
        <f t="shared" si="9"/>
        <v>1283.9447852760736</v>
      </c>
      <c r="U284" s="10"/>
      <c r="V284" s="10"/>
      <c r="W284" s="10"/>
      <c r="Y284" s="256"/>
      <c r="Z284" s="255"/>
      <c r="AB284" s="255"/>
      <c r="AC284" s="259"/>
      <c r="AD284" s="245"/>
      <c r="AE284" s="3"/>
      <c r="AF284" s="3"/>
    </row>
    <row r="285" spans="1:32" x14ac:dyDescent="0.25">
      <c r="A285" s="55"/>
      <c r="B285" s="10"/>
      <c r="C285" s="10" t="s">
        <v>316</v>
      </c>
      <c r="D285" s="10"/>
      <c r="E285" s="10" t="s">
        <v>178</v>
      </c>
      <c r="F285" s="10">
        <v>3029</v>
      </c>
      <c r="G285" s="10"/>
      <c r="H285" s="10"/>
      <c r="I285" s="10"/>
      <c r="J285" s="256"/>
      <c r="K285" s="23"/>
      <c r="M285" s="10">
        <v>2</v>
      </c>
      <c r="N285" s="69"/>
      <c r="P285" s="248">
        <f t="shared" si="8"/>
        <v>0</v>
      </c>
      <c r="Q285" s="10"/>
      <c r="R285" s="10"/>
      <c r="S285" s="10"/>
      <c r="T285" s="179">
        <f t="shared" si="9"/>
        <v>1514.5</v>
      </c>
      <c r="U285" s="10"/>
      <c r="V285" s="10"/>
      <c r="W285" s="10"/>
      <c r="Y285" s="256"/>
      <c r="Z285" s="255"/>
      <c r="AB285" s="255"/>
      <c r="AC285" s="259"/>
      <c r="AD285" s="245"/>
      <c r="AE285" s="3"/>
      <c r="AF285" s="3"/>
    </row>
    <row r="286" spans="1:32" x14ac:dyDescent="0.25">
      <c r="A286" s="55"/>
      <c r="B286" s="10"/>
      <c r="C286" s="10" t="s">
        <v>317</v>
      </c>
      <c r="D286" s="10"/>
      <c r="E286" s="10" t="s">
        <v>318</v>
      </c>
      <c r="F286" s="10">
        <v>185823</v>
      </c>
      <c r="G286" s="10"/>
      <c r="H286" s="10"/>
      <c r="I286" s="10"/>
      <c r="J286" s="256"/>
      <c r="K286" s="23"/>
      <c r="M286" s="10">
        <v>161</v>
      </c>
      <c r="N286" s="69"/>
      <c r="P286" s="248">
        <f t="shared" si="8"/>
        <v>0</v>
      </c>
      <c r="Q286" s="10"/>
      <c r="R286" s="10"/>
      <c r="S286" s="10"/>
      <c r="T286" s="179">
        <f t="shared" si="9"/>
        <v>1154.1801242236024</v>
      </c>
      <c r="U286" s="10"/>
      <c r="V286" s="10"/>
      <c r="W286" s="10"/>
      <c r="Y286" s="256"/>
      <c r="Z286" s="255"/>
      <c r="AB286" s="255"/>
      <c r="AC286" s="259"/>
      <c r="AD286" s="245"/>
      <c r="AE286" s="3"/>
      <c r="AF286" s="3"/>
    </row>
    <row r="287" spans="1:32" x14ac:dyDescent="0.25">
      <c r="A287" s="55"/>
      <c r="B287" s="10"/>
      <c r="C287" s="10" t="s">
        <v>319</v>
      </c>
      <c r="D287" s="10"/>
      <c r="E287" s="10" t="s">
        <v>286</v>
      </c>
      <c r="F287" s="10">
        <v>275410</v>
      </c>
      <c r="G287" s="10"/>
      <c r="H287" s="10"/>
      <c r="I287" s="10"/>
      <c r="J287" s="256"/>
      <c r="K287" s="23"/>
      <c r="M287" s="10">
        <v>246</v>
      </c>
      <c r="N287" s="69"/>
      <c r="P287" s="248">
        <f t="shared" si="8"/>
        <v>0</v>
      </c>
      <c r="Q287" s="10"/>
      <c r="R287" s="10"/>
      <c r="S287" s="10"/>
      <c r="T287" s="179">
        <f t="shared" si="9"/>
        <v>1119.5528455284552</v>
      </c>
      <c r="U287" s="10"/>
      <c r="V287" s="10"/>
      <c r="W287" s="10"/>
      <c r="Y287" s="256"/>
      <c r="Z287" s="255"/>
      <c r="AB287" s="255"/>
      <c r="AC287" s="259"/>
      <c r="AD287" s="245"/>
      <c r="AE287" s="3"/>
      <c r="AF287" s="3"/>
    </row>
    <row r="288" spans="1:32" x14ac:dyDescent="0.25">
      <c r="A288" s="55"/>
      <c r="B288" s="10"/>
      <c r="C288" s="10" t="s">
        <v>320</v>
      </c>
      <c r="D288" s="10"/>
      <c r="E288" s="10" t="s">
        <v>92</v>
      </c>
      <c r="F288" s="10">
        <v>4350</v>
      </c>
      <c r="G288" s="10"/>
      <c r="H288" s="10"/>
      <c r="I288" s="10"/>
      <c r="J288" s="256"/>
      <c r="K288" s="23"/>
      <c r="M288" s="10">
        <v>5</v>
      </c>
      <c r="N288" s="69"/>
      <c r="P288" s="248">
        <f t="shared" si="8"/>
        <v>0</v>
      </c>
      <c r="Q288" s="10"/>
      <c r="R288" s="10"/>
      <c r="S288" s="10"/>
      <c r="T288" s="179">
        <f t="shared" si="9"/>
        <v>870</v>
      </c>
      <c r="U288" s="10"/>
      <c r="V288" s="10"/>
      <c r="W288" s="10"/>
      <c r="Y288" s="256"/>
      <c r="Z288" s="255"/>
      <c r="AB288" s="255"/>
      <c r="AC288" s="259"/>
      <c r="AD288" s="245"/>
      <c r="AE288" s="3"/>
      <c r="AF288" s="3"/>
    </row>
    <row r="289" spans="1:32" x14ac:dyDescent="0.25">
      <c r="A289" s="55"/>
      <c r="B289" s="10"/>
      <c r="C289" s="10" t="s">
        <v>321</v>
      </c>
      <c r="D289" s="10"/>
      <c r="E289" s="10" t="s">
        <v>163</v>
      </c>
      <c r="F289" s="10">
        <v>47851</v>
      </c>
      <c r="G289" s="10"/>
      <c r="H289" s="10"/>
      <c r="I289" s="10"/>
      <c r="J289" s="256"/>
      <c r="K289" s="23"/>
      <c r="M289" s="10">
        <v>56</v>
      </c>
      <c r="N289" s="69"/>
      <c r="P289" s="248">
        <f t="shared" si="8"/>
        <v>0</v>
      </c>
      <c r="Q289" s="10"/>
      <c r="R289" s="10"/>
      <c r="S289" s="10"/>
      <c r="T289" s="179">
        <f t="shared" si="9"/>
        <v>854.48214285714289</v>
      </c>
      <c r="U289" s="10"/>
      <c r="V289" s="10"/>
      <c r="W289" s="10"/>
      <c r="Y289" s="256"/>
      <c r="Z289" s="255"/>
      <c r="AB289" s="255"/>
      <c r="AC289" s="259"/>
      <c r="AD289" s="245"/>
      <c r="AE289" s="3"/>
      <c r="AF289" s="3"/>
    </row>
    <row r="290" spans="1:32" x14ac:dyDescent="0.25">
      <c r="A290" s="55"/>
      <c r="B290" s="10"/>
      <c r="C290" s="10" t="s">
        <v>322</v>
      </c>
      <c r="D290" s="10"/>
      <c r="E290" s="10" t="s">
        <v>323</v>
      </c>
      <c r="F290" s="10">
        <v>1606</v>
      </c>
      <c r="G290" s="10"/>
      <c r="H290" s="10"/>
      <c r="I290" s="10"/>
      <c r="J290" s="256"/>
      <c r="K290" s="23"/>
      <c r="M290" s="10">
        <v>1</v>
      </c>
      <c r="N290" s="69"/>
      <c r="P290" s="248">
        <f t="shared" si="8"/>
        <v>0</v>
      </c>
      <c r="Q290" s="10"/>
      <c r="R290" s="10"/>
      <c r="S290" s="10"/>
      <c r="T290" s="179">
        <f t="shared" si="9"/>
        <v>1606</v>
      </c>
      <c r="U290" s="10"/>
      <c r="V290" s="10"/>
      <c r="W290" s="10"/>
      <c r="Y290" s="256"/>
      <c r="Z290" s="255"/>
      <c r="AB290" s="255"/>
      <c r="AC290" s="259"/>
      <c r="AD290" s="245"/>
      <c r="AE290" s="3"/>
      <c r="AF290" s="3"/>
    </row>
    <row r="291" spans="1:32" x14ac:dyDescent="0.25">
      <c r="A291" s="55"/>
      <c r="B291" s="10"/>
      <c r="C291" s="10" t="s">
        <v>324</v>
      </c>
      <c r="D291" s="10"/>
      <c r="E291" s="10" t="s">
        <v>325</v>
      </c>
      <c r="F291" s="10">
        <v>283053</v>
      </c>
      <c r="G291" s="10"/>
      <c r="H291" s="10"/>
      <c r="I291" s="10"/>
      <c r="J291" s="256"/>
      <c r="K291" s="23"/>
      <c r="M291" s="10">
        <v>209</v>
      </c>
      <c r="N291" s="69"/>
      <c r="P291" s="248">
        <f t="shared" si="8"/>
        <v>0</v>
      </c>
      <c r="Q291" s="10"/>
      <c r="R291" s="10"/>
      <c r="S291" s="10"/>
      <c r="T291" s="179">
        <f t="shared" si="9"/>
        <v>1354.3205741626793</v>
      </c>
      <c r="U291" s="10"/>
      <c r="V291" s="10"/>
      <c r="W291" s="10"/>
      <c r="Y291" s="256"/>
      <c r="Z291" s="255"/>
      <c r="AB291" s="255"/>
      <c r="AC291" s="259"/>
      <c r="AD291" s="245"/>
      <c r="AE291" s="3"/>
      <c r="AF291" s="3"/>
    </row>
    <row r="292" spans="1:32" x14ac:dyDescent="0.25">
      <c r="A292" s="55"/>
      <c r="B292" s="10"/>
      <c r="C292" s="10" t="s">
        <v>326</v>
      </c>
      <c r="D292" s="10"/>
      <c r="E292" s="10" t="s">
        <v>103</v>
      </c>
      <c r="F292" s="10">
        <v>1011301</v>
      </c>
      <c r="G292" s="10"/>
      <c r="H292" s="10"/>
      <c r="I292" s="10"/>
      <c r="J292" s="256"/>
      <c r="K292" s="23"/>
      <c r="M292" s="10">
        <v>1216</v>
      </c>
      <c r="N292" s="69"/>
      <c r="P292" s="248">
        <f t="shared" si="8"/>
        <v>0</v>
      </c>
      <c r="Q292" s="10"/>
      <c r="R292" s="10"/>
      <c r="S292" s="10"/>
      <c r="T292" s="179">
        <f t="shared" si="9"/>
        <v>831.6620065789474</v>
      </c>
      <c r="U292" s="10"/>
      <c r="V292" s="10"/>
      <c r="W292" s="10"/>
      <c r="Y292" s="256"/>
      <c r="Z292" s="255"/>
      <c r="AB292" s="255"/>
      <c r="AC292" s="259"/>
      <c r="AD292" s="245"/>
      <c r="AE292" s="3"/>
      <c r="AF292" s="3"/>
    </row>
    <row r="293" spans="1:32" x14ac:dyDescent="0.25">
      <c r="A293" s="55"/>
      <c r="B293" s="10"/>
      <c r="C293" s="10" t="s">
        <v>327</v>
      </c>
      <c r="D293" s="10"/>
      <c r="E293" s="10" t="s">
        <v>103</v>
      </c>
      <c r="F293" s="10">
        <v>27386</v>
      </c>
      <c r="G293" s="10"/>
      <c r="H293" s="10"/>
      <c r="I293" s="10"/>
      <c r="J293" s="256"/>
      <c r="K293" s="23"/>
      <c r="M293" s="10">
        <v>16</v>
      </c>
      <c r="N293" s="69"/>
      <c r="P293" s="248">
        <f t="shared" si="8"/>
        <v>0</v>
      </c>
      <c r="Q293" s="10"/>
      <c r="R293" s="10"/>
      <c r="S293" s="10"/>
      <c r="T293" s="179">
        <f t="shared" si="9"/>
        <v>1711.625</v>
      </c>
      <c r="U293" s="10"/>
      <c r="V293" s="10"/>
      <c r="W293" s="10"/>
      <c r="Y293" s="256"/>
      <c r="Z293" s="255"/>
      <c r="AB293" s="255"/>
      <c r="AC293" s="259"/>
      <c r="AD293" s="245"/>
      <c r="AE293" s="3"/>
      <c r="AF293" s="3"/>
    </row>
    <row r="294" spans="1:32" x14ac:dyDescent="0.25">
      <c r="A294" s="55"/>
      <c r="B294" s="10"/>
      <c r="C294" s="10" t="s">
        <v>328</v>
      </c>
      <c r="D294" s="10"/>
      <c r="E294" s="10" t="s">
        <v>266</v>
      </c>
      <c r="F294" s="10">
        <v>1862</v>
      </c>
      <c r="G294" s="10"/>
      <c r="H294" s="10"/>
      <c r="I294" s="10"/>
      <c r="J294" s="256"/>
      <c r="K294" s="23"/>
      <c r="M294" s="10">
        <v>1</v>
      </c>
      <c r="N294" s="69"/>
      <c r="P294" s="248">
        <f t="shared" si="8"/>
        <v>0</v>
      </c>
      <c r="Q294" s="10"/>
      <c r="R294" s="10"/>
      <c r="S294" s="10"/>
      <c r="T294" s="179">
        <f t="shared" si="9"/>
        <v>1862</v>
      </c>
      <c r="U294" s="10"/>
      <c r="V294" s="10"/>
      <c r="W294" s="10"/>
      <c r="Y294" s="256"/>
      <c r="Z294" s="255"/>
      <c r="AB294" s="255"/>
      <c r="AC294" s="259"/>
      <c r="AD294" s="245"/>
      <c r="AE294" s="3"/>
      <c r="AF294" s="3"/>
    </row>
    <row r="295" spans="1:32" x14ac:dyDescent="0.25">
      <c r="A295" s="55"/>
      <c r="B295" s="10"/>
      <c r="C295" s="10" t="s">
        <v>329</v>
      </c>
      <c r="D295" s="10"/>
      <c r="E295" s="10" t="s">
        <v>330</v>
      </c>
      <c r="F295" s="10">
        <v>199240</v>
      </c>
      <c r="G295" s="10"/>
      <c r="H295" s="10"/>
      <c r="I295" s="10"/>
      <c r="J295" s="256"/>
      <c r="K295" s="23"/>
      <c r="M295" s="10">
        <v>224</v>
      </c>
      <c r="N295" s="69"/>
      <c r="P295" s="248">
        <f t="shared" si="8"/>
        <v>0</v>
      </c>
      <c r="Q295" s="10"/>
      <c r="R295" s="10"/>
      <c r="S295" s="10"/>
      <c r="T295" s="179">
        <f t="shared" si="9"/>
        <v>889.46428571428567</v>
      </c>
      <c r="U295" s="10"/>
      <c r="V295" s="10"/>
      <c r="W295" s="10"/>
      <c r="Y295" s="256"/>
      <c r="Z295" s="255"/>
      <c r="AB295" s="255"/>
      <c r="AC295" s="259"/>
      <c r="AD295" s="245"/>
      <c r="AE295" s="3"/>
      <c r="AF295" s="3"/>
    </row>
    <row r="296" spans="1:32" x14ac:dyDescent="0.25">
      <c r="A296" s="55"/>
      <c r="B296" s="10"/>
      <c r="C296" s="10" t="s">
        <v>331</v>
      </c>
      <c r="D296" s="10"/>
      <c r="E296" s="10" t="s">
        <v>332</v>
      </c>
      <c r="F296" s="10">
        <v>152521</v>
      </c>
      <c r="G296" s="10"/>
      <c r="H296" s="10"/>
      <c r="I296" s="10"/>
      <c r="J296" s="256"/>
      <c r="K296" s="23"/>
      <c r="M296" s="10">
        <v>247</v>
      </c>
      <c r="N296" s="69"/>
      <c r="P296" s="248">
        <f t="shared" si="8"/>
        <v>0</v>
      </c>
      <c r="Q296" s="10"/>
      <c r="R296" s="10"/>
      <c r="S296" s="10"/>
      <c r="T296" s="179">
        <f t="shared" si="9"/>
        <v>617.49392712550605</v>
      </c>
      <c r="U296" s="10"/>
      <c r="V296" s="10"/>
      <c r="W296" s="10"/>
      <c r="Y296" s="256"/>
      <c r="Z296" s="255"/>
      <c r="AB296" s="255"/>
      <c r="AC296" s="259"/>
      <c r="AD296" s="245"/>
      <c r="AE296" s="3"/>
      <c r="AF296" s="3"/>
    </row>
    <row r="297" spans="1:32" x14ac:dyDescent="0.25">
      <c r="A297" s="55"/>
      <c r="B297" s="10"/>
      <c r="C297" s="10" t="s">
        <v>333</v>
      </c>
      <c r="D297" s="10"/>
      <c r="E297" s="10" t="s">
        <v>102</v>
      </c>
      <c r="F297" s="10">
        <v>4784</v>
      </c>
      <c r="G297" s="10"/>
      <c r="H297" s="10"/>
      <c r="I297" s="10"/>
      <c r="J297" s="256"/>
      <c r="K297" s="23"/>
      <c r="M297" s="10">
        <v>4</v>
      </c>
      <c r="N297" s="69"/>
      <c r="P297" s="248">
        <f t="shared" si="8"/>
        <v>0</v>
      </c>
      <c r="Q297" s="10"/>
      <c r="R297" s="10"/>
      <c r="S297" s="10"/>
      <c r="T297" s="179">
        <f t="shared" si="9"/>
        <v>1196</v>
      </c>
      <c r="U297" s="10"/>
      <c r="V297" s="10"/>
      <c r="W297" s="10"/>
      <c r="Y297" s="256"/>
      <c r="Z297" s="255"/>
      <c r="AB297" s="255"/>
      <c r="AC297" s="259"/>
      <c r="AD297" s="245"/>
      <c r="AE297" s="3"/>
      <c r="AF297" s="3"/>
    </row>
    <row r="298" spans="1:32" x14ac:dyDescent="0.25">
      <c r="A298" s="55"/>
      <c r="B298" s="10"/>
      <c r="C298" s="10" t="s">
        <v>333</v>
      </c>
      <c r="D298" s="10"/>
      <c r="E298" s="10" t="s">
        <v>103</v>
      </c>
      <c r="F298" s="10">
        <v>360635</v>
      </c>
      <c r="G298" s="10"/>
      <c r="H298" s="10"/>
      <c r="I298" s="10"/>
      <c r="J298" s="256"/>
      <c r="K298" s="23"/>
      <c r="M298" s="10">
        <v>374</v>
      </c>
      <c r="N298" s="69"/>
      <c r="P298" s="248">
        <f t="shared" si="8"/>
        <v>0</v>
      </c>
      <c r="Q298" s="10"/>
      <c r="R298" s="10"/>
      <c r="S298" s="10"/>
      <c r="T298" s="179">
        <f t="shared" si="9"/>
        <v>964.26470588235293</v>
      </c>
      <c r="U298" s="10"/>
      <c r="V298" s="10"/>
      <c r="W298" s="10"/>
      <c r="Y298" s="256"/>
      <c r="Z298" s="255"/>
      <c r="AB298" s="255"/>
      <c r="AC298" s="259"/>
      <c r="AD298" s="245"/>
      <c r="AE298" s="3"/>
      <c r="AF298" s="3"/>
    </row>
    <row r="299" spans="1:32" x14ac:dyDescent="0.25">
      <c r="A299" s="55"/>
      <c r="B299" s="10"/>
      <c r="C299" s="10" t="s">
        <v>334</v>
      </c>
      <c r="D299" s="10"/>
      <c r="E299" s="10" t="s">
        <v>103</v>
      </c>
      <c r="F299" s="10">
        <v>2455</v>
      </c>
      <c r="G299" s="10"/>
      <c r="H299" s="10"/>
      <c r="I299" s="10"/>
      <c r="J299" s="256"/>
      <c r="K299" s="23"/>
      <c r="M299" s="10">
        <v>4</v>
      </c>
      <c r="N299" s="69"/>
      <c r="P299" s="248">
        <f t="shared" si="8"/>
        <v>0</v>
      </c>
      <c r="Q299" s="10"/>
      <c r="R299" s="10"/>
      <c r="S299" s="10"/>
      <c r="T299" s="179">
        <f t="shared" si="9"/>
        <v>613.75</v>
      </c>
      <c r="U299" s="10"/>
      <c r="V299" s="10"/>
      <c r="W299" s="10"/>
      <c r="Y299" s="256"/>
      <c r="Z299" s="255"/>
      <c r="AB299" s="255"/>
      <c r="AC299" s="259"/>
      <c r="AD299" s="245"/>
      <c r="AE299" s="3"/>
      <c r="AF299" s="3"/>
    </row>
    <row r="300" spans="1:32" x14ac:dyDescent="0.25">
      <c r="A300" s="55"/>
      <c r="B300" s="10"/>
      <c r="C300" s="10" t="s">
        <v>335</v>
      </c>
      <c r="D300" s="10"/>
      <c r="E300" s="10" t="s">
        <v>108</v>
      </c>
      <c r="F300" s="10">
        <v>4156</v>
      </c>
      <c r="G300" s="10"/>
      <c r="H300" s="10"/>
      <c r="I300" s="10"/>
      <c r="J300" s="256"/>
      <c r="K300" s="23"/>
      <c r="M300" s="10">
        <v>5</v>
      </c>
      <c r="N300" s="69"/>
      <c r="P300" s="248">
        <f t="shared" si="8"/>
        <v>0</v>
      </c>
      <c r="Q300" s="10"/>
      <c r="R300" s="10"/>
      <c r="S300" s="10"/>
      <c r="T300" s="179">
        <f t="shared" si="9"/>
        <v>831.2</v>
      </c>
      <c r="U300" s="10"/>
      <c r="V300" s="10"/>
      <c r="W300" s="10"/>
      <c r="Y300" s="256"/>
      <c r="Z300" s="255"/>
      <c r="AB300" s="255"/>
      <c r="AC300" s="259"/>
      <c r="AD300" s="245"/>
      <c r="AE300" s="3"/>
      <c r="AF300" s="3"/>
    </row>
    <row r="301" spans="1:32" x14ac:dyDescent="0.25">
      <c r="A301" s="55"/>
      <c r="B301" s="10"/>
      <c r="C301" s="10" t="s">
        <v>336</v>
      </c>
      <c r="D301" s="10"/>
      <c r="E301" s="10" t="s">
        <v>144</v>
      </c>
      <c r="F301" s="10">
        <v>23883</v>
      </c>
      <c r="G301" s="10"/>
      <c r="H301" s="10"/>
      <c r="I301" s="10"/>
      <c r="J301" s="256"/>
      <c r="K301" s="23"/>
      <c r="M301" s="10">
        <v>17</v>
      </c>
      <c r="N301" s="69"/>
      <c r="P301" s="248">
        <f t="shared" si="8"/>
        <v>0</v>
      </c>
      <c r="Q301" s="10"/>
      <c r="R301" s="10"/>
      <c r="S301" s="10"/>
      <c r="T301" s="179">
        <f t="shared" si="9"/>
        <v>1404.8823529411766</v>
      </c>
      <c r="U301" s="10"/>
      <c r="V301" s="10"/>
      <c r="W301" s="10"/>
      <c r="Y301" s="256"/>
      <c r="Z301" s="255"/>
      <c r="AB301" s="255"/>
      <c r="AC301" s="259"/>
      <c r="AD301" s="245"/>
      <c r="AE301" s="3"/>
      <c r="AF301" s="3"/>
    </row>
    <row r="302" spans="1:32" x14ac:dyDescent="0.25">
      <c r="A302" s="55"/>
      <c r="B302" s="10"/>
      <c r="C302" s="10" t="s">
        <v>336</v>
      </c>
      <c r="D302" s="10"/>
      <c r="E302" s="10" t="s">
        <v>337</v>
      </c>
      <c r="F302" s="10">
        <v>4616</v>
      </c>
      <c r="G302" s="10"/>
      <c r="H302" s="10"/>
      <c r="I302" s="10"/>
      <c r="J302" s="256"/>
      <c r="K302" s="23"/>
      <c r="M302" s="10">
        <v>5</v>
      </c>
      <c r="N302" s="69"/>
      <c r="P302" s="248">
        <f t="shared" si="8"/>
        <v>0</v>
      </c>
      <c r="Q302" s="10"/>
      <c r="R302" s="10"/>
      <c r="S302" s="10"/>
      <c r="T302" s="179">
        <f t="shared" si="9"/>
        <v>923.2</v>
      </c>
      <c r="U302" s="10"/>
      <c r="V302" s="10"/>
      <c r="W302" s="10"/>
      <c r="Y302" s="256"/>
      <c r="Z302" s="255"/>
      <c r="AB302" s="255"/>
      <c r="AC302" s="259"/>
      <c r="AD302" s="245"/>
      <c r="AE302" s="3"/>
      <c r="AF302" s="3"/>
    </row>
    <row r="303" spans="1:32" x14ac:dyDescent="0.25">
      <c r="A303" s="55"/>
      <c r="B303" s="10"/>
      <c r="C303" s="10" t="s">
        <v>338</v>
      </c>
      <c r="D303" s="10"/>
      <c r="E303" s="10" t="s">
        <v>144</v>
      </c>
      <c r="F303" s="10">
        <v>1643</v>
      </c>
      <c r="G303" s="10"/>
      <c r="H303" s="10"/>
      <c r="I303" s="10"/>
      <c r="J303" s="256"/>
      <c r="K303" s="23"/>
      <c r="M303" s="10">
        <v>3</v>
      </c>
      <c r="N303" s="69"/>
      <c r="P303" s="248">
        <f t="shared" si="8"/>
        <v>0</v>
      </c>
      <c r="Q303" s="10"/>
      <c r="R303" s="10"/>
      <c r="S303" s="10"/>
      <c r="T303" s="179">
        <f t="shared" si="9"/>
        <v>547.66666666666663</v>
      </c>
      <c r="U303" s="10"/>
      <c r="V303" s="10"/>
      <c r="W303" s="10"/>
      <c r="Y303" s="256"/>
      <c r="Z303" s="255"/>
      <c r="AB303" s="255"/>
      <c r="AC303" s="259"/>
      <c r="AD303" s="245"/>
      <c r="AE303" s="3"/>
      <c r="AF303" s="3"/>
    </row>
    <row r="304" spans="1:32" x14ac:dyDescent="0.25">
      <c r="A304" s="55"/>
      <c r="B304" s="10"/>
      <c r="C304" s="10" t="s">
        <v>339</v>
      </c>
      <c r="D304" s="10"/>
      <c r="E304" s="10" t="s">
        <v>106</v>
      </c>
      <c r="F304" s="10">
        <v>604607</v>
      </c>
      <c r="G304" s="10"/>
      <c r="H304" s="10"/>
      <c r="I304" s="10"/>
      <c r="J304" s="256"/>
      <c r="K304" s="23"/>
      <c r="M304" s="10">
        <v>487</v>
      </c>
      <c r="N304" s="69"/>
      <c r="P304" s="248">
        <f t="shared" si="8"/>
        <v>0</v>
      </c>
      <c r="Q304" s="10"/>
      <c r="R304" s="10"/>
      <c r="S304" s="10"/>
      <c r="T304" s="179">
        <f t="shared" si="9"/>
        <v>1241.4928131416839</v>
      </c>
      <c r="U304" s="10"/>
      <c r="V304" s="10"/>
      <c r="W304" s="10"/>
      <c r="Y304" s="256"/>
      <c r="Z304" s="255"/>
      <c r="AB304" s="255"/>
      <c r="AC304" s="259"/>
      <c r="AD304" s="245"/>
      <c r="AE304" s="3"/>
      <c r="AF304" s="3"/>
    </row>
    <row r="305" spans="1:32" x14ac:dyDescent="0.25">
      <c r="A305" s="55"/>
      <c r="B305" s="10"/>
      <c r="C305" s="10" t="s">
        <v>340</v>
      </c>
      <c r="D305" s="10"/>
      <c r="E305" s="10" t="s">
        <v>87</v>
      </c>
      <c r="F305" s="10">
        <v>2901742</v>
      </c>
      <c r="G305" s="10"/>
      <c r="H305" s="10"/>
      <c r="I305" s="10"/>
      <c r="J305" s="256"/>
      <c r="K305" s="23"/>
      <c r="M305" s="10">
        <v>2167</v>
      </c>
      <c r="N305" s="69"/>
      <c r="P305" s="248">
        <f t="shared" si="8"/>
        <v>0</v>
      </c>
      <c r="Q305" s="10"/>
      <c r="R305" s="10"/>
      <c r="S305" s="10"/>
      <c r="T305" s="179">
        <f t="shared" si="9"/>
        <v>1339.059529303184</v>
      </c>
      <c r="U305" s="10"/>
      <c r="V305" s="10"/>
      <c r="W305" s="10"/>
      <c r="Y305" s="256"/>
      <c r="Z305" s="255"/>
      <c r="AB305" s="255"/>
      <c r="AC305" s="259"/>
      <c r="AD305" s="245"/>
      <c r="AE305" s="3"/>
      <c r="AF305" s="3"/>
    </row>
    <row r="306" spans="1:32" x14ac:dyDescent="0.25">
      <c r="A306" s="55"/>
      <c r="B306" s="10"/>
      <c r="C306" s="10" t="s">
        <v>341</v>
      </c>
      <c r="D306" s="10"/>
      <c r="E306" s="10" t="s">
        <v>200</v>
      </c>
      <c r="F306" s="10">
        <v>34709</v>
      </c>
      <c r="G306" s="10"/>
      <c r="H306" s="10"/>
      <c r="I306" s="10"/>
      <c r="J306" s="256"/>
      <c r="K306" s="23"/>
      <c r="M306" s="10">
        <v>28</v>
      </c>
      <c r="N306" s="69"/>
      <c r="P306" s="248">
        <f t="shared" si="8"/>
        <v>0</v>
      </c>
      <c r="Q306" s="10"/>
      <c r="R306" s="10"/>
      <c r="S306" s="10"/>
      <c r="T306" s="179">
        <f t="shared" si="9"/>
        <v>1239.6071428571429</v>
      </c>
      <c r="U306" s="10"/>
      <c r="V306" s="10"/>
      <c r="W306" s="10"/>
      <c r="Y306" s="256"/>
      <c r="Z306" s="255"/>
      <c r="AB306" s="255"/>
      <c r="AC306" s="259"/>
      <c r="AD306" s="245"/>
      <c r="AE306" s="3"/>
      <c r="AF306" s="3"/>
    </row>
    <row r="307" spans="1:32" x14ac:dyDescent="0.25">
      <c r="A307" s="55"/>
      <c r="B307" s="10"/>
      <c r="C307" s="10" t="s">
        <v>342</v>
      </c>
      <c r="D307" s="10"/>
      <c r="E307" s="10" t="s">
        <v>200</v>
      </c>
      <c r="F307" s="10">
        <v>135419</v>
      </c>
      <c r="G307" s="10"/>
      <c r="H307" s="10"/>
      <c r="I307" s="10"/>
      <c r="J307" s="256"/>
      <c r="K307" s="23"/>
      <c r="M307" s="10">
        <v>101</v>
      </c>
      <c r="N307" s="69"/>
      <c r="P307" s="248">
        <f t="shared" si="8"/>
        <v>0</v>
      </c>
      <c r="Q307" s="10"/>
      <c r="R307" s="10"/>
      <c r="S307" s="10"/>
      <c r="T307" s="179">
        <f t="shared" si="9"/>
        <v>1340.7821782178219</v>
      </c>
      <c r="U307" s="10"/>
      <c r="V307" s="10"/>
      <c r="W307" s="10"/>
      <c r="Y307" s="256"/>
      <c r="Z307" s="255"/>
      <c r="AB307" s="255"/>
      <c r="AC307" s="259"/>
      <c r="AD307" s="245"/>
      <c r="AE307" s="3"/>
      <c r="AF307" s="3"/>
    </row>
    <row r="308" spans="1:32" x14ac:dyDescent="0.25">
      <c r="A308" s="55"/>
      <c r="B308" s="10"/>
      <c r="C308" s="10" t="s">
        <v>343</v>
      </c>
      <c r="D308" s="10"/>
      <c r="E308" s="10" t="s">
        <v>106</v>
      </c>
      <c r="F308" s="10">
        <v>30779</v>
      </c>
      <c r="G308" s="10"/>
      <c r="H308" s="10"/>
      <c r="I308" s="10"/>
      <c r="J308" s="256"/>
      <c r="K308" s="23"/>
      <c r="M308" s="10">
        <v>31</v>
      </c>
      <c r="N308" s="69"/>
      <c r="P308" s="248">
        <f t="shared" si="8"/>
        <v>0</v>
      </c>
      <c r="Q308" s="10"/>
      <c r="R308" s="10"/>
      <c r="S308" s="10"/>
      <c r="T308" s="179">
        <f t="shared" si="9"/>
        <v>992.87096774193549</v>
      </c>
      <c r="U308" s="10"/>
      <c r="V308" s="10"/>
      <c r="W308" s="10"/>
      <c r="Y308" s="256"/>
      <c r="Z308" s="255"/>
      <c r="AB308" s="255"/>
      <c r="AC308" s="259"/>
      <c r="AD308" s="245"/>
      <c r="AE308" s="3"/>
      <c r="AF308" s="3"/>
    </row>
    <row r="309" spans="1:32" x14ac:dyDescent="0.25">
      <c r="A309" s="55"/>
      <c r="B309" s="10"/>
      <c r="C309" s="10" t="s">
        <v>344</v>
      </c>
      <c r="D309" s="10"/>
      <c r="E309" s="10" t="s">
        <v>191</v>
      </c>
      <c r="F309" s="10">
        <v>11836</v>
      </c>
      <c r="G309" s="10"/>
      <c r="H309" s="10"/>
      <c r="I309" s="10"/>
      <c r="J309" s="256"/>
      <c r="K309" s="23"/>
      <c r="M309" s="10">
        <v>12</v>
      </c>
      <c r="N309" s="69"/>
      <c r="P309" s="248">
        <f t="shared" si="8"/>
        <v>0</v>
      </c>
      <c r="Q309" s="10"/>
      <c r="R309" s="10"/>
      <c r="S309" s="10"/>
      <c r="T309" s="179">
        <f t="shared" si="9"/>
        <v>986.33333333333337</v>
      </c>
      <c r="U309" s="10"/>
      <c r="V309" s="10"/>
      <c r="W309" s="10"/>
      <c r="Y309" s="256"/>
      <c r="Z309" s="255"/>
      <c r="AB309" s="255"/>
      <c r="AC309" s="259"/>
      <c r="AD309" s="245"/>
      <c r="AE309" s="3"/>
      <c r="AF309" s="3"/>
    </row>
    <row r="310" spans="1:32" x14ac:dyDescent="0.25">
      <c r="A310" s="55"/>
      <c r="B310" s="10"/>
      <c r="C310" s="10" t="s">
        <v>345</v>
      </c>
      <c r="D310" s="10"/>
      <c r="E310" s="10" t="s">
        <v>106</v>
      </c>
      <c r="F310" s="10">
        <v>4266</v>
      </c>
      <c r="G310" s="10"/>
      <c r="H310" s="10"/>
      <c r="I310" s="10"/>
      <c r="J310" s="256"/>
      <c r="K310" s="23"/>
      <c r="M310" s="10">
        <v>2</v>
      </c>
      <c r="N310" s="69"/>
      <c r="P310" s="248">
        <f t="shared" si="8"/>
        <v>0</v>
      </c>
      <c r="Q310" s="10"/>
      <c r="R310" s="10"/>
      <c r="S310" s="10"/>
      <c r="T310" s="179">
        <f t="shared" si="9"/>
        <v>2133</v>
      </c>
      <c r="U310" s="10"/>
      <c r="V310" s="10"/>
      <c r="W310" s="10"/>
      <c r="Y310" s="256"/>
      <c r="Z310" s="255"/>
      <c r="AB310" s="255"/>
      <c r="AC310" s="259"/>
      <c r="AD310" s="245"/>
      <c r="AE310" s="3"/>
      <c r="AF310" s="3"/>
    </row>
    <row r="311" spans="1:32" x14ac:dyDescent="0.25">
      <c r="A311" s="55"/>
      <c r="B311" s="10"/>
      <c r="C311" s="10" t="s">
        <v>346</v>
      </c>
      <c r="D311" s="10"/>
      <c r="E311" s="10" t="s">
        <v>87</v>
      </c>
      <c r="F311" s="10"/>
      <c r="G311" s="10"/>
      <c r="H311" s="10"/>
      <c r="I311" s="10"/>
      <c r="J311" s="256"/>
      <c r="K311" s="23"/>
      <c r="M311" s="10">
        <v>1</v>
      </c>
      <c r="N311" s="69"/>
      <c r="P311" s="248">
        <f t="shared" si="8"/>
        <v>0</v>
      </c>
      <c r="Q311" s="10"/>
      <c r="R311" s="10"/>
      <c r="S311" s="10"/>
      <c r="T311" s="179">
        <f t="shared" si="9"/>
        <v>0</v>
      </c>
      <c r="U311" s="10"/>
      <c r="V311" s="10"/>
      <c r="W311" s="10"/>
      <c r="Y311" s="256"/>
      <c r="Z311" s="255"/>
      <c r="AB311" s="255"/>
      <c r="AC311" s="259"/>
      <c r="AD311" s="245"/>
      <c r="AE311" s="3"/>
      <c r="AF311" s="3"/>
    </row>
    <row r="312" spans="1:32" x14ac:dyDescent="0.25">
      <c r="A312" s="55"/>
      <c r="B312" s="10"/>
      <c r="C312" s="10" t="s">
        <v>347</v>
      </c>
      <c r="D312" s="10"/>
      <c r="E312" s="10" t="s">
        <v>348</v>
      </c>
      <c r="F312" s="10">
        <v>910246</v>
      </c>
      <c r="G312" s="10"/>
      <c r="H312" s="10"/>
      <c r="I312" s="10"/>
      <c r="J312" s="256"/>
      <c r="K312" s="23"/>
      <c r="M312" s="10">
        <v>1159</v>
      </c>
      <c r="N312" s="69"/>
      <c r="P312" s="248">
        <f t="shared" si="8"/>
        <v>0</v>
      </c>
      <c r="Q312" s="10"/>
      <c r="R312" s="10"/>
      <c r="S312" s="10"/>
      <c r="T312" s="179">
        <f t="shared" si="9"/>
        <v>785.37187230371012</v>
      </c>
      <c r="U312" s="10"/>
      <c r="V312" s="10"/>
      <c r="W312" s="10"/>
      <c r="Y312" s="256"/>
      <c r="Z312" s="255"/>
      <c r="AB312" s="255"/>
      <c r="AC312" s="259"/>
      <c r="AD312" s="245"/>
      <c r="AE312" s="3"/>
      <c r="AF312" s="3"/>
    </row>
    <row r="313" spans="1:32" x14ac:dyDescent="0.25">
      <c r="A313" s="55"/>
      <c r="B313" s="10"/>
      <c r="C313" s="10" t="s">
        <v>349</v>
      </c>
      <c r="D313" s="10"/>
      <c r="E313" s="10" t="s">
        <v>348</v>
      </c>
      <c r="F313" s="10">
        <v>1179</v>
      </c>
      <c r="G313" s="10"/>
      <c r="H313" s="10"/>
      <c r="I313" s="10"/>
      <c r="J313" s="256"/>
      <c r="K313" s="23"/>
      <c r="M313" s="10">
        <v>1</v>
      </c>
      <c r="N313" s="69"/>
      <c r="P313" s="248">
        <f t="shared" si="8"/>
        <v>0</v>
      </c>
      <c r="Q313" s="10"/>
      <c r="R313" s="10"/>
      <c r="S313" s="10"/>
      <c r="T313" s="179">
        <f t="shared" si="9"/>
        <v>1179</v>
      </c>
      <c r="U313" s="10"/>
      <c r="V313" s="10"/>
      <c r="W313" s="10"/>
      <c r="Y313" s="256"/>
      <c r="Z313" s="255"/>
      <c r="AB313" s="255"/>
      <c r="AC313" s="259"/>
      <c r="AD313" s="245"/>
      <c r="AE313" s="3"/>
      <c r="AF313" s="3"/>
    </row>
    <row r="314" spans="1:32" x14ac:dyDescent="0.25">
      <c r="A314" s="55"/>
      <c r="B314" s="10"/>
      <c r="C314" s="10" t="s">
        <v>349</v>
      </c>
      <c r="D314" s="10"/>
      <c r="E314" s="10" t="s">
        <v>186</v>
      </c>
      <c r="F314" s="10">
        <v>1723644</v>
      </c>
      <c r="G314" s="10"/>
      <c r="H314" s="10"/>
      <c r="I314" s="10"/>
      <c r="J314" s="256"/>
      <c r="K314" s="23"/>
      <c r="M314" s="10">
        <v>1204</v>
      </c>
      <c r="N314" s="69"/>
      <c r="P314" s="248">
        <f t="shared" si="8"/>
        <v>0</v>
      </c>
      <c r="Q314" s="10"/>
      <c r="R314" s="10"/>
      <c r="S314" s="10"/>
      <c r="T314" s="179">
        <f t="shared" si="9"/>
        <v>1431.5980066445184</v>
      </c>
      <c r="U314" s="10"/>
      <c r="V314" s="10"/>
      <c r="W314" s="10"/>
      <c r="Y314" s="256"/>
      <c r="Z314" s="255"/>
      <c r="AB314" s="255"/>
      <c r="AC314" s="259"/>
      <c r="AD314" s="245"/>
      <c r="AE314" s="3"/>
      <c r="AF314" s="3"/>
    </row>
    <row r="315" spans="1:32" x14ac:dyDescent="0.25">
      <c r="A315" s="55"/>
      <c r="B315" s="10"/>
      <c r="C315" s="10" t="s">
        <v>350</v>
      </c>
      <c r="D315" s="10"/>
      <c r="E315" s="10" t="s">
        <v>92</v>
      </c>
      <c r="F315" s="10">
        <v>23805</v>
      </c>
      <c r="G315" s="10"/>
      <c r="H315" s="10"/>
      <c r="I315" s="10"/>
      <c r="J315" s="256"/>
      <c r="K315" s="23"/>
      <c r="M315" s="10">
        <v>83</v>
      </c>
      <c r="N315" s="69"/>
      <c r="P315" s="248">
        <f t="shared" si="8"/>
        <v>0</v>
      </c>
      <c r="Q315" s="10"/>
      <c r="R315" s="10"/>
      <c r="S315" s="10"/>
      <c r="T315" s="179">
        <f t="shared" si="9"/>
        <v>286.80722891566268</v>
      </c>
      <c r="U315" s="10"/>
      <c r="V315" s="10"/>
      <c r="W315" s="10"/>
      <c r="Y315" s="256"/>
      <c r="Z315" s="255"/>
      <c r="AB315" s="255"/>
      <c r="AC315" s="259"/>
      <c r="AD315" s="245"/>
      <c r="AE315" s="3"/>
      <c r="AF315" s="3"/>
    </row>
    <row r="316" spans="1:32" x14ac:dyDescent="0.25">
      <c r="A316" s="55"/>
      <c r="B316" s="10"/>
      <c r="C316" s="10" t="s">
        <v>351</v>
      </c>
      <c r="D316" s="10"/>
      <c r="E316" s="10" t="s">
        <v>92</v>
      </c>
      <c r="F316" s="10">
        <v>7675</v>
      </c>
      <c r="G316" s="10"/>
      <c r="H316" s="10"/>
      <c r="I316" s="10"/>
      <c r="J316" s="256"/>
      <c r="K316" s="23"/>
      <c r="M316" s="10">
        <v>13</v>
      </c>
      <c r="N316" s="69"/>
      <c r="P316" s="248">
        <f t="shared" si="8"/>
        <v>0</v>
      </c>
      <c r="Q316" s="10"/>
      <c r="R316" s="10"/>
      <c r="S316" s="10"/>
      <c r="T316" s="179">
        <f t="shared" si="9"/>
        <v>590.38461538461536</v>
      </c>
      <c r="U316" s="10"/>
      <c r="V316" s="10"/>
      <c r="W316" s="10"/>
      <c r="Y316" s="256"/>
      <c r="Z316" s="255"/>
      <c r="AB316" s="255"/>
      <c r="AC316" s="259"/>
      <c r="AD316" s="245"/>
      <c r="AE316" s="3"/>
      <c r="AF316" s="3"/>
    </row>
    <row r="317" spans="1:32" x14ac:dyDescent="0.25">
      <c r="A317" s="55"/>
      <c r="B317" s="10"/>
      <c r="C317" s="10" t="s">
        <v>352</v>
      </c>
      <c r="D317" s="10"/>
      <c r="E317" s="10" t="s">
        <v>72</v>
      </c>
      <c r="F317" s="10">
        <v>3853</v>
      </c>
      <c r="G317" s="10"/>
      <c r="H317" s="10"/>
      <c r="I317" s="10"/>
      <c r="J317" s="256"/>
      <c r="K317" s="23"/>
      <c r="M317" s="10">
        <v>4</v>
      </c>
      <c r="N317" s="69"/>
      <c r="P317" s="248">
        <f t="shared" si="8"/>
        <v>0</v>
      </c>
      <c r="Q317" s="10"/>
      <c r="R317" s="10"/>
      <c r="S317" s="10"/>
      <c r="T317" s="179">
        <f t="shared" si="9"/>
        <v>963.25</v>
      </c>
      <c r="U317" s="10"/>
      <c r="V317" s="10"/>
      <c r="W317" s="10"/>
      <c r="Y317" s="256"/>
      <c r="Z317" s="255"/>
      <c r="AB317" s="255"/>
      <c r="AC317" s="259"/>
      <c r="AD317" s="245"/>
      <c r="AE317" s="3"/>
      <c r="AF317" s="3"/>
    </row>
    <row r="318" spans="1:32" x14ac:dyDescent="0.25">
      <c r="A318" s="55"/>
      <c r="B318" s="10"/>
      <c r="C318" s="10" t="s">
        <v>353</v>
      </c>
      <c r="D318" s="10"/>
      <c r="E318" s="10" t="s">
        <v>153</v>
      </c>
      <c r="F318" s="10">
        <v>876480</v>
      </c>
      <c r="G318" s="10"/>
      <c r="H318" s="10"/>
      <c r="I318" s="10"/>
      <c r="J318" s="256"/>
      <c r="K318" s="23"/>
      <c r="M318" s="10">
        <v>702</v>
      </c>
      <c r="N318" s="69"/>
      <c r="P318" s="248">
        <f t="shared" si="8"/>
        <v>0</v>
      </c>
      <c r="Q318" s="10"/>
      <c r="R318" s="10"/>
      <c r="S318" s="10"/>
      <c r="T318" s="179">
        <f t="shared" si="9"/>
        <v>1248.5470085470085</v>
      </c>
      <c r="U318" s="10"/>
      <c r="V318" s="10"/>
      <c r="W318" s="10"/>
      <c r="Y318" s="256"/>
      <c r="Z318" s="255"/>
      <c r="AB318" s="255"/>
      <c r="AC318" s="259"/>
      <c r="AD318" s="245"/>
      <c r="AE318" s="3"/>
      <c r="AF318" s="3"/>
    </row>
    <row r="319" spans="1:32" x14ac:dyDescent="0.25">
      <c r="A319" s="55"/>
      <c r="B319" s="10"/>
      <c r="C319" s="10" t="s">
        <v>354</v>
      </c>
      <c r="D319" s="10"/>
      <c r="E319" s="10" t="s">
        <v>144</v>
      </c>
      <c r="F319" s="10">
        <v>783</v>
      </c>
      <c r="G319" s="10"/>
      <c r="H319" s="10"/>
      <c r="I319" s="10"/>
      <c r="J319" s="256"/>
      <c r="K319" s="23"/>
      <c r="M319" s="10">
        <v>1</v>
      </c>
      <c r="N319" s="69"/>
      <c r="P319" s="248">
        <f t="shared" si="8"/>
        <v>0</v>
      </c>
      <c r="Q319" s="10"/>
      <c r="R319" s="10"/>
      <c r="S319" s="10"/>
      <c r="T319" s="179">
        <f t="shared" si="9"/>
        <v>783</v>
      </c>
      <c r="U319" s="10"/>
      <c r="V319" s="10"/>
      <c r="W319" s="10"/>
      <c r="Y319" s="256"/>
      <c r="Z319" s="255"/>
      <c r="AB319" s="255"/>
      <c r="AC319" s="259"/>
      <c r="AD319" s="245"/>
      <c r="AE319" s="3"/>
      <c r="AF319" s="3"/>
    </row>
    <row r="320" spans="1:32" x14ac:dyDescent="0.25">
      <c r="A320" s="55"/>
      <c r="B320" s="10"/>
      <c r="C320" s="10" t="s">
        <v>354</v>
      </c>
      <c r="D320" s="10"/>
      <c r="E320" s="10" t="s">
        <v>174</v>
      </c>
      <c r="F320" s="10">
        <v>1214973</v>
      </c>
      <c r="G320" s="10"/>
      <c r="H320" s="10"/>
      <c r="I320" s="10"/>
      <c r="J320" s="256"/>
      <c r="K320" s="23"/>
      <c r="M320" s="10">
        <v>1287</v>
      </c>
      <c r="N320" s="69"/>
      <c r="P320" s="248">
        <f t="shared" si="8"/>
        <v>0</v>
      </c>
      <c r="Q320" s="10"/>
      <c r="R320" s="10"/>
      <c r="S320" s="10"/>
      <c r="T320" s="179">
        <f t="shared" si="9"/>
        <v>944.03496503496501</v>
      </c>
      <c r="U320" s="10"/>
      <c r="V320" s="10"/>
      <c r="W320" s="10"/>
      <c r="Y320" s="256"/>
      <c r="Z320" s="255"/>
      <c r="AB320" s="255"/>
      <c r="AC320" s="259"/>
      <c r="AD320" s="245"/>
      <c r="AE320" s="3"/>
      <c r="AF320" s="3"/>
    </row>
    <row r="321" spans="1:32" x14ac:dyDescent="0.25">
      <c r="A321" s="55"/>
      <c r="B321" s="10"/>
      <c r="C321" s="10" t="s">
        <v>355</v>
      </c>
      <c r="D321" s="10"/>
      <c r="E321" s="10" t="s">
        <v>130</v>
      </c>
      <c r="F321" s="10">
        <v>4370</v>
      </c>
      <c r="G321" s="10"/>
      <c r="H321" s="10"/>
      <c r="I321" s="10"/>
      <c r="J321" s="256"/>
      <c r="K321" s="23"/>
      <c r="M321" s="10">
        <v>1</v>
      </c>
      <c r="N321" s="69"/>
      <c r="P321" s="248">
        <f t="shared" si="8"/>
        <v>0</v>
      </c>
      <c r="Q321" s="10"/>
      <c r="R321" s="10"/>
      <c r="S321" s="10"/>
      <c r="T321" s="179">
        <f t="shared" si="9"/>
        <v>4370</v>
      </c>
      <c r="U321" s="10"/>
      <c r="V321" s="10"/>
      <c r="W321" s="10"/>
      <c r="Y321" s="256"/>
      <c r="Z321" s="255"/>
      <c r="AB321" s="255"/>
      <c r="AC321" s="259"/>
      <c r="AD321" s="245"/>
      <c r="AE321" s="3"/>
      <c r="AF321" s="3"/>
    </row>
    <row r="322" spans="1:32" x14ac:dyDescent="0.25">
      <c r="A322" s="55"/>
      <c r="B322" s="10"/>
      <c r="C322" s="10" t="s">
        <v>355</v>
      </c>
      <c r="D322" s="10"/>
      <c r="E322" s="10" t="s">
        <v>202</v>
      </c>
      <c r="F322" s="10">
        <v>1451654</v>
      </c>
      <c r="G322" s="10"/>
      <c r="H322" s="10"/>
      <c r="I322" s="10"/>
      <c r="J322" s="256"/>
      <c r="K322" s="23"/>
      <c r="M322" s="10">
        <v>1259</v>
      </c>
      <c r="N322" s="69"/>
      <c r="P322" s="248">
        <f t="shared" si="8"/>
        <v>0</v>
      </c>
      <c r="Q322" s="10"/>
      <c r="R322" s="10"/>
      <c r="S322" s="10"/>
      <c r="T322" s="179">
        <f t="shared" si="9"/>
        <v>1153.0214455917394</v>
      </c>
      <c r="U322" s="10"/>
      <c r="V322" s="10"/>
      <c r="W322" s="10"/>
      <c r="Y322" s="256"/>
      <c r="Z322" s="255"/>
      <c r="AB322" s="255"/>
      <c r="AC322" s="259"/>
      <c r="AD322" s="245"/>
      <c r="AE322" s="3"/>
      <c r="AF322" s="3"/>
    </row>
    <row r="323" spans="1:32" x14ac:dyDescent="0.25">
      <c r="A323" s="55"/>
      <c r="B323" s="10"/>
      <c r="C323" s="10" t="s">
        <v>356</v>
      </c>
      <c r="D323" s="10"/>
      <c r="E323" s="10" t="s">
        <v>119</v>
      </c>
      <c r="F323" s="10">
        <v>10685</v>
      </c>
      <c r="G323" s="10"/>
      <c r="H323" s="10"/>
      <c r="I323" s="10"/>
      <c r="J323" s="256"/>
      <c r="K323" s="23"/>
      <c r="M323" s="10">
        <v>7</v>
      </c>
      <c r="N323" s="69"/>
      <c r="P323" s="248">
        <f t="shared" si="8"/>
        <v>0</v>
      </c>
      <c r="Q323" s="10"/>
      <c r="R323" s="10"/>
      <c r="S323" s="10"/>
      <c r="T323" s="179">
        <f t="shared" si="9"/>
        <v>1526.4285714285713</v>
      </c>
      <c r="U323" s="10"/>
      <c r="V323" s="10"/>
      <c r="W323" s="10"/>
      <c r="Y323" s="256"/>
      <c r="Z323" s="255"/>
      <c r="AB323" s="255"/>
      <c r="AC323" s="259"/>
      <c r="AD323" s="245"/>
      <c r="AE323" s="3"/>
      <c r="AF323" s="3"/>
    </row>
    <row r="324" spans="1:32" x14ac:dyDescent="0.25">
      <c r="A324" s="55"/>
      <c r="B324" s="10"/>
      <c r="C324" s="10" t="s">
        <v>357</v>
      </c>
      <c r="D324" s="10"/>
      <c r="E324" s="10" t="s">
        <v>64</v>
      </c>
      <c r="F324" s="10">
        <v>1307</v>
      </c>
      <c r="G324" s="10"/>
      <c r="H324" s="10"/>
      <c r="I324" s="10"/>
      <c r="J324" s="256"/>
      <c r="K324" s="23"/>
      <c r="M324" s="10">
        <v>1</v>
      </c>
      <c r="N324" s="69"/>
      <c r="P324" s="248">
        <f t="shared" si="8"/>
        <v>0</v>
      </c>
      <c r="Q324" s="10"/>
      <c r="R324" s="10"/>
      <c r="S324" s="10"/>
      <c r="T324" s="179">
        <f t="shared" si="9"/>
        <v>1307</v>
      </c>
      <c r="U324" s="10"/>
      <c r="V324" s="10"/>
      <c r="W324" s="10"/>
      <c r="Y324" s="256"/>
      <c r="Z324" s="255"/>
      <c r="AB324" s="255"/>
      <c r="AC324" s="259"/>
      <c r="AD324" s="245"/>
      <c r="AE324" s="3"/>
      <c r="AF324" s="3"/>
    </row>
    <row r="325" spans="1:32" x14ac:dyDescent="0.25">
      <c r="A325" s="55"/>
      <c r="B325" s="10"/>
      <c r="C325" s="10" t="s">
        <v>357</v>
      </c>
      <c r="D325" s="10"/>
      <c r="E325" s="10" t="s">
        <v>358</v>
      </c>
      <c r="F325" s="10">
        <v>310880</v>
      </c>
      <c r="G325" s="10"/>
      <c r="H325" s="10"/>
      <c r="I325" s="10"/>
      <c r="J325" s="256"/>
      <c r="K325" s="23"/>
      <c r="M325" s="10">
        <v>215</v>
      </c>
      <c r="N325" s="69"/>
      <c r="P325" s="248">
        <f t="shared" si="8"/>
        <v>0</v>
      </c>
      <c r="Q325" s="10"/>
      <c r="R325" s="10"/>
      <c r="S325" s="10"/>
      <c r="T325" s="179">
        <f t="shared" si="9"/>
        <v>1445.953488372093</v>
      </c>
      <c r="U325" s="10"/>
      <c r="V325" s="10"/>
      <c r="W325" s="10"/>
      <c r="Y325" s="256"/>
      <c r="Z325" s="255"/>
      <c r="AB325" s="255"/>
      <c r="AC325" s="259"/>
      <c r="AD325" s="245"/>
      <c r="AE325" s="3"/>
      <c r="AF325" s="3"/>
    </row>
    <row r="326" spans="1:32" x14ac:dyDescent="0.25">
      <c r="A326" s="55"/>
      <c r="B326" s="10"/>
      <c r="C326" s="10" t="s">
        <v>359</v>
      </c>
      <c r="D326" s="10"/>
      <c r="E326" s="10" t="s">
        <v>109</v>
      </c>
      <c r="F326" s="10">
        <v>49040</v>
      </c>
      <c r="G326" s="10"/>
      <c r="H326" s="10"/>
      <c r="I326" s="10"/>
      <c r="J326" s="256"/>
      <c r="K326" s="23"/>
      <c r="M326" s="10">
        <v>39</v>
      </c>
      <c r="N326" s="69"/>
      <c r="P326" s="248">
        <f t="shared" si="8"/>
        <v>0</v>
      </c>
      <c r="Q326" s="10"/>
      <c r="R326" s="10"/>
      <c r="S326" s="10"/>
      <c r="T326" s="179">
        <f t="shared" si="9"/>
        <v>1257.4358974358975</v>
      </c>
      <c r="U326" s="10"/>
      <c r="V326" s="10"/>
      <c r="W326" s="10"/>
      <c r="Y326" s="256"/>
      <c r="Z326" s="255"/>
      <c r="AB326" s="255"/>
      <c r="AC326" s="259"/>
      <c r="AD326" s="245"/>
      <c r="AE326" s="3"/>
      <c r="AF326" s="3"/>
    </row>
    <row r="327" spans="1:32" x14ac:dyDescent="0.25">
      <c r="A327" s="55"/>
      <c r="B327" s="10"/>
      <c r="C327" s="10" t="s">
        <v>360</v>
      </c>
      <c r="D327" s="10"/>
      <c r="E327" s="10" t="s">
        <v>361</v>
      </c>
      <c r="F327" s="10">
        <v>1180</v>
      </c>
      <c r="G327" s="10"/>
      <c r="H327" s="10"/>
      <c r="I327" s="10"/>
      <c r="J327" s="256"/>
      <c r="K327" s="23"/>
      <c r="M327" s="10">
        <v>1</v>
      </c>
      <c r="N327" s="69"/>
      <c r="P327" s="248">
        <f t="shared" si="8"/>
        <v>0</v>
      </c>
      <c r="Q327" s="10"/>
      <c r="R327" s="10"/>
      <c r="S327" s="10"/>
      <c r="T327" s="179">
        <f t="shared" si="9"/>
        <v>1180</v>
      </c>
      <c r="U327" s="10"/>
      <c r="V327" s="10"/>
      <c r="W327" s="10"/>
      <c r="Y327" s="256"/>
      <c r="Z327" s="255"/>
      <c r="AB327" s="255"/>
      <c r="AC327" s="259"/>
      <c r="AD327" s="245"/>
      <c r="AE327" s="3"/>
      <c r="AF327" s="3"/>
    </row>
    <row r="328" spans="1:32" x14ac:dyDescent="0.25">
      <c r="A328" s="55"/>
      <c r="B328" s="10"/>
      <c r="C328" s="10" t="s">
        <v>360</v>
      </c>
      <c r="D328" s="10"/>
      <c r="E328" s="10" t="s">
        <v>362</v>
      </c>
      <c r="F328" s="10">
        <v>281838</v>
      </c>
      <c r="G328" s="10"/>
      <c r="H328" s="10"/>
      <c r="I328" s="10"/>
      <c r="J328" s="256"/>
      <c r="K328" s="23"/>
      <c r="M328" s="10">
        <v>288</v>
      </c>
      <c r="N328" s="69"/>
      <c r="P328" s="248">
        <f t="shared" si="8"/>
        <v>0</v>
      </c>
      <c r="Q328" s="10"/>
      <c r="R328" s="10"/>
      <c r="S328" s="10"/>
      <c r="T328" s="179">
        <f t="shared" si="9"/>
        <v>978.60416666666663</v>
      </c>
      <c r="U328" s="10"/>
      <c r="V328" s="10"/>
      <c r="W328" s="10"/>
      <c r="Y328" s="256"/>
      <c r="Z328" s="255"/>
      <c r="AB328" s="255"/>
      <c r="AC328" s="259"/>
      <c r="AD328" s="245"/>
      <c r="AE328" s="3"/>
      <c r="AF328" s="3"/>
    </row>
    <row r="329" spans="1:32" x14ac:dyDescent="0.25">
      <c r="A329" s="55"/>
      <c r="B329" s="10"/>
      <c r="C329" s="10" t="s">
        <v>363</v>
      </c>
      <c r="D329" s="10"/>
      <c r="E329" s="10" t="s">
        <v>364</v>
      </c>
      <c r="F329" s="10">
        <v>349</v>
      </c>
      <c r="G329" s="10"/>
      <c r="H329" s="10"/>
      <c r="I329" s="10"/>
      <c r="J329" s="256"/>
      <c r="K329" s="23"/>
      <c r="M329" s="10">
        <v>1</v>
      </c>
      <c r="N329" s="69"/>
      <c r="P329" s="248">
        <f t="shared" si="8"/>
        <v>0</v>
      </c>
      <c r="Q329" s="10"/>
      <c r="R329" s="10"/>
      <c r="S329" s="10"/>
      <c r="T329" s="179">
        <f t="shared" si="9"/>
        <v>349</v>
      </c>
      <c r="U329" s="10"/>
      <c r="V329" s="10"/>
      <c r="W329" s="10"/>
      <c r="Y329" s="256"/>
      <c r="Z329" s="255"/>
      <c r="AB329" s="255"/>
      <c r="AC329" s="259"/>
      <c r="AD329" s="245"/>
      <c r="AE329" s="3"/>
      <c r="AF329" s="3"/>
    </row>
    <row r="330" spans="1:32" x14ac:dyDescent="0.25">
      <c r="A330" s="55"/>
      <c r="B330" s="10"/>
      <c r="C330" s="10" t="s">
        <v>363</v>
      </c>
      <c r="D330" s="10"/>
      <c r="E330" s="10" t="s">
        <v>202</v>
      </c>
      <c r="F330" s="10">
        <v>7306043</v>
      </c>
      <c r="G330" s="10"/>
      <c r="H330" s="10"/>
      <c r="I330" s="10"/>
      <c r="J330" s="256"/>
      <c r="K330" s="23"/>
      <c r="M330" s="10">
        <v>8548</v>
      </c>
      <c r="N330" s="69"/>
      <c r="P330" s="248">
        <f t="shared" si="8"/>
        <v>0</v>
      </c>
      <c r="Q330" s="10"/>
      <c r="R330" s="10"/>
      <c r="S330" s="10"/>
      <c r="T330" s="179">
        <f t="shared" si="9"/>
        <v>854.70788488535334</v>
      </c>
      <c r="U330" s="10"/>
      <c r="V330" s="10"/>
      <c r="W330" s="10"/>
      <c r="Y330" s="256"/>
      <c r="Z330" s="255"/>
      <c r="AB330" s="255"/>
      <c r="AC330" s="259"/>
      <c r="AD330" s="245"/>
      <c r="AE330" s="3"/>
      <c r="AF330" s="3"/>
    </row>
    <row r="331" spans="1:32" x14ac:dyDescent="0.25">
      <c r="A331" s="55"/>
      <c r="B331" s="10"/>
      <c r="C331" s="10" t="s">
        <v>365</v>
      </c>
      <c r="D331" s="10"/>
      <c r="E331" s="10" t="s">
        <v>366</v>
      </c>
      <c r="F331" s="10">
        <v>3060914</v>
      </c>
      <c r="G331" s="10"/>
      <c r="H331" s="10"/>
      <c r="I331" s="10"/>
      <c r="J331" s="256"/>
      <c r="K331" s="23"/>
      <c r="M331" s="10">
        <v>2808</v>
      </c>
      <c r="N331" s="69"/>
      <c r="P331" s="248">
        <f t="shared" si="8"/>
        <v>0</v>
      </c>
      <c r="Q331" s="10"/>
      <c r="R331" s="10"/>
      <c r="S331" s="10"/>
      <c r="T331" s="179">
        <f t="shared" si="9"/>
        <v>1090.0690883190882</v>
      </c>
      <c r="U331" s="10"/>
      <c r="V331" s="10"/>
      <c r="W331" s="10"/>
      <c r="Y331" s="256"/>
      <c r="Z331" s="255"/>
      <c r="AB331" s="255"/>
      <c r="AC331" s="259"/>
      <c r="AD331" s="245"/>
      <c r="AE331" s="3"/>
      <c r="AF331" s="3"/>
    </row>
    <row r="332" spans="1:32" x14ac:dyDescent="0.25">
      <c r="A332" s="55"/>
      <c r="B332" s="10"/>
      <c r="C332" s="10" t="s">
        <v>365</v>
      </c>
      <c r="D332" s="10"/>
      <c r="E332" s="10" t="s">
        <v>367</v>
      </c>
      <c r="F332" s="10">
        <v>1156</v>
      </c>
      <c r="G332" s="10"/>
      <c r="H332" s="10"/>
      <c r="I332" s="10"/>
      <c r="J332" s="256"/>
      <c r="K332" s="23"/>
      <c r="M332" s="10">
        <v>1</v>
      </c>
      <c r="N332" s="69"/>
      <c r="P332" s="248">
        <f t="shared" si="8"/>
        <v>0</v>
      </c>
      <c r="Q332" s="10"/>
      <c r="R332" s="10"/>
      <c r="S332" s="10"/>
      <c r="T332" s="179">
        <f t="shared" si="9"/>
        <v>1156</v>
      </c>
      <c r="U332" s="10"/>
      <c r="V332" s="10"/>
      <c r="W332" s="10"/>
      <c r="Y332" s="256"/>
      <c r="Z332" s="255"/>
      <c r="AB332" s="255"/>
      <c r="AC332" s="259"/>
      <c r="AD332" s="245"/>
      <c r="AE332" s="3"/>
      <c r="AF332" s="3"/>
    </row>
    <row r="333" spans="1:32" x14ac:dyDescent="0.25">
      <c r="A333" s="55"/>
      <c r="B333" s="10"/>
      <c r="C333" s="10" t="s">
        <v>365</v>
      </c>
      <c r="D333" s="10"/>
      <c r="E333" s="10" t="s">
        <v>368</v>
      </c>
      <c r="F333" s="10">
        <v>1883</v>
      </c>
      <c r="G333" s="10"/>
      <c r="H333" s="10"/>
      <c r="I333" s="10"/>
      <c r="J333" s="256"/>
      <c r="K333" s="23"/>
      <c r="M333" s="10">
        <v>1</v>
      </c>
      <c r="N333" s="69"/>
      <c r="P333" s="248">
        <f t="shared" si="8"/>
        <v>0</v>
      </c>
      <c r="Q333" s="10"/>
      <c r="R333" s="10"/>
      <c r="S333" s="10"/>
      <c r="T333" s="179">
        <f t="shared" si="9"/>
        <v>1883</v>
      </c>
      <c r="U333" s="10"/>
      <c r="V333" s="10"/>
      <c r="W333" s="10"/>
      <c r="Y333" s="256"/>
      <c r="Z333" s="255"/>
      <c r="AB333" s="255"/>
      <c r="AC333" s="259"/>
      <c r="AD333" s="245"/>
      <c r="AE333" s="3"/>
      <c r="AF333" s="3"/>
    </row>
    <row r="334" spans="1:32" x14ac:dyDescent="0.25">
      <c r="A334" s="55"/>
      <c r="B334" s="10"/>
      <c r="C334" s="10" t="s">
        <v>369</v>
      </c>
      <c r="D334" s="10"/>
      <c r="E334" s="10" t="s">
        <v>108</v>
      </c>
      <c r="F334" s="10">
        <v>1450038</v>
      </c>
      <c r="G334" s="10"/>
      <c r="H334" s="10"/>
      <c r="I334" s="10"/>
      <c r="J334" s="256"/>
      <c r="K334" s="23"/>
      <c r="M334" s="10">
        <v>1325</v>
      </c>
      <c r="N334" s="69"/>
      <c r="P334" s="248">
        <f t="shared" si="8"/>
        <v>0</v>
      </c>
      <c r="Q334" s="10"/>
      <c r="R334" s="10"/>
      <c r="S334" s="10"/>
      <c r="T334" s="179">
        <f t="shared" si="9"/>
        <v>1094.3683018867926</v>
      </c>
      <c r="U334" s="10"/>
      <c r="V334" s="10"/>
      <c r="W334" s="10"/>
      <c r="Y334" s="256"/>
      <c r="Z334" s="255"/>
      <c r="AB334" s="255"/>
      <c r="AC334" s="259"/>
      <c r="AD334" s="245"/>
      <c r="AE334" s="3"/>
      <c r="AF334" s="3"/>
    </row>
    <row r="335" spans="1:32" x14ac:dyDescent="0.25">
      <c r="A335" s="55"/>
      <c r="B335" s="10"/>
      <c r="C335" s="10" t="s">
        <v>370</v>
      </c>
      <c r="D335" s="10"/>
      <c r="E335" s="10" t="s">
        <v>89</v>
      </c>
      <c r="F335" s="10">
        <v>2908</v>
      </c>
      <c r="G335" s="10"/>
      <c r="H335" s="10"/>
      <c r="I335" s="10"/>
      <c r="J335" s="256"/>
      <c r="K335" s="23"/>
      <c r="M335" s="10">
        <v>3</v>
      </c>
      <c r="N335" s="69"/>
      <c r="P335" s="248">
        <f t="shared" si="8"/>
        <v>0</v>
      </c>
      <c r="Q335" s="10"/>
      <c r="R335" s="10"/>
      <c r="S335" s="10"/>
      <c r="T335" s="179">
        <f t="shared" si="9"/>
        <v>969.33333333333337</v>
      </c>
      <c r="U335" s="10"/>
      <c r="V335" s="10"/>
      <c r="W335" s="10"/>
      <c r="Y335" s="256"/>
      <c r="Z335" s="255"/>
      <c r="AB335" s="255"/>
      <c r="AC335" s="259"/>
      <c r="AD335" s="245"/>
      <c r="AE335" s="3"/>
      <c r="AF335" s="3"/>
    </row>
    <row r="336" spans="1:32" x14ac:dyDescent="0.25">
      <c r="A336" s="55"/>
      <c r="B336" s="10"/>
      <c r="C336" s="10" t="s">
        <v>371</v>
      </c>
      <c r="D336" s="10"/>
      <c r="E336" s="10" t="s">
        <v>103</v>
      </c>
      <c r="F336" s="10">
        <v>2016507</v>
      </c>
      <c r="G336" s="10"/>
      <c r="H336" s="10"/>
      <c r="I336" s="10"/>
      <c r="J336" s="256"/>
      <c r="K336" s="23"/>
      <c r="M336" s="10">
        <v>2020</v>
      </c>
      <c r="N336" s="69"/>
      <c r="P336" s="248">
        <f t="shared" si="8"/>
        <v>0</v>
      </c>
      <c r="Q336" s="10"/>
      <c r="R336" s="10"/>
      <c r="S336" s="10"/>
      <c r="T336" s="179">
        <f t="shared" si="9"/>
        <v>998.27079207920792</v>
      </c>
      <c r="U336" s="10"/>
      <c r="V336" s="10"/>
      <c r="W336" s="10"/>
      <c r="Y336" s="256"/>
      <c r="Z336" s="255"/>
      <c r="AB336" s="255"/>
      <c r="AC336" s="259"/>
      <c r="AD336" s="245"/>
      <c r="AE336" s="3"/>
      <c r="AF336" s="3"/>
    </row>
    <row r="337" spans="1:32" x14ac:dyDescent="0.25">
      <c r="A337" s="55"/>
      <c r="B337" s="10"/>
      <c r="C337" s="10" t="s">
        <v>372</v>
      </c>
      <c r="D337" s="10"/>
      <c r="E337" s="10" t="s">
        <v>373</v>
      </c>
      <c r="F337" s="10">
        <v>2003462</v>
      </c>
      <c r="G337" s="10"/>
      <c r="H337" s="10"/>
      <c r="I337" s="10"/>
      <c r="J337" s="256"/>
      <c r="K337" s="23"/>
      <c r="M337" s="10">
        <v>1452</v>
      </c>
      <c r="N337" s="69"/>
      <c r="P337" s="248">
        <f t="shared" si="8"/>
        <v>0</v>
      </c>
      <c r="Q337" s="10"/>
      <c r="R337" s="10"/>
      <c r="S337" s="10"/>
      <c r="T337" s="179">
        <f t="shared" si="9"/>
        <v>1379.7947658402204</v>
      </c>
      <c r="U337" s="10"/>
      <c r="V337" s="10"/>
      <c r="W337" s="10"/>
      <c r="Y337" s="256"/>
      <c r="Z337" s="255"/>
      <c r="AB337" s="255"/>
      <c r="AC337" s="259"/>
      <c r="AD337" s="245"/>
      <c r="AE337" s="3"/>
      <c r="AF337" s="3"/>
    </row>
    <row r="338" spans="1:32" x14ac:dyDescent="0.25">
      <c r="A338" s="55"/>
      <c r="B338" s="10"/>
      <c r="C338" s="10" t="s">
        <v>374</v>
      </c>
      <c r="D338" s="10"/>
      <c r="E338" s="10" t="s">
        <v>103</v>
      </c>
      <c r="F338" s="10">
        <v>1600050</v>
      </c>
      <c r="G338" s="10"/>
      <c r="H338" s="10"/>
      <c r="I338" s="10"/>
      <c r="J338" s="256"/>
      <c r="K338" s="23"/>
      <c r="M338" s="10">
        <v>984</v>
      </c>
      <c r="N338" s="69"/>
      <c r="P338" s="248">
        <f t="shared" si="8"/>
        <v>0</v>
      </c>
      <c r="Q338" s="10"/>
      <c r="R338" s="10"/>
      <c r="S338" s="10"/>
      <c r="T338" s="179">
        <f t="shared" si="9"/>
        <v>1626.0670731707316</v>
      </c>
      <c r="U338" s="10"/>
      <c r="V338" s="10"/>
      <c r="W338" s="10"/>
      <c r="Y338" s="256"/>
      <c r="Z338" s="255"/>
      <c r="AB338" s="255"/>
      <c r="AC338" s="259"/>
      <c r="AD338" s="245"/>
      <c r="AE338" s="3"/>
      <c r="AF338" s="3"/>
    </row>
    <row r="339" spans="1:32" x14ac:dyDescent="0.25">
      <c r="A339" s="55"/>
      <c r="B339" s="10"/>
      <c r="C339" s="10" t="s">
        <v>375</v>
      </c>
      <c r="D339" s="10"/>
      <c r="E339" s="10" t="s">
        <v>210</v>
      </c>
      <c r="F339" s="10">
        <v>170357</v>
      </c>
      <c r="G339" s="10"/>
      <c r="H339" s="10"/>
      <c r="I339" s="10"/>
      <c r="J339" s="256"/>
      <c r="K339" s="23"/>
      <c r="M339" s="10">
        <v>143</v>
      </c>
      <c r="N339" s="69"/>
      <c r="P339" s="248">
        <f t="shared" si="8"/>
        <v>0</v>
      </c>
      <c r="Q339" s="10"/>
      <c r="R339" s="10"/>
      <c r="S339" s="10"/>
      <c r="T339" s="179">
        <f t="shared" si="9"/>
        <v>1191.3076923076924</v>
      </c>
      <c r="U339" s="10"/>
      <c r="V339" s="10"/>
      <c r="W339" s="10"/>
      <c r="Y339" s="256"/>
      <c r="Z339" s="255"/>
      <c r="AB339" s="255"/>
      <c r="AC339" s="259"/>
      <c r="AD339" s="245"/>
      <c r="AE339" s="3"/>
      <c r="AF339" s="3"/>
    </row>
    <row r="340" spans="1:32" x14ac:dyDescent="0.25">
      <c r="A340" s="55"/>
      <c r="B340" s="10"/>
      <c r="C340" s="10" t="s">
        <v>376</v>
      </c>
      <c r="D340" s="10"/>
      <c r="E340" s="10" t="s">
        <v>301</v>
      </c>
      <c r="F340" s="10">
        <v>849071</v>
      </c>
      <c r="G340" s="10"/>
      <c r="H340" s="10"/>
      <c r="I340" s="10"/>
      <c r="J340" s="256"/>
      <c r="K340" s="23"/>
      <c r="M340" s="10">
        <v>732</v>
      </c>
      <c r="N340" s="69"/>
      <c r="P340" s="248">
        <f t="shared" si="8"/>
        <v>0</v>
      </c>
      <c r="Q340" s="10"/>
      <c r="R340" s="10"/>
      <c r="S340" s="10"/>
      <c r="T340" s="179">
        <f t="shared" si="9"/>
        <v>1159.9330601092897</v>
      </c>
      <c r="U340" s="10"/>
      <c r="V340" s="10"/>
      <c r="W340" s="10"/>
      <c r="Y340" s="256"/>
      <c r="Z340" s="255"/>
      <c r="AB340" s="255"/>
      <c r="AC340" s="259"/>
      <c r="AD340" s="245"/>
      <c r="AE340" s="3"/>
      <c r="AF340" s="3"/>
    </row>
    <row r="341" spans="1:32" x14ac:dyDescent="0.25">
      <c r="A341" s="55"/>
      <c r="B341" s="10"/>
      <c r="C341" s="10" t="s">
        <v>376</v>
      </c>
      <c r="D341" s="10"/>
      <c r="E341" s="10" t="s">
        <v>286</v>
      </c>
      <c r="F341" s="10">
        <v>511</v>
      </c>
      <c r="G341" s="10"/>
      <c r="H341" s="10"/>
      <c r="I341" s="10"/>
      <c r="J341" s="256"/>
      <c r="K341" s="23"/>
      <c r="M341" s="10">
        <v>1</v>
      </c>
      <c r="N341" s="69"/>
      <c r="P341" s="248">
        <f t="shared" si="8"/>
        <v>0</v>
      </c>
      <c r="Q341" s="10"/>
      <c r="R341" s="10"/>
      <c r="S341" s="10"/>
      <c r="T341" s="179">
        <f t="shared" si="9"/>
        <v>511</v>
      </c>
      <c r="U341" s="10"/>
      <c r="V341" s="10"/>
      <c r="W341" s="10"/>
      <c r="Y341" s="256"/>
      <c r="Z341" s="255"/>
      <c r="AB341" s="255"/>
      <c r="AC341" s="259"/>
      <c r="AD341" s="245"/>
      <c r="AE341" s="3"/>
      <c r="AF341" s="3"/>
    </row>
    <row r="342" spans="1:32" x14ac:dyDescent="0.25">
      <c r="A342" s="55"/>
      <c r="B342" s="10"/>
      <c r="C342" s="10" t="s">
        <v>377</v>
      </c>
      <c r="D342" s="10"/>
      <c r="E342" s="10" t="s">
        <v>378</v>
      </c>
      <c r="F342" s="10">
        <v>1621</v>
      </c>
      <c r="G342" s="10"/>
      <c r="H342" s="10"/>
      <c r="I342" s="10"/>
      <c r="J342" s="256"/>
      <c r="K342" s="23"/>
      <c r="M342" s="10">
        <v>1</v>
      </c>
      <c r="N342" s="69"/>
      <c r="P342" s="248">
        <f t="shared" si="8"/>
        <v>0</v>
      </c>
      <c r="Q342" s="10"/>
      <c r="R342" s="10"/>
      <c r="S342" s="10"/>
      <c r="T342" s="179">
        <f t="shared" si="9"/>
        <v>1621</v>
      </c>
      <c r="U342" s="10"/>
      <c r="V342" s="10"/>
      <c r="W342" s="10"/>
      <c r="Y342" s="256"/>
      <c r="Z342" s="255"/>
      <c r="AB342" s="255"/>
      <c r="AC342" s="259"/>
      <c r="AD342" s="245"/>
      <c r="AE342" s="3"/>
      <c r="AF342" s="3"/>
    </row>
    <row r="343" spans="1:32" x14ac:dyDescent="0.25">
      <c r="A343" s="55"/>
      <c r="B343" s="10"/>
      <c r="C343" s="10" t="s">
        <v>377</v>
      </c>
      <c r="D343" s="10"/>
      <c r="E343" s="10" t="s">
        <v>276</v>
      </c>
      <c r="F343" s="10">
        <v>948</v>
      </c>
      <c r="G343" s="10"/>
      <c r="H343" s="10"/>
      <c r="I343" s="10"/>
      <c r="J343" s="256"/>
      <c r="K343" s="23"/>
      <c r="M343" s="10">
        <v>1</v>
      </c>
      <c r="N343" s="69"/>
      <c r="P343" s="248">
        <f t="shared" si="8"/>
        <v>0</v>
      </c>
      <c r="Q343" s="10"/>
      <c r="R343" s="10"/>
      <c r="S343" s="10"/>
      <c r="T343" s="179">
        <f t="shared" si="9"/>
        <v>948</v>
      </c>
      <c r="U343" s="10"/>
      <c r="V343" s="10"/>
      <c r="W343" s="10"/>
      <c r="Y343" s="256"/>
      <c r="Z343" s="255"/>
      <c r="AB343" s="255"/>
      <c r="AC343" s="259"/>
      <c r="AD343" s="245"/>
      <c r="AE343" s="3"/>
      <c r="AF343" s="3"/>
    </row>
    <row r="344" spans="1:32" x14ac:dyDescent="0.25">
      <c r="A344" s="55"/>
      <c r="B344" s="10"/>
      <c r="C344" s="10" t="s">
        <v>377</v>
      </c>
      <c r="D344" s="10"/>
      <c r="E344" s="10" t="s">
        <v>101</v>
      </c>
      <c r="F344" s="10">
        <v>8590</v>
      </c>
      <c r="G344" s="10"/>
      <c r="H344" s="10"/>
      <c r="I344" s="10"/>
      <c r="J344" s="256"/>
      <c r="K344" s="23"/>
      <c r="M344" s="10">
        <v>6</v>
      </c>
      <c r="N344" s="69"/>
      <c r="P344" s="248">
        <f t="shared" si="8"/>
        <v>0</v>
      </c>
      <c r="Q344" s="10"/>
      <c r="R344" s="10"/>
      <c r="S344" s="10"/>
      <c r="T344" s="179">
        <f t="shared" si="9"/>
        <v>1431.6666666666667</v>
      </c>
      <c r="U344" s="10"/>
      <c r="V344" s="10"/>
      <c r="W344" s="10"/>
      <c r="Y344" s="256"/>
      <c r="Z344" s="255"/>
      <c r="AB344" s="255"/>
      <c r="AC344" s="259"/>
      <c r="AD344" s="245"/>
      <c r="AE344" s="3"/>
      <c r="AF344" s="3"/>
    </row>
    <row r="345" spans="1:32" x14ac:dyDescent="0.25">
      <c r="A345" s="55"/>
      <c r="B345" s="10"/>
      <c r="C345" s="10" t="s">
        <v>377</v>
      </c>
      <c r="D345" s="10"/>
      <c r="E345" s="10" t="s">
        <v>197</v>
      </c>
      <c r="F345" s="10">
        <v>875</v>
      </c>
      <c r="G345" s="10"/>
      <c r="H345" s="10"/>
      <c r="I345" s="10"/>
      <c r="J345" s="256"/>
      <c r="K345" s="23"/>
      <c r="M345" s="10">
        <v>1</v>
      </c>
      <c r="N345" s="69"/>
      <c r="P345" s="248">
        <f t="shared" si="8"/>
        <v>0</v>
      </c>
      <c r="Q345" s="10"/>
      <c r="R345" s="10"/>
      <c r="S345" s="10"/>
      <c r="T345" s="179">
        <f t="shared" si="9"/>
        <v>875</v>
      </c>
      <c r="U345" s="10"/>
      <c r="V345" s="10"/>
      <c r="W345" s="10"/>
      <c r="Y345" s="256"/>
      <c r="Z345" s="255"/>
      <c r="AB345" s="255"/>
      <c r="AC345" s="259"/>
      <c r="AD345" s="245"/>
      <c r="AE345" s="3"/>
      <c r="AF345" s="3"/>
    </row>
    <row r="346" spans="1:32" x14ac:dyDescent="0.25">
      <c r="A346" s="55"/>
      <c r="B346" s="10"/>
      <c r="C346" s="10" t="s">
        <v>377</v>
      </c>
      <c r="D346" s="10"/>
      <c r="E346" s="10" t="s">
        <v>104</v>
      </c>
      <c r="F346" s="10">
        <v>12403817</v>
      </c>
      <c r="G346" s="10"/>
      <c r="H346" s="10"/>
      <c r="I346" s="10"/>
      <c r="J346" s="256"/>
      <c r="K346" s="23"/>
      <c r="M346" s="10">
        <v>9883</v>
      </c>
      <c r="N346" s="69"/>
      <c r="P346" s="248">
        <f t="shared" ref="P346:P409" si="10">J346/M346</f>
        <v>0</v>
      </c>
      <c r="Q346" s="10"/>
      <c r="R346" s="10"/>
      <c r="S346" s="10"/>
      <c r="T346" s="179">
        <f t="shared" ref="T346:T409" si="11">F346/M346</f>
        <v>1255.0659718708894</v>
      </c>
      <c r="U346" s="10"/>
      <c r="V346" s="10"/>
      <c r="W346" s="10"/>
      <c r="Y346" s="256"/>
      <c r="Z346" s="255"/>
      <c r="AB346" s="255"/>
      <c r="AC346" s="259"/>
      <c r="AD346" s="245"/>
      <c r="AE346" s="3"/>
      <c r="AF346" s="3"/>
    </row>
    <row r="347" spans="1:32" x14ac:dyDescent="0.25">
      <c r="A347" s="55"/>
      <c r="B347" s="10"/>
      <c r="C347" s="10" t="s">
        <v>377</v>
      </c>
      <c r="D347" s="10"/>
      <c r="E347" s="10" t="s">
        <v>108</v>
      </c>
      <c r="F347" s="10">
        <v>2543</v>
      </c>
      <c r="G347" s="10"/>
      <c r="H347" s="10"/>
      <c r="I347" s="10"/>
      <c r="J347" s="256"/>
      <c r="K347" s="23"/>
      <c r="M347" s="10">
        <v>2</v>
      </c>
      <c r="N347" s="69"/>
      <c r="P347" s="248">
        <f t="shared" si="10"/>
        <v>0</v>
      </c>
      <c r="Q347" s="10"/>
      <c r="R347" s="10"/>
      <c r="S347" s="10"/>
      <c r="T347" s="179">
        <f t="shared" si="11"/>
        <v>1271.5</v>
      </c>
      <c r="U347" s="10"/>
      <c r="V347" s="10"/>
      <c r="W347" s="10"/>
      <c r="Y347" s="256"/>
      <c r="Z347" s="255"/>
      <c r="AB347" s="255"/>
      <c r="AC347" s="259"/>
      <c r="AD347" s="245"/>
      <c r="AE347" s="3"/>
      <c r="AF347" s="3"/>
    </row>
    <row r="348" spans="1:32" x14ac:dyDescent="0.25">
      <c r="A348" s="55"/>
      <c r="B348" s="10"/>
      <c r="C348" s="10" t="s">
        <v>379</v>
      </c>
      <c r="D348" s="10"/>
      <c r="E348" s="10" t="s">
        <v>163</v>
      </c>
      <c r="F348" s="10">
        <v>494406</v>
      </c>
      <c r="G348" s="10"/>
      <c r="H348" s="10"/>
      <c r="I348" s="10"/>
      <c r="J348" s="256"/>
      <c r="K348" s="23"/>
      <c r="M348" s="10">
        <v>380</v>
      </c>
      <c r="N348" s="69"/>
      <c r="P348" s="248">
        <f t="shared" si="10"/>
        <v>0</v>
      </c>
      <c r="Q348" s="10"/>
      <c r="R348" s="10"/>
      <c r="S348" s="10"/>
      <c r="T348" s="179">
        <f t="shared" si="11"/>
        <v>1301.0684210526315</v>
      </c>
      <c r="U348" s="10"/>
      <c r="V348" s="10"/>
      <c r="W348" s="10"/>
      <c r="Y348" s="256"/>
      <c r="Z348" s="255"/>
      <c r="AB348" s="255"/>
      <c r="AC348" s="259"/>
      <c r="AD348" s="245"/>
      <c r="AE348" s="3"/>
      <c r="AF348" s="3"/>
    </row>
    <row r="349" spans="1:32" x14ac:dyDescent="0.25">
      <c r="A349" s="55"/>
      <c r="B349" s="10"/>
      <c r="C349" s="10" t="s">
        <v>380</v>
      </c>
      <c r="D349" s="10"/>
      <c r="E349" s="10" t="s">
        <v>381</v>
      </c>
      <c r="F349" s="10">
        <v>5283845</v>
      </c>
      <c r="G349" s="10"/>
      <c r="H349" s="10"/>
      <c r="I349" s="10"/>
      <c r="J349" s="256"/>
      <c r="K349" s="23"/>
      <c r="M349" s="10">
        <v>5059</v>
      </c>
      <c r="N349" s="69"/>
      <c r="P349" s="248">
        <f t="shared" si="10"/>
        <v>0</v>
      </c>
      <c r="Q349" s="10"/>
      <c r="R349" s="10"/>
      <c r="S349" s="10"/>
      <c r="T349" s="179">
        <f t="shared" si="11"/>
        <v>1044.444554259735</v>
      </c>
      <c r="U349" s="10"/>
      <c r="V349" s="10"/>
      <c r="W349" s="10"/>
      <c r="Y349" s="256"/>
      <c r="Z349" s="255"/>
      <c r="AB349" s="255"/>
      <c r="AC349" s="259"/>
      <c r="AD349" s="245"/>
      <c r="AE349" s="3"/>
      <c r="AF349" s="3"/>
    </row>
    <row r="350" spans="1:32" x14ac:dyDescent="0.25">
      <c r="A350" s="55"/>
      <c r="B350" s="10"/>
      <c r="C350" s="10" t="s">
        <v>380</v>
      </c>
      <c r="D350" s="10"/>
      <c r="E350" s="10" t="s">
        <v>382</v>
      </c>
      <c r="F350" s="10">
        <v>12989</v>
      </c>
      <c r="G350" s="10"/>
      <c r="H350" s="10"/>
      <c r="I350" s="10"/>
      <c r="J350" s="256"/>
      <c r="K350" s="23"/>
      <c r="M350" s="10">
        <v>20</v>
      </c>
      <c r="N350" s="69"/>
      <c r="P350" s="248">
        <f t="shared" si="10"/>
        <v>0</v>
      </c>
      <c r="Q350" s="10"/>
      <c r="R350" s="10"/>
      <c r="S350" s="10"/>
      <c r="T350" s="179">
        <f t="shared" si="11"/>
        <v>649.45000000000005</v>
      </c>
      <c r="U350" s="10"/>
      <c r="V350" s="10"/>
      <c r="W350" s="10"/>
      <c r="Y350" s="256"/>
      <c r="Z350" s="255"/>
      <c r="AB350" s="255"/>
      <c r="AC350" s="259"/>
      <c r="AD350" s="245"/>
      <c r="AE350" s="3"/>
      <c r="AF350" s="3"/>
    </row>
    <row r="351" spans="1:32" x14ac:dyDescent="0.25">
      <c r="A351" s="55"/>
      <c r="B351" s="10"/>
      <c r="C351" s="10" t="s">
        <v>380</v>
      </c>
      <c r="D351" s="10"/>
      <c r="E351" s="10" t="s">
        <v>106</v>
      </c>
      <c r="F351" s="10">
        <v>2729</v>
      </c>
      <c r="G351" s="10"/>
      <c r="H351" s="10"/>
      <c r="I351" s="10"/>
      <c r="J351" s="256"/>
      <c r="K351" s="23"/>
      <c r="M351" s="10">
        <v>1</v>
      </c>
      <c r="N351" s="69"/>
      <c r="P351" s="248">
        <f t="shared" si="10"/>
        <v>0</v>
      </c>
      <c r="Q351" s="10"/>
      <c r="R351" s="10"/>
      <c r="S351" s="10"/>
      <c r="T351" s="179">
        <f t="shared" si="11"/>
        <v>2729</v>
      </c>
      <c r="U351" s="10"/>
      <c r="V351" s="10"/>
      <c r="W351" s="10"/>
      <c r="Y351" s="256"/>
      <c r="Z351" s="255"/>
      <c r="AB351" s="255"/>
      <c r="AC351" s="259"/>
      <c r="AD351" s="245"/>
      <c r="AE351" s="3"/>
      <c r="AF351" s="3"/>
    </row>
    <row r="352" spans="1:32" x14ac:dyDescent="0.25">
      <c r="A352" s="55"/>
      <c r="B352" s="10"/>
      <c r="C352" s="10" t="s">
        <v>383</v>
      </c>
      <c r="D352" s="10"/>
      <c r="E352" s="10" t="s">
        <v>83</v>
      </c>
      <c r="F352" s="10">
        <v>6372741</v>
      </c>
      <c r="G352" s="10"/>
      <c r="H352" s="10"/>
      <c r="I352" s="10"/>
      <c r="J352" s="256"/>
      <c r="K352" s="23"/>
      <c r="M352" s="10">
        <v>6840</v>
      </c>
      <c r="N352" s="69"/>
      <c r="P352" s="248">
        <f t="shared" si="10"/>
        <v>0</v>
      </c>
      <c r="Q352" s="10"/>
      <c r="R352" s="10"/>
      <c r="S352" s="10"/>
      <c r="T352" s="179">
        <f t="shared" si="11"/>
        <v>931.68728070175439</v>
      </c>
      <c r="U352" s="10"/>
      <c r="V352" s="10"/>
      <c r="W352" s="10"/>
      <c r="Y352" s="256"/>
      <c r="Z352" s="255"/>
      <c r="AB352" s="255"/>
      <c r="AC352" s="259"/>
      <c r="AD352" s="245"/>
      <c r="AE352" s="3"/>
      <c r="AF352" s="3"/>
    </row>
    <row r="353" spans="1:32" x14ac:dyDescent="0.25">
      <c r="A353" s="55"/>
      <c r="B353" s="10"/>
      <c r="C353" s="10" t="s">
        <v>383</v>
      </c>
      <c r="D353" s="10"/>
      <c r="E353" s="10" t="s">
        <v>384</v>
      </c>
      <c r="F353" s="10">
        <v>1044</v>
      </c>
      <c r="G353" s="10"/>
      <c r="H353" s="10"/>
      <c r="I353" s="10"/>
      <c r="J353" s="256"/>
      <c r="K353" s="23"/>
      <c r="M353" s="10">
        <v>1</v>
      </c>
      <c r="N353" s="69"/>
      <c r="P353" s="248">
        <f t="shared" si="10"/>
        <v>0</v>
      </c>
      <c r="Q353" s="10"/>
      <c r="R353" s="10"/>
      <c r="S353" s="10"/>
      <c r="T353" s="179">
        <f t="shared" si="11"/>
        <v>1044</v>
      </c>
      <c r="U353" s="10"/>
      <c r="V353" s="10"/>
      <c r="W353" s="10"/>
      <c r="Y353" s="256"/>
      <c r="Z353" s="255"/>
      <c r="AB353" s="255"/>
      <c r="AC353" s="259"/>
      <c r="AD353" s="245"/>
      <c r="AE353" s="3"/>
      <c r="AF353" s="3"/>
    </row>
    <row r="354" spans="1:32" x14ac:dyDescent="0.25">
      <c r="A354" s="55"/>
      <c r="B354" s="10"/>
      <c r="C354" s="10" t="s">
        <v>385</v>
      </c>
      <c r="D354" s="10"/>
      <c r="E354" s="10" t="s">
        <v>144</v>
      </c>
      <c r="F354" s="10">
        <v>1480</v>
      </c>
      <c r="G354" s="10"/>
      <c r="H354" s="10"/>
      <c r="I354" s="10"/>
      <c r="J354" s="256"/>
      <c r="K354" s="23"/>
      <c r="M354" s="10">
        <v>1</v>
      </c>
      <c r="N354" s="69"/>
      <c r="P354" s="248">
        <f t="shared" si="10"/>
        <v>0</v>
      </c>
      <c r="Q354" s="10"/>
      <c r="R354" s="10"/>
      <c r="S354" s="10"/>
      <c r="T354" s="179">
        <f t="shared" si="11"/>
        <v>1480</v>
      </c>
      <c r="U354" s="10"/>
      <c r="V354" s="10"/>
      <c r="W354" s="10"/>
      <c r="Y354" s="256"/>
      <c r="Z354" s="255"/>
      <c r="AB354" s="255"/>
      <c r="AC354" s="259"/>
      <c r="AD354" s="245"/>
      <c r="AE354" s="3"/>
      <c r="AF354" s="3"/>
    </row>
    <row r="355" spans="1:32" x14ac:dyDescent="0.25">
      <c r="A355" s="55"/>
      <c r="B355" s="10"/>
      <c r="C355" s="10" t="s">
        <v>386</v>
      </c>
      <c r="D355" s="10"/>
      <c r="E355" s="10" t="s">
        <v>186</v>
      </c>
      <c r="F355" s="10">
        <v>3896973</v>
      </c>
      <c r="G355" s="10"/>
      <c r="H355" s="10"/>
      <c r="I355" s="10"/>
      <c r="J355" s="256"/>
      <c r="K355" s="23"/>
      <c r="M355" s="10">
        <v>3600</v>
      </c>
      <c r="N355" s="69"/>
      <c r="P355" s="248">
        <f t="shared" si="10"/>
        <v>0</v>
      </c>
      <c r="Q355" s="10"/>
      <c r="R355" s="10"/>
      <c r="S355" s="10"/>
      <c r="T355" s="179">
        <f t="shared" si="11"/>
        <v>1082.4925000000001</v>
      </c>
      <c r="U355" s="10"/>
      <c r="V355" s="10"/>
      <c r="W355" s="10"/>
      <c r="Y355" s="256"/>
      <c r="Z355" s="255"/>
      <c r="AB355" s="255"/>
      <c r="AC355" s="259"/>
      <c r="AD355" s="245"/>
      <c r="AE355" s="3"/>
      <c r="AF355" s="3"/>
    </row>
    <row r="356" spans="1:32" x14ac:dyDescent="0.25">
      <c r="A356" s="55"/>
      <c r="B356" s="10"/>
      <c r="C356" s="10" t="s">
        <v>386</v>
      </c>
      <c r="D356" s="10"/>
      <c r="E356" s="10" t="s">
        <v>387</v>
      </c>
      <c r="F356" s="10">
        <v>29893</v>
      </c>
      <c r="G356" s="10"/>
      <c r="H356" s="10"/>
      <c r="I356" s="10"/>
      <c r="J356" s="256"/>
      <c r="K356" s="23"/>
      <c r="M356" s="10">
        <v>18</v>
      </c>
      <c r="N356" s="69"/>
      <c r="P356" s="248">
        <f t="shared" si="10"/>
        <v>0</v>
      </c>
      <c r="Q356" s="10"/>
      <c r="R356" s="10"/>
      <c r="S356" s="10"/>
      <c r="T356" s="179">
        <f t="shared" si="11"/>
        <v>1660.7222222222222</v>
      </c>
      <c r="U356" s="10"/>
      <c r="V356" s="10"/>
      <c r="W356" s="10"/>
      <c r="Y356" s="256"/>
      <c r="Z356" s="255"/>
      <c r="AB356" s="255"/>
      <c r="AC356" s="259"/>
      <c r="AD356" s="245"/>
      <c r="AE356" s="3"/>
      <c r="AF356" s="3"/>
    </row>
    <row r="357" spans="1:32" x14ac:dyDescent="0.25">
      <c r="A357" s="55"/>
      <c r="B357" s="10"/>
      <c r="C357" s="10" t="s">
        <v>388</v>
      </c>
      <c r="D357" s="10"/>
      <c r="E357" s="10" t="s">
        <v>123</v>
      </c>
      <c r="F357" s="10">
        <v>1474724</v>
      </c>
      <c r="G357" s="10"/>
      <c r="H357" s="10"/>
      <c r="I357" s="10"/>
      <c r="J357" s="256"/>
      <c r="K357" s="23"/>
      <c r="M357" s="10">
        <v>1513</v>
      </c>
      <c r="N357" s="69"/>
      <c r="P357" s="248">
        <f t="shared" si="10"/>
        <v>0</v>
      </c>
      <c r="Q357" s="10"/>
      <c r="R357" s="10"/>
      <c r="S357" s="10"/>
      <c r="T357" s="179">
        <f t="shared" si="11"/>
        <v>974.70191672174485</v>
      </c>
      <c r="U357" s="10"/>
      <c r="V357" s="10"/>
      <c r="W357" s="10"/>
      <c r="Y357" s="256"/>
      <c r="Z357" s="255"/>
      <c r="AB357" s="255"/>
      <c r="AC357" s="259"/>
      <c r="AD357" s="245"/>
      <c r="AE357" s="3"/>
      <c r="AF357" s="3"/>
    </row>
    <row r="358" spans="1:32" x14ac:dyDescent="0.25">
      <c r="A358" s="55"/>
      <c r="B358" s="10"/>
      <c r="C358" s="10" t="s">
        <v>388</v>
      </c>
      <c r="D358" s="10"/>
      <c r="E358" s="10" t="s">
        <v>389</v>
      </c>
      <c r="F358" s="10">
        <v>365</v>
      </c>
      <c r="G358" s="10"/>
      <c r="H358" s="10"/>
      <c r="I358" s="10"/>
      <c r="J358" s="256"/>
      <c r="K358" s="23"/>
      <c r="M358" s="10">
        <v>1</v>
      </c>
      <c r="N358" s="69"/>
      <c r="P358" s="248">
        <f t="shared" si="10"/>
        <v>0</v>
      </c>
      <c r="Q358" s="10"/>
      <c r="R358" s="10"/>
      <c r="S358" s="10"/>
      <c r="T358" s="179">
        <f t="shared" si="11"/>
        <v>365</v>
      </c>
      <c r="U358" s="10"/>
      <c r="V358" s="10"/>
      <c r="W358" s="10"/>
      <c r="Y358" s="256"/>
      <c r="Z358" s="255"/>
      <c r="AB358" s="255"/>
      <c r="AC358" s="259"/>
      <c r="AD358" s="245"/>
      <c r="AE358" s="3"/>
      <c r="AF358" s="3"/>
    </row>
    <row r="359" spans="1:32" x14ac:dyDescent="0.25">
      <c r="A359" s="55"/>
      <c r="B359" s="10"/>
      <c r="C359" s="10" t="s">
        <v>388</v>
      </c>
      <c r="D359" s="10"/>
      <c r="E359" s="10" t="s">
        <v>223</v>
      </c>
      <c r="F359" s="10">
        <v>3129</v>
      </c>
      <c r="G359" s="10"/>
      <c r="H359" s="10"/>
      <c r="I359" s="10"/>
      <c r="J359" s="256"/>
      <c r="K359" s="23"/>
      <c r="M359" s="10">
        <v>2</v>
      </c>
      <c r="N359" s="69"/>
      <c r="P359" s="248">
        <f t="shared" si="10"/>
        <v>0</v>
      </c>
      <c r="Q359" s="10"/>
      <c r="R359" s="10"/>
      <c r="S359" s="10"/>
      <c r="T359" s="179">
        <f t="shared" si="11"/>
        <v>1564.5</v>
      </c>
      <c r="U359" s="10"/>
      <c r="V359" s="10"/>
      <c r="W359" s="10"/>
      <c r="Y359" s="256"/>
      <c r="Z359" s="255"/>
      <c r="AB359" s="255"/>
      <c r="AC359" s="259"/>
      <c r="AD359" s="245"/>
      <c r="AE359" s="3"/>
      <c r="AF359" s="3"/>
    </row>
    <row r="360" spans="1:32" x14ac:dyDescent="0.25">
      <c r="A360" s="55"/>
      <c r="B360" s="10"/>
      <c r="C360" s="10" t="s">
        <v>390</v>
      </c>
      <c r="D360" s="10"/>
      <c r="E360" s="10" t="s">
        <v>109</v>
      </c>
      <c r="F360" s="10">
        <v>103996</v>
      </c>
      <c r="G360" s="10"/>
      <c r="H360" s="10"/>
      <c r="I360" s="10"/>
      <c r="J360" s="256"/>
      <c r="K360" s="23"/>
      <c r="M360" s="10">
        <v>75</v>
      </c>
      <c r="N360" s="69"/>
      <c r="P360" s="248">
        <f t="shared" si="10"/>
        <v>0</v>
      </c>
      <c r="Q360" s="10"/>
      <c r="R360" s="10"/>
      <c r="S360" s="10"/>
      <c r="T360" s="179">
        <f t="shared" si="11"/>
        <v>1386.6133333333332</v>
      </c>
      <c r="U360" s="10"/>
      <c r="V360" s="10"/>
      <c r="W360" s="10"/>
      <c r="Y360" s="256"/>
      <c r="Z360" s="255"/>
      <c r="AB360" s="255"/>
      <c r="AC360" s="259"/>
      <c r="AD360" s="245"/>
      <c r="AE360" s="3"/>
      <c r="AF360" s="3"/>
    </row>
    <row r="361" spans="1:32" x14ac:dyDescent="0.25">
      <c r="A361" s="55"/>
      <c r="B361" s="10"/>
      <c r="C361" s="10" t="s">
        <v>391</v>
      </c>
      <c r="D361" s="10"/>
      <c r="E361" s="10" t="s">
        <v>392</v>
      </c>
      <c r="F361" s="10">
        <v>623</v>
      </c>
      <c r="G361" s="10"/>
      <c r="H361" s="10"/>
      <c r="I361" s="10"/>
      <c r="J361" s="256"/>
      <c r="K361" s="23"/>
      <c r="M361" s="10">
        <v>1</v>
      </c>
      <c r="N361" s="69"/>
      <c r="P361" s="248">
        <f t="shared" si="10"/>
        <v>0</v>
      </c>
      <c r="Q361" s="10"/>
      <c r="R361" s="10"/>
      <c r="S361" s="10"/>
      <c r="T361" s="179">
        <f t="shared" si="11"/>
        <v>623</v>
      </c>
      <c r="U361" s="10"/>
      <c r="V361" s="10"/>
      <c r="W361" s="10"/>
      <c r="Y361" s="256"/>
      <c r="Z361" s="255"/>
      <c r="AB361" s="255"/>
      <c r="AC361" s="259"/>
      <c r="AD361" s="245"/>
      <c r="AE361" s="3"/>
      <c r="AF361" s="3"/>
    </row>
    <row r="362" spans="1:32" x14ac:dyDescent="0.25">
      <c r="A362" s="55"/>
      <c r="B362" s="10"/>
      <c r="C362" s="10" t="s">
        <v>393</v>
      </c>
      <c r="D362" s="10"/>
      <c r="E362" s="10" t="s">
        <v>394</v>
      </c>
      <c r="F362" s="10">
        <v>95621</v>
      </c>
      <c r="G362" s="10"/>
      <c r="H362" s="10"/>
      <c r="I362" s="10"/>
      <c r="J362" s="256"/>
      <c r="K362" s="23"/>
      <c r="M362" s="10">
        <v>117</v>
      </c>
      <c r="N362" s="69"/>
      <c r="P362" s="248">
        <f t="shared" si="10"/>
        <v>0</v>
      </c>
      <c r="Q362" s="10"/>
      <c r="R362" s="10"/>
      <c r="S362" s="10"/>
      <c r="T362" s="179">
        <f t="shared" si="11"/>
        <v>817.27350427350427</v>
      </c>
      <c r="U362" s="10"/>
      <c r="V362" s="10"/>
      <c r="W362" s="10"/>
      <c r="Y362" s="256"/>
      <c r="Z362" s="255"/>
      <c r="AB362" s="255"/>
      <c r="AC362" s="259"/>
      <c r="AD362" s="245"/>
      <c r="AE362" s="3"/>
      <c r="AF362" s="3"/>
    </row>
    <row r="363" spans="1:32" x14ac:dyDescent="0.25">
      <c r="A363" s="55"/>
      <c r="B363" s="10"/>
      <c r="C363" s="10" t="s">
        <v>395</v>
      </c>
      <c r="D363" s="10"/>
      <c r="E363" s="10" t="s">
        <v>85</v>
      </c>
      <c r="F363" s="10">
        <v>242875</v>
      </c>
      <c r="G363" s="10"/>
      <c r="H363" s="10"/>
      <c r="I363" s="10"/>
      <c r="J363" s="256"/>
      <c r="K363" s="23"/>
      <c r="M363" s="10">
        <v>162</v>
      </c>
      <c r="N363" s="69"/>
      <c r="P363" s="248">
        <f t="shared" si="10"/>
        <v>0</v>
      </c>
      <c r="Q363" s="10"/>
      <c r="R363" s="10"/>
      <c r="S363" s="10"/>
      <c r="T363" s="179">
        <f t="shared" si="11"/>
        <v>1499.2283950617284</v>
      </c>
      <c r="U363" s="10"/>
      <c r="V363" s="10"/>
      <c r="W363" s="10"/>
      <c r="Y363" s="256"/>
      <c r="Z363" s="255"/>
      <c r="AB363" s="255"/>
      <c r="AC363" s="259"/>
      <c r="AD363" s="245"/>
      <c r="AE363" s="3"/>
      <c r="AF363" s="3"/>
    </row>
    <row r="364" spans="1:32" x14ac:dyDescent="0.25">
      <c r="A364" s="55"/>
      <c r="B364" s="10"/>
      <c r="C364" s="10" t="s">
        <v>396</v>
      </c>
      <c r="D364" s="10"/>
      <c r="E364" s="10" t="s">
        <v>62</v>
      </c>
      <c r="F364" s="10">
        <v>1400</v>
      </c>
      <c r="G364" s="10"/>
      <c r="H364" s="10"/>
      <c r="I364" s="10"/>
      <c r="J364" s="256"/>
      <c r="K364" s="23"/>
      <c r="M364" s="10">
        <v>1</v>
      </c>
      <c r="N364" s="69"/>
      <c r="P364" s="248">
        <f t="shared" si="10"/>
        <v>0</v>
      </c>
      <c r="Q364" s="10"/>
      <c r="R364" s="10"/>
      <c r="S364" s="10"/>
      <c r="T364" s="179">
        <f t="shared" si="11"/>
        <v>1400</v>
      </c>
      <c r="U364" s="10"/>
      <c r="V364" s="10"/>
      <c r="W364" s="10"/>
      <c r="Y364" s="256"/>
      <c r="Z364" s="255"/>
      <c r="AB364" s="255"/>
      <c r="AC364" s="259"/>
      <c r="AD364" s="245"/>
      <c r="AE364" s="3"/>
      <c r="AF364" s="3"/>
    </row>
    <row r="365" spans="1:32" x14ac:dyDescent="0.25">
      <c r="A365" s="55"/>
      <c r="B365" s="10"/>
      <c r="C365" s="10" t="s">
        <v>396</v>
      </c>
      <c r="D365" s="10"/>
      <c r="E365" s="10" t="s">
        <v>64</v>
      </c>
      <c r="F365" s="10">
        <v>500</v>
      </c>
      <c r="G365" s="10"/>
      <c r="H365" s="10"/>
      <c r="I365" s="10"/>
      <c r="J365" s="256"/>
      <c r="K365" s="23"/>
      <c r="M365" s="10">
        <v>1</v>
      </c>
      <c r="N365" s="69"/>
      <c r="P365" s="248">
        <f t="shared" si="10"/>
        <v>0</v>
      </c>
      <c r="Q365" s="10"/>
      <c r="R365" s="10"/>
      <c r="S365" s="10"/>
      <c r="T365" s="179">
        <f t="shared" si="11"/>
        <v>500</v>
      </c>
      <c r="U365" s="10"/>
      <c r="V365" s="10"/>
      <c r="W365" s="10"/>
      <c r="Y365" s="256"/>
      <c r="Z365" s="255"/>
      <c r="AB365" s="255"/>
      <c r="AC365" s="259"/>
      <c r="AD365" s="245"/>
      <c r="AE365" s="3"/>
      <c r="AF365" s="3"/>
    </row>
    <row r="366" spans="1:32" x14ac:dyDescent="0.25">
      <c r="A366" s="55"/>
      <c r="B366" s="10"/>
      <c r="C366" s="10" t="s">
        <v>396</v>
      </c>
      <c r="D366" s="10"/>
      <c r="E366" s="10" t="s">
        <v>210</v>
      </c>
      <c r="F366" s="10">
        <v>625</v>
      </c>
      <c r="G366" s="10"/>
      <c r="H366" s="10"/>
      <c r="I366" s="10"/>
      <c r="J366" s="256"/>
      <c r="K366" s="23"/>
      <c r="M366" s="10">
        <v>1</v>
      </c>
      <c r="N366" s="69"/>
      <c r="P366" s="248">
        <f t="shared" si="10"/>
        <v>0</v>
      </c>
      <c r="Q366" s="10"/>
      <c r="R366" s="10"/>
      <c r="S366" s="10"/>
      <c r="T366" s="179">
        <f t="shared" si="11"/>
        <v>625</v>
      </c>
      <c r="U366" s="10"/>
      <c r="V366" s="10"/>
      <c r="W366" s="10"/>
      <c r="Y366" s="256"/>
      <c r="Z366" s="255"/>
      <c r="AB366" s="255"/>
      <c r="AC366" s="259"/>
      <c r="AD366" s="245"/>
      <c r="AE366" s="3"/>
      <c r="AF366" s="3"/>
    </row>
    <row r="367" spans="1:32" x14ac:dyDescent="0.25">
      <c r="A367" s="55"/>
      <c r="B367" s="10"/>
      <c r="C367" s="10" t="s">
        <v>396</v>
      </c>
      <c r="D367" s="10"/>
      <c r="E367" s="10" t="s">
        <v>76</v>
      </c>
      <c r="F367" s="10">
        <v>7753</v>
      </c>
      <c r="G367" s="10"/>
      <c r="H367" s="10"/>
      <c r="I367" s="10"/>
      <c r="J367" s="256"/>
      <c r="K367" s="23"/>
      <c r="M367" s="10">
        <v>8</v>
      </c>
      <c r="N367" s="69"/>
      <c r="P367" s="248">
        <f t="shared" si="10"/>
        <v>0</v>
      </c>
      <c r="Q367" s="10"/>
      <c r="R367" s="10"/>
      <c r="S367" s="10"/>
      <c r="T367" s="179">
        <f t="shared" si="11"/>
        <v>969.125</v>
      </c>
      <c r="U367" s="10"/>
      <c r="V367" s="10"/>
      <c r="W367" s="10"/>
      <c r="Y367" s="256"/>
      <c r="Z367" s="255"/>
      <c r="AB367" s="255"/>
      <c r="AC367" s="259"/>
      <c r="AD367" s="245"/>
      <c r="AE367" s="3"/>
      <c r="AF367" s="3"/>
    </row>
    <row r="368" spans="1:32" x14ac:dyDescent="0.25">
      <c r="A368" s="55"/>
      <c r="B368" s="10"/>
      <c r="C368" s="10" t="s">
        <v>396</v>
      </c>
      <c r="D368" s="10"/>
      <c r="E368" s="10" t="s">
        <v>119</v>
      </c>
      <c r="F368" s="10">
        <v>10296767</v>
      </c>
      <c r="G368" s="10"/>
      <c r="H368" s="10"/>
      <c r="I368" s="10"/>
      <c r="J368" s="256"/>
      <c r="K368" s="23"/>
      <c r="M368" s="10">
        <v>10115</v>
      </c>
      <c r="N368" s="69"/>
      <c r="P368" s="248">
        <f t="shared" si="10"/>
        <v>0</v>
      </c>
      <c r="Q368" s="10"/>
      <c r="R368" s="10"/>
      <c r="S368" s="10"/>
      <c r="T368" s="179">
        <f t="shared" si="11"/>
        <v>1017.9700444883836</v>
      </c>
      <c r="U368" s="10"/>
      <c r="V368" s="10"/>
      <c r="W368" s="10"/>
      <c r="Y368" s="256"/>
      <c r="Z368" s="255"/>
      <c r="AB368" s="255"/>
      <c r="AC368" s="259"/>
      <c r="AD368" s="245"/>
      <c r="AE368" s="3"/>
      <c r="AF368" s="3"/>
    </row>
    <row r="369" spans="1:32" x14ac:dyDescent="0.25">
      <c r="A369" s="55"/>
      <c r="B369" s="10"/>
      <c r="C369" s="10" t="s">
        <v>397</v>
      </c>
      <c r="D369" s="10"/>
      <c r="E369" s="10" t="s">
        <v>96</v>
      </c>
      <c r="F369" s="10">
        <v>536618</v>
      </c>
      <c r="G369" s="10"/>
      <c r="H369" s="10"/>
      <c r="I369" s="10"/>
      <c r="J369" s="256"/>
      <c r="K369" s="23"/>
      <c r="M369" s="10">
        <v>682</v>
      </c>
      <c r="N369" s="69"/>
      <c r="P369" s="248">
        <f t="shared" si="10"/>
        <v>0</v>
      </c>
      <c r="Q369" s="10"/>
      <c r="R369" s="10"/>
      <c r="S369" s="10"/>
      <c r="T369" s="179">
        <f t="shared" si="11"/>
        <v>786.82991202346045</v>
      </c>
      <c r="U369" s="10"/>
      <c r="V369" s="10"/>
      <c r="W369" s="10"/>
      <c r="Y369" s="256"/>
      <c r="Z369" s="255"/>
      <c r="AB369" s="255"/>
      <c r="AC369" s="259"/>
      <c r="AD369" s="245"/>
      <c r="AE369" s="3"/>
      <c r="AF369" s="3"/>
    </row>
    <row r="370" spans="1:32" x14ac:dyDescent="0.25">
      <c r="A370" s="55"/>
      <c r="B370" s="10"/>
      <c r="C370" s="10" t="s">
        <v>398</v>
      </c>
      <c r="D370" s="10"/>
      <c r="E370" s="10" t="s">
        <v>99</v>
      </c>
      <c r="F370" s="10">
        <v>120946</v>
      </c>
      <c r="G370" s="10"/>
      <c r="H370" s="10"/>
      <c r="I370" s="10"/>
      <c r="J370" s="256"/>
      <c r="K370" s="23"/>
      <c r="M370" s="10">
        <v>117</v>
      </c>
      <c r="N370" s="69"/>
      <c r="P370" s="248">
        <f t="shared" si="10"/>
        <v>0</v>
      </c>
      <c r="Q370" s="10"/>
      <c r="R370" s="10"/>
      <c r="S370" s="10"/>
      <c r="T370" s="179">
        <f t="shared" si="11"/>
        <v>1033.7264957264956</v>
      </c>
      <c r="U370" s="10"/>
      <c r="V370" s="10"/>
      <c r="W370" s="10"/>
      <c r="Y370" s="256"/>
      <c r="Z370" s="255"/>
      <c r="AB370" s="255"/>
      <c r="AC370" s="259"/>
      <c r="AD370" s="245"/>
      <c r="AE370" s="3"/>
      <c r="AF370" s="3"/>
    </row>
    <row r="371" spans="1:32" x14ac:dyDescent="0.25">
      <c r="A371" s="55"/>
      <c r="B371" s="10"/>
      <c r="C371" s="10" t="s">
        <v>398</v>
      </c>
      <c r="D371" s="10"/>
      <c r="E371" s="10" t="s">
        <v>76</v>
      </c>
      <c r="F371" s="10">
        <v>4096621</v>
      </c>
      <c r="G371" s="10"/>
      <c r="H371" s="10"/>
      <c r="I371" s="10"/>
      <c r="J371" s="256"/>
      <c r="K371" s="23"/>
      <c r="M371" s="10">
        <v>3611</v>
      </c>
      <c r="N371" s="69"/>
      <c r="P371" s="248">
        <f t="shared" si="10"/>
        <v>0</v>
      </c>
      <c r="Q371" s="10"/>
      <c r="R371" s="10"/>
      <c r="S371" s="10"/>
      <c r="T371" s="179">
        <f t="shared" si="11"/>
        <v>1134.4837995015232</v>
      </c>
      <c r="U371" s="10"/>
      <c r="V371" s="10"/>
      <c r="W371" s="10"/>
      <c r="Y371" s="256"/>
      <c r="Z371" s="255"/>
      <c r="AB371" s="255"/>
      <c r="AC371" s="259"/>
      <c r="AD371" s="245"/>
      <c r="AE371" s="3"/>
      <c r="AF371" s="3"/>
    </row>
    <row r="372" spans="1:32" x14ac:dyDescent="0.25">
      <c r="A372" s="55"/>
      <c r="B372" s="10"/>
      <c r="C372" s="10" t="s">
        <v>398</v>
      </c>
      <c r="D372" s="10"/>
      <c r="E372" s="10" t="s">
        <v>119</v>
      </c>
      <c r="F372" s="10">
        <v>1022</v>
      </c>
      <c r="G372" s="10"/>
      <c r="H372" s="10"/>
      <c r="I372" s="10"/>
      <c r="J372" s="256"/>
      <c r="K372" s="23"/>
      <c r="M372" s="10">
        <v>1</v>
      </c>
      <c r="N372" s="69"/>
      <c r="P372" s="248">
        <f t="shared" si="10"/>
        <v>0</v>
      </c>
      <c r="Q372" s="10"/>
      <c r="R372" s="10"/>
      <c r="S372" s="10"/>
      <c r="T372" s="179">
        <f t="shared" si="11"/>
        <v>1022</v>
      </c>
      <c r="U372" s="10"/>
      <c r="V372" s="10"/>
      <c r="W372" s="10"/>
      <c r="Y372" s="256"/>
      <c r="Z372" s="255"/>
      <c r="AB372" s="255"/>
      <c r="AC372" s="259"/>
      <c r="AD372" s="245"/>
      <c r="AE372" s="3"/>
      <c r="AF372" s="3"/>
    </row>
    <row r="373" spans="1:32" x14ac:dyDescent="0.25">
      <c r="A373" s="55"/>
      <c r="B373" s="10"/>
      <c r="C373" s="10" t="s">
        <v>399</v>
      </c>
      <c r="D373" s="10"/>
      <c r="E373" s="10" t="s">
        <v>387</v>
      </c>
      <c r="F373" s="10">
        <v>4317924</v>
      </c>
      <c r="G373" s="10"/>
      <c r="H373" s="10"/>
      <c r="I373" s="10"/>
      <c r="J373" s="256"/>
      <c r="K373" s="23"/>
      <c r="M373" s="10">
        <v>2532</v>
      </c>
      <c r="N373" s="69"/>
      <c r="P373" s="248">
        <f t="shared" si="10"/>
        <v>0</v>
      </c>
      <c r="Q373" s="10"/>
      <c r="R373" s="10"/>
      <c r="S373" s="10"/>
      <c r="T373" s="179">
        <f t="shared" si="11"/>
        <v>1705.3412322274883</v>
      </c>
      <c r="U373" s="10"/>
      <c r="V373" s="10"/>
      <c r="W373" s="10"/>
      <c r="Y373" s="256"/>
      <c r="Z373" s="255"/>
      <c r="AB373" s="255"/>
      <c r="AC373" s="259"/>
      <c r="AD373" s="245"/>
      <c r="AE373" s="3"/>
      <c r="AF373" s="3"/>
    </row>
    <row r="374" spans="1:32" x14ac:dyDescent="0.25">
      <c r="A374" s="55"/>
      <c r="B374" s="10"/>
      <c r="C374" s="10" t="s">
        <v>399</v>
      </c>
      <c r="D374" s="10"/>
      <c r="E374" s="10" t="s">
        <v>400</v>
      </c>
      <c r="F374" s="10">
        <v>36</v>
      </c>
      <c r="G374" s="10"/>
      <c r="H374" s="10"/>
      <c r="I374" s="10"/>
      <c r="J374" s="256"/>
      <c r="K374" s="23"/>
      <c r="M374" s="10">
        <v>1</v>
      </c>
      <c r="N374" s="69"/>
      <c r="P374" s="248">
        <f t="shared" si="10"/>
        <v>0</v>
      </c>
      <c r="Q374" s="10"/>
      <c r="R374" s="10"/>
      <c r="S374" s="10"/>
      <c r="T374" s="179">
        <f t="shared" si="11"/>
        <v>36</v>
      </c>
      <c r="U374" s="10"/>
      <c r="V374" s="10"/>
      <c r="W374" s="10"/>
      <c r="Y374" s="256"/>
      <c r="Z374" s="255"/>
      <c r="AB374" s="255"/>
      <c r="AC374" s="259"/>
      <c r="AD374" s="245"/>
      <c r="AE374" s="3"/>
      <c r="AF374" s="3"/>
    </row>
    <row r="375" spans="1:32" x14ac:dyDescent="0.25">
      <c r="A375" s="55"/>
      <c r="B375" s="10"/>
      <c r="C375" s="10" t="s">
        <v>399</v>
      </c>
      <c r="D375" s="10"/>
      <c r="E375" s="10" t="s">
        <v>87</v>
      </c>
      <c r="F375" s="10">
        <v>12353</v>
      </c>
      <c r="G375" s="10"/>
      <c r="H375" s="10"/>
      <c r="I375" s="10"/>
      <c r="J375" s="256"/>
      <c r="K375" s="23"/>
      <c r="M375" s="10">
        <v>11</v>
      </c>
      <c r="N375" s="69"/>
      <c r="P375" s="248">
        <f t="shared" si="10"/>
        <v>0</v>
      </c>
      <c r="Q375" s="10"/>
      <c r="R375" s="10"/>
      <c r="S375" s="10"/>
      <c r="T375" s="179">
        <f t="shared" si="11"/>
        <v>1123</v>
      </c>
      <c r="U375" s="10"/>
      <c r="V375" s="10"/>
      <c r="W375" s="10"/>
      <c r="Y375" s="256"/>
      <c r="Z375" s="255"/>
      <c r="AB375" s="255"/>
      <c r="AC375" s="259"/>
      <c r="AD375" s="245"/>
      <c r="AE375" s="3"/>
      <c r="AF375" s="3"/>
    </row>
    <row r="376" spans="1:32" x14ac:dyDescent="0.25">
      <c r="A376" s="55"/>
      <c r="B376" s="10"/>
      <c r="C376" s="10" t="s">
        <v>401</v>
      </c>
      <c r="D376" s="10"/>
      <c r="E376" s="10" t="s">
        <v>381</v>
      </c>
      <c r="F376" s="10"/>
      <c r="G376" s="10"/>
      <c r="H376" s="10"/>
      <c r="I376" s="10"/>
      <c r="J376" s="256"/>
      <c r="K376" s="23"/>
      <c r="M376" s="10">
        <v>1</v>
      </c>
      <c r="N376" s="69"/>
      <c r="P376" s="248">
        <f t="shared" si="10"/>
        <v>0</v>
      </c>
      <c r="Q376" s="10"/>
      <c r="R376" s="10"/>
      <c r="S376" s="10"/>
      <c r="T376" s="179">
        <f t="shared" si="11"/>
        <v>0</v>
      </c>
      <c r="U376" s="10"/>
      <c r="V376" s="10"/>
      <c r="W376" s="10"/>
      <c r="Y376" s="256"/>
      <c r="Z376" s="255"/>
      <c r="AB376" s="255"/>
      <c r="AC376" s="259"/>
      <c r="AD376" s="245"/>
      <c r="AE376" s="3"/>
      <c r="AF376" s="3"/>
    </row>
    <row r="377" spans="1:32" x14ac:dyDescent="0.25">
      <c r="A377" s="55"/>
      <c r="B377" s="10"/>
      <c r="C377" s="10" t="s">
        <v>401</v>
      </c>
      <c r="D377" s="10"/>
      <c r="E377" s="10" t="s">
        <v>382</v>
      </c>
      <c r="F377" s="10">
        <v>2094161</v>
      </c>
      <c r="G377" s="10"/>
      <c r="H377" s="10"/>
      <c r="I377" s="10"/>
      <c r="J377" s="256"/>
      <c r="K377" s="23"/>
      <c r="M377" s="10">
        <v>1666</v>
      </c>
      <c r="N377" s="69"/>
      <c r="P377" s="248">
        <f t="shared" si="10"/>
        <v>0</v>
      </c>
      <c r="Q377" s="10"/>
      <c r="R377" s="10"/>
      <c r="S377" s="10"/>
      <c r="T377" s="179">
        <f t="shared" si="11"/>
        <v>1256.999399759904</v>
      </c>
      <c r="U377" s="10"/>
      <c r="V377" s="10"/>
      <c r="W377" s="10"/>
      <c r="Y377" s="256"/>
      <c r="Z377" s="255"/>
      <c r="AB377" s="255"/>
      <c r="AC377" s="259"/>
      <c r="AD377" s="245"/>
      <c r="AE377" s="3"/>
      <c r="AF377" s="3"/>
    </row>
    <row r="378" spans="1:32" x14ac:dyDescent="0.25">
      <c r="A378" s="55"/>
      <c r="B378" s="10"/>
      <c r="C378" s="10" t="s">
        <v>402</v>
      </c>
      <c r="D378" s="10"/>
      <c r="E378" s="10" t="s">
        <v>174</v>
      </c>
      <c r="F378" s="10">
        <v>12813125</v>
      </c>
      <c r="G378" s="10"/>
      <c r="H378" s="10"/>
      <c r="I378" s="10"/>
      <c r="J378" s="256"/>
      <c r="K378" s="23"/>
      <c r="M378" s="10">
        <v>11493</v>
      </c>
      <c r="N378" s="69"/>
      <c r="P378" s="248">
        <f t="shared" si="10"/>
        <v>0</v>
      </c>
      <c r="Q378" s="10"/>
      <c r="R378" s="10"/>
      <c r="S378" s="10"/>
      <c r="T378" s="179">
        <f t="shared" si="11"/>
        <v>1114.8633951100669</v>
      </c>
      <c r="U378" s="10"/>
      <c r="V378" s="10"/>
      <c r="W378" s="10"/>
      <c r="Y378" s="256"/>
      <c r="Z378" s="255"/>
      <c r="AB378" s="255"/>
      <c r="AC378" s="259"/>
      <c r="AD378" s="245"/>
      <c r="AE378" s="3"/>
      <c r="AF378" s="3"/>
    </row>
    <row r="379" spans="1:32" x14ac:dyDescent="0.25">
      <c r="A379" s="55"/>
      <c r="B379" s="10"/>
      <c r="C379" s="10" t="s">
        <v>402</v>
      </c>
      <c r="D379" s="10"/>
      <c r="E379" s="10" t="s">
        <v>403</v>
      </c>
      <c r="F379" s="10">
        <v>946</v>
      </c>
      <c r="G379" s="10"/>
      <c r="H379" s="10"/>
      <c r="I379" s="10"/>
      <c r="J379" s="256"/>
      <c r="K379" s="23"/>
      <c r="M379" s="10">
        <v>1</v>
      </c>
      <c r="N379" s="69"/>
      <c r="P379" s="248">
        <f t="shared" si="10"/>
        <v>0</v>
      </c>
      <c r="Q379" s="10"/>
      <c r="R379" s="10"/>
      <c r="S379" s="10"/>
      <c r="T379" s="179">
        <f t="shared" si="11"/>
        <v>946</v>
      </c>
      <c r="U379" s="10"/>
      <c r="V379" s="10"/>
      <c r="W379" s="10"/>
      <c r="Y379" s="256"/>
      <c r="Z379" s="255"/>
      <c r="AB379" s="255"/>
      <c r="AC379" s="259"/>
      <c r="AD379" s="245"/>
      <c r="AE379" s="3"/>
      <c r="AF379" s="3"/>
    </row>
    <row r="380" spans="1:32" x14ac:dyDescent="0.25">
      <c r="A380" s="55"/>
      <c r="B380" s="10"/>
      <c r="C380" s="10" t="s">
        <v>404</v>
      </c>
      <c r="D380" s="10"/>
      <c r="E380" s="10" t="s">
        <v>392</v>
      </c>
      <c r="F380" s="10">
        <v>454045</v>
      </c>
      <c r="G380" s="10"/>
      <c r="H380" s="10"/>
      <c r="I380" s="10"/>
      <c r="J380" s="256"/>
      <c r="K380" s="23"/>
      <c r="M380" s="10">
        <v>429</v>
      </c>
      <c r="N380" s="69"/>
      <c r="P380" s="248">
        <f t="shared" si="10"/>
        <v>0</v>
      </c>
      <c r="Q380" s="10"/>
      <c r="R380" s="10"/>
      <c r="S380" s="10"/>
      <c r="T380" s="179">
        <f t="shared" si="11"/>
        <v>1058.3799533799533</v>
      </c>
      <c r="U380" s="10"/>
      <c r="V380" s="10"/>
      <c r="W380" s="10"/>
      <c r="Y380" s="256"/>
      <c r="Z380" s="255"/>
      <c r="AB380" s="255"/>
      <c r="AC380" s="259"/>
      <c r="AD380" s="245"/>
      <c r="AE380" s="3"/>
      <c r="AF380" s="3"/>
    </row>
    <row r="381" spans="1:32" x14ac:dyDescent="0.25">
      <c r="A381" s="55"/>
      <c r="B381" s="10"/>
      <c r="C381" s="10" t="s">
        <v>405</v>
      </c>
      <c r="D381" s="10"/>
      <c r="E381" s="10" t="s">
        <v>186</v>
      </c>
      <c r="F381" s="10">
        <v>35559</v>
      </c>
      <c r="G381" s="10"/>
      <c r="H381" s="10"/>
      <c r="I381" s="10"/>
      <c r="J381" s="256"/>
      <c r="K381" s="23"/>
      <c r="M381" s="10">
        <v>27</v>
      </c>
      <c r="N381" s="69"/>
      <c r="P381" s="248">
        <f t="shared" si="10"/>
        <v>0</v>
      </c>
      <c r="Q381" s="10"/>
      <c r="R381" s="10"/>
      <c r="S381" s="10"/>
      <c r="T381" s="179">
        <f t="shared" si="11"/>
        <v>1317</v>
      </c>
      <c r="U381" s="10"/>
      <c r="V381" s="10"/>
      <c r="W381" s="10"/>
      <c r="Y381" s="256"/>
      <c r="Z381" s="255"/>
      <c r="AB381" s="255"/>
      <c r="AC381" s="259"/>
      <c r="AD381" s="245"/>
      <c r="AE381" s="3"/>
      <c r="AF381" s="3"/>
    </row>
    <row r="382" spans="1:32" x14ac:dyDescent="0.25">
      <c r="A382" s="55"/>
      <c r="B382" s="10"/>
      <c r="C382" s="10" t="s">
        <v>406</v>
      </c>
      <c r="D382" s="10"/>
      <c r="E382" s="10" t="s">
        <v>154</v>
      </c>
      <c r="F382" s="10">
        <v>1013623</v>
      </c>
      <c r="G382" s="10"/>
      <c r="H382" s="10"/>
      <c r="I382" s="10"/>
      <c r="J382" s="256"/>
      <c r="K382" s="23"/>
      <c r="M382" s="10">
        <v>946</v>
      </c>
      <c r="N382" s="69"/>
      <c r="P382" s="248">
        <f t="shared" si="10"/>
        <v>0</v>
      </c>
      <c r="Q382" s="10"/>
      <c r="R382" s="10"/>
      <c r="S382" s="10"/>
      <c r="T382" s="179">
        <f t="shared" si="11"/>
        <v>1071.4830866807611</v>
      </c>
      <c r="U382" s="10"/>
      <c r="V382" s="10"/>
      <c r="W382" s="10"/>
      <c r="Y382" s="256"/>
      <c r="Z382" s="255"/>
      <c r="AB382" s="255"/>
      <c r="AC382" s="259"/>
      <c r="AD382" s="245"/>
      <c r="AE382" s="3"/>
      <c r="AF382" s="3"/>
    </row>
    <row r="383" spans="1:32" x14ac:dyDescent="0.25">
      <c r="A383" s="55"/>
      <c r="B383" s="10"/>
      <c r="C383" s="10" t="s">
        <v>407</v>
      </c>
      <c r="D383" s="10"/>
      <c r="E383" s="10" t="s">
        <v>408</v>
      </c>
      <c r="F383" s="10">
        <v>524735</v>
      </c>
      <c r="G383" s="10"/>
      <c r="H383" s="10"/>
      <c r="I383" s="10"/>
      <c r="J383" s="256"/>
      <c r="K383" s="23"/>
      <c r="M383" s="10">
        <v>419</v>
      </c>
      <c r="N383" s="69"/>
      <c r="P383" s="248">
        <f t="shared" si="10"/>
        <v>0</v>
      </c>
      <c r="Q383" s="10"/>
      <c r="R383" s="10"/>
      <c r="S383" s="10"/>
      <c r="T383" s="179">
        <f t="shared" si="11"/>
        <v>1252.3508353221957</v>
      </c>
      <c r="U383" s="10"/>
      <c r="V383" s="10"/>
      <c r="W383" s="10"/>
      <c r="Y383" s="256"/>
      <c r="Z383" s="255"/>
      <c r="AB383" s="255"/>
      <c r="AC383" s="259"/>
      <c r="AD383" s="245"/>
      <c r="AE383" s="3"/>
      <c r="AF383" s="3"/>
    </row>
    <row r="384" spans="1:32" x14ac:dyDescent="0.25">
      <c r="A384" s="55"/>
      <c r="B384" s="10"/>
      <c r="C384" s="10" t="s">
        <v>407</v>
      </c>
      <c r="D384" s="10"/>
      <c r="E384" s="10" t="s">
        <v>409</v>
      </c>
      <c r="F384" s="10">
        <v>81</v>
      </c>
      <c r="G384" s="10"/>
      <c r="H384" s="10"/>
      <c r="I384" s="10"/>
      <c r="J384" s="256"/>
      <c r="K384" s="23"/>
      <c r="M384" s="10">
        <v>1</v>
      </c>
      <c r="N384" s="69"/>
      <c r="P384" s="248">
        <f t="shared" si="10"/>
        <v>0</v>
      </c>
      <c r="Q384" s="10"/>
      <c r="R384" s="10"/>
      <c r="S384" s="10"/>
      <c r="T384" s="179">
        <f t="shared" si="11"/>
        <v>81</v>
      </c>
      <c r="U384" s="10"/>
      <c r="V384" s="10"/>
      <c r="W384" s="10"/>
      <c r="Y384" s="256"/>
      <c r="Z384" s="255"/>
      <c r="AB384" s="255"/>
      <c r="AC384" s="259"/>
      <c r="AD384" s="245"/>
      <c r="AE384" s="3"/>
      <c r="AF384" s="3"/>
    </row>
    <row r="385" spans="1:32" x14ac:dyDescent="0.25">
      <c r="A385" s="55"/>
      <c r="B385" s="10"/>
      <c r="C385" s="10" t="s">
        <v>410</v>
      </c>
      <c r="D385" s="10"/>
      <c r="E385" s="10" t="s">
        <v>69</v>
      </c>
      <c r="F385" s="10">
        <v>1779</v>
      </c>
      <c r="G385" s="10"/>
      <c r="H385" s="10"/>
      <c r="I385" s="10"/>
      <c r="J385" s="256"/>
      <c r="K385" s="23"/>
      <c r="M385" s="10">
        <v>1</v>
      </c>
      <c r="N385" s="69"/>
      <c r="P385" s="248">
        <f t="shared" si="10"/>
        <v>0</v>
      </c>
      <c r="Q385" s="10"/>
      <c r="R385" s="10"/>
      <c r="S385" s="10"/>
      <c r="T385" s="179">
        <f t="shared" si="11"/>
        <v>1779</v>
      </c>
      <c r="U385" s="10"/>
      <c r="V385" s="10"/>
      <c r="W385" s="10"/>
      <c r="Y385" s="256"/>
      <c r="Z385" s="255"/>
      <c r="AB385" s="255"/>
      <c r="AC385" s="259"/>
      <c r="AD385" s="245"/>
      <c r="AE385" s="3"/>
      <c r="AF385" s="3"/>
    </row>
    <row r="386" spans="1:32" x14ac:dyDescent="0.25">
      <c r="A386" s="55"/>
      <c r="B386" s="10"/>
      <c r="C386" s="10" t="s">
        <v>410</v>
      </c>
      <c r="D386" s="10"/>
      <c r="E386" s="10" t="s">
        <v>92</v>
      </c>
      <c r="F386" s="10">
        <v>1780883</v>
      </c>
      <c r="G386" s="10"/>
      <c r="H386" s="10"/>
      <c r="I386" s="10"/>
      <c r="J386" s="256"/>
      <c r="K386" s="23"/>
      <c r="M386" s="10">
        <v>1544</v>
      </c>
      <c r="N386" s="69"/>
      <c r="P386" s="248">
        <f t="shared" si="10"/>
        <v>0</v>
      </c>
      <c r="Q386" s="10"/>
      <c r="R386" s="10"/>
      <c r="S386" s="10"/>
      <c r="T386" s="179">
        <f t="shared" si="11"/>
        <v>1153.4216321243523</v>
      </c>
      <c r="U386" s="10"/>
      <c r="V386" s="10"/>
      <c r="W386" s="10"/>
      <c r="Y386" s="256"/>
      <c r="Z386" s="255"/>
      <c r="AB386" s="255"/>
      <c r="AC386" s="259"/>
      <c r="AD386" s="245"/>
      <c r="AE386" s="3"/>
      <c r="AF386" s="3"/>
    </row>
    <row r="387" spans="1:32" x14ac:dyDescent="0.25">
      <c r="A387" s="55"/>
      <c r="B387" s="10"/>
      <c r="C387" s="10" t="s">
        <v>410</v>
      </c>
      <c r="D387" s="10"/>
      <c r="E387" s="10" t="s">
        <v>286</v>
      </c>
      <c r="F387" s="10">
        <v>1866</v>
      </c>
      <c r="G387" s="10"/>
      <c r="H387" s="10"/>
      <c r="I387" s="10"/>
      <c r="J387" s="256"/>
      <c r="K387" s="23"/>
      <c r="M387" s="10">
        <v>1</v>
      </c>
      <c r="N387" s="69"/>
      <c r="P387" s="248">
        <f t="shared" si="10"/>
        <v>0</v>
      </c>
      <c r="Q387" s="10"/>
      <c r="R387" s="10"/>
      <c r="S387" s="10"/>
      <c r="T387" s="179">
        <f t="shared" si="11"/>
        <v>1866</v>
      </c>
      <c r="U387" s="10"/>
      <c r="V387" s="10"/>
      <c r="W387" s="10"/>
      <c r="Y387" s="256"/>
      <c r="Z387" s="255"/>
      <c r="AB387" s="255"/>
      <c r="AC387" s="259"/>
      <c r="AD387" s="245"/>
      <c r="AE387" s="3"/>
      <c r="AF387" s="3"/>
    </row>
    <row r="388" spans="1:32" x14ac:dyDescent="0.25">
      <c r="A388" s="55"/>
      <c r="B388" s="10"/>
      <c r="C388" s="10" t="s">
        <v>410</v>
      </c>
      <c r="D388" s="10"/>
      <c r="E388" s="10" t="s">
        <v>294</v>
      </c>
      <c r="F388" s="10">
        <v>1370</v>
      </c>
      <c r="G388" s="10"/>
      <c r="H388" s="10"/>
      <c r="I388" s="10"/>
      <c r="J388" s="256"/>
      <c r="K388" s="23"/>
      <c r="M388" s="10">
        <v>1</v>
      </c>
      <c r="N388" s="69"/>
      <c r="P388" s="248">
        <f t="shared" si="10"/>
        <v>0</v>
      </c>
      <c r="Q388" s="10"/>
      <c r="R388" s="10"/>
      <c r="S388" s="10"/>
      <c r="T388" s="179">
        <f t="shared" si="11"/>
        <v>1370</v>
      </c>
      <c r="U388" s="10"/>
      <c r="V388" s="10"/>
      <c r="W388" s="10"/>
      <c r="Y388" s="256"/>
      <c r="Z388" s="255"/>
      <c r="AB388" s="255"/>
      <c r="AC388" s="259"/>
      <c r="AD388" s="245"/>
      <c r="AE388" s="3"/>
      <c r="AF388" s="3"/>
    </row>
    <row r="389" spans="1:32" x14ac:dyDescent="0.25">
      <c r="A389" s="55"/>
      <c r="B389" s="10"/>
      <c r="C389" s="10" t="s">
        <v>411</v>
      </c>
      <c r="D389" s="10"/>
      <c r="E389" s="10" t="s">
        <v>62</v>
      </c>
      <c r="F389" s="10">
        <v>13340</v>
      </c>
      <c r="G389" s="10"/>
      <c r="H389" s="10"/>
      <c r="I389" s="10"/>
      <c r="J389" s="256"/>
      <c r="K389" s="23"/>
      <c r="M389" s="10">
        <v>31</v>
      </c>
      <c r="N389" s="69"/>
      <c r="P389" s="248">
        <f t="shared" si="10"/>
        <v>0</v>
      </c>
      <c r="Q389" s="10"/>
      <c r="R389" s="10"/>
      <c r="S389" s="10"/>
      <c r="T389" s="179">
        <f t="shared" si="11"/>
        <v>430.32258064516128</v>
      </c>
      <c r="U389" s="10"/>
      <c r="V389" s="10"/>
      <c r="W389" s="10"/>
      <c r="Y389" s="256"/>
      <c r="Z389" s="255"/>
      <c r="AB389" s="255"/>
      <c r="AC389" s="259"/>
      <c r="AD389" s="245"/>
      <c r="AE389" s="3"/>
      <c r="AF389" s="3"/>
    </row>
    <row r="390" spans="1:32" x14ac:dyDescent="0.25">
      <c r="A390" s="55"/>
      <c r="B390" s="10"/>
      <c r="C390" s="10" t="s">
        <v>411</v>
      </c>
      <c r="D390" s="10"/>
      <c r="E390" s="10" t="s">
        <v>64</v>
      </c>
      <c r="F390" s="10">
        <v>2807</v>
      </c>
      <c r="G390" s="10"/>
      <c r="H390" s="10"/>
      <c r="I390" s="10"/>
      <c r="J390" s="256"/>
      <c r="K390" s="23"/>
      <c r="M390" s="10">
        <v>6</v>
      </c>
      <c r="N390" s="69"/>
      <c r="P390" s="248">
        <f t="shared" si="10"/>
        <v>0</v>
      </c>
      <c r="Q390" s="10"/>
      <c r="R390" s="10"/>
      <c r="S390" s="10"/>
      <c r="T390" s="179">
        <f t="shared" si="11"/>
        <v>467.83333333333331</v>
      </c>
      <c r="U390" s="10"/>
      <c r="V390" s="10"/>
      <c r="W390" s="10"/>
      <c r="Y390" s="256"/>
      <c r="Z390" s="255"/>
      <c r="AB390" s="255"/>
      <c r="AC390" s="259"/>
      <c r="AD390" s="245"/>
      <c r="AE390" s="3"/>
      <c r="AF390" s="3"/>
    </row>
    <row r="391" spans="1:32" x14ac:dyDescent="0.25">
      <c r="A391" s="55"/>
      <c r="B391" s="10"/>
      <c r="C391" s="10" t="s">
        <v>412</v>
      </c>
      <c r="D391" s="10"/>
      <c r="E391" s="10" t="s">
        <v>382</v>
      </c>
      <c r="F391" s="10">
        <v>3033</v>
      </c>
      <c r="G391" s="10"/>
      <c r="H391" s="10"/>
      <c r="I391" s="10"/>
      <c r="J391" s="256"/>
      <c r="K391" s="23"/>
      <c r="M391" s="10">
        <v>3</v>
      </c>
      <c r="N391" s="69"/>
      <c r="P391" s="248">
        <f t="shared" si="10"/>
        <v>0</v>
      </c>
      <c r="Q391" s="10"/>
      <c r="R391" s="10"/>
      <c r="S391" s="10"/>
      <c r="T391" s="179">
        <f t="shared" si="11"/>
        <v>1011</v>
      </c>
      <c r="U391" s="10"/>
      <c r="V391" s="10"/>
      <c r="W391" s="10"/>
      <c r="Y391" s="256"/>
      <c r="Z391" s="255"/>
      <c r="AB391" s="255"/>
      <c r="AC391" s="259"/>
      <c r="AD391" s="245"/>
      <c r="AE391" s="3"/>
      <c r="AF391" s="3"/>
    </row>
    <row r="392" spans="1:32" x14ac:dyDescent="0.25">
      <c r="A392" s="55"/>
      <c r="B392" s="10"/>
      <c r="C392" s="10" t="s">
        <v>412</v>
      </c>
      <c r="D392" s="10"/>
      <c r="E392" s="10" t="s">
        <v>413</v>
      </c>
      <c r="F392" s="10">
        <v>1287726</v>
      </c>
      <c r="G392" s="10"/>
      <c r="H392" s="10"/>
      <c r="I392" s="10"/>
      <c r="J392" s="256"/>
      <c r="K392" s="23"/>
      <c r="M392" s="10">
        <v>1202</v>
      </c>
      <c r="N392" s="69"/>
      <c r="P392" s="248">
        <f t="shared" si="10"/>
        <v>0</v>
      </c>
      <c r="Q392" s="10"/>
      <c r="R392" s="10"/>
      <c r="S392" s="10"/>
      <c r="T392" s="179">
        <f t="shared" si="11"/>
        <v>1071.3194675540765</v>
      </c>
      <c r="U392" s="10"/>
      <c r="V392" s="10"/>
      <c r="W392" s="10"/>
      <c r="Y392" s="256"/>
      <c r="Z392" s="255"/>
      <c r="AB392" s="255"/>
      <c r="AC392" s="259"/>
      <c r="AD392" s="245"/>
      <c r="AE392" s="3"/>
      <c r="AF392" s="3"/>
    </row>
    <row r="393" spans="1:32" x14ac:dyDescent="0.25">
      <c r="A393" s="55"/>
      <c r="B393" s="10"/>
      <c r="C393" s="10" t="s">
        <v>412</v>
      </c>
      <c r="D393" s="10"/>
      <c r="E393" s="10" t="s">
        <v>323</v>
      </c>
      <c r="F393" s="10">
        <v>1177</v>
      </c>
      <c r="G393" s="10"/>
      <c r="H393" s="10"/>
      <c r="I393" s="10"/>
      <c r="J393" s="256"/>
      <c r="K393" s="23"/>
      <c r="M393" s="10">
        <v>1</v>
      </c>
      <c r="N393" s="69"/>
      <c r="P393" s="248">
        <f t="shared" si="10"/>
        <v>0</v>
      </c>
      <c r="Q393" s="10"/>
      <c r="R393" s="10"/>
      <c r="S393" s="10"/>
      <c r="T393" s="179">
        <f t="shared" si="11"/>
        <v>1177</v>
      </c>
      <c r="U393" s="10"/>
      <c r="V393" s="10"/>
      <c r="W393" s="10"/>
      <c r="Y393" s="256"/>
      <c r="Z393" s="255"/>
      <c r="AB393" s="255"/>
      <c r="AC393" s="259"/>
      <c r="AD393" s="245"/>
      <c r="AE393" s="3"/>
      <c r="AF393" s="3"/>
    </row>
    <row r="394" spans="1:32" x14ac:dyDescent="0.25">
      <c r="A394" s="55"/>
      <c r="B394" s="10"/>
      <c r="C394" s="10" t="s">
        <v>414</v>
      </c>
      <c r="D394" s="10"/>
      <c r="E394" s="10" t="s">
        <v>78</v>
      </c>
      <c r="F394" s="10">
        <v>2046</v>
      </c>
      <c r="G394" s="10"/>
      <c r="H394" s="10"/>
      <c r="I394" s="10"/>
      <c r="J394" s="256"/>
      <c r="K394" s="23"/>
      <c r="M394" s="10">
        <v>1</v>
      </c>
      <c r="N394" s="69"/>
      <c r="P394" s="248">
        <f t="shared" si="10"/>
        <v>0</v>
      </c>
      <c r="Q394" s="10"/>
      <c r="R394" s="10"/>
      <c r="S394" s="10"/>
      <c r="T394" s="179">
        <f t="shared" si="11"/>
        <v>2046</v>
      </c>
      <c r="U394" s="10"/>
      <c r="V394" s="10"/>
      <c r="W394" s="10"/>
      <c r="Y394" s="256"/>
      <c r="Z394" s="255"/>
      <c r="AB394" s="255"/>
      <c r="AC394" s="259"/>
      <c r="AD394" s="245"/>
      <c r="AE394" s="3"/>
      <c r="AF394" s="3"/>
    </row>
    <row r="395" spans="1:32" x14ac:dyDescent="0.25">
      <c r="A395" s="55"/>
      <c r="B395" s="10"/>
      <c r="C395" s="10" t="s">
        <v>414</v>
      </c>
      <c r="D395" s="10"/>
      <c r="E395" s="10" t="s">
        <v>325</v>
      </c>
      <c r="F395" s="10">
        <v>844</v>
      </c>
      <c r="G395" s="10"/>
      <c r="H395" s="10"/>
      <c r="I395" s="10"/>
      <c r="J395" s="256"/>
      <c r="K395" s="23"/>
      <c r="M395" s="10">
        <v>1</v>
      </c>
      <c r="N395" s="69"/>
      <c r="P395" s="248">
        <f t="shared" si="10"/>
        <v>0</v>
      </c>
      <c r="Q395" s="10"/>
      <c r="R395" s="10"/>
      <c r="S395" s="10"/>
      <c r="T395" s="179">
        <f t="shared" si="11"/>
        <v>844</v>
      </c>
      <c r="U395" s="10"/>
      <c r="V395" s="10"/>
      <c r="W395" s="10"/>
      <c r="Y395" s="256"/>
      <c r="Z395" s="255"/>
      <c r="AB395" s="255"/>
      <c r="AC395" s="259"/>
      <c r="AD395" s="245"/>
      <c r="AE395" s="3"/>
      <c r="AF395" s="3"/>
    </row>
    <row r="396" spans="1:32" x14ac:dyDescent="0.25">
      <c r="A396" s="55"/>
      <c r="B396" s="10"/>
      <c r="C396" s="10" t="s">
        <v>414</v>
      </c>
      <c r="D396" s="10"/>
      <c r="E396" s="10" t="s">
        <v>323</v>
      </c>
      <c r="F396" s="10">
        <v>7449463</v>
      </c>
      <c r="G396" s="10"/>
      <c r="H396" s="10"/>
      <c r="I396" s="10"/>
      <c r="J396" s="256"/>
      <c r="K396" s="23"/>
      <c r="M396" s="10">
        <v>5165</v>
      </c>
      <c r="N396" s="69"/>
      <c r="P396" s="248">
        <f t="shared" si="10"/>
        <v>0</v>
      </c>
      <c r="Q396" s="10"/>
      <c r="R396" s="10"/>
      <c r="S396" s="10"/>
      <c r="T396" s="179">
        <f t="shared" si="11"/>
        <v>1442.2968054211035</v>
      </c>
      <c r="U396" s="10"/>
      <c r="V396" s="10"/>
      <c r="W396" s="10"/>
      <c r="Y396" s="256"/>
      <c r="Z396" s="255"/>
      <c r="AB396" s="255"/>
      <c r="AC396" s="259"/>
      <c r="AD396" s="245"/>
      <c r="AE396" s="3"/>
      <c r="AF396" s="3"/>
    </row>
    <row r="397" spans="1:32" x14ac:dyDescent="0.25">
      <c r="A397" s="55"/>
      <c r="B397" s="10"/>
      <c r="C397" s="10" t="s">
        <v>414</v>
      </c>
      <c r="D397" s="10"/>
      <c r="E397" s="10" t="s">
        <v>92</v>
      </c>
      <c r="F397" s="10">
        <v>1188</v>
      </c>
      <c r="G397" s="10"/>
      <c r="H397" s="10"/>
      <c r="I397" s="10"/>
      <c r="J397" s="256"/>
      <c r="K397" s="23"/>
      <c r="M397" s="10">
        <v>1</v>
      </c>
      <c r="N397" s="69"/>
      <c r="P397" s="248">
        <f t="shared" si="10"/>
        <v>0</v>
      </c>
      <c r="Q397" s="10"/>
      <c r="R397" s="10"/>
      <c r="S397" s="10"/>
      <c r="T397" s="179">
        <f t="shared" si="11"/>
        <v>1188</v>
      </c>
      <c r="U397" s="10"/>
      <c r="V397" s="10"/>
      <c r="W397" s="10"/>
      <c r="Y397" s="256"/>
      <c r="Z397" s="255"/>
      <c r="AB397" s="255"/>
      <c r="AC397" s="259"/>
      <c r="AD397" s="245"/>
      <c r="AE397" s="3"/>
      <c r="AF397" s="3"/>
    </row>
    <row r="398" spans="1:32" x14ac:dyDescent="0.25">
      <c r="A398" s="55"/>
      <c r="B398" s="10"/>
      <c r="C398" s="10" t="s">
        <v>415</v>
      </c>
      <c r="D398" s="10"/>
      <c r="E398" s="10" t="s">
        <v>108</v>
      </c>
      <c r="F398" s="10">
        <v>5449767</v>
      </c>
      <c r="G398" s="10"/>
      <c r="H398" s="10"/>
      <c r="I398" s="10"/>
      <c r="J398" s="256"/>
      <c r="K398" s="23"/>
      <c r="M398" s="10">
        <v>6021</v>
      </c>
      <c r="N398" s="69"/>
      <c r="P398" s="248">
        <f t="shared" si="10"/>
        <v>0</v>
      </c>
      <c r="Q398" s="10"/>
      <c r="R398" s="10"/>
      <c r="S398" s="10"/>
      <c r="T398" s="179">
        <f t="shared" si="11"/>
        <v>905.12655705032387</v>
      </c>
      <c r="U398" s="10"/>
      <c r="V398" s="10"/>
      <c r="W398" s="10"/>
      <c r="Y398" s="256"/>
      <c r="Z398" s="255"/>
      <c r="AB398" s="255"/>
      <c r="AC398" s="259"/>
      <c r="AD398" s="245"/>
      <c r="AE398" s="3"/>
      <c r="AF398" s="3"/>
    </row>
    <row r="399" spans="1:32" x14ac:dyDescent="0.25">
      <c r="A399" s="55"/>
      <c r="B399" s="10"/>
      <c r="C399" s="10" t="s">
        <v>416</v>
      </c>
      <c r="D399" s="10"/>
      <c r="E399" s="10" t="s">
        <v>78</v>
      </c>
      <c r="F399" s="10">
        <v>280553</v>
      </c>
      <c r="G399" s="10"/>
      <c r="H399" s="10"/>
      <c r="I399" s="10"/>
      <c r="J399" s="256"/>
      <c r="K399" s="23"/>
      <c r="M399" s="10">
        <v>209</v>
      </c>
      <c r="N399" s="69"/>
      <c r="P399" s="248">
        <f t="shared" si="10"/>
        <v>0</v>
      </c>
      <c r="Q399" s="10"/>
      <c r="R399" s="10"/>
      <c r="S399" s="10"/>
      <c r="T399" s="179">
        <f t="shared" si="11"/>
        <v>1342.3588516746411</v>
      </c>
      <c r="U399" s="10"/>
      <c r="V399" s="10"/>
      <c r="W399" s="10"/>
      <c r="Y399" s="256"/>
      <c r="Z399" s="255"/>
      <c r="AB399" s="255"/>
      <c r="AC399" s="259"/>
      <c r="AD399" s="245"/>
      <c r="AE399" s="3"/>
      <c r="AF399" s="3"/>
    </row>
    <row r="400" spans="1:32" x14ac:dyDescent="0.25">
      <c r="A400" s="55"/>
      <c r="B400" s="10"/>
      <c r="C400" s="10" t="s">
        <v>417</v>
      </c>
      <c r="D400" s="10"/>
      <c r="E400" s="10" t="s">
        <v>72</v>
      </c>
      <c r="F400" s="10">
        <v>1877</v>
      </c>
      <c r="G400" s="10"/>
      <c r="H400" s="10"/>
      <c r="I400" s="10"/>
      <c r="J400" s="256"/>
      <c r="K400" s="23"/>
      <c r="M400" s="10">
        <v>2</v>
      </c>
      <c r="N400" s="69"/>
      <c r="P400" s="248">
        <f t="shared" si="10"/>
        <v>0</v>
      </c>
      <c r="Q400" s="10"/>
      <c r="R400" s="10"/>
      <c r="S400" s="10"/>
      <c r="T400" s="179">
        <f t="shared" si="11"/>
        <v>938.5</v>
      </c>
      <c r="U400" s="10"/>
      <c r="V400" s="10"/>
      <c r="W400" s="10"/>
      <c r="Y400" s="256"/>
      <c r="Z400" s="255"/>
      <c r="AB400" s="255"/>
      <c r="AC400" s="259"/>
      <c r="AD400" s="245"/>
      <c r="AE400" s="3"/>
      <c r="AF400" s="3"/>
    </row>
    <row r="401" spans="1:32" x14ac:dyDescent="0.25">
      <c r="A401" s="55"/>
      <c r="B401" s="10"/>
      <c r="C401" s="10" t="s">
        <v>418</v>
      </c>
      <c r="D401" s="10"/>
      <c r="E401" s="10" t="s">
        <v>108</v>
      </c>
      <c r="F401" s="10">
        <v>734</v>
      </c>
      <c r="G401" s="10"/>
      <c r="H401" s="10"/>
      <c r="I401" s="10"/>
      <c r="J401" s="256"/>
      <c r="K401" s="23"/>
      <c r="M401" s="10">
        <v>1</v>
      </c>
      <c r="N401" s="69"/>
      <c r="P401" s="248">
        <f t="shared" si="10"/>
        <v>0</v>
      </c>
      <c r="Q401" s="10"/>
      <c r="R401" s="10"/>
      <c r="S401" s="10"/>
      <c r="T401" s="179">
        <f t="shared" si="11"/>
        <v>734</v>
      </c>
      <c r="U401" s="10"/>
      <c r="V401" s="10"/>
      <c r="W401" s="10"/>
      <c r="Y401" s="256"/>
      <c r="Z401" s="255"/>
      <c r="AB401" s="255"/>
      <c r="AC401" s="259"/>
      <c r="AD401" s="245"/>
      <c r="AE401" s="3"/>
      <c r="AF401" s="3"/>
    </row>
    <row r="402" spans="1:32" x14ac:dyDescent="0.25">
      <c r="A402" s="55"/>
      <c r="B402" s="10"/>
      <c r="C402" s="10" t="s">
        <v>418</v>
      </c>
      <c r="D402" s="10"/>
      <c r="E402" s="10" t="s">
        <v>85</v>
      </c>
      <c r="F402" s="10">
        <v>8597</v>
      </c>
      <c r="G402" s="10"/>
      <c r="H402" s="10"/>
      <c r="I402" s="10"/>
      <c r="J402" s="256"/>
      <c r="K402" s="23"/>
      <c r="M402" s="10">
        <v>6</v>
      </c>
      <c r="N402" s="69"/>
      <c r="P402" s="248">
        <f t="shared" si="10"/>
        <v>0</v>
      </c>
      <c r="Q402" s="10"/>
      <c r="R402" s="10"/>
      <c r="S402" s="10"/>
      <c r="T402" s="179">
        <f t="shared" si="11"/>
        <v>1432.8333333333333</v>
      </c>
      <c r="U402" s="10"/>
      <c r="V402" s="10"/>
      <c r="W402" s="10"/>
      <c r="Y402" s="256"/>
      <c r="Z402" s="255"/>
      <c r="AB402" s="255"/>
      <c r="AC402" s="259"/>
      <c r="AD402" s="245"/>
      <c r="AE402" s="3"/>
      <c r="AF402" s="3"/>
    </row>
    <row r="403" spans="1:32" x14ac:dyDescent="0.25">
      <c r="A403" s="55"/>
      <c r="B403" s="10"/>
      <c r="C403" s="10" t="s">
        <v>418</v>
      </c>
      <c r="D403" s="10"/>
      <c r="E403" s="10" t="s">
        <v>109</v>
      </c>
      <c r="F403" s="10">
        <v>653812</v>
      </c>
      <c r="G403" s="10"/>
      <c r="H403" s="10"/>
      <c r="I403" s="10"/>
      <c r="J403" s="256"/>
      <c r="K403" s="23"/>
      <c r="M403" s="10">
        <v>748</v>
      </c>
      <c r="N403" s="69"/>
      <c r="P403" s="248">
        <f t="shared" si="10"/>
        <v>0</v>
      </c>
      <c r="Q403" s="10"/>
      <c r="R403" s="10"/>
      <c r="S403" s="10"/>
      <c r="T403" s="179">
        <f t="shared" si="11"/>
        <v>874.08021390374336</v>
      </c>
      <c r="U403" s="10"/>
      <c r="V403" s="10"/>
      <c r="W403" s="10"/>
      <c r="Y403" s="256"/>
      <c r="Z403" s="255"/>
      <c r="AB403" s="255"/>
      <c r="AC403" s="259"/>
      <c r="AD403" s="245"/>
      <c r="AE403" s="3"/>
      <c r="AF403" s="3"/>
    </row>
    <row r="404" spans="1:32" x14ac:dyDescent="0.25">
      <c r="A404" s="55"/>
      <c r="B404" s="10"/>
      <c r="C404" s="10" t="s">
        <v>418</v>
      </c>
      <c r="D404" s="10"/>
      <c r="E404" s="10" t="s">
        <v>368</v>
      </c>
      <c r="F404" s="10">
        <v>1776</v>
      </c>
      <c r="G404" s="10"/>
      <c r="H404" s="10"/>
      <c r="I404" s="10"/>
      <c r="J404" s="256"/>
      <c r="K404" s="23"/>
      <c r="M404" s="10">
        <v>1</v>
      </c>
      <c r="N404" s="69"/>
      <c r="P404" s="248">
        <f t="shared" si="10"/>
        <v>0</v>
      </c>
      <c r="Q404" s="10"/>
      <c r="R404" s="10"/>
      <c r="S404" s="10"/>
      <c r="T404" s="179">
        <f t="shared" si="11"/>
        <v>1776</v>
      </c>
      <c r="U404" s="10"/>
      <c r="V404" s="10"/>
      <c r="W404" s="10"/>
      <c r="Y404" s="256"/>
      <c r="Z404" s="255"/>
      <c r="AB404" s="255"/>
      <c r="AC404" s="259"/>
      <c r="AD404" s="245"/>
      <c r="AE404" s="3"/>
      <c r="AF404" s="3"/>
    </row>
    <row r="405" spans="1:32" x14ac:dyDescent="0.25">
      <c r="A405" s="55"/>
      <c r="B405" s="10"/>
      <c r="C405" s="10" t="s">
        <v>419</v>
      </c>
      <c r="D405" s="10"/>
      <c r="E405" s="10" t="s">
        <v>184</v>
      </c>
      <c r="F405" s="10">
        <v>1711</v>
      </c>
      <c r="G405" s="10"/>
      <c r="H405" s="10"/>
      <c r="I405" s="10"/>
      <c r="J405" s="256"/>
      <c r="K405" s="23"/>
      <c r="M405" s="10">
        <v>1</v>
      </c>
      <c r="N405" s="69"/>
      <c r="P405" s="248">
        <f t="shared" si="10"/>
        <v>0</v>
      </c>
      <c r="Q405" s="10"/>
      <c r="R405" s="10"/>
      <c r="S405" s="10"/>
      <c r="T405" s="179">
        <f t="shared" si="11"/>
        <v>1711</v>
      </c>
      <c r="U405" s="10"/>
      <c r="V405" s="10"/>
      <c r="W405" s="10"/>
      <c r="Y405" s="256"/>
      <c r="Z405" s="255"/>
      <c r="AB405" s="255"/>
      <c r="AC405" s="259"/>
      <c r="AD405" s="245"/>
      <c r="AE405" s="3"/>
      <c r="AF405" s="3"/>
    </row>
    <row r="406" spans="1:32" x14ac:dyDescent="0.25">
      <c r="A406" s="55"/>
      <c r="B406" s="10"/>
      <c r="C406" s="10" t="s">
        <v>419</v>
      </c>
      <c r="D406" s="10"/>
      <c r="E406" s="10" t="s">
        <v>286</v>
      </c>
      <c r="F406" s="10">
        <v>2005043</v>
      </c>
      <c r="G406" s="10"/>
      <c r="H406" s="10"/>
      <c r="I406" s="10"/>
      <c r="J406" s="256"/>
      <c r="K406" s="23"/>
      <c r="M406" s="10">
        <v>1685</v>
      </c>
      <c r="N406" s="69"/>
      <c r="P406" s="248">
        <f t="shared" si="10"/>
        <v>0</v>
      </c>
      <c r="Q406" s="10"/>
      <c r="R406" s="10"/>
      <c r="S406" s="10"/>
      <c r="T406" s="179">
        <f t="shared" si="11"/>
        <v>1189.9364985163204</v>
      </c>
      <c r="U406" s="10"/>
      <c r="V406" s="10"/>
      <c r="W406" s="10"/>
      <c r="Y406" s="256"/>
      <c r="Z406" s="255"/>
      <c r="AB406" s="255"/>
      <c r="AC406" s="259"/>
      <c r="AD406" s="245"/>
      <c r="AE406" s="3"/>
      <c r="AF406" s="3"/>
    </row>
    <row r="407" spans="1:32" x14ac:dyDescent="0.25">
      <c r="A407" s="55"/>
      <c r="B407" s="10"/>
      <c r="C407" s="10" t="s">
        <v>419</v>
      </c>
      <c r="D407" s="10"/>
      <c r="E407" s="10" t="s">
        <v>156</v>
      </c>
      <c r="F407" s="10"/>
      <c r="G407" s="10"/>
      <c r="H407" s="10"/>
      <c r="I407" s="10"/>
      <c r="J407" s="256"/>
      <c r="K407" s="23"/>
      <c r="M407" s="10">
        <v>1</v>
      </c>
      <c r="N407" s="69"/>
      <c r="P407" s="248">
        <f t="shared" si="10"/>
        <v>0</v>
      </c>
      <c r="Q407" s="10"/>
      <c r="R407" s="10"/>
      <c r="S407" s="10"/>
      <c r="T407" s="179">
        <f t="shared" si="11"/>
        <v>0</v>
      </c>
      <c r="U407" s="10"/>
      <c r="V407" s="10"/>
      <c r="W407" s="10"/>
      <c r="Y407" s="256"/>
      <c r="Z407" s="255"/>
      <c r="AB407" s="255"/>
      <c r="AC407" s="259"/>
      <c r="AD407" s="245"/>
      <c r="AE407" s="3"/>
      <c r="AF407" s="3"/>
    </row>
    <row r="408" spans="1:32" x14ac:dyDescent="0.25">
      <c r="A408" s="55"/>
      <c r="B408" s="10"/>
      <c r="C408" s="10" t="s">
        <v>420</v>
      </c>
      <c r="D408" s="10"/>
      <c r="E408" s="10" t="s">
        <v>294</v>
      </c>
      <c r="F408" s="10">
        <v>339823</v>
      </c>
      <c r="G408" s="10"/>
      <c r="H408" s="10"/>
      <c r="I408" s="10"/>
      <c r="J408" s="256"/>
      <c r="K408" s="23"/>
      <c r="M408" s="10">
        <v>347</v>
      </c>
      <c r="N408" s="69"/>
      <c r="P408" s="248">
        <f t="shared" si="10"/>
        <v>0</v>
      </c>
      <c r="Q408" s="10"/>
      <c r="R408" s="10"/>
      <c r="S408" s="10"/>
      <c r="T408" s="179">
        <f t="shared" si="11"/>
        <v>979.31700288184436</v>
      </c>
      <c r="U408" s="10"/>
      <c r="V408" s="10"/>
      <c r="W408" s="10"/>
      <c r="Y408" s="256"/>
      <c r="Z408" s="255"/>
      <c r="AB408" s="255"/>
      <c r="AC408" s="259"/>
      <c r="AD408" s="245"/>
      <c r="AE408" s="3"/>
      <c r="AF408" s="3"/>
    </row>
    <row r="409" spans="1:32" x14ac:dyDescent="0.25">
      <c r="A409" s="55"/>
      <c r="B409" s="10"/>
      <c r="C409" s="10" t="s">
        <v>421</v>
      </c>
      <c r="D409" s="10"/>
      <c r="E409" s="10" t="s">
        <v>422</v>
      </c>
      <c r="F409" s="10">
        <v>425</v>
      </c>
      <c r="G409" s="10"/>
      <c r="H409" s="10"/>
      <c r="I409" s="10"/>
      <c r="J409" s="256"/>
      <c r="K409" s="23"/>
      <c r="M409" s="10">
        <v>1</v>
      </c>
      <c r="N409" s="69"/>
      <c r="P409" s="248">
        <f t="shared" si="10"/>
        <v>0</v>
      </c>
      <c r="Q409" s="10"/>
      <c r="R409" s="10"/>
      <c r="S409" s="10"/>
      <c r="T409" s="179">
        <f t="shared" si="11"/>
        <v>425</v>
      </c>
      <c r="U409" s="10"/>
      <c r="V409" s="10"/>
      <c r="W409" s="10"/>
      <c r="Y409" s="256"/>
      <c r="Z409" s="255"/>
      <c r="AB409" s="255"/>
      <c r="AC409" s="259"/>
      <c r="AD409" s="245"/>
      <c r="AE409" s="3"/>
      <c r="AF409" s="3"/>
    </row>
    <row r="410" spans="1:32" x14ac:dyDescent="0.25">
      <c r="A410" s="55"/>
      <c r="B410" s="10"/>
      <c r="C410" s="10" t="s">
        <v>421</v>
      </c>
      <c r="D410" s="10"/>
      <c r="E410" s="10" t="s">
        <v>409</v>
      </c>
      <c r="F410" s="10">
        <v>569426</v>
      </c>
      <c r="G410" s="10"/>
      <c r="H410" s="10"/>
      <c r="I410" s="10"/>
      <c r="J410" s="256"/>
      <c r="K410" s="23"/>
      <c r="M410" s="10">
        <v>501</v>
      </c>
      <c r="N410" s="69"/>
      <c r="P410" s="248">
        <f t="shared" ref="P410:P473" si="12">J410/M410</f>
        <v>0</v>
      </c>
      <c r="Q410" s="10"/>
      <c r="R410" s="10"/>
      <c r="S410" s="10"/>
      <c r="T410" s="179">
        <f t="shared" ref="T410:T473" si="13">F410/M410</f>
        <v>1136.5788423153692</v>
      </c>
      <c r="U410" s="10"/>
      <c r="V410" s="10"/>
      <c r="W410" s="10"/>
      <c r="Y410" s="256"/>
      <c r="Z410" s="255"/>
      <c r="AB410" s="255"/>
      <c r="AC410" s="259"/>
      <c r="AD410" s="245"/>
      <c r="AE410" s="3"/>
      <c r="AF410" s="3"/>
    </row>
    <row r="411" spans="1:32" x14ac:dyDescent="0.25">
      <c r="A411" s="55"/>
      <c r="B411" s="10"/>
      <c r="C411" s="10" t="s">
        <v>423</v>
      </c>
      <c r="D411" s="10"/>
      <c r="E411" s="10" t="s">
        <v>424</v>
      </c>
      <c r="F411" s="10">
        <v>399198</v>
      </c>
      <c r="G411" s="10"/>
      <c r="H411" s="10"/>
      <c r="I411" s="10"/>
      <c r="J411" s="256"/>
      <c r="K411" s="23"/>
      <c r="M411" s="10">
        <v>299</v>
      </c>
      <c r="N411" s="69"/>
      <c r="P411" s="248">
        <f t="shared" si="12"/>
        <v>0</v>
      </c>
      <c r="Q411" s="10"/>
      <c r="R411" s="10"/>
      <c r="S411" s="10"/>
      <c r="T411" s="179">
        <f t="shared" si="13"/>
        <v>1335.1103678929767</v>
      </c>
      <c r="U411" s="10"/>
      <c r="V411" s="10"/>
      <c r="W411" s="10"/>
      <c r="Y411" s="256"/>
      <c r="Z411" s="255"/>
      <c r="AB411" s="255"/>
      <c r="AC411" s="259"/>
      <c r="AD411" s="245"/>
      <c r="AE411" s="3"/>
      <c r="AF411" s="3"/>
    </row>
    <row r="412" spans="1:32" x14ac:dyDescent="0.25">
      <c r="A412" s="55"/>
      <c r="B412" s="10"/>
      <c r="C412" s="10" t="s">
        <v>425</v>
      </c>
      <c r="D412" s="10"/>
      <c r="E412" s="10" t="s">
        <v>103</v>
      </c>
      <c r="F412" s="10">
        <v>1192244</v>
      </c>
      <c r="G412" s="10"/>
      <c r="H412" s="10"/>
      <c r="I412" s="10"/>
      <c r="J412" s="256"/>
      <c r="K412" s="23"/>
      <c r="M412" s="10">
        <v>1183</v>
      </c>
      <c r="N412" s="69"/>
      <c r="P412" s="248">
        <f t="shared" si="12"/>
        <v>0</v>
      </c>
      <c r="Q412" s="10"/>
      <c r="R412" s="10"/>
      <c r="S412" s="10"/>
      <c r="T412" s="179">
        <f t="shared" si="13"/>
        <v>1007.8140321217244</v>
      </c>
      <c r="U412" s="10"/>
      <c r="V412" s="10"/>
      <c r="W412" s="10"/>
      <c r="Y412" s="256"/>
      <c r="Z412" s="255"/>
      <c r="AB412" s="255"/>
      <c r="AC412" s="259"/>
      <c r="AD412" s="245"/>
      <c r="AE412" s="3"/>
      <c r="AF412" s="3"/>
    </row>
    <row r="413" spans="1:32" x14ac:dyDescent="0.25">
      <c r="A413" s="55"/>
      <c r="B413" s="10"/>
      <c r="C413" s="10" t="s">
        <v>426</v>
      </c>
      <c r="D413" s="10"/>
      <c r="E413" s="10" t="s">
        <v>103</v>
      </c>
      <c r="F413" s="10">
        <v>95347</v>
      </c>
      <c r="G413" s="10"/>
      <c r="H413" s="10"/>
      <c r="I413" s="10"/>
      <c r="J413" s="256"/>
      <c r="K413" s="23"/>
      <c r="M413" s="10">
        <v>104</v>
      </c>
      <c r="N413" s="69"/>
      <c r="P413" s="248">
        <f t="shared" si="12"/>
        <v>0</v>
      </c>
      <c r="Q413" s="10"/>
      <c r="R413" s="10"/>
      <c r="S413" s="10"/>
      <c r="T413" s="179">
        <f t="shared" si="13"/>
        <v>916.79807692307691</v>
      </c>
      <c r="U413" s="10"/>
      <c r="V413" s="10"/>
      <c r="W413" s="10"/>
      <c r="Y413" s="256"/>
      <c r="Z413" s="255"/>
      <c r="AB413" s="255"/>
      <c r="AC413" s="259"/>
      <c r="AD413" s="245"/>
      <c r="AE413" s="3"/>
      <c r="AF413" s="3"/>
    </row>
    <row r="414" spans="1:32" x14ac:dyDescent="0.25">
      <c r="A414" s="55"/>
      <c r="B414" s="10"/>
      <c r="C414" s="10" t="s">
        <v>427</v>
      </c>
      <c r="D414" s="10"/>
      <c r="E414" s="10" t="s">
        <v>63</v>
      </c>
      <c r="F414" s="10">
        <v>2773187</v>
      </c>
      <c r="G414" s="10"/>
      <c r="H414" s="10"/>
      <c r="I414" s="10"/>
      <c r="J414" s="256"/>
      <c r="K414" s="23"/>
      <c r="M414" s="10">
        <v>2952</v>
      </c>
      <c r="N414" s="69"/>
      <c r="P414" s="248">
        <f t="shared" si="12"/>
        <v>0</v>
      </c>
      <c r="Q414" s="10"/>
      <c r="R414" s="10"/>
      <c r="S414" s="10"/>
      <c r="T414" s="179">
        <f t="shared" si="13"/>
        <v>939.42649051490514</v>
      </c>
      <c r="U414" s="10"/>
      <c r="V414" s="10"/>
      <c r="W414" s="10"/>
      <c r="Y414" s="256"/>
      <c r="Z414" s="255"/>
      <c r="AB414" s="255"/>
      <c r="AC414" s="259"/>
      <c r="AD414" s="245"/>
      <c r="AE414" s="3"/>
      <c r="AF414" s="3"/>
    </row>
    <row r="415" spans="1:32" x14ac:dyDescent="0.25">
      <c r="A415" s="55"/>
      <c r="B415" s="10"/>
      <c r="C415" s="10" t="s">
        <v>427</v>
      </c>
      <c r="D415" s="10"/>
      <c r="E415" s="10" t="s">
        <v>166</v>
      </c>
      <c r="F415" s="10">
        <v>2028</v>
      </c>
      <c r="G415" s="10"/>
      <c r="H415" s="10"/>
      <c r="I415" s="10"/>
      <c r="J415" s="256"/>
      <c r="K415" s="23"/>
      <c r="M415" s="10">
        <v>1</v>
      </c>
      <c r="N415" s="69"/>
      <c r="P415" s="248">
        <f t="shared" si="12"/>
        <v>0</v>
      </c>
      <c r="Q415" s="10"/>
      <c r="R415" s="10"/>
      <c r="S415" s="10"/>
      <c r="T415" s="179">
        <f t="shared" si="13"/>
        <v>2028</v>
      </c>
      <c r="U415" s="10"/>
      <c r="V415" s="10"/>
      <c r="W415" s="10"/>
      <c r="Y415" s="256"/>
      <c r="Z415" s="255"/>
      <c r="AB415" s="255"/>
      <c r="AC415" s="259"/>
      <c r="AD415" s="245"/>
      <c r="AE415" s="3"/>
      <c r="AF415" s="3"/>
    </row>
    <row r="416" spans="1:32" x14ac:dyDescent="0.25">
      <c r="A416" s="55"/>
      <c r="B416" s="10"/>
      <c r="C416" s="10" t="s">
        <v>428</v>
      </c>
      <c r="D416" s="10"/>
      <c r="E416" s="10" t="s">
        <v>156</v>
      </c>
      <c r="F416" s="10">
        <v>7765</v>
      </c>
      <c r="G416" s="10"/>
      <c r="H416" s="10"/>
      <c r="I416" s="10"/>
      <c r="J416" s="256"/>
      <c r="K416" s="23"/>
      <c r="M416" s="10">
        <v>5</v>
      </c>
      <c r="N416" s="69"/>
      <c r="P416" s="248">
        <f t="shared" si="12"/>
        <v>0</v>
      </c>
      <c r="Q416" s="10"/>
      <c r="R416" s="10"/>
      <c r="S416" s="10"/>
      <c r="T416" s="179">
        <f t="shared" si="13"/>
        <v>1553</v>
      </c>
      <c r="U416" s="10"/>
      <c r="V416" s="10"/>
      <c r="W416" s="10"/>
      <c r="Y416" s="256"/>
      <c r="Z416" s="255"/>
      <c r="AB416" s="255"/>
      <c r="AC416" s="259"/>
      <c r="AD416" s="245"/>
      <c r="AE416" s="3"/>
      <c r="AF416" s="3"/>
    </row>
    <row r="417" spans="1:32" x14ac:dyDescent="0.25">
      <c r="A417" s="55"/>
      <c r="B417" s="10"/>
      <c r="C417" s="10" t="s">
        <v>429</v>
      </c>
      <c r="D417" s="10"/>
      <c r="E417" s="10" t="s">
        <v>63</v>
      </c>
      <c r="F417" s="10">
        <v>894</v>
      </c>
      <c r="G417" s="10"/>
      <c r="H417" s="10"/>
      <c r="I417" s="10"/>
      <c r="J417" s="256"/>
      <c r="K417" s="23"/>
      <c r="M417" s="10">
        <v>1</v>
      </c>
      <c r="N417" s="69"/>
      <c r="P417" s="248">
        <f t="shared" si="12"/>
        <v>0</v>
      </c>
      <c r="Q417" s="10"/>
      <c r="R417" s="10"/>
      <c r="S417" s="10"/>
      <c r="T417" s="179">
        <f t="shared" si="13"/>
        <v>894</v>
      </c>
      <c r="U417" s="10"/>
      <c r="V417" s="10"/>
      <c r="W417" s="10"/>
      <c r="Y417" s="256"/>
      <c r="Z417" s="255"/>
      <c r="AB417" s="255"/>
      <c r="AC417" s="259"/>
      <c r="AD417" s="245"/>
      <c r="AE417" s="3"/>
      <c r="AF417" s="3"/>
    </row>
    <row r="418" spans="1:32" x14ac:dyDescent="0.25">
      <c r="A418" s="55"/>
      <c r="B418" s="10"/>
      <c r="C418" s="10" t="s">
        <v>429</v>
      </c>
      <c r="D418" s="10"/>
      <c r="E418" s="10" t="s">
        <v>430</v>
      </c>
      <c r="F418" s="10">
        <v>785</v>
      </c>
      <c r="G418" s="10"/>
      <c r="H418" s="10"/>
      <c r="I418" s="10"/>
      <c r="J418" s="256"/>
      <c r="K418" s="23"/>
      <c r="M418" s="10">
        <v>1</v>
      </c>
      <c r="N418" s="69"/>
      <c r="P418" s="248">
        <f t="shared" si="12"/>
        <v>0</v>
      </c>
      <c r="Q418" s="10"/>
      <c r="R418" s="10"/>
      <c r="S418" s="10"/>
      <c r="T418" s="179">
        <f t="shared" si="13"/>
        <v>785</v>
      </c>
      <c r="U418" s="10"/>
      <c r="V418" s="10"/>
      <c r="W418" s="10"/>
      <c r="Y418" s="256"/>
      <c r="Z418" s="255"/>
      <c r="AB418" s="255"/>
      <c r="AC418" s="259"/>
      <c r="AD418" s="245"/>
      <c r="AE418" s="3"/>
      <c r="AF418" s="3"/>
    </row>
    <row r="419" spans="1:32" x14ac:dyDescent="0.25">
      <c r="A419" s="55"/>
      <c r="B419" s="10"/>
      <c r="C419" s="10" t="s">
        <v>429</v>
      </c>
      <c r="D419" s="10"/>
      <c r="E419" s="10" t="s">
        <v>166</v>
      </c>
      <c r="F419" s="10">
        <v>4226624</v>
      </c>
      <c r="G419" s="10"/>
      <c r="H419" s="10"/>
      <c r="I419" s="10"/>
      <c r="J419" s="256"/>
      <c r="K419" s="23"/>
      <c r="M419" s="10">
        <v>8054</v>
      </c>
      <c r="N419" s="69"/>
      <c r="P419" s="248">
        <f t="shared" si="12"/>
        <v>0</v>
      </c>
      <c r="Q419" s="10"/>
      <c r="R419" s="10"/>
      <c r="S419" s="10"/>
      <c r="T419" s="179">
        <f t="shared" si="13"/>
        <v>524.78569654829903</v>
      </c>
      <c r="U419" s="10"/>
      <c r="V419" s="10"/>
      <c r="W419" s="10"/>
      <c r="Y419" s="256"/>
      <c r="Z419" s="255"/>
      <c r="AB419" s="255"/>
      <c r="AC419" s="259"/>
      <c r="AD419" s="245"/>
      <c r="AE419" s="3"/>
      <c r="AF419" s="3"/>
    </row>
    <row r="420" spans="1:32" x14ac:dyDescent="0.25">
      <c r="A420" s="55"/>
      <c r="B420" s="10"/>
      <c r="C420" s="10" t="s">
        <v>431</v>
      </c>
      <c r="D420" s="10"/>
      <c r="E420" s="10" t="s">
        <v>367</v>
      </c>
      <c r="F420" s="10">
        <v>3042078</v>
      </c>
      <c r="G420" s="10"/>
      <c r="H420" s="10"/>
      <c r="I420" s="10"/>
      <c r="J420" s="256"/>
      <c r="K420" s="23"/>
      <c r="M420" s="10">
        <v>3508</v>
      </c>
      <c r="N420" s="69"/>
      <c r="P420" s="248">
        <f t="shared" si="12"/>
        <v>0</v>
      </c>
      <c r="Q420" s="10"/>
      <c r="R420" s="10"/>
      <c r="S420" s="10"/>
      <c r="T420" s="179">
        <f t="shared" si="13"/>
        <v>867.18301026225765</v>
      </c>
      <c r="U420" s="10"/>
      <c r="V420" s="10"/>
      <c r="W420" s="10"/>
      <c r="Y420" s="256"/>
      <c r="Z420" s="255"/>
      <c r="AB420" s="255"/>
      <c r="AC420" s="259"/>
      <c r="AD420" s="245"/>
      <c r="AE420" s="3"/>
      <c r="AF420" s="3"/>
    </row>
    <row r="421" spans="1:32" x14ac:dyDescent="0.25">
      <c r="A421" s="55"/>
      <c r="B421" s="10"/>
      <c r="C421" s="10" t="s">
        <v>431</v>
      </c>
      <c r="D421" s="10"/>
      <c r="E421" s="10" t="s">
        <v>368</v>
      </c>
      <c r="F421" s="10">
        <v>196</v>
      </c>
      <c r="G421" s="10"/>
      <c r="H421" s="10"/>
      <c r="I421" s="10"/>
      <c r="J421" s="256"/>
      <c r="K421" s="23"/>
      <c r="M421" s="10">
        <v>1</v>
      </c>
      <c r="N421" s="69"/>
      <c r="P421" s="248">
        <f t="shared" si="12"/>
        <v>0</v>
      </c>
      <c r="Q421" s="10"/>
      <c r="R421" s="10"/>
      <c r="S421" s="10"/>
      <c r="T421" s="179">
        <f t="shared" si="13"/>
        <v>196</v>
      </c>
      <c r="U421" s="10"/>
      <c r="V421" s="10"/>
      <c r="W421" s="10"/>
      <c r="Y421" s="256"/>
      <c r="Z421" s="255"/>
      <c r="AB421" s="255"/>
      <c r="AC421" s="259"/>
      <c r="AD421" s="245"/>
      <c r="AE421" s="3"/>
      <c r="AF421" s="3"/>
    </row>
    <row r="422" spans="1:32" x14ac:dyDescent="0.25">
      <c r="A422" s="55"/>
      <c r="B422" s="10"/>
      <c r="C422" s="10" t="s">
        <v>432</v>
      </c>
      <c r="D422" s="10"/>
      <c r="E422" s="10" t="s">
        <v>89</v>
      </c>
      <c r="F422" s="10">
        <v>8506</v>
      </c>
      <c r="G422" s="10"/>
      <c r="H422" s="10"/>
      <c r="I422" s="10"/>
      <c r="J422" s="256"/>
      <c r="K422" s="23"/>
      <c r="M422" s="10">
        <v>7</v>
      </c>
      <c r="N422" s="69"/>
      <c r="P422" s="248">
        <f t="shared" si="12"/>
        <v>0</v>
      </c>
      <c r="Q422" s="10"/>
      <c r="R422" s="10"/>
      <c r="S422" s="10"/>
      <c r="T422" s="179">
        <f t="shared" si="13"/>
        <v>1215.1428571428571</v>
      </c>
      <c r="U422" s="10"/>
      <c r="V422" s="10"/>
      <c r="W422" s="10"/>
      <c r="Y422" s="256"/>
      <c r="Z422" s="255"/>
      <c r="AB422" s="255"/>
      <c r="AC422" s="259"/>
      <c r="AD422" s="245"/>
      <c r="AE422" s="3"/>
      <c r="AF422" s="3"/>
    </row>
    <row r="423" spans="1:32" x14ac:dyDescent="0.25">
      <c r="A423" s="55"/>
      <c r="B423" s="10"/>
      <c r="C423" s="10" t="s">
        <v>433</v>
      </c>
      <c r="D423" s="10"/>
      <c r="E423" s="10" t="s">
        <v>163</v>
      </c>
      <c r="F423" s="10">
        <v>9578</v>
      </c>
      <c r="G423" s="10"/>
      <c r="H423" s="10"/>
      <c r="I423" s="10"/>
      <c r="J423" s="256"/>
      <c r="K423" s="23"/>
      <c r="M423" s="10">
        <v>9</v>
      </c>
      <c r="N423" s="69"/>
      <c r="P423" s="248">
        <f t="shared" si="12"/>
        <v>0</v>
      </c>
      <c r="Q423" s="10"/>
      <c r="R423" s="10"/>
      <c r="S423" s="10"/>
      <c r="T423" s="179">
        <f t="shared" si="13"/>
        <v>1064.2222222222222</v>
      </c>
      <c r="U423" s="10"/>
      <c r="V423" s="10"/>
      <c r="W423" s="10"/>
      <c r="Y423" s="256"/>
      <c r="Z423" s="255"/>
      <c r="AB423" s="255"/>
      <c r="AC423" s="259"/>
      <c r="AD423" s="245"/>
      <c r="AE423" s="3"/>
      <c r="AF423" s="3"/>
    </row>
    <row r="424" spans="1:32" x14ac:dyDescent="0.25">
      <c r="A424" s="55"/>
      <c r="B424" s="10"/>
      <c r="C424" s="10" t="s">
        <v>434</v>
      </c>
      <c r="D424" s="10"/>
      <c r="E424" s="10" t="s">
        <v>104</v>
      </c>
      <c r="F424" s="10">
        <v>9895</v>
      </c>
      <c r="G424" s="10"/>
      <c r="H424" s="10"/>
      <c r="I424" s="10"/>
      <c r="J424" s="256"/>
      <c r="K424" s="23"/>
      <c r="M424" s="10">
        <v>4</v>
      </c>
      <c r="N424" s="69"/>
      <c r="P424" s="248">
        <f t="shared" si="12"/>
        <v>0</v>
      </c>
      <c r="Q424" s="10"/>
      <c r="R424" s="10"/>
      <c r="S424" s="10"/>
      <c r="T424" s="179">
        <f t="shared" si="13"/>
        <v>2473.75</v>
      </c>
      <c r="U424" s="10"/>
      <c r="V424" s="10"/>
      <c r="W424" s="10"/>
      <c r="Y424" s="256"/>
      <c r="Z424" s="255"/>
      <c r="AB424" s="255"/>
      <c r="AC424" s="259"/>
      <c r="AD424" s="245"/>
      <c r="AE424" s="3"/>
      <c r="AF424" s="3"/>
    </row>
    <row r="425" spans="1:32" x14ac:dyDescent="0.25">
      <c r="A425" s="55"/>
      <c r="B425" s="10"/>
      <c r="C425" s="10" t="s">
        <v>435</v>
      </c>
      <c r="D425" s="10"/>
      <c r="E425" s="10" t="s">
        <v>63</v>
      </c>
      <c r="F425" s="10">
        <v>1437</v>
      </c>
      <c r="G425" s="10"/>
      <c r="H425" s="10"/>
      <c r="I425" s="10"/>
      <c r="J425" s="256"/>
      <c r="K425" s="23"/>
      <c r="M425" s="10">
        <v>2</v>
      </c>
      <c r="N425" s="69"/>
      <c r="P425" s="248">
        <f t="shared" si="12"/>
        <v>0</v>
      </c>
      <c r="Q425" s="10"/>
      <c r="R425" s="10"/>
      <c r="S425" s="10"/>
      <c r="T425" s="179">
        <f t="shared" si="13"/>
        <v>718.5</v>
      </c>
      <c r="U425" s="10"/>
      <c r="V425" s="10"/>
      <c r="W425" s="10"/>
      <c r="Y425" s="256"/>
      <c r="Z425" s="255"/>
      <c r="AB425" s="255"/>
      <c r="AC425" s="259"/>
      <c r="AD425" s="245"/>
      <c r="AE425" s="3"/>
      <c r="AF425" s="3"/>
    </row>
    <row r="426" spans="1:32" x14ac:dyDescent="0.25">
      <c r="A426" s="55"/>
      <c r="B426" s="10"/>
      <c r="C426" s="10" t="s">
        <v>435</v>
      </c>
      <c r="D426" s="10"/>
      <c r="E426" s="10" t="s">
        <v>109</v>
      </c>
      <c r="F426" s="10">
        <v>933</v>
      </c>
      <c r="G426" s="10"/>
      <c r="H426" s="10"/>
      <c r="I426" s="10"/>
      <c r="J426" s="256"/>
      <c r="K426" s="23"/>
      <c r="M426" s="10">
        <v>1</v>
      </c>
      <c r="N426" s="69"/>
      <c r="P426" s="248">
        <f t="shared" si="12"/>
        <v>0</v>
      </c>
      <c r="Q426" s="10"/>
      <c r="R426" s="10"/>
      <c r="S426" s="10"/>
      <c r="T426" s="179">
        <f t="shared" si="13"/>
        <v>933</v>
      </c>
      <c r="U426" s="10"/>
      <c r="V426" s="10"/>
      <c r="W426" s="10"/>
      <c r="Y426" s="256"/>
      <c r="Z426" s="255"/>
      <c r="AB426" s="255"/>
      <c r="AC426" s="259"/>
      <c r="AD426" s="245"/>
      <c r="AE426" s="3"/>
      <c r="AF426" s="3"/>
    </row>
    <row r="427" spans="1:32" x14ac:dyDescent="0.25">
      <c r="A427" s="55"/>
      <c r="B427" s="10"/>
      <c r="C427" s="10" t="s">
        <v>435</v>
      </c>
      <c r="D427" s="10"/>
      <c r="E427" s="10" t="s">
        <v>389</v>
      </c>
      <c r="F427" s="10">
        <v>19603538</v>
      </c>
      <c r="G427" s="10"/>
      <c r="H427" s="10"/>
      <c r="I427" s="10"/>
      <c r="J427" s="256"/>
      <c r="K427" s="23"/>
      <c r="M427" s="10">
        <v>20619</v>
      </c>
      <c r="N427" s="69"/>
      <c r="P427" s="248">
        <f t="shared" si="12"/>
        <v>0</v>
      </c>
      <c r="Q427" s="10"/>
      <c r="R427" s="10"/>
      <c r="S427" s="10"/>
      <c r="T427" s="179">
        <f t="shared" si="13"/>
        <v>950.75115185023526</v>
      </c>
      <c r="U427" s="10"/>
      <c r="V427" s="10"/>
      <c r="W427" s="10"/>
      <c r="Y427" s="256"/>
      <c r="Z427" s="255"/>
      <c r="AB427" s="255"/>
      <c r="AC427" s="259"/>
      <c r="AD427" s="245"/>
      <c r="AE427" s="3"/>
      <c r="AF427" s="3"/>
    </row>
    <row r="428" spans="1:32" x14ac:dyDescent="0.25">
      <c r="A428" s="55"/>
      <c r="B428" s="10"/>
      <c r="C428" s="10" t="s">
        <v>435</v>
      </c>
      <c r="D428" s="10"/>
      <c r="E428" s="10" t="s">
        <v>266</v>
      </c>
      <c r="F428" s="10">
        <v>2927</v>
      </c>
      <c r="G428" s="10"/>
      <c r="H428" s="10"/>
      <c r="I428" s="10"/>
      <c r="J428" s="256"/>
      <c r="K428" s="23"/>
      <c r="M428" s="10">
        <v>2</v>
      </c>
      <c r="N428" s="69"/>
      <c r="P428" s="248">
        <f t="shared" si="12"/>
        <v>0</v>
      </c>
      <c r="Q428" s="10"/>
      <c r="R428" s="10"/>
      <c r="S428" s="10"/>
      <c r="T428" s="179">
        <f t="shared" si="13"/>
        <v>1463.5</v>
      </c>
      <c r="U428" s="10"/>
      <c r="V428" s="10"/>
      <c r="W428" s="10"/>
      <c r="Y428" s="256"/>
      <c r="Z428" s="255"/>
      <c r="AB428" s="255"/>
      <c r="AC428" s="259"/>
      <c r="AD428" s="245"/>
      <c r="AE428" s="3"/>
      <c r="AF428" s="3"/>
    </row>
    <row r="429" spans="1:32" x14ac:dyDescent="0.25">
      <c r="A429" s="55"/>
      <c r="B429" s="10"/>
      <c r="C429" s="10" t="s">
        <v>435</v>
      </c>
      <c r="D429" s="10"/>
      <c r="E429" s="10" t="s">
        <v>119</v>
      </c>
      <c r="F429" s="10">
        <v>6128</v>
      </c>
      <c r="G429" s="10"/>
      <c r="H429" s="10"/>
      <c r="I429" s="10"/>
      <c r="J429" s="256"/>
      <c r="K429" s="23"/>
      <c r="M429" s="10">
        <v>5</v>
      </c>
      <c r="N429" s="69"/>
      <c r="P429" s="248">
        <f t="shared" si="12"/>
        <v>0</v>
      </c>
      <c r="Q429" s="10"/>
      <c r="R429" s="10"/>
      <c r="S429" s="10"/>
      <c r="T429" s="179">
        <f t="shared" si="13"/>
        <v>1225.5999999999999</v>
      </c>
      <c r="U429" s="10"/>
      <c r="V429" s="10"/>
      <c r="W429" s="10"/>
      <c r="Y429" s="256"/>
      <c r="Z429" s="255"/>
      <c r="AB429" s="255"/>
      <c r="AC429" s="259"/>
      <c r="AD429" s="245"/>
      <c r="AE429" s="3"/>
      <c r="AF429" s="3"/>
    </row>
    <row r="430" spans="1:32" x14ac:dyDescent="0.25">
      <c r="A430" s="55"/>
      <c r="B430" s="10"/>
      <c r="C430" s="10" t="s">
        <v>435</v>
      </c>
      <c r="D430" s="10"/>
      <c r="E430" s="10" t="s">
        <v>436</v>
      </c>
      <c r="F430" s="10">
        <v>802</v>
      </c>
      <c r="G430" s="10"/>
      <c r="H430" s="10"/>
      <c r="I430" s="10"/>
      <c r="J430" s="256"/>
      <c r="K430" s="23"/>
      <c r="M430" s="10">
        <v>1</v>
      </c>
      <c r="N430" s="69"/>
      <c r="P430" s="248">
        <f t="shared" si="12"/>
        <v>0</v>
      </c>
      <c r="Q430" s="10"/>
      <c r="R430" s="10"/>
      <c r="S430" s="10"/>
      <c r="T430" s="179">
        <f t="shared" si="13"/>
        <v>802</v>
      </c>
      <c r="U430" s="10"/>
      <c r="V430" s="10"/>
      <c r="W430" s="10"/>
      <c r="Y430" s="256"/>
      <c r="Z430" s="255"/>
      <c r="AB430" s="255"/>
      <c r="AC430" s="259"/>
      <c r="AD430" s="245"/>
      <c r="AE430" s="3"/>
      <c r="AF430" s="3"/>
    </row>
    <row r="431" spans="1:32" x14ac:dyDescent="0.25">
      <c r="A431" s="55"/>
      <c r="B431" s="10"/>
      <c r="C431" s="10" t="s">
        <v>437</v>
      </c>
      <c r="D431" s="10"/>
      <c r="E431" s="10" t="s">
        <v>223</v>
      </c>
      <c r="F431" s="10">
        <v>1220695</v>
      </c>
      <c r="G431" s="10"/>
      <c r="H431" s="10"/>
      <c r="I431" s="10"/>
      <c r="J431" s="256"/>
      <c r="K431" s="23"/>
      <c r="M431" s="10">
        <v>1208</v>
      </c>
      <c r="N431" s="69"/>
      <c r="P431" s="248">
        <f t="shared" si="12"/>
        <v>0</v>
      </c>
      <c r="Q431" s="10"/>
      <c r="R431" s="10"/>
      <c r="S431" s="10"/>
      <c r="T431" s="179">
        <f t="shared" si="13"/>
        <v>1010.5091059602649</v>
      </c>
      <c r="U431" s="10"/>
      <c r="V431" s="10"/>
      <c r="W431" s="10"/>
      <c r="Y431" s="256"/>
      <c r="Z431" s="255"/>
      <c r="AB431" s="255"/>
      <c r="AC431" s="259"/>
      <c r="AD431" s="245"/>
      <c r="AE431" s="3"/>
      <c r="AF431" s="3"/>
    </row>
    <row r="432" spans="1:32" x14ac:dyDescent="0.25">
      <c r="A432" s="55"/>
      <c r="B432" s="10"/>
      <c r="C432" s="10" t="s">
        <v>437</v>
      </c>
      <c r="D432" s="10"/>
      <c r="E432" s="10" t="s">
        <v>438</v>
      </c>
      <c r="F432" s="10">
        <v>835</v>
      </c>
      <c r="G432" s="10"/>
      <c r="H432" s="10"/>
      <c r="I432" s="10"/>
      <c r="J432" s="256"/>
      <c r="K432" s="23"/>
      <c r="M432" s="10">
        <v>1</v>
      </c>
      <c r="N432" s="69"/>
      <c r="P432" s="248">
        <f t="shared" si="12"/>
        <v>0</v>
      </c>
      <c r="Q432" s="10"/>
      <c r="R432" s="10"/>
      <c r="S432" s="10"/>
      <c r="T432" s="179">
        <f t="shared" si="13"/>
        <v>835</v>
      </c>
      <c r="U432" s="10"/>
      <c r="V432" s="10"/>
      <c r="W432" s="10"/>
      <c r="Y432" s="256"/>
      <c r="Z432" s="255"/>
      <c r="AB432" s="255"/>
      <c r="AC432" s="259"/>
      <c r="AD432" s="245"/>
      <c r="AE432" s="3"/>
      <c r="AF432" s="3"/>
    </row>
    <row r="433" spans="1:32" x14ac:dyDescent="0.25">
      <c r="A433" s="55"/>
      <c r="B433" s="10"/>
      <c r="C433" s="10" t="s">
        <v>437</v>
      </c>
      <c r="D433" s="10"/>
      <c r="E433" s="10" t="s">
        <v>69</v>
      </c>
      <c r="F433" s="10">
        <v>2890</v>
      </c>
      <c r="G433" s="10"/>
      <c r="H433" s="10"/>
      <c r="I433" s="10"/>
      <c r="J433" s="256"/>
      <c r="K433" s="23"/>
      <c r="M433" s="10">
        <v>1</v>
      </c>
      <c r="N433" s="69"/>
      <c r="P433" s="248">
        <f t="shared" si="12"/>
        <v>0</v>
      </c>
      <c r="Q433" s="10"/>
      <c r="R433" s="10"/>
      <c r="S433" s="10"/>
      <c r="T433" s="179">
        <f t="shared" si="13"/>
        <v>2890</v>
      </c>
      <c r="U433" s="10"/>
      <c r="V433" s="10"/>
      <c r="W433" s="10"/>
      <c r="Y433" s="256"/>
      <c r="Z433" s="255"/>
      <c r="AB433" s="255"/>
      <c r="AC433" s="259"/>
      <c r="AD433" s="245"/>
      <c r="AE433" s="3"/>
      <c r="AF433" s="3"/>
    </row>
    <row r="434" spans="1:32" x14ac:dyDescent="0.25">
      <c r="A434" s="55"/>
      <c r="B434" s="10"/>
      <c r="C434" s="10" t="s">
        <v>439</v>
      </c>
      <c r="D434" s="10"/>
      <c r="E434" s="10" t="s">
        <v>291</v>
      </c>
      <c r="F434" s="10">
        <v>407390</v>
      </c>
      <c r="G434" s="10"/>
      <c r="H434" s="10"/>
      <c r="I434" s="10"/>
      <c r="J434" s="256"/>
      <c r="K434" s="23"/>
      <c r="M434" s="10">
        <v>329</v>
      </c>
      <c r="N434" s="69"/>
      <c r="P434" s="248">
        <f t="shared" si="12"/>
        <v>0</v>
      </c>
      <c r="Q434" s="10"/>
      <c r="R434" s="10"/>
      <c r="S434" s="10"/>
      <c r="T434" s="179">
        <f t="shared" si="13"/>
        <v>1238.2674772036473</v>
      </c>
      <c r="U434" s="10"/>
      <c r="V434" s="10"/>
      <c r="W434" s="10"/>
      <c r="Y434" s="256"/>
      <c r="Z434" s="255"/>
      <c r="AB434" s="255"/>
      <c r="AC434" s="259"/>
      <c r="AD434" s="245"/>
      <c r="AE434" s="3"/>
      <c r="AF434" s="3"/>
    </row>
    <row r="435" spans="1:32" x14ac:dyDescent="0.25">
      <c r="A435" s="55"/>
      <c r="B435" s="10"/>
      <c r="C435" s="10" t="s">
        <v>440</v>
      </c>
      <c r="D435" s="10"/>
      <c r="E435" s="10" t="s">
        <v>69</v>
      </c>
      <c r="F435" s="10">
        <v>1914</v>
      </c>
      <c r="G435" s="10"/>
      <c r="H435" s="10"/>
      <c r="I435" s="10"/>
      <c r="J435" s="256"/>
      <c r="K435" s="23"/>
      <c r="M435" s="10">
        <v>2</v>
      </c>
      <c r="N435" s="69"/>
      <c r="P435" s="248">
        <f t="shared" si="12"/>
        <v>0</v>
      </c>
      <c r="Q435" s="10"/>
      <c r="R435" s="10"/>
      <c r="S435" s="10"/>
      <c r="T435" s="179">
        <f t="shared" si="13"/>
        <v>957</v>
      </c>
      <c r="U435" s="10"/>
      <c r="V435" s="10"/>
      <c r="W435" s="10"/>
      <c r="Y435" s="256"/>
      <c r="Z435" s="255"/>
      <c r="AB435" s="255"/>
      <c r="AC435" s="259"/>
      <c r="AD435" s="245"/>
      <c r="AE435" s="3"/>
      <c r="AF435" s="3"/>
    </row>
    <row r="436" spans="1:32" x14ac:dyDescent="0.25">
      <c r="A436" s="55"/>
      <c r="B436" s="10"/>
      <c r="C436" s="10" t="s">
        <v>441</v>
      </c>
      <c r="D436" s="10"/>
      <c r="E436" s="10" t="s">
        <v>144</v>
      </c>
      <c r="F436" s="10">
        <v>4289</v>
      </c>
      <c r="G436" s="10"/>
      <c r="H436" s="10"/>
      <c r="I436" s="10"/>
      <c r="J436" s="256"/>
      <c r="K436" s="23"/>
      <c r="M436" s="10">
        <v>4</v>
      </c>
      <c r="N436" s="69"/>
      <c r="P436" s="248">
        <f t="shared" si="12"/>
        <v>0</v>
      </c>
      <c r="Q436" s="10"/>
      <c r="R436" s="10"/>
      <c r="S436" s="10"/>
      <c r="T436" s="179">
        <f t="shared" si="13"/>
        <v>1072.25</v>
      </c>
      <c r="U436" s="10"/>
      <c r="V436" s="10"/>
      <c r="W436" s="10"/>
      <c r="Y436" s="256"/>
      <c r="Z436" s="255"/>
      <c r="AB436" s="255"/>
      <c r="AC436" s="259"/>
      <c r="AD436" s="245"/>
      <c r="AE436" s="3"/>
      <c r="AF436" s="3"/>
    </row>
    <row r="437" spans="1:32" x14ac:dyDescent="0.25">
      <c r="A437" s="55"/>
      <c r="B437" s="10"/>
      <c r="C437" s="10" t="s">
        <v>442</v>
      </c>
      <c r="D437" s="10"/>
      <c r="E437" s="10" t="s">
        <v>62</v>
      </c>
      <c r="F437" s="10">
        <v>7700</v>
      </c>
      <c r="G437" s="10"/>
      <c r="H437" s="10"/>
      <c r="I437" s="10"/>
      <c r="J437" s="256"/>
      <c r="K437" s="23"/>
      <c r="M437" s="10">
        <v>14</v>
      </c>
      <c r="N437" s="69"/>
      <c r="P437" s="248">
        <f t="shared" si="12"/>
        <v>0</v>
      </c>
      <c r="Q437" s="10"/>
      <c r="R437" s="10"/>
      <c r="S437" s="10"/>
      <c r="T437" s="179">
        <f t="shared" si="13"/>
        <v>550</v>
      </c>
      <c r="U437" s="10"/>
      <c r="V437" s="10"/>
      <c r="W437" s="10"/>
      <c r="Y437" s="256"/>
      <c r="Z437" s="255"/>
      <c r="AB437" s="255"/>
      <c r="AC437" s="259"/>
      <c r="AD437" s="245"/>
      <c r="AE437" s="3"/>
      <c r="AF437" s="3"/>
    </row>
    <row r="438" spans="1:32" x14ac:dyDescent="0.25">
      <c r="A438" s="55"/>
      <c r="B438" s="10"/>
      <c r="C438" s="10" t="s">
        <v>443</v>
      </c>
      <c r="D438" s="10"/>
      <c r="E438" s="10" t="s">
        <v>69</v>
      </c>
      <c r="F438" s="10">
        <v>1313</v>
      </c>
      <c r="G438" s="10"/>
      <c r="H438" s="10"/>
      <c r="I438" s="10"/>
      <c r="J438" s="256"/>
      <c r="K438" s="23"/>
      <c r="M438" s="10">
        <v>1</v>
      </c>
      <c r="N438" s="69"/>
      <c r="P438" s="248">
        <f t="shared" si="12"/>
        <v>0</v>
      </c>
      <c r="Q438" s="10"/>
      <c r="R438" s="10"/>
      <c r="S438" s="10"/>
      <c r="T438" s="179">
        <f t="shared" si="13"/>
        <v>1313</v>
      </c>
      <c r="U438" s="10"/>
      <c r="V438" s="10"/>
      <c r="W438" s="10"/>
      <c r="Y438" s="256"/>
      <c r="Z438" s="255"/>
      <c r="AB438" s="255"/>
      <c r="AC438" s="259"/>
      <c r="AD438" s="245"/>
      <c r="AE438" s="3"/>
      <c r="AF438" s="3"/>
    </row>
    <row r="439" spans="1:32" x14ac:dyDescent="0.25">
      <c r="A439" s="55"/>
      <c r="B439" s="10"/>
      <c r="C439" s="10" t="s">
        <v>444</v>
      </c>
      <c r="D439" s="10"/>
      <c r="E439" s="10" t="s">
        <v>123</v>
      </c>
      <c r="F439" s="10">
        <v>1284713</v>
      </c>
      <c r="G439" s="10"/>
      <c r="H439" s="10"/>
      <c r="I439" s="10"/>
      <c r="J439" s="256"/>
      <c r="K439" s="23"/>
      <c r="M439" s="10">
        <v>1049</v>
      </c>
      <c r="N439" s="69"/>
      <c r="P439" s="248">
        <f t="shared" si="12"/>
        <v>0</v>
      </c>
      <c r="Q439" s="10"/>
      <c r="R439" s="10"/>
      <c r="S439" s="10"/>
      <c r="T439" s="179">
        <f t="shared" si="13"/>
        <v>1224.7025738798857</v>
      </c>
      <c r="U439" s="10"/>
      <c r="V439" s="10"/>
      <c r="W439" s="10"/>
      <c r="Y439" s="256"/>
      <c r="Z439" s="255"/>
      <c r="AB439" s="255"/>
      <c r="AC439" s="259"/>
      <c r="AD439" s="245"/>
      <c r="AE439" s="3"/>
      <c r="AF439" s="3"/>
    </row>
    <row r="440" spans="1:32" x14ac:dyDescent="0.25">
      <c r="A440" s="55"/>
      <c r="B440" s="10"/>
      <c r="C440" s="10" t="s">
        <v>444</v>
      </c>
      <c r="D440" s="10"/>
      <c r="E440" s="10" t="s">
        <v>389</v>
      </c>
      <c r="F440" s="10">
        <v>1339</v>
      </c>
      <c r="G440" s="10"/>
      <c r="H440" s="10"/>
      <c r="I440" s="10"/>
      <c r="J440" s="256"/>
      <c r="K440" s="23"/>
      <c r="M440" s="10">
        <v>1</v>
      </c>
      <c r="N440" s="69"/>
      <c r="P440" s="248">
        <f t="shared" si="12"/>
        <v>0</v>
      </c>
      <c r="Q440" s="10"/>
      <c r="R440" s="10"/>
      <c r="S440" s="10"/>
      <c r="T440" s="179">
        <f t="shared" si="13"/>
        <v>1339</v>
      </c>
      <c r="U440" s="10"/>
      <c r="V440" s="10"/>
      <c r="W440" s="10"/>
      <c r="Y440" s="256"/>
      <c r="Z440" s="255"/>
      <c r="AB440" s="255"/>
      <c r="AC440" s="259"/>
      <c r="AD440" s="245"/>
      <c r="AE440" s="3"/>
      <c r="AF440" s="3"/>
    </row>
    <row r="441" spans="1:32" x14ac:dyDescent="0.25">
      <c r="A441" s="55"/>
      <c r="B441" s="10"/>
      <c r="C441" s="10" t="s">
        <v>444</v>
      </c>
      <c r="D441" s="10"/>
      <c r="E441" s="10" t="s">
        <v>223</v>
      </c>
      <c r="F441" s="10">
        <v>2890</v>
      </c>
      <c r="G441" s="10"/>
      <c r="H441" s="10"/>
      <c r="I441" s="10"/>
      <c r="J441" s="256"/>
      <c r="K441" s="23"/>
      <c r="M441" s="10">
        <v>3</v>
      </c>
      <c r="N441" s="69"/>
      <c r="P441" s="248">
        <f t="shared" si="12"/>
        <v>0</v>
      </c>
      <c r="Q441" s="10"/>
      <c r="R441" s="10"/>
      <c r="S441" s="10"/>
      <c r="T441" s="179">
        <f t="shared" si="13"/>
        <v>963.33333333333337</v>
      </c>
      <c r="U441" s="10"/>
      <c r="V441" s="10"/>
      <c r="W441" s="10"/>
      <c r="Y441" s="256"/>
      <c r="Z441" s="255"/>
      <c r="AB441" s="255"/>
      <c r="AC441" s="259"/>
      <c r="AD441" s="245"/>
      <c r="AE441" s="3"/>
      <c r="AF441" s="3"/>
    </row>
    <row r="442" spans="1:32" x14ac:dyDescent="0.25">
      <c r="A442" s="55"/>
      <c r="B442" s="10"/>
      <c r="C442" s="10" t="s">
        <v>445</v>
      </c>
      <c r="D442" s="10"/>
      <c r="E442" s="10" t="s">
        <v>103</v>
      </c>
      <c r="F442" s="10">
        <v>1210</v>
      </c>
      <c r="G442" s="10"/>
      <c r="H442" s="10"/>
      <c r="I442" s="10"/>
      <c r="J442" s="256"/>
      <c r="K442" s="23"/>
      <c r="M442" s="10">
        <v>1</v>
      </c>
      <c r="N442" s="69"/>
      <c r="P442" s="248">
        <f t="shared" si="12"/>
        <v>0</v>
      </c>
      <c r="Q442" s="10"/>
      <c r="R442" s="10"/>
      <c r="S442" s="10"/>
      <c r="T442" s="179">
        <f t="shared" si="13"/>
        <v>1210</v>
      </c>
      <c r="U442" s="10"/>
      <c r="V442" s="10"/>
      <c r="W442" s="10"/>
      <c r="Y442" s="256"/>
      <c r="Z442" s="255"/>
      <c r="AB442" s="255"/>
      <c r="AC442" s="259"/>
      <c r="AD442" s="245"/>
      <c r="AE442" s="3"/>
      <c r="AF442" s="3"/>
    </row>
    <row r="443" spans="1:32" x14ac:dyDescent="0.25">
      <c r="A443" s="55"/>
      <c r="B443" s="10"/>
      <c r="C443" s="10" t="s">
        <v>445</v>
      </c>
      <c r="D443" s="10"/>
      <c r="E443" s="10" t="s">
        <v>108</v>
      </c>
      <c r="F443" s="10">
        <v>1461878</v>
      </c>
      <c r="G443" s="10"/>
      <c r="H443" s="10"/>
      <c r="I443" s="10"/>
      <c r="J443" s="256"/>
      <c r="K443" s="23"/>
      <c r="M443" s="10">
        <v>1490</v>
      </c>
      <c r="N443" s="69"/>
      <c r="P443" s="248">
        <f t="shared" si="12"/>
        <v>0</v>
      </c>
      <c r="Q443" s="10"/>
      <c r="R443" s="10"/>
      <c r="S443" s="10"/>
      <c r="T443" s="179">
        <f t="shared" si="13"/>
        <v>981.12617449664424</v>
      </c>
      <c r="U443" s="10"/>
      <c r="V443" s="10"/>
      <c r="W443" s="10"/>
      <c r="Y443" s="256"/>
      <c r="Z443" s="255"/>
      <c r="AB443" s="255"/>
      <c r="AC443" s="259"/>
      <c r="AD443" s="245"/>
      <c r="AE443" s="3"/>
      <c r="AF443" s="3"/>
    </row>
    <row r="444" spans="1:32" x14ac:dyDescent="0.25">
      <c r="A444" s="55"/>
      <c r="B444" s="10"/>
      <c r="C444" s="10" t="s">
        <v>446</v>
      </c>
      <c r="D444" s="10"/>
      <c r="E444" s="10" t="s">
        <v>69</v>
      </c>
      <c r="F444" s="10">
        <v>3972</v>
      </c>
      <c r="G444" s="10"/>
      <c r="H444" s="10"/>
      <c r="I444" s="10"/>
      <c r="J444" s="256"/>
      <c r="K444" s="23"/>
      <c r="M444" s="10">
        <v>14</v>
      </c>
      <c r="N444" s="69"/>
      <c r="P444" s="248">
        <f t="shared" si="12"/>
        <v>0</v>
      </c>
      <c r="Q444" s="10"/>
      <c r="R444" s="10"/>
      <c r="S444" s="10"/>
      <c r="T444" s="179">
        <f t="shared" si="13"/>
        <v>283.71428571428572</v>
      </c>
      <c r="U444" s="10"/>
      <c r="V444" s="10"/>
      <c r="W444" s="10"/>
      <c r="Y444" s="256"/>
      <c r="Z444" s="255"/>
      <c r="AB444" s="255"/>
      <c r="AC444" s="259"/>
      <c r="AD444" s="245"/>
      <c r="AE444" s="3"/>
      <c r="AF444" s="3"/>
    </row>
    <row r="445" spans="1:32" x14ac:dyDescent="0.25">
      <c r="A445" s="55"/>
      <c r="B445" s="10"/>
      <c r="C445" s="10" t="s">
        <v>447</v>
      </c>
      <c r="D445" s="10"/>
      <c r="E445" s="10" t="s">
        <v>448</v>
      </c>
      <c r="F445" s="10">
        <v>2042521</v>
      </c>
      <c r="G445" s="10"/>
      <c r="H445" s="10"/>
      <c r="I445" s="10"/>
      <c r="J445" s="256"/>
      <c r="K445" s="23"/>
      <c r="M445" s="10">
        <v>2512</v>
      </c>
      <c r="N445" s="69"/>
      <c r="P445" s="248">
        <f t="shared" si="12"/>
        <v>0</v>
      </c>
      <c r="Q445" s="10"/>
      <c r="R445" s="10"/>
      <c r="S445" s="10"/>
      <c r="T445" s="179">
        <f t="shared" si="13"/>
        <v>813.10549363057328</v>
      </c>
      <c r="U445" s="10"/>
      <c r="V445" s="10"/>
      <c r="W445" s="10"/>
      <c r="Y445" s="256"/>
      <c r="Z445" s="255"/>
      <c r="AB445" s="255"/>
      <c r="AC445" s="259"/>
      <c r="AD445" s="245"/>
      <c r="AE445" s="3"/>
      <c r="AF445" s="3"/>
    </row>
    <row r="446" spans="1:32" x14ac:dyDescent="0.25">
      <c r="A446" s="55"/>
      <c r="B446" s="10"/>
      <c r="C446" s="10" t="s">
        <v>449</v>
      </c>
      <c r="D446" s="10"/>
      <c r="E446" s="10" t="s">
        <v>450</v>
      </c>
      <c r="F446" s="10">
        <v>738282</v>
      </c>
      <c r="G446" s="10"/>
      <c r="H446" s="10"/>
      <c r="I446" s="10"/>
      <c r="J446" s="256"/>
      <c r="K446" s="23"/>
      <c r="M446" s="10">
        <v>730</v>
      </c>
      <c r="N446" s="69"/>
      <c r="P446" s="248">
        <f t="shared" si="12"/>
        <v>0</v>
      </c>
      <c r="Q446" s="10"/>
      <c r="R446" s="10"/>
      <c r="S446" s="10"/>
      <c r="T446" s="179">
        <f t="shared" si="13"/>
        <v>1011.345205479452</v>
      </c>
      <c r="U446" s="10"/>
      <c r="V446" s="10"/>
      <c r="W446" s="10"/>
      <c r="Y446" s="256"/>
      <c r="Z446" s="255"/>
      <c r="AB446" s="255"/>
      <c r="AC446" s="259"/>
      <c r="AD446" s="245"/>
      <c r="AE446" s="3"/>
      <c r="AF446" s="3"/>
    </row>
    <row r="447" spans="1:32" x14ac:dyDescent="0.25">
      <c r="A447" s="55"/>
      <c r="B447" s="10"/>
      <c r="C447" s="10" t="s">
        <v>449</v>
      </c>
      <c r="D447" s="10"/>
      <c r="E447" s="10" t="s">
        <v>89</v>
      </c>
      <c r="F447" s="10">
        <v>1755</v>
      </c>
      <c r="G447" s="10"/>
      <c r="H447" s="10"/>
      <c r="I447" s="10"/>
      <c r="J447" s="256"/>
      <c r="K447" s="23"/>
      <c r="M447" s="10">
        <v>1</v>
      </c>
      <c r="N447" s="69"/>
      <c r="P447" s="248">
        <f t="shared" si="12"/>
        <v>0</v>
      </c>
      <c r="Q447" s="10"/>
      <c r="R447" s="10"/>
      <c r="S447" s="10"/>
      <c r="T447" s="179">
        <f t="shared" si="13"/>
        <v>1755</v>
      </c>
      <c r="U447" s="10"/>
      <c r="V447" s="10"/>
      <c r="W447" s="10"/>
      <c r="Y447" s="256"/>
      <c r="Z447" s="255"/>
      <c r="AB447" s="255"/>
      <c r="AC447" s="259"/>
      <c r="AD447" s="245"/>
      <c r="AE447" s="3"/>
      <c r="AF447" s="3"/>
    </row>
    <row r="448" spans="1:32" x14ac:dyDescent="0.25">
      <c r="A448" s="55"/>
      <c r="B448" s="10"/>
      <c r="C448" s="10" t="s">
        <v>451</v>
      </c>
      <c r="D448" s="10"/>
      <c r="E448" s="10" t="s">
        <v>67</v>
      </c>
      <c r="F448" s="10">
        <v>3710</v>
      </c>
      <c r="G448" s="10"/>
      <c r="H448" s="10"/>
      <c r="I448" s="10"/>
      <c r="J448" s="256"/>
      <c r="K448" s="23"/>
      <c r="M448" s="10">
        <v>4</v>
      </c>
      <c r="N448" s="69"/>
      <c r="P448" s="248">
        <f t="shared" si="12"/>
        <v>0</v>
      </c>
      <c r="Q448" s="10"/>
      <c r="R448" s="10"/>
      <c r="S448" s="10"/>
      <c r="T448" s="179">
        <f t="shared" si="13"/>
        <v>927.5</v>
      </c>
      <c r="U448" s="10"/>
      <c r="V448" s="10"/>
      <c r="W448" s="10"/>
      <c r="Y448" s="256"/>
      <c r="Z448" s="255"/>
      <c r="AB448" s="255"/>
      <c r="AC448" s="259"/>
      <c r="AD448" s="245"/>
      <c r="AE448" s="3"/>
      <c r="AF448" s="3"/>
    </row>
    <row r="449" spans="1:32" x14ac:dyDescent="0.25">
      <c r="A449" s="55"/>
      <c r="B449" s="10"/>
      <c r="C449" s="10" t="s">
        <v>452</v>
      </c>
      <c r="D449" s="10"/>
      <c r="E449" s="10" t="s">
        <v>176</v>
      </c>
      <c r="F449" s="10">
        <v>2465905</v>
      </c>
      <c r="G449" s="10"/>
      <c r="H449" s="10"/>
      <c r="I449" s="10"/>
      <c r="J449" s="256"/>
      <c r="K449" s="23"/>
      <c r="M449" s="10">
        <v>2610</v>
      </c>
      <c r="N449" s="69"/>
      <c r="P449" s="248">
        <f t="shared" si="12"/>
        <v>0</v>
      </c>
      <c r="Q449" s="10"/>
      <c r="R449" s="10"/>
      <c r="S449" s="10"/>
      <c r="T449" s="179">
        <f t="shared" si="13"/>
        <v>944.79118773946357</v>
      </c>
      <c r="U449" s="10"/>
      <c r="V449" s="10"/>
      <c r="W449" s="10"/>
      <c r="Y449" s="256"/>
      <c r="Z449" s="255"/>
      <c r="AB449" s="255"/>
      <c r="AC449" s="259"/>
      <c r="AD449" s="245"/>
      <c r="AE449" s="3"/>
      <c r="AF449" s="3"/>
    </row>
    <row r="450" spans="1:32" x14ac:dyDescent="0.25">
      <c r="A450" s="55"/>
      <c r="B450" s="10"/>
      <c r="C450" s="10" t="s">
        <v>453</v>
      </c>
      <c r="D450" s="10"/>
      <c r="E450" s="10" t="s">
        <v>454</v>
      </c>
      <c r="F450" s="10">
        <v>6333240</v>
      </c>
      <c r="G450" s="10"/>
      <c r="H450" s="10"/>
      <c r="I450" s="10"/>
      <c r="J450" s="256"/>
      <c r="K450" s="23"/>
      <c r="M450" s="10">
        <v>5661</v>
      </c>
      <c r="N450" s="69"/>
      <c r="P450" s="248">
        <f t="shared" si="12"/>
        <v>0</v>
      </c>
      <c r="Q450" s="10"/>
      <c r="R450" s="10"/>
      <c r="S450" s="10"/>
      <c r="T450" s="179">
        <f t="shared" si="13"/>
        <v>1118.749337572867</v>
      </c>
      <c r="U450" s="10"/>
      <c r="V450" s="10"/>
      <c r="W450" s="10"/>
      <c r="Y450" s="256"/>
      <c r="Z450" s="255"/>
      <c r="AB450" s="255"/>
      <c r="AC450" s="259"/>
      <c r="AD450" s="245"/>
      <c r="AE450" s="3"/>
      <c r="AF450" s="3"/>
    </row>
    <row r="451" spans="1:32" x14ac:dyDescent="0.25">
      <c r="A451" s="55"/>
      <c r="B451" s="10"/>
      <c r="C451" s="10" t="s">
        <v>455</v>
      </c>
      <c r="D451" s="10"/>
      <c r="E451" s="10" t="s">
        <v>78</v>
      </c>
      <c r="F451" s="10">
        <v>5094</v>
      </c>
      <c r="G451" s="10"/>
      <c r="H451" s="10"/>
      <c r="I451" s="10"/>
      <c r="J451" s="256"/>
      <c r="K451" s="23"/>
      <c r="M451" s="10">
        <v>6</v>
      </c>
      <c r="N451" s="69"/>
      <c r="P451" s="248">
        <f t="shared" si="12"/>
        <v>0</v>
      </c>
      <c r="Q451" s="10"/>
      <c r="R451" s="10"/>
      <c r="S451" s="10"/>
      <c r="T451" s="179">
        <f t="shared" si="13"/>
        <v>849</v>
      </c>
      <c r="U451" s="10"/>
      <c r="V451" s="10"/>
      <c r="W451" s="10"/>
      <c r="Y451" s="256"/>
      <c r="Z451" s="255"/>
      <c r="AB451" s="255"/>
      <c r="AC451" s="259"/>
      <c r="AD451" s="245"/>
      <c r="AE451" s="3"/>
      <c r="AF451" s="3"/>
    </row>
    <row r="452" spans="1:32" x14ac:dyDescent="0.25">
      <c r="A452" s="55"/>
      <c r="B452" s="10"/>
      <c r="C452" s="10" t="s">
        <v>456</v>
      </c>
      <c r="D452" s="10"/>
      <c r="E452" s="10" t="s">
        <v>438</v>
      </c>
      <c r="F452" s="10">
        <v>1175</v>
      </c>
      <c r="G452" s="10"/>
      <c r="H452" s="10"/>
      <c r="I452" s="10"/>
      <c r="J452" s="256"/>
      <c r="K452" s="23"/>
      <c r="M452" s="10">
        <v>1</v>
      </c>
      <c r="N452" s="69"/>
      <c r="P452" s="248">
        <f t="shared" si="12"/>
        <v>0</v>
      </c>
      <c r="Q452" s="10"/>
      <c r="R452" s="10"/>
      <c r="S452" s="10"/>
      <c r="T452" s="179">
        <f t="shared" si="13"/>
        <v>1175</v>
      </c>
      <c r="U452" s="10"/>
      <c r="V452" s="10"/>
      <c r="W452" s="10"/>
      <c r="Y452" s="256"/>
      <c r="Z452" s="255"/>
      <c r="AB452" s="255"/>
      <c r="AC452" s="259"/>
      <c r="AD452" s="245"/>
      <c r="AE452" s="3"/>
      <c r="AF452" s="3"/>
    </row>
    <row r="453" spans="1:32" x14ac:dyDescent="0.25">
      <c r="A453" s="55"/>
      <c r="B453" s="10"/>
      <c r="C453" s="10" t="s">
        <v>456</v>
      </c>
      <c r="D453" s="10"/>
      <c r="E453" s="10" t="s">
        <v>126</v>
      </c>
      <c r="F453" s="10">
        <v>1043930</v>
      </c>
      <c r="G453" s="10"/>
      <c r="H453" s="10"/>
      <c r="I453" s="10"/>
      <c r="J453" s="256"/>
      <c r="K453" s="23"/>
      <c r="M453" s="10">
        <v>695</v>
      </c>
      <c r="N453" s="69"/>
      <c r="P453" s="248">
        <f t="shared" si="12"/>
        <v>0</v>
      </c>
      <c r="Q453" s="10"/>
      <c r="R453" s="10"/>
      <c r="S453" s="10"/>
      <c r="T453" s="179">
        <f t="shared" si="13"/>
        <v>1502.0575539568345</v>
      </c>
      <c r="U453" s="10"/>
      <c r="V453" s="10"/>
      <c r="W453" s="10"/>
      <c r="Y453" s="256"/>
      <c r="Z453" s="255"/>
      <c r="AB453" s="255"/>
      <c r="AC453" s="259"/>
      <c r="AD453" s="245"/>
      <c r="AE453" s="3"/>
      <c r="AF453" s="3"/>
    </row>
    <row r="454" spans="1:32" x14ac:dyDescent="0.25">
      <c r="A454" s="55"/>
      <c r="B454" s="10"/>
      <c r="C454" s="10" t="s">
        <v>457</v>
      </c>
      <c r="D454" s="10"/>
      <c r="E454" s="10" t="s">
        <v>96</v>
      </c>
      <c r="F454" s="10">
        <v>4480</v>
      </c>
      <c r="G454" s="10"/>
      <c r="H454" s="10"/>
      <c r="I454" s="10"/>
      <c r="J454" s="256"/>
      <c r="K454" s="23"/>
      <c r="M454" s="10">
        <v>2</v>
      </c>
      <c r="N454" s="69"/>
      <c r="P454" s="248">
        <f t="shared" si="12"/>
        <v>0</v>
      </c>
      <c r="Q454" s="10"/>
      <c r="R454" s="10"/>
      <c r="S454" s="10"/>
      <c r="T454" s="179">
        <f t="shared" si="13"/>
        <v>2240</v>
      </c>
      <c r="U454" s="10"/>
      <c r="V454" s="10"/>
      <c r="W454" s="10"/>
      <c r="Y454" s="256"/>
      <c r="Z454" s="255"/>
      <c r="AB454" s="255"/>
      <c r="AC454" s="259"/>
      <c r="AD454" s="245"/>
      <c r="AE454" s="3"/>
      <c r="AF454" s="3"/>
    </row>
    <row r="455" spans="1:32" x14ac:dyDescent="0.25">
      <c r="A455" s="55"/>
      <c r="B455" s="10"/>
      <c r="C455" s="10" t="s">
        <v>458</v>
      </c>
      <c r="D455" s="10"/>
      <c r="E455" s="10" t="s">
        <v>176</v>
      </c>
      <c r="F455" s="10">
        <v>5113</v>
      </c>
      <c r="G455" s="10"/>
      <c r="H455" s="10"/>
      <c r="I455" s="10"/>
      <c r="J455" s="256"/>
      <c r="K455" s="23"/>
      <c r="M455" s="10">
        <v>2</v>
      </c>
      <c r="N455" s="69"/>
      <c r="P455" s="248">
        <f t="shared" si="12"/>
        <v>0</v>
      </c>
      <c r="Q455" s="10"/>
      <c r="R455" s="10"/>
      <c r="S455" s="10"/>
      <c r="T455" s="179">
        <f t="shared" si="13"/>
        <v>2556.5</v>
      </c>
      <c r="U455" s="10"/>
      <c r="V455" s="10"/>
      <c r="W455" s="10"/>
      <c r="Y455" s="256"/>
      <c r="Z455" s="255"/>
      <c r="AB455" s="255"/>
      <c r="AC455" s="259"/>
      <c r="AD455" s="245"/>
      <c r="AE455" s="3"/>
      <c r="AF455" s="3"/>
    </row>
    <row r="456" spans="1:32" x14ac:dyDescent="0.25">
      <c r="A456" s="55"/>
      <c r="B456" s="10"/>
      <c r="C456" s="10" t="s">
        <v>458</v>
      </c>
      <c r="D456" s="10"/>
      <c r="E456" s="10" t="s">
        <v>459</v>
      </c>
      <c r="F456" s="10">
        <v>288847</v>
      </c>
      <c r="G456" s="10"/>
      <c r="H456" s="10"/>
      <c r="I456" s="10"/>
      <c r="J456" s="256"/>
      <c r="K456" s="23"/>
      <c r="M456" s="10">
        <v>275</v>
      </c>
      <c r="N456" s="69"/>
      <c r="P456" s="248">
        <f t="shared" si="12"/>
        <v>0</v>
      </c>
      <c r="Q456" s="10"/>
      <c r="R456" s="10"/>
      <c r="S456" s="10"/>
      <c r="T456" s="179">
        <f t="shared" si="13"/>
        <v>1050.3527272727272</v>
      </c>
      <c r="U456" s="10"/>
      <c r="V456" s="10"/>
      <c r="W456" s="10"/>
      <c r="Y456" s="256"/>
      <c r="Z456" s="255"/>
      <c r="AB456" s="255"/>
      <c r="AC456" s="259"/>
      <c r="AD456" s="245"/>
      <c r="AE456" s="3"/>
      <c r="AF456" s="3"/>
    </row>
    <row r="457" spans="1:32" x14ac:dyDescent="0.25">
      <c r="A457" s="55"/>
      <c r="B457" s="10"/>
      <c r="C457" s="10" t="s">
        <v>460</v>
      </c>
      <c r="D457" s="10"/>
      <c r="E457" s="10" t="s">
        <v>202</v>
      </c>
      <c r="F457" s="10">
        <v>4429656</v>
      </c>
      <c r="G457" s="10"/>
      <c r="H457" s="10"/>
      <c r="I457" s="10"/>
      <c r="J457" s="256"/>
      <c r="K457" s="23"/>
      <c r="M457" s="10">
        <v>4313</v>
      </c>
      <c r="N457" s="69"/>
      <c r="P457" s="248">
        <f t="shared" si="12"/>
        <v>0</v>
      </c>
      <c r="Q457" s="10"/>
      <c r="R457" s="10"/>
      <c r="S457" s="10"/>
      <c r="T457" s="179">
        <f t="shared" si="13"/>
        <v>1027.0475307210759</v>
      </c>
      <c r="U457" s="10"/>
      <c r="V457" s="10"/>
      <c r="W457" s="10"/>
      <c r="Y457" s="256"/>
      <c r="Z457" s="255"/>
      <c r="AB457" s="255"/>
      <c r="AC457" s="259"/>
      <c r="AD457" s="245"/>
      <c r="AE457" s="3"/>
      <c r="AF457" s="3"/>
    </row>
    <row r="458" spans="1:32" x14ac:dyDescent="0.25">
      <c r="A458" s="55"/>
      <c r="B458" s="10"/>
      <c r="C458" s="10" t="s">
        <v>460</v>
      </c>
      <c r="D458" s="10"/>
      <c r="E458" s="10" t="s">
        <v>461</v>
      </c>
      <c r="F458" s="10">
        <v>832</v>
      </c>
      <c r="G458" s="10"/>
      <c r="H458" s="10"/>
      <c r="I458" s="10"/>
      <c r="J458" s="256"/>
      <c r="K458" s="23"/>
      <c r="M458" s="10">
        <v>1</v>
      </c>
      <c r="N458" s="69"/>
      <c r="P458" s="248">
        <f t="shared" si="12"/>
        <v>0</v>
      </c>
      <c r="Q458" s="10"/>
      <c r="R458" s="10"/>
      <c r="S458" s="10"/>
      <c r="T458" s="179">
        <f t="shared" si="13"/>
        <v>832</v>
      </c>
      <c r="U458" s="10"/>
      <c r="V458" s="10"/>
      <c r="W458" s="10"/>
      <c r="Y458" s="256"/>
      <c r="Z458" s="255"/>
      <c r="AB458" s="255"/>
      <c r="AC458" s="259"/>
      <c r="AD458" s="245"/>
      <c r="AE458" s="3"/>
      <c r="AF458" s="3"/>
    </row>
    <row r="459" spans="1:32" x14ac:dyDescent="0.25">
      <c r="A459" s="55"/>
      <c r="B459" s="10"/>
      <c r="C459" s="10" t="s">
        <v>462</v>
      </c>
      <c r="D459" s="10"/>
      <c r="E459" s="10" t="s">
        <v>202</v>
      </c>
      <c r="F459" s="10">
        <v>18662</v>
      </c>
      <c r="G459" s="10"/>
      <c r="H459" s="10"/>
      <c r="I459" s="10"/>
      <c r="J459" s="256"/>
      <c r="K459" s="23"/>
      <c r="M459" s="10">
        <v>6</v>
      </c>
      <c r="N459" s="69"/>
      <c r="P459" s="248">
        <f t="shared" si="12"/>
        <v>0</v>
      </c>
      <c r="Q459" s="10"/>
      <c r="R459" s="10"/>
      <c r="S459" s="10"/>
      <c r="T459" s="179">
        <f t="shared" si="13"/>
        <v>3110.3333333333335</v>
      </c>
      <c r="U459" s="10"/>
      <c r="V459" s="10"/>
      <c r="W459" s="10"/>
      <c r="Y459" s="256"/>
      <c r="Z459" s="255"/>
      <c r="AB459" s="255"/>
      <c r="AC459" s="259"/>
      <c r="AD459" s="245"/>
      <c r="AE459" s="3"/>
      <c r="AF459" s="3"/>
    </row>
    <row r="460" spans="1:32" x14ac:dyDescent="0.25">
      <c r="A460" s="55"/>
      <c r="B460" s="10"/>
      <c r="C460" s="10" t="s">
        <v>463</v>
      </c>
      <c r="D460" s="10"/>
      <c r="E460" s="10" t="s">
        <v>62</v>
      </c>
      <c r="F460" s="10">
        <v>402066</v>
      </c>
      <c r="G460" s="10"/>
      <c r="H460" s="10"/>
      <c r="I460" s="10"/>
      <c r="J460" s="256"/>
      <c r="K460" s="23"/>
      <c r="M460" s="10">
        <v>373</v>
      </c>
      <c r="N460" s="69"/>
      <c r="P460" s="248">
        <f t="shared" si="12"/>
        <v>0</v>
      </c>
      <c r="Q460" s="10"/>
      <c r="R460" s="10"/>
      <c r="S460" s="10"/>
      <c r="T460" s="179">
        <f t="shared" si="13"/>
        <v>1077.9249329758713</v>
      </c>
      <c r="U460" s="10"/>
      <c r="V460" s="10"/>
      <c r="W460" s="10"/>
      <c r="Y460" s="256"/>
      <c r="Z460" s="255"/>
      <c r="AB460" s="255"/>
      <c r="AC460" s="259"/>
      <c r="AD460" s="245"/>
      <c r="AE460" s="3"/>
      <c r="AF460" s="3"/>
    </row>
    <row r="461" spans="1:32" x14ac:dyDescent="0.25">
      <c r="A461" s="55"/>
      <c r="B461" s="10"/>
      <c r="C461" s="10" t="s">
        <v>464</v>
      </c>
      <c r="D461" s="10"/>
      <c r="E461" s="10" t="s">
        <v>178</v>
      </c>
      <c r="F461" s="10">
        <v>46995</v>
      </c>
      <c r="G461" s="10"/>
      <c r="H461" s="10"/>
      <c r="I461" s="10"/>
      <c r="J461" s="256"/>
      <c r="K461" s="23"/>
      <c r="M461" s="10">
        <v>45</v>
      </c>
      <c r="N461" s="69"/>
      <c r="P461" s="248">
        <f t="shared" si="12"/>
        <v>0</v>
      </c>
      <c r="Q461" s="10"/>
      <c r="R461" s="10"/>
      <c r="S461" s="10"/>
      <c r="T461" s="179">
        <f t="shared" si="13"/>
        <v>1044.3333333333333</v>
      </c>
      <c r="U461" s="10"/>
      <c r="V461" s="10"/>
      <c r="W461" s="10"/>
      <c r="Y461" s="256"/>
      <c r="Z461" s="255"/>
      <c r="AB461" s="255"/>
      <c r="AC461" s="259"/>
      <c r="AD461" s="245"/>
      <c r="AE461" s="3"/>
      <c r="AF461" s="3"/>
    </row>
    <row r="462" spans="1:32" x14ac:dyDescent="0.25">
      <c r="A462" s="55"/>
      <c r="B462" s="10"/>
      <c r="C462" s="10" t="s">
        <v>465</v>
      </c>
      <c r="D462" s="10"/>
      <c r="E462" s="10" t="s">
        <v>466</v>
      </c>
      <c r="F462" s="10">
        <v>4822812</v>
      </c>
      <c r="G462" s="10"/>
      <c r="H462" s="10"/>
      <c r="I462" s="10"/>
      <c r="J462" s="256"/>
      <c r="K462" s="23"/>
      <c r="M462" s="10">
        <v>3859</v>
      </c>
      <c r="N462" s="69"/>
      <c r="P462" s="248">
        <f t="shared" si="12"/>
        <v>0</v>
      </c>
      <c r="Q462" s="10"/>
      <c r="R462" s="10"/>
      <c r="S462" s="10"/>
      <c r="T462" s="179">
        <f t="shared" si="13"/>
        <v>1249.7569318476289</v>
      </c>
      <c r="U462" s="10"/>
      <c r="V462" s="10"/>
      <c r="W462" s="10"/>
      <c r="Y462" s="256"/>
      <c r="Z462" s="255"/>
      <c r="AB462" s="255"/>
      <c r="AC462" s="259"/>
      <c r="AD462" s="245"/>
      <c r="AE462" s="3"/>
      <c r="AF462" s="3"/>
    </row>
    <row r="463" spans="1:32" x14ac:dyDescent="0.25">
      <c r="A463" s="55"/>
      <c r="B463" s="10"/>
      <c r="C463" s="10" t="s">
        <v>467</v>
      </c>
      <c r="D463" s="10"/>
      <c r="E463" s="10" t="s">
        <v>144</v>
      </c>
      <c r="F463" s="10">
        <v>11685</v>
      </c>
      <c r="G463" s="10"/>
      <c r="H463" s="10"/>
      <c r="I463" s="10"/>
      <c r="J463" s="256"/>
      <c r="K463" s="23"/>
      <c r="M463" s="10">
        <v>8</v>
      </c>
      <c r="N463" s="69"/>
      <c r="P463" s="248">
        <f t="shared" si="12"/>
        <v>0</v>
      </c>
      <c r="Q463" s="10"/>
      <c r="R463" s="10"/>
      <c r="S463" s="10"/>
      <c r="T463" s="179">
        <f t="shared" si="13"/>
        <v>1460.625</v>
      </c>
      <c r="U463" s="10"/>
      <c r="V463" s="10"/>
      <c r="W463" s="10"/>
      <c r="Y463" s="256"/>
      <c r="Z463" s="255"/>
      <c r="AB463" s="255"/>
      <c r="AC463" s="259"/>
      <c r="AD463" s="245"/>
      <c r="AE463" s="3"/>
      <c r="AF463" s="3"/>
    </row>
    <row r="464" spans="1:32" x14ac:dyDescent="0.25">
      <c r="A464" s="55"/>
      <c r="B464" s="10"/>
      <c r="C464" s="10" t="s">
        <v>467</v>
      </c>
      <c r="D464" s="10"/>
      <c r="E464" s="10" t="s">
        <v>69</v>
      </c>
      <c r="F464" s="10">
        <v>165777</v>
      </c>
      <c r="G464" s="10"/>
      <c r="H464" s="10"/>
      <c r="I464" s="10"/>
      <c r="J464" s="256"/>
      <c r="K464" s="23"/>
      <c r="M464" s="10">
        <v>122</v>
      </c>
      <c r="N464" s="69"/>
      <c r="P464" s="248">
        <f t="shared" si="12"/>
        <v>0</v>
      </c>
      <c r="Q464" s="10"/>
      <c r="R464" s="10"/>
      <c r="S464" s="10"/>
      <c r="T464" s="179">
        <f t="shared" si="13"/>
        <v>1358.827868852459</v>
      </c>
      <c r="U464" s="10"/>
      <c r="V464" s="10"/>
      <c r="W464" s="10"/>
      <c r="Y464" s="256"/>
      <c r="Z464" s="255"/>
      <c r="AB464" s="255"/>
      <c r="AC464" s="259"/>
      <c r="AD464" s="245"/>
      <c r="AE464" s="3"/>
      <c r="AF464" s="3"/>
    </row>
    <row r="465" spans="1:32" x14ac:dyDescent="0.25">
      <c r="A465" s="55"/>
      <c r="B465" s="10"/>
      <c r="C465" s="10" t="s">
        <v>467</v>
      </c>
      <c r="D465" s="10"/>
      <c r="E465" s="10" t="s">
        <v>92</v>
      </c>
      <c r="F465" s="10">
        <v>2252</v>
      </c>
      <c r="G465" s="10"/>
      <c r="H465" s="10"/>
      <c r="I465" s="10"/>
      <c r="J465" s="256"/>
      <c r="K465" s="23"/>
      <c r="M465" s="10">
        <v>4</v>
      </c>
      <c r="N465" s="69"/>
      <c r="P465" s="248">
        <f t="shared" si="12"/>
        <v>0</v>
      </c>
      <c r="Q465" s="10"/>
      <c r="R465" s="10"/>
      <c r="S465" s="10"/>
      <c r="T465" s="179">
        <f t="shared" si="13"/>
        <v>563</v>
      </c>
      <c r="U465" s="10"/>
      <c r="V465" s="10"/>
      <c r="W465" s="10"/>
      <c r="Y465" s="256"/>
      <c r="Z465" s="255"/>
      <c r="AB465" s="255"/>
      <c r="AC465" s="259"/>
      <c r="AD465" s="245"/>
      <c r="AE465" s="3"/>
      <c r="AF465" s="3"/>
    </row>
    <row r="466" spans="1:32" x14ac:dyDescent="0.25">
      <c r="A466" s="55"/>
      <c r="B466" s="10"/>
      <c r="C466" s="10" t="s">
        <v>467</v>
      </c>
      <c r="D466" s="10"/>
      <c r="E466" s="10" t="s">
        <v>286</v>
      </c>
      <c r="F466" s="10">
        <v>1498</v>
      </c>
      <c r="G466" s="10"/>
      <c r="H466" s="10"/>
      <c r="I466" s="10"/>
      <c r="J466" s="256"/>
      <c r="K466" s="23"/>
      <c r="M466" s="10">
        <v>1</v>
      </c>
      <c r="N466" s="69"/>
      <c r="P466" s="248">
        <f t="shared" si="12"/>
        <v>0</v>
      </c>
      <c r="Q466" s="10"/>
      <c r="R466" s="10"/>
      <c r="S466" s="10"/>
      <c r="T466" s="179">
        <f t="shared" si="13"/>
        <v>1498</v>
      </c>
      <c r="U466" s="10"/>
      <c r="V466" s="10"/>
      <c r="W466" s="10"/>
      <c r="Y466" s="256"/>
      <c r="Z466" s="255"/>
      <c r="AB466" s="255"/>
      <c r="AC466" s="259"/>
      <c r="AD466" s="245"/>
      <c r="AE466" s="3"/>
      <c r="AF466" s="3"/>
    </row>
    <row r="467" spans="1:32" x14ac:dyDescent="0.25">
      <c r="A467" s="55"/>
      <c r="B467" s="10"/>
      <c r="C467" s="10" t="s">
        <v>468</v>
      </c>
      <c r="D467" s="10"/>
      <c r="E467" s="10" t="s">
        <v>200</v>
      </c>
      <c r="F467" s="10">
        <v>46999</v>
      </c>
      <c r="G467" s="10"/>
      <c r="H467" s="10"/>
      <c r="I467" s="10"/>
      <c r="J467" s="256"/>
      <c r="K467" s="23"/>
      <c r="M467" s="10">
        <v>35</v>
      </c>
      <c r="N467" s="69"/>
      <c r="P467" s="248">
        <f t="shared" si="12"/>
        <v>0</v>
      </c>
      <c r="Q467" s="10"/>
      <c r="R467" s="10"/>
      <c r="S467" s="10"/>
      <c r="T467" s="179">
        <f t="shared" si="13"/>
        <v>1342.8285714285714</v>
      </c>
      <c r="U467" s="10"/>
      <c r="V467" s="10"/>
      <c r="W467" s="10"/>
      <c r="Y467" s="256"/>
      <c r="Z467" s="255"/>
      <c r="AB467" s="255"/>
      <c r="AC467" s="259"/>
      <c r="AD467" s="245"/>
      <c r="AE467" s="3"/>
      <c r="AF467" s="3"/>
    </row>
    <row r="468" spans="1:32" x14ac:dyDescent="0.25">
      <c r="A468" s="55"/>
      <c r="B468" s="10"/>
      <c r="C468" s="10" t="s">
        <v>469</v>
      </c>
      <c r="D468" s="10"/>
      <c r="E468" s="10" t="s">
        <v>62</v>
      </c>
      <c r="F468" s="10">
        <v>963</v>
      </c>
      <c r="G468" s="10"/>
      <c r="H468" s="10"/>
      <c r="I468" s="10"/>
      <c r="J468" s="256"/>
      <c r="K468" s="23"/>
      <c r="M468" s="10">
        <v>2</v>
      </c>
      <c r="N468" s="69"/>
      <c r="P468" s="248">
        <f t="shared" si="12"/>
        <v>0</v>
      </c>
      <c r="Q468" s="10"/>
      <c r="R468" s="10"/>
      <c r="S468" s="10"/>
      <c r="T468" s="179">
        <f t="shared" si="13"/>
        <v>481.5</v>
      </c>
      <c r="U468" s="10"/>
      <c r="V468" s="10"/>
      <c r="W468" s="10"/>
      <c r="Y468" s="256"/>
      <c r="Z468" s="255"/>
      <c r="AB468" s="255"/>
      <c r="AC468" s="259"/>
      <c r="AD468" s="245"/>
      <c r="AE468" s="3"/>
      <c r="AF468" s="3"/>
    </row>
    <row r="469" spans="1:32" x14ac:dyDescent="0.25">
      <c r="A469" s="55"/>
      <c r="B469" s="10"/>
      <c r="C469" s="10" t="s">
        <v>469</v>
      </c>
      <c r="D469" s="10"/>
      <c r="E469" s="10" t="s">
        <v>99</v>
      </c>
      <c r="F469" s="10">
        <v>5623914</v>
      </c>
      <c r="G469" s="10"/>
      <c r="H469" s="10"/>
      <c r="I469" s="10"/>
      <c r="J469" s="256"/>
      <c r="K469" s="23"/>
      <c r="M469" s="10">
        <v>6777</v>
      </c>
      <c r="N469" s="69"/>
      <c r="P469" s="248">
        <f t="shared" si="12"/>
        <v>0</v>
      </c>
      <c r="Q469" s="10"/>
      <c r="R469" s="10"/>
      <c r="S469" s="10"/>
      <c r="T469" s="179">
        <f t="shared" si="13"/>
        <v>829.85303231518367</v>
      </c>
      <c r="U469" s="10"/>
      <c r="V469" s="10"/>
      <c r="W469" s="10"/>
      <c r="Y469" s="256"/>
      <c r="Z469" s="255"/>
      <c r="AB469" s="255"/>
      <c r="AC469" s="259"/>
      <c r="AD469" s="245"/>
      <c r="AE469" s="3"/>
      <c r="AF469" s="3"/>
    </row>
    <row r="470" spans="1:32" x14ac:dyDescent="0.25">
      <c r="A470" s="55"/>
      <c r="B470" s="10"/>
      <c r="C470" s="10" t="s">
        <v>470</v>
      </c>
      <c r="D470" s="10"/>
      <c r="E470" s="10" t="s">
        <v>69</v>
      </c>
      <c r="F470" s="10">
        <v>93276</v>
      </c>
      <c r="G470" s="10"/>
      <c r="H470" s="10"/>
      <c r="I470" s="10"/>
      <c r="J470" s="256"/>
      <c r="K470" s="23"/>
      <c r="M470" s="10">
        <v>70</v>
      </c>
      <c r="N470" s="69"/>
      <c r="P470" s="248">
        <f t="shared" si="12"/>
        <v>0</v>
      </c>
      <c r="Q470" s="10"/>
      <c r="R470" s="10"/>
      <c r="S470" s="10"/>
      <c r="T470" s="179">
        <f t="shared" si="13"/>
        <v>1332.5142857142857</v>
      </c>
      <c r="U470" s="10"/>
      <c r="V470" s="10"/>
      <c r="W470" s="10"/>
      <c r="Y470" s="256"/>
      <c r="Z470" s="255"/>
      <c r="AB470" s="255"/>
      <c r="AC470" s="259"/>
      <c r="AD470" s="245"/>
      <c r="AE470" s="3"/>
      <c r="AF470" s="3"/>
    </row>
    <row r="471" spans="1:32" x14ac:dyDescent="0.25">
      <c r="A471" s="55"/>
      <c r="B471" s="10"/>
      <c r="C471" s="10" t="s">
        <v>471</v>
      </c>
      <c r="D471" s="10"/>
      <c r="E471" s="10" t="s">
        <v>62</v>
      </c>
      <c r="F471" s="10">
        <v>3334</v>
      </c>
      <c r="G471" s="10"/>
      <c r="H471" s="10"/>
      <c r="I471" s="10"/>
      <c r="J471" s="256"/>
      <c r="K471" s="23"/>
      <c r="M471" s="10">
        <v>2</v>
      </c>
      <c r="N471" s="69"/>
      <c r="P471" s="248">
        <f t="shared" si="12"/>
        <v>0</v>
      </c>
      <c r="Q471" s="10"/>
      <c r="R471" s="10"/>
      <c r="S471" s="10"/>
      <c r="T471" s="179">
        <f t="shared" si="13"/>
        <v>1667</v>
      </c>
      <c r="U471" s="10"/>
      <c r="V471" s="10"/>
      <c r="W471" s="10"/>
      <c r="Y471" s="256"/>
      <c r="Z471" s="255"/>
      <c r="AB471" s="255"/>
      <c r="AC471" s="259"/>
      <c r="AD471" s="245"/>
      <c r="AE471" s="3"/>
      <c r="AF471" s="3"/>
    </row>
    <row r="472" spans="1:32" x14ac:dyDescent="0.25">
      <c r="A472" s="55"/>
      <c r="B472" s="10"/>
      <c r="C472" s="10" t="s">
        <v>471</v>
      </c>
      <c r="D472" s="10"/>
      <c r="E472" s="10" t="s">
        <v>64</v>
      </c>
      <c r="F472" s="10">
        <v>1563</v>
      </c>
      <c r="G472" s="10"/>
      <c r="H472" s="10"/>
      <c r="I472" s="10"/>
      <c r="J472" s="256"/>
      <c r="K472" s="23"/>
      <c r="M472" s="10">
        <v>2</v>
      </c>
      <c r="N472" s="69"/>
      <c r="P472" s="248">
        <f t="shared" si="12"/>
        <v>0</v>
      </c>
      <c r="Q472" s="10"/>
      <c r="R472" s="10"/>
      <c r="S472" s="10"/>
      <c r="T472" s="179">
        <f t="shared" si="13"/>
        <v>781.5</v>
      </c>
      <c r="U472" s="10"/>
      <c r="V472" s="10"/>
      <c r="W472" s="10"/>
      <c r="Y472" s="256"/>
      <c r="Z472" s="255"/>
      <c r="AB472" s="255"/>
      <c r="AC472" s="259"/>
      <c r="AD472" s="245"/>
      <c r="AE472" s="3"/>
      <c r="AF472" s="3"/>
    </row>
    <row r="473" spans="1:32" x14ac:dyDescent="0.25">
      <c r="A473" s="55"/>
      <c r="B473" s="10"/>
      <c r="C473" s="10" t="s">
        <v>471</v>
      </c>
      <c r="D473" s="10"/>
      <c r="E473" s="10" t="s">
        <v>210</v>
      </c>
      <c r="F473" s="10">
        <v>2696</v>
      </c>
      <c r="G473" s="10"/>
      <c r="H473" s="10"/>
      <c r="I473" s="10"/>
      <c r="J473" s="256"/>
      <c r="K473" s="23"/>
      <c r="M473" s="10">
        <v>1</v>
      </c>
      <c r="N473" s="69"/>
      <c r="P473" s="248">
        <f t="shared" si="12"/>
        <v>0</v>
      </c>
      <c r="Q473" s="10"/>
      <c r="R473" s="10"/>
      <c r="S473" s="10"/>
      <c r="T473" s="179">
        <f t="shared" si="13"/>
        <v>2696</v>
      </c>
      <c r="U473" s="10"/>
      <c r="V473" s="10"/>
      <c r="W473" s="10"/>
      <c r="Y473" s="256"/>
      <c r="Z473" s="255"/>
      <c r="AB473" s="255"/>
      <c r="AC473" s="259"/>
      <c r="AD473" s="245"/>
      <c r="AE473" s="3"/>
      <c r="AF473" s="3"/>
    </row>
    <row r="474" spans="1:32" x14ac:dyDescent="0.25">
      <c r="A474" s="55"/>
      <c r="B474" s="10"/>
      <c r="C474" s="10" t="s">
        <v>471</v>
      </c>
      <c r="D474" s="10"/>
      <c r="E474" s="10" t="s">
        <v>292</v>
      </c>
      <c r="F474" s="10">
        <v>1544379</v>
      </c>
      <c r="G474" s="10"/>
      <c r="H474" s="10"/>
      <c r="I474" s="10"/>
      <c r="J474" s="256"/>
      <c r="K474" s="23"/>
      <c r="M474" s="10">
        <v>1430</v>
      </c>
      <c r="N474" s="69"/>
      <c r="P474" s="248">
        <f t="shared" ref="P474:P537" si="14">J474/M474</f>
        <v>0</v>
      </c>
      <c r="Q474" s="10"/>
      <c r="R474" s="10"/>
      <c r="S474" s="10"/>
      <c r="T474" s="179">
        <f t="shared" ref="T474:T537" si="15">F474/M474</f>
        <v>1079.9853146853147</v>
      </c>
      <c r="U474" s="10"/>
      <c r="V474" s="10"/>
      <c r="W474" s="10"/>
      <c r="Y474" s="256"/>
      <c r="Z474" s="255"/>
      <c r="AB474" s="255"/>
      <c r="AC474" s="259"/>
      <c r="AD474" s="245"/>
      <c r="AE474" s="3"/>
      <c r="AF474" s="3"/>
    </row>
    <row r="475" spans="1:32" x14ac:dyDescent="0.25">
      <c r="A475" s="55"/>
      <c r="B475" s="10"/>
      <c r="C475" s="10" t="s">
        <v>471</v>
      </c>
      <c r="D475" s="10"/>
      <c r="E475" s="10" t="s">
        <v>195</v>
      </c>
      <c r="F475" s="10"/>
      <c r="G475" s="10"/>
      <c r="H475" s="10"/>
      <c r="I475" s="10"/>
      <c r="J475" s="256"/>
      <c r="K475" s="23"/>
      <c r="M475" s="10">
        <v>1</v>
      </c>
      <c r="N475" s="69"/>
      <c r="P475" s="248">
        <f t="shared" si="14"/>
        <v>0</v>
      </c>
      <c r="Q475" s="10"/>
      <c r="R475" s="10"/>
      <c r="S475" s="10"/>
      <c r="T475" s="179">
        <f t="shared" si="15"/>
        <v>0</v>
      </c>
      <c r="U475" s="10"/>
      <c r="V475" s="10"/>
      <c r="W475" s="10"/>
      <c r="Y475" s="256"/>
      <c r="Z475" s="255"/>
      <c r="AB475" s="255"/>
      <c r="AC475" s="259"/>
      <c r="AD475" s="245"/>
      <c r="AE475" s="3"/>
      <c r="AF475" s="3"/>
    </row>
    <row r="476" spans="1:32" x14ac:dyDescent="0.25">
      <c r="A476" s="55"/>
      <c r="B476" s="10"/>
      <c r="C476" s="10" t="s">
        <v>472</v>
      </c>
      <c r="D476" s="10"/>
      <c r="E476" s="10" t="s">
        <v>286</v>
      </c>
      <c r="F476" s="10">
        <v>123593</v>
      </c>
      <c r="G476" s="10"/>
      <c r="H476" s="10"/>
      <c r="I476" s="10"/>
      <c r="J476" s="256"/>
      <c r="K476" s="23"/>
      <c r="M476" s="10">
        <v>118</v>
      </c>
      <c r="N476" s="69"/>
      <c r="P476" s="248">
        <f t="shared" si="14"/>
        <v>0</v>
      </c>
      <c r="Q476" s="10"/>
      <c r="R476" s="10"/>
      <c r="S476" s="10"/>
      <c r="T476" s="179">
        <f t="shared" si="15"/>
        <v>1047.3983050847457</v>
      </c>
      <c r="U476" s="10"/>
      <c r="V476" s="10"/>
      <c r="W476" s="10"/>
      <c r="Y476" s="256"/>
      <c r="Z476" s="255"/>
      <c r="AB476" s="255"/>
      <c r="AC476" s="259"/>
      <c r="AD476" s="245"/>
      <c r="AE476" s="3"/>
      <c r="AF476" s="3"/>
    </row>
    <row r="477" spans="1:32" x14ac:dyDescent="0.25">
      <c r="A477" s="55"/>
      <c r="B477" s="10"/>
      <c r="C477" s="10" t="s">
        <v>473</v>
      </c>
      <c r="D477" s="10"/>
      <c r="E477" s="10" t="s">
        <v>474</v>
      </c>
      <c r="F477" s="10">
        <v>207723</v>
      </c>
      <c r="G477" s="10"/>
      <c r="H477" s="10"/>
      <c r="I477" s="10"/>
      <c r="J477" s="256"/>
      <c r="K477" s="23"/>
      <c r="M477" s="10">
        <v>214</v>
      </c>
      <c r="N477" s="69"/>
      <c r="P477" s="248">
        <f t="shared" si="14"/>
        <v>0</v>
      </c>
      <c r="Q477" s="10"/>
      <c r="R477" s="10"/>
      <c r="S477" s="10"/>
      <c r="T477" s="179">
        <f t="shared" si="15"/>
        <v>970.6682242990654</v>
      </c>
      <c r="U477" s="10"/>
      <c r="V477" s="10"/>
      <c r="W477" s="10"/>
      <c r="Y477" s="256"/>
      <c r="Z477" s="255"/>
      <c r="AB477" s="255"/>
      <c r="AC477" s="259"/>
      <c r="AD477" s="245"/>
      <c r="AE477" s="3"/>
      <c r="AF477" s="3"/>
    </row>
    <row r="478" spans="1:32" x14ac:dyDescent="0.25">
      <c r="A478" s="55"/>
      <c r="B478" s="10"/>
      <c r="C478" s="10" t="s">
        <v>475</v>
      </c>
      <c r="D478" s="10"/>
      <c r="E478" s="10" t="s">
        <v>133</v>
      </c>
      <c r="F478" s="10">
        <v>529779</v>
      </c>
      <c r="G478" s="10"/>
      <c r="H478" s="10"/>
      <c r="I478" s="10"/>
      <c r="J478" s="256"/>
      <c r="K478" s="23"/>
      <c r="M478" s="10">
        <v>638</v>
      </c>
      <c r="N478" s="69"/>
      <c r="P478" s="248">
        <f t="shared" si="14"/>
        <v>0</v>
      </c>
      <c r="Q478" s="10"/>
      <c r="R478" s="10"/>
      <c r="S478" s="10"/>
      <c r="T478" s="179">
        <f t="shared" si="15"/>
        <v>830.37460815047018</v>
      </c>
      <c r="U478" s="10"/>
      <c r="V478" s="10"/>
      <c r="W478" s="10"/>
      <c r="Y478" s="256"/>
      <c r="Z478" s="255"/>
      <c r="AB478" s="255"/>
      <c r="AC478" s="259"/>
      <c r="AD478" s="245"/>
      <c r="AE478" s="3"/>
      <c r="AF478" s="3"/>
    </row>
    <row r="479" spans="1:32" x14ac:dyDescent="0.25">
      <c r="A479" s="55"/>
      <c r="B479" s="10"/>
      <c r="C479" s="10" t="s">
        <v>476</v>
      </c>
      <c r="D479" s="10"/>
      <c r="E479" s="10" t="s">
        <v>292</v>
      </c>
      <c r="F479" s="10">
        <v>540</v>
      </c>
      <c r="G479" s="10"/>
      <c r="H479" s="10"/>
      <c r="I479" s="10"/>
      <c r="J479" s="256"/>
      <c r="K479" s="23"/>
      <c r="M479" s="10">
        <v>1</v>
      </c>
      <c r="N479" s="69"/>
      <c r="P479" s="248">
        <f t="shared" si="14"/>
        <v>0</v>
      </c>
      <c r="Q479" s="10"/>
      <c r="R479" s="10"/>
      <c r="S479" s="10"/>
      <c r="T479" s="179">
        <f t="shared" si="15"/>
        <v>540</v>
      </c>
      <c r="U479" s="10"/>
      <c r="V479" s="10"/>
      <c r="W479" s="10"/>
      <c r="Y479" s="256"/>
      <c r="Z479" s="255"/>
      <c r="AB479" s="255"/>
      <c r="AC479" s="259"/>
      <c r="AD479" s="245"/>
      <c r="AE479" s="3"/>
      <c r="AF479" s="3"/>
    </row>
    <row r="480" spans="1:32" x14ac:dyDescent="0.25">
      <c r="A480" s="55"/>
      <c r="B480" s="10"/>
      <c r="C480" s="10" t="s">
        <v>476</v>
      </c>
      <c r="D480" s="10"/>
      <c r="E480" s="10" t="s">
        <v>195</v>
      </c>
      <c r="F480" s="10">
        <v>652851</v>
      </c>
      <c r="G480" s="10"/>
      <c r="H480" s="10"/>
      <c r="I480" s="10"/>
      <c r="J480" s="256"/>
      <c r="K480" s="23"/>
      <c r="M480" s="10">
        <v>527</v>
      </c>
      <c r="N480" s="69"/>
      <c r="P480" s="248">
        <f t="shared" si="14"/>
        <v>0</v>
      </c>
      <c r="Q480" s="10"/>
      <c r="R480" s="10"/>
      <c r="S480" s="10"/>
      <c r="T480" s="179">
        <f t="shared" si="15"/>
        <v>1238.8064516129032</v>
      </c>
      <c r="U480" s="10"/>
      <c r="V480" s="10"/>
      <c r="W480" s="10"/>
      <c r="Y480" s="256"/>
      <c r="Z480" s="255"/>
      <c r="AB480" s="255"/>
      <c r="AC480" s="259"/>
      <c r="AD480" s="245"/>
      <c r="AE480" s="3"/>
      <c r="AF480" s="3"/>
    </row>
    <row r="481" spans="1:32" x14ac:dyDescent="0.25">
      <c r="A481" s="55"/>
      <c r="B481" s="10"/>
      <c r="C481" s="10" t="s">
        <v>477</v>
      </c>
      <c r="D481" s="10"/>
      <c r="E481" s="10" t="s">
        <v>478</v>
      </c>
      <c r="F481" s="10">
        <v>927738</v>
      </c>
      <c r="G481" s="10"/>
      <c r="H481" s="10"/>
      <c r="I481" s="10"/>
      <c r="J481" s="256"/>
      <c r="K481" s="23"/>
      <c r="M481" s="10">
        <v>734</v>
      </c>
      <c r="N481" s="69"/>
      <c r="P481" s="248">
        <f t="shared" si="14"/>
        <v>0</v>
      </c>
      <c r="Q481" s="10"/>
      <c r="R481" s="10"/>
      <c r="S481" s="10"/>
      <c r="T481" s="179">
        <f t="shared" si="15"/>
        <v>1263.9482288828337</v>
      </c>
      <c r="U481" s="10"/>
      <c r="V481" s="10"/>
      <c r="W481" s="10"/>
      <c r="Y481" s="256"/>
      <c r="Z481" s="255"/>
      <c r="AB481" s="255"/>
      <c r="AC481" s="259"/>
      <c r="AD481" s="245"/>
      <c r="AE481" s="3"/>
      <c r="AF481" s="3"/>
    </row>
    <row r="482" spans="1:32" x14ac:dyDescent="0.25">
      <c r="A482" s="55"/>
      <c r="B482" s="10"/>
      <c r="C482" s="10" t="s">
        <v>477</v>
      </c>
      <c r="D482" s="10"/>
      <c r="E482" s="10" t="s">
        <v>163</v>
      </c>
      <c r="F482" s="10">
        <v>3302</v>
      </c>
      <c r="G482" s="10"/>
      <c r="H482" s="10"/>
      <c r="I482" s="10"/>
      <c r="J482" s="256"/>
      <c r="K482" s="23"/>
      <c r="M482" s="10">
        <v>3</v>
      </c>
      <c r="N482" s="69"/>
      <c r="P482" s="248">
        <f t="shared" si="14"/>
        <v>0</v>
      </c>
      <c r="Q482" s="10"/>
      <c r="R482" s="10"/>
      <c r="S482" s="10"/>
      <c r="T482" s="179">
        <f t="shared" si="15"/>
        <v>1100.6666666666667</v>
      </c>
      <c r="U482" s="10"/>
      <c r="V482" s="10"/>
      <c r="W482" s="10"/>
      <c r="Y482" s="256"/>
      <c r="Z482" s="255"/>
      <c r="AB482" s="255"/>
      <c r="AC482" s="259"/>
      <c r="AD482" s="245"/>
      <c r="AE482" s="3"/>
      <c r="AF482" s="3"/>
    </row>
    <row r="483" spans="1:32" x14ac:dyDescent="0.25">
      <c r="A483" s="55"/>
      <c r="B483" s="10"/>
      <c r="C483" s="10" t="s">
        <v>477</v>
      </c>
      <c r="D483" s="10"/>
      <c r="E483" s="10" t="s">
        <v>144</v>
      </c>
      <c r="F483" s="10">
        <v>7826</v>
      </c>
      <c r="G483" s="10"/>
      <c r="H483" s="10"/>
      <c r="I483" s="10"/>
      <c r="J483" s="256"/>
      <c r="K483" s="23"/>
      <c r="M483" s="10">
        <v>5</v>
      </c>
      <c r="N483" s="69"/>
      <c r="P483" s="248">
        <f t="shared" si="14"/>
        <v>0</v>
      </c>
      <c r="Q483" s="10"/>
      <c r="R483" s="10"/>
      <c r="S483" s="10"/>
      <c r="T483" s="179">
        <f t="shared" si="15"/>
        <v>1565.2</v>
      </c>
      <c r="U483" s="10"/>
      <c r="V483" s="10"/>
      <c r="W483" s="10"/>
      <c r="Y483" s="256"/>
      <c r="Z483" s="255"/>
      <c r="AB483" s="255"/>
      <c r="AC483" s="259"/>
      <c r="AD483" s="245"/>
      <c r="AE483" s="3"/>
      <c r="AF483" s="3"/>
    </row>
    <row r="484" spans="1:32" x14ac:dyDescent="0.25">
      <c r="A484" s="55"/>
      <c r="B484" s="10"/>
      <c r="C484" s="10" t="s">
        <v>479</v>
      </c>
      <c r="D484" s="10"/>
      <c r="E484" s="10" t="s">
        <v>144</v>
      </c>
      <c r="F484" s="10">
        <v>111567</v>
      </c>
      <c r="G484" s="10"/>
      <c r="H484" s="10"/>
      <c r="I484" s="10"/>
      <c r="J484" s="256"/>
      <c r="K484" s="23"/>
      <c r="M484" s="10">
        <v>72</v>
      </c>
      <c r="N484" s="69"/>
      <c r="P484" s="248">
        <f t="shared" si="14"/>
        <v>0</v>
      </c>
      <c r="Q484" s="10"/>
      <c r="R484" s="10"/>
      <c r="S484" s="10"/>
      <c r="T484" s="179">
        <f t="shared" si="15"/>
        <v>1549.5416666666667</v>
      </c>
      <c r="U484" s="10"/>
      <c r="V484" s="10"/>
      <c r="W484" s="10"/>
      <c r="Y484" s="256"/>
      <c r="Z484" s="255"/>
      <c r="AB484" s="255"/>
      <c r="AC484" s="259"/>
      <c r="AD484" s="245"/>
      <c r="AE484" s="3"/>
      <c r="AF484" s="3"/>
    </row>
    <row r="485" spans="1:32" x14ac:dyDescent="0.25">
      <c r="A485" s="55"/>
      <c r="B485" s="10"/>
      <c r="C485" s="10" t="s">
        <v>480</v>
      </c>
      <c r="D485" s="10"/>
      <c r="E485" s="10" t="s">
        <v>96</v>
      </c>
      <c r="F485" s="10">
        <v>5907</v>
      </c>
      <c r="G485" s="10"/>
      <c r="H485" s="10"/>
      <c r="I485" s="10"/>
      <c r="J485" s="256"/>
      <c r="K485" s="23"/>
      <c r="M485" s="10">
        <v>4</v>
      </c>
      <c r="N485" s="69"/>
      <c r="P485" s="248">
        <f t="shared" si="14"/>
        <v>0</v>
      </c>
      <c r="Q485" s="10"/>
      <c r="R485" s="10"/>
      <c r="S485" s="10"/>
      <c r="T485" s="179">
        <f t="shared" si="15"/>
        <v>1476.75</v>
      </c>
      <c r="U485" s="10"/>
      <c r="V485" s="10"/>
      <c r="W485" s="10"/>
      <c r="Y485" s="256"/>
      <c r="Z485" s="255"/>
      <c r="AB485" s="255"/>
      <c r="AC485" s="259"/>
      <c r="AD485" s="245"/>
      <c r="AE485" s="3"/>
      <c r="AF485" s="3"/>
    </row>
    <row r="486" spans="1:32" x14ac:dyDescent="0.25">
      <c r="A486" s="55"/>
      <c r="B486" s="10"/>
      <c r="C486" s="10" t="s">
        <v>481</v>
      </c>
      <c r="D486" s="10"/>
      <c r="E486" s="10" t="s">
        <v>448</v>
      </c>
      <c r="F486" s="10">
        <v>85535</v>
      </c>
      <c r="G486" s="10"/>
      <c r="H486" s="10"/>
      <c r="I486" s="10"/>
      <c r="J486" s="256"/>
      <c r="K486" s="23"/>
      <c r="M486" s="10">
        <v>88</v>
      </c>
      <c r="N486" s="69"/>
      <c r="P486" s="248">
        <f t="shared" si="14"/>
        <v>0</v>
      </c>
      <c r="Q486" s="10"/>
      <c r="R486" s="10"/>
      <c r="S486" s="10"/>
      <c r="T486" s="179">
        <f t="shared" si="15"/>
        <v>971.98863636363637</v>
      </c>
      <c r="U486" s="10"/>
      <c r="V486" s="10"/>
      <c r="W486" s="10"/>
      <c r="Y486" s="256"/>
      <c r="Z486" s="255"/>
      <c r="AB486" s="255"/>
      <c r="AC486" s="259"/>
      <c r="AD486" s="245"/>
      <c r="AE486" s="3"/>
      <c r="AF486" s="3"/>
    </row>
    <row r="487" spans="1:32" x14ac:dyDescent="0.25">
      <c r="A487" s="55"/>
      <c r="B487" s="10"/>
      <c r="C487" s="10" t="s">
        <v>481</v>
      </c>
      <c r="D487" s="10"/>
      <c r="E487" s="10" t="s">
        <v>89</v>
      </c>
      <c r="F487" s="10">
        <v>1022</v>
      </c>
      <c r="G487" s="10"/>
      <c r="H487" s="10"/>
      <c r="I487" s="10"/>
      <c r="J487" s="256"/>
      <c r="K487" s="23"/>
      <c r="M487" s="10">
        <v>1</v>
      </c>
      <c r="N487" s="69"/>
      <c r="P487" s="248">
        <f t="shared" si="14"/>
        <v>0</v>
      </c>
      <c r="Q487" s="10"/>
      <c r="R487" s="10"/>
      <c r="S487" s="10"/>
      <c r="T487" s="179">
        <f t="shared" si="15"/>
        <v>1022</v>
      </c>
      <c r="U487" s="10"/>
      <c r="V487" s="10"/>
      <c r="W487" s="10"/>
      <c r="Y487" s="256"/>
      <c r="Z487" s="255"/>
      <c r="AB487" s="255"/>
      <c r="AC487" s="259"/>
      <c r="AD487" s="245"/>
      <c r="AE487" s="3"/>
      <c r="AF487" s="3"/>
    </row>
    <row r="488" spans="1:32" x14ac:dyDescent="0.25">
      <c r="A488" s="55"/>
      <c r="B488" s="10"/>
      <c r="C488" s="10" t="s">
        <v>482</v>
      </c>
      <c r="D488" s="10"/>
      <c r="E488" s="10" t="s">
        <v>155</v>
      </c>
      <c r="F488" s="10">
        <v>478167</v>
      </c>
      <c r="G488" s="10"/>
      <c r="H488" s="10"/>
      <c r="I488" s="10"/>
      <c r="J488" s="256"/>
      <c r="K488" s="23"/>
      <c r="M488" s="10">
        <v>384</v>
      </c>
      <c r="N488" s="69"/>
      <c r="P488" s="248">
        <f t="shared" si="14"/>
        <v>0</v>
      </c>
      <c r="Q488" s="10"/>
      <c r="R488" s="10"/>
      <c r="S488" s="10"/>
      <c r="T488" s="179">
        <f t="shared" si="15"/>
        <v>1245.2265625</v>
      </c>
      <c r="U488" s="10"/>
      <c r="V488" s="10"/>
      <c r="W488" s="10"/>
      <c r="Y488" s="256"/>
      <c r="Z488" s="255"/>
      <c r="AB488" s="255"/>
      <c r="AC488" s="259"/>
      <c r="AD488" s="245"/>
      <c r="AE488" s="3"/>
      <c r="AF488" s="3"/>
    </row>
    <row r="489" spans="1:32" x14ac:dyDescent="0.25">
      <c r="A489" s="55"/>
      <c r="B489" s="10"/>
      <c r="C489" s="10" t="s">
        <v>483</v>
      </c>
      <c r="D489" s="10"/>
      <c r="E489" s="10" t="s">
        <v>484</v>
      </c>
      <c r="F489" s="10">
        <v>459006</v>
      </c>
      <c r="G489" s="10"/>
      <c r="H489" s="10"/>
      <c r="I489" s="10"/>
      <c r="J489" s="256"/>
      <c r="K489" s="23"/>
      <c r="M489" s="10">
        <v>281</v>
      </c>
      <c r="N489" s="69"/>
      <c r="P489" s="248">
        <f t="shared" si="14"/>
        <v>0</v>
      </c>
      <c r="Q489" s="10"/>
      <c r="R489" s="10"/>
      <c r="S489" s="10"/>
      <c r="T489" s="179">
        <f t="shared" si="15"/>
        <v>1633.4733096085408</v>
      </c>
      <c r="U489" s="10"/>
      <c r="V489" s="10"/>
      <c r="W489" s="10"/>
      <c r="Y489" s="256"/>
      <c r="Z489" s="255"/>
      <c r="AB489" s="255"/>
      <c r="AC489" s="259"/>
      <c r="AD489" s="245"/>
      <c r="AE489" s="3"/>
      <c r="AF489" s="3"/>
    </row>
    <row r="490" spans="1:32" x14ac:dyDescent="0.25">
      <c r="A490" s="55"/>
      <c r="B490" s="10"/>
      <c r="C490" s="10" t="s">
        <v>485</v>
      </c>
      <c r="D490" s="10"/>
      <c r="E490" s="10" t="s">
        <v>245</v>
      </c>
      <c r="F490" s="10">
        <v>2003115</v>
      </c>
      <c r="G490" s="10"/>
      <c r="H490" s="10"/>
      <c r="I490" s="10"/>
      <c r="J490" s="256"/>
      <c r="K490" s="23"/>
      <c r="M490" s="10">
        <v>2073</v>
      </c>
      <c r="N490" s="69"/>
      <c r="P490" s="248">
        <f t="shared" si="14"/>
        <v>0</v>
      </c>
      <c r="Q490" s="10"/>
      <c r="R490" s="10"/>
      <c r="S490" s="10"/>
      <c r="T490" s="179">
        <f t="shared" si="15"/>
        <v>966.28798842257595</v>
      </c>
      <c r="U490" s="10"/>
      <c r="V490" s="10"/>
      <c r="W490" s="10"/>
      <c r="Y490" s="256"/>
      <c r="Z490" s="255"/>
      <c r="AB490" s="255"/>
      <c r="AC490" s="259"/>
      <c r="AD490" s="245"/>
      <c r="AE490" s="3"/>
      <c r="AF490" s="3"/>
    </row>
    <row r="491" spans="1:32" x14ac:dyDescent="0.25">
      <c r="A491" s="55"/>
      <c r="B491" s="10"/>
      <c r="C491" s="10" t="s">
        <v>486</v>
      </c>
      <c r="D491" s="10"/>
      <c r="E491" s="10" t="s">
        <v>487</v>
      </c>
      <c r="F491" s="10">
        <v>33230</v>
      </c>
      <c r="G491" s="10"/>
      <c r="H491" s="10"/>
      <c r="I491" s="10"/>
      <c r="J491" s="256"/>
      <c r="K491" s="23"/>
      <c r="M491" s="10">
        <v>27</v>
      </c>
      <c r="N491" s="69"/>
      <c r="P491" s="248">
        <f t="shared" si="14"/>
        <v>0</v>
      </c>
      <c r="Q491" s="10"/>
      <c r="R491" s="10"/>
      <c r="S491" s="10"/>
      <c r="T491" s="179">
        <f t="shared" si="15"/>
        <v>1230.7407407407406</v>
      </c>
      <c r="U491" s="10"/>
      <c r="V491" s="10"/>
      <c r="W491" s="10"/>
      <c r="Y491" s="256"/>
      <c r="Z491" s="255"/>
      <c r="AB491" s="255"/>
      <c r="AC491" s="259"/>
      <c r="AD491" s="245"/>
      <c r="AE491" s="3"/>
      <c r="AF491" s="3"/>
    </row>
    <row r="492" spans="1:32" x14ac:dyDescent="0.25">
      <c r="A492" s="55"/>
      <c r="B492" s="10"/>
      <c r="C492" s="10" t="s">
        <v>488</v>
      </c>
      <c r="D492" s="10"/>
      <c r="E492" s="10" t="s">
        <v>78</v>
      </c>
      <c r="F492" s="10">
        <v>125695</v>
      </c>
      <c r="G492" s="10"/>
      <c r="H492" s="10"/>
      <c r="I492" s="10"/>
      <c r="J492" s="256"/>
      <c r="K492" s="23"/>
      <c r="M492" s="10">
        <v>101</v>
      </c>
      <c r="N492" s="69"/>
      <c r="P492" s="248">
        <f t="shared" si="14"/>
        <v>0</v>
      </c>
      <c r="Q492" s="10"/>
      <c r="R492" s="10"/>
      <c r="S492" s="10"/>
      <c r="T492" s="179">
        <f t="shared" si="15"/>
        <v>1244.5049504950496</v>
      </c>
      <c r="U492" s="10"/>
      <c r="V492" s="10"/>
      <c r="W492" s="10"/>
      <c r="Y492" s="256"/>
      <c r="Z492" s="255"/>
      <c r="AB492" s="255"/>
      <c r="AC492" s="259"/>
      <c r="AD492" s="245"/>
      <c r="AE492" s="3"/>
      <c r="AF492" s="3"/>
    </row>
    <row r="493" spans="1:32" x14ac:dyDescent="0.25">
      <c r="A493" s="55"/>
      <c r="B493" s="10"/>
      <c r="C493" s="10" t="s">
        <v>489</v>
      </c>
      <c r="D493" s="10"/>
      <c r="E493" s="10" t="s">
        <v>144</v>
      </c>
      <c r="F493" s="10">
        <v>112</v>
      </c>
      <c r="G493" s="10"/>
      <c r="H493" s="10"/>
      <c r="I493" s="10"/>
      <c r="J493" s="256"/>
      <c r="K493" s="23"/>
      <c r="M493" s="10">
        <v>1</v>
      </c>
      <c r="N493" s="69"/>
      <c r="P493" s="248">
        <f t="shared" si="14"/>
        <v>0</v>
      </c>
      <c r="Q493" s="10"/>
      <c r="R493" s="10"/>
      <c r="S493" s="10"/>
      <c r="T493" s="179">
        <f t="shared" si="15"/>
        <v>112</v>
      </c>
      <c r="U493" s="10"/>
      <c r="V493" s="10"/>
      <c r="W493" s="10"/>
      <c r="Y493" s="256"/>
      <c r="Z493" s="255"/>
      <c r="AB493" s="255"/>
      <c r="AC493" s="259"/>
      <c r="AD493" s="245"/>
      <c r="AE493" s="3"/>
      <c r="AF493" s="3"/>
    </row>
    <row r="494" spans="1:32" x14ac:dyDescent="0.25">
      <c r="A494" s="55"/>
      <c r="B494" s="10"/>
      <c r="C494" s="10" t="s">
        <v>489</v>
      </c>
      <c r="D494" s="10"/>
      <c r="E494" s="10" t="s">
        <v>218</v>
      </c>
      <c r="F494" s="10">
        <v>955959</v>
      </c>
      <c r="G494" s="10"/>
      <c r="H494" s="10"/>
      <c r="I494" s="10"/>
      <c r="J494" s="256"/>
      <c r="K494" s="23"/>
      <c r="M494" s="10">
        <v>646</v>
      </c>
      <c r="N494" s="69"/>
      <c r="P494" s="248">
        <f t="shared" si="14"/>
        <v>0</v>
      </c>
      <c r="Q494" s="10"/>
      <c r="R494" s="10"/>
      <c r="S494" s="10"/>
      <c r="T494" s="179">
        <f t="shared" si="15"/>
        <v>1479.8126934984521</v>
      </c>
      <c r="U494" s="10"/>
      <c r="V494" s="10"/>
      <c r="W494" s="10"/>
      <c r="Y494" s="256"/>
      <c r="Z494" s="255"/>
      <c r="AB494" s="255"/>
      <c r="AC494" s="259"/>
      <c r="AD494" s="245"/>
      <c r="AE494" s="3"/>
      <c r="AF494" s="3"/>
    </row>
    <row r="495" spans="1:32" x14ac:dyDescent="0.25">
      <c r="A495" s="55"/>
      <c r="B495" s="10"/>
      <c r="C495" s="10" t="s">
        <v>490</v>
      </c>
      <c r="D495" s="10"/>
      <c r="E495" s="10" t="s">
        <v>163</v>
      </c>
      <c r="F495" s="10">
        <v>3899936</v>
      </c>
      <c r="G495" s="10"/>
      <c r="H495" s="10"/>
      <c r="I495" s="10"/>
      <c r="J495" s="256"/>
      <c r="K495" s="23"/>
      <c r="M495" s="10">
        <v>3664</v>
      </c>
      <c r="N495" s="69"/>
      <c r="P495" s="248">
        <f t="shared" si="14"/>
        <v>0</v>
      </c>
      <c r="Q495" s="10"/>
      <c r="R495" s="10"/>
      <c r="S495" s="10"/>
      <c r="T495" s="179">
        <f t="shared" si="15"/>
        <v>1064.3930131004367</v>
      </c>
      <c r="U495" s="10"/>
      <c r="V495" s="10"/>
      <c r="W495" s="10"/>
      <c r="Y495" s="256"/>
      <c r="Z495" s="255"/>
      <c r="AB495" s="255"/>
      <c r="AC495" s="259"/>
      <c r="AD495" s="245"/>
      <c r="AE495" s="3"/>
      <c r="AF495" s="3"/>
    </row>
    <row r="496" spans="1:32" x14ac:dyDescent="0.25">
      <c r="A496" s="55"/>
      <c r="B496" s="10"/>
      <c r="C496" s="10" t="s">
        <v>491</v>
      </c>
      <c r="D496" s="10"/>
      <c r="E496" s="10" t="s">
        <v>96</v>
      </c>
      <c r="F496" s="10">
        <v>2918</v>
      </c>
      <c r="G496" s="10"/>
      <c r="H496" s="10"/>
      <c r="I496" s="10"/>
      <c r="J496" s="256"/>
      <c r="K496" s="23"/>
      <c r="M496" s="10">
        <v>9</v>
      </c>
      <c r="N496" s="69"/>
      <c r="P496" s="248">
        <f t="shared" si="14"/>
        <v>0</v>
      </c>
      <c r="Q496" s="10"/>
      <c r="R496" s="10"/>
      <c r="S496" s="10"/>
      <c r="T496" s="179">
        <f t="shared" si="15"/>
        <v>324.22222222222223</v>
      </c>
      <c r="U496" s="10"/>
      <c r="V496" s="10"/>
      <c r="W496" s="10"/>
      <c r="Y496" s="256"/>
      <c r="Z496" s="255"/>
      <c r="AB496" s="255"/>
      <c r="AC496" s="259"/>
      <c r="AD496" s="245"/>
      <c r="AE496" s="3"/>
      <c r="AF496" s="3"/>
    </row>
    <row r="497" spans="1:32" x14ac:dyDescent="0.25">
      <c r="A497" s="55"/>
      <c r="B497" s="10"/>
      <c r="C497" s="10" t="s">
        <v>492</v>
      </c>
      <c r="D497" s="10"/>
      <c r="E497" s="10" t="s">
        <v>76</v>
      </c>
      <c r="F497" s="10">
        <v>55879</v>
      </c>
      <c r="G497" s="10"/>
      <c r="H497" s="10"/>
      <c r="I497" s="10"/>
      <c r="J497" s="256"/>
      <c r="K497" s="23"/>
      <c r="M497" s="10">
        <v>69</v>
      </c>
      <c r="N497" s="69"/>
      <c r="P497" s="248">
        <f t="shared" si="14"/>
        <v>0</v>
      </c>
      <c r="Q497" s="10"/>
      <c r="R497" s="10"/>
      <c r="S497" s="10"/>
      <c r="T497" s="179">
        <f t="shared" si="15"/>
        <v>809.84057971014488</v>
      </c>
      <c r="U497" s="10"/>
      <c r="V497" s="10"/>
      <c r="W497" s="10"/>
      <c r="Y497" s="256"/>
      <c r="Z497" s="255"/>
      <c r="AB497" s="255"/>
      <c r="AC497" s="259"/>
      <c r="AD497" s="245"/>
      <c r="AE497" s="3"/>
      <c r="AF497" s="3"/>
    </row>
    <row r="498" spans="1:32" x14ac:dyDescent="0.25">
      <c r="A498" s="55"/>
      <c r="B498" s="10"/>
      <c r="C498" s="10" t="s">
        <v>492</v>
      </c>
      <c r="D498" s="10"/>
      <c r="E498" s="10" t="s">
        <v>493</v>
      </c>
      <c r="F498" s="10">
        <v>204183</v>
      </c>
      <c r="G498" s="10"/>
      <c r="H498" s="10"/>
      <c r="I498" s="10"/>
      <c r="J498" s="256"/>
      <c r="K498" s="23"/>
      <c r="M498" s="10">
        <v>205</v>
      </c>
      <c r="N498" s="69"/>
      <c r="P498" s="248">
        <f t="shared" si="14"/>
        <v>0</v>
      </c>
      <c r="Q498" s="10"/>
      <c r="R498" s="10"/>
      <c r="S498" s="10"/>
      <c r="T498" s="179">
        <f t="shared" si="15"/>
        <v>996.01463414634145</v>
      </c>
      <c r="U498" s="10"/>
      <c r="V498" s="10"/>
      <c r="W498" s="10"/>
      <c r="Y498" s="256"/>
      <c r="Z498" s="255"/>
      <c r="AB498" s="255"/>
      <c r="AC498" s="259"/>
      <c r="AD498" s="245"/>
      <c r="AE498" s="3"/>
      <c r="AF498" s="3"/>
    </row>
    <row r="499" spans="1:32" x14ac:dyDescent="0.25">
      <c r="A499" s="55"/>
      <c r="B499" s="10"/>
      <c r="C499" s="10" t="s">
        <v>492</v>
      </c>
      <c r="D499" s="10"/>
      <c r="E499" s="10" t="s">
        <v>119</v>
      </c>
      <c r="F499" s="10">
        <v>139835</v>
      </c>
      <c r="G499" s="10"/>
      <c r="H499" s="10"/>
      <c r="I499" s="10"/>
      <c r="J499" s="256"/>
      <c r="K499" s="23"/>
      <c r="M499" s="10">
        <v>144</v>
      </c>
      <c r="N499" s="69"/>
      <c r="P499" s="248">
        <f t="shared" si="14"/>
        <v>0</v>
      </c>
      <c r="Q499" s="10"/>
      <c r="R499" s="10"/>
      <c r="S499" s="10"/>
      <c r="T499" s="179">
        <f t="shared" si="15"/>
        <v>971.07638888888891</v>
      </c>
      <c r="U499" s="10"/>
      <c r="V499" s="10"/>
      <c r="W499" s="10"/>
      <c r="Y499" s="256"/>
      <c r="Z499" s="255"/>
      <c r="AB499" s="255"/>
      <c r="AC499" s="259"/>
      <c r="AD499" s="245"/>
      <c r="AE499" s="3"/>
      <c r="AF499" s="3"/>
    </row>
    <row r="500" spans="1:32" x14ac:dyDescent="0.25">
      <c r="A500" s="55"/>
      <c r="B500" s="10"/>
      <c r="C500" s="10" t="s">
        <v>494</v>
      </c>
      <c r="D500" s="10"/>
      <c r="E500" s="10" t="s">
        <v>271</v>
      </c>
      <c r="F500" s="10">
        <v>2206</v>
      </c>
      <c r="G500" s="10"/>
      <c r="H500" s="10"/>
      <c r="I500" s="10"/>
      <c r="J500" s="256"/>
      <c r="K500" s="23"/>
      <c r="M500" s="10">
        <v>6</v>
      </c>
      <c r="N500" s="69"/>
      <c r="P500" s="248">
        <f t="shared" si="14"/>
        <v>0</v>
      </c>
      <c r="Q500" s="10"/>
      <c r="R500" s="10"/>
      <c r="S500" s="10"/>
      <c r="T500" s="179">
        <f t="shared" si="15"/>
        <v>367.66666666666669</v>
      </c>
      <c r="U500" s="10"/>
      <c r="V500" s="10"/>
      <c r="W500" s="10"/>
      <c r="Y500" s="256"/>
      <c r="Z500" s="255"/>
      <c r="AB500" s="255"/>
      <c r="AC500" s="259"/>
      <c r="AD500" s="245"/>
      <c r="AE500" s="3"/>
      <c r="AF500" s="3"/>
    </row>
    <row r="501" spans="1:32" x14ac:dyDescent="0.25">
      <c r="A501" s="55"/>
      <c r="B501" s="10"/>
      <c r="C501" s="10" t="s">
        <v>495</v>
      </c>
      <c r="D501" s="10"/>
      <c r="E501" s="10" t="s">
        <v>147</v>
      </c>
      <c r="F501" s="10">
        <v>8146</v>
      </c>
      <c r="G501" s="10"/>
      <c r="H501" s="10"/>
      <c r="I501" s="10"/>
      <c r="J501" s="256"/>
      <c r="K501" s="23"/>
      <c r="M501" s="10">
        <v>11</v>
      </c>
      <c r="N501" s="69"/>
      <c r="P501" s="248">
        <f t="shared" si="14"/>
        <v>0</v>
      </c>
      <c r="Q501" s="10"/>
      <c r="R501" s="10"/>
      <c r="S501" s="10"/>
      <c r="T501" s="179">
        <f t="shared" si="15"/>
        <v>740.5454545454545</v>
      </c>
      <c r="U501" s="10"/>
      <c r="V501" s="10"/>
      <c r="W501" s="10"/>
      <c r="Y501" s="256"/>
      <c r="Z501" s="255"/>
      <c r="AB501" s="255"/>
      <c r="AC501" s="259"/>
      <c r="AD501" s="245"/>
      <c r="AE501" s="3"/>
      <c r="AF501" s="3"/>
    </row>
    <row r="502" spans="1:32" x14ac:dyDescent="0.25">
      <c r="A502" s="55"/>
      <c r="B502" s="10"/>
      <c r="C502" s="10" t="s">
        <v>495</v>
      </c>
      <c r="D502" s="10"/>
      <c r="E502" s="10" t="s">
        <v>123</v>
      </c>
      <c r="F502" s="10">
        <v>3121</v>
      </c>
      <c r="G502" s="10"/>
      <c r="H502" s="10"/>
      <c r="I502" s="10"/>
      <c r="J502" s="256"/>
      <c r="K502" s="23"/>
      <c r="M502" s="10">
        <v>2</v>
      </c>
      <c r="N502" s="69"/>
      <c r="P502" s="248">
        <f t="shared" si="14"/>
        <v>0</v>
      </c>
      <c r="Q502" s="10"/>
      <c r="R502" s="10"/>
      <c r="S502" s="10"/>
      <c r="T502" s="179">
        <f t="shared" si="15"/>
        <v>1560.5</v>
      </c>
      <c r="U502" s="10"/>
      <c r="V502" s="10"/>
      <c r="W502" s="10"/>
      <c r="Y502" s="256"/>
      <c r="Z502" s="255"/>
      <c r="AB502" s="255"/>
      <c r="AC502" s="259"/>
      <c r="AD502" s="245"/>
      <c r="AE502" s="3"/>
      <c r="AF502" s="3"/>
    </row>
    <row r="503" spans="1:32" x14ac:dyDescent="0.25">
      <c r="A503" s="55"/>
      <c r="B503" s="10"/>
      <c r="C503" s="10" t="s">
        <v>495</v>
      </c>
      <c r="D503" s="10"/>
      <c r="E503" s="10" t="s">
        <v>223</v>
      </c>
      <c r="F503" s="10">
        <v>665</v>
      </c>
      <c r="G503" s="10"/>
      <c r="H503" s="10"/>
      <c r="I503" s="10"/>
      <c r="J503" s="256"/>
      <c r="K503" s="23"/>
      <c r="M503" s="10">
        <v>1</v>
      </c>
      <c r="N503" s="69"/>
      <c r="P503" s="248">
        <f t="shared" si="14"/>
        <v>0</v>
      </c>
      <c r="Q503" s="10"/>
      <c r="R503" s="10"/>
      <c r="S503" s="10"/>
      <c r="T503" s="179">
        <f t="shared" si="15"/>
        <v>665</v>
      </c>
      <c r="U503" s="10"/>
      <c r="V503" s="10"/>
      <c r="W503" s="10"/>
      <c r="Y503" s="256"/>
      <c r="Z503" s="255"/>
      <c r="AB503" s="255"/>
      <c r="AC503" s="259"/>
      <c r="AD503" s="245"/>
      <c r="AE503" s="3"/>
      <c r="AF503" s="3"/>
    </row>
    <row r="504" spans="1:32" x14ac:dyDescent="0.25">
      <c r="A504" s="55"/>
      <c r="B504" s="10"/>
      <c r="C504" s="10" t="s">
        <v>495</v>
      </c>
      <c r="D504" s="10"/>
      <c r="E504" s="10" t="s">
        <v>438</v>
      </c>
      <c r="F504" s="10">
        <v>6877435</v>
      </c>
      <c r="G504" s="10"/>
      <c r="H504" s="10"/>
      <c r="I504" s="10"/>
      <c r="J504" s="256"/>
      <c r="K504" s="23"/>
      <c r="M504" s="10">
        <v>7123</v>
      </c>
      <c r="N504" s="69"/>
      <c r="P504" s="248">
        <f t="shared" si="14"/>
        <v>0</v>
      </c>
      <c r="Q504" s="10"/>
      <c r="R504" s="10"/>
      <c r="S504" s="10"/>
      <c r="T504" s="179">
        <f t="shared" si="15"/>
        <v>965.52505966587114</v>
      </c>
      <c r="U504" s="10"/>
      <c r="V504" s="10"/>
      <c r="W504" s="10"/>
      <c r="Y504" s="256"/>
      <c r="Z504" s="255"/>
      <c r="AB504" s="255"/>
      <c r="AC504" s="259"/>
      <c r="AD504" s="245"/>
      <c r="AE504" s="3"/>
      <c r="AF504" s="3"/>
    </row>
    <row r="505" spans="1:32" x14ac:dyDescent="0.25">
      <c r="A505" s="55"/>
      <c r="B505" s="10"/>
      <c r="C505" s="10" t="s">
        <v>496</v>
      </c>
      <c r="D505" s="10"/>
      <c r="E505" s="10" t="s">
        <v>144</v>
      </c>
      <c r="F505" s="10">
        <v>10501</v>
      </c>
      <c r="G505" s="10"/>
      <c r="H505" s="10"/>
      <c r="I505" s="10"/>
      <c r="J505" s="256"/>
      <c r="K505" s="23"/>
      <c r="M505" s="10">
        <v>11</v>
      </c>
      <c r="N505" s="69"/>
      <c r="P505" s="248">
        <f t="shared" si="14"/>
        <v>0</v>
      </c>
      <c r="Q505" s="10"/>
      <c r="R505" s="10"/>
      <c r="S505" s="10"/>
      <c r="T505" s="179">
        <f t="shared" si="15"/>
        <v>954.63636363636363</v>
      </c>
      <c r="U505" s="10"/>
      <c r="V505" s="10"/>
      <c r="W505" s="10"/>
      <c r="Y505" s="256"/>
      <c r="Z505" s="255"/>
      <c r="AB505" s="255"/>
      <c r="AC505" s="259"/>
      <c r="AD505" s="245"/>
      <c r="AE505" s="3"/>
      <c r="AF505" s="3"/>
    </row>
    <row r="506" spans="1:32" x14ac:dyDescent="0.25">
      <c r="A506" s="55"/>
      <c r="B506" s="10"/>
      <c r="C506" s="10" t="s">
        <v>497</v>
      </c>
      <c r="D506" s="10"/>
      <c r="E506" s="10" t="s">
        <v>62</v>
      </c>
      <c r="F506" s="10">
        <v>417540</v>
      </c>
      <c r="G506" s="10"/>
      <c r="H506" s="10"/>
      <c r="I506" s="10"/>
      <c r="J506" s="256"/>
      <c r="K506" s="23"/>
      <c r="M506" s="10">
        <v>317</v>
      </c>
      <c r="N506" s="69"/>
      <c r="P506" s="248">
        <f t="shared" si="14"/>
        <v>0</v>
      </c>
      <c r="Q506" s="10"/>
      <c r="R506" s="10"/>
      <c r="S506" s="10"/>
      <c r="T506" s="179">
        <f t="shared" si="15"/>
        <v>1317.1608832807572</v>
      </c>
      <c r="U506" s="10"/>
      <c r="V506" s="10"/>
      <c r="W506" s="10"/>
      <c r="Y506" s="256"/>
      <c r="Z506" s="255"/>
      <c r="AB506" s="255"/>
      <c r="AC506" s="259"/>
      <c r="AD506" s="245"/>
      <c r="AE506" s="3"/>
      <c r="AF506" s="3"/>
    </row>
    <row r="507" spans="1:32" x14ac:dyDescent="0.25">
      <c r="A507" s="55"/>
      <c r="B507" s="10"/>
      <c r="C507" s="10" t="s">
        <v>497</v>
      </c>
      <c r="D507" s="10"/>
      <c r="E507" s="10" t="s">
        <v>373</v>
      </c>
      <c r="F507" s="10">
        <v>7295</v>
      </c>
      <c r="G507" s="10"/>
      <c r="H507" s="10"/>
      <c r="I507" s="10"/>
      <c r="J507" s="256"/>
      <c r="K507" s="23"/>
      <c r="M507" s="10">
        <v>4</v>
      </c>
      <c r="N507" s="69"/>
      <c r="P507" s="248">
        <f t="shared" si="14"/>
        <v>0</v>
      </c>
      <c r="Q507" s="10"/>
      <c r="R507" s="10"/>
      <c r="S507" s="10"/>
      <c r="T507" s="179">
        <f t="shared" si="15"/>
        <v>1823.75</v>
      </c>
      <c r="U507" s="10"/>
      <c r="V507" s="10"/>
      <c r="W507" s="10"/>
      <c r="Y507" s="256"/>
      <c r="Z507" s="255"/>
      <c r="AB507" s="255"/>
      <c r="AC507" s="259"/>
      <c r="AD507" s="245"/>
      <c r="AE507" s="3"/>
      <c r="AF507" s="3"/>
    </row>
    <row r="508" spans="1:32" x14ac:dyDescent="0.25">
      <c r="A508" s="55"/>
      <c r="B508" s="10"/>
      <c r="C508" s="10" t="s">
        <v>498</v>
      </c>
      <c r="D508" s="10"/>
      <c r="E508" s="10" t="s">
        <v>96</v>
      </c>
      <c r="F508" s="10">
        <v>2081</v>
      </c>
      <c r="G508" s="10"/>
      <c r="H508" s="10"/>
      <c r="I508" s="10"/>
      <c r="J508" s="256"/>
      <c r="K508" s="23"/>
      <c r="M508" s="10">
        <v>3</v>
      </c>
      <c r="N508" s="69"/>
      <c r="P508" s="248">
        <f t="shared" si="14"/>
        <v>0</v>
      </c>
      <c r="Q508" s="10"/>
      <c r="R508" s="10"/>
      <c r="S508" s="10"/>
      <c r="T508" s="179">
        <f t="shared" si="15"/>
        <v>693.66666666666663</v>
      </c>
      <c r="U508" s="10"/>
      <c r="V508" s="10"/>
      <c r="W508" s="10"/>
      <c r="Y508" s="256"/>
      <c r="Z508" s="255"/>
      <c r="AB508" s="255"/>
      <c r="AC508" s="259"/>
      <c r="AD508" s="245"/>
      <c r="AE508" s="3"/>
      <c r="AF508" s="3"/>
    </row>
    <row r="509" spans="1:32" x14ac:dyDescent="0.25">
      <c r="A509" s="55"/>
      <c r="B509" s="10"/>
      <c r="C509" s="10" t="s">
        <v>498</v>
      </c>
      <c r="D509" s="10"/>
      <c r="E509" s="10" t="s">
        <v>223</v>
      </c>
      <c r="F509" s="10">
        <v>2023344</v>
      </c>
      <c r="G509" s="10"/>
      <c r="H509" s="10"/>
      <c r="I509" s="10"/>
      <c r="J509" s="256"/>
      <c r="K509" s="23"/>
      <c r="M509" s="10">
        <v>1792</v>
      </c>
      <c r="N509" s="69"/>
      <c r="P509" s="248">
        <f t="shared" si="14"/>
        <v>0</v>
      </c>
      <c r="Q509" s="10"/>
      <c r="R509" s="10"/>
      <c r="S509" s="10"/>
      <c r="T509" s="179">
        <f t="shared" si="15"/>
        <v>1129.0982142857142</v>
      </c>
      <c r="U509" s="10"/>
      <c r="V509" s="10"/>
      <c r="W509" s="10"/>
      <c r="Y509" s="256"/>
      <c r="Z509" s="255"/>
      <c r="AB509" s="255"/>
      <c r="AC509" s="259"/>
      <c r="AD509" s="245"/>
      <c r="AE509" s="3"/>
      <c r="AF509" s="3"/>
    </row>
    <row r="510" spans="1:32" x14ac:dyDescent="0.25">
      <c r="A510" s="55"/>
      <c r="B510" s="10"/>
      <c r="C510" s="10" t="s">
        <v>498</v>
      </c>
      <c r="D510" s="10"/>
      <c r="E510" s="10" t="s">
        <v>438</v>
      </c>
      <c r="F510" s="10">
        <v>3169</v>
      </c>
      <c r="G510" s="10"/>
      <c r="H510" s="10"/>
      <c r="I510" s="10"/>
      <c r="J510" s="256"/>
      <c r="K510" s="23"/>
      <c r="M510" s="10">
        <v>3</v>
      </c>
      <c r="N510" s="69"/>
      <c r="P510" s="248">
        <f t="shared" si="14"/>
        <v>0</v>
      </c>
      <c r="Q510" s="10"/>
      <c r="R510" s="10"/>
      <c r="S510" s="10"/>
      <c r="T510" s="179">
        <f t="shared" si="15"/>
        <v>1056.3333333333333</v>
      </c>
      <c r="U510" s="10"/>
      <c r="V510" s="10"/>
      <c r="W510" s="10"/>
      <c r="Y510" s="256"/>
      <c r="Z510" s="255"/>
      <c r="AB510" s="255"/>
      <c r="AC510" s="259"/>
      <c r="AD510" s="245"/>
      <c r="AE510" s="3"/>
      <c r="AF510" s="3"/>
    </row>
    <row r="511" spans="1:32" x14ac:dyDescent="0.25">
      <c r="A511" s="55"/>
      <c r="B511" s="10"/>
      <c r="C511" s="10" t="s">
        <v>498</v>
      </c>
      <c r="D511" s="10"/>
      <c r="E511" s="10" t="s">
        <v>224</v>
      </c>
      <c r="F511" s="10">
        <v>3871</v>
      </c>
      <c r="G511" s="10"/>
      <c r="H511" s="10"/>
      <c r="I511" s="10"/>
      <c r="J511" s="256"/>
      <c r="K511" s="23"/>
      <c r="M511" s="10">
        <v>3</v>
      </c>
      <c r="N511" s="69"/>
      <c r="P511" s="248">
        <f t="shared" si="14"/>
        <v>0</v>
      </c>
      <c r="Q511" s="10"/>
      <c r="R511" s="10"/>
      <c r="S511" s="10"/>
      <c r="T511" s="179">
        <f t="shared" si="15"/>
        <v>1290.3333333333333</v>
      </c>
      <c r="U511" s="10"/>
      <c r="V511" s="10"/>
      <c r="W511" s="10"/>
      <c r="Y511" s="256"/>
      <c r="Z511" s="255"/>
      <c r="AB511" s="255"/>
      <c r="AC511" s="259"/>
      <c r="AD511" s="245"/>
      <c r="AE511" s="3"/>
      <c r="AF511" s="3"/>
    </row>
    <row r="512" spans="1:32" x14ac:dyDescent="0.25">
      <c r="A512" s="55"/>
      <c r="B512" s="10"/>
      <c r="C512" s="10" t="s">
        <v>498</v>
      </c>
      <c r="D512" s="10"/>
      <c r="E512" s="10" t="s">
        <v>97</v>
      </c>
      <c r="F512" s="10">
        <v>555</v>
      </c>
      <c r="G512" s="10"/>
      <c r="H512" s="10"/>
      <c r="I512" s="10"/>
      <c r="J512" s="256"/>
      <c r="K512" s="23"/>
      <c r="M512" s="10">
        <v>1</v>
      </c>
      <c r="N512" s="69"/>
      <c r="P512" s="248">
        <f t="shared" si="14"/>
        <v>0</v>
      </c>
      <c r="Q512" s="10"/>
      <c r="R512" s="10"/>
      <c r="S512" s="10"/>
      <c r="T512" s="179">
        <f t="shared" si="15"/>
        <v>555</v>
      </c>
      <c r="U512" s="10"/>
      <c r="V512" s="10"/>
      <c r="W512" s="10"/>
      <c r="Y512" s="256"/>
      <c r="Z512" s="255"/>
      <c r="AB512" s="255"/>
      <c r="AC512" s="259"/>
      <c r="AD512" s="245"/>
      <c r="AE512" s="3"/>
      <c r="AF512" s="3"/>
    </row>
    <row r="513" spans="1:32" x14ac:dyDescent="0.25">
      <c r="A513" s="55"/>
      <c r="B513" s="10"/>
      <c r="C513" s="10" t="s">
        <v>499</v>
      </c>
      <c r="D513" s="10"/>
      <c r="E513" s="10" t="s">
        <v>91</v>
      </c>
      <c r="F513" s="10">
        <v>1434</v>
      </c>
      <c r="G513" s="10"/>
      <c r="H513" s="10"/>
      <c r="I513" s="10"/>
      <c r="J513" s="256"/>
      <c r="K513" s="23"/>
      <c r="M513" s="10">
        <v>1</v>
      </c>
      <c r="N513" s="69"/>
      <c r="P513" s="248">
        <f t="shared" si="14"/>
        <v>0</v>
      </c>
      <c r="Q513" s="10"/>
      <c r="R513" s="10"/>
      <c r="S513" s="10"/>
      <c r="T513" s="179">
        <f t="shared" si="15"/>
        <v>1434</v>
      </c>
      <c r="U513" s="10"/>
      <c r="V513" s="10"/>
      <c r="W513" s="10"/>
      <c r="Y513" s="256"/>
      <c r="Z513" s="255"/>
      <c r="AB513" s="255"/>
      <c r="AC513" s="259"/>
      <c r="AD513" s="245"/>
      <c r="AE513" s="3"/>
      <c r="AF513" s="3"/>
    </row>
    <row r="514" spans="1:32" x14ac:dyDescent="0.25">
      <c r="A514" s="55"/>
      <c r="B514" s="10"/>
      <c r="C514" s="10" t="s">
        <v>499</v>
      </c>
      <c r="D514" s="10"/>
      <c r="E514" s="10" t="s">
        <v>106</v>
      </c>
      <c r="F514" s="10">
        <v>9778924</v>
      </c>
      <c r="G514" s="10"/>
      <c r="H514" s="10"/>
      <c r="I514" s="10"/>
      <c r="J514" s="256"/>
      <c r="K514" s="23"/>
      <c r="M514" s="10">
        <v>7556</v>
      </c>
      <c r="N514" s="69"/>
      <c r="P514" s="248">
        <f t="shared" si="14"/>
        <v>0</v>
      </c>
      <c r="Q514" s="10"/>
      <c r="R514" s="10"/>
      <c r="S514" s="10"/>
      <c r="T514" s="179">
        <f t="shared" si="15"/>
        <v>1294.1932239280043</v>
      </c>
      <c r="U514" s="10"/>
      <c r="V514" s="10"/>
      <c r="W514" s="10"/>
      <c r="Y514" s="256"/>
      <c r="Z514" s="255"/>
      <c r="AB514" s="255"/>
      <c r="AC514" s="259"/>
      <c r="AD514" s="245"/>
      <c r="AE514" s="3"/>
      <c r="AF514" s="3"/>
    </row>
    <row r="515" spans="1:32" x14ac:dyDescent="0.25">
      <c r="A515" s="55"/>
      <c r="B515" s="10"/>
      <c r="C515" s="10" t="s">
        <v>499</v>
      </c>
      <c r="D515" s="10"/>
      <c r="E515" s="10" t="s">
        <v>500</v>
      </c>
      <c r="F515" s="10">
        <v>1040</v>
      </c>
      <c r="G515" s="10"/>
      <c r="H515" s="10"/>
      <c r="I515" s="10"/>
      <c r="J515" s="256"/>
      <c r="K515" s="23"/>
      <c r="M515" s="10">
        <v>1</v>
      </c>
      <c r="N515" s="69"/>
      <c r="P515" s="248">
        <f t="shared" si="14"/>
        <v>0</v>
      </c>
      <c r="Q515" s="10"/>
      <c r="R515" s="10"/>
      <c r="S515" s="10"/>
      <c r="T515" s="179">
        <f t="shared" si="15"/>
        <v>1040</v>
      </c>
      <c r="U515" s="10"/>
      <c r="V515" s="10"/>
      <c r="W515" s="10"/>
      <c r="Y515" s="256"/>
      <c r="Z515" s="255"/>
      <c r="AB515" s="255"/>
      <c r="AC515" s="259"/>
      <c r="AD515" s="245"/>
      <c r="AE515" s="3"/>
      <c r="AF515" s="3"/>
    </row>
    <row r="516" spans="1:32" x14ac:dyDescent="0.25">
      <c r="A516" s="55"/>
      <c r="B516" s="10"/>
      <c r="C516" s="10" t="s">
        <v>499</v>
      </c>
      <c r="D516" s="10"/>
      <c r="E516" s="10" t="s">
        <v>89</v>
      </c>
      <c r="F516" s="10">
        <v>827</v>
      </c>
      <c r="G516" s="10"/>
      <c r="H516" s="10"/>
      <c r="I516" s="10"/>
      <c r="J516" s="256"/>
      <c r="K516" s="23"/>
      <c r="M516" s="10">
        <v>1</v>
      </c>
      <c r="N516" s="69"/>
      <c r="P516" s="248">
        <f t="shared" si="14"/>
        <v>0</v>
      </c>
      <c r="Q516" s="10"/>
      <c r="R516" s="10"/>
      <c r="S516" s="10"/>
      <c r="T516" s="179">
        <f t="shared" si="15"/>
        <v>827</v>
      </c>
      <c r="U516" s="10"/>
      <c r="V516" s="10"/>
      <c r="W516" s="10"/>
      <c r="Y516" s="256"/>
      <c r="Z516" s="255"/>
      <c r="AB516" s="255"/>
      <c r="AC516" s="259"/>
      <c r="AD516" s="245"/>
      <c r="AE516" s="3"/>
      <c r="AF516" s="3"/>
    </row>
    <row r="517" spans="1:32" x14ac:dyDescent="0.25">
      <c r="A517" s="55"/>
      <c r="B517" s="10"/>
      <c r="C517" s="10" t="s">
        <v>501</v>
      </c>
      <c r="D517" s="10"/>
      <c r="E517" s="10" t="s">
        <v>191</v>
      </c>
      <c r="F517" s="10">
        <v>6710</v>
      </c>
      <c r="G517" s="10"/>
      <c r="H517" s="10"/>
      <c r="I517" s="10"/>
      <c r="J517" s="256"/>
      <c r="K517" s="23"/>
      <c r="M517" s="10">
        <v>6</v>
      </c>
      <c r="N517" s="69"/>
      <c r="P517" s="248">
        <f t="shared" si="14"/>
        <v>0</v>
      </c>
      <c r="Q517" s="10"/>
      <c r="R517" s="10"/>
      <c r="S517" s="10"/>
      <c r="T517" s="179">
        <f t="shared" si="15"/>
        <v>1118.3333333333333</v>
      </c>
      <c r="U517" s="10"/>
      <c r="V517" s="10"/>
      <c r="W517" s="10"/>
      <c r="Y517" s="256"/>
      <c r="Z517" s="255"/>
      <c r="AB517" s="255"/>
      <c r="AC517" s="259"/>
      <c r="AD517" s="245"/>
      <c r="AE517" s="3"/>
      <c r="AF517" s="3"/>
    </row>
    <row r="518" spans="1:32" x14ac:dyDescent="0.25">
      <c r="A518" s="55"/>
      <c r="B518" s="10"/>
      <c r="C518" s="10" t="s">
        <v>501</v>
      </c>
      <c r="D518" s="10"/>
      <c r="E518" s="10" t="s">
        <v>87</v>
      </c>
      <c r="F518" s="10">
        <v>65628</v>
      </c>
      <c r="G518" s="10"/>
      <c r="H518" s="10"/>
      <c r="I518" s="10"/>
      <c r="J518" s="256"/>
      <c r="K518" s="23"/>
      <c r="M518" s="10">
        <v>49</v>
      </c>
      <c r="N518" s="69"/>
      <c r="P518" s="248">
        <f t="shared" si="14"/>
        <v>0</v>
      </c>
      <c r="Q518" s="10"/>
      <c r="R518" s="10"/>
      <c r="S518" s="10"/>
      <c r="T518" s="179">
        <f t="shared" si="15"/>
        <v>1339.3469387755101</v>
      </c>
      <c r="U518" s="10"/>
      <c r="V518" s="10"/>
      <c r="W518" s="10"/>
      <c r="Y518" s="256"/>
      <c r="Z518" s="255"/>
      <c r="AB518" s="255"/>
      <c r="AC518" s="259"/>
      <c r="AD518" s="245"/>
      <c r="AE518" s="3"/>
      <c r="AF518" s="3"/>
    </row>
    <row r="519" spans="1:32" x14ac:dyDescent="0.25">
      <c r="A519" s="55"/>
      <c r="B519" s="10"/>
      <c r="C519" s="10" t="s">
        <v>502</v>
      </c>
      <c r="D519" s="10"/>
      <c r="E519" s="10" t="s">
        <v>459</v>
      </c>
      <c r="F519" s="10">
        <v>105900</v>
      </c>
      <c r="G519" s="10"/>
      <c r="H519" s="10"/>
      <c r="I519" s="10"/>
      <c r="J519" s="256"/>
      <c r="K519" s="23"/>
      <c r="M519" s="10">
        <v>104</v>
      </c>
      <c r="N519" s="69"/>
      <c r="P519" s="248">
        <f t="shared" si="14"/>
        <v>0</v>
      </c>
      <c r="Q519" s="10"/>
      <c r="R519" s="10"/>
      <c r="S519" s="10"/>
      <c r="T519" s="179">
        <f t="shared" si="15"/>
        <v>1018.2692307692307</v>
      </c>
      <c r="U519" s="10"/>
      <c r="V519" s="10"/>
      <c r="W519" s="10"/>
      <c r="Y519" s="256"/>
      <c r="Z519" s="255"/>
      <c r="AB519" s="255"/>
      <c r="AC519" s="259"/>
      <c r="AD519" s="245"/>
      <c r="AE519" s="3"/>
      <c r="AF519" s="3"/>
    </row>
    <row r="520" spans="1:32" x14ac:dyDescent="0.25">
      <c r="A520" s="55"/>
      <c r="B520" s="10"/>
      <c r="C520" s="10" t="s">
        <v>503</v>
      </c>
      <c r="D520" s="10"/>
      <c r="E520" s="10" t="s">
        <v>166</v>
      </c>
      <c r="F520" s="10">
        <v>25474</v>
      </c>
      <c r="G520" s="10"/>
      <c r="H520" s="10"/>
      <c r="I520" s="10"/>
      <c r="J520" s="256"/>
      <c r="K520" s="23"/>
      <c r="M520" s="10">
        <v>25</v>
      </c>
      <c r="N520" s="69"/>
      <c r="P520" s="248">
        <f t="shared" si="14"/>
        <v>0</v>
      </c>
      <c r="Q520" s="10"/>
      <c r="R520" s="10"/>
      <c r="S520" s="10"/>
      <c r="T520" s="179">
        <f t="shared" si="15"/>
        <v>1018.96</v>
      </c>
      <c r="U520" s="10"/>
      <c r="V520" s="10"/>
      <c r="W520" s="10"/>
      <c r="Y520" s="256"/>
      <c r="Z520" s="255"/>
      <c r="AB520" s="255"/>
      <c r="AC520" s="259"/>
      <c r="AD520" s="245"/>
      <c r="AE520" s="3"/>
      <c r="AF520" s="3"/>
    </row>
    <row r="521" spans="1:32" x14ac:dyDescent="0.25">
      <c r="A521" s="55"/>
      <c r="B521" s="10"/>
      <c r="C521" s="10" t="s">
        <v>504</v>
      </c>
      <c r="D521" s="10"/>
      <c r="E521" s="10" t="s">
        <v>505</v>
      </c>
      <c r="F521" s="10">
        <v>256918</v>
      </c>
      <c r="G521" s="10"/>
      <c r="H521" s="10"/>
      <c r="I521" s="10"/>
      <c r="J521" s="256"/>
      <c r="K521" s="23"/>
      <c r="M521" s="10">
        <v>215</v>
      </c>
      <c r="N521" s="69"/>
      <c r="P521" s="248">
        <f t="shared" si="14"/>
        <v>0</v>
      </c>
      <c r="Q521" s="10"/>
      <c r="R521" s="10"/>
      <c r="S521" s="10"/>
      <c r="T521" s="179">
        <f t="shared" si="15"/>
        <v>1194.9674418604652</v>
      </c>
      <c r="U521" s="10"/>
      <c r="V521" s="10"/>
      <c r="W521" s="10"/>
      <c r="Y521" s="256"/>
      <c r="Z521" s="255"/>
      <c r="AB521" s="255"/>
      <c r="AC521" s="259"/>
      <c r="AD521" s="245"/>
      <c r="AE521" s="3"/>
      <c r="AF521" s="3"/>
    </row>
    <row r="522" spans="1:32" x14ac:dyDescent="0.25">
      <c r="A522" s="55"/>
      <c r="B522" s="10"/>
      <c r="C522" s="10" t="s">
        <v>506</v>
      </c>
      <c r="D522" s="10"/>
      <c r="E522" s="10" t="s">
        <v>103</v>
      </c>
      <c r="F522" s="10">
        <v>1534695</v>
      </c>
      <c r="G522" s="10"/>
      <c r="H522" s="10"/>
      <c r="I522" s="10"/>
      <c r="J522" s="256"/>
      <c r="K522" s="23"/>
      <c r="M522" s="10">
        <v>2135</v>
      </c>
      <c r="N522" s="69"/>
      <c r="P522" s="248">
        <f t="shared" si="14"/>
        <v>0</v>
      </c>
      <c r="Q522" s="10"/>
      <c r="R522" s="10"/>
      <c r="S522" s="10"/>
      <c r="T522" s="179">
        <f t="shared" si="15"/>
        <v>718.82669789227168</v>
      </c>
      <c r="U522" s="10"/>
      <c r="V522" s="10"/>
      <c r="W522" s="10"/>
      <c r="Y522" s="256"/>
      <c r="Z522" s="255"/>
      <c r="AB522" s="255"/>
      <c r="AC522" s="259"/>
      <c r="AD522" s="245"/>
      <c r="AE522" s="3"/>
      <c r="AF522" s="3"/>
    </row>
    <row r="523" spans="1:32" x14ac:dyDescent="0.25">
      <c r="A523" s="55"/>
      <c r="B523" s="10"/>
      <c r="C523" s="10" t="s">
        <v>507</v>
      </c>
      <c r="D523" s="10"/>
      <c r="E523" s="10" t="s">
        <v>69</v>
      </c>
      <c r="F523" s="10">
        <v>366</v>
      </c>
      <c r="G523" s="10"/>
      <c r="H523" s="10"/>
      <c r="I523" s="10"/>
      <c r="J523" s="256"/>
      <c r="K523" s="23"/>
      <c r="M523" s="10">
        <v>1</v>
      </c>
      <c r="N523" s="69"/>
      <c r="P523" s="248">
        <f t="shared" si="14"/>
        <v>0</v>
      </c>
      <c r="Q523" s="10"/>
      <c r="R523" s="10"/>
      <c r="S523" s="10"/>
      <c r="T523" s="179">
        <f t="shared" si="15"/>
        <v>366</v>
      </c>
      <c r="U523" s="10"/>
      <c r="V523" s="10"/>
      <c r="W523" s="10"/>
      <c r="Y523" s="256"/>
      <c r="Z523" s="255"/>
      <c r="AB523" s="255"/>
      <c r="AC523" s="259"/>
      <c r="AD523" s="245"/>
      <c r="AE523" s="3"/>
      <c r="AF523" s="3"/>
    </row>
    <row r="524" spans="1:32" x14ac:dyDescent="0.25">
      <c r="A524" s="55"/>
      <c r="B524" s="10"/>
      <c r="C524" s="10" t="s">
        <v>508</v>
      </c>
      <c r="D524" s="10"/>
      <c r="E524" s="10" t="s">
        <v>181</v>
      </c>
      <c r="F524" s="10">
        <v>1899</v>
      </c>
      <c r="G524" s="10"/>
      <c r="H524" s="10"/>
      <c r="I524" s="10"/>
      <c r="J524" s="256"/>
      <c r="K524" s="23"/>
      <c r="M524" s="10">
        <v>1</v>
      </c>
      <c r="N524" s="69"/>
      <c r="P524" s="248">
        <f t="shared" si="14"/>
        <v>0</v>
      </c>
      <c r="Q524" s="10"/>
      <c r="R524" s="10"/>
      <c r="S524" s="10"/>
      <c r="T524" s="179">
        <f t="shared" si="15"/>
        <v>1899</v>
      </c>
      <c r="U524" s="10"/>
      <c r="V524" s="10"/>
      <c r="W524" s="10"/>
      <c r="Y524" s="256"/>
      <c r="Z524" s="255"/>
      <c r="AB524" s="255"/>
      <c r="AC524" s="259"/>
      <c r="AD524" s="245"/>
      <c r="AE524" s="3"/>
      <c r="AF524" s="3"/>
    </row>
    <row r="525" spans="1:32" x14ac:dyDescent="0.25">
      <c r="A525" s="55"/>
      <c r="B525" s="10"/>
      <c r="C525" s="10" t="s">
        <v>508</v>
      </c>
      <c r="D525" s="10"/>
      <c r="E525" s="10" t="s">
        <v>509</v>
      </c>
      <c r="F525" s="10">
        <v>77</v>
      </c>
      <c r="G525" s="10"/>
      <c r="H525" s="10"/>
      <c r="I525" s="10"/>
      <c r="J525" s="256"/>
      <c r="K525" s="23"/>
      <c r="M525" s="10">
        <v>1</v>
      </c>
      <c r="N525" s="69"/>
      <c r="P525" s="248">
        <f t="shared" si="14"/>
        <v>0</v>
      </c>
      <c r="Q525" s="10"/>
      <c r="R525" s="10"/>
      <c r="S525" s="10"/>
      <c r="T525" s="179">
        <f t="shared" si="15"/>
        <v>77</v>
      </c>
      <c r="U525" s="10"/>
      <c r="V525" s="10"/>
      <c r="W525" s="10"/>
      <c r="Y525" s="256"/>
      <c r="Z525" s="255"/>
      <c r="AB525" s="255"/>
      <c r="AC525" s="259"/>
      <c r="AD525" s="245"/>
      <c r="AE525" s="3"/>
      <c r="AF525" s="3"/>
    </row>
    <row r="526" spans="1:32" x14ac:dyDescent="0.25">
      <c r="A526" s="55"/>
      <c r="B526" s="10"/>
      <c r="C526" s="10" t="s">
        <v>508</v>
      </c>
      <c r="D526" s="10"/>
      <c r="E526" s="10" t="s">
        <v>72</v>
      </c>
      <c r="F526" s="10">
        <v>12911335</v>
      </c>
      <c r="G526" s="10"/>
      <c r="H526" s="10"/>
      <c r="I526" s="10"/>
      <c r="J526" s="256"/>
      <c r="K526" s="23"/>
      <c r="M526" s="10">
        <v>11043</v>
      </c>
      <c r="N526" s="69"/>
      <c r="P526" s="248">
        <f t="shared" si="14"/>
        <v>0</v>
      </c>
      <c r="Q526" s="10"/>
      <c r="R526" s="10"/>
      <c r="S526" s="10"/>
      <c r="T526" s="179">
        <f t="shared" si="15"/>
        <v>1169.1872679525491</v>
      </c>
      <c r="U526" s="10"/>
      <c r="V526" s="10"/>
      <c r="W526" s="10"/>
      <c r="Y526" s="256"/>
      <c r="Z526" s="255"/>
      <c r="AB526" s="255"/>
      <c r="AC526" s="259"/>
      <c r="AD526" s="245"/>
      <c r="AE526" s="3"/>
      <c r="AF526" s="3"/>
    </row>
    <row r="527" spans="1:32" x14ac:dyDescent="0.25">
      <c r="A527" s="55"/>
      <c r="B527" s="10"/>
      <c r="C527" s="10" t="s">
        <v>508</v>
      </c>
      <c r="D527" s="10"/>
      <c r="E527" s="10" t="s">
        <v>262</v>
      </c>
      <c r="F527" s="10">
        <v>2694</v>
      </c>
      <c r="G527" s="10"/>
      <c r="H527" s="10"/>
      <c r="I527" s="10"/>
      <c r="J527" s="256"/>
      <c r="K527" s="23"/>
      <c r="M527" s="10">
        <v>2</v>
      </c>
      <c r="N527" s="69"/>
      <c r="P527" s="248">
        <f t="shared" si="14"/>
        <v>0</v>
      </c>
      <c r="Q527" s="10"/>
      <c r="R527" s="10"/>
      <c r="S527" s="10"/>
      <c r="T527" s="179">
        <f t="shared" si="15"/>
        <v>1347</v>
      </c>
      <c r="U527" s="10"/>
      <c r="V527" s="10"/>
      <c r="W527" s="10"/>
      <c r="Y527" s="256"/>
      <c r="Z527" s="255"/>
      <c r="AB527" s="255"/>
      <c r="AC527" s="259"/>
      <c r="AD527" s="245"/>
      <c r="AE527" s="3"/>
      <c r="AF527" s="3"/>
    </row>
    <row r="528" spans="1:32" x14ac:dyDescent="0.25">
      <c r="A528" s="55"/>
      <c r="B528" s="10"/>
      <c r="C528" s="10" t="s">
        <v>510</v>
      </c>
      <c r="D528" s="10"/>
      <c r="E528" s="10" t="s">
        <v>62</v>
      </c>
      <c r="F528" s="10">
        <v>20127</v>
      </c>
      <c r="G528" s="10"/>
      <c r="H528" s="10"/>
      <c r="I528" s="10"/>
      <c r="J528" s="256"/>
      <c r="K528" s="23"/>
      <c r="M528" s="10">
        <v>15</v>
      </c>
      <c r="N528" s="69"/>
      <c r="P528" s="248">
        <f t="shared" si="14"/>
        <v>0</v>
      </c>
      <c r="Q528" s="10"/>
      <c r="R528" s="10"/>
      <c r="S528" s="10"/>
      <c r="T528" s="179">
        <f t="shared" si="15"/>
        <v>1341.8</v>
      </c>
      <c r="U528" s="10"/>
      <c r="V528" s="10"/>
      <c r="W528" s="10"/>
      <c r="Y528" s="256"/>
      <c r="Z528" s="255"/>
      <c r="AB528" s="255"/>
      <c r="AC528" s="259"/>
      <c r="AD528" s="245"/>
      <c r="AE528" s="3"/>
      <c r="AF528" s="3"/>
    </row>
    <row r="529" spans="1:32" x14ac:dyDescent="0.25">
      <c r="A529" s="55"/>
      <c r="B529" s="10"/>
      <c r="C529" s="10" t="s">
        <v>510</v>
      </c>
      <c r="D529" s="10"/>
      <c r="E529" s="10" t="s">
        <v>64</v>
      </c>
      <c r="F529" s="10">
        <v>2519634</v>
      </c>
      <c r="G529" s="10"/>
      <c r="H529" s="10"/>
      <c r="I529" s="10"/>
      <c r="J529" s="256"/>
      <c r="K529" s="23"/>
      <c r="M529" s="10">
        <v>2921</v>
      </c>
      <c r="N529" s="69"/>
      <c r="P529" s="248">
        <f t="shared" si="14"/>
        <v>0</v>
      </c>
      <c r="Q529" s="10"/>
      <c r="R529" s="10"/>
      <c r="S529" s="10"/>
      <c r="T529" s="179">
        <f t="shared" si="15"/>
        <v>862.59294762067782</v>
      </c>
      <c r="U529" s="10"/>
      <c r="V529" s="10"/>
      <c r="W529" s="10"/>
      <c r="Y529" s="256"/>
      <c r="Z529" s="255"/>
      <c r="AB529" s="255"/>
      <c r="AC529" s="259"/>
      <c r="AD529" s="245"/>
      <c r="AE529" s="3"/>
      <c r="AF529" s="3"/>
    </row>
    <row r="530" spans="1:32" x14ac:dyDescent="0.25">
      <c r="A530" s="55"/>
      <c r="B530" s="10"/>
      <c r="C530" s="10" t="s">
        <v>510</v>
      </c>
      <c r="D530" s="10"/>
      <c r="E530" s="10" t="s">
        <v>210</v>
      </c>
      <c r="F530" s="10">
        <v>5178</v>
      </c>
      <c r="G530" s="10"/>
      <c r="H530" s="10"/>
      <c r="I530" s="10"/>
      <c r="J530" s="256"/>
      <c r="K530" s="23"/>
      <c r="M530" s="10">
        <v>4</v>
      </c>
      <c r="N530" s="69"/>
      <c r="P530" s="248">
        <f t="shared" si="14"/>
        <v>0</v>
      </c>
      <c r="Q530" s="10"/>
      <c r="R530" s="10"/>
      <c r="S530" s="10"/>
      <c r="T530" s="179">
        <f t="shared" si="15"/>
        <v>1294.5</v>
      </c>
      <c r="U530" s="10"/>
      <c r="V530" s="10"/>
      <c r="W530" s="10"/>
      <c r="Y530" s="256"/>
      <c r="Z530" s="255"/>
      <c r="AB530" s="255"/>
      <c r="AC530" s="259"/>
      <c r="AD530" s="245"/>
      <c r="AE530" s="3"/>
      <c r="AF530" s="3"/>
    </row>
    <row r="531" spans="1:32" x14ac:dyDescent="0.25">
      <c r="A531" s="55"/>
      <c r="B531" s="10"/>
      <c r="C531" s="10" t="s">
        <v>511</v>
      </c>
      <c r="D531" s="10"/>
      <c r="E531" s="10" t="s">
        <v>332</v>
      </c>
      <c r="F531" s="10">
        <v>213620</v>
      </c>
      <c r="G531" s="10"/>
      <c r="H531" s="10"/>
      <c r="I531" s="10"/>
      <c r="J531" s="256"/>
      <c r="K531" s="23"/>
      <c r="M531" s="10">
        <v>241</v>
      </c>
      <c r="N531" s="69"/>
      <c r="P531" s="248">
        <f t="shared" si="14"/>
        <v>0</v>
      </c>
      <c r="Q531" s="10"/>
      <c r="R531" s="10"/>
      <c r="S531" s="10"/>
      <c r="T531" s="179">
        <f t="shared" si="15"/>
        <v>886.39004149377593</v>
      </c>
      <c r="U531" s="10"/>
      <c r="V531" s="10"/>
      <c r="W531" s="10"/>
      <c r="Y531" s="256"/>
      <c r="Z531" s="255"/>
      <c r="AB531" s="255"/>
      <c r="AC531" s="259"/>
      <c r="AD531" s="245"/>
      <c r="AE531" s="3"/>
      <c r="AF531" s="3"/>
    </row>
    <row r="532" spans="1:32" x14ac:dyDescent="0.25">
      <c r="A532" s="55"/>
      <c r="B532" s="10"/>
      <c r="C532" s="10" t="s">
        <v>512</v>
      </c>
      <c r="D532" s="10"/>
      <c r="E532" s="10" t="s">
        <v>368</v>
      </c>
      <c r="F532" s="10">
        <v>3423301</v>
      </c>
      <c r="G532" s="10"/>
      <c r="H532" s="10"/>
      <c r="I532" s="10"/>
      <c r="J532" s="256"/>
      <c r="K532" s="23"/>
      <c r="M532" s="10">
        <v>5394</v>
      </c>
      <c r="N532" s="69"/>
      <c r="P532" s="248">
        <f t="shared" si="14"/>
        <v>0</v>
      </c>
      <c r="Q532" s="10"/>
      <c r="R532" s="10"/>
      <c r="S532" s="10"/>
      <c r="T532" s="179">
        <f t="shared" si="15"/>
        <v>634.64979606970712</v>
      </c>
      <c r="U532" s="10"/>
      <c r="V532" s="10"/>
      <c r="W532" s="10"/>
      <c r="Y532" s="256"/>
      <c r="Z532" s="255"/>
      <c r="AB532" s="255"/>
      <c r="AC532" s="259"/>
      <c r="AD532" s="245"/>
      <c r="AE532" s="3"/>
      <c r="AF532" s="3"/>
    </row>
    <row r="533" spans="1:32" x14ac:dyDescent="0.25">
      <c r="A533" s="55"/>
      <c r="B533" s="10"/>
      <c r="C533" s="10" t="s">
        <v>513</v>
      </c>
      <c r="D533" s="10"/>
      <c r="E533" s="10" t="s">
        <v>87</v>
      </c>
      <c r="F533" s="10">
        <v>1952</v>
      </c>
      <c r="G533" s="10"/>
      <c r="H533" s="10"/>
      <c r="I533" s="10"/>
      <c r="J533" s="256"/>
      <c r="K533" s="23"/>
      <c r="M533" s="10">
        <v>2</v>
      </c>
      <c r="N533" s="69"/>
      <c r="P533" s="248">
        <f t="shared" si="14"/>
        <v>0</v>
      </c>
      <c r="Q533" s="10"/>
      <c r="R533" s="10"/>
      <c r="S533" s="10"/>
      <c r="T533" s="179">
        <f t="shared" si="15"/>
        <v>976</v>
      </c>
      <c r="U533" s="10"/>
      <c r="V533" s="10"/>
      <c r="W533" s="10"/>
      <c r="Y533" s="256"/>
      <c r="Z533" s="255"/>
      <c r="AB533" s="255"/>
      <c r="AC533" s="259"/>
      <c r="AD533" s="245"/>
      <c r="AE533" s="3"/>
      <c r="AF533" s="3"/>
    </row>
    <row r="534" spans="1:32" x14ac:dyDescent="0.25">
      <c r="A534" s="55"/>
      <c r="B534" s="10"/>
      <c r="C534" s="10" t="s">
        <v>514</v>
      </c>
      <c r="D534" s="10"/>
      <c r="E534" s="10" t="s">
        <v>515</v>
      </c>
      <c r="F534" s="10">
        <v>639861</v>
      </c>
      <c r="G534" s="10"/>
      <c r="H534" s="10"/>
      <c r="I534" s="10"/>
      <c r="J534" s="256"/>
      <c r="K534" s="23"/>
      <c r="M534" s="10">
        <v>485</v>
      </c>
      <c r="N534" s="69"/>
      <c r="P534" s="248">
        <f t="shared" si="14"/>
        <v>0</v>
      </c>
      <c r="Q534" s="10"/>
      <c r="R534" s="10"/>
      <c r="S534" s="10"/>
      <c r="T534" s="179">
        <f t="shared" si="15"/>
        <v>1319.301030927835</v>
      </c>
      <c r="U534" s="10"/>
      <c r="V534" s="10"/>
      <c r="W534" s="10"/>
      <c r="Y534" s="256"/>
      <c r="Z534" s="255"/>
      <c r="AB534" s="255"/>
      <c r="AC534" s="259"/>
      <c r="AD534" s="245"/>
      <c r="AE534" s="3"/>
      <c r="AF534" s="3"/>
    </row>
    <row r="535" spans="1:32" x14ac:dyDescent="0.25">
      <c r="A535" s="55"/>
      <c r="B535" s="10"/>
      <c r="C535" s="10" t="s">
        <v>516</v>
      </c>
      <c r="D535" s="10"/>
      <c r="E535" s="10" t="s">
        <v>210</v>
      </c>
      <c r="F535" s="10">
        <v>350423</v>
      </c>
      <c r="G535" s="10"/>
      <c r="H535" s="10"/>
      <c r="I535" s="10"/>
      <c r="J535" s="256"/>
      <c r="K535" s="23"/>
      <c r="M535" s="10">
        <v>403</v>
      </c>
      <c r="N535" s="69"/>
      <c r="P535" s="248">
        <f t="shared" si="14"/>
        <v>0</v>
      </c>
      <c r="Q535" s="10"/>
      <c r="R535" s="10"/>
      <c r="S535" s="10"/>
      <c r="T535" s="179">
        <f t="shared" si="15"/>
        <v>869.53598014888337</v>
      </c>
      <c r="U535" s="10"/>
      <c r="V535" s="10"/>
      <c r="W535" s="10"/>
      <c r="Y535" s="256"/>
      <c r="Z535" s="255"/>
      <c r="AB535" s="255"/>
      <c r="AC535" s="259"/>
      <c r="AD535" s="245"/>
      <c r="AE535" s="3"/>
      <c r="AF535" s="3"/>
    </row>
    <row r="536" spans="1:32" x14ac:dyDescent="0.25">
      <c r="A536" s="55"/>
      <c r="B536" s="10"/>
      <c r="C536" s="10" t="s">
        <v>517</v>
      </c>
      <c r="D536" s="10"/>
      <c r="E536" s="10" t="s">
        <v>323</v>
      </c>
      <c r="F536" s="10">
        <v>11712</v>
      </c>
      <c r="G536" s="10"/>
      <c r="H536" s="10"/>
      <c r="I536" s="10"/>
      <c r="J536" s="256"/>
      <c r="K536" s="23"/>
      <c r="M536" s="10">
        <v>6</v>
      </c>
      <c r="N536" s="69"/>
      <c r="P536" s="248">
        <f t="shared" si="14"/>
        <v>0</v>
      </c>
      <c r="Q536" s="10"/>
      <c r="R536" s="10"/>
      <c r="S536" s="10"/>
      <c r="T536" s="179">
        <f t="shared" si="15"/>
        <v>1952</v>
      </c>
      <c r="U536" s="10"/>
      <c r="V536" s="10"/>
      <c r="W536" s="10"/>
      <c r="Y536" s="256"/>
      <c r="Z536" s="255"/>
      <c r="AB536" s="255"/>
      <c r="AC536" s="259"/>
      <c r="AD536" s="245"/>
      <c r="AE536" s="3"/>
      <c r="AF536" s="3"/>
    </row>
    <row r="537" spans="1:32" x14ac:dyDescent="0.25">
      <c r="A537" s="55"/>
      <c r="B537" s="10"/>
      <c r="C537" s="10" t="s">
        <v>517</v>
      </c>
      <c r="D537" s="10"/>
      <c r="E537" s="10" t="s">
        <v>89</v>
      </c>
      <c r="F537" s="10">
        <v>1044</v>
      </c>
      <c r="G537" s="10"/>
      <c r="H537" s="10"/>
      <c r="I537" s="10"/>
      <c r="J537" s="256"/>
      <c r="K537" s="23"/>
      <c r="M537" s="10">
        <v>1</v>
      </c>
      <c r="N537" s="69"/>
      <c r="P537" s="248">
        <f t="shared" si="14"/>
        <v>0</v>
      </c>
      <c r="Q537" s="10"/>
      <c r="R537" s="10"/>
      <c r="S537" s="10"/>
      <c r="T537" s="179">
        <f t="shared" si="15"/>
        <v>1044</v>
      </c>
      <c r="U537" s="10"/>
      <c r="V537" s="10"/>
      <c r="W537" s="10"/>
      <c r="Y537" s="256"/>
      <c r="Z537" s="255"/>
      <c r="AB537" s="255"/>
      <c r="AC537" s="259"/>
      <c r="AD537" s="245"/>
      <c r="AE537" s="3"/>
      <c r="AF537" s="3"/>
    </row>
    <row r="538" spans="1:32" x14ac:dyDescent="0.25">
      <c r="A538" s="55"/>
      <c r="B538" s="10"/>
      <c r="C538" s="10" t="s">
        <v>518</v>
      </c>
      <c r="D538" s="10"/>
      <c r="E538" s="10" t="s">
        <v>323</v>
      </c>
      <c r="F538" s="10">
        <v>1187</v>
      </c>
      <c r="G538" s="10"/>
      <c r="H538" s="10"/>
      <c r="I538" s="10"/>
      <c r="J538" s="256"/>
      <c r="K538" s="23"/>
      <c r="M538" s="10">
        <v>1</v>
      </c>
      <c r="N538" s="69"/>
      <c r="P538" s="248">
        <f t="shared" ref="P538:P601" si="16">J538/M538</f>
        <v>0</v>
      </c>
      <c r="Q538" s="10"/>
      <c r="R538" s="10"/>
      <c r="S538" s="10"/>
      <c r="T538" s="179">
        <f t="shared" ref="T538:T601" si="17">F538/M538</f>
        <v>1187</v>
      </c>
      <c r="U538" s="10"/>
      <c r="V538" s="10"/>
      <c r="W538" s="10"/>
      <c r="Y538" s="256"/>
      <c r="Z538" s="255"/>
      <c r="AB538" s="255"/>
      <c r="AC538" s="259"/>
      <c r="AD538" s="245"/>
      <c r="AE538" s="3"/>
      <c r="AF538" s="3"/>
    </row>
    <row r="539" spans="1:32" x14ac:dyDescent="0.25">
      <c r="A539" s="55"/>
      <c r="B539" s="10"/>
      <c r="C539" s="10" t="s">
        <v>519</v>
      </c>
      <c r="D539" s="10"/>
      <c r="E539" s="10" t="s">
        <v>96</v>
      </c>
      <c r="F539" s="10">
        <v>1190</v>
      </c>
      <c r="G539" s="10"/>
      <c r="H539" s="10"/>
      <c r="I539" s="10"/>
      <c r="J539" s="256"/>
      <c r="K539" s="23"/>
      <c r="M539" s="10">
        <v>1</v>
      </c>
      <c r="N539" s="69"/>
      <c r="P539" s="248">
        <f t="shared" si="16"/>
        <v>0</v>
      </c>
      <c r="Q539" s="10"/>
      <c r="R539" s="10"/>
      <c r="S539" s="10"/>
      <c r="T539" s="179">
        <f t="shared" si="17"/>
        <v>1190</v>
      </c>
      <c r="U539" s="10"/>
      <c r="V539" s="10"/>
      <c r="W539" s="10"/>
      <c r="Y539" s="256"/>
      <c r="Z539" s="255"/>
      <c r="AB539" s="255"/>
      <c r="AC539" s="259"/>
      <c r="AD539" s="245"/>
      <c r="AE539" s="3"/>
      <c r="AF539" s="3"/>
    </row>
    <row r="540" spans="1:32" x14ac:dyDescent="0.25">
      <c r="A540" s="55"/>
      <c r="B540" s="10"/>
      <c r="C540" s="10" t="s">
        <v>519</v>
      </c>
      <c r="D540" s="10"/>
      <c r="E540" s="10" t="s">
        <v>389</v>
      </c>
      <c r="F540" s="10">
        <v>288</v>
      </c>
      <c r="G540" s="10"/>
      <c r="H540" s="10"/>
      <c r="I540" s="10"/>
      <c r="J540" s="256"/>
      <c r="K540" s="23"/>
      <c r="M540" s="10">
        <v>1</v>
      </c>
      <c r="N540" s="69"/>
      <c r="P540" s="248">
        <f t="shared" si="16"/>
        <v>0</v>
      </c>
      <c r="Q540" s="10"/>
      <c r="R540" s="10"/>
      <c r="S540" s="10"/>
      <c r="T540" s="179">
        <f t="shared" si="17"/>
        <v>288</v>
      </c>
      <c r="U540" s="10"/>
      <c r="V540" s="10"/>
      <c r="W540" s="10"/>
      <c r="Y540" s="256"/>
      <c r="Z540" s="255"/>
      <c r="AB540" s="255"/>
      <c r="AC540" s="259"/>
      <c r="AD540" s="245"/>
      <c r="AE540" s="3"/>
      <c r="AF540" s="3"/>
    </row>
    <row r="541" spans="1:32" x14ac:dyDescent="0.25">
      <c r="A541" s="55"/>
      <c r="B541" s="10"/>
      <c r="C541" s="10" t="s">
        <v>519</v>
      </c>
      <c r="D541" s="10"/>
      <c r="E541" s="10" t="s">
        <v>224</v>
      </c>
      <c r="F541" s="10">
        <v>469159</v>
      </c>
      <c r="G541" s="10"/>
      <c r="H541" s="10"/>
      <c r="I541" s="10"/>
      <c r="J541" s="256"/>
      <c r="K541" s="23"/>
      <c r="M541" s="10">
        <v>436</v>
      </c>
      <c r="N541" s="69"/>
      <c r="P541" s="248">
        <f t="shared" si="16"/>
        <v>0</v>
      </c>
      <c r="Q541" s="10"/>
      <c r="R541" s="10"/>
      <c r="S541" s="10"/>
      <c r="T541" s="179">
        <f t="shared" si="17"/>
        <v>1076.0527522935779</v>
      </c>
      <c r="U541" s="10"/>
      <c r="V541" s="10"/>
      <c r="W541" s="10"/>
      <c r="Y541" s="256"/>
      <c r="Z541" s="255"/>
      <c r="AB541" s="255"/>
      <c r="AC541" s="259"/>
      <c r="AD541" s="245"/>
      <c r="AE541" s="3"/>
      <c r="AF541" s="3"/>
    </row>
    <row r="542" spans="1:32" x14ac:dyDescent="0.25">
      <c r="A542" s="55"/>
      <c r="B542" s="10"/>
      <c r="C542" s="10" t="s">
        <v>520</v>
      </c>
      <c r="D542" s="10"/>
      <c r="E542" s="10" t="s">
        <v>87</v>
      </c>
      <c r="F542" s="10">
        <v>281165</v>
      </c>
      <c r="G542" s="10"/>
      <c r="H542" s="10"/>
      <c r="I542" s="10"/>
      <c r="J542" s="256"/>
      <c r="K542" s="23"/>
      <c r="M542" s="10">
        <v>205</v>
      </c>
      <c r="N542" s="69"/>
      <c r="P542" s="248">
        <f t="shared" si="16"/>
        <v>0</v>
      </c>
      <c r="Q542" s="10"/>
      <c r="R542" s="10"/>
      <c r="S542" s="10"/>
      <c r="T542" s="179">
        <f t="shared" si="17"/>
        <v>1371.5365853658536</v>
      </c>
      <c r="U542" s="10"/>
      <c r="V542" s="10"/>
      <c r="W542" s="10"/>
      <c r="Y542" s="256"/>
      <c r="Z542" s="255"/>
      <c r="AB542" s="255"/>
      <c r="AC542" s="259"/>
      <c r="AD542" s="245"/>
      <c r="AE542" s="3"/>
      <c r="AF542" s="3"/>
    </row>
    <row r="543" spans="1:32" x14ac:dyDescent="0.25">
      <c r="A543" s="55"/>
      <c r="B543" s="10"/>
      <c r="C543" s="10" t="s">
        <v>521</v>
      </c>
      <c r="D543" s="10"/>
      <c r="E543" s="10" t="s">
        <v>103</v>
      </c>
      <c r="F543" s="10">
        <v>44600</v>
      </c>
      <c r="G543" s="10"/>
      <c r="H543" s="10"/>
      <c r="I543" s="10"/>
      <c r="J543" s="256"/>
      <c r="K543" s="23"/>
      <c r="M543" s="10">
        <v>60</v>
      </c>
      <c r="N543" s="69"/>
      <c r="P543" s="248">
        <f t="shared" si="16"/>
        <v>0</v>
      </c>
      <c r="Q543" s="10"/>
      <c r="R543" s="10"/>
      <c r="S543" s="10"/>
      <c r="T543" s="179">
        <f t="shared" si="17"/>
        <v>743.33333333333337</v>
      </c>
      <c r="U543" s="10"/>
      <c r="V543" s="10"/>
      <c r="W543" s="10"/>
      <c r="Y543" s="256"/>
      <c r="Z543" s="255"/>
      <c r="AB543" s="255"/>
      <c r="AC543" s="259"/>
      <c r="AD543" s="245"/>
      <c r="AE543" s="3"/>
      <c r="AF543" s="3"/>
    </row>
    <row r="544" spans="1:32" x14ac:dyDescent="0.25">
      <c r="A544" s="55"/>
      <c r="B544" s="10"/>
      <c r="C544" s="10" t="s">
        <v>522</v>
      </c>
      <c r="D544" s="10"/>
      <c r="E544" s="10" t="s">
        <v>85</v>
      </c>
      <c r="F544" s="10">
        <v>77881</v>
      </c>
      <c r="G544" s="10"/>
      <c r="H544" s="10"/>
      <c r="I544" s="10"/>
      <c r="J544" s="256"/>
      <c r="K544" s="23"/>
      <c r="M544" s="10">
        <v>59</v>
      </c>
      <c r="N544" s="69"/>
      <c r="P544" s="248">
        <f t="shared" si="16"/>
        <v>0</v>
      </c>
      <c r="Q544" s="10"/>
      <c r="R544" s="10"/>
      <c r="S544" s="10"/>
      <c r="T544" s="179">
        <f t="shared" si="17"/>
        <v>1320.0169491525423</v>
      </c>
      <c r="U544" s="10"/>
      <c r="V544" s="10"/>
      <c r="W544" s="10"/>
      <c r="Y544" s="256"/>
      <c r="Z544" s="255"/>
      <c r="AB544" s="255"/>
      <c r="AC544" s="259"/>
      <c r="AD544" s="245"/>
      <c r="AE544" s="3"/>
      <c r="AF544" s="3"/>
    </row>
    <row r="545" spans="1:32" x14ac:dyDescent="0.25">
      <c r="A545" s="55"/>
      <c r="B545" s="10"/>
      <c r="C545" s="10" t="s">
        <v>523</v>
      </c>
      <c r="D545" s="10"/>
      <c r="E545" s="10" t="s">
        <v>126</v>
      </c>
      <c r="F545" s="10">
        <v>100642</v>
      </c>
      <c r="G545" s="10"/>
      <c r="H545" s="10"/>
      <c r="I545" s="10"/>
      <c r="J545" s="256"/>
      <c r="K545" s="23"/>
      <c r="M545" s="10">
        <v>73</v>
      </c>
      <c r="N545" s="69"/>
      <c r="P545" s="248">
        <f t="shared" si="16"/>
        <v>0</v>
      </c>
      <c r="Q545" s="10"/>
      <c r="R545" s="10"/>
      <c r="S545" s="10"/>
      <c r="T545" s="179">
        <f t="shared" si="17"/>
        <v>1378.6575342465753</v>
      </c>
      <c r="U545" s="10"/>
      <c r="V545" s="10"/>
      <c r="W545" s="10"/>
      <c r="Y545" s="256"/>
      <c r="Z545" s="255"/>
      <c r="AB545" s="255"/>
      <c r="AC545" s="259"/>
      <c r="AD545" s="245"/>
      <c r="AE545" s="3"/>
      <c r="AF545" s="3"/>
    </row>
    <row r="546" spans="1:32" x14ac:dyDescent="0.25">
      <c r="A546" s="55"/>
      <c r="B546" s="10"/>
      <c r="C546" s="10" t="s">
        <v>524</v>
      </c>
      <c r="D546" s="10"/>
      <c r="E546" s="10" t="s">
        <v>76</v>
      </c>
      <c r="F546" s="10">
        <v>840566</v>
      </c>
      <c r="G546" s="10"/>
      <c r="H546" s="10"/>
      <c r="I546" s="10"/>
      <c r="J546" s="256"/>
      <c r="K546" s="23"/>
      <c r="M546" s="10">
        <v>672</v>
      </c>
      <c r="N546" s="69"/>
      <c r="P546" s="248">
        <f t="shared" si="16"/>
        <v>0</v>
      </c>
      <c r="Q546" s="10"/>
      <c r="R546" s="10"/>
      <c r="S546" s="10"/>
      <c r="T546" s="179">
        <f t="shared" si="17"/>
        <v>1250.8422619047619</v>
      </c>
      <c r="U546" s="10"/>
      <c r="V546" s="10"/>
      <c r="W546" s="10"/>
      <c r="Y546" s="256"/>
      <c r="Z546" s="255"/>
      <c r="AB546" s="255"/>
      <c r="AC546" s="259"/>
      <c r="AD546" s="245"/>
      <c r="AE546" s="3"/>
      <c r="AF546" s="3"/>
    </row>
    <row r="547" spans="1:32" x14ac:dyDescent="0.25">
      <c r="A547" s="55"/>
      <c r="B547" s="10"/>
      <c r="C547" s="10" t="s">
        <v>525</v>
      </c>
      <c r="D547" s="10"/>
      <c r="E547" s="10" t="s">
        <v>76</v>
      </c>
      <c r="F547" s="10">
        <v>1511</v>
      </c>
      <c r="G547" s="10"/>
      <c r="H547" s="10"/>
      <c r="I547" s="10"/>
      <c r="J547" s="256"/>
      <c r="K547" s="23"/>
      <c r="M547" s="10">
        <v>1</v>
      </c>
      <c r="N547" s="69"/>
      <c r="P547" s="248">
        <f t="shared" si="16"/>
        <v>0</v>
      </c>
      <c r="Q547" s="10"/>
      <c r="R547" s="10"/>
      <c r="S547" s="10"/>
      <c r="T547" s="179">
        <f t="shared" si="17"/>
        <v>1511</v>
      </c>
      <c r="U547" s="10"/>
      <c r="V547" s="10"/>
      <c r="W547" s="10"/>
      <c r="Y547" s="256"/>
      <c r="Z547" s="255"/>
      <c r="AB547" s="255"/>
      <c r="AC547" s="259"/>
      <c r="AD547" s="245"/>
      <c r="AE547" s="3"/>
      <c r="AF547" s="3"/>
    </row>
    <row r="548" spans="1:32" x14ac:dyDescent="0.25">
      <c r="A548" s="55"/>
      <c r="B548" s="10"/>
      <c r="C548" s="10" t="s">
        <v>525</v>
      </c>
      <c r="D548" s="10"/>
      <c r="E548" s="10" t="s">
        <v>526</v>
      </c>
      <c r="F548" s="10">
        <v>3048604</v>
      </c>
      <c r="G548" s="10"/>
      <c r="H548" s="10"/>
      <c r="I548" s="10"/>
      <c r="J548" s="256"/>
      <c r="K548" s="23"/>
      <c r="M548" s="10">
        <v>3158</v>
      </c>
      <c r="N548" s="69"/>
      <c r="P548" s="248">
        <f t="shared" si="16"/>
        <v>0</v>
      </c>
      <c r="Q548" s="10"/>
      <c r="R548" s="10"/>
      <c r="S548" s="10"/>
      <c r="T548" s="179">
        <f t="shared" si="17"/>
        <v>965.35908803039899</v>
      </c>
      <c r="U548" s="10"/>
      <c r="V548" s="10"/>
      <c r="W548" s="10"/>
      <c r="Y548" s="256"/>
      <c r="Z548" s="255"/>
      <c r="AB548" s="255"/>
      <c r="AC548" s="259"/>
      <c r="AD548" s="245"/>
      <c r="AE548" s="3"/>
      <c r="AF548" s="3"/>
    </row>
    <row r="549" spans="1:32" x14ac:dyDescent="0.25">
      <c r="A549" s="55"/>
      <c r="B549" s="10"/>
      <c r="C549" s="10" t="s">
        <v>527</v>
      </c>
      <c r="D549" s="10"/>
      <c r="E549" s="10" t="s">
        <v>144</v>
      </c>
      <c r="F549" s="10">
        <v>409903</v>
      </c>
      <c r="G549" s="10"/>
      <c r="H549" s="10"/>
      <c r="I549" s="10"/>
      <c r="J549" s="256"/>
      <c r="K549" s="23"/>
      <c r="M549" s="10">
        <v>324</v>
      </c>
      <c r="N549" s="69"/>
      <c r="P549" s="248">
        <f t="shared" si="16"/>
        <v>0</v>
      </c>
      <c r="Q549" s="10"/>
      <c r="R549" s="10"/>
      <c r="S549" s="10"/>
      <c r="T549" s="179">
        <f t="shared" si="17"/>
        <v>1265.1327160493827</v>
      </c>
      <c r="U549" s="10"/>
      <c r="V549" s="10"/>
      <c r="W549" s="10"/>
      <c r="Y549" s="256"/>
      <c r="Z549" s="255"/>
      <c r="AB549" s="255"/>
      <c r="AC549" s="259"/>
      <c r="AD549" s="245"/>
      <c r="AE549" s="3"/>
      <c r="AF549" s="3"/>
    </row>
    <row r="550" spans="1:32" x14ac:dyDescent="0.25">
      <c r="A550" s="55"/>
      <c r="B550" s="10"/>
      <c r="C550" s="10" t="s">
        <v>528</v>
      </c>
      <c r="D550" s="10"/>
      <c r="E550" s="10" t="s">
        <v>500</v>
      </c>
      <c r="F550" s="10">
        <v>2684849</v>
      </c>
      <c r="G550" s="10"/>
      <c r="H550" s="10"/>
      <c r="I550" s="10"/>
      <c r="J550" s="256"/>
      <c r="K550" s="23"/>
      <c r="M550" s="10">
        <v>2791</v>
      </c>
      <c r="N550" s="69"/>
      <c r="P550" s="248">
        <f t="shared" si="16"/>
        <v>0</v>
      </c>
      <c r="Q550" s="10"/>
      <c r="R550" s="10"/>
      <c r="S550" s="10"/>
      <c r="T550" s="179">
        <f t="shared" si="17"/>
        <v>961.96667860981722</v>
      </c>
      <c r="U550" s="10"/>
      <c r="V550" s="10"/>
      <c r="W550" s="10"/>
      <c r="Y550" s="256"/>
      <c r="Z550" s="255"/>
      <c r="AB550" s="255"/>
      <c r="AC550" s="259"/>
      <c r="AD550" s="245"/>
      <c r="AE550" s="3"/>
      <c r="AF550" s="3"/>
    </row>
    <row r="551" spans="1:32" x14ac:dyDescent="0.25">
      <c r="A551" s="55"/>
      <c r="B551" s="10"/>
      <c r="C551" s="10" t="s">
        <v>529</v>
      </c>
      <c r="D551" s="10"/>
      <c r="E551" s="10" t="s">
        <v>438</v>
      </c>
      <c r="F551" s="10">
        <v>3154</v>
      </c>
      <c r="G551" s="10"/>
      <c r="H551" s="10"/>
      <c r="I551" s="10"/>
      <c r="J551" s="256"/>
      <c r="K551" s="23"/>
      <c r="M551" s="10">
        <v>3</v>
      </c>
      <c r="N551" s="69"/>
      <c r="P551" s="248">
        <f t="shared" si="16"/>
        <v>0</v>
      </c>
      <c r="Q551" s="10"/>
      <c r="R551" s="10"/>
      <c r="S551" s="10"/>
      <c r="T551" s="179">
        <f t="shared" si="17"/>
        <v>1051.3333333333333</v>
      </c>
      <c r="U551" s="10"/>
      <c r="V551" s="10"/>
      <c r="W551" s="10"/>
      <c r="Y551" s="256"/>
      <c r="Z551" s="255"/>
      <c r="AB551" s="255"/>
      <c r="AC551" s="259"/>
      <c r="AD551" s="245"/>
      <c r="AE551" s="3"/>
      <c r="AF551" s="3"/>
    </row>
    <row r="552" spans="1:32" x14ac:dyDescent="0.25">
      <c r="A552" s="55"/>
      <c r="B552" s="10"/>
      <c r="C552" s="10" t="s">
        <v>529</v>
      </c>
      <c r="D552" s="10"/>
      <c r="E552" s="10" t="s">
        <v>530</v>
      </c>
      <c r="F552" s="10">
        <v>368856</v>
      </c>
      <c r="G552" s="10"/>
      <c r="H552" s="10"/>
      <c r="I552" s="10"/>
      <c r="J552" s="256"/>
      <c r="K552" s="23"/>
      <c r="M552" s="10">
        <v>421</v>
      </c>
      <c r="N552" s="69"/>
      <c r="P552" s="248">
        <f t="shared" si="16"/>
        <v>0</v>
      </c>
      <c r="Q552" s="10"/>
      <c r="R552" s="10"/>
      <c r="S552" s="10"/>
      <c r="T552" s="179">
        <f t="shared" si="17"/>
        <v>876.14251781472683</v>
      </c>
      <c r="U552" s="10"/>
      <c r="V552" s="10"/>
      <c r="W552" s="10"/>
      <c r="Y552" s="256"/>
      <c r="Z552" s="255"/>
      <c r="AB552" s="255"/>
      <c r="AC552" s="259"/>
      <c r="AD552" s="245"/>
      <c r="AE552" s="3"/>
      <c r="AF552" s="3"/>
    </row>
    <row r="553" spans="1:32" x14ac:dyDescent="0.25">
      <c r="A553" s="55"/>
      <c r="B553" s="10"/>
      <c r="C553" s="10" t="s">
        <v>531</v>
      </c>
      <c r="D553" s="10"/>
      <c r="E553" s="10" t="s">
        <v>103</v>
      </c>
      <c r="F553" s="10">
        <v>1789443</v>
      </c>
      <c r="G553" s="10"/>
      <c r="H553" s="10"/>
      <c r="I553" s="10"/>
      <c r="J553" s="256"/>
      <c r="K553" s="23"/>
      <c r="M553" s="10">
        <v>2479</v>
      </c>
      <c r="N553" s="69"/>
      <c r="P553" s="248">
        <f t="shared" si="16"/>
        <v>0</v>
      </c>
      <c r="Q553" s="10"/>
      <c r="R553" s="10"/>
      <c r="S553" s="10"/>
      <c r="T553" s="179">
        <f t="shared" si="17"/>
        <v>721.84066155707944</v>
      </c>
      <c r="U553" s="10"/>
      <c r="V553" s="10"/>
      <c r="W553" s="10"/>
      <c r="Y553" s="256"/>
      <c r="Z553" s="255"/>
      <c r="AB553" s="255"/>
      <c r="AC553" s="259"/>
      <c r="AD553" s="245"/>
      <c r="AE553" s="3"/>
      <c r="AF553" s="3"/>
    </row>
    <row r="554" spans="1:32" x14ac:dyDescent="0.25">
      <c r="A554" s="55"/>
      <c r="B554" s="10"/>
      <c r="C554" s="10" t="s">
        <v>532</v>
      </c>
      <c r="D554" s="10"/>
      <c r="E554" s="10" t="s">
        <v>96</v>
      </c>
      <c r="F554" s="10">
        <v>905007</v>
      </c>
      <c r="G554" s="10"/>
      <c r="H554" s="10"/>
      <c r="I554" s="10"/>
      <c r="J554" s="256"/>
      <c r="K554" s="23"/>
      <c r="M554" s="10">
        <v>670</v>
      </c>
      <c r="N554" s="69"/>
      <c r="P554" s="248">
        <f t="shared" si="16"/>
        <v>0</v>
      </c>
      <c r="Q554" s="10"/>
      <c r="R554" s="10"/>
      <c r="S554" s="10"/>
      <c r="T554" s="179">
        <f t="shared" si="17"/>
        <v>1350.7567164179104</v>
      </c>
      <c r="U554" s="10"/>
      <c r="V554" s="10"/>
      <c r="W554" s="10"/>
      <c r="Y554" s="256"/>
      <c r="Z554" s="255"/>
      <c r="AB554" s="255"/>
      <c r="AC554" s="259"/>
      <c r="AD554" s="245"/>
      <c r="AE554" s="3"/>
      <c r="AF554" s="3"/>
    </row>
    <row r="555" spans="1:32" x14ac:dyDescent="0.25">
      <c r="A555" s="55"/>
      <c r="B555" s="10"/>
      <c r="C555" s="10" t="s">
        <v>533</v>
      </c>
      <c r="D555" s="10"/>
      <c r="E555" s="10" t="s">
        <v>91</v>
      </c>
      <c r="F555" s="10">
        <v>2290</v>
      </c>
      <c r="G555" s="10"/>
      <c r="H555" s="10"/>
      <c r="I555" s="10"/>
      <c r="J555" s="256"/>
      <c r="K555" s="23"/>
      <c r="M555" s="10">
        <v>2</v>
      </c>
      <c r="N555" s="69"/>
      <c r="P555" s="248">
        <f t="shared" si="16"/>
        <v>0</v>
      </c>
      <c r="Q555" s="10"/>
      <c r="R555" s="10"/>
      <c r="S555" s="10"/>
      <c r="T555" s="179">
        <f t="shared" si="17"/>
        <v>1145</v>
      </c>
      <c r="U555" s="10"/>
      <c r="V555" s="10"/>
      <c r="W555" s="10"/>
      <c r="Y555" s="256"/>
      <c r="Z555" s="255"/>
      <c r="AB555" s="255"/>
      <c r="AC555" s="259"/>
      <c r="AD555" s="245"/>
      <c r="AE555" s="3"/>
      <c r="AF555" s="3"/>
    </row>
    <row r="556" spans="1:32" x14ac:dyDescent="0.25">
      <c r="A556" s="55"/>
      <c r="B556" s="10"/>
      <c r="C556" s="10" t="s">
        <v>533</v>
      </c>
      <c r="D556" s="10"/>
      <c r="E556" s="10" t="s">
        <v>448</v>
      </c>
      <c r="F556" s="10">
        <v>1415</v>
      </c>
      <c r="G556" s="10"/>
      <c r="H556" s="10"/>
      <c r="I556" s="10"/>
      <c r="J556" s="256"/>
      <c r="K556" s="23"/>
      <c r="M556" s="10">
        <v>1</v>
      </c>
      <c r="N556" s="69"/>
      <c r="P556" s="248">
        <f t="shared" si="16"/>
        <v>0</v>
      </c>
      <c r="Q556" s="10"/>
      <c r="R556" s="10"/>
      <c r="S556" s="10"/>
      <c r="T556" s="179">
        <f t="shared" si="17"/>
        <v>1415</v>
      </c>
      <c r="U556" s="10"/>
      <c r="V556" s="10"/>
      <c r="W556" s="10"/>
      <c r="Y556" s="256"/>
      <c r="Z556" s="255"/>
      <c r="AB556" s="255"/>
      <c r="AC556" s="259"/>
      <c r="AD556" s="245"/>
      <c r="AE556" s="3"/>
      <c r="AF556" s="3"/>
    </row>
    <row r="557" spans="1:32" x14ac:dyDescent="0.25">
      <c r="A557" s="55"/>
      <c r="B557" s="10"/>
      <c r="C557" s="10" t="s">
        <v>533</v>
      </c>
      <c r="D557" s="10"/>
      <c r="E557" s="10" t="s">
        <v>176</v>
      </c>
      <c r="F557" s="10">
        <v>1117</v>
      </c>
      <c r="G557" s="10"/>
      <c r="H557" s="10"/>
      <c r="I557" s="10"/>
      <c r="J557" s="256"/>
      <c r="K557" s="23"/>
      <c r="M557" s="10">
        <v>1</v>
      </c>
      <c r="N557" s="69"/>
      <c r="P557" s="248">
        <f t="shared" si="16"/>
        <v>0</v>
      </c>
      <c r="Q557" s="10"/>
      <c r="R557" s="10"/>
      <c r="S557" s="10"/>
      <c r="T557" s="179">
        <f t="shared" si="17"/>
        <v>1117</v>
      </c>
      <c r="U557" s="10"/>
      <c r="V557" s="10"/>
      <c r="W557" s="10"/>
      <c r="Y557" s="256"/>
      <c r="Z557" s="255"/>
      <c r="AB557" s="255"/>
      <c r="AC557" s="259"/>
      <c r="AD557" s="245"/>
      <c r="AE557" s="3"/>
      <c r="AF557" s="3"/>
    </row>
    <row r="558" spans="1:32" x14ac:dyDescent="0.25">
      <c r="A558" s="55"/>
      <c r="B558" s="10"/>
      <c r="C558" s="10" t="s">
        <v>533</v>
      </c>
      <c r="D558" s="10"/>
      <c r="E558" s="10" t="s">
        <v>106</v>
      </c>
      <c r="F558" s="10">
        <v>1340</v>
      </c>
      <c r="G558" s="10"/>
      <c r="H558" s="10"/>
      <c r="I558" s="10"/>
      <c r="J558" s="256"/>
      <c r="K558" s="23"/>
      <c r="M558" s="10">
        <v>1</v>
      </c>
      <c r="N558" s="69"/>
      <c r="P558" s="248">
        <f t="shared" si="16"/>
        <v>0</v>
      </c>
      <c r="Q558" s="10"/>
      <c r="R558" s="10"/>
      <c r="S558" s="10"/>
      <c r="T558" s="179">
        <f t="shared" si="17"/>
        <v>1340</v>
      </c>
      <c r="U558" s="10"/>
      <c r="V558" s="10"/>
      <c r="W558" s="10"/>
      <c r="Y558" s="256"/>
      <c r="Z558" s="255"/>
      <c r="AB558" s="255"/>
      <c r="AC558" s="259"/>
      <c r="AD558" s="245"/>
      <c r="AE558" s="3"/>
      <c r="AF558" s="3"/>
    </row>
    <row r="559" spans="1:32" x14ac:dyDescent="0.25">
      <c r="A559" s="55"/>
      <c r="B559" s="10"/>
      <c r="C559" s="10" t="s">
        <v>533</v>
      </c>
      <c r="D559" s="10"/>
      <c r="E559" s="10" t="s">
        <v>89</v>
      </c>
      <c r="F559" s="10">
        <v>8719677</v>
      </c>
      <c r="G559" s="10"/>
      <c r="H559" s="10"/>
      <c r="I559" s="10"/>
      <c r="J559" s="256"/>
      <c r="K559" s="23"/>
      <c r="M559" s="10">
        <v>7824</v>
      </c>
      <c r="N559" s="69"/>
      <c r="P559" s="248">
        <f t="shared" si="16"/>
        <v>0</v>
      </c>
      <c r="Q559" s="10"/>
      <c r="R559" s="10"/>
      <c r="S559" s="10"/>
      <c r="T559" s="179">
        <f t="shared" si="17"/>
        <v>1114.4781441717791</v>
      </c>
      <c r="U559" s="10"/>
      <c r="V559" s="10"/>
      <c r="W559" s="10"/>
      <c r="Y559" s="256"/>
      <c r="Z559" s="255"/>
      <c r="AB559" s="255"/>
      <c r="AC559" s="259"/>
      <c r="AD559" s="245"/>
      <c r="AE559" s="3"/>
      <c r="AF559" s="3"/>
    </row>
    <row r="560" spans="1:32" x14ac:dyDescent="0.25">
      <c r="A560" s="55"/>
      <c r="B560" s="10"/>
      <c r="C560" s="10" t="s">
        <v>533</v>
      </c>
      <c r="D560" s="10"/>
      <c r="E560" s="10" t="s">
        <v>226</v>
      </c>
      <c r="F560" s="10">
        <v>1018</v>
      </c>
      <c r="G560" s="10"/>
      <c r="H560" s="10"/>
      <c r="I560" s="10"/>
      <c r="J560" s="256"/>
      <c r="K560" s="23"/>
      <c r="M560" s="10">
        <v>1</v>
      </c>
      <c r="N560" s="69"/>
      <c r="P560" s="248">
        <f t="shared" si="16"/>
        <v>0</v>
      </c>
      <c r="Q560" s="10"/>
      <c r="R560" s="10"/>
      <c r="S560" s="10"/>
      <c r="T560" s="179">
        <f t="shared" si="17"/>
        <v>1018</v>
      </c>
      <c r="U560" s="10"/>
      <c r="V560" s="10"/>
      <c r="W560" s="10"/>
      <c r="Y560" s="256"/>
      <c r="Z560" s="255"/>
      <c r="AB560" s="255"/>
      <c r="AC560" s="259"/>
      <c r="AD560" s="245"/>
      <c r="AE560" s="3"/>
      <c r="AF560" s="3"/>
    </row>
    <row r="561" spans="1:32" x14ac:dyDescent="0.25">
      <c r="A561" s="55"/>
      <c r="B561" s="10"/>
      <c r="C561" s="10" t="s">
        <v>534</v>
      </c>
      <c r="D561" s="10"/>
      <c r="E561" s="10" t="s">
        <v>78</v>
      </c>
      <c r="F561" s="10">
        <v>680027</v>
      </c>
      <c r="G561" s="10"/>
      <c r="H561" s="10"/>
      <c r="I561" s="10"/>
      <c r="J561" s="256"/>
      <c r="K561" s="23"/>
      <c r="M561" s="10">
        <v>514</v>
      </c>
      <c r="N561" s="69"/>
      <c r="P561" s="248">
        <f t="shared" si="16"/>
        <v>0</v>
      </c>
      <c r="Q561" s="10"/>
      <c r="R561" s="10"/>
      <c r="S561" s="10"/>
      <c r="T561" s="179">
        <f t="shared" si="17"/>
        <v>1323.0097276264592</v>
      </c>
      <c r="U561" s="10"/>
      <c r="V561" s="10"/>
      <c r="W561" s="10"/>
      <c r="Y561" s="256"/>
      <c r="Z561" s="255"/>
      <c r="AB561" s="255"/>
      <c r="AC561" s="259"/>
      <c r="AD561" s="245"/>
      <c r="AE561" s="3"/>
      <c r="AF561" s="3"/>
    </row>
    <row r="562" spans="1:32" x14ac:dyDescent="0.25">
      <c r="A562" s="55"/>
      <c r="B562" s="10"/>
      <c r="C562" s="10" t="s">
        <v>535</v>
      </c>
      <c r="D562" s="10"/>
      <c r="E562" s="10" t="s">
        <v>191</v>
      </c>
      <c r="F562" s="10">
        <v>882</v>
      </c>
      <c r="G562" s="10"/>
      <c r="H562" s="10"/>
      <c r="I562" s="10"/>
      <c r="J562" s="256"/>
      <c r="K562" s="23"/>
      <c r="M562" s="10">
        <v>2</v>
      </c>
      <c r="N562" s="69"/>
      <c r="P562" s="248">
        <f t="shared" si="16"/>
        <v>0</v>
      </c>
      <c r="Q562" s="10"/>
      <c r="R562" s="10"/>
      <c r="S562" s="10"/>
      <c r="T562" s="179">
        <f t="shared" si="17"/>
        <v>441</v>
      </c>
      <c r="U562" s="10"/>
      <c r="V562" s="10"/>
      <c r="W562" s="10"/>
      <c r="Y562" s="256"/>
      <c r="Z562" s="255"/>
      <c r="AB562" s="255"/>
      <c r="AC562" s="259"/>
      <c r="AD562" s="245"/>
      <c r="AE562" s="3"/>
      <c r="AF562" s="3"/>
    </row>
    <row r="563" spans="1:32" x14ac:dyDescent="0.25">
      <c r="A563" s="55"/>
      <c r="B563" s="10"/>
      <c r="C563" s="10" t="s">
        <v>535</v>
      </c>
      <c r="D563" s="10"/>
      <c r="E563" s="10" t="s">
        <v>87</v>
      </c>
      <c r="F563" s="10">
        <v>3783780</v>
      </c>
      <c r="G563" s="10"/>
      <c r="H563" s="10"/>
      <c r="I563" s="10"/>
      <c r="J563" s="256"/>
      <c r="K563" s="23"/>
      <c r="M563" s="10">
        <v>2744</v>
      </c>
      <c r="N563" s="69"/>
      <c r="P563" s="248">
        <f t="shared" si="16"/>
        <v>0</v>
      </c>
      <c r="Q563" s="10"/>
      <c r="R563" s="10"/>
      <c r="S563" s="10"/>
      <c r="T563" s="179">
        <f t="shared" si="17"/>
        <v>1378.9285714285713</v>
      </c>
      <c r="U563" s="10"/>
      <c r="V563" s="10"/>
      <c r="W563" s="10"/>
      <c r="Y563" s="256"/>
      <c r="Z563" s="255"/>
      <c r="AB563" s="255"/>
      <c r="AC563" s="259"/>
      <c r="AD563" s="245"/>
      <c r="AE563" s="3"/>
      <c r="AF563" s="3"/>
    </row>
    <row r="564" spans="1:32" x14ac:dyDescent="0.25">
      <c r="A564" s="55"/>
      <c r="B564" s="10"/>
      <c r="C564" s="10" t="s">
        <v>536</v>
      </c>
      <c r="D564" s="10"/>
      <c r="E564" s="10" t="s">
        <v>80</v>
      </c>
      <c r="F564" s="10">
        <v>299</v>
      </c>
      <c r="G564" s="10"/>
      <c r="H564" s="10"/>
      <c r="I564" s="10"/>
      <c r="J564" s="256"/>
      <c r="K564" s="23"/>
      <c r="M564" s="10">
        <v>1</v>
      </c>
      <c r="N564" s="69"/>
      <c r="P564" s="248">
        <f t="shared" si="16"/>
        <v>0</v>
      </c>
      <c r="Q564" s="10"/>
      <c r="R564" s="10"/>
      <c r="S564" s="10"/>
      <c r="T564" s="179">
        <f t="shared" si="17"/>
        <v>299</v>
      </c>
      <c r="U564" s="10"/>
      <c r="V564" s="10"/>
      <c r="W564" s="10"/>
      <c r="Y564" s="256"/>
      <c r="Z564" s="255"/>
      <c r="AB564" s="255"/>
      <c r="AC564" s="259"/>
      <c r="AD564" s="245"/>
      <c r="AE564" s="3"/>
      <c r="AF564" s="3"/>
    </row>
    <row r="565" spans="1:32" x14ac:dyDescent="0.25">
      <c r="A565" s="55"/>
      <c r="B565" s="10"/>
      <c r="C565" s="10" t="s">
        <v>536</v>
      </c>
      <c r="D565" s="10"/>
      <c r="E565" s="10" t="s">
        <v>67</v>
      </c>
      <c r="F565" s="10">
        <v>919410</v>
      </c>
      <c r="G565" s="10"/>
      <c r="H565" s="10"/>
      <c r="I565" s="10"/>
      <c r="J565" s="256"/>
      <c r="K565" s="23"/>
      <c r="M565" s="10">
        <v>928</v>
      </c>
      <c r="N565" s="69"/>
      <c r="P565" s="248">
        <f t="shared" si="16"/>
        <v>0</v>
      </c>
      <c r="Q565" s="10"/>
      <c r="R565" s="10"/>
      <c r="S565" s="10"/>
      <c r="T565" s="179">
        <f t="shared" si="17"/>
        <v>990.74353448275861</v>
      </c>
      <c r="U565" s="10"/>
      <c r="V565" s="10"/>
      <c r="W565" s="10"/>
      <c r="Y565" s="256"/>
      <c r="Z565" s="255"/>
      <c r="AB565" s="255"/>
      <c r="AC565" s="259"/>
      <c r="AD565" s="245"/>
      <c r="AE565" s="3"/>
      <c r="AF565" s="3"/>
    </row>
    <row r="566" spans="1:32" x14ac:dyDescent="0.25">
      <c r="A566" s="55"/>
      <c r="B566" s="10"/>
      <c r="C566" s="10" t="s">
        <v>537</v>
      </c>
      <c r="D566" s="10"/>
      <c r="E566" s="10" t="s">
        <v>186</v>
      </c>
      <c r="F566" s="10">
        <v>18087</v>
      </c>
      <c r="G566" s="10"/>
      <c r="H566" s="10"/>
      <c r="I566" s="10"/>
      <c r="J566" s="256"/>
      <c r="K566" s="23"/>
      <c r="M566" s="10">
        <v>18</v>
      </c>
      <c r="N566" s="69"/>
      <c r="P566" s="248">
        <f t="shared" si="16"/>
        <v>0</v>
      </c>
      <c r="Q566" s="10"/>
      <c r="R566" s="10"/>
      <c r="S566" s="10"/>
      <c r="T566" s="179">
        <f t="shared" si="17"/>
        <v>1004.8333333333334</v>
      </c>
      <c r="U566" s="10"/>
      <c r="V566" s="10"/>
      <c r="W566" s="10"/>
      <c r="Y566" s="256"/>
      <c r="Z566" s="255"/>
      <c r="AB566" s="255"/>
      <c r="AC566" s="259"/>
      <c r="AD566" s="245"/>
      <c r="AE566" s="3"/>
      <c r="AF566" s="3"/>
    </row>
    <row r="567" spans="1:32" x14ac:dyDescent="0.25">
      <c r="A567" s="55"/>
      <c r="B567" s="10"/>
      <c r="C567" s="10" t="s">
        <v>538</v>
      </c>
      <c r="D567" s="10"/>
      <c r="E567" s="10" t="s">
        <v>63</v>
      </c>
      <c r="F567" s="10">
        <v>367802</v>
      </c>
      <c r="G567" s="10"/>
      <c r="H567" s="10"/>
      <c r="I567" s="10"/>
      <c r="J567" s="256"/>
      <c r="K567" s="23"/>
      <c r="M567" s="10">
        <v>333</v>
      </c>
      <c r="N567" s="69"/>
      <c r="P567" s="248">
        <f t="shared" si="16"/>
        <v>0</v>
      </c>
      <c r="Q567" s="10"/>
      <c r="R567" s="10"/>
      <c r="S567" s="10"/>
      <c r="T567" s="179">
        <f t="shared" si="17"/>
        <v>1104.5105105105106</v>
      </c>
      <c r="U567" s="10"/>
      <c r="V567" s="10"/>
      <c r="W567" s="10"/>
      <c r="Y567" s="256"/>
      <c r="Z567" s="255"/>
      <c r="AB567" s="255"/>
      <c r="AC567" s="259"/>
      <c r="AD567" s="245"/>
      <c r="AE567" s="3"/>
      <c r="AF567" s="3"/>
    </row>
    <row r="568" spans="1:32" x14ac:dyDescent="0.25">
      <c r="A568" s="55"/>
      <c r="B568" s="10"/>
      <c r="C568" s="10" t="s">
        <v>538</v>
      </c>
      <c r="D568" s="10"/>
      <c r="E568" s="10" t="s">
        <v>96</v>
      </c>
      <c r="F568" s="10">
        <v>1060</v>
      </c>
      <c r="G568" s="10"/>
      <c r="H568" s="10"/>
      <c r="I568" s="10"/>
      <c r="J568" s="256"/>
      <c r="K568" s="23"/>
      <c r="M568" s="10">
        <v>1</v>
      </c>
      <c r="N568" s="69"/>
      <c r="P568" s="248">
        <f t="shared" si="16"/>
        <v>0</v>
      </c>
      <c r="Q568" s="10"/>
      <c r="R568" s="10"/>
      <c r="S568" s="10"/>
      <c r="T568" s="179">
        <f t="shared" si="17"/>
        <v>1060</v>
      </c>
      <c r="U568" s="10"/>
      <c r="V568" s="10"/>
      <c r="W568" s="10"/>
      <c r="Y568" s="256"/>
      <c r="Z568" s="255"/>
      <c r="AB568" s="255"/>
      <c r="AC568" s="259"/>
      <c r="AD568" s="245"/>
      <c r="AE568" s="3"/>
      <c r="AF568" s="3"/>
    </row>
    <row r="569" spans="1:32" x14ac:dyDescent="0.25">
      <c r="A569" s="55"/>
      <c r="B569" s="10"/>
      <c r="C569" s="10" t="s">
        <v>539</v>
      </c>
      <c r="D569" s="10"/>
      <c r="E569" s="10" t="s">
        <v>438</v>
      </c>
      <c r="F569" s="10">
        <v>2571</v>
      </c>
      <c r="G569" s="10"/>
      <c r="H569" s="10"/>
      <c r="I569" s="10"/>
      <c r="J569" s="256"/>
      <c r="K569" s="23"/>
      <c r="M569" s="10">
        <v>7</v>
      </c>
      <c r="N569" s="69"/>
      <c r="P569" s="248">
        <f t="shared" si="16"/>
        <v>0</v>
      </c>
      <c r="Q569" s="10"/>
      <c r="R569" s="10"/>
      <c r="S569" s="10"/>
      <c r="T569" s="179">
        <f t="shared" si="17"/>
        <v>367.28571428571428</v>
      </c>
      <c r="U569" s="10"/>
      <c r="V569" s="10"/>
      <c r="W569" s="10"/>
      <c r="Y569" s="256"/>
      <c r="Z569" s="255"/>
      <c r="AB569" s="255"/>
      <c r="AC569" s="259"/>
      <c r="AD569" s="245"/>
      <c r="AE569" s="3"/>
      <c r="AF569" s="3"/>
    </row>
    <row r="570" spans="1:32" x14ac:dyDescent="0.25">
      <c r="A570" s="55"/>
      <c r="B570" s="10"/>
      <c r="C570" s="10" t="s">
        <v>540</v>
      </c>
      <c r="D570" s="10"/>
      <c r="E570" s="10" t="s">
        <v>541</v>
      </c>
      <c r="F570" s="10">
        <v>389030</v>
      </c>
      <c r="G570" s="10"/>
      <c r="H570" s="10"/>
      <c r="I570" s="10"/>
      <c r="J570" s="256"/>
      <c r="K570" s="23"/>
      <c r="M570" s="10">
        <v>274</v>
      </c>
      <c r="N570" s="69"/>
      <c r="P570" s="248">
        <f t="shared" si="16"/>
        <v>0</v>
      </c>
      <c r="Q570" s="10"/>
      <c r="R570" s="10"/>
      <c r="S570" s="10"/>
      <c r="T570" s="179">
        <f t="shared" si="17"/>
        <v>1419.8175182481752</v>
      </c>
      <c r="U570" s="10"/>
      <c r="V570" s="10"/>
      <c r="W570" s="10"/>
      <c r="Y570" s="256"/>
      <c r="Z570" s="255"/>
      <c r="AB570" s="255"/>
      <c r="AC570" s="259"/>
      <c r="AD570" s="245"/>
      <c r="AE570" s="3"/>
      <c r="AF570" s="3"/>
    </row>
    <row r="571" spans="1:32" x14ac:dyDescent="0.25">
      <c r="A571" s="55"/>
      <c r="B571" s="10"/>
      <c r="C571" s="10" t="s">
        <v>540</v>
      </c>
      <c r="D571" s="10"/>
      <c r="E571" s="10" t="s">
        <v>169</v>
      </c>
      <c r="F571" s="10">
        <v>1952</v>
      </c>
      <c r="G571" s="10"/>
      <c r="H571" s="10"/>
      <c r="I571" s="10"/>
      <c r="J571" s="256"/>
      <c r="K571" s="23"/>
      <c r="M571" s="10">
        <v>1</v>
      </c>
      <c r="N571" s="69"/>
      <c r="P571" s="248">
        <f t="shared" si="16"/>
        <v>0</v>
      </c>
      <c r="Q571" s="10"/>
      <c r="R571" s="10"/>
      <c r="S571" s="10"/>
      <c r="T571" s="179">
        <f t="shared" si="17"/>
        <v>1952</v>
      </c>
      <c r="U571" s="10"/>
      <c r="V571" s="10"/>
      <c r="W571" s="10"/>
      <c r="Y571" s="256"/>
      <c r="Z571" s="255"/>
      <c r="AB571" s="255"/>
      <c r="AC571" s="259"/>
      <c r="AD571" s="245"/>
      <c r="AE571" s="3"/>
      <c r="AF571" s="3"/>
    </row>
    <row r="572" spans="1:32" x14ac:dyDescent="0.25">
      <c r="A572" s="55"/>
      <c r="B572" s="10"/>
      <c r="C572" s="10" t="s">
        <v>540</v>
      </c>
      <c r="D572" s="10"/>
      <c r="E572" s="10" t="s">
        <v>126</v>
      </c>
      <c r="F572" s="10">
        <v>13731</v>
      </c>
      <c r="G572" s="10"/>
      <c r="H572" s="10"/>
      <c r="I572" s="10"/>
      <c r="J572" s="256"/>
      <c r="K572" s="23"/>
      <c r="M572" s="10">
        <v>8</v>
      </c>
      <c r="N572" s="69"/>
      <c r="P572" s="248">
        <f t="shared" si="16"/>
        <v>0</v>
      </c>
      <c r="Q572" s="10"/>
      <c r="R572" s="10"/>
      <c r="S572" s="10"/>
      <c r="T572" s="179">
        <f t="shared" si="17"/>
        <v>1716.375</v>
      </c>
      <c r="U572" s="10"/>
      <c r="V572" s="10"/>
      <c r="W572" s="10"/>
      <c r="Y572" s="256"/>
      <c r="Z572" s="255"/>
      <c r="AB572" s="255"/>
      <c r="AC572" s="259"/>
      <c r="AD572" s="245"/>
      <c r="AE572" s="3"/>
      <c r="AF572" s="3"/>
    </row>
    <row r="573" spans="1:32" x14ac:dyDescent="0.25">
      <c r="A573" s="55"/>
      <c r="B573" s="10"/>
      <c r="C573" s="10" t="s">
        <v>542</v>
      </c>
      <c r="D573" s="10"/>
      <c r="E573" s="10" t="s">
        <v>103</v>
      </c>
      <c r="F573" s="10">
        <v>1525</v>
      </c>
      <c r="G573" s="10"/>
      <c r="H573" s="10"/>
      <c r="I573" s="10"/>
      <c r="J573" s="256"/>
      <c r="K573" s="23"/>
      <c r="M573" s="10">
        <v>1</v>
      </c>
      <c r="N573" s="69"/>
      <c r="P573" s="248">
        <f t="shared" si="16"/>
        <v>0</v>
      </c>
      <c r="Q573" s="10"/>
      <c r="R573" s="10"/>
      <c r="S573" s="10"/>
      <c r="T573" s="179">
        <f t="shared" si="17"/>
        <v>1525</v>
      </c>
      <c r="U573" s="10"/>
      <c r="V573" s="10"/>
      <c r="W573" s="10"/>
      <c r="Y573" s="256"/>
      <c r="Z573" s="255"/>
      <c r="AB573" s="255"/>
      <c r="AC573" s="259"/>
      <c r="AD573" s="245"/>
      <c r="AE573" s="3"/>
      <c r="AF573" s="3"/>
    </row>
    <row r="574" spans="1:32" x14ac:dyDescent="0.25">
      <c r="A574" s="55"/>
      <c r="B574" s="10"/>
      <c r="C574" s="10" t="s">
        <v>542</v>
      </c>
      <c r="D574" s="10"/>
      <c r="E574" s="10" t="s">
        <v>104</v>
      </c>
      <c r="F574" s="10">
        <v>5322</v>
      </c>
      <c r="G574" s="10"/>
      <c r="H574" s="10"/>
      <c r="I574" s="10"/>
      <c r="J574" s="256"/>
      <c r="K574" s="23"/>
      <c r="M574" s="10">
        <v>2</v>
      </c>
      <c r="N574" s="69"/>
      <c r="P574" s="248">
        <f t="shared" si="16"/>
        <v>0</v>
      </c>
      <c r="Q574" s="10"/>
      <c r="R574" s="10"/>
      <c r="S574" s="10"/>
      <c r="T574" s="179">
        <f t="shared" si="17"/>
        <v>2661</v>
      </c>
      <c r="U574" s="10"/>
      <c r="V574" s="10"/>
      <c r="W574" s="10"/>
      <c r="Y574" s="256"/>
      <c r="Z574" s="255"/>
      <c r="AB574" s="255"/>
      <c r="AC574" s="259"/>
      <c r="AD574" s="245"/>
      <c r="AE574" s="3"/>
      <c r="AF574" s="3"/>
    </row>
    <row r="575" spans="1:32" x14ac:dyDescent="0.25">
      <c r="A575" s="55"/>
      <c r="B575" s="10"/>
      <c r="C575" s="10" t="s">
        <v>542</v>
      </c>
      <c r="D575" s="10"/>
      <c r="E575" s="10" t="s">
        <v>108</v>
      </c>
      <c r="F575" s="10">
        <v>3693567</v>
      </c>
      <c r="G575" s="10"/>
      <c r="H575" s="10"/>
      <c r="I575" s="10"/>
      <c r="J575" s="256"/>
      <c r="K575" s="23"/>
      <c r="M575" s="10">
        <v>3394</v>
      </c>
      <c r="N575" s="69"/>
      <c r="P575" s="248">
        <f t="shared" si="16"/>
        <v>0</v>
      </c>
      <c r="Q575" s="10"/>
      <c r="R575" s="10"/>
      <c r="S575" s="10"/>
      <c r="T575" s="179">
        <f t="shared" si="17"/>
        <v>1088.2637006482028</v>
      </c>
      <c r="U575" s="10"/>
      <c r="V575" s="10"/>
      <c r="W575" s="10"/>
      <c r="Y575" s="256"/>
      <c r="Z575" s="255"/>
      <c r="AB575" s="255"/>
      <c r="AC575" s="259"/>
      <c r="AD575" s="245"/>
      <c r="AE575" s="3"/>
      <c r="AF575" s="3"/>
    </row>
    <row r="576" spans="1:32" x14ac:dyDescent="0.25">
      <c r="A576" s="55"/>
      <c r="B576" s="10"/>
      <c r="C576" s="10" t="s">
        <v>543</v>
      </c>
      <c r="D576" s="10"/>
      <c r="E576" s="10" t="s">
        <v>130</v>
      </c>
      <c r="F576" s="10">
        <v>13033292</v>
      </c>
      <c r="G576" s="10"/>
      <c r="H576" s="10"/>
      <c r="I576" s="10"/>
      <c r="J576" s="256"/>
      <c r="K576" s="23"/>
      <c r="M576" s="10">
        <v>9420</v>
      </c>
      <c r="N576" s="69"/>
      <c r="P576" s="248">
        <f t="shared" si="16"/>
        <v>0</v>
      </c>
      <c r="Q576" s="10"/>
      <c r="R576" s="10"/>
      <c r="S576" s="10"/>
      <c r="T576" s="179">
        <f t="shared" si="17"/>
        <v>1383.5766454352442</v>
      </c>
      <c r="U576" s="10"/>
      <c r="V576" s="10"/>
      <c r="W576" s="10"/>
      <c r="Y576" s="256"/>
      <c r="Z576" s="255"/>
      <c r="AB576" s="255"/>
      <c r="AC576" s="259"/>
      <c r="AD576" s="245"/>
      <c r="AE576" s="3"/>
      <c r="AF576" s="3"/>
    </row>
    <row r="577" spans="1:32" x14ac:dyDescent="0.25">
      <c r="A577" s="55"/>
      <c r="B577" s="10"/>
      <c r="C577" s="10" t="s">
        <v>543</v>
      </c>
      <c r="D577" s="10"/>
      <c r="E577" s="10" t="s">
        <v>106</v>
      </c>
      <c r="F577" s="10">
        <v>5974</v>
      </c>
      <c r="G577" s="10"/>
      <c r="H577" s="10"/>
      <c r="I577" s="10"/>
      <c r="J577" s="256"/>
      <c r="K577" s="23"/>
      <c r="M577" s="10">
        <v>4</v>
      </c>
      <c r="N577" s="69"/>
      <c r="P577" s="248">
        <f t="shared" si="16"/>
        <v>0</v>
      </c>
      <c r="Q577" s="10"/>
      <c r="R577" s="10"/>
      <c r="S577" s="10"/>
      <c r="T577" s="179">
        <f t="shared" si="17"/>
        <v>1493.5</v>
      </c>
      <c r="U577" s="10"/>
      <c r="V577" s="10"/>
      <c r="W577" s="10"/>
      <c r="Y577" s="256"/>
      <c r="Z577" s="255"/>
      <c r="AB577" s="255"/>
      <c r="AC577" s="259"/>
      <c r="AD577" s="245"/>
      <c r="AE577" s="3"/>
      <c r="AF577" s="3"/>
    </row>
    <row r="578" spans="1:32" x14ac:dyDescent="0.25">
      <c r="A578" s="55"/>
      <c r="B578" s="10"/>
      <c r="C578" s="10" t="s">
        <v>544</v>
      </c>
      <c r="D578" s="10"/>
      <c r="E578" s="10" t="s">
        <v>144</v>
      </c>
      <c r="F578" s="10">
        <v>1215891</v>
      </c>
      <c r="G578" s="10"/>
      <c r="H578" s="10"/>
      <c r="I578" s="10"/>
      <c r="J578" s="256"/>
      <c r="K578" s="23"/>
      <c r="M578" s="10">
        <v>900</v>
      </c>
      <c r="N578" s="69"/>
      <c r="P578" s="248">
        <f t="shared" si="16"/>
        <v>0</v>
      </c>
      <c r="Q578" s="10"/>
      <c r="R578" s="10"/>
      <c r="S578" s="10"/>
      <c r="T578" s="179">
        <f t="shared" si="17"/>
        <v>1350.99</v>
      </c>
      <c r="U578" s="10"/>
      <c r="V578" s="10"/>
      <c r="W578" s="10"/>
      <c r="Y578" s="256"/>
      <c r="Z578" s="255"/>
      <c r="AB578" s="255"/>
      <c r="AC578" s="259"/>
      <c r="AD578" s="245"/>
      <c r="AE578" s="3"/>
      <c r="AF578" s="3"/>
    </row>
    <row r="579" spans="1:32" x14ac:dyDescent="0.25">
      <c r="A579" s="55"/>
      <c r="B579" s="10"/>
      <c r="C579" s="10" t="s">
        <v>545</v>
      </c>
      <c r="D579" s="10"/>
      <c r="E579" s="10" t="s">
        <v>69</v>
      </c>
      <c r="F579" s="10">
        <v>3189</v>
      </c>
      <c r="G579" s="10"/>
      <c r="H579" s="10"/>
      <c r="I579" s="10"/>
      <c r="J579" s="256"/>
      <c r="K579" s="23"/>
      <c r="M579" s="10">
        <v>3</v>
      </c>
      <c r="N579" s="69"/>
      <c r="P579" s="248">
        <f t="shared" si="16"/>
        <v>0</v>
      </c>
      <c r="Q579" s="10"/>
      <c r="R579" s="10"/>
      <c r="S579" s="10"/>
      <c r="T579" s="179">
        <f t="shared" si="17"/>
        <v>1063</v>
      </c>
      <c r="U579" s="10"/>
      <c r="V579" s="10"/>
      <c r="W579" s="10"/>
      <c r="Y579" s="256"/>
      <c r="Z579" s="255"/>
      <c r="AB579" s="255"/>
      <c r="AC579" s="259"/>
      <c r="AD579" s="245"/>
      <c r="AE579" s="3"/>
      <c r="AF579" s="3"/>
    </row>
    <row r="580" spans="1:32" x14ac:dyDescent="0.25">
      <c r="A580" s="55"/>
      <c r="B580" s="10"/>
      <c r="C580" s="10" t="s">
        <v>546</v>
      </c>
      <c r="D580" s="10"/>
      <c r="E580" s="10" t="s">
        <v>541</v>
      </c>
      <c r="F580" s="10">
        <v>519</v>
      </c>
      <c r="G580" s="10"/>
      <c r="H580" s="10"/>
      <c r="I580" s="10"/>
      <c r="J580" s="256"/>
      <c r="K580" s="23"/>
      <c r="M580" s="10">
        <v>1</v>
      </c>
      <c r="N580" s="69"/>
      <c r="P580" s="248">
        <f t="shared" si="16"/>
        <v>0</v>
      </c>
      <c r="Q580" s="10"/>
      <c r="R580" s="10"/>
      <c r="S580" s="10"/>
      <c r="T580" s="179">
        <f t="shared" si="17"/>
        <v>519</v>
      </c>
      <c r="U580" s="10"/>
      <c r="V580" s="10"/>
      <c r="W580" s="10"/>
      <c r="Y580" s="256"/>
      <c r="Z580" s="255"/>
      <c r="AB580" s="255"/>
      <c r="AC580" s="259"/>
      <c r="AD580" s="245"/>
      <c r="AE580" s="3"/>
      <c r="AF580" s="3"/>
    </row>
    <row r="581" spans="1:32" x14ac:dyDescent="0.25">
      <c r="A581" s="55"/>
      <c r="B581" s="10"/>
      <c r="C581" s="10" t="s">
        <v>547</v>
      </c>
      <c r="D581" s="10"/>
      <c r="E581" s="10" t="s">
        <v>83</v>
      </c>
      <c r="F581" s="10">
        <v>826</v>
      </c>
      <c r="G581" s="10"/>
      <c r="H581" s="10"/>
      <c r="I581" s="10"/>
      <c r="J581" s="256"/>
      <c r="K581" s="23"/>
      <c r="M581" s="10">
        <v>12</v>
      </c>
      <c r="N581" s="69"/>
      <c r="P581" s="248">
        <f t="shared" si="16"/>
        <v>0</v>
      </c>
      <c r="Q581" s="10"/>
      <c r="R581" s="10"/>
      <c r="S581" s="10"/>
      <c r="T581" s="179">
        <f t="shared" si="17"/>
        <v>68.833333333333329</v>
      </c>
      <c r="U581" s="10"/>
      <c r="V581" s="10"/>
      <c r="W581" s="10"/>
      <c r="Y581" s="256"/>
      <c r="Z581" s="255"/>
      <c r="AB581" s="255"/>
      <c r="AC581" s="259"/>
      <c r="AD581" s="245"/>
      <c r="AE581" s="3"/>
      <c r="AF581" s="3"/>
    </row>
    <row r="582" spans="1:32" x14ac:dyDescent="0.25">
      <c r="A582" s="55"/>
      <c r="B582" s="10"/>
      <c r="C582" s="10" t="s">
        <v>547</v>
      </c>
      <c r="D582" s="10"/>
      <c r="E582" s="10" t="s">
        <v>384</v>
      </c>
      <c r="F582" s="10">
        <v>4505577</v>
      </c>
      <c r="G582" s="10"/>
      <c r="H582" s="10"/>
      <c r="I582" s="10"/>
      <c r="J582" s="256"/>
      <c r="K582" s="23"/>
      <c r="M582" s="10">
        <v>7100</v>
      </c>
      <c r="N582" s="69"/>
      <c r="P582" s="248">
        <f t="shared" si="16"/>
        <v>0</v>
      </c>
      <c r="Q582" s="10"/>
      <c r="R582" s="10"/>
      <c r="S582" s="10"/>
      <c r="T582" s="179">
        <f t="shared" si="17"/>
        <v>634.58830985915495</v>
      </c>
      <c r="U582" s="10"/>
      <c r="V582" s="10"/>
      <c r="W582" s="10"/>
      <c r="Y582" s="256"/>
      <c r="Z582" s="255"/>
      <c r="AB582" s="255"/>
      <c r="AC582" s="259"/>
      <c r="AD582" s="245"/>
      <c r="AE582" s="3"/>
      <c r="AF582" s="3"/>
    </row>
    <row r="583" spans="1:32" x14ac:dyDescent="0.25">
      <c r="A583" s="55"/>
      <c r="B583" s="10"/>
      <c r="C583" s="10" t="s">
        <v>548</v>
      </c>
      <c r="D583" s="10"/>
      <c r="E583" s="10" t="s">
        <v>169</v>
      </c>
      <c r="F583" s="10">
        <v>4815180</v>
      </c>
      <c r="G583" s="10"/>
      <c r="H583" s="10"/>
      <c r="I583" s="10"/>
      <c r="J583" s="256"/>
      <c r="K583" s="23"/>
      <c r="M583" s="10">
        <v>5481</v>
      </c>
      <c r="N583" s="69"/>
      <c r="P583" s="248">
        <f t="shared" si="16"/>
        <v>0</v>
      </c>
      <c r="Q583" s="10"/>
      <c r="R583" s="10"/>
      <c r="S583" s="10"/>
      <c r="T583" s="179">
        <f t="shared" si="17"/>
        <v>878.52216748768478</v>
      </c>
      <c r="U583" s="10"/>
      <c r="V583" s="10"/>
      <c r="W583" s="10"/>
      <c r="Y583" s="256"/>
      <c r="Z583" s="255"/>
      <c r="AB583" s="255"/>
      <c r="AC583" s="259"/>
      <c r="AD583" s="245"/>
      <c r="AE583" s="3"/>
      <c r="AF583" s="3"/>
    </row>
    <row r="584" spans="1:32" x14ac:dyDescent="0.25">
      <c r="A584" s="55"/>
      <c r="B584" s="10"/>
      <c r="C584" s="10" t="s">
        <v>549</v>
      </c>
      <c r="D584" s="10"/>
      <c r="E584" s="10" t="s">
        <v>87</v>
      </c>
      <c r="F584" s="10">
        <v>46578</v>
      </c>
      <c r="G584" s="10"/>
      <c r="H584" s="10"/>
      <c r="I584" s="10"/>
      <c r="J584" s="256"/>
      <c r="K584" s="23"/>
      <c r="M584" s="10">
        <v>38</v>
      </c>
      <c r="N584" s="69"/>
      <c r="P584" s="248">
        <f t="shared" si="16"/>
        <v>0</v>
      </c>
      <c r="Q584" s="10"/>
      <c r="R584" s="10"/>
      <c r="S584" s="10"/>
      <c r="T584" s="179">
        <f t="shared" si="17"/>
        <v>1225.7368421052631</v>
      </c>
      <c r="U584" s="10"/>
      <c r="V584" s="10"/>
      <c r="W584" s="10"/>
      <c r="Y584" s="256"/>
      <c r="Z584" s="255"/>
      <c r="AB584" s="255"/>
      <c r="AC584" s="259"/>
      <c r="AD584" s="245"/>
      <c r="AE584" s="3"/>
      <c r="AF584" s="3"/>
    </row>
    <row r="585" spans="1:32" x14ac:dyDescent="0.25">
      <c r="A585" s="55"/>
      <c r="B585" s="10"/>
      <c r="C585" s="10" t="s">
        <v>550</v>
      </c>
      <c r="D585" s="10"/>
      <c r="E585" s="10" t="s">
        <v>156</v>
      </c>
      <c r="F585" s="10">
        <v>789545</v>
      </c>
      <c r="G585" s="10"/>
      <c r="H585" s="10"/>
      <c r="I585" s="10"/>
      <c r="J585" s="256"/>
      <c r="K585" s="23"/>
      <c r="M585" s="10">
        <v>668</v>
      </c>
      <c r="N585" s="69"/>
      <c r="P585" s="248">
        <f t="shared" si="16"/>
        <v>0</v>
      </c>
      <c r="Q585" s="10"/>
      <c r="R585" s="10"/>
      <c r="S585" s="10"/>
      <c r="T585" s="179">
        <f t="shared" si="17"/>
        <v>1181.9535928143712</v>
      </c>
      <c r="U585" s="10"/>
      <c r="V585" s="10"/>
      <c r="W585" s="10"/>
      <c r="Y585" s="256"/>
      <c r="Z585" s="255"/>
      <c r="AB585" s="255"/>
      <c r="AC585" s="259"/>
      <c r="AD585" s="245"/>
      <c r="AE585" s="3"/>
      <c r="AF585" s="3"/>
    </row>
    <row r="586" spans="1:32" x14ac:dyDescent="0.25">
      <c r="A586" s="55"/>
      <c r="B586" s="10"/>
      <c r="C586" s="10" t="s">
        <v>550</v>
      </c>
      <c r="D586" s="10"/>
      <c r="E586" s="10" t="s">
        <v>97</v>
      </c>
      <c r="F586" s="10">
        <v>15065</v>
      </c>
      <c r="G586" s="10"/>
      <c r="H586" s="10"/>
      <c r="I586" s="10"/>
      <c r="J586" s="256"/>
      <c r="K586" s="23"/>
      <c r="M586" s="10">
        <v>12</v>
      </c>
      <c r="N586" s="69"/>
      <c r="P586" s="248">
        <f t="shared" si="16"/>
        <v>0</v>
      </c>
      <c r="Q586" s="10"/>
      <c r="R586" s="10"/>
      <c r="S586" s="10"/>
      <c r="T586" s="179">
        <f t="shared" si="17"/>
        <v>1255.4166666666667</v>
      </c>
      <c r="U586" s="10"/>
      <c r="V586" s="10"/>
      <c r="W586" s="10"/>
      <c r="Y586" s="256"/>
      <c r="Z586" s="255"/>
      <c r="AB586" s="255"/>
      <c r="AC586" s="259"/>
      <c r="AD586" s="245"/>
      <c r="AE586" s="3"/>
      <c r="AF586" s="3"/>
    </row>
    <row r="587" spans="1:32" x14ac:dyDescent="0.25">
      <c r="A587" s="55"/>
      <c r="B587" s="10"/>
      <c r="C587" s="10" t="s">
        <v>551</v>
      </c>
      <c r="D587" s="10"/>
      <c r="E587" s="10" t="s">
        <v>552</v>
      </c>
      <c r="F587" s="10">
        <v>3873</v>
      </c>
      <c r="G587" s="10"/>
      <c r="H587" s="10"/>
      <c r="I587" s="10"/>
      <c r="J587" s="256"/>
      <c r="K587" s="23"/>
      <c r="M587" s="10">
        <v>2</v>
      </c>
      <c r="N587" s="69"/>
      <c r="P587" s="248">
        <f t="shared" si="16"/>
        <v>0</v>
      </c>
      <c r="Q587" s="10"/>
      <c r="R587" s="10"/>
      <c r="S587" s="10"/>
      <c r="T587" s="179">
        <f t="shared" si="17"/>
        <v>1936.5</v>
      </c>
      <c r="U587" s="10"/>
      <c r="V587" s="10"/>
      <c r="W587" s="10"/>
      <c r="Y587" s="256"/>
      <c r="Z587" s="255"/>
      <c r="AB587" s="255"/>
      <c r="AC587" s="259"/>
      <c r="AD587" s="245"/>
      <c r="AE587" s="3"/>
      <c r="AF587" s="3"/>
    </row>
    <row r="588" spans="1:32" x14ac:dyDescent="0.25">
      <c r="A588" s="55"/>
      <c r="B588" s="10"/>
      <c r="C588" s="10" t="s">
        <v>551</v>
      </c>
      <c r="D588" s="10"/>
      <c r="E588" s="10" t="s">
        <v>553</v>
      </c>
      <c r="F588" s="10">
        <v>1520</v>
      </c>
      <c r="G588" s="10"/>
      <c r="H588" s="10"/>
      <c r="I588" s="10"/>
      <c r="J588" s="256"/>
      <c r="K588" s="23"/>
      <c r="M588" s="10">
        <v>1</v>
      </c>
      <c r="N588" s="69"/>
      <c r="P588" s="248">
        <f t="shared" si="16"/>
        <v>0</v>
      </c>
      <c r="Q588" s="10"/>
      <c r="R588" s="10"/>
      <c r="S588" s="10"/>
      <c r="T588" s="179">
        <f t="shared" si="17"/>
        <v>1520</v>
      </c>
      <c r="U588" s="10"/>
      <c r="V588" s="10"/>
      <c r="W588" s="10"/>
      <c r="Y588" s="256"/>
      <c r="Z588" s="255"/>
      <c r="AB588" s="255"/>
      <c r="AC588" s="259"/>
      <c r="AD588" s="245"/>
      <c r="AE588" s="3"/>
      <c r="AF588" s="3"/>
    </row>
    <row r="589" spans="1:32" x14ac:dyDescent="0.25">
      <c r="A589" s="55"/>
      <c r="B589" s="10"/>
      <c r="C589" s="10" t="s">
        <v>551</v>
      </c>
      <c r="D589" s="10"/>
      <c r="E589" s="10" t="s">
        <v>348</v>
      </c>
      <c r="F589" s="10">
        <v>1608620</v>
      </c>
      <c r="G589" s="10"/>
      <c r="H589" s="10"/>
      <c r="I589" s="10"/>
      <c r="J589" s="256"/>
      <c r="K589" s="23"/>
      <c r="M589" s="10">
        <v>1260</v>
      </c>
      <c r="N589" s="69"/>
      <c r="P589" s="248">
        <f t="shared" si="16"/>
        <v>0</v>
      </c>
      <c r="Q589" s="10"/>
      <c r="R589" s="10"/>
      <c r="S589" s="10"/>
      <c r="T589" s="179">
        <f t="shared" si="17"/>
        <v>1276.6825396825398</v>
      </c>
      <c r="U589" s="10"/>
      <c r="V589" s="10"/>
      <c r="W589" s="10"/>
      <c r="Y589" s="256"/>
      <c r="Z589" s="255"/>
      <c r="AB589" s="255"/>
      <c r="AC589" s="259"/>
      <c r="AD589" s="245"/>
      <c r="AE589" s="3"/>
      <c r="AF589" s="3"/>
    </row>
    <row r="590" spans="1:32" x14ac:dyDescent="0.25">
      <c r="A590" s="55"/>
      <c r="B590" s="10"/>
      <c r="C590" s="10" t="s">
        <v>551</v>
      </c>
      <c r="D590" s="10"/>
      <c r="E590" s="10" t="s">
        <v>186</v>
      </c>
      <c r="F590" s="10">
        <v>3792</v>
      </c>
      <c r="G590" s="10"/>
      <c r="H590" s="10"/>
      <c r="I590" s="10"/>
      <c r="J590" s="256"/>
      <c r="K590" s="23"/>
      <c r="M590" s="10">
        <v>2</v>
      </c>
      <c r="N590" s="69"/>
      <c r="P590" s="248">
        <f t="shared" si="16"/>
        <v>0</v>
      </c>
      <c r="Q590" s="10"/>
      <c r="R590" s="10"/>
      <c r="S590" s="10"/>
      <c r="T590" s="179">
        <f t="shared" si="17"/>
        <v>1896</v>
      </c>
      <c r="U590" s="10"/>
      <c r="V590" s="10"/>
      <c r="W590" s="10"/>
      <c r="Y590" s="256"/>
      <c r="Z590" s="255"/>
      <c r="AB590" s="255"/>
      <c r="AC590" s="259"/>
      <c r="AD590" s="245"/>
      <c r="AE590" s="3"/>
      <c r="AF590" s="3"/>
    </row>
    <row r="591" spans="1:32" x14ac:dyDescent="0.25">
      <c r="A591" s="55"/>
      <c r="B591" s="10"/>
      <c r="C591" s="10" t="s">
        <v>551</v>
      </c>
      <c r="D591" s="10"/>
      <c r="E591" s="10" t="s">
        <v>74</v>
      </c>
      <c r="F591" s="10">
        <v>2257</v>
      </c>
      <c r="G591" s="10"/>
      <c r="H591" s="10"/>
      <c r="I591" s="10"/>
      <c r="J591" s="256"/>
      <c r="K591" s="23"/>
      <c r="M591" s="10">
        <v>1</v>
      </c>
      <c r="N591" s="69"/>
      <c r="P591" s="248">
        <f t="shared" si="16"/>
        <v>0</v>
      </c>
      <c r="Q591" s="10"/>
      <c r="R591" s="10"/>
      <c r="S591" s="10"/>
      <c r="T591" s="179">
        <f t="shared" si="17"/>
        <v>2257</v>
      </c>
      <c r="U591" s="10"/>
      <c r="V591" s="10"/>
      <c r="W591" s="10"/>
      <c r="Y591" s="256"/>
      <c r="Z591" s="255"/>
      <c r="AB591" s="255"/>
      <c r="AC591" s="259"/>
      <c r="AD591" s="245"/>
      <c r="AE591" s="3"/>
      <c r="AF591" s="3"/>
    </row>
    <row r="592" spans="1:32" x14ac:dyDescent="0.25">
      <c r="A592" s="55"/>
      <c r="B592" s="10"/>
      <c r="C592" s="10" t="s">
        <v>554</v>
      </c>
      <c r="D592" s="10"/>
      <c r="E592" s="10" t="s">
        <v>210</v>
      </c>
      <c r="F592" s="10">
        <v>50925</v>
      </c>
      <c r="G592" s="10"/>
      <c r="H592" s="10"/>
      <c r="I592" s="10"/>
      <c r="J592" s="256"/>
      <c r="K592" s="23"/>
      <c r="M592" s="10">
        <v>139</v>
      </c>
      <c r="N592" s="69"/>
      <c r="P592" s="248">
        <f t="shared" si="16"/>
        <v>0</v>
      </c>
      <c r="Q592" s="10"/>
      <c r="R592" s="10"/>
      <c r="S592" s="10"/>
      <c r="T592" s="179">
        <f t="shared" si="17"/>
        <v>366.36690647482015</v>
      </c>
      <c r="U592" s="10"/>
      <c r="V592" s="10"/>
      <c r="W592" s="10"/>
      <c r="Y592" s="256"/>
      <c r="Z592" s="255"/>
      <c r="AB592" s="255"/>
      <c r="AC592" s="259"/>
      <c r="AD592" s="245"/>
      <c r="AE592" s="3"/>
      <c r="AF592" s="3"/>
    </row>
    <row r="593" spans="1:32" x14ac:dyDescent="0.25">
      <c r="A593" s="55"/>
      <c r="B593" s="10"/>
      <c r="C593" s="10" t="s">
        <v>555</v>
      </c>
      <c r="D593" s="10"/>
      <c r="E593" s="10" t="s">
        <v>101</v>
      </c>
      <c r="F593" s="10">
        <v>137278</v>
      </c>
      <c r="G593" s="10"/>
      <c r="H593" s="10"/>
      <c r="I593" s="10"/>
      <c r="J593" s="256"/>
      <c r="K593" s="23"/>
      <c r="M593" s="10">
        <v>98</v>
      </c>
      <c r="N593" s="69"/>
      <c r="P593" s="248">
        <f t="shared" si="16"/>
        <v>0</v>
      </c>
      <c r="Q593" s="10"/>
      <c r="R593" s="10"/>
      <c r="S593" s="10"/>
      <c r="T593" s="179">
        <f t="shared" si="17"/>
        <v>1400.795918367347</v>
      </c>
      <c r="U593" s="10"/>
      <c r="V593" s="10"/>
      <c r="W593" s="10"/>
      <c r="Y593" s="256"/>
      <c r="Z593" s="255"/>
      <c r="AB593" s="255"/>
      <c r="AC593" s="259"/>
      <c r="AD593" s="245"/>
      <c r="AE593" s="3"/>
      <c r="AF593" s="3"/>
    </row>
    <row r="594" spans="1:32" x14ac:dyDescent="0.25">
      <c r="A594" s="55"/>
      <c r="B594" s="10"/>
      <c r="C594" s="10" t="s">
        <v>556</v>
      </c>
      <c r="D594" s="10"/>
      <c r="E594" s="10" t="s">
        <v>106</v>
      </c>
      <c r="F594" s="10">
        <v>122753</v>
      </c>
      <c r="G594" s="10"/>
      <c r="H594" s="10"/>
      <c r="I594" s="10"/>
      <c r="J594" s="256"/>
      <c r="K594" s="23"/>
      <c r="M594" s="10">
        <v>135</v>
      </c>
      <c r="N594" s="69"/>
      <c r="P594" s="248">
        <f t="shared" si="16"/>
        <v>0</v>
      </c>
      <c r="Q594" s="10"/>
      <c r="R594" s="10"/>
      <c r="S594" s="10"/>
      <c r="T594" s="179">
        <f t="shared" si="17"/>
        <v>909.28148148148148</v>
      </c>
      <c r="U594" s="10"/>
      <c r="V594" s="10"/>
      <c r="W594" s="10"/>
      <c r="Y594" s="256"/>
      <c r="Z594" s="255"/>
      <c r="AB594" s="255"/>
      <c r="AC594" s="259"/>
      <c r="AD594" s="245"/>
      <c r="AE594" s="3"/>
      <c r="AF594" s="3"/>
    </row>
    <row r="595" spans="1:32" x14ac:dyDescent="0.25">
      <c r="A595" s="55"/>
      <c r="B595" s="10"/>
      <c r="C595" s="10" t="s">
        <v>556</v>
      </c>
      <c r="D595" s="10"/>
      <c r="E595" s="10" t="s">
        <v>89</v>
      </c>
      <c r="F595" s="10">
        <v>817</v>
      </c>
      <c r="G595" s="10"/>
      <c r="H595" s="10"/>
      <c r="I595" s="10"/>
      <c r="J595" s="256"/>
      <c r="K595" s="23"/>
      <c r="M595" s="10">
        <v>1</v>
      </c>
      <c r="N595" s="69"/>
      <c r="P595" s="248">
        <f t="shared" si="16"/>
        <v>0</v>
      </c>
      <c r="Q595" s="10"/>
      <c r="R595" s="10"/>
      <c r="S595" s="10"/>
      <c r="T595" s="179">
        <f t="shared" si="17"/>
        <v>817</v>
      </c>
      <c r="U595" s="10"/>
      <c r="V595" s="10"/>
      <c r="W595" s="10"/>
      <c r="Y595" s="256"/>
      <c r="Z595" s="255"/>
      <c r="AB595" s="255"/>
      <c r="AC595" s="259"/>
      <c r="AD595" s="245"/>
      <c r="AE595" s="3"/>
      <c r="AF595" s="3"/>
    </row>
    <row r="596" spans="1:32" x14ac:dyDescent="0.25">
      <c r="A596" s="55"/>
      <c r="B596" s="10"/>
      <c r="C596" s="10" t="s">
        <v>556</v>
      </c>
      <c r="D596" s="10"/>
      <c r="E596" s="10" t="s">
        <v>178</v>
      </c>
      <c r="F596" s="10">
        <v>3335</v>
      </c>
      <c r="G596" s="10"/>
      <c r="H596" s="10"/>
      <c r="I596" s="10"/>
      <c r="J596" s="256"/>
      <c r="K596" s="23"/>
      <c r="M596" s="10">
        <v>1</v>
      </c>
      <c r="N596" s="69"/>
      <c r="P596" s="248">
        <f t="shared" si="16"/>
        <v>0</v>
      </c>
      <c r="Q596" s="10"/>
      <c r="R596" s="10"/>
      <c r="S596" s="10"/>
      <c r="T596" s="179">
        <f t="shared" si="17"/>
        <v>3335</v>
      </c>
      <c r="U596" s="10"/>
      <c r="V596" s="10"/>
      <c r="W596" s="10"/>
      <c r="Y596" s="256"/>
      <c r="Z596" s="255"/>
      <c r="AB596" s="255"/>
      <c r="AC596" s="259"/>
      <c r="AD596" s="245"/>
      <c r="AE596" s="3"/>
      <c r="AF596" s="3"/>
    </row>
    <row r="597" spans="1:32" x14ac:dyDescent="0.25">
      <c r="A597" s="55"/>
      <c r="B597" s="10"/>
      <c r="C597" s="10" t="s">
        <v>557</v>
      </c>
      <c r="D597" s="10"/>
      <c r="E597" s="10" t="s">
        <v>80</v>
      </c>
      <c r="F597" s="10">
        <v>1339</v>
      </c>
      <c r="G597" s="10"/>
      <c r="H597" s="10"/>
      <c r="I597" s="10"/>
      <c r="J597" s="256"/>
      <c r="K597" s="23"/>
      <c r="M597" s="10">
        <v>1</v>
      </c>
      <c r="N597" s="69"/>
      <c r="P597" s="248">
        <f t="shared" si="16"/>
        <v>0</v>
      </c>
      <c r="Q597" s="10"/>
      <c r="R597" s="10"/>
      <c r="S597" s="10"/>
      <c r="T597" s="179">
        <f t="shared" si="17"/>
        <v>1339</v>
      </c>
      <c r="U597" s="10"/>
      <c r="V597" s="10"/>
      <c r="W597" s="10"/>
      <c r="Y597" s="256"/>
      <c r="Z597" s="255"/>
      <c r="AB597" s="255"/>
      <c r="AC597" s="259"/>
      <c r="AD597" s="245"/>
      <c r="AE597" s="3"/>
      <c r="AF597" s="3"/>
    </row>
    <row r="598" spans="1:32" x14ac:dyDescent="0.25">
      <c r="A598" s="55"/>
      <c r="B598" s="10"/>
      <c r="C598" s="10" t="s">
        <v>557</v>
      </c>
      <c r="D598" s="10"/>
      <c r="E598" s="10" t="s">
        <v>78</v>
      </c>
      <c r="F598" s="10">
        <v>1743</v>
      </c>
      <c r="G598" s="10"/>
      <c r="H598" s="10"/>
      <c r="I598" s="10"/>
      <c r="J598" s="256"/>
      <c r="K598" s="23"/>
      <c r="M598" s="10">
        <v>1</v>
      </c>
      <c r="N598" s="69"/>
      <c r="P598" s="248">
        <f t="shared" si="16"/>
        <v>0</v>
      </c>
      <c r="Q598" s="10"/>
      <c r="R598" s="10"/>
      <c r="S598" s="10"/>
      <c r="T598" s="179">
        <f t="shared" si="17"/>
        <v>1743</v>
      </c>
      <c r="U598" s="10"/>
      <c r="V598" s="10"/>
      <c r="W598" s="10"/>
      <c r="Y598" s="256"/>
      <c r="Z598" s="255"/>
      <c r="AB598" s="255"/>
      <c r="AC598" s="259"/>
      <c r="AD598" s="245"/>
      <c r="AE598" s="3"/>
      <c r="AF598" s="3"/>
    </row>
    <row r="599" spans="1:32" x14ac:dyDescent="0.25">
      <c r="A599" s="55"/>
      <c r="B599" s="10"/>
      <c r="C599" s="10" t="s">
        <v>557</v>
      </c>
      <c r="D599" s="10"/>
      <c r="E599" s="10" t="s">
        <v>193</v>
      </c>
      <c r="F599" s="10">
        <v>1551789</v>
      </c>
      <c r="G599" s="10"/>
      <c r="H599" s="10"/>
      <c r="I599" s="10"/>
      <c r="J599" s="256"/>
      <c r="K599" s="23"/>
      <c r="M599" s="10">
        <v>1126</v>
      </c>
      <c r="N599" s="69"/>
      <c r="P599" s="248">
        <f t="shared" si="16"/>
        <v>0</v>
      </c>
      <c r="Q599" s="10"/>
      <c r="R599" s="10"/>
      <c r="S599" s="10"/>
      <c r="T599" s="179">
        <f t="shared" si="17"/>
        <v>1378.1429840142096</v>
      </c>
      <c r="U599" s="10"/>
      <c r="V599" s="10"/>
      <c r="W599" s="10"/>
      <c r="Y599" s="256"/>
      <c r="Z599" s="255"/>
      <c r="AB599" s="255"/>
      <c r="AC599" s="259"/>
      <c r="AD599" s="245"/>
      <c r="AE599" s="3"/>
      <c r="AF599" s="3"/>
    </row>
    <row r="600" spans="1:32" x14ac:dyDescent="0.25">
      <c r="A600" s="55"/>
      <c r="B600" s="10"/>
      <c r="C600" s="10" t="s">
        <v>558</v>
      </c>
      <c r="D600" s="10"/>
      <c r="E600" s="10" t="s">
        <v>106</v>
      </c>
      <c r="F600" s="10">
        <v>9861</v>
      </c>
      <c r="G600" s="10"/>
      <c r="H600" s="10"/>
      <c r="I600" s="10"/>
      <c r="J600" s="256"/>
      <c r="K600" s="23"/>
      <c r="M600" s="10">
        <v>6</v>
      </c>
      <c r="N600" s="69"/>
      <c r="P600" s="248">
        <f t="shared" si="16"/>
        <v>0</v>
      </c>
      <c r="Q600" s="10"/>
      <c r="R600" s="10"/>
      <c r="S600" s="10"/>
      <c r="T600" s="179">
        <f t="shared" si="17"/>
        <v>1643.5</v>
      </c>
      <c r="U600" s="10"/>
      <c r="V600" s="10"/>
      <c r="W600" s="10"/>
      <c r="Y600" s="256"/>
      <c r="Z600" s="255"/>
      <c r="AB600" s="255"/>
      <c r="AC600" s="259"/>
      <c r="AD600" s="245"/>
      <c r="AE600" s="3"/>
      <c r="AF600" s="3"/>
    </row>
    <row r="601" spans="1:32" x14ac:dyDescent="0.25">
      <c r="A601" s="55"/>
      <c r="B601" s="10"/>
      <c r="C601" s="10" t="s">
        <v>559</v>
      </c>
      <c r="D601" s="10"/>
      <c r="E601" s="10" t="s">
        <v>210</v>
      </c>
      <c r="F601" s="10">
        <v>99533</v>
      </c>
      <c r="G601" s="10"/>
      <c r="H601" s="10"/>
      <c r="I601" s="10"/>
      <c r="J601" s="256"/>
      <c r="K601" s="23"/>
      <c r="M601" s="10">
        <v>81</v>
      </c>
      <c r="N601" s="69"/>
      <c r="P601" s="248">
        <f t="shared" si="16"/>
        <v>0</v>
      </c>
      <c r="Q601" s="10"/>
      <c r="R601" s="10"/>
      <c r="S601" s="10"/>
      <c r="T601" s="179">
        <f t="shared" si="17"/>
        <v>1228.8024691358025</v>
      </c>
      <c r="U601" s="10"/>
      <c r="V601" s="10"/>
      <c r="W601" s="10"/>
      <c r="Y601" s="256"/>
      <c r="Z601" s="255"/>
      <c r="AB601" s="255"/>
      <c r="AC601" s="259"/>
      <c r="AD601" s="245"/>
      <c r="AE601" s="3"/>
      <c r="AF601" s="3"/>
    </row>
    <row r="602" spans="1:32" x14ac:dyDescent="0.25">
      <c r="A602" s="55"/>
      <c r="B602" s="10"/>
      <c r="C602" s="10" t="s">
        <v>560</v>
      </c>
      <c r="D602" s="10"/>
      <c r="E602" s="10" t="s">
        <v>226</v>
      </c>
      <c r="F602" s="10">
        <v>2763812</v>
      </c>
      <c r="G602" s="10"/>
      <c r="H602" s="10"/>
      <c r="I602" s="10"/>
      <c r="J602" s="256"/>
      <c r="K602" s="23"/>
      <c r="M602" s="10">
        <v>2510</v>
      </c>
      <c r="N602" s="69"/>
      <c r="P602" s="248">
        <f t="shared" ref="P602:P632" si="18">J602/M602</f>
        <v>0</v>
      </c>
      <c r="Q602" s="10"/>
      <c r="R602" s="10"/>
      <c r="S602" s="10"/>
      <c r="T602" s="179">
        <f t="shared" ref="T602:T632" si="19">F602/M602</f>
        <v>1101.1203187250997</v>
      </c>
      <c r="U602" s="10"/>
      <c r="V602" s="10"/>
      <c r="W602" s="10"/>
      <c r="Y602" s="256"/>
      <c r="Z602" s="255"/>
      <c r="AB602" s="255"/>
      <c r="AC602" s="259"/>
      <c r="AD602" s="245"/>
      <c r="AE602" s="3"/>
      <c r="AF602" s="3"/>
    </row>
    <row r="603" spans="1:32" x14ac:dyDescent="0.25">
      <c r="A603" s="55"/>
      <c r="B603" s="10"/>
      <c r="C603" s="10" t="s">
        <v>561</v>
      </c>
      <c r="D603" s="10"/>
      <c r="E603" s="10" t="s">
        <v>80</v>
      </c>
      <c r="F603" s="10">
        <v>165966</v>
      </c>
      <c r="G603" s="10"/>
      <c r="H603" s="10"/>
      <c r="I603" s="10"/>
      <c r="J603" s="256"/>
      <c r="K603" s="23"/>
      <c r="M603" s="10">
        <v>175</v>
      </c>
      <c r="N603" s="69"/>
      <c r="P603" s="248">
        <f t="shared" si="18"/>
        <v>0</v>
      </c>
      <c r="Q603" s="10"/>
      <c r="R603" s="10"/>
      <c r="S603" s="10"/>
      <c r="T603" s="179">
        <f t="shared" si="19"/>
        <v>948.37714285714287</v>
      </c>
      <c r="U603" s="10"/>
      <c r="V603" s="10"/>
      <c r="W603" s="10"/>
      <c r="Y603" s="256"/>
      <c r="Z603" s="255"/>
      <c r="AB603" s="255"/>
      <c r="AC603" s="259"/>
      <c r="AD603" s="245"/>
      <c r="AE603" s="3"/>
      <c r="AF603" s="3"/>
    </row>
    <row r="604" spans="1:32" x14ac:dyDescent="0.25">
      <c r="A604" s="55"/>
      <c r="B604" s="10"/>
      <c r="C604" s="10" t="s">
        <v>562</v>
      </c>
      <c r="D604" s="10"/>
      <c r="E604" s="10" t="s">
        <v>99</v>
      </c>
      <c r="F604" s="10">
        <v>263329</v>
      </c>
      <c r="G604" s="10"/>
      <c r="H604" s="10"/>
      <c r="I604" s="10"/>
      <c r="J604" s="256"/>
      <c r="K604" s="23"/>
      <c r="M604" s="10">
        <v>323</v>
      </c>
      <c r="N604" s="69"/>
      <c r="P604" s="248">
        <f t="shared" si="18"/>
        <v>0</v>
      </c>
      <c r="Q604" s="10"/>
      <c r="R604" s="10"/>
      <c r="S604" s="10"/>
      <c r="T604" s="179">
        <f t="shared" si="19"/>
        <v>815.26006191950466</v>
      </c>
      <c r="U604" s="10"/>
      <c r="V604" s="10"/>
      <c r="W604" s="10"/>
      <c r="Y604" s="256"/>
      <c r="Z604" s="255"/>
      <c r="AB604" s="255"/>
      <c r="AC604" s="259"/>
      <c r="AD604" s="245"/>
      <c r="AE604" s="3"/>
      <c r="AF604" s="3"/>
    </row>
    <row r="605" spans="1:32" x14ac:dyDescent="0.25">
      <c r="A605" s="55"/>
      <c r="B605" s="10"/>
      <c r="C605" s="10" t="s">
        <v>562</v>
      </c>
      <c r="D605" s="10"/>
      <c r="E605" s="10" t="s">
        <v>76</v>
      </c>
      <c r="F605" s="10"/>
      <c r="G605" s="10"/>
      <c r="H605" s="10"/>
      <c r="I605" s="10"/>
      <c r="J605" s="256"/>
      <c r="K605" s="23"/>
      <c r="M605" s="10">
        <v>1</v>
      </c>
      <c r="N605" s="69"/>
      <c r="P605" s="248">
        <f t="shared" si="18"/>
        <v>0</v>
      </c>
      <c r="Q605" s="10"/>
      <c r="R605" s="10"/>
      <c r="S605" s="10"/>
      <c r="T605" s="179">
        <f t="shared" si="19"/>
        <v>0</v>
      </c>
      <c r="U605" s="10"/>
      <c r="V605" s="10"/>
      <c r="W605" s="10"/>
      <c r="Y605" s="256"/>
      <c r="Z605" s="255"/>
      <c r="AB605" s="255"/>
      <c r="AC605" s="259"/>
      <c r="AD605" s="245"/>
      <c r="AE605" s="3"/>
      <c r="AF605" s="3"/>
    </row>
    <row r="606" spans="1:32" x14ac:dyDescent="0.25">
      <c r="A606" s="55"/>
      <c r="B606" s="10"/>
      <c r="C606" s="10" t="s">
        <v>563</v>
      </c>
      <c r="D606" s="10"/>
      <c r="E606" s="10" t="s">
        <v>67</v>
      </c>
      <c r="F606" s="10">
        <v>4171</v>
      </c>
      <c r="G606" s="10"/>
      <c r="H606" s="10"/>
      <c r="I606" s="10"/>
      <c r="J606" s="256"/>
      <c r="K606" s="23"/>
      <c r="M606" s="10">
        <v>6</v>
      </c>
      <c r="N606" s="69"/>
      <c r="P606" s="248">
        <f t="shared" si="18"/>
        <v>0</v>
      </c>
      <c r="Q606" s="10"/>
      <c r="R606" s="10"/>
      <c r="S606" s="10"/>
      <c r="T606" s="179">
        <f t="shared" si="19"/>
        <v>695.16666666666663</v>
      </c>
      <c r="U606" s="10"/>
      <c r="V606" s="10"/>
      <c r="W606" s="10"/>
      <c r="Y606" s="256"/>
      <c r="Z606" s="255"/>
      <c r="AB606" s="255"/>
      <c r="AC606" s="259"/>
      <c r="AD606" s="245"/>
      <c r="AE606" s="3"/>
      <c r="AF606" s="3"/>
    </row>
    <row r="607" spans="1:32" x14ac:dyDescent="0.25">
      <c r="A607" s="55"/>
      <c r="B607" s="10"/>
      <c r="C607" s="10" t="s">
        <v>563</v>
      </c>
      <c r="D607" s="10"/>
      <c r="E607" s="10" t="s">
        <v>74</v>
      </c>
      <c r="F607" s="10">
        <v>3060609</v>
      </c>
      <c r="G607" s="10"/>
      <c r="H607" s="10"/>
      <c r="I607" s="10"/>
      <c r="J607" s="256"/>
      <c r="K607" s="23"/>
      <c r="M607" s="10">
        <v>2630</v>
      </c>
      <c r="N607" s="69"/>
      <c r="P607" s="248">
        <f t="shared" si="18"/>
        <v>0</v>
      </c>
      <c r="Q607" s="10"/>
      <c r="R607" s="10"/>
      <c r="S607" s="10"/>
      <c r="T607" s="179">
        <f t="shared" si="19"/>
        <v>1163.7296577946768</v>
      </c>
      <c r="U607" s="10"/>
      <c r="V607" s="10"/>
      <c r="W607" s="10"/>
      <c r="Y607" s="256"/>
      <c r="Z607" s="255"/>
      <c r="AB607" s="255"/>
      <c r="AC607" s="259"/>
      <c r="AD607" s="245"/>
      <c r="AE607" s="3"/>
      <c r="AF607" s="3"/>
    </row>
    <row r="608" spans="1:32" x14ac:dyDescent="0.25">
      <c r="A608" s="55"/>
      <c r="B608" s="10"/>
      <c r="C608" s="10" t="s">
        <v>563</v>
      </c>
      <c r="D608" s="10"/>
      <c r="E608" s="10" t="s">
        <v>85</v>
      </c>
      <c r="F608" s="10">
        <v>564</v>
      </c>
      <c r="G608" s="10"/>
      <c r="H608" s="10"/>
      <c r="I608" s="10"/>
      <c r="J608" s="256"/>
      <c r="K608" s="23"/>
      <c r="M608" s="10">
        <v>1</v>
      </c>
      <c r="N608" s="69"/>
      <c r="P608" s="248">
        <f t="shared" si="18"/>
        <v>0</v>
      </c>
      <c r="Q608" s="10"/>
      <c r="R608" s="10"/>
      <c r="S608" s="10"/>
      <c r="T608" s="179">
        <f t="shared" si="19"/>
        <v>564</v>
      </c>
      <c r="U608" s="10"/>
      <c r="V608" s="10"/>
      <c r="W608" s="10"/>
      <c r="Y608" s="256"/>
      <c r="Z608" s="255"/>
      <c r="AB608" s="255"/>
      <c r="AC608" s="259"/>
      <c r="AD608" s="245"/>
      <c r="AE608" s="3"/>
      <c r="AF608" s="3"/>
    </row>
    <row r="609" spans="1:32" x14ac:dyDescent="0.25">
      <c r="A609" s="55"/>
      <c r="B609" s="10"/>
      <c r="C609" s="10" t="s">
        <v>564</v>
      </c>
      <c r="D609" s="10"/>
      <c r="E609" s="10" t="s">
        <v>62</v>
      </c>
      <c r="F609" s="10">
        <v>2107</v>
      </c>
      <c r="G609" s="10"/>
      <c r="H609" s="10"/>
      <c r="I609" s="10"/>
      <c r="J609" s="256"/>
      <c r="K609" s="23"/>
      <c r="M609" s="10">
        <v>1</v>
      </c>
      <c r="N609" s="69"/>
      <c r="P609" s="248">
        <f t="shared" si="18"/>
        <v>0</v>
      </c>
      <c r="Q609" s="10"/>
      <c r="R609" s="10"/>
      <c r="S609" s="10"/>
      <c r="T609" s="179">
        <f t="shared" si="19"/>
        <v>2107</v>
      </c>
      <c r="U609" s="10"/>
      <c r="V609" s="10"/>
      <c r="W609" s="10"/>
      <c r="Y609" s="256"/>
      <c r="Z609" s="255"/>
      <c r="AB609" s="255"/>
      <c r="AC609" s="259"/>
      <c r="AD609" s="245"/>
      <c r="AE609" s="3"/>
      <c r="AF609" s="3"/>
    </row>
    <row r="610" spans="1:32" x14ac:dyDescent="0.25">
      <c r="A610" s="55"/>
      <c r="B610" s="10"/>
      <c r="C610" s="10" t="s">
        <v>564</v>
      </c>
      <c r="D610" s="10"/>
      <c r="E610" s="10" t="s">
        <v>63</v>
      </c>
      <c r="F610" s="10">
        <v>975753</v>
      </c>
      <c r="G610" s="10"/>
      <c r="H610" s="10"/>
      <c r="I610" s="10"/>
      <c r="J610" s="256"/>
      <c r="K610" s="23"/>
      <c r="M610" s="10">
        <v>1211</v>
      </c>
      <c r="N610" s="69"/>
      <c r="P610" s="248">
        <f t="shared" si="18"/>
        <v>0</v>
      </c>
      <c r="Q610" s="10"/>
      <c r="R610" s="10"/>
      <c r="S610" s="10"/>
      <c r="T610" s="179">
        <f t="shared" si="19"/>
        <v>805.74153592072662</v>
      </c>
      <c r="U610" s="10"/>
      <c r="V610" s="10"/>
      <c r="W610" s="10"/>
      <c r="Y610" s="256"/>
      <c r="Z610" s="255"/>
      <c r="AB610" s="255"/>
      <c r="AC610" s="259"/>
      <c r="AD610" s="245"/>
      <c r="AE610" s="3"/>
      <c r="AF610" s="3"/>
    </row>
    <row r="611" spans="1:32" x14ac:dyDescent="0.25">
      <c r="A611" s="55"/>
      <c r="B611" s="10"/>
      <c r="C611" s="10" t="s">
        <v>565</v>
      </c>
      <c r="D611" s="10"/>
      <c r="E611" s="10" t="s">
        <v>104</v>
      </c>
      <c r="F611" s="10">
        <v>2625</v>
      </c>
      <c r="G611" s="10"/>
      <c r="H611" s="10"/>
      <c r="I611" s="10"/>
      <c r="J611" s="256"/>
      <c r="K611" s="23"/>
      <c r="M611" s="10">
        <v>1</v>
      </c>
      <c r="N611" s="69"/>
      <c r="P611" s="248">
        <f t="shared" si="18"/>
        <v>0</v>
      </c>
      <c r="Q611" s="10"/>
      <c r="R611" s="10"/>
      <c r="S611" s="10"/>
      <c r="T611" s="179">
        <f t="shared" si="19"/>
        <v>2625</v>
      </c>
      <c r="U611" s="10"/>
      <c r="V611" s="10"/>
      <c r="W611" s="10"/>
      <c r="Y611" s="256"/>
      <c r="Z611" s="255"/>
      <c r="AB611" s="255"/>
      <c r="AC611" s="259"/>
      <c r="AD611" s="245"/>
      <c r="AE611" s="3"/>
      <c r="AF611" s="3"/>
    </row>
    <row r="612" spans="1:32" x14ac:dyDescent="0.25">
      <c r="A612" s="55"/>
      <c r="B612" s="10"/>
      <c r="C612" s="10" t="s">
        <v>565</v>
      </c>
      <c r="D612" s="10"/>
      <c r="E612" s="10" t="s">
        <v>85</v>
      </c>
      <c r="F612" s="10">
        <v>1092276</v>
      </c>
      <c r="G612" s="10"/>
      <c r="H612" s="10"/>
      <c r="I612" s="10"/>
      <c r="J612" s="256"/>
      <c r="K612" s="23"/>
      <c r="M612" s="10">
        <v>1022</v>
      </c>
      <c r="N612" s="69"/>
      <c r="P612" s="248">
        <f t="shared" si="18"/>
        <v>0</v>
      </c>
      <c r="Q612" s="10"/>
      <c r="R612" s="10"/>
      <c r="S612" s="10"/>
      <c r="T612" s="179">
        <f t="shared" si="19"/>
        <v>1068.7632093933464</v>
      </c>
      <c r="U612" s="10"/>
      <c r="V612" s="10"/>
      <c r="W612" s="10"/>
      <c r="Y612" s="256"/>
      <c r="Z612" s="255"/>
      <c r="AB612" s="255"/>
      <c r="AC612" s="259"/>
      <c r="AD612" s="245"/>
      <c r="AE612" s="3"/>
      <c r="AF612" s="3"/>
    </row>
    <row r="613" spans="1:32" x14ac:dyDescent="0.25">
      <c r="A613" s="55"/>
      <c r="B613" s="10"/>
      <c r="C613" s="10" t="s">
        <v>566</v>
      </c>
      <c r="D613" s="10"/>
      <c r="E613" s="10" t="s">
        <v>381</v>
      </c>
      <c r="F613" s="10">
        <v>785</v>
      </c>
      <c r="G613" s="10"/>
      <c r="H613" s="10"/>
      <c r="I613" s="10"/>
      <c r="J613" s="256"/>
      <c r="K613" s="23"/>
      <c r="M613" s="10">
        <v>1</v>
      </c>
      <c r="N613" s="69"/>
      <c r="P613" s="248">
        <f t="shared" si="18"/>
        <v>0</v>
      </c>
      <c r="Q613" s="10"/>
      <c r="R613" s="10"/>
      <c r="S613" s="10"/>
      <c r="T613" s="179">
        <f t="shared" si="19"/>
        <v>785</v>
      </c>
      <c r="U613" s="10"/>
      <c r="V613" s="10"/>
      <c r="W613" s="10"/>
      <c r="Y613" s="256"/>
      <c r="Z613" s="255"/>
      <c r="AB613" s="255"/>
      <c r="AC613" s="259"/>
      <c r="AD613" s="245"/>
      <c r="AE613" s="3"/>
      <c r="AF613" s="3"/>
    </row>
    <row r="614" spans="1:32" x14ac:dyDescent="0.25">
      <c r="A614" s="55"/>
      <c r="B614" s="10"/>
      <c r="C614" s="10" t="s">
        <v>567</v>
      </c>
      <c r="D614" s="10"/>
      <c r="E614" s="10" t="s">
        <v>108</v>
      </c>
      <c r="F614" s="10">
        <v>861773</v>
      </c>
      <c r="G614" s="10"/>
      <c r="H614" s="10"/>
      <c r="I614" s="10"/>
      <c r="J614" s="256"/>
      <c r="K614" s="23"/>
      <c r="M614" s="10">
        <v>820</v>
      </c>
      <c r="N614" s="69"/>
      <c r="P614" s="248">
        <f t="shared" si="18"/>
        <v>0</v>
      </c>
      <c r="Q614" s="10"/>
      <c r="R614" s="10"/>
      <c r="S614" s="10"/>
      <c r="T614" s="179">
        <f t="shared" si="19"/>
        <v>1050.9426829268293</v>
      </c>
      <c r="U614" s="10"/>
      <c r="V614" s="10"/>
      <c r="W614" s="10"/>
      <c r="Y614" s="256"/>
      <c r="Z614" s="255"/>
      <c r="AB614" s="255"/>
      <c r="AC614" s="259"/>
      <c r="AD614" s="245"/>
      <c r="AE614" s="3"/>
      <c r="AF614" s="3"/>
    </row>
    <row r="615" spans="1:32" x14ac:dyDescent="0.25">
      <c r="A615" s="55"/>
      <c r="B615" s="10"/>
      <c r="C615" s="10" t="s">
        <v>568</v>
      </c>
      <c r="D615" s="10"/>
      <c r="E615" s="10" t="s">
        <v>166</v>
      </c>
      <c r="F615" s="10">
        <v>581803</v>
      </c>
      <c r="G615" s="10"/>
      <c r="H615" s="10"/>
      <c r="I615" s="10"/>
      <c r="J615" s="256"/>
      <c r="K615" s="23"/>
      <c r="M615" s="10">
        <v>794</v>
      </c>
      <c r="N615" s="69"/>
      <c r="P615" s="248">
        <f t="shared" si="18"/>
        <v>0</v>
      </c>
      <c r="Q615" s="10"/>
      <c r="R615" s="10"/>
      <c r="S615" s="10"/>
      <c r="T615" s="179">
        <f t="shared" si="19"/>
        <v>732.74937027707813</v>
      </c>
      <c r="U615" s="10"/>
      <c r="V615" s="10"/>
      <c r="W615" s="10"/>
      <c r="Y615" s="256"/>
      <c r="Z615" s="255"/>
      <c r="AB615" s="255"/>
      <c r="AC615" s="259"/>
      <c r="AD615" s="245"/>
      <c r="AE615" s="3"/>
      <c r="AF615" s="3"/>
    </row>
    <row r="616" spans="1:32" x14ac:dyDescent="0.25">
      <c r="A616" s="55"/>
      <c r="B616" s="10"/>
      <c r="C616" s="10" t="s">
        <v>569</v>
      </c>
      <c r="D616" s="10"/>
      <c r="E616" s="10" t="s">
        <v>119</v>
      </c>
      <c r="F616" s="10">
        <v>755995</v>
      </c>
      <c r="G616" s="10"/>
      <c r="H616" s="10"/>
      <c r="I616" s="10"/>
      <c r="J616" s="256"/>
      <c r="K616" s="23"/>
      <c r="M616" s="10">
        <v>586</v>
      </c>
      <c r="N616" s="69"/>
      <c r="P616" s="248">
        <f t="shared" si="18"/>
        <v>0</v>
      </c>
      <c r="Q616" s="10"/>
      <c r="R616" s="10"/>
      <c r="S616" s="10"/>
      <c r="T616" s="179">
        <f t="shared" si="19"/>
        <v>1290.0938566552902</v>
      </c>
      <c r="U616" s="10"/>
      <c r="V616" s="10"/>
      <c r="W616" s="10"/>
      <c r="Y616" s="256"/>
      <c r="Z616" s="255"/>
      <c r="AB616" s="255"/>
      <c r="AC616" s="259"/>
      <c r="AD616" s="245"/>
      <c r="AE616" s="3"/>
      <c r="AF616" s="3"/>
    </row>
    <row r="617" spans="1:32" x14ac:dyDescent="0.25">
      <c r="A617" s="55"/>
      <c r="B617" s="10"/>
      <c r="C617" s="10" t="s">
        <v>570</v>
      </c>
      <c r="D617" s="10"/>
      <c r="E617" s="10" t="s">
        <v>96</v>
      </c>
      <c r="F617" s="10">
        <v>5240</v>
      </c>
      <c r="G617" s="10"/>
      <c r="H617" s="10"/>
      <c r="I617" s="10"/>
      <c r="J617" s="256"/>
      <c r="K617" s="23"/>
      <c r="M617" s="10">
        <v>6</v>
      </c>
      <c r="N617" s="69"/>
      <c r="P617" s="248">
        <f t="shared" si="18"/>
        <v>0</v>
      </c>
      <c r="Q617" s="10"/>
      <c r="R617" s="10"/>
      <c r="S617" s="10"/>
      <c r="T617" s="179">
        <f t="shared" si="19"/>
        <v>873.33333333333337</v>
      </c>
      <c r="U617" s="10"/>
      <c r="V617" s="10"/>
      <c r="W617" s="10"/>
      <c r="Y617" s="256"/>
      <c r="Z617" s="255"/>
      <c r="AB617" s="255"/>
      <c r="AC617" s="259"/>
      <c r="AD617" s="245"/>
      <c r="AE617" s="3"/>
      <c r="AF617" s="3"/>
    </row>
    <row r="618" spans="1:32" x14ac:dyDescent="0.25">
      <c r="A618" s="55"/>
      <c r="B618" s="10"/>
      <c r="C618" s="10" t="s">
        <v>570</v>
      </c>
      <c r="D618" s="10"/>
      <c r="E618" s="10" t="s">
        <v>571</v>
      </c>
      <c r="F618" s="10">
        <v>447742</v>
      </c>
      <c r="G618" s="10"/>
      <c r="H618" s="10"/>
      <c r="I618" s="10"/>
      <c r="J618" s="256"/>
      <c r="K618" s="23"/>
      <c r="M618" s="10">
        <v>405</v>
      </c>
      <c r="N618" s="69"/>
      <c r="P618" s="248">
        <f t="shared" si="18"/>
        <v>0</v>
      </c>
      <c r="Q618" s="10"/>
      <c r="R618" s="10"/>
      <c r="S618" s="10"/>
      <c r="T618" s="179">
        <f t="shared" si="19"/>
        <v>1105.5358024691359</v>
      </c>
      <c r="U618" s="10"/>
      <c r="V618" s="10"/>
      <c r="W618" s="10"/>
      <c r="Y618" s="256"/>
      <c r="Z618" s="255"/>
      <c r="AB618" s="255"/>
      <c r="AC618" s="259"/>
      <c r="AD618" s="245"/>
      <c r="AE618" s="3"/>
      <c r="AF618" s="3"/>
    </row>
    <row r="619" spans="1:32" x14ac:dyDescent="0.25">
      <c r="A619" s="55"/>
      <c r="B619" s="10"/>
      <c r="C619" s="10" t="s">
        <v>572</v>
      </c>
      <c r="D619" s="10"/>
      <c r="E619" s="10" t="s">
        <v>166</v>
      </c>
      <c r="F619" s="10">
        <v>4834167</v>
      </c>
      <c r="G619" s="10"/>
      <c r="H619" s="10"/>
      <c r="I619" s="10"/>
      <c r="J619" s="256"/>
      <c r="K619" s="23"/>
      <c r="M619" s="10">
        <v>7496</v>
      </c>
      <c r="N619" s="69"/>
      <c r="P619" s="248">
        <f t="shared" si="18"/>
        <v>0</v>
      </c>
      <c r="Q619" s="10"/>
      <c r="R619" s="10"/>
      <c r="S619" s="10"/>
      <c r="T619" s="179">
        <f t="shared" si="19"/>
        <v>644.89954642475982</v>
      </c>
      <c r="U619" s="10"/>
      <c r="V619" s="10"/>
      <c r="W619" s="10"/>
      <c r="Y619" s="256"/>
      <c r="Z619" s="255"/>
      <c r="AB619" s="255"/>
      <c r="AC619" s="259"/>
      <c r="AD619" s="245"/>
      <c r="AE619" s="3"/>
      <c r="AF619" s="3"/>
    </row>
    <row r="620" spans="1:32" x14ac:dyDescent="0.25">
      <c r="A620" s="55"/>
      <c r="B620" s="10"/>
      <c r="C620" s="10" t="s">
        <v>573</v>
      </c>
      <c r="D620" s="10"/>
      <c r="E620" s="10" t="s">
        <v>430</v>
      </c>
      <c r="F620" s="10">
        <v>750</v>
      </c>
      <c r="G620" s="10"/>
      <c r="H620" s="10"/>
      <c r="I620" s="10"/>
      <c r="J620" s="256"/>
      <c r="K620" s="23"/>
      <c r="M620" s="10">
        <v>1</v>
      </c>
      <c r="N620" s="69"/>
      <c r="P620" s="248">
        <f t="shared" si="18"/>
        <v>0</v>
      </c>
      <c r="Q620" s="10"/>
      <c r="R620" s="10"/>
      <c r="S620" s="10"/>
      <c r="T620" s="179">
        <f t="shared" si="19"/>
        <v>750</v>
      </c>
      <c r="U620" s="10"/>
      <c r="V620" s="10"/>
      <c r="W620" s="10"/>
      <c r="Y620" s="256"/>
      <c r="Z620" s="255"/>
      <c r="AB620" s="255"/>
      <c r="AC620" s="259"/>
      <c r="AD620" s="245"/>
      <c r="AE620" s="3"/>
      <c r="AF620" s="3"/>
    </row>
    <row r="621" spans="1:32" x14ac:dyDescent="0.25">
      <c r="A621" s="55"/>
      <c r="B621" s="10"/>
      <c r="C621" s="10" t="s">
        <v>573</v>
      </c>
      <c r="D621" s="10"/>
      <c r="E621" s="10" t="s">
        <v>166</v>
      </c>
      <c r="F621" s="10">
        <v>4201527</v>
      </c>
      <c r="G621" s="10"/>
      <c r="H621" s="10"/>
      <c r="I621" s="10"/>
      <c r="J621" s="256"/>
      <c r="K621" s="23"/>
      <c r="M621" s="10">
        <v>6144</v>
      </c>
      <c r="N621" s="69"/>
      <c r="P621" s="248">
        <f t="shared" si="18"/>
        <v>0</v>
      </c>
      <c r="Q621" s="10"/>
      <c r="R621" s="10"/>
      <c r="S621" s="10"/>
      <c r="T621" s="179">
        <f t="shared" si="19"/>
        <v>683.84228515625</v>
      </c>
      <c r="U621" s="10"/>
      <c r="V621" s="10"/>
      <c r="W621" s="10"/>
      <c r="Y621" s="256"/>
      <c r="Z621" s="255"/>
      <c r="AB621" s="255"/>
      <c r="AC621" s="259"/>
      <c r="AD621" s="245"/>
      <c r="AE621" s="3"/>
      <c r="AF621" s="3"/>
    </row>
    <row r="622" spans="1:32" x14ac:dyDescent="0.25">
      <c r="A622" s="55"/>
      <c r="B622" s="10"/>
      <c r="C622" s="10" t="s">
        <v>574</v>
      </c>
      <c r="D622" s="10"/>
      <c r="E622" s="10" t="s">
        <v>67</v>
      </c>
      <c r="F622" s="10">
        <v>5089</v>
      </c>
      <c r="G622" s="10"/>
      <c r="H622" s="10"/>
      <c r="I622" s="10"/>
      <c r="J622" s="256"/>
      <c r="K622" s="23"/>
      <c r="M622" s="10">
        <v>5</v>
      </c>
      <c r="N622" s="69"/>
      <c r="P622" s="248">
        <f t="shared" si="18"/>
        <v>0</v>
      </c>
      <c r="Q622" s="10"/>
      <c r="R622" s="10"/>
      <c r="S622" s="10"/>
      <c r="T622" s="179">
        <f t="shared" si="19"/>
        <v>1017.8</v>
      </c>
      <c r="U622" s="10"/>
      <c r="V622" s="10"/>
      <c r="W622" s="10"/>
      <c r="Y622" s="256"/>
      <c r="Z622" s="255"/>
      <c r="AB622" s="255"/>
      <c r="AC622" s="259"/>
      <c r="AD622" s="245"/>
      <c r="AE622" s="3"/>
      <c r="AF622" s="3"/>
    </row>
    <row r="623" spans="1:32" x14ac:dyDescent="0.25">
      <c r="A623" s="55"/>
      <c r="B623" s="10"/>
      <c r="C623" s="10" t="s">
        <v>574</v>
      </c>
      <c r="D623" s="10"/>
      <c r="E623" s="10" t="s">
        <v>91</v>
      </c>
      <c r="F623" s="10">
        <v>1325</v>
      </c>
      <c r="G623" s="10"/>
      <c r="H623" s="10"/>
      <c r="I623" s="10"/>
      <c r="J623" s="256"/>
      <c r="K623" s="23"/>
      <c r="M623" s="10">
        <v>1</v>
      </c>
      <c r="N623" s="69"/>
      <c r="P623" s="248">
        <f t="shared" si="18"/>
        <v>0</v>
      </c>
      <c r="Q623" s="10"/>
      <c r="R623" s="10"/>
      <c r="S623" s="10"/>
      <c r="T623" s="179">
        <f t="shared" si="19"/>
        <v>1325</v>
      </c>
      <c r="U623" s="10"/>
      <c r="V623" s="10"/>
      <c r="W623" s="10"/>
      <c r="Y623" s="256"/>
      <c r="Z623" s="255"/>
      <c r="AB623" s="255"/>
      <c r="AC623" s="259"/>
      <c r="AD623" s="245"/>
      <c r="AE623" s="3"/>
      <c r="AF623" s="3"/>
    </row>
    <row r="624" spans="1:32" x14ac:dyDescent="0.25">
      <c r="A624" s="55"/>
      <c r="B624" s="10"/>
      <c r="C624" s="10" t="s">
        <v>574</v>
      </c>
      <c r="D624" s="10"/>
      <c r="E624" s="10" t="s">
        <v>178</v>
      </c>
      <c r="F624" s="10">
        <v>18161920</v>
      </c>
      <c r="G624" s="10"/>
      <c r="H624" s="10"/>
      <c r="I624" s="10"/>
      <c r="J624" s="256"/>
      <c r="K624" s="23"/>
      <c r="M624" s="10">
        <v>14793</v>
      </c>
      <c r="N624" s="69"/>
      <c r="P624" s="248">
        <f t="shared" si="18"/>
        <v>0</v>
      </c>
      <c r="Q624" s="10"/>
      <c r="R624" s="10"/>
      <c r="S624" s="10"/>
      <c r="T624" s="179">
        <f t="shared" si="19"/>
        <v>1227.7374433853849</v>
      </c>
      <c r="U624" s="10"/>
      <c r="V624" s="10"/>
      <c r="W624" s="10"/>
      <c r="Y624" s="256"/>
      <c r="Z624" s="255"/>
      <c r="AB624" s="255"/>
      <c r="AC624" s="259"/>
      <c r="AD624" s="245"/>
      <c r="AE624" s="3"/>
      <c r="AF624" s="3"/>
    </row>
    <row r="625" spans="1:32" x14ac:dyDescent="0.25">
      <c r="A625" s="55"/>
      <c r="B625" s="10"/>
      <c r="C625" s="10" t="s">
        <v>574</v>
      </c>
      <c r="D625" s="10"/>
      <c r="E625" s="10" t="s">
        <v>459</v>
      </c>
      <c r="F625" s="10">
        <v>478</v>
      </c>
      <c r="G625" s="10"/>
      <c r="H625" s="10"/>
      <c r="I625" s="10"/>
      <c r="J625" s="256"/>
      <c r="K625" s="23"/>
      <c r="M625" s="10">
        <v>1</v>
      </c>
      <c r="N625" s="69"/>
      <c r="P625" s="248">
        <f t="shared" si="18"/>
        <v>0</v>
      </c>
      <c r="Q625" s="10"/>
      <c r="R625" s="10"/>
      <c r="S625" s="10"/>
      <c r="T625" s="179">
        <f t="shared" si="19"/>
        <v>478</v>
      </c>
      <c r="U625" s="10"/>
      <c r="V625" s="10"/>
      <c r="W625" s="10"/>
      <c r="Y625" s="256"/>
      <c r="Z625" s="255"/>
      <c r="AB625" s="255"/>
      <c r="AC625" s="259"/>
      <c r="AD625" s="245"/>
      <c r="AE625" s="3"/>
      <c r="AF625" s="3"/>
    </row>
    <row r="626" spans="1:32" x14ac:dyDescent="0.25">
      <c r="A626" s="55"/>
      <c r="B626" s="10"/>
      <c r="C626" s="10" t="s">
        <v>575</v>
      </c>
      <c r="D626" s="10"/>
      <c r="E626" s="10" t="s">
        <v>69</v>
      </c>
      <c r="F626" s="10"/>
      <c r="G626" s="10"/>
      <c r="H626" s="10"/>
      <c r="I626" s="10"/>
      <c r="J626" s="256"/>
      <c r="K626" s="23"/>
      <c r="M626" s="10">
        <v>2</v>
      </c>
      <c r="N626" s="69"/>
      <c r="P626" s="248">
        <f t="shared" si="18"/>
        <v>0</v>
      </c>
      <c r="Q626" s="10"/>
      <c r="R626" s="10"/>
      <c r="S626" s="10"/>
      <c r="T626" s="179">
        <f t="shared" si="19"/>
        <v>0</v>
      </c>
      <c r="U626" s="10"/>
      <c r="V626" s="10"/>
      <c r="W626" s="10"/>
      <c r="Y626" s="256"/>
      <c r="Z626" s="255"/>
      <c r="AB626" s="255"/>
      <c r="AC626" s="259"/>
      <c r="AD626" s="245"/>
      <c r="AE626" s="3"/>
      <c r="AF626" s="3"/>
    </row>
    <row r="627" spans="1:32" x14ac:dyDescent="0.25">
      <c r="A627" s="55"/>
      <c r="B627" s="10"/>
      <c r="C627" s="10" t="s">
        <v>575</v>
      </c>
      <c r="D627" s="10"/>
      <c r="E627" s="10" t="s">
        <v>286</v>
      </c>
      <c r="F627" s="10">
        <v>579813</v>
      </c>
      <c r="G627" s="10"/>
      <c r="H627" s="10"/>
      <c r="I627" s="10"/>
      <c r="J627" s="256"/>
      <c r="K627" s="23"/>
      <c r="M627" s="10">
        <v>410</v>
      </c>
      <c r="N627" s="69"/>
      <c r="P627" s="248">
        <f t="shared" si="18"/>
        <v>0</v>
      </c>
      <c r="Q627" s="10"/>
      <c r="R627" s="10"/>
      <c r="S627" s="10"/>
      <c r="T627" s="179">
        <f t="shared" si="19"/>
        <v>1414.1780487804879</v>
      </c>
      <c r="U627" s="10"/>
      <c r="V627" s="10"/>
      <c r="W627" s="10"/>
      <c r="Y627" s="256"/>
      <c r="Z627" s="255"/>
      <c r="AB627" s="255"/>
      <c r="AC627" s="259"/>
      <c r="AD627" s="245"/>
      <c r="AE627" s="3"/>
      <c r="AF627" s="3"/>
    </row>
    <row r="628" spans="1:32" x14ac:dyDescent="0.25">
      <c r="A628" s="55"/>
      <c r="B628" s="10"/>
      <c r="C628" s="10" t="s">
        <v>576</v>
      </c>
      <c r="D628" s="10"/>
      <c r="E628" s="10" t="s">
        <v>72</v>
      </c>
      <c r="F628" s="10">
        <v>4786</v>
      </c>
      <c r="G628" s="10"/>
      <c r="H628" s="10"/>
      <c r="I628" s="10"/>
      <c r="J628" s="256"/>
      <c r="K628" s="23"/>
      <c r="M628" s="10">
        <v>4</v>
      </c>
      <c r="N628" s="69"/>
      <c r="P628" s="248">
        <f t="shared" si="18"/>
        <v>0</v>
      </c>
      <c r="Q628" s="10"/>
      <c r="R628" s="10"/>
      <c r="S628" s="10"/>
      <c r="T628" s="179">
        <f t="shared" si="19"/>
        <v>1196.5</v>
      </c>
      <c r="U628" s="10"/>
      <c r="V628" s="10"/>
      <c r="W628" s="10"/>
      <c r="Y628" s="256"/>
      <c r="Z628" s="255"/>
      <c r="AB628" s="255"/>
      <c r="AC628" s="259"/>
      <c r="AD628" s="245"/>
      <c r="AE628" s="3"/>
      <c r="AF628" s="3"/>
    </row>
    <row r="629" spans="1:32" x14ac:dyDescent="0.25">
      <c r="A629" s="55"/>
      <c r="B629" s="10"/>
      <c r="C629" s="10" t="s">
        <v>576</v>
      </c>
      <c r="D629" s="10"/>
      <c r="E629" s="10" t="s">
        <v>577</v>
      </c>
      <c r="F629" s="10">
        <v>432303</v>
      </c>
      <c r="G629" s="10"/>
      <c r="H629" s="10"/>
      <c r="I629" s="10"/>
      <c r="J629" s="256"/>
      <c r="K629" s="23"/>
      <c r="M629" s="10">
        <v>318</v>
      </c>
      <c r="N629" s="69"/>
      <c r="P629" s="248">
        <f t="shared" si="18"/>
        <v>0</v>
      </c>
      <c r="Q629" s="10"/>
      <c r="R629" s="10"/>
      <c r="S629" s="10"/>
      <c r="T629" s="179">
        <f t="shared" si="19"/>
        <v>1359.4433962264152</v>
      </c>
      <c r="U629" s="10"/>
      <c r="V629" s="10"/>
      <c r="W629" s="10"/>
      <c r="Y629" s="256"/>
      <c r="Z629" s="255"/>
      <c r="AB629" s="255"/>
      <c r="AC629" s="259"/>
      <c r="AD629" s="245"/>
      <c r="AE629" s="3"/>
      <c r="AF629" s="3"/>
    </row>
    <row r="630" spans="1:32" x14ac:dyDescent="0.25">
      <c r="A630" s="55"/>
      <c r="B630" s="10"/>
      <c r="C630" s="10" t="s">
        <v>578</v>
      </c>
      <c r="D630" s="10"/>
      <c r="E630" s="10" t="s">
        <v>166</v>
      </c>
      <c r="F630" s="10">
        <v>7</v>
      </c>
      <c r="G630" s="10"/>
      <c r="H630" s="10"/>
      <c r="I630" s="10"/>
      <c r="J630" s="256"/>
      <c r="K630" s="23"/>
      <c r="M630" s="10">
        <v>1</v>
      </c>
      <c r="N630" s="69"/>
      <c r="P630" s="248">
        <f t="shared" si="18"/>
        <v>0</v>
      </c>
      <c r="Q630" s="10"/>
      <c r="R630" s="10"/>
      <c r="S630" s="10"/>
      <c r="T630" s="179">
        <f t="shared" si="19"/>
        <v>7</v>
      </c>
      <c r="U630" s="10"/>
      <c r="V630" s="10"/>
      <c r="W630" s="10"/>
      <c r="Y630" s="256"/>
      <c r="Z630" s="255"/>
      <c r="AB630" s="255"/>
      <c r="AC630" s="259"/>
      <c r="AD630" s="245"/>
      <c r="AE630" s="3"/>
      <c r="AF630" s="3"/>
    </row>
    <row r="631" spans="1:32" x14ac:dyDescent="0.25">
      <c r="A631" s="55"/>
      <c r="B631" s="10"/>
      <c r="C631" s="10" t="s">
        <v>578</v>
      </c>
      <c r="D631" s="10"/>
      <c r="E631" s="10" t="s">
        <v>126</v>
      </c>
      <c r="F631" s="10">
        <v>1377795</v>
      </c>
      <c r="G631" s="10"/>
      <c r="H631" s="10"/>
      <c r="I631" s="10"/>
      <c r="J631" s="256"/>
      <c r="K631" s="23"/>
      <c r="M631" s="10">
        <v>1668</v>
      </c>
      <c r="N631" s="69"/>
      <c r="P631" s="248">
        <f t="shared" si="18"/>
        <v>0</v>
      </c>
      <c r="Q631" s="10"/>
      <c r="R631" s="10"/>
      <c r="S631" s="10"/>
      <c r="T631" s="179">
        <f t="shared" si="19"/>
        <v>826.01618705035969</v>
      </c>
      <c r="U631" s="10"/>
      <c r="V631" s="10"/>
      <c r="W631" s="10"/>
      <c r="Y631" s="256"/>
      <c r="Z631" s="255"/>
      <c r="AB631" s="255"/>
      <c r="AC631" s="259"/>
      <c r="AD631" s="245"/>
      <c r="AE631" s="3"/>
      <c r="AF631" s="3"/>
    </row>
    <row r="632" spans="1:32" x14ac:dyDescent="0.25">
      <c r="A632" s="55"/>
      <c r="B632" s="10"/>
      <c r="C632" s="10" t="s">
        <v>579</v>
      </c>
      <c r="D632" s="10"/>
      <c r="E632" s="10" t="s">
        <v>580</v>
      </c>
      <c r="F632" s="10">
        <v>856</v>
      </c>
      <c r="G632" s="10"/>
      <c r="H632" s="10"/>
      <c r="I632" s="10"/>
      <c r="J632" s="256"/>
      <c r="K632" s="23"/>
      <c r="M632" s="10">
        <v>2</v>
      </c>
      <c r="N632" s="69"/>
      <c r="P632" s="248">
        <f t="shared" si="18"/>
        <v>0</v>
      </c>
      <c r="Q632" s="10"/>
      <c r="R632" s="10"/>
      <c r="S632" s="10"/>
      <c r="T632" s="179">
        <f t="shared" si="19"/>
        <v>428</v>
      </c>
      <c r="U632" s="10"/>
      <c r="V632" s="10"/>
      <c r="W632" s="10"/>
      <c r="Y632" s="256"/>
      <c r="Z632" s="255"/>
      <c r="AB632" s="255"/>
      <c r="AC632" s="259"/>
      <c r="AD632" s="245"/>
      <c r="AE632" s="3"/>
      <c r="AF632" s="3"/>
    </row>
    <row r="633" spans="1:32" x14ac:dyDescent="0.25">
      <c r="A633" s="55"/>
      <c r="B633" s="10"/>
      <c r="C633" s="10" t="s">
        <v>581</v>
      </c>
      <c r="D633" s="10"/>
      <c r="E633" s="10" t="s">
        <v>191</v>
      </c>
      <c r="F633" s="10">
        <v>8045</v>
      </c>
      <c r="G633" s="10"/>
      <c r="H633" s="10"/>
      <c r="I633" s="10"/>
      <c r="J633" s="256"/>
      <c r="K633" s="23"/>
      <c r="M633" s="10">
        <v>7</v>
      </c>
      <c r="N633" s="69"/>
      <c r="P633" s="23"/>
      <c r="Q633" s="10"/>
      <c r="R633" s="10"/>
      <c r="S633" s="10"/>
      <c r="T633" s="10"/>
      <c r="U633" s="10"/>
      <c r="V633" s="10"/>
      <c r="W633" s="10"/>
      <c r="Y633" s="253"/>
      <c r="Z633" s="256"/>
      <c r="AB633" s="256"/>
      <c r="AC633" s="253"/>
      <c r="AD633" s="23"/>
      <c r="AE633" s="3"/>
      <c r="AF633" s="3"/>
    </row>
    <row r="634" spans="1:32" x14ac:dyDescent="0.25">
      <c r="A634" s="55"/>
      <c r="B634" s="10"/>
      <c r="C634" s="10" t="s">
        <v>582</v>
      </c>
      <c r="D634" s="10"/>
      <c r="E634" s="10" t="s">
        <v>178</v>
      </c>
      <c r="F634" s="10">
        <v>1209</v>
      </c>
      <c r="G634" s="10"/>
      <c r="H634" s="10"/>
      <c r="I634" s="10"/>
      <c r="J634" s="256"/>
      <c r="K634" s="23"/>
      <c r="M634" s="10">
        <v>1</v>
      </c>
      <c r="N634" s="69"/>
      <c r="P634" s="50"/>
      <c r="Q634" s="10"/>
      <c r="R634" s="10"/>
      <c r="S634" s="10"/>
      <c r="T634" s="10"/>
      <c r="U634" s="10"/>
      <c r="V634" s="10"/>
      <c r="W634" s="10"/>
      <c r="Y634" s="253"/>
      <c r="Z634" s="256"/>
      <c r="AB634" s="256"/>
      <c r="AC634" s="253"/>
      <c r="AD634" s="23"/>
      <c r="AE634" s="3"/>
      <c r="AF634" s="3"/>
    </row>
    <row r="635" spans="1:32" x14ac:dyDescent="0.25">
      <c r="A635" s="55"/>
      <c r="B635" s="10"/>
      <c r="C635" s="10" t="s">
        <v>582</v>
      </c>
      <c r="D635" s="10"/>
      <c r="E635" s="10" t="s">
        <v>577</v>
      </c>
      <c r="F635" s="10">
        <v>1321</v>
      </c>
      <c r="G635" s="10"/>
      <c r="H635" s="10"/>
      <c r="I635" s="10"/>
      <c r="J635" s="256"/>
      <c r="K635" s="23"/>
      <c r="M635" s="10">
        <v>1</v>
      </c>
      <c r="N635" s="69"/>
      <c r="P635" s="23"/>
      <c r="Q635" s="10"/>
      <c r="R635" s="10"/>
      <c r="S635" s="10"/>
      <c r="T635" s="10"/>
      <c r="U635" s="10"/>
      <c r="V635" s="10"/>
      <c r="W635" s="10"/>
      <c r="Y635" s="253"/>
      <c r="Z635" s="256"/>
      <c r="AB635" s="256"/>
      <c r="AC635" s="253"/>
      <c r="AD635" s="23"/>
      <c r="AE635" s="3"/>
      <c r="AF635" s="3"/>
    </row>
    <row r="636" spans="1:32" x14ac:dyDescent="0.25">
      <c r="A636" s="55"/>
      <c r="B636" s="10"/>
      <c r="C636" s="10" t="s">
        <v>582</v>
      </c>
      <c r="D636" s="10"/>
      <c r="E636" s="10" t="s">
        <v>580</v>
      </c>
      <c r="F636" s="10">
        <v>1069</v>
      </c>
      <c r="G636" s="10"/>
      <c r="H636" s="10"/>
      <c r="I636" s="10"/>
      <c r="J636" s="256"/>
      <c r="K636" s="23"/>
      <c r="M636" s="10">
        <v>2</v>
      </c>
      <c r="N636" s="69"/>
      <c r="P636" s="23"/>
      <c r="Q636" s="10"/>
      <c r="R636" s="10"/>
      <c r="S636" s="10"/>
      <c r="T636" s="10"/>
      <c r="U636" s="10"/>
      <c r="V636" s="10"/>
      <c r="W636" s="10"/>
      <c r="Y636" s="253"/>
      <c r="Z636" s="256"/>
      <c r="AB636" s="256"/>
      <c r="AC636" s="253"/>
      <c r="AD636" s="23"/>
      <c r="AE636" s="3"/>
      <c r="AF636" s="3"/>
    </row>
    <row r="637" spans="1:32" x14ac:dyDescent="0.25">
      <c r="A637" s="55"/>
      <c r="B637" s="10"/>
      <c r="C637" s="10" t="s">
        <v>582</v>
      </c>
      <c r="D637" s="10"/>
      <c r="E637" s="10" t="s">
        <v>459</v>
      </c>
      <c r="F637" s="10">
        <v>4024144</v>
      </c>
      <c r="G637" s="10"/>
      <c r="H637" s="10"/>
      <c r="I637" s="10"/>
      <c r="J637" s="256"/>
      <c r="K637" s="23"/>
      <c r="M637" s="10">
        <v>3095</v>
      </c>
      <c r="N637" s="69"/>
      <c r="P637" s="23"/>
      <c r="Q637" s="10"/>
      <c r="R637" s="10"/>
      <c r="S637" s="10"/>
      <c r="T637" s="10"/>
      <c r="U637" s="10"/>
      <c r="V637" s="10"/>
      <c r="W637" s="10"/>
      <c r="Y637" s="253"/>
      <c r="Z637" s="256"/>
      <c r="AB637" s="256"/>
      <c r="AC637" s="253"/>
      <c r="AD637" s="23"/>
      <c r="AE637" s="3"/>
      <c r="AF637" s="3"/>
    </row>
    <row r="638" spans="1:32" x14ac:dyDescent="0.25">
      <c r="A638" s="55"/>
      <c r="B638" s="10"/>
      <c r="C638" s="10" t="s">
        <v>583</v>
      </c>
      <c r="D638" s="10"/>
      <c r="E638" s="10" t="s">
        <v>89</v>
      </c>
      <c r="F638" s="10">
        <v>15158</v>
      </c>
      <c r="G638" s="10"/>
      <c r="H638" s="10"/>
      <c r="I638" s="10"/>
      <c r="J638" s="256"/>
      <c r="K638" s="23"/>
      <c r="M638" s="10">
        <v>9</v>
      </c>
      <c r="N638" s="69"/>
      <c r="P638" s="23"/>
      <c r="Q638" s="10"/>
      <c r="R638" s="10"/>
      <c r="S638" s="10"/>
      <c r="T638" s="10"/>
      <c r="U638" s="10"/>
      <c r="V638" s="10"/>
      <c r="W638" s="10"/>
      <c r="Y638" s="253"/>
      <c r="Z638" s="256"/>
      <c r="AB638" s="256"/>
      <c r="AC638" s="253"/>
      <c r="AD638" s="23"/>
      <c r="AE638" s="3"/>
      <c r="AF638" s="3"/>
    </row>
    <row r="639" spans="1:32" x14ac:dyDescent="0.25">
      <c r="A639" s="55"/>
      <c r="B639" s="92"/>
      <c r="C639" s="92" t="s">
        <v>584</v>
      </c>
      <c r="D639" s="92"/>
      <c r="E639" s="92" t="s">
        <v>459</v>
      </c>
      <c r="F639" s="92">
        <v>197203</v>
      </c>
      <c r="G639" s="92"/>
      <c r="H639" s="92"/>
      <c r="I639" s="92"/>
      <c r="J639" s="258"/>
      <c r="K639" s="103"/>
      <c r="M639" s="92">
        <v>360</v>
      </c>
      <c r="N639" s="84"/>
      <c r="P639" s="23"/>
      <c r="Q639" s="10"/>
      <c r="R639" s="10"/>
      <c r="S639" s="10"/>
      <c r="T639" s="10"/>
      <c r="U639" s="10"/>
      <c r="V639" s="10"/>
      <c r="W639" s="10"/>
      <c r="Y639" s="257"/>
      <c r="Z639" s="258"/>
      <c r="AB639" s="258"/>
      <c r="AC639" s="257"/>
      <c r="AD639" s="103"/>
      <c r="AE639" s="3"/>
      <c r="AF639" s="3"/>
    </row>
    <row r="640" spans="1:32" x14ac:dyDescent="0.25">
      <c r="A640" s="55"/>
      <c r="B640" s="93" t="s">
        <v>585</v>
      </c>
      <c r="C640" s="100"/>
      <c r="D640" s="100"/>
      <c r="E640" s="100"/>
      <c r="F640" s="95">
        <f>SUM(F25:F639)</f>
        <v>528156823</v>
      </c>
      <c r="G640" s="95"/>
      <c r="H640" s="95">
        <f>SUM(H25:H639)</f>
        <v>0</v>
      </c>
      <c r="I640" s="95"/>
      <c r="J640" s="95">
        <f>SUM(J25:J639)</f>
        <v>0</v>
      </c>
      <c r="K640" s="96"/>
      <c r="M640" s="95">
        <f>SUM(M25:M639)</f>
        <v>507633</v>
      </c>
      <c r="N640" s="95">
        <f>SUM(N25:N639)</f>
        <v>0</v>
      </c>
      <c r="P640" s="101" t="s">
        <v>586</v>
      </c>
      <c r="Q640" s="99" t="s">
        <v>586</v>
      </c>
      <c r="R640" s="99" t="s">
        <v>586</v>
      </c>
      <c r="S640" s="99" t="s">
        <v>586</v>
      </c>
      <c r="T640" s="167">
        <f>F640/M640</f>
        <v>1040.4304349796014</v>
      </c>
      <c r="U640" s="99" t="s">
        <v>586</v>
      </c>
      <c r="V640" s="99" t="s">
        <v>586</v>
      </c>
      <c r="W640" s="102" t="s">
        <v>586</v>
      </c>
      <c r="Y640" s="250">
        <f>SUM(Y25:Y639)</f>
        <v>0</v>
      </c>
      <c r="Z640" s="249"/>
      <c r="AB640" s="104"/>
      <c r="AC640" s="251"/>
      <c r="AD640" s="105"/>
      <c r="AE640" s="3"/>
      <c r="AF640" s="3"/>
    </row>
    <row r="641" spans="1:37" s="3" customFormat="1" x14ac:dyDescent="0.25">
      <c r="A641" s="55"/>
      <c r="M641" s="50"/>
      <c r="P641" s="50"/>
      <c r="Y641" s="50"/>
      <c r="AB641" s="50"/>
      <c r="AH641" s="73"/>
      <c r="AI641" s="73"/>
      <c r="AJ641" s="73"/>
      <c r="AK641" s="73"/>
    </row>
    <row r="642" spans="1:37" ht="66" x14ac:dyDescent="0.25">
      <c r="A642" s="55"/>
      <c r="B642" s="77" t="s">
        <v>42</v>
      </c>
      <c r="C642" s="77" t="s">
        <v>43</v>
      </c>
      <c r="D642" s="77" t="s">
        <v>44</v>
      </c>
      <c r="E642" s="77" t="s">
        <v>45</v>
      </c>
      <c r="F642" s="77" t="s">
        <v>46</v>
      </c>
      <c r="G642" s="77" t="s">
        <v>46</v>
      </c>
      <c r="H642" s="77" t="s">
        <v>47</v>
      </c>
      <c r="I642" s="77" t="s">
        <v>47</v>
      </c>
      <c r="J642" s="77" t="s">
        <v>48</v>
      </c>
      <c r="K642" s="77" t="s">
        <v>49</v>
      </c>
      <c r="L642" s="61"/>
      <c r="M642" s="49" t="s">
        <v>50</v>
      </c>
      <c r="N642" s="48" t="s">
        <v>50</v>
      </c>
      <c r="O642" s="70"/>
      <c r="P642" s="68" t="s">
        <v>51</v>
      </c>
      <c r="Q642" s="68" t="s">
        <v>51</v>
      </c>
      <c r="R642" s="68" t="s">
        <v>52</v>
      </c>
      <c r="S642" s="68" t="s">
        <v>52</v>
      </c>
      <c r="T642" s="68" t="s">
        <v>53</v>
      </c>
      <c r="U642" s="68" t="s">
        <v>53</v>
      </c>
      <c r="V642" s="68" t="s">
        <v>54</v>
      </c>
      <c r="W642" s="68" t="s">
        <v>54</v>
      </c>
      <c r="X642" s="70"/>
      <c r="Y642" s="49" t="s">
        <v>55</v>
      </c>
      <c r="Z642" s="49" t="s">
        <v>56</v>
      </c>
      <c r="AB642" s="49" t="s">
        <v>57</v>
      </c>
      <c r="AC642" s="49" t="s">
        <v>58</v>
      </c>
      <c r="AD642" s="49" t="s">
        <v>59</v>
      </c>
      <c r="AE642" s="3"/>
      <c r="AF642" s="3"/>
    </row>
    <row r="643" spans="1:37" x14ac:dyDescent="0.25">
      <c r="A643" s="202">
        <v>45130</v>
      </c>
      <c r="B643" s="10"/>
      <c r="C643" s="10" t="s">
        <v>60</v>
      </c>
      <c r="D643" s="10"/>
      <c r="E643" s="10" t="s">
        <v>60</v>
      </c>
      <c r="F643" s="10"/>
      <c r="G643" s="10"/>
      <c r="H643" s="10"/>
      <c r="I643" s="10"/>
      <c r="J643" s="10"/>
      <c r="K643" s="10"/>
      <c r="M643" s="10"/>
      <c r="N643" s="69"/>
      <c r="P643" s="201" t="e">
        <f>J643/M643</f>
        <v>#DIV/0!</v>
      </c>
      <c r="Q643" s="10"/>
      <c r="R643" s="10"/>
      <c r="S643" s="10"/>
      <c r="T643" s="167" t="e">
        <f>F643/M643</f>
        <v>#DIV/0!</v>
      </c>
      <c r="U643" s="10"/>
      <c r="V643" s="10"/>
      <c r="W643" s="10"/>
      <c r="Y643" s="167"/>
      <c r="Z643" s="232"/>
      <c r="AB643" s="10"/>
      <c r="AC643" s="167"/>
      <c r="AD643" s="10"/>
      <c r="AE643" s="3"/>
      <c r="AF643" s="3"/>
    </row>
    <row r="644" spans="1:37" x14ac:dyDescent="0.25">
      <c r="A644" s="55"/>
      <c r="B644" s="10"/>
      <c r="C644" s="10" t="s">
        <v>61</v>
      </c>
      <c r="D644" s="10"/>
      <c r="E644" s="10" t="s">
        <v>62</v>
      </c>
      <c r="F644" s="10">
        <v>4054716</v>
      </c>
      <c r="G644" s="10"/>
      <c r="H644" s="10"/>
      <c r="I644" s="10"/>
      <c r="J644" s="10"/>
      <c r="K644" s="10"/>
      <c r="M644" s="10">
        <v>4447</v>
      </c>
      <c r="N644" s="69"/>
      <c r="P644" s="238">
        <f t="shared" ref="P644:P707" si="20">J644/M644</f>
        <v>0</v>
      </c>
      <c r="Q644" s="10"/>
      <c r="R644" s="10"/>
      <c r="S644" s="10"/>
      <c r="T644" s="179">
        <f t="shared" ref="T644:T707" si="21">F644/M644</f>
        <v>911.78682257701826</v>
      </c>
      <c r="U644" s="10"/>
      <c r="V644" s="10"/>
      <c r="W644" s="10"/>
      <c r="Y644" s="10"/>
      <c r="Z644" s="9"/>
      <c r="AA644" s="240"/>
      <c r="AB644" s="9"/>
      <c r="AC644" s="9"/>
      <c r="AD644" s="9"/>
      <c r="AE644" s="3"/>
      <c r="AF644" s="3"/>
    </row>
    <row r="645" spans="1:37" x14ac:dyDescent="0.25">
      <c r="A645" s="55"/>
      <c r="B645" s="10"/>
      <c r="C645" s="10" t="s">
        <v>61</v>
      </c>
      <c r="D645" s="10"/>
      <c r="E645" s="10" t="s">
        <v>63</v>
      </c>
      <c r="F645" s="10">
        <v>871</v>
      </c>
      <c r="G645" s="10"/>
      <c r="H645" s="10"/>
      <c r="I645" s="10"/>
      <c r="J645" s="10"/>
      <c r="K645" s="10"/>
      <c r="M645" s="10">
        <v>1</v>
      </c>
      <c r="N645" s="69"/>
      <c r="P645" s="238">
        <f t="shared" si="20"/>
        <v>0</v>
      </c>
      <c r="Q645" s="10"/>
      <c r="R645" s="10"/>
      <c r="S645" s="10"/>
      <c r="T645" s="179">
        <f t="shared" si="21"/>
        <v>871</v>
      </c>
      <c r="U645" s="10"/>
      <c r="V645" s="10"/>
      <c r="W645" s="10"/>
      <c r="Y645" s="10"/>
      <c r="Z645" s="9"/>
      <c r="AA645" s="240"/>
      <c r="AB645" s="9"/>
      <c r="AC645" s="9"/>
      <c r="AD645" s="9"/>
      <c r="AE645" s="3"/>
      <c r="AF645" s="3"/>
    </row>
    <row r="646" spans="1:37" x14ac:dyDescent="0.25">
      <c r="A646" s="55"/>
      <c r="B646" s="10"/>
      <c r="C646" s="10" t="s">
        <v>61</v>
      </c>
      <c r="D646" s="10"/>
      <c r="E646" s="10" t="s">
        <v>64</v>
      </c>
      <c r="F646" s="10">
        <v>156628</v>
      </c>
      <c r="G646" s="10"/>
      <c r="H646" s="10"/>
      <c r="I646" s="10"/>
      <c r="J646" s="10"/>
      <c r="K646" s="10"/>
      <c r="M646" s="10">
        <v>153</v>
      </c>
      <c r="N646" s="69"/>
      <c r="P646" s="238">
        <f t="shared" si="20"/>
        <v>0</v>
      </c>
      <c r="Q646" s="10"/>
      <c r="R646" s="10"/>
      <c r="S646" s="10"/>
      <c r="T646" s="179">
        <f t="shared" si="21"/>
        <v>1023.7124183006536</v>
      </c>
      <c r="U646" s="10"/>
      <c r="V646" s="10"/>
      <c r="W646" s="10"/>
      <c r="Y646" s="10"/>
      <c r="Z646" s="9"/>
      <c r="AA646" s="240"/>
      <c r="AB646" s="9"/>
      <c r="AC646" s="9"/>
      <c r="AD646" s="9"/>
      <c r="AE646" s="3"/>
      <c r="AF646" s="3"/>
    </row>
    <row r="647" spans="1:37" x14ac:dyDescent="0.25">
      <c r="A647" s="55"/>
      <c r="B647" s="10"/>
      <c r="C647" s="10" t="s">
        <v>65</v>
      </c>
      <c r="D647" s="10"/>
      <c r="E647" s="10" t="s">
        <v>62</v>
      </c>
      <c r="F647" s="10">
        <v>793088</v>
      </c>
      <c r="G647" s="10"/>
      <c r="H647" s="10"/>
      <c r="I647" s="10"/>
      <c r="J647" s="10"/>
      <c r="K647" s="10"/>
      <c r="M647" s="10">
        <v>812</v>
      </c>
      <c r="N647" s="69"/>
      <c r="P647" s="238">
        <f t="shared" si="20"/>
        <v>0</v>
      </c>
      <c r="Q647" s="10"/>
      <c r="R647" s="10"/>
      <c r="S647" s="10"/>
      <c r="T647" s="179">
        <f t="shared" si="21"/>
        <v>976.70935960591135</v>
      </c>
      <c r="U647" s="10"/>
      <c r="V647" s="10"/>
      <c r="W647" s="10"/>
      <c r="Y647" s="10"/>
      <c r="Z647" s="9"/>
      <c r="AA647" s="240"/>
      <c r="AB647" s="9"/>
      <c r="AC647" s="9"/>
      <c r="AD647" s="9"/>
      <c r="AE647" s="3"/>
      <c r="AF647" s="3"/>
    </row>
    <row r="648" spans="1:37" x14ac:dyDescent="0.25">
      <c r="A648" s="55"/>
      <c r="B648" s="10"/>
      <c r="C648" s="10" t="s">
        <v>65</v>
      </c>
      <c r="D648" s="10"/>
      <c r="E648" s="10" t="s">
        <v>64</v>
      </c>
      <c r="F648" s="10">
        <v>3172</v>
      </c>
      <c r="G648" s="10"/>
      <c r="H648" s="10"/>
      <c r="I648" s="10"/>
      <c r="J648" s="10"/>
      <c r="K648" s="10"/>
      <c r="M648" s="10">
        <v>2</v>
      </c>
      <c r="N648" s="69"/>
      <c r="P648" s="238">
        <f t="shared" si="20"/>
        <v>0</v>
      </c>
      <c r="Q648" s="10"/>
      <c r="R648" s="10"/>
      <c r="S648" s="10"/>
      <c r="T648" s="179">
        <f t="shared" si="21"/>
        <v>1586</v>
      </c>
      <c r="U648" s="10"/>
      <c r="V648" s="10"/>
      <c r="W648" s="10"/>
      <c r="Y648" s="10"/>
      <c r="Z648" s="9"/>
      <c r="AA648" s="240"/>
      <c r="AB648" s="9"/>
      <c r="AC648" s="9"/>
      <c r="AD648" s="9"/>
      <c r="AE648" s="3"/>
      <c r="AF648" s="3"/>
    </row>
    <row r="649" spans="1:37" x14ac:dyDescent="0.25">
      <c r="A649" s="55"/>
      <c r="B649" s="10"/>
      <c r="C649" s="10" t="s">
        <v>66</v>
      </c>
      <c r="D649" s="10"/>
      <c r="E649" s="10" t="s">
        <v>67</v>
      </c>
      <c r="F649" s="10">
        <v>473564</v>
      </c>
      <c r="G649" s="10"/>
      <c r="H649" s="10"/>
      <c r="I649" s="10"/>
      <c r="J649" s="10"/>
      <c r="K649" s="10"/>
      <c r="M649" s="10">
        <v>535</v>
      </c>
      <c r="N649" s="69"/>
      <c r="P649" s="238">
        <f t="shared" si="20"/>
        <v>0</v>
      </c>
      <c r="Q649" s="10"/>
      <c r="R649" s="10"/>
      <c r="S649" s="10"/>
      <c r="T649" s="179">
        <f t="shared" si="21"/>
        <v>885.16635514018697</v>
      </c>
      <c r="U649" s="10"/>
      <c r="V649" s="10"/>
      <c r="W649" s="10"/>
      <c r="Y649" s="10"/>
      <c r="Z649" s="9"/>
      <c r="AA649" s="240"/>
      <c r="AB649" s="9"/>
      <c r="AC649" s="9"/>
      <c r="AD649" s="9"/>
      <c r="AE649" s="3"/>
      <c r="AF649" s="3"/>
    </row>
    <row r="650" spans="1:37" x14ac:dyDescent="0.25">
      <c r="A650" s="55"/>
      <c r="B650" s="10"/>
      <c r="C650" s="10" t="s">
        <v>68</v>
      </c>
      <c r="D650" s="10"/>
      <c r="E650" s="10" t="s">
        <v>69</v>
      </c>
      <c r="F650" s="10">
        <v>24050</v>
      </c>
      <c r="G650" s="10"/>
      <c r="H650" s="10"/>
      <c r="I650" s="10"/>
      <c r="J650" s="10"/>
      <c r="K650" s="10"/>
      <c r="M650" s="10">
        <v>20</v>
      </c>
      <c r="N650" s="69"/>
      <c r="P650" s="238">
        <f t="shared" si="20"/>
        <v>0</v>
      </c>
      <c r="Q650" s="10"/>
      <c r="R650" s="10"/>
      <c r="S650" s="10"/>
      <c r="T650" s="179">
        <f t="shared" si="21"/>
        <v>1202.5</v>
      </c>
      <c r="U650" s="10"/>
      <c r="V650" s="10"/>
      <c r="W650" s="10"/>
      <c r="Y650" s="10"/>
      <c r="Z650" s="9"/>
      <c r="AA650" s="240"/>
      <c r="AB650" s="9"/>
      <c r="AC650" s="9"/>
      <c r="AD650" s="9"/>
      <c r="AE650" s="3"/>
      <c r="AF650" s="3"/>
    </row>
    <row r="651" spans="1:37" x14ac:dyDescent="0.25">
      <c r="A651" s="55"/>
      <c r="B651" s="10"/>
      <c r="C651" s="10" t="s">
        <v>70</v>
      </c>
      <c r="D651" s="10"/>
      <c r="E651" s="10" t="s">
        <v>71</v>
      </c>
      <c r="F651" s="10">
        <v>1073472</v>
      </c>
      <c r="G651" s="10"/>
      <c r="H651" s="10"/>
      <c r="I651" s="10"/>
      <c r="J651" s="10"/>
      <c r="K651" s="10"/>
      <c r="M651" s="10">
        <v>974</v>
      </c>
      <c r="N651" s="69"/>
      <c r="P651" s="238">
        <f t="shared" si="20"/>
        <v>0</v>
      </c>
      <c r="Q651" s="10"/>
      <c r="R651" s="10"/>
      <c r="S651" s="10"/>
      <c r="T651" s="179">
        <f t="shared" si="21"/>
        <v>1102.1273100616017</v>
      </c>
      <c r="U651" s="10"/>
      <c r="V651" s="10"/>
      <c r="W651" s="10"/>
      <c r="Y651" s="10"/>
      <c r="Z651" s="9"/>
      <c r="AA651" s="240"/>
      <c r="AB651" s="9"/>
      <c r="AC651" s="9"/>
      <c r="AD651" s="9"/>
      <c r="AE651" s="3"/>
      <c r="AF651" s="3"/>
    </row>
    <row r="652" spans="1:37" x14ac:dyDescent="0.25">
      <c r="A652" s="55"/>
      <c r="B652" s="10"/>
      <c r="C652" s="10" t="s">
        <v>70</v>
      </c>
      <c r="D652" s="10"/>
      <c r="E652" s="10" t="s">
        <v>72</v>
      </c>
      <c r="F652" s="10">
        <v>2080</v>
      </c>
      <c r="G652" s="10"/>
      <c r="H652" s="10"/>
      <c r="I652" s="10"/>
      <c r="J652" s="10"/>
      <c r="K652" s="10"/>
      <c r="M652" s="10">
        <v>2</v>
      </c>
      <c r="N652" s="69"/>
      <c r="P652" s="238">
        <f t="shared" si="20"/>
        <v>0</v>
      </c>
      <c r="Q652" s="10"/>
      <c r="R652" s="10"/>
      <c r="S652" s="10"/>
      <c r="T652" s="179">
        <f t="shared" si="21"/>
        <v>1040</v>
      </c>
      <c r="U652" s="10"/>
      <c r="V652" s="10"/>
      <c r="W652" s="10"/>
      <c r="Y652" s="10"/>
      <c r="Z652" s="9"/>
      <c r="AA652" s="240"/>
      <c r="AB652" s="9"/>
      <c r="AC652" s="9"/>
      <c r="AD652" s="9"/>
      <c r="AE652" s="3"/>
      <c r="AF652" s="3"/>
    </row>
    <row r="653" spans="1:37" x14ac:dyDescent="0.25">
      <c r="A653" s="55"/>
      <c r="B653" s="10"/>
      <c r="C653" s="10" t="s">
        <v>70</v>
      </c>
      <c r="D653" s="10"/>
      <c r="E653" s="10" t="s">
        <v>69</v>
      </c>
      <c r="F653" s="10">
        <v>361</v>
      </c>
      <c r="G653" s="10"/>
      <c r="H653" s="10"/>
      <c r="I653" s="10"/>
      <c r="J653" s="10"/>
      <c r="K653" s="10"/>
      <c r="M653" s="10">
        <v>1</v>
      </c>
      <c r="N653" s="69"/>
      <c r="P653" s="238">
        <f t="shared" si="20"/>
        <v>0</v>
      </c>
      <c r="Q653" s="10"/>
      <c r="R653" s="10"/>
      <c r="S653" s="10"/>
      <c r="T653" s="179">
        <f t="shared" si="21"/>
        <v>361</v>
      </c>
      <c r="U653" s="10"/>
      <c r="V653" s="10"/>
      <c r="W653" s="10"/>
      <c r="Y653" s="10"/>
      <c r="Z653" s="9"/>
      <c r="AA653" s="240"/>
      <c r="AB653" s="9"/>
      <c r="AC653" s="9"/>
      <c r="AD653" s="9"/>
      <c r="AE653" s="3"/>
      <c r="AF653" s="3"/>
    </row>
    <row r="654" spans="1:37" x14ac:dyDescent="0.25">
      <c r="A654" s="55"/>
      <c r="B654" s="10"/>
      <c r="C654" s="10" t="s">
        <v>73</v>
      </c>
      <c r="D654" s="10"/>
      <c r="E654" s="10" t="s">
        <v>74</v>
      </c>
      <c r="F654" s="10">
        <v>29437</v>
      </c>
      <c r="G654" s="10"/>
      <c r="H654" s="10"/>
      <c r="I654" s="10"/>
      <c r="J654" s="10"/>
      <c r="K654" s="10"/>
      <c r="M654" s="10">
        <v>29</v>
      </c>
      <c r="N654" s="69"/>
      <c r="P654" s="238">
        <f t="shared" si="20"/>
        <v>0</v>
      </c>
      <c r="Q654" s="10"/>
      <c r="R654" s="10"/>
      <c r="S654" s="10"/>
      <c r="T654" s="179">
        <f t="shared" si="21"/>
        <v>1015.0689655172414</v>
      </c>
      <c r="U654" s="10"/>
      <c r="V654" s="10"/>
      <c r="W654" s="10"/>
      <c r="Y654" s="10"/>
      <c r="Z654" s="9"/>
      <c r="AA654" s="240"/>
      <c r="AB654" s="9"/>
      <c r="AC654" s="9"/>
      <c r="AD654" s="9"/>
      <c r="AE654" s="3"/>
      <c r="AF654" s="3"/>
    </row>
    <row r="655" spans="1:37" x14ac:dyDescent="0.25">
      <c r="A655" s="55"/>
      <c r="B655" s="10"/>
      <c r="C655" s="10" t="s">
        <v>75</v>
      </c>
      <c r="D655" s="10"/>
      <c r="E655" s="10" t="s">
        <v>76</v>
      </c>
      <c r="F655" s="10">
        <v>114</v>
      </c>
      <c r="G655" s="10"/>
      <c r="H655" s="10"/>
      <c r="I655" s="10"/>
      <c r="J655" s="10"/>
      <c r="K655" s="10"/>
      <c r="M655" s="10">
        <v>1</v>
      </c>
      <c r="N655" s="69"/>
      <c r="P655" s="238">
        <f t="shared" si="20"/>
        <v>0</v>
      </c>
      <c r="Q655" s="10"/>
      <c r="R655" s="10"/>
      <c r="S655" s="10"/>
      <c r="T655" s="179">
        <f t="shared" si="21"/>
        <v>114</v>
      </c>
      <c r="U655" s="10"/>
      <c r="V655" s="10"/>
      <c r="W655" s="10"/>
      <c r="Y655" s="10"/>
      <c r="Z655" s="9"/>
      <c r="AA655" s="240"/>
      <c r="AB655" s="9"/>
      <c r="AC655" s="9"/>
      <c r="AD655" s="9"/>
      <c r="AE655" s="3"/>
      <c r="AF655" s="3"/>
    </row>
    <row r="656" spans="1:37" x14ac:dyDescent="0.25">
      <c r="A656" s="55"/>
      <c r="B656" s="10"/>
      <c r="C656" s="10" t="s">
        <v>77</v>
      </c>
      <c r="D656" s="10"/>
      <c r="E656" s="10" t="s">
        <v>78</v>
      </c>
      <c r="F656" s="10">
        <v>40623</v>
      </c>
      <c r="G656" s="10"/>
      <c r="H656" s="10"/>
      <c r="I656" s="10"/>
      <c r="J656" s="10"/>
      <c r="K656" s="10"/>
      <c r="M656" s="10">
        <v>29</v>
      </c>
      <c r="N656" s="69"/>
      <c r="P656" s="238">
        <f t="shared" si="20"/>
        <v>0</v>
      </c>
      <c r="Q656" s="10"/>
      <c r="R656" s="10"/>
      <c r="S656" s="10"/>
      <c r="T656" s="179">
        <f t="shared" si="21"/>
        <v>1400.7931034482758</v>
      </c>
      <c r="U656" s="10"/>
      <c r="V656" s="10"/>
      <c r="W656" s="10"/>
      <c r="Y656" s="10"/>
      <c r="Z656" s="9"/>
      <c r="AA656" s="240"/>
      <c r="AB656" s="9"/>
      <c r="AC656" s="9"/>
      <c r="AD656" s="9"/>
      <c r="AE656" s="3"/>
      <c r="AF656" s="3"/>
    </row>
    <row r="657" spans="1:32" x14ac:dyDescent="0.25">
      <c r="A657" s="55"/>
      <c r="B657" s="10"/>
      <c r="C657" s="10" t="s">
        <v>79</v>
      </c>
      <c r="D657" s="10"/>
      <c r="E657" s="10" t="s">
        <v>80</v>
      </c>
      <c r="F657" s="10">
        <v>4246197</v>
      </c>
      <c r="G657" s="10"/>
      <c r="H657" s="10"/>
      <c r="I657" s="10"/>
      <c r="J657" s="10"/>
      <c r="K657" s="10"/>
      <c r="M657" s="10">
        <v>4014</v>
      </c>
      <c r="N657" s="69"/>
      <c r="P657" s="238">
        <f t="shared" si="20"/>
        <v>0</v>
      </c>
      <c r="Q657" s="10"/>
      <c r="R657" s="10"/>
      <c r="S657" s="10"/>
      <c r="T657" s="179">
        <f t="shared" si="21"/>
        <v>1057.8467862481316</v>
      </c>
      <c r="U657" s="10"/>
      <c r="V657" s="10"/>
      <c r="W657" s="10"/>
      <c r="Y657" s="10"/>
      <c r="Z657" s="9"/>
      <c r="AA657" s="240"/>
      <c r="AB657" s="9"/>
      <c r="AC657" s="9"/>
      <c r="AD657" s="9"/>
      <c r="AE657" s="3"/>
      <c r="AF657" s="3"/>
    </row>
    <row r="658" spans="1:32" x14ac:dyDescent="0.25">
      <c r="A658" s="55"/>
      <c r="B658" s="10"/>
      <c r="C658" s="10" t="s">
        <v>81</v>
      </c>
      <c r="D658" s="10"/>
      <c r="E658" s="10" t="s">
        <v>82</v>
      </c>
      <c r="F658" s="10">
        <v>8406390</v>
      </c>
      <c r="G658" s="10"/>
      <c r="H658" s="10"/>
      <c r="I658" s="10"/>
      <c r="J658" s="10"/>
      <c r="K658" s="10"/>
      <c r="M658" s="10">
        <v>16441</v>
      </c>
      <c r="N658" s="69"/>
      <c r="P658" s="238">
        <f t="shared" si="20"/>
        <v>0</v>
      </c>
      <c r="Q658" s="10"/>
      <c r="R658" s="10"/>
      <c r="S658" s="10"/>
      <c r="T658" s="179">
        <f t="shared" si="21"/>
        <v>511.30648987287879</v>
      </c>
      <c r="U658" s="10"/>
      <c r="V658" s="10"/>
      <c r="W658" s="10"/>
      <c r="Y658" s="10"/>
      <c r="Z658" s="9"/>
      <c r="AA658" s="240"/>
      <c r="AB658" s="9"/>
      <c r="AC658" s="9"/>
      <c r="AD658" s="9"/>
      <c r="AE658" s="3"/>
      <c r="AF658" s="3"/>
    </row>
    <row r="659" spans="1:32" x14ac:dyDescent="0.25">
      <c r="A659" s="55"/>
      <c r="B659" s="10"/>
      <c r="C659" s="10" t="s">
        <v>81</v>
      </c>
      <c r="D659" s="10"/>
      <c r="E659" s="10" t="s">
        <v>83</v>
      </c>
      <c r="F659" s="10">
        <v>908</v>
      </c>
      <c r="G659" s="10"/>
      <c r="H659" s="10"/>
      <c r="I659" s="10"/>
      <c r="J659" s="10"/>
      <c r="K659" s="10"/>
      <c r="M659" s="10">
        <v>1</v>
      </c>
      <c r="N659" s="69"/>
      <c r="P659" s="238">
        <f t="shared" si="20"/>
        <v>0</v>
      </c>
      <c r="Q659" s="10"/>
      <c r="R659" s="10"/>
      <c r="S659" s="10"/>
      <c r="T659" s="179">
        <f t="shared" si="21"/>
        <v>908</v>
      </c>
      <c r="U659" s="10"/>
      <c r="V659" s="10"/>
      <c r="W659" s="10"/>
      <c r="Y659" s="10"/>
      <c r="Z659" s="9"/>
      <c r="AA659" s="240"/>
      <c r="AB659" s="9"/>
      <c r="AC659" s="9"/>
      <c r="AD659" s="9"/>
      <c r="AE659" s="3"/>
      <c r="AF659" s="3"/>
    </row>
    <row r="660" spans="1:32" x14ac:dyDescent="0.25">
      <c r="A660" s="55"/>
      <c r="B660" s="10"/>
      <c r="C660" s="10" t="s">
        <v>86</v>
      </c>
      <c r="D660" s="10"/>
      <c r="E660" s="10" t="s">
        <v>87</v>
      </c>
      <c r="F660" s="10">
        <v>2868</v>
      </c>
      <c r="G660" s="10"/>
      <c r="H660" s="10"/>
      <c r="I660" s="10"/>
      <c r="J660" s="10"/>
      <c r="K660" s="10"/>
      <c r="M660" s="10">
        <v>3</v>
      </c>
      <c r="N660" s="69"/>
      <c r="P660" s="238">
        <f t="shared" si="20"/>
        <v>0</v>
      </c>
      <c r="Q660" s="10"/>
      <c r="R660" s="10"/>
      <c r="S660" s="10"/>
      <c r="T660" s="179">
        <f t="shared" si="21"/>
        <v>956</v>
      </c>
      <c r="U660" s="10"/>
      <c r="V660" s="10"/>
      <c r="W660" s="10"/>
      <c r="Y660" s="10"/>
      <c r="Z660" s="9"/>
      <c r="AA660" s="240"/>
      <c r="AB660" s="9"/>
      <c r="AC660" s="9"/>
      <c r="AD660" s="9"/>
      <c r="AE660" s="3"/>
      <c r="AF660" s="3"/>
    </row>
    <row r="661" spans="1:32" x14ac:dyDescent="0.25">
      <c r="A661" s="55"/>
      <c r="B661" s="10"/>
      <c r="C661" s="10" t="s">
        <v>88</v>
      </c>
      <c r="D661" s="10"/>
      <c r="E661" s="10" t="s">
        <v>89</v>
      </c>
      <c r="F661" s="10">
        <v>50503</v>
      </c>
      <c r="G661" s="10"/>
      <c r="H661" s="10"/>
      <c r="I661" s="10"/>
      <c r="J661" s="10"/>
      <c r="K661" s="10"/>
      <c r="M661" s="10">
        <v>56</v>
      </c>
      <c r="N661" s="69"/>
      <c r="P661" s="238">
        <f t="shared" si="20"/>
        <v>0</v>
      </c>
      <c r="Q661" s="10"/>
      <c r="R661" s="10"/>
      <c r="S661" s="10"/>
      <c r="T661" s="179">
        <f t="shared" si="21"/>
        <v>901.83928571428567</v>
      </c>
      <c r="U661" s="10"/>
      <c r="V661" s="10"/>
      <c r="W661" s="10"/>
      <c r="Y661" s="10"/>
      <c r="Z661" s="9"/>
      <c r="AA661" s="240"/>
      <c r="AB661" s="9"/>
      <c r="AC661" s="9"/>
      <c r="AD661" s="9"/>
      <c r="AE661" s="3"/>
      <c r="AF661" s="3"/>
    </row>
    <row r="662" spans="1:32" x14ac:dyDescent="0.25">
      <c r="A662" s="55"/>
      <c r="B662" s="10"/>
      <c r="C662" s="10" t="s">
        <v>90</v>
      </c>
      <c r="D662" s="10"/>
      <c r="E662" s="10" t="s">
        <v>91</v>
      </c>
      <c r="F662" s="10">
        <v>256579</v>
      </c>
      <c r="G662" s="10"/>
      <c r="H662" s="10"/>
      <c r="I662" s="10"/>
      <c r="J662" s="10"/>
      <c r="K662" s="10"/>
      <c r="M662" s="10">
        <v>229</v>
      </c>
      <c r="N662" s="69"/>
      <c r="P662" s="238">
        <f t="shared" si="20"/>
        <v>0</v>
      </c>
      <c r="Q662" s="10"/>
      <c r="R662" s="10"/>
      <c r="S662" s="10"/>
      <c r="T662" s="179">
        <f t="shared" si="21"/>
        <v>1120.4323144104803</v>
      </c>
      <c r="U662" s="10"/>
      <c r="V662" s="10"/>
      <c r="W662" s="10"/>
      <c r="Y662" s="10"/>
      <c r="Z662" s="9"/>
      <c r="AA662" s="240"/>
      <c r="AB662" s="9"/>
      <c r="AC662" s="9"/>
      <c r="AD662" s="9"/>
      <c r="AE662" s="3"/>
      <c r="AF662" s="3"/>
    </row>
    <row r="663" spans="1:32" x14ac:dyDescent="0.25">
      <c r="A663" s="55"/>
      <c r="B663" s="10"/>
      <c r="C663" s="10" t="s">
        <v>90</v>
      </c>
      <c r="D663" s="10"/>
      <c r="E663" s="10" t="s">
        <v>92</v>
      </c>
      <c r="F663" s="10">
        <v>9862</v>
      </c>
      <c r="G663" s="10"/>
      <c r="H663" s="10"/>
      <c r="I663" s="10"/>
      <c r="J663" s="10"/>
      <c r="K663" s="10"/>
      <c r="M663" s="10">
        <v>10</v>
      </c>
      <c r="N663" s="69"/>
      <c r="P663" s="238">
        <f t="shared" si="20"/>
        <v>0</v>
      </c>
      <c r="Q663" s="10"/>
      <c r="R663" s="10"/>
      <c r="S663" s="10"/>
      <c r="T663" s="179">
        <f t="shared" si="21"/>
        <v>986.2</v>
      </c>
      <c r="U663" s="10"/>
      <c r="V663" s="10"/>
      <c r="W663" s="10"/>
      <c r="Y663" s="10"/>
      <c r="Z663" s="9"/>
      <c r="AA663" s="240"/>
      <c r="AB663" s="9"/>
      <c r="AC663" s="9"/>
      <c r="AD663" s="9"/>
      <c r="AE663" s="3"/>
      <c r="AF663" s="3"/>
    </row>
    <row r="664" spans="1:32" x14ac:dyDescent="0.25">
      <c r="A664" s="55"/>
      <c r="B664" s="10"/>
      <c r="C664" s="10" t="s">
        <v>93</v>
      </c>
      <c r="D664" s="10"/>
      <c r="E664" s="10" t="s">
        <v>94</v>
      </c>
      <c r="F664" s="10">
        <v>2444</v>
      </c>
      <c r="G664" s="10"/>
      <c r="H664" s="10"/>
      <c r="I664" s="10"/>
      <c r="J664" s="10"/>
      <c r="K664" s="10"/>
      <c r="M664" s="10">
        <v>1</v>
      </c>
      <c r="N664" s="69"/>
      <c r="P664" s="238">
        <f t="shared" si="20"/>
        <v>0</v>
      </c>
      <c r="Q664" s="10"/>
      <c r="R664" s="10"/>
      <c r="S664" s="10"/>
      <c r="T664" s="179">
        <f t="shared" si="21"/>
        <v>2444</v>
      </c>
      <c r="U664" s="10"/>
      <c r="V664" s="10"/>
      <c r="W664" s="10"/>
      <c r="Y664" s="10"/>
      <c r="Z664" s="9"/>
      <c r="AA664" s="240"/>
      <c r="AB664" s="9"/>
      <c r="AC664" s="9"/>
      <c r="AD664" s="9"/>
      <c r="AE664" s="3"/>
      <c r="AF664" s="3"/>
    </row>
    <row r="665" spans="1:32" x14ac:dyDescent="0.25">
      <c r="A665" s="55"/>
      <c r="B665" s="10"/>
      <c r="C665" s="10" t="s">
        <v>93</v>
      </c>
      <c r="D665" s="10"/>
      <c r="E665" s="10" t="s">
        <v>95</v>
      </c>
      <c r="F665" s="10">
        <v>6368699</v>
      </c>
      <c r="G665" s="10"/>
      <c r="H665" s="10"/>
      <c r="I665" s="10"/>
      <c r="J665" s="10"/>
      <c r="K665" s="10"/>
      <c r="M665" s="10">
        <v>5612</v>
      </c>
      <c r="N665" s="69"/>
      <c r="P665" s="238">
        <f t="shared" si="20"/>
        <v>0</v>
      </c>
      <c r="Q665" s="10"/>
      <c r="R665" s="10"/>
      <c r="S665" s="10"/>
      <c r="T665" s="179">
        <f t="shared" si="21"/>
        <v>1134.8358873841767</v>
      </c>
      <c r="U665" s="10"/>
      <c r="V665" s="10"/>
      <c r="W665" s="10"/>
      <c r="Y665" s="10"/>
      <c r="Z665" s="9"/>
      <c r="AA665" s="240"/>
      <c r="AB665" s="9"/>
      <c r="AC665" s="9"/>
      <c r="AD665" s="9"/>
      <c r="AE665" s="3"/>
      <c r="AF665" s="3"/>
    </row>
    <row r="666" spans="1:32" x14ac:dyDescent="0.25">
      <c r="A666" s="55"/>
      <c r="B666" s="10"/>
      <c r="C666" s="10" t="s">
        <v>93</v>
      </c>
      <c r="D666" s="10"/>
      <c r="E666" s="10" t="s">
        <v>96</v>
      </c>
      <c r="F666" s="10">
        <v>2440</v>
      </c>
      <c r="G666" s="10"/>
      <c r="H666" s="10"/>
      <c r="I666" s="10"/>
      <c r="J666" s="10"/>
      <c r="K666" s="10"/>
      <c r="M666" s="10">
        <v>1</v>
      </c>
      <c r="N666" s="69"/>
      <c r="P666" s="238">
        <f t="shared" si="20"/>
        <v>0</v>
      </c>
      <c r="Q666" s="10"/>
      <c r="R666" s="10"/>
      <c r="S666" s="10"/>
      <c r="T666" s="179">
        <f t="shared" si="21"/>
        <v>2440</v>
      </c>
      <c r="U666" s="10"/>
      <c r="V666" s="10"/>
      <c r="W666" s="10"/>
      <c r="Y666" s="10"/>
      <c r="Z666" s="9"/>
      <c r="AA666" s="240"/>
      <c r="AB666" s="9"/>
      <c r="AC666" s="9"/>
      <c r="AD666" s="9"/>
      <c r="AE666" s="3"/>
      <c r="AF666" s="3"/>
    </row>
    <row r="667" spans="1:32" x14ac:dyDescent="0.25">
      <c r="A667" s="55"/>
      <c r="B667" s="10"/>
      <c r="C667" s="10" t="s">
        <v>93</v>
      </c>
      <c r="D667" s="10"/>
      <c r="E667" s="10" t="s">
        <v>97</v>
      </c>
      <c r="F667" s="10">
        <v>2299</v>
      </c>
      <c r="G667" s="10"/>
      <c r="H667" s="10"/>
      <c r="I667" s="10"/>
      <c r="J667" s="10"/>
      <c r="K667" s="10"/>
      <c r="M667" s="10">
        <v>1</v>
      </c>
      <c r="N667" s="69"/>
      <c r="P667" s="238">
        <f t="shared" si="20"/>
        <v>0</v>
      </c>
      <c r="Q667" s="10"/>
      <c r="R667" s="10"/>
      <c r="S667" s="10"/>
      <c r="T667" s="179">
        <f t="shared" si="21"/>
        <v>2299</v>
      </c>
      <c r="U667" s="10"/>
      <c r="V667" s="10"/>
      <c r="W667" s="10"/>
      <c r="Y667" s="10"/>
      <c r="Z667" s="9"/>
      <c r="AA667" s="240"/>
      <c r="AB667" s="9"/>
      <c r="AC667" s="9"/>
      <c r="AD667" s="9"/>
      <c r="AE667" s="3"/>
      <c r="AF667" s="3"/>
    </row>
    <row r="668" spans="1:32" x14ac:dyDescent="0.25">
      <c r="A668" s="55"/>
      <c r="B668" s="10"/>
      <c r="C668" s="10" t="s">
        <v>98</v>
      </c>
      <c r="D668" s="10"/>
      <c r="E668" s="10" t="s">
        <v>99</v>
      </c>
      <c r="F668" s="10">
        <v>15083</v>
      </c>
      <c r="G668" s="10"/>
      <c r="H668" s="10"/>
      <c r="I668" s="10"/>
      <c r="J668" s="10"/>
      <c r="K668" s="10"/>
      <c r="M668" s="10">
        <v>18</v>
      </c>
      <c r="N668" s="69"/>
      <c r="P668" s="238">
        <f t="shared" si="20"/>
        <v>0</v>
      </c>
      <c r="Q668" s="10"/>
      <c r="R668" s="10"/>
      <c r="S668" s="10"/>
      <c r="T668" s="179">
        <f t="shared" si="21"/>
        <v>837.94444444444446</v>
      </c>
      <c r="U668" s="10"/>
      <c r="V668" s="10"/>
      <c r="W668" s="10"/>
      <c r="Y668" s="10"/>
      <c r="Z668" s="9"/>
      <c r="AA668" s="240"/>
      <c r="AB668" s="9"/>
      <c r="AC668" s="9"/>
      <c r="AD668" s="9"/>
      <c r="AE668" s="3"/>
      <c r="AF668" s="3"/>
    </row>
    <row r="669" spans="1:32" x14ac:dyDescent="0.25">
      <c r="A669" s="55"/>
      <c r="B669" s="10"/>
      <c r="C669" s="10" t="s">
        <v>98</v>
      </c>
      <c r="D669" s="10"/>
      <c r="E669" s="10" t="s">
        <v>76</v>
      </c>
      <c r="F669" s="10">
        <v>4953776</v>
      </c>
      <c r="G669" s="10"/>
      <c r="H669" s="10"/>
      <c r="I669" s="10"/>
      <c r="J669" s="10"/>
      <c r="K669" s="10"/>
      <c r="M669" s="10">
        <v>5304</v>
      </c>
      <c r="N669" s="69"/>
      <c r="P669" s="238">
        <f t="shared" si="20"/>
        <v>0</v>
      </c>
      <c r="Q669" s="10"/>
      <c r="R669" s="10"/>
      <c r="S669" s="10"/>
      <c r="T669" s="179">
        <f t="shared" si="21"/>
        <v>933.9698340874811</v>
      </c>
      <c r="U669" s="10"/>
      <c r="V669" s="10"/>
      <c r="W669" s="10"/>
      <c r="Y669" s="10"/>
      <c r="Z669" s="9"/>
      <c r="AA669" s="240"/>
      <c r="AB669" s="9"/>
      <c r="AC669" s="9"/>
      <c r="AD669" s="9"/>
      <c r="AE669" s="3"/>
      <c r="AF669" s="3"/>
    </row>
    <row r="670" spans="1:32" x14ac:dyDescent="0.25">
      <c r="A670" s="55"/>
      <c r="B670" s="10"/>
      <c r="C670" s="10" t="s">
        <v>100</v>
      </c>
      <c r="D670" s="10"/>
      <c r="E670" s="10" t="s">
        <v>101</v>
      </c>
      <c r="F670" s="10">
        <v>3114304</v>
      </c>
      <c r="G670" s="10"/>
      <c r="H670" s="10"/>
      <c r="I670" s="10"/>
      <c r="J670" s="10"/>
      <c r="K670" s="10"/>
      <c r="M670" s="10">
        <v>3568</v>
      </c>
      <c r="N670" s="69"/>
      <c r="P670" s="238">
        <f t="shared" si="20"/>
        <v>0</v>
      </c>
      <c r="Q670" s="10"/>
      <c r="R670" s="10"/>
      <c r="S670" s="10"/>
      <c r="T670" s="179">
        <f t="shared" si="21"/>
        <v>872.84304932735427</v>
      </c>
      <c r="U670" s="10"/>
      <c r="V670" s="10"/>
      <c r="W670" s="10"/>
      <c r="Y670" s="10"/>
      <c r="Z670" s="9"/>
      <c r="AA670" s="240"/>
      <c r="AB670" s="9"/>
      <c r="AC670" s="9"/>
      <c r="AD670" s="9"/>
      <c r="AE670" s="3"/>
      <c r="AF670" s="3"/>
    </row>
    <row r="671" spans="1:32" x14ac:dyDescent="0.25">
      <c r="A671" s="55"/>
      <c r="B671" s="10"/>
      <c r="C671" s="10" t="s">
        <v>100</v>
      </c>
      <c r="D671" s="10"/>
      <c r="E671" s="10" t="s">
        <v>102</v>
      </c>
      <c r="F671" s="10">
        <v>947943</v>
      </c>
      <c r="G671" s="10"/>
      <c r="H671" s="10"/>
      <c r="I671" s="10"/>
      <c r="J671" s="10"/>
      <c r="K671" s="10"/>
      <c r="M671" s="10">
        <v>1302</v>
      </c>
      <c r="N671" s="69"/>
      <c r="P671" s="238">
        <f t="shared" si="20"/>
        <v>0</v>
      </c>
      <c r="Q671" s="10"/>
      <c r="R671" s="10"/>
      <c r="S671" s="10"/>
      <c r="T671" s="179">
        <f t="shared" si="21"/>
        <v>728.06682027649765</v>
      </c>
      <c r="U671" s="10"/>
      <c r="V671" s="10"/>
      <c r="W671" s="10"/>
      <c r="Y671" s="10"/>
      <c r="Z671" s="9"/>
      <c r="AA671" s="240"/>
      <c r="AB671" s="9"/>
      <c r="AC671" s="9"/>
      <c r="AD671" s="9"/>
      <c r="AE671" s="3"/>
      <c r="AF671" s="3"/>
    </row>
    <row r="672" spans="1:32" x14ac:dyDescent="0.25">
      <c r="A672" s="55"/>
      <c r="B672" s="10"/>
      <c r="C672" s="10" t="s">
        <v>100</v>
      </c>
      <c r="D672" s="10"/>
      <c r="E672" s="10" t="s">
        <v>103</v>
      </c>
      <c r="F672" s="10">
        <v>4112</v>
      </c>
      <c r="G672" s="10"/>
      <c r="H672" s="10"/>
      <c r="I672" s="10"/>
      <c r="J672" s="10"/>
      <c r="K672" s="10"/>
      <c r="M672" s="10">
        <v>4</v>
      </c>
      <c r="N672" s="69"/>
      <c r="P672" s="238">
        <f t="shared" si="20"/>
        <v>0</v>
      </c>
      <c r="Q672" s="10"/>
      <c r="R672" s="10"/>
      <c r="S672" s="10"/>
      <c r="T672" s="179">
        <f t="shared" si="21"/>
        <v>1028</v>
      </c>
      <c r="U672" s="10"/>
      <c r="V672" s="10"/>
      <c r="W672" s="10"/>
      <c r="Y672" s="10"/>
      <c r="Z672" s="9"/>
      <c r="AA672" s="240"/>
      <c r="AB672" s="9"/>
      <c r="AC672" s="9"/>
      <c r="AD672" s="9"/>
      <c r="AE672" s="3"/>
      <c r="AF672" s="3"/>
    </row>
    <row r="673" spans="1:32" x14ac:dyDescent="0.25">
      <c r="A673" s="55"/>
      <c r="B673" s="10"/>
      <c r="C673" s="10" t="s">
        <v>100</v>
      </c>
      <c r="D673" s="10"/>
      <c r="E673" s="10" t="s">
        <v>104</v>
      </c>
      <c r="F673" s="10">
        <v>14333</v>
      </c>
      <c r="G673" s="10"/>
      <c r="H673" s="10"/>
      <c r="I673" s="10"/>
      <c r="J673" s="10"/>
      <c r="K673" s="10"/>
      <c r="M673" s="10">
        <v>15</v>
      </c>
      <c r="N673" s="69"/>
      <c r="P673" s="238">
        <f t="shared" si="20"/>
        <v>0</v>
      </c>
      <c r="Q673" s="10"/>
      <c r="R673" s="10"/>
      <c r="S673" s="10"/>
      <c r="T673" s="179">
        <f t="shared" si="21"/>
        <v>955.5333333333333</v>
      </c>
      <c r="U673" s="10"/>
      <c r="V673" s="10"/>
      <c r="W673" s="10"/>
      <c r="Y673" s="10"/>
      <c r="Z673" s="9"/>
      <c r="AA673" s="240"/>
      <c r="AB673" s="9"/>
      <c r="AC673" s="9"/>
      <c r="AD673" s="9"/>
      <c r="AE673" s="3"/>
      <c r="AF673" s="3"/>
    </row>
    <row r="674" spans="1:32" x14ac:dyDescent="0.25">
      <c r="A674" s="55"/>
      <c r="B674" s="10"/>
      <c r="C674" s="10" t="s">
        <v>105</v>
      </c>
      <c r="D674" s="10"/>
      <c r="E674" s="10" t="s">
        <v>106</v>
      </c>
      <c r="F674" s="10">
        <v>611254</v>
      </c>
      <c r="G674" s="10"/>
      <c r="H674" s="10"/>
      <c r="I674" s="10"/>
      <c r="J674" s="10"/>
      <c r="K674" s="10"/>
      <c r="M674" s="10">
        <v>502</v>
      </c>
      <c r="N674" s="69"/>
      <c r="P674" s="238">
        <f t="shared" si="20"/>
        <v>0</v>
      </c>
      <c r="Q674" s="10"/>
      <c r="R674" s="10"/>
      <c r="S674" s="10"/>
      <c r="T674" s="179">
        <f t="shared" si="21"/>
        <v>1217.6374501992032</v>
      </c>
      <c r="U674" s="10"/>
      <c r="V674" s="10"/>
      <c r="W674" s="10"/>
      <c r="Y674" s="10"/>
      <c r="Z674" s="9"/>
      <c r="AA674" s="240"/>
      <c r="AB674" s="9"/>
      <c r="AC674" s="9"/>
      <c r="AD674" s="9"/>
      <c r="AE674" s="3"/>
      <c r="AF674" s="3"/>
    </row>
    <row r="675" spans="1:32" x14ac:dyDescent="0.25">
      <c r="A675" s="55"/>
      <c r="B675" s="10"/>
      <c r="C675" s="10" t="s">
        <v>107</v>
      </c>
      <c r="D675" s="10"/>
      <c r="E675" s="10" t="s">
        <v>109</v>
      </c>
      <c r="F675" s="10">
        <v>1018</v>
      </c>
      <c r="G675" s="10"/>
      <c r="H675" s="10"/>
      <c r="I675" s="10"/>
      <c r="J675" s="10"/>
      <c r="K675" s="10"/>
      <c r="M675" s="10">
        <v>1</v>
      </c>
      <c r="N675" s="69"/>
      <c r="P675" s="238">
        <f t="shared" si="20"/>
        <v>0</v>
      </c>
      <c r="Q675" s="10"/>
      <c r="R675" s="10"/>
      <c r="S675" s="10"/>
      <c r="T675" s="179">
        <f t="shared" si="21"/>
        <v>1018</v>
      </c>
      <c r="U675" s="10"/>
      <c r="V675" s="10"/>
      <c r="W675" s="10"/>
      <c r="Y675" s="10"/>
      <c r="Z675" s="9"/>
      <c r="AA675" s="240"/>
      <c r="AB675" s="9"/>
      <c r="AC675" s="9"/>
      <c r="AD675" s="9"/>
      <c r="AE675" s="3"/>
      <c r="AF675" s="3"/>
    </row>
    <row r="676" spans="1:32" x14ac:dyDescent="0.25">
      <c r="A676" s="55"/>
      <c r="B676" s="10"/>
      <c r="C676" s="10" t="s">
        <v>110</v>
      </c>
      <c r="D676" s="10"/>
      <c r="E676" s="10" t="s">
        <v>78</v>
      </c>
      <c r="F676" s="10">
        <v>24710</v>
      </c>
      <c r="G676" s="10"/>
      <c r="H676" s="10"/>
      <c r="I676" s="10"/>
      <c r="J676" s="10"/>
      <c r="K676" s="10"/>
      <c r="M676" s="10">
        <v>27</v>
      </c>
      <c r="N676" s="69"/>
      <c r="P676" s="238">
        <f t="shared" si="20"/>
        <v>0</v>
      </c>
      <c r="Q676" s="10"/>
      <c r="R676" s="10"/>
      <c r="S676" s="10"/>
      <c r="T676" s="179">
        <f t="shared" si="21"/>
        <v>915.18518518518522</v>
      </c>
      <c r="U676" s="10"/>
      <c r="V676" s="10"/>
      <c r="W676" s="10"/>
      <c r="Y676" s="10"/>
      <c r="Z676" s="9"/>
      <c r="AA676" s="240"/>
      <c r="AB676" s="9"/>
      <c r="AC676" s="9"/>
      <c r="AD676" s="9"/>
      <c r="AE676" s="3"/>
      <c r="AF676" s="3"/>
    </row>
    <row r="677" spans="1:32" x14ac:dyDescent="0.25">
      <c r="A677" s="55"/>
      <c r="B677" s="10"/>
      <c r="C677" s="10" t="s">
        <v>111</v>
      </c>
      <c r="D677" s="10"/>
      <c r="E677" s="10" t="s">
        <v>104</v>
      </c>
      <c r="F677" s="10">
        <v>370</v>
      </c>
      <c r="G677" s="10"/>
      <c r="H677" s="10"/>
      <c r="I677" s="10"/>
      <c r="J677" s="10"/>
      <c r="K677" s="10"/>
      <c r="M677" s="10">
        <v>1</v>
      </c>
      <c r="N677" s="69"/>
      <c r="P677" s="238">
        <f t="shared" si="20"/>
        <v>0</v>
      </c>
      <c r="Q677" s="10"/>
      <c r="R677" s="10"/>
      <c r="S677" s="10"/>
      <c r="T677" s="179">
        <f t="shared" si="21"/>
        <v>370</v>
      </c>
      <c r="U677" s="10"/>
      <c r="V677" s="10"/>
      <c r="W677" s="10"/>
      <c r="Y677" s="10"/>
      <c r="Z677" s="9"/>
      <c r="AA677" s="240"/>
      <c r="AB677" s="9"/>
      <c r="AC677" s="9"/>
      <c r="AD677" s="9"/>
      <c r="AE677" s="3"/>
      <c r="AF677" s="3"/>
    </row>
    <row r="678" spans="1:32" x14ac:dyDescent="0.25">
      <c r="A678" s="55"/>
      <c r="B678" s="10"/>
      <c r="C678" s="10" t="s">
        <v>112</v>
      </c>
      <c r="D678" s="10"/>
      <c r="E678" s="10" t="s">
        <v>101</v>
      </c>
      <c r="F678" s="10">
        <v>890</v>
      </c>
      <c r="G678" s="10"/>
      <c r="H678" s="10"/>
      <c r="I678" s="10"/>
      <c r="J678" s="10"/>
      <c r="K678" s="10"/>
      <c r="M678" s="10">
        <v>1</v>
      </c>
      <c r="N678" s="69"/>
      <c r="P678" s="238">
        <f t="shared" si="20"/>
        <v>0</v>
      </c>
      <c r="Q678" s="10"/>
      <c r="R678" s="10"/>
      <c r="S678" s="10"/>
      <c r="T678" s="179">
        <f t="shared" si="21"/>
        <v>890</v>
      </c>
      <c r="U678" s="10"/>
      <c r="V678" s="10"/>
      <c r="W678" s="10"/>
      <c r="Y678" s="10"/>
      <c r="Z678" s="9"/>
      <c r="AA678" s="240"/>
      <c r="AB678" s="9"/>
      <c r="AC678" s="9"/>
      <c r="AD678" s="9"/>
      <c r="AE678" s="3"/>
      <c r="AF678" s="3"/>
    </row>
    <row r="679" spans="1:32" x14ac:dyDescent="0.25">
      <c r="A679" s="55"/>
      <c r="B679" s="10"/>
      <c r="C679" s="10" t="s">
        <v>112</v>
      </c>
      <c r="D679" s="10"/>
      <c r="E679" s="10" t="s">
        <v>103</v>
      </c>
      <c r="F679" s="10">
        <v>5749581</v>
      </c>
      <c r="G679" s="10"/>
      <c r="H679" s="10"/>
      <c r="I679" s="10"/>
      <c r="J679" s="10"/>
      <c r="K679" s="10"/>
      <c r="M679" s="10">
        <v>5420</v>
      </c>
      <c r="N679" s="69"/>
      <c r="P679" s="238">
        <f t="shared" si="20"/>
        <v>0</v>
      </c>
      <c r="Q679" s="10"/>
      <c r="R679" s="10"/>
      <c r="S679" s="10"/>
      <c r="T679" s="179">
        <f t="shared" si="21"/>
        <v>1060.8083025830258</v>
      </c>
      <c r="U679" s="10"/>
      <c r="V679" s="10"/>
      <c r="W679" s="10"/>
      <c r="Y679" s="10"/>
      <c r="Z679" s="9"/>
      <c r="AA679" s="240"/>
      <c r="AB679" s="9"/>
      <c r="AC679" s="9"/>
      <c r="AD679" s="9"/>
      <c r="AE679" s="3"/>
      <c r="AF679" s="3"/>
    </row>
    <row r="680" spans="1:32" x14ac:dyDescent="0.25">
      <c r="A680" s="55"/>
      <c r="B680" s="10"/>
      <c r="C680" s="10" t="s">
        <v>113</v>
      </c>
      <c r="D680" s="10"/>
      <c r="E680" s="10" t="s">
        <v>103</v>
      </c>
      <c r="F680" s="10">
        <v>23359</v>
      </c>
      <c r="G680" s="10"/>
      <c r="H680" s="10"/>
      <c r="I680" s="10"/>
      <c r="J680" s="10"/>
      <c r="K680" s="10"/>
      <c r="M680" s="10">
        <v>19</v>
      </c>
      <c r="N680" s="69"/>
      <c r="P680" s="238">
        <f t="shared" si="20"/>
        <v>0</v>
      </c>
      <c r="Q680" s="10"/>
      <c r="R680" s="10"/>
      <c r="S680" s="10"/>
      <c r="T680" s="179">
        <f t="shared" si="21"/>
        <v>1229.421052631579</v>
      </c>
      <c r="U680" s="10"/>
      <c r="V680" s="10"/>
      <c r="W680" s="10"/>
      <c r="Y680" s="10"/>
      <c r="Z680" s="9"/>
      <c r="AA680" s="240"/>
      <c r="AB680" s="9"/>
      <c r="AC680" s="9"/>
      <c r="AD680" s="9"/>
      <c r="AE680" s="3"/>
      <c r="AF680" s="3"/>
    </row>
    <row r="681" spans="1:32" x14ac:dyDescent="0.25">
      <c r="A681" s="55"/>
      <c r="B681" s="10"/>
      <c r="C681" s="10" t="s">
        <v>114</v>
      </c>
      <c r="D681" s="10"/>
      <c r="E681" s="10" t="s">
        <v>101</v>
      </c>
      <c r="F681" s="10">
        <v>3028</v>
      </c>
      <c r="G681" s="10"/>
      <c r="H681" s="10"/>
      <c r="I681" s="10"/>
      <c r="J681" s="10"/>
      <c r="K681" s="10"/>
      <c r="M681" s="10">
        <v>1</v>
      </c>
      <c r="N681" s="69"/>
      <c r="P681" s="238">
        <f t="shared" si="20"/>
        <v>0</v>
      </c>
      <c r="Q681" s="10"/>
      <c r="R681" s="10"/>
      <c r="S681" s="10"/>
      <c r="T681" s="179">
        <f t="shared" si="21"/>
        <v>3028</v>
      </c>
      <c r="U681" s="10"/>
      <c r="V681" s="10"/>
      <c r="W681" s="10"/>
      <c r="Y681" s="10"/>
      <c r="Z681" s="9"/>
      <c r="AA681" s="240"/>
      <c r="AB681" s="9"/>
      <c r="AC681" s="9"/>
      <c r="AD681" s="9"/>
      <c r="AE681" s="3"/>
      <c r="AF681" s="3"/>
    </row>
    <row r="682" spans="1:32" x14ac:dyDescent="0.25">
      <c r="A682" s="55"/>
      <c r="B682" s="10"/>
      <c r="C682" s="10" t="s">
        <v>114</v>
      </c>
      <c r="D682" s="10"/>
      <c r="E682" s="10" t="s">
        <v>103</v>
      </c>
      <c r="F682" s="10">
        <v>102811</v>
      </c>
      <c r="G682" s="10"/>
      <c r="H682" s="10"/>
      <c r="I682" s="10"/>
      <c r="J682" s="10"/>
      <c r="K682" s="10"/>
      <c r="M682" s="10">
        <v>92</v>
      </c>
      <c r="N682" s="69"/>
      <c r="P682" s="238">
        <f t="shared" si="20"/>
        <v>0</v>
      </c>
      <c r="Q682" s="10"/>
      <c r="R682" s="10"/>
      <c r="S682" s="10"/>
      <c r="T682" s="179">
        <f t="shared" si="21"/>
        <v>1117.5108695652175</v>
      </c>
      <c r="U682" s="10"/>
      <c r="V682" s="10"/>
      <c r="W682" s="10"/>
      <c r="Y682" s="10"/>
      <c r="Z682" s="9"/>
      <c r="AA682" s="240"/>
      <c r="AB682" s="9"/>
      <c r="AC682" s="9"/>
      <c r="AD682" s="9"/>
      <c r="AE682" s="3"/>
      <c r="AF682" s="3"/>
    </row>
    <row r="683" spans="1:32" x14ac:dyDescent="0.25">
      <c r="A683" s="55"/>
      <c r="B683" s="10"/>
      <c r="C683" s="10" t="s">
        <v>115</v>
      </c>
      <c r="D683" s="10"/>
      <c r="E683" s="10" t="s">
        <v>103</v>
      </c>
      <c r="F683" s="10">
        <v>15496</v>
      </c>
      <c r="G683" s="10"/>
      <c r="H683" s="10"/>
      <c r="I683" s="10"/>
      <c r="J683" s="10"/>
      <c r="K683" s="10"/>
      <c r="M683" s="10">
        <v>14</v>
      </c>
      <c r="N683" s="69"/>
      <c r="P683" s="238">
        <f t="shared" si="20"/>
        <v>0</v>
      </c>
      <c r="Q683" s="10"/>
      <c r="R683" s="10"/>
      <c r="S683" s="10"/>
      <c r="T683" s="179">
        <f t="shared" si="21"/>
        <v>1106.8571428571429</v>
      </c>
      <c r="U683" s="10"/>
      <c r="V683" s="10"/>
      <c r="W683" s="10"/>
      <c r="Y683" s="10"/>
      <c r="Z683" s="9"/>
      <c r="AA683" s="240"/>
      <c r="AB683" s="9"/>
      <c r="AC683" s="9"/>
      <c r="AD683" s="9"/>
      <c r="AE683" s="3"/>
      <c r="AF683" s="3"/>
    </row>
    <row r="684" spans="1:32" x14ac:dyDescent="0.25">
      <c r="A684" s="55"/>
      <c r="B684" s="10"/>
      <c r="C684" s="10" t="s">
        <v>116</v>
      </c>
      <c r="D684" s="10"/>
      <c r="E684" s="10" t="s">
        <v>103</v>
      </c>
      <c r="F684" s="10">
        <v>23541</v>
      </c>
      <c r="G684" s="10"/>
      <c r="H684" s="10"/>
      <c r="I684" s="10"/>
      <c r="J684" s="10"/>
      <c r="K684" s="10"/>
      <c r="M684" s="10">
        <v>22</v>
      </c>
      <c r="N684" s="69"/>
      <c r="P684" s="238">
        <f t="shared" si="20"/>
        <v>0</v>
      </c>
      <c r="Q684" s="10"/>
      <c r="R684" s="10"/>
      <c r="S684" s="10"/>
      <c r="T684" s="179">
        <f t="shared" si="21"/>
        <v>1070.0454545454545</v>
      </c>
      <c r="U684" s="10"/>
      <c r="V684" s="10"/>
      <c r="W684" s="10"/>
      <c r="Y684" s="10"/>
      <c r="Z684" s="9"/>
      <c r="AA684" s="240"/>
      <c r="AB684" s="9"/>
      <c r="AC684" s="9"/>
      <c r="AD684" s="9"/>
      <c r="AE684" s="3"/>
      <c r="AF684" s="3"/>
    </row>
    <row r="685" spans="1:32" x14ac:dyDescent="0.25">
      <c r="A685" s="55"/>
      <c r="B685" s="10"/>
      <c r="C685" s="10" t="s">
        <v>117</v>
      </c>
      <c r="D685" s="10"/>
      <c r="E685" s="10" t="s">
        <v>103</v>
      </c>
      <c r="F685" s="10">
        <v>1901</v>
      </c>
      <c r="G685" s="10"/>
      <c r="H685" s="10"/>
      <c r="I685" s="10"/>
      <c r="J685" s="10"/>
      <c r="K685" s="10"/>
      <c r="M685" s="10">
        <v>2</v>
      </c>
      <c r="N685" s="69"/>
      <c r="P685" s="238">
        <f t="shared" si="20"/>
        <v>0</v>
      </c>
      <c r="Q685" s="10"/>
      <c r="R685" s="10"/>
      <c r="S685" s="10"/>
      <c r="T685" s="179">
        <f t="shared" si="21"/>
        <v>950.5</v>
      </c>
      <c r="U685" s="10"/>
      <c r="V685" s="10"/>
      <c r="W685" s="10"/>
      <c r="Y685" s="10"/>
      <c r="Z685" s="9"/>
      <c r="AA685" s="240"/>
      <c r="AB685" s="9"/>
      <c r="AC685" s="9"/>
      <c r="AD685" s="9"/>
      <c r="AE685" s="3"/>
      <c r="AF685" s="3"/>
    </row>
    <row r="686" spans="1:32" x14ac:dyDescent="0.25">
      <c r="A686" s="55"/>
      <c r="B686" s="10"/>
      <c r="C686" s="10" t="s">
        <v>117</v>
      </c>
      <c r="D686" s="10"/>
      <c r="E686" s="10" t="s">
        <v>104</v>
      </c>
      <c r="F686" s="10">
        <v>4173631</v>
      </c>
      <c r="G686" s="10"/>
      <c r="H686" s="10"/>
      <c r="I686" s="10"/>
      <c r="J686" s="10"/>
      <c r="K686" s="10"/>
      <c r="M686" s="10">
        <v>4057</v>
      </c>
      <c r="N686" s="69"/>
      <c r="P686" s="238">
        <f t="shared" si="20"/>
        <v>0</v>
      </c>
      <c r="Q686" s="10"/>
      <c r="R686" s="10"/>
      <c r="S686" s="10"/>
      <c r="T686" s="179">
        <f t="shared" si="21"/>
        <v>1028.7480897214691</v>
      </c>
      <c r="U686" s="10"/>
      <c r="V686" s="10"/>
      <c r="W686" s="10"/>
      <c r="Y686" s="10"/>
      <c r="Z686" s="9"/>
      <c r="AA686" s="240"/>
      <c r="AB686" s="9"/>
      <c r="AC686" s="9"/>
      <c r="AD686" s="9"/>
      <c r="AE686" s="3"/>
      <c r="AF686" s="3"/>
    </row>
    <row r="687" spans="1:32" x14ac:dyDescent="0.25">
      <c r="A687" s="55"/>
      <c r="B687" s="10"/>
      <c r="C687" s="10" t="s">
        <v>118</v>
      </c>
      <c r="D687" s="10"/>
      <c r="E687" s="10" t="s">
        <v>119</v>
      </c>
      <c r="F687" s="10">
        <v>1949</v>
      </c>
      <c r="G687" s="10"/>
      <c r="H687" s="10"/>
      <c r="I687" s="10"/>
      <c r="J687" s="10"/>
      <c r="K687" s="10"/>
      <c r="M687" s="10">
        <v>3</v>
      </c>
      <c r="N687" s="69"/>
      <c r="P687" s="238">
        <f t="shared" si="20"/>
        <v>0</v>
      </c>
      <c r="Q687" s="10"/>
      <c r="R687" s="10"/>
      <c r="S687" s="10"/>
      <c r="T687" s="179">
        <f t="shared" si="21"/>
        <v>649.66666666666663</v>
      </c>
      <c r="U687" s="10"/>
      <c r="V687" s="10"/>
      <c r="W687" s="10"/>
      <c r="Y687" s="10"/>
      <c r="Z687" s="9"/>
      <c r="AA687" s="240"/>
      <c r="AB687" s="9"/>
      <c r="AC687" s="9"/>
      <c r="AD687" s="9"/>
      <c r="AE687" s="3"/>
      <c r="AF687" s="3"/>
    </row>
    <row r="688" spans="1:32" x14ac:dyDescent="0.25">
      <c r="A688" s="55"/>
      <c r="B688" s="10"/>
      <c r="C688" s="10" t="s">
        <v>120</v>
      </c>
      <c r="D688" s="10"/>
      <c r="E688" s="10" t="s">
        <v>89</v>
      </c>
      <c r="F688" s="10">
        <v>2257</v>
      </c>
      <c r="G688" s="10"/>
      <c r="H688" s="10"/>
      <c r="I688" s="10"/>
      <c r="J688" s="10"/>
      <c r="K688" s="10"/>
      <c r="M688" s="10">
        <v>1</v>
      </c>
      <c r="N688" s="69"/>
      <c r="P688" s="238">
        <f t="shared" si="20"/>
        <v>0</v>
      </c>
      <c r="Q688" s="10"/>
      <c r="R688" s="10"/>
      <c r="S688" s="10"/>
      <c r="T688" s="179">
        <f t="shared" si="21"/>
        <v>2257</v>
      </c>
      <c r="U688" s="10"/>
      <c r="V688" s="10"/>
      <c r="W688" s="10"/>
      <c r="Y688" s="10"/>
      <c r="Z688" s="9"/>
      <c r="AA688" s="240"/>
      <c r="AB688" s="9"/>
      <c r="AC688" s="9"/>
      <c r="AD688" s="9"/>
      <c r="AE688" s="3"/>
      <c r="AF688" s="3"/>
    </row>
    <row r="689" spans="1:32" x14ac:dyDescent="0.25">
      <c r="A689" s="55"/>
      <c r="B689" s="10"/>
      <c r="C689" s="10" t="s">
        <v>121</v>
      </c>
      <c r="D689" s="10"/>
      <c r="E689" s="10" t="s">
        <v>78</v>
      </c>
      <c r="F689" s="10">
        <v>4558</v>
      </c>
      <c r="G689" s="10"/>
      <c r="H689" s="10"/>
      <c r="I689" s="10"/>
      <c r="J689" s="10"/>
      <c r="K689" s="10"/>
      <c r="M689" s="10">
        <v>3</v>
      </c>
      <c r="N689" s="69"/>
      <c r="P689" s="238">
        <f t="shared" si="20"/>
        <v>0</v>
      </c>
      <c r="Q689" s="10"/>
      <c r="R689" s="10"/>
      <c r="S689" s="10"/>
      <c r="T689" s="179">
        <f t="shared" si="21"/>
        <v>1519.3333333333333</v>
      </c>
      <c r="U689" s="10"/>
      <c r="V689" s="10"/>
      <c r="W689" s="10"/>
      <c r="Y689" s="10"/>
      <c r="Z689" s="9"/>
      <c r="AA689" s="240"/>
      <c r="AB689" s="9"/>
      <c r="AC689" s="9"/>
      <c r="AD689" s="9"/>
      <c r="AE689" s="3"/>
      <c r="AF689" s="3"/>
    </row>
    <row r="690" spans="1:32" x14ac:dyDescent="0.25">
      <c r="A690" s="55"/>
      <c r="B690" s="10"/>
      <c r="C690" s="10" t="s">
        <v>122</v>
      </c>
      <c r="D690" s="10"/>
      <c r="E690" s="10" t="s">
        <v>123</v>
      </c>
      <c r="F690" s="10">
        <v>512626</v>
      </c>
      <c r="G690" s="10"/>
      <c r="H690" s="10"/>
      <c r="I690" s="10"/>
      <c r="J690" s="10"/>
      <c r="K690" s="10"/>
      <c r="M690" s="10">
        <v>412</v>
      </c>
      <c r="N690" s="69"/>
      <c r="P690" s="238">
        <f t="shared" si="20"/>
        <v>0</v>
      </c>
      <c r="Q690" s="10"/>
      <c r="R690" s="10"/>
      <c r="S690" s="10"/>
      <c r="T690" s="179">
        <f t="shared" si="21"/>
        <v>1244.2378640776699</v>
      </c>
      <c r="U690" s="10"/>
      <c r="V690" s="10"/>
      <c r="W690" s="10"/>
      <c r="Y690" s="10"/>
      <c r="Z690" s="9"/>
      <c r="AA690" s="240"/>
      <c r="AB690" s="9"/>
      <c r="AC690" s="9"/>
      <c r="AD690" s="9"/>
      <c r="AE690" s="3"/>
      <c r="AF690" s="3"/>
    </row>
    <row r="691" spans="1:32" x14ac:dyDescent="0.25">
      <c r="A691" s="55"/>
      <c r="B691" s="10"/>
      <c r="C691" s="10" t="s">
        <v>124</v>
      </c>
      <c r="D691" s="10"/>
      <c r="E691" s="10" t="s">
        <v>119</v>
      </c>
      <c r="F691" s="10">
        <v>252874</v>
      </c>
      <c r="G691" s="10"/>
      <c r="H691" s="10"/>
      <c r="I691" s="10"/>
      <c r="J691" s="10"/>
      <c r="K691" s="10"/>
      <c r="M691" s="10">
        <v>270</v>
      </c>
      <c r="N691" s="69"/>
      <c r="P691" s="238">
        <f t="shared" si="20"/>
        <v>0</v>
      </c>
      <c r="Q691" s="10"/>
      <c r="R691" s="10"/>
      <c r="S691" s="10"/>
      <c r="T691" s="179">
        <f t="shared" si="21"/>
        <v>936.57037037037037</v>
      </c>
      <c r="U691" s="10"/>
      <c r="V691" s="10"/>
      <c r="W691" s="10"/>
      <c r="Y691" s="10"/>
      <c r="Z691" s="9"/>
      <c r="AA691" s="240"/>
      <c r="AB691" s="9"/>
      <c r="AC691" s="9"/>
      <c r="AD691" s="9"/>
      <c r="AE691" s="3"/>
      <c r="AF691" s="3"/>
    </row>
    <row r="692" spans="1:32" x14ac:dyDescent="0.25">
      <c r="A692" s="55"/>
      <c r="B692" s="10"/>
      <c r="C692" s="10" t="s">
        <v>125</v>
      </c>
      <c r="D692" s="10"/>
      <c r="E692" s="10" t="s">
        <v>126</v>
      </c>
      <c r="F692" s="10">
        <v>248371</v>
      </c>
      <c r="G692" s="10"/>
      <c r="H692" s="10"/>
      <c r="I692" s="10"/>
      <c r="J692" s="10"/>
      <c r="K692" s="10"/>
      <c r="M692" s="10">
        <v>253</v>
      </c>
      <c r="N692" s="69"/>
      <c r="P692" s="238">
        <f t="shared" si="20"/>
        <v>0</v>
      </c>
      <c r="Q692" s="10"/>
      <c r="R692" s="10"/>
      <c r="S692" s="10"/>
      <c r="T692" s="179">
        <f t="shared" si="21"/>
        <v>981.703557312253</v>
      </c>
      <c r="U692" s="10"/>
      <c r="V692" s="10"/>
      <c r="W692" s="10"/>
      <c r="Y692" s="10"/>
      <c r="Z692" s="9"/>
      <c r="AA692" s="240"/>
      <c r="AB692" s="9"/>
      <c r="AC692" s="9"/>
      <c r="AD692" s="9"/>
      <c r="AE692" s="3"/>
      <c r="AF692" s="3"/>
    </row>
    <row r="693" spans="1:32" x14ac:dyDescent="0.25">
      <c r="A693" s="55"/>
      <c r="B693" s="10"/>
      <c r="C693" s="10" t="s">
        <v>127</v>
      </c>
      <c r="D693" s="10"/>
      <c r="E693" s="10" t="s">
        <v>67</v>
      </c>
      <c r="F693" s="10">
        <v>4458091</v>
      </c>
      <c r="G693" s="10"/>
      <c r="H693" s="10"/>
      <c r="I693" s="10"/>
      <c r="J693" s="10"/>
      <c r="K693" s="10"/>
      <c r="M693" s="10">
        <v>4655</v>
      </c>
      <c r="N693" s="69"/>
      <c r="P693" s="238">
        <f t="shared" si="20"/>
        <v>0</v>
      </c>
      <c r="Q693" s="10"/>
      <c r="R693" s="10"/>
      <c r="S693" s="10"/>
      <c r="T693" s="179">
        <f t="shared" si="21"/>
        <v>957.69946294307192</v>
      </c>
      <c r="U693" s="10"/>
      <c r="V693" s="10"/>
      <c r="W693" s="10"/>
      <c r="Y693" s="10"/>
      <c r="Z693" s="9"/>
      <c r="AA693" s="240"/>
      <c r="AB693" s="9"/>
      <c r="AC693" s="9"/>
      <c r="AD693" s="9"/>
      <c r="AE693" s="3"/>
      <c r="AF693" s="3"/>
    </row>
    <row r="694" spans="1:32" x14ac:dyDescent="0.25">
      <c r="A694" s="55"/>
      <c r="B694" s="10"/>
      <c r="C694" s="10" t="s">
        <v>127</v>
      </c>
      <c r="D694" s="10"/>
      <c r="E694" s="10" t="s">
        <v>72</v>
      </c>
      <c r="F694" s="10">
        <v>1268</v>
      </c>
      <c r="G694" s="10"/>
      <c r="H694" s="10"/>
      <c r="I694" s="10"/>
      <c r="J694" s="10"/>
      <c r="K694" s="10"/>
      <c r="M694" s="10">
        <v>1</v>
      </c>
      <c r="N694" s="69"/>
      <c r="P694" s="238">
        <f t="shared" si="20"/>
        <v>0</v>
      </c>
      <c r="Q694" s="10"/>
      <c r="R694" s="10"/>
      <c r="S694" s="10"/>
      <c r="T694" s="179">
        <f t="shared" si="21"/>
        <v>1268</v>
      </c>
      <c r="U694" s="10"/>
      <c r="V694" s="10"/>
      <c r="W694" s="10"/>
      <c r="Y694" s="10"/>
      <c r="Z694" s="9"/>
      <c r="AA694" s="240"/>
      <c r="AB694" s="9"/>
      <c r="AC694" s="9"/>
      <c r="AD694" s="9"/>
      <c r="AE694" s="3"/>
      <c r="AF694" s="3"/>
    </row>
    <row r="695" spans="1:32" x14ac:dyDescent="0.25">
      <c r="A695" s="55"/>
      <c r="B695" s="10"/>
      <c r="C695" s="10" t="s">
        <v>127</v>
      </c>
      <c r="D695" s="10"/>
      <c r="E695" s="10" t="s">
        <v>74</v>
      </c>
      <c r="F695" s="10">
        <v>7673</v>
      </c>
      <c r="G695" s="10"/>
      <c r="H695" s="10"/>
      <c r="I695" s="10"/>
      <c r="J695" s="10"/>
      <c r="K695" s="10"/>
      <c r="M695" s="10">
        <v>9</v>
      </c>
      <c r="N695" s="69"/>
      <c r="P695" s="238">
        <f t="shared" si="20"/>
        <v>0</v>
      </c>
      <c r="Q695" s="10"/>
      <c r="R695" s="10"/>
      <c r="S695" s="10"/>
      <c r="T695" s="179">
        <f t="shared" si="21"/>
        <v>852.55555555555554</v>
      </c>
      <c r="U695" s="10"/>
      <c r="V695" s="10"/>
      <c r="W695" s="10"/>
      <c r="Y695" s="10"/>
      <c r="Z695" s="9"/>
      <c r="AA695" s="240"/>
      <c r="AB695" s="9"/>
      <c r="AC695" s="9"/>
      <c r="AD695" s="9"/>
      <c r="AE695" s="3"/>
      <c r="AF695" s="3"/>
    </row>
    <row r="696" spans="1:32" x14ac:dyDescent="0.25">
      <c r="A696" s="55"/>
      <c r="B696" s="10"/>
      <c r="C696" s="10" t="s">
        <v>128</v>
      </c>
      <c r="D696" s="10"/>
      <c r="E696" s="10" t="s">
        <v>106</v>
      </c>
      <c r="F696" s="10">
        <v>765</v>
      </c>
      <c r="G696" s="10"/>
      <c r="H696" s="10"/>
      <c r="I696" s="10"/>
      <c r="J696" s="10"/>
      <c r="K696" s="10"/>
      <c r="M696" s="10">
        <v>1</v>
      </c>
      <c r="N696" s="69"/>
      <c r="P696" s="238">
        <f t="shared" si="20"/>
        <v>0</v>
      </c>
      <c r="Q696" s="10"/>
      <c r="R696" s="10"/>
      <c r="S696" s="10"/>
      <c r="T696" s="179">
        <f t="shared" si="21"/>
        <v>765</v>
      </c>
      <c r="U696" s="10"/>
      <c r="V696" s="10"/>
      <c r="W696" s="10"/>
      <c r="Y696" s="10"/>
      <c r="Z696" s="9"/>
      <c r="AA696" s="240"/>
      <c r="AB696" s="9"/>
      <c r="AC696" s="9"/>
      <c r="AD696" s="9"/>
      <c r="AE696" s="3"/>
      <c r="AF696" s="3"/>
    </row>
    <row r="697" spans="1:32" x14ac:dyDescent="0.25">
      <c r="A697" s="55"/>
      <c r="B697" s="10"/>
      <c r="C697" s="10" t="s">
        <v>129</v>
      </c>
      <c r="D697" s="10"/>
      <c r="E697" s="10" t="s">
        <v>130</v>
      </c>
      <c r="F697" s="10">
        <v>508</v>
      </c>
      <c r="G697" s="10"/>
      <c r="H697" s="10"/>
      <c r="I697" s="10"/>
      <c r="J697" s="10"/>
      <c r="K697" s="10"/>
      <c r="M697" s="10">
        <v>3</v>
      </c>
      <c r="N697" s="69"/>
      <c r="P697" s="238">
        <f t="shared" si="20"/>
        <v>0</v>
      </c>
      <c r="Q697" s="10"/>
      <c r="R697" s="10"/>
      <c r="S697" s="10"/>
      <c r="T697" s="179">
        <f t="shared" si="21"/>
        <v>169.33333333333334</v>
      </c>
      <c r="U697" s="10"/>
      <c r="V697" s="10"/>
      <c r="W697" s="10"/>
      <c r="Y697" s="10"/>
      <c r="Z697" s="9"/>
      <c r="AA697" s="240"/>
      <c r="AB697" s="9"/>
      <c r="AC697" s="9"/>
      <c r="AD697" s="9"/>
      <c r="AE697" s="3"/>
      <c r="AF697" s="3"/>
    </row>
    <row r="698" spans="1:32" x14ac:dyDescent="0.25">
      <c r="A698" s="55"/>
      <c r="B698" s="10"/>
      <c r="C698" s="10" t="s">
        <v>129</v>
      </c>
      <c r="D698" s="10"/>
      <c r="E698" s="10" t="s">
        <v>106</v>
      </c>
      <c r="F698" s="10">
        <v>21472</v>
      </c>
      <c r="G698" s="10"/>
      <c r="H698" s="10"/>
      <c r="I698" s="10"/>
      <c r="J698" s="10"/>
      <c r="K698" s="10"/>
      <c r="M698" s="10">
        <v>22</v>
      </c>
      <c r="N698" s="69"/>
      <c r="P698" s="238">
        <f t="shared" si="20"/>
        <v>0</v>
      </c>
      <c r="Q698" s="10"/>
      <c r="R698" s="10"/>
      <c r="S698" s="10"/>
      <c r="T698" s="179">
        <f t="shared" si="21"/>
        <v>976</v>
      </c>
      <c r="U698" s="10"/>
      <c r="V698" s="10"/>
      <c r="W698" s="10"/>
      <c r="Y698" s="10"/>
      <c r="Z698" s="9"/>
      <c r="AA698" s="240"/>
      <c r="AB698" s="9"/>
      <c r="AC698" s="9"/>
      <c r="AD698" s="9"/>
      <c r="AE698" s="3"/>
      <c r="AF698" s="3"/>
    </row>
    <row r="699" spans="1:32" x14ac:dyDescent="0.25">
      <c r="A699" s="55"/>
      <c r="B699" s="10"/>
      <c r="C699" s="10" t="s">
        <v>131</v>
      </c>
      <c r="D699" s="10"/>
      <c r="E699" s="10" t="s">
        <v>132</v>
      </c>
      <c r="F699" s="10">
        <v>200</v>
      </c>
      <c r="G699" s="10"/>
      <c r="H699" s="10"/>
      <c r="I699" s="10"/>
      <c r="J699" s="10"/>
      <c r="K699" s="10"/>
      <c r="M699" s="10">
        <v>1</v>
      </c>
      <c r="N699" s="69"/>
      <c r="P699" s="238">
        <f t="shared" si="20"/>
        <v>0</v>
      </c>
      <c r="Q699" s="10"/>
      <c r="R699" s="10"/>
      <c r="S699" s="10"/>
      <c r="T699" s="179">
        <f t="shared" si="21"/>
        <v>200</v>
      </c>
      <c r="U699" s="10"/>
      <c r="V699" s="10"/>
      <c r="W699" s="10"/>
      <c r="Y699" s="10"/>
      <c r="Z699" s="9"/>
      <c r="AA699" s="240"/>
      <c r="AB699" s="9"/>
      <c r="AC699" s="9"/>
      <c r="AD699" s="9"/>
      <c r="AE699" s="3"/>
      <c r="AF699" s="3"/>
    </row>
    <row r="700" spans="1:32" x14ac:dyDescent="0.25">
      <c r="A700" s="55"/>
      <c r="B700" s="10"/>
      <c r="C700" s="10" t="s">
        <v>131</v>
      </c>
      <c r="D700" s="10"/>
      <c r="E700" s="10" t="s">
        <v>133</v>
      </c>
      <c r="F700" s="10">
        <v>2748</v>
      </c>
      <c r="G700" s="10"/>
      <c r="H700" s="10"/>
      <c r="I700" s="10"/>
      <c r="J700" s="10"/>
      <c r="K700" s="10"/>
      <c r="M700" s="10">
        <v>4</v>
      </c>
      <c r="N700" s="69"/>
      <c r="P700" s="238">
        <f t="shared" si="20"/>
        <v>0</v>
      </c>
      <c r="Q700" s="10"/>
      <c r="R700" s="10"/>
      <c r="S700" s="10"/>
      <c r="T700" s="179">
        <f t="shared" si="21"/>
        <v>687</v>
      </c>
      <c r="U700" s="10"/>
      <c r="V700" s="10"/>
      <c r="W700" s="10"/>
      <c r="Y700" s="10"/>
      <c r="Z700" s="9"/>
      <c r="AA700" s="240"/>
      <c r="AB700" s="9"/>
      <c r="AC700" s="9"/>
      <c r="AD700" s="9"/>
      <c r="AE700" s="3"/>
      <c r="AF700" s="3"/>
    </row>
    <row r="701" spans="1:32" x14ac:dyDescent="0.25">
      <c r="A701" s="55"/>
      <c r="B701" s="10"/>
      <c r="C701" s="10" t="s">
        <v>134</v>
      </c>
      <c r="D701" s="10"/>
      <c r="E701" s="10" t="s">
        <v>130</v>
      </c>
      <c r="F701" s="10">
        <v>1242927</v>
      </c>
      <c r="G701" s="10"/>
      <c r="H701" s="10"/>
      <c r="I701" s="10"/>
      <c r="J701" s="10"/>
      <c r="K701" s="10"/>
      <c r="M701" s="10">
        <v>1247</v>
      </c>
      <c r="N701" s="69"/>
      <c r="P701" s="238">
        <f t="shared" si="20"/>
        <v>0</v>
      </c>
      <c r="Q701" s="10"/>
      <c r="R701" s="10"/>
      <c r="S701" s="10"/>
      <c r="T701" s="179">
        <f t="shared" si="21"/>
        <v>996.73376102646353</v>
      </c>
      <c r="U701" s="10"/>
      <c r="V701" s="10"/>
      <c r="W701" s="10"/>
      <c r="Y701" s="10"/>
      <c r="Z701" s="9"/>
      <c r="AA701" s="240"/>
      <c r="AB701" s="9"/>
      <c r="AC701" s="9"/>
      <c r="AD701" s="9"/>
      <c r="AE701" s="3"/>
      <c r="AF701" s="3"/>
    </row>
    <row r="702" spans="1:32" x14ac:dyDescent="0.25">
      <c r="A702" s="55"/>
      <c r="B702" s="10"/>
      <c r="C702" s="10" t="s">
        <v>134</v>
      </c>
      <c r="D702" s="10"/>
      <c r="E702" s="10" t="s">
        <v>72</v>
      </c>
      <c r="F702" s="10">
        <v>438</v>
      </c>
      <c r="G702" s="10"/>
      <c r="H702" s="10"/>
      <c r="I702" s="10"/>
      <c r="J702" s="10"/>
      <c r="K702" s="10"/>
      <c r="M702" s="10">
        <v>1</v>
      </c>
      <c r="N702" s="69"/>
      <c r="P702" s="238">
        <f t="shared" si="20"/>
        <v>0</v>
      </c>
      <c r="Q702" s="10"/>
      <c r="R702" s="10"/>
      <c r="S702" s="10"/>
      <c r="T702" s="179">
        <f t="shared" si="21"/>
        <v>438</v>
      </c>
      <c r="U702" s="10"/>
      <c r="V702" s="10"/>
      <c r="W702" s="10"/>
      <c r="Y702" s="10"/>
      <c r="Z702" s="9"/>
      <c r="AA702" s="240"/>
      <c r="AB702" s="9"/>
      <c r="AC702" s="9"/>
      <c r="AD702" s="9"/>
      <c r="AE702" s="3"/>
      <c r="AF702" s="3"/>
    </row>
    <row r="703" spans="1:32" x14ac:dyDescent="0.25">
      <c r="A703" s="55"/>
      <c r="B703" s="10"/>
      <c r="C703" s="10" t="s">
        <v>135</v>
      </c>
      <c r="D703" s="10"/>
      <c r="E703" s="10" t="s">
        <v>78</v>
      </c>
      <c r="F703" s="10">
        <v>651540</v>
      </c>
      <c r="G703" s="10"/>
      <c r="H703" s="10"/>
      <c r="I703" s="10"/>
      <c r="J703" s="10"/>
      <c r="K703" s="10"/>
      <c r="M703" s="10">
        <v>522</v>
      </c>
      <c r="N703" s="69"/>
      <c r="P703" s="238">
        <f t="shared" si="20"/>
        <v>0</v>
      </c>
      <c r="Q703" s="10"/>
      <c r="R703" s="10"/>
      <c r="S703" s="10"/>
      <c r="T703" s="179">
        <f t="shared" si="21"/>
        <v>1248.16091954023</v>
      </c>
      <c r="U703" s="10"/>
      <c r="V703" s="10"/>
      <c r="W703" s="10"/>
      <c r="Y703" s="10"/>
      <c r="Z703" s="9"/>
      <c r="AA703" s="240"/>
      <c r="AB703" s="9"/>
      <c r="AC703" s="9"/>
      <c r="AD703" s="9"/>
      <c r="AE703" s="3"/>
      <c r="AF703" s="3"/>
    </row>
    <row r="704" spans="1:32" x14ac:dyDescent="0.25">
      <c r="A704" s="55"/>
      <c r="B704" s="10"/>
      <c r="C704" s="10" t="s">
        <v>136</v>
      </c>
      <c r="D704" s="10"/>
      <c r="E704" s="10" t="s">
        <v>87</v>
      </c>
      <c r="F704" s="10">
        <v>1</v>
      </c>
      <c r="G704" s="10"/>
      <c r="H704" s="10"/>
      <c r="I704" s="10"/>
      <c r="J704" s="10"/>
      <c r="K704" s="10"/>
      <c r="M704" s="10">
        <v>1</v>
      </c>
      <c r="N704" s="69"/>
      <c r="P704" s="238">
        <f t="shared" si="20"/>
        <v>0</v>
      </c>
      <c r="Q704" s="10"/>
      <c r="R704" s="10"/>
      <c r="S704" s="10"/>
      <c r="T704" s="179">
        <f t="shared" si="21"/>
        <v>1</v>
      </c>
      <c r="U704" s="10"/>
      <c r="V704" s="10"/>
      <c r="W704" s="10"/>
      <c r="Y704" s="10"/>
      <c r="Z704" s="9"/>
      <c r="AA704" s="240"/>
      <c r="AB704" s="9"/>
      <c r="AC704" s="9"/>
      <c r="AD704" s="9"/>
      <c r="AE704" s="3"/>
      <c r="AF704" s="3"/>
    </row>
    <row r="705" spans="1:32" x14ac:dyDescent="0.25">
      <c r="A705" s="55"/>
      <c r="B705" s="10"/>
      <c r="C705" s="10" t="s">
        <v>137</v>
      </c>
      <c r="D705" s="10"/>
      <c r="E705" s="10" t="s">
        <v>78</v>
      </c>
      <c r="F705" s="10">
        <v>233984</v>
      </c>
      <c r="G705" s="10"/>
      <c r="H705" s="10"/>
      <c r="I705" s="10"/>
      <c r="J705" s="10"/>
      <c r="K705" s="10"/>
      <c r="M705" s="10">
        <v>202</v>
      </c>
      <c r="N705" s="69"/>
      <c r="P705" s="238">
        <f t="shared" si="20"/>
        <v>0</v>
      </c>
      <c r="Q705" s="10"/>
      <c r="R705" s="10"/>
      <c r="S705" s="10"/>
      <c r="T705" s="179">
        <f t="shared" si="21"/>
        <v>1158.3366336633662</v>
      </c>
      <c r="U705" s="10"/>
      <c r="V705" s="10"/>
      <c r="W705" s="10"/>
      <c r="Y705" s="10"/>
      <c r="Z705" s="9"/>
      <c r="AA705" s="240"/>
      <c r="AB705" s="9"/>
      <c r="AC705" s="9"/>
      <c r="AD705" s="9"/>
      <c r="AE705" s="3"/>
      <c r="AF705" s="3"/>
    </row>
    <row r="706" spans="1:32" x14ac:dyDescent="0.25">
      <c r="A706" s="55"/>
      <c r="B706" s="10"/>
      <c r="C706" s="10" t="s">
        <v>138</v>
      </c>
      <c r="D706" s="10"/>
      <c r="E706" s="10" t="s">
        <v>139</v>
      </c>
      <c r="F706" s="10">
        <v>7449</v>
      </c>
      <c r="G706" s="10"/>
      <c r="H706" s="10"/>
      <c r="I706" s="10"/>
      <c r="J706" s="10"/>
      <c r="K706" s="10"/>
      <c r="M706" s="10">
        <v>4</v>
      </c>
      <c r="N706" s="69"/>
      <c r="P706" s="238">
        <f t="shared" si="20"/>
        <v>0</v>
      </c>
      <c r="Q706" s="10"/>
      <c r="R706" s="10"/>
      <c r="S706" s="10"/>
      <c r="T706" s="179">
        <f t="shared" si="21"/>
        <v>1862.25</v>
      </c>
      <c r="U706" s="10"/>
      <c r="V706" s="10"/>
      <c r="W706" s="10"/>
      <c r="Y706" s="10"/>
      <c r="Z706" s="9"/>
      <c r="AA706" s="240"/>
      <c r="AB706" s="9"/>
      <c r="AC706" s="9"/>
      <c r="AD706" s="9"/>
      <c r="AE706" s="3"/>
      <c r="AF706" s="3"/>
    </row>
    <row r="707" spans="1:32" x14ac:dyDescent="0.25">
      <c r="A707" s="55"/>
      <c r="B707" s="10"/>
      <c r="C707" s="10" t="s">
        <v>140</v>
      </c>
      <c r="D707" s="10"/>
      <c r="E707" s="10" t="s">
        <v>103</v>
      </c>
      <c r="F707" s="10">
        <v>1568927</v>
      </c>
      <c r="G707" s="10"/>
      <c r="H707" s="10"/>
      <c r="I707" s="10"/>
      <c r="J707" s="10"/>
      <c r="K707" s="10"/>
      <c r="M707" s="10">
        <v>1423</v>
      </c>
      <c r="N707" s="69"/>
      <c r="P707" s="238">
        <f t="shared" si="20"/>
        <v>0</v>
      </c>
      <c r="Q707" s="10"/>
      <c r="R707" s="10"/>
      <c r="S707" s="10"/>
      <c r="T707" s="179">
        <f t="shared" si="21"/>
        <v>1102.5488404778637</v>
      </c>
      <c r="U707" s="10"/>
      <c r="V707" s="10"/>
      <c r="W707" s="10"/>
      <c r="Y707" s="10"/>
      <c r="Z707" s="9"/>
      <c r="AA707" s="240"/>
      <c r="AB707" s="9"/>
      <c r="AC707" s="9"/>
      <c r="AD707" s="9"/>
      <c r="AE707" s="3"/>
      <c r="AF707" s="3"/>
    </row>
    <row r="708" spans="1:32" x14ac:dyDescent="0.25">
      <c r="A708" s="55"/>
      <c r="B708" s="10"/>
      <c r="C708" s="10" t="s">
        <v>141</v>
      </c>
      <c r="D708" s="10"/>
      <c r="E708" s="10" t="s">
        <v>142</v>
      </c>
      <c r="F708" s="10">
        <v>192797</v>
      </c>
      <c r="G708" s="10"/>
      <c r="H708" s="10"/>
      <c r="I708" s="10"/>
      <c r="J708" s="10"/>
      <c r="K708" s="10"/>
      <c r="M708" s="10">
        <v>262</v>
      </c>
      <c r="N708" s="69"/>
      <c r="P708" s="238">
        <f t="shared" ref="P708:P771" si="22">J708/M708</f>
        <v>0</v>
      </c>
      <c r="Q708" s="10"/>
      <c r="R708" s="10"/>
      <c r="S708" s="10"/>
      <c r="T708" s="179">
        <f t="shared" ref="T708:T771" si="23">F708/M708</f>
        <v>735.86641221374043</v>
      </c>
      <c r="U708" s="10"/>
      <c r="V708" s="10"/>
      <c r="W708" s="10"/>
      <c r="Y708" s="10"/>
      <c r="Z708" s="9"/>
      <c r="AA708" s="240"/>
      <c r="AB708" s="9"/>
      <c r="AC708" s="9"/>
      <c r="AD708" s="9"/>
      <c r="AE708" s="3"/>
      <c r="AF708" s="3"/>
    </row>
    <row r="709" spans="1:32" x14ac:dyDescent="0.25">
      <c r="A709" s="55"/>
      <c r="B709" s="10"/>
      <c r="C709" s="10" t="s">
        <v>143</v>
      </c>
      <c r="D709" s="10"/>
      <c r="E709" s="10" t="s">
        <v>144</v>
      </c>
      <c r="F709" s="10">
        <v>12691906</v>
      </c>
      <c r="G709" s="10"/>
      <c r="H709" s="10"/>
      <c r="I709" s="10"/>
      <c r="J709" s="10"/>
      <c r="K709" s="10"/>
      <c r="M709" s="10">
        <v>12491</v>
      </c>
      <c r="N709" s="69"/>
      <c r="P709" s="238">
        <f t="shared" si="22"/>
        <v>0</v>
      </c>
      <c r="Q709" s="10"/>
      <c r="R709" s="10"/>
      <c r="S709" s="10"/>
      <c r="T709" s="179">
        <f t="shared" si="23"/>
        <v>1016.084060523577</v>
      </c>
      <c r="U709" s="10"/>
      <c r="V709" s="10"/>
      <c r="W709" s="10"/>
      <c r="Y709" s="10"/>
      <c r="Z709" s="9"/>
      <c r="AA709" s="240"/>
      <c r="AB709" s="9"/>
      <c r="AC709" s="9"/>
      <c r="AD709" s="9"/>
      <c r="AE709" s="3"/>
      <c r="AF709" s="3"/>
    </row>
    <row r="710" spans="1:32" x14ac:dyDescent="0.25">
      <c r="A710" s="55"/>
      <c r="B710" s="10"/>
      <c r="C710" s="10" t="s">
        <v>145</v>
      </c>
      <c r="D710" s="10"/>
      <c r="E710" s="10" t="s">
        <v>146</v>
      </c>
      <c r="F710" s="10">
        <v>1128</v>
      </c>
      <c r="G710" s="10"/>
      <c r="H710" s="10"/>
      <c r="I710" s="10"/>
      <c r="J710" s="10"/>
      <c r="K710" s="10"/>
      <c r="M710" s="10">
        <v>1</v>
      </c>
      <c r="N710" s="69"/>
      <c r="P710" s="238">
        <f t="shared" si="22"/>
        <v>0</v>
      </c>
      <c r="Q710" s="10"/>
      <c r="R710" s="10"/>
      <c r="S710" s="10"/>
      <c r="T710" s="179">
        <f t="shared" si="23"/>
        <v>1128</v>
      </c>
      <c r="U710" s="10"/>
      <c r="V710" s="10"/>
      <c r="W710" s="10"/>
      <c r="Y710" s="10"/>
      <c r="Z710" s="9"/>
      <c r="AA710" s="240"/>
      <c r="AB710" s="9"/>
      <c r="AC710" s="9"/>
      <c r="AD710" s="9"/>
      <c r="AE710" s="3"/>
      <c r="AF710" s="3"/>
    </row>
    <row r="711" spans="1:32" x14ac:dyDescent="0.25">
      <c r="A711" s="55"/>
      <c r="B711" s="10"/>
      <c r="C711" s="10" t="s">
        <v>145</v>
      </c>
      <c r="D711" s="10"/>
      <c r="E711" s="10" t="s">
        <v>147</v>
      </c>
      <c r="F711" s="10">
        <v>6437446</v>
      </c>
      <c r="G711" s="10"/>
      <c r="H711" s="10"/>
      <c r="I711" s="10"/>
      <c r="J711" s="10"/>
      <c r="K711" s="10"/>
      <c r="M711" s="10">
        <v>7091</v>
      </c>
      <c r="N711" s="69"/>
      <c r="P711" s="238">
        <f t="shared" si="22"/>
        <v>0</v>
      </c>
      <c r="Q711" s="10"/>
      <c r="R711" s="10"/>
      <c r="S711" s="10"/>
      <c r="T711" s="179">
        <f t="shared" si="23"/>
        <v>907.83330982936116</v>
      </c>
      <c r="U711" s="10"/>
      <c r="V711" s="10"/>
      <c r="W711" s="10"/>
      <c r="Y711" s="10"/>
      <c r="Z711" s="9"/>
      <c r="AA711" s="240"/>
      <c r="AB711" s="9"/>
      <c r="AC711" s="9"/>
      <c r="AD711" s="9"/>
      <c r="AE711" s="3"/>
      <c r="AF711" s="3"/>
    </row>
    <row r="712" spans="1:32" x14ac:dyDescent="0.25">
      <c r="A712" s="55"/>
      <c r="B712" s="10"/>
      <c r="C712" s="10" t="s">
        <v>145</v>
      </c>
      <c r="D712" s="10"/>
      <c r="E712" s="10" t="s">
        <v>99</v>
      </c>
      <c r="F712" s="10">
        <v>665</v>
      </c>
      <c r="G712" s="10"/>
      <c r="H712" s="10"/>
      <c r="I712" s="10"/>
      <c r="J712" s="10"/>
      <c r="K712" s="10"/>
      <c r="M712" s="10">
        <v>1</v>
      </c>
      <c r="N712" s="69"/>
      <c r="P712" s="238">
        <f t="shared" si="22"/>
        <v>0</v>
      </c>
      <c r="Q712" s="10"/>
      <c r="R712" s="10"/>
      <c r="S712" s="10"/>
      <c r="T712" s="179">
        <f t="shared" si="23"/>
        <v>665</v>
      </c>
      <c r="U712" s="10"/>
      <c r="V712" s="10"/>
      <c r="W712" s="10"/>
      <c r="Y712" s="10"/>
      <c r="Z712" s="9"/>
      <c r="AA712" s="240"/>
      <c r="AB712" s="9"/>
      <c r="AC712" s="9"/>
      <c r="AD712" s="9"/>
      <c r="AE712" s="3"/>
      <c r="AF712" s="3"/>
    </row>
    <row r="713" spans="1:32" x14ac:dyDescent="0.25">
      <c r="A713" s="55"/>
      <c r="B713" s="10"/>
      <c r="C713" s="10" t="s">
        <v>145</v>
      </c>
      <c r="D713" s="10"/>
      <c r="E713" s="10" t="s">
        <v>82</v>
      </c>
      <c r="F713" s="10">
        <v>513</v>
      </c>
      <c r="G713" s="10"/>
      <c r="H713" s="10"/>
      <c r="I713" s="10"/>
      <c r="J713" s="10"/>
      <c r="K713" s="10"/>
      <c r="M713" s="10">
        <v>1</v>
      </c>
      <c r="N713" s="69"/>
      <c r="P713" s="238">
        <f t="shared" si="22"/>
        <v>0</v>
      </c>
      <c r="Q713" s="10"/>
      <c r="R713" s="10"/>
      <c r="S713" s="10"/>
      <c r="T713" s="179">
        <f t="shared" si="23"/>
        <v>513</v>
      </c>
      <c r="U713" s="10"/>
      <c r="V713" s="10"/>
      <c r="W713" s="10"/>
      <c r="Y713" s="10"/>
      <c r="Z713" s="9"/>
      <c r="AA713" s="240"/>
      <c r="AB713" s="9"/>
      <c r="AC713" s="9"/>
      <c r="AD713" s="9"/>
      <c r="AE713" s="3"/>
      <c r="AF713" s="3"/>
    </row>
    <row r="714" spans="1:32" x14ac:dyDescent="0.25">
      <c r="A714" s="55"/>
      <c r="B714" s="10"/>
      <c r="C714" s="10" t="s">
        <v>148</v>
      </c>
      <c r="D714" s="10"/>
      <c r="E714" s="10" t="s">
        <v>103</v>
      </c>
      <c r="F714" s="10">
        <v>65350</v>
      </c>
      <c r="G714" s="10"/>
      <c r="H714" s="10"/>
      <c r="I714" s="10"/>
      <c r="J714" s="10"/>
      <c r="K714" s="10"/>
      <c r="M714" s="10">
        <v>53</v>
      </c>
      <c r="N714" s="69"/>
      <c r="P714" s="238">
        <f t="shared" si="22"/>
        <v>0</v>
      </c>
      <c r="Q714" s="10"/>
      <c r="R714" s="10"/>
      <c r="S714" s="10"/>
      <c r="T714" s="179">
        <f t="shared" si="23"/>
        <v>1233.0188679245282</v>
      </c>
      <c r="U714" s="10"/>
      <c r="V714" s="10"/>
      <c r="W714" s="10"/>
      <c r="Y714" s="10"/>
      <c r="Z714" s="9"/>
      <c r="AA714" s="240"/>
      <c r="AB714" s="9"/>
      <c r="AC714" s="9"/>
      <c r="AD714" s="9"/>
      <c r="AE714" s="3"/>
      <c r="AF714" s="3"/>
    </row>
    <row r="715" spans="1:32" x14ac:dyDescent="0.25">
      <c r="A715" s="55"/>
      <c r="B715" s="10"/>
      <c r="C715" s="10" t="s">
        <v>149</v>
      </c>
      <c r="D715" s="10"/>
      <c r="E715" s="10" t="s">
        <v>101</v>
      </c>
      <c r="F715" s="10">
        <v>11192</v>
      </c>
      <c r="G715" s="10"/>
      <c r="H715" s="10"/>
      <c r="I715" s="10"/>
      <c r="J715" s="10"/>
      <c r="K715" s="10"/>
      <c r="M715" s="10">
        <v>10</v>
      </c>
      <c r="N715" s="69"/>
      <c r="P715" s="238">
        <f t="shared" si="22"/>
        <v>0</v>
      </c>
      <c r="Q715" s="10"/>
      <c r="R715" s="10"/>
      <c r="S715" s="10"/>
      <c r="T715" s="179">
        <f t="shared" si="23"/>
        <v>1119.2</v>
      </c>
      <c r="U715" s="10"/>
      <c r="V715" s="10"/>
      <c r="W715" s="10"/>
      <c r="Y715" s="10"/>
      <c r="Z715" s="9"/>
      <c r="AA715" s="240"/>
      <c r="AB715" s="9"/>
      <c r="AC715" s="9"/>
      <c r="AD715" s="9"/>
      <c r="AE715" s="3"/>
      <c r="AF715" s="3"/>
    </row>
    <row r="716" spans="1:32" x14ac:dyDescent="0.25">
      <c r="A716" s="55"/>
      <c r="B716" s="10"/>
      <c r="C716" s="10" t="s">
        <v>150</v>
      </c>
      <c r="D716" s="10"/>
      <c r="E716" s="10" t="s">
        <v>139</v>
      </c>
      <c r="F716" s="10">
        <v>1961</v>
      </c>
      <c r="G716" s="10"/>
      <c r="H716" s="10"/>
      <c r="I716" s="10"/>
      <c r="J716" s="10"/>
      <c r="K716" s="10"/>
      <c r="M716" s="10">
        <v>1</v>
      </c>
      <c r="N716" s="69"/>
      <c r="P716" s="238">
        <f t="shared" si="22"/>
        <v>0</v>
      </c>
      <c r="Q716" s="10"/>
      <c r="R716" s="10"/>
      <c r="S716" s="10"/>
      <c r="T716" s="179">
        <f t="shared" si="23"/>
        <v>1961</v>
      </c>
      <c r="U716" s="10"/>
      <c r="V716" s="10"/>
      <c r="W716" s="10"/>
      <c r="Y716" s="10"/>
      <c r="Z716" s="9"/>
      <c r="AA716" s="240"/>
      <c r="AB716" s="9"/>
      <c r="AC716" s="9"/>
      <c r="AD716" s="9"/>
      <c r="AE716" s="3"/>
      <c r="AF716" s="3"/>
    </row>
    <row r="717" spans="1:32" x14ac:dyDescent="0.25">
      <c r="A717" s="55"/>
      <c r="B717" s="10"/>
      <c r="C717" s="10" t="s">
        <v>150</v>
      </c>
      <c r="D717" s="10"/>
      <c r="E717" s="10" t="s">
        <v>144</v>
      </c>
      <c r="F717" s="10">
        <v>135556</v>
      </c>
      <c r="G717" s="10"/>
      <c r="H717" s="10"/>
      <c r="I717" s="10"/>
      <c r="J717" s="10"/>
      <c r="K717" s="10"/>
      <c r="M717" s="10">
        <v>145</v>
      </c>
      <c r="N717" s="69"/>
      <c r="P717" s="238">
        <f t="shared" si="22"/>
        <v>0</v>
      </c>
      <c r="Q717" s="10"/>
      <c r="R717" s="10"/>
      <c r="S717" s="10"/>
      <c r="T717" s="179">
        <f t="shared" si="23"/>
        <v>934.86896551724135</v>
      </c>
      <c r="U717" s="10"/>
      <c r="V717" s="10"/>
      <c r="W717" s="10"/>
      <c r="Y717" s="10"/>
      <c r="Z717" s="9"/>
      <c r="AA717" s="240"/>
      <c r="AB717" s="9"/>
      <c r="AC717" s="9"/>
      <c r="AD717" s="9"/>
      <c r="AE717" s="3"/>
      <c r="AF717" s="3"/>
    </row>
    <row r="718" spans="1:32" x14ac:dyDescent="0.25">
      <c r="A718" s="55"/>
      <c r="B718" s="10"/>
      <c r="C718" s="10" t="s">
        <v>150</v>
      </c>
      <c r="D718" s="10"/>
      <c r="E718" s="10" t="s">
        <v>69</v>
      </c>
      <c r="F718" s="10">
        <v>2958</v>
      </c>
      <c r="G718" s="10"/>
      <c r="H718" s="10"/>
      <c r="I718" s="10"/>
      <c r="J718" s="10"/>
      <c r="K718" s="10"/>
      <c r="M718" s="10">
        <v>2</v>
      </c>
      <c r="N718" s="69"/>
      <c r="P718" s="238">
        <f t="shared" si="22"/>
        <v>0</v>
      </c>
      <c r="Q718" s="10"/>
      <c r="R718" s="10"/>
      <c r="S718" s="10"/>
      <c r="T718" s="179">
        <f t="shared" si="23"/>
        <v>1479</v>
      </c>
      <c r="U718" s="10"/>
      <c r="V718" s="10"/>
      <c r="W718" s="10"/>
      <c r="Y718" s="10"/>
      <c r="Z718" s="9"/>
      <c r="AA718" s="240"/>
      <c r="AB718" s="9"/>
      <c r="AC718" s="9"/>
      <c r="AD718" s="9"/>
      <c r="AE718" s="3"/>
      <c r="AF718" s="3"/>
    </row>
    <row r="719" spans="1:32" x14ac:dyDescent="0.25">
      <c r="A719" s="55"/>
      <c r="B719" s="10"/>
      <c r="C719" s="10" t="s">
        <v>151</v>
      </c>
      <c r="D719" s="10"/>
      <c r="E719" s="10" t="s">
        <v>152</v>
      </c>
      <c r="F719" s="10">
        <v>1099769</v>
      </c>
      <c r="G719" s="10"/>
      <c r="H719" s="10"/>
      <c r="I719" s="10"/>
      <c r="J719" s="10"/>
      <c r="K719" s="10"/>
      <c r="M719" s="10">
        <v>1148</v>
      </c>
      <c r="N719" s="69"/>
      <c r="P719" s="238">
        <f t="shared" si="22"/>
        <v>0</v>
      </c>
      <c r="Q719" s="10"/>
      <c r="R719" s="10"/>
      <c r="S719" s="10"/>
      <c r="T719" s="179">
        <f t="shared" si="23"/>
        <v>957.98693379790939</v>
      </c>
      <c r="U719" s="10"/>
      <c r="V719" s="10"/>
      <c r="W719" s="10"/>
      <c r="Y719" s="10"/>
      <c r="Z719" s="9"/>
      <c r="AA719" s="240"/>
      <c r="AB719" s="9"/>
      <c r="AC719" s="9"/>
      <c r="AD719" s="9"/>
      <c r="AE719" s="3"/>
      <c r="AF719" s="3"/>
    </row>
    <row r="720" spans="1:32" x14ac:dyDescent="0.25">
      <c r="A720" s="55"/>
      <c r="B720" s="10"/>
      <c r="C720" s="10" t="s">
        <v>151</v>
      </c>
      <c r="D720" s="10"/>
      <c r="E720" s="10" t="s">
        <v>154</v>
      </c>
      <c r="F720" s="10">
        <v>990</v>
      </c>
      <c r="G720" s="10"/>
      <c r="H720" s="10"/>
      <c r="I720" s="10"/>
      <c r="J720" s="10"/>
      <c r="K720" s="10"/>
      <c r="M720" s="10">
        <v>1</v>
      </c>
      <c r="N720" s="69"/>
      <c r="P720" s="238">
        <f t="shared" si="22"/>
        <v>0</v>
      </c>
      <c r="Q720" s="10"/>
      <c r="R720" s="10"/>
      <c r="S720" s="10"/>
      <c r="T720" s="179">
        <f t="shared" si="23"/>
        <v>990</v>
      </c>
      <c r="U720" s="10"/>
      <c r="V720" s="10"/>
      <c r="W720" s="10"/>
      <c r="Y720" s="10"/>
      <c r="Z720" s="9"/>
      <c r="AA720" s="240"/>
      <c r="AB720" s="9"/>
      <c r="AC720" s="9"/>
      <c r="AD720" s="9"/>
      <c r="AE720" s="3"/>
      <c r="AF720" s="3"/>
    </row>
    <row r="721" spans="1:32" x14ac:dyDescent="0.25">
      <c r="A721" s="55"/>
      <c r="B721" s="10"/>
      <c r="C721" s="10" t="s">
        <v>151</v>
      </c>
      <c r="D721" s="10"/>
      <c r="E721" s="10" t="s">
        <v>155</v>
      </c>
      <c r="F721" s="10">
        <v>7008</v>
      </c>
      <c r="G721" s="10"/>
      <c r="H721" s="10"/>
      <c r="I721" s="10"/>
      <c r="J721" s="10"/>
      <c r="K721" s="10"/>
      <c r="M721" s="10">
        <v>3</v>
      </c>
      <c r="N721" s="69"/>
      <c r="P721" s="238">
        <f t="shared" si="22"/>
        <v>0</v>
      </c>
      <c r="Q721" s="10"/>
      <c r="R721" s="10"/>
      <c r="S721" s="10"/>
      <c r="T721" s="179">
        <f t="shared" si="23"/>
        <v>2336</v>
      </c>
      <c r="U721" s="10"/>
      <c r="V721" s="10"/>
      <c r="W721" s="10"/>
      <c r="Y721" s="10"/>
      <c r="Z721" s="9"/>
      <c r="AA721" s="240"/>
      <c r="AB721" s="9"/>
      <c r="AC721" s="9"/>
      <c r="AD721" s="9"/>
      <c r="AE721" s="3"/>
      <c r="AF721" s="3"/>
    </row>
    <row r="722" spans="1:32" x14ac:dyDescent="0.25">
      <c r="A722" s="55"/>
      <c r="B722" s="10"/>
      <c r="C722" s="10" t="s">
        <v>151</v>
      </c>
      <c r="D722" s="10"/>
      <c r="E722" s="10" t="s">
        <v>156</v>
      </c>
      <c r="F722" s="10">
        <v>1487</v>
      </c>
      <c r="G722" s="10"/>
      <c r="H722" s="10"/>
      <c r="I722" s="10"/>
      <c r="J722" s="10"/>
      <c r="K722" s="10"/>
      <c r="M722" s="10">
        <v>2</v>
      </c>
      <c r="N722" s="69"/>
      <c r="P722" s="238">
        <f t="shared" si="22"/>
        <v>0</v>
      </c>
      <c r="Q722" s="10"/>
      <c r="R722" s="10"/>
      <c r="S722" s="10"/>
      <c r="T722" s="179">
        <f t="shared" si="23"/>
        <v>743.5</v>
      </c>
      <c r="U722" s="10"/>
      <c r="V722" s="10"/>
      <c r="W722" s="10"/>
      <c r="Y722" s="10"/>
      <c r="Z722" s="9"/>
      <c r="AA722" s="240"/>
      <c r="AB722" s="9"/>
      <c r="AC722" s="9"/>
      <c r="AD722" s="9"/>
      <c r="AE722" s="3"/>
      <c r="AF722" s="3"/>
    </row>
    <row r="723" spans="1:32" x14ac:dyDescent="0.25">
      <c r="A723" s="55"/>
      <c r="B723" s="10"/>
      <c r="C723" s="10" t="s">
        <v>151</v>
      </c>
      <c r="D723" s="10"/>
      <c r="E723" s="10" t="s">
        <v>97</v>
      </c>
      <c r="F723" s="10">
        <v>998</v>
      </c>
      <c r="G723" s="10"/>
      <c r="H723" s="10"/>
      <c r="I723" s="10"/>
      <c r="J723" s="10"/>
      <c r="K723" s="10"/>
      <c r="M723" s="10">
        <v>1</v>
      </c>
      <c r="N723" s="69"/>
      <c r="P723" s="238">
        <f t="shared" si="22"/>
        <v>0</v>
      </c>
      <c r="Q723" s="10"/>
      <c r="R723" s="10"/>
      <c r="S723" s="10"/>
      <c r="T723" s="179">
        <f t="shared" si="23"/>
        <v>998</v>
      </c>
      <c r="U723" s="10"/>
      <c r="V723" s="10"/>
      <c r="W723" s="10"/>
      <c r="Y723" s="10"/>
      <c r="Z723" s="9"/>
      <c r="AA723" s="240"/>
      <c r="AB723" s="9"/>
      <c r="AC723" s="9"/>
      <c r="AD723" s="9"/>
      <c r="AE723" s="3"/>
      <c r="AF723" s="3"/>
    </row>
    <row r="724" spans="1:32" x14ac:dyDescent="0.25">
      <c r="A724" s="55"/>
      <c r="B724" s="10"/>
      <c r="C724" s="10" t="s">
        <v>157</v>
      </c>
      <c r="D724" s="10"/>
      <c r="E724" s="10" t="s">
        <v>152</v>
      </c>
      <c r="F724" s="10">
        <v>85834</v>
      </c>
      <c r="G724" s="10"/>
      <c r="H724" s="10"/>
      <c r="I724" s="10"/>
      <c r="J724" s="10"/>
      <c r="K724" s="10"/>
      <c r="M724" s="10">
        <v>64</v>
      </c>
      <c r="N724" s="69"/>
      <c r="P724" s="238">
        <f t="shared" si="22"/>
        <v>0</v>
      </c>
      <c r="Q724" s="10"/>
      <c r="R724" s="10"/>
      <c r="S724" s="10"/>
      <c r="T724" s="179">
        <f t="shared" si="23"/>
        <v>1341.15625</v>
      </c>
      <c r="U724" s="10"/>
      <c r="V724" s="10"/>
      <c r="W724" s="10"/>
      <c r="Y724" s="10"/>
      <c r="Z724" s="9"/>
      <c r="AA724" s="240"/>
      <c r="AB724" s="9"/>
      <c r="AC724" s="9"/>
      <c r="AD724" s="9"/>
      <c r="AE724" s="3"/>
      <c r="AF724" s="3"/>
    </row>
    <row r="725" spans="1:32" x14ac:dyDescent="0.25">
      <c r="A725" s="55"/>
      <c r="B725" s="10"/>
      <c r="C725" s="10" t="s">
        <v>158</v>
      </c>
      <c r="D725" s="10"/>
      <c r="E725" s="10" t="s">
        <v>106</v>
      </c>
      <c r="F725" s="10">
        <v>3175</v>
      </c>
      <c r="G725" s="10"/>
      <c r="H725" s="10"/>
      <c r="I725" s="10"/>
      <c r="J725" s="10"/>
      <c r="K725" s="10"/>
      <c r="M725" s="10">
        <v>2</v>
      </c>
      <c r="N725" s="69"/>
      <c r="P725" s="238">
        <f t="shared" si="22"/>
        <v>0</v>
      </c>
      <c r="Q725" s="10"/>
      <c r="R725" s="10"/>
      <c r="S725" s="10"/>
      <c r="T725" s="179">
        <f t="shared" si="23"/>
        <v>1587.5</v>
      </c>
      <c r="U725" s="10"/>
      <c r="V725" s="10"/>
      <c r="W725" s="10"/>
      <c r="Y725" s="10"/>
      <c r="Z725" s="9"/>
      <c r="AA725" s="240"/>
      <c r="AB725" s="9"/>
      <c r="AC725" s="9"/>
      <c r="AD725" s="9"/>
      <c r="AE725" s="3"/>
      <c r="AF725" s="3"/>
    </row>
    <row r="726" spans="1:32" x14ac:dyDescent="0.25">
      <c r="A726" s="55"/>
      <c r="B726" s="10"/>
      <c r="C726" s="10" t="s">
        <v>159</v>
      </c>
      <c r="D726" s="10"/>
      <c r="E726" s="10" t="s">
        <v>96</v>
      </c>
      <c r="F726" s="10">
        <v>558519</v>
      </c>
      <c r="G726" s="10"/>
      <c r="H726" s="10"/>
      <c r="I726" s="10"/>
      <c r="J726" s="10"/>
      <c r="K726" s="10"/>
      <c r="M726" s="10">
        <v>592</v>
      </c>
      <c r="N726" s="69"/>
      <c r="P726" s="238">
        <f t="shared" si="22"/>
        <v>0</v>
      </c>
      <c r="Q726" s="10"/>
      <c r="R726" s="10"/>
      <c r="S726" s="10"/>
      <c r="T726" s="179">
        <f t="shared" si="23"/>
        <v>943.44425675675677</v>
      </c>
      <c r="U726" s="10"/>
      <c r="V726" s="10"/>
      <c r="W726" s="10"/>
      <c r="Y726" s="10"/>
      <c r="Z726" s="9"/>
      <c r="AA726" s="240"/>
      <c r="AB726" s="9"/>
      <c r="AC726" s="9"/>
      <c r="AD726" s="9"/>
      <c r="AE726" s="3"/>
      <c r="AF726" s="3"/>
    </row>
    <row r="727" spans="1:32" x14ac:dyDescent="0.25">
      <c r="A727" s="55"/>
      <c r="B727" s="10"/>
      <c r="C727" s="10" t="s">
        <v>160</v>
      </c>
      <c r="D727" s="10"/>
      <c r="E727" s="10" t="s">
        <v>161</v>
      </c>
      <c r="F727" s="10">
        <v>311</v>
      </c>
      <c r="G727" s="10"/>
      <c r="H727" s="10"/>
      <c r="I727" s="10"/>
      <c r="J727" s="10"/>
      <c r="K727" s="10"/>
      <c r="M727" s="10">
        <v>1</v>
      </c>
      <c r="N727" s="69"/>
      <c r="P727" s="238">
        <f t="shared" si="22"/>
        <v>0</v>
      </c>
      <c r="Q727" s="10"/>
      <c r="R727" s="10"/>
      <c r="S727" s="10"/>
      <c r="T727" s="179">
        <f t="shared" si="23"/>
        <v>311</v>
      </c>
      <c r="U727" s="10"/>
      <c r="V727" s="10"/>
      <c r="W727" s="10"/>
      <c r="Y727" s="10"/>
      <c r="Z727" s="9"/>
      <c r="AA727" s="240"/>
      <c r="AB727" s="9"/>
      <c r="AC727" s="9"/>
      <c r="AD727" s="9"/>
      <c r="AE727" s="3"/>
      <c r="AF727" s="3"/>
    </row>
    <row r="728" spans="1:32" x14ac:dyDescent="0.25">
      <c r="A728" s="55"/>
      <c r="B728" s="10"/>
      <c r="C728" s="10" t="s">
        <v>162</v>
      </c>
      <c r="D728" s="10"/>
      <c r="E728" s="10" t="s">
        <v>163</v>
      </c>
      <c r="F728" s="10">
        <v>5457</v>
      </c>
      <c r="G728" s="10"/>
      <c r="H728" s="10"/>
      <c r="I728" s="10"/>
      <c r="J728" s="10"/>
      <c r="K728" s="10"/>
      <c r="M728" s="10">
        <v>9</v>
      </c>
      <c r="N728" s="69"/>
      <c r="P728" s="238">
        <f t="shared" si="22"/>
        <v>0</v>
      </c>
      <c r="Q728" s="10"/>
      <c r="R728" s="10"/>
      <c r="S728" s="10"/>
      <c r="T728" s="179">
        <f t="shared" si="23"/>
        <v>606.33333333333337</v>
      </c>
      <c r="U728" s="10"/>
      <c r="V728" s="10"/>
      <c r="W728" s="10"/>
      <c r="Y728" s="10"/>
      <c r="Z728" s="9"/>
      <c r="AA728" s="240"/>
      <c r="AB728" s="9"/>
      <c r="AC728" s="9"/>
      <c r="AD728" s="9"/>
      <c r="AE728" s="3"/>
      <c r="AF728" s="3"/>
    </row>
    <row r="729" spans="1:32" x14ac:dyDescent="0.25">
      <c r="A729" s="55"/>
      <c r="B729" s="10"/>
      <c r="C729" s="10" t="s">
        <v>164</v>
      </c>
      <c r="D729" s="10"/>
      <c r="E729" s="10" t="s">
        <v>63</v>
      </c>
      <c r="F729" s="10">
        <v>4248767</v>
      </c>
      <c r="G729" s="10"/>
      <c r="H729" s="10"/>
      <c r="I729" s="10"/>
      <c r="J729" s="10"/>
      <c r="K729" s="10"/>
      <c r="M729" s="10">
        <v>4886</v>
      </c>
      <c r="N729" s="69"/>
      <c r="P729" s="238">
        <f t="shared" si="22"/>
        <v>0</v>
      </c>
      <c r="Q729" s="10"/>
      <c r="R729" s="10"/>
      <c r="S729" s="10"/>
      <c r="T729" s="179">
        <f t="shared" si="23"/>
        <v>869.57981989357347</v>
      </c>
      <c r="U729" s="10"/>
      <c r="V729" s="10"/>
      <c r="W729" s="10"/>
      <c r="Y729" s="10"/>
      <c r="Z729" s="9"/>
      <c r="AA729" s="240"/>
      <c r="AB729" s="9"/>
      <c r="AC729" s="9"/>
      <c r="AD729" s="9"/>
      <c r="AE729" s="3"/>
      <c r="AF729" s="3"/>
    </row>
    <row r="730" spans="1:32" x14ac:dyDescent="0.25">
      <c r="A730" s="55"/>
      <c r="B730" s="10"/>
      <c r="C730" s="10" t="s">
        <v>164</v>
      </c>
      <c r="D730" s="10"/>
      <c r="E730" s="10" t="s">
        <v>165</v>
      </c>
      <c r="F730" s="10"/>
      <c r="G730" s="10"/>
      <c r="H730" s="10"/>
      <c r="I730" s="10"/>
      <c r="J730" s="10"/>
      <c r="K730" s="10"/>
      <c r="M730" s="10">
        <v>1</v>
      </c>
      <c r="N730" s="69"/>
      <c r="P730" s="238">
        <f t="shared" si="22"/>
        <v>0</v>
      </c>
      <c r="Q730" s="10"/>
      <c r="R730" s="10"/>
      <c r="S730" s="10"/>
      <c r="T730" s="179">
        <f t="shared" si="23"/>
        <v>0</v>
      </c>
      <c r="U730" s="10"/>
      <c r="V730" s="10"/>
      <c r="W730" s="10"/>
      <c r="Y730" s="10"/>
      <c r="Z730" s="9"/>
      <c r="AA730" s="240"/>
      <c r="AB730" s="9"/>
      <c r="AC730" s="9"/>
      <c r="AD730" s="9"/>
      <c r="AE730" s="3"/>
      <c r="AF730" s="3"/>
    </row>
    <row r="731" spans="1:32" x14ac:dyDescent="0.25">
      <c r="A731" s="55"/>
      <c r="B731" s="10"/>
      <c r="C731" s="10" t="s">
        <v>164</v>
      </c>
      <c r="D731" s="10"/>
      <c r="E731" s="10" t="s">
        <v>166</v>
      </c>
      <c r="F731" s="10">
        <v>20930</v>
      </c>
      <c r="G731" s="10"/>
      <c r="H731" s="10"/>
      <c r="I731" s="10"/>
      <c r="J731" s="10"/>
      <c r="K731" s="10"/>
      <c r="M731" s="10">
        <v>36</v>
      </c>
      <c r="N731" s="69"/>
      <c r="P731" s="238">
        <f t="shared" si="22"/>
        <v>0</v>
      </c>
      <c r="Q731" s="10"/>
      <c r="R731" s="10"/>
      <c r="S731" s="10"/>
      <c r="T731" s="179">
        <f t="shared" si="23"/>
        <v>581.38888888888891</v>
      </c>
      <c r="U731" s="10"/>
      <c r="V731" s="10"/>
      <c r="W731" s="10"/>
      <c r="Y731" s="10"/>
      <c r="Z731" s="9"/>
      <c r="AA731" s="240"/>
      <c r="AB731" s="9"/>
      <c r="AC731" s="9"/>
      <c r="AD731" s="9"/>
      <c r="AE731" s="3"/>
      <c r="AF731" s="3"/>
    </row>
    <row r="732" spans="1:32" x14ac:dyDescent="0.25">
      <c r="A732" s="55"/>
      <c r="B732" s="10"/>
      <c r="C732" s="10" t="s">
        <v>168</v>
      </c>
      <c r="D732" s="10"/>
      <c r="E732" s="10" t="s">
        <v>63</v>
      </c>
      <c r="F732" s="10">
        <v>306143</v>
      </c>
      <c r="G732" s="10"/>
      <c r="H732" s="10"/>
      <c r="I732" s="10"/>
      <c r="J732" s="10"/>
      <c r="K732" s="10"/>
      <c r="M732" s="10">
        <v>312</v>
      </c>
      <c r="N732" s="69"/>
      <c r="P732" s="238">
        <f t="shared" si="22"/>
        <v>0</v>
      </c>
      <c r="Q732" s="10"/>
      <c r="R732" s="10"/>
      <c r="S732" s="10"/>
      <c r="T732" s="179">
        <f t="shared" si="23"/>
        <v>981.22756410256409</v>
      </c>
      <c r="U732" s="10"/>
      <c r="V732" s="10"/>
      <c r="W732" s="10"/>
      <c r="Y732" s="10"/>
      <c r="Z732" s="9"/>
      <c r="AA732" s="240"/>
      <c r="AB732" s="9"/>
      <c r="AC732" s="9"/>
      <c r="AD732" s="9"/>
      <c r="AE732" s="3"/>
      <c r="AF732" s="3"/>
    </row>
    <row r="733" spans="1:32" x14ac:dyDescent="0.25">
      <c r="A733" s="55"/>
      <c r="B733" s="10"/>
      <c r="C733" s="10" t="s">
        <v>168</v>
      </c>
      <c r="D733" s="10"/>
      <c r="E733" s="10" t="s">
        <v>169</v>
      </c>
      <c r="F733" s="10">
        <v>295</v>
      </c>
      <c r="G733" s="10"/>
      <c r="H733" s="10"/>
      <c r="I733" s="10"/>
      <c r="J733" s="10"/>
      <c r="K733" s="10"/>
      <c r="M733" s="10">
        <v>1</v>
      </c>
      <c r="N733" s="69"/>
      <c r="P733" s="238">
        <f t="shared" si="22"/>
        <v>0</v>
      </c>
      <c r="Q733" s="10"/>
      <c r="R733" s="10"/>
      <c r="S733" s="10"/>
      <c r="T733" s="179">
        <f t="shared" si="23"/>
        <v>295</v>
      </c>
      <c r="U733" s="10"/>
      <c r="V733" s="10"/>
      <c r="W733" s="10"/>
      <c r="Y733" s="10"/>
      <c r="Z733" s="9"/>
      <c r="AA733" s="240"/>
      <c r="AB733" s="9"/>
      <c r="AC733" s="9"/>
      <c r="AD733" s="9"/>
      <c r="AE733" s="3"/>
      <c r="AF733" s="3"/>
    </row>
    <row r="734" spans="1:32" x14ac:dyDescent="0.25">
      <c r="A734" s="55"/>
      <c r="B734" s="10"/>
      <c r="C734" s="10" t="s">
        <v>170</v>
      </c>
      <c r="D734" s="10"/>
      <c r="E734" s="10" t="s">
        <v>62</v>
      </c>
      <c r="F734" s="10">
        <v>4233</v>
      </c>
      <c r="G734" s="10"/>
      <c r="H734" s="10"/>
      <c r="I734" s="10"/>
      <c r="J734" s="10"/>
      <c r="K734" s="10"/>
      <c r="M734" s="10">
        <v>3</v>
      </c>
      <c r="N734" s="69"/>
      <c r="P734" s="238">
        <f t="shared" si="22"/>
        <v>0</v>
      </c>
      <c r="Q734" s="10"/>
      <c r="R734" s="10"/>
      <c r="S734" s="10"/>
      <c r="T734" s="179">
        <f t="shared" si="23"/>
        <v>1411</v>
      </c>
      <c r="U734" s="10"/>
      <c r="V734" s="10"/>
      <c r="W734" s="10"/>
      <c r="Y734" s="10"/>
      <c r="Z734" s="9"/>
      <c r="AA734" s="240"/>
      <c r="AB734" s="9"/>
      <c r="AC734" s="9"/>
      <c r="AD734" s="9"/>
      <c r="AE734" s="3"/>
      <c r="AF734" s="3"/>
    </row>
    <row r="735" spans="1:32" x14ac:dyDescent="0.25">
      <c r="A735" s="55"/>
      <c r="B735" s="10"/>
      <c r="C735" s="10" t="s">
        <v>170</v>
      </c>
      <c r="D735" s="10"/>
      <c r="E735" s="10" t="s">
        <v>63</v>
      </c>
      <c r="F735" s="10">
        <v>6894</v>
      </c>
      <c r="G735" s="10"/>
      <c r="H735" s="10"/>
      <c r="I735" s="10"/>
      <c r="J735" s="10"/>
      <c r="K735" s="10"/>
      <c r="M735" s="10">
        <v>8</v>
      </c>
      <c r="N735" s="69"/>
      <c r="P735" s="238">
        <f t="shared" si="22"/>
        <v>0</v>
      </c>
      <c r="Q735" s="10"/>
      <c r="R735" s="10"/>
      <c r="S735" s="10"/>
      <c r="T735" s="179">
        <f t="shared" si="23"/>
        <v>861.75</v>
      </c>
      <c r="U735" s="10"/>
      <c r="V735" s="10"/>
      <c r="W735" s="10"/>
      <c r="Y735" s="10"/>
      <c r="Z735" s="9"/>
      <c r="AA735" s="240"/>
      <c r="AB735" s="9"/>
      <c r="AC735" s="9"/>
      <c r="AD735" s="9"/>
      <c r="AE735" s="3"/>
      <c r="AF735" s="3"/>
    </row>
    <row r="736" spans="1:32" x14ac:dyDescent="0.25">
      <c r="A736" s="55"/>
      <c r="B736" s="10"/>
      <c r="C736" s="10" t="s">
        <v>170</v>
      </c>
      <c r="D736" s="10"/>
      <c r="E736" s="10" t="s">
        <v>96</v>
      </c>
      <c r="F736" s="10">
        <v>4384061</v>
      </c>
      <c r="G736" s="10"/>
      <c r="H736" s="10"/>
      <c r="I736" s="10"/>
      <c r="J736" s="10"/>
      <c r="K736" s="10"/>
      <c r="M736" s="10">
        <v>4275</v>
      </c>
      <c r="N736" s="69"/>
      <c r="P736" s="238">
        <f t="shared" si="22"/>
        <v>0</v>
      </c>
      <c r="Q736" s="10"/>
      <c r="R736" s="10"/>
      <c r="S736" s="10"/>
      <c r="T736" s="179">
        <f t="shared" si="23"/>
        <v>1025.5113450292397</v>
      </c>
      <c r="U736" s="10"/>
      <c r="V736" s="10"/>
      <c r="W736" s="10"/>
      <c r="Y736" s="10"/>
      <c r="Z736" s="9"/>
      <c r="AA736" s="240"/>
      <c r="AB736" s="9"/>
      <c r="AC736" s="9"/>
      <c r="AD736" s="9"/>
      <c r="AE736" s="3"/>
      <c r="AF736" s="3"/>
    </row>
    <row r="737" spans="1:32" x14ac:dyDescent="0.25">
      <c r="A737" s="55"/>
      <c r="B737" s="10"/>
      <c r="C737" s="10" t="s">
        <v>170</v>
      </c>
      <c r="D737" s="10"/>
      <c r="E737" s="10" t="s">
        <v>166</v>
      </c>
      <c r="F737" s="10">
        <v>1186</v>
      </c>
      <c r="G737" s="10"/>
      <c r="H737" s="10"/>
      <c r="I737" s="10"/>
      <c r="J737" s="10"/>
      <c r="K737" s="10"/>
      <c r="M737" s="10">
        <v>1</v>
      </c>
      <c r="N737" s="69"/>
      <c r="P737" s="238">
        <f t="shared" si="22"/>
        <v>0</v>
      </c>
      <c r="Q737" s="10"/>
      <c r="R737" s="10"/>
      <c r="S737" s="10"/>
      <c r="T737" s="179">
        <f t="shared" si="23"/>
        <v>1186</v>
      </c>
      <c r="U737" s="10"/>
      <c r="V737" s="10"/>
      <c r="W737" s="10"/>
      <c r="Y737" s="10"/>
      <c r="Z737" s="9"/>
      <c r="AA737" s="240"/>
      <c r="AB737" s="9"/>
      <c r="AC737" s="9"/>
      <c r="AD737" s="9"/>
      <c r="AE737" s="3"/>
      <c r="AF737" s="3"/>
    </row>
    <row r="738" spans="1:32" x14ac:dyDescent="0.25">
      <c r="A738" s="55"/>
      <c r="B738" s="10"/>
      <c r="C738" s="10" t="s">
        <v>170</v>
      </c>
      <c r="D738" s="10"/>
      <c r="E738" s="10" t="s">
        <v>126</v>
      </c>
      <c r="F738" s="10">
        <v>2196</v>
      </c>
      <c r="G738" s="10"/>
      <c r="H738" s="10"/>
      <c r="I738" s="10"/>
      <c r="J738" s="10"/>
      <c r="K738" s="10"/>
      <c r="M738" s="10">
        <v>1</v>
      </c>
      <c r="N738" s="69"/>
      <c r="P738" s="238">
        <f t="shared" si="22"/>
        <v>0</v>
      </c>
      <c r="Q738" s="10"/>
      <c r="R738" s="10"/>
      <c r="S738" s="10"/>
      <c r="T738" s="179">
        <f t="shared" si="23"/>
        <v>2196</v>
      </c>
      <c r="U738" s="10"/>
      <c r="V738" s="10"/>
      <c r="W738" s="10"/>
      <c r="Y738" s="10"/>
      <c r="Z738" s="9"/>
      <c r="AA738" s="240"/>
      <c r="AB738" s="9"/>
      <c r="AC738" s="9"/>
      <c r="AD738" s="9"/>
      <c r="AE738" s="3"/>
      <c r="AF738" s="3"/>
    </row>
    <row r="739" spans="1:32" x14ac:dyDescent="0.25">
      <c r="A739" s="55"/>
      <c r="B739" s="10"/>
      <c r="C739" s="10" t="s">
        <v>171</v>
      </c>
      <c r="D739" s="10"/>
      <c r="E739" s="10" t="s">
        <v>63</v>
      </c>
      <c r="F739" s="10">
        <v>4334</v>
      </c>
      <c r="G739" s="10"/>
      <c r="H739" s="10"/>
      <c r="I739" s="10"/>
      <c r="J739" s="10"/>
      <c r="K739" s="10"/>
      <c r="M739" s="10">
        <v>4</v>
      </c>
      <c r="N739" s="69"/>
      <c r="P739" s="238">
        <f t="shared" si="22"/>
        <v>0</v>
      </c>
      <c r="Q739" s="10"/>
      <c r="R739" s="10"/>
      <c r="S739" s="10"/>
      <c r="T739" s="179">
        <f t="shared" si="23"/>
        <v>1083.5</v>
      </c>
      <c r="U739" s="10"/>
      <c r="V739" s="10"/>
      <c r="W739" s="10"/>
      <c r="Y739" s="10"/>
      <c r="Z739" s="9"/>
      <c r="AA739" s="240"/>
      <c r="AB739" s="9"/>
      <c r="AC739" s="9"/>
      <c r="AD739" s="9"/>
      <c r="AE739" s="3"/>
      <c r="AF739" s="3"/>
    </row>
    <row r="740" spans="1:32" x14ac:dyDescent="0.25">
      <c r="A740" s="55"/>
      <c r="B740" s="10"/>
      <c r="C740" s="10" t="s">
        <v>171</v>
      </c>
      <c r="D740" s="10"/>
      <c r="E740" s="10" t="s">
        <v>165</v>
      </c>
      <c r="F740" s="10">
        <v>583320</v>
      </c>
      <c r="G740" s="10"/>
      <c r="H740" s="10"/>
      <c r="I740" s="10"/>
      <c r="J740" s="10"/>
      <c r="K740" s="10"/>
      <c r="M740" s="10">
        <v>685</v>
      </c>
      <c r="N740" s="69"/>
      <c r="P740" s="238">
        <f t="shared" si="22"/>
        <v>0</v>
      </c>
      <c r="Q740" s="10"/>
      <c r="R740" s="10"/>
      <c r="S740" s="10"/>
      <c r="T740" s="179">
        <f t="shared" si="23"/>
        <v>851.56204379562041</v>
      </c>
      <c r="U740" s="10"/>
      <c r="V740" s="10"/>
      <c r="W740" s="10"/>
      <c r="Y740" s="10"/>
      <c r="Z740" s="9"/>
      <c r="AA740" s="240"/>
      <c r="AB740" s="9"/>
      <c r="AC740" s="9"/>
      <c r="AD740" s="9"/>
      <c r="AE740" s="3"/>
      <c r="AF740" s="3"/>
    </row>
    <row r="741" spans="1:32" x14ac:dyDescent="0.25">
      <c r="A741" s="55"/>
      <c r="B741" s="10"/>
      <c r="C741" s="10" t="s">
        <v>172</v>
      </c>
      <c r="D741" s="10"/>
      <c r="E741" s="10" t="s">
        <v>99</v>
      </c>
      <c r="F741" s="10">
        <v>110940</v>
      </c>
      <c r="G741" s="10"/>
      <c r="H741" s="10"/>
      <c r="I741" s="10"/>
      <c r="J741" s="10"/>
      <c r="K741" s="10"/>
      <c r="M741" s="10">
        <v>165</v>
      </c>
      <c r="N741" s="69"/>
      <c r="P741" s="238">
        <f t="shared" si="22"/>
        <v>0</v>
      </c>
      <c r="Q741" s="10"/>
      <c r="R741" s="10"/>
      <c r="S741" s="10"/>
      <c r="T741" s="179">
        <f t="shared" si="23"/>
        <v>672.36363636363637</v>
      </c>
      <c r="U741" s="10"/>
      <c r="V741" s="10"/>
      <c r="W741" s="10"/>
      <c r="Y741" s="10"/>
      <c r="Z741" s="9"/>
      <c r="AA741" s="240"/>
      <c r="AB741" s="9"/>
      <c r="AC741" s="9"/>
      <c r="AD741" s="9"/>
      <c r="AE741" s="3"/>
      <c r="AF741" s="3"/>
    </row>
    <row r="742" spans="1:32" x14ac:dyDescent="0.25">
      <c r="A742" s="55"/>
      <c r="B742" s="10"/>
      <c r="C742" s="10" t="s">
        <v>172</v>
      </c>
      <c r="D742" s="10"/>
      <c r="E742" s="10" t="s">
        <v>76</v>
      </c>
      <c r="F742" s="10">
        <v>225299</v>
      </c>
      <c r="G742" s="10"/>
      <c r="H742" s="10"/>
      <c r="I742" s="10"/>
      <c r="J742" s="10"/>
      <c r="K742" s="10"/>
      <c r="M742" s="10">
        <v>336</v>
      </c>
      <c r="N742" s="69"/>
      <c r="P742" s="238">
        <f t="shared" si="22"/>
        <v>0</v>
      </c>
      <c r="Q742" s="10"/>
      <c r="R742" s="10"/>
      <c r="S742" s="10"/>
      <c r="T742" s="179">
        <f t="shared" si="23"/>
        <v>670.53273809523807</v>
      </c>
      <c r="U742" s="10"/>
      <c r="V742" s="10"/>
      <c r="W742" s="10"/>
      <c r="Y742" s="10"/>
      <c r="Z742" s="9"/>
      <c r="AA742" s="240"/>
      <c r="AB742" s="9"/>
      <c r="AC742" s="9"/>
      <c r="AD742" s="9"/>
      <c r="AE742" s="3"/>
      <c r="AF742" s="3"/>
    </row>
    <row r="743" spans="1:32" x14ac:dyDescent="0.25">
      <c r="A743" s="55"/>
      <c r="B743" s="10"/>
      <c r="C743" s="10" t="s">
        <v>172</v>
      </c>
      <c r="D743" s="10"/>
      <c r="E743" s="10" t="s">
        <v>119</v>
      </c>
      <c r="F743" s="10">
        <v>474</v>
      </c>
      <c r="G743" s="10"/>
      <c r="H743" s="10"/>
      <c r="I743" s="10"/>
      <c r="J743" s="10"/>
      <c r="K743" s="10"/>
      <c r="M743" s="10">
        <v>1</v>
      </c>
      <c r="N743" s="69"/>
      <c r="P743" s="238">
        <f t="shared" si="22"/>
        <v>0</v>
      </c>
      <c r="Q743" s="10"/>
      <c r="R743" s="10"/>
      <c r="S743" s="10"/>
      <c r="T743" s="179">
        <f t="shared" si="23"/>
        <v>474</v>
      </c>
      <c r="U743" s="10"/>
      <c r="V743" s="10"/>
      <c r="W743" s="10"/>
      <c r="Y743" s="10"/>
      <c r="Z743" s="9"/>
      <c r="AA743" s="240"/>
      <c r="AB743" s="9"/>
      <c r="AC743" s="9"/>
      <c r="AD743" s="9"/>
      <c r="AE743" s="3"/>
      <c r="AF743" s="3"/>
    </row>
    <row r="744" spans="1:32" x14ac:dyDescent="0.25">
      <c r="A744" s="55"/>
      <c r="B744" s="10"/>
      <c r="C744" s="10" t="s">
        <v>173</v>
      </c>
      <c r="D744" s="10"/>
      <c r="E744" s="10" t="s">
        <v>174</v>
      </c>
      <c r="F744" s="10">
        <v>153400</v>
      </c>
      <c r="G744" s="10"/>
      <c r="H744" s="10"/>
      <c r="I744" s="10"/>
      <c r="J744" s="10"/>
      <c r="K744" s="10"/>
      <c r="M744" s="10">
        <v>141</v>
      </c>
      <c r="N744" s="69"/>
      <c r="P744" s="238">
        <f t="shared" si="22"/>
        <v>0</v>
      </c>
      <c r="Q744" s="10"/>
      <c r="R744" s="10"/>
      <c r="S744" s="10"/>
      <c r="T744" s="179">
        <f t="shared" si="23"/>
        <v>1087.9432624113474</v>
      </c>
      <c r="U744" s="10"/>
      <c r="V744" s="10"/>
      <c r="W744" s="10"/>
      <c r="Y744" s="10"/>
      <c r="Z744" s="9"/>
      <c r="AA744" s="240"/>
      <c r="AB744" s="9"/>
      <c r="AC744" s="9"/>
      <c r="AD744" s="9"/>
      <c r="AE744" s="3"/>
      <c r="AF744" s="3"/>
    </row>
    <row r="745" spans="1:32" x14ac:dyDescent="0.25">
      <c r="A745" s="55"/>
      <c r="B745" s="10"/>
      <c r="C745" s="10" t="s">
        <v>175</v>
      </c>
      <c r="D745" s="10"/>
      <c r="E745" s="10" t="s">
        <v>176</v>
      </c>
      <c r="F745" s="10">
        <v>1716651</v>
      </c>
      <c r="G745" s="10"/>
      <c r="H745" s="10"/>
      <c r="I745" s="10"/>
      <c r="J745" s="10"/>
      <c r="K745" s="10"/>
      <c r="M745" s="10">
        <v>2416</v>
      </c>
      <c r="N745" s="69"/>
      <c r="P745" s="238">
        <f t="shared" si="22"/>
        <v>0</v>
      </c>
      <c r="Q745" s="10"/>
      <c r="R745" s="10"/>
      <c r="S745" s="10"/>
      <c r="T745" s="179">
        <f t="shared" si="23"/>
        <v>710.53435430463571</v>
      </c>
      <c r="U745" s="10"/>
      <c r="V745" s="10"/>
      <c r="W745" s="10"/>
      <c r="Y745" s="10"/>
      <c r="Z745" s="9"/>
      <c r="AA745" s="240"/>
      <c r="AB745" s="9"/>
      <c r="AC745" s="9"/>
      <c r="AD745" s="9"/>
      <c r="AE745" s="3"/>
      <c r="AF745" s="3"/>
    </row>
    <row r="746" spans="1:32" x14ac:dyDescent="0.25">
      <c r="A746" s="55"/>
      <c r="B746" s="10"/>
      <c r="C746" s="10" t="s">
        <v>177</v>
      </c>
      <c r="D746" s="10"/>
      <c r="E746" s="10" t="s">
        <v>178</v>
      </c>
      <c r="F746" s="10">
        <v>482111</v>
      </c>
      <c r="G746" s="10"/>
      <c r="H746" s="10"/>
      <c r="I746" s="10"/>
      <c r="J746" s="10"/>
      <c r="K746" s="10"/>
      <c r="M746" s="10">
        <v>456</v>
      </c>
      <c r="N746" s="69"/>
      <c r="P746" s="238">
        <f t="shared" si="22"/>
        <v>0</v>
      </c>
      <c r="Q746" s="10"/>
      <c r="R746" s="10"/>
      <c r="S746" s="10"/>
      <c r="T746" s="179">
        <f t="shared" si="23"/>
        <v>1057.2609649122808</v>
      </c>
      <c r="U746" s="10"/>
      <c r="V746" s="10"/>
      <c r="W746" s="10"/>
      <c r="Y746" s="10"/>
      <c r="Z746" s="9"/>
      <c r="AA746" s="240"/>
      <c r="AB746" s="9"/>
      <c r="AC746" s="9"/>
      <c r="AD746" s="9"/>
      <c r="AE746" s="3"/>
      <c r="AF746" s="3"/>
    </row>
    <row r="747" spans="1:32" x14ac:dyDescent="0.25">
      <c r="A747" s="55"/>
      <c r="B747" s="10"/>
      <c r="C747" s="10" t="s">
        <v>179</v>
      </c>
      <c r="D747" s="10"/>
      <c r="E747" s="10" t="s">
        <v>104</v>
      </c>
      <c r="F747" s="10">
        <v>818</v>
      </c>
      <c r="G747" s="10"/>
      <c r="H747" s="10"/>
      <c r="I747" s="10"/>
      <c r="J747" s="10"/>
      <c r="K747" s="10"/>
      <c r="M747" s="10">
        <v>2</v>
      </c>
      <c r="N747" s="69"/>
      <c r="P747" s="238">
        <f t="shared" si="22"/>
        <v>0</v>
      </c>
      <c r="Q747" s="10"/>
      <c r="R747" s="10"/>
      <c r="S747" s="10"/>
      <c r="T747" s="179">
        <f t="shared" si="23"/>
        <v>409</v>
      </c>
      <c r="U747" s="10"/>
      <c r="V747" s="10"/>
      <c r="W747" s="10"/>
      <c r="Y747" s="10"/>
      <c r="Z747" s="9"/>
      <c r="AA747" s="240"/>
      <c r="AB747" s="9"/>
      <c r="AC747" s="9"/>
      <c r="AD747" s="9"/>
      <c r="AE747" s="3"/>
      <c r="AF747" s="3"/>
    </row>
    <row r="748" spans="1:32" x14ac:dyDescent="0.25">
      <c r="A748" s="55"/>
      <c r="B748" s="10"/>
      <c r="C748" s="10" t="s">
        <v>180</v>
      </c>
      <c r="D748" s="10"/>
      <c r="E748" s="10" t="s">
        <v>181</v>
      </c>
      <c r="F748" s="10">
        <v>1991666</v>
      </c>
      <c r="G748" s="10"/>
      <c r="H748" s="10"/>
      <c r="I748" s="10"/>
      <c r="J748" s="10"/>
      <c r="K748" s="10"/>
      <c r="M748" s="10">
        <v>1484</v>
      </c>
      <c r="N748" s="69"/>
      <c r="P748" s="238">
        <f t="shared" si="22"/>
        <v>0</v>
      </c>
      <c r="Q748" s="10"/>
      <c r="R748" s="10"/>
      <c r="S748" s="10"/>
      <c r="T748" s="179">
        <f t="shared" si="23"/>
        <v>1342.0929919137466</v>
      </c>
      <c r="U748" s="10"/>
      <c r="V748" s="10"/>
      <c r="W748" s="10"/>
      <c r="Y748" s="10"/>
      <c r="Z748" s="9"/>
      <c r="AA748" s="240"/>
      <c r="AB748" s="9"/>
      <c r="AC748" s="9"/>
      <c r="AD748" s="9"/>
      <c r="AE748" s="3"/>
      <c r="AF748" s="3"/>
    </row>
    <row r="749" spans="1:32" x14ac:dyDescent="0.25">
      <c r="A749" s="55"/>
      <c r="B749" s="10"/>
      <c r="C749" s="10" t="s">
        <v>180</v>
      </c>
      <c r="D749" s="10"/>
      <c r="E749" s="10" t="s">
        <v>72</v>
      </c>
      <c r="F749" s="10">
        <v>1300</v>
      </c>
      <c r="G749" s="10"/>
      <c r="H749" s="10"/>
      <c r="I749" s="10"/>
      <c r="J749" s="10"/>
      <c r="K749" s="10"/>
      <c r="M749" s="10">
        <v>1</v>
      </c>
      <c r="N749" s="69"/>
      <c r="P749" s="238">
        <f t="shared" si="22"/>
        <v>0</v>
      </c>
      <c r="Q749" s="10"/>
      <c r="R749" s="10"/>
      <c r="S749" s="10"/>
      <c r="T749" s="179">
        <f t="shared" si="23"/>
        <v>1300</v>
      </c>
      <c r="U749" s="10"/>
      <c r="V749" s="10"/>
      <c r="W749" s="10"/>
      <c r="Y749" s="10"/>
      <c r="Z749" s="9"/>
      <c r="AA749" s="240"/>
      <c r="AB749" s="9"/>
      <c r="AC749" s="9"/>
      <c r="AD749" s="9"/>
      <c r="AE749" s="3"/>
      <c r="AF749" s="3"/>
    </row>
    <row r="750" spans="1:32" x14ac:dyDescent="0.25">
      <c r="A750" s="55"/>
      <c r="B750" s="10"/>
      <c r="C750" s="10" t="s">
        <v>182</v>
      </c>
      <c r="D750" s="10"/>
      <c r="E750" s="10" t="s">
        <v>104</v>
      </c>
      <c r="F750" s="10">
        <v>3778</v>
      </c>
      <c r="G750" s="10"/>
      <c r="H750" s="10"/>
      <c r="I750" s="10"/>
      <c r="J750" s="10"/>
      <c r="K750" s="10"/>
      <c r="M750" s="10">
        <v>1</v>
      </c>
      <c r="N750" s="69"/>
      <c r="P750" s="238">
        <f t="shared" si="22"/>
        <v>0</v>
      </c>
      <c r="Q750" s="10"/>
      <c r="R750" s="10"/>
      <c r="S750" s="10"/>
      <c r="T750" s="179">
        <f t="shared" si="23"/>
        <v>3778</v>
      </c>
      <c r="U750" s="10"/>
      <c r="V750" s="10"/>
      <c r="W750" s="10"/>
      <c r="Y750" s="10"/>
      <c r="Z750" s="9"/>
      <c r="AA750" s="240"/>
      <c r="AB750" s="9"/>
      <c r="AC750" s="9"/>
      <c r="AD750" s="9"/>
      <c r="AE750" s="3"/>
      <c r="AF750" s="3"/>
    </row>
    <row r="751" spans="1:32" x14ac:dyDescent="0.25">
      <c r="A751" s="55"/>
      <c r="B751" s="10"/>
      <c r="C751" s="10" t="s">
        <v>182</v>
      </c>
      <c r="D751" s="10"/>
      <c r="E751" s="10" t="s">
        <v>85</v>
      </c>
      <c r="F751" s="10">
        <v>646654</v>
      </c>
      <c r="G751" s="10"/>
      <c r="H751" s="10"/>
      <c r="I751" s="10"/>
      <c r="J751" s="10"/>
      <c r="K751" s="10"/>
      <c r="M751" s="10">
        <v>475</v>
      </c>
      <c r="N751" s="69"/>
      <c r="P751" s="238">
        <f t="shared" si="22"/>
        <v>0</v>
      </c>
      <c r="Q751" s="10"/>
      <c r="R751" s="10"/>
      <c r="S751" s="10"/>
      <c r="T751" s="179">
        <f t="shared" si="23"/>
        <v>1361.3768421052632</v>
      </c>
      <c r="U751" s="10"/>
      <c r="V751" s="10"/>
      <c r="W751" s="10"/>
      <c r="Y751" s="10"/>
      <c r="Z751" s="9"/>
      <c r="AA751" s="240"/>
      <c r="AB751" s="9"/>
      <c r="AC751" s="9"/>
      <c r="AD751" s="9"/>
      <c r="AE751" s="3"/>
      <c r="AF751" s="3"/>
    </row>
    <row r="752" spans="1:32" x14ac:dyDescent="0.25">
      <c r="A752" s="55"/>
      <c r="B752" s="10"/>
      <c r="C752" s="10" t="s">
        <v>183</v>
      </c>
      <c r="D752" s="10"/>
      <c r="E752" s="10" t="s">
        <v>184</v>
      </c>
      <c r="F752" s="10">
        <v>1030933</v>
      </c>
      <c r="G752" s="10"/>
      <c r="H752" s="10"/>
      <c r="I752" s="10"/>
      <c r="J752" s="10"/>
      <c r="K752" s="10"/>
      <c r="M752" s="10">
        <v>945</v>
      </c>
      <c r="N752" s="69"/>
      <c r="P752" s="238">
        <f t="shared" si="22"/>
        <v>0</v>
      </c>
      <c r="Q752" s="10"/>
      <c r="R752" s="10"/>
      <c r="S752" s="10"/>
      <c r="T752" s="179">
        <f t="shared" si="23"/>
        <v>1090.9343915343916</v>
      </c>
      <c r="U752" s="10"/>
      <c r="V752" s="10"/>
      <c r="W752" s="10"/>
      <c r="Y752" s="10"/>
      <c r="Z752" s="9"/>
      <c r="AA752" s="240"/>
      <c r="AB752" s="9"/>
      <c r="AC752" s="9"/>
      <c r="AD752" s="9"/>
      <c r="AE752" s="3"/>
      <c r="AF752" s="3"/>
    </row>
    <row r="753" spans="1:32" x14ac:dyDescent="0.25">
      <c r="A753" s="55"/>
      <c r="B753" s="10"/>
      <c r="C753" s="10" t="s">
        <v>183</v>
      </c>
      <c r="D753" s="10"/>
      <c r="E753" s="10" t="s">
        <v>174</v>
      </c>
      <c r="F753" s="10">
        <v>1655</v>
      </c>
      <c r="G753" s="10"/>
      <c r="H753" s="10"/>
      <c r="I753" s="10"/>
      <c r="J753" s="10"/>
      <c r="K753" s="10"/>
      <c r="M753" s="10">
        <v>2</v>
      </c>
      <c r="N753" s="69"/>
      <c r="P753" s="238">
        <f t="shared" si="22"/>
        <v>0</v>
      </c>
      <c r="Q753" s="10"/>
      <c r="R753" s="10"/>
      <c r="S753" s="10"/>
      <c r="T753" s="179">
        <f t="shared" si="23"/>
        <v>827.5</v>
      </c>
      <c r="U753" s="10"/>
      <c r="V753" s="10"/>
      <c r="W753" s="10"/>
      <c r="Y753" s="10"/>
      <c r="Z753" s="9"/>
      <c r="AA753" s="240"/>
      <c r="AB753" s="9"/>
      <c r="AC753" s="9"/>
      <c r="AD753" s="9"/>
      <c r="AE753" s="3"/>
      <c r="AF753" s="3"/>
    </row>
    <row r="754" spans="1:32" x14ac:dyDescent="0.25">
      <c r="A754" s="55"/>
      <c r="B754" s="10"/>
      <c r="C754" s="10" t="s">
        <v>185</v>
      </c>
      <c r="D754" s="10"/>
      <c r="E754" s="10" t="s">
        <v>186</v>
      </c>
      <c r="F754" s="10">
        <v>5254</v>
      </c>
      <c r="G754" s="10"/>
      <c r="H754" s="10"/>
      <c r="I754" s="10"/>
      <c r="J754" s="10"/>
      <c r="K754" s="10"/>
      <c r="M754" s="10">
        <v>5</v>
      </c>
      <c r="N754" s="69"/>
      <c r="P754" s="238">
        <f t="shared" si="22"/>
        <v>0</v>
      </c>
      <c r="Q754" s="10"/>
      <c r="R754" s="10"/>
      <c r="S754" s="10"/>
      <c r="T754" s="179">
        <f t="shared" si="23"/>
        <v>1050.8</v>
      </c>
      <c r="U754" s="10"/>
      <c r="V754" s="10"/>
      <c r="W754" s="10"/>
      <c r="Y754" s="10"/>
      <c r="Z754" s="9"/>
      <c r="AA754" s="240"/>
      <c r="AB754" s="9"/>
      <c r="AC754" s="9"/>
      <c r="AD754" s="9"/>
      <c r="AE754" s="3"/>
      <c r="AF754" s="3"/>
    </row>
    <row r="755" spans="1:32" x14ac:dyDescent="0.25">
      <c r="A755" s="55"/>
      <c r="B755" s="10"/>
      <c r="C755" s="10" t="s">
        <v>187</v>
      </c>
      <c r="D755" s="10"/>
      <c r="E755" s="10" t="s">
        <v>174</v>
      </c>
      <c r="F755" s="10">
        <v>4705</v>
      </c>
      <c r="G755" s="10"/>
      <c r="H755" s="10"/>
      <c r="I755" s="10"/>
      <c r="J755" s="10"/>
      <c r="K755" s="10"/>
      <c r="M755" s="10">
        <v>3</v>
      </c>
      <c r="N755" s="69"/>
      <c r="P755" s="238">
        <f t="shared" si="22"/>
        <v>0</v>
      </c>
      <c r="Q755" s="10"/>
      <c r="R755" s="10"/>
      <c r="S755" s="10"/>
      <c r="T755" s="179">
        <f t="shared" si="23"/>
        <v>1568.3333333333333</v>
      </c>
      <c r="U755" s="10"/>
      <c r="V755" s="10"/>
      <c r="W755" s="10"/>
      <c r="Y755" s="10"/>
      <c r="Z755" s="9"/>
      <c r="AA755" s="240"/>
      <c r="AB755" s="9"/>
      <c r="AC755" s="9"/>
      <c r="AD755" s="9"/>
      <c r="AE755" s="3"/>
      <c r="AF755" s="3"/>
    </row>
    <row r="756" spans="1:32" x14ac:dyDescent="0.25">
      <c r="A756" s="55"/>
      <c r="B756" s="10"/>
      <c r="C756" s="10" t="s">
        <v>188</v>
      </c>
      <c r="D756" s="10"/>
      <c r="E756" s="10" t="s">
        <v>69</v>
      </c>
      <c r="F756" s="10">
        <v>404514</v>
      </c>
      <c r="G756" s="10"/>
      <c r="H756" s="10"/>
      <c r="I756" s="10"/>
      <c r="J756" s="10"/>
      <c r="K756" s="10"/>
      <c r="M756" s="10">
        <v>350</v>
      </c>
      <c r="N756" s="69"/>
      <c r="P756" s="238">
        <f t="shared" si="22"/>
        <v>0</v>
      </c>
      <c r="Q756" s="10"/>
      <c r="R756" s="10"/>
      <c r="S756" s="10"/>
      <c r="T756" s="179">
        <f t="shared" si="23"/>
        <v>1155.7542857142857</v>
      </c>
      <c r="U756" s="10"/>
      <c r="V756" s="10"/>
      <c r="W756" s="10"/>
      <c r="Y756" s="10"/>
      <c r="Z756" s="9"/>
      <c r="AA756" s="240"/>
      <c r="AB756" s="9"/>
      <c r="AC756" s="9"/>
      <c r="AD756" s="9"/>
      <c r="AE756" s="3"/>
      <c r="AF756" s="3"/>
    </row>
    <row r="757" spans="1:32" x14ac:dyDescent="0.25">
      <c r="A757" s="55"/>
      <c r="B757" s="10"/>
      <c r="C757" s="10" t="s">
        <v>189</v>
      </c>
      <c r="D757" s="10"/>
      <c r="E757" s="10" t="s">
        <v>106</v>
      </c>
      <c r="F757" s="10">
        <v>10039</v>
      </c>
      <c r="G757" s="10"/>
      <c r="H757" s="10"/>
      <c r="I757" s="10"/>
      <c r="J757" s="10"/>
      <c r="K757" s="10"/>
      <c r="M757" s="10">
        <v>21</v>
      </c>
      <c r="N757" s="69"/>
      <c r="P757" s="238">
        <f t="shared" si="22"/>
        <v>0</v>
      </c>
      <c r="Q757" s="10"/>
      <c r="R757" s="10"/>
      <c r="S757" s="10"/>
      <c r="T757" s="179">
        <f t="shared" si="23"/>
        <v>478.04761904761904</v>
      </c>
      <c r="U757" s="10"/>
      <c r="V757" s="10"/>
      <c r="W757" s="10"/>
      <c r="Y757" s="10"/>
      <c r="Z757" s="9"/>
      <c r="AA757" s="240"/>
      <c r="AB757" s="9"/>
      <c r="AC757" s="9"/>
      <c r="AD757" s="9"/>
      <c r="AE757" s="3"/>
      <c r="AF757" s="3"/>
    </row>
    <row r="758" spans="1:32" x14ac:dyDescent="0.25">
      <c r="A758" s="55"/>
      <c r="B758" s="10"/>
      <c r="C758" s="10" t="s">
        <v>190</v>
      </c>
      <c r="D758" s="10"/>
      <c r="E758" s="10" t="s">
        <v>191</v>
      </c>
      <c r="F758" s="10">
        <v>530561</v>
      </c>
      <c r="G758" s="10"/>
      <c r="H758" s="10"/>
      <c r="I758" s="10"/>
      <c r="J758" s="10"/>
      <c r="K758" s="10"/>
      <c r="M758" s="10">
        <v>408</v>
      </c>
      <c r="N758" s="69"/>
      <c r="P758" s="238">
        <f t="shared" si="22"/>
        <v>0</v>
      </c>
      <c r="Q758" s="10"/>
      <c r="R758" s="10"/>
      <c r="S758" s="10"/>
      <c r="T758" s="179">
        <f t="shared" si="23"/>
        <v>1300.3946078431372</v>
      </c>
      <c r="U758" s="10"/>
      <c r="V758" s="10"/>
      <c r="W758" s="10"/>
      <c r="Y758" s="10"/>
      <c r="Z758" s="9"/>
      <c r="AA758" s="240"/>
      <c r="AB758" s="9"/>
      <c r="AC758" s="9"/>
      <c r="AD758" s="9"/>
      <c r="AE758" s="3"/>
      <c r="AF758" s="3"/>
    </row>
    <row r="759" spans="1:32" x14ac:dyDescent="0.25">
      <c r="A759" s="55"/>
      <c r="B759" s="10"/>
      <c r="C759" s="10" t="s">
        <v>190</v>
      </c>
      <c r="D759" s="10"/>
      <c r="E759" s="10" t="s">
        <v>85</v>
      </c>
      <c r="F759" s="10">
        <v>604</v>
      </c>
      <c r="G759" s="10"/>
      <c r="H759" s="10"/>
      <c r="I759" s="10"/>
      <c r="J759" s="10"/>
      <c r="K759" s="10"/>
      <c r="M759" s="10">
        <v>1</v>
      </c>
      <c r="N759" s="69"/>
      <c r="P759" s="238">
        <f t="shared" si="22"/>
        <v>0</v>
      </c>
      <c r="Q759" s="10"/>
      <c r="R759" s="10"/>
      <c r="S759" s="10"/>
      <c r="T759" s="179">
        <f t="shared" si="23"/>
        <v>604</v>
      </c>
      <c r="U759" s="10"/>
      <c r="V759" s="10"/>
      <c r="W759" s="10"/>
      <c r="Y759" s="10"/>
      <c r="Z759" s="9"/>
      <c r="AA759" s="240"/>
      <c r="AB759" s="9"/>
      <c r="AC759" s="9"/>
      <c r="AD759" s="9"/>
      <c r="AE759" s="3"/>
      <c r="AF759" s="3"/>
    </row>
    <row r="760" spans="1:32" x14ac:dyDescent="0.25">
      <c r="A760" s="55"/>
      <c r="B760" s="10"/>
      <c r="C760" s="10" t="s">
        <v>192</v>
      </c>
      <c r="D760" s="10"/>
      <c r="E760" s="10" t="s">
        <v>193</v>
      </c>
      <c r="F760" s="10">
        <v>595360</v>
      </c>
      <c r="G760" s="10"/>
      <c r="H760" s="10"/>
      <c r="I760" s="10"/>
      <c r="J760" s="10"/>
      <c r="K760" s="10"/>
      <c r="M760" s="10">
        <v>632</v>
      </c>
      <c r="N760" s="69"/>
      <c r="P760" s="238">
        <f t="shared" si="22"/>
        <v>0</v>
      </c>
      <c r="Q760" s="10"/>
      <c r="R760" s="10"/>
      <c r="S760" s="10"/>
      <c r="T760" s="179">
        <f t="shared" si="23"/>
        <v>942.02531645569616</v>
      </c>
      <c r="U760" s="10"/>
      <c r="V760" s="10"/>
      <c r="W760" s="10"/>
      <c r="Y760" s="10"/>
      <c r="Z760" s="9"/>
      <c r="AA760" s="240"/>
      <c r="AB760" s="9"/>
      <c r="AC760" s="9"/>
      <c r="AD760" s="9"/>
      <c r="AE760" s="3"/>
      <c r="AF760" s="3"/>
    </row>
    <row r="761" spans="1:32" x14ac:dyDescent="0.25">
      <c r="A761" s="55"/>
      <c r="B761" s="10"/>
      <c r="C761" s="10" t="s">
        <v>194</v>
      </c>
      <c r="D761" s="10"/>
      <c r="E761" s="10" t="s">
        <v>195</v>
      </c>
      <c r="F761" s="10">
        <v>2737</v>
      </c>
      <c r="G761" s="10"/>
      <c r="H761" s="10"/>
      <c r="I761" s="10"/>
      <c r="J761" s="10"/>
      <c r="K761" s="10"/>
      <c r="M761" s="10">
        <v>3</v>
      </c>
      <c r="N761" s="69"/>
      <c r="P761" s="238">
        <f t="shared" si="22"/>
        <v>0</v>
      </c>
      <c r="Q761" s="10"/>
      <c r="R761" s="10"/>
      <c r="S761" s="10"/>
      <c r="T761" s="179">
        <f t="shared" si="23"/>
        <v>912.33333333333337</v>
      </c>
      <c r="U761" s="10"/>
      <c r="V761" s="10"/>
      <c r="W761" s="10"/>
      <c r="Y761" s="10"/>
      <c r="Z761" s="9"/>
      <c r="AA761" s="240"/>
      <c r="AB761" s="9"/>
      <c r="AC761" s="9"/>
      <c r="AD761" s="9"/>
      <c r="AE761" s="3"/>
      <c r="AF761" s="3"/>
    </row>
    <row r="762" spans="1:32" x14ac:dyDescent="0.25">
      <c r="A762" s="55"/>
      <c r="B762" s="10"/>
      <c r="C762" s="10" t="s">
        <v>196</v>
      </c>
      <c r="D762" s="10"/>
      <c r="E762" s="10" t="s">
        <v>197</v>
      </c>
      <c r="F762" s="10">
        <v>1010027</v>
      </c>
      <c r="G762" s="10"/>
      <c r="H762" s="10"/>
      <c r="I762" s="10"/>
      <c r="J762" s="10"/>
      <c r="K762" s="10"/>
      <c r="M762" s="10">
        <v>1314</v>
      </c>
      <c r="N762" s="69"/>
      <c r="P762" s="238">
        <f t="shared" si="22"/>
        <v>0</v>
      </c>
      <c r="Q762" s="10"/>
      <c r="R762" s="10"/>
      <c r="S762" s="10"/>
      <c r="T762" s="179">
        <f t="shared" si="23"/>
        <v>768.66590563165903</v>
      </c>
      <c r="U762" s="10"/>
      <c r="V762" s="10"/>
      <c r="W762" s="10"/>
      <c r="Y762" s="10"/>
      <c r="Z762" s="9"/>
      <c r="AA762" s="240"/>
      <c r="AB762" s="9"/>
      <c r="AC762" s="9"/>
      <c r="AD762" s="9"/>
      <c r="AE762" s="3"/>
      <c r="AF762" s="3"/>
    </row>
    <row r="763" spans="1:32" x14ac:dyDescent="0.25">
      <c r="A763" s="55"/>
      <c r="B763" s="10"/>
      <c r="C763" s="10" t="s">
        <v>196</v>
      </c>
      <c r="D763" s="10"/>
      <c r="E763" s="10" t="s">
        <v>89</v>
      </c>
      <c r="F763" s="10">
        <v>1841</v>
      </c>
      <c r="G763" s="10"/>
      <c r="H763" s="10"/>
      <c r="I763" s="10"/>
      <c r="J763" s="10"/>
      <c r="K763" s="10"/>
      <c r="M763" s="10">
        <v>3</v>
      </c>
      <c r="N763" s="69"/>
      <c r="P763" s="238">
        <f t="shared" si="22"/>
        <v>0</v>
      </c>
      <c r="Q763" s="10"/>
      <c r="R763" s="10"/>
      <c r="S763" s="10"/>
      <c r="T763" s="179">
        <f t="shared" si="23"/>
        <v>613.66666666666663</v>
      </c>
      <c r="U763" s="10"/>
      <c r="V763" s="10"/>
      <c r="W763" s="10"/>
      <c r="Y763" s="10"/>
      <c r="Z763" s="9"/>
      <c r="AA763" s="240"/>
      <c r="AB763" s="9"/>
      <c r="AC763" s="9"/>
      <c r="AD763" s="9"/>
      <c r="AE763" s="3"/>
      <c r="AF763" s="3"/>
    </row>
    <row r="764" spans="1:32" x14ac:dyDescent="0.25">
      <c r="A764" s="55"/>
      <c r="B764" s="10"/>
      <c r="C764" s="10" t="s">
        <v>198</v>
      </c>
      <c r="D764" s="10"/>
      <c r="E764" s="10" t="s">
        <v>199</v>
      </c>
      <c r="F764" s="10">
        <v>3078374</v>
      </c>
      <c r="G764" s="10"/>
      <c r="H764" s="10"/>
      <c r="I764" s="10"/>
      <c r="J764" s="10"/>
      <c r="K764" s="10"/>
      <c r="M764" s="10">
        <v>3367</v>
      </c>
      <c r="N764" s="69"/>
      <c r="P764" s="238">
        <f t="shared" si="22"/>
        <v>0</v>
      </c>
      <c r="Q764" s="10"/>
      <c r="R764" s="10"/>
      <c r="S764" s="10"/>
      <c r="T764" s="179">
        <f t="shared" si="23"/>
        <v>914.27799227799233</v>
      </c>
      <c r="U764" s="10"/>
      <c r="V764" s="10"/>
      <c r="W764" s="10"/>
      <c r="Y764" s="10"/>
      <c r="Z764" s="9"/>
      <c r="AA764" s="240"/>
      <c r="AB764" s="9"/>
      <c r="AC764" s="9"/>
      <c r="AD764" s="9"/>
      <c r="AE764" s="3"/>
      <c r="AF764" s="3"/>
    </row>
    <row r="765" spans="1:32" x14ac:dyDescent="0.25">
      <c r="A765" s="55"/>
      <c r="B765" s="10"/>
      <c r="C765" s="10" t="s">
        <v>198</v>
      </c>
      <c r="D765" s="10"/>
      <c r="E765" s="10" t="s">
        <v>200</v>
      </c>
      <c r="F765" s="10">
        <v>707</v>
      </c>
      <c r="G765" s="10"/>
      <c r="H765" s="10"/>
      <c r="I765" s="10"/>
      <c r="J765" s="10"/>
      <c r="K765" s="10"/>
      <c r="M765" s="10">
        <v>1</v>
      </c>
      <c r="N765" s="69"/>
      <c r="P765" s="238">
        <f t="shared" si="22"/>
        <v>0</v>
      </c>
      <c r="Q765" s="10"/>
      <c r="R765" s="10"/>
      <c r="S765" s="10"/>
      <c r="T765" s="179">
        <f t="shared" si="23"/>
        <v>707</v>
      </c>
      <c r="U765" s="10"/>
      <c r="V765" s="10"/>
      <c r="W765" s="10"/>
      <c r="Y765" s="10"/>
      <c r="Z765" s="9"/>
      <c r="AA765" s="240"/>
      <c r="AB765" s="9"/>
      <c r="AC765" s="9"/>
      <c r="AD765" s="9"/>
      <c r="AE765" s="3"/>
      <c r="AF765" s="3"/>
    </row>
    <row r="766" spans="1:32" x14ac:dyDescent="0.25">
      <c r="A766" s="55"/>
      <c r="B766" s="10"/>
      <c r="C766" s="10" t="s">
        <v>201</v>
      </c>
      <c r="D766" s="10"/>
      <c r="E766" s="10" t="s">
        <v>202</v>
      </c>
      <c r="F766" s="10">
        <v>4683979</v>
      </c>
      <c r="G766" s="10"/>
      <c r="H766" s="10"/>
      <c r="I766" s="10"/>
      <c r="J766" s="10"/>
      <c r="K766" s="10"/>
      <c r="M766" s="10">
        <v>5947</v>
      </c>
      <c r="N766" s="69"/>
      <c r="P766" s="238">
        <f t="shared" si="22"/>
        <v>0</v>
      </c>
      <c r="Q766" s="10"/>
      <c r="R766" s="10"/>
      <c r="S766" s="10"/>
      <c r="T766" s="179">
        <f t="shared" si="23"/>
        <v>787.62048091474696</v>
      </c>
      <c r="U766" s="10"/>
      <c r="V766" s="10"/>
      <c r="W766" s="10"/>
      <c r="Y766" s="10"/>
      <c r="Z766" s="9"/>
      <c r="AA766" s="240"/>
      <c r="AB766" s="9"/>
      <c r="AC766" s="9"/>
      <c r="AD766" s="9"/>
      <c r="AE766" s="3"/>
      <c r="AF766" s="3"/>
    </row>
    <row r="767" spans="1:32" x14ac:dyDescent="0.25">
      <c r="A767" s="55"/>
      <c r="B767" s="10"/>
      <c r="C767" s="10" t="s">
        <v>203</v>
      </c>
      <c r="D767" s="10"/>
      <c r="E767" s="10" t="s">
        <v>96</v>
      </c>
      <c r="F767" s="10">
        <v>145415</v>
      </c>
      <c r="G767" s="10"/>
      <c r="H767" s="10"/>
      <c r="I767" s="10"/>
      <c r="J767" s="10"/>
      <c r="K767" s="10"/>
      <c r="M767" s="10">
        <v>129</v>
      </c>
      <c r="N767" s="69"/>
      <c r="P767" s="238">
        <f t="shared" si="22"/>
        <v>0</v>
      </c>
      <c r="Q767" s="10"/>
      <c r="R767" s="10"/>
      <c r="S767" s="10"/>
      <c r="T767" s="179">
        <f t="shared" si="23"/>
        <v>1127.2480620155038</v>
      </c>
      <c r="U767" s="10"/>
      <c r="V767" s="10"/>
      <c r="W767" s="10"/>
      <c r="Y767" s="10"/>
      <c r="Z767" s="9"/>
      <c r="AA767" s="240"/>
      <c r="AB767" s="9"/>
      <c r="AC767" s="9"/>
      <c r="AD767" s="9"/>
      <c r="AE767" s="3"/>
      <c r="AF767" s="3"/>
    </row>
    <row r="768" spans="1:32" x14ac:dyDescent="0.25">
      <c r="A768" s="55"/>
      <c r="B768" s="10"/>
      <c r="C768" s="10" t="s">
        <v>205</v>
      </c>
      <c r="D768" s="10"/>
      <c r="E768" s="10" t="s">
        <v>144</v>
      </c>
      <c r="F768" s="10">
        <v>1040</v>
      </c>
      <c r="G768" s="10"/>
      <c r="H768" s="10"/>
      <c r="I768" s="10"/>
      <c r="J768" s="10"/>
      <c r="K768" s="10"/>
      <c r="M768" s="10">
        <v>2</v>
      </c>
      <c r="N768" s="69"/>
      <c r="P768" s="238">
        <f t="shared" si="22"/>
        <v>0</v>
      </c>
      <c r="Q768" s="10"/>
      <c r="R768" s="10"/>
      <c r="S768" s="10"/>
      <c r="T768" s="179">
        <f t="shared" si="23"/>
        <v>520</v>
      </c>
      <c r="U768" s="10"/>
      <c r="V768" s="10"/>
      <c r="W768" s="10"/>
      <c r="Y768" s="10"/>
      <c r="Z768" s="9"/>
      <c r="AA768" s="240"/>
      <c r="AB768" s="9"/>
      <c r="AC768" s="9"/>
      <c r="AD768" s="9"/>
      <c r="AE768" s="3"/>
      <c r="AF768" s="3"/>
    </row>
    <row r="769" spans="1:32" x14ac:dyDescent="0.25">
      <c r="A769" s="55"/>
      <c r="B769" s="10"/>
      <c r="C769" s="10" t="s">
        <v>206</v>
      </c>
      <c r="D769" s="10"/>
      <c r="E769" s="10" t="s">
        <v>63</v>
      </c>
      <c r="F769" s="10">
        <v>1543561</v>
      </c>
      <c r="G769" s="10"/>
      <c r="H769" s="10"/>
      <c r="I769" s="10"/>
      <c r="J769" s="10"/>
      <c r="K769" s="10"/>
      <c r="M769" s="10">
        <v>1835</v>
      </c>
      <c r="N769" s="69"/>
      <c r="P769" s="238">
        <f t="shared" si="22"/>
        <v>0</v>
      </c>
      <c r="Q769" s="10"/>
      <c r="R769" s="10"/>
      <c r="S769" s="10"/>
      <c r="T769" s="179">
        <f t="shared" si="23"/>
        <v>841.17765667574929</v>
      </c>
      <c r="U769" s="10"/>
      <c r="V769" s="10"/>
      <c r="W769" s="10"/>
      <c r="Y769" s="10"/>
      <c r="Z769" s="9"/>
      <c r="AA769" s="240"/>
      <c r="AB769" s="9"/>
      <c r="AC769" s="9"/>
      <c r="AD769" s="9"/>
      <c r="AE769" s="3"/>
      <c r="AF769" s="3"/>
    </row>
    <row r="770" spans="1:32" x14ac:dyDescent="0.25">
      <c r="A770" s="55"/>
      <c r="B770" s="10"/>
      <c r="C770" s="10" t="s">
        <v>207</v>
      </c>
      <c r="D770" s="10"/>
      <c r="E770" s="10" t="s">
        <v>178</v>
      </c>
      <c r="F770" s="10">
        <v>1070223</v>
      </c>
      <c r="G770" s="10"/>
      <c r="H770" s="10"/>
      <c r="I770" s="10"/>
      <c r="J770" s="10"/>
      <c r="K770" s="10"/>
      <c r="M770" s="10">
        <v>991</v>
      </c>
      <c r="N770" s="69"/>
      <c r="P770" s="238">
        <f t="shared" si="22"/>
        <v>0</v>
      </c>
      <c r="Q770" s="10"/>
      <c r="R770" s="10"/>
      <c r="S770" s="10"/>
      <c r="T770" s="179">
        <f t="shared" si="23"/>
        <v>1079.9424823410695</v>
      </c>
      <c r="U770" s="10"/>
      <c r="V770" s="10"/>
      <c r="W770" s="10"/>
      <c r="Y770" s="10"/>
      <c r="Z770" s="9"/>
      <c r="AA770" s="240"/>
      <c r="AB770" s="9"/>
      <c r="AC770" s="9"/>
      <c r="AD770" s="9"/>
      <c r="AE770" s="3"/>
      <c r="AF770" s="3"/>
    </row>
    <row r="771" spans="1:32" x14ac:dyDescent="0.25">
      <c r="A771" s="55"/>
      <c r="B771" s="10"/>
      <c r="C771" s="10" t="s">
        <v>208</v>
      </c>
      <c r="D771" s="10"/>
      <c r="E771" s="10" t="s">
        <v>209</v>
      </c>
      <c r="F771" s="10">
        <v>350604</v>
      </c>
      <c r="G771" s="10"/>
      <c r="H771" s="10"/>
      <c r="I771" s="10"/>
      <c r="J771" s="10"/>
      <c r="K771" s="10"/>
      <c r="M771" s="10">
        <v>330</v>
      </c>
      <c r="N771" s="69"/>
      <c r="P771" s="238">
        <f t="shared" si="22"/>
        <v>0</v>
      </c>
      <c r="Q771" s="10"/>
      <c r="R771" s="10"/>
      <c r="S771" s="10"/>
      <c r="T771" s="179">
        <f t="shared" si="23"/>
        <v>1062.4363636363637</v>
      </c>
      <c r="U771" s="10"/>
      <c r="V771" s="10"/>
      <c r="W771" s="10"/>
      <c r="Y771" s="10"/>
      <c r="Z771" s="9"/>
      <c r="AA771" s="240"/>
      <c r="AB771" s="9"/>
      <c r="AC771" s="9"/>
      <c r="AD771" s="9"/>
      <c r="AE771" s="3"/>
      <c r="AF771" s="3"/>
    </row>
    <row r="772" spans="1:32" x14ac:dyDescent="0.25">
      <c r="A772" s="55"/>
      <c r="B772" s="10"/>
      <c r="C772" s="10" t="s">
        <v>208</v>
      </c>
      <c r="D772" s="10"/>
      <c r="E772" s="10" t="s">
        <v>210</v>
      </c>
      <c r="F772" s="10"/>
      <c r="G772" s="10"/>
      <c r="H772" s="10"/>
      <c r="I772" s="10"/>
      <c r="J772" s="10"/>
      <c r="K772" s="10"/>
      <c r="M772" s="10">
        <v>1</v>
      </c>
      <c r="N772" s="69"/>
      <c r="P772" s="238">
        <f t="shared" ref="P772:P835" si="24">J772/M772</f>
        <v>0</v>
      </c>
      <c r="Q772" s="10"/>
      <c r="R772" s="10"/>
      <c r="S772" s="10"/>
      <c r="T772" s="179">
        <f t="shared" ref="T772:T835" si="25">F772/M772</f>
        <v>0</v>
      </c>
      <c r="U772" s="10"/>
      <c r="V772" s="10"/>
      <c r="W772" s="10"/>
      <c r="Y772" s="10"/>
      <c r="Z772" s="9"/>
      <c r="AA772" s="240"/>
      <c r="AB772" s="9"/>
      <c r="AC772" s="9"/>
      <c r="AD772" s="9"/>
      <c r="AE772" s="3"/>
      <c r="AF772" s="3"/>
    </row>
    <row r="773" spans="1:32" x14ac:dyDescent="0.25">
      <c r="A773" s="55"/>
      <c r="B773" s="10"/>
      <c r="C773" s="10" t="s">
        <v>211</v>
      </c>
      <c r="D773" s="10"/>
      <c r="E773" s="10" t="s">
        <v>62</v>
      </c>
      <c r="F773" s="10">
        <v>1242</v>
      </c>
      <c r="G773" s="10"/>
      <c r="H773" s="10"/>
      <c r="I773" s="10"/>
      <c r="J773" s="10"/>
      <c r="K773" s="10"/>
      <c r="M773" s="10">
        <v>1</v>
      </c>
      <c r="N773" s="69"/>
      <c r="P773" s="238">
        <f t="shared" si="24"/>
        <v>0</v>
      </c>
      <c r="Q773" s="10"/>
      <c r="R773" s="10"/>
      <c r="S773" s="10"/>
      <c r="T773" s="179">
        <f t="shared" si="25"/>
        <v>1242</v>
      </c>
      <c r="U773" s="10"/>
      <c r="V773" s="10"/>
      <c r="W773" s="10"/>
      <c r="Y773" s="10"/>
      <c r="Z773" s="9"/>
      <c r="AA773" s="240"/>
      <c r="AB773" s="9"/>
      <c r="AC773" s="9"/>
      <c r="AD773" s="9"/>
      <c r="AE773" s="3"/>
      <c r="AF773" s="3"/>
    </row>
    <row r="774" spans="1:32" x14ac:dyDescent="0.25">
      <c r="A774" s="55"/>
      <c r="B774" s="10"/>
      <c r="C774" s="10" t="s">
        <v>212</v>
      </c>
      <c r="D774" s="10"/>
      <c r="E774" s="10" t="s">
        <v>126</v>
      </c>
      <c r="F774" s="10">
        <v>224497</v>
      </c>
      <c r="G774" s="10"/>
      <c r="H774" s="10"/>
      <c r="I774" s="10"/>
      <c r="J774" s="10"/>
      <c r="K774" s="10"/>
      <c r="M774" s="10">
        <v>237</v>
      </c>
      <c r="N774" s="69"/>
      <c r="P774" s="238">
        <f t="shared" si="24"/>
        <v>0</v>
      </c>
      <c r="Q774" s="10"/>
      <c r="R774" s="10"/>
      <c r="S774" s="10"/>
      <c r="T774" s="179">
        <f t="shared" si="25"/>
        <v>947.2447257383966</v>
      </c>
      <c r="U774" s="10"/>
      <c r="V774" s="10"/>
      <c r="W774" s="10"/>
      <c r="Y774" s="10"/>
      <c r="Z774" s="9"/>
      <c r="AA774" s="240"/>
      <c r="AB774" s="9"/>
      <c r="AC774" s="9"/>
      <c r="AD774" s="9"/>
      <c r="AE774" s="3"/>
      <c r="AF774" s="3"/>
    </row>
    <row r="775" spans="1:32" x14ac:dyDescent="0.25">
      <c r="A775" s="55"/>
      <c r="B775" s="10"/>
      <c r="C775" s="10" t="s">
        <v>213</v>
      </c>
      <c r="D775" s="10"/>
      <c r="E775" s="10" t="s">
        <v>78</v>
      </c>
      <c r="F775" s="10">
        <v>4932</v>
      </c>
      <c r="G775" s="10"/>
      <c r="H775" s="10"/>
      <c r="I775" s="10"/>
      <c r="J775" s="10"/>
      <c r="K775" s="10"/>
      <c r="M775" s="10">
        <v>5</v>
      </c>
      <c r="N775" s="69"/>
      <c r="P775" s="238">
        <f t="shared" si="24"/>
        <v>0</v>
      </c>
      <c r="Q775" s="10"/>
      <c r="R775" s="10"/>
      <c r="S775" s="10"/>
      <c r="T775" s="179">
        <f t="shared" si="25"/>
        <v>986.4</v>
      </c>
      <c r="U775" s="10"/>
      <c r="V775" s="10"/>
      <c r="W775" s="10"/>
      <c r="Y775" s="10"/>
      <c r="Z775" s="9"/>
      <c r="AA775" s="240"/>
      <c r="AB775" s="9"/>
      <c r="AC775" s="9"/>
      <c r="AD775" s="9"/>
      <c r="AE775" s="3"/>
      <c r="AF775" s="3"/>
    </row>
    <row r="776" spans="1:32" x14ac:dyDescent="0.25">
      <c r="A776" s="55"/>
      <c r="B776" s="10"/>
      <c r="C776" s="10" t="s">
        <v>214</v>
      </c>
      <c r="D776" s="10"/>
      <c r="E776" s="10" t="s">
        <v>69</v>
      </c>
      <c r="F776" s="10">
        <v>103685</v>
      </c>
      <c r="G776" s="10"/>
      <c r="H776" s="10"/>
      <c r="I776" s="10"/>
      <c r="J776" s="10"/>
      <c r="K776" s="10"/>
      <c r="M776" s="10">
        <v>100</v>
      </c>
      <c r="N776" s="69"/>
      <c r="P776" s="238">
        <f t="shared" si="24"/>
        <v>0</v>
      </c>
      <c r="Q776" s="10"/>
      <c r="R776" s="10"/>
      <c r="S776" s="10"/>
      <c r="T776" s="179">
        <f t="shared" si="25"/>
        <v>1036.8499999999999</v>
      </c>
      <c r="U776" s="10"/>
      <c r="V776" s="10"/>
      <c r="W776" s="10"/>
      <c r="Y776" s="10"/>
      <c r="Z776" s="9"/>
      <c r="AA776" s="240"/>
      <c r="AB776" s="9"/>
      <c r="AC776" s="9"/>
      <c r="AD776" s="9"/>
      <c r="AE776" s="3"/>
      <c r="AF776" s="3"/>
    </row>
    <row r="777" spans="1:32" x14ac:dyDescent="0.25">
      <c r="A777" s="55"/>
      <c r="B777" s="10"/>
      <c r="C777" s="10" t="s">
        <v>215</v>
      </c>
      <c r="D777" s="10"/>
      <c r="E777" s="10" t="s">
        <v>146</v>
      </c>
      <c r="F777" s="10">
        <v>130074</v>
      </c>
      <c r="G777" s="10"/>
      <c r="H777" s="10"/>
      <c r="I777" s="10"/>
      <c r="J777" s="10"/>
      <c r="K777" s="10"/>
      <c r="M777" s="10">
        <v>209</v>
      </c>
      <c r="N777" s="69"/>
      <c r="P777" s="238">
        <f t="shared" si="24"/>
        <v>0</v>
      </c>
      <c r="Q777" s="10"/>
      <c r="R777" s="10"/>
      <c r="S777" s="10"/>
      <c r="T777" s="179">
        <f t="shared" si="25"/>
        <v>622.36363636363637</v>
      </c>
      <c r="U777" s="10"/>
      <c r="V777" s="10"/>
      <c r="W777" s="10"/>
      <c r="Y777" s="10"/>
      <c r="Z777" s="9"/>
      <c r="AA777" s="240"/>
      <c r="AB777" s="9"/>
      <c r="AC777" s="9"/>
      <c r="AD777" s="9"/>
      <c r="AE777" s="3"/>
      <c r="AF777" s="3"/>
    </row>
    <row r="778" spans="1:32" x14ac:dyDescent="0.25">
      <c r="A778" s="55"/>
      <c r="B778" s="10"/>
      <c r="C778" s="10" t="s">
        <v>216</v>
      </c>
      <c r="D778" s="10"/>
      <c r="E778" s="10" t="s">
        <v>144</v>
      </c>
      <c r="F778" s="10">
        <v>11355</v>
      </c>
      <c r="G778" s="10"/>
      <c r="H778" s="10"/>
      <c r="I778" s="10"/>
      <c r="J778" s="10"/>
      <c r="K778" s="10"/>
      <c r="M778" s="10">
        <v>8</v>
      </c>
      <c r="N778" s="69"/>
      <c r="P778" s="238">
        <f t="shared" si="24"/>
        <v>0</v>
      </c>
      <c r="Q778" s="10"/>
      <c r="R778" s="10"/>
      <c r="S778" s="10"/>
      <c r="T778" s="179">
        <f t="shared" si="25"/>
        <v>1419.375</v>
      </c>
      <c r="U778" s="10"/>
      <c r="V778" s="10"/>
      <c r="W778" s="10"/>
      <c r="Y778" s="10"/>
      <c r="Z778" s="9"/>
      <c r="AA778" s="240"/>
      <c r="AB778" s="9"/>
      <c r="AC778" s="9"/>
      <c r="AD778" s="9"/>
      <c r="AE778" s="3"/>
      <c r="AF778" s="3"/>
    </row>
    <row r="779" spans="1:32" x14ac:dyDescent="0.25">
      <c r="A779" s="55"/>
      <c r="B779" s="10"/>
      <c r="C779" s="10" t="s">
        <v>216</v>
      </c>
      <c r="D779" s="10"/>
      <c r="E779" s="10" t="s">
        <v>217</v>
      </c>
      <c r="F779" s="10">
        <v>276404</v>
      </c>
      <c r="G779" s="10"/>
      <c r="H779" s="10"/>
      <c r="I779" s="10"/>
      <c r="J779" s="10"/>
      <c r="K779" s="10"/>
      <c r="M779" s="10">
        <v>235</v>
      </c>
      <c r="N779" s="69"/>
      <c r="P779" s="238">
        <f t="shared" si="24"/>
        <v>0</v>
      </c>
      <c r="Q779" s="10"/>
      <c r="R779" s="10"/>
      <c r="S779" s="10"/>
      <c r="T779" s="179">
        <f t="shared" si="25"/>
        <v>1176.1872340425532</v>
      </c>
      <c r="U779" s="10"/>
      <c r="V779" s="10"/>
      <c r="W779" s="10"/>
      <c r="Y779" s="10"/>
      <c r="Z779" s="9"/>
      <c r="AA779" s="240"/>
      <c r="AB779" s="9"/>
      <c r="AC779" s="9"/>
      <c r="AD779" s="9"/>
      <c r="AE779" s="3"/>
      <c r="AF779" s="3"/>
    </row>
    <row r="780" spans="1:32" x14ac:dyDescent="0.25">
      <c r="A780" s="55"/>
      <c r="B780" s="10"/>
      <c r="C780" s="10" t="s">
        <v>216</v>
      </c>
      <c r="D780" s="10"/>
      <c r="E780" s="10" t="s">
        <v>218</v>
      </c>
      <c r="F780" s="10">
        <v>805</v>
      </c>
      <c r="G780" s="10"/>
      <c r="H780" s="10"/>
      <c r="I780" s="10"/>
      <c r="J780" s="10"/>
      <c r="K780" s="10"/>
      <c r="M780" s="10">
        <v>1</v>
      </c>
      <c r="N780" s="69"/>
      <c r="P780" s="238">
        <f t="shared" si="24"/>
        <v>0</v>
      </c>
      <c r="Q780" s="10"/>
      <c r="R780" s="10"/>
      <c r="S780" s="10"/>
      <c r="T780" s="179">
        <f t="shared" si="25"/>
        <v>805</v>
      </c>
      <c r="U780" s="10"/>
      <c r="V780" s="10"/>
      <c r="W780" s="10"/>
      <c r="Y780" s="10"/>
      <c r="Z780" s="9"/>
      <c r="AA780" s="240"/>
      <c r="AB780" s="9"/>
      <c r="AC780" s="9"/>
      <c r="AD780" s="9"/>
      <c r="AE780" s="3"/>
      <c r="AF780" s="3"/>
    </row>
    <row r="781" spans="1:32" x14ac:dyDescent="0.25">
      <c r="A781" s="55"/>
      <c r="B781" s="10"/>
      <c r="C781" s="10" t="s">
        <v>219</v>
      </c>
      <c r="D781" s="10"/>
      <c r="E781" s="10" t="s">
        <v>169</v>
      </c>
      <c r="F781" s="10">
        <v>576782</v>
      </c>
      <c r="G781" s="10"/>
      <c r="H781" s="10"/>
      <c r="I781" s="10"/>
      <c r="J781" s="10"/>
      <c r="K781" s="10"/>
      <c r="M781" s="10">
        <v>672</v>
      </c>
      <c r="N781" s="69"/>
      <c r="P781" s="238">
        <f t="shared" si="24"/>
        <v>0</v>
      </c>
      <c r="Q781" s="10"/>
      <c r="R781" s="10"/>
      <c r="S781" s="10"/>
      <c r="T781" s="179">
        <f t="shared" si="25"/>
        <v>858.30654761904759</v>
      </c>
      <c r="U781" s="10"/>
      <c r="V781" s="10"/>
      <c r="W781" s="10"/>
      <c r="Y781" s="10"/>
      <c r="Z781" s="9"/>
      <c r="AA781" s="240"/>
      <c r="AB781" s="9"/>
      <c r="AC781" s="9"/>
      <c r="AD781" s="9"/>
      <c r="AE781" s="3"/>
      <c r="AF781" s="3"/>
    </row>
    <row r="782" spans="1:32" x14ac:dyDescent="0.25">
      <c r="A782" s="55"/>
      <c r="B782" s="10"/>
      <c r="C782" s="10" t="s">
        <v>220</v>
      </c>
      <c r="D782" s="10"/>
      <c r="E782" s="10" t="s">
        <v>221</v>
      </c>
      <c r="F782" s="10">
        <v>84428</v>
      </c>
      <c r="G782" s="10"/>
      <c r="H782" s="10"/>
      <c r="I782" s="10"/>
      <c r="J782" s="10"/>
      <c r="K782" s="10"/>
      <c r="M782" s="10">
        <v>119</v>
      </c>
      <c r="N782" s="69"/>
      <c r="P782" s="238">
        <f t="shared" si="24"/>
        <v>0</v>
      </c>
      <c r="Q782" s="10"/>
      <c r="R782" s="10"/>
      <c r="S782" s="10"/>
      <c r="T782" s="179">
        <f t="shared" si="25"/>
        <v>709.47899159663871</v>
      </c>
      <c r="U782" s="10"/>
      <c r="V782" s="10"/>
      <c r="W782" s="10"/>
      <c r="Y782" s="10"/>
      <c r="Z782" s="9"/>
      <c r="AA782" s="240"/>
      <c r="AB782" s="9"/>
      <c r="AC782" s="9"/>
      <c r="AD782" s="9"/>
      <c r="AE782" s="3"/>
      <c r="AF782" s="3"/>
    </row>
    <row r="783" spans="1:32" x14ac:dyDescent="0.25">
      <c r="A783" s="55"/>
      <c r="B783" s="10"/>
      <c r="C783" s="10" t="s">
        <v>222</v>
      </c>
      <c r="D783" s="10"/>
      <c r="E783" s="10" t="s">
        <v>204</v>
      </c>
      <c r="F783" s="10">
        <v>606634</v>
      </c>
      <c r="G783" s="10"/>
      <c r="H783" s="10"/>
      <c r="I783" s="10"/>
      <c r="J783" s="10"/>
      <c r="K783" s="10"/>
      <c r="M783" s="10">
        <v>876</v>
      </c>
      <c r="N783" s="69"/>
      <c r="P783" s="238">
        <f t="shared" si="24"/>
        <v>0</v>
      </c>
      <c r="Q783" s="10"/>
      <c r="R783" s="10"/>
      <c r="S783" s="10"/>
      <c r="T783" s="179">
        <f t="shared" si="25"/>
        <v>692.50456621004571</v>
      </c>
      <c r="U783" s="10"/>
      <c r="V783" s="10"/>
      <c r="W783" s="10"/>
      <c r="Y783" s="10"/>
      <c r="Z783" s="9"/>
      <c r="AA783" s="240"/>
      <c r="AB783" s="9"/>
      <c r="AC783" s="9"/>
      <c r="AD783" s="9"/>
      <c r="AE783" s="3"/>
      <c r="AF783" s="3"/>
    </row>
    <row r="784" spans="1:32" x14ac:dyDescent="0.25">
      <c r="A784" s="55"/>
      <c r="B784" s="10"/>
      <c r="C784" s="10" t="s">
        <v>222</v>
      </c>
      <c r="D784" s="10"/>
      <c r="E784" s="10" t="s">
        <v>223</v>
      </c>
      <c r="F784" s="10">
        <v>819</v>
      </c>
      <c r="G784" s="10"/>
      <c r="H784" s="10"/>
      <c r="I784" s="10"/>
      <c r="J784" s="10"/>
      <c r="K784" s="10"/>
      <c r="M784" s="10">
        <v>1</v>
      </c>
      <c r="N784" s="69"/>
      <c r="P784" s="238">
        <f t="shared" si="24"/>
        <v>0</v>
      </c>
      <c r="Q784" s="10"/>
      <c r="R784" s="10"/>
      <c r="S784" s="10"/>
      <c r="T784" s="179">
        <f t="shared" si="25"/>
        <v>819</v>
      </c>
      <c r="U784" s="10"/>
      <c r="V784" s="10"/>
      <c r="W784" s="10"/>
      <c r="Y784" s="10"/>
      <c r="Z784" s="9"/>
      <c r="AA784" s="240"/>
      <c r="AB784" s="9"/>
      <c r="AC784" s="9"/>
      <c r="AD784" s="9"/>
      <c r="AE784" s="3"/>
      <c r="AF784" s="3"/>
    </row>
    <row r="785" spans="1:32" x14ac:dyDescent="0.25">
      <c r="A785" s="55"/>
      <c r="B785" s="10"/>
      <c r="C785" s="10" t="s">
        <v>222</v>
      </c>
      <c r="D785" s="10"/>
      <c r="E785" s="10" t="s">
        <v>224</v>
      </c>
      <c r="F785" s="10">
        <v>3795</v>
      </c>
      <c r="G785" s="10"/>
      <c r="H785" s="10"/>
      <c r="I785" s="10"/>
      <c r="J785" s="10"/>
      <c r="K785" s="10"/>
      <c r="M785" s="10">
        <v>2</v>
      </c>
      <c r="N785" s="69"/>
      <c r="P785" s="238">
        <f t="shared" si="24"/>
        <v>0</v>
      </c>
      <c r="Q785" s="10"/>
      <c r="R785" s="10"/>
      <c r="S785" s="10"/>
      <c r="T785" s="179">
        <f t="shared" si="25"/>
        <v>1897.5</v>
      </c>
      <c r="U785" s="10"/>
      <c r="V785" s="10"/>
      <c r="W785" s="10"/>
      <c r="Y785" s="10"/>
      <c r="Z785" s="9"/>
      <c r="AA785" s="240"/>
      <c r="AB785" s="9"/>
      <c r="AC785" s="9"/>
      <c r="AD785" s="9"/>
      <c r="AE785" s="3"/>
      <c r="AF785" s="3"/>
    </row>
    <row r="786" spans="1:32" x14ac:dyDescent="0.25">
      <c r="A786" s="55"/>
      <c r="B786" s="10"/>
      <c r="C786" s="10" t="s">
        <v>222</v>
      </c>
      <c r="D786" s="10"/>
      <c r="E786" s="10" t="s">
        <v>126</v>
      </c>
      <c r="F786" s="10">
        <v>732</v>
      </c>
      <c r="G786" s="10"/>
      <c r="H786" s="10"/>
      <c r="I786" s="10"/>
      <c r="J786" s="10"/>
      <c r="K786" s="10"/>
      <c r="M786" s="10">
        <v>2</v>
      </c>
      <c r="N786" s="69"/>
      <c r="P786" s="238">
        <f t="shared" si="24"/>
        <v>0</v>
      </c>
      <c r="Q786" s="10"/>
      <c r="R786" s="10"/>
      <c r="S786" s="10"/>
      <c r="T786" s="179">
        <f t="shared" si="25"/>
        <v>366</v>
      </c>
      <c r="U786" s="10"/>
      <c r="V786" s="10"/>
      <c r="W786" s="10"/>
      <c r="Y786" s="10"/>
      <c r="Z786" s="9"/>
      <c r="AA786" s="240"/>
      <c r="AB786" s="9"/>
      <c r="AC786" s="9"/>
      <c r="AD786" s="9"/>
      <c r="AE786" s="3"/>
      <c r="AF786" s="3"/>
    </row>
    <row r="787" spans="1:32" x14ac:dyDescent="0.25">
      <c r="A787" s="55"/>
      <c r="B787" s="10"/>
      <c r="C787" s="10" t="s">
        <v>225</v>
      </c>
      <c r="D787" s="10"/>
      <c r="E787" s="10" t="s">
        <v>226</v>
      </c>
      <c r="F787" s="10">
        <v>255897</v>
      </c>
      <c r="G787" s="10"/>
      <c r="H787" s="10"/>
      <c r="I787" s="10"/>
      <c r="J787" s="10"/>
      <c r="K787" s="10"/>
      <c r="M787" s="10">
        <v>208</v>
      </c>
      <c r="N787" s="69"/>
      <c r="P787" s="238">
        <f t="shared" si="24"/>
        <v>0</v>
      </c>
      <c r="Q787" s="10"/>
      <c r="R787" s="10"/>
      <c r="S787" s="10"/>
      <c r="T787" s="179">
        <f t="shared" si="25"/>
        <v>1230.2740384615386</v>
      </c>
      <c r="U787" s="10"/>
      <c r="V787" s="10"/>
      <c r="W787" s="10"/>
      <c r="Y787" s="10"/>
      <c r="Z787" s="9"/>
      <c r="AA787" s="240"/>
      <c r="AB787" s="9"/>
      <c r="AC787" s="9"/>
      <c r="AD787" s="9"/>
      <c r="AE787" s="3"/>
      <c r="AF787" s="3"/>
    </row>
    <row r="788" spans="1:32" x14ac:dyDescent="0.25">
      <c r="A788" s="55"/>
      <c r="B788" s="10"/>
      <c r="C788" s="10" t="s">
        <v>225</v>
      </c>
      <c r="D788" s="10"/>
      <c r="E788" s="10" t="s">
        <v>74</v>
      </c>
      <c r="F788" s="10">
        <v>498</v>
      </c>
      <c r="G788" s="10"/>
      <c r="H788" s="10"/>
      <c r="I788" s="10"/>
      <c r="J788" s="10"/>
      <c r="K788" s="10"/>
      <c r="M788" s="10">
        <v>1</v>
      </c>
      <c r="N788" s="69"/>
      <c r="P788" s="238">
        <f t="shared" si="24"/>
        <v>0</v>
      </c>
      <c r="Q788" s="10"/>
      <c r="R788" s="10"/>
      <c r="S788" s="10"/>
      <c r="T788" s="179">
        <f t="shared" si="25"/>
        <v>498</v>
      </c>
      <c r="U788" s="10"/>
      <c r="V788" s="10"/>
      <c r="W788" s="10"/>
      <c r="Y788" s="10"/>
      <c r="Z788" s="9"/>
      <c r="AA788" s="240"/>
      <c r="AB788" s="9"/>
      <c r="AC788" s="9"/>
      <c r="AD788" s="9"/>
      <c r="AE788" s="3"/>
      <c r="AF788" s="3"/>
    </row>
    <row r="789" spans="1:32" x14ac:dyDescent="0.25">
      <c r="A789" s="55"/>
      <c r="B789" s="10"/>
      <c r="C789" s="10" t="s">
        <v>225</v>
      </c>
      <c r="D789" s="10"/>
      <c r="E789" s="10" t="s">
        <v>227</v>
      </c>
      <c r="F789" s="10">
        <v>1893</v>
      </c>
      <c r="G789" s="10"/>
      <c r="H789" s="10"/>
      <c r="I789" s="10"/>
      <c r="J789" s="10"/>
      <c r="K789" s="10"/>
      <c r="M789" s="10">
        <v>1</v>
      </c>
      <c r="N789" s="69"/>
      <c r="P789" s="238">
        <f t="shared" si="24"/>
        <v>0</v>
      </c>
      <c r="Q789" s="10"/>
      <c r="R789" s="10"/>
      <c r="S789" s="10"/>
      <c r="T789" s="179">
        <f t="shared" si="25"/>
        <v>1893</v>
      </c>
      <c r="U789" s="10"/>
      <c r="V789" s="10"/>
      <c r="W789" s="10"/>
      <c r="Y789" s="10"/>
      <c r="Z789" s="9"/>
      <c r="AA789" s="240"/>
      <c r="AB789" s="9"/>
      <c r="AC789" s="9"/>
      <c r="AD789" s="9"/>
      <c r="AE789" s="3"/>
      <c r="AF789" s="3"/>
    </row>
    <row r="790" spans="1:32" x14ac:dyDescent="0.25">
      <c r="A790" s="55"/>
      <c r="B790" s="10"/>
      <c r="C790" s="10" t="s">
        <v>225</v>
      </c>
      <c r="D790" s="10"/>
      <c r="E790" s="10" t="s">
        <v>228</v>
      </c>
      <c r="F790" s="10">
        <v>2720</v>
      </c>
      <c r="G790" s="10"/>
      <c r="H790" s="10"/>
      <c r="I790" s="10"/>
      <c r="J790" s="10"/>
      <c r="K790" s="10"/>
      <c r="M790" s="10">
        <v>3</v>
      </c>
      <c r="N790" s="69"/>
      <c r="P790" s="238">
        <f t="shared" si="24"/>
        <v>0</v>
      </c>
      <c r="Q790" s="10"/>
      <c r="R790" s="10"/>
      <c r="S790" s="10"/>
      <c r="T790" s="179">
        <f t="shared" si="25"/>
        <v>906.66666666666663</v>
      </c>
      <c r="U790" s="10"/>
      <c r="V790" s="10"/>
      <c r="W790" s="10"/>
      <c r="Y790" s="10"/>
      <c r="Z790" s="9"/>
      <c r="AA790" s="240"/>
      <c r="AB790" s="9"/>
      <c r="AC790" s="9"/>
      <c r="AD790" s="9"/>
      <c r="AE790" s="3"/>
      <c r="AF790" s="3"/>
    </row>
    <row r="791" spans="1:32" x14ac:dyDescent="0.25">
      <c r="A791" s="55"/>
      <c r="B791" s="10"/>
      <c r="C791" s="10" t="s">
        <v>229</v>
      </c>
      <c r="D791" s="10"/>
      <c r="E791" s="10" t="s">
        <v>210</v>
      </c>
      <c r="F791" s="10">
        <v>484889</v>
      </c>
      <c r="G791" s="10"/>
      <c r="H791" s="10"/>
      <c r="I791" s="10"/>
      <c r="J791" s="10"/>
      <c r="K791" s="10"/>
      <c r="M791" s="10">
        <v>493</v>
      </c>
      <c r="N791" s="69"/>
      <c r="P791" s="238">
        <f t="shared" si="24"/>
        <v>0</v>
      </c>
      <c r="Q791" s="10"/>
      <c r="R791" s="10"/>
      <c r="S791" s="10"/>
      <c r="T791" s="179">
        <f t="shared" si="25"/>
        <v>983.54766734279917</v>
      </c>
      <c r="U791" s="10"/>
      <c r="V791" s="10"/>
      <c r="W791" s="10"/>
      <c r="Y791" s="10"/>
      <c r="Z791" s="9"/>
      <c r="AA791" s="240"/>
      <c r="AB791" s="9"/>
      <c r="AC791" s="9"/>
      <c r="AD791" s="9"/>
      <c r="AE791" s="3"/>
      <c r="AF791" s="3"/>
    </row>
    <row r="792" spans="1:32" x14ac:dyDescent="0.25">
      <c r="A792" s="55"/>
      <c r="B792" s="10"/>
      <c r="C792" s="10" t="s">
        <v>230</v>
      </c>
      <c r="D792" s="10"/>
      <c r="E792" s="10" t="s">
        <v>166</v>
      </c>
      <c r="F792" s="10">
        <v>36410</v>
      </c>
      <c r="G792" s="10"/>
      <c r="H792" s="10"/>
      <c r="I792" s="10"/>
      <c r="J792" s="10"/>
      <c r="K792" s="10"/>
      <c r="M792" s="10">
        <v>70</v>
      </c>
      <c r="N792" s="69"/>
      <c r="P792" s="238">
        <f t="shared" si="24"/>
        <v>0</v>
      </c>
      <c r="Q792" s="10"/>
      <c r="R792" s="10"/>
      <c r="S792" s="10"/>
      <c r="T792" s="179">
        <f t="shared" si="25"/>
        <v>520.14285714285711</v>
      </c>
      <c r="U792" s="10"/>
      <c r="V792" s="10"/>
      <c r="W792" s="10"/>
      <c r="Y792" s="10"/>
      <c r="Z792" s="9"/>
      <c r="AA792" s="240"/>
      <c r="AB792" s="9"/>
      <c r="AC792" s="9"/>
      <c r="AD792" s="9"/>
      <c r="AE792" s="3"/>
      <c r="AF792" s="3"/>
    </row>
    <row r="793" spans="1:32" x14ac:dyDescent="0.25">
      <c r="A793" s="55"/>
      <c r="B793" s="10"/>
      <c r="C793" s="10" t="s">
        <v>231</v>
      </c>
      <c r="D793" s="10"/>
      <c r="E793" s="10" t="s">
        <v>96</v>
      </c>
      <c r="F793" s="10">
        <v>141202</v>
      </c>
      <c r="G793" s="10"/>
      <c r="H793" s="10"/>
      <c r="I793" s="10"/>
      <c r="J793" s="10"/>
      <c r="K793" s="10"/>
      <c r="M793" s="10">
        <v>317</v>
      </c>
      <c r="N793" s="69"/>
      <c r="P793" s="238">
        <f t="shared" si="24"/>
        <v>0</v>
      </c>
      <c r="Q793" s="10"/>
      <c r="R793" s="10"/>
      <c r="S793" s="10"/>
      <c r="T793" s="179">
        <f t="shared" si="25"/>
        <v>445.4321766561514</v>
      </c>
      <c r="U793" s="10"/>
      <c r="V793" s="10"/>
      <c r="W793" s="10"/>
      <c r="Y793" s="10"/>
      <c r="Z793" s="9"/>
      <c r="AA793" s="240"/>
      <c r="AB793" s="9"/>
      <c r="AC793" s="9"/>
      <c r="AD793" s="9"/>
      <c r="AE793" s="3"/>
      <c r="AF793" s="3"/>
    </row>
    <row r="794" spans="1:32" x14ac:dyDescent="0.25">
      <c r="A794" s="55"/>
      <c r="B794" s="10"/>
      <c r="C794" s="10" t="s">
        <v>231</v>
      </c>
      <c r="D794" s="10"/>
      <c r="E794" s="10" t="s">
        <v>166</v>
      </c>
      <c r="F794" s="10">
        <v>635</v>
      </c>
      <c r="G794" s="10"/>
      <c r="H794" s="10"/>
      <c r="I794" s="10"/>
      <c r="J794" s="10"/>
      <c r="K794" s="10"/>
      <c r="M794" s="10">
        <v>1</v>
      </c>
      <c r="N794" s="69"/>
      <c r="P794" s="238">
        <f t="shared" si="24"/>
        <v>0</v>
      </c>
      <c r="Q794" s="10"/>
      <c r="R794" s="10"/>
      <c r="S794" s="10"/>
      <c r="T794" s="179">
        <f t="shared" si="25"/>
        <v>635</v>
      </c>
      <c r="U794" s="10"/>
      <c r="V794" s="10"/>
      <c r="W794" s="10"/>
      <c r="Y794" s="10"/>
      <c r="Z794" s="9"/>
      <c r="AA794" s="240"/>
      <c r="AB794" s="9"/>
      <c r="AC794" s="9"/>
      <c r="AD794" s="9"/>
      <c r="AE794" s="3"/>
      <c r="AF794" s="3"/>
    </row>
    <row r="795" spans="1:32" x14ac:dyDescent="0.25">
      <c r="A795" s="55"/>
      <c r="B795" s="10"/>
      <c r="C795" s="10" t="s">
        <v>232</v>
      </c>
      <c r="D795" s="10"/>
      <c r="E795" s="10" t="s">
        <v>233</v>
      </c>
      <c r="F795" s="10"/>
      <c r="G795" s="10"/>
      <c r="H795" s="10"/>
      <c r="I795" s="10"/>
      <c r="J795" s="10"/>
      <c r="K795" s="10"/>
      <c r="M795" s="10">
        <v>1</v>
      </c>
      <c r="N795" s="69"/>
      <c r="P795" s="238">
        <f t="shared" si="24"/>
        <v>0</v>
      </c>
      <c r="Q795" s="10"/>
      <c r="R795" s="10"/>
      <c r="S795" s="10"/>
      <c r="T795" s="179">
        <f t="shared" si="25"/>
        <v>0</v>
      </c>
      <c r="U795" s="10"/>
      <c r="V795" s="10"/>
      <c r="W795" s="10"/>
      <c r="Y795" s="10"/>
      <c r="Z795" s="9"/>
      <c r="AA795" s="240"/>
      <c r="AB795" s="9"/>
      <c r="AC795" s="9"/>
      <c r="AD795" s="9"/>
      <c r="AE795" s="3"/>
      <c r="AF795" s="3"/>
    </row>
    <row r="796" spans="1:32" x14ac:dyDescent="0.25">
      <c r="A796" s="55"/>
      <c r="B796" s="10"/>
      <c r="C796" s="10" t="s">
        <v>232</v>
      </c>
      <c r="D796" s="10"/>
      <c r="E796" s="10" t="s">
        <v>234</v>
      </c>
      <c r="F796" s="10">
        <v>141781</v>
      </c>
      <c r="G796" s="10"/>
      <c r="H796" s="10"/>
      <c r="I796" s="10"/>
      <c r="J796" s="10"/>
      <c r="K796" s="10"/>
      <c r="M796" s="10">
        <v>200</v>
      </c>
      <c r="N796" s="69"/>
      <c r="P796" s="238">
        <f t="shared" si="24"/>
        <v>0</v>
      </c>
      <c r="Q796" s="10"/>
      <c r="R796" s="10"/>
      <c r="S796" s="10"/>
      <c r="T796" s="179">
        <f t="shared" si="25"/>
        <v>708.90499999999997</v>
      </c>
      <c r="U796" s="10"/>
      <c r="V796" s="10"/>
      <c r="W796" s="10"/>
      <c r="Y796" s="10"/>
      <c r="Z796" s="9"/>
      <c r="AA796" s="240"/>
      <c r="AB796" s="9"/>
      <c r="AC796" s="9"/>
      <c r="AD796" s="9"/>
      <c r="AE796" s="3"/>
      <c r="AF796" s="3"/>
    </row>
    <row r="797" spans="1:32" x14ac:dyDescent="0.25">
      <c r="A797" s="55"/>
      <c r="B797" s="10"/>
      <c r="C797" s="10" t="s">
        <v>235</v>
      </c>
      <c r="D797" s="10"/>
      <c r="E797" s="10" t="s">
        <v>236</v>
      </c>
      <c r="F797" s="10">
        <v>185788</v>
      </c>
      <c r="G797" s="10"/>
      <c r="H797" s="10"/>
      <c r="I797" s="10"/>
      <c r="J797" s="10"/>
      <c r="K797" s="10"/>
      <c r="M797" s="10">
        <v>211</v>
      </c>
      <c r="N797" s="69"/>
      <c r="P797" s="238">
        <f t="shared" si="24"/>
        <v>0</v>
      </c>
      <c r="Q797" s="10"/>
      <c r="R797" s="10"/>
      <c r="S797" s="10"/>
      <c r="T797" s="179">
        <f t="shared" si="25"/>
        <v>880.51184834123228</v>
      </c>
      <c r="U797" s="10"/>
      <c r="V797" s="10"/>
      <c r="W797" s="10"/>
      <c r="Y797" s="10"/>
      <c r="Z797" s="9"/>
      <c r="AA797" s="240"/>
      <c r="AB797" s="9"/>
      <c r="AC797" s="9"/>
      <c r="AD797" s="9"/>
      <c r="AE797" s="3"/>
      <c r="AF797" s="3"/>
    </row>
    <row r="798" spans="1:32" x14ac:dyDescent="0.25">
      <c r="A798" s="55"/>
      <c r="B798" s="10"/>
      <c r="C798" s="10" t="s">
        <v>235</v>
      </c>
      <c r="D798" s="10"/>
      <c r="E798" s="10" t="s">
        <v>69</v>
      </c>
      <c r="F798" s="10">
        <v>6158</v>
      </c>
      <c r="G798" s="10"/>
      <c r="H798" s="10"/>
      <c r="I798" s="10"/>
      <c r="J798" s="10"/>
      <c r="K798" s="10"/>
      <c r="M798" s="10">
        <v>3</v>
      </c>
      <c r="N798" s="69"/>
      <c r="P798" s="238">
        <f t="shared" si="24"/>
        <v>0</v>
      </c>
      <c r="Q798" s="10"/>
      <c r="R798" s="10"/>
      <c r="S798" s="10"/>
      <c r="T798" s="179">
        <f t="shared" si="25"/>
        <v>2052.6666666666665</v>
      </c>
      <c r="U798" s="10"/>
      <c r="V798" s="10"/>
      <c r="W798" s="10"/>
      <c r="Y798" s="10"/>
      <c r="Z798" s="9"/>
      <c r="AA798" s="240"/>
      <c r="AB798" s="9"/>
      <c r="AC798" s="9"/>
      <c r="AD798" s="9"/>
      <c r="AE798" s="3"/>
      <c r="AF798" s="3"/>
    </row>
    <row r="799" spans="1:32" x14ac:dyDescent="0.25">
      <c r="A799" s="55"/>
      <c r="B799" s="10"/>
      <c r="C799" s="10" t="s">
        <v>237</v>
      </c>
      <c r="D799" s="10"/>
      <c r="E799" s="10" t="s">
        <v>76</v>
      </c>
      <c r="F799" s="10">
        <v>627</v>
      </c>
      <c r="G799" s="10"/>
      <c r="H799" s="10"/>
      <c r="I799" s="10"/>
      <c r="J799" s="10"/>
      <c r="K799" s="10"/>
      <c r="M799" s="10">
        <v>1</v>
      </c>
      <c r="N799" s="69"/>
      <c r="P799" s="238">
        <f t="shared" si="24"/>
        <v>0</v>
      </c>
      <c r="Q799" s="10"/>
      <c r="R799" s="10"/>
      <c r="S799" s="10"/>
      <c r="T799" s="179">
        <f t="shared" si="25"/>
        <v>627</v>
      </c>
      <c r="U799" s="10"/>
      <c r="V799" s="10"/>
      <c r="W799" s="10"/>
      <c r="Y799" s="10"/>
      <c r="Z799" s="9"/>
      <c r="AA799" s="240"/>
      <c r="AB799" s="9"/>
      <c r="AC799" s="9"/>
      <c r="AD799" s="9"/>
      <c r="AE799" s="3"/>
      <c r="AF799" s="3"/>
    </row>
    <row r="800" spans="1:32" x14ac:dyDescent="0.25">
      <c r="A800" s="55"/>
      <c r="B800" s="10"/>
      <c r="C800" s="10" t="s">
        <v>237</v>
      </c>
      <c r="D800" s="10"/>
      <c r="E800" s="10" t="s">
        <v>238</v>
      </c>
      <c r="F800" s="10">
        <v>819530</v>
      </c>
      <c r="G800" s="10"/>
      <c r="H800" s="10"/>
      <c r="I800" s="10"/>
      <c r="J800" s="10"/>
      <c r="K800" s="10"/>
      <c r="M800" s="10">
        <v>1000</v>
      </c>
      <c r="N800" s="69"/>
      <c r="P800" s="238">
        <f t="shared" si="24"/>
        <v>0</v>
      </c>
      <c r="Q800" s="10"/>
      <c r="R800" s="10"/>
      <c r="S800" s="10"/>
      <c r="T800" s="179">
        <f t="shared" si="25"/>
        <v>819.53</v>
      </c>
      <c r="U800" s="10"/>
      <c r="V800" s="10"/>
      <c r="W800" s="10"/>
      <c r="Y800" s="10"/>
      <c r="Z800" s="9"/>
      <c r="AA800" s="240"/>
      <c r="AB800" s="9"/>
      <c r="AC800" s="9"/>
      <c r="AD800" s="9"/>
      <c r="AE800" s="3"/>
      <c r="AF800" s="3"/>
    </row>
    <row r="801" spans="1:32" x14ac:dyDescent="0.25">
      <c r="A801" s="55"/>
      <c r="B801" s="10"/>
      <c r="C801" s="10" t="s">
        <v>237</v>
      </c>
      <c r="D801" s="10"/>
      <c r="E801" s="10" t="s">
        <v>119</v>
      </c>
      <c r="F801" s="10">
        <v>4253</v>
      </c>
      <c r="G801" s="10"/>
      <c r="H801" s="10"/>
      <c r="I801" s="10"/>
      <c r="J801" s="10"/>
      <c r="K801" s="10"/>
      <c r="M801" s="10">
        <v>6</v>
      </c>
      <c r="N801" s="69"/>
      <c r="P801" s="238">
        <f t="shared" si="24"/>
        <v>0</v>
      </c>
      <c r="Q801" s="10"/>
      <c r="R801" s="10"/>
      <c r="S801" s="10"/>
      <c r="T801" s="179">
        <f t="shared" si="25"/>
        <v>708.83333333333337</v>
      </c>
      <c r="U801" s="10"/>
      <c r="V801" s="10"/>
      <c r="W801" s="10"/>
      <c r="Y801" s="10"/>
      <c r="Z801" s="9"/>
      <c r="AA801" s="240"/>
      <c r="AB801" s="9"/>
      <c r="AC801" s="9"/>
      <c r="AD801" s="9"/>
      <c r="AE801" s="3"/>
      <c r="AF801" s="3"/>
    </row>
    <row r="802" spans="1:32" x14ac:dyDescent="0.25">
      <c r="A802" s="55"/>
      <c r="B802" s="10"/>
      <c r="C802" s="10" t="s">
        <v>239</v>
      </c>
      <c r="D802" s="10"/>
      <c r="E802" s="10" t="s">
        <v>178</v>
      </c>
      <c r="F802" s="10">
        <v>9449</v>
      </c>
      <c r="G802" s="10"/>
      <c r="H802" s="10"/>
      <c r="I802" s="10"/>
      <c r="J802" s="10"/>
      <c r="K802" s="10"/>
      <c r="M802" s="10">
        <v>6</v>
      </c>
      <c r="N802" s="69"/>
      <c r="P802" s="238">
        <f t="shared" si="24"/>
        <v>0</v>
      </c>
      <c r="Q802" s="10"/>
      <c r="R802" s="10"/>
      <c r="S802" s="10"/>
      <c r="T802" s="179">
        <f t="shared" si="25"/>
        <v>1574.8333333333333</v>
      </c>
      <c r="U802" s="10"/>
      <c r="V802" s="10"/>
      <c r="W802" s="10"/>
      <c r="Y802" s="10"/>
      <c r="Z802" s="9"/>
      <c r="AA802" s="240"/>
      <c r="AB802" s="9"/>
      <c r="AC802" s="9"/>
      <c r="AD802" s="9"/>
      <c r="AE802" s="3"/>
      <c r="AF802" s="3"/>
    </row>
    <row r="803" spans="1:32" x14ac:dyDescent="0.25">
      <c r="A803" s="55"/>
      <c r="B803" s="10"/>
      <c r="C803" s="10" t="s">
        <v>240</v>
      </c>
      <c r="D803" s="10"/>
      <c r="E803" s="10" t="s">
        <v>152</v>
      </c>
      <c r="F803" s="10">
        <v>35569</v>
      </c>
      <c r="G803" s="10"/>
      <c r="H803" s="10"/>
      <c r="I803" s="10"/>
      <c r="J803" s="10"/>
      <c r="K803" s="10"/>
      <c r="M803" s="10">
        <v>34</v>
      </c>
      <c r="N803" s="69"/>
      <c r="P803" s="238">
        <f t="shared" si="24"/>
        <v>0</v>
      </c>
      <c r="Q803" s="10"/>
      <c r="R803" s="10"/>
      <c r="S803" s="10"/>
      <c r="T803" s="179">
        <f t="shared" si="25"/>
        <v>1046.1470588235295</v>
      </c>
      <c r="U803" s="10"/>
      <c r="V803" s="10"/>
      <c r="W803" s="10"/>
      <c r="Y803" s="10"/>
      <c r="Z803" s="9"/>
      <c r="AA803" s="240"/>
      <c r="AB803" s="9"/>
      <c r="AC803" s="9"/>
      <c r="AD803" s="9"/>
      <c r="AE803" s="3"/>
      <c r="AF803" s="3"/>
    </row>
    <row r="804" spans="1:32" x14ac:dyDescent="0.25">
      <c r="A804" s="55"/>
      <c r="B804" s="10"/>
      <c r="C804" s="10" t="s">
        <v>241</v>
      </c>
      <c r="D804" s="10"/>
      <c r="E804" s="10" t="s">
        <v>80</v>
      </c>
      <c r="F804" s="10">
        <v>2018</v>
      </c>
      <c r="G804" s="10"/>
      <c r="H804" s="10"/>
      <c r="I804" s="10"/>
      <c r="J804" s="10"/>
      <c r="K804" s="10"/>
      <c r="M804" s="10">
        <v>2</v>
      </c>
      <c r="N804" s="69"/>
      <c r="P804" s="238">
        <f t="shared" si="24"/>
        <v>0</v>
      </c>
      <c r="Q804" s="10"/>
      <c r="R804" s="10"/>
      <c r="S804" s="10"/>
      <c r="T804" s="179">
        <f t="shared" si="25"/>
        <v>1009</v>
      </c>
      <c r="U804" s="10"/>
      <c r="V804" s="10"/>
      <c r="W804" s="10"/>
      <c r="Y804" s="10"/>
      <c r="Z804" s="9"/>
      <c r="AA804" s="240"/>
      <c r="AB804" s="9"/>
      <c r="AC804" s="9"/>
      <c r="AD804" s="9"/>
      <c r="AE804" s="3"/>
      <c r="AF804" s="3"/>
    </row>
    <row r="805" spans="1:32" x14ac:dyDescent="0.25">
      <c r="A805" s="55"/>
      <c r="B805" s="10"/>
      <c r="C805" s="10" t="s">
        <v>242</v>
      </c>
      <c r="D805" s="10"/>
      <c r="E805" s="10" t="s">
        <v>67</v>
      </c>
      <c r="F805" s="10">
        <v>3565</v>
      </c>
      <c r="G805" s="10"/>
      <c r="H805" s="10"/>
      <c r="I805" s="10"/>
      <c r="J805" s="10"/>
      <c r="K805" s="10"/>
      <c r="M805" s="10">
        <v>3</v>
      </c>
      <c r="N805" s="69"/>
      <c r="P805" s="238">
        <f t="shared" si="24"/>
        <v>0</v>
      </c>
      <c r="Q805" s="10"/>
      <c r="R805" s="10"/>
      <c r="S805" s="10"/>
      <c r="T805" s="179">
        <f t="shared" si="25"/>
        <v>1188.3333333333333</v>
      </c>
      <c r="U805" s="10"/>
      <c r="V805" s="10"/>
      <c r="W805" s="10"/>
      <c r="Y805" s="10"/>
      <c r="Z805" s="9"/>
      <c r="AA805" s="240"/>
      <c r="AB805" s="9"/>
      <c r="AC805" s="9"/>
      <c r="AD805" s="9"/>
      <c r="AE805" s="3"/>
      <c r="AF805" s="3"/>
    </row>
    <row r="806" spans="1:32" x14ac:dyDescent="0.25">
      <c r="A806" s="55"/>
      <c r="B806" s="10"/>
      <c r="C806" s="10" t="s">
        <v>242</v>
      </c>
      <c r="D806" s="10"/>
      <c r="E806" s="10" t="s">
        <v>74</v>
      </c>
      <c r="F806" s="10">
        <v>1292</v>
      </c>
      <c r="G806" s="10"/>
      <c r="H806" s="10"/>
      <c r="I806" s="10"/>
      <c r="J806" s="10"/>
      <c r="K806" s="10"/>
      <c r="M806" s="10">
        <v>2</v>
      </c>
      <c r="N806" s="69"/>
      <c r="P806" s="238">
        <f t="shared" si="24"/>
        <v>0</v>
      </c>
      <c r="Q806" s="10"/>
      <c r="R806" s="10"/>
      <c r="S806" s="10"/>
      <c r="T806" s="179">
        <f t="shared" si="25"/>
        <v>646</v>
      </c>
      <c r="U806" s="10"/>
      <c r="V806" s="10"/>
      <c r="W806" s="10"/>
      <c r="Y806" s="10"/>
      <c r="Z806" s="9"/>
      <c r="AA806" s="240"/>
      <c r="AB806" s="9"/>
      <c r="AC806" s="9"/>
      <c r="AD806" s="9"/>
      <c r="AE806" s="3"/>
      <c r="AF806" s="3"/>
    </row>
    <row r="807" spans="1:32" x14ac:dyDescent="0.25">
      <c r="A807" s="55"/>
      <c r="B807" s="10"/>
      <c r="C807" s="10" t="s">
        <v>243</v>
      </c>
      <c r="D807" s="10"/>
      <c r="E807" s="10" t="s">
        <v>156</v>
      </c>
      <c r="F807" s="10">
        <v>3481</v>
      </c>
      <c r="G807" s="10"/>
      <c r="H807" s="10"/>
      <c r="I807" s="10"/>
      <c r="J807" s="10"/>
      <c r="K807" s="10"/>
      <c r="M807" s="10">
        <v>4</v>
      </c>
      <c r="N807" s="69"/>
      <c r="P807" s="238">
        <f t="shared" si="24"/>
        <v>0</v>
      </c>
      <c r="Q807" s="10"/>
      <c r="R807" s="10"/>
      <c r="S807" s="10"/>
      <c r="T807" s="179">
        <f t="shared" si="25"/>
        <v>870.25</v>
      </c>
      <c r="U807" s="10"/>
      <c r="V807" s="10"/>
      <c r="W807" s="10"/>
      <c r="Y807" s="10"/>
      <c r="Z807" s="9"/>
      <c r="AA807" s="240"/>
      <c r="AB807" s="9"/>
      <c r="AC807" s="9"/>
      <c r="AD807" s="9"/>
      <c r="AE807" s="3"/>
      <c r="AF807" s="3"/>
    </row>
    <row r="808" spans="1:32" x14ac:dyDescent="0.25">
      <c r="A808" s="55"/>
      <c r="B808" s="10"/>
      <c r="C808" s="10" t="s">
        <v>244</v>
      </c>
      <c r="D808" s="10"/>
      <c r="E808" s="10" t="s">
        <v>245</v>
      </c>
      <c r="F808" s="10">
        <v>17729</v>
      </c>
      <c r="G808" s="10"/>
      <c r="H808" s="10"/>
      <c r="I808" s="10"/>
      <c r="J808" s="10"/>
      <c r="K808" s="10"/>
      <c r="M808" s="10">
        <v>19</v>
      </c>
      <c r="N808" s="69"/>
      <c r="P808" s="238">
        <f t="shared" si="24"/>
        <v>0</v>
      </c>
      <c r="Q808" s="10"/>
      <c r="R808" s="10"/>
      <c r="S808" s="10"/>
      <c r="T808" s="179">
        <f t="shared" si="25"/>
        <v>933.10526315789468</v>
      </c>
      <c r="U808" s="10"/>
      <c r="V808" s="10"/>
      <c r="W808" s="10"/>
      <c r="Y808" s="10"/>
      <c r="Z808" s="9"/>
      <c r="AA808" s="240"/>
      <c r="AB808" s="9"/>
      <c r="AC808" s="9"/>
      <c r="AD808" s="9"/>
      <c r="AE808" s="3"/>
      <c r="AF808" s="3"/>
    </row>
    <row r="809" spans="1:32" x14ac:dyDescent="0.25">
      <c r="A809" s="55"/>
      <c r="B809" s="10"/>
      <c r="C809" s="10" t="s">
        <v>246</v>
      </c>
      <c r="D809" s="10"/>
      <c r="E809" s="10" t="s">
        <v>209</v>
      </c>
      <c r="F809" s="10">
        <v>1057</v>
      </c>
      <c r="G809" s="10"/>
      <c r="H809" s="10"/>
      <c r="I809" s="10"/>
      <c r="J809" s="10"/>
      <c r="K809" s="10"/>
      <c r="M809" s="10">
        <v>1</v>
      </c>
      <c r="N809" s="69"/>
      <c r="P809" s="238">
        <f t="shared" si="24"/>
        <v>0</v>
      </c>
      <c r="Q809" s="10"/>
      <c r="R809" s="10"/>
      <c r="S809" s="10"/>
      <c r="T809" s="179">
        <f t="shared" si="25"/>
        <v>1057</v>
      </c>
      <c r="U809" s="10"/>
      <c r="V809" s="10"/>
      <c r="W809" s="10"/>
      <c r="Y809" s="10"/>
      <c r="Z809" s="9"/>
      <c r="AA809" s="240"/>
      <c r="AB809" s="9"/>
      <c r="AC809" s="9"/>
      <c r="AD809" s="9"/>
      <c r="AE809" s="3"/>
      <c r="AF809" s="3"/>
    </row>
    <row r="810" spans="1:32" x14ac:dyDescent="0.25">
      <c r="A810" s="55"/>
      <c r="B810" s="10"/>
      <c r="C810" s="10" t="s">
        <v>246</v>
      </c>
      <c r="D810" s="10"/>
      <c r="E810" s="10" t="s">
        <v>204</v>
      </c>
      <c r="F810" s="10">
        <v>486</v>
      </c>
      <c r="G810" s="10"/>
      <c r="H810" s="10"/>
      <c r="I810" s="10"/>
      <c r="J810" s="10"/>
      <c r="K810" s="10"/>
      <c r="M810" s="10">
        <v>1</v>
      </c>
      <c r="N810" s="69"/>
      <c r="P810" s="238">
        <f t="shared" si="24"/>
        <v>0</v>
      </c>
      <c r="Q810" s="10"/>
      <c r="R810" s="10"/>
      <c r="S810" s="10"/>
      <c r="T810" s="179">
        <f t="shared" si="25"/>
        <v>486</v>
      </c>
      <c r="U810" s="10"/>
      <c r="V810" s="10"/>
      <c r="W810" s="10"/>
      <c r="Y810" s="10"/>
      <c r="Z810" s="9"/>
      <c r="AA810" s="240"/>
      <c r="AB810" s="9"/>
      <c r="AC810" s="9"/>
      <c r="AD810" s="9"/>
      <c r="AE810" s="3"/>
      <c r="AF810" s="3"/>
    </row>
    <row r="811" spans="1:32" x14ac:dyDescent="0.25">
      <c r="A811" s="55"/>
      <c r="B811" s="10"/>
      <c r="C811" s="10" t="s">
        <v>246</v>
      </c>
      <c r="D811" s="10"/>
      <c r="E811" s="10" t="s">
        <v>210</v>
      </c>
      <c r="F811" s="10">
        <v>1956591</v>
      </c>
      <c r="G811" s="10"/>
      <c r="H811" s="10"/>
      <c r="I811" s="10"/>
      <c r="J811" s="10"/>
      <c r="K811" s="10"/>
      <c r="M811" s="10">
        <v>2373</v>
      </c>
      <c r="N811" s="69"/>
      <c r="P811" s="238">
        <f t="shared" si="24"/>
        <v>0</v>
      </c>
      <c r="Q811" s="10"/>
      <c r="R811" s="10"/>
      <c r="S811" s="10"/>
      <c r="T811" s="179">
        <f t="shared" si="25"/>
        <v>824.52212389380531</v>
      </c>
      <c r="U811" s="10"/>
      <c r="V811" s="10"/>
      <c r="W811" s="10"/>
      <c r="Y811" s="10"/>
      <c r="Z811" s="9"/>
      <c r="AA811" s="240"/>
      <c r="AB811" s="9"/>
      <c r="AC811" s="9"/>
      <c r="AD811" s="9"/>
      <c r="AE811" s="3"/>
      <c r="AF811" s="3"/>
    </row>
    <row r="812" spans="1:32" x14ac:dyDescent="0.25">
      <c r="A812" s="55"/>
      <c r="B812" s="10"/>
      <c r="C812" s="10" t="s">
        <v>246</v>
      </c>
      <c r="D812" s="10"/>
      <c r="E812" s="10" t="s">
        <v>76</v>
      </c>
      <c r="F812" s="10">
        <v>159</v>
      </c>
      <c r="G812" s="10"/>
      <c r="H812" s="10"/>
      <c r="I812" s="10"/>
      <c r="J812" s="10"/>
      <c r="K812" s="10"/>
      <c r="M812" s="10">
        <v>1</v>
      </c>
      <c r="N812" s="69"/>
      <c r="P812" s="238">
        <f t="shared" si="24"/>
        <v>0</v>
      </c>
      <c r="Q812" s="10"/>
      <c r="R812" s="10"/>
      <c r="S812" s="10"/>
      <c r="T812" s="179">
        <f t="shared" si="25"/>
        <v>159</v>
      </c>
      <c r="U812" s="10"/>
      <c r="V812" s="10"/>
      <c r="W812" s="10"/>
      <c r="Y812" s="10"/>
      <c r="Z812" s="9"/>
      <c r="AA812" s="240"/>
      <c r="AB812" s="9"/>
      <c r="AC812" s="9"/>
      <c r="AD812" s="9"/>
      <c r="AE812" s="3"/>
      <c r="AF812" s="3"/>
    </row>
    <row r="813" spans="1:32" x14ac:dyDescent="0.25">
      <c r="A813" s="55"/>
      <c r="B813" s="10"/>
      <c r="C813" s="10" t="s">
        <v>246</v>
      </c>
      <c r="D813" s="10"/>
      <c r="E813" s="10" t="s">
        <v>195</v>
      </c>
      <c r="F813" s="10"/>
      <c r="G813" s="10"/>
      <c r="H813" s="10"/>
      <c r="I813" s="10"/>
      <c r="J813" s="10"/>
      <c r="K813" s="10"/>
      <c r="M813" s="10">
        <v>1</v>
      </c>
      <c r="N813" s="69"/>
      <c r="P813" s="238">
        <f t="shared" si="24"/>
        <v>0</v>
      </c>
      <c r="Q813" s="10"/>
      <c r="R813" s="10"/>
      <c r="S813" s="10"/>
      <c r="T813" s="179">
        <f t="shared" si="25"/>
        <v>0</v>
      </c>
      <c r="U813" s="10"/>
      <c r="V813" s="10"/>
      <c r="W813" s="10"/>
      <c r="Y813" s="10"/>
      <c r="Z813" s="9"/>
      <c r="AA813" s="240"/>
      <c r="AB813" s="9"/>
      <c r="AC813" s="9"/>
      <c r="AD813" s="9"/>
      <c r="AE813" s="3"/>
      <c r="AF813" s="3"/>
    </row>
    <row r="814" spans="1:32" x14ac:dyDescent="0.25">
      <c r="A814" s="55"/>
      <c r="B814" s="10"/>
      <c r="C814" s="10" t="s">
        <v>247</v>
      </c>
      <c r="D814" s="10"/>
      <c r="E814" s="10" t="s">
        <v>99</v>
      </c>
      <c r="F814" s="10">
        <v>2953</v>
      </c>
      <c r="G814" s="10"/>
      <c r="H814" s="10"/>
      <c r="I814" s="10"/>
      <c r="J814" s="10"/>
      <c r="K814" s="10"/>
      <c r="M814" s="10">
        <v>2</v>
      </c>
      <c r="N814" s="69"/>
      <c r="P814" s="238">
        <f t="shared" si="24"/>
        <v>0</v>
      </c>
      <c r="Q814" s="10"/>
      <c r="R814" s="10"/>
      <c r="S814" s="10"/>
      <c r="T814" s="179">
        <f t="shared" si="25"/>
        <v>1476.5</v>
      </c>
      <c r="U814" s="10"/>
      <c r="V814" s="10"/>
      <c r="W814" s="10"/>
      <c r="Y814" s="10"/>
      <c r="Z814" s="9"/>
      <c r="AA814" s="240"/>
      <c r="AB814" s="9"/>
      <c r="AC814" s="9"/>
      <c r="AD814" s="9"/>
      <c r="AE814" s="3"/>
      <c r="AF814" s="3"/>
    </row>
    <row r="815" spans="1:32" x14ac:dyDescent="0.25">
      <c r="A815" s="55"/>
      <c r="B815" s="10"/>
      <c r="C815" s="10" t="s">
        <v>247</v>
      </c>
      <c r="D815" s="10"/>
      <c r="E815" s="10" t="s">
        <v>76</v>
      </c>
      <c r="F815" s="10">
        <v>5480847</v>
      </c>
      <c r="G815" s="10"/>
      <c r="H815" s="10"/>
      <c r="I815" s="10"/>
      <c r="J815" s="10"/>
      <c r="K815" s="10"/>
      <c r="M815" s="10">
        <v>6484</v>
      </c>
      <c r="N815" s="69"/>
      <c r="P815" s="238">
        <f t="shared" si="24"/>
        <v>0</v>
      </c>
      <c r="Q815" s="10"/>
      <c r="R815" s="10"/>
      <c r="S815" s="10"/>
      <c r="T815" s="179">
        <f t="shared" si="25"/>
        <v>845.28793954349169</v>
      </c>
      <c r="U815" s="10"/>
      <c r="V815" s="10"/>
      <c r="W815" s="10"/>
      <c r="Y815" s="10"/>
      <c r="Z815" s="9"/>
      <c r="AA815" s="240"/>
      <c r="AB815" s="9"/>
      <c r="AC815" s="9"/>
      <c r="AD815" s="9"/>
      <c r="AE815" s="3"/>
      <c r="AF815" s="3"/>
    </row>
    <row r="816" spans="1:32" x14ac:dyDescent="0.25">
      <c r="A816" s="55"/>
      <c r="B816" s="10"/>
      <c r="C816" s="10" t="s">
        <v>247</v>
      </c>
      <c r="D816" s="10"/>
      <c r="E816" s="10" t="s">
        <v>119</v>
      </c>
      <c r="F816" s="10">
        <v>2347</v>
      </c>
      <c r="G816" s="10"/>
      <c r="H816" s="10"/>
      <c r="I816" s="10"/>
      <c r="J816" s="10"/>
      <c r="K816" s="10"/>
      <c r="M816" s="10">
        <v>3</v>
      </c>
      <c r="N816" s="69"/>
      <c r="P816" s="238">
        <f t="shared" si="24"/>
        <v>0</v>
      </c>
      <c r="Q816" s="10"/>
      <c r="R816" s="10"/>
      <c r="S816" s="10"/>
      <c r="T816" s="179">
        <f t="shared" si="25"/>
        <v>782.33333333333337</v>
      </c>
      <c r="U816" s="10"/>
      <c r="V816" s="10"/>
      <c r="W816" s="10"/>
      <c r="Y816" s="10"/>
      <c r="Z816" s="9"/>
      <c r="AA816" s="240"/>
      <c r="AB816" s="9"/>
      <c r="AC816" s="9"/>
      <c r="AD816" s="9"/>
      <c r="AE816" s="3"/>
      <c r="AF816" s="3"/>
    </row>
    <row r="817" spans="1:32" x14ac:dyDescent="0.25">
      <c r="A817" s="55"/>
      <c r="B817" s="10"/>
      <c r="C817" s="10" t="s">
        <v>248</v>
      </c>
      <c r="D817" s="10"/>
      <c r="E817" s="10" t="s">
        <v>126</v>
      </c>
      <c r="F817" s="10">
        <v>144765</v>
      </c>
      <c r="G817" s="10"/>
      <c r="H817" s="10"/>
      <c r="I817" s="10"/>
      <c r="J817" s="10"/>
      <c r="K817" s="10"/>
      <c r="M817" s="10">
        <v>157</v>
      </c>
      <c r="N817" s="69"/>
      <c r="P817" s="238">
        <f t="shared" si="24"/>
        <v>0</v>
      </c>
      <c r="Q817" s="10"/>
      <c r="R817" s="10"/>
      <c r="S817" s="10"/>
      <c r="T817" s="179">
        <f t="shared" si="25"/>
        <v>922.07006369426756</v>
      </c>
      <c r="U817" s="10"/>
      <c r="V817" s="10"/>
      <c r="W817" s="10"/>
      <c r="Y817" s="10"/>
      <c r="Z817" s="9"/>
      <c r="AA817" s="240"/>
      <c r="AB817" s="9"/>
      <c r="AC817" s="9"/>
      <c r="AD817" s="9"/>
      <c r="AE817" s="3"/>
      <c r="AF817" s="3"/>
    </row>
    <row r="818" spans="1:32" x14ac:dyDescent="0.25">
      <c r="A818" s="55"/>
      <c r="B818" s="10"/>
      <c r="C818" s="10" t="s">
        <v>249</v>
      </c>
      <c r="D818" s="10"/>
      <c r="E818" s="10" t="s">
        <v>91</v>
      </c>
      <c r="F818" s="10">
        <v>2902</v>
      </c>
      <c r="G818" s="10"/>
      <c r="H818" s="10"/>
      <c r="I818" s="10"/>
      <c r="J818" s="10"/>
      <c r="K818" s="10"/>
      <c r="M818" s="10">
        <v>3</v>
      </c>
      <c r="N818" s="69"/>
      <c r="P818" s="238">
        <f t="shared" si="24"/>
        <v>0</v>
      </c>
      <c r="Q818" s="10"/>
      <c r="R818" s="10"/>
      <c r="S818" s="10"/>
      <c r="T818" s="179">
        <f t="shared" si="25"/>
        <v>967.33333333333337</v>
      </c>
      <c r="U818" s="10"/>
      <c r="V818" s="10"/>
      <c r="W818" s="10"/>
      <c r="Y818" s="10"/>
      <c r="Z818" s="9"/>
      <c r="AA818" s="240"/>
      <c r="AB818" s="9"/>
      <c r="AC818" s="9"/>
      <c r="AD818" s="9"/>
      <c r="AE818" s="3"/>
      <c r="AF818" s="3"/>
    </row>
    <row r="819" spans="1:32" x14ac:dyDescent="0.25">
      <c r="A819" s="55"/>
      <c r="B819" s="10"/>
      <c r="C819" s="10" t="s">
        <v>250</v>
      </c>
      <c r="D819" s="10"/>
      <c r="E819" s="10" t="s">
        <v>78</v>
      </c>
      <c r="F819" s="10">
        <v>383021</v>
      </c>
      <c r="G819" s="10"/>
      <c r="H819" s="10"/>
      <c r="I819" s="10"/>
      <c r="J819" s="10"/>
      <c r="K819" s="10"/>
      <c r="M819" s="10">
        <v>470</v>
      </c>
      <c r="N819" s="69"/>
      <c r="P819" s="238">
        <f t="shared" si="24"/>
        <v>0</v>
      </c>
      <c r="Q819" s="10"/>
      <c r="R819" s="10"/>
      <c r="S819" s="10"/>
      <c r="T819" s="179">
        <f t="shared" si="25"/>
        <v>814.9382978723404</v>
      </c>
      <c r="U819" s="10"/>
      <c r="V819" s="10"/>
      <c r="W819" s="10"/>
      <c r="Y819" s="10"/>
      <c r="Z819" s="9"/>
      <c r="AA819" s="240"/>
      <c r="AB819" s="9"/>
      <c r="AC819" s="9"/>
      <c r="AD819" s="9"/>
      <c r="AE819" s="3"/>
      <c r="AF819" s="3"/>
    </row>
    <row r="820" spans="1:32" x14ac:dyDescent="0.25">
      <c r="A820" s="55"/>
      <c r="B820" s="10"/>
      <c r="C820" s="10" t="s">
        <v>251</v>
      </c>
      <c r="D820" s="10"/>
      <c r="E820" s="10" t="s">
        <v>69</v>
      </c>
      <c r="F820" s="10">
        <v>3191616</v>
      </c>
      <c r="G820" s="10"/>
      <c r="H820" s="10"/>
      <c r="I820" s="10"/>
      <c r="J820" s="10"/>
      <c r="K820" s="10"/>
      <c r="M820" s="10">
        <v>2849</v>
      </c>
      <c r="N820" s="69"/>
      <c r="P820" s="238">
        <f t="shared" si="24"/>
        <v>0</v>
      </c>
      <c r="Q820" s="10"/>
      <c r="R820" s="10"/>
      <c r="S820" s="10"/>
      <c r="T820" s="179">
        <f t="shared" si="25"/>
        <v>1120.2583362583362</v>
      </c>
      <c r="U820" s="10"/>
      <c r="V820" s="10"/>
      <c r="W820" s="10"/>
      <c r="Y820" s="10"/>
      <c r="Z820" s="9"/>
      <c r="AA820" s="240"/>
      <c r="AB820" s="9"/>
      <c r="AC820" s="9"/>
      <c r="AD820" s="9"/>
      <c r="AE820" s="3"/>
      <c r="AF820" s="3"/>
    </row>
    <row r="821" spans="1:32" x14ac:dyDescent="0.25">
      <c r="A821" s="55"/>
      <c r="B821" s="10"/>
      <c r="C821" s="10" t="s">
        <v>252</v>
      </c>
      <c r="D821" s="10"/>
      <c r="E821" s="10" t="s">
        <v>78</v>
      </c>
      <c r="F821" s="10"/>
      <c r="G821" s="10"/>
      <c r="H821" s="10"/>
      <c r="I821" s="10"/>
      <c r="J821" s="10"/>
      <c r="K821" s="10"/>
      <c r="M821" s="10">
        <v>1</v>
      </c>
      <c r="N821" s="69"/>
      <c r="P821" s="238">
        <f t="shared" si="24"/>
        <v>0</v>
      </c>
      <c r="Q821" s="10"/>
      <c r="R821" s="10"/>
      <c r="S821" s="10"/>
      <c r="T821" s="179">
        <f t="shared" si="25"/>
        <v>0</v>
      </c>
      <c r="U821" s="10"/>
      <c r="V821" s="10"/>
      <c r="W821" s="10"/>
      <c r="Y821" s="10"/>
      <c r="Z821" s="9"/>
      <c r="AA821" s="240"/>
      <c r="AB821" s="9"/>
      <c r="AC821" s="9"/>
      <c r="AD821" s="9"/>
      <c r="AE821" s="3"/>
      <c r="AF821" s="3"/>
    </row>
    <row r="822" spans="1:32" x14ac:dyDescent="0.25">
      <c r="A822" s="55"/>
      <c r="B822" s="10"/>
      <c r="C822" s="10" t="s">
        <v>253</v>
      </c>
      <c r="D822" s="10"/>
      <c r="E822" s="10" t="s">
        <v>163</v>
      </c>
      <c r="F822" s="10">
        <v>11154</v>
      </c>
      <c r="G822" s="10"/>
      <c r="H822" s="10"/>
      <c r="I822" s="10"/>
      <c r="J822" s="10"/>
      <c r="K822" s="10"/>
      <c r="M822" s="10">
        <v>10</v>
      </c>
      <c r="N822" s="69"/>
      <c r="P822" s="238">
        <f t="shared" si="24"/>
        <v>0</v>
      </c>
      <c r="Q822" s="10"/>
      <c r="R822" s="10"/>
      <c r="S822" s="10"/>
      <c r="T822" s="179">
        <f t="shared" si="25"/>
        <v>1115.4000000000001</v>
      </c>
      <c r="U822" s="10"/>
      <c r="V822" s="10"/>
      <c r="W822" s="10"/>
      <c r="Y822" s="10"/>
      <c r="Z822" s="9"/>
      <c r="AA822" s="240"/>
      <c r="AB822" s="9"/>
      <c r="AC822" s="9"/>
      <c r="AD822" s="9"/>
      <c r="AE822" s="3"/>
      <c r="AF822" s="3"/>
    </row>
    <row r="823" spans="1:32" x14ac:dyDescent="0.25">
      <c r="A823" s="55"/>
      <c r="B823" s="10"/>
      <c r="C823" s="10" t="s">
        <v>254</v>
      </c>
      <c r="D823" s="10"/>
      <c r="E823" s="10" t="s">
        <v>255</v>
      </c>
      <c r="F823" s="10">
        <v>653367</v>
      </c>
      <c r="G823" s="10"/>
      <c r="H823" s="10"/>
      <c r="I823" s="10"/>
      <c r="J823" s="10"/>
      <c r="K823" s="10"/>
      <c r="M823" s="10">
        <v>675</v>
      </c>
      <c r="N823" s="69"/>
      <c r="P823" s="238">
        <f t="shared" si="24"/>
        <v>0</v>
      </c>
      <c r="Q823" s="10"/>
      <c r="R823" s="10"/>
      <c r="S823" s="10"/>
      <c r="T823" s="179">
        <f t="shared" si="25"/>
        <v>967.95111111111112</v>
      </c>
      <c r="U823" s="10"/>
      <c r="V823" s="10"/>
      <c r="W823" s="10"/>
      <c r="Y823" s="10"/>
      <c r="Z823" s="9"/>
      <c r="AA823" s="240"/>
      <c r="AB823" s="9"/>
      <c r="AC823" s="9"/>
      <c r="AD823" s="9"/>
      <c r="AE823" s="3"/>
      <c r="AF823" s="3"/>
    </row>
    <row r="824" spans="1:32" x14ac:dyDescent="0.25">
      <c r="A824" s="55"/>
      <c r="B824" s="10"/>
      <c r="C824" s="10" t="s">
        <v>256</v>
      </c>
      <c r="D824" s="10"/>
      <c r="E824" s="10" t="s">
        <v>257</v>
      </c>
      <c r="F824" s="10">
        <v>780</v>
      </c>
      <c r="G824" s="10"/>
      <c r="H824" s="10"/>
      <c r="I824" s="10"/>
      <c r="J824" s="10"/>
      <c r="K824" s="10"/>
      <c r="M824" s="10">
        <v>1</v>
      </c>
      <c r="N824" s="69"/>
      <c r="P824" s="238">
        <f t="shared" si="24"/>
        <v>0</v>
      </c>
      <c r="Q824" s="10"/>
      <c r="R824" s="10"/>
      <c r="S824" s="10"/>
      <c r="T824" s="179">
        <f t="shared" si="25"/>
        <v>780</v>
      </c>
      <c r="U824" s="10"/>
      <c r="V824" s="10"/>
      <c r="W824" s="10"/>
      <c r="Y824" s="10"/>
      <c r="Z824" s="9"/>
      <c r="AA824" s="240"/>
      <c r="AB824" s="9"/>
      <c r="AC824" s="9"/>
      <c r="AD824" s="9"/>
      <c r="AE824" s="3"/>
      <c r="AF824" s="3"/>
    </row>
    <row r="825" spans="1:32" x14ac:dyDescent="0.25">
      <c r="A825" s="55"/>
      <c r="B825" s="10"/>
      <c r="C825" s="10" t="s">
        <v>256</v>
      </c>
      <c r="D825" s="10"/>
      <c r="E825" s="10" t="s">
        <v>258</v>
      </c>
      <c r="F825" s="10">
        <v>5005</v>
      </c>
      <c r="G825" s="10"/>
      <c r="H825" s="10"/>
      <c r="I825" s="10"/>
      <c r="J825" s="10"/>
      <c r="K825" s="10"/>
      <c r="M825" s="10">
        <v>4</v>
      </c>
      <c r="N825" s="69"/>
      <c r="P825" s="238">
        <f t="shared" si="24"/>
        <v>0</v>
      </c>
      <c r="Q825" s="10"/>
      <c r="R825" s="10"/>
      <c r="S825" s="10"/>
      <c r="T825" s="179">
        <f t="shared" si="25"/>
        <v>1251.25</v>
      </c>
      <c r="U825" s="10"/>
      <c r="V825" s="10"/>
      <c r="W825" s="10"/>
      <c r="Y825" s="10"/>
      <c r="Z825" s="9"/>
      <c r="AA825" s="240"/>
      <c r="AB825" s="9"/>
      <c r="AC825" s="9"/>
      <c r="AD825" s="9"/>
      <c r="AE825" s="3"/>
      <c r="AF825" s="3"/>
    </row>
    <row r="826" spans="1:32" x14ac:dyDescent="0.25">
      <c r="A826" s="55"/>
      <c r="B826" s="10"/>
      <c r="C826" s="10" t="s">
        <v>259</v>
      </c>
      <c r="D826" s="10"/>
      <c r="E826" s="10" t="s">
        <v>76</v>
      </c>
      <c r="F826" s="10">
        <v>86080</v>
      </c>
      <c r="G826" s="10"/>
      <c r="H826" s="10"/>
      <c r="I826" s="10"/>
      <c r="J826" s="10"/>
      <c r="K826" s="10"/>
      <c r="M826" s="10">
        <v>72</v>
      </c>
      <c r="N826" s="69"/>
      <c r="P826" s="238">
        <f t="shared" si="24"/>
        <v>0</v>
      </c>
      <c r="Q826" s="10"/>
      <c r="R826" s="10"/>
      <c r="S826" s="10"/>
      <c r="T826" s="179">
        <f t="shared" si="25"/>
        <v>1195.5555555555557</v>
      </c>
      <c r="U826" s="10"/>
      <c r="V826" s="10"/>
      <c r="W826" s="10"/>
      <c r="Y826" s="10"/>
      <c r="Z826" s="9"/>
      <c r="AA826" s="240"/>
      <c r="AB826" s="9"/>
      <c r="AC826" s="9"/>
      <c r="AD826" s="9"/>
      <c r="AE826" s="3"/>
      <c r="AF826" s="3"/>
    </row>
    <row r="827" spans="1:32" x14ac:dyDescent="0.25">
      <c r="A827" s="55"/>
      <c r="B827" s="10"/>
      <c r="C827" s="10" t="s">
        <v>259</v>
      </c>
      <c r="D827" s="10"/>
      <c r="E827" s="10" t="s">
        <v>119</v>
      </c>
      <c r="F827" s="10">
        <v>405064</v>
      </c>
      <c r="G827" s="10"/>
      <c r="H827" s="10"/>
      <c r="I827" s="10"/>
      <c r="J827" s="10"/>
      <c r="K827" s="10"/>
      <c r="M827" s="10">
        <v>393</v>
      </c>
      <c r="N827" s="69"/>
      <c r="P827" s="238">
        <f t="shared" si="24"/>
        <v>0</v>
      </c>
      <c r="Q827" s="10"/>
      <c r="R827" s="10"/>
      <c r="S827" s="10"/>
      <c r="T827" s="179">
        <f t="shared" si="25"/>
        <v>1030.6972010178117</v>
      </c>
      <c r="U827" s="10"/>
      <c r="V827" s="10"/>
      <c r="W827" s="10"/>
      <c r="Y827" s="10"/>
      <c r="Z827" s="9"/>
      <c r="AA827" s="240"/>
      <c r="AB827" s="9"/>
      <c r="AC827" s="9"/>
      <c r="AD827" s="9"/>
      <c r="AE827" s="3"/>
      <c r="AF827" s="3"/>
    </row>
    <row r="828" spans="1:32" x14ac:dyDescent="0.25">
      <c r="A828" s="55"/>
      <c r="B828" s="10"/>
      <c r="C828" s="10" t="s">
        <v>260</v>
      </c>
      <c r="D828" s="10"/>
      <c r="E828" s="10" t="s">
        <v>130</v>
      </c>
      <c r="F828" s="10">
        <v>517</v>
      </c>
      <c r="G828" s="10"/>
      <c r="H828" s="10"/>
      <c r="I828" s="10"/>
      <c r="J828" s="10"/>
      <c r="K828" s="10"/>
      <c r="M828" s="10">
        <v>1</v>
      </c>
      <c r="N828" s="69"/>
      <c r="P828" s="238">
        <f t="shared" si="24"/>
        <v>0</v>
      </c>
      <c r="Q828" s="10"/>
      <c r="R828" s="10"/>
      <c r="S828" s="10"/>
      <c r="T828" s="179">
        <f t="shared" si="25"/>
        <v>517</v>
      </c>
      <c r="U828" s="10"/>
      <c r="V828" s="10"/>
      <c r="W828" s="10"/>
      <c r="Y828" s="10"/>
      <c r="Z828" s="9"/>
      <c r="AA828" s="240"/>
      <c r="AB828" s="9"/>
      <c r="AC828" s="9"/>
      <c r="AD828" s="9"/>
      <c r="AE828" s="3"/>
      <c r="AF828" s="3"/>
    </row>
    <row r="829" spans="1:32" x14ac:dyDescent="0.25">
      <c r="A829" s="55"/>
      <c r="B829" s="10"/>
      <c r="C829" s="10" t="s">
        <v>260</v>
      </c>
      <c r="D829" s="10"/>
      <c r="E829" s="10" t="s">
        <v>202</v>
      </c>
      <c r="F829" s="10">
        <v>652</v>
      </c>
      <c r="G829" s="10"/>
      <c r="H829" s="10"/>
      <c r="I829" s="10"/>
      <c r="J829" s="10"/>
      <c r="K829" s="10"/>
      <c r="M829" s="10">
        <v>1</v>
      </c>
      <c r="N829" s="69"/>
      <c r="P829" s="238">
        <f t="shared" si="24"/>
        <v>0</v>
      </c>
      <c r="Q829" s="10"/>
      <c r="R829" s="10"/>
      <c r="S829" s="10"/>
      <c r="T829" s="179">
        <f t="shared" si="25"/>
        <v>652</v>
      </c>
      <c r="U829" s="10"/>
      <c r="V829" s="10"/>
      <c r="W829" s="10"/>
      <c r="Y829" s="10"/>
      <c r="Z829" s="9"/>
      <c r="AA829" s="240"/>
      <c r="AB829" s="9"/>
      <c r="AC829" s="9"/>
      <c r="AD829" s="9"/>
      <c r="AE829" s="3"/>
      <c r="AF829" s="3"/>
    </row>
    <row r="830" spans="1:32" x14ac:dyDescent="0.25">
      <c r="A830" s="55"/>
      <c r="B830" s="10"/>
      <c r="C830" s="10" t="s">
        <v>260</v>
      </c>
      <c r="D830" s="10"/>
      <c r="E830" s="10" t="s">
        <v>72</v>
      </c>
      <c r="F830" s="10">
        <v>6512891</v>
      </c>
      <c r="G830" s="10"/>
      <c r="H830" s="10"/>
      <c r="I830" s="10"/>
      <c r="J830" s="10"/>
      <c r="K830" s="10"/>
      <c r="M830" s="10">
        <v>6071</v>
      </c>
      <c r="N830" s="69"/>
      <c r="P830" s="238">
        <f t="shared" si="24"/>
        <v>0</v>
      </c>
      <c r="Q830" s="10"/>
      <c r="R830" s="10"/>
      <c r="S830" s="10"/>
      <c r="T830" s="179">
        <f t="shared" si="25"/>
        <v>1072.7871849777632</v>
      </c>
      <c r="U830" s="10"/>
      <c r="V830" s="10"/>
      <c r="W830" s="10"/>
      <c r="Y830" s="10"/>
      <c r="Z830" s="9"/>
      <c r="AA830" s="240"/>
      <c r="AB830" s="9"/>
      <c r="AC830" s="9"/>
      <c r="AD830" s="9"/>
      <c r="AE830" s="3"/>
      <c r="AF830" s="3"/>
    </row>
    <row r="831" spans="1:32" x14ac:dyDescent="0.25">
      <c r="A831" s="55"/>
      <c r="B831" s="10"/>
      <c r="C831" s="10" t="s">
        <v>260</v>
      </c>
      <c r="D831" s="10"/>
      <c r="E831" s="10" t="s">
        <v>262</v>
      </c>
      <c r="F831" s="10">
        <v>462</v>
      </c>
      <c r="G831" s="10"/>
      <c r="H831" s="10"/>
      <c r="I831" s="10"/>
      <c r="J831" s="10"/>
      <c r="K831" s="10"/>
      <c r="M831" s="10">
        <v>1</v>
      </c>
      <c r="N831" s="69"/>
      <c r="P831" s="238">
        <f t="shared" si="24"/>
        <v>0</v>
      </c>
      <c r="Q831" s="10"/>
      <c r="R831" s="10"/>
      <c r="S831" s="10"/>
      <c r="T831" s="179">
        <f t="shared" si="25"/>
        <v>462</v>
      </c>
      <c r="U831" s="10"/>
      <c r="V831" s="10"/>
      <c r="W831" s="10"/>
      <c r="Y831" s="10"/>
      <c r="Z831" s="9"/>
      <c r="AA831" s="240"/>
      <c r="AB831" s="9"/>
      <c r="AC831" s="9"/>
      <c r="AD831" s="9"/>
      <c r="AE831" s="3"/>
      <c r="AF831" s="3"/>
    </row>
    <row r="832" spans="1:32" x14ac:dyDescent="0.25">
      <c r="A832" s="55"/>
      <c r="B832" s="10"/>
      <c r="C832" s="10" t="s">
        <v>263</v>
      </c>
      <c r="D832" s="10"/>
      <c r="E832" s="10" t="s">
        <v>63</v>
      </c>
      <c r="F832" s="10">
        <v>1617449</v>
      </c>
      <c r="G832" s="10"/>
      <c r="H832" s="10"/>
      <c r="I832" s="10"/>
      <c r="J832" s="10"/>
      <c r="K832" s="10"/>
      <c r="M832" s="10">
        <v>1750</v>
      </c>
      <c r="N832" s="69"/>
      <c r="P832" s="238">
        <f t="shared" si="24"/>
        <v>0</v>
      </c>
      <c r="Q832" s="10"/>
      <c r="R832" s="10"/>
      <c r="S832" s="10"/>
      <c r="T832" s="179">
        <f t="shared" si="25"/>
        <v>924.25657142857142</v>
      </c>
      <c r="U832" s="10"/>
      <c r="V832" s="10"/>
      <c r="W832" s="10"/>
      <c r="Y832" s="10"/>
      <c r="Z832" s="9"/>
      <c r="AA832" s="240"/>
      <c r="AB832" s="9"/>
      <c r="AC832" s="9"/>
      <c r="AD832" s="9"/>
      <c r="AE832" s="3"/>
      <c r="AF832" s="3"/>
    </row>
    <row r="833" spans="1:32" x14ac:dyDescent="0.25">
      <c r="A833" s="55"/>
      <c r="B833" s="10"/>
      <c r="C833" s="10" t="s">
        <v>263</v>
      </c>
      <c r="D833" s="10"/>
      <c r="E833" s="10" t="s">
        <v>166</v>
      </c>
      <c r="F833" s="10">
        <v>724</v>
      </c>
      <c r="G833" s="10"/>
      <c r="H833" s="10"/>
      <c r="I833" s="10"/>
      <c r="J833" s="10"/>
      <c r="K833" s="10"/>
      <c r="M833" s="10">
        <v>1</v>
      </c>
      <c r="N833" s="69"/>
      <c r="P833" s="238">
        <f t="shared" si="24"/>
        <v>0</v>
      </c>
      <c r="Q833" s="10"/>
      <c r="R833" s="10"/>
      <c r="S833" s="10"/>
      <c r="T833" s="179">
        <f t="shared" si="25"/>
        <v>724</v>
      </c>
      <c r="U833" s="10"/>
      <c r="V833" s="10"/>
      <c r="W833" s="10"/>
      <c r="Y833" s="10"/>
      <c r="Z833" s="9"/>
      <c r="AA833" s="240"/>
      <c r="AB833" s="9"/>
      <c r="AC833" s="9"/>
      <c r="AD833" s="9"/>
      <c r="AE833" s="3"/>
      <c r="AF833" s="3"/>
    </row>
    <row r="834" spans="1:32" x14ac:dyDescent="0.25">
      <c r="A834" s="55"/>
      <c r="B834" s="10"/>
      <c r="C834" s="10" t="s">
        <v>263</v>
      </c>
      <c r="D834" s="10"/>
      <c r="E834" s="10" t="s">
        <v>264</v>
      </c>
      <c r="F834" s="10">
        <v>36</v>
      </c>
      <c r="G834" s="10"/>
      <c r="H834" s="10"/>
      <c r="I834" s="10"/>
      <c r="J834" s="10"/>
      <c r="K834" s="10"/>
      <c r="M834" s="10">
        <v>1</v>
      </c>
      <c r="N834" s="69"/>
      <c r="P834" s="238">
        <f t="shared" si="24"/>
        <v>0</v>
      </c>
      <c r="Q834" s="10"/>
      <c r="R834" s="10"/>
      <c r="S834" s="10"/>
      <c r="T834" s="179">
        <f t="shared" si="25"/>
        <v>36</v>
      </c>
      <c r="U834" s="10"/>
      <c r="V834" s="10"/>
      <c r="W834" s="10"/>
      <c r="Y834" s="10"/>
      <c r="Z834" s="9"/>
      <c r="AA834" s="240"/>
      <c r="AB834" s="9"/>
      <c r="AC834" s="9"/>
      <c r="AD834" s="9"/>
      <c r="AE834" s="3"/>
      <c r="AF834" s="3"/>
    </row>
    <row r="835" spans="1:32" x14ac:dyDescent="0.25">
      <c r="A835" s="55"/>
      <c r="B835" s="10"/>
      <c r="C835" s="10" t="s">
        <v>265</v>
      </c>
      <c r="D835" s="10"/>
      <c r="E835" s="10" t="s">
        <v>210</v>
      </c>
      <c r="F835" s="10">
        <v>1634</v>
      </c>
      <c r="G835" s="10"/>
      <c r="H835" s="10"/>
      <c r="I835" s="10"/>
      <c r="J835" s="10"/>
      <c r="K835" s="10"/>
      <c r="M835" s="10">
        <v>1</v>
      </c>
      <c r="N835" s="69"/>
      <c r="P835" s="238">
        <f t="shared" si="24"/>
        <v>0</v>
      </c>
      <c r="Q835" s="10"/>
      <c r="R835" s="10"/>
      <c r="S835" s="10"/>
      <c r="T835" s="179">
        <f t="shared" si="25"/>
        <v>1634</v>
      </c>
      <c r="U835" s="10"/>
      <c r="V835" s="10"/>
      <c r="W835" s="10"/>
      <c r="Y835" s="10"/>
      <c r="Z835" s="9"/>
      <c r="AA835" s="240"/>
      <c r="AB835" s="9"/>
      <c r="AC835" s="9"/>
      <c r="AD835" s="9"/>
      <c r="AE835" s="3"/>
      <c r="AF835" s="3"/>
    </row>
    <row r="836" spans="1:32" x14ac:dyDescent="0.25">
      <c r="A836" s="55"/>
      <c r="B836" s="10"/>
      <c r="C836" s="10" t="s">
        <v>265</v>
      </c>
      <c r="D836" s="10"/>
      <c r="E836" s="10" t="s">
        <v>266</v>
      </c>
      <c r="F836" s="10">
        <v>582753</v>
      </c>
      <c r="G836" s="10"/>
      <c r="H836" s="10"/>
      <c r="I836" s="10"/>
      <c r="J836" s="10"/>
      <c r="K836" s="10"/>
      <c r="M836" s="10">
        <v>713</v>
      </c>
      <c r="N836" s="69"/>
      <c r="P836" s="238">
        <f t="shared" ref="P836:P899" si="26">J836/M836</f>
        <v>0</v>
      </c>
      <c r="Q836" s="10"/>
      <c r="R836" s="10"/>
      <c r="S836" s="10"/>
      <c r="T836" s="179">
        <f t="shared" ref="T836:T899" si="27">F836/M836</f>
        <v>817.32538569424969</v>
      </c>
      <c r="U836" s="10"/>
      <c r="V836" s="10"/>
      <c r="W836" s="10"/>
      <c r="Y836" s="10"/>
      <c r="Z836" s="9"/>
      <c r="AA836" s="240"/>
      <c r="AB836" s="9"/>
      <c r="AC836" s="9"/>
      <c r="AD836" s="9"/>
      <c r="AE836" s="3"/>
      <c r="AF836" s="3"/>
    </row>
    <row r="837" spans="1:32" x14ac:dyDescent="0.25">
      <c r="A837" s="55"/>
      <c r="B837" s="10"/>
      <c r="C837" s="10" t="s">
        <v>265</v>
      </c>
      <c r="D837" s="10"/>
      <c r="E837" s="10" t="s">
        <v>119</v>
      </c>
      <c r="F837" s="10">
        <v>6386</v>
      </c>
      <c r="G837" s="10"/>
      <c r="H837" s="10"/>
      <c r="I837" s="10"/>
      <c r="J837" s="10"/>
      <c r="K837" s="10"/>
      <c r="M837" s="10">
        <v>6</v>
      </c>
      <c r="N837" s="69"/>
      <c r="P837" s="238">
        <f t="shared" si="26"/>
        <v>0</v>
      </c>
      <c r="Q837" s="10"/>
      <c r="R837" s="10"/>
      <c r="S837" s="10"/>
      <c r="T837" s="179">
        <f t="shared" si="27"/>
        <v>1064.3333333333333</v>
      </c>
      <c r="U837" s="10"/>
      <c r="V837" s="10"/>
      <c r="W837" s="10"/>
      <c r="Y837" s="10"/>
      <c r="Z837" s="9"/>
      <c r="AA837" s="240"/>
      <c r="AB837" s="9"/>
      <c r="AC837" s="9"/>
      <c r="AD837" s="9"/>
      <c r="AE837" s="3"/>
      <c r="AF837" s="3"/>
    </row>
    <row r="838" spans="1:32" x14ac:dyDescent="0.25">
      <c r="A838" s="55"/>
      <c r="B838" s="10"/>
      <c r="C838" s="10" t="s">
        <v>267</v>
      </c>
      <c r="D838" s="10"/>
      <c r="E838" s="10" t="s">
        <v>268</v>
      </c>
      <c r="F838" s="10">
        <v>216392</v>
      </c>
      <c r="G838" s="10"/>
      <c r="H838" s="10"/>
      <c r="I838" s="10"/>
      <c r="J838" s="10"/>
      <c r="K838" s="10"/>
      <c r="M838" s="10">
        <v>196</v>
      </c>
      <c r="N838" s="69"/>
      <c r="P838" s="238">
        <f t="shared" si="26"/>
        <v>0</v>
      </c>
      <c r="Q838" s="10"/>
      <c r="R838" s="10"/>
      <c r="S838" s="10"/>
      <c r="T838" s="179">
        <f t="shared" si="27"/>
        <v>1104.0408163265306</v>
      </c>
      <c r="U838" s="10"/>
      <c r="V838" s="10"/>
      <c r="W838" s="10"/>
      <c r="Y838" s="10"/>
      <c r="Z838" s="9"/>
      <c r="AA838" s="240"/>
      <c r="AB838" s="9"/>
      <c r="AC838" s="9"/>
      <c r="AD838" s="9"/>
      <c r="AE838" s="3"/>
      <c r="AF838" s="3"/>
    </row>
    <row r="839" spans="1:32" x14ac:dyDescent="0.25">
      <c r="A839" s="55"/>
      <c r="B839" s="10"/>
      <c r="C839" s="10" t="s">
        <v>269</v>
      </c>
      <c r="D839" s="10"/>
      <c r="E839" s="10" t="s">
        <v>270</v>
      </c>
      <c r="F839" s="10">
        <v>1259</v>
      </c>
      <c r="G839" s="10"/>
      <c r="H839" s="10"/>
      <c r="I839" s="10"/>
      <c r="J839" s="10"/>
      <c r="K839" s="10"/>
      <c r="M839" s="10">
        <v>1</v>
      </c>
      <c r="N839" s="69"/>
      <c r="P839" s="238">
        <f t="shared" si="26"/>
        <v>0</v>
      </c>
      <c r="Q839" s="10"/>
      <c r="R839" s="10"/>
      <c r="S839" s="10"/>
      <c r="T839" s="179">
        <f t="shared" si="27"/>
        <v>1259</v>
      </c>
      <c r="U839" s="10"/>
      <c r="V839" s="10"/>
      <c r="W839" s="10"/>
      <c r="Y839" s="10"/>
      <c r="Z839" s="9"/>
      <c r="AA839" s="240"/>
      <c r="AB839" s="9"/>
      <c r="AC839" s="9"/>
      <c r="AD839" s="9"/>
      <c r="AE839" s="3"/>
      <c r="AF839" s="3"/>
    </row>
    <row r="840" spans="1:32" x14ac:dyDescent="0.25">
      <c r="A840" s="55"/>
      <c r="B840" s="10"/>
      <c r="C840" s="10" t="s">
        <v>269</v>
      </c>
      <c r="D840" s="10"/>
      <c r="E840" s="10" t="s">
        <v>144</v>
      </c>
      <c r="F840" s="10">
        <v>108559</v>
      </c>
      <c r="G840" s="10"/>
      <c r="H840" s="10"/>
      <c r="I840" s="10"/>
      <c r="J840" s="10"/>
      <c r="K840" s="10"/>
      <c r="M840" s="10">
        <v>125</v>
      </c>
      <c r="N840" s="69"/>
      <c r="P840" s="238">
        <f t="shared" si="26"/>
        <v>0</v>
      </c>
      <c r="Q840" s="10"/>
      <c r="R840" s="10"/>
      <c r="S840" s="10"/>
      <c r="T840" s="179">
        <f t="shared" si="27"/>
        <v>868.47199999999998</v>
      </c>
      <c r="U840" s="10"/>
      <c r="V840" s="10"/>
      <c r="W840" s="10"/>
      <c r="Y840" s="10"/>
      <c r="Z840" s="9"/>
      <c r="AA840" s="240"/>
      <c r="AB840" s="9"/>
      <c r="AC840" s="9"/>
      <c r="AD840" s="9"/>
      <c r="AE840" s="3"/>
      <c r="AF840" s="3"/>
    </row>
    <row r="841" spans="1:32" x14ac:dyDescent="0.25">
      <c r="A841" s="55"/>
      <c r="B841" s="10"/>
      <c r="C841" s="10" t="s">
        <v>269</v>
      </c>
      <c r="D841" s="10"/>
      <c r="E841" s="10" t="s">
        <v>271</v>
      </c>
      <c r="F841" s="10">
        <v>5120</v>
      </c>
      <c r="G841" s="10"/>
      <c r="H841" s="10"/>
      <c r="I841" s="10"/>
      <c r="J841" s="10"/>
      <c r="K841" s="10"/>
      <c r="M841" s="10">
        <v>2</v>
      </c>
      <c r="N841" s="69"/>
      <c r="P841" s="238">
        <f t="shared" si="26"/>
        <v>0</v>
      </c>
      <c r="Q841" s="10"/>
      <c r="R841" s="10"/>
      <c r="S841" s="10"/>
      <c r="T841" s="179">
        <f t="shared" si="27"/>
        <v>2560</v>
      </c>
      <c r="U841" s="10"/>
      <c r="V841" s="10"/>
      <c r="W841" s="10"/>
      <c r="Y841" s="10"/>
      <c r="Z841" s="9"/>
      <c r="AA841" s="240"/>
      <c r="AB841" s="9"/>
      <c r="AC841" s="9"/>
      <c r="AD841" s="9"/>
      <c r="AE841" s="3"/>
      <c r="AF841" s="3"/>
    </row>
    <row r="842" spans="1:32" x14ac:dyDescent="0.25">
      <c r="A842" s="55"/>
      <c r="B842" s="10"/>
      <c r="C842" s="10" t="s">
        <v>272</v>
      </c>
      <c r="D842" s="10"/>
      <c r="E842" s="10" t="s">
        <v>144</v>
      </c>
      <c r="F842" s="10">
        <v>952</v>
      </c>
      <c r="G842" s="10"/>
      <c r="H842" s="10"/>
      <c r="I842" s="10"/>
      <c r="J842" s="10"/>
      <c r="K842" s="10"/>
      <c r="M842" s="10">
        <v>2</v>
      </c>
      <c r="N842" s="69"/>
      <c r="P842" s="238">
        <f t="shared" si="26"/>
        <v>0</v>
      </c>
      <c r="Q842" s="10"/>
      <c r="R842" s="10"/>
      <c r="S842" s="10"/>
      <c r="T842" s="179">
        <f t="shared" si="27"/>
        <v>476</v>
      </c>
      <c r="U842" s="10"/>
      <c r="V842" s="10"/>
      <c r="W842" s="10"/>
      <c r="Y842" s="10"/>
      <c r="Z842" s="9"/>
      <c r="AA842" s="240"/>
      <c r="AB842" s="9"/>
      <c r="AC842" s="9"/>
      <c r="AD842" s="9"/>
      <c r="AE842" s="3"/>
      <c r="AF842" s="3"/>
    </row>
    <row r="843" spans="1:32" x14ac:dyDescent="0.25">
      <c r="A843" s="55"/>
      <c r="B843" s="10"/>
      <c r="C843" s="10" t="s">
        <v>272</v>
      </c>
      <c r="D843" s="10"/>
      <c r="E843" s="10" t="s">
        <v>271</v>
      </c>
      <c r="F843" s="10">
        <v>284865</v>
      </c>
      <c r="G843" s="10"/>
      <c r="H843" s="10"/>
      <c r="I843" s="10"/>
      <c r="J843" s="10"/>
      <c r="K843" s="10"/>
      <c r="M843" s="10">
        <v>300</v>
      </c>
      <c r="N843" s="69"/>
      <c r="P843" s="238">
        <f t="shared" si="26"/>
        <v>0</v>
      </c>
      <c r="Q843" s="10"/>
      <c r="R843" s="10"/>
      <c r="S843" s="10"/>
      <c r="T843" s="179">
        <f t="shared" si="27"/>
        <v>949.55</v>
      </c>
      <c r="U843" s="10"/>
      <c r="V843" s="10"/>
      <c r="W843" s="10"/>
      <c r="Y843" s="10"/>
      <c r="Z843" s="9"/>
      <c r="AA843" s="240"/>
      <c r="AB843" s="9"/>
      <c r="AC843" s="9"/>
      <c r="AD843" s="9"/>
      <c r="AE843" s="3"/>
      <c r="AF843" s="3"/>
    </row>
    <row r="844" spans="1:32" x14ac:dyDescent="0.25">
      <c r="A844" s="55"/>
      <c r="B844" s="10"/>
      <c r="C844" s="10" t="s">
        <v>273</v>
      </c>
      <c r="D844" s="10"/>
      <c r="E844" s="10" t="s">
        <v>106</v>
      </c>
      <c r="F844" s="10">
        <v>1694</v>
      </c>
      <c r="G844" s="10"/>
      <c r="H844" s="10"/>
      <c r="I844" s="10"/>
      <c r="J844" s="10"/>
      <c r="K844" s="10"/>
      <c r="M844" s="10">
        <v>3</v>
      </c>
      <c r="N844" s="69"/>
      <c r="P844" s="238">
        <f t="shared" si="26"/>
        <v>0</v>
      </c>
      <c r="Q844" s="10"/>
      <c r="R844" s="10"/>
      <c r="S844" s="10"/>
      <c r="T844" s="179">
        <f t="shared" si="27"/>
        <v>564.66666666666663</v>
      </c>
      <c r="U844" s="10"/>
      <c r="V844" s="10"/>
      <c r="W844" s="10"/>
      <c r="Y844" s="10"/>
      <c r="Z844" s="9"/>
      <c r="AA844" s="240"/>
      <c r="AB844" s="9"/>
      <c r="AC844" s="9"/>
      <c r="AD844" s="9"/>
      <c r="AE844" s="3"/>
      <c r="AF844" s="3"/>
    </row>
    <row r="845" spans="1:32" x14ac:dyDescent="0.25">
      <c r="A845" s="55"/>
      <c r="B845" s="10"/>
      <c r="C845" s="10" t="s">
        <v>274</v>
      </c>
      <c r="D845" s="10"/>
      <c r="E845" s="10" t="s">
        <v>99</v>
      </c>
      <c r="F845" s="10">
        <v>12278</v>
      </c>
      <c r="G845" s="10"/>
      <c r="H845" s="10"/>
      <c r="I845" s="10"/>
      <c r="J845" s="10"/>
      <c r="K845" s="10"/>
      <c r="M845" s="10">
        <v>20</v>
      </c>
      <c r="N845" s="69"/>
      <c r="P845" s="238">
        <f t="shared" si="26"/>
        <v>0</v>
      </c>
      <c r="Q845" s="10"/>
      <c r="R845" s="10"/>
      <c r="S845" s="10"/>
      <c r="T845" s="179">
        <f t="shared" si="27"/>
        <v>613.9</v>
      </c>
      <c r="U845" s="10"/>
      <c r="V845" s="10"/>
      <c r="W845" s="10"/>
      <c r="Y845" s="10"/>
      <c r="Z845" s="9"/>
      <c r="AA845" s="240"/>
      <c r="AB845" s="9"/>
      <c r="AC845" s="9"/>
      <c r="AD845" s="9"/>
      <c r="AE845" s="3"/>
      <c r="AF845" s="3"/>
    </row>
    <row r="846" spans="1:32" x14ac:dyDescent="0.25">
      <c r="A846" s="55"/>
      <c r="B846" s="10"/>
      <c r="C846" s="10" t="s">
        <v>275</v>
      </c>
      <c r="D846" s="10"/>
      <c r="E846" s="10" t="s">
        <v>276</v>
      </c>
      <c r="F846" s="10">
        <v>521</v>
      </c>
      <c r="G846" s="10"/>
      <c r="H846" s="10"/>
      <c r="I846" s="10"/>
      <c r="J846" s="10"/>
      <c r="K846" s="10"/>
      <c r="M846" s="10">
        <v>1</v>
      </c>
      <c r="N846" s="69"/>
      <c r="P846" s="238">
        <f t="shared" si="26"/>
        <v>0</v>
      </c>
      <c r="Q846" s="10"/>
      <c r="R846" s="10"/>
      <c r="S846" s="10"/>
      <c r="T846" s="179">
        <f t="shared" si="27"/>
        <v>521</v>
      </c>
      <c r="U846" s="10"/>
      <c r="V846" s="10"/>
      <c r="W846" s="10"/>
      <c r="Y846" s="10"/>
      <c r="Z846" s="9"/>
      <c r="AA846" s="240"/>
      <c r="AB846" s="9"/>
      <c r="AC846" s="9"/>
      <c r="AD846" s="9"/>
      <c r="AE846" s="3"/>
      <c r="AF846" s="3"/>
    </row>
    <row r="847" spans="1:32" x14ac:dyDescent="0.25">
      <c r="A847" s="55"/>
      <c r="B847" s="10"/>
      <c r="C847" s="10" t="s">
        <v>275</v>
      </c>
      <c r="D847" s="10"/>
      <c r="E847" s="10" t="s">
        <v>104</v>
      </c>
      <c r="F847" s="10">
        <v>7269</v>
      </c>
      <c r="G847" s="10"/>
      <c r="H847" s="10"/>
      <c r="I847" s="10"/>
      <c r="J847" s="10"/>
      <c r="K847" s="10"/>
      <c r="M847" s="10">
        <v>6</v>
      </c>
      <c r="N847" s="69"/>
      <c r="P847" s="238">
        <f t="shared" si="26"/>
        <v>0</v>
      </c>
      <c r="Q847" s="10"/>
      <c r="R847" s="10"/>
      <c r="S847" s="10"/>
      <c r="T847" s="179">
        <f t="shared" si="27"/>
        <v>1211.5</v>
      </c>
      <c r="U847" s="10"/>
      <c r="V847" s="10"/>
      <c r="W847" s="10"/>
      <c r="Y847" s="10"/>
      <c r="Z847" s="9"/>
      <c r="AA847" s="240"/>
      <c r="AB847" s="9"/>
      <c r="AC847" s="9"/>
      <c r="AD847" s="9"/>
      <c r="AE847" s="3"/>
      <c r="AF847" s="3"/>
    </row>
    <row r="848" spans="1:32" x14ac:dyDescent="0.25">
      <c r="A848" s="55"/>
      <c r="B848" s="10"/>
      <c r="C848" s="10" t="s">
        <v>277</v>
      </c>
      <c r="D848" s="10"/>
      <c r="E848" s="10" t="s">
        <v>276</v>
      </c>
      <c r="F848" s="10">
        <v>26519</v>
      </c>
      <c r="G848" s="10"/>
      <c r="H848" s="10"/>
      <c r="I848" s="10"/>
      <c r="J848" s="10"/>
      <c r="K848" s="10"/>
      <c r="M848" s="10">
        <v>36</v>
      </c>
      <c r="N848" s="69"/>
      <c r="P848" s="238">
        <f t="shared" si="26"/>
        <v>0</v>
      </c>
      <c r="Q848" s="10"/>
      <c r="R848" s="10"/>
      <c r="S848" s="10"/>
      <c r="T848" s="179">
        <f t="shared" si="27"/>
        <v>736.63888888888891</v>
      </c>
      <c r="U848" s="10"/>
      <c r="V848" s="10"/>
      <c r="W848" s="10"/>
      <c r="Y848" s="10"/>
      <c r="Z848" s="9"/>
      <c r="AA848" s="240"/>
      <c r="AB848" s="9"/>
      <c r="AC848" s="9"/>
      <c r="AD848" s="9"/>
      <c r="AE848" s="3"/>
      <c r="AF848" s="3"/>
    </row>
    <row r="849" spans="1:32" x14ac:dyDescent="0.25">
      <c r="A849" s="55"/>
      <c r="B849" s="10"/>
      <c r="C849" s="10" t="s">
        <v>278</v>
      </c>
      <c r="D849" s="10"/>
      <c r="E849" s="10" t="s">
        <v>92</v>
      </c>
      <c r="F849" s="10">
        <v>88004</v>
      </c>
      <c r="G849" s="10"/>
      <c r="H849" s="10"/>
      <c r="I849" s="10"/>
      <c r="J849" s="10"/>
      <c r="K849" s="10"/>
      <c r="M849" s="10">
        <v>97</v>
      </c>
      <c r="N849" s="69"/>
      <c r="P849" s="238">
        <f t="shared" si="26"/>
        <v>0</v>
      </c>
      <c r="Q849" s="10"/>
      <c r="R849" s="10"/>
      <c r="S849" s="10"/>
      <c r="T849" s="179">
        <f t="shared" si="27"/>
        <v>907.25773195876286</v>
      </c>
      <c r="U849" s="10"/>
      <c r="V849" s="10"/>
      <c r="W849" s="10"/>
      <c r="Y849" s="10"/>
      <c r="Z849" s="9"/>
      <c r="AA849" s="240"/>
      <c r="AB849" s="9"/>
      <c r="AC849" s="9"/>
      <c r="AD849" s="9"/>
      <c r="AE849" s="3"/>
      <c r="AF849" s="3"/>
    </row>
    <row r="850" spans="1:32" x14ac:dyDescent="0.25">
      <c r="A850" s="55"/>
      <c r="B850" s="10"/>
      <c r="C850" s="10" t="s">
        <v>279</v>
      </c>
      <c r="D850" s="10"/>
      <c r="E850" s="10" t="s">
        <v>63</v>
      </c>
      <c r="F850" s="10">
        <v>756101</v>
      </c>
      <c r="G850" s="10"/>
      <c r="H850" s="10"/>
      <c r="I850" s="10"/>
      <c r="J850" s="10"/>
      <c r="K850" s="10"/>
      <c r="M850" s="10">
        <v>683</v>
      </c>
      <c r="N850" s="69"/>
      <c r="P850" s="238">
        <f t="shared" si="26"/>
        <v>0</v>
      </c>
      <c r="Q850" s="10"/>
      <c r="R850" s="10"/>
      <c r="S850" s="10"/>
      <c r="T850" s="179">
        <f t="shared" si="27"/>
        <v>1107.0292825768668</v>
      </c>
      <c r="U850" s="10"/>
      <c r="V850" s="10"/>
      <c r="W850" s="10"/>
      <c r="Y850" s="10"/>
      <c r="Z850" s="9"/>
      <c r="AA850" s="240"/>
      <c r="AB850" s="9"/>
      <c r="AC850" s="9"/>
      <c r="AD850" s="9"/>
      <c r="AE850" s="3"/>
      <c r="AF850" s="3"/>
    </row>
    <row r="851" spans="1:32" x14ac:dyDescent="0.25">
      <c r="A851" s="55"/>
      <c r="B851" s="10"/>
      <c r="C851" s="10" t="s">
        <v>279</v>
      </c>
      <c r="D851" s="10"/>
      <c r="E851" s="10" t="s">
        <v>169</v>
      </c>
      <c r="F851" s="10">
        <v>27661</v>
      </c>
      <c r="G851" s="10"/>
      <c r="H851" s="10"/>
      <c r="I851" s="10"/>
      <c r="J851" s="10"/>
      <c r="K851" s="10"/>
      <c r="M851" s="10">
        <v>37</v>
      </c>
      <c r="N851" s="69"/>
      <c r="P851" s="238">
        <f t="shared" si="26"/>
        <v>0</v>
      </c>
      <c r="Q851" s="10"/>
      <c r="R851" s="10"/>
      <c r="S851" s="10"/>
      <c r="T851" s="179">
        <f t="shared" si="27"/>
        <v>747.59459459459458</v>
      </c>
      <c r="U851" s="10"/>
      <c r="V851" s="10"/>
      <c r="W851" s="10"/>
      <c r="Y851" s="10"/>
      <c r="Z851" s="9"/>
      <c r="AA851" s="240"/>
      <c r="AB851" s="9"/>
      <c r="AC851" s="9"/>
      <c r="AD851" s="9"/>
      <c r="AE851" s="3"/>
      <c r="AF851" s="3"/>
    </row>
    <row r="852" spans="1:32" x14ac:dyDescent="0.25">
      <c r="A852" s="55"/>
      <c r="B852" s="10"/>
      <c r="C852" s="10" t="s">
        <v>280</v>
      </c>
      <c r="D852" s="10"/>
      <c r="E852" s="10" t="s">
        <v>67</v>
      </c>
      <c r="F852" s="10">
        <v>6443</v>
      </c>
      <c r="G852" s="10"/>
      <c r="H852" s="10"/>
      <c r="I852" s="10"/>
      <c r="J852" s="10"/>
      <c r="K852" s="10"/>
      <c r="M852" s="10">
        <v>6</v>
      </c>
      <c r="N852" s="69"/>
      <c r="P852" s="238">
        <f t="shared" si="26"/>
        <v>0</v>
      </c>
      <c r="Q852" s="10"/>
      <c r="R852" s="10"/>
      <c r="S852" s="10"/>
      <c r="T852" s="179">
        <f t="shared" si="27"/>
        <v>1073.8333333333333</v>
      </c>
      <c r="U852" s="10"/>
      <c r="V852" s="10"/>
      <c r="W852" s="10"/>
      <c r="Y852" s="10"/>
      <c r="Z852" s="9"/>
      <c r="AA852" s="240"/>
      <c r="AB852" s="9"/>
      <c r="AC852" s="9"/>
      <c r="AD852" s="9"/>
      <c r="AE852" s="3"/>
      <c r="AF852" s="3"/>
    </row>
    <row r="853" spans="1:32" x14ac:dyDescent="0.25">
      <c r="A853" s="55"/>
      <c r="B853" s="10"/>
      <c r="C853" s="10" t="s">
        <v>281</v>
      </c>
      <c r="D853" s="10"/>
      <c r="E853" s="10" t="s">
        <v>78</v>
      </c>
      <c r="F853" s="10">
        <v>432945</v>
      </c>
      <c r="G853" s="10"/>
      <c r="H853" s="10"/>
      <c r="I853" s="10"/>
      <c r="J853" s="10"/>
      <c r="K853" s="10"/>
      <c r="M853" s="10">
        <v>357</v>
      </c>
      <c r="N853" s="69"/>
      <c r="P853" s="238">
        <f t="shared" si="26"/>
        <v>0</v>
      </c>
      <c r="Q853" s="10"/>
      <c r="R853" s="10"/>
      <c r="S853" s="10"/>
      <c r="T853" s="179">
        <f t="shared" si="27"/>
        <v>1212.7310924369747</v>
      </c>
      <c r="U853" s="10"/>
      <c r="V853" s="10"/>
      <c r="W853" s="10"/>
      <c r="Y853" s="10"/>
      <c r="Z853" s="9"/>
      <c r="AA853" s="240"/>
      <c r="AB853" s="9"/>
      <c r="AC853" s="9"/>
      <c r="AD853" s="9"/>
      <c r="AE853" s="3"/>
      <c r="AF853" s="3"/>
    </row>
    <row r="854" spans="1:32" x14ac:dyDescent="0.25">
      <c r="A854" s="55"/>
      <c r="B854" s="10"/>
      <c r="C854" s="10" t="s">
        <v>282</v>
      </c>
      <c r="D854" s="10"/>
      <c r="E854" s="10" t="s">
        <v>156</v>
      </c>
      <c r="F854" s="10"/>
      <c r="G854" s="10"/>
      <c r="H854" s="10"/>
      <c r="I854" s="10"/>
      <c r="J854" s="10"/>
      <c r="K854" s="10"/>
      <c r="M854" s="10">
        <v>2</v>
      </c>
      <c r="N854" s="69"/>
      <c r="P854" s="238">
        <f t="shared" si="26"/>
        <v>0</v>
      </c>
      <c r="Q854" s="10"/>
      <c r="R854" s="10"/>
      <c r="S854" s="10"/>
      <c r="T854" s="179">
        <f t="shared" si="27"/>
        <v>0</v>
      </c>
      <c r="U854" s="10"/>
      <c r="V854" s="10"/>
      <c r="W854" s="10"/>
      <c r="Y854" s="10"/>
      <c r="Z854" s="9"/>
      <c r="AA854" s="240"/>
      <c r="AB854" s="9"/>
      <c r="AC854" s="9"/>
      <c r="AD854" s="9"/>
      <c r="AE854" s="3"/>
      <c r="AF854" s="3"/>
    </row>
    <row r="855" spans="1:32" x14ac:dyDescent="0.25">
      <c r="A855" s="55"/>
      <c r="B855" s="10"/>
      <c r="C855" s="10" t="s">
        <v>283</v>
      </c>
      <c r="D855" s="10"/>
      <c r="E855" s="10" t="s">
        <v>284</v>
      </c>
      <c r="F855" s="10">
        <v>166703</v>
      </c>
      <c r="G855" s="10"/>
      <c r="H855" s="10"/>
      <c r="I855" s="10"/>
      <c r="J855" s="10"/>
      <c r="K855" s="10"/>
      <c r="M855" s="10">
        <v>306</v>
      </c>
      <c r="N855" s="69"/>
      <c r="P855" s="238">
        <f t="shared" si="26"/>
        <v>0</v>
      </c>
      <c r="Q855" s="10"/>
      <c r="R855" s="10"/>
      <c r="S855" s="10"/>
      <c r="T855" s="179">
        <f t="shared" si="27"/>
        <v>544.781045751634</v>
      </c>
      <c r="U855" s="10"/>
      <c r="V855" s="10"/>
      <c r="W855" s="10"/>
      <c r="Y855" s="10"/>
      <c r="Z855" s="9"/>
      <c r="AA855" s="240"/>
      <c r="AB855" s="9"/>
      <c r="AC855" s="9"/>
      <c r="AD855" s="9"/>
      <c r="AE855" s="3"/>
      <c r="AF855" s="3"/>
    </row>
    <row r="856" spans="1:32" x14ac:dyDescent="0.25">
      <c r="A856" s="55"/>
      <c r="B856" s="10"/>
      <c r="C856" s="10" t="s">
        <v>285</v>
      </c>
      <c r="D856" s="10"/>
      <c r="E856" s="10" t="s">
        <v>200</v>
      </c>
      <c r="F856" s="10">
        <v>5554</v>
      </c>
      <c r="G856" s="10"/>
      <c r="H856" s="10"/>
      <c r="I856" s="10"/>
      <c r="J856" s="10"/>
      <c r="K856" s="10"/>
      <c r="M856" s="10">
        <v>5</v>
      </c>
      <c r="N856" s="69"/>
      <c r="P856" s="238">
        <f t="shared" si="26"/>
        <v>0</v>
      </c>
      <c r="Q856" s="10"/>
      <c r="R856" s="10"/>
      <c r="S856" s="10"/>
      <c r="T856" s="179">
        <f t="shared" si="27"/>
        <v>1110.8</v>
      </c>
      <c r="U856" s="10"/>
      <c r="V856" s="10"/>
      <c r="W856" s="10"/>
      <c r="Y856" s="10"/>
      <c r="Z856" s="9"/>
      <c r="AA856" s="240"/>
      <c r="AB856" s="9"/>
      <c r="AC856" s="9"/>
      <c r="AD856" s="9"/>
      <c r="AE856" s="3"/>
      <c r="AF856" s="3"/>
    </row>
    <row r="857" spans="1:32" x14ac:dyDescent="0.25">
      <c r="A857" s="55"/>
      <c r="B857" s="10"/>
      <c r="C857" s="10" t="s">
        <v>285</v>
      </c>
      <c r="D857" s="10"/>
      <c r="E857" s="10" t="s">
        <v>286</v>
      </c>
      <c r="F857" s="10">
        <v>146162</v>
      </c>
      <c r="G857" s="10"/>
      <c r="H857" s="10"/>
      <c r="I857" s="10"/>
      <c r="J857" s="10"/>
      <c r="K857" s="10"/>
      <c r="M857" s="10">
        <v>137</v>
      </c>
      <c r="N857" s="69"/>
      <c r="P857" s="238">
        <f t="shared" si="26"/>
        <v>0</v>
      </c>
      <c r="Q857" s="10"/>
      <c r="R857" s="10"/>
      <c r="S857" s="10"/>
      <c r="T857" s="179">
        <f t="shared" si="27"/>
        <v>1066.8759124087592</v>
      </c>
      <c r="U857" s="10"/>
      <c r="V857" s="10"/>
      <c r="W857" s="10"/>
      <c r="Y857" s="10"/>
      <c r="Z857" s="9"/>
      <c r="AA857" s="240"/>
      <c r="AB857" s="9"/>
      <c r="AC857" s="9"/>
      <c r="AD857" s="9"/>
      <c r="AE857" s="3"/>
      <c r="AF857" s="3"/>
    </row>
    <row r="858" spans="1:32" x14ac:dyDescent="0.25">
      <c r="A858" s="55"/>
      <c r="B858" s="10"/>
      <c r="C858" s="10" t="s">
        <v>285</v>
      </c>
      <c r="D858" s="10"/>
      <c r="E858" s="10" t="s">
        <v>287</v>
      </c>
      <c r="F858" s="10">
        <v>6910</v>
      </c>
      <c r="G858" s="10"/>
      <c r="H858" s="10"/>
      <c r="I858" s="10"/>
      <c r="J858" s="10"/>
      <c r="K858" s="10"/>
      <c r="M858" s="10">
        <v>4</v>
      </c>
      <c r="N858" s="69"/>
      <c r="P858" s="238">
        <f t="shared" si="26"/>
        <v>0</v>
      </c>
      <c r="Q858" s="10"/>
      <c r="R858" s="10"/>
      <c r="S858" s="10"/>
      <c r="T858" s="179">
        <f t="shared" si="27"/>
        <v>1727.5</v>
      </c>
      <c r="U858" s="10"/>
      <c r="V858" s="10"/>
      <c r="W858" s="10"/>
      <c r="Y858" s="10"/>
      <c r="Z858" s="9"/>
      <c r="AA858" s="240"/>
      <c r="AB858" s="9"/>
      <c r="AC858" s="9"/>
      <c r="AD858" s="9"/>
      <c r="AE858" s="3"/>
      <c r="AF858" s="3"/>
    </row>
    <row r="859" spans="1:32" x14ac:dyDescent="0.25">
      <c r="A859" s="55"/>
      <c r="B859" s="10"/>
      <c r="C859" s="10" t="s">
        <v>288</v>
      </c>
      <c r="D859" s="10"/>
      <c r="E859" s="10" t="s">
        <v>200</v>
      </c>
      <c r="F859" s="10">
        <v>4191535</v>
      </c>
      <c r="G859" s="10"/>
      <c r="H859" s="10"/>
      <c r="I859" s="10"/>
      <c r="J859" s="10"/>
      <c r="K859" s="10"/>
      <c r="M859" s="10">
        <v>3805</v>
      </c>
      <c r="N859" s="69"/>
      <c r="P859" s="238">
        <f t="shared" si="26"/>
        <v>0</v>
      </c>
      <c r="Q859" s="10"/>
      <c r="R859" s="10"/>
      <c r="S859" s="10"/>
      <c r="T859" s="179">
        <f t="shared" si="27"/>
        <v>1101.5860709592641</v>
      </c>
      <c r="U859" s="10"/>
      <c r="V859" s="10"/>
      <c r="W859" s="10"/>
      <c r="Y859" s="10"/>
      <c r="Z859" s="9"/>
      <c r="AA859" s="240"/>
      <c r="AB859" s="9"/>
      <c r="AC859" s="9"/>
      <c r="AD859" s="9"/>
      <c r="AE859" s="3"/>
      <c r="AF859" s="3"/>
    </row>
    <row r="860" spans="1:32" x14ac:dyDescent="0.25">
      <c r="A860" s="55"/>
      <c r="B860" s="10"/>
      <c r="C860" s="10" t="s">
        <v>288</v>
      </c>
      <c r="D860" s="10"/>
      <c r="E860" s="10" t="s">
        <v>92</v>
      </c>
      <c r="F860" s="10">
        <v>1064</v>
      </c>
      <c r="G860" s="10"/>
      <c r="H860" s="10"/>
      <c r="I860" s="10"/>
      <c r="J860" s="10"/>
      <c r="K860" s="10"/>
      <c r="M860" s="10">
        <v>1</v>
      </c>
      <c r="N860" s="69"/>
      <c r="P860" s="238">
        <f t="shared" si="26"/>
        <v>0</v>
      </c>
      <c r="Q860" s="10"/>
      <c r="R860" s="10"/>
      <c r="S860" s="10"/>
      <c r="T860" s="179">
        <f t="shared" si="27"/>
        <v>1064</v>
      </c>
      <c r="U860" s="10"/>
      <c r="V860" s="10"/>
      <c r="W860" s="10"/>
      <c r="Y860" s="10"/>
      <c r="Z860" s="9"/>
      <c r="AA860" s="240"/>
      <c r="AB860" s="9"/>
      <c r="AC860" s="9"/>
      <c r="AD860" s="9"/>
      <c r="AE860" s="3"/>
      <c r="AF860" s="3"/>
    </row>
    <row r="861" spans="1:32" x14ac:dyDescent="0.25">
      <c r="A861" s="55"/>
      <c r="B861" s="10"/>
      <c r="C861" s="10" t="s">
        <v>289</v>
      </c>
      <c r="D861" s="10"/>
      <c r="E861" s="10" t="s">
        <v>200</v>
      </c>
      <c r="F861" s="10">
        <v>22549</v>
      </c>
      <c r="G861" s="10"/>
      <c r="H861" s="10"/>
      <c r="I861" s="10"/>
      <c r="J861" s="10"/>
      <c r="K861" s="10"/>
      <c r="M861" s="10">
        <v>27</v>
      </c>
      <c r="N861" s="69"/>
      <c r="P861" s="238">
        <f t="shared" si="26"/>
        <v>0</v>
      </c>
      <c r="Q861" s="10"/>
      <c r="R861" s="10"/>
      <c r="S861" s="10"/>
      <c r="T861" s="179">
        <f t="shared" si="27"/>
        <v>835.14814814814815</v>
      </c>
      <c r="U861" s="10"/>
      <c r="V861" s="10"/>
      <c r="W861" s="10"/>
      <c r="Y861" s="10"/>
      <c r="Z861" s="9"/>
      <c r="AA861" s="240"/>
      <c r="AB861" s="9"/>
      <c r="AC861" s="9"/>
      <c r="AD861" s="9"/>
      <c r="AE861" s="3"/>
      <c r="AF861" s="3"/>
    </row>
    <row r="862" spans="1:32" x14ac:dyDescent="0.25">
      <c r="A862" s="55"/>
      <c r="B862" s="10"/>
      <c r="C862" s="10" t="s">
        <v>290</v>
      </c>
      <c r="D862" s="10"/>
      <c r="E862" s="10" t="s">
        <v>62</v>
      </c>
      <c r="F862" s="10">
        <v>40341</v>
      </c>
      <c r="G862" s="10"/>
      <c r="H862" s="10"/>
      <c r="I862" s="10"/>
      <c r="J862" s="10"/>
      <c r="K862" s="10"/>
      <c r="M862" s="10">
        <v>88</v>
      </c>
      <c r="N862" s="69"/>
      <c r="P862" s="238">
        <f t="shared" si="26"/>
        <v>0</v>
      </c>
      <c r="Q862" s="10"/>
      <c r="R862" s="10"/>
      <c r="S862" s="10"/>
      <c r="T862" s="179">
        <f t="shared" si="27"/>
        <v>458.42045454545456</v>
      </c>
      <c r="U862" s="10"/>
      <c r="V862" s="10"/>
      <c r="W862" s="10"/>
      <c r="Y862" s="10"/>
      <c r="Z862" s="9"/>
      <c r="AA862" s="240"/>
      <c r="AB862" s="9"/>
      <c r="AC862" s="9"/>
      <c r="AD862" s="9"/>
      <c r="AE862" s="3"/>
      <c r="AF862" s="3"/>
    </row>
    <row r="863" spans="1:32" x14ac:dyDescent="0.25">
      <c r="A863" s="55"/>
      <c r="B863" s="10"/>
      <c r="C863" s="10" t="s">
        <v>290</v>
      </c>
      <c r="D863" s="10"/>
      <c r="E863" s="10" t="s">
        <v>64</v>
      </c>
      <c r="F863" s="10">
        <v>4739341</v>
      </c>
      <c r="G863" s="10"/>
      <c r="H863" s="10"/>
      <c r="I863" s="10"/>
      <c r="J863" s="10"/>
      <c r="K863" s="10"/>
      <c r="M863" s="10">
        <v>5482</v>
      </c>
      <c r="N863" s="69"/>
      <c r="P863" s="238">
        <f t="shared" si="26"/>
        <v>0</v>
      </c>
      <c r="Q863" s="10"/>
      <c r="R863" s="10"/>
      <c r="S863" s="10"/>
      <c r="T863" s="179">
        <f t="shared" si="27"/>
        <v>864.52772710689533</v>
      </c>
      <c r="U863" s="10"/>
      <c r="V863" s="10"/>
      <c r="W863" s="10"/>
      <c r="Y863" s="10"/>
      <c r="Z863" s="9"/>
      <c r="AA863" s="240"/>
      <c r="AB863" s="9"/>
      <c r="AC863" s="9"/>
      <c r="AD863" s="9"/>
      <c r="AE863" s="3"/>
      <c r="AF863" s="3"/>
    </row>
    <row r="864" spans="1:32" x14ac:dyDescent="0.25">
      <c r="A864" s="55"/>
      <c r="B864" s="10"/>
      <c r="C864" s="10" t="s">
        <v>290</v>
      </c>
      <c r="D864" s="10"/>
      <c r="E864" s="10" t="s">
        <v>210</v>
      </c>
      <c r="F864" s="10">
        <v>109</v>
      </c>
      <c r="G864" s="10"/>
      <c r="H864" s="10"/>
      <c r="I864" s="10"/>
      <c r="J864" s="10"/>
      <c r="K864" s="10"/>
      <c r="M864" s="10">
        <v>1</v>
      </c>
      <c r="N864" s="69"/>
      <c r="P864" s="238">
        <f t="shared" si="26"/>
        <v>0</v>
      </c>
      <c r="Q864" s="10"/>
      <c r="R864" s="10"/>
      <c r="S864" s="10"/>
      <c r="T864" s="179">
        <f t="shared" si="27"/>
        <v>109</v>
      </c>
      <c r="U864" s="10"/>
      <c r="V864" s="10"/>
      <c r="W864" s="10"/>
      <c r="Y864" s="10"/>
      <c r="Z864" s="9"/>
      <c r="AA864" s="240"/>
      <c r="AB864" s="9"/>
      <c r="AC864" s="9"/>
      <c r="AD864" s="9"/>
      <c r="AE864" s="3"/>
      <c r="AF864" s="3"/>
    </row>
    <row r="865" spans="1:32" x14ac:dyDescent="0.25">
      <c r="A865" s="55"/>
      <c r="B865" s="10"/>
      <c r="C865" s="10" t="s">
        <v>290</v>
      </c>
      <c r="D865" s="10"/>
      <c r="E865" s="10" t="s">
        <v>119</v>
      </c>
      <c r="F865" s="10"/>
      <c r="G865" s="10"/>
      <c r="H865" s="10"/>
      <c r="I865" s="10"/>
      <c r="J865" s="10"/>
      <c r="K865" s="10"/>
      <c r="M865" s="10">
        <v>1</v>
      </c>
      <c r="N865" s="69"/>
      <c r="P865" s="238">
        <f t="shared" si="26"/>
        <v>0</v>
      </c>
      <c r="Q865" s="10"/>
      <c r="R865" s="10"/>
      <c r="S865" s="10"/>
      <c r="T865" s="179">
        <f t="shared" si="27"/>
        <v>0</v>
      </c>
      <c r="U865" s="10"/>
      <c r="V865" s="10"/>
      <c r="W865" s="10"/>
      <c r="Y865" s="10"/>
      <c r="Z865" s="9"/>
      <c r="AA865" s="240"/>
      <c r="AB865" s="9"/>
      <c r="AC865" s="9"/>
      <c r="AD865" s="9"/>
      <c r="AE865" s="3"/>
      <c r="AF865" s="3"/>
    </row>
    <row r="866" spans="1:32" x14ac:dyDescent="0.25">
      <c r="A866" s="55"/>
      <c r="B866" s="10"/>
      <c r="C866" s="10" t="s">
        <v>293</v>
      </c>
      <c r="D866" s="10"/>
      <c r="E866" s="10" t="s">
        <v>294</v>
      </c>
      <c r="F866" s="10">
        <v>25829</v>
      </c>
      <c r="G866" s="10"/>
      <c r="H866" s="10"/>
      <c r="I866" s="10"/>
      <c r="J866" s="10"/>
      <c r="K866" s="10"/>
      <c r="M866" s="10">
        <v>57</v>
      </c>
      <c r="N866" s="69"/>
      <c r="P866" s="238">
        <f t="shared" si="26"/>
        <v>0</v>
      </c>
      <c r="Q866" s="10"/>
      <c r="R866" s="10"/>
      <c r="S866" s="10"/>
      <c r="T866" s="179">
        <f t="shared" si="27"/>
        <v>453.14035087719299</v>
      </c>
      <c r="U866" s="10"/>
      <c r="V866" s="10"/>
      <c r="W866" s="10"/>
      <c r="Y866" s="10"/>
      <c r="Z866" s="9"/>
      <c r="AA866" s="240"/>
      <c r="AB866" s="9"/>
      <c r="AC866" s="9"/>
      <c r="AD866" s="9"/>
      <c r="AE866" s="3"/>
      <c r="AF866" s="3"/>
    </row>
    <row r="867" spans="1:32" x14ac:dyDescent="0.25">
      <c r="A867" s="55"/>
      <c r="B867" s="10"/>
      <c r="C867" s="10" t="s">
        <v>295</v>
      </c>
      <c r="D867" s="10"/>
      <c r="E867" s="10" t="s">
        <v>64</v>
      </c>
      <c r="F867" s="10">
        <v>3663</v>
      </c>
      <c r="G867" s="10"/>
      <c r="H867" s="10"/>
      <c r="I867" s="10"/>
      <c r="J867" s="10"/>
      <c r="K867" s="10"/>
      <c r="M867" s="10">
        <v>1</v>
      </c>
      <c r="N867" s="69"/>
      <c r="P867" s="238">
        <f t="shared" si="26"/>
        <v>0</v>
      </c>
      <c r="Q867" s="10"/>
      <c r="R867" s="10"/>
      <c r="S867" s="10"/>
      <c r="T867" s="179">
        <f t="shared" si="27"/>
        <v>3663</v>
      </c>
      <c r="U867" s="10"/>
      <c r="V867" s="10"/>
      <c r="W867" s="10"/>
      <c r="Y867" s="10"/>
      <c r="Z867" s="9"/>
      <c r="AA867" s="240"/>
      <c r="AB867" s="9"/>
      <c r="AC867" s="9"/>
      <c r="AD867" s="9"/>
      <c r="AE867" s="3"/>
      <c r="AF867" s="3"/>
    </row>
    <row r="868" spans="1:32" x14ac:dyDescent="0.25">
      <c r="A868" s="55"/>
      <c r="B868" s="10"/>
      <c r="C868" s="10" t="s">
        <v>295</v>
      </c>
      <c r="D868" s="10"/>
      <c r="E868" s="10" t="s">
        <v>210</v>
      </c>
      <c r="F868" s="10">
        <v>954771</v>
      </c>
      <c r="G868" s="10"/>
      <c r="H868" s="10"/>
      <c r="I868" s="10"/>
      <c r="J868" s="10"/>
      <c r="K868" s="10"/>
      <c r="M868" s="10">
        <v>891</v>
      </c>
      <c r="N868" s="69"/>
      <c r="P868" s="238">
        <f t="shared" si="26"/>
        <v>0</v>
      </c>
      <c r="Q868" s="10"/>
      <c r="R868" s="10"/>
      <c r="S868" s="10"/>
      <c r="T868" s="179">
        <f t="shared" si="27"/>
        <v>1071.5723905723905</v>
      </c>
      <c r="U868" s="10"/>
      <c r="V868" s="10"/>
      <c r="W868" s="10"/>
      <c r="Y868" s="10"/>
      <c r="Z868" s="9"/>
      <c r="AA868" s="240"/>
      <c r="AB868" s="9"/>
      <c r="AC868" s="9"/>
      <c r="AD868" s="9"/>
      <c r="AE868" s="3"/>
      <c r="AF868" s="3"/>
    </row>
    <row r="869" spans="1:32" x14ac:dyDescent="0.25">
      <c r="A869" s="55"/>
      <c r="B869" s="10"/>
      <c r="C869" s="10" t="s">
        <v>296</v>
      </c>
      <c r="D869" s="10"/>
      <c r="E869" s="10" t="s">
        <v>297</v>
      </c>
      <c r="F869" s="10">
        <v>841416</v>
      </c>
      <c r="G869" s="10"/>
      <c r="H869" s="10"/>
      <c r="I869" s="10"/>
      <c r="J869" s="10"/>
      <c r="K869" s="10"/>
      <c r="M869" s="10">
        <v>910</v>
      </c>
      <c r="N869" s="69"/>
      <c r="P869" s="238">
        <f t="shared" si="26"/>
        <v>0</v>
      </c>
      <c r="Q869" s="10"/>
      <c r="R869" s="10"/>
      <c r="S869" s="10"/>
      <c r="T869" s="179">
        <f t="shared" si="27"/>
        <v>924.63296703296703</v>
      </c>
      <c r="U869" s="10"/>
      <c r="V869" s="10"/>
      <c r="W869" s="10"/>
      <c r="Y869" s="10"/>
      <c r="Z869" s="9"/>
      <c r="AA869" s="240"/>
      <c r="AB869" s="9"/>
      <c r="AC869" s="9"/>
      <c r="AD869" s="9"/>
      <c r="AE869" s="3"/>
      <c r="AF869" s="3"/>
    </row>
    <row r="870" spans="1:32" x14ac:dyDescent="0.25">
      <c r="A870" s="55"/>
      <c r="B870" s="10"/>
      <c r="C870" s="10" t="s">
        <v>298</v>
      </c>
      <c r="D870" s="10"/>
      <c r="E870" s="10" t="s">
        <v>299</v>
      </c>
      <c r="F870" s="10">
        <v>1407961</v>
      </c>
      <c r="G870" s="10"/>
      <c r="H870" s="10"/>
      <c r="I870" s="10"/>
      <c r="J870" s="10"/>
      <c r="K870" s="10"/>
      <c r="M870" s="10">
        <v>2017</v>
      </c>
      <c r="N870" s="69"/>
      <c r="P870" s="238">
        <f t="shared" si="26"/>
        <v>0</v>
      </c>
      <c r="Q870" s="10"/>
      <c r="R870" s="10"/>
      <c r="S870" s="10"/>
      <c r="T870" s="179">
        <f t="shared" si="27"/>
        <v>698.0470996529499</v>
      </c>
      <c r="U870" s="10"/>
      <c r="V870" s="10"/>
      <c r="W870" s="10"/>
      <c r="Y870" s="10"/>
      <c r="Z870" s="9"/>
      <c r="AA870" s="240"/>
      <c r="AB870" s="9"/>
      <c r="AC870" s="9"/>
      <c r="AD870" s="9"/>
      <c r="AE870" s="3"/>
      <c r="AF870" s="3"/>
    </row>
    <row r="871" spans="1:32" x14ac:dyDescent="0.25">
      <c r="A871" s="55"/>
      <c r="B871" s="10"/>
      <c r="C871" s="10" t="s">
        <v>300</v>
      </c>
      <c r="D871" s="10"/>
      <c r="E871" s="10" t="s">
        <v>91</v>
      </c>
      <c r="F871" s="10">
        <v>6885826</v>
      </c>
      <c r="G871" s="10"/>
      <c r="H871" s="10"/>
      <c r="I871" s="10"/>
      <c r="J871" s="10"/>
      <c r="K871" s="10"/>
      <c r="M871" s="10">
        <v>7871</v>
      </c>
      <c r="N871" s="69"/>
      <c r="P871" s="238">
        <f t="shared" si="26"/>
        <v>0</v>
      </c>
      <c r="Q871" s="10"/>
      <c r="R871" s="10"/>
      <c r="S871" s="10"/>
      <c r="T871" s="179">
        <f t="shared" si="27"/>
        <v>874.83496379113205</v>
      </c>
      <c r="U871" s="10"/>
      <c r="V871" s="10"/>
      <c r="W871" s="10"/>
      <c r="Y871" s="10"/>
      <c r="Z871" s="9"/>
      <c r="AA871" s="240"/>
      <c r="AB871" s="9"/>
      <c r="AC871" s="9"/>
      <c r="AD871" s="9"/>
      <c r="AE871" s="3"/>
      <c r="AF871" s="3"/>
    </row>
    <row r="872" spans="1:32" x14ac:dyDescent="0.25">
      <c r="A872" s="55"/>
      <c r="B872" s="10"/>
      <c r="C872" s="10" t="s">
        <v>300</v>
      </c>
      <c r="D872" s="10"/>
      <c r="E872" s="10" t="s">
        <v>178</v>
      </c>
      <c r="F872" s="10">
        <v>103</v>
      </c>
      <c r="G872" s="10"/>
      <c r="H872" s="10"/>
      <c r="I872" s="10"/>
      <c r="J872" s="10"/>
      <c r="K872" s="10"/>
      <c r="M872" s="10">
        <v>2</v>
      </c>
      <c r="N872" s="69"/>
      <c r="P872" s="238">
        <f t="shared" si="26"/>
        <v>0</v>
      </c>
      <c r="Q872" s="10"/>
      <c r="R872" s="10"/>
      <c r="S872" s="10"/>
      <c r="T872" s="179">
        <f t="shared" si="27"/>
        <v>51.5</v>
      </c>
      <c r="U872" s="10"/>
      <c r="V872" s="10"/>
      <c r="W872" s="10"/>
      <c r="Y872" s="10"/>
      <c r="Z872" s="9"/>
      <c r="AA872" s="240"/>
      <c r="AB872" s="9"/>
      <c r="AC872" s="9"/>
      <c r="AD872" s="9"/>
      <c r="AE872" s="3"/>
      <c r="AF872" s="3"/>
    </row>
    <row r="873" spans="1:32" x14ac:dyDescent="0.25">
      <c r="A873" s="55"/>
      <c r="B873" s="10"/>
      <c r="C873" s="10" t="s">
        <v>300</v>
      </c>
      <c r="D873" s="10"/>
      <c r="E873" s="10" t="s">
        <v>228</v>
      </c>
      <c r="F873" s="10">
        <v>716</v>
      </c>
      <c r="G873" s="10"/>
      <c r="H873" s="10"/>
      <c r="I873" s="10"/>
      <c r="J873" s="10"/>
      <c r="K873" s="10"/>
      <c r="M873" s="10">
        <v>1</v>
      </c>
      <c r="N873" s="69"/>
      <c r="P873" s="238">
        <f t="shared" si="26"/>
        <v>0</v>
      </c>
      <c r="Q873" s="10"/>
      <c r="R873" s="10"/>
      <c r="S873" s="10"/>
      <c r="T873" s="179">
        <f t="shared" si="27"/>
        <v>716</v>
      </c>
      <c r="U873" s="10"/>
      <c r="V873" s="10"/>
      <c r="W873" s="10"/>
      <c r="Y873" s="10"/>
      <c r="Z873" s="9"/>
      <c r="AA873" s="240"/>
      <c r="AB873" s="9"/>
      <c r="AC873" s="9"/>
      <c r="AD873" s="9"/>
      <c r="AE873" s="3"/>
      <c r="AF873" s="3"/>
    </row>
    <row r="874" spans="1:32" x14ac:dyDescent="0.25">
      <c r="A874" s="55"/>
      <c r="B874" s="10"/>
      <c r="C874" s="10" t="s">
        <v>300</v>
      </c>
      <c r="D874" s="10"/>
      <c r="E874" s="10" t="s">
        <v>301</v>
      </c>
      <c r="F874" s="10">
        <v>2271</v>
      </c>
      <c r="G874" s="10"/>
      <c r="H874" s="10"/>
      <c r="I874" s="10"/>
      <c r="J874" s="10"/>
      <c r="K874" s="10"/>
      <c r="M874" s="10">
        <v>2</v>
      </c>
      <c r="N874" s="69"/>
      <c r="P874" s="238">
        <f t="shared" si="26"/>
        <v>0</v>
      </c>
      <c r="Q874" s="10"/>
      <c r="R874" s="10"/>
      <c r="S874" s="10"/>
      <c r="T874" s="179">
        <f t="shared" si="27"/>
        <v>1135.5</v>
      </c>
      <c r="U874" s="10"/>
      <c r="V874" s="10"/>
      <c r="W874" s="10"/>
      <c r="Y874" s="10"/>
      <c r="Z874" s="9"/>
      <c r="AA874" s="240"/>
      <c r="AB874" s="9"/>
      <c r="AC874" s="9"/>
      <c r="AD874" s="9"/>
      <c r="AE874" s="3"/>
      <c r="AF874" s="3"/>
    </row>
    <row r="875" spans="1:32" x14ac:dyDescent="0.25">
      <c r="A875" s="55"/>
      <c r="B875" s="10"/>
      <c r="C875" s="10" t="s">
        <v>300</v>
      </c>
      <c r="D875" s="10"/>
      <c r="E875" s="10" t="s">
        <v>92</v>
      </c>
      <c r="F875" s="10">
        <v>1313</v>
      </c>
      <c r="G875" s="10"/>
      <c r="H875" s="10"/>
      <c r="I875" s="10"/>
      <c r="J875" s="10"/>
      <c r="K875" s="10"/>
      <c r="M875" s="10">
        <v>2</v>
      </c>
      <c r="N875" s="69"/>
      <c r="P875" s="238">
        <f t="shared" si="26"/>
        <v>0</v>
      </c>
      <c r="Q875" s="10"/>
      <c r="R875" s="10"/>
      <c r="S875" s="10"/>
      <c r="T875" s="179">
        <f t="shared" si="27"/>
        <v>656.5</v>
      </c>
      <c r="U875" s="10"/>
      <c r="V875" s="10"/>
      <c r="W875" s="10"/>
      <c r="Y875" s="10"/>
      <c r="Z875" s="9"/>
      <c r="AA875" s="240"/>
      <c r="AB875" s="9"/>
      <c r="AC875" s="9"/>
      <c r="AD875" s="9"/>
      <c r="AE875" s="3"/>
      <c r="AF875" s="3"/>
    </row>
    <row r="876" spans="1:32" x14ac:dyDescent="0.25">
      <c r="A876" s="55"/>
      <c r="B876" s="10"/>
      <c r="C876" s="10" t="s">
        <v>302</v>
      </c>
      <c r="D876" s="10"/>
      <c r="E876" s="10" t="s">
        <v>96</v>
      </c>
      <c r="F876" s="10">
        <v>2570</v>
      </c>
      <c r="G876" s="10"/>
      <c r="H876" s="10"/>
      <c r="I876" s="10"/>
      <c r="J876" s="10"/>
      <c r="K876" s="10"/>
      <c r="M876" s="10">
        <v>2</v>
      </c>
      <c r="N876" s="69"/>
      <c r="P876" s="238">
        <f t="shared" si="26"/>
        <v>0</v>
      </c>
      <c r="Q876" s="10"/>
      <c r="R876" s="10"/>
      <c r="S876" s="10"/>
      <c r="T876" s="179">
        <f t="shared" si="27"/>
        <v>1285</v>
      </c>
      <c r="U876" s="10"/>
      <c r="V876" s="10"/>
      <c r="W876" s="10"/>
      <c r="Y876" s="10"/>
      <c r="Z876" s="9"/>
      <c r="AA876" s="240"/>
      <c r="AB876" s="9"/>
      <c r="AC876" s="9"/>
      <c r="AD876" s="9"/>
      <c r="AE876" s="3"/>
      <c r="AF876" s="3"/>
    </row>
    <row r="877" spans="1:32" x14ac:dyDescent="0.25">
      <c r="A877" s="55"/>
      <c r="B877" s="10"/>
      <c r="C877" s="10" t="s">
        <v>302</v>
      </c>
      <c r="D877" s="10"/>
      <c r="E877" s="10" t="s">
        <v>303</v>
      </c>
      <c r="F877" s="10">
        <v>276496</v>
      </c>
      <c r="G877" s="10"/>
      <c r="H877" s="10"/>
      <c r="I877" s="10"/>
      <c r="J877" s="10"/>
      <c r="K877" s="10"/>
      <c r="M877" s="10">
        <v>287</v>
      </c>
      <c r="N877" s="69"/>
      <c r="P877" s="238">
        <f t="shared" si="26"/>
        <v>0</v>
      </c>
      <c r="Q877" s="10"/>
      <c r="R877" s="10"/>
      <c r="S877" s="10"/>
      <c r="T877" s="179">
        <f t="shared" si="27"/>
        <v>963.40069686411152</v>
      </c>
      <c r="U877" s="10"/>
      <c r="V877" s="10"/>
      <c r="W877" s="10"/>
      <c r="Y877" s="10"/>
      <c r="Z877" s="9"/>
      <c r="AA877" s="240"/>
      <c r="AB877" s="9"/>
      <c r="AC877" s="9"/>
      <c r="AD877" s="9"/>
      <c r="AE877" s="3"/>
      <c r="AF877" s="3"/>
    </row>
    <row r="878" spans="1:32" x14ac:dyDescent="0.25">
      <c r="A878" s="55"/>
      <c r="B878" s="10"/>
      <c r="C878" s="10" t="s">
        <v>304</v>
      </c>
      <c r="D878" s="10"/>
      <c r="E878" s="10" t="s">
        <v>144</v>
      </c>
      <c r="F878" s="10">
        <v>3941</v>
      </c>
      <c r="G878" s="10"/>
      <c r="H878" s="10"/>
      <c r="I878" s="10"/>
      <c r="J878" s="10"/>
      <c r="K878" s="10"/>
      <c r="M878" s="10">
        <v>6</v>
      </c>
      <c r="N878" s="69"/>
      <c r="P878" s="238">
        <f t="shared" si="26"/>
        <v>0</v>
      </c>
      <c r="Q878" s="10"/>
      <c r="R878" s="10"/>
      <c r="S878" s="10"/>
      <c r="T878" s="179">
        <f t="shared" si="27"/>
        <v>656.83333333333337</v>
      </c>
      <c r="U878" s="10"/>
      <c r="V878" s="10"/>
      <c r="W878" s="10"/>
      <c r="Y878" s="10"/>
      <c r="Z878" s="9"/>
      <c r="AA878" s="240"/>
      <c r="AB878" s="9"/>
      <c r="AC878" s="9"/>
      <c r="AD878" s="9"/>
      <c r="AE878" s="3"/>
      <c r="AF878" s="3"/>
    </row>
    <row r="879" spans="1:32" x14ac:dyDescent="0.25">
      <c r="A879" s="55"/>
      <c r="B879" s="10"/>
      <c r="C879" s="10" t="s">
        <v>305</v>
      </c>
      <c r="D879" s="10"/>
      <c r="E879" s="10" t="s">
        <v>166</v>
      </c>
      <c r="F879" s="10">
        <v>17593</v>
      </c>
      <c r="G879" s="10"/>
      <c r="H879" s="10"/>
      <c r="I879" s="10"/>
      <c r="J879" s="10"/>
      <c r="K879" s="10"/>
      <c r="M879" s="10">
        <v>51</v>
      </c>
      <c r="N879" s="69"/>
      <c r="P879" s="238">
        <f t="shared" si="26"/>
        <v>0</v>
      </c>
      <c r="Q879" s="10"/>
      <c r="R879" s="10"/>
      <c r="S879" s="10"/>
      <c r="T879" s="179">
        <f t="shared" si="27"/>
        <v>344.96078431372547</v>
      </c>
      <c r="U879" s="10"/>
      <c r="V879" s="10"/>
      <c r="W879" s="10"/>
      <c r="Y879" s="10"/>
      <c r="Z879" s="9"/>
      <c r="AA879" s="240"/>
      <c r="AB879" s="9"/>
      <c r="AC879" s="9"/>
      <c r="AD879" s="9"/>
      <c r="AE879" s="3"/>
      <c r="AF879" s="3"/>
    </row>
    <row r="880" spans="1:32" x14ac:dyDescent="0.25">
      <c r="A880" s="55"/>
      <c r="B880" s="10"/>
      <c r="C880" s="10" t="s">
        <v>306</v>
      </c>
      <c r="D880" s="10"/>
      <c r="E880" s="10" t="s">
        <v>210</v>
      </c>
      <c r="F880" s="10">
        <v>208564</v>
      </c>
      <c r="G880" s="10"/>
      <c r="H880" s="10"/>
      <c r="I880" s="10"/>
      <c r="J880" s="10"/>
      <c r="K880" s="10"/>
      <c r="M880" s="10">
        <v>397</v>
      </c>
      <c r="N880" s="69"/>
      <c r="P880" s="238">
        <f t="shared" si="26"/>
        <v>0</v>
      </c>
      <c r="Q880" s="10"/>
      <c r="R880" s="10"/>
      <c r="S880" s="10"/>
      <c r="T880" s="179">
        <f t="shared" si="27"/>
        <v>525.35012594458442</v>
      </c>
      <c r="U880" s="10"/>
      <c r="V880" s="10"/>
      <c r="W880" s="10"/>
      <c r="Y880" s="10"/>
      <c r="Z880" s="9"/>
      <c r="AA880" s="240"/>
      <c r="AB880" s="9"/>
      <c r="AC880" s="9"/>
      <c r="AD880" s="9"/>
      <c r="AE880" s="3"/>
      <c r="AF880" s="3"/>
    </row>
    <row r="881" spans="1:32" x14ac:dyDescent="0.25">
      <c r="A881" s="55"/>
      <c r="B881" s="10"/>
      <c r="C881" s="10" t="s">
        <v>307</v>
      </c>
      <c r="D881" s="10"/>
      <c r="E881" s="10" t="s">
        <v>96</v>
      </c>
      <c r="F881" s="10">
        <v>862</v>
      </c>
      <c r="G881" s="10"/>
      <c r="H881" s="10"/>
      <c r="I881" s="10"/>
      <c r="J881" s="10"/>
      <c r="K881" s="10"/>
      <c r="M881" s="10">
        <v>1</v>
      </c>
      <c r="N881" s="69"/>
      <c r="P881" s="238">
        <f t="shared" si="26"/>
        <v>0</v>
      </c>
      <c r="Q881" s="10"/>
      <c r="R881" s="10"/>
      <c r="S881" s="10"/>
      <c r="T881" s="179">
        <f t="shared" si="27"/>
        <v>862</v>
      </c>
      <c r="U881" s="10"/>
      <c r="V881" s="10"/>
      <c r="W881" s="10"/>
      <c r="Y881" s="10"/>
      <c r="Z881" s="9"/>
      <c r="AA881" s="240"/>
      <c r="AB881" s="9"/>
      <c r="AC881" s="9"/>
      <c r="AD881" s="9"/>
      <c r="AE881" s="3"/>
      <c r="AF881" s="3"/>
    </row>
    <row r="882" spans="1:32" x14ac:dyDescent="0.25">
      <c r="A882" s="55"/>
      <c r="B882" s="10"/>
      <c r="C882" s="10" t="s">
        <v>307</v>
      </c>
      <c r="D882" s="10"/>
      <c r="E882" s="10" t="s">
        <v>308</v>
      </c>
      <c r="F882" s="10">
        <v>488465</v>
      </c>
      <c r="G882" s="10"/>
      <c r="H882" s="10"/>
      <c r="I882" s="10"/>
      <c r="J882" s="10"/>
      <c r="K882" s="10"/>
      <c r="M882" s="10">
        <v>495</v>
      </c>
      <c r="N882" s="69"/>
      <c r="P882" s="238">
        <f t="shared" si="26"/>
        <v>0</v>
      </c>
      <c r="Q882" s="10"/>
      <c r="R882" s="10"/>
      <c r="S882" s="10"/>
      <c r="T882" s="179">
        <f t="shared" si="27"/>
        <v>986.79797979797979</v>
      </c>
      <c r="U882" s="10"/>
      <c r="V882" s="10"/>
      <c r="W882" s="10"/>
      <c r="Y882" s="10"/>
      <c r="Z882" s="9"/>
      <c r="AA882" s="240"/>
      <c r="AB882" s="9"/>
      <c r="AC882" s="9"/>
      <c r="AD882" s="9"/>
      <c r="AE882" s="3"/>
      <c r="AF882" s="3"/>
    </row>
    <row r="883" spans="1:32" x14ac:dyDescent="0.25">
      <c r="A883" s="55"/>
      <c r="B883" s="10"/>
      <c r="C883" s="10" t="s">
        <v>307</v>
      </c>
      <c r="D883" s="10"/>
      <c r="E883" s="10" t="s">
        <v>169</v>
      </c>
      <c r="F883" s="10">
        <v>892</v>
      </c>
      <c r="G883" s="10"/>
      <c r="H883" s="10"/>
      <c r="I883" s="10"/>
      <c r="J883" s="10"/>
      <c r="K883" s="10"/>
      <c r="M883" s="10">
        <v>1</v>
      </c>
      <c r="N883" s="69"/>
      <c r="P883" s="238">
        <f t="shared" si="26"/>
        <v>0</v>
      </c>
      <c r="Q883" s="10"/>
      <c r="R883" s="10"/>
      <c r="S883" s="10"/>
      <c r="T883" s="179">
        <f t="shared" si="27"/>
        <v>892</v>
      </c>
      <c r="U883" s="10"/>
      <c r="V883" s="10"/>
      <c r="W883" s="10"/>
      <c r="Y883" s="10"/>
      <c r="Z883" s="9"/>
      <c r="AA883" s="240"/>
      <c r="AB883" s="9"/>
      <c r="AC883" s="9"/>
      <c r="AD883" s="9"/>
      <c r="AE883" s="3"/>
      <c r="AF883" s="3"/>
    </row>
    <row r="884" spans="1:32" x14ac:dyDescent="0.25">
      <c r="A884" s="55"/>
      <c r="B884" s="10"/>
      <c r="C884" s="10" t="s">
        <v>309</v>
      </c>
      <c r="D884" s="10"/>
      <c r="E884" s="10" t="s">
        <v>223</v>
      </c>
      <c r="F884" s="10">
        <v>1088</v>
      </c>
      <c r="G884" s="10"/>
      <c r="H884" s="10"/>
      <c r="I884" s="10"/>
      <c r="J884" s="10"/>
      <c r="K884" s="10"/>
      <c r="M884" s="10">
        <v>2</v>
      </c>
      <c r="N884" s="69"/>
      <c r="P884" s="238">
        <f t="shared" si="26"/>
        <v>0</v>
      </c>
      <c r="Q884" s="10"/>
      <c r="R884" s="10"/>
      <c r="S884" s="10"/>
      <c r="T884" s="179">
        <f t="shared" si="27"/>
        <v>544</v>
      </c>
      <c r="U884" s="10"/>
      <c r="V884" s="10"/>
      <c r="W884" s="10"/>
      <c r="Y884" s="10"/>
      <c r="Z884" s="9"/>
      <c r="AA884" s="240"/>
      <c r="AB884" s="9"/>
      <c r="AC884" s="9"/>
      <c r="AD884" s="9"/>
      <c r="AE884" s="3"/>
      <c r="AF884" s="3"/>
    </row>
    <row r="885" spans="1:32" x14ac:dyDescent="0.25">
      <c r="A885" s="55"/>
      <c r="B885" s="10"/>
      <c r="C885" s="10" t="s">
        <v>309</v>
      </c>
      <c r="D885" s="10"/>
      <c r="E885" s="10" t="s">
        <v>126</v>
      </c>
      <c r="F885" s="10">
        <v>867</v>
      </c>
      <c r="G885" s="10"/>
      <c r="H885" s="10"/>
      <c r="I885" s="10"/>
      <c r="J885" s="10"/>
      <c r="K885" s="10"/>
      <c r="M885" s="10">
        <v>1</v>
      </c>
      <c r="N885" s="69"/>
      <c r="P885" s="238">
        <f t="shared" si="26"/>
        <v>0</v>
      </c>
      <c r="Q885" s="10"/>
      <c r="R885" s="10"/>
      <c r="S885" s="10"/>
      <c r="T885" s="179">
        <f t="shared" si="27"/>
        <v>867</v>
      </c>
      <c r="U885" s="10"/>
      <c r="V885" s="10"/>
      <c r="W885" s="10"/>
      <c r="Y885" s="10"/>
      <c r="Z885" s="9"/>
      <c r="AA885" s="240"/>
      <c r="AB885" s="9"/>
      <c r="AC885" s="9"/>
      <c r="AD885" s="9"/>
      <c r="AE885" s="3"/>
      <c r="AF885" s="3"/>
    </row>
    <row r="886" spans="1:32" x14ac:dyDescent="0.25">
      <c r="A886" s="55"/>
      <c r="B886" s="10"/>
      <c r="C886" s="10" t="s">
        <v>310</v>
      </c>
      <c r="D886" s="10"/>
      <c r="E886" s="10" t="s">
        <v>311</v>
      </c>
      <c r="F886" s="10">
        <v>333304</v>
      </c>
      <c r="G886" s="10"/>
      <c r="H886" s="10"/>
      <c r="I886" s="10"/>
      <c r="J886" s="10"/>
      <c r="K886" s="10"/>
      <c r="M886" s="10">
        <v>300</v>
      </c>
      <c r="N886" s="69"/>
      <c r="P886" s="238">
        <f t="shared" si="26"/>
        <v>0</v>
      </c>
      <c r="Q886" s="10"/>
      <c r="R886" s="10"/>
      <c r="S886" s="10"/>
      <c r="T886" s="179">
        <f t="shared" si="27"/>
        <v>1111.0133333333333</v>
      </c>
      <c r="U886" s="10"/>
      <c r="V886" s="10"/>
      <c r="W886" s="10"/>
      <c r="Y886" s="10"/>
      <c r="Z886" s="9"/>
      <c r="AA886" s="240"/>
      <c r="AB886" s="9"/>
      <c r="AC886" s="9"/>
      <c r="AD886" s="9"/>
      <c r="AE886" s="3"/>
      <c r="AF886" s="3"/>
    </row>
    <row r="887" spans="1:32" x14ac:dyDescent="0.25">
      <c r="A887" s="55"/>
      <c r="B887" s="10"/>
      <c r="C887" s="10" t="s">
        <v>312</v>
      </c>
      <c r="D887" s="10"/>
      <c r="E887" s="10" t="s">
        <v>313</v>
      </c>
      <c r="F887" s="10">
        <v>260945</v>
      </c>
      <c r="G887" s="10"/>
      <c r="H887" s="10"/>
      <c r="I887" s="10"/>
      <c r="J887" s="10"/>
      <c r="K887" s="10"/>
      <c r="M887" s="10">
        <v>227</v>
      </c>
      <c r="N887" s="69"/>
      <c r="P887" s="238">
        <f t="shared" si="26"/>
        <v>0</v>
      </c>
      <c r="Q887" s="10"/>
      <c r="R887" s="10"/>
      <c r="S887" s="10"/>
      <c r="T887" s="179">
        <f t="shared" si="27"/>
        <v>1149.5374449339206</v>
      </c>
      <c r="U887" s="10"/>
      <c r="V887" s="10"/>
      <c r="W887" s="10"/>
      <c r="Y887" s="10"/>
      <c r="Z887" s="9"/>
      <c r="AA887" s="240"/>
      <c r="AB887" s="9"/>
      <c r="AC887" s="9"/>
      <c r="AD887" s="9"/>
      <c r="AE887" s="3"/>
      <c r="AF887" s="3"/>
    </row>
    <row r="888" spans="1:32" x14ac:dyDescent="0.25">
      <c r="A888" s="55"/>
      <c r="B888" s="10"/>
      <c r="C888" s="10" t="s">
        <v>314</v>
      </c>
      <c r="D888" s="10"/>
      <c r="E888" s="10" t="s">
        <v>133</v>
      </c>
      <c r="F888" s="10">
        <v>10743</v>
      </c>
      <c r="G888" s="10"/>
      <c r="H888" s="10"/>
      <c r="I888" s="10"/>
      <c r="J888" s="10"/>
      <c r="K888" s="10"/>
      <c r="M888" s="10">
        <v>20</v>
      </c>
      <c r="N888" s="69"/>
      <c r="P888" s="238">
        <f t="shared" si="26"/>
        <v>0</v>
      </c>
      <c r="Q888" s="10"/>
      <c r="R888" s="10"/>
      <c r="S888" s="10"/>
      <c r="T888" s="179">
        <f t="shared" si="27"/>
        <v>537.15</v>
      </c>
      <c r="U888" s="10"/>
      <c r="V888" s="10"/>
      <c r="W888" s="10"/>
      <c r="Y888" s="10"/>
      <c r="Z888" s="9"/>
      <c r="AA888" s="240"/>
      <c r="AB888" s="9"/>
      <c r="AC888" s="9"/>
      <c r="AD888" s="9"/>
      <c r="AE888" s="3"/>
      <c r="AF888" s="3"/>
    </row>
    <row r="889" spans="1:32" x14ac:dyDescent="0.25">
      <c r="A889" s="55"/>
      <c r="B889" s="10"/>
      <c r="C889" s="10" t="s">
        <v>316</v>
      </c>
      <c r="D889" s="10"/>
      <c r="E889" s="10" t="s">
        <v>78</v>
      </c>
      <c r="F889" s="10">
        <v>6742421</v>
      </c>
      <c r="G889" s="10"/>
      <c r="H889" s="10"/>
      <c r="I889" s="10"/>
      <c r="J889" s="10"/>
      <c r="K889" s="10"/>
      <c r="M889" s="10">
        <v>6473</v>
      </c>
      <c r="N889" s="69"/>
      <c r="P889" s="238">
        <f t="shared" si="26"/>
        <v>0</v>
      </c>
      <c r="Q889" s="10"/>
      <c r="R889" s="10"/>
      <c r="S889" s="10"/>
      <c r="T889" s="179">
        <f t="shared" si="27"/>
        <v>1041.6222771512437</v>
      </c>
      <c r="U889" s="10"/>
      <c r="V889" s="10"/>
      <c r="W889" s="10"/>
      <c r="Y889" s="10"/>
      <c r="Z889" s="9"/>
      <c r="AA889" s="240"/>
      <c r="AB889" s="9"/>
      <c r="AC889" s="9"/>
      <c r="AD889" s="9"/>
      <c r="AE889" s="3"/>
      <c r="AF889" s="3"/>
    </row>
    <row r="890" spans="1:32" x14ac:dyDescent="0.25">
      <c r="A890" s="55"/>
      <c r="B890" s="10"/>
      <c r="C890" s="10" t="s">
        <v>316</v>
      </c>
      <c r="D890" s="10"/>
      <c r="E890" s="10" t="s">
        <v>178</v>
      </c>
      <c r="F890" s="10">
        <v>2366</v>
      </c>
      <c r="G890" s="10"/>
      <c r="H890" s="10"/>
      <c r="I890" s="10"/>
      <c r="J890" s="10"/>
      <c r="K890" s="10"/>
      <c r="M890" s="10">
        <v>2</v>
      </c>
      <c r="N890" s="69"/>
      <c r="P890" s="238">
        <f t="shared" si="26"/>
        <v>0</v>
      </c>
      <c r="Q890" s="10"/>
      <c r="R890" s="10"/>
      <c r="S890" s="10"/>
      <c r="T890" s="179">
        <f t="shared" si="27"/>
        <v>1183</v>
      </c>
      <c r="U890" s="10"/>
      <c r="V890" s="10"/>
      <c r="W890" s="10"/>
      <c r="Y890" s="10"/>
      <c r="Z890" s="9"/>
      <c r="AA890" s="240"/>
      <c r="AB890" s="9"/>
      <c r="AC890" s="9"/>
      <c r="AD890" s="9"/>
      <c r="AE890" s="3"/>
      <c r="AF890" s="3"/>
    </row>
    <row r="891" spans="1:32" x14ac:dyDescent="0.25">
      <c r="A891" s="55"/>
      <c r="B891" s="10"/>
      <c r="C891" s="10" t="s">
        <v>317</v>
      </c>
      <c r="D891" s="10"/>
      <c r="E891" s="10" t="s">
        <v>318</v>
      </c>
      <c r="F891" s="10">
        <v>144188</v>
      </c>
      <c r="G891" s="10"/>
      <c r="H891" s="10"/>
      <c r="I891" s="10"/>
      <c r="J891" s="10"/>
      <c r="K891" s="10"/>
      <c r="M891" s="10">
        <v>161</v>
      </c>
      <c r="N891" s="69"/>
      <c r="P891" s="238">
        <f t="shared" si="26"/>
        <v>0</v>
      </c>
      <c r="Q891" s="10"/>
      <c r="R891" s="10"/>
      <c r="S891" s="10"/>
      <c r="T891" s="179">
        <f t="shared" si="27"/>
        <v>895.57763975155285</v>
      </c>
      <c r="U891" s="10"/>
      <c r="V891" s="10"/>
      <c r="W891" s="10"/>
      <c r="Y891" s="10"/>
      <c r="Z891" s="9"/>
      <c r="AA891" s="240"/>
      <c r="AB891" s="9"/>
      <c r="AC891" s="9"/>
      <c r="AD891" s="9"/>
      <c r="AE891" s="3"/>
      <c r="AF891" s="3"/>
    </row>
    <row r="892" spans="1:32" x14ac:dyDescent="0.25">
      <c r="A892" s="55"/>
      <c r="B892" s="10"/>
      <c r="C892" s="10" t="s">
        <v>319</v>
      </c>
      <c r="D892" s="10"/>
      <c r="E892" s="10" t="s">
        <v>286</v>
      </c>
      <c r="F892" s="10">
        <v>248860</v>
      </c>
      <c r="G892" s="10"/>
      <c r="H892" s="10"/>
      <c r="I892" s="10"/>
      <c r="J892" s="10"/>
      <c r="K892" s="10"/>
      <c r="M892" s="10">
        <v>250</v>
      </c>
      <c r="N892" s="69"/>
      <c r="P892" s="238">
        <f t="shared" si="26"/>
        <v>0</v>
      </c>
      <c r="Q892" s="10"/>
      <c r="R892" s="10"/>
      <c r="S892" s="10"/>
      <c r="T892" s="179">
        <f t="shared" si="27"/>
        <v>995.44</v>
      </c>
      <c r="U892" s="10"/>
      <c r="V892" s="10"/>
      <c r="W892" s="10"/>
      <c r="Y892" s="10"/>
      <c r="Z892" s="9"/>
      <c r="AA892" s="240"/>
      <c r="AB892" s="9"/>
      <c r="AC892" s="9"/>
      <c r="AD892" s="9"/>
      <c r="AE892" s="3"/>
      <c r="AF892" s="3"/>
    </row>
    <row r="893" spans="1:32" x14ac:dyDescent="0.25">
      <c r="A893" s="55"/>
      <c r="B893" s="10"/>
      <c r="C893" s="10" t="s">
        <v>320</v>
      </c>
      <c r="D893" s="10"/>
      <c r="E893" s="10" t="s">
        <v>92</v>
      </c>
      <c r="F893" s="10">
        <v>4517</v>
      </c>
      <c r="G893" s="10"/>
      <c r="H893" s="10"/>
      <c r="I893" s="10"/>
      <c r="J893" s="10"/>
      <c r="K893" s="10"/>
      <c r="M893" s="10">
        <v>7</v>
      </c>
      <c r="N893" s="69"/>
      <c r="P893" s="238">
        <f t="shared" si="26"/>
        <v>0</v>
      </c>
      <c r="Q893" s="10"/>
      <c r="R893" s="10"/>
      <c r="S893" s="10"/>
      <c r="T893" s="179">
        <f t="shared" si="27"/>
        <v>645.28571428571433</v>
      </c>
      <c r="U893" s="10"/>
      <c r="V893" s="10"/>
      <c r="W893" s="10"/>
      <c r="Y893" s="10"/>
      <c r="Z893" s="9"/>
      <c r="AA893" s="240"/>
      <c r="AB893" s="9"/>
      <c r="AC893" s="9"/>
      <c r="AD893" s="9"/>
      <c r="AE893" s="3"/>
      <c r="AF893" s="3"/>
    </row>
    <row r="894" spans="1:32" x14ac:dyDescent="0.25">
      <c r="A894" s="55"/>
      <c r="B894" s="10"/>
      <c r="C894" s="10" t="s">
        <v>321</v>
      </c>
      <c r="D894" s="10"/>
      <c r="E894" s="10" t="s">
        <v>163</v>
      </c>
      <c r="F894" s="10">
        <v>33763</v>
      </c>
      <c r="G894" s="10"/>
      <c r="H894" s="10"/>
      <c r="I894" s="10"/>
      <c r="J894" s="10"/>
      <c r="K894" s="10"/>
      <c r="M894" s="10">
        <v>56</v>
      </c>
      <c r="N894" s="69"/>
      <c r="P894" s="238">
        <f t="shared" si="26"/>
        <v>0</v>
      </c>
      <c r="Q894" s="10"/>
      <c r="R894" s="10"/>
      <c r="S894" s="10"/>
      <c r="T894" s="179">
        <f t="shared" si="27"/>
        <v>602.91071428571433</v>
      </c>
      <c r="U894" s="10"/>
      <c r="V894" s="10"/>
      <c r="W894" s="10"/>
      <c r="Y894" s="10"/>
      <c r="Z894" s="9"/>
      <c r="AA894" s="240"/>
      <c r="AB894" s="9"/>
      <c r="AC894" s="9"/>
      <c r="AD894" s="9"/>
      <c r="AE894" s="3"/>
      <c r="AF894" s="3"/>
    </row>
    <row r="895" spans="1:32" x14ac:dyDescent="0.25">
      <c r="A895" s="55"/>
      <c r="B895" s="10"/>
      <c r="C895" s="10" t="s">
        <v>322</v>
      </c>
      <c r="D895" s="10"/>
      <c r="E895" s="10" t="s">
        <v>323</v>
      </c>
      <c r="F895" s="10">
        <v>1427</v>
      </c>
      <c r="G895" s="10"/>
      <c r="H895" s="10"/>
      <c r="I895" s="10"/>
      <c r="J895" s="10"/>
      <c r="K895" s="10"/>
      <c r="M895" s="10">
        <v>1</v>
      </c>
      <c r="N895" s="69"/>
      <c r="P895" s="238">
        <f t="shared" si="26"/>
        <v>0</v>
      </c>
      <c r="Q895" s="10"/>
      <c r="R895" s="10"/>
      <c r="S895" s="10"/>
      <c r="T895" s="179">
        <f t="shared" si="27"/>
        <v>1427</v>
      </c>
      <c r="U895" s="10"/>
      <c r="V895" s="10"/>
      <c r="W895" s="10"/>
      <c r="Y895" s="10"/>
      <c r="Z895" s="9"/>
      <c r="AA895" s="240"/>
      <c r="AB895" s="9"/>
      <c r="AC895" s="9"/>
      <c r="AD895" s="9"/>
      <c r="AE895" s="3"/>
      <c r="AF895" s="3"/>
    </row>
    <row r="896" spans="1:32" x14ac:dyDescent="0.25">
      <c r="A896" s="55"/>
      <c r="B896" s="10"/>
      <c r="C896" s="10" t="s">
        <v>324</v>
      </c>
      <c r="D896" s="10"/>
      <c r="E896" s="10" t="s">
        <v>325</v>
      </c>
      <c r="F896" s="10">
        <v>233535</v>
      </c>
      <c r="G896" s="10"/>
      <c r="H896" s="10"/>
      <c r="I896" s="10"/>
      <c r="J896" s="10"/>
      <c r="K896" s="10"/>
      <c r="M896" s="10">
        <v>211</v>
      </c>
      <c r="N896" s="69"/>
      <c r="P896" s="238">
        <f t="shared" si="26"/>
        <v>0</v>
      </c>
      <c r="Q896" s="10"/>
      <c r="R896" s="10"/>
      <c r="S896" s="10"/>
      <c r="T896" s="179">
        <f t="shared" si="27"/>
        <v>1106.8009478672986</v>
      </c>
      <c r="U896" s="10"/>
      <c r="V896" s="10"/>
      <c r="W896" s="10"/>
      <c r="Y896" s="10"/>
      <c r="Z896" s="9"/>
      <c r="AA896" s="240"/>
      <c r="AB896" s="9"/>
      <c r="AC896" s="9"/>
      <c r="AD896" s="9"/>
      <c r="AE896" s="3"/>
      <c r="AF896" s="3"/>
    </row>
    <row r="897" spans="1:32" x14ac:dyDescent="0.25">
      <c r="A897" s="55"/>
      <c r="B897" s="10"/>
      <c r="C897" s="10" t="s">
        <v>326</v>
      </c>
      <c r="D897" s="10"/>
      <c r="E897" s="10" t="s">
        <v>103</v>
      </c>
      <c r="F897" s="10">
        <v>1218964</v>
      </c>
      <c r="G897" s="10"/>
      <c r="H897" s="10"/>
      <c r="I897" s="10"/>
      <c r="J897" s="10"/>
      <c r="K897" s="10"/>
      <c r="M897" s="10">
        <v>1218</v>
      </c>
      <c r="N897" s="69"/>
      <c r="P897" s="238">
        <f t="shared" si="26"/>
        <v>0</v>
      </c>
      <c r="Q897" s="10"/>
      <c r="R897" s="10"/>
      <c r="S897" s="10"/>
      <c r="T897" s="179">
        <f t="shared" si="27"/>
        <v>1000.7914614121511</v>
      </c>
      <c r="U897" s="10"/>
      <c r="V897" s="10"/>
      <c r="W897" s="10"/>
      <c r="Y897" s="10"/>
      <c r="Z897" s="9"/>
      <c r="AA897" s="240"/>
      <c r="AB897" s="9"/>
      <c r="AC897" s="9"/>
      <c r="AD897" s="9"/>
      <c r="AE897" s="3"/>
      <c r="AF897" s="3"/>
    </row>
    <row r="898" spans="1:32" x14ac:dyDescent="0.25">
      <c r="A898" s="55"/>
      <c r="B898" s="10"/>
      <c r="C898" s="10" t="s">
        <v>327</v>
      </c>
      <c r="D898" s="10"/>
      <c r="E898" s="10" t="s">
        <v>103</v>
      </c>
      <c r="F898" s="10">
        <v>27962</v>
      </c>
      <c r="G898" s="10"/>
      <c r="H898" s="10"/>
      <c r="I898" s="10"/>
      <c r="J898" s="10"/>
      <c r="K898" s="10"/>
      <c r="M898" s="10">
        <v>16</v>
      </c>
      <c r="N898" s="69"/>
      <c r="P898" s="238">
        <f t="shared" si="26"/>
        <v>0</v>
      </c>
      <c r="Q898" s="10"/>
      <c r="R898" s="10"/>
      <c r="S898" s="10"/>
      <c r="T898" s="179">
        <f t="shared" si="27"/>
        <v>1747.625</v>
      </c>
      <c r="U898" s="10"/>
      <c r="V898" s="10"/>
      <c r="W898" s="10"/>
      <c r="Y898" s="10"/>
      <c r="Z898" s="9"/>
      <c r="AA898" s="240"/>
      <c r="AB898" s="9"/>
      <c r="AC898" s="9"/>
      <c r="AD898" s="9"/>
      <c r="AE898" s="3"/>
      <c r="AF898" s="3"/>
    </row>
    <row r="899" spans="1:32" x14ac:dyDescent="0.25">
      <c r="A899" s="55"/>
      <c r="B899" s="10"/>
      <c r="C899" s="10" t="s">
        <v>328</v>
      </c>
      <c r="D899" s="10"/>
      <c r="E899" s="10" t="s">
        <v>266</v>
      </c>
      <c r="F899" s="10">
        <v>1311</v>
      </c>
      <c r="G899" s="10"/>
      <c r="H899" s="10"/>
      <c r="I899" s="10"/>
      <c r="J899" s="10"/>
      <c r="K899" s="10"/>
      <c r="M899" s="10">
        <v>1</v>
      </c>
      <c r="N899" s="69"/>
      <c r="P899" s="238">
        <f t="shared" si="26"/>
        <v>0</v>
      </c>
      <c r="Q899" s="10"/>
      <c r="R899" s="10"/>
      <c r="S899" s="10"/>
      <c r="T899" s="179">
        <f t="shared" si="27"/>
        <v>1311</v>
      </c>
      <c r="U899" s="10"/>
      <c r="V899" s="10"/>
      <c r="W899" s="10"/>
      <c r="Y899" s="10"/>
      <c r="Z899" s="9"/>
      <c r="AA899" s="240"/>
      <c r="AB899" s="9"/>
      <c r="AC899" s="9"/>
      <c r="AD899" s="9"/>
      <c r="AE899" s="3"/>
      <c r="AF899" s="3"/>
    </row>
    <row r="900" spans="1:32" x14ac:dyDescent="0.25">
      <c r="A900" s="55"/>
      <c r="B900" s="10"/>
      <c r="C900" s="10" t="s">
        <v>329</v>
      </c>
      <c r="D900" s="10"/>
      <c r="E900" s="10" t="s">
        <v>330</v>
      </c>
      <c r="F900" s="10">
        <v>178288</v>
      </c>
      <c r="G900" s="10"/>
      <c r="H900" s="10"/>
      <c r="I900" s="10"/>
      <c r="J900" s="10"/>
      <c r="K900" s="10"/>
      <c r="M900" s="10">
        <v>226</v>
      </c>
      <c r="N900" s="69"/>
      <c r="P900" s="238">
        <f t="shared" ref="P900:P963" si="28">J900/M900</f>
        <v>0</v>
      </c>
      <c r="Q900" s="10"/>
      <c r="R900" s="10"/>
      <c r="S900" s="10"/>
      <c r="T900" s="179">
        <f t="shared" ref="T900:T963" si="29">F900/M900</f>
        <v>788.88495575221236</v>
      </c>
      <c r="U900" s="10"/>
      <c r="V900" s="10"/>
      <c r="W900" s="10"/>
      <c r="Y900" s="10"/>
      <c r="Z900" s="9"/>
      <c r="AA900" s="240"/>
      <c r="AB900" s="9"/>
      <c r="AC900" s="9"/>
      <c r="AD900" s="9"/>
      <c r="AE900" s="3"/>
      <c r="AF900" s="3"/>
    </row>
    <row r="901" spans="1:32" x14ac:dyDescent="0.25">
      <c r="A901" s="55"/>
      <c r="B901" s="10"/>
      <c r="C901" s="10" t="s">
        <v>331</v>
      </c>
      <c r="D901" s="10"/>
      <c r="E901" s="10" t="s">
        <v>332</v>
      </c>
      <c r="F901" s="10">
        <v>149032</v>
      </c>
      <c r="G901" s="10"/>
      <c r="H901" s="10"/>
      <c r="I901" s="10"/>
      <c r="J901" s="10"/>
      <c r="K901" s="10"/>
      <c r="M901" s="10">
        <v>254</v>
      </c>
      <c r="N901" s="69"/>
      <c r="P901" s="238">
        <f t="shared" si="28"/>
        <v>0</v>
      </c>
      <c r="Q901" s="10"/>
      <c r="R901" s="10"/>
      <c r="S901" s="10"/>
      <c r="T901" s="179">
        <f t="shared" si="29"/>
        <v>586.74015748031491</v>
      </c>
      <c r="U901" s="10"/>
      <c r="V901" s="10"/>
      <c r="W901" s="10"/>
      <c r="Y901" s="10"/>
      <c r="Z901" s="9"/>
      <c r="AA901" s="240"/>
      <c r="AB901" s="9"/>
      <c r="AC901" s="9"/>
      <c r="AD901" s="9"/>
      <c r="AE901" s="3"/>
      <c r="AF901" s="3"/>
    </row>
    <row r="902" spans="1:32" x14ac:dyDescent="0.25">
      <c r="A902" s="55"/>
      <c r="B902" s="10"/>
      <c r="C902" s="10" t="s">
        <v>333</v>
      </c>
      <c r="D902" s="10"/>
      <c r="E902" s="10" t="s">
        <v>102</v>
      </c>
      <c r="F902" s="10">
        <v>4579</v>
      </c>
      <c r="G902" s="10"/>
      <c r="H902" s="10"/>
      <c r="I902" s="10"/>
      <c r="J902" s="10"/>
      <c r="K902" s="10"/>
      <c r="M902" s="10">
        <v>4</v>
      </c>
      <c r="N902" s="69"/>
      <c r="P902" s="238">
        <f t="shared" si="28"/>
        <v>0</v>
      </c>
      <c r="Q902" s="10"/>
      <c r="R902" s="10"/>
      <c r="S902" s="10"/>
      <c r="T902" s="179">
        <f t="shared" si="29"/>
        <v>1144.75</v>
      </c>
      <c r="U902" s="10"/>
      <c r="V902" s="10"/>
      <c r="W902" s="10"/>
      <c r="Y902" s="10"/>
      <c r="Z902" s="9"/>
      <c r="AA902" s="240"/>
      <c r="AB902" s="9"/>
      <c r="AC902" s="9"/>
      <c r="AD902" s="9"/>
      <c r="AE902" s="3"/>
      <c r="AF902" s="3"/>
    </row>
    <row r="903" spans="1:32" x14ac:dyDescent="0.25">
      <c r="A903" s="55"/>
      <c r="B903" s="10"/>
      <c r="C903" s="10" t="s">
        <v>333</v>
      </c>
      <c r="D903" s="10"/>
      <c r="E903" s="10" t="s">
        <v>103</v>
      </c>
      <c r="F903" s="10">
        <v>358421</v>
      </c>
      <c r="G903" s="10"/>
      <c r="H903" s="10"/>
      <c r="I903" s="10"/>
      <c r="J903" s="10"/>
      <c r="K903" s="10"/>
      <c r="M903" s="10">
        <v>373</v>
      </c>
      <c r="N903" s="69"/>
      <c r="P903" s="238">
        <f t="shared" si="28"/>
        <v>0</v>
      </c>
      <c r="Q903" s="10"/>
      <c r="R903" s="10"/>
      <c r="S903" s="10"/>
      <c r="T903" s="179">
        <f t="shared" si="29"/>
        <v>960.91420911528155</v>
      </c>
      <c r="U903" s="10"/>
      <c r="V903" s="10"/>
      <c r="W903" s="10"/>
      <c r="Y903" s="10"/>
      <c r="Z903" s="9"/>
      <c r="AA903" s="240"/>
      <c r="AB903" s="9"/>
      <c r="AC903" s="9"/>
      <c r="AD903" s="9"/>
      <c r="AE903" s="3"/>
      <c r="AF903" s="3"/>
    </row>
    <row r="904" spans="1:32" x14ac:dyDescent="0.25">
      <c r="A904" s="55"/>
      <c r="B904" s="10"/>
      <c r="C904" s="10" t="s">
        <v>334</v>
      </c>
      <c r="D904" s="10"/>
      <c r="E904" s="10" t="s">
        <v>103</v>
      </c>
      <c r="F904" s="10">
        <v>2668</v>
      </c>
      <c r="G904" s="10"/>
      <c r="H904" s="10"/>
      <c r="I904" s="10"/>
      <c r="J904" s="10"/>
      <c r="K904" s="10"/>
      <c r="M904" s="10">
        <v>2</v>
      </c>
      <c r="N904" s="69"/>
      <c r="P904" s="238">
        <f t="shared" si="28"/>
        <v>0</v>
      </c>
      <c r="Q904" s="10"/>
      <c r="R904" s="10"/>
      <c r="S904" s="10"/>
      <c r="T904" s="179">
        <f t="shared" si="29"/>
        <v>1334</v>
      </c>
      <c r="U904" s="10"/>
      <c r="V904" s="10"/>
      <c r="W904" s="10"/>
      <c r="Y904" s="10"/>
      <c r="Z904" s="9"/>
      <c r="AA904" s="240"/>
      <c r="AB904" s="9"/>
      <c r="AC904" s="9"/>
      <c r="AD904" s="9"/>
      <c r="AE904" s="3"/>
      <c r="AF904" s="3"/>
    </row>
    <row r="905" spans="1:32" x14ac:dyDescent="0.25">
      <c r="A905" s="55"/>
      <c r="B905" s="10"/>
      <c r="C905" s="10" t="s">
        <v>336</v>
      </c>
      <c r="D905" s="10"/>
      <c r="E905" s="10" t="s">
        <v>144</v>
      </c>
      <c r="F905" s="10">
        <v>18241</v>
      </c>
      <c r="G905" s="10"/>
      <c r="H905" s="10"/>
      <c r="I905" s="10"/>
      <c r="J905" s="10"/>
      <c r="K905" s="10"/>
      <c r="M905" s="10">
        <v>17</v>
      </c>
      <c r="N905" s="69"/>
      <c r="P905" s="238">
        <f t="shared" si="28"/>
        <v>0</v>
      </c>
      <c r="Q905" s="10"/>
      <c r="R905" s="10"/>
      <c r="S905" s="10"/>
      <c r="T905" s="179">
        <f t="shared" si="29"/>
        <v>1073</v>
      </c>
      <c r="U905" s="10"/>
      <c r="V905" s="10"/>
      <c r="W905" s="10"/>
      <c r="Y905" s="10"/>
      <c r="Z905" s="9"/>
      <c r="AA905" s="240"/>
      <c r="AB905" s="9"/>
      <c r="AC905" s="9"/>
      <c r="AD905" s="9"/>
      <c r="AE905" s="3"/>
      <c r="AF905" s="3"/>
    </row>
    <row r="906" spans="1:32" x14ac:dyDescent="0.25">
      <c r="A906" s="55"/>
      <c r="B906" s="10"/>
      <c r="C906" s="10" t="s">
        <v>336</v>
      </c>
      <c r="D906" s="10"/>
      <c r="E906" s="10" t="s">
        <v>337</v>
      </c>
      <c r="F906" s="10">
        <v>5349</v>
      </c>
      <c r="G906" s="10"/>
      <c r="H906" s="10"/>
      <c r="I906" s="10"/>
      <c r="J906" s="10"/>
      <c r="K906" s="10"/>
      <c r="M906" s="10">
        <v>5</v>
      </c>
      <c r="N906" s="69"/>
      <c r="P906" s="238">
        <f t="shared" si="28"/>
        <v>0</v>
      </c>
      <c r="Q906" s="10"/>
      <c r="R906" s="10"/>
      <c r="S906" s="10"/>
      <c r="T906" s="179">
        <f t="shared" si="29"/>
        <v>1069.8</v>
      </c>
      <c r="U906" s="10"/>
      <c r="V906" s="10"/>
      <c r="W906" s="10"/>
      <c r="Y906" s="10"/>
      <c r="Z906" s="9"/>
      <c r="AA906" s="240"/>
      <c r="AB906" s="9"/>
      <c r="AC906" s="9"/>
      <c r="AD906" s="9"/>
      <c r="AE906" s="3"/>
      <c r="AF906" s="3"/>
    </row>
    <row r="907" spans="1:32" x14ac:dyDescent="0.25">
      <c r="A907" s="55"/>
      <c r="B907" s="10"/>
      <c r="C907" s="10" t="s">
        <v>338</v>
      </c>
      <c r="D907" s="10"/>
      <c r="E907" s="10" t="s">
        <v>144</v>
      </c>
      <c r="F907" s="10">
        <v>1720</v>
      </c>
      <c r="G907" s="10"/>
      <c r="H907" s="10"/>
      <c r="I907" s="10"/>
      <c r="J907" s="10"/>
      <c r="K907" s="10"/>
      <c r="M907" s="10">
        <v>3</v>
      </c>
      <c r="N907" s="69"/>
      <c r="P907" s="238">
        <f t="shared" si="28"/>
        <v>0</v>
      </c>
      <c r="Q907" s="10"/>
      <c r="R907" s="10"/>
      <c r="S907" s="10"/>
      <c r="T907" s="179">
        <f t="shared" si="29"/>
        <v>573.33333333333337</v>
      </c>
      <c r="U907" s="10"/>
      <c r="V907" s="10"/>
      <c r="W907" s="10"/>
      <c r="Y907" s="10"/>
      <c r="Z907" s="9"/>
      <c r="AA907" s="240"/>
      <c r="AB907" s="9"/>
      <c r="AC907" s="9"/>
      <c r="AD907" s="9"/>
      <c r="AE907" s="3"/>
      <c r="AF907" s="3"/>
    </row>
    <row r="908" spans="1:32" x14ac:dyDescent="0.25">
      <c r="A908" s="55"/>
      <c r="B908" s="10"/>
      <c r="C908" s="10" t="s">
        <v>339</v>
      </c>
      <c r="D908" s="10"/>
      <c r="E908" s="10" t="s">
        <v>106</v>
      </c>
      <c r="F908" s="10">
        <v>347867</v>
      </c>
      <c r="G908" s="10"/>
      <c r="H908" s="10"/>
      <c r="I908" s="10"/>
      <c r="J908" s="10"/>
      <c r="K908" s="10"/>
      <c r="M908" s="10">
        <v>322</v>
      </c>
      <c r="N908" s="69"/>
      <c r="P908" s="238">
        <f t="shared" si="28"/>
        <v>0</v>
      </c>
      <c r="Q908" s="10"/>
      <c r="R908" s="10"/>
      <c r="S908" s="10"/>
      <c r="T908" s="179">
        <f t="shared" si="29"/>
        <v>1080.3322981366459</v>
      </c>
      <c r="U908" s="10"/>
      <c r="V908" s="10"/>
      <c r="W908" s="10"/>
      <c r="Y908" s="10"/>
      <c r="Z908" s="9"/>
      <c r="AA908" s="240"/>
      <c r="AB908" s="9"/>
      <c r="AC908" s="9"/>
      <c r="AD908" s="9"/>
      <c r="AE908" s="3"/>
      <c r="AF908" s="3"/>
    </row>
    <row r="909" spans="1:32" x14ac:dyDescent="0.25">
      <c r="A909" s="55"/>
      <c r="B909" s="10"/>
      <c r="C909" s="10" t="s">
        <v>340</v>
      </c>
      <c r="D909" s="10"/>
      <c r="E909" s="10" t="s">
        <v>87</v>
      </c>
      <c r="F909" s="10">
        <v>2482272</v>
      </c>
      <c r="G909" s="10"/>
      <c r="H909" s="10"/>
      <c r="I909" s="10"/>
      <c r="J909" s="10"/>
      <c r="K909" s="10"/>
      <c r="M909" s="10">
        <v>2172</v>
      </c>
      <c r="N909" s="69"/>
      <c r="P909" s="238">
        <f t="shared" si="28"/>
        <v>0</v>
      </c>
      <c r="Q909" s="10"/>
      <c r="R909" s="10"/>
      <c r="S909" s="10"/>
      <c r="T909" s="179">
        <f t="shared" si="29"/>
        <v>1142.8508287292818</v>
      </c>
      <c r="U909" s="10"/>
      <c r="V909" s="10"/>
      <c r="W909" s="10"/>
      <c r="Y909" s="10"/>
      <c r="Z909" s="9"/>
      <c r="AA909" s="240"/>
      <c r="AB909" s="9"/>
      <c r="AC909" s="9"/>
      <c r="AD909" s="9"/>
      <c r="AE909" s="3"/>
      <c r="AF909" s="3"/>
    </row>
    <row r="910" spans="1:32" x14ac:dyDescent="0.25">
      <c r="A910" s="55"/>
      <c r="B910" s="10"/>
      <c r="C910" s="10" t="s">
        <v>341</v>
      </c>
      <c r="D910" s="10"/>
      <c r="E910" s="10" t="s">
        <v>200</v>
      </c>
      <c r="F910" s="10">
        <v>26052</v>
      </c>
      <c r="G910" s="10"/>
      <c r="H910" s="10"/>
      <c r="I910" s="10"/>
      <c r="J910" s="10"/>
      <c r="K910" s="10"/>
      <c r="M910" s="10">
        <v>28</v>
      </c>
      <c r="N910" s="69"/>
      <c r="P910" s="238">
        <f t="shared" si="28"/>
        <v>0</v>
      </c>
      <c r="Q910" s="10"/>
      <c r="R910" s="10"/>
      <c r="S910" s="10"/>
      <c r="T910" s="179">
        <f t="shared" si="29"/>
        <v>930.42857142857144</v>
      </c>
      <c r="U910" s="10"/>
      <c r="V910" s="10"/>
      <c r="W910" s="10"/>
      <c r="Y910" s="10"/>
      <c r="Z910" s="9"/>
      <c r="AA910" s="240"/>
      <c r="AB910" s="9"/>
      <c r="AC910" s="9"/>
      <c r="AD910" s="9"/>
      <c r="AE910" s="3"/>
      <c r="AF910" s="3"/>
    </row>
    <row r="911" spans="1:32" x14ac:dyDescent="0.25">
      <c r="A911" s="55"/>
      <c r="B911" s="10"/>
      <c r="C911" s="10" t="s">
        <v>342</v>
      </c>
      <c r="D911" s="10"/>
      <c r="E911" s="10" t="s">
        <v>200</v>
      </c>
      <c r="F911" s="10">
        <v>109516</v>
      </c>
      <c r="G911" s="10"/>
      <c r="H911" s="10"/>
      <c r="I911" s="10"/>
      <c r="J911" s="10"/>
      <c r="K911" s="10"/>
      <c r="M911" s="10">
        <v>99</v>
      </c>
      <c r="N911" s="69"/>
      <c r="P911" s="238">
        <f t="shared" si="28"/>
        <v>0</v>
      </c>
      <c r="Q911" s="10"/>
      <c r="R911" s="10"/>
      <c r="S911" s="10"/>
      <c r="T911" s="179">
        <f t="shared" si="29"/>
        <v>1106.2222222222222</v>
      </c>
      <c r="U911" s="10"/>
      <c r="V911" s="10"/>
      <c r="W911" s="10"/>
      <c r="Y911" s="10"/>
      <c r="Z911" s="9"/>
      <c r="AA911" s="240"/>
      <c r="AB911" s="9"/>
      <c r="AC911" s="9"/>
      <c r="AD911" s="9"/>
      <c r="AE911" s="3"/>
      <c r="AF911" s="3"/>
    </row>
    <row r="912" spans="1:32" x14ac:dyDescent="0.25">
      <c r="A912" s="55"/>
      <c r="B912" s="10"/>
      <c r="C912" s="10" t="s">
        <v>343</v>
      </c>
      <c r="D912" s="10"/>
      <c r="E912" s="10" t="s">
        <v>106</v>
      </c>
      <c r="F912" s="10">
        <v>28046</v>
      </c>
      <c r="G912" s="10"/>
      <c r="H912" s="10"/>
      <c r="I912" s="10"/>
      <c r="J912" s="10"/>
      <c r="K912" s="10"/>
      <c r="M912" s="10">
        <v>31</v>
      </c>
      <c r="N912" s="69"/>
      <c r="P912" s="238">
        <f t="shared" si="28"/>
        <v>0</v>
      </c>
      <c r="Q912" s="10"/>
      <c r="R912" s="10"/>
      <c r="S912" s="10"/>
      <c r="T912" s="179">
        <f t="shared" si="29"/>
        <v>904.70967741935488</v>
      </c>
      <c r="U912" s="10"/>
      <c r="V912" s="10"/>
      <c r="W912" s="10"/>
      <c r="Y912" s="10"/>
      <c r="Z912" s="9"/>
      <c r="AA912" s="240"/>
      <c r="AB912" s="9"/>
      <c r="AC912" s="9"/>
      <c r="AD912" s="9"/>
      <c r="AE912" s="3"/>
      <c r="AF912" s="3"/>
    </row>
    <row r="913" spans="1:32" x14ac:dyDescent="0.25">
      <c r="A913" s="55"/>
      <c r="B913" s="10"/>
      <c r="C913" s="10" t="s">
        <v>344</v>
      </c>
      <c r="D913" s="10"/>
      <c r="E913" s="10" t="s">
        <v>191</v>
      </c>
      <c r="F913" s="10">
        <v>8566</v>
      </c>
      <c r="G913" s="10"/>
      <c r="H913" s="10"/>
      <c r="I913" s="10"/>
      <c r="J913" s="10"/>
      <c r="K913" s="10"/>
      <c r="M913" s="10">
        <v>12</v>
      </c>
      <c r="N913" s="69"/>
      <c r="P913" s="238">
        <f t="shared" si="28"/>
        <v>0</v>
      </c>
      <c r="Q913" s="10"/>
      <c r="R913" s="10"/>
      <c r="S913" s="10"/>
      <c r="T913" s="179">
        <f t="shared" si="29"/>
        <v>713.83333333333337</v>
      </c>
      <c r="U913" s="10"/>
      <c r="V913" s="10"/>
      <c r="W913" s="10"/>
      <c r="Y913" s="10"/>
      <c r="Z913" s="9"/>
      <c r="AA913" s="240"/>
      <c r="AB913" s="9"/>
      <c r="AC913" s="9"/>
      <c r="AD913" s="9"/>
      <c r="AE913" s="3"/>
      <c r="AF913" s="3"/>
    </row>
    <row r="914" spans="1:32" x14ac:dyDescent="0.25">
      <c r="A914" s="55"/>
      <c r="B914" s="10"/>
      <c r="C914" s="10" t="s">
        <v>345</v>
      </c>
      <c r="D914" s="10"/>
      <c r="E914" s="10" t="s">
        <v>106</v>
      </c>
      <c r="F914" s="10">
        <v>3270</v>
      </c>
      <c r="G914" s="10"/>
      <c r="H914" s="10"/>
      <c r="I914" s="10"/>
      <c r="J914" s="10"/>
      <c r="K914" s="10"/>
      <c r="M914" s="10">
        <v>3</v>
      </c>
      <c r="N914" s="69"/>
      <c r="P914" s="238">
        <f t="shared" si="28"/>
        <v>0</v>
      </c>
      <c r="Q914" s="10"/>
      <c r="R914" s="10"/>
      <c r="S914" s="10"/>
      <c r="T914" s="179">
        <f t="shared" si="29"/>
        <v>1090</v>
      </c>
      <c r="U914" s="10"/>
      <c r="V914" s="10"/>
      <c r="W914" s="10"/>
      <c r="Y914" s="10"/>
      <c r="Z914" s="9"/>
      <c r="AA914" s="240"/>
      <c r="AB914" s="9"/>
      <c r="AC914" s="9"/>
      <c r="AD914" s="9"/>
      <c r="AE914" s="3"/>
      <c r="AF914" s="3"/>
    </row>
    <row r="915" spans="1:32" x14ac:dyDescent="0.25">
      <c r="A915" s="55"/>
      <c r="B915" s="10"/>
      <c r="C915" s="10" t="s">
        <v>346</v>
      </c>
      <c r="D915" s="10"/>
      <c r="E915" s="10" t="s">
        <v>87</v>
      </c>
      <c r="F915" s="10"/>
      <c r="G915" s="10"/>
      <c r="H915" s="10"/>
      <c r="I915" s="10"/>
      <c r="J915" s="10"/>
      <c r="K915" s="10"/>
      <c r="M915" s="10">
        <v>1</v>
      </c>
      <c r="N915" s="69"/>
      <c r="P915" s="238">
        <f t="shared" si="28"/>
        <v>0</v>
      </c>
      <c r="Q915" s="10"/>
      <c r="R915" s="10"/>
      <c r="S915" s="10"/>
      <c r="T915" s="179">
        <f t="shared" si="29"/>
        <v>0</v>
      </c>
      <c r="U915" s="10"/>
      <c r="V915" s="10"/>
      <c r="W915" s="10"/>
      <c r="Y915" s="10"/>
      <c r="Z915" s="9"/>
      <c r="AA915" s="240"/>
      <c r="AB915" s="9"/>
      <c r="AC915" s="9"/>
      <c r="AD915" s="9"/>
      <c r="AE915" s="3"/>
      <c r="AF915" s="3"/>
    </row>
    <row r="916" spans="1:32" x14ac:dyDescent="0.25">
      <c r="A916" s="55"/>
      <c r="B916" s="10"/>
      <c r="C916" s="10" t="s">
        <v>347</v>
      </c>
      <c r="D916" s="10"/>
      <c r="E916" s="10" t="s">
        <v>348</v>
      </c>
      <c r="F916" s="10">
        <v>801341</v>
      </c>
      <c r="G916" s="10"/>
      <c r="H916" s="10"/>
      <c r="I916" s="10"/>
      <c r="J916" s="10"/>
      <c r="K916" s="10"/>
      <c r="M916" s="10">
        <v>1158</v>
      </c>
      <c r="N916" s="69"/>
      <c r="P916" s="238">
        <f t="shared" si="28"/>
        <v>0</v>
      </c>
      <c r="Q916" s="10"/>
      <c r="R916" s="10"/>
      <c r="S916" s="10"/>
      <c r="T916" s="179">
        <f t="shared" si="29"/>
        <v>692.00431778929192</v>
      </c>
      <c r="U916" s="10"/>
      <c r="V916" s="10"/>
      <c r="W916" s="10"/>
      <c r="Y916" s="10"/>
      <c r="Z916" s="9"/>
      <c r="AA916" s="240"/>
      <c r="AB916" s="9"/>
      <c r="AC916" s="9"/>
      <c r="AD916" s="9"/>
      <c r="AE916" s="3"/>
      <c r="AF916" s="3"/>
    </row>
    <row r="917" spans="1:32" x14ac:dyDescent="0.25">
      <c r="A917" s="55"/>
      <c r="B917" s="10"/>
      <c r="C917" s="10" t="s">
        <v>349</v>
      </c>
      <c r="D917" s="10"/>
      <c r="E917" s="10" t="s">
        <v>348</v>
      </c>
      <c r="F917" s="10">
        <v>875</v>
      </c>
      <c r="G917" s="10"/>
      <c r="H917" s="10"/>
      <c r="I917" s="10"/>
      <c r="J917" s="10"/>
      <c r="K917" s="10"/>
      <c r="M917" s="10">
        <v>1</v>
      </c>
      <c r="N917" s="69"/>
      <c r="P917" s="238">
        <f t="shared" si="28"/>
        <v>0</v>
      </c>
      <c r="Q917" s="10"/>
      <c r="R917" s="10"/>
      <c r="S917" s="10"/>
      <c r="T917" s="179">
        <f t="shared" si="29"/>
        <v>875</v>
      </c>
      <c r="U917" s="10"/>
      <c r="V917" s="10"/>
      <c r="W917" s="10"/>
      <c r="Y917" s="10"/>
      <c r="Z917" s="9"/>
      <c r="AA917" s="240"/>
      <c r="AB917" s="9"/>
      <c r="AC917" s="9"/>
      <c r="AD917" s="9"/>
      <c r="AE917" s="3"/>
      <c r="AF917" s="3"/>
    </row>
    <row r="918" spans="1:32" x14ac:dyDescent="0.25">
      <c r="A918" s="55"/>
      <c r="B918" s="10"/>
      <c r="C918" s="10" t="s">
        <v>349</v>
      </c>
      <c r="D918" s="10"/>
      <c r="E918" s="10" t="s">
        <v>186</v>
      </c>
      <c r="F918" s="10">
        <v>1485803</v>
      </c>
      <c r="G918" s="10"/>
      <c r="H918" s="10"/>
      <c r="I918" s="10"/>
      <c r="J918" s="10"/>
      <c r="K918" s="10"/>
      <c r="M918" s="10">
        <v>1210</v>
      </c>
      <c r="N918" s="69"/>
      <c r="P918" s="238">
        <f t="shared" si="28"/>
        <v>0</v>
      </c>
      <c r="Q918" s="10"/>
      <c r="R918" s="10"/>
      <c r="S918" s="10"/>
      <c r="T918" s="179">
        <f t="shared" si="29"/>
        <v>1227.9363636363637</v>
      </c>
      <c r="U918" s="10"/>
      <c r="V918" s="10"/>
      <c r="W918" s="10"/>
      <c r="Y918" s="10"/>
      <c r="Z918" s="9"/>
      <c r="AA918" s="240"/>
      <c r="AB918" s="9"/>
      <c r="AC918" s="9"/>
      <c r="AD918" s="9"/>
      <c r="AE918" s="3"/>
      <c r="AF918" s="3"/>
    </row>
    <row r="919" spans="1:32" x14ac:dyDescent="0.25">
      <c r="A919" s="55"/>
      <c r="B919" s="10"/>
      <c r="C919" s="10" t="s">
        <v>350</v>
      </c>
      <c r="D919" s="10"/>
      <c r="E919" s="10" t="s">
        <v>92</v>
      </c>
      <c r="F919" s="10">
        <v>18915</v>
      </c>
      <c r="G919" s="10"/>
      <c r="H919" s="10"/>
      <c r="I919" s="10"/>
      <c r="J919" s="10"/>
      <c r="K919" s="10"/>
      <c r="M919" s="10">
        <v>83</v>
      </c>
      <c r="N919" s="69"/>
      <c r="P919" s="238">
        <f t="shared" si="28"/>
        <v>0</v>
      </c>
      <c r="Q919" s="10"/>
      <c r="R919" s="10"/>
      <c r="S919" s="10"/>
      <c r="T919" s="179">
        <f t="shared" si="29"/>
        <v>227.89156626506025</v>
      </c>
      <c r="U919" s="10"/>
      <c r="V919" s="10"/>
      <c r="W919" s="10"/>
      <c r="Y919" s="10"/>
      <c r="Z919" s="9"/>
      <c r="AA919" s="240"/>
      <c r="AB919" s="9"/>
      <c r="AC919" s="9"/>
      <c r="AD919" s="9"/>
      <c r="AE919" s="3"/>
      <c r="AF919" s="3"/>
    </row>
    <row r="920" spans="1:32" x14ac:dyDescent="0.25">
      <c r="A920" s="55"/>
      <c r="B920" s="10"/>
      <c r="C920" s="10" t="s">
        <v>351</v>
      </c>
      <c r="D920" s="10"/>
      <c r="E920" s="10" t="s">
        <v>92</v>
      </c>
      <c r="F920" s="10">
        <v>6228</v>
      </c>
      <c r="G920" s="10"/>
      <c r="H920" s="10"/>
      <c r="I920" s="10"/>
      <c r="J920" s="10"/>
      <c r="K920" s="10"/>
      <c r="M920" s="10">
        <v>13</v>
      </c>
      <c r="N920" s="69"/>
      <c r="P920" s="238">
        <f t="shared" si="28"/>
        <v>0</v>
      </c>
      <c r="Q920" s="10"/>
      <c r="R920" s="10"/>
      <c r="S920" s="10"/>
      <c r="T920" s="179">
        <f t="shared" si="29"/>
        <v>479.07692307692309</v>
      </c>
      <c r="U920" s="10"/>
      <c r="V920" s="10"/>
      <c r="W920" s="10"/>
      <c r="Y920" s="10"/>
      <c r="Z920" s="9"/>
      <c r="AA920" s="240"/>
      <c r="AB920" s="9"/>
      <c r="AC920" s="9"/>
      <c r="AD920" s="9"/>
      <c r="AE920" s="3"/>
      <c r="AF920" s="3"/>
    </row>
    <row r="921" spans="1:32" x14ac:dyDescent="0.25">
      <c r="A921" s="55"/>
      <c r="B921" s="10"/>
      <c r="C921" s="10" t="s">
        <v>352</v>
      </c>
      <c r="D921" s="10"/>
      <c r="E921" s="10" t="s">
        <v>72</v>
      </c>
      <c r="F921" s="10">
        <v>1947</v>
      </c>
      <c r="G921" s="10"/>
      <c r="H921" s="10"/>
      <c r="I921" s="10"/>
      <c r="J921" s="10"/>
      <c r="K921" s="10"/>
      <c r="M921" s="10">
        <v>3</v>
      </c>
      <c r="N921" s="69"/>
      <c r="P921" s="238">
        <f t="shared" si="28"/>
        <v>0</v>
      </c>
      <c r="Q921" s="10"/>
      <c r="R921" s="10"/>
      <c r="S921" s="10"/>
      <c r="T921" s="179">
        <f t="shared" si="29"/>
        <v>649</v>
      </c>
      <c r="U921" s="10"/>
      <c r="V921" s="10"/>
      <c r="W921" s="10"/>
      <c r="Y921" s="10"/>
      <c r="Z921" s="9"/>
      <c r="AA921" s="240"/>
      <c r="AB921" s="9"/>
      <c r="AC921" s="9"/>
      <c r="AD921" s="9"/>
      <c r="AE921" s="3"/>
      <c r="AF921" s="3"/>
    </row>
    <row r="922" spans="1:32" x14ac:dyDescent="0.25">
      <c r="A922" s="55"/>
      <c r="B922" s="10"/>
      <c r="C922" s="10" t="s">
        <v>353</v>
      </c>
      <c r="D922" s="10"/>
      <c r="E922" s="10" t="s">
        <v>153</v>
      </c>
      <c r="F922" s="10">
        <v>388346</v>
      </c>
      <c r="G922" s="10"/>
      <c r="H922" s="10"/>
      <c r="I922" s="10"/>
      <c r="J922" s="10"/>
      <c r="K922" s="10"/>
      <c r="M922" s="10">
        <v>446</v>
      </c>
      <c r="N922" s="69"/>
      <c r="P922" s="238">
        <f t="shared" si="28"/>
        <v>0</v>
      </c>
      <c r="Q922" s="10"/>
      <c r="R922" s="10"/>
      <c r="S922" s="10"/>
      <c r="T922" s="179">
        <f t="shared" si="29"/>
        <v>870.7309417040359</v>
      </c>
      <c r="U922" s="10"/>
      <c r="V922" s="10"/>
      <c r="W922" s="10"/>
      <c r="Y922" s="10"/>
      <c r="Z922" s="9"/>
      <c r="AA922" s="240"/>
      <c r="AB922" s="9"/>
      <c r="AC922" s="9"/>
      <c r="AD922" s="9"/>
      <c r="AE922" s="3"/>
      <c r="AF922" s="3"/>
    </row>
    <row r="923" spans="1:32" x14ac:dyDescent="0.25">
      <c r="A923" s="55"/>
      <c r="B923" s="10"/>
      <c r="C923" s="10" t="s">
        <v>354</v>
      </c>
      <c r="D923" s="10"/>
      <c r="E923" s="10" t="s">
        <v>144</v>
      </c>
      <c r="F923" s="10">
        <v>162</v>
      </c>
      <c r="G923" s="10"/>
      <c r="H923" s="10"/>
      <c r="I923" s="10"/>
      <c r="J923" s="10"/>
      <c r="K923" s="10"/>
      <c r="M923" s="10">
        <v>1</v>
      </c>
      <c r="N923" s="69"/>
      <c r="P923" s="238">
        <f t="shared" si="28"/>
        <v>0</v>
      </c>
      <c r="Q923" s="10"/>
      <c r="R923" s="10"/>
      <c r="S923" s="10"/>
      <c r="T923" s="179">
        <f t="shared" si="29"/>
        <v>162</v>
      </c>
      <c r="U923" s="10"/>
      <c r="V923" s="10"/>
      <c r="W923" s="10"/>
      <c r="Y923" s="10"/>
      <c r="Z923" s="9"/>
      <c r="AA923" s="240"/>
      <c r="AB923" s="9"/>
      <c r="AC923" s="9"/>
      <c r="AD923" s="9"/>
      <c r="AE923" s="3"/>
      <c r="AF923" s="3"/>
    </row>
    <row r="924" spans="1:32" x14ac:dyDescent="0.25">
      <c r="A924" s="55"/>
      <c r="B924" s="10"/>
      <c r="C924" s="10" t="s">
        <v>354</v>
      </c>
      <c r="D924" s="10"/>
      <c r="E924" s="10" t="s">
        <v>174</v>
      </c>
      <c r="F924" s="10">
        <v>982099</v>
      </c>
      <c r="G924" s="10"/>
      <c r="H924" s="10"/>
      <c r="I924" s="10"/>
      <c r="J924" s="10"/>
      <c r="K924" s="10"/>
      <c r="M924" s="10">
        <v>1290</v>
      </c>
      <c r="N924" s="69"/>
      <c r="P924" s="238">
        <f t="shared" si="28"/>
        <v>0</v>
      </c>
      <c r="Q924" s="10"/>
      <c r="R924" s="10"/>
      <c r="S924" s="10"/>
      <c r="T924" s="179">
        <f t="shared" si="29"/>
        <v>761.31705426356586</v>
      </c>
      <c r="U924" s="10"/>
      <c r="V924" s="10"/>
      <c r="W924" s="10"/>
      <c r="Y924" s="10"/>
      <c r="Z924" s="9"/>
      <c r="AA924" s="240"/>
      <c r="AB924" s="9"/>
      <c r="AC924" s="9"/>
      <c r="AD924" s="9"/>
      <c r="AE924" s="3"/>
      <c r="AF924" s="3"/>
    </row>
    <row r="925" spans="1:32" x14ac:dyDescent="0.25">
      <c r="A925" s="55"/>
      <c r="B925" s="10"/>
      <c r="C925" s="10" t="s">
        <v>355</v>
      </c>
      <c r="D925" s="10"/>
      <c r="E925" s="10" t="s">
        <v>130</v>
      </c>
      <c r="F925" s="10">
        <v>4783</v>
      </c>
      <c r="G925" s="10"/>
      <c r="H925" s="10"/>
      <c r="I925" s="10"/>
      <c r="J925" s="10"/>
      <c r="K925" s="10"/>
      <c r="M925" s="10">
        <v>1</v>
      </c>
      <c r="N925" s="69"/>
      <c r="P925" s="238">
        <f t="shared" si="28"/>
        <v>0</v>
      </c>
      <c r="Q925" s="10"/>
      <c r="R925" s="10"/>
      <c r="S925" s="10"/>
      <c r="T925" s="179">
        <f t="shared" si="29"/>
        <v>4783</v>
      </c>
      <c r="U925" s="10"/>
      <c r="V925" s="10"/>
      <c r="W925" s="10"/>
      <c r="Y925" s="10"/>
      <c r="Z925" s="9"/>
      <c r="AA925" s="240"/>
      <c r="AB925" s="9"/>
      <c r="AC925" s="9"/>
      <c r="AD925" s="9"/>
      <c r="AE925" s="3"/>
      <c r="AF925" s="3"/>
    </row>
    <row r="926" spans="1:32" x14ac:dyDescent="0.25">
      <c r="A926" s="55"/>
      <c r="B926" s="10"/>
      <c r="C926" s="10" t="s">
        <v>355</v>
      </c>
      <c r="D926" s="10"/>
      <c r="E926" s="10" t="s">
        <v>202</v>
      </c>
      <c r="F926" s="10">
        <v>1248806</v>
      </c>
      <c r="G926" s="10"/>
      <c r="H926" s="10"/>
      <c r="I926" s="10"/>
      <c r="J926" s="10"/>
      <c r="K926" s="10"/>
      <c r="M926" s="10">
        <v>1254</v>
      </c>
      <c r="N926" s="69"/>
      <c r="P926" s="238">
        <f t="shared" si="28"/>
        <v>0</v>
      </c>
      <c r="Q926" s="10"/>
      <c r="R926" s="10"/>
      <c r="S926" s="10"/>
      <c r="T926" s="179">
        <f t="shared" si="29"/>
        <v>995.85805422647525</v>
      </c>
      <c r="U926" s="10"/>
      <c r="V926" s="10"/>
      <c r="W926" s="10"/>
      <c r="Y926" s="10"/>
      <c r="Z926" s="9"/>
      <c r="AA926" s="240"/>
      <c r="AB926" s="9"/>
      <c r="AC926" s="9"/>
      <c r="AD926" s="9"/>
      <c r="AE926" s="3"/>
      <c r="AF926" s="3"/>
    </row>
    <row r="927" spans="1:32" x14ac:dyDescent="0.25">
      <c r="A927" s="55"/>
      <c r="B927" s="10"/>
      <c r="C927" s="10" t="s">
        <v>356</v>
      </c>
      <c r="D927" s="10"/>
      <c r="E927" s="10" t="s">
        <v>119</v>
      </c>
      <c r="F927" s="10">
        <v>7505</v>
      </c>
      <c r="G927" s="10"/>
      <c r="H927" s="10"/>
      <c r="I927" s="10"/>
      <c r="J927" s="10"/>
      <c r="K927" s="10"/>
      <c r="M927" s="10">
        <v>8</v>
      </c>
      <c r="N927" s="69"/>
      <c r="P927" s="238">
        <f t="shared" si="28"/>
        <v>0</v>
      </c>
      <c r="Q927" s="10"/>
      <c r="R927" s="10"/>
      <c r="S927" s="10"/>
      <c r="T927" s="179">
        <f t="shared" si="29"/>
        <v>938.125</v>
      </c>
      <c r="U927" s="10"/>
      <c r="V927" s="10"/>
      <c r="W927" s="10"/>
      <c r="Y927" s="10"/>
      <c r="Z927" s="9"/>
      <c r="AA927" s="240"/>
      <c r="AB927" s="9"/>
      <c r="AC927" s="9"/>
      <c r="AD927" s="9"/>
      <c r="AE927" s="3"/>
      <c r="AF927" s="3"/>
    </row>
    <row r="928" spans="1:32" x14ac:dyDescent="0.25">
      <c r="A928" s="55"/>
      <c r="B928" s="10"/>
      <c r="C928" s="10" t="s">
        <v>357</v>
      </c>
      <c r="D928" s="10"/>
      <c r="E928" s="10" t="s">
        <v>358</v>
      </c>
      <c r="F928" s="10">
        <v>58873</v>
      </c>
      <c r="G928" s="10"/>
      <c r="H928" s="10"/>
      <c r="I928" s="10"/>
      <c r="J928" s="10"/>
      <c r="K928" s="10"/>
      <c r="M928" s="10">
        <v>78</v>
      </c>
      <c r="N928" s="69"/>
      <c r="P928" s="238">
        <f t="shared" si="28"/>
        <v>0</v>
      </c>
      <c r="Q928" s="10"/>
      <c r="R928" s="10"/>
      <c r="S928" s="10"/>
      <c r="T928" s="179">
        <f t="shared" si="29"/>
        <v>754.78205128205127</v>
      </c>
      <c r="U928" s="10"/>
      <c r="V928" s="10"/>
      <c r="W928" s="10"/>
      <c r="Y928" s="10"/>
      <c r="Z928" s="9"/>
      <c r="AA928" s="240"/>
      <c r="AB928" s="9"/>
      <c r="AC928" s="9"/>
      <c r="AD928" s="9"/>
      <c r="AE928" s="3"/>
      <c r="AF928" s="3"/>
    </row>
    <row r="929" spans="1:32" x14ac:dyDescent="0.25">
      <c r="A929" s="55"/>
      <c r="B929" s="10"/>
      <c r="C929" s="10" t="s">
        <v>359</v>
      </c>
      <c r="D929" s="10"/>
      <c r="E929" s="10" t="s">
        <v>109</v>
      </c>
      <c r="F929" s="10">
        <v>44782</v>
      </c>
      <c r="G929" s="10"/>
      <c r="H929" s="10"/>
      <c r="I929" s="10"/>
      <c r="J929" s="10"/>
      <c r="K929" s="10"/>
      <c r="M929" s="10">
        <v>39</v>
      </c>
      <c r="N929" s="69"/>
      <c r="P929" s="238">
        <f t="shared" si="28"/>
        <v>0</v>
      </c>
      <c r="Q929" s="10"/>
      <c r="R929" s="10"/>
      <c r="S929" s="10"/>
      <c r="T929" s="179">
        <f t="shared" si="29"/>
        <v>1148.2564102564102</v>
      </c>
      <c r="U929" s="10"/>
      <c r="V929" s="10"/>
      <c r="W929" s="10"/>
      <c r="Y929" s="10"/>
      <c r="Z929" s="9"/>
      <c r="AA929" s="240"/>
      <c r="AB929" s="9"/>
      <c r="AC929" s="9"/>
      <c r="AD929" s="9"/>
      <c r="AE929" s="3"/>
      <c r="AF929" s="3"/>
    </row>
    <row r="930" spans="1:32" x14ac:dyDescent="0.25">
      <c r="A930" s="55"/>
      <c r="B930" s="10"/>
      <c r="C930" s="10" t="s">
        <v>360</v>
      </c>
      <c r="D930" s="10"/>
      <c r="E930" s="10" t="s">
        <v>361</v>
      </c>
      <c r="F930" s="10">
        <v>1028</v>
      </c>
      <c r="G930" s="10"/>
      <c r="H930" s="10"/>
      <c r="I930" s="10"/>
      <c r="J930" s="10"/>
      <c r="K930" s="10"/>
      <c r="M930" s="10">
        <v>1</v>
      </c>
      <c r="N930" s="69"/>
      <c r="P930" s="238">
        <f t="shared" si="28"/>
        <v>0</v>
      </c>
      <c r="Q930" s="10"/>
      <c r="R930" s="10"/>
      <c r="S930" s="10"/>
      <c r="T930" s="179">
        <f t="shared" si="29"/>
        <v>1028</v>
      </c>
      <c r="U930" s="10"/>
      <c r="V930" s="10"/>
      <c r="W930" s="10"/>
      <c r="Y930" s="10"/>
      <c r="Z930" s="9"/>
      <c r="AA930" s="240"/>
      <c r="AB930" s="9"/>
      <c r="AC930" s="9"/>
      <c r="AD930" s="9"/>
      <c r="AE930" s="3"/>
      <c r="AF930" s="3"/>
    </row>
    <row r="931" spans="1:32" x14ac:dyDescent="0.25">
      <c r="A931" s="55"/>
      <c r="B931" s="10"/>
      <c r="C931" s="10" t="s">
        <v>360</v>
      </c>
      <c r="D931" s="10"/>
      <c r="E931" s="10" t="s">
        <v>362</v>
      </c>
      <c r="F931" s="10">
        <v>241631</v>
      </c>
      <c r="G931" s="10"/>
      <c r="H931" s="10"/>
      <c r="I931" s="10"/>
      <c r="J931" s="10"/>
      <c r="K931" s="10"/>
      <c r="M931" s="10">
        <v>289</v>
      </c>
      <c r="N931" s="69"/>
      <c r="P931" s="238">
        <f t="shared" si="28"/>
        <v>0</v>
      </c>
      <c r="Q931" s="10"/>
      <c r="R931" s="10"/>
      <c r="S931" s="10"/>
      <c r="T931" s="179">
        <f t="shared" si="29"/>
        <v>836.09342560553637</v>
      </c>
      <c r="U931" s="10"/>
      <c r="V931" s="10"/>
      <c r="W931" s="10"/>
      <c r="Y931" s="10"/>
      <c r="Z931" s="9"/>
      <c r="AA931" s="240"/>
      <c r="AB931" s="9"/>
      <c r="AC931" s="9"/>
      <c r="AD931" s="9"/>
      <c r="AE931" s="3"/>
      <c r="AF931" s="3"/>
    </row>
    <row r="932" spans="1:32" x14ac:dyDescent="0.25">
      <c r="A932" s="55"/>
      <c r="B932" s="10"/>
      <c r="C932" s="10" t="s">
        <v>363</v>
      </c>
      <c r="D932" s="10"/>
      <c r="E932" s="10" t="s">
        <v>364</v>
      </c>
      <c r="F932" s="10">
        <v>298</v>
      </c>
      <c r="G932" s="10"/>
      <c r="H932" s="10"/>
      <c r="I932" s="10"/>
      <c r="J932" s="10"/>
      <c r="K932" s="10"/>
      <c r="M932" s="10">
        <v>1</v>
      </c>
      <c r="N932" s="69"/>
      <c r="P932" s="238">
        <f t="shared" si="28"/>
        <v>0</v>
      </c>
      <c r="Q932" s="10"/>
      <c r="R932" s="10"/>
      <c r="S932" s="10"/>
      <c r="T932" s="179">
        <f t="shared" si="29"/>
        <v>298</v>
      </c>
      <c r="U932" s="10"/>
      <c r="V932" s="10"/>
      <c r="W932" s="10"/>
      <c r="Y932" s="10"/>
      <c r="Z932" s="9"/>
      <c r="AA932" s="240"/>
      <c r="AB932" s="9"/>
      <c r="AC932" s="9"/>
      <c r="AD932" s="9"/>
      <c r="AE932" s="3"/>
      <c r="AF932" s="3"/>
    </row>
    <row r="933" spans="1:32" x14ac:dyDescent="0.25">
      <c r="A933" s="55"/>
      <c r="B933" s="10"/>
      <c r="C933" s="10" t="s">
        <v>363</v>
      </c>
      <c r="D933" s="10"/>
      <c r="E933" s="10" t="s">
        <v>202</v>
      </c>
      <c r="F933" s="10">
        <v>5803919</v>
      </c>
      <c r="G933" s="10"/>
      <c r="H933" s="10"/>
      <c r="I933" s="10"/>
      <c r="J933" s="10"/>
      <c r="K933" s="10"/>
      <c r="M933" s="10">
        <v>8569</v>
      </c>
      <c r="N933" s="69"/>
      <c r="P933" s="238">
        <f t="shared" si="28"/>
        <v>0</v>
      </c>
      <c r="Q933" s="10"/>
      <c r="R933" s="10"/>
      <c r="S933" s="10"/>
      <c r="T933" s="179">
        <f t="shared" si="29"/>
        <v>677.31578947368416</v>
      </c>
      <c r="U933" s="10"/>
      <c r="V933" s="10"/>
      <c r="W933" s="10"/>
      <c r="Y933" s="10"/>
      <c r="Z933" s="9"/>
      <c r="AA933" s="240"/>
      <c r="AB933" s="9"/>
      <c r="AC933" s="9"/>
      <c r="AD933" s="9"/>
      <c r="AE933" s="3"/>
      <c r="AF933" s="3"/>
    </row>
    <row r="934" spans="1:32" x14ac:dyDescent="0.25">
      <c r="A934" s="55"/>
      <c r="B934" s="10"/>
      <c r="C934" s="10" t="s">
        <v>365</v>
      </c>
      <c r="D934" s="10"/>
      <c r="E934" s="10" t="s">
        <v>366</v>
      </c>
      <c r="F934" s="10">
        <v>2903017</v>
      </c>
      <c r="G934" s="10"/>
      <c r="H934" s="10"/>
      <c r="I934" s="10"/>
      <c r="J934" s="10"/>
      <c r="K934" s="10"/>
      <c r="M934" s="10">
        <v>2806</v>
      </c>
      <c r="N934" s="69"/>
      <c r="P934" s="238">
        <f t="shared" si="28"/>
        <v>0</v>
      </c>
      <c r="Q934" s="10"/>
      <c r="R934" s="10"/>
      <c r="S934" s="10"/>
      <c r="T934" s="179">
        <f t="shared" si="29"/>
        <v>1034.5748396293657</v>
      </c>
      <c r="U934" s="10"/>
      <c r="V934" s="10"/>
      <c r="W934" s="10"/>
      <c r="Y934" s="10"/>
      <c r="Z934" s="9"/>
      <c r="AA934" s="240"/>
      <c r="AB934" s="9"/>
      <c r="AC934" s="9"/>
      <c r="AD934" s="9"/>
      <c r="AE934" s="3"/>
      <c r="AF934" s="3"/>
    </row>
    <row r="935" spans="1:32" x14ac:dyDescent="0.25">
      <c r="A935" s="55"/>
      <c r="B935" s="10"/>
      <c r="C935" s="10" t="s">
        <v>365</v>
      </c>
      <c r="D935" s="10"/>
      <c r="E935" s="10" t="s">
        <v>367</v>
      </c>
      <c r="F935" s="10">
        <v>1368</v>
      </c>
      <c r="G935" s="10"/>
      <c r="H935" s="10"/>
      <c r="I935" s="10"/>
      <c r="J935" s="10"/>
      <c r="K935" s="10"/>
      <c r="M935" s="10">
        <v>1</v>
      </c>
      <c r="N935" s="69"/>
      <c r="P935" s="238">
        <f t="shared" si="28"/>
        <v>0</v>
      </c>
      <c r="Q935" s="10"/>
      <c r="R935" s="10"/>
      <c r="S935" s="10"/>
      <c r="T935" s="179">
        <f t="shared" si="29"/>
        <v>1368</v>
      </c>
      <c r="U935" s="10"/>
      <c r="V935" s="10"/>
      <c r="W935" s="10"/>
      <c r="Y935" s="10"/>
      <c r="Z935" s="9"/>
      <c r="AA935" s="240"/>
      <c r="AB935" s="9"/>
      <c r="AC935" s="9"/>
      <c r="AD935" s="9"/>
      <c r="AE935" s="3"/>
      <c r="AF935" s="3"/>
    </row>
    <row r="936" spans="1:32" x14ac:dyDescent="0.25">
      <c r="A936" s="55"/>
      <c r="B936" s="10"/>
      <c r="C936" s="10" t="s">
        <v>365</v>
      </c>
      <c r="D936" s="10"/>
      <c r="E936" s="10" t="s">
        <v>368</v>
      </c>
      <c r="F936" s="10">
        <v>1538</v>
      </c>
      <c r="G936" s="10"/>
      <c r="H936" s="10"/>
      <c r="I936" s="10"/>
      <c r="J936" s="10"/>
      <c r="K936" s="10"/>
      <c r="M936" s="10">
        <v>1</v>
      </c>
      <c r="N936" s="69"/>
      <c r="P936" s="238">
        <f t="shared" si="28"/>
        <v>0</v>
      </c>
      <c r="Q936" s="10"/>
      <c r="R936" s="10"/>
      <c r="S936" s="10"/>
      <c r="T936" s="179">
        <f t="shared" si="29"/>
        <v>1538</v>
      </c>
      <c r="U936" s="10"/>
      <c r="V936" s="10"/>
      <c r="W936" s="10"/>
      <c r="Y936" s="10"/>
      <c r="Z936" s="9"/>
      <c r="AA936" s="240"/>
      <c r="AB936" s="9"/>
      <c r="AC936" s="9"/>
      <c r="AD936" s="9"/>
      <c r="AE936" s="3"/>
      <c r="AF936" s="3"/>
    </row>
    <row r="937" spans="1:32" x14ac:dyDescent="0.25">
      <c r="A937" s="55"/>
      <c r="B937" s="10"/>
      <c r="C937" s="10" t="s">
        <v>369</v>
      </c>
      <c r="D937" s="10"/>
      <c r="E937" s="10" t="s">
        <v>108</v>
      </c>
      <c r="F937" s="10">
        <v>450176</v>
      </c>
      <c r="G937" s="10"/>
      <c r="H937" s="10"/>
      <c r="I937" s="10"/>
      <c r="J937" s="10"/>
      <c r="K937" s="10"/>
      <c r="M937" s="10">
        <v>556</v>
      </c>
      <c r="N937" s="69"/>
      <c r="P937" s="238">
        <f t="shared" si="28"/>
        <v>0</v>
      </c>
      <c r="Q937" s="10"/>
      <c r="R937" s="10"/>
      <c r="S937" s="10"/>
      <c r="T937" s="179">
        <f t="shared" si="29"/>
        <v>809.66906474820144</v>
      </c>
      <c r="U937" s="10"/>
      <c r="V937" s="10"/>
      <c r="W937" s="10"/>
      <c r="Y937" s="10"/>
      <c r="Z937" s="9"/>
      <c r="AA937" s="240"/>
      <c r="AB937" s="9"/>
      <c r="AC937" s="9"/>
      <c r="AD937" s="9"/>
      <c r="AE937" s="3"/>
      <c r="AF937" s="3"/>
    </row>
    <row r="938" spans="1:32" x14ac:dyDescent="0.25">
      <c r="A938" s="55"/>
      <c r="B938" s="10"/>
      <c r="C938" s="10" t="s">
        <v>370</v>
      </c>
      <c r="D938" s="10"/>
      <c r="E938" s="10" t="s">
        <v>89</v>
      </c>
      <c r="F938" s="10">
        <v>2791</v>
      </c>
      <c r="G938" s="10"/>
      <c r="H938" s="10"/>
      <c r="I938" s="10"/>
      <c r="J938" s="10"/>
      <c r="K938" s="10"/>
      <c r="M938" s="10">
        <v>3</v>
      </c>
      <c r="N938" s="69"/>
      <c r="P938" s="238">
        <f t="shared" si="28"/>
        <v>0</v>
      </c>
      <c r="Q938" s="10"/>
      <c r="R938" s="10"/>
      <c r="S938" s="10"/>
      <c r="T938" s="179">
        <f t="shared" si="29"/>
        <v>930.33333333333337</v>
      </c>
      <c r="U938" s="10"/>
      <c r="V938" s="10"/>
      <c r="W938" s="10"/>
      <c r="Y938" s="10"/>
      <c r="Z938" s="9"/>
      <c r="AA938" s="240"/>
      <c r="AB938" s="9"/>
      <c r="AC938" s="9"/>
      <c r="AD938" s="9"/>
      <c r="AE938" s="3"/>
      <c r="AF938" s="3"/>
    </row>
    <row r="939" spans="1:32" x14ac:dyDescent="0.25">
      <c r="A939" s="55"/>
      <c r="B939" s="10"/>
      <c r="C939" s="10" t="s">
        <v>371</v>
      </c>
      <c r="D939" s="10"/>
      <c r="E939" s="10" t="s">
        <v>103</v>
      </c>
      <c r="F939" s="10">
        <v>2207637</v>
      </c>
      <c r="G939" s="10"/>
      <c r="H939" s="10"/>
      <c r="I939" s="10"/>
      <c r="J939" s="10"/>
      <c r="K939" s="10"/>
      <c r="M939" s="10">
        <v>2016</v>
      </c>
      <c r="N939" s="69"/>
      <c r="P939" s="238">
        <f t="shared" si="28"/>
        <v>0</v>
      </c>
      <c r="Q939" s="10"/>
      <c r="R939" s="10"/>
      <c r="S939" s="10"/>
      <c r="T939" s="179">
        <f t="shared" si="29"/>
        <v>1095.0580357142858</v>
      </c>
      <c r="U939" s="10"/>
      <c r="V939" s="10"/>
      <c r="W939" s="10"/>
      <c r="Y939" s="10"/>
      <c r="Z939" s="9"/>
      <c r="AA939" s="240"/>
      <c r="AB939" s="9"/>
      <c r="AC939" s="9"/>
      <c r="AD939" s="9"/>
      <c r="AE939" s="3"/>
      <c r="AF939" s="3"/>
    </row>
    <row r="940" spans="1:32" x14ac:dyDescent="0.25">
      <c r="A940" s="55"/>
      <c r="B940" s="10"/>
      <c r="C940" s="10" t="s">
        <v>372</v>
      </c>
      <c r="D940" s="10"/>
      <c r="E940" s="10" t="s">
        <v>373</v>
      </c>
      <c r="F940" s="10">
        <v>2024012</v>
      </c>
      <c r="G940" s="10"/>
      <c r="H940" s="10"/>
      <c r="I940" s="10"/>
      <c r="J940" s="10"/>
      <c r="K940" s="10"/>
      <c r="M940" s="10">
        <v>1449</v>
      </c>
      <c r="N940" s="69"/>
      <c r="P940" s="238">
        <f t="shared" si="28"/>
        <v>0</v>
      </c>
      <c r="Q940" s="10"/>
      <c r="R940" s="10"/>
      <c r="S940" s="10"/>
      <c r="T940" s="179">
        <f t="shared" si="29"/>
        <v>1396.8336783988957</v>
      </c>
      <c r="U940" s="10"/>
      <c r="V940" s="10"/>
      <c r="W940" s="10"/>
      <c r="Y940" s="10"/>
      <c r="Z940" s="9"/>
      <c r="AA940" s="240"/>
      <c r="AB940" s="9"/>
      <c r="AC940" s="9"/>
      <c r="AD940" s="9"/>
      <c r="AE940" s="3"/>
      <c r="AF940" s="3"/>
    </row>
    <row r="941" spans="1:32" x14ac:dyDescent="0.25">
      <c r="A941" s="55"/>
      <c r="B941" s="10"/>
      <c r="C941" s="10" t="s">
        <v>374</v>
      </c>
      <c r="D941" s="10"/>
      <c r="E941" s="10" t="s">
        <v>103</v>
      </c>
      <c r="F941" s="10">
        <v>1827593</v>
      </c>
      <c r="G941" s="10"/>
      <c r="H941" s="10"/>
      <c r="I941" s="10"/>
      <c r="J941" s="10"/>
      <c r="K941" s="10"/>
      <c r="M941" s="10">
        <v>981</v>
      </c>
      <c r="N941" s="69"/>
      <c r="P941" s="238">
        <f t="shared" si="28"/>
        <v>0</v>
      </c>
      <c r="Q941" s="10"/>
      <c r="R941" s="10"/>
      <c r="S941" s="10"/>
      <c r="T941" s="179">
        <f t="shared" si="29"/>
        <v>1862.9898063200815</v>
      </c>
      <c r="U941" s="10"/>
      <c r="V941" s="10"/>
      <c r="W941" s="10"/>
      <c r="Y941" s="10"/>
      <c r="Z941" s="9"/>
      <c r="AA941" s="240"/>
      <c r="AB941" s="9"/>
      <c r="AC941" s="9"/>
      <c r="AD941" s="9"/>
      <c r="AE941" s="3"/>
      <c r="AF941" s="3"/>
    </row>
    <row r="942" spans="1:32" x14ac:dyDescent="0.25">
      <c r="A942" s="55"/>
      <c r="B942" s="10"/>
      <c r="C942" s="10" t="s">
        <v>375</v>
      </c>
      <c r="D942" s="10"/>
      <c r="E942" s="10" t="s">
        <v>210</v>
      </c>
      <c r="F942" s="10">
        <v>141794</v>
      </c>
      <c r="G942" s="10"/>
      <c r="H942" s="10"/>
      <c r="I942" s="10"/>
      <c r="J942" s="10"/>
      <c r="K942" s="10"/>
      <c r="M942" s="10">
        <v>143</v>
      </c>
      <c r="N942" s="69"/>
      <c r="P942" s="238">
        <f t="shared" si="28"/>
        <v>0</v>
      </c>
      <c r="Q942" s="10"/>
      <c r="R942" s="10"/>
      <c r="S942" s="10"/>
      <c r="T942" s="179">
        <f t="shared" si="29"/>
        <v>991.5664335664336</v>
      </c>
      <c r="U942" s="10"/>
      <c r="V942" s="10"/>
      <c r="W942" s="10"/>
      <c r="Y942" s="10"/>
      <c r="Z942" s="9"/>
      <c r="AA942" s="240"/>
      <c r="AB942" s="9"/>
      <c r="AC942" s="9"/>
      <c r="AD942" s="9"/>
      <c r="AE942" s="3"/>
      <c r="AF942" s="3"/>
    </row>
    <row r="943" spans="1:32" x14ac:dyDescent="0.25">
      <c r="A943" s="55"/>
      <c r="B943" s="10"/>
      <c r="C943" s="10" t="s">
        <v>376</v>
      </c>
      <c r="D943" s="10"/>
      <c r="E943" s="10" t="s">
        <v>301</v>
      </c>
      <c r="F943" s="10">
        <v>717084</v>
      </c>
      <c r="G943" s="10"/>
      <c r="H943" s="10"/>
      <c r="I943" s="10"/>
      <c r="J943" s="10"/>
      <c r="K943" s="10"/>
      <c r="M943" s="10">
        <v>735</v>
      </c>
      <c r="N943" s="69"/>
      <c r="P943" s="238">
        <f t="shared" si="28"/>
        <v>0</v>
      </c>
      <c r="Q943" s="10"/>
      <c r="R943" s="10"/>
      <c r="S943" s="10"/>
      <c r="T943" s="179">
        <f t="shared" si="29"/>
        <v>975.62448979591841</v>
      </c>
      <c r="U943" s="10"/>
      <c r="V943" s="10"/>
      <c r="W943" s="10"/>
      <c r="Y943" s="10"/>
      <c r="Z943" s="9"/>
      <c r="AA943" s="240"/>
      <c r="AB943" s="9"/>
      <c r="AC943" s="9"/>
      <c r="AD943" s="9"/>
      <c r="AE943" s="3"/>
      <c r="AF943" s="3"/>
    </row>
    <row r="944" spans="1:32" x14ac:dyDescent="0.25">
      <c r="A944" s="55"/>
      <c r="B944" s="10"/>
      <c r="C944" s="10" t="s">
        <v>376</v>
      </c>
      <c r="D944" s="10"/>
      <c r="E944" s="10" t="s">
        <v>286</v>
      </c>
      <c r="F944" s="10">
        <v>744</v>
      </c>
      <c r="G944" s="10"/>
      <c r="H944" s="10"/>
      <c r="I944" s="10"/>
      <c r="J944" s="10"/>
      <c r="K944" s="10"/>
      <c r="M944" s="10">
        <v>1</v>
      </c>
      <c r="N944" s="69"/>
      <c r="P944" s="238">
        <f t="shared" si="28"/>
        <v>0</v>
      </c>
      <c r="Q944" s="10"/>
      <c r="R944" s="10"/>
      <c r="S944" s="10"/>
      <c r="T944" s="179">
        <f t="shared" si="29"/>
        <v>744</v>
      </c>
      <c r="U944" s="10"/>
      <c r="V944" s="10"/>
      <c r="W944" s="10"/>
      <c r="Y944" s="10"/>
      <c r="Z944" s="9"/>
      <c r="AA944" s="240"/>
      <c r="AB944" s="9"/>
      <c r="AC944" s="9"/>
      <c r="AD944" s="9"/>
      <c r="AE944" s="3"/>
      <c r="AF944" s="3"/>
    </row>
    <row r="945" spans="1:32" x14ac:dyDescent="0.25">
      <c r="A945" s="55"/>
      <c r="B945" s="10"/>
      <c r="C945" s="10" t="s">
        <v>377</v>
      </c>
      <c r="D945" s="10"/>
      <c r="E945" s="10" t="s">
        <v>276</v>
      </c>
      <c r="F945" s="10">
        <v>910</v>
      </c>
      <c r="G945" s="10"/>
      <c r="H945" s="10"/>
      <c r="I945" s="10"/>
      <c r="J945" s="10"/>
      <c r="K945" s="10"/>
      <c r="M945" s="10">
        <v>1</v>
      </c>
      <c r="N945" s="69"/>
      <c r="P945" s="238">
        <f t="shared" si="28"/>
        <v>0</v>
      </c>
      <c r="Q945" s="10"/>
      <c r="R945" s="10"/>
      <c r="S945" s="10"/>
      <c r="T945" s="179">
        <f t="shared" si="29"/>
        <v>910</v>
      </c>
      <c r="U945" s="10"/>
      <c r="V945" s="10"/>
      <c r="W945" s="10"/>
      <c r="Y945" s="10"/>
      <c r="Z945" s="9"/>
      <c r="AA945" s="240"/>
      <c r="AB945" s="9"/>
      <c r="AC945" s="9"/>
      <c r="AD945" s="9"/>
      <c r="AE945" s="3"/>
      <c r="AF945" s="3"/>
    </row>
    <row r="946" spans="1:32" x14ac:dyDescent="0.25">
      <c r="A946" s="55"/>
      <c r="B946" s="10"/>
      <c r="C946" s="10" t="s">
        <v>377</v>
      </c>
      <c r="D946" s="10"/>
      <c r="E946" s="10" t="s">
        <v>101</v>
      </c>
      <c r="F946" s="10">
        <v>5713</v>
      </c>
      <c r="G946" s="10"/>
      <c r="H946" s="10"/>
      <c r="I946" s="10"/>
      <c r="J946" s="10"/>
      <c r="K946" s="10"/>
      <c r="M946" s="10">
        <v>6</v>
      </c>
      <c r="N946" s="69"/>
      <c r="P946" s="238">
        <f t="shared" si="28"/>
        <v>0</v>
      </c>
      <c r="Q946" s="10"/>
      <c r="R946" s="10"/>
      <c r="S946" s="10"/>
      <c r="T946" s="179">
        <f t="shared" si="29"/>
        <v>952.16666666666663</v>
      </c>
      <c r="U946" s="10"/>
      <c r="V946" s="10"/>
      <c r="W946" s="10"/>
      <c r="Y946" s="10"/>
      <c r="Z946" s="9"/>
      <c r="AA946" s="240"/>
      <c r="AB946" s="9"/>
      <c r="AC946" s="9"/>
      <c r="AD946" s="9"/>
      <c r="AE946" s="3"/>
      <c r="AF946" s="3"/>
    </row>
    <row r="947" spans="1:32" x14ac:dyDescent="0.25">
      <c r="A947" s="55"/>
      <c r="B947" s="10"/>
      <c r="C947" s="10" t="s">
        <v>377</v>
      </c>
      <c r="D947" s="10"/>
      <c r="E947" s="10" t="s">
        <v>197</v>
      </c>
      <c r="F947" s="10">
        <v>504</v>
      </c>
      <c r="G947" s="10"/>
      <c r="H947" s="10"/>
      <c r="I947" s="10"/>
      <c r="J947" s="10"/>
      <c r="K947" s="10"/>
      <c r="M947" s="10">
        <v>1</v>
      </c>
      <c r="N947" s="69"/>
      <c r="P947" s="238">
        <f t="shared" si="28"/>
        <v>0</v>
      </c>
      <c r="Q947" s="10"/>
      <c r="R947" s="10"/>
      <c r="S947" s="10"/>
      <c r="T947" s="179">
        <f t="shared" si="29"/>
        <v>504</v>
      </c>
      <c r="U947" s="10"/>
      <c r="V947" s="10"/>
      <c r="W947" s="10"/>
      <c r="Y947" s="10"/>
      <c r="Z947" s="9"/>
      <c r="AA947" s="240"/>
      <c r="AB947" s="9"/>
      <c r="AC947" s="9"/>
      <c r="AD947" s="9"/>
      <c r="AE947" s="3"/>
      <c r="AF947" s="3"/>
    </row>
    <row r="948" spans="1:32" x14ac:dyDescent="0.25">
      <c r="A948" s="55"/>
      <c r="B948" s="10"/>
      <c r="C948" s="10" t="s">
        <v>377</v>
      </c>
      <c r="D948" s="10"/>
      <c r="E948" s="10" t="s">
        <v>104</v>
      </c>
      <c r="F948" s="10">
        <v>11210848</v>
      </c>
      <c r="G948" s="10"/>
      <c r="H948" s="10"/>
      <c r="I948" s="10"/>
      <c r="J948" s="10"/>
      <c r="K948" s="10"/>
      <c r="M948" s="10">
        <v>9832</v>
      </c>
      <c r="N948" s="69"/>
      <c r="P948" s="238">
        <f t="shared" si="28"/>
        <v>0</v>
      </c>
      <c r="Q948" s="10"/>
      <c r="R948" s="10"/>
      <c r="S948" s="10"/>
      <c r="T948" s="179">
        <f t="shared" si="29"/>
        <v>1140.2408462164362</v>
      </c>
      <c r="U948" s="10"/>
      <c r="V948" s="10"/>
      <c r="W948" s="10"/>
      <c r="Y948" s="10"/>
      <c r="Z948" s="9"/>
      <c r="AA948" s="240"/>
      <c r="AB948" s="9"/>
      <c r="AC948" s="9"/>
      <c r="AD948" s="9"/>
      <c r="AE948" s="3"/>
      <c r="AF948" s="3"/>
    </row>
    <row r="949" spans="1:32" x14ac:dyDescent="0.25">
      <c r="A949" s="55"/>
      <c r="B949" s="10"/>
      <c r="C949" s="10" t="s">
        <v>377</v>
      </c>
      <c r="D949" s="10"/>
      <c r="E949" s="10" t="s">
        <v>108</v>
      </c>
      <c r="F949" s="10">
        <v>5537</v>
      </c>
      <c r="G949" s="10"/>
      <c r="H949" s="10"/>
      <c r="I949" s="10"/>
      <c r="J949" s="10"/>
      <c r="K949" s="10"/>
      <c r="M949" s="10">
        <v>2</v>
      </c>
      <c r="N949" s="69"/>
      <c r="P949" s="238">
        <f t="shared" si="28"/>
        <v>0</v>
      </c>
      <c r="Q949" s="10"/>
      <c r="R949" s="10"/>
      <c r="S949" s="10"/>
      <c r="T949" s="179">
        <f t="shared" si="29"/>
        <v>2768.5</v>
      </c>
      <c r="U949" s="10"/>
      <c r="V949" s="10"/>
      <c r="W949" s="10"/>
      <c r="Y949" s="10"/>
      <c r="Z949" s="9"/>
      <c r="AA949" s="240"/>
      <c r="AB949" s="9"/>
      <c r="AC949" s="9"/>
      <c r="AD949" s="9"/>
      <c r="AE949" s="3"/>
      <c r="AF949" s="3"/>
    </row>
    <row r="950" spans="1:32" x14ac:dyDescent="0.25">
      <c r="A950" s="55"/>
      <c r="B950" s="10"/>
      <c r="C950" s="10" t="s">
        <v>379</v>
      </c>
      <c r="D950" s="10"/>
      <c r="E950" s="10" t="s">
        <v>163</v>
      </c>
      <c r="F950" s="10">
        <v>423123</v>
      </c>
      <c r="G950" s="10"/>
      <c r="H950" s="10"/>
      <c r="I950" s="10"/>
      <c r="J950" s="10"/>
      <c r="K950" s="10"/>
      <c r="M950" s="10">
        <v>378</v>
      </c>
      <c r="N950" s="69"/>
      <c r="P950" s="238">
        <f t="shared" si="28"/>
        <v>0</v>
      </c>
      <c r="Q950" s="10"/>
      <c r="R950" s="10"/>
      <c r="S950" s="10"/>
      <c r="T950" s="179">
        <f t="shared" si="29"/>
        <v>1119.3730158730159</v>
      </c>
      <c r="U950" s="10"/>
      <c r="V950" s="10"/>
      <c r="W950" s="10"/>
      <c r="Y950" s="10"/>
      <c r="Z950" s="9"/>
      <c r="AA950" s="240"/>
      <c r="AB950" s="9"/>
      <c r="AC950" s="9"/>
      <c r="AD950" s="9"/>
      <c r="AE950" s="3"/>
      <c r="AF950" s="3"/>
    </row>
    <row r="951" spans="1:32" x14ac:dyDescent="0.25">
      <c r="A951" s="55"/>
      <c r="B951" s="10"/>
      <c r="C951" s="10" t="s">
        <v>380</v>
      </c>
      <c r="D951" s="10"/>
      <c r="E951" s="10" t="s">
        <v>381</v>
      </c>
      <c r="F951" s="10">
        <v>4618939</v>
      </c>
      <c r="G951" s="10"/>
      <c r="H951" s="10"/>
      <c r="I951" s="10"/>
      <c r="J951" s="10"/>
      <c r="K951" s="10"/>
      <c r="M951" s="10">
        <v>5064</v>
      </c>
      <c r="N951" s="69"/>
      <c r="P951" s="238">
        <f t="shared" si="28"/>
        <v>0</v>
      </c>
      <c r="Q951" s="10"/>
      <c r="R951" s="10"/>
      <c r="S951" s="10"/>
      <c r="T951" s="179">
        <f t="shared" si="29"/>
        <v>912.11275671406008</v>
      </c>
      <c r="U951" s="10"/>
      <c r="V951" s="10"/>
      <c r="W951" s="10"/>
      <c r="Y951" s="10"/>
      <c r="Z951" s="9"/>
      <c r="AA951" s="240"/>
      <c r="AB951" s="9"/>
      <c r="AC951" s="9"/>
      <c r="AD951" s="9"/>
      <c r="AE951" s="3"/>
      <c r="AF951" s="3"/>
    </row>
    <row r="952" spans="1:32" x14ac:dyDescent="0.25">
      <c r="A952" s="55"/>
      <c r="B952" s="10"/>
      <c r="C952" s="10" t="s">
        <v>380</v>
      </c>
      <c r="D952" s="10"/>
      <c r="E952" s="10" t="s">
        <v>382</v>
      </c>
      <c r="F952" s="10">
        <v>10637</v>
      </c>
      <c r="G952" s="10"/>
      <c r="H952" s="10"/>
      <c r="I952" s="10"/>
      <c r="J952" s="10"/>
      <c r="K952" s="10"/>
      <c r="M952" s="10">
        <v>20</v>
      </c>
      <c r="N952" s="69"/>
      <c r="P952" s="238">
        <f t="shared" si="28"/>
        <v>0</v>
      </c>
      <c r="Q952" s="10"/>
      <c r="R952" s="10"/>
      <c r="S952" s="10"/>
      <c r="T952" s="179">
        <f t="shared" si="29"/>
        <v>531.85</v>
      </c>
      <c r="U952" s="10"/>
      <c r="V952" s="10"/>
      <c r="W952" s="10"/>
      <c r="Y952" s="10"/>
      <c r="Z952" s="9"/>
      <c r="AA952" s="240"/>
      <c r="AB952" s="9"/>
      <c r="AC952" s="9"/>
      <c r="AD952" s="9"/>
      <c r="AE952" s="3"/>
      <c r="AF952" s="3"/>
    </row>
    <row r="953" spans="1:32" x14ac:dyDescent="0.25">
      <c r="A953" s="55"/>
      <c r="B953" s="10"/>
      <c r="C953" s="10" t="s">
        <v>380</v>
      </c>
      <c r="D953" s="10"/>
      <c r="E953" s="10" t="s">
        <v>106</v>
      </c>
      <c r="F953" s="10">
        <v>1630</v>
      </c>
      <c r="G953" s="10"/>
      <c r="H953" s="10"/>
      <c r="I953" s="10"/>
      <c r="J953" s="10"/>
      <c r="K953" s="10"/>
      <c r="M953" s="10">
        <v>1</v>
      </c>
      <c r="N953" s="69"/>
      <c r="P953" s="238">
        <f t="shared" si="28"/>
        <v>0</v>
      </c>
      <c r="Q953" s="10"/>
      <c r="R953" s="10"/>
      <c r="S953" s="10"/>
      <c r="T953" s="179">
        <f t="shared" si="29"/>
        <v>1630</v>
      </c>
      <c r="U953" s="10"/>
      <c r="V953" s="10"/>
      <c r="W953" s="10"/>
      <c r="Y953" s="10"/>
      <c r="Z953" s="9"/>
      <c r="AA953" s="240"/>
      <c r="AB953" s="9"/>
      <c r="AC953" s="9"/>
      <c r="AD953" s="9"/>
      <c r="AE953" s="3"/>
      <c r="AF953" s="3"/>
    </row>
    <row r="954" spans="1:32" x14ac:dyDescent="0.25">
      <c r="A954" s="55"/>
      <c r="B954" s="10"/>
      <c r="C954" s="10" t="s">
        <v>383</v>
      </c>
      <c r="D954" s="10"/>
      <c r="E954" s="10" t="s">
        <v>83</v>
      </c>
      <c r="F954" s="10">
        <v>6283838</v>
      </c>
      <c r="G954" s="10"/>
      <c r="H954" s="10"/>
      <c r="I954" s="10"/>
      <c r="J954" s="10"/>
      <c r="K954" s="10"/>
      <c r="M954" s="10">
        <v>6820</v>
      </c>
      <c r="N954" s="69"/>
      <c r="P954" s="238">
        <f t="shared" si="28"/>
        <v>0</v>
      </c>
      <c r="Q954" s="10"/>
      <c r="R954" s="10"/>
      <c r="S954" s="10"/>
      <c r="T954" s="179">
        <f t="shared" si="29"/>
        <v>921.38387096774193</v>
      </c>
      <c r="U954" s="10"/>
      <c r="V954" s="10"/>
      <c r="W954" s="10"/>
      <c r="Y954" s="10"/>
      <c r="Z954" s="9"/>
      <c r="AA954" s="240"/>
      <c r="AB954" s="9"/>
      <c r="AC954" s="9"/>
      <c r="AD954" s="9"/>
      <c r="AE954" s="3"/>
      <c r="AF954" s="3"/>
    </row>
    <row r="955" spans="1:32" x14ac:dyDescent="0.25">
      <c r="A955" s="55"/>
      <c r="B955" s="10"/>
      <c r="C955" s="10" t="s">
        <v>385</v>
      </c>
      <c r="D955" s="10"/>
      <c r="E955" s="10" t="s">
        <v>144</v>
      </c>
      <c r="F955" s="10">
        <v>1293</v>
      </c>
      <c r="G955" s="10"/>
      <c r="H955" s="10"/>
      <c r="I955" s="10"/>
      <c r="J955" s="10"/>
      <c r="K955" s="10"/>
      <c r="M955" s="10">
        <v>1</v>
      </c>
      <c r="N955" s="69"/>
      <c r="P955" s="238">
        <f t="shared" si="28"/>
        <v>0</v>
      </c>
      <c r="Q955" s="10"/>
      <c r="R955" s="10"/>
      <c r="S955" s="10"/>
      <c r="T955" s="179">
        <f t="shared" si="29"/>
        <v>1293</v>
      </c>
      <c r="U955" s="10"/>
      <c r="V955" s="10"/>
      <c r="W955" s="10"/>
      <c r="Y955" s="10"/>
      <c r="Z955" s="9"/>
      <c r="AA955" s="240"/>
      <c r="AB955" s="9"/>
      <c r="AC955" s="9"/>
      <c r="AD955" s="9"/>
      <c r="AE955" s="3"/>
      <c r="AF955" s="3"/>
    </row>
    <row r="956" spans="1:32" x14ac:dyDescent="0.25">
      <c r="A956" s="55"/>
      <c r="B956" s="10"/>
      <c r="C956" s="10" t="s">
        <v>386</v>
      </c>
      <c r="D956" s="10"/>
      <c r="E956" s="10" t="s">
        <v>186</v>
      </c>
      <c r="F956" s="10">
        <v>3437147</v>
      </c>
      <c r="G956" s="10"/>
      <c r="H956" s="10"/>
      <c r="I956" s="10"/>
      <c r="J956" s="10"/>
      <c r="K956" s="10"/>
      <c r="M956" s="10">
        <v>3599</v>
      </c>
      <c r="N956" s="69"/>
      <c r="P956" s="238">
        <f t="shared" si="28"/>
        <v>0</v>
      </c>
      <c r="Q956" s="10"/>
      <c r="R956" s="10"/>
      <c r="S956" s="10"/>
      <c r="T956" s="179">
        <f t="shared" si="29"/>
        <v>955.02834120589057</v>
      </c>
      <c r="U956" s="10"/>
      <c r="V956" s="10"/>
      <c r="W956" s="10"/>
      <c r="Y956" s="10"/>
      <c r="Z956" s="9"/>
      <c r="AA956" s="240"/>
      <c r="AB956" s="9"/>
      <c r="AC956" s="9"/>
      <c r="AD956" s="9"/>
      <c r="AE956" s="3"/>
      <c r="AF956" s="3"/>
    </row>
    <row r="957" spans="1:32" x14ac:dyDescent="0.25">
      <c r="A957" s="55"/>
      <c r="B957" s="10"/>
      <c r="C957" s="10" t="s">
        <v>386</v>
      </c>
      <c r="D957" s="10"/>
      <c r="E957" s="10" t="s">
        <v>387</v>
      </c>
      <c r="F957" s="10">
        <v>26352</v>
      </c>
      <c r="G957" s="10"/>
      <c r="H957" s="10"/>
      <c r="I957" s="10"/>
      <c r="J957" s="10"/>
      <c r="K957" s="10"/>
      <c r="M957" s="10">
        <v>18</v>
      </c>
      <c r="N957" s="69"/>
      <c r="P957" s="238">
        <f t="shared" si="28"/>
        <v>0</v>
      </c>
      <c r="Q957" s="10"/>
      <c r="R957" s="10"/>
      <c r="S957" s="10"/>
      <c r="T957" s="179">
        <f t="shared" si="29"/>
        <v>1464</v>
      </c>
      <c r="U957" s="10"/>
      <c r="V957" s="10"/>
      <c r="W957" s="10"/>
      <c r="Y957" s="10"/>
      <c r="Z957" s="9"/>
      <c r="AA957" s="240"/>
      <c r="AB957" s="9"/>
      <c r="AC957" s="9"/>
      <c r="AD957" s="9"/>
      <c r="AE957" s="3"/>
      <c r="AF957" s="3"/>
    </row>
    <row r="958" spans="1:32" x14ac:dyDescent="0.25">
      <c r="A958" s="55"/>
      <c r="B958" s="10"/>
      <c r="C958" s="10" t="s">
        <v>388</v>
      </c>
      <c r="D958" s="10"/>
      <c r="E958" s="10" t="s">
        <v>123</v>
      </c>
      <c r="F958" s="10">
        <v>1270457</v>
      </c>
      <c r="G958" s="10"/>
      <c r="H958" s="10"/>
      <c r="I958" s="10"/>
      <c r="J958" s="10"/>
      <c r="K958" s="10"/>
      <c r="M958" s="10">
        <v>1513</v>
      </c>
      <c r="N958" s="69"/>
      <c r="P958" s="238">
        <f t="shared" si="28"/>
        <v>0</v>
      </c>
      <c r="Q958" s="10"/>
      <c r="R958" s="10"/>
      <c r="S958" s="10"/>
      <c r="T958" s="179">
        <f t="shared" si="29"/>
        <v>839.69398545935223</v>
      </c>
      <c r="U958" s="10"/>
      <c r="V958" s="10"/>
      <c r="W958" s="10"/>
      <c r="Y958" s="10"/>
      <c r="Z958" s="9"/>
      <c r="AA958" s="240"/>
      <c r="AB958" s="9"/>
      <c r="AC958" s="9"/>
      <c r="AD958" s="9"/>
      <c r="AE958" s="3"/>
      <c r="AF958" s="3"/>
    </row>
    <row r="959" spans="1:32" x14ac:dyDescent="0.25">
      <c r="A959" s="55"/>
      <c r="B959" s="10"/>
      <c r="C959" s="10" t="s">
        <v>388</v>
      </c>
      <c r="D959" s="10"/>
      <c r="E959" s="10" t="s">
        <v>389</v>
      </c>
      <c r="F959" s="10"/>
      <c r="G959" s="10"/>
      <c r="H959" s="10"/>
      <c r="I959" s="10"/>
      <c r="J959" s="10"/>
      <c r="K959" s="10"/>
      <c r="M959" s="10">
        <v>1</v>
      </c>
      <c r="N959" s="69"/>
      <c r="P959" s="238">
        <f t="shared" si="28"/>
        <v>0</v>
      </c>
      <c r="Q959" s="10"/>
      <c r="R959" s="10"/>
      <c r="S959" s="10"/>
      <c r="T959" s="179">
        <f t="shared" si="29"/>
        <v>0</v>
      </c>
      <c r="U959" s="10"/>
      <c r="V959" s="10"/>
      <c r="W959" s="10"/>
      <c r="Y959" s="10"/>
      <c r="Z959" s="9"/>
      <c r="AA959" s="240"/>
      <c r="AB959" s="9"/>
      <c r="AC959" s="9"/>
      <c r="AD959" s="9"/>
      <c r="AE959" s="3"/>
      <c r="AF959" s="3"/>
    </row>
    <row r="960" spans="1:32" x14ac:dyDescent="0.25">
      <c r="A960" s="55"/>
      <c r="B960" s="10"/>
      <c r="C960" s="10" t="s">
        <v>388</v>
      </c>
      <c r="D960" s="10"/>
      <c r="E960" s="10" t="s">
        <v>223</v>
      </c>
      <c r="F960" s="10">
        <v>666</v>
      </c>
      <c r="G960" s="10"/>
      <c r="H960" s="10"/>
      <c r="I960" s="10"/>
      <c r="J960" s="10"/>
      <c r="K960" s="10"/>
      <c r="M960" s="10">
        <v>2</v>
      </c>
      <c r="N960" s="69"/>
      <c r="P960" s="238">
        <f t="shared" si="28"/>
        <v>0</v>
      </c>
      <c r="Q960" s="10"/>
      <c r="R960" s="10"/>
      <c r="S960" s="10"/>
      <c r="T960" s="179">
        <f t="shared" si="29"/>
        <v>333</v>
      </c>
      <c r="U960" s="10"/>
      <c r="V960" s="10"/>
      <c r="W960" s="10"/>
      <c r="Y960" s="10"/>
      <c r="Z960" s="9"/>
      <c r="AA960" s="240"/>
      <c r="AB960" s="9"/>
      <c r="AC960" s="9"/>
      <c r="AD960" s="9"/>
      <c r="AE960" s="3"/>
      <c r="AF960" s="3"/>
    </row>
    <row r="961" spans="1:32" x14ac:dyDescent="0.25">
      <c r="A961" s="55"/>
      <c r="B961" s="10"/>
      <c r="C961" s="10" t="s">
        <v>390</v>
      </c>
      <c r="D961" s="10"/>
      <c r="E961" s="10" t="s">
        <v>109</v>
      </c>
      <c r="F961" s="10">
        <v>80960</v>
      </c>
      <c r="G961" s="10"/>
      <c r="H961" s="10"/>
      <c r="I961" s="10"/>
      <c r="J961" s="10"/>
      <c r="K961" s="10"/>
      <c r="M961" s="10">
        <v>62</v>
      </c>
      <c r="N961" s="69"/>
      <c r="P961" s="238">
        <f t="shared" si="28"/>
        <v>0</v>
      </c>
      <c r="Q961" s="10"/>
      <c r="R961" s="10"/>
      <c r="S961" s="10"/>
      <c r="T961" s="179">
        <f t="shared" si="29"/>
        <v>1305.8064516129032</v>
      </c>
      <c r="U961" s="10"/>
      <c r="V961" s="10"/>
      <c r="W961" s="10"/>
      <c r="Y961" s="10"/>
      <c r="Z961" s="9"/>
      <c r="AA961" s="240"/>
      <c r="AB961" s="9"/>
      <c r="AC961" s="9"/>
      <c r="AD961" s="9"/>
      <c r="AE961" s="3"/>
      <c r="AF961" s="3"/>
    </row>
    <row r="962" spans="1:32" x14ac:dyDescent="0.25">
      <c r="A962" s="55"/>
      <c r="B962" s="10"/>
      <c r="C962" s="10" t="s">
        <v>393</v>
      </c>
      <c r="D962" s="10"/>
      <c r="E962" s="10" t="s">
        <v>394</v>
      </c>
      <c r="F962" s="10">
        <v>63301</v>
      </c>
      <c r="G962" s="10"/>
      <c r="H962" s="10"/>
      <c r="I962" s="10"/>
      <c r="J962" s="10"/>
      <c r="K962" s="10"/>
      <c r="M962" s="10">
        <v>117</v>
      </c>
      <c r="N962" s="69"/>
      <c r="P962" s="238">
        <f t="shared" si="28"/>
        <v>0</v>
      </c>
      <c r="Q962" s="10"/>
      <c r="R962" s="10"/>
      <c r="S962" s="10"/>
      <c r="T962" s="179">
        <f t="shared" si="29"/>
        <v>541.03418803418799</v>
      </c>
      <c r="U962" s="10"/>
      <c r="V962" s="10"/>
      <c r="W962" s="10"/>
      <c r="Y962" s="10"/>
      <c r="Z962" s="9"/>
      <c r="AA962" s="240"/>
      <c r="AB962" s="9"/>
      <c r="AC962" s="9"/>
      <c r="AD962" s="9"/>
      <c r="AE962" s="3"/>
      <c r="AF962" s="3"/>
    </row>
    <row r="963" spans="1:32" x14ac:dyDescent="0.25">
      <c r="A963" s="55"/>
      <c r="B963" s="10"/>
      <c r="C963" s="10" t="s">
        <v>395</v>
      </c>
      <c r="D963" s="10"/>
      <c r="E963" s="10" t="s">
        <v>85</v>
      </c>
      <c r="F963" s="10">
        <v>216554</v>
      </c>
      <c r="G963" s="10"/>
      <c r="H963" s="10"/>
      <c r="I963" s="10"/>
      <c r="J963" s="10"/>
      <c r="K963" s="10"/>
      <c r="M963" s="10">
        <v>162</v>
      </c>
      <c r="N963" s="69"/>
      <c r="P963" s="238">
        <f t="shared" si="28"/>
        <v>0</v>
      </c>
      <c r="Q963" s="10"/>
      <c r="R963" s="10"/>
      <c r="S963" s="10"/>
      <c r="T963" s="179">
        <f t="shared" si="29"/>
        <v>1336.7530864197531</v>
      </c>
      <c r="U963" s="10"/>
      <c r="V963" s="10"/>
      <c r="W963" s="10"/>
      <c r="Y963" s="10"/>
      <c r="Z963" s="9"/>
      <c r="AA963" s="240"/>
      <c r="AB963" s="9"/>
      <c r="AC963" s="9"/>
      <c r="AD963" s="9"/>
      <c r="AE963" s="3"/>
      <c r="AF963" s="3"/>
    </row>
    <row r="964" spans="1:32" x14ac:dyDescent="0.25">
      <c r="A964" s="55"/>
      <c r="B964" s="10"/>
      <c r="C964" s="10" t="s">
        <v>396</v>
      </c>
      <c r="D964" s="10"/>
      <c r="E964" s="10" t="s">
        <v>62</v>
      </c>
      <c r="F964" s="10">
        <v>1046</v>
      </c>
      <c r="G964" s="10"/>
      <c r="H964" s="10"/>
      <c r="I964" s="10"/>
      <c r="J964" s="10"/>
      <c r="K964" s="10"/>
      <c r="M964" s="10">
        <v>1</v>
      </c>
      <c r="N964" s="69"/>
      <c r="P964" s="238">
        <f t="shared" ref="P964:P1027" si="30">J964/M964</f>
        <v>0</v>
      </c>
      <c r="Q964" s="10"/>
      <c r="R964" s="10"/>
      <c r="S964" s="10"/>
      <c r="T964" s="179">
        <f t="shared" ref="T964:T1027" si="31">F964/M964</f>
        <v>1046</v>
      </c>
      <c r="U964" s="10"/>
      <c r="V964" s="10"/>
      <c r="W964" s="10"/>
      <c r="Y964" s="10"/>
      <c r="Z964" s="9"/>
      <c r="AA964" s="240"/>
      <c r="AB964" s="9"/>
      <c r="AC964" s="9"/>
      <c r="AD964" s="9"/>
      <c r="AE964" s="3"/>
      <c r="AF964" s="3"/>
    </row>
    <row r="965" spans="1:32" x14ac:dyDescent="0.25">
      <c r="A965" s="55"/>
      <c r="B965" s="10"/>
      <c r="C965" s="10" t="s">
        <v>396</v>
      </c>
      <c r="D965" s="10"/>
      <c r="E965" s="10" t="s">
        <v>64</v>
      </c>
      <c r="F965" s="10">
        <v>270</v>
      </c>
      <c r="G965" s="10"/>
      <c r="H965" s="10"/>
      <c r="I965" s="10"/>
      <c r="J965" s="10"/>
      <c r="K965" s="10"/>
      <c r="M965" s="10">
        <v>1</v>
      </c>
      <c r="N965" s="69"/>
      <c r="P965" s="238">
        <f t="shared" si="30"/>
        <v>0</v>
      </c>
      <c r="Q965" s="10"/>
      <c r="R965" s="10"/>
      <c r="S965" s="10"/>
      <c r="T965" s="179">
        <f t="shared" si="31"/>
        <v>270</v>
      </c>
      <c r="U965" s="10"/>
      <c r="V965" s="10"/>
      <c r="W965" s="10"/>
      <c r="Y965" s="10"/>
      <c r="Z965" s="9"/>
      <c r="AA965" s="240"/>
      <c r="AB965" s="9"/>
      <c r="AC965" s="9"/>
      <c r="AD965" s="9"/>
      <c r="AE965" s="3"/>
      <c r="AF965" s="3"/>
    </row>
    <row r="966" spans="1:32" x14ac:dyDescent="0.25">
      <c r="A966" s="55"/>
      <c r="B966" s="10"/>
      <c r="C966" s="10" t="s">
        <v>396</v>
      </c>
      <c r="D966" s="10"/>
      <c r="E966" s="10" t="s">
        <v>210</v>
      </c>
      <c r="F966" s="10">
        <v>657</v>
      </c>
      <c r="G966" s="10"/>
      <c r="H966" s="10"/>
      <c r="I966" s="10"/>
      <c r="J966" s="10"/>
      <c r="K966" s="10"/>
      <c r="M966" s="10">
        <v>1</v>
      </c>
      <c r="N966" s="69"/>
      <c r="P966" s="238">
        <f t="shared" si="30"/>
        <v>0</v>
      </c>
      <c r="Q966" s="10"/>
      <c r="R966" s="10"/>
      <c r="S966" s="10"/>
      <c r="T966" s="179">
        <f t="shared" si="31"/>
        <v>657</v>
      </c>
      <c r="U966" s="10"/>
      <c r="V966" s="10"/>
      <c r="W966" s="10"/>
      <c r="Y966" s="10"/>
      <c r="Z966" s="9"/>
      <c r="AA966" s="240"/>
      <c r="AB966" s="9"/>
      <c r="AC966" s="9"/>
      <c r="AD966" s="9"/>
      <c r="AE966" s="3"/>
      <c r="AF966" s="3"/>
    </row>
    <row r="967" spans="1:32" x14ac:dyDescent="0.25">
      <c r="A967" s="55"/>
      <c r="B967" s="10"/>
      <c r="C967" s="10" t="s">
        <v>396</v>
      </c>
      <c r="D967" s="10"/>
      <c r="E967" s="10" t="s">
        <v>76</v>
      </c>
      <c r="F967" s="10">
        <v>7080</v>
      </c>
      <c r="G967" s="10"/>
      <c r="H967" s="10"/>
      <c r="I967" s="10"/>
      <c r="J967" s="10"/>
      <c r="K967" s="10"/>
      <c r="M967" s="10">
        <v>8</v>
      </c>
      <c r="N967" s="69"/>
      <c r="P967" s="238">
        <f t="shared" si="30"/>
        <v>0</v>
      </c>
      <c r="Q967" s="10"/>
      <c r="R967" s="10"/>
      <c r="S967" s="10"/>
      <c r="T967" s="179">
        <f t="shared" si="31"/>
        <v>885</v>
      </c>
      <c r="U967" s="10"/>
      <c r="V967" s="10"/>
      <c r="W967" s="10"/>
      <c r="Y967" s="10"/>
      <c r="Z967" s="9"/>
      <c r="AA967" s="240"/>
      <c r="AB967" s="9"/>
      <c r="AC967" s="9"/>
      <c r="AD967" s="9"/>
      <c r="AE967" s="3"/>
      <c r="AF967" s="3"/>
    </row>
    <row r="968" spans="1:32" x14ac:dyDescent="0.25">
      <c r="A968" s="55"/>
      <c r="B968" s="10"/>
      <c r="C968" s="10" t="s">
        <v>396</v>
      </c>
      <c r="D968" s="10"/>
      <c r="E968" s="10" t="s">
        <v>119</v>
      </c>
      <c r="F968" s="10">
        <v>9079099</v>
      </c>
      <c r="G968" s="10"/>
      <c r="H968" s="10"/>
      <c r="I968" s="10"/>
      <c r="J968" s="10"/>
      <c r="K968" s="10"/>
      <c r="M968" s="10">
        <v>10114</v>
      </c>
      <c r="N968" s="69"/>
      <c r="P968" s="238">
        <f t="shared" si="30"/>
        <v>0</v>
      </c>
      <c r="Q968" s="10"/>
      <c r="R968" s="10"/>
      <c r="S968" s="10"/>
      <c r="T968" s="179">
        <f t="shared" si="31"/>
        <v>897.67638916353565</v>
      </c>
      <c r="U968" s="10"/>
      <c r="V968" s="10"/>
      <c r="W968" s="10"/>
      <c r="Y968" s="10"/>
      <c r="Z968" s="9"/>
      <c r="AA968" s="240"/>
      <c r="AB968" s="9"/>
      <c r="AC968" s="9"/>
      <c r="AD968" s="9"/>
      <c r="AE968" s="3"/>
      <c r="AF968" s="3"/>
    </row>
    <row r="969" spans="1:32" x14ac:dyDescent="0.25">
      <c r="A969" s="55"/>
      <c r="B969" s="10"/>
      <c r="C969" s="10" t="s">
        <v>397</v>
      </c>
      <c r="D969" s="10"/>
      <c r="E969" s="10" t="s">
        <v>96</v>
      </c>
      <c r="F969" s="10">
        <v>477880</v>
      </c>
      <c r="G969" s="10"/>
      <c r="H969" s="10"/>
      <c r="I969" s="10"/>
      <c r="J969" s="10"/>
      <c r="K969" s="10"/>
      <c r="M969" s="10">
        <v>683</v>
      </c>
      <c r="N969" s="69"/>
      <c r="P969" s="238">
        <f t="shared" si="30"/>
        <v>0</v>
      </c>
      <c r="Q969" s="10"/>
      <c r="R969" s="10"/>
      <c r="S969" s="10"/>
      <c r="T969" s="179">
        <f t="shared" si="31"/>
        <v>699.67789165446561</v>
      </c>
      <c r="U969" s="10"/>
      <c r="V969" s="10"/>
      <c r="W969" s="10"/>
      <c r="Y969" s="10"/>
      <c r="Z969" s="9"/>
      <c r="AA969" s="240"/>
      <c r="AB969" s="9"/>
      <c r="AC969" s="9"/>
      <c r="AD969" s="9"/>
      <c r="AE969" s="3"/>
      <c r="AF969" s="3"/>
    </row>
    <row r="970" spans="1:32" x14ac:dyDescent="0.25">
      <c r="A970" s="55"/>
      <c r="B970" s="10"/>
      <c r="C970" s="10" t="s">
        <v>398</v>
      </c>
      <c r="D970" s="10"/>
      <c r="E970" s="10" t="s">
        <v>99</v>
      </c>
      <c r="F970" s="10">
        <v>105303</v>
      </c>
      <c r="G970" s="10"/>
      <c r="H970" s="10"/>
      <c r="I970" s="10"/>
      <c r="J970" s="10"/>
      <c r="K970" s="10"/>
      <c r="M970" s="10">
        <v>117</v>
      </c>
      <c r="N970" s="69"/>
      <c r="P970" s="238">
        <f t="shared" si="30"/>
        <v>0</v>
      </c>
      <c r="Q970" s="10"/>
      <c r="R970" s="10"/>
      <c r="S970" s="10"/>
      <c r="T970" s="179">
        <f t="shared" si="31"/>
        <v>900.02564102564099</v>
      </c>
      <c r="U970" s="10"/>
      <c r="V970" s="10"/>
      <c r="W970" s="10"/>
      <c r="Y970" s="10"/>
      <c r="Z970" s="9"/>
      <c r="AA970" s="240"/>
      <c r="AB970" s="9"/>
      <c r="AC970" s="9"/>
      <c r="AD970" s="9"/>
      <c r="AE970" s="3"/>
      <c r="AF970" s="3"/>
    </row>
    <row r="971" spans="1:32" x14ac:dyDescent="0.25">
      <c r="A971" s="55"/>
      <c r="B971" s="10"/>
      <c r="C971" s="10" t="s">
        <v>398</v>
      </c>
      <c r="D971" s="10"/>
      <c r="E971" s="10" t="s">
        <v>76</v>
      </c>
      <c r="F971" s="10">
        <v>3460094</v>
      </c>
      <c r="G971" s="10"/>
      <c r="H971" s="10"/>
      <c r="I971" s="10"/>
      <c r="J971" s="10"/>
      <c r="K971" s="10"/>
      <c r="M971" s="10">
        <v>3603</v>
      </c>
      <c r="N971" s="69"/>
      <c r="P971" s="238">
        <f t="shared" si="30"/>
        <v>0</v>
      </c>
      <c r="Q971" s="10"/>
      <c r="R971" s="10"/>
      <c r="S971" s="10"/>
      <c r="T971" s="179">
        <f t="shared" si="31"/>
        <v>960.33694143769083</v>
      </c>
      <c r="U971" s="10"/>
      <c r="V971" s="10"/>
      <c r="W971" s="10"/>
      <c r="Y971" s="10"/>
      <c r="Z971" s="9"/>
      <c r="AA971" s="240"/>
      <c r="AB971" s="9"/>
      <c r="AC971" s="9"/>
      <c r="AD971" s="9"/>
      <c r="AE971" s="3"/>
      <c r="AF971" s="3"/>
    </row>
    <row r="972" spans="1:32" x14ac:dyDescent="0.25">
      <c r="A972" s="55"/>
      <c r="B972" s="10"/>
      <c r="C972" s="10" t="s">
        <v>398</v>
      </c>
      <c r="D972" s="10"/>
      <c r="E972" s="10" t="s">
        <v>119</v>
      </c>
      <c r="F972" s="10">
        <v>1132</v>
      </c>
      <c r="G972" s="10"/>
      <c r="H972" s="10"/>
      <c r="I972" s="10"/>
      <c r="J972" s="10"/>
      <c r="K972" s="10"/>
      <c r="M972" s="10">
        <v>1</v>
      </c>
      <c r="N972" s="69"/>
      <c r="P972" s="238">
        <f t="shared" si="30"/>
        <v>0</v>
      </c>
      <c r="Q972" s="10"/>
      <c r="R972" s="10"/>
      <c r="S972" s="10"/>
      <c r="T972" s="179">
        <f t="shared" si="31"/>
        <v>1132</v>
      </c>
      <c r="U972" s="10"/>
      <c r="V972" s="10"/>
      <c r="W972" s="10"/>
      <c r="Y972" s="10"/>
      <c r="Z972" s="9"/>
      <c r="AA972" s="240"/>
      <c r="AB972" s="9"/>
      <c r="AC972" s="9"/>
      <c r="AD972" s="9"/>
      <c r="AE972" s="3"/>
      <c r="AF972" s="3"/>
    </row>
    <row r="973" spans="1:32" x14ac:dyDescent="0.25">
      <c r="A973" s="55"/>
      <c r="B973" s="10"/>
      <c r="C973" s="10" t="s">
        <v>399</v>
      </c>
      <c r="D973" s="10"/>
      <c r="E973" s="10" t="s">
        <v>387</v>
      </c>
      <c r="F973" s="10">
        <v>3748740</v>
      </c>
      <c r="G973" s="10"/>
      <c r="H973" s="10"/>
      <c r="I973" s="10"/>
      <c r="J973" s="10"/>
      <c r="K973" s="10"/>
      <c r="M973" s="10">
        <v>2532</v>
      </c>
      <c r="N973" s="69"/>
      <c r="P973" s="238">
        <f t="shared" si="30"/>
        <v>0</v>
      </c>
      <c r="Q973" s="10"/>
      <c r="R973" s="10"/>
      <c r="S973" s="10"/>
      <c r="T973" s="179">
        <f t="shared" si="31"/>
        <v>1480.5450236966824</v>
      </c>
      <c r="U973" s="10"/>
      <c r="V973" s="10"/>
      <c r="W973" s="10"/>
      <c r="Y973" s="10"/>
      <c r="Z973" s="9"/>
      <c r="AA973" s="240"/>
      <c r="AB973" s="9"/>
      <c r="AC973" s="9"/>
      <c r="AD973" s="9"/>
      <c r="AE973" s="3"/>
      <c r="AF973" s="3"/>
    </row>
    <row r="974" spans="1:32" x14ac:dyDescent="0.25">
      <c r="A974" s="55"/>
      <c r="B974" s="10"/>
      <c r="C974" s="10" t="s">
        <v>399</v>
      </c>
      <c r="D974" s="10"/>
      <c r="E974" s="10" t="s">
        <v>87</v>
      </c>
      <c r="F974" s="10">
        <v>16159</v>
      </c>
      <c r="G974" s="10"/>
      <c r="H974" s="10"/>
      <c r="I974" s="10"/>
      <c r="J974" s="10"/>
      <c r="K974" s="10"/>
      <c r="M974" s="10">
        <v>11</v>
      </c>
      <c r="N974" s="69"/>
      <c r="P974" s="238">
        <f t="shared" si="30"/>
        <v>0</v>
      </c>
      <c r="Q974" s="10"/>
      <c r="R974" s="10"/>
      <c r="S974" s="10"/>
      <c r="T974" s="179">
        <f t="shared" si="31"/>
        <v>1469</v>
      </c>
      <c r="U974" s="10"/>
      <c r="V974" s="10"/>
      <c r="W974" s="10"/>
      <c r="Y974" s="10"/>
      <c r="Z974" s="9"/>
      <c r="AA974" s="240"/>
      <c r="AB974" s="9"/>
      <c r="AC974" s="9"/>
      <c r="AD974" s="9"/>
      <c r="AE974" s="3"/>
      <c r="AF974" s="3"/>
    </row>
    <row r="975" spans="1:32" x14ac:dyDescent="0.25">
      <c r="A975" s="55"/>
      <c r="B975" s="10"/>
      <c r="C975" s="10" t="s">
        <v>401</v>
      </c>
      <c r="D975" s="10"/>
      <c r="E975" s="10" t="s">
        <v>381</v>
      </c>
      <c r="F975" s="10"/>
      <c r="G975" s="10"/>
      <c r="H975" s="10"/>
      <c r="I975" s="10"/>
      <c r="J975" s="10"/>
      <c r="K975" s="10"/>
      <c r="M975" s="10">
        <v>1</v>
      </c>
      <c r="N975" s="69"/>
      <c r="P975" s="238">
        <f t="shared" si="30"/>
        <v>0</v>
      </c>
      <c r="Q975" s="10"/>
      <c r="R975" s="10"/>
      <c r="S975" s="10"/>
      <c r="T975" s="179">
        <f t="shared" si="31"/>
        <v>0</v>
      </c>
      <c r="U975" s="10"/>
      <c r="V975" s="10"/>
      <c r="W975" s="10"/>
      <c r="Y975" s="10"/>
      <c r="Z975" s="9"/>
      <c r="AA975" s="240"/>
      <c r="AB975" s="9"/>
      <c r="AC975" s="9"/>
      <c r="AD975" s="9"/>
      <c r="AE975" s="3"/>
      <c r="AF975" s="3"/>
    </row>
    <row r="976" spans="1:32" x14ac:dyDescent="0.25">
      <c r="A976" s="55"/>
      <c r="B976" s="10"/>
      <c r="C976" s="10" t="s">
        <v>401</v>
      </c>
      <c r="D976" s="10"/>
      <c r="E976" s="10" t="s">
        <v>382</v>
      </c>
      <c r="F976" s="10">
        <v>1868918</v>
      </c>
      <c r="G976" s="10"/>
      <c r="H976" s="10"/>
      <c r="I976" s="10"/>
      <c r="J976" s="10"/>
      <c r="K976" s="10"/>
      <c r="M976" s="10">
        <v>1664</v>
      </c>
      <c r="N976" s="69"/>
      <c r="P976" s="238">
        <f t="shared" si="30"/>
        <v>0</v>
      </c>
      <c r="Q976" s="10"/>
      <c r="R976" s="10"/>
      <c r="S976" s="10"/>
      <c r="T976" s="179">
        <f t="shared" si="31"/>
        <v>1123.1478365384614</v>
      </c>
      <c r="U976" s="10"/>
      <c r="V976" s="10"/>
      <c r="W976" s="10"/>
      <c r="Y976" s="10"/>
      <c r="Z976" s="9"/>
      <c r="AA976" s="240"/>
      <c r="AB976" s="9"/>
      <c r="AC976" s="9"/>
      <c r="AD976" s="9"/>
      <c r="AE976" s="3"/>
      <c r="AF976" s="3"/>
    </row>
    <row r="977" spans="1:32" x14ac:dyDescent="0.25">
      <c r="A977" s="55"/>
      <c r="B977" s="10"/>
      <c r="C977" s="10" t="s">
        <v>402</v>
      </c>
      <c r="D977" s="10"/>
      <c r="E977" s="10" t="s">
        <v>174</v>
      </c>
      <c r="F977" s="10">
        <v>9888594</v>
      </c>
      <c r="G977" s="10"/>
      <c r="H977" s="10"/>
      <c r="I977" s="10"/>
      <c r="J977" s="10"/>
      <c r="K977" s="10"/>
      <c r="M977" s="10">
        <v>11401</v>
      </c>
      <c r="N977" s="69"/>
      <c r="P977" s="238">
        <f t="shared" si="30"/>
        <v>0</v>
      </c>
      <c r="Q977" s="10"/>
      <c r="R977" s="10"/>
      <c r="S977" s="10"/>
      <c r="T977" s="179">
        <f t="shared" si="31"/>
        <v>867.34444346987107</v>
      </c>
      <c r="U977" s="10"/>
      <c r="V977" s="10"/>
      <c r="W977" s="10"/>
      <c r="Y977" s="10"/>
      <c r="Z977" s="9"/>
      <c r="AA977" s="240"/>
      <c r="AB977" s="9"/>
      <c r="AC977" s="9"/>
      <c r="AD977" s="9"/>
      <c r="AE977" s="3"/>
      <c r="AF977" s="3"/>
    </row>
    <row r="978" spans="1:32" x14ac:dyDescent="0.25">
      <c r="A978" s="55"/>
      <c r="B978" s="10"/>
      <c r="C978" s="10" t="s">
        <v>402</v>
      </c>
      <c r="D978" s="10"/>
      <c r="E978" s="10" t="s">
        <v>403</v>
      </c>
      <c r="F978" s="10">
        <v>641</v>
      </c>
      <c r="G978" s="10"/>
      <c r="H978" s="10"/>
      <c r="I978" s="10"/>
      <c r="J978" s="10"/>
      <c r="K978" s="10"/>
      <c r="M978" s="10">
        <v>1</v>
      </c>
      <c r="N978" s="69"/>
      <c r="P978" s="238">
        <f t="shared" si="30"/>
        <v>0</v>
      </c>
      <c r="Q978" s="10"/>
      <c r="R978" s="10"/>
      <c r="S978" s="10"/>
      <c r="T978" s="179">
        <f t="shared" si="31"/>
        <v>641</v>
      </c>
      <c r="U978" s="10"/>
      <c r="V978" s="10"/>
      <c r="W978" s="10"/>
      <c r="Y978" s="10"/>
      <c r="Z978" s="9"/>
      <c r="AA978" s="240"/>
      <c r="AB978" s="9"/>
      <c r="AC978" s="9"/>
      <c r="AD978" s="9"/>
      <c r="AE978" s="3"/>
      <c r="AF978" s="3"/>
    </row>
    <row r="979" spans="1:32" x14ac:dyDescent="0.25">
      <c r="A979" s="55"/>
      <c r="B979" s="10"/>
      <c r="C979" s="10" t="s">
        <v>404</v>
      </c>
      <c r="D979" s="10"/>
      <c r="E979" s="10" t="s">
        <v>392</v>
      </c>
      <c r="F979" s="10">
        <v>354342</v>
      </c>
      <c r="G979" s="10"/>
      <c r="H979" s="10"/>
      <c r="I979" s="10"/>
      <c r="J979" s="10"/>
      <c r="K979" s="10"/>
      <c r="M979" s="10">
        <v>433</v>
      </c>
      <c r="N979" s="69"/>
      <c r="P979" s="238">
        <f t="shared" si="30"/>
        <v>0</v>
      </c>
      <c r="Q979" s="10"/>
      <c r="R979" s="10"/>
      <c r="S979" s="10"/>
      <c r="T979" s="179">
        <f t="shared" si="31"/>
        <v>818.34180138568126</v>
      </c>
      <c r="U979" s="10"/>
      <c r="V979" s="10"/>
      <c r="W979" s="10"/>
      <c r="Y979" s="10"/>
      <c r="Z979" s="9"/>
      <c r="AA979" s="240"/>
      <c r="AB979" s="9"/>
      <c r="AC979" s="9"/>
      <c r="AD979" s="9"/>
      <c r="AE979" s="3"/>
      <c r="AF979" s="3"/>
    </row>
    <row r="980" spans="1:32" x14ac:dyDescent="0.25">
      <c r="A980" s="55"/>
      <c r="B980" s="10"/>
      <c r="C980" s="10" t="s">
        <v>405</v>
      </c>
      <c r="D980" s="10"/>
      <c r="E980" s="10" t="s">
        <v>186</v>
      </c>
      <c r="F980" s="10">
        <v>31761</v>
      </c>
      <c r="G980" s="10"/>
      <c r="H980" s="10"/>
      <c r="I980" s="10"/>
      <c r="J980" s="10"/>
      <c r="K980" s="10"/>
      <c r="M980" s="10">
        <v>27</v>
      </c>
      <c r="N980" s="69"/>
      <c r="P980" s="238">
        <f t="shared" si="30"/>
        <v>0</v>
      </c>
      <c r="Q980" s="10"/>
      <c r="R980" s="10"/>
      <c r="S980" s="10"/>
      <c r="T980" s="179">
        <f t="shared" si="31"/>
        <v>1176.3333333333333</v>
      </c>
      <c r="U980" s="10"/>
      <c r="V980" s="10"/>
      <c r="W980" s="10"/>
      <c r="Y980" s="10"/>
      <c r="Z980" s="9"/>
      <c r="AA980" s="240"/>
      <c r="AB980" s="9"/>
      <c r="AC980" s="9"/>
      <c r="AD980" s="9"/>
      <c r="AE980" s="3"/>
      <c r="AF980" s="3"/>
    </row>
    <row r="981" spans="1:32" x14ac:dyDescent="0.25">
      <c r="A981" s="55"/>
      <c r="B981" s="10"/>
      <c r="C981" s="10" t="s">
        <v>406</v>
      </c>
      <c r="D981" s="10"/>
      <c r="E981" s="10" t="s">
        <v>154</v>
      </c>
      <c r="F981" s="10">
        <v>807284</v>
      </c>
      <c r="G981" s="10"/>
      <c r="H981" s="10"/>
      <c r="I981" s="10"/>
      <c r="J981" s="10"/>
      <c r="K981" s="10"/>
      <c r="M981" s="10">
        <v>869</v>
      </c>
      <c r="N981" s="69"/>
      <c r="P981" s="238">
        <f t="shared" si="30"/>
        <v>0</v>
      </c>
      <c r="Q981" s="10"/>
      <c r="R981" s="10"/>
      <c r="S981" s="10"/>
      <c r="T981" s="179">
        <f t="shared" si="31"/>
        <v>928.98043728423477</v>
      </c>
      <c r="U981" s="10"/>
      <c r="V981" s="10"/>
      <c r="W981" s="10"/>
      <c r="Y981" s="10"/>
      <c r="Z981" s="9"/>
      <c r="AA981" s="240"/>
      <c r="AB981" s="9"/>
      <c r="AC981" s="9"/>
      <c r="AD981" s="9"/>
      <c r="AE981" s="3"/>
      <c r="AF981" s="3"/>
    </row>
    <row r="982" spans="1:32" x14ac:dyDescent="0.25">
      <c r="A982" s="55"/>
      <c r="B982" s="10"/>
      <c r="C982" s="10" t="s">
        <v>407</v>
      </c>
      <c r="D982" s="10"/>
      <c r="E982" s="10" t="s">
        <v>408</v>
      </c>
      <c r="F982" s="10">
        <v>468703</v>
      </c>
      <c r="G982" s="10"/>
      <c r="H982" s="10"/>
      <c r="I982" s="10"/>
      <c r="J982" s="10"/>
      <c r="K982" s="10"/>
      <c r="M982" s="10">
        <v>419</v>
      </c>
      <c r="N982" s="69"/>
      <c r="P982" s="238">
        <f t="shared" si="30"/>
        <v>0</v>
      </c>
      <c r="Q982" s="10"/>
      <c r="R982" s="10"/>
      <c r="S982" s="10"/>
      <c r="T982" s="179">
        <f t="shared" si="31"/>
        <v>1118.6229116945108</v>
      </c>
      <c r="U982" s="10"/>
      <c r="V982" s="10"/>
      <c r="W982" s="10"/>
      <c r="Y982" s="10"/>
      <c r="Z982" s="9"/>
      <c r="AA982" s="240"/>
      <c r="AB982" s="9"/>
      <c r="AC982" s="9"/>
      <c r="AD982" s="9"/>
      <c r="AE982" s="3"/>
      <c r="AF982" s="3"/>
    </row>
    <row r="983" spans="1:32" x14ac:dyDescent="0.25">
      <c r="A983" s="55"/>
      <c r="B983" s="10"/>
      <c r="C983" s="10" t="s">
        <v>410</v>
      </c>
      <c r="D983" s="10"/>
      <c r="E983" s="10" t="s">
        <v>69</v>
      </c>
      <c r="F983" s="10">
        <v>1326</v>
      </c>
      <c r="G983" s="10"/>
      <c r="H983" s="10"/>
      <c r="I983" s="10"/>
      <c r="J983" s="10"/>
      <c r="K983" s="10"/>
      <c r="M983" s="10">
        <v>1</v>
      </c>
      <c r="N983" s="69"/>
      <c r="P983" s="238">
        <f t="shared" si="30"/>
        <v>0</v>
      </c>
      <c r="Q983" s="10"/>
      <c r="R983" s="10"/>
      <c r="S983" s="10"/>
      <c r="T983" s="179">
        <f t="shared" si="31"/>
        <v>1326</v>
      </c>
      <c r="U983" s="10"/>
      <c r="V983" s="10"/>
      <c r="W983" s="10"/>
      <c r="Y983" s="10"/>
      <c r="Z983" s="9"/>
      <c r="AA983" s="240"/>
      <c r="AB983" s="9"/>
      <c r="AC983" s="9"/>
      <c r="AD983" s="9"/>
      <c r="AE983" s="3"/>
      <c r="AF983" s="3"/>
    </row>
    <row r="984" spans="1:32" x14ac:dyDescent="0.25">
      <c r="A984" s="55"/>
      <c r="B984" s="10"/>
      <c r="C984" s="10" t="s">
        <v>410</v>
      </c>
      <c r="D984" s="10"/>
      <c r="E984" s="10" t="s">
        <v>92</v>
      </c>
      <c r="F984" s="10">
        <v>1471743</v>
      </c>
      <c r="G984" s="10"/>
      <c r="H984" s="10"/>
      <c r="I984" s="10"/>
      <c r="J984" s="10"/>
      <c r="K984" s="10"/>
      <c r="M984" s="10">
        <v>1534</v>
      </c>
      <c r="N984" s="69"/>
      <c r="P984" s="238">
        <f t="shared" si="30"/>
        <v>0</v>
      </c>
      <c r="Q984" s="10"/>
      <c r="R984" s="10"/>
      <c r="S984" s="10"/>
      <c r="T984" s="179">
        <f t="shared" si="31"/>
        <v>959.41525423728808</v>
      </c>
      <c r="U984" s="10"/>
      <c r="V984" s="10"/>
      <c r="W984" s="10"/>
      <c r="Y984" s="10"/>
      <c r="Z984" s="9"/>
      <c r="AA984" s="240"/>
      <c r="AB984" s="9"/>
      <c r="AC984" s="9"/>
      <c r="AD984" s="9"/>
      <c r="AE984" s="3"/>
      <c r="AF984" s="3"/>
    </row>
    <row r="985" spans="1:32" x14ac:dyDescent="0.25">
      <c r="A985" s="55"/>
      <c r="B985" s="10"/>
      <c r="C985" s="10" t="s">
        <v>410</v>
      </c>
      <c r="D985" s="10"/>
      <c r="E985" s="10" t="s">
        <v>286</v>
      </c>
      <c r="F985" s="10">
        <v>706</v>
      </c>
      <c r="G985" s="10"/>
      <c r="H985" s="10"/>
      <c r="I985" s="10"/>
      <c r="J985" s="10"/>
      <c r="K985" s="10"/>
      <c r="M985" s="10">
        <v>1</v>
      </c>
      <c r="N985" s="69"/>
      <c r="P985" s="238">
        <f t="shared" si="30"/>
        <v>0</v>
      </c>
      <c r="Q985" s="10"/>
      <c r="R985" s="10"/>
      <c r="S985" s="10"/>
      <c r="T985" s="179">
        <f t="shared" si="31"/>
        <v>706</v>
      </c>
      <c r="U985" s="10"/>
      <c r="V985" s="10"/>
      <c r="W985" s="10"/>
      <c r="Y985" s="10"/>
      <c r="Z985" s="9"/>
      <c r="AA985" s="240"/>
      <c r="AB985" s="9"/>
      <c r="AC985" s="9"/>
      <c r="AD985" s="9"/>
      <c r="AE985" s="3"/>
      <c r="AF985" s="3"/>
    </row>
    <row r="986" spans="1:32" x14ac:dyDescent="0.25">
      <c r="A986" s="55"/>
      <c r="B986" s="10"/>
      <c r="C986" s="10" t="s">
        <v>410</v>
      </c>
      <c r="D986" s="10"/>
      <c r="E986" s="10" t="s">
        <v>294</v>
      </c>
      <c r="F986" s="10">
        <v>1036</v>
      </c>
      <c r="G986" s="10"/>
      <c r="H986" s="10"/>
      <c r="I986" s="10"/>
      <c r="J986" s="10"/>
      <c r="K986" s="10"/>
      <c r="M986" s="10">
        <v>1</v>
      </c>
      <c r="N986" s="69"/>
      <c r="P986" s="238">
        <f t="shared" si="30"/>
        <v>0</v>
      </c>
      <c r="Q986" s="10"/>
      <c r="R986" s="10"/>
      <c r="S986" s="10"/>
      <c r="T986" s="179">
        <f t="shared" si="31"/>
        <v>1036</v>
      </c>
      <c r="U986" s="10"/>
      <c r="V986" s="10"/>
      <c r="W986" s="10"/>
      <c r="Y986" s="10"/>
      <c r="Z986" s="9"/>
      <c r="AA986" s="240"/>
      <c r="AB986" s="9"/>
      <c r="AC986" s="9"/>
      <c r="AD986" s="9"/>
      <c r="AE986" s="3"/>
      <c r="AF986" s="3"/>
    </row>
    <row r="987" spans="1:32" x14ac:dyDescent="0.25">
      <c r="A987" s="55"/>
      <c r="B987" s="10"/>
      <c r="C987" s="10" t="s">
        <v>411</v>
      </c>
      <c r="D987" s="10"/>
      <c r="E987" s="10" t="s">
        <v>62</v>
      </c>
      <c r="F987" s="10">
        <v>93</v>
      </c>
      <c r="G987" s="10"/>
      <c r="H987" s="10"/>
      <c r="I987" s="10"/>
      <c r="J987" s="10"/>
      <c r="K987" s="10"/>
      <c r="M987" s="10">
        <v>7</v>
      </c>
      <c r="N987" s="69"/>
      <c r="P987" s="238">
        <f t="shared" si="30"/>
        <v>0</v>
      </c>
      <c r="Q987" s="10"/>
      <c r="R987" s="10"/>
      <c r="S987" s="10"/>
      <c r="T987" s="179">
        <f t="shared" si="31"/>
        <v>13.285714285714286</v>
      </c>
      <c r="U987" s="10"/>
      <c r="V987" s="10"/>
      <c r="W987" s="10"/>
      <c r="Y987" s="10"/>
      <c r="Z987" s="9"/>
      <c r="AA987" s="240"/>
      <c r="AB987" s="9"/>
      <c r="AC987" s="9"/>
      <c r="AD987" s="9"/>
      <c r="AE987" s="3"/>
      <c r="AF987" s="3"/>
    </row>
    <row r="988" spans="1:32" x14ac:dyDescent="0.25">
      <c r="A988" s="55"/>
      <c r="B988" s="10"/>
      <c r="C988" s="10" t="s">
        <v>412</v>
      </c>
      <c r="D988" s="10"/>
      <c r="E988" s="10" t="s">
        <v>382</v>
      </c>
      <c r="F988" s="10">
        <v>2446</v>
      </c>
      <c r="G988" s="10"/>
      <c r="H988" s="10"/>
      <c r="I988" s="10"/>
      <c r="J988" s="10"/>
      <c r="K988" s="10"/>
      <c r="M988" s="10">
        <v>3</v>
      </c>
      <c r="N988" s="69"/>
      <c r="P988" s="238">
        <f t="shared" si="30"/>
        <v>0</v>
      </c>
      <c r="Q988" s="10"/>
      <c r="R988" s="10"/>
      <c r="S988" s="10"/>
      <c r="T988" s="179">
        <f t="shared" si="31"/>
        <v>815.33333333333337</v>
      </c>
      <c r="U988" s="10"/>
      <c r="V988" s="10"/>
      <c r="W988" s="10"/>
      <c r="Y988" s="10"/>
      <c r="Z988" s="9"/>
      <c r="AA988" s="240"/>
      <c r="AB988" s="9"/>
      <c r="AC988" s="9"/>
      <c r="AD988" s="9"/>
      <c r="AE988" s="3"/>
      <c r="AF988" s="3"/>
    </row>
    <row r="989" spans="1:32" x14ac:dyDescent="0.25">
      <c r="A989" s="55"/>
      <c r="B989" s="10"/>
      <c r="C989" s="10" t="s">
        <v>412</v>
      </c>
      <c r="D989" s="10"/>
      <c r="E989" s="10" t="s">
        <v>413</v>
      </c>
      <c r="F989" s="10">
        <v>1062234</v>
      </c>
      <c r="G989" s="10"/>
      <c r="H989" s="10"/>
      <c r="I989" s="10"/>
      <c r="J989" s="10"/>
      <c r="K989" s="10"/>
      <c r="M989" s="10">
        <v>1209</v>
      </c>
      <c r="N989" s="69"/>
      <c r="P989" s="238">
        <f t="shared" si="30"/>
        <v>0</v>
      </c>
      <c r="Q989" s="10"/>
      <c r="R989" s="10"/>
      <c r="S989" s="10"/>
      <c r="T989" s="179">
        <f t="shared" si="31"/>
        <v>878.60545905707193</v>
      </c>
      <c r="U989" s="10"/>
      <c r="V989" s="10"/>
      <c r="W989" s="10"/>
      <c r="Y989" s="10"/>
      <c r="Z989" s="9"/>
      <c r="AA989" s="240"/>
      <c r="AB989" s="9"/>
      <c r="AC989" s="9"/>
      <c r="AD989" s="9"/>
      <c r="AE989" s="3"/>
      <c r="AF989" s="3"/>
    </row>
    <row r="990" spans="1:32" x14ac:dyDescent="0.25">
      <c r="A990" s="55"/>
      <c r="B990" s="10"/>
      <c r="C990" s="10" t="s">
        <v>412</v>
      </c>
      <c r="D990" s="10"/>
      <c r="E990" s="10" t="s">
        <v>323</v>
      </c>
      <c r="F990" s="10">
        <v>616</v>
      </c>
      <c r="G990" s="10"/>
      <c r="H990" s="10"/>
      <c r="I990" s="10"/>
      <c r="J990" s="10"/>
      <c r="K990" s="10"/>
      <c r="M990" s="10">
        <v>1</v>
      </c>
      <c r="N990" s="69"/>
      <c r="P990" s="238">
        <f t="shared" si="30"/>
        <v>0</v>
      </c>
      <c r="Q990" s="10"/>
      <c r="R990" s="10"/>
      <c r="S990" s="10"/>
      <c r="T990" s="179">
        <f t="shared" si="31"/>
        <v>616</v>
      </c>
      <c r="U990" s="10"/>
      <c r="V990" s="10"/>
      <c r="W990" s="10"/>
      <c r="Y990" s="10"/>
      <c r="Z990" s="9"/>
      <c r="AA990" s="240"/>
      <c r="AB990" s="9"/>
      <c r="AC990" s="9"/>
      <c r="AD990" s="9"/>
      <c r="AE990" s="3"/>
      <c r="AF990" s="3"/>
    </row>
    <row r="991" spans="1:32" x14ac:dyDescent="0.25">
      <c r="A991" s="55"/>
      <c r="B991" s="10"/>
      <c r="C991" s="10" t="s">
        <v>414</v>
      </c>
      <c r="D991" s="10"/>
      <c r="E991" s="10" t="s">
        <v>78</v>
      </c>
      <c r="F991" s="10">
        <v>1578</v>
      </c>
      <c r="G991" s="10"/>
      <c r="H991" s="10"/>
      <c r="I991" s="10"/>
      <c r="J991" s="10"/>
      <c r="K991" s="10"/>
      <c r="M991" s="10">
        <v>1</v>
      </c>
      <c r="N991" s="69"/>
      <c r="P991" s="238">
        <f t="shared" si="30"/>
        <v>0</v>
      </c>
      <c r="Q991" s="10"/>
      <c r="R991" s="10"/>
      <c r="S991" s="10"/>
      <c r="T991" s="179">
        <f t="shared" si="31"/>
        <v>1578</v>
      </c>
      <c r="U991" s="10"/>
      <c r="V991" s="10"/>
      <c r="W991" s="10"/>
      <c r="Y991" s="10"/>
      <c r="Z991" s="9"/>
      <c r="AA991" s="240"/>
      <c r="AB991" s="9"/>
      <c r="AC991" s="9"/>
      <c r="AD991" s="9"/>
      <c r="AE991" s="3"/>
      <c r="AF991" s="3"/>
    </row>
    <row r="992" spans="1:32" x14ac:dyDescent="0.25">
      <c r="A992" s="55"/>
      <c r="B992" s="10"/>
      <c r="C992" s="10" t="s">
        <v>414</v>
      </c>
      <c r="D992" s="10"/>
      <c r="E992" s="10" t="s">
        <v>325</v>
      </c>
      <c r="F992" s="10">
        <v>540</v>
      </c>
      <c r="G992" s="10"/>
      <c r="H992" s="10"/>
      <c r="I992" s="10"/>
      <c r="J992" s="10"/>
      <c r="K992" s="10"/>
      <c r="M992" s="10">
        <v>1</v>
      </c>
      <c r="N992" s="69"/>
      <c r="P992" s="238">
        <f t="shared" si="30"/>
        <v>0</v>
      </c>
      <c r="Q992" s="10"/>
      <c r="R992" s="10"/>
      <c r="S992" s="10"/>
      <c r="T992" s="179">
        <f t="shared" si="31"/>
        <v>540</v>
      </c>
      <c r="U992" s="10"/>
      <c r="V992" s="10"/>
      <c r="W992" s="10"/>
      <c r="Y992" s="10"/>
      <c r="Z992" s="9"/>
      <c r="AA992" s="240"/>
      <c r="AB992" s="9"/>
      <c r="AC992" s="9"/>
      <c r="AD992" s="9"/>
      <c r="AE992" s="3"/>
      <c r="AF992" s="3"/>
    </row>
    <row r="993" spans="1:32" x14ac:dyDescent="0.25">
      <c r="A993" s="55"/>
      <c r="B993" s="10"/>
      <c r="C993" s="10" t="s">
        <v>414</v>
      </c>
      <c r="D993" s="10"/>
      <c r="E993" s="10" t="s">
        <v>323</v>
      </c>
      <c r="F993" s="10">
        <v>6440893</v>
      </c>
      <c r="G993" s="10"/>
      <c r="H993" s="10"/>
      <c r="I993" s="10"/>
      <c r="J993" s="10"/>
      <c r="K993" s="10"/>
      <c r="M993" s="10">
        <v>5093</v>
      </c>
      <c r="N993" s="69"/>
      <c r="P993" s="238">
        <f t="shared" si="30"/>
        <v>0</v>
      </c>
      <c r="Q993" s="10"/>
      <c r="R993" s="10"/>
      <c r="S993" s="10"/>
      <c r="T993" s="179">
        <f t="shared" si="31"/>
        <v>1264.6559984292167</v>
      </c>
      <c r="U993" s="10"/>
      <c r="V993" s="10"/>
      <c r="W993" s="10"/>
      <c r="Y993" s="10"/>
      <c r="Z993" s="9"/>
      <c r="AA993" s="240"/>
      <c r="AB993" s="9"/>
      <c r="AC993" s="9"/>
      <c r="AD993" s="9"/>
      <c r="AE993" s="3"/>
      <c r="AF993" s="3"/>
    </row>
    <row r="994" spans="1:32" x14ac:dyDescent="0.25">
      <c r="A994" s="55"/>
      <c r="B994" s="10"/>
      <c r="C994" s="10" t="s">
        <v>414</v>
      </c>
      <c r="D994" s="10"/>
      <c r="E994" s="10" t="s">
        <v>92</v>
      </c>
      <c r="F994" s="10">
        <v>515</v>
      </c>
      <c r="G994" s="10"/>
      <c r="H994" s="10"/>
      <c r="I994" s="10"/>
      <c r="J994" s="10"/>
      <c r="K994" s="10"/>
      <c r="M994" s="10">
        <v>1</v>
      </c>
      <c r="N994" s="69"/>
      <c r="P994" s="238">
        <f t="shared" si="30"/>
        <v>0</v>
      </c>
      <c r="Q994" s="10"/>
      <c r="R994" s="10"/>
      <c r="S994" s="10"/>
      <c r="T994" s="179">
        <f t="shared" si="31"/>
        <v>515</v>
      </c>
      <c r="U994" s="10"/>
      <c r="V994" s="10"/>
      <c r="W994" s="10"/>
      <c r="Y994" s="10"/>
      <c r="Z994" s="9"/>
      <c r="AA994" s="240"/>
      <c r="AB994" s="9"/>
      <c r="AC994" s="9"/>
      <c r="AD994" s="9"/>
      <c r="AE994" s="3"/>
      <c r="AF994" s="3"/>
    </row>
    <row r="995" spans="1:32" x14ac:dyDescent="0.25">
      <c r="A995" s="55"/>
      <c r="B995" s="10"/>
      <c r="C995" s="10" t="s">
        <v>415</v>
      </c>
      <c r="D995" s="10"/>
      <c r="E995" s="10" t="s">
        <v>108</v>
      </c>
      <c r="F995" s="10">
        <v>3240245</v>
      </c>
      <c r="G995" s="10"/>
      <c r="H995" s="10"/>
      <c r="I995" s="10"/>
      <c r="J995" s="10"/>
      <c r="K995" s="10"/>
      <c r="M995" s="10">
        <v>4578</v>
      </c>
      <c r="N995" s="69"/>
      <c r="P995" s="238">
        <f t="shared" si="30"/>
        <v>0</v>
      </c>
      <c r="Q995" s="10"/>
      <c r="R995" s="10"/>
      <c r="S995" s="10"/>
      <c r="T995" s="179">
        <f t="shared" si="31"/>
        <v>707.78615115771083</v>
      </c>
      <c r="U995" s="10"/>
      <c r="V995" s="10"/>
      <c r="W995" s="10"/>
      <c r="Y995" s="10"/>
      <c r="Z995" s="9"/>
      <c r="AA995" s="240"/>
      <c r="AB995" s="9"/>
      <c r="AC995" s="9"/>
      <c r="AD995" s="9"/>
      <c r="AE995" s="3"/>
      <c r="AF995" s="3"/>
    </row>
    <row r="996" spans="1:32" x14ac:dyDescent="0.25">
      <c r="A996" s="55"/>
      <c r="B996" s="10"/>
      <c r="C996" s="10" t="s">
        <v>416</v>
      </c>
      <c r="D996" s="10"/>
      <c r="E996" s="10" t="s">
        <v>78</v>
      </c>
      <c r="F996" s="10">
        <v>221097</v>
      </c>
      <c r="G996" s="10"/>
      <c r="H996" s="10"/>
      <c r="I996" s="10"/>
      <c r="J996" s="10"/>
      <c r="K996" s="10"/>
      <c r="M996" s="10">
        <v>212</v>
      </c>
      <c r="N996" s="69"/>
      <c r="P996" s="238">
        <f t="shared" si="30"/>
        <v>0</v>
      </c>
      <c r="Q996" s="10"/>
      <c r="R996" s="10"/>
      <c r="S996" s="10"/>
      <c r="T996" s="179">
        <f t="shared" si="31"/>
        <v>1042.9103773584907</v>
      </c>
      <c r="U996" s="10"/>
      <c r="V996" s="10"/>
      <c r="W996" s="10"/>
      <c r="Y996" s="10"/>
      <c r="Z996" s="9"/>
      <c r="AA996" s="240"/>
      <c r="AB996" s="9"/>
      <c r="AC996" s="9"/>
      <c r="AD996" s="9"/>
      <c r="AE996" s="3"/>
      <c r="AF996" s="3"/>
    </row>
    <row r="997" spans="1:32" x14ac:dyDescent="0.25">
      <c r="A997" s="55"/>
      <c r="B997" s="10"/>
      <c r="C997" s="10" t="s">
        <v>417</v>
      </c>
      <c r="D997" s="10"/>
      <c r="E997" s="10" t="s">
        <v>72</v>
      </c>
      <c r="F997" s="10">
        <v>3485</v>
      </c>
      <c r="G997" s="10"/>
      <c r="H997" s="10"/>
      <c r="I997" s="10"/>
      <c r="J997" s="10"/>
      <c r="K997" s="10"/>
      <c r="M997" s="10">
        <v>3</v>
      </c>
      <c r="N997" s="69"/>
      <c r="P997" s="238">
        <f t="shared" si="30"/>
        <v>0</v>
      </c>
      <c r="Q997" s="10"/>
      <c r="R997" s="10"/>
      <c r="S997" s="10"/>
      <c r="T997" s="179">
        <f t="shared" si="31"/>
        <v>1161.6666666666667</v>
      </c>
      <c r="U997" s="10"/>
      <c r="V997" s="10"/>
      <c r="W997" s="10"/>
      <c r="Y997" s="10"/>
      <c r="Z997" s="9"/>
      <c r="AA997" s="240"/>
      <c r="AB997" s="9"/>
      <c r="AC997" s="9"/>
      <c r="AD997" s="9"/>
      <c r="AE997" s="3"/>
      <c r="AF997" s="3"/>
    </row>
    <row r="998" spans="1:32" x14ac:dyDescent="0.25">
      <c r="A998" s="55"/>
      <c r="B998" s="10"/>
      <c r="C998" s="10" t="s">
        <v>418</v>
      </c>
      <c r="D998" s="10"/>
      <c r="E998" s="10" t="s">
        <v>108</v>
      </c>
      <c r="F998" s="10">
        <v>691</v>
      </c>
      <c r="G998" s="10"/>
      <c r="H998" s="10"/>
      <c r="I998" s="10"/>
      <c r="J998" s="10"/>
      <c r="K998" s="10"/>
      <c r="M998" s="10">
        <v>1</v>
      </c>
      <c r="N998" s="69"/>
      <c r="P998" s="238">
        <f t="shared" si="30"/>
        <v>0</v>
      </c>
      <c r="Q998" s="10"/>
      <c r="R998" s="10"/>
      <c r="S998" s="10"/>
      <c r="T998" s="179">
        <f t="shared" si="31"/>
        <v>691</v>
      </c>
      <c r="U998" s="10"/>
      <c r="V998" s="10"/>
      <c r="W998" s="10"/>
      <c r="Y998" s="10"/>
      <c r="Z998" s="9"/>
      <c r="AA998" s="240"/>
      <c r="AB998" s="9"/>
      <c r="AC998" s="9"/>
      <c r="AD998" s="9"/>
      <c r="AE998" s="3"/>
      <c r="AF998" s="3"/>
    </row>
    <row r="999" spans="1:32" x14ac:dyDescent="0.25">
      <c r="A999" s="55"/>
      <c r="B999" s="10"/>
      <c r="C999" s="10" t="s">
        <v>418</v>
      </c>
      <c r="D999" s="10"/>
      <c r="E999" s="10" t="s">
        <v>85</v>
      </c>
      <c r="F999" s="10">
        <v>6502</v>
      </c>
      <c r="G999" s="10"/>
      <c r="H999" s="10"/>
      <c r="I999" s="10"/>
      <c r="J999" s="10"/>
      <c r="K999" s="10"/>
      <c r="M999" s="10">
        <v>6</v>
      </c>
      <c r="N999" s="69"/>
      <c r="P999" s="238">
        <f t="shared" si="30"/>
        <v>0</v>
      </c>
      <c r="Q999" s="10"/>
      <c r="R999" s="10"/>
      <c r="S999" s="10"/>
      <c r="T999" s="179">
        <f t="shared" si="31"/>
        <v>1083.6666666666667</v>
      </c>
      <c r="U999" s="10"/>
      <c r="V999" s="10"/>
      <c r="W999" s="10"/>
      <c r="Y999" s="10"/>
      <c r="Z999" s="9"/>
      <c r="AA999" s="240"/>
      <c r="AB999" s="9"/>
      <c r="AC999" s="9"/>
      <c r="AD999" s="9"/>
      <c r="AE999" s="3"/>
      <c r="AF999" s="3"/>
    </row>
    <row r="1000" spans="1:32" x14ac:dyDescent="0.25">
      <c r="A1000" s="55"/>
      <c r="B1000" s="10"/>
      <c r="C1000" s="10" t="s">
        <v>418</v>
      </c>
      <c r="D1000" s="10"/>
      <c r="E1000" s="10" t="s">
        <v>109</v>
      </c>
      <c r="F1000" s="10">
        <v>340374</v>
      </c>
      <c r="G1000" s="10"/>
      <c r="H1000" s="10"/>
      <c r="I1000" s="10"/>
      <c r="J1000" s="10"/>
      <c r="K1000" s="10"/>
      <c r="M1000" s="10">
        <v>522</v>
      </c>
      <c r="N1000" s="69"/>
      <c r="P1000" s="238">
        <f t="shared" si="30"/>
        <v>0</v>
      </c>
      <c r="Q1000" s="10"/>
      <c r="R1000" s="10"/>
      <c r="S1000" s="10"/>
      <c r="T1000" s="179">
        <f t="shared" si="31"/>
        <v>652.05747126436779</v>
      </c>
      <c r="U1000" s="10"/>
      <c r="V1000" s="10"/>
      <c r="W1000" s="10"/>
      <c r="Y1000" s="10"/>
      <c r="Z1000" s="9"/>
      <c r="AA1000" s="240"/>
      <c r="AB1000" s="9"/>
      <c r="AC1000" s="9"/>
      <c r="AD1000" s="9"/>
      <c r="AE1000" s="3"/>
      <c r="AF1000" s="3"/>
    </row>
    <row r="1001" spans="1:32" x14ac:dyDescent="0.25">
      <c r="A1001" s="55"/>
      <c r="B1001" s="10"/>
      <c r="C1001" s="10" t="s">
        <v>419</v>
      </c>
      <c r="D1001" s="10"/>
      <c r="E1001" s="10" t="s">
        <v>184</v>
      </c>
      <c r="F1001" s="10">
        <v>1763</v>
      </c>
      <c r="G1001" s="10"/>
      <c r="H1001" s="10"/>
      <c r="I1001" s="10"/>
      <c r="J1001" s="10"/>
      <c r="K1001" s="10"/>
      <c r="M1001" s="10">
        <v>1</v>
      </c>
      <c r="N1001" s="69"/>
      <c r="P1001" s="238">
        <f t="shared" si="30"/>
        <v>0</v>
      </c>
      <c r="Q1001" s="10"/>
      <c r="R1001" s="10"/>
      <c r="S1001" s="10"/>
      <c r="T1001" s="179">
        <f t="shared" si="31"/>
        <v>1763</v>
      </c>
      <c r="U1001" s="10"/>
      <c r="V1001" s="10"/>
      <c r="W1001" s="10"/>
      <c r="Y1001" s="10"/>
      <c r="Z1001" s="9"/>
      <c r="AA1001" s="240"/>
      <c r="AB1001" s="9"/>
      <c r="AC1001" s="9"/>
      <c r="AD1001" s="9"/>
      <c r="AE1001" s="3"/>
      <c r="AF1001" s="3"/>
    </row>
    <row r="1002" spans="1:32" x14ac:dyDescent="0.25">
      <c r="A1002" s="55"/>
      <c r="B1002" s="10"/>
      <c r="C1002" s="10" t="s">
        <v>419</v>
      </c>
      <c r="D1002" s="10"/>
      <c r="E1002" s="10" t="s">
        <v>286</v>
      </c>
      <c r="F1002" s="10">
        <v>1351198</v>
      </c>
      <c r="G1002" s="10"/>
      <c r="H1002" s="10"/>
      <c r="I1002" s="10"/>
      <c r="J1002" s="10"/>
      <c r="K1002" s="10"/>
      <c r="M1002" s="10">
        <v>1479</v>
      </c>
      <c r="N1002" s="69"/>
      <c r="P1002" s="238">
        <f t="shared" si="30"/>
        <v>0</v>
      </c>
      <c r="Q1002" s="10"/>
      <c r="R1002" s="10"/>
      <c r="S1002" s="10"/>
      <c r="T1002" s="179">
        <f t="shared" si="31"/>
        <v>913.58891142663958</v>
      </c>
      <c r="U1002" s="10"/>
      <c r="V1002" s="10"/>
      <c r="W1002" s="10"/>
      <c r="Y1002" s="10"/>
      <c r="Z1002" s="9"/>
      <c r="AA1002" s="240"/>
      <c r="AB1002" s="9"/>
      <c r="AC1002" s="9"/>
      <c r="AD1002" s="9"/>
      <c r="AE1002" s="3"/>
      <c r="AF1002" s="3"/>
    </row>
    <row r="1003" spans="1:32" x14ac:dyDescent="0.25">
      <c r="A1003" s="55"/>
      <c r="B1003" s="10"/>
      <c r="C1003" s="10" t="s">
        <v>419</v>
      </c>
      <c r="D1003" s="10"/>
      <c r="E1003" s="10" t="s">
        <v>156</v>
      </c>
      <c r="F1003" s="10"/>
      <c r="G1003" s="10"/>
      <c r="H1003" s="10"/>
      <c r="I1003" s="10"/>
      <c r="J1003" s="10"/>
      <c r="K1003" s="10"/>
      <c r="M1003" s="10">
        <v>1</v>
      </c>
      <c r="N1003" s="69"/>
      <c r="P1003" s="238">
        <f t="shared" si="30"/>
        <v>0</v>
      </c>
      <c r="Q1003" s="10"/>
      <c r="R1003" s="10"/>
      <c r="S1003" s="10"/>
      <c r="T1003" s="179">
        <f t="shared" si="31"/>
        <v>0</v>
      </c>
      <c r="U1003" s="10"/>
      <c r="V1003" s="10"/>
      <c r="W1003" s="10"/>
      <c r="Y1003" s="10"/>
      <c r="Z1003" s="9"/>
      <c r="AA1003" s="240"/>
      <c r="AB1003" s="9"/>
      <c r="AC1003" s="9"/>
      <c r="AD1003" s="9"/>
      <c r="AE1003" s="3"/>
      <c r="AF1003" s="3"/>
    </row>
    <row r="1004" spans="1:32" x14ac:dyDescent="0.25">
      <c r="A1004" s="55"/>
      <c r="B1004" s="10"/>
      <c r="C1004" s="10" t="s">
        <v>420</v>
      </c>
      <c r="D1004" s="10"/>
      <c r="E1004" s="10" t="s">
        <v>294</v>
      </c>
      <c r="F1004" s="10">
        <v>289956</v>
      </c>
      <c r="G1004" s="10"/>
      <c r="H1004" s="10"/>
      <c r="I1004" s="10"/>
      <c r="J1004" s="10"/>
      <c r="K1004" s="10"/>
      <c r="M1004" s="10">
        <v>350</v>
      </c>
      <c r="N1004" s="69"/>
      <c r="P1004" s="238">
        <f t="shared" si="30"/>
        <v>0</v>
      </c>
      <c r="Q1004" s="10"/>
      <c r="R1004" s="10"/>
      <c r="S1004" s="10"/>
      <c r="T1004" s="179">
        <f t="shared" si="31"/>
        <v>828.4457142857143</v>
      </c>
      <c r="U1004" s="10"/>
      <c r="V1004" s="10"/>
      <c r="W1004" s="10"/>
      <c r="Y1004" s="10"/>
      <c r="Z1004" s="9"/>
      <c r="AA1004" s="240"/>
      <c r="AB1004" s="9"/>
      <c r="AC1004" s="9"/>
      <c r="AD1004" s="9"/>
      <c r="AE1004" s="3"/>
      <c r="AF1004" s="3"/>
    </row>
    <row r="1005" spans="1:32" x14ac:dyDescent="0.25">
      <c r="A1005" s="55"/>
      <c r="B1005" s="10"/>
      <c r="C1005" s="10" t="s">
        <v>421</v>
      </c>
      <c r="D1005" s="10"/>
      <c r="E1005" s="10" t="s">
        <v>422</v>
      </c>
      <c r="F1005" s="10"/>
      <c r="G1005" s="10"/>
      <c r="H1005" s="10"/>
      <c r="I1005" s="10"/>
      <c r="J1005" s="10"/>
      <c r="K1005" s="10"/>
      <c r="M1005" s="10">
        <v>1</v>
      </c>
      <c r="N1005" s="69"/>
      <c r="P1005" s="238">
        <f t="shared" si="30"/>
        <v>0</v>
      </c>
      <c r="Q1005" s="10"/>
      <c r="R1005" s="10"/>
      <c r="S1005" s="10"/>
      <c r="T1005" s="179">
        <f t="shared" si="31"/>
        <v>0</v>
      </c>
      <c r="U1005" s="10"/>
      <c r="V1005" s="10"/>
      <c r="W1005" s="10"/>
      <c r="Y1005" s="10"/>
      <c r="Z1005" s="9"/>
      <c r="AA1005" s="240"/>
      <c r="AB1005" s="9"/>
      <c r="AC1005" s="9"/>
      <c r="AD1005" s="9"/>
      <c r="AE1005" s="3"/>
      <c r="AF1005" s="3"/>
    </row>
    <row r="1006" spans="1:32" x14ac:dyDescent="0.25">
      <c r="A1006" s="55"/>
      <c r="B1006" s="10"/>
      <c r="C1006" s="10" t="s">
        <v>421</v>
      </c>
      <c r="D1006" s="10"/>
      <c r="E1006" s="10" t="s">
        <v>409</v>
      </c>
      <c r="F1006" s="10">
        <v>483254</v>
      </c>
      <c r="G1006" s="10"/>
      <c r="H1006" s="10"/>
      <c r="I1006" s="10"/>
      <c r="J1006" s="10"/>
      <c r="K1006" s="10"/>
      <c r="M1006" s="10">
        <v>497</v>
      </c>
      <c r="N1006" s="69"/>
      <c r="P1006" s="238">
        <f t="shared" si="30"/>
        <v>0</v>
      </c>
      <c r="Q1006" s="10"/>
      <c r="R1006" s="10"/>
      <c r="S1006" s="10"/>
      <c r="T1006" s="179">
        <f t="shared" si="31"/>
        <v>972.3420523138833</v>
      </c>
      <c r="U1006" s="10"/>
      <c r="V1006" s="10"/>
      <c r="W1006" s="10"/>
      <c r="Y1006" s="10"/>
      <c r="Z1006" s="9"/>
      <c r="AA1006" s="240"/>
      <c r="AB1006" s="9"/>
      <c r="AC1006" s="9"/>
      <c r="AD1006" s="9"/>
      <c r="AE1006" s="3"/>
      <c r="AF1006" s="3"/>
    </row>
    <row r="1007" spans="1:32" x14ac:dyDescent="0.25">
      <c r="A1007" s="55"/>
      <c r="B1007" s="10"/>
      <c r="C1007" s="10" t="s">
        <v>423</v>
      </c>
      <c r="D1007" s="10"/>
      <c r="E1007" s="10" t="s">
        <v>424</v>
      </c>
      <c r="F1007" s="10">
        <v>331721</v>
      </c>
      <c r="G1007" s="10"/>
      <c r="H1007" s="10"/>
      <c r="I1007" s="10"/>
      <c r="J1007" s="10"/>
      <c r="K1007" s="10"/>
      <c r="M1007" s="10">
        <v>301</v>
      </c>
      <c r="N1007" s="69"/>
      <c r="P1007" s="238">
        <f t="shared" si="30"/>
        <v>0</v>
      </c>
      <c r="Q1007" s="10"/>
      <c r="R1007" s="10"/>
      <c r="S1007" s="10"/>
      <c r="T1007" s="179">
        <f t="shared" si="31"/>
        <v>1102.063122923588</v>
      </c>
      <c r="U1007" s="10"/>
      <c r="V1007" s="10"/>
      <c r="W1007" s="10"/>
      <c r="Y1007" s="10"/>
      <c r="Z1007" s="9"/>
      <c r="AA1007" s="240"/>
      <c r="AB1007" s="9"/>
      <c r="AC1007" s="9"/>
      <c r="AD1007" s="9"/>
      <c r="AE1007" s="3"/>
      <c r="AF1007" s="3"/>
    </row>
    <row r="1008" spans="1:32" x14ac:dyDescent="0.25">
      <c r="A1008" s="55"/>
      <c r="B1008" s="10"/>
      <c r="C1008" s="10" t="s">
        <v>425</v>
      </c>
      <c r="D1008" s="10"/>
      <c r="E1008" s="10" t="s">
        <v>103</v>
      </c>
      <c r="F1008" s="10">
        <v>1418035</v>
      </c>
      <c r="G1008" s="10"/>
      <c r="H1008" s="10"/>
      <c r="I1008" s="10"/>
      <c r="J1008" s="10"/>
      <c r="K1008" s="10"/>
      <c r="M1008" s="10">
        <v>1179</v>
      </c>
      <c r="N1008" s="69"/>
      <c r="P1008" s="238">
        <f t="shared" si="30"/>
        <v>0</v>
      </c>
      <c r="Q1008" s="10"/>
      <c r="R1008" s="10"/>
      <c r="S1008" s="10"/>
      <c r="T1008" s="179">
        <f t="shared" si="31"/>
        <v>1202.7438507209499</v>
      </c>
      <c r="U1008" s="10"/>
      <c r="V1008" s="10"/>
      <c r="W1008" s="10"/>
      <c r="Y1008" s="10"/>
      <c r="Z1008" s="9"/>
      <c r="AA1008" s="240"/>
      <c r="AB1008" s="9"/>
      <c r="AC1008" s="9"/>
      <c r="AD1008" s="9"/>
      <c r="AE1008" s="3"/>
      <c r="AF1008" s="3"/>
    </row>
    <row r="1009" spans="1:32" x14ac:dyDescent="0.25">
      <c r="A1009" s="55"/>
      <c r="B1009" s="10"/>
      <c r="C1009" s="10" t="s">
        <v>426</v>
      </c>
      <c r="D1009" s="10"/>
      <c r="E1009" s="10" t="s">
        <v>103</v>
      </c>
      <c r="F1009" s="10">
        <v>115173</v>
      </c>
      <c r="G1009" s="10"/>
      <c r="H1009" s="10"/>
      <c r="I1009" s="10"/>
      <c r="J1009" s="10"/>
      <c r="K1009" s="10"/>
      <c r="M1009" s="10">
        <v>102</v>
      </c>
      <c r="N1009" s="69"/>
      <c r="P1009" s="238">
        <f t="shared" si="30"/>
        <v>0</v>
      </c>
      <c r="Q1009" s="10"/>
      <c r="R1009" s="10"/>
      <c r="S1009" s="10"/>
      <c r="T1009" s="179">
        <f t="shared" si="31"/>
        <v>1129.1470588235295</v>
      </c>
      <c r="U1009" s="10"/>
      <c r="V1009" s="10"/>
      <c r="W1009" s="10"/>
      <c r="Y1009" s="10"/>
      <c r="Z1009" s="9"/>
      <c r="AA1009" s="240"/>
      <c r="AB1009" s="9"/>
      <c r="AC1009" s="9"/>
      <c r="AD1009" s="9"/>
      <c r="AE1009" s="3"/>
      <c r="AF1009" s="3"/>
    </row>
    <row r="1010" spans="1:32" x14ac:dyDescent="0.25">
      <c r="A1010" s="55"/>
      <c r="B1010" s="10"/>
      <c r="C1010" s="10" t="s">
        <v>427</v>
      </c>
      <c r="D1010" s="10"/>
      <c r="E1010" s="10" t="s">
        <v>63</v>
      </c>
      <c r="F1010" s="10">
        <v>2530557</v>
      </c>
      <c r="G1010" s="10"/>
      <c r="H1010" s="10"/>
      <c r="I1010" s="10"/>
      <c r="J1010" s="10"/>
      <c r="K1010" s="10"/>
      <c r="M1010" s="10">
        <v>2947</v>
      </c>
      <c r="N1010" s="69"/>
      <c r="P1010" s="238">
        <f t="shared" si="30"/>
        <v>0</v>
      </c>
      <c r="Q1010" s="10"/>
      <c r="R1010" s="10"/>
      <c r="S1010" s="10"/>
      <c r="T1010" s="179">
        <f t="shared" si="31"/>
        <v>858.68917543264331</v>
      </c>
      <c r="U1010" s="10"/>
      <c r="V1010" s="10"/>
      <c r="W1010" s="10"/>
      <c r="Y1010" s="10"/>
      <c r="Z1010" s="9"/>
      <c r="AA1010" s="240"/>
      <c r="AB1010" s="9"/>
      <c r="AC1010" s="9"/>
      <c r="AD1010" s="9"/>
      <c r="AE1010" s="3"/>
      <c r="AF1010" s="3"/>
    </row>
    <row r="1011" spans="1:32" x14ac:dyDescent="0.25">
      <c r="A1011" s="55"/>
      <c r="B1011" s="10"/>
      <c r="C1011" s="10" t="s">
        <v>427</v>
      </c>
      <c r="D1011" s="10"/>
      <c r="E1011" s="10" t="s">
        <v>166</v>
      </c>
      <c r="F1011" s="10">
        <v>1009</v>
      </c>
      <c r="G1011" s="10"/>
      <c r="H1011" s="10"/>
      <c r="I1011" s="10"/>
      <c r="J1011" s="10"/>
      <c r="K1011" s="10"/>
      <c r="M1011" s="10">
        <v>1</v>
      </c>
      <c r="N1011" s="69"/>
      <c r="P1011" s="238">
        <f t="shared" si="30"/>
        <v>0</v>
      </c>
      <c r="Q1011" s="10"/>
      <c r="R1011" s="10"/>
      <c r="S1011" s="10"/>
      <c r="T1011" s="179">
        <f t="shared" si="31"/>
        <v>1009</v>
      </c>
      <c r="U1011" s="10"/>
      <c r="V1011" s="10"/>
      <c r="W1011" s="10"/>
      <c r="Y1011" s="10"/>
      <c r="Z1011" s="9"/>
      <c r="AA1011" s="240"/>
      <c r="AB1011" s="9"/>
      <c r="AC1011" s="9"/>
      <c r="AD1011" s="9"/>
      <c r="AE1011" s="3"/>
      <c r="AF1011" s="3"/>
    </row>
    <row r="1012" spans="1:32" x14ac:dyDescent="0.25">
      <c r="A1012" s="55"/>
      <c r="B1012" s="10"/>
      <c r="C1012" s="10" t="s">
        <v>428</v>
      </c>
      <c r="D1012" s="10"/>
      <c r="E1012" s="10" t="s">
        <v>156</v>
      </c>
      <c r="F1012" s="10">
        <v>5023</v>
      </c>
      <c r="G1012" s="10"/>
      <c r="H1012" s="10"/>
      <c r="I1012" s="10"/>
      <c r="J1012" s="10"/>
      <c r="K1012" s="10"/>
      <c r="M1012" s="10">
        <v>5</v>
      </c>
      <c r="N1012" s="69"/>
      <c r="P1012" s="238">
        <f t="shared" si="30"/>
        <v>0</v>
      </c>
      <c r="Q1012" s="10"/>
      <c r="R1012" s="10"/>
      <c r="S1012" s="10"/>
      <c r="T1012" s="179">
        <f t="shared" si="31"/>
        <v>1004.6</v>
      </c>
      <c r="U1012" s="10"/>
      <c r="V1012" s="10"/>
      <c r="W1012" s="10"/>
      <c r="Y1012" s="10"/>
      <c r="Z1012" s="9"/>
      <c r="AA1012" s="240"/>
      <c r="AB1012" s="9"/>
      <c r="AC1012" s="9"/>
      <c r="AD1012" s="9"/>
      <c r="AE1012" s="3"/>
      <c r="AF1012" s="3"/>
    </row>
    <row r="1013" spans="1:32" x14ac:dyDescent="0.25">
      <c r="A1013" s="55"/>
      <c r="B1013" s="10"/>
      <c r="C1013" s="10" t="s">
        <v>429</v>
      </c>
      <c r="D1013" s="10"/>
      <c r="E1013" s="10" t="s">
        <v>63</v>
      </c>
      <c r="F1013" s="10">
        <v>872</v>
      </c>
      <c r="G1013" s="10"/>
      <c r="H1013" s="10"/>
      <c r="I1013" s="10"/>
      <c r="J1013" s="10"/>
      <c r="K1013" s="10"/>
      <c r="M1013" s="10">
        <v>1</v>
      </c>
      <c r="N1013" s="69"/>
      <c r="P1013" s="238">
        <f t="shared" si="30"/>
        <v>0</v>
      </c>
      <c r="Q1013" s="10"/>
      <c r="R1013" s="10"/>
      <c r="S1013" s="10"/>
      <c r="T1013" s="179">
        <f t="shared" si="31"/>
        <v>872</v>
      </c>
      <c r="U1013" s="10"/>
      <c r="V1013" s="10"/>
      <c r="W1013" s="10"/>
      <c r="Y1013" s="10"/>
      <c r="Z1013" s="9"/>
      <c r="AA1013" s="240"/>
      <c r="AB1013" s="9"/>
      <c r="AC1013" s="9"/>
      <c r="AD1013" s="9"/>
      <c r="AE1013" s="3"/>
      <c r="AF1013" s="3"/>
    </row>
    <row r="1014" spans="1:32" x14ac:dyDescent="0.25">
      <c r="A1014" s="55"/>
      <c r="B1014" s="10"/>
      <c r="C1014" s="10" t="s">
        <v>429</v>
      </c>
      <c r="D1014" s="10"/>
      <c r="E1014" s="10" t="s">
        <v>430</v>
      </c>
      <c r="F1014" s="10">
        <v>432</v>
      </c>
      <c r="G1014" s="10"/>
      <c r="H1014" s="10"/>
      <c r="I1014" s="10"/>
      <c r="J1014" s="10"/>
      <c r="K1014" s="10"/>
      <c r="M1014" s="10">
        <v>1</v>
      </c>
      <c r="N1014" s="69"/>
      <c r="P1014" s="238">
        <f t="shared" si="30"/>
        <v>0</v>
      </c>
      <c r="Q1014" s="10"/>
      <c r="R1014" s="10"/>
      <c r="S1014" s="10"/>
      <c r="T1014" s="179">
        <f t="shared" si="31"/>
        <v>432</v>
      </c>
      <c r="U1014" s="10"/>
      <c r="V1014" s="10"/>
      <c r="W1014" s="10"/>
      <c r="Y1014" s="10"/>
      <c r="Z1014" s="9"/>
      <c r="AA1014" s="240"/>
      <c r="AB1014" s="9"/>
      <c r="AC1014" s="9"/>
      <c r="AD1014" s="9"/>
      <c r="AE1014" s="3"/>
      <c r="AF1014" s="3"/>
    </row>
    <row r="1015" spans="1:32" x14ac:dyDescent="0.25">
      <c r="A1015" s="55"/>
      <c r="B1015" s="10"/>
      <c r="C1015" s="10" t="s">
        <v>429</v>
      </c>
      <c r="D1015" s="10"/>
      <c r="E1015" s="10" t="s">
        <v>166</v>
      </c>
      <c r="F1015" s="10">
        <v>3573681</v>
      </c>
      <c r="G1015" s="10"/>
      <c r="H1015" s="10"/>
      <c r="I1015" s="10"/>
      <c r="J1015" s="10"/>
      <c r="K1015" s="10"/>
      <c r="M1015" s="10">
        <v>8049</v>
      </c>
      <c r="N1015" s="69"/>
      <c r="P1015" s="238">
        <f t="shared" si="30"/>
        <v>0</v>
      </c>
      <c r="Q1015" s="10"/>
      <c r="R1015" s="10"/>
      <c r="S1015" s="10"/>
      <c r="T1015" s="179">
        <f t="shared" si="31"/>
        <v>443.9906820723071</v>
      </c>
      <c r="U1015" s="10"/>
      <c r="V1015" s="10"/>
      <c r="W1015" s="10"/>
      <c r="Y1015" s="10"/>
      <c r="Z1015" s="9"/>
      <c r="AA1015" s="240"/>
      <c r="AB1015" s="9"/>
      <c r="AC1015" s="9"/>
      <c r="AD1015" s="9"/>
      <c r="AE1015" s="3"/>
      <c r="AF1015" s="3"/>
    </row>
    <row r="1016" spans="1:32" x14ac:dyDescent="0.25">
      <c r="A1016" s="55"/>
      <c r="B1016" s="10"/>
      <c r="C1016" s="10" t="s">
        <v>431</v>
      </c>
      <c r="D1016" s="10"/>
      <c r="E1016" s="10" t="s">
        <v>367</v>
      </c>
      <c r="F1016" s="10">
        <v>2895589</v>
      </c>
      <c r="G1016" s="10"/>
      <c r="H1016" s="10"/>
      <c r="I1016" s="10"/>
      <c r="J1016" s="10"/>
      <c r="K1016" s="10"/>
      <c r="M1016" s="10">
        <v>3440</v>
      </c>
      <c r="N1016" s="69"/>
      <c r="P1016" s="238">
        <f t="shared" si="30"/>
        <v>0</v>
      </c>
      <c r="Q1016" s="10"/>
      <c r="R1016" s="10"/>
      <c r="S1016" s="10"/>
      <c r="T1016" s="179">
        <f t="shared" si="31"/>
        <v>841.74098837209306</v>
      </c>
      <c r="U1016" s="10"/>
      <c r="V1016" s="10"/>
      <c r="W1016" s="10"/>
      <c r="Y1016" s="10"/>
      <c r="Z1016" s="9"/>
      <c r="AA1016" s="240"/>
      <c r="AB1016" s="9"/>
      <c r="AC1016" s="9"/>
      <c r="AD1016" s="9"/>
      <c r="AE1016" s="3"/>
      <c r="AF1016" s="3"/>
    </row>
    <row r="1017" spans="1:32" x14ac:dyDescent="0.25">
      <c r="A1017" s="55"/>
      <c r="B1017" s="10"/>
      <c r="C1017" s="10" t="s">
        <v>431</v>
      </c>
      <c r="D1017" s="10"/>
      <c r="E1017" s="10" t="s">
        <v>368</v>
      </c>
      <c r="F1017" s="10">
        <v>178</v>
      </c>
      <c r="G1017" s="10"/>
      <c r="H1017" s="10"/>
      <c r="I1017" s="10"/>
      <c r="J1017" s="10"/>
      <c r="K1017" s="10"/>
      <c r="M1017" s="10">
        <v>1</v>
      </c>
      <c r="N1017" s="69"/>
      <c r="P1017" s="238">
        <f t="shared" si="30"/>
        <v>0</v>
      </c>
      <c r="Q1017" s="10"/>
      <c r="R1017" s="10"/>
      <c r="S1017" s="10"/>
      <c r="T1017" s="179">
        <f t="shared" si="31"/>
        <v>178</v>
      </c>
      <c r="U1017" s="10"/>
      <c r="V1017" s="10"/>
      <c r="W1017" s="10"/>
      <c r="Y1017" s="10"/>
      <c r="Z1017" s="9"/>
      <c r="AA1017" s="240"/>
      <c r="AB1017" s="9"/>
      <c r="AC1017" s="9"/>
      <c r="AD1017" s="9"/>
      <c r="AE1017" s="3"/>
      <c r="AF1017" s="3"/>
    </row>
    <row r="1018" spans="1:32" x14ac:dyDescent="0.25">
      <c r="A1018" s="55"/>
      <c r="B1018" s="10"/>
      <c r="C1018" s="10" t="s">
        <v>432</v>
      </c>
      <c r="D1018" s="10"/>
      <c r="E1018" s="10" t="s">
        <v>89</v>
      </c>
      <c r="F1018" s="10">
        <v>4545</v>
      </c>
      <c r="G1018" s="10"/>
      <c r="H1018" s="10"/>
      <c r="I1018" s="10"/>
      <c r="J1018" s="10"/>
      <c r="K1018" s="10"/>
      <c r="M1018" s="10">
        <v>6</v>
      </c>
      <c r="N1018" s="69"/>
      <c r="P1018" s="238">
        <f t="shared" si="30"/>
        <v>0</v>
      </c>
      <c r="Q1018" s="10"/>
      <c r="R1018" s="10"/>
      <c r="S1018" s="10"/>
      <c r="T1018" s="179">
        <f t="shared" si="31"/>
        <v>757.5</v>
      </c>
      <c r="U1018" s="10"/>
      <c r="V1018" s="10"/>
      <c r="W1018" s="10"/>
      <c r="Y1018" s="10"/>
      <c r="Z1018" s="9"/>
      <c r="AA1018" s="240"/>
      <c r="AB1018" s="9"/>
      <c r="AC1018" s="9"/>
      <c r="AD1018" s="9"/>
      <c r="AE1018" s="3"/>
      <c r="AF1018" s="3"/>
    </row>
    <row r="1019" spans="1:32" x14ac:dyDescent="0.25">
      <c r="A1019" s="55"/>
      <c r="B1019" s="10"/>
      <c r="C1019" s="10" t="s">
        <v>433</v>
      </c>
      <c r="D1019" s="10"/>
      <c r="E1019" s="10" t="s">
        <v>163</v>
      </c>
      <c r="F1019" s="10">
        <v>7906</v>
      </c>
      <c r="G1019" s="10"/>
      <c r="H1019" s="10"/>
      <c r="I1019" s="10"/>
      <c r="J1019" s="10"/>
      <c r="K1019" s="10"/>
      <c r="M1019" s="10">
        <v>10</v>
      </c>
      <c r="N1019" s="69"/>
      <c r="P1019" s="238">
        <f t="shared" si="30"/>
        <v>0</v>
      </c>
      <c r="Q1019" s="10"/>
      <c r="R1019" s="10"/>
      <c r="S1019" s="10"/>
      <c r="T1019" s="179">
        <f t="shared" si="31"/>
        <v>790.6</v>
      </c>
      <c r="U1019" s="10"/>
      <c r="V1019" s="10"/>
      <c r="W1019" s="10"/>
      <c r="Y1019" s="10"/>
      <c r="Z1019" s="9"/>
      <c r="AA1019" s="240"/>
      <c r="AB1019" s="9"/>
      <c r="AC1019" s="9"/>
      <c r="AD1019" s="9"/>
      <c r="AE1019" s="3"/>
      <c r="AF1019" s="3"/>
    </row>
    <row r="1020" spans="1:32" x14ac:dyDescent="0.25">
      <c r="A1020" s="55"/>
      <c r="B1020" s="10"/>
      <c r="C1020" s="10" t="s">
        <v>434</v>
      </c>
      <c r="D1020" s="10"/>
      <c r="E1020" s="10" t="s">
        <v>104</v>
      </c>
      <c r="F1020" s="10">
        <v>9531</v>
      </c>
      <c r="G1020" s="10"/>
      <c r="H1020" s="10"/>
      <c r="I1020" s="10"/>
      <c r="J1020" s="10"/>
      <c r="K1020" s="10"/>
      <c r="M1020" s="10">
        <v>4</v>
      </c>
      <c r="N1020" s="69"/>
      <c r="P1020" s="238">
        <f t="shared" si="30"/>
        <v>0</v>
      </c>
      <c r="Q1020" s="10"/>
      <c r="R1020" s="10"/>
      <c r="S1020" s="10"/>
      <c r="T1020" s="179">
        <f t="shared" si="31"/>
        <v>2382.75</v>
      </c>
      <c r="U1020" s="10"/>
      <c r="V1020" s="10"/>
      <c r="W1020" s="10"/>
      <c r="Y1020" s="10"/>
      <c r="Z1020" s="9"/>
      <c r="AA1020" s="240"/>
      <c r="AB1020" s="9"/>
      <c r="AC1020" s="9"/>
      <c r="AD1020" s="9"/>
      <c r="AE1020" s="3"/>
      <c r="AF1020" s="3"/>
    </row>
    <row r="1021" spans="1:32" x14ac:dyDescent="0.25">
      <c r="A1021" s="55"/>
      <c r="B1021" s="10"/>
      <c r="C1021" s="10" t="s">
        <v>435</v>
      </c>
      <c r="D1021" s="10"/>
      <c r="E1021" s="10" t="s">
        <v>63</v>
      </c>
      <c r="F1021" s="10">
        <v>1464</v>
      </c>
      <c r="G1021" s="10"/>
      <c r="H1021" s="10"/>
      <c r="I1021" s="10"/>
      <c r="J1021" s="10"/>
      <c r="K1021" s="10"/>
      <c r="M1021" s="10">
        <v>1</v>
      </c>
      <c r="N1021" s="69"/>
      <c r="P1021" s="238">
        <f t="shared" si="30"/>
        <v>0</v>
      </c>
      <c r="Q1021" s="10"/>
      <c r="R1021" s="10"/>
      <c r="S1021" s="10"/>
      <c r="T1021" s="179">
        <f t="shared" si="31"/>
        <v>1464</v>
      </c>
      <c r="U1021" s="10"/>
      <c r="V1021" s="10"/>
      <c r="W1021" s="10"/>
      <c r="Y1021" s="10"/>
      <c r="Z1021" s="9"/>
      <c r="AA1021" s="240"/>
      <c r="AB1021" s="9"/>
      <c r="AC1021" s="9"/>
      <c r="AD1021" s="9"/>
      <c r="AE1021" s="3"/>
      <c r="AF1021" s="3"/>
    </row>
    <row r="1022" spans="1:32" x14ac:dyDescent="0.25">
      <c r="A1022" s="55"/>
      <c r="B1022" s="10"/>
      <c r="C1022" s="10" t="s">
        <v>435</v>
      </c>
      <c r="D1022" s="10"/>
      <c r="E1022" s="10" t="s">
        <v>109</v>
      </c>
      <c r="F1022" s="10">
        <v>15</v>
      </c>
      <c r="G1022" s="10"/>
      <c r="H1022" s="10"/>
      <c r="I1022" s="10"/>
      <c r="J1022" s="10"/>
      <c r="K1022" s="10"/>
      <c r="M1022" s="10">
        <v>1</v>
      </c>
      <c r="N1022" s="69"/>
      <c r="P1022" s="238">
        <f t="shared" si="30"/>
        <v>0</v>
      </c>
      <c r="Q1022" s="10"/>
      <c r="R1022" s="10"/>
      <c r="S1022" s="10"/>
      <c r="T1022" s="179">
        <f t="shared" si="31"/>
        <v>15</v>
      </c>
      <c r="U1022" s="10"/>
      <c r="V1022" s="10"/>
      <c r="W1022" s="10"/>
      <c r="Y1022" s="10"/>
      <c r="Z1022" s="9"/>
      <c r="AA1022" s="240"/>
      <c r="AB1022" s="9"/>
      <c r="AC1022" s="9"/>
      <c r="AD1022" s="9"/>
      <c r="AE1022" s="3"/>
      <c r="AF1022" s="3"/>
    </row>
    <row r="1023" spans="1:32" x14ac:dyDescent="0.25">
      <c r="A1023" s="55"/>
      <c r="B1023" s="10"/>
      <c r="C1023" s="10" t="s">
        <v>435</v>
      </c>
      <c r="D1023" s="10"/>
      <c r="E1023" s="10" t="s">
        <v>389</v>
      </c>
      <c r="F1023" s="10">
        <v>17842249</v>
      </c>
      <c r="G1023" s="10"/>
      <c r="H1023" s="10"/>
      <c r="I1023" s="10"/>
      <c r="J1023" s="10"/>
      <c r="K1023" s="10"/>
      <c r="M1023" s="10">
        <v>17957</v>
      </c>
      <c r="N1023" s="69"/>
      <c r="P1023" s="238">
        <f t="shared" si="30"/>
        <v>0</v>
      </c>
      <c r="Q1023" s="10"/>
      <c r="R1023" s="10"/>
      <c r="S1023" s="10"/>
      <c r="T1023" s="179">
        <f t="shared" si="31"/>
        <v>993.60967867683917</v>
      </c>
      <c r="U1023" s="10"/>
      <c r="V1023" s="10"/>
      <c r="W1023" s="10"/>
      <c r="Y1023" s="10"/>
      <c r="Z1023" s="9"/>
      <c r="AA1023" s="240"/>
      <c r="AB1023" s="9"/>
      <c r="AC1023" s="9"/>
      <c r="AD1023" s="9"/>
      <c r="AE1023" s="3"/>
      <c r="AF1023" s="3"/>
    </row>
    <row r="1024" spans="1:32" x14ac:dyDescent="0.25">
      <c r="A1024" s="55"/>
      <c r="B1024" s="10"/>
      <c r="C1024" s="10" t="s">
        <v>435</v>
      </c>
      <c r="D1024" s="10"/>
      <c r="E1024" s="10" t="s">
        <v>266</v>
      </c>
      <c r="F1024" s="10">
        <v>4911</v>
      </c>
      <c r="G1024" s="10"/>
      <c r="H1024" s="10"/>
      <c r="I1024" s="10"/>
      <c r="J1024" s="10"/>
      <c r="K1024" s="10"/>
      <c r="M1024" s="10">
        <v>2</v>
      </c>
      <c r="N1024" s="69"/>
      <c r="P1024" s="238">
        <f t="shared" si="30"/>
        <v>0</v>
      </c>
      <c r="Q1024" s="10"/>
      <c r="R1024" s="10"/>
      <c r="S1024" s="10"/>
      <c r="T1024" s="179">
        <f t="shared" si="31"/>
        <v>2455.5</v>
      </c>
      <c r="U1024" s="10"/>
      <c r="V1024" s="10"/>
      <c r="W1024" s="10"/>
      <c r="Y1024" s="10"/>
      <c r="Z1024" s="9"/>
      <c r="AA1024" s="240"/>
      <c r="AB1024" s="9"/>
      <c r="AC1024" s="9"/>
      <c r="AD1024" s="9"/>
      <c r="AE1024" s="3"/>
      <c r="AF1024" s="3"/>
    </row>
    <row r="1025" spans="1:32" x14ac:dyDescent="0.25">
      <c r="A1025" s="55"/>
      <c r="B1025" s="10"/>
      <c r="C1025" s="10" t="s">
        <v>435</v>
      </c>
      <c r="D1025" s="10"/>
      <c r="E1025" s="10" t="s">
        <v>119</v>
      </c>
      <c r="F1025" s="10">
        <v>2184</v>
      </c>
      <c r="G1025" s="10"/>
      <c r="H1025" s="10"/>
      <c r="I1025" s="10"/>
      <c r="J1025" s="10"/>
      <c r="K1025" s="10"/>
      <c r="M1025" s="10">
        <v>2</v>
      </c>
      <c r="N1025" s="69"/>
      <c r="P1025" s="238">
        <f t="shared" si="30"/>
        <v>0</v>
      </c>
      <c r="Q1025" s="10"/>
      <c r="R1025" s="10"/>
      <c r="S1025" s="10"/>
      <c r="T1025" s="179">
        <f t="shared" si="31"/>
        <v>1092</v>
      </c>
      <c r="U1025" s="10"/>
      <c r="V1025" s="10"/>
      <c r="W1025" s="10"/>
      <c r="Y1025" s="10"/>
      <c r="Z1025" s="9"/>
      <c r="AA1025" s="240"/>
      <c r="AB1025" s="9"/>
      <c r="AC1025" s="9"/>
      <c r="AD1025" s="9"/>
      <c r="AE1025" s="3"/>
      <c r="AF1025" s="3"/>
    </row>
    <row r="1026" spans="1:32" x14ac:dyDescent="0.25">
      <c r="A1026" s="55"/>
      <c r="B1026" s="10"/>
      <c r="C1026" s="10" t="s">
        <v>435</v>
      </c>
      <c r="D1026" s="10"/>
      <c r="E1026" s="10" t="s">
        <v>436</v>
      </c>
      <c r="F1026" s="10">
        <v>764</v>
      </c>
      <c r="G1026" s="10"/>
      <c r="H1026" s="10"/>
      <c r="I1026" s="10"/>
      <c r="J1026" s="10"/>
      <c r="K1026" s="10"/>
      <c r="M1026" s="10">
        <v>1</v>
      </c>
      <c r="N1026" s="69"/>
      <c r="P1026" s="238">
        <f t="shared" si="30"/>
        <v>0</v>
      </c>
      <c r="Q1026" s="10"/>
      <c r="R1026" s="10"/>
      <c r="S1026" s="10"/>
      <c r="T1026" s="179">
        <f t="shared" si="31"/>
        <v>764</v>
      </c>
      <c r="U1026" s="10"/>
      <c r="V1026" s="10"/>
      <c r="W1026" s="10"/>
      <c r="Y1026" s="10"/>
      <c r="Z1026" s="9"/>
      <c r="AA1026" s="240"/>
      <c r="AB1026" s="9"/>
      <c r="AC1026" s="9"/>
      <c r="AD1026" s="9"/>
      <c r="AE1026" s="3"/>
      <c r="AF1026" s="3"/>
    </row>
    <row r="1027" spans="1:32" x14ac:dyDescent="0.25">
      <c r="A1027" s="55"/>
      <c r="B1027" s="10"/>
      <c r="C1027" s="10" t="s">
        <v>437</v>
      </c>
      <c r="D1027" s="10"/>
      <c r="E1027" s="10" t="s">
        <v>223</v>
      </c>
      <c r="F1027" s="10">
        <v>966428</v>
      </c>
      <c r="G1027" s="10"/>
      <c r="H1027" s="10"/>
      <c r="I1027" s="10"/>
      <c r="J1027" s="10"/>
      <c r="K1027" s="10"/>
      <c r="M1027" s="10">
        <v>1169</v>
      </c>
      <c r="N1027" s="69"/>
      <c r="P1027" s="238">
        <f t="shared" si="30"/>
        <v>0</v>
      </c>
      <c r="Q1027" s="10"/>
      <c r="R1027" s="10"/>
      <c r="S1027" s="10"/>
      <c r="T1027" s="179">
        <f t="shared" si="31"/>
        <v>826.71343028229251</v>
      </c>
      <c r="U1027" s="10"/>
      <c r="V1027" s="10"/>
      <c r="W1027" s="10"/>
      <c r="Y1027" s="10"/>
      <c r="Z1027" s="9"/>
      <c r="AA1027" s="240"/>
      <c r="AB1027" s="9"/>
      <c r="AC1027" s="9"/>
      <c r="AD1027" s="9"/>
      <c r="AE1027" s="3"/>
      <c r="AF1027" s="3"/>
    </row>
    <row r="1028" spans="1:32" x14ac:dyDescent="0.25">
      <c r="A1028" s="55"/>
      <c r="B1028" s="10"/>
      <c r="C1028" s="10" t="s">
        <v>437</v>
      </c>
      <c r="D1028" s="10"/>
      <c r="E1028" s="10" t="s">
        <v>69</v>
      </c>
      <c r="F1028" s="10">
        <v>2358</v>
      </c>
      <c r="G1028" s="10"/>
      <c r="H1028" s="10"/>
      <c r="I1028" s="10"/>
      <c r="J1028" s="10"/>
      <c r="K1028" s="10"/>
      <c r="M1028" s="10">
        <v>1</v>
      </c>
      <c r="N1028" s="69"/>
      <c r="P1028" s="238">
        <f t="shared" ref="P1028:P1091" si="32">J1028/M1028</f>
        <v>0</v>
      </c>
      <c r="Q1028" s="10"/>
      <c r="R1028" s="10"/>
      <c r="S1028" s="10"/>
      <c r="T1028" s="179">
        <f t="shared" ref="T1028:T1091" si="33">F1028/M1028</f>
        <v>2358</v>
      </c>
      <c r="U1028" s="10"/>
      <c r="V1028" s="10"/>
      <c r="W1028" s="10"/>
      <c r="Y1028" s="10"/>
      <c r="Z1028" s="9"/>
      <c r="AA1028" s="240"/>
      <c r="AB1028" s="9"/>
      <c r="AC1028" s="9"/>
      <c r="AD1028" s="9"/>
      <c r="AE1028" s="3"/>
      <c r="AF1028" s="3"/>
    </row>
    <row r="1029" spans="1:32" x14ac:dyDescent="0.25">
      <c r="A1029" s="55"/>
      <c r="B1029" s="10"/>
      <c r="C1029" s="10" t="s">
        <v>439</v>
      </c>
      <c r="D1029" s="10"/>
      <c r="E1029" s="10" t="s">
        <v>291</v>
      </c>
      <c r="F1029" s="10">
        <v>93505</v>
      </c>
      <c r="G1029" s="10"/>
      <c r="H1029" s="10"/>
      <c r="I1029" s="10"/>
      <c r="J1029" s="10"/>
      <c r="K1029" s="10"/>
      <c r="M1029" s="10">
        <v>137</v>
      </c>
      <c r="N1029" s="69"/>
      <c r="P1029" s="238">
        <f t="shared" si="32"/>
        <v>0</v>
      </c>
      <c r="Q1029" s="10"/>
      <c r="R1029" s="10"/>
      <c r="S1029" s="10"/>
      <c r="T1029" s="179">
        <f t="shared" si="33"/>
        <v>682.51824817518252</v>
      </c>
      <c r="U1029" s="10"/>
      <c r="V1029" s="10"/>
      <c r="W1029" s="10"/>
      <c r="Y1029" s="10"/>
      <c r="Z1029" s="9"/>
      <c r="AA1029" s="240"/>
      <c r="AB1029" s="9"/>
      <c r="AC1029" s="9"/>
      <c r="AD1029" s="9"/>
      <c r="AE1029" s="3"/>
      <c r="AF1029" s="3"/>
    </row>
    <row r="1030" spans="1:32" x14ac:dyDescent="0.25">
      <c r="A1030" s="55"/>
      <c r="B1030" s="10"/>
      <c r="C1030" s="10" t="s">
        <v>440</v>
      </c>
      <c r="D1030" s="10"/>
      <c r="E1030" s="10" t="s">
        <v>69</v>
      </c>
      <c r="F1030" s="10">
        <v>1575</v>
      </c>
      <c r="G1030" s="10"/>
      <c r="H1030" s="10"/>
      <c r="I1030" s="10"/>
      <c r="J1030" s="10"/>
      <c r="K1030" s="10"/>
      <c r="M1030" s="10">
        <v>2</v>
      </c>
      <c r="N1030" s="69"/>
      <c r="P1030" s="238">
        <f t="shared" si="32"/>
        <v>0</v>
      </c>
      <c r="Q1030" s="10"/>
      <c r="R1030" s="10"/>
      <c r="S1030" s="10"/>
      <c r="T1030" s="179">
        <f t="shared" si="33"/>
        <v>787.5</v>
      </c>
      <c r="U1030" s="10"/>
      <c r="V1030" s="10"/>
      <c r="W1030" s="10"/>
      <c r="Y1030" s="10"/>
      <c r="Z1030" s="9"/>
      <c r="AA1030" s="240"/>
      <c r="AB1030" s="9"/>
      <c r="AC1030" s="9"/>
      <c r="AD1030" s="9"/>
      <c r="AE1030" s="3"/>
      <c r="AF1030" s="3"/>
    </row>
    <row r="1031" spans="1:32" x14ac:dyDescent="0.25">
      <c r="A1031" s="55"/>
      <c r="B1031" s="10"/>
      <c r="C1031" s="10" t="s">
        <v>441</v>
      </c>
      <c r="D1031" s="10"/>
      <c r="E1031" s="10" t="s">
        <v>144</v>
      </c>
      <c r="F1031" s="10">
        <v>3945</v>
      </c>
      <c r="G1031" s="10"/>
      <c r="H1031" s="10"/>
      <c r="I1031" s="10"/>
      <c r="J1031" s="10"/>
      <c r="K1031" s="10"/>
      <c r="M1031" s="10">
        <v>4</v>
      </c>
      <c r="N1031" s="69"/>
      <c r="P1031" s="238">
        <f t="shared" si="32"/>
        <v>0</v>
      </c>
      <c r="Q1031" s="10"/>
      <c r="R1031" s="10"/>
      <c r="S1031" s="10"/>
      <c r="T1031" s="179">
        <f t="shared" si="33"/>
        <v>986.25</v>
      </c>
      <c r="U1031" s="10"/>
      <c r="V1031" s="10"/>
      <c r="W1031" s="10"/>
      <c r="Y1031" s="10"/>
      <c r="Z1031" s="9"/>
      <c r="AA1031" s="240"/>
      <c r="AB1031" s="9"/>
      <c r="AC1031" s="9"/>
      <c r="AD1031" s="9"/>
      <c r="AE1031" s="3"/>
      <c r="AF1031" s="3"/>
    </row>
    <row r="1032" spans="1:32" x14ac:dyDescent="0.25">
      <c r="A1032" s="55"/>
      <c r="B1032" s="10"/>
      <c r="C1032" s="10" t="s">
        <v>442</v>
      </c>
      <c r="D1032" s="10"/>
      <c r="E1032" s="10" t="s">
        <v>62</v>
      </c>
      <c r="F1032" s="10">
        <v>-747</v>
      </c>
      <c r="G1032" s="10"/>
      <c r="H1032" s="10"/>
      <c r="I1032" s="10"/>
      <c r="J1032" s="10"/>
      <c r="K1032" s="10"/>
      <c r="M1032" s="10">
        <v>2</v>
      </c>
      <c r="N1032" s="69"/>
      <c r="P1032" s="238">
        <f t="shared" si="32"/>
        <v>0</v>
      </c>
      <c r="Q1032" s="10"/>
      <c r="R1032" s="10"/>
      <c r="S1032" s="10"/>
      <c r="T1032" s="179">
        <f t="shared" si="33"/>
        <v>-373.5</v>
      </c>
      <c r="U1032" s="10"/>
      <c r="V1032" s="10"/>
      <c r="W1032" s="10"/>
      <c r="Y1032" s="10"/>
      <c r="Z1032" s="9"/>
      <c r="AA1032" s="240"/>
      <c r="AB1032" s="9"/>
      <c r="AC1032" s="9"/>
      <c r="AD1032" s="9"/>
      <c r="AE1032" s="3"/>
      <c r="AF1032" s="3"/>
    </row>
    <row r="1033" spans="1:32" x14ac:dyDescent="0.25">
      <c r="A1033" s="55"/>
      <c r="B1033" s="10"/>
      <c r="C1033" s="10" t="s">
        <v>443</v>
      </c>
      <c r="D1033" s="10"/>
      <c r="E1033" s="10" t="s">
        <v>69</v>
      </c>
      <c r="F1033" s="10">
        <v>1872</v>
      </c>
      <c r="G1033" s="10"/>
      <c r="H1033" s="10"/>
      <c r="I1033" s="10"/>
      <c r="J1033" s="10"/>
      <c r="K1033" s="10"/>
      <c r="M1033" s="10">
        <v>1</v>
      </c>
      <c r="N1033" s="69"/>
      <c r="P1033" s="238">
        <f t="shared" si="32"/>
        <v>0</v>
      </c>
      <c r="Q1033" s="10"/>
      <c r="R1033" s="10"/>
      <c r="S1033" s="10"/>
      <c r="T1033" s="179">
        <f t="shared" si="33"/>
        <v>1872</v>
      </c>
      <c r="U1033" s="10"/>
      <c r="V1033" s="10"/>
      <c r="W1033" s="10"/>
      <c r="Y1033" s="10"/>
      <c r="Z1033" s="9"/>
      <c r="AA1033" s="240"/>
      <c r="AB1033" s="9"/>
      <c r="AC1033" s="9"/>
      <c r="AD1033" s="9"/>
      <c r="AE1033" s="3"/>
      <c r="AF1033" s="3"/>
    </row>
    <row r="1034" spans="1:32" x14ac:dyDescent="0.25">
      <c r="A1034" s="55"/>
      <c r="B1034" s="10"/>
      <c r="C1034" s="10" t="s">
        <v>444</v>
      </c>
      <c r="D1034" s="10"/>
      <c r="E1034" s="10" t="s">
        <v>123</v>
      </c>
      <c r="F1034" s="10">
        <v>1135056</v>
      </c>
      <c r="G1034" s="10"/>
      <c r="H1034" s="10"/>
      <c r="I1034" s="10"/>
      <c r="J1034" s="10"/>
      <c r="K1034" s="10"/>
      <c r="M1034" s="10">
        <v>1065</v>
      </c>
      <c r="N1034" s="69"/>
      <c r="P1034" s="238">
        <f t="shared" si="32"/>
        <v>0</v>
      </c>
      <c r="Q1034" s="10"/>
      <c r="R1034" s="10"/>
      <c r="S1034" s="10"/>
      <c r="T1034" s="179">
        <f t="shared" si="33"/>
        <v>1065.7802816901408</v>
      </c>
      <c r="U1034" s="10"/>
      <c r="V1034" s="10"/>
      <c r="W1034" s="10"/>
      <c r="Y1034" s="10"/>
      <c r="Z1034" s="9"/>
      <c r="AA1034" s="240"/>
      <c r="AB1034" s="9"/>
      <c r="AC1034" s="9"/>
      <c r="AD1034" s="9"/>
      <c r="AE1034" s="3"/>
      <c r="AF1034" s="3"/>
    </row>
    <row r="1035" spans="1:32" x14ac:dyDescent="0.25">
      <c r="A1035" s="55"/>
      <c r="B1035" s="10"/>
      <c r="C1035" s="10" t="s">
        <v>444</v>
      </c>
      <c r="D1035" s="10"/>
      <c r="E1035" s="10" t="s">
        <v>389</v>
      </c>
      <c r="F1035" s="10">
        <v>1154</v>
      </c>
      <c r="G1035" s="10"/>
      <c r="H1035" s="10"/>
      <c r="I1035" s="10"/>
      <c r="J1035" s="10"/>
      <c r="K1035" s="10"/>
      <c r="M1035" s="10">
        <v>1</v>
      </c>
      <c r="N1035" s="69"/>
      <c r="P1035" s="238">
        <f t="shared" si="32"/>
        <v>0</v>
      </c>
      <c r="Q1035" s="10"/>
      <c r="R1035" s="10"/>
      <c r="S1035" s="10"/>
      <c r="T1035" s="179">
        <f t="shared" si="33"/>
        <v>1154</v>
      </c>
      <c r="U1035" s="10"/>
      <c r="V1035" s="10"/>
      <c r="W1035" s="10"/>
      <c r="Y1035" s="10"/>
      <c r="Z1035" s="9"/>
      <c r="AA1035" s="240"/>
      <c r="AB1035" s="9"/>
      <c r="AC1035" s="9"/>
      <c r="AD1035" s="9"/>
      <c r="AE1035" s="3"/>
      <c r="AF1035" s="3"/>
    </row>
    <row r="1036" spans="1:32" x14ac:dyDescent="0.25">
      <c r="A1036" s="55"/>
      <c r="B1036" s="10"/>
      <c r="C1036" s="10" t="s">
        <v>444</v>
      </c>
      <c r="D1036" s="10"/>
      <c r="E1036" s="10" t="s">
        <v>223</v>
      </c>
      <c r="F1036" s="10">
        <v>2159</v>
      </c>
      <c r="G1036" s="10"/>
      <c r="H1036" s="10"/>
      <c r="I1036" s="10"/>
      <c r="J1036" s="10"/>
      <c r="K1036" s="10"/>
      <c r="M1036" s="10">
        <v>3</v>
      </c>
      <c r="N1036" s="69"/>
      <c r="P1036" s="238">
        <f t="shared" si="32"/>
        <v>0</v>
      </c>
      <c r="Q1036" s="10"/>
      <c r="R1036" s="10"/>
      <c r="S1036" s="10"/>
      <c r="T1036" s="179">
        <f t="shared" si="33"/>
        <v>719.66666666666663</v>
      </c>
      <c r="U1036" s="10"/>
      <c r="V1036" s="10"/>
      <c r="W1036" s="10"/>
      <c r="Y1036" s="10"/>
      <c r="Z1036" s="9"/>
      <c r="AA1036" s="240"/>
      <c r="AB1036" s="9"/>
      <c r="AC1036" s="9"/>
      <c r="AD1036" s="9"/>
      <c r="AE1036" s="3"/>
      <c r="AF1036" s="3"/>
    </row>
    <row r="1037" spans="1:32" x14ac:dyDescent="0.25">
      <c r="A1037" s="55"/>
      <c r="B1037" s="10"/>
      <c r="C1037" s="10" t="s">
        <v>445</v>
      </c>
      <c r="D1037" s="10"/>
      <c r="E1037" s="10" t="s">
        <v>103</v>
      </c>
      <c r="F1037" s="10">
        <v>1406</v>
      </c>
      <c r="G1037" s="10"/>
      <c r="H1037" s="10"/>
      <c r="I1037" s="10"/>
      <c r="J1037" s="10"/>
      <c r="K1037" s="10"/>
      <c r="M1037" s="10">
        <v>1</v>
      </c>
      <c r="N1037" s="69"/>
      <c r="P1037" s="238">
        <f t="shared" si="32"/>
        <v>0</v>
      </c>
      <c r="Q1037" s="10"/>
      <c r="R1037" s="10"/>
      <c r="S1037" s="10"/>
      <c r="T1037" s="179">
        <f t="shared" si="33"/>
        <v>1406</v>
      </c>
      <c r="U1037" s="10"/>
      <c r="V1037" s="10"/>
      <c r="W1037" s="10"/>
      <c r="Y1037" s="10"/>
      <c r="Z1037" s="9"/>
      <c r="AA1037" s="240"/>
      <c r="AB1037" s="9"/>
      <c r="AC1037" s="9"/>
      <c r="AD1037" s="9"/>
      <c r="AE1037" s="3"/>
      <c r="AF1037" s="3"/>
    </row>
    <row r="1038" spans="1:32" x14ac:dyDescent="0.25">
      <c r="A1038" s="55"/>
      <c r="B1038" s="10"/>
      <c r="C1038" s="10" t="s">
        <v>445</v>
      </c>
      <c r="D1038" s="10"/>
      <c r="E1038" s="10" t="s">
        <v>108</v>
      </c>
      <c r="F1038" s="10">
        <v>1384522</v>
      </c>
      <c r="G1038" s="10"/>
      <c r="H1038" s="10"/>
      <c r="I1038" s="10"/>
      <c r="J1038" s="10"/>
      <c r="K1038" s="10"/>
      <c r="M1038" s="10">
        <v>1475</v>
      </c>
      <c r="N1038" s="69"/>
      <c r="P1038" s="238">
        <f t="shared" si="32"/>
        <v>0</v>
      </c>
      <c r="Q1038" s="10"/>
      <c r="R1038" s="10"/>
      <c r="S1038" s="10"/>
      <c r="T1038" s="179">
        <f t="shared" si="33"/>
        <v>938.6589830508475</v>
      </c>
      <c r="U1038" s="10"/>
      <c r="V1038" s="10"/>
      <c r="W1038" s="10"/>
      <c r="Y1038" s="10"/>
      <c r="Z1038" s="9"/>
      <c r="AA1038" s="240"/>
      <c r="AB1038" s="9"/>
      <c r="AC1038" s="9"/>
      <c r="AD1038" s="9"/>
      <c r="AE1038" s="3"/>
      <c r="AF1038" s="3"/>
    </row>
    <row r="1039" spans="1:32" x14ac:dyDescent="0.25">
      <c r="A1039" s="55"/>
      <c r="B1039" s="10"/>
      <c r="C1039" s="10" t="s">
        <v>446</v>
      </c>
      <c r="D1039" s="10"/>
      <c r="E1039" s="10" t="s">
        <v>69</v>
      </c>
      <c r="F1039" s="10">
        <v>58</v>
      </c>
      <c r="G1039" s="10"/>
      <c r="H1039" s="10"/>
      <c r="I1039" s="10"/>
      <c r="J1039" s="10"/>
      <c r="K1039" s="10"/>
      <c r="M1039" s="10">
        <v>14</v>
      </c>
      <c r="N1039" s="69"/>
      <c r="P1039" s="238">
        <f t="shared" si="32"/>
        <v>0</v>
      </c>
      <c r="Q1039" s="10"/>
      <c r="R1039" s="10"/>
      <c r="S1039" s="10"/>
      <c r="T1039" s="179">
        <f t="shared" si="33"/>
        <v>4.1428571428571432</v>
      </c>
      <c r="U1039" s="10"/>
      <c r="V1039" s="10"/>
      <c r="W1039" s="10"/>
      <c r="Y1039" s="10"/>
      <c r="Z1039" s="9"/>
      <c r="AA1039" s="240"/>
      <c r="AB1039" s="9"/>
      <c r="AC1039" s="9"/>
      <c r="AD1039" s="9"/>
      <c r="AE1039" s="3"/>
      <c r="AF1039" s="3"/>
    </row>
    <row r="1040" spans="1:32" x14ac:dyDescent="0.25">
      <c r="A1040" s="55"/>
      <c r="B1040" s="10"/>
      <c r="C1040" s="10" t="s">
        <v>447</v>
      </c>
      <c r="D1040" s="10"/>
      <c r="E1040" s="10" t="s">
        <v>448</v>
      </c>
      <c r="F1040" s="10">
        <v>1715876</v>
      </c>
      <c r="G1040" s="10"/>
      <c r="H1040" s="10"/>
      <c r="I1040" s="10"/>
      <c r="J1040" s="10"/>
      <c r="K1040" s="10"/>
      <c r="M1040" s="10">
        <v>2518</v>
      </c>
      <c r="N1040" s="69"/>
      <c r="P1040" s="238">
        <f t="shared" si="32"/>
        <v>0</v>
      </c>
      <c r="Q1040" s="10"/>
      <c r="R1040" s="10"/>
      <c r="S1040" s="10"/>
      <c r="T1040" s="179">
        <f t="shared" si="33"/>
        <v>681.44400317712473</v>
      </c>
      <c r="U1040" s="10"/>
      <c r="V1040" s="10"/>
      <c r="W1040" s="10"/>
      <c r="Y1040" s="10"/>
      <c r="Z1040" s="9"/>
      <c r="AA1040" s="240"/>
      <c r="AB1040" s="9"/>
      <c r="AC1040" s="9"/>
      <c r="AD1040" s="9"/>
      <c r="AE1040" s="3"/>
      <c r="AF1040" s="3"/>
    </row>
    <row r="1041" spans="1:32" x14ac:dyDescent="0.25">
      <c r="A1041" s="55"/>
      <c r="B1041" s="10"/>
      <c r="C1041" s="10" t="s">
        <v>449</v>
      </c>
      <c r="D1041" s="10"/>
      <c r="E1041" s="10" t="s">
        <v>450</v>
      </c>
      <c r="F1041" s="10">
        <v>578360</v>
      </c>
      <c r="G1041" s="10"/>
      <c r="H1041" s="10"/>
      <c r="I1041" s="10"/>
      <c r="J1041" s="10"/>
      <c r="K1041" s="10"/>
      <c r="M1041" s="10">
        <v>729</v>
      </c>
      <c r="N1041" s="69"/>
      <c r="P1041" s="238">
        <f t="shared" si="32"/>
        <v>0</v>
      </c>
      <c r="Q1041" s="10"/>
      <c r="R1041" s="10"/>
      <c r="S1041" s="10"/>
      <c r="T1041" s="179">
        <f t="shared" si="33"/>
        <v>793.36076817558296</v>
      </c>
      <c r="U1041" s="10"/>
      <c r="V1041" s="10"/>
      <c r="W1041" s="10"/>
      <c r="Y1041" s="10"/>
      <c r="Z1041" s="9"/>
      <c r="AA1041" s="240"/>
      <c r="AB1041" s="9"/>
      <c r="AC1041" s="9"/>
      <c r="AD1041" s="9"/>
      <c r="AE1041" s="3"/>
      <c r="AF1041" s="3"/>
    </row>
    <row r="1042" spans="1:32" x14ac:dyDescent="0.25">
      <c r="A1042" s="55"/>
      <c r="B1042" s="10"/>
      <c r="C1042" s="10" t="s">
        <v>449</v>
      </c>
      <c r="D1042" s="10"/>
      <c r="E1042" s="10" t="s">
        <v>89</v>
      </c>
      <c r="F1042" s="10">
        <v>1047</v>
      </c>
      <c r="G1042" s="10"/>
      <c r="H1042" s="10"/>
      <c r="I1042" s="10"/>
      <c r="J1042" s="10"/>
      <c r="K1042" s="10"/>
      <c r="M1042" s="10">
        <v>1</v>
      </c>
      <c r="N1042" s="69"/>
      <c r="P1042" s="238">
        <f t="shared" si="32"/>
        <v>0</v>
      </c>
      <c r="Q1042" s="10"/>
      <c r="R1042" s="10"/>
      <c r="S1042" s="10"/>
      <c r="T1042" s="179">
        <f t="shared" si="33"/>
        <v>1047</v>
      </c>
      <c r="U1042" s="10"/>
      <c r="V1042" s="10"/>
      <c r="W1042" s="10"/>
      <c r="Y1042" s="10"/>
      <c r="Z1042" s="9"/>
      <c r="AA1042" s="240"/>
      <c r="AB1042" s="9"/>
      <c r="AC1042" s="9"/>
      <c r="AD1042" s="9"/>
      <c r="AE1042" s="3"/>
      <c r="AF1042" s="3"/>
    </row>
    <row r="1043" spans="1:32" x14ac:dyDescent="0.25">
      <c r="A1043" s="55"/>
      <c r="B1043" s="10"/>
      <c r="C1043" s="10" t="s">
        <v>451</v>
      </c>
      <c r="D1043" s="10"/>
      <c r="E1043" s="10" t="s">
        <v>67</v>
      </c>
      <c r="F1043" s="10">
        <v>2782</v>
      </c>
      <c r="G1043" s="10"/>
      <c r="H1043" s="10"/>
      <c r="I1043" s="10"/>
      <c r="J1043" s="10"/>
      <c r="K1043" s="10"/>
      <c r="M1043" s="10">
        <v>4</v>
      </c>
      <c r="N1043" s="69"/>
      <c r="P1043" s="238">
        <f t="shared" si="32"/>
        <v>0</v>
      </c>
      <c r="Q1043" s="10"/>
      <c r="R1043" s="10"/>
      <c r="S1043" s="10"/>
      <c r="T1043" s="179">
        <f t="shared" si="33"/>
        <v>695.5</v>
      </c>
      <c r="U1043" s="10"/>
      <c r="V1043" s="10"/>
      <c r="W1043" s="10"/>
      <c r="Y1043" s="10"/>
      <c r="Z1043" s="9"/>
      <c r="AA1043" s="240"/>
      <c r="AB1043" s="9"/>
      <c r="AC1043" s="9"/>
      <c r="AD1043" s="9"/>
      <c r="AE1043" s="3"/>
      <c r="AF1043" s="3"/>
    </row>
    <row r="1044" spans="1:32" x14ac:dyDescent="0.25">
      <c r="A1044" s="55"/>
      <c r="B1044" s="10"/>
      <c r="C1044" s="10" t="s">
        <v>452</v>
      </c>
      <c r="D1044" s="10"/>
      <c r="E1044" s="10" t="s">
        <v>176</v>
      </c>
      <c r="F1044" s="10">
        <v>2045520</v>
      </c>
      <c r="G1044" s="10"/>
      <c r="H1044" s="10"/>
      <c r="I1044" s="10"/>
      <c r="J1044" s="10"/>
      <c r="K1044" s="10"/>
      <c r="M1044" s="10">
        <v>2608</v>
      </c>
      <c r="N1044" s="69"/>
      <c r="P1044" s="238">
        <f t="shared" si="32"/>
        <v>0</v>
      </c>
      <c r="Q1044" s="10"/>
      <c r="R1044" s="10"/>
      <c r="S1044" s="10"/>
      <c r="T1044" s="179">
        <f t="shared" si="33"/>
        <v>784.32515337423308</v>
      </c>
      <c r="U1044" s="10"/>
      <c r="V1044" s="10"/>
      <c r="W1044" s="10"/>
      <c r="Y1044" s="10"/>
      <c r="Z1044" s="9"/>
      <c r="AA1044" s="240"/>
      <c r="AB1044" s="9"/>
      <c r="AC1044" s="9"/>
      <c r="AD1044" s="9"/>
      <c r="AE1044" s="3"/>
      <c r="AF1044" s="3"/>
    </row>
    <row r="1045" spans="1:32" x14ac:dyDescent="0.25">
      <c r="A1045" s="55"/>
      <c r="B1045" s="10"/>
      <c r="C1045" s="10" t="s">
        <v>453</v>
      </c>
      <c r="D1045" s="10"/>
      <c r="E1045" s="10" t="s">
        <v>454</v>
      </c>
      <c r="F1045" s="10">
        <v>4825422</v>
      </c>
      <c r="G1045" s="10"/>
      <c r="H1045" s="10"/>
      <c r="I1045" s="10"/>
      <c r="J1045" s="10"/>
      <c r="K1045" s="10"/>
      <c r="M1045" s="10">
        <v>5665</v>
      </c>
      <c r="N1045" s="69"/>
      <c r="P1045" s="238">
        <f t="shared" si="32"/>
        <v>0</v>
      </c>
      <c r="Q1045" s="10"/>
      <c r="R1045" s="10"/>
      <c r="S1045" s="10"/>
      <c r="T1045" s="179">
        <f t="shared" si="33"/>
        <v>851.79558693733452</v>
      </c>
      <c r="U1045" s="10"/>
      <c r="V1045" s="10"/>
      <c r="W1045" s="10"/>
      <c r="Y1045" s="10"/>
      <c r="Z1045" s="9"/>
      <c r="AA1045" s="240"/>
      <c r="AB1045" s="9"/>
      <c r="AC1045" s="9"/>
      <c r="AD1045" s="9"/>
      <c r="AE1045" s="3"/>
      <c r="AF1045" s="3"/>
    </row>
    <row r="1046" spans="1:32" x14ac:dyDescent="0.25">
      <c r="A1046" s="55"/>
      <c r="B1046" s="10"/>
      <c r="C1046" s="10" t="s">
        <v>455</v>
      </c>
      <c r="D1046" s="10"/>
      <c r="E1046" s="10" t="s">
        <v>78</v>
      </c>
      <c r="F1046" s="10">
        <v>4478</v>
      </c>
      <c r="G1046" s="10"/>
      <c r="H1046" s="10"/>
      <c r="I1046" s="10"/>
      <c r="J1046" s="10"/>
      <c r="K1046" s="10"/>
      <c r="M1046" s="10">
        <v>6</v>
      </c>
      <c r="N1046" s="69"/>
      <c r="P1046" s="238">
        <f t="shared" si="32"/>
        <v>0</v>
      </c>
      <c r="Q1046" s="10"/>
      <c r="R1046" s="10"/>
      <c r="S1046" s="10"/>
      <c r="T1046" s="179">
        <f t="shared" si="33"/>
        <v>746.33333333333337</v>
      </c>
      <c r="U1046" s="10"/>
      <c r="V1046" s="10"/>
      <c r="W1046" s="10"/>
      <c r="Y1046" s="10"/>
      <c r="Z1046" s="9"/>
      <c r="AA1046" s="240"/>
      <c r="AB1046" s="9"/>
      <c r="AC1046" s="9"/>
      <c r="AD1046" s="9"/>
      <c r="AE1046" s="3"/>
      <c r="AF1046" s="3"/>
    </row>
    <row r="1047" spans="1:32" x14ac:dyDescent="0.25">
      <c r="A1047" s="55"/>
      <c r="B1047" s="10"/>
      <c r="C1047" s="10" t="s">
        <v>587</v>
      </c>
      <c r="D1047" s="10"/>
      <c r="E1047" s="10" t="s">
        <v>163</v>
      </c>
      <c r="F1047" s="10">
        <v>1541</v>
      </c>
      <c r="G1047" s="10"/>
      <c r="H1047" s="10"/>
      <c r="I1047" s="10"/>
      <c r="J1047" s="10"/>
      <c r="K1047" s="10"/>
      <c r="M1047" s="10">
        <v>1</v>
      </c>
      <c r="N1047" s="69"/>
      <c r="P1047" s="238">
        <f t="shared" si="32"/>
        <v>0</v>
      </c>
      <c r="Q1047" s="10"/>
      <c r="R1047" s="10"/>
      <c r="S1047" s="10"/>
      <c r="T1047" s="179">
        <f t="shared" si="33"/>
        <v>1541</v>
      </c>
      <c r="U1047" s="10"/>
      <c r="V1047" s="10"/>
      <c r="W1047" s="10"/>
      <c r="Y1047" s="10"/>
      <c r="Z1047" s="9"/>
      <c r="AA1047" s="240"/>
      <c r="AB1047" s="9"/>
      <c r="AC1047" s="9"/>
      <c r="AD1047" s="9"/>
      <c r="AE1047" s="3"/>
      <c r="AF1047" s="3"/>
    </row>
    <row r="1048" spans="1:32" x14ac:dyDescent="0.25">
      <c r="A1048" s="55"/>
      <c r="B1048" s="10"/>
      <c r="C1048" s="10" t="s">
        <v>456</v>
      </c>
      <c r="D1048" s="10"/>
      <c r="E1048" s="10" t="s">
        <v>438</v>
      </c>
      <c r="F1048" s="10">
        <v>939</v>
      </c>
      <c r="G1048" s="10"/>
      <c r="H1048" s="10"/>
      <c r="I1048" s="10"/>
      <c r="J1048" s="10"/>
      <c r="K1048" s="10"/>
      <c r="M1048" s="10">
        <v>1</v>
      </c>
      <c r="N1048" s="69"/>
      <c r="P1048" s="238">
        <f t="shared" si="32"/>
        <v>0</v>
      </c>
      <c r="Q1048" s="10"/>
      <c r="R1048" s="10"/>
      <c r="S1048" s="10"/>
      <c r="T1048" s="179">
        <f t="shared" si="33"/>
        <v>939</v>
      </c>
      <c r="U1048" s="10"/>
      <c r="V1048" s="10"/>
      <c r="W1048" s="10"/>
      <c r="Y1048" s="10"/>
      <c r="Z1048" s="9"/>
      <c r="AA1048" s="240"/>
      <c r="AB1048" s="9"/>
      <c r="AC1048" s="9"/>
      <c r="AD1048" s="9"/>
      <c r="AE1048" s="3"/>
      <c r="AF1048" s="3"/>
    </row>
    <row r="1049" spans="1:32" x14ac:dyDescent="0.25">
      <c r="A1049" s="55"/>
      <c r="B1049" s="10"/>
      <c r="C1049" s="10" t="s">
        <v>456</v>
      </c>
      <c r="D1049" s="10"/>
      <c r="E1049" s="10" t="s">
        <v>126</v>
      </c>
      <c r="F1049" s="10">
        <v>878437</v>
      </c>
      <c r="G1049" s="10"/>
      <c r="H1049" s="10"/>
      <c r="I1049" s="10"/>
      <c r="J1049" s="10"/>
      <c r="K1049" s="10"/>
      <c r="M1049" s="10">
        <v>692</v>
      </c>
      <c r="N1049" s="69"/>
      <c r="P1049" s="238">
        <f t="shared" si="32"/>
        <v>0</v>
      </c>
      <c r="Q1049" s="10"/>
      <c r="R1049" s="10"/>
      <c r="S1049" s="10"/>
      <c r="T1049" s="179">
        <f t="shared" si="33"/>
        <v>1269.4176300578035</v>
      </c>
      <c r="U1049" s="10"/>
      <c r="V1049" s="10"/>
      <c r="W1049" s="10"/>
      <c r="Y1049" s="10"/>
      <c r="Z1049" s="9"/>
      <c r="AA1049" s="240"/>
      <c r="AB1049" s="9"/>
      <c r="AC1049" s="9"/>
      <c r="AD1049" s="9"/>
      <c r="AE1049" s="3"/>
      <c r="AF1049" s="3"/>
    </row>
    <row r="1050" spans="1:32" x14ac:dyDescent="0.25">
      <c r="A1050" s="55"/>
      <c r="B1050" s="10"/>
      <c r="C1050" s="10" t="s">
        <v>457</v>
      </c>
      <c r="D1050" s="10"/>
      <c r="E1050" s="10" t="s">
        <v>96</v>
      </c>
      <c r="F1050" s="10">
        <v>3693</v>
      </c>
      <c r="G1050" s="10"/>
      <c r="H1050" s="10"/>
      <c r="I1050" s="10"/>
      <c r="J1050" s="10"/>
      <c r="K1050" s="10"/>
      <c r="M1050" s="10">
        <v>2</v>
      </c>
      <c r="N1050" s="69"/>
      <c r="P1050" s="238">
        <f t="shared" si="32"/>
        <v>0</v>
      </c>
      <c r="Q1050" s="10"/>
      <c r="R1050" s="10"/>
      <c r="S1050" s="10"/>
      <c r="T1050" s="179">
        <f t="shared" si="33"/>
        <v>1846.5</v>
      </c>
      <c r="U1050" s="10"/>
      <c r="V1050" s="10"/>
      <c r="W1050" s="10"/>
      <c r="Y1050" s="10"/>
      <c r="Z1050" s="9"/>
      <c r="AA1050" s="240"/>
      <c r="AB1050" s="9"/>
      <c r="AC1050" s="9"/>
      <c r="AD1050" s="9"/>
      <c r="AE1050" s="3"/>
      <c r="AF1050" s="3"/>
    </row>
    <row r="1051" spans="1:32" x14ac:dyDescent="0.25">
      <c r="A1051" s="55"/>
      <c r="B1051" s="10"/>
      <c r="C1051" s="10" t="s">
        <v>458</v>
      </c>
      <c r="D1051" s="10"/>
      <c r="E1051" s="10" t="s">
        <v>176</v>
      </c>
      <c r="F1051" s="10">
        <v>4244</v>
      </c>
      <c r="G1051" s="10"/>
      <c r="H1051" s="10"/>
      <c r="I1051" s="10"/>
      <c r="J1051" s="10"/>
      <c r="K1051" s="10"/>
      <c r="M1051" s="10">
        <v>2</v>
      </c>
      <c r="N1051" s="69"/>
      <c r="P1051" s="238">
        <f t="shared" si="32"/>
        <v>0</v>
      </c>
      <c r="Q1051" s="10"/>
      <c r="R1051" s="10"/>
      <c r="S1051" s="10"/>
      <c r="T1051" s="179">
        <f t="shared" si="33"/>
        <v>2122</v>
      </c>
      <c r="U1051" s="10"/>
      <c r="V1051" s="10"/>
      <c r="W1051" s="10"/>
      <c r="Y1051" s="10"/>
      <c r="Z1051" s="9"/>
      <c r="AA1051" s="240"/>
      <c r="AB1051" s="9"/>
      <c r="AC1051" s="9"/>
      <c r="AD1051" s="9"/>
      <c r="AE1051" s="3"/>
      <c r="AF1051" s="3"/>
    </row>
    <row r="1052" spans="1:32" x14ac:dyDescent="0.25">
      <c r="A1052" s="55"/>
      <c r="B1052" s="10"/>
      <c r="C1052" s="10" t="s">
        <v>458</v>
      </c>
      <c r="D1052" s="10"/>
      <c r="E1052" s="10" t="s">
        <v>459</v>
      </c>
      <c r="F1052" s="10">
        <v>208687</v>
      </c>
      <c r="G1052" s="10"/>
      <c r="H1052" s="10"/>
      <c r="I1052" s="10"/>
      <c r="J1052" s="10"/>
      <c r="K1052" s="10"/>
      <c r="M1052" s="10">
        <v>271</v>
      </c>
      <c r="N1052" s="69"/>
      <c r="P1052" s="238">
        <f t="shared" si="32"/>
        <v>0</v>
      </c>
      <c r="Q1052" s="10"/>
      <c r="R1052" s="10"/>
      <c r="S1052" s="10"/>
      <c r="T1052" s="179">
        <f t="shared" si="33"/>
        <v>770.06273062730622</v>
      </c>
      <c r="U1052" s="10"/>
      <c r="V1052" s="10"/>
      <c r="W1052" s="10"/>
      <c r="Y1052" s="10"/>
      <c r="Z1052" s="9"/>
      <c r="AA1052" s="240"/>
      <c r="AB1052" s="9"/>
      <c r="AC1052" s="9"/>
      <c r="AD1052" s="9"/>
      <c r="AE1052" s="3"/>
      <c r="AF1052" s="3"/>
    </row>
    <row r="1053" spans="1:32" x14ac:dyDescent="0.25">
      <c r="A1053" s="55"/>
      <c r="B1053" s="10"/>
      <c r="C1053" s="10" t="s">
        <v>460</v>
      </c>
      <c r="D1053" s="10"/>
      <c r="E1053" s="10" t="s">
        <v>202</v>
      </c>
      <c r="F1053" s="10">
        <v>2486528</v>
      </c>
      <c r="G1053" s="10"/>
      <c r="H1053" s="10"/>
      <c r="I1053" s="10"/>
      <c r="J1053" s="10"/>
      <c r="K1053" s="10"/>
      <c r="M1053" s="10">
        <v>3074</v>
      </c>
      <c r="N1053" s="69"/>
      <c r="P1053" s="238">
        <f t="shared" si="32"/>
        <v>0</v>
      </c>
      <c r="Q1053" s="10"/>
      <c r="R1053" s="10"/>
      <c r="S1053" s="10"/>
      <c r="T1053" s="179">
        <f t="shared" si="33"/>
        <v>808.89004554326607</v>
      </c>
      <c r="U1053" s="10"/>
      <c r="V1053" s="10"/>
      <c r="W1053" s="10"/>
      <c r="Y1053" s="10"/>
      <c r="Z1053" s="9"/>
      <c r="AA1053" s="240"/>
      <c r="AB1053" s="9"/>
      <c r="AC1053" s="9"/>
      <c r="AD1053" s="9"/>
      <c r="AE1053" s="3"/>
      <c r="AF1053" s="3"/>
    </row>
    <row r="1054" spans="1:32" x14ac:dyDescent="0.25">
      <c r="A1054" s="55"/>
      <c r="B1054" s="10"/>
      <c r="C1054" s="10" t="s">
        <v>460</v>
      </c>
      <c r="D1054" s="10"/>
      <c r="E1054" s="10" t="s">
        <v>461</v>
      </c>
      <c r="F1054" s="10">
        <v>563</v>
      </c>
      <c r="G1054" s="10"/>
      <c r="H1054" s="10"/>
      <c r="I1054" s="10"/>
      <c r="J1054" s="10"/>
      <c r="K1054" s="10"/>
      <c r="M1054" s="10">
        <v>1</v>
      </c>
      <c r="N1054" s="69"/>
      <c r="P1054" s="238">
        <f t="shared" si="32"/>
        <v>0</v>
      </c>
      <c r="Q1054" s="10"/>
      <c r="R1054" s="10"/>
      <c r="S1054" s="10"/>
      <c r="T1054" s="179">
        <f t="shared" si="33"/>
        <v>563</v>
      </c>
      <c r="U1054" s="10"/>
      <c r="V1054" s="10"/>
      <c r="W1054" s="10"/>
      <c r="Y1054" s="10"/>
      <c r="Z1054" s="9"/>
      <c r="AA1054" s="240"/>
      <c r="AB1054" s="9"/>
      <c r="AC1054" s="9"/>
      <c r="AD1054" s="9"/>
      <c r="AE1054" s="3"/>
      <c r="AF1054" s="3"/>
    </row>
    <row r="1055" spans="1:32" x14ac:dyDescent="0.25">
      <c r="A1055" s="55"/>
      <c r="B1055" s="10"/>
      <c r="C1055" s="10" t="s">
        <v>462</v>
      </c>
      <c r="D1055" s="10"/>
      <c r="E1055" s="10" t="s">
        <v>202</v>
      </c>
      <c r="F1055" s="10">
        <v>21997</v>
      </c>
      <c r="G1055" s="10"/>
      <c r="H1055" s="10"/>
      <c r="I1055" s="10"/>
      <c r="J1055" s="10"/>
      <c r="K1055" s="10"/>
      <c r="M1055" s="10">
        <v>9</v>
      </c>
      <c r="N1055" s="69"/>
      <c r="P1055" s="238">
        <f t="shared" si="32"/>
        <v>0</v>
      </c>
      <c r="Q1055" s="10"/>
      <c r="R1055" s="10"/>
      <c r="S1055" s="10"/>
      <c r="T1055" s="179">
        <f t="shared" si="33"/>
        <v>2444.1111111111113</v>
      </c>
      <c r="U1055" s="10"/>
      <c r="V1055" s="10"/>
      <c r="W1055" s="10"/>
      <c r="Y1055" s="10"/>
      <c r="Z1055" s="9"/>
      <c r="AA1055" s="240"/>
      <c r="AB1055" s="9"/>
      <c r="AC1055" s="9"/>
      <c r="AD1055" s="9"/>
      <c r="AE1055" s="3"/>
      <c r="AF1055" s="3"/>
    </row>
    <row r="1056" spans="1:32" x14ac:dyDescent="0.25">
      <c r="A1056" s="55"/>
      <c r="B1056" s="10"/>
      <c r="C1056" s="10" t="s">
        <v>463</v>
      </c>
      <c r="D1056" s="10"/>
      <c r="E1056" s="10" t="s">
        <v>62</v>
      </c>
      <c r="F1056" s="10">
        <v>312077</v>
      </c>
      <c r="G1056" s="10"/>
      <c r="H1056" s="10"/>
      <c r="I1056" s="10"/>
      <c r="J1056" s="10"/>
      <c r="K1056" s="10"/>
      <c r="M1056" s="10">
        <v>345</v>
      </c>
      <c r="N1056" s="69"/>
      <c r="P1056" s="238">
        <f t="shared" si="32"/>
        <v>0</v>
      </c>
      <c r="Q1056" s="10"/>
      <c r="R1056" s="10"/>
      <c r="S1056" s="10"/>
      <c r="T1056" s="179">
        <f t="shared" si="33"/>
        <v>904.57101449275365</v>
      </c>
      <c r="U1056" s="10"/>
      <c r="V1056" s="10"/>
      <c r="W1056" s="10"/>
      <c r="Y1056" s="10"/>
      <c r="Z1056" s="9"/>
      <c r="AA1056" s="240"/>
      <c r="AB1056" s="9"/>
      <c r="AC1056" s="9"/>
      <c r="AD1056" s="9"/>
      <c r="AE1056" s="3"/>
      <c r="AF1056" s="3"/>
    </row>
    <row r="1057" spans="1:32" x14ac:dyDescent="0.25">
      <c r="A1057" s="55"/>
      <c r="B1057" s="10"/>
      <c r="C1057" s="10" t="s">
        <v>464</v>
      </c>
      <c r="D1057" s="10"/>
      <c r="E1057" s="10" t="s">
        <v>178</v>
      </c>
      <c r="F1057" s="10">
        <v>34608</v>
      </c>
      <c r="G1057" s="10"/>
      <c r="H1057" s="10"/>
      <c r="I1057" s="10"/>
      <c r="J1057" s="10"/>
      <c r="K1057" s="10"/>
      <c r="M1057" s="10">
        <v>44</v>
      </c>
      <c r="N1057" s="69"/>
      <c r="P1057" s="238">
        <f t="shared" si="32"/>
        <v>0</v>
      </c>
      <c r="Q1057" s="10"/>
      <c r="R1057" s="10"/>
      <c r="S1057" s="10"/>
      <c r="T1057" s="179">
        <f t="shared" si="33"/>
        <v>786.5454545454545</v>
      </c>
      <c r="U1057" s="10"/>
      <c r="V1057" s="10"/>
      <c r="W1057" s="10"/>
      <c r="Y1057" s="10"/>
      <c r="Z1057" s="9"/>
      <c r="AA1057" s="240"/>
      <c r="AB1057" s="9"/>
      <c r="AC1057" s="9"/>
      <c r="AD1057" s="9"/>
      <c r="AE1057" s="3"/>
      <c r="AF1057" s="3"/>
    </row>
    <row r="1058" spans="1:32" x14ac:dyDescent="0.25">
      <c r="A1058" s="55"/>
      <c r="B1058" s="10"/>
      <c r="C1058" s="10" t="s">
        <v>465</v>
      </c>
      <c r="D1058" s="10"/>
      <c r="E1058" s="10" t="s">
        <v>466</v>
      </c>
      <c r="F1058" s="10">
        <v>4042532</v>
      </c>
      <c r="G1058" s="10"/>
      <c r="H1058" s="10"/>
      <c r="I1058" s="10"/>
      <c r="J1058" s="10"/>
      <c r="K1058" s="10"/>
      <c r="M1058" s="10">
        <v>3847</v>
      </c>
      <c r="N1058" s="69"/>
      <c r="P1058" s="238">
        <f t="shared" si="32"/>
        <v>0</v>
      </c>
      <c r="Q1058" s="10"/>
      <c r="R1058" s="10"/>
      <c r="S1058" s="10"/>
      <c r="T1058" s="179">
        <f t="shared" si="33"/>
        <v>1050.8271380296335</v>
      </c>
      <c r="U1058" s="10"/>
      <c r="V1058" s="10"/>
      <c r="W1058" s="10"/>
      <c r="Y1058" s="10"/>
      <c r="Z1058" s="9"/>
      <c r="AA1058" s="240"/>
      <c r="AB1058" s="9"/>
      <c r="AC1058" s="9"/>
      <c r="AD1058" s="9"/>
      <c r="AE1058" s="3"/>
      <c r="AF1058" s="3"/>
    </row>
    <row r="1059" spans="1:32" x14ac:dyDescent="0.25">
      <c r="A1059" s="55"/>
      <c r="B1059" s="10"/>
      <c r="C1059" s="10" t="s">
        <v>467</v>
      </c>
      <c r="D1059" s="10"/>
      <c r="E1059" s="10" t="s">
        <v>144</v>
      </c>
      <c r="F1059" s="10">
        <v>10658</v>
      </c>
      <c r="G1059" s="10"/>
      <c r="H1059" s="10"/>
      <c r="I1059" s="10"/>
      <c r="J1059" s="10"/>
      <c r="K1059" s="10"/>
      <c r="M1059" s="10">
        <v>8</v>
      </c>
      <c r="N1059" s="69"/>
      <c r="P1059" s="238">
        <f t="shared" si="32"/>
        <v>0</v>
      </c>
      <c r="Q1059" s="10"/>
      <c r="R1059" s="10"/>
      <c r="S1059" s="10"/>
      <c r="T1059" s="179">
        <f t="shared" si="33"/>
        <v>1332.25</v>
      </c>
      <c r="U1059" s="10"/>
      <c r="V1059" s="10"/>
      <c r="W1059" s="10"/>
      <c r="Y1059" s="10"/>
      <c r="Z1059" s="9"/>
      <c r="AA1059" s="240"/>
      <c r="AB1059" s="9"/>
      <c r="AC1059" s="9"/>
      <c r="AD1059" s="9"/>
      <c r="AE1059" s="3"/>
      <c r="AF1059" s="3"/>
    </row>
    <row r="1060" spans="1:32" x14ac:dyDescent="0.25">
      <c r="A1060" s="55"/>
      <c r="B1060" s="10"/>
      <c r="C1060" s="10" t="s">
        <v>467</v>
      </c>
      <c r="D1060" s="10"/>
      <c r="E1060" s="10" t="s">
        <v>69</v>
      </c>
      <c r="F1060" s="10">
        <v>141157</v>
      </c>
      <c r="G1060" s="10"/>
      <c r="H1060" s="10"/>
      <c r="I1060" s="10"/>
      <c r="J1060" s="10"/>
      <c r="K1060" s="10"/>
      <c r="M1060" s="10">
        <v>116</v>
      </c>
      <c r="N1060" s="69"/>
      <c r="P1060" s="238">
        <f t="shared" si="32"/>
        <v>0</v>
      </c>
      <c r="Q1060" s="10"/>
      <c r="R1060" s="10"/>
      <c r="S1060" s="10"/>
      <c r="T1060" s="179">
        <f t="shared" si="33"/>
        <v>1216.8706896551723</v>
      </c>
      <c r="U1060" s="10"/>
      <c r="V1060" s="10"/>
      <c r="W1060" s="10"/>
      <c r="Y1060" s="10"/>
      <c r="Z1060" s="9"/>
      <c r="AA1060" s="240"/>
      <c r="AB1060" s="9"/>
      <c r="AC1060" s="9"/>
      <c r="AD1060" s="9"/>
      <c r="AE1060" s="3"/>
      <c r="AF1060" s="3"/>
    </row>
    <row r="1061" spans="1:32" x14ac:dyDescent="0.25">
      <c r="A1061" s="55"/>
      <c r="B1061" s="10"/>
      <c r="C1061" s="10" t="s">
        <v>467</v>
      </c>
      <c r="D1061" s="10"/>
      <c r="E1061" s="10" t="s">
        <v>92</v>
      </c>
      <c r="F1061" s="10">
        <v>2424</v>
      </c>
      <c r="G1061" s="10"/>
      <c r="H1061" s="10"/>
      <c r="I1061" s="10"/>
      <c r="J1061" s="10"/>
      <c r="K1061" s="10"/>
      <c r="M1061" s="10">
        <v>3</v>
      </c>
      <c r="N1061" s="69"/>
      <c r="P1061" s="238">
        <f t="shared" si="32"/>
        <v>0</v>
      </c>
      <c r="Q1061" s="10"/>
      <c r="R1061" s="10"/>
      <c r="S1061" s="10"/>
      <c r="T1061" s="179">
        <f t="shared" si="33"/>
        <v>808</v>
      </c>
      <c r="U1061" s="10"/>
      <c r="V1061" s="10"/>
      <c r="W1061" s="10"/>
      <c r="Y1061" s="10"/>
      <c r="Z1061" s="9"/>
      <c r="AA1061" s="240"/>
      <c r="AB1061" s="9"/>
      <c r="AC1061" s="9"/>
      <c r="AD1061" s="9"/>
      <c r="AE1061" s="3"/>
      <c r="AF1061" s="3"/>
    </row>
    <row r="1062" spans="1:32" x14ac:dyDescent="0.25">
      <c r="A1062" s="55"/>
      <c r="B1062" s="10"/>
      <c r="C1062" s="10" t="s">
        <v>467</v>
      </c>
      <c r="D1062" s="10"/>
      <c r="E1062" s="10" t="s">
        <v>286</v>
      </c>
      <c r="F1062" s="10">
        <v>1312</v>
      </c>
      <c r="G1062" s="10"/>
      <c r="H1062" s="10"/>
      <c r="I1062" s="10"/>
      <c r="J1062" s="10"/>
      <c r="K1062" s="10"/>
      <c r="M1062" s="10">
        <v>1</v>
      </c>
      <c r="N1062" s="69"/>
      <c r="P1062" s="238">
        <f t="shared" si="32"/>
        <v>0</v>
      </c>
      <c r="Q1062" s="10"/>
      <c r="R1062" s="10"/>
      <c r="S1062" s="10"/>
      <c r="T1062" s="179">
        <f t="shared" si="33"/>
        <v>1312</v>
      </c>
      <c r="U1062" s="10"/>
      <c r="V1062" s="10"/>
      <c r="W1062" s="10"/>
      <c r="Y1062" s="10"/>
      <c r="Z1062" s="9"/>
      <c r="AA1062" s="240"/>
      <c r="AB1062" s="9"/>
      <c r="AC1062" s="9"/>
      <c r="AD1062" s="9"/>
      <c r="AE1062" s="3"/>
      <c r="AF1062" s="3"/>
    </row>
    <row r="1063" spans="1:32" x14ac:dyDescent="0.25">
      <c r="A1063" s="55"/>
      <c r="B1063" s="10"/>
      <c r="C1063" s="10" t="s">
        <v>468</v>
      </c>
      <c r="D1063" s="10"/>
      <c r="E1063" s="10" t="s">
        <v>200</v>
      </c>
      <c r="F1063" s="10">
        <v>38800</v>
      </c>
      <c r="G1063" s="10"/>
      <c r="H1063" s="10"/>
      <c r="I1063" s="10"/>
      <c r="J1063" s="10"/>
      <c r="K1063" s="10"/>
      <c r="M1063" s="10">
        <v>36</v>
      </c>
      <c r="N1063" s="69"/>
      <c r="P1063" s="238">
        <f t="shared" si="32"/>
        <v>0</v>
      </c>
      <c r="Q1063" s="10"/>
      <c r="R1063" s="10"/>
      <c r="S1063" s="10"/>
      <c r="T1063" s="179">
        <f t="shared" si="33"/>
        <v>1077.7777777777778</v>
      </c>
      <c r="U1063" s="10"/>
      <c r="V1063" s="10"/>
      <c r="W1063" s="10"/>
      <c r="Y1063" s="10"/>
      <c r="Z1063" s="9"/>
      <c r="AA1063" s="240"/>
      <c r="AB1063" s="9"/>
      <c r="AC1063" s="9"/>
      <c r="AD1063" s="9"/>
      <c r="AE1063" s="3"/>
      <c r="AF1063" s="3"/>
    </row>
    <row r="1064" spans="1:32" x14ac:dyDescent="0.25">
      <c r="A1064" s="55"/>
      <c r="B1064" s="10"/>
      <c r="C1064" s="10" t="s">
        <v>469</v>
      </c>
      <c r="D1064" s="10"/>
      <c r="E1064" s="10" t="s">
        <v>99</v>
      </c>
      <c r="F1064" s="10">
        <v>4921046</v>
      </c>
      <c r="G1064" s="10"/>
      <c r="H1064" s="10"/>
      <c r="I1064" s="10"/>
      <c r="J1064" s="10"/>
      <c r="K1064" s="10"/>
      <c r="M1064" s="10">
        <v>6756</v>
      </c>
      <c r="N1064" s="69"/>
      <c r="P1064" s="238">
        <f t="shared" si="32"/>
        <v>0</v>
      </c>
      <c r="Q1064" s="10"/>
      <c r="R1064" s="10"/>
      <c r="S1064" s="10"/>
      <c r="T1064" s="179">
        <f t="shared" si="33"/>
        <v>728.39638839550025</v>
      </c>
      <c r="U1064" s="10"/>
      <c r="V1064" s="10"/>
      <c r="W1064" s="10"/>
      <c r="Y1064" s="10"/>
      <c r="Z1064" s="9"/>
      <c r="AA1064" s="240"/>
      <c r="AB1064" s="9"/>
      <c r="AC1064" s="9"/>
      <c r="AD1064" s="9"/>
      <c r="AE1064" s="3"/>
      <c r="AF1064" s="3"/>
    </row>
    <row r="1065" spans="1:32" x14ac:dyDescent="0.25">
      <c r="A1065" s="55"/>
      <c r="B1065" s="10"/>
      <c r="C1065" s="10" t="s">
        <v>470</v>
      </c>
      <c r="D1065" s="10"/>
      <c r="E1065" s="10" t="s">
        <v>69</v>
      </c>
      <c r="F1065" s="10">
        <v>82076</v>
      </c>
      <c r="G1065" s="10"/>
      <c r="H1065" s="10"/>
      <c r="I1065" s="10"/>
      <c r="J1065" s="10"/>
      <c r="K1065" s="10"/>
      <c r="M1065" s="10">
        <v>71</v>
      </c>
      <c r="N1065" s="69"/>
      <c r="P1065" s="238">
        <f t="shared" si="32"/>
        <v>0</v>
      </c>
      <c r="Q1065" s="10"/>
      <c r="R1065" s="10"/>
      <c r="S1065" s="10"/>
      <c r="T1065" s="179">
        <f t="shared" si="33"/>
        <v>1156</v>
      </c>
      <c r="U1065" s="10"/>
      <c r="V1065" s="10"/>
      <c r="W1065" s="10"/>
      <c r="Y1065" s="10"/>
      <c r="Z1065" s="9"/>
      <c r="AA1065" s="240"/>
      <c r="AB1065" s="9"/>
      <c r="AC1065" s="9"/>
      <c r="AD1065" s="9"/>
      <c r="AE1065" s="3"/>
      <c r="AF1065" s="3"/>
    </row>
    <row r="1066" spans="1:32" x14ac:dyDescent="0.25">
      <c r="A1066" s="55"/>
      <c r="B1066" s="10"/>
      <c r="C1066" s="10" t="s">
        <v>471</v>
      </c>
      <c r="D1066" s="10"/>
      <c r="E1066" s="10" t="s">
        <v>62</v>
      </c>
      <c r="F1066" s="10">
        <v>1516</v>
      </c>
      <c r="G1066" s="10"/>
      <c r="H1066" s="10"/>
      <c r="I1066" s="10"/>
      <c r="J1066" s="10"/>
      <c r="K1066" s="10"/>
      <c r="M1066" s="10">
        <v>2</v>
      </c>
      <c r="N1066" s="69"/>
      <c r="P1066" s="238">
        <f t="shared" si="32"/>
        <v>0</v>
      </c>
      <c r="Q1066" s="10"/>
      <c r="R1066" s="10"/>
      <c r="S1066" s="10"/>
      <c r="T1066" s="179">
        <f t="shared" si="33"/>
        <v>758</v>
      </c>
      <c r="U1066" s="10"/>
      <c r="V1066" s="10"/>
      <c r="W1066" s="10"/>
      <c r="Y1066" s="10"/>
      <c r="Z1066" s="9"/>
      <c r="AA1066" s="240"/>
      <c r="AB1066" s="9"/>
      <c r="AC1066" s="9"/>
      <c r="AD1066" s="9"/>
      <c r="AE1066" s="3"/>
      <c r="AF1066" s="3"/>
    </row>
    <row r="1067" spans="1:32" x14ac:dyDescent="0.25">
      <c r="A1067" s="55"/>
      <c r="B1067" s="10"/>
      <c r="C1067" s="10" t="s">
        <v>471</v>
      </c>
      <c r="D1067" s="10"/>
      <c r="E1067" s="10" t="s">
        <v>64</v>
      </c>
      <c r="F1067" s="10">
        <v>883</v>
      </c>
      <c r="G1067" s="10"/>
      <c r="H1067" s="10"/>
      <c r="I1067" s="10"/>
      <c r="J1067" s="10"/>
      <c r="K1067" s="10"/>
      <c r="M1067" s="10">
        <v>2</v>
      </c>
      <c r="N1067" s="69"/>
      <c r="P1067" s="238">
        <f t="shared" si="32"/>
        <v>0</v>
      </c>
      <c r="Q1067" s="10"/>
      <c r="R1067" s="10"/>
      <c r="S1067" s="10"/>
      <c r="T1067" s="179">
        <f t="shared" si="33"/>
        <v>441.5</v>
      </c>
      <c r="U1067" s="10"/>
      <c r="V1067" s="10"/>
      <c r="W1067" s="10"/>
      <c r="Y1067" s="10"/>
      <c r="Z1067" s="9"/>
      <c r="AA1067" s="240"/>
      <c r="AB1067" s="9"/>
      <c r="AC1067" s="9"/>
      <c r="AD1067" s="9"/>
      <c r="AE1067" s="3"/>
      <c r="AF1067" s="3"/>
    </row>
    <row r="1068" spans="1:32" x14ac:dyDescent="0.25">
      <c r="A1068" s="55"/>
      <c r="B1068" s="10"/>
      <c r="C1068" s="10" t="s">
        <v>471</v>
      </c>
      <c r="D1068" s="10"/>
      <c r="E1068" s="10" t="s">
        <v>210</v>
      </c>
      <c r="F1068" s="10">
        <v>778</v>
      </c>
      <c r="G1068" s="10"/>
      <c r="H1068" s="10"/>
      <c r="I1068" s="10"/>
      <c r="J1068" s="10"/>
      <c r="K1068" s="10"/>
      <c r="M1068" s="10">
        <v>1</v>
      </c>
      <c r="N1068" s="69"/>
      <c r="P1068" s="238">
        <f t="shared" si="32"/>
        <v>0</v>
      </c>
      <c r="Q1068" s="10"/>
      <c r="R1068" s="10"/>
      <c r="S1068" s="10"/>
      <c r="T1068" s="179">
        <f t="shared" si="33"/>
        <v>778</v>
      </c>
      <c r="U1068" s="10"/>
      <c r="V1068" s="10"/>
      <c r="W1068" s="10"/>
      <c r="Y1068" s="10"/>
      <c r="Z1068" s="9"/>
      <c r="AA1068" s="240"/>
      <c r="AB1068" s="9"/>
      <c r="AC1068" s="9"/>
      <c r="AD1068" s="9"/>
      <c r="AE1068" s="3"/>
      <c r="AF1068" s="3"/>
    </row>
    <row r="1069" spans="1:32" x14ac:dyDescent="0.25">
      <c r="A1069" s="55"/>
      <c r="B1069" s="10"/>
      <c r="C1069" s="10" t="s">
        <v>471</v>
      </c>
      <c r="D1069" s="10"/>
      <c r="E1069" s="10" t="s">
        <v>292</v>
      </c>
      <c r="F1069" s="10">
        <v>1288972</v>
      </c>
      <c r="G1069" s="10"/>
      <c r="H1069" s="10"/>
      <c r="I1069" s="10"/>
      <c r="J1069" s="10"/>
      <c r="K1069" s="10"/>
      <c r="M1069" s="10">
        <v>1364</v>
      </c>
      <c r="N1069" s="69"/>
      <c r="P1069" s="238">
        <f t="shared" si="32"/>
        <v>0</v>
      </c>
      <c r="Q1069" s="10"/>
      <c r="R1069" s="10"/>
      <c r="S1069" s="10"/>
      <c r="T1069" s="179">
        <f t="shared" si="33"/>
        <v>944.99413489736071</v>
      </c>
      <c r="U1069" s="10"/>
      <c r="V1069" s="10"/>
      <c r="W1069" s="10"/>
      <c r="Y1069" s="10"/>
      <c r="Z1069" s="9"/>
      <c r="AA1069" s="240"/>
      <c r="AB1069" s="9"/>
      <c r="AC1069" s="9"/>
      <c r="AD1069" s="9"/>
      <c r="AE1069" s="3"/>
      <c r="AF1069" s="3"/>
    </row>
    <row r="1070" spans="1:32" x14ac:dyDescent="0.25">
      <c r="A1070" s="55"/>
      <c r="B1070" s="10"/>
      <c r="C1070" s="10" t="s">
        <v>471</v>
      </c>
      <c r="D1070" s="10"/>
      <c r="E1070" s="10" t="s">
        <v>195</v>
      </c>
      <c r="F1070" s="10"/>
      <c r="G1070" s="10"/>
      <c r="H1070" s="10"/>
      <c r="I1070" s="10"/>
      <c r="J1070" s="10"/>
      <c r="K1070" s="10"/>
      <c r="M1070" s="10">
        <v>1</v>
      </c>
      <c r="N1070" s="69"/>
      <c r="P1070" s="238">
        <f t="shared" si="32"/>
        <v>0</v>
      </c>
      <c r="Q1070" s="10"/>
      <c r="R1070" s="10"/>
      <c r="S1070" s="10"/>
      <c r="T1070" s="179">
        <f t="shared" si="33"/>
        <v>0</v>
      </c>
      <c r="U1070" s="10"/>
      <c r="V1070" s="10"/>
      <c r="W1070" s="10"/>
      <c r="Y1070" s="10"/>
      <c r="Z1070" s="9"/>
      <c r="AA1070" s="240"/>
      <c r="AB1070" s="9"/>
      <c r="AC1070" s="9"/>
      <c r="AD1070" s="9"/>
      <c r="AE1070" s="3"/>
      <c r="AF1070" s="3"/>
    </row>
    <row r="1071" spans="1:32" x14ac:dyDescent="0.25">
      <c r="A1071" s="55"/>
      <c r="B1071" s="10"/>
      <c r="C1071" s="10" t="s">
        <v>472</v>
      </c>
      <c r="D1071" s="10"/>
      <c r="E1071" s="10" t="s">
        <v>286</v>
      </c>
      <c r="F1071" s="10">
        <v>99518</v>
      </c>
      <c r="G1071" s="10"/>
      <c r="H1071" s="10"/>
      <c r="I1071" s="10"/>
      <c r="J1071" s="10"/>
      <c r="K1071" s="10"/>
      <c r="M1071" s="10">
        <v>119</v>
      </c>
      <c r="N1071" s="69"/>
      <c r="P1071" s="238">
        <f t="shared" si="32"/>
        <v>0</v>
      </c>
      <c r="Q1071" s="10"/>
      <c r="R1071" s="10"/>
      <c r="S1071" s="10"/>
      <c r="T1071" s="179">
        <f t="shared" si="33"/>
        <v>836.28571428571433</v>
      </c>
      <c r="U1071" s="10"/>
      <c r="V1071" s="10"/>
      <c r="W1071" s="10"/>
      <c r="Y1071" s="10"/>
      <c r="Z1071" s="9"/>
      <c r="AA1071" s="240"/>
      <c r="AB1071" s="9"/>
      <c r="AC1071" s="9"/>
      <c r="AD1071" s="9"/>
      <c r="AE1071" s="3"/>
      <c r="AF1071" s="3"/>
    </row>
    <row r="1072" spans="1:32" x14ac:dyDescent="0.25">
      <c r="A1072" s="55"/>
      <c r="B1072" s="10"/>
      <c r="C1072" s="10" t="s">
        <v>473</v>
      </c>
      <c r="D1072" s="10"/>
      <c r="E1072" s="10" t="s">
        <v>474</v>
      </c>
      <c r="F1072" s="10">
        <v>149499</v>
      </c>
      <c r="G1072" s="10"/>
      <c r="H1072" s="10"/>
      <c r="I1072" s="10"/>
      <c r="J1072" s="10"/>
      <c r="K1072" s="10"/>
      <c r="M1072" s="10">
        <v>211</v>
      </c>
      <c r="N1072" s="69"/>
      <c r="P1072" s="238">
        <f t="shared" si="32"/>
        <v>0</v>
      </c>
      <c r="Q1072" s="10"/>
      <c r="R1072" s="10"/>
      <c r="S1072" s="10"/>
      <c r="T1072" s="179">
        <f t="shared" si="33"/>
        <v>708.52606635071095</v>
      </c>
      <c r="U1072" s="10"/>
      <c r="V1072" s="10"/>
      <c r="W1072" s="10"/>
      <c r="Y1072" s="10"/>
      <c r="Z1072" s="9"/>
      <c r="AA1072" s="240"/>
      <c r="AB1072" s="9"/>
      <c r="AC1072" s="9"/>
      <c r="AD1072" s="9"/>
      <c r="AE1072" s="3"/>
      <c r="AF1072" s="3"/>
    </row>
    <row r="1073" spans="1:32" x14ac:dyDescent="0.25">
      <c r="A1073" s="55"/>
      <c r="B1073" s="10"/>
      <c r="C1073" s="10" t="s">
        <v>475</v>
      </c>
      <c r="D1073" s="10"/>
      <c r="E1073" s="10" t="s">
        <v>133</v>
      </c>
      <c r="F1073" s="10">
        <v>392057</v>
      </c>
      <c r="G1073" s="10"/>
      <c r="H1073" s="10"/>
      <c r="I1073" s="10"/>
      <c r="J1073" s="10"/>
      <c r="K1073" s="10"/>
      <c r="M1073" s="10">
        <v>640</v>
      </c>
      <c r="N1073" s="69"/>
      <c r="P1073" s="238">
        <f t="shared" si="32"/>
        <v>0</v>
      </c>
      <c r="Q1073" s="10"/>
      <c r="R1073" s="10"/>
      <c r="S1073" s="10"/>
      <c r="T1073" s="179">
        <f t="shared" si="33"/>
        <v>612.58906249999995</v>
      </c>
      <c r="U1073" s="10"/>
      <c r="V1073" s="10"/>
      <c r="W1073" s="10"/>
      <c r="Y1073" s="10"/>
      <c r="Z1073" s="9"/>
      <c r="AA1073" s="240"/>
      <c r="AB1073" s="9"/>
      <c r="AC1073" s="9"/>
      <c r="AD1073" s="9"/>
      <c r="AE1073" s="3"/>
      <c r="AF1073" s="3"/>
    </row>
    <row r="1074" spans="1:32" x14ac:dyDescent="0.25">
      <c r="A1074" s="55"/>
      <c r="B1074" s="10"/>
      <c r="C1074" s="10" t="s">
        <v>476</v>
      </c>
      <c r="D1074" s="10"/>
      <c r="E1074" s="10" t="s">
        <v>292</v>
      </c>
      <c r="F1074" s="10">
        <v>335</v>
      </c>
      <c r="G1074" s="10"/>
      <c r="H1074" s="10"/>
      <c r="I1074" s="10"/>
      <c r="J1074" s="10"/>
      <c r="K1074" s="10"/>
      <c r="M1074" s="10">
        <v>1</v>
      </c>
      <c r="N1074" s="69"/>
      <c r="P1074" s="238">
        <f t="shared" si="32"/>
        <v>0</v>
      </c>
      <c r="Q1074" s="10"/>
      <c r="R1074" s="10"/>
      <c r="S1074" s="10"/>
      <c r="T1074" s="179">
        <f t="shared" si="33"/>
        <v>335</v>
      </c>
      <c r="U1074" s="10"/>
      <c r="V1074" s="10"/>
      <c r="W1074" s="10"/>
      <c r="Y1074" s="10"/>
      <c r="Z1074" s="9"/>
      <c r="AA1074" s="240"/>
      <c r="AB1074" s="9"/>
      <c r="AC1074" s="9"/>
      <c r="AD1074" s="9"/>
      <c r="AE1074" s="3"/>
      <c r="AF1074" s="3"/>
    </row>
    <row r="1075" spans="1:32" x14ac:dyDescent="0.25">
      <c r="A1075" s="55"/>
      <c r="B1075" s="10"/>
      <c r="C1075" s="10" t="s">
        <v>476</v>
      </c>
      <c r="D1075" s="10"/>
      <c r="E1075" s="10" t="s">
        <v>195</v>
      </c>
      <c r="F1075" s="10">
        <v>332010</v>
      </c>
      <c r="G1075" s="10"/>
      <c r="H1075" s="10"/>
      <c r="I1075" s="10"/>
      <c r="J1075" s="10"/>
      <c r="K1075" s="10"/>
      <c r="M1075" s="10">
        <v>306</v>
      </c>
      <c r="N1075" s="69"/>
      <c r="P1075" s="238">
        <f t="shared" si="32"/>
        <v>0</v>
      </c>
      <c r="Q1075" s="10"/>
      <c r="R1075" s="10"/>
      <c r="S1075" s="10"/>
      <c r="T1075" s="179">
        <f t="shared" si="33"/>
        <v>1085</v>
      </c>
      <c r="U1075" s="10"/>
      <c r="V1075" s="10"/>
      <c r="W1075" s="10"/>
      <c r="Y1075" s="10"/>
      <c r="Z1075" s="9"/>
      <c r="AA1075" s="240"/>
      <c r="AB1075" s="9"/>
      <c r="AC1075" s="9"/>
      <c r="AD1075" s="9"/>
      <c r="AE1075" s="3"/>
      <c r="AF1075" s="3"/>
    </row>
    <row r="1076" spans="1:32" x14ac:dyDescent="0.25">
      <c r="A1076" s="55"/>
      <c r="B1076" s="10"/>
      <c r="C1076" s="10" t="s">
        <v>477</v>
      </c>
      <c r="D1076" s="10"/>
      <c r="E1076" s="10" t="s">
        <v>478</v>
      </c>
      <c r="F1076" s="10">
        <v>752830</v>
      </c>
      <c r="G1076" s="10"/>
      <c r="H1076" s="10"/>
      <c r="I1076" s="10"/>
      <c r="J1076" s="10"/>
      <c r="K1076" s="10"/>
      <c r="M1076" s="10">
        <v>733</v>
      </c>
      <c r="N1076" s="69"/>
      <c r="P1076" s="238">
        <f t="shared" si="32"/>
        <v>0</v>
      </c>
      <c r="Q1076" s="10"/>
      <c r="R1076" s="10"/>
      <c r="S1076" s="10"/>
      <c r="T1076" s="179">
        <f t="shared" si="33"/>
        <v>1027.0532060027285</v>
      </c>
      <c r="U1076" s="10"/>
      <c r="V1076" s="10"/>
      <c r="W1076" s="10"/>
      <c r="Y1076" s="10"/>
      <c r="Z1076" s="9"/>
      <c r="AA1076" s="240"/>
      <c r="AB1076" s="9"/>
      <c r="AC1076" s="9"/>
      <c r="AD1076" s="9"/>
      <c r="AE1076" s="3"/>
      <c r="AF1076" s="3"/>
    </row>
    <row r="1077" spans="1:32" x14ac:dyDescent="0.25">
      <c r="A1077" s="55"/>
      <c r="B1077" s="10"/>
      <c r="C1077" s="10" t="s">
        <v>477</v>
      </c>
      <c r="D1077" s="10"/>
      <c r="E1077" s="10" t="s">
        <v>163</v>
      </c>
      <c r="F1077" s="10">
        <v>4487</v>
      </c>
      <c r="G1077" s="10"/>
      <c r="H1077" s="10"/>
      <c r="I1077" s="10"/>
      <c r="J1077" s="10"/>
      <c r="K1077" s="10"/>
      <c r="M1077" s="10">
        <v>3</v>
      </c>
      <c r="N1077" s="69"/>
      <c r="P1077" s="238">
        <f t="shared" si="32"/>
        <v>0</v>
      </c>
      <c r="Q1077" s="10"/>
      <c r="R1077" s="10"/>
      <c r="S1077" s="10"/>
      <c r="T1077" s="179">
        <f t="shared" si="33"/>
        <v>1495.6666666666667</v>
      </c>
      <c r="U1077" s="10"/>
      <c r="V1077" s="10"/>
      <c r="W1077" s="10"/>
      <c r="Y1077" s="10"/>
      <c r="Z1077" s="9"/>
      <c r="AA1077" s="240"/>
      <c r="AB1077" s="9"/>
      <c r="AC1077" s="9"/>
      <c r="AD1077" s="9"/>
      <c r="AE1077" s="3"/>
      <c r="AF1077" s="3"/>
    </row>
    <row r="1078" spans="1:32" x14ac:dyDescent="0.25">
      <c r="A1078" s="55"/>
      <c r="B1078" s="10"/>
      <c r="C1078" s="10" t="s">
        <v>477</v>
      </c>
      <c r="D1078" s="10"/>
      <c r="E1078" s="10" t="s">
        <v>144</v>
      </c>
      <c r="F1078" s="10">
        <v>8376</v>
      </c>
      <c r="G1078" s="10"/>
      <c r="H1078" s="10"/>
      <c r="I1078" s="10"/>
      <c r="J1078" s="10"/>
      <c r="K1078" s="10"/>
      <c r="M1078" s="10">
        <v>5</v>
      </c>
      <c r="N1078" s="69"/>
      <c r="P1078" s="238">
        <f t="shared" si="32"/>
        <v>0</v>
      </c>
      <c r="Q1078" s="10"/>
      <c r="R1078" s="10"/>
      <c r="S1078" s="10"/>
      <c r="T1078" s="179">
        <f t="shared" si="33"/>
        <v>1675.2</v>
      </c>
      <c r="U1078" s="10"/>
      <c r="V1078" s="10"/>
      <c r="W1078" s="10"/>
      <c r="Y1078" s="10"/>
      <c r="Z1078" s="9"/>
      <c r="AA1078" s="240"/>
      <c r="AB1078" s="9"/>
      <c r="AC1078" s="9"/>
      <c r="AD1078" s="9"/>
      <c r="AE1078" s="3"/>
      <c r="AF1078" s="3"/>
    </row>
    <row r="1079" spans="1:32" x14ac:dyDescent="0.25">
      <c r="A1079" s="55"/>
      <c r="B1079" s="10"/>
      <c r="C1079" s="10" t="s">
        <v>479</v>
      </c>
      <c r="D1079" s="10"/>
      <c r="E1079" s="10" t="s">
        <v>144</v>
      </c>
      <c r="F1079" s="10">
        <v>92064</v>
      </c>
      <c r="G1079" s="10"/>
      <c r="H1079" s="10"/>
      <c r="I1079" s="10"/>
      <c r="J1079" s="10"/>
      <c r="K1079" s="10"/>
      <c r="M1079" s="10">
        <v>70</v>
      </c>
      <c r="N1079" s="69"/>
      <c r="P1079" s="238">
        <f t="shared" si="32"/>
        <v>0</v>
      </c>
      <c r="Q1079" s="10"/>
      <c r="R1079" s="10"/>
      <c r="S1079" s="10"/>
      <c r="T1079" s="179">
        <f t="shared" si="33"/>
        <v>1315.2</v>
      </c>
      <c r="U1079" s="10"/>
      <c r="V1079" s="10"/>
      <c r="W1079" s="10"/>
      <c r="Y1079" s="10"/>
      <c r="Z1079" s="9"/>
      <c r="AA1079" s="240"/>
      <c r="AB1079" s="9"/>
      <c r="AC1079" s="9"/>
      <c r="AD1079" s="9"/>
      <c r="AE1079" s="3"/>
      <c r="AF1079" s="3"/>
    </row>
    <row r="1080" spans="1:32" x14ac:dyDescent="0.25">
      <c r="A1080" s="55"/>
      <c r="B1080" s="10"/>
      <c r="C1080" s="10" t="s">
        <v>480</v>
      </c>
      <c r="D1080" s="10"/>
      <c r="E1080" s="10" t="s">
        <v>96</v>
      </c>
      <c r="F1080" s="10">
        <v>5228</v>
      </c>
      <c r="G1080" s="10"/>
      <c r="H1080" s="10"/>
      <c r="I1080" s="10"/>
      <c r="J1080" s="10"/>
      <c r="K1080" s="10"/>
      <c r="M1080" s="10">
        <v>4</v>
      </c>
      <c r="N1080" s="69"/>
      <c r="P1080" s="238">
        <f t="shared" si="32"/>
        <v>0</v>
      </c>
      <c r="Q1080" s="10"/>
      <c r="R1080" s="10"/>
      <c r="S1080" s="10"/>
      <c r="T1080" s="179">
        <f t="shared" si="33"/>
        <v>1307</v>
      </c>
      <c r="U1080" s="10"/>
      <c r="V1080" s="10"/>
      <c r="W1080" s="10"/>
      <c r="Y1080" s="10"/>
      <c r="Z1080" s="9"/>
      <c r="AA1080" s="240"/>
      <c r="AB1080" s="9"/>
      <c r="AC1080" s="9"/>
      <c r="AD1080" s="9"/>
      <c r="AE1080" s="3"/>
      <c r="AF1080" s="3"/>
    </row>
    <row r="1081" spans="1:32" x14ac:dyDescent="0.25">
      <c r="A1081" s="55"/>
      <c r="B1081" s="10"/>
      <c r="C1081" s="10" t="s">
        <v>481</v>
      </c>
      <c r="D1081" s="10"/>
      <c r="E1081" s="10" t="s">
        <v>448</v>
      </c>
      <c r="F1081" s="10">
        <v>66592</v>
      </c>
      <c r="G1081" s="10"/>
      <c r="H1081" s="10"/>
      <c r="I1081" s="10"/>
      <c r="J1081" s="10"/>
      <c r="K1081" s="10"/>
      <c r="M1081" s="10">
        <v>88</v>
      </c>
      <c r="N1081" s="69"/>
      <c r="P1081" s="238">
        <f t="shared" si="32"/>
        <v>0</v>
      </c>
      <c r="Q1081" s="10"/>
      <c r="R1081" s="10"/>
      <c r="S1081" s="10"/>
      <c r="T1081" s="179">
        <f t="shared" si="33"/>
        <v>756.72727272727275</v>
      </c>
      <c r="U1081" s="10"/>
      <c r="V1081" s="10"/>
      <c r="W1081" s="10"/>
      <c r="Y1081" s="10"/>
      <c r="Z1081" s="9"/>
      <c r="AA1081" s="240"/>
      <c r="AB1081" s="9"/>
      <c r="AC1081" s="9"/>
      <c r="AD1081" s="9"/>
      <c r="AE1081" s="3"/>
      <c r="AF1081" s="3"/>
    </row>
    <row r="1082" spans="1:32" x14ac:dyDescent="0.25">
      <c r="A1082" s="55"/>
      <c r="B1082" s="10"/>
      <c r="C1082" s="10" t="s">
        <v>481</v>
      </c>
      <c r="D1082" s="10"/>
      <c r="E1082" s="10" t="s">
        <v>89</v>
      </c>
      <c r="F1082" s="10">
        <v>923</v>
      </c>
      <c r="G1082" s="10"/>
      <c r="H1082" s="10"/>
      <c r="I1082" s="10"/>
      <c r="J1082" s="10"/>
      <c r="K1082" s="10"/>
      <c r="M1082" s="10">
        <v>1</v>
      </c>
      <c r="N1082" s="69"/>
      <c r="P1082" s="238">
        <f t="shared" si="32"/>
        <v>0</v>
      </c>
      <c r="Q1082" s="10"/>
      <c r="R1082" s="10"/>
      <c r="S1082" s="10"/>
      <c r="T1082" s="179">
        <f t="shared" si="33"/>
        <v>923</v>
      </c>
      <c r="U1082" s="10"/>
      <c r="V1082" s="10"/>
      <c r="W1082" s="10"/>
      <c r="Y1082" s="10"/>
      <c r="Z1082" s="9"/>
      <c r="AA1082" s="240"/>
      <c r="AB1082" s="9"/>
      <c r="AC1082" s="9"/>
      <c r="AD1082" s="9"/>
      <c r="AE1082" s="3"/>
      <c r="AF1082" s="3"/>
    </row>
    <row r="1083" spans="1:32" x14ac:dyDescent="0.25">
      <c r="A1083" s="55"/>
      <c r="B1083" s="10"/>
      <c r="C1083" s="10" t="s">
        <v>482</v>
      </c>
      <c r="D1083" s="10"/>
      <c r="E1083" s="10" t="s">
        <v>155</v>
      </c>
      <c r="F1083" s="10">
        <v>442931</v>
      </c>
      <c r="G1083" s="10"/>
      <c r="H1083" s="10"/>
      <c r="I1083" s="10"/>
      <c r="J1083" s="10"/>
      <c r="K1083" s="10"/>
      <c r="M1083" s="10">
        <v>383</v>
      </c>
      <c r="N1083" s="69"/>
      <c r="P1083" s="238">
        <f t="shared" si="32"/>
        <v>0</v>
      </c>
      <c r="Q1083" s="10"/>
      <c r="R1083" s="10"/>
      <c r="S1083" s="10"/>
      <c r="T1083" s="179">
        <f t="shared" si="33"/>
        <v>1156.4778067885118</v>
      </c>
      <c r="U1083" s="10"/>
      <c r="V1083" s="10"/>
      <c r="W1083" s="10"/>
      <c r="Y1083" s="10"/>
      <c r="Z1083" s="9"/>
      <c r="AA1083" s="240"/>
      <c r="AB1083" s="9"/>
      <c r="AC1083" s="9"/>
      <c r="AD1083" s="9"/>
      <c r="AE1083" s="3"/>
      <c r="AF1083" s="3"/>
    </row>
    <row r="1084" spans="1:32" x14ac:dyDescent="0.25">
      <c r="A1084" s="55"/>
      <c r="B1084" s="10"/>
      <c r="C1084" s="10" t="s">
        <v>483</v>
      </c>
      <c r="D1084" s="10"/>
      <c r="E1084" s="10" t="s">
        <v>484</v>
      </c>
      <c r="F1084" s="10">
        <v>395910</v>
      </c>
      <c r="G1084" s="10"/>
      <c r="H1084" s="10"/>
      <c r="I1084" s="10"/>
      <c r="J1084" s="10"/>
      <c r="K1084" s="10"/>
      <c r="M1084" s="10">
        <v>278</v>
      </c>
      <c r="N1084" s="69"/>
      <c r="P1084" s="238">
        <f t="shared" si="32"/>
        <v>0</v>
      </c>
      <c r="Q1084" s="10"/>
      <c r="R1084" s="10"/>
      <c r="S1084" s="10"/>
      <c r="T1084" s="179">
        <f t="shared" si="33"/>
        <v>1424.1366906474821</v>
      </c>
      <c r="U1084" s="10"/>
      <c r="V1084" s="10"/>
      <c r="W1084" s="10"/>
      <c r="Y1084" s="10"/>
      <c r="Z1084" s="9"/>
      <c r="AA1084" s="240"/>
      <c r="AB1084" s="9"/>
      <c r="AC1084" s="9"/>
      <c r="AD1084" s="9"/>
      <c r="AE1084" s="3"/>
      <c r="AF1084" s="3"/>
    </row>
    <row r="1085" spans="1:32" x14ac:dyDescent="0.25">
      <c r="A1085" s="55"/>
      <c r="B1085" s="10"/>
      <c r="C1085" s="10" t="s">
        <v>485</v>
      </c>
      <c r="D1085" s="10"/>
      <c r="E1085" s="10" t="s">
        <v>245</v>
      </c>
      <c r="F1085" s="10">
        <v>1701536</v>
      </c>
      <c r="G1085" s="10"/>
      <c r="H1085" s="10"/>
      <c r="I1085" s="10"/>
      <c r="J1085" s="10"/>
      <c r="K1085" s="10"/>
      <c r="M1085" s="10">
        <v>2064</v>
      </c>
      <c r="N1085" s="69"/>
      <c r="P1085" s="238">
        <f t="shared" si="32"/>
        <v>0</v>
      </c>
      <c r="Q1085" s="10"/>
      <c r="R1085" s="10"/>
      <c r="S1085" s="10"/>
      <c r="T1085" s="179">
        <f t="shared" si="33"/>
        <v>824.38759689922483</v>
      </c>
      <c r="U1085" s="10"/>
      <c r="V1085" s="10"/>
      <c r="W1085" s="10"/>
      <c r="Y1085" s="10"/>
      <c r="Z1085" s="9"/>
      <c r="AA1085" s="240"/>
      <c r="AB1085" s="9"/>
      <c r="AC1085" s="9"/>
      <c r="AD1085" s="9"/>
      <c r="AE1085" s="3"/>
      <c r="AF1085" s="3"/>
    </row>
    <row r="1086" spans="1:32" x14ac:dyDescent="0.25">
      <c r="A1086" s="55"/>
      <c r="B1086" s="10"/>
      <c r="C1086" s="10" t="s">
        <v>486</v>
      </c>
      <c r="D1086" s="10"/>
      <c r="E1086" s="10" t="s">
        <v>487</v>
      </c>
      <c r="F1086" s="10">
        <v>29612</v>
      </c>
      <c r="G1086" s="10"/>
      <c r="H1086" s="10"/>
      <c r="I1086" s="10"/>
      <c r="J1086" s="10"/>
      <c r="K1086" s="10"/>
      <c r="M1086" s="10">
        <v>27</v>
      </c>
      <c r="N1086" s="69"/>
      <c r="P1086" s="238">
        <f t="shared" si="32"/>
        <v>0</v>
      </c>
      <c r="Q1086" s="10"/>
      <c r="R1086" s="10"/>
      <c r="S1086" s="10"/>
      <c r="T1086" s="179">
        <f t="shared" si="33"/>
        <v>1096.7407407407406</v>
      </c>
      <c r="U1086" s="10"/>
      <c r="V1086" s="10"/>
      <c r="W1086" s="10"/>
      <c r="Y1086" s="10"/>
      <c r="Z1086" s="9"/>
      <c r="AA1086" s="240"/>
      <c r="AB1086" s="9"/>
      <c r="AC1086" s="9"/>
      <c r="AD1086" s="9"/>
      <c r="AE1086" s="3"/>
      <c r="AF1086" s="3"/>
    </row>
    <row r="1087" spans="1:32" x14ac:dyDescent="0.25">
      <c r="A1087" s="55"/>
      <c r="B1087" s="10"/>
      <c r="C1087" s="10" t="s">
        <v>488</v>
      </c>
      <c r="D1087" s="10"/>
      <c r="E1087" s="10" t="s">
        <v>78</v>
      </c>
      <c r="F1087" s="10">
        <v>112240</v>
      </c>
      <c r="G1087" s="10"/>
      <c r="H1087" s="10"/>
      <c r="I1087" s="10"/>
      <c r="J1087" s="10"/>
      <c r="K1087" s="10"/>
      <c r="M1087" s="10">
        <v>101</v>
      </c>
      <c r="N1087" s="69"/>
      <c r="P1087" s="238">
        <f t="shared" si="32"/>
        <v>0</v>
      </c>
      <c r="Q1087" s="10"/>
      <c r="R1087" s="10"/>
      <c r="S1087" s="10"/>
      <c r="T1087" s="179">
        <f t="shared" si="33"/>
        <v>1111.2871287128712</v>
      </c>
      <c r="U1087" s="10"/>
      <c r="V1087" s="10"/>
      <c r="W1087" s="10"/>
      <c r="Y1087" s="10"/>
      <c r="Z1087" s="9"/>
      <c r="AA1087" s="240"/>
      <c r="AB1087" s="9"/>
      <c r="AC1087" s="9"/>
      <c r="AD1087" s="9"/>
      <c r="AE1087" s="3"/>
      <c r="AF1087" s="3"/>
    </row>
    <row r="1088" spans="1:32" x14ac:dyDescent="0.25">
      <c r="A1088" s="55"/>
      <c r="B1088" s="10"/>
      <c r="C1088" s="10" t="s">
        <v>489</v>
      </c>
      <c r="D1088" s="10"/>
      <c r="E1088" s="10" t="s">
        <v>144</v>
      </c>
      <c r="F1088" s="10">
        <v>1104</v>
      </c>
      <c r="G1088" s="10"/>
      <c r="H1088" s="10"/>
      <c r="I1088" s="10"/>
      <c r="J1088" s="10"/>
      <c r="K1088" s="10"/>
      <c r="M1088" s="10">
        <v>1</v>
      </c>
      <c r="N1088" s="69"/>
      <c r="P1088" s="238">
        <f t="shared" si="32"/>
        <v>0</v>
      </c>
      <c r="Q1088" s="10"/>
      <c r="R1088" s="10"/>
      <c r="S1088" s="10"/>
      <c r="T1088" s="179">
        <f t="shared" si="33"/>
        <v>1104</v>
      </c>
      <c r="U1088" s="10"/>
      <c r="V1088" s="10"/>
      <c r="W1088" s="10"/>
      <c r="Y1088" s="10"/>
      <c r="Z1088" s="9"/>
      <c r="AA1088" s="240"/>
      <c r="AB1088" s="9"/>
      <c r="AC1088" s="9"/>
      <c r="AD1088" s="9"/>
      <c r="AE1088" s="3"/>
      <c r="AF1088" s="3"/>
    </row>
    <row r="1089" spans="1:32" x14ac:dyDescent="0.25">
      <c r="A1089" s="55"/>
      <c r="B1089" s="10"/>
      <c r="C1089" s="10" t="s">
        <v>489</v>
      </c>
      <c r="D1089" s="10"/>
      <c r="E1089" s="10" t="s">
        <v>218</v>
      </c>
      <c r="F1089" s="10">
        <v>820914</v>
      </c>
      <c r="G1089" s="10"/>
      <c r="H1089" s="10"/>
      <c r="I1089" s="10"/>
      <c r="J1089" s="10"/>
      <c r="K1089" s="10"/>
      <c r="M1089" s="10">
        <v>648</v>
      </c>
      <c r="N1089" s="69"/>
      <c r="P1089" s="238">
        <f t="shared" si="32"/>
        <v>0</v>
      </c>
      <c r="Q1089" s="10"/>
      <c r="R1089" s="10"/>
      <c r="S1089" s="10"/>
      <c r="T1089" s="179">
        <f t="shared" si="33"/>
        <v>1266.8425925925926</v>
      </c>
      <c r="U1089" s="10"/>
      <c r="V1089" s="10"/>
      <c r="W1089" s="10"/>
      <c r="Y1089" s="10"/>
      <c r="Z1089" s="9"/>
      <c r="AA1089" s="240"/>
      <c r="AB1089" s="9"/>
      <c r="AC1089" s="9"/>
      <c r="AD1089" s="9"/>
      <c r="AE1089" s="3"/>
      <c r="AF1089" s="3"/>
    </row>
    <row r="1090" spans="1:32" x14ac:dyDescent="0.25">
      <c r="A1090" s="55"/>
      <c r="B1090" s="10"/>
      <c r="C1090" s="10" t="s">
        <v>490</v>
      </c>
      <c r="D1090" s="10"/>
      <c r="E1090" s="10" t="s">
        <v>163</v>
      </c>
      <c r="F1090" s="10">
        <v>3015665</v>
      </c>
      <c r="G1090" s="10"/>
      <c r="H1090" s="10"/>
      <c r="I1090" s="10"/>
      <c r="J1090" s="10"/>
      <c r="K1090" s="10"/>
      <c r="M1090" s="10">
        <v>3643</v>
      </c>
      <c r="N1090" s="69"/>
      <c r="P1090" s="238">
        <f t="shared" si="32"/>
        <v>0</v>
      </c>
      <c r="Q1090" s="10"/>
      <c r="R1090" s="10"/>
      <c r="S1090" s="10"/>
      <c r="T1090" s="179">
        <f t="shared" si="33"/>
        <v>827.79714520999175</v>
      </c>
      <c r="U1090" s="10"/>
      <c r="V1090" s="10"/>
      <c r="W1090" s="10"/>
      <c r="Y1090" s="10"/>
      <c r="Z1090" s="9"/>
      <c r="AA1090" s="240"/>
      <c r="AB1090" s="9"/>
      <c r="AC1090" s="9"/>
      <c r="AD1090" s="9"/>
      <c r="AE1090" s="3"/>
      <c r="AF1090" s="3"/>
    </row>
    <row r="1091" spans="1:32" x14ac:dyDescent="0.25">
      <c r="A1091" s="55"/>
      <c r="B1091" s="10"/>
      <c r="C1091" s="10" t="s">
        <v>491</v>
      </c>
      <c r="D1091" s="10"/>
      <c r="E1091" s="10" t="s">
        <v>96</v>
      </c>
      <c r="F1091" s="10">
        <v>3129</v>
      </c>
      <c r="G1091" s="10"/>
      <c r="H1091" s="10"/>
      <c r="I1091" s="10"/>
      <c r="J1091" s="10"/>
      <c r="K1091" s="10"/>
      <c r="M1091" s="10">
        <v>9</v>
      </c>
      <c r="N1091" s="69"/>
      <c r="P1091" s="238">
        <f t="shared" si="32"/>
        <v>0</v>
      </c>
      <c r="Q1091" s="10"/>
      <c r="R1091" s="10"/>
      <c r="S1091" s="10"/>
      <c r="T1091" s="179">
        <f t="shared" si="33"/>
        <v>347.66666666666669</v>
      </c>
      <c r="U1091" s="10"/>
      <c r="V1091" s="10"/>
      <c r="W1091" s="10"/>
      <c r="Y1091" s="10"/>
      <c r="Z1091" s="9"/>
      <c r="AA1091" s="240"/>
      <c r="AB1091" s="9"/>
      <c r="AC1091" s="9"/>
      <c r="AD1091" s="9"/>
      <c r="AE1091" s="3"/>
      <c r="AF1091" s="3"/>
    </row>
    <row r="1092" spans="1:32" x14ac:dyDescent="0.25">
      <c r="A1092" s="55"/>
      <c r="B1092" s="10"/>
      <c r="C1092" s="10" t="s">
        <v>492</v>
      </c>
      <c r="D1092" s="10"/>
      <c r="E1092" s="10" t="s">
        <v>76</v>
      </c>
      <c r="F1092" s="10">
        <v>41263</v>
      </c>
      <c r="G1092" s="10"/>
      <c r="H1092" s="10"/>
      <c r="I1092" s="10"/>
      <c r="J1092" s="10"/>
      <c r="K1092" s="10"/>
      <c r="M1092" s="10">
        <v>69</v>
      </c>
      <c r="N1092" s="69"/>
      <c r="P1092" s="238">
        <f t="shared" ref="P1092:P1155" si="34">J1092/M1092</f>
        <v>0</v>
      </c>
      <c r="Q1092" s="10"/>
      <c r="R1092" s="10"/>
      <c r="S1092" s="10"/>
      <c r="T1092" s="179">
        <f t="shared" ref="T1092:T1155" si="35">F1092/M1092</f>
        <v>598.01449275362324</v>
      </c>
      <c r="U1092" s="10"/>
      <c r="V1092" s="10"/>
      <c r="W1092" s="10"/>
      <c r="Y1092" s="10"/>
      <c r="Z1092" s="9"/>
      <c r="AA1092" s="240"/>
      <c r="AB1092" s="9"/>
      <c r="AC1092" s="9"/>
      <c r="AD1092" s="9"/>
      <c r="AE1092" s="3"/>
      <c r="AF1092" s="3"/>
    </row>
    <row r="1093" spans="1:32" x14ac:dyDescent="0.25">
      <c r="A1093" s="55"/>
      <c r="B1093" s="10"/>
      <c r="C1093" s="10" t="s">
        <v>492</v>
      </c>
      <c r="D1093" s="10"/>
      <c r="E1093" s="10" t="s">
        <v>493</v>
      </c>
      <c r="F1093" s="10">
        <v>188903</v>
      </c>
      <c r="G1093" s="10"/>
      <c r="H1093" s="10"/>
      <c r="I1093" s="10"/>
      <c r="J1093" s="10"/>
      <c r="K1093" s="10"/>
      <c r="M1093" s="10">
        <v>205</v>
      </c>
      <c r="N1093" s="69"/>
      <c r="P1093" s="238">
        <f t="shared" si="34"/>
        <v>0</v>
      </c>
      <c r="Q1093" s="10"/>
      <c r="R1093" s="10"/>
      <c r="S1093" s="10"/>
      <c r="T1093" s="179">
        <f t="shared" si="35"/>
        <v>921.47804878048782</v>
      </c>
      <c r="U1093" s="10"/>
      <c r="V1093" s="10"/>
      <c r="W1093" s="10"/>
      <c r="Y1093" s="10"/>
      <c r="Z1093" s="9"/>
      <c r="AA1093" s="240"/>
      <c r="AB1093" s="9"/>
      <c r="AC1093" s="9"/>
      <c r="AD1093" s="9"/>
      <c r="AE1093" s="3"/>
      <c r="AF1093" s="3"/>
    </row>
    <row r="1094" spans="1:32" x14ac:dyDescent="0.25">
      <c r="A1094" s="55"/>
      <c r="B1094" s="10"/>
      <c r="C1094" s="10" t="s">
        <v>492</v>
      </c>
      <c r="D1094" s="10"/>
      <c r="E1094" s="10" t="s">
        <v>119</v>
      </c>
      <c r="F1094" s="10">
        <v>121733</v>
      </c>
      <c r="G1094" s="10"/>
      <c r="H1094" s="10"/>
      <c r="I1094" s="10"/>
      <c r="J1094" s="10"/>
      <c r="K1094" s="10"/>
      <c r="M1094" s="10">
        <v>144</v>
      </c>
      <c r="N1094" s="69"/>
      <c r="P1094" s="238">
        <f t="shared" si="34"/>
        <v>0</v>
      </c>
      <c r="Q1094" s="10"/>
      <c r="R1094" s="10"/>
      <c r="S1094" s="10"/>
      <c r="T1094" s="179">
        <f t="shared" si="35"/>
        <v>845.36805555555554</v>
      </c>
      <c r="U1094" s="10"/>
      <c r="V1094" s="10"/>
      <c r="W1094" s="10"/>
      <c r="Y1094" s="10"/>
      <c r="Z1094" s="9"/>
      <c r="AA1094" s="240"/>
      <c r="AB1094" s="9"/>
      <c r="AC1094" s="9"/>
      <c r="AD1094" s="9"/>
      <c r="AE1094" s="3"/>
      <c r="AF1094" s="3"/>
    </row>
    <row r="1095" spans="1:32" x14ac:dyDescent="0.25">
      <c r="A1095" s="55"/>
      <c r="B1095" s="10"/>
      <c r="C1095" s="10" t="s">
        <v>494</v>
      </c>
      <c r="D1095" s="10"/>
      <c r="E1095" s="10" t="s">
        <v>271</v>
      </c>
      <c r="F1095" s="10">
        <v>2047</v>
      </c>
      <c r="G1095" s="10"/>
      <c r="H1095" s="10"/>
      <c r="I1095" s="10"/>
      <c r="J1095" s="10"/>
      <c r="K1095" s="10"/>
      <c r="M1095" s="10">
        <v>6</v>
      </c>
      <c r="N1095" s="69"/>
      <c r="P1095" s="238">
        <f t="shared" si="34"/>
        <v>0</v>
      </c>
      <c r="Q1095" s="10"/>
      <c r="R1095" s="10"/>
      <c r="S1095" s="10"/>
      <c r="T1095" s="179">
        <f t="shared" si="35"/>
        <v>341.16666666666669</v>
      </c>
      <c r="U1095" s="10"/>
      <c r="V1095" s="10"/>
      <c r="W1095" s="10"/>
      <c r="Y1095" s="10"/>
      <c r="Z1095" s="9"/>
      <c r="AA1095" s="240"/>
      <c r="AB1095" s="9"/>
      <c r="AC1095" s="9"/>
      <c r="AD1095" s="9"/>
      <c r="AE1095" s="3"/>
      <c r="AF1095" s="3"/>
    </row>
    <row r="1096" spans="1:32" x14ac:dyDescent="0.25">
      <c r="A1096" s="55"/>
      <c r="B1096" s="10"/>
      <c r="C1096" s="10" t="s">
        <v>495</v>
      </c>
      <c r="D1096" s="10"/>
      <c r="E1096" s="10" t="s">
        <v>147</v>
      </c>
      <c r="F1096" s="10">
        <v>9566</v>
      </c>
      <c r="G1096" s="10"/>
      <c r="H1096" s="10"/>
      <c r="I1096" s="10"/>
      <c r="J1096" s="10"/>
      <c r="K1096" s="10"/>
      <c r="M1096" s="10">
        <v>11</v>
      </c>
      <c r="N1096" s="69"/>
      <c r="P1096" s="238">
        <f t="shared" si="34"/>
        <v>0</v>
      </c>
      <c r="Q1096" s="10"/>
      <c r="R1096" s="10"/>
      <c r="S1096" s="10"/>
      <c r="T1096" s="179">
        <f t="shared" si="35"/>
        <v>869.63636363636363</v>
      </c>
      <c r="U1096" s="10"/>
      <c r="V1096" s="10"/>
      <c r="W1096" s="10"/>
      <c r="Y1096" s="10"/>
      <c r="Z1096" s="9"/>
      <c r="AA1096" s="240"/>
      <c r="AB1096" s="9"/>
      <c r="AC1096" s="9"/>
      <c r="AD1096" s="9"/>
      <c r="AE1096" s="3"/>
      <c r="AF1096" s="3"/>
    </row>
    <row r="1097" spans="1:32" x14ac:dyDescent="0.25">
      <c r="A1097" s="55"/>
      <c r="B1097" s="10"/>
      <c r="C1097" s="10" t="s">
        <v>495</v>
      </c>
      <c r="D1097" s="10"/>
      <c r="E1097" s="10" t="s">
        <v>123</v>
      </c>
      <c r="F1097" s="10">
        <v>2456</v>
      </c>
      <c r="G1097" s="10"/>
      <c r="H1097" s="10"/>
      <c r="I1097" s="10"/>
      <c r="J1097" s="10"/>
      <c r="K1097" s="10"/>
      <c r="M1097" s="10">
        <v>2</v>
      </c>
      <c r="N1097" s="69"/>
      <c r="P1097" s="238">
        <f t="shared" si="34"/>
        <v>0</v>
      </c>
      <c r="Q1097" s="10"/>
      <c r="R1097" s="10"/>
      <c r="S1097" s="10"/>
      <c r="T1097" s="179">
        <f t="shared" si="35"/>
        <v>1228</v>
      </c>
      <c r="U1097" s="10"/>
      <c r="V1097" s="10"/>
      <c r="W1097" s="10"/>
      <c r="Y1097" s="10"/>
      <c r="Z1097" s="9"/>
      <c r="AA1097" s="240"/>
      <c r="AB1097" s="9"/>
      <c r="AC1097" s="9"/>
      <c r="AD1097" s="9"/>
      <c r="AE1097" s="3"/>
      <c r="AF1097" s="3"/>
    </row>
    <row r="1098" spans="1:32" x14ac:dyDescent="0.25">
      <c r="A1098" s="55"/>
      <c r="B1098" s="10"/>
      <c r="C1098" s="10" t="s">
        <v>495</v>
      </c>
      <c r="D1098" s="10"/>
      <c r="E1098" s="10" t="s">
        <v>223</v>
      </c>
      <c r="F1098" s="10">
        <v>726</v>
      </c>
      <c r="G1098" s="10"/>
      <c r="H1098" s="10"/>
      <c r="I1098" s="10"/>
      <c r="J1098" s="10"/>
      <c r="K1098" s="10"/>
      <c r="M1098" s="10">
        <v>1</v>
      </c>
      <c r="N1098" s="69"/>
      <c r="P1098" s="238">
        <f t="shared" si="34"/>
        <v>0</v>
      </c>
      <c r="Q1098" s="10"/>
      <c r="R1098" s="10"/>
      <c r="S1098" s="10"/>
      <c r="T1098" s="179">
        <f t="shared" si="35"/>
        <v>726</v>
      </c>
      <c r="U1098" s="10"/>
      <c r="V1098" s="10"/>
      <c r="W1098" s="10"/>
      <c r="Y1098" s="10"/>
      <c r="Z1098" s="9"/>
      <c r="AA1098" s="240"/>
      <c r="AB1098" s="9"/>
      <c r="AC1098" s="9"/>
      <c r="AD1098" s="9"/>
      <c r="AE1098" s="3"/>
      <c r="AF1098" s="3"/>
    </row>
    <row r="1099" spans="1:32" x14ac:dyDescent="0.25">
      <c r="A1099" s="55"/>
      <c r="B1099" s="10"/>
      <c r="C1099" s="10" t="s">
        <v>495</v>
      </c>
      <c r="D1099" s="10"/>
      <c r="E1099" s="10" t="s">
        <v>438</v>
      </c>
      <c r="F1099" s="10">
        <v>6026706</v>
      </c>
      <c r="G1099" s="10"/>
      <c r="H1099" s="10"/>
      <c r="I1099" s="10"/>
      <c r="J1099" s="10"/>
      <c r="K1099" s="10"/>
      <c r="M1099" s="10">
        <v>7093</v>
      </c>
      <c r="N1099" s="69"/>
      <c r="P1099" s="238">
        <f t="shared" si="34"/>
        <v>0</v>
      </c>
      <c r="Q1099" s="10"/>
      <c r="R1099" s="10"/>
      <c r="S1099" s="10"/>
      <c r="T1099" s="179">
        <f t="shared" si="35"/>
        <v>849.66953334273228</v>
      </c>
      <c r="U1099" s="10"/>
      <c r="V1099" s="10"/>
      <c r="W1099" s="10"/>
      <c r="Y1099" s="10"/>
      <c r="Z1099" s="9"/>
      <c r="AA1099" s="240"/>
      <c r="AB1099" s="9"/>
      <c r="AC1099" s="9"/>
      <c r="AD1099" s="9"/>
      <c r="AE1099" s="3"/>
      <c r="AF1099" s="3"/>
    </row>
    <row r="1100" spans="1:32" x14ac:dyDescent="0.25">
      <c r="A1100" s="55"/>
      <c r="B1100" s="10"/>
      <c r="C1100" s="10" t="s">
        <v>496</v>
      </c>
      <c r="D1100" s="10"/>
      <c r="E1100" s="10" t="s">
        <v>144</v>
      </c>
      <c r="F1100" s="10">
        <v>8113</v>
      </c>
      <c r="G1100" s="10"/>
      <c r="H1100" s="10"/>
      <c r="I1100" s="10"/>
      <c r="J1100" s="10"/>
      <c r="K1100" s="10"/>
      <c r="M1100" s="10">
        <v>9</v>
      </c>
      <c r="N1100" s="69"/>
      <c r="P1100" s="238">
        <f t="shared" si="34"/>
        <v>0</v>
      </c>
      <c r="Q1100" s="10"/>
      <c r="R1100" s="10"/>
      <c r="S1100" s="10"/>
      <c r="T1100" s="179">
        <f t="shared" si="35"/>
        <v>901.44444444444446</v>
      </c>
      <c r="U1100" s="10"/>
      <c r="V1100" s="10"/>
      <c r="W1100" s="10"/>
      <c r="Y1100" s="10"/>
      <c r="Z1100" s="9"/>
      <c r="AA1100" s="240"/>
      <c r="AB1100" s="9"/>
      <c r="AC1100" s="9"/>
      <c r="AD1100" s="9"/>
      <c r="AE1100" s="3"/>
      <c r="AF1100" s="3"/>
    </row>
    <row r="1101" spans="1:32" x14ac:dyDescent="0.25">
      <c r="A1101" s="55"/>
      <c r="B1101" s="10"/>
      <c r="C1101" s="10" t="s">
        <v>497</v>
      </c>
      <c r="D1101" s="10"/>
      <c r="E1101" s="10" t="s">
        <v>62</v>
      </c>
      <c r="F1101" s="10">
        <v>305642</v>
      </c>
      <c r="G1101" s="10"/>
      <c r="H1101" s="10"/>
      <c r="I1101" s="10"/>
      <c r="J1101" s="10"/>
      <c r="K1101" s="10"/>
      <c r="M1101" s="10">
        <v>250</v>
      </c>
      <c r="N1101" s="69"/>
      <c r="P1101" s="238">
        <f t="shared" si="34"/>
        <v>0</v>
      </c>
      <c r="Q1101" s="10"/>
      <c r="R1101" s="10"/>
      <c r="S1101" s="10"/>
      <c r="T1101" s="179">
        <f t="shared" si="35"/>
        <v>1222.568</v>
      </c>
      <c r="U1101" s="10"/>
      <c r="V1101" s="10"/>
      <c r="W1101" s="10"/>
      <c r="Y1101" s="10"/>
      <c r="Z1101" s="9"/>
      <c r="AA1101" s="240"/>
      <c r="AB1101" s="9"/>
      <c r="AC1101" s="9"/>
      <c r="AD1101" s="9"/>
      <c r="AE1101" s="3"/>
      <c r="AF1101" s="3"/>
    </row>
    <row r="1102" spans="1:32" x14ac:dyDescent="0.25">
      <c r="A1102" s="55"/>
      <c r="B1102" s="10"/>
      <c r="C1102" s="10" t="s">
        <v>497</v>
      </c>
      <c r="D1102" s="10"/>
      <c r="E1102" s="10" t="s">
        <v>373</v>
      </c>
      <c r="F1102" s="10">
        <v>6624</v>
      </c>
      <c r="G1102" s="10"/>
      <c r="H1102" s="10"/>
      <c r="I1102" s="10"/>
      <c r="J1102" s="10"/>
      <c r="K1102" s="10"/>
      <c r="M1102" s="10">
        <v>4</v>
      </c>
      <c r="N1102" s="69"/>
      <c r="P1102" s="238">
        <f t="shared" si="34"/>
        <v>0</v>
      </c>
      <c r="Q1102" s="10"/>
      <c r="R1102" s="10"/>
      <c r="S1102" s="10"/>
      <c r="T1102" s="179">
        <f t="shared" si="35"/>
        <v>1656</v>
      </c>
      <c r="U1102" s="10"/>
      <c r="V1102" s="10"/>
      <c r="W1102" s="10"/>
      <c r="Y1102" s="10"/>
      <c r="Z1102" s="9"/>
      <c r="AA1102" s="240"/>
      <c r="AB1102" s="9"/>
      <c r="AC1102" s="9"/>
      <c r="AD1102" s="9"/>
      <c r="AE1102" s="3"/>
      <c r="AF1102" s="3"/>
    </row>
    <row r="1103" spans="1:32" x14ac:dyDescent="0.25">
      <c r="A1103" s="55"/>
      <c r="B1103" s="10"/>
      <c r="C1103" s="10" t="s">
        <v>498</v>
      </c>
      <c r="D1103" s="10"/>
      <c r="E1103" s="10" t="s">
        <v>96</v>
      </c>
      <c r="F1103" s="10">
        <v>1794</v>
      </c>
      <c r="G1103" s="10"/>
      <c r="H1103" s="10"/>
      <c r="I1103" s="10"/>
      <c r="J1103" s="10"/>
      <c r="K1103" s="10"/>
      <c r="M1103" s="10">
        <v>3</v>
      </c>
      <c r="N1103" s="69"/>
      <c r="P1103" s="238">
        <f t="shared" si="34"/>
        <v>0</v>
      </c>
      <c r="Q1103" s="10"/>
      <c r="R1103" s="10"/>
      <c r="S1103" s="10"/>
      <c r="T1103" s="179">
        <f t="shared" si="35"/>
        <v>598</v>
      </c>
      <c r="U1103" s="10"/>
      <c r="V1103" s="10"/>
      <c r="W1103" s="10"/>
      <c r="Y1103" s="10"/>
      <c r="Z1103" s="9"/>
      <c r="AA1103" s="240"/>
      <c r="AB1103" s="9"/>
      <c r="AC1103" s="9"/>
      <c r="AD1103" s="9"/>
      <c r="AE1103" s="3"/>
      <c r="AF1103" s="3"/>
    </row>
    <row r="1104" spans="1:32" x14ac:dyDescent="0.25">
      <c r="A1104" s="55"/>
      <c r="B1104" s="10"/>
      <c r="C1104" s="10" t="s">
        <v>498</v>
      </c>
      <c r="D1104" s="10"/>
      <c r="E1104" s="10" t="s">
        <v>223</v>
      </c>
      <c r="F1104" s="10">
        <v>1694185</v>
      </c>
      <c r="G1104" s="10"/>
      <c r="H1104" s="10"/>
      <c r="I1104" s="10"/>
      <c r="J1104" s="10"/>
      <c r="K1104" s="10"/>
      <c r="M1104" s="10">
        <v>1792</v>
      </c>
      <c r="N1104" s="69"/>
      <c r="P1104" s="238">
        <f t="shared" si="34"/>
        <v>0</v>
      </c>
      <c r="Q1104" s="10"/>
      <c r="R1104" s="10"/>
      <c r="S1104" s="10"/>
      <c r="T1104" s="179">
        <f t="shared" si="35"/>
        <v>945.41573660714289</v>
      </c>
      <c r="U1104" s="10"/>
      <c r="V1104" s="10"/>
      <c r="W1104" s="10"/>
      <c r="Y1104" s="10"/>
      <c r="Z1104" s="9"/>
      <c r="AA1104" s="240"/>
      <c r="AB1104" s="9"/>
      <c r="AC1104" s="9"/>
      <c r="AD1104" s="9"/>
      <c r="AE1104" s="3"/>
      <c r="AF1104" s="3"/>
    </row>
    <row r="1105" spans="1:32" x14ac:dyDescent="0.25">
      <c r="A1105" s="55"/>
      <c r="B1105" s="10"/>
      <c r="C1105" s="10" t="s">
        <v>498</v>
      </c>
      <c r="D1105" s="10"/>
      <c r="E1105" s="10" t="s">
        <v>438</v>
      </c>
      <c r="F1105" s="10">
        <v>1847</v>
      </c>
      <c r="G1105" s="10"/>
      <c r="H1105" s="10"/>
      <c r="I1105" s="10"/>
      <c r="J1105" s="10"/>
      <c r="K1105" s="10"/>
      <c r="M1105" s="10">
        <v>3</v>
      </c>
      <c r="N1105" s="69"/>
      <c r="P1105" s="238">
        <f t="shared" si="34"/>
        <v>0</v>
      </c>
      <c r="Q1105" s="10"/>
      <c r="R1105" s="10"/>
      <c r="S1105" s="10"/>
      <c r="T1105" s="179">
        <f t="shared" si="35"/>
        <v>615.66666666666663</v>
      </c>
      <c r="U1105" s="10"/>
      <c r="V1105" s="10"/>
      <c r="W1105" s="10"/>
      <c r="Y1105" s="10"/>
      <c r="Z1105" s="9"/>
      <c r="AA1105" s="240"/>
      <c r="AB1105" s="9"/>
      <c r="AC1105" s="9"/>
      <c r="AD1105" s="9"/>
      <c r="AE1105" s="3"/>
      <c r="AF1105" s="3"/>
    </row>
    <row r="1106" spans="1:32" x14ac:dyDescent="0.25">
      <c r="A1106" s="55"/>
      <c r="B1106" s="10"/>
      <c r="C1106" s="10" t="s">
        <v>498</v>
      </c>
      <c r="D1106" s="10"/>
      <c r="E1106" s="10" t="s">
        <v>224</v>
      </c>
      <c r="F1106" s="10">
        <v>3607</v>
      </c>
      <c r="G1106" s="10"/>
      <c r="H1106" s="10"/>
      <c r="I1106" s="10"/>
      <c r="J1106" s="10"/>
      <c r="K1106" s="10"/>
      <c r="M1106" s="10">
        <v>3</v>
      </c>
      <c r="N1106" s="69"/>
      <c r="P1106" s="238">
        <f t="shared" si="34"/>
        <v>0</v>
      </c>
      <c r="Q1106" s="10"/>
      <c r="R1106" s="10"/>
      <c r="S1106" s="10"/>
      <c r="T1106" s="179">
        <f t="shared" si="35"/>
        <v>1202.3333333333333</v>
      </c>
      <c r="U1106" s="10"/>
      <c r="V1106" s="10"/>
      <c r="W1106" s="10"/>
      <c r="Y1106" s="10"/>
      <c r="Z1106" s="9"/>
      <c r="AA1106" s="240"/>
      <c r="AB1106" s="9"/>
      <c r="AC1106" s="9"/>
      <c r="AD1106" s="9"/>
      <c r="AE1106" s="3"/>
      <c r="AF1106" s="3"/>
    </row>
    <row r="1107" spans="1:32" x14ac:dyDescent="0.25">
      <c r="A1107" s="55"/>
      <c r="B1107" s="10"/>
      <c r="C1107" s="10" t="s">
        <v>498</v>
      </c>
      <c r="D1107" s="10"/>
      <c r="E1107" s="10" t="s">
        <v>97</v>
      </c>
      <c r="F1107" s="10">
        <v>444</v>
      </c>
      <c r="G1107" s="10"/>
      <c r="H1107" s="10"/>
      <c r="I1107" s="10"/>
      <c r="J1107" s="10"/>
      <c r="K1107" s="10"/>
      <c r="M1107" s="10">
        <v>1</v>
      </c>
      <c r="N1107" s="69"/>
      <c r="P1107" s="238">
        <f t="shared" si="34"/>
        <v>0</v>
      </c>
      <c r="Q1107" s="10"/>
      <c r="R1107" s="10"/>
      <c r="S1107" s="10"/>
      <c r="T1107" s="179">
        <f t="shared" si="35"/>
        <v>444</v>
      </c>
      <c r="U1107" s="10"/>
      <c r="V1107" s="10"/>
      <c r="W1107" s="10"/>
      <c r="Y1107" s="10"/>
      <c r="Z1107" s="9"/>
      <c r="AA1107" s="240"/>
      <c r="AB1107" s="9"/>
      <c r="AC1107" s="9"/>
      <c r="AD1107" s="9"/>
      <c r="AE1107" s="3"/>
      <c r="AF1107" s="3"/>
    </row>
    <row r="1108" spans="1:32" x14ac:dyDescent="0.25">
      <c r="A1108" s="55"/>
      <c r="B1108" s="10"/>
      <c r="C1108" s="10" t="s">
        <v>499</v>
      </c>
      <c r="D1108" s="10"/>
      <c r="E1108" s="10" t="s">
        <v>91</v>
      </c>
      <c r="F1108" s="10">
        <v>1328</v>
      </c>
      <c r="G1108" s="10"/>
      <c r="H1108" s="10"/>
      <c r="I1108" s="10"/>
      <c r="J1108" s="10"/>
      <c r="K1108" s="10"/>
      <c r="M1108" s="10">
        <v>1</v>
      </c>
      <c r="N1108" s="69"/>
      <c r="P1108" s="238">
        <f t="shared" si="34"/>
        <v>0</v>
      </c>
      <c r="Q1108" s="10"/>
      <c r="R1108" s="10"/>
      <c r="S1108" s="10"/>
      <c r="T1108" s="179">
        <f t="shared" si="35"/>
        <v>1328</v>
      </c>
      <c r="U1108" s="10"/>
      <c r="V1108" s="10"/>
      <c r="W1108" s="10"/>
      <c r="Y1108" s="10"/>
      <c r="Z1108" s="9"/>
      <c r="AA1108" s="240"/>
      <c r="AB1108" s="9"/>
      <c r="AC1108" s="9"/>
      <c r="AD1108" s="9"/>
      <c r="AE1108" s="3"/>
      <c r="AF1108" s="3"/>
    </row>
    <row r="1109" spans="1:32" x14ac:dyDescent="0.25">
      <c r="A1109" s="55"/>
      <c r="B1109" s="10"/>
      <c r="C1109" s="10" t="s">
        <v>499</v>
      </c>
      <c r="D1109" s="10"/>
      <c r="E1109" s="10" t="s">
        <v>106</v>
      </c>
      <c r="F1109" s="10">
        <v>7384314</v>
      </c>
      <c r="G1109" s="10"/>
      <c r="H1109" s="10"/>
      <c r="I1109" s="10"/>
      <c r="J1109" s="10"/>
      <c r="K1109" s="10"/>
      <c r="M1109" s="10">
        <v>6501</v>
      </c>
      <c r="N1109" s="69"/>
      <c r="P1109" s="238">
        <f t="shared" si="34"/>
        <v>0</v>
      </c>
      <c r="Q1109" s="10"/>
      <c r="R1109" s="10"/>
      <c r="S1109" s="10"/>
      <c r="T1109" s="179">
        <f t="shared" si="35"/>
        <v>1135.8735579141671</v>
      </c>
      <c r="U1109" s="10"/>
      <c r="V1109" s="10"/>
      <c r="W1109" s="10"/>
      <c r="Y1109" s="10"/>
      <c r="Z1109" s="9"/>
      <c r="AA1109" s="240"/>
      <c r="AB1109" s="9"/>
      <c r="AC1109" s="9"/>
      <c r="AD1109" s="9"/>
      <c r="AE1109" s="3"/>
      <c r="AF1109" s="3"/>
    </row>
    <row r="1110" spans="1:32" x14ac:dyDescent="0.25">
      <c r="A1110" s="55"/>
      <c r="B1110" s="10"/>
      <c r="C1110" s="10" t="s">
        <v>499</v>
      </c>
      <c r="D1110" s="10"/>
      <c r="E1110" s="10" t="s">
        <v>500</v>
      </c>
      <c r="F1110" s="10">
        <v>821</v>
      </c>
      <c r="G1110" s="10"/>
      <c r="H1110" s="10"/>
      <c r="I1110" s="10"/>
      <c r="J1110" s="10"/>
      <c r="K1110" s="10"/>
      <c r="M1110" s="10">
        <v>1</v>
      </c>
      <c r="N1110" s="69"/>
      <c r="P1110" s="238">
        <f t="shared" si="34"/>
        <v>0</v>
      </c>
      <c r="Q1110" s="10"/>
      <c r="R1110" s="10"/>
      <c r="S1110" s="10"/>
      <c r="T1110" s="179">
        <f t="shared" si="35"/>
        <v>821</v>
      </c>
      <c r="U1110" s="10"/>
      <c r="V1110" s="10"/>
      <c r="W1110" s="10"/>
      <c r="Y1110" s="10"/>
      <c r="Z1110" s="9"/>
      <c r="AA1110" s="240"/>
      <c r="AB1110" s="9"/>
      <c r="AC1110" s="9"/>
      <c r="AD1110" s="9"/>
      <c r="AE1110" s="3"/>
      <c r="AF1110" s="3"/>
    </row>
    <row r="1111" spans="1:32" x14ac:dyDescent="0.25">
      <c r="A1111" s="55"/>
      <c r="B1111" s="10"/>
      <c r="C1111" s="10" t="s">
        <v>499</v>
      </c>
      <c r="D1111" s="10"/>
      <c r="E1111" s="10" t="s">
        <v>89</v>
      </c>
      <c r="F1111" s="10">
        <v>345</v>
      </c>
      <c r="G1111" s="10"/>
      <c r="H1111" s="10"/>
      <c r="I1111" s="10"/>
      <c r="J1111" s="10"/>
      <c r="K1111" s="10"/>
      <c r="M1111" s="10">
        <v>1</v>
      </c>
      <c r="N1111" s="69"/>
      <c r="P1111" s="238">
        <f t="shared" si="34"/>
        <v>0</v>
      </c>
      <c r="Q1111" s="10"/>
      <c r="R1111" s="10"/>
      <c r="S1111" s="10"/>
      <c r="T1111" s="179">
        <f t="shared" si="35"/>
        <v>345</v>
      </c>
      <c r="U1111" s="10"/>
      <c r="V1111" s="10"/>
      <c r="W1111" s="10"/>
      <c r="Y1111" s="10"/>
      <c r="Z1111" s="9"/>
      <c r="AA1111" s="240"/>
      <c r="AB1111" s="9"/>
      <c r="AC1111" s="9"/>
      <c r="AD1111" s="9"/>
      <c r="AE1111" s="3"/>
      <c r="AF1111" s="3"/>
    </row>
    <row r="1112" spans="1:32" x14ac:dyDescent="0.25">
      <c r="A1112" s="55"/>
      <c r="B1112" s="10"/>
      <c r="C1112" s="10" t="s">
        <v>501</v>
      </c>
      <c r="D1112" s="10"/>
      <c r="E1112" s="10" t="s">
        <v>191</v>
      </c>
      <c r="F1112" s="10">
        <v>5463</v>
      </c>
      <c r="G1112" s="10"/>
      <c r="H1112" s="10"/>
      <c r="I1112" s="10"/>
      <c r="J1112" s="10"/>
      <c r="K1112" s="10"/>
      <c r="M1112" s="10">
        <v>6</v>
      </c>
      <c r="N1112" s="69"/>
      <c r="P1112" s="238">
        <f t="shared" si="34"/>
        <v>0</v>
      </c>
      <c r="Q1112" s="10"/>
      <c r="R1112" s="10"/>
      <c r="S1112" s="10"/>
      <c r="T1112" s="179">
        <f t="shared" si="35"/>
        <v>910.5</v>
      </c>
      <c r="U1112" s="10"/>
      <c r="V1112" s="10"/>
      <c r="W1112" s="10"/>
      <c r="Y1112" s="10"/>
      <c r="Z1112" s="9"/>
      <c r="AA1112" s="240"/>
      <c r="AB1112" s="9"/>
      <c r="AC1112" s="9"/>
      <c r="AD1112" s="9"/>
      <c r="AE1112" s="3"/>
      <c r="AF1112" s="3"/>
    </row>
    <row r="1113" spans="1:32" x14ac:dyDescent="0.25">
      <c r="A1113" s="55"/>
      <c r="B1113" s="10"/>
      <c r="C1113" s="10" t="s">
        <v>501</v>
      </c>
      <c r="D1113" s="10"/>
      <c r="E1113" s="10" t="s">
        <v>87</v>
      </c>
      <c r="F1113" s="10">
        <v>47374</v>
      </c>
      <c r="G1113" s="10"/>
      <c r="H1113" s="10"/>
      <c r="I1113" s="10"/>
      <c r="J1113" s="10"/>
      <c r="K1113" s="10"/>
      <c r="M1113" s="10">
        <v>43</v>
      </c>
      <c r="N1113" s="69"/>
      <c r="P1113" s="238">
        <f t="shared" si="34"/>
        <v>0</v>
      </c>
      <c r="Q1113" s="10"/>
      <c r="R1113" s="10"/>
      <c r="S1113" s="10"/>
      <c r="T1113" s="179">
        <f t="shared" si="35"/>
        <v>1101.7209302325582</v>
      </c>
      <c r="U1113" s="10"/>
      <c r="V1113" s="10"/>
      <c r="W1113" s="10"/>
      <c r="Y1113" s="10"/>
      <c r="Z1113" s="9"/>
      <c r="AA1113" s="240"/>
      <c r="AB1113" s="9"/>
      <c r="AC1113" s="9"/>
      <c r="AD1113" s="9"/>
      <c r="AE1113" s="3"/>
      <c r="AF1113" s="3"/>
    </row>
    <row r="1114" spans="1:32" x14ac:dyDescent="0.25">
      <c r="A1114" s="55"/>
      <c r="B1114" s="10"/>
      <c r="C1114" s="10" t="s">
        <v>502</v>
      </c>
      <c r="D1114" s="10"/>
      <c r="E1114" s="10" t="s">
        <v>459</v>
      </c>
      <c r="F1114" s="10">
        <v>87015</v>
      </c>
      <c r="G1114" s="10"/>
      <c r="H1114" s="10"/>
      <c r="I1114" s="10"/>
      <c r="J1114" s="10"/>
      <c r="K1114" s="10"/>
      <c r="M1114" s="10">
        <v>107</v>
      </c>
      <c r="N1114" s="69"/>
      <c r="P1114" s="238">
        <f t="shared" si="34"/>
        <v>0</v>
      </c>
      <c r="Q1114" s="10"/>
      <c r="R1114" s="10"/>
      <c r="S1114" s="10"/>
      <c r="T1114" s="179">
        <f t="shared" si="35"/>
        <v>813.22429906542061</v>
      </c>
      <c r="U1114" s="10"/>
      <c r="V1114" s="10"/>
      <c r="W1114" s="10"/>
      <c r="Y1114" s="10"/>
      <c r="Z1114" s="9"/>
      <c r="AA1114" s="240"/>
      <c r="AB1114" s="9"/>
      <c r="AC1114" s="9"/>
      <c r="AD1114" s="9"/>
      <c r="AE1114" s="3"/>
      <c r="AF1114" s="3"/>
    </row>
    <row r="1115" spans="1:32" x14ac:dyDescent="0.25">
      <c r="A1115" s="55"/>
      <c r="B1115" s="10"/>
      <c r="C1115" s="10" t="s">
        <v>503</v>
      </c>
      <c r="D1115" s="10"/>
      <c r="E1115" s="10" t="s">
        <v>166</v>
      </c>
      <c r="F1115" s="10">
        <v>21448</v>
      </c>
      <c r="G1115" s="10"/>
      <c r="H1115" s="10"/>
      <c r="I1115" s="10"/>
      <c r="J1115" s="10"/>
      <c r="K1115" s="10"/>
      <c r="M1115" s="10">
        <v>25</v>
      </c>
      <c r="N1115" s="69"/>
      <c r="P1115" s="238">
        <f t="shared" si="34"/>
        <v>0</v>
      </c>
      <c r="Q1115" s="10"/>
      <c r="R1115" s="10"/>
      <c r="S1115" s="10"/>
      <c r="T1115" s="179">
        <f t="shared" si="35"/>
        <v>857.92</v>
      </c>
      <c r="U1115" s="10"/>
      <c r="V1115" s="10"/>
      <c r="W1115" s="10"/>
      <c r="Y1115" s="10"/>
      <c r="Z1115" s="9"/>
      <c r="AA1115" s="240"/>
      <c r="AB1115" s="9"/>
      <c r="AC1115" s="9"/>
      <c r="AD1115" s="9"/>
      <c r="AE1115" s="3"/>
      <c r="AF1115" s="3"/>
    </row>
    <row r="1116" spans="1:32" x14ac:dyDescent="0.25">
      <c r="A1116" s="55"/>
      <c r="B1116" s="10"/>
      <c r="C1116" s="10" t="s">
        <v>504</v>
      </c>
      <c r="D1116" s="10"/>
      <c r="E1116" s="10" t="s">
        <v>505</v>
      </c>
      <c r="F1116" s="10">
        <v>225494</v>
      </c>
      <c r="G1116" s="10"/>
      <c r="H1116" s="10"/>
      <c r="I1116" s="10"/>
      <c r="J1116" s="10"/>
      <c r="K1116" s="10"/>
      <c r="M1116" s="10">
        <v>215</v>
      </c>
      <c r="N1116" s="69"/>
      <c r="P1116" s="238">
        <f t="shared" si="34"/>
        <v>0</v>
      </c>
      <c r="Q1116" s="10"/>
      <c r="R1116" s="10"/>
      <c r="S1116" s="10"/>
      <c r="T1116" s="179">
        <f t="shared" si="35"/>
        <v>1048.8093023255815</v>
      </c>
      <c r="U1116" s="10"/>
      <c r="V1116" s="10"/>
      <c r="W1116" s="10"/>
      <c r="Y1116" s="10"/>
      <c r="Z1116" s="9"/>
      <c r="AA1116" s="240"/>
      <c r="AB1116" s="9"/>
      <c r="AC1116" s="9"/>
      <c r="AD1116" s="9"/>
      <c r="AE1116" s="3"/>
      <c r="AF1116" s="3"/>
    </row>
    <row r="1117" spans="1:32" x14ac:dyDescent="0.25">
      <c r="A1117" s="55"/>
      <c r="B1117" s="10"/>
      <c r="C1117" s="10" t="s">
        <v>506</v>
      </c>
      <c r="D1117" s="10"/>
      <c r="E1117" s="10" t="s">
        <v>103</v>
      </c>
      <c r="F1117" s="10">
        <v>1827192</v>
      </c>
      <c r="G1117" s="10"/>
      <c r="H1117" s="10"/>
      <c r="I1117" s="10"/>
      <c r="J1117" s="10"/>
      <c r="K1117" s="10"/>
      <c r="M1117" s="10">
        <v>2135</v>
      </c>
      <c r="N1117" s="69"/>
      <c r="P1117" s="238">
        <f t="shared" si="34"/>
        <v>0</v>
      </c>
      <c r="Q1117" s="10"/>
      <c r="R1117" s="10"/>
      <c r="S1117" s="10"/>
      <c r="T1117" s="179">
        <f t="shared" si="35"/>
        <v>855.8276346604215</v>
      </c>
      <c r="U1117" s="10"/>
      <c r="V1117" s="10"/>
      <c r="W1117" s="10"/>
      <c r="Y1117" s="10"/>
      <c r="Z1117" s="9"/>
      <c r="AA1117" s="240"/>
      <c r="AB1117" s="9"/>
      <c r="AC1117" s="9"/>
      <c r="AD1117" s="9"/>
      <c r="AE1117" s="3"/>
      <c r="AF1117" s="3"/>
    </row>
    <row r="1118" spans="1:32" x14ac:dyDescent="0.25">
      <c r="A1118" s="55"/>
      <c r="B1118" s="10"/>
      <c r="C1118" s="10" t="s">
        <v>507</v>
      </c>
      <c r="D1118" s="10"/>
      <c r="E1118" s="10" t="s">
        <v>69</v>
      </c>
      <c r="F1118" s="10">
        <v>357</v>
      </c>
      <c r="G1118" s="10"/>
      <c r="H1118" s="10"/>
      <c r="I1118" s="10"/>
      <c r="J1118" s="10"/>
      <c r="K1118" s="10"/>
      <c r="M1118" s="10">
        <v>1</v>
      </c>
      <c r="N1118" s="69"/>
      <c r="P1118" s="238">
        <f t="shared" si="34"/>
        <v>0</v>
      </c>
      <c r="Q1118" s="10"/>
      <c r="R1118" s="10"/>
      <c r="S1118" s="10"/>
      <c r="T1118" s="179">
        <f t="shared" si="35"/>
        <v>357</v>
      </c>
      <c r="U1118" s="10"/>
      <c r="V1118" s="10"/>
      <c r="W1118" s="10"/>
      <c r="Y1118" s="10"/>
      <c r="Z1118" s="9"/>
      <c r="AA1118" s="240"/>
      <c r="AB1118" s="9"/>
      <c r="AC1118" s="9"/>
      <c r="AD1118" s="9"/>
      <c r="AE1118" s="3"/>
      <c r="AF1118" s="3"/>
    </row>
    <row r="1119" spans="1:32" x14ac:dyDescent="0.25">
      <c r="A1119" s="55"/>
      <c r="B1119" s="10"/>
      <c r="C1119" s="10" t="s">
        <v>508</v>
      </c>
      <c r="D1119" s="10"/>
      <c r="E1119" s="10" t="s">
        <v>181</v>
      </c>
      <c r="F1119" s="10">
        <v>1480</v>
      </c>
      <c r="G1119" s="10"/>
      <c r="H1119" s="10"/>
      <c r="I1119" s="10"/>
      <c r="J1119" s="10"/>
      <c r="K1119" s="10"/>
      <c r="M1119" s="10">
        <v>1</v>
      </c>
      <c r="N1119" s="69"/>
      <c r="P1119" s="238">
        <f t="shared" si="34"/>
        <v>0</v>
      </c>
      <c r="Q1119" s="10"/>
      <c r="R1119" s="10"/>
      <c r="S1119" s="10"/>
      <c r="T1119" s="179">
        <f t="shared" si="35"/>
        <v>1480</v>
      </c>
      <c r="U1119" s="10"/>
      <c r="V1119" s="10"/>
      <c r="W1119" s="10"/>
      <c r="Y1119" s="10"/>
      <c r="Z1119" s="9"/>
      <c r="AA1119" s="240"/>
      <c r="AB1119" s="9"/>
      <c r="AC1119" s="9"/>
      <c r="AD1119" s="9"/>
      <c r="AE1119" s="3"/>
      <c r="AF1119" s="3"/>
    </row>
    <row r="1120" spans="1:32" x14ac:dyDescent="0.25">
      <c r="A1120" s="55"/>
      <c r="B1120" s="10"/>
      <c r="C1120" s="10" t="s">
        <v>508</v>
      </c>
      <c r="D1120" s="10"/>
      <c r="E1120" s="10" t="s">
        <v>509</v>
      </c>
      <c r="F1120" s="10">
        <v>1220</v>
      </c>
      <c r="G1120" s="10"/>
      <c r="H1120" s="10"/>
      <c r="I1120" s="10"/>
      <c r="J1120" s="10"/>
      <c r="K1120" s="10"/>
      <c r="M1120" s="10">
        <v>1</v>
      </c>
      <c r="N1120" s="69"/>
      <c r="P1120" s="238">
        <f t="shared" si="34"/>
        <v>0</v>
      </c>
      <c r="Q1120" s="10"/>
      <c r="R1120" s="10"/>
      <c r="S1120" s="10"/>
      <c r="T1120" s="179">
        <f t="shared" si="35"/>
        <v>1220</v>
      </c>
      <c r="U1120" s="10"/>
      <c r="V1120" s="10"/>
      <c r="W1120" s="10"/>
      <c r="Y1120" s="10"/>
      <c r="Z1120" s="9"/>
      <c r="AA1120" s="240"/>
      <c r="AB1120" s="9"/>
      <c r="AC1120" s="9"/>
      <c r="AD1120" s="9"/>
      <c r="AE1120" s="3"/>
      <c r="AF1120" s="3"/>
    </row>
    <row r="1121" spans="1:32" x14ac:dyDescent="0.25">
      <c r="A1121" s="55"/>
      <c r="B1121" s="10"/>
      <c r="C1121" s="10" t="s">
        <v>508</v>
      </c>
      <c r="D1121" s="10"/>
      <c r="E1121" s="10" t="s">
        <v>72</v>
      </c>
      <c r="F1121" s="10">
        <v>10231205</v>
      </c>
      <c r="G1121" s="10"/>
      <c r="H1121" s="10"/>
      <c r="I1121" s="10"/>
      <c r="J1121" s="10"/>
      <c r="K1121" s="10"/>
      <c r="M1121" s="10">
        <v>10678</v>
      </c>
      <c r="N1121" s="69"/>
      <c r="P1121" s="238">
        <f t="shared" si="34"/>
        <v>0</v>
      </c>
      <c r="Q1121" s="10"/>
      <c r="R1121" s="10"/>
      <c r="S1121" s="10"/>
      <c r="T1121" s="179">
        <f t="shared" si="35"/>
        <v>958.15742648436037</v>
      </c>
      <c r="U1121" s="10"/>
      <c r="V1121" s="10"/>
      <c r="W1121" s="10"/>
      <c r="Y1121" s="10"/>
      <c r="Z1121" s="9"/>
      <c r="AA1121" s="240"/>
      <c r="AB1121" s="9"/>
      <c r="AC1121" s="9"/>
      <c r="AD1121" s="9"/>
      <c r="AE1121" s="3"/>
      <c r="AF1121" s="3"/>
    </row>
    <row r="1122" spans="1:32" x14ac:dyDescent="0.25">
      <c r="A1122" s="55"/>
      <c r="B1122" s="10"/>
      <c r="C1122" s="10" t="s">
        <v>508</v>
      </c>
      <c r="D1122" s="10"/>
      <c r="E1122" s="10" t="s">
        <v>262</v>
      </c>
      <c r="F1122" s="10">
        <v>1763</v>
      </c>
      <c r="G1122" s="10"/>
      <c r="H1122" s="10"/>
      <c r="I1122" s="10"/>
      <c r="J1122" s="10"/>
      <c r="K1122" s="10"/>
      <c r="M1122" s="10">
        <v>2</v>
      </c>
      <c r="N1122" s="69"/>
      <c r="P1122" s="238">
        <f t="shared" si="34"/>
        <v>0</v>
      </c>
      <c r="Q1122" s="10"/>
      <c r="R1122" s="10"/>
      <c r="S1122" s="10"/>
      <c r="T1122" s="179">
        <f t="shared" si="35"/>
        <v>881.5</v>
      </c>
      <c r="U1122" s="10"/>
      <c r="V1122" s="10"/>
      <c r="W1122" s="10"/>
      <c r="Y1122" s="10"/>
      <c r="Z1122" s="9"/>
      <c r="AA1122" s="240"/>
      <c r="AB1122" s="9"/>
      <c r="AC1122" s="9"/>
      <c r="AD1122" s="9"/>
      <c r="AE1122" s="3"/>
      <c r="AF1122" s="3"/>
    </row>
    <row r="1123" spans="1:32" x14ac:dyDescent="0.25">
      <c r="A1123" s="55"/>
      <c r="B1123" s="10"/>
      <c r="C1123" s="10" t="s">
        <v>510</v>
      </c>
      <c r="D1123" s="10"/>
      <c r="E1123" s="10" t="s">
        <v>62</v>
      </c>
      <c r="F1123" s="10">
        <v>14946</v>
      </c>
      <c r="G1123" s="10"/>
      <c r="H1123" s="10"/>
      <c r="I1123" s="10"/>
      <c r="J1123" s="10"/>
      <c r="K1123" s="10"/>
      <c r="M1123" s="10">
        <v>13</v>
      </c>
      <c r="N1123" s="69"/>
      <c r="P1123" s="238">
        <f t="shared" si="34"/>
        <v>0</v>
      </c>
      <c r="Q1123" s="10"/>
      <c r="R1123" s="10"/>
      <c r="S1123" s="10"/>
      <c r="T1123" s="179">
        <f t="shared" si="35"/>
        <v>1149.6923076923076</v>
      </c>
      <c r="U1123" s="10"/>
      <c r="V1123" s="10"/>
      <c r="W1123" s="10"/>
      <c r="Y1123" s="10"/>
      <c r="Z1123" s="9"/>
      <c r="AA1123" s="240"/>
      <c r="AB1123" s="9"/>
      <c r="AC1123" s="9"/>
      <c r="AD1123" s="9"/>
      <c r="AE1123" s="3"/>
      <c r="AF1123" s="3"/>
    </row>
    <row r="1124" spans="1:32" x14ac:dyDescent="0.25">
      <c r="A1124" s="55"/>
      <c r="B1124" s="10"/>
      <c r="C1124" s="10" t="s">
        <v>510</v>
      </c>
      <c r="D1124" s="10"/>
      <c r="E1124" s="10" t="s">
        <v>64</v>
      </c>
      <c r="F1124" s="10">
        <v>1784716</v>
      </c>
      <c r="G1124" s="10"/>
      <c r="H1124" s="10"/>
      <c r="I1124" s="10"/>
      <c r="J1124" s="10"/>
      <c r="K1124" s="10"/>
      <c r="M1124" s="10">
        <v>2546</v>
      </c>
      <c r="N1124" s="69"/>
      <c r="P1124" s="238">
        <f t="shared" si="34"/>
        <v>0</v>
      </c>
      <c r="Q1124" s="10"/>
      <c r="R1124" s="10"/>
      <c r="S1124" s="10"/>
      <c r="T1124" s="179">
        <f t="shared" si="35"/>
        <v>700.98821681068341</v>
      </c>
      <c r="U1124" s="10"/>
      <c r="V1124" s="10"/>
      <c r="W1124" s="10"/>
      <c r="Y1124" s="10"/>
      <c r="Z1124" s="9"/>
      <c r="AA1124" s="240"/>
      <c r="AB1124" s="9"/>
      <c r="AC1124" s="9"/>
      <c r="AD1124" s="9"/>
      <c r="AE1124" s="3"/>
      <c r="AF1124" s="3"/>
    </row>
    <row r="1125" spans="1:32" x14ac:dyDescent="0.25">
      <c r="A1125" s="55"/>
      <c r="B1125" s="10"/>
      <c r="C1125" s="10" t="s">
        <v>510</v>
      </c>
      <c r="D1125" s="10"/>
      <c r="E1125" s="10" t="s">
        <v>210</v>
      </c>
      <c r="F1125" s="10">
        <v>2112</v>
      </c>
      <c r="G1125" s="10"/>
      <c r="H1125" s="10"/>
      <c r="I1125" s="10"/>
      <c r="J1125" s="10"/>
      <c r="K1125" s="10"/>
      <c r="M1125" s="10">
        <v>4</v>
      </c>
      <c r="N1125" s="69"/>
      <c r="P1125" s="238">
        <f t="shared" si="34"/>
        <v>0</v>
      </c>
      <c r="Q1125" s="10"/>
      <c r="R1125" s="10"/>
      <c r="S1125" s="10"/>
      <c r="T1125" s="179">
        <f t="shared" si="35"/>
        <v>528</v>
      </c>
      <c r="U1125" s="10"/>
      <c r="V1125" s="10"/>
      <c r="W1125" s="10"/>
      <c r="Y1125" s="10"/>
      <c r="Z1125" s="9"/>
      <c r="AA1125" s="240"/>
      <c r="AB1125" s="9"/>
      <c r="AC1125" s="9"/>
      <c r="AD1125" s="9"/>
      <c r="AE1125" s="3"/>
      <c r="AF1125" s="3"/>
    </row>
    <row r="1126" spans="1:32" x14ac:dyDescent="0.25">
      <c r="A1126" s="55"/>
      <c r="B1126" s="10"/>
      <c r="C1126" s="10" t="s">
        <v>511</v>
      </c>
      <c r="D1126" s="10"/>
      <c r="E1126" s="10" t="s">
        <v>332</v>
      </c>
      <c r="F1126" s="10">
        <v>178635</v>
      </c>
      <c r="G1126" s="10"/>
      <c r="H1126" s="10"/>
      <c r="I1126" s="10"/>
      <c r="J1126" s="10"/>
      <c r="K1126" s="10"/>
      <c r="M1126" s="10">
        <v>238</v>
      </c>
      <c r="N1126" s="69"/>
      <c r="P1126" s="238">
        <f t="shared" si="34"/>
        <v>0</v>
      </c>
      <c r="Q1126" s="10"/>
      <c r="R1126" s="10"/>
      <c r="S1126" s="10"/>
      <c r="T1126" s="179">
        <f t="shared" si="35"/>
        <v>750.56722689075627</v>
      </c>
      <c r="U1126" s="10"/>
      <c r="V1126" s="10"/>
      <c r="W1126" s="10"/>
      <c r="Y1126" s="10"/>
      <c r="Z1126" s="9"/>
      <c r="AA1126" s="240"/>
      <c r="AB1126" s="9"/>
      <c r="AC1126" s="9"/>
      <c r="AD1126" s="9"/>
      <c r="AE1126" s="3"/>
      <c r="AF1126" s="3"/>
    </row>
    <row r="1127" spans="1:32" x14ac:dyDescent="0.25">
      <c r="A1127" s="55"/>
      <c r="B1127" s="10"/>
      <c r="C1127" s="10" t="s">
        <v>512</v>
      </c>
      <c r="D1127" s="10"/>
      <c r="E1127" s="10" t="s">
        <v>368</v>
      </c>
      <c r="F1127" s="10">
        <v>2687873</v>
      </c>
      <c r="G1127" s="10"/>
      <c r="H1127" s="10"/>
      <c r="I1127" s="10"/>
      <c r="J1127" s="10"/>
      <c r="K1127" s="10"/>
      <c r="M1127" s="10">
        <v>5405</v>
      </c>
      <c r="N1127" s="69"/>
      <c r="P1127" s="238">
        <f t="shared" si="34"/>
        <v>0</v>
      </c>
      <c r="Q1127" s="10"/>
      <c r="R1127" s="10"/>
      <c r="S1127" s="10"/>
      <c r="T1127" s="179">
        <f t="shared" si="35"/>
        <v>497.29380203515262</v>
      </c>
      <c r="U1127" s="10"/>
      <c r="V1127" s="10"/>
      <c r="W1127" s="10"/>
      <c r="Y1127" s="10"/>
      <c r="Z1127" s="9"/>
      <c r="AA1127" s="240"/>
      <c r="AB1127" s="9"/>
      <c r="AC1127" s="9"/>
      <c r="AD1127" s="9"/>
      <c r="AE1127" s="3"/>
      <c r="AF1127" s="3"/>
    </row>
    <row r="1128" spans="1:32" x14ac:dyDescent="0.25">
      <c r="A1128" s="55"/>
      <c r="B1128" s="10"/>
      <c r="C1128" s="10" t="s">
        <v>513</v>
      </c>
      <c r="D1128" s="10"/>
      <c r="E1128" s="10" t="s">
        <v>87</v>
      </c>
      <c r="F1128" s="10">
        <v>1503</v>
      </c>
      <c r="G1128" s="10"/>
      <c r="H1128" s="10"/>
      <c r="I1128" s="10"/>
      <c r="J1128" s="10"/>
      <c r="K1128" s="10"/>
      <c r="M1128" s="10">
        <v>2</v>
      </c>
      <c r="N1128" s="69"/>
      <c r="P1128" s="238">
        <f t="shared" si="34"/>
        <v>0</v>
      </c>
      <c r="Q1128" s="10"/>
      <c r="R1128" s="10"/>
      <c r="S1128" s="10"/>
      <c r="T1128" s="179">
        <f t="shared" si="35"/>
        <v>751.5</v>
      </c>
      <c r="U1128" s="10"/>
      <c r="V1128" s="10"/>
      <c r="W1128" s="10"/>
      <c r="Y1128" s="10"/>
      <c r="Z1128" s="9"/>
      <c r="AA1128" s="240"/>
      <c r="AB1128" s="9"/>
      <c r="AC1128" s="9"/>
      <c r="AD1128" s="9"/>
      <c r="AE1128" s="3"/>
      <c r="AF1128" s="3"/>
    </row>
    <row r="1129" spans="1:32" x14ac:dyDescent="0.25">
      <c r="A1129" s="55"/>
      <c r="B1129" s="10"/>
      <c r="C1129" s="10" t="s">
        <v>514</v>
      </c>
      <c r="D1129" s="10"/>
      <c r="E1129" s="10" t="s">
        <v>515</v>
      </c>
      <c r="F1129" s="10">
        <v>212806</v>
      </c>
      <c r="G1129" s="10"/>
      <c r="H1129" s="10"/>
      <c r="I1129" s="10"/>
      <c r="J1129" s="10"/>
      <c r="K1129" s="10"/>
      <c r="M1129" s="10">
        <v>206</v>
      </c>
      <c r="N1129" s="69"/>
      <c r="P1129" s="238">
        <f t="shared" si="34"/>
        <v>0</v>
      </c>
      <c r="Q1129" s="10"/>
      <c r="R1129" s="10"/>
      <c r="S1129" s="10"/>
      <c r="T1129" s="179">
        <f t="shared" si="35"/>
        <v>1033.0388349514562</v>
      </c>
      <c r="U1129" s="10"/>
      <c r="V1129" s="10"/>
      <c r="W1129" s="10"/>
      <c r="Y1129" s="10"/>
      <c r="Z1129" s="9"/>
      <c r="AA1129" s="240"/>
      <c r="AB1129" s="9"/>
      <c r="AC1129" s="9"/>
      <c r="AD1129" s="9"/>
      <c r="AE1129" s="3"/>
      <c r="AF1129" s="3"/>
    </row>
    <row r="1130" spans="1:32" x14ac:dyDescent="0.25">
      <c r="A1130" s="55"/>
      <c r="B1130" s="10"/>
      <c r="C1130" s="10" t="s">
        <v>516</v>
      </c>
      <c r="D1130" s="10"/>
      <c r="E1130" s="10" t="s">
        <v>210</v>
      </c>
      <c r="F1130" s="10">
        <v>293265</v>
      </c>
      <c r="G1130" s="10"/>
      <c r="H1130" s="10"/>
      <c r="I1130" s="10"/>
      <c r="J1130" s="10"/>
      <c r="K1130" s="10"/>
      <c r="M1130" s="10">
        <v>406</v>
      </c>
      <c r="N1130" s="69"/>
      <c r="P1130" s="238">
        <f t="shared" si="34"/>
        <v>0</v>
      </c>
      <c r="Q1130" s="10"/>
      <c r="R1130" s="10"/>
      <c r="S1130" s="10"/>
      <c r="T1130" s="179">
        <f t="shared" si="35"/>
        <v>722.32758620689651</v>
      </c>
      <c r="U1130" s="10"/>
      <c r="V1130" s="10"/>
      <c r="W1130" s="10"/>
      <c r="Y1130" s="10"/>
      <c r="Z1130" s="9"/>
      <c r="AA1130" s="240"/>
      <c r="AB1130" s="9"/>
      <c r="AC1130" s="9"/>
      <c r="AD1130" s="9"/>
      <c r="AE1130" s="3"/>
      <c r="AF1130" s="3"/>
    </row>
    <row r="1131" spans="1:32" x14ac:dyDescent="0.25">
      <c r="A1131" s="55"/>
      <c r="B1131" s="10"/>
      <c r="C1131" s="10" t="s">
        <v>517</v>
      </c>
      <c r="D1131" s="10"/>
      <c r="E1131" s="10" t="s">
        <v>323</v>
      </c>
      <c r="F1131" s="10">
        <v>9871</v>
      </c>
      <c r="G1131" s="10"/>
      <c r="H1131" s="10"/>
      <c r="I1131" s="10"/>
      <c r="J1131" s="10"/>
      <c r="K1131" s="10"/>
      <c r="M1131" s="10">
        <v>6</v>
      </c>
      <c r="N1131" s="69"/>
      <c r="P1131" s="238">
        <f t="shared" si="34"/>
        <v>0</v>
      </c>
      <c r="Q1131" s="10"/>
      <c r="R1131" s="10"/>
      <c r="S1131" s="10"/>
      <c r="T1131" s="179">
        <f t="shared" si="35"/>
        <v>1645.1666666666667</v>
      </c>
      <c r="U1131" s="10"/>
      <c r="V1131" s="10"/>
      <c r="W1131" s="10"/>
      <c r="Y1131" s="10"/>
      <c r="Z1131" s="9"/>
      <c r="AA1131" s="240"/>
      <c r="AB1131" s="9"/>
      <c r="AC1131" s="9"/>
      <c r="AD1131" s="9"/>
      <c r="AE1131" s="3"/>
      <c r="AF1131" s="3"/>
    </row>
    <row r="1132" spans="1:32" x14ac:dyDescent="0.25">
      <c r="A1132" s="55"/>
      <c r="B1132" s="10"/>
      <c r="C1132" s="10" t="s">
        <v>517</v>
      </c>
      <c r="D1132" s="10"/>
      <c r="E1132" s="10" t="s">
        <v>89</v>
      </c>
      <c r="F1132" s="10">
        <v>769</v>
      </c>
      <c r="G1132" s="10"/>
      <c r="H1132" s="10"/>
      <c r="I1132" s="10"/>
      <c r="J1132" s="10"/>
      <c r="K1132" s="10"/>
      <c r="M1132" s="10">
        <v>1</v>
      </c>
      <c r="N1132" s="69"/>
      <c r="P1132" s="238">
        <f t="shared" si="34"/>
        <v>0</v>
      </c>
      <c r="Q1132" s="10"/>
      <c r="R1132" s="10"/>
      <c r="S1132" s="10"/>
      <c r="T1132" s="179">
        <f t="shared" si="35"/>
        <v>769</v>
      </c>
      <c r="U1132" s="10"/>
      <c r="V1132" s="10"/>
      <c r="W1132" s="10"/>
      <c r="Y1132" s="10"/>
      <c r="Z1132" s="9"/>
      <c r="AA1132" s="240"/>
      <c r="AB1132" s="9"/>
      <c r="AC1132" s="9"/>
      <c r="AD1132" s="9"/>
      <c r="AE1132" s="3"/>
      <c r="AF1132" s="3"/>
    </row>
    <row r="1133" spans="1:32" x14ac:dyDescent="0.25">
      <c r="A1133" s="55"/>
      <c r="B1133" s="10"/>
      <c r="C1133" s="10" t="s">
        <v>518</v>
      </c>
      <c r="D1133" s="10"/>
      <c r="E1133" s="10" t="s">
        <v>323</v>
      </c>
      <c r="F1133" s="10">
        <v>867</v>
      </c>
      <c r="G1133" s="10"/>
      <c r="H1133" s="10"/>
      <c r="I1133" s="10"/>
      <c r="J1133" s="10"/>
      <c r="K1133" s="10"/>
      <c r="M1133" s="10">
        <v>1</v>
      </c>
      <c r="N1133" s="69"/>
      <c r="P1133" s="238">
        <f t="shared" si="34"/>
        <v>0</v>
      </c>
      <c r="Q1133" s="10"/>
      <c r="R1133" s="10"/>
      <c r="S1133" s="10"/>
      <c r="T1133" s="179">
        <f t="shared" si="35"/>
        <v>867</v>
      </c>
      <c r="U1133" s="10"/>
      <c r="V1133" s="10"/>
      <c r="W1133" s="10"/>
      <c r="Y1133" s="10"/>
      <c r="Z1133" s="9"/>
      <c r="AA1133" s="240"/>
      <c r="AB1133" s="9"/>
      <c r="AC1133" s="9"/>
      <c r="AD1133" s="9"/>
      <c r="AE1133" s="3"/>
      <c r="AF1133" s="3"/>
    </row>
    <row r="1134" spans="1:32" x14ac:dyDescent="0.25">
      <c r="A1134" s="55"/>
      <c r="B1134" s="10"/>
      <c r="C1134" s="10" t="s">
        <v>519</v>
      </c>
      <c r="D1134" s="10"/>
      <c r="E1134" s="10" t="s">
        <v>224</v>
      </c>
      <c r="F1134" s="10">
        <v>246118</v>
      </c>
      <c r="G1134" s="10"/>
      <c r="H1134" s="10"/>
      <c r="I1134" s="10"/>
      <c r="J1134" s="10"/>
      <c r="K1134" s="10"/>
      <c r="M1134" s="10">
        <v>237</v>
      </c>
      <c r="N1134" s="69"/>
      <c r="P1134" s="238">
        <f t="shared" si="34"/>
        <v>0</v>
      </c>
      <c r="Q1134" s="10"/>
      <c r="R1134" s="10"/>
      <c r="S1134" s="10"/>
      <c r="T1134" s="179">
        <f t="shared" si="35"/>
        <v>1038.4725738396623</v>
      </c>
      <c r="U1134" s="10"/>
      <c r="V1134" s="10"/>
      <c r="W1134" s="10"/>
      <c r="Y1134" s="10"/>
      <c r="Z1134" s="9"/>
      <c r="AA1134" s="240"/>
      <c r="AB1134" s="9"/>
      <c r="AC1134" s="9"/>
      <c r="AD1134" s="9"/>
      <c r="AE1134" s="3"/>
      <c r="AF1134" s="3"/>
    </row>
    <row r="1135" spans="1:32" x14ac:dyDescent="0.25">
      <c r="A1135" s="55"/>
      <c r="B1135" s="10"/>
      <c r="C1135" s="10" t="s">
        <v>520</v>
      </c>
      <c r="D1135" s="10"/>
      <c r="E1135" s="10" t="s">
        <v>87</v>
      </c>
      <c r="F1135" s="10">
        <v>255645</v>
      </c>
      <c r="G1135" s="10"/>
      <c r="H1135" s="10"/>
      <c r="I1135" s="10"/>
      <c r="J1135" s="10"/>
      <c r="K1135" s="10"/>
      <c r="M1135" s="10">
        <v>207</v>
      </c>
      <c r="N1135" s="69"/>
      <c r="P1135" s="238">
        <f t="shared" si="34"/>
        <v>0</v>
      </c>
      <c r="Q1135" s="10"/>
      <c r="R1135" s="10"/>
      <c r="S1135" s="10"/>
      <c r="T1135" s="179">
        <f t="shared" si="35"/>
        <v>1235</v>
      </c>
      <c r="U1135" s="10"/>
      <c r="V1135" s="10"/>
      <c r="W1135" s="10"/>
      <c r="Y1135" s="10"/>
      <c r="Z1135" s="9"/>
      <c r="AA1135" s="240"/>
      <c r="AB1135" s="9"/>
      <c r="AC1135" s="9"/>
      <c r="AD1135" s="9"/>
      <c r="AE1135" s="3"/>
      <c r="AF1135" s="3"/>
    </row>
    <row r="1136" spans="1:32" x14ac:dyDescent="0.25">
      <c r="A1136" s="55"/>
      <c r="B1136" s="10"/>
      <c r="C1136" s="10" t="s">
        <v>521</v>
      </c>
      <c r="D1136" s="10"/>
      <c r="E1136" s="10" t="s">
        <v>103</v>
      </c>
      <c r="F1136" s="10">
        <v>52496</v>
      </c>
      <c r="G1136" s="10"/>
      <c r="H1136" s="10"/>
      <c r="I1136" s="10"/>
      <c r="J1136" s="10"/>
      <c r="K1136" s="10"/>
      <c r="M1136" s="10">
        <v>49</v>
      </c>
      <c r="N1136" s="69"/>
      <c r="P1136" s="238">
        <f t="shared" si="34"/>
        <v>0</v>
      </c>
      <c r="Q1136" s="10"/>
      <c r="R1136" s="10"/>
      <c r="S1136" s="10"/>
      <c r="T1136" s="179">
        <f t="shared" si="35"/>
        <v>1071.3469387755101</v>
      </c>
      <c r="U1136" s="10"/>
      <c r="V1136" s="10"/>
      <c r="W1136" s="10"/>
      <c r="Y1136" s="10"/>
      <c r="Z1136" s="9"/>
      <c r="AA1136" s="240"/>
      <c r="AB1136" s="9"/>
      <c r="AC1136" s="9"/>
      <c r="AD1136" s="9"/>
      <c r="AE1136" s="3"/>
      <c r="AF1136" s="3"/>
    </row>
    <row r="1137" spans="1:32" x14ac:dyDescent="0.25">
      <c r="A1137" s="55"/>
      <c r="B1137" s="10"/>
      <c r="C1137" s="10" t="s">
        <v>588</v>
      </c>
      <c r="D1137" s="10"/>
      <c r="E1137" s="10" t="s">
        <v>104</v>
      </c>
      <c r="F1137" s="10">
        <v>488</v>
      </c>
      <c r="G1137" s="10"/>
      <c r="H1137" s="10"/>
      <c r="I1137" s="10"/>
      <c r="J1137" s="10"/>
      <c r="K1137" s="10"/>
      <c r="M1137" s="10">
        <v>1</v>
      </c>
      <c r="N1137" s="69"/>
      <c r="P1137" s="238">
        <f t="shared" si="34"/>
        <v>0</v>
      </c>
      <c r="Q1137" s="10"/>
      <c r="R1137" s="10"/>
      <c r="S1137" s="10"/>
      <c r="T1137" s="179">
        <f t="shared" si="35"/>
        <v>488</v>
      </c>
      <c r="U1137" s="10"/>
      <c r="V1137" s="10"/>
      <c r="W1137" s="10"/>
      <c r="Y1137" s="10"/>
      <c r="Z1137" s="9"/>
      <c r="AA1137" s="240"/>
      <c r="AB1137" s="9"/>
      <c r="AC1137" s="9"/>
      <c r="AD1137" s="9"/>
      <c r="AE1137" s="3"/>
      <c r="AF1137" s="3"/>
    </row>
    <row r="1138" spans="1:32" x14ac:dyDescent="0.25">
      <c r="A1138" s="55"/>
      <c r="B1138" s="10"/>
      <c r="C1138" s="10" t="s">
        <v>522</v>
      </c>
      <c r="D1138" s="10"/>
      <c r="E1138" s="10" t="s">
        <v>85</v>
      </c>
      <c r="F1138" s="10">
        <v>65790</v>
      </c>
      <c r="G1138" s="10"/>
      <c r="H1138" s="10"/>
      <c r="I1138" s="10"/>
      <c r="J1138" s="10"/>
      <c r="K1138" s="10"/>
      <c r="M1138" s="10">
        <v>60</v>
      </c>
      <c r="N1138" s="69"/>
      <c r="P1138" s="238">
        <f t="shared" si="34"/>
        <v>0</v>
      </c>
      <c r="Q1138" s="10"/>
      <c r="R1138" s="10"/>
      <c r="S1138" s="10"/>
      <c r="T1138" s="179">
        <f t="shared" si="35"/>
        <v>1096.5</v>
      </c>
      <c r="U1138" s="10"/>
      <c r="V1138" s="10"/>
      <c r="W1138" s="10"/>
      <c r="Y1138" s="10"/>
      <c r="Z1138" s="9"/>
      <c r="AA1138" s="240"/>
      <c r="AB1138" s="9"/>
      <c r="AC1138" s="9"/>
      <c r="AD1138" s="9"/>
      <c r="AE1138" s="3"/>
      <c r="AF1138" s="3"/>
    </row>
    <row r="1139" spans="1:32" x14ac:dyDescent="0.25">
      <c r="A1139" s="55"/>
      <c r="B1139" s="10"/>
      <c r="C1139" s="10" t="s">
        <v>523</v>
      </c>
      <c r="D1139" s="10"/>
      <c r="E1139" s="10" t="s">
        <v>126</v>
      </c>
      <c r="F1139" s="10">
        <v>76449</v>
      </c>
      <c r="G1139" s="10"/>
      <c r="H1139" s="10"/>
      <c r="I1139" s="10"/>
      <c r="J1139" s="10"/>
      <c r="K1139" s="10"/>
      <c r="M1139" s="10">
        <v>73</v>
      </c>
      <c r="N1139" s="69"/>
      <c r="P1139" s="238">
        <f t="shared" si="34"/>
        <v>0</v>
      </c>
      <c r="Q1139" s="10"/>
      <c r="R1139" s="10"/>
      <c r="S1139" s="10"/>
      <c r="T1139" s="179">
        <f t="shared" si="35"/>
        <v>1047.2465753424658</v>
      </c>
      <c r="U1139" s="10"/>
      <c r="V1139" s="10"/>
      <c r="W1139" s="10"/>
      <c r="Y1139" s="10"/>
      <c r="Z1139" s="9"/>
      <c r="AA1139" s="240"/>
      <c r="AB1139" s="9"/>
      <c r="AC1139" s="9"/>
      <c r="AD1139" s="9"/>
      <c r="AE1139" s="3"/>
      <c r="AF1139" s="3"/>
    </row>
    <row r="1140" spans="1:32" x14ac:dyDescent="0.25">
      <c r="A1140" s="55"/>
      <c r="B1140" s="10"/>
      <c r="C1140" s="10" t="s">
        <v>524</v>
      </c>
      <c r="D1140" s="10"/>
      <c r="E1140" s="10" t="s">
        <v>76</v>
      </c>
      <c r="F1140" s="10">
        <v>706938</v>
      </c>
      <c r="G1140" s="10"/>
      <c r="H1140" s="10"/>
      <c r="I1140" s="10"/>
      <c r="J1140" s="10"/>
      <c r="K1140" s="10"/>
      <c r="M1140" s="10">
        <v>670</v>
      </c>
      <c r="N1140" s="69"/>
      <c r="P1140" s="238">
        <f t="shared" si="34"/>
        <v>0</v>
      </c>
      <c r="Q1140" s="10"/>
      <c r="R1140" s="10"/>
      <c r="S1140" s="10"/>
      <c r="T1140" s="179">
        <f t="shared" si="35"/>
        <v>1055.1313432835821</v>
      </c>
      <c r="U1140" s="10"/>
      <c r="V1140" s="10"/>
      <c r="W1140" s="10"/>
      <c r="Y1140" s="10"/>
      <c r="Z1140" s="9"/>
      <c r="AA1140" s="240"/>
      <c r="AB1140" s="9"/>
      <c r="AC1140" s="9"/>
      <c r="AD1140" s="9"/>
      <c r="AE1140" s="3"/>
      <c r="AF1140" s="3"/>
    </row>
    <row r="1141" spans="1:32" x14ac:dyDescent="0.25">
      <c r="A1141" s="55"/>
      <c r="B1141" s="10"/>
      <c r="C1141" s="10" t="s">
        <v>525</v>
      </c>
      <c r="D1141" s="10"/>
      <c r="E1141" s="10" t="s">
        <v>76</v>
      </c>
      <c r="F1141" s="10">
        <v>1377</v>
      </c>
      <c r="G1141" s="10"/>
      <c r="H1141" s="10"/>
      <c r="I1141" s="10"/>
      <c r="J1141" s="10"/>
      <c r="K1141" s="10"/>
      <c r="M1141" s="10">
        <v>1</v>
      </c>
      <c r="N1141" s="69"/>
      <c r="P1141" s="238">
        <f t="shared" si="34"/>
        <v>0</v>
      </c>
      <c r="Q1141" s="10"/>
      <c r="R1141" s="10"/>
      <c r="S1141" s="10"/>
      <c r="T1141" s="179">
        <f t="shared" si="35"/>
        <v>1377</v>
      </c>
      <c r="U1141" s="10"/>
      <c r="V1141" s="10"/>
      <c r="W1141" s="10"/>
      <c r="Y1141" s="10"/>
      <c r="Z1141" s="9"/>
      <c r="AA1141" s="240"/>
      <c r="AB1141" s="9"/>
      <c r="AC1141" s="9"/>
      <c r="AD1141" s="9"/>
      <c r="AE1141" s="3"/>
      <c r="AF1141" s="3"/>
    </row>
    <row r="1142" spans="1:32" x14ac:dyDescent="0.25">
      <c r="A1142" s="55"/>
      <c r="B1142" s="10"/>
      <c r="C1142" s="10" t="s">
        <v>525</v>
      </c>
      <c r="D1142" s="10"/>
      <c r="E1142" s="10" t="s">
        <v>526</v>
      </c>
      <c r="F1142" s="10">
        <v>2595853</v>
      </c>
      <c r="G1142" s="10"/>
      <c r="H1142" s="10"/>
      <c r="I1142" s="10"/>
      <c r="J1142" s="10"/>
      <c r="K1142" s="10"/>
      <c r="M1142" s="10">
        <v>3163</v>
      </c>
      <c r="N1142" s="69"/>
      <c r="P1142" s="238">
        <f t="shared" si="34"/>
        <v>0</v>
      </c>
      <c r="Q1142" s="10"/>
      <c r="R1142" s="10"/>
      <c r="S1142" s="10"/>
      <c r="T1142" s="179">
        <f t="shared" si="35"/>
        <v>820.69332911792606</v>
      </c>
      <c r="U1142" s="10"/>
      <c r="V1142" s="10"/>
      <c r="W1142" s="10"/>
      <c r="Y1142" s="10"/>
      <c r="Z1142" s="9"/>
      <c r="AA1142" s="240"/>
      <c r="AB1142" s="9"/>
      <c r="AC1142" s="9"/>
      <c r="AD1142" s="9"/>
      <c r="AE1142" s="3"/>
      <c r="AF1142" s="3"/>
    </row>
    <row r="1143" spans="1:32" x14ac:dyDescent="0.25">
      <c r="A1143" s="55"/>
      <c r="B1143" s="10"/>
      <c r="C1143" s="10" t="s">
        <v>527</v>
      </c>
      <c r="D1143" s="10"/>
      <c r="E1143" s="10" t="s">
        <v>144</v>
      </c>
      <c r="F1143" s="10">
        <v>358243</v>
      </c>
      <c r="G1143" s="10"/>
      <c r="H1143" s="10"/>
      <c r="I1143" s="10"/>
      <c r="J1143" s="10"/>
      <c r="K1143" s="10"/>
      <c r="M1143" s="10">
        <v>322</v>
      </c>
      <c r="N1143" s="69"/>
      <c r="P1143" s="238">
        <f t="shared" si="34"/>
        <v>0</v>
      </c>
      <c r="Q1143" s="10"/>
      <c r="R1143" s="10"/>
      <c r="S1143" s="10"/>
      <c r="T1143" s="179">
        <f t="shared" si="35"/>
        <v>1112.5559006211181</v>
      </c>
      <c r="U1143" s="10"/>
      <c r="V1143" s="10"/>
      <c r="W1143" s="10"/>
      <c r="Y1143" s="10"/>
      <c r="Z1143" s="9"/>
      <c r="AA1143" s="240"/>
      <c r="AB1143" s="9"/>
      <c r="AC1143" s="9"/>
      <c r="AD1143" s="9"/>
      <c r="AE1143" s="3"/>
      <c r="AF1143" s="3"/>
    </row>
    <row r="1144" spans="1:32" x14ac:dyDescent="0.25">
      <c r="A1144" s="55"/>
      <c r="B1144" s="10"/>
      <c r="C1144" s="10" t="s">
        <v>528</v>
      </c>
      <c r="D1144" s="10"/>
      <c r="E1144" s="10" t="s">
        <v>500</v>
      </c>
      <c r="F1144" s="10">
        <v>2183824</v>
      </c>
      <c r="G1144" s="10"/>
      <c r="H1144" s="10"/>
      <c r="I1144" s="10"/>
      <c r="J1144" s="10"/>
      <c r="K1144" s="10"/>
      <c r="M1144" s="10">
        <v>2770</v>
      </c>
      <c r="N1144" s="69"/>
      <c r="P1144" s="238">
        <f t="shared" si="34"/>
        <v>0</v>
      </c>
      <c r="Q1144" s="10"/>
      <c r="R1144" s="10"/>
      <c r="S1144" s="10"/>
      <c r="T1144" s="179">
        <f t="shared" si="35"/>
        <v>788.38411552346565</v>
      </c>
      <c r="U1144" s="10"/>
      <c r="V1144" s="10"/>
      <c r="W1144" s="10"/>
      <c r="Y1144" s="10"/>
      <c r="Z1144" s="9"/>
      <c r="AA1144" s="240"/>
      <c r="AB1144" s="9"/>
      <c r="AC1144" s="9"/>
      <c r="AD1144" s="9"/>
      <c r="AE1144" s="3"/>
      <c r="AF1144" s="3"/>
    </row>
    <row r="1145" spans="1:32" x14ac:dyDescent="0.25">
      <c r="A1145" s="55"/>
      <c r="B1145" s="10"/>
      <c r="C1145" s="10" t="s">
        <v>529</v>
      </c>
      <c r="D1145" s="10"/>
      <c r="E1145" s="10" t="s">
        <v>438</v>
      </c>
      <c r="F1145" s="10">
        <v>3972</v>
      </c>
      <c r="G1145" s="10"/>
      <c r="H1145" s="10"/>
      <c r="I1145" s="10"/>
      <c r="J1145" s="10"/>
      <c r="K1145" s="10"/>
      <c r="M1145" s="10">
        <v>3</v>
      </c>
      <c r="N1145" s="69"/>
      <c r="P1145" s="238">
        <f t="shared" si="34"/>
        <v>0</v>
      </c>
      <c r="Q1145" s="10"/>
      <c r="R1145" s="10"/>
      <c r="S1145" s="10"/>
      <c r="T1145" s="179">
        <f t="shared" si="35"/>
        <v>1324</v>
      </c>
      <c r="U1145" s="10"/>
      <c r="V1145" s="10"/>
      <c r="W1145" s="10"/>
      <c r="Y1145" s="10"/>
      <c r="Z1145" s="9"/>
      <c r="AA1145" s="240"/>
      <c r="AB1145" s="9"/>
      <c r="AC1145" s="9"/>
      <c r="AD1145" s="9"/>
      <c r="AE1145" s="3"/>
      <c r="AF1145" s="3"/>
    </row>
    <row r="1146" spans="1:32" x14ac:dyDescent="0.25">
      <c r="A1146" s="55"/>
      <c r="B1146" s="10"/>
      <c r="C1146" s="10" t="s">
        <v>529</v>
      </c>
      <c r="D1146" s="10"/>
      <c r="E1146" s="10" t="s">
        <v>530</v>
      </c>
      <c r="F1146" s="10">
        <v>414792</v>
      </c>
      <c r="G1146" s="10"/>
      <c r="H1146" s="10"/>
      <c r="I1146" s="10"/>
      <c r="J1146" s="10"/>
      <c r="K1146" s="10"/>
      <c r="M1146" s="10">
        <v>420</v>
      </c>
      <c r="N1146" s="69"/>
      <c r="P1146" s="238">
        <f t="shared" si="34"/>
        <v>0</v>
      </c>
      <c r="Q1146" s="10"/>
      <c r="R1146" s="10"/>
      <c r="S1146" s="10"/>
      <c r="T1146" s="179">
        <f t="shared" si="35"/>
        <v>987.6</v>
      </c>
      <c r="U1146" s="10"/>
      <c r="V1146" s="10"/>
      <c r="W1146" s="10"/>
      <c r="Y1146" s="10"/>
      <c r="Z1146" s="9"/>
      <c r="AA1146" s="240"/>
      <c r="AB1146" s="9"/>
      <c r="AC1146" s="9"/>
      <c r="AD1146" s="9"/>
      <c r="AE1146" s="3"/>
      <c r="AF1146" s="3"/>
    </row>
    <row r="1147" spans="1:32" x14ac:dyDescent="0.25">
      <c r="A1147" s="55"/>
      <c r="B1147" s="10"/>
      <c r="C1147" s="10" t="s">
        <v>531</v>
      </c>
      <c r="D1147" s="10"/>
      <c r="E1147" s="10" t="s">
        <v>103</v>
      </c>
      <c r="F1147" s="10">
        <v>2241008</v>
      </c>
      <c r="G1147" s="10"/>
      <c r="H1147" s="10"/>
      <c r="I1147" s="10"/>
      <c r="J1147" s="10"/>
      <c r="K1147" s="10"/>
      <c r="M1147" s="10">
        <v>2487</v>
      </c>
      <c r="N1147" s="69"/>
      <c r="P1147" s="238">
        <f t="shared" si="34"/>
        <v>0</v>
      </c>
      <c r="Q1147" s="10"/>
      <c r="R1147" s="10"/>
      <c r="S1147" s="10"/>
      <c r="T1147" s="179">
        <f t="shared" si="35"/>
        <v>901.0888620828307</v>
      </c>
      <c r="U1147" s="10"/>
      <c r="V1147" s="10"/>
      <c r="W1147" s="10"/>
      <c r="Y1147" s="10"/>
      <c r="Z1147" s="9"/>
      <c r="AA1147" s="240"/>
      <c r="AB1147" s="9"/>
      <c r="AC1147" s="9"/>
      <c r="AD1147" s="9"/>
      <c r="AE1147" s="3"/>
      <c r="AF1147" s="3"/>
    </row>
    <row r="1148" spans="1:32" x14ac:dyDescent="0.25">
      <c r="A1148" s="55"/>
      <c r="B1148" s="10"/>
      <c r="C1148" s="10" t="s">
        <v>532</v>
      </c>
      <c r="D1148" s="10"/>
      <c r="E1148" s="10" t="s">
        <v>96</v>
      </c>
      <c r="F1148" s="10">
        <v>373412</v>
      </c>
      <c r="G1148" s="10"/>
      <c r="H1148" s="10"/>
      <c r="I1148" s="10"/>
      <c r="J1148" s="10"/>
      <c r="K1148" s="10"/>
      <c r="M1148" s="10">
        <v>398</v>
      </c>
      <c r="N1148" s="69"/>
      <c r="P1148" s="238">
        <f t="shared" si="34"/>
        <v>0</v>
      </c>
      <c r="Q1148" s="10"/>
      <c r="R1148" s="10"/>
      <c r="S1148" s="10"/>
      <c r="T1148" s="179">
        <f t="shared" si="35"/>
        <v>938.2211055276382</v>
      </c>
      <c r="U1148" s="10"/>
      <c r="V1148" s="10"/>
      <c r="W1148" s="10"/>
      <c r="Y1148" s="10"/>
      <c r="Z1148" s="9"/>
      <c r="AA1148" s="240"/>
      <c r="AB1148" s="9"/>
      <c r="AC1148" s="9"/>
      <c r="AD1148" s="9"/>
      <c r="AE1148" s="3"/>
      <c r="AF1148" s="3"/>
    </row>
    <row r="1149" spans="1:32" x14ac:dyDescent="0.25">
      <c r="A1149" s="55"/>
      <c r="B1149" s="10"/>
      <c r="C1149" s="10" t="s">
        <v>533</v>
      </c>
      <c r="D1149" s="10"/>
      <c r="E1149" s="10" t="s">
        <v>91</v>
      </c>
      <c r="F1149" s="10">
        <v>1546</v>
      </c>
      <c r="G1149" s="10"/>
      <c r="H1149" s="10"/>
      <c r="I1149" s="10"/>
      <c r="J1149" s="10"/>
      <c r="K1149" s="10"/>
      <c r="M1149" s="10">
        <v>2</v>
      </c>
      <c r="N1149" s="69"/>
      <c r="P1149" s="238">
        <f t="shared" si="34"/>
        <v>0</v>
      </c>
      <c r="Q1149" s="10"/>
      <c r="R1149" s="10"/>
      <c r="S1149" s="10"/>
      <c r="T1149" s="179">
        <f t="shared" si="35"/>
        <v>773</v>
      </c>
      <c r="U1149" s="10"/>
      <c r="V1149" s="10"/>
      <c r="W1149" s="10"/>
      <c r="Y1149" s="10"/>
      <c r="Z1149" s="9"/>
      <c r="AA1149" s="240"/>
      <c r="AB1149" s="9"/>
      <c r="AC1149" s="9"/>
      <c r="AD1149" s="9"/>
      <c r="AE1149" s="3"/>
      <c r="AF1149" s="3"/>
    </row>
    <row r="1150" spans="1:32" x14ac:dyDescent="0.25">
      <c r="A1150" s="55"/>
      <c r="B1150" s="10"/>
      <c r="C1150" s="10" t="s">
        <v>533</v>
      </c>
      <c r="D1150" s="10"/>
      <c r="E1150" s="10" t="s">
        <v>448</v>
      </c>
      <c r="F1150" s="10">
        <v>1262</v>
      </c>
      <c r="G1150" s="10"/>
      <c r="H1150" s="10"/>
      <c r="I1150" s="10"/>
      <c r="J1150" s="10"/>
      <c r="K1150" s="10"/>
      <c r="M1150" s="10">
        <v>1</v>
      </c>
      <c r="N1150" s="69"/>
      <c r="P1150" s="238">
        <f t="shared" si="34"/>
        <v>0</v>
      </c>
      <c r="Q1150" s="10"/>
      <c r="R1150" s="10"/>
      <c r="S1150" s="10"/>
      <c r="T1150" s="179">
        <f t="shared" si="35"/>
        <v>1262</v>
      </c>
      <c r="U1150" s="10"/>
      <c r="V1150" s="10"/>
      <c r="W1150" s="10"/>
      <c r="Y1150" s="10"/>
      <c r="Z1150" s="9"/>
      <c r="AA1150" s="240"/>
      <c r="AB1150" s="9"/>
      <c r="AC1150" s="9"/>
      <c r="AD1150" s="9"/>
      <c r="AE1150" s="3"/>
      <c r="AF1150" s="3"/>
    </row>
    <row r="1151" spans="1:32" x14ac:dyDescent="0.25">
      <c r="A1151" s="55"/>
      <c r="B1151" s="10"/>
      <c r="C1151" s="10" t="s">
        <v>533</v>
      </c>
      <c r="D1151" s="10"/>
      <c r="E1151" s="10" t="s">
        <v>176</v>
      </c>
      <c r="F1151" s="10">
        <v>1004</v>
      </c>
      <c r="G1151" s="10"/>
      <c r="H1151" s="10"/>
      <c r="I1151" s="10"/>
      <c r="J1151" s="10"/>
      <c r="K1151" s="10"/>
      <c r="M1151" s="10">
        <v>1</v>
      </c>
      <c r="N1151" s="69"/>
      <c r="P1151" s="238">
        <f t="shared" si="34"/>
        <v>0</v>
      </c>
      <c r="Q1151" s="10"/>
      <c r="R1151" s="10"/>
      <c r="S1151" s="10"/>
      <c r="T1151" s="179">
        <f t="shared" si="35"/>
        <v>1004</v>
      </c>
      <c r="U1151" s="10"/>
      <c r="V1151" s="10"/>
      <c r="W1151" s="10"/>
      <c r="Y1151" s="10"/>
      <c r="Z1151" s="9"/>
      <c r="AA1151" s="240"/>
      <c r="AB1151" s="9"/>
      <c r="AC1151" s="9"/>
      <c r="AD1151" s="9"/>
      <c r="AE1151" s="3"/>
      <c r="AF1151" s="3"/>
    </row>
    <row r="1152" spans="1:32" x14ac:dyDescent="0.25">
      <c r="A1152" s="55"/>
      <c r="B1152" s="10"/>
      <c r="C1152" s="10" t="s">
        <v>533</v>
      </c>
      <c r="D1152" s="10"/>
      <c r="E1152" s="10" t="s">
        <v>106</v>
      </c>
      <c r="F1152" s="10">
        <v>823</v>
      </c>
      <c r="G1152" s="10"/>
      <c r="H1152" s="10"/>
      <c r="I1152" s="10"/>
      <c r="J1152" s="10"/>
      <c r="K1152" s="10"/>
      <c r="M1152" s="10">
        <v>1</v>
      </c>
      <c r="N1152" s="69"/>
      <c r="P1152" s="238">
        <f t="shared" si="34"/>
        <v>0</v>
      </c>
      <c r="Q1152" s="10"/>
      <c r="R1152" s="10"/>
      <c r="S1152" s="10"/>
      <c r="T1152" s="179">
        <f t="shared" si="35"/>
        <v>823</v>
      </c>
      <c r="U1152" s="10"/>
      <c r="V1152" s="10"/>
      <c r="W1152" s="10"/>
      <c r="Y1152" s="10"/>
      <c r="Z1152" s="9"/>
      <c r="AA1152" s="240"/>
      <c r="AB1152" s="9"/>
      <c r="AC1152" s="9"/>
      <c r="AD1152" s="9"/>
      <c r="AE1152" s="3"/>
      <c r="AF1152" s="3"/>
    </row>
    <row r="1153" spans="1:32" x14ac:dyDescent="0.25">
      <c r="A1153" s="55"/>
      <c r="B1153" s="10"/>
      <c r="C1153" s="10" t="s">
        <v>533</v>
      </c>
      <c r="D1153" s="10"/>
      <c r="E1153" s="10" t="s">
        <v>89</v>
      </c>
      <c r="F1153" s="10">
        <v>6699821</v>
      </c>
      <c r="G1153" s="10"/>
      <c r="H1153" s="10"/>
      <c r="I1153" s="10"/>
      <c r="J1153" s="10"/>
      <c r="K1153" s="10"/>
      <c r="M1153" s="10">
        <v>7632</v>
      </c>
      <c r="N1153" s="69"/>
      <c r="P1153" s="238">
        <f t="shared" si="34"/>
        <v>0</v>
      </c>
      <c r="Q1153" s="10"/>
      <c r="R1153" s="10"/>
      <c r="S1153" s="10"/>
      <c r="T1153" s="179">
        <f t="shared" si="35"/>
        <v>877.85914570230602</v>
      </c>
      <c r="U1153" s="10"/>
      <c r="V1153" s="10"/>
      <c r="W1153" s="10"/>
      <c r="Y1153" s="10"/>
      <c r="Z1153" s="9"/>
      <c r="AA1153" s="240"/>
      <c r="AB1153" s="9"/>
      <c r="AC1153" s="9"/>
      <c r="AD1153" s="9"/>
      <c r="AE1153" s="3"/>
      <c r="AF1153" s="3"/>
    </row>
    <row r="1154" spans="1:32" x14ac:dyDescent="0.25">
      <c r="A1154" s="55"/>
      <c r="B1154" s="10"/>
      <c r="C1154" s="10" t="s">
        <v>533</v>
      </c>
      <c r="D1154" s="10"/>
      <c r="E1154" s="10" t="s">
        <v>226</v>
      </c>
      <c r="F1154" s="10">
        <v>586</v>
      </c>
      <c r="G1154" s="10"/>
      <c r="H1154" s="10"/>
      <c r="I1154" s="10"/>
      <c r="J1154" s="10"/>
      <c r="K1154" s="10"/>
      <c r="M1154" s="10">
        <v>1</v>
      </c>
      <c r="N1154" s="69"/>
      <c r="P1154" s="238">
        <f t="shared" si="34"/>
        <v>0</v>
      </c>
      <c r="Q1154" s="10"/>
      <c r="R1154" s="10"/>
      <c r="S1154" s="10"/>
      <c r="T1154" s="179">
        <f t="shared" si="35"/>
        <v>586</v>
      </c>
      <c r="U1154" s="10"/>
      <c r="V1154" s="10"/>
      <c r="W1154" s="10"/>
      <c r="Y1154" s="10"/>
      <c r="Z1154" s="9"/>
      <c r="AA1154" s="240"/>
      <c r="AB1154" s="9"/>
      <c r="AC1154" s="9"/>
      <c r="AD1154" s="9"/>
      <c r="AE1154" s="3"/>
      <c r="AF1154" s="3"/>
    </row>
    <row r="1155" spans="1:32" x14ac:dyDescent="0.25">
      <c r="A1155" s="55"/>
      <c r="B1155" s="10"/>
      <c r="C1155" s="10" t="s">
        <v>534</v>
      </c>
      <c r="D1155" s="10"/>
      <c r="E1155" s="10" t="s">
        <v>78</v>
      </c>
      <c r="F1155" s="10">
        <v>573177</v>
      </c>
      <c r="G1155" s="10"/>
      <c r="H1155" s="10"/>
      <c r="I1155" s="10"/>
      <c r="J1155" s="10"/>
      <c r="K1155" s="10"/>
      <c r="M1155" s="10">
        <v>513</v>
      </c>
      <c r="N1155" s="69"/>
      <c r="P1155" s="238">
        <f t="shared" si="34"/>
        <v>0</v>
      </c>
      <c r="Q1155" s="10"/>
      <c r="R1155" s="10"/>
      <c r="S1155" s="10"/>
      <c r="T1155" s="179">
        <f t="shared" si="35"/>
        <v>1117.3040935672514</v>
      </c>
      <c r="U1155" s="10"/>
      <c r="V1155" s="10"/>
      <c r="W1155" s="10"/>
      <c r="Y1155" s="10"/>
      <c r="Z1155" s="9"/>
      <c r="AA1155" s="240"/>
      <c r="AB1155" s="9"/>
      <c r="AC1155" s="9"/>
      <c r="AD1155" s="9"/>
      <c r="AE1155" s="3"/>
      <c r="AF1155" s="3"/>
    </row>
    <row r="1156" spans="1:32" x14ac:dyDescent="0.25">
      <c r="A1156" s="55"/>
      <c r="B1156" s="10"/>
      <c r="C1156" s="10" t="s">
        <v>535</v>
      </c>
      <c r="D1156" s="10"/>
      <c r="E1156" s="10" t="s">
        <v>191</v>
      </c>
      <c r="F1156" s="10">
        <v>761</v>
      </c>
      <c r="G1156" s="10"/>
      <c r="H1156" s="10"/>
      <c r="I1156" s="10"/>
      <c r="J1156" s="10"/>
      <c r="K1156" s="10"/>
      <c r="M1156" s="10">
        <v>2</v>
      </c>
      <c r="N1156" s="69"/>
      <c r="P1156" s="238">
        <f t="shared" ref="P1156:P1219" si="36">J1156/M1156</f>
        <v>0</v>
      </c>
      <c r="Q1156" s="10"/>
      <c r="R1156" s="10"/>
      <c r="S1156" s="10"/>
      <c r="T1156" s="179">
        <f t="shared" ref="T1156:T1219" si="37">F1156/M1156</f>
        <v>380.5</v>
      </c>
      <c r="U1156" s="10"/>
      <c r="V1156" s="10"/>
      <c r="W1156" s="10"/>
      <c r="Y1156" s="10"/>
      <c r="Z1156" s="9"/>
      <c r="AA1156" s="240"/>
      <c r="AB1156" s="9"/>
      <c r="AC1156" s="9"/>
      <c r="AD1156" s="9"/>
      <c r="AE1156" s="3"/>
      <c r="AF1156" s="3"/>
    </row>
    <row r="1157" spans="1:32" x14ac:dyDescent="0.25">
      <c r="A1157" s="55"/>
      <c r="B1157" s="10"/>
      <c r="C1157" s="10" t="s">
        <v>535</v>
      </c>
      <c r="D1157" s="10"/>
      <c r="E1157" s="10" t="s">
        <v>87</v>
      </c>
      <c r="F1157" s="10">
        <v>3334678</v>
      </c>
      <c r="G1157" s="10"/>
      <c r="H1157" s="10"/>
      <c r="I1157" s="10"/>
      <c r="J1157" s="10"/>
      <c r="K1157" s="10"/>
      <c r="M1157" s="10">
        <v>2748</v>
      </c>
      <c r="N1157" s="69"/>
      <c r="P1157" s="238">
        <f t="shared" si="36"/>
        <v>0</v>
      </c>
      <c r="Q1157" s="10"/>
      <c r="R1157" s="10"/>
      <c r="S1157" s="10"/>
      <c r="T1157" s="179">
        <f t="shared" si="37"/>
        <v>1213.4927219796216</v>
      </c>
      <c r="U1157" s="10"/>
      <c r="V1157" s="10"/>
      <c r="W1157" s="10"/>
      <c r="Y1157" s="10"/>
      <c r="Z1157" s="9"/>
      <c r="AA1157" s="240"/>
      <c r="AB1157" s="9"/>
      <c r="AC1157" s="9"/>
      <c r="AD1157" s="9"/>
      <c r="AE1157" s="3"/>
      <c r="AF1157" s="3"/>
    </row>
    <row r="1158" spans="1:32" x14ac:dyDescent="0.25">
      <c r="A1158" s="55"/>
      <c r="B1158" s="10"/>
      <c r="C1158" s="10" t="s">
        <v>536</v>
      </c>
      <c r="D1158" s="10"/>
      <c r="E1158" s="10" t="s">
        <v>80</v>
      </c>
      <c r="F1158" s="10">
        <v>161</v>
      </c>
      <c r="G1158" s="10"/>
      <c r="H1158" s="10"/>
      <c r="I1158" s="10"/>
      <c r="J1158" s="10"/>
      <c r="K1158" s="10"/>
      <c r="M1158" s="10">
        <v>1</v>
      </c>
      <c r="N1158" s="69"/>
      <c r="P1158" s="238">
        <f t="shared" si="36"/>
        <v>0</v>
      </c>
      <c r="Q1158" s="10"/>
      <c r="R1158" s="10"/>
      <c r="S1158" s="10"/>
      <c r="T1158" s="179">
        <f t="shared" si="37"/>
        <v>161</v>
      </c>
      <c r="U1158" s="10"/>
      <c r="V1158" s="10"/>
      <c r="W1158" s="10"/>
      <c r="Y1158" s="10"/>
      <c r="Z1158" s="9"/>
      <c r="AA1158" s="240"/>
      <c r="AB1158" s="9"/>
      <c r="AC1158" s="9"/>
      <c r="AD1158" s="9"/>
      <c r="AE1158" s="3"/>
      <c r="AF1158" s="3"/>
    </row>
    <row r="1159" spans="1:32" x14ac:dyDescent="0.25">
      <c r="A1159" s="55"/>
      <c r="B1159" s="10"/>
      <c r="C1159" s="10" t="s">
        <v>536</v>
      </c>
      <c r="D1159" s="10"/>
      <c r="E1159" s="10" t="s">
        <v>67</v>
      </c>
      <c r="F1159" s="10">
        <v>706093</v>
      </c>
      <c r="G1159" s="10"/>
      <c r="H1159" s="10"/>
      <c r="I1159" s="10"/>
      <c r="J1159" s="10"/>
      <c r="K1159" s="10"/>
      <c r="M1159" s="10">
        <v>925</v>
      </c>
      <c r="N1159" s="69"/>
      <c r="P1159" s="238">
        <f t="shared" si="36"/>
        <v>0</v>
      </c>
      <c r="Q1159" s="10"/>
      <c r="R1159" s="10"/>
      <c r="S1159" s="10"/>
      <c r="T1159" s="179">
        <f t="shared" si="37"/>
        <v>763.34378378378381</v>
      </c>
      <c r="U1159" s="10"/>
      <c r="V1159" s="10"/>
      <c r="W1159" s="10"/>
      <c r="Y1159" s="10"/>
      <c r="Z1159" s="9"/>
      <c r="AA1159" s="240"/>
      <c r="AB1159" s="9"/>
      <c r="AC1159" s="9"/>
      <c r="AD1159" s="9"/>
      <c r="AE1159" s="3"/>
      <c r="AF1159" s="3"/>
    </row>
    <row r="1160" spans="1:32" x14ac:dyDescent="0.25">
      <c r="A1160" s="55"/>
      <c r="B1160" s="10"/>
      <c r="C1160" s="10" t="s">
        <v>537</v>
      </c>
      <c r="D1160" s="10"/>
      <c r="E1160" s="10" t="s">
        <v>186</v>
      </c>
      <c r="F1160" s="10">
        <v>13810</v>
      </c>
      <c r="G1160" s="10"/>
      <c r="H1160" s="10"/>
      <c r="I1160" s="10"/>
      <c r="J1160" s="10"/>
      <c r="K1160" s="10"/>
      <c r="M1160" s="10">
        <v>18</v>
      </c>
      <c r="N1160" s="69"/>
      <c r="P1160" s="238">
        <f t="shared" si="36"/>
        <v>0</v>
      </c>
      <c r="Q1160" s="10"/>
      <c r="R1160" s="10"/>
      <c r="S1160" s="10"/>
      <c r="T1160" s="179">
        <f t="shared" si="37"/>
        <v>767.22222222222217</v>
      </c>
      <c r="U1160" s="10"/>
      <c r="V1160" s="10"/>
      <c r="W1160" s="10"/>
      <c r="Y1160" s="10"/>
      <c r="Z1160" s="9"/>
      <c r="AA1160" s="240"/>
      <c r="AB1160" s="9"/>
      <c r="AC1160" s="9"/>
      <c r="AD1160" s="9"/>
      <c r="AE1160" s="3"/>
      <c r="AF1160" s="3"/>
    </row>
    <row r="1161" spans="1:32" x14ac:dyDescent="0.25">
      <c r="A1161" s="55"/>
      <c r="B1161" s="10"/>
      <c r="C1161" s="10" t="s">
        <v>538</v>
      </c>
      <c r="D1161" s="10"/>
      <c r="E1161" s="10" t="s">
        <v>63</v>
      </c>
      <c r="F1161" s="10">
        <v>295782</v>
      </c>
      <c r="G1161" s="10"/>
      <c r="H1161" s="10"/>
      <c r="I1161" s="10"/>
      <c r="J1161" s="10"/>
      <c r="K1161" s="10"/>
      <c r="M1161" s="10">
        <v>332</v>
      </c>
      <c r="N1161" s="69"/>
      <c r="P1161" s="238">
        <f t="shared" si="36"/>
        <v>0</v>
      </c>
      <c r="Q1161" s="10"/>
      <c r="R1161" s="10"/>
      <c r="S1161" s="10"/>
      <c r="T1161" s="179">
        <f t="shared" si="37"/>
        <v>890.90963855421683</v>
      </c>
      <c r="U1161" s="10"/>
      <c r="V1161" s="10"/>
      <c r="W1161" s="10"/>
      <c r="Y1161" s="10"/>
      <c r="Z1161" s="9"/>
      <c r="AA1161" s="240"/>
      <c r="AB1161" s="9"/>
      <c r="AC1161" s="9"/>
      <c r="AD1161" s="9"/>
      <c r="AE1161" s="3"/>
      <c r="AF1161" s="3"/>
    </row>
    <row r="1162" spans="1:32" x14ac:dyDescent="0.25">
      <c r="A1162" s="55"/>
      <c r="B1162" s="10"/>
      <c r="C1162" s="10" t="s">
        <v>538</v>
      </c>
      <c r="D1162" s="10"/>
      <c r="E1162" s="10" t="s">
        <v>96</v>
      </c>
      <c r="F1162" s="10">
        <v>467</v>
      </c>
      <c r="G1162" s="10"/>
      <c r="H1162" s="10"/>
      <c r="I1162" s="10"/>
      <c r="J1162" s="10"/>
      <c r="K1162" s="10"/>
      <c r="M1162" s="10">
        <v>1</v>
      </c>
      <c r="N1162" s="69"/>
      <c r="P1162" s="238">
        <f t="shared" si="36"/>
        <v>0</v>
      </c>
      <c r="Q1162" s="10"/>
      <c r="R1162" s="10"/>
      <c r="S1162" s="10"/>
      <c r="T1162" s="179">
        <f t="shared" si="37"/>
        <v>467</v>
      </c>
      <c r="U1162" s="10"/>
      <c r="V1162" s="10"/>
      <c r="W1162" s="10"/>
      <c r="Y1162" s="10"/>
      <c r="Z1162" s="9"/>
      <c r="AA1162" s="240"/>
      <c r="AB1162" s="9"/>
      <c r="AC1162" s="9"/>
      <c r="AD1162" s="9"/>
      <c r="AE1162" s="3"/>
      <c r="AF1162" s="3"/>
    </row>
    <row r="1163" spans="1:32" x14ac:dyDescent="0.25">
      <c r="A1163" s="55"/>
      <c r="B1163" s="10"/>
      <c r="C1163" s="10" t="s">
        <v>539</v>
      </c>
      <c r="D1163" s="10"/>
      <c r="E1163" s="10" t="s">
        <v>438</v>
      </c>
      <c r="F1163" s="10">
        <v>3189</v>
      </c>
      <c r="G1163" s="10"/>
      <c r="H1163" s="10"/>
      <c r="I1163" s="10"/>
      <c r="J1163" s="10"/>
      <c r="K1163" s="10"/>
      <c r="M1163" s="10">
        <v>7</v>
      </c>
      <c r="N1163" s="69"/>
      <c r="P1163" s="238">
        <f t="shared" si="36"/>
        <v>0</v>
      </c>
      <c r="Q1163" s="10"/>
      <c r="R1163" s="10"/>
      <c r="S1163" s="10"/>
      <c r="T1163" s="179">
        <f t="shared" si="37"/>
        <v>455.57142857142856</v>
      </c>
      <c r="U1163" s="10"/>
      <c r="V1163" s="10"/>
      <c r="W1163" s="10"/>
      <c r="Y1163" s="10"/>
      <c r="Z1163" s="9"/>
      <c r="AA1163" s="240"/>
      <c r="AB1163" s="9"/>
      <c r="AC1163" s="9"/>
      <c r="AD1163" s="9"/>
      <c r="AE1163" s="3"/>
      <c r="AF1163" s="3"/>
    </row>
    <row r="1164" spans="1:32" x14ac:dyDescent="0.25">
      <c r="A1164" s="55"/>
      <c r="B1164" s="10"/>
      <c r="C1164" s="10" t="s">
        <v>540</v>
      </c>
      <c r="D1164" s="10"/>
      <c r="E1164" s="10" t="s">
        <v>541</v>
      </c>
      <c r="F1164" s="10">
        <v>303886</v>
      </c>
      <c r="G1164" s="10"/>
      <c r="H1164" s="10"/>
      <c r="I1164" s="10"/>
      <c r="J1164" s="10"/>
      <c r="K1164" s="10"/>
      <c r="M1164" s="10">
        <v>274</v>
      </c>
      <c r="N1164" s="69"/>
      <c r="P1164" s="238">
        <f t="shared" si="36"/>
        <v>0</v>
      </c>
      <c r="Q1164" s="10"/>
      <c r="R1164" s="10"/>
      <c r="S1164" s="10"/>
      <c r="T1164" s="179">
        <f t="shared" si="37"/>
        <v>1109.0729927007299</v>
      </c>
      <c r="U1164" s="10"/>
      <c r="V1164" s="10"/>
      <c r="W1164" s="10"/>
      <c r="Y1164" s="10"/>
      <c r="Z1164" s="9"/>
      <c r="AA1164" s="240"/>
      <c r="AB1164" s="9"/>
      <c r="AC1164" s="9"/>
      <c r="AD1164" s="9"/>
      <c r="AE1164" s="3"/>
      <c r="AF1164" s="3"/>
    </row>
    <row r="1165" spans="1:32" x14ac:dyDescent="0.25">
      <c r="A1165" s="55"/>
      <c r="B1165" s="10"/>
      <c r="C1165" s="10" t="s">
        <v>540</v>
      </c>
      <c r="D1165" s="10"/>
      <c r="E1165" s="10" t="s">
        <v>169</v>
      </c>
      <c r="F1165" s="10">
        <v>1493</v>
      </c>
      <c r="G1165" s="10"/>
      <c r="H1165" s="10"/>
      <c r="I1165" s="10"/>
      <c r="J1165" s="10"/>
      <c r="K1165" s="10"/>
      <c r="M1165" s="10">
        <v>1</v>
      </c>
      <c r="N1165" s="69"/>
      <c r="P1165" s="238">
        <f t="shared" si="36"/>
        <v>0</v>
      </c>
      <c r="Q1165" s="10"/>
      <c r="R1165" s="10"/>
      <c r="S1165" s="10"/>
      <c r="T1165" s="179">
        <f t="shared" si="37"/>
        <v>1493</v>
      </c>
      <c r="U1165" s="10"/>
      <c r="V1165" s="10"/>
      <c r="W1165" s="10"/>
      <c r="Y1165" s="10"/>
      <c r="Z1165" s="9"/>
      <c r="AA1165" s="240"/>
      <c r="AB1165" s="9"/>
      <c r="AC1165" s="9"/>
      <c r="AD1165" s="9"/>
      <c r="AE1165" s="3"/>
      <c r="AF1165" s="3"/>
    </row>
    <row r="1166" spans="1:32" x14ac:dyDescent="0.25">
      <c r="A1166" s="55"/>
      <c r="B1166" s="10"/>
      <c r="C1166" s="10" t="s">
        <v>540</v>
      </c>
      <c r="D1166" s="10"/>
      <c r="E1166" s="10" t="s">
        <v>126</v>
      </c>
      <c r="F1166" s="10">
        <v>11221</v>
      </c>
      <c r="G1166" s="10"/>
      <c r="H1166" s="10"/>
      <c r="I1166" s="10"/>
      <c r="J1166" s="10"/>
      <c r="K1166" s="10"/>
      <c r="M1166" s="10">
        <v>8</v>
      </c>
      <c r="N1166" s="69"/>
      <c r="P1166" s="238">
        <f t="shared" si="36"/>
        <v>0</v>
      </c>
      <c r="Q1166" s="10"/>
      <c r="R1166" s="10"/>
      <c r="S1166" s="10"/>
      <c r="T1166" s="179">
        <f t="shared" si="37"/>
        <v>1402.625</v>
      </c>
      <c r="U1166" s="10"/>
      <c r="V1166" s="10"/>
      <c r="W1166" s="10"/>
      <c r="Y1166" s="10"/>
      <c r="Z1166" s="9"/>
      <c r="AA1166" s="240"/>
      <c r="AB1166" s="9"/>
      <c r="AC1166" s="9"/>
      <c r="AD1166" s="9"/>
      <c r="AE1166" s="3"/>
      <c r="AF1166" s="3"/>
    </row>
    <row r="1167" spans="1:32" x14ac:dyDescent="0.25">
      <c r="A1167" s="55"/>
      <c r="B1167" s="10"/>
      <c r="C1167" s="10" t="s">
        <v>542</v>
      </c>
      <c r="D1167" s="10"/>
      <c r="E1167" s="10" t="s">
        <v>103</v>
      </c>
      <c r="F1167" s="10">
        <v>1433</v>
      </c>
      <c r="G1167" s="10"/>
      <c r="H1167" s="10"/>
      <c r="I1167" s="10"/>
      <c r="J1167" s="10"/>
      <c r="K1167" s="10"/>
      <c r="M1167" s="10">
        <v>1</v>
      </c>
      <c r="N1167" s="69"/>
      <c r="P1167" s="238">
        <f t="shared" si="36"/>
        <v>0</v>
      </c>
      <c r="Q1167" s="10"/>
      <c r="R1167" s="10"/>
      <c r="S1167" s="10"/>
      <c r="T1167" s="179">
        <f t="shared" si="37"/>
        <v>1433</v>
      </c>
      <c r="U1167" s="10"/>
      <c r="V1167" s="10"/>
      <c r="W1167" s="10"/>
      <c r="Y1167" s="10"/>
      <c r="Z1167" s="9"/>
      <c r="AA1167" s="240"/>
      <c r="AB1167" s="9"/>
      <c r="AC1167" s="9"/>
      <c r="AD1167" s="9"/>
      <c r="AE1167" s="3"/>
      <c r="AF1167" s="3"/>
    </row>
    <row r="1168" spans="1:32" x14ac:dyDescent="0.25">
      <c r="A1168" s="55"/>
      <c r="B1168" s="10"/>
      <c r="C1168" s="10" t="s">
        <v>542</v>
      </c>
      <c r="D1168" s="10"/>
      <c r="E1168" s="10" t="s">
        <v>104</v>
      </c>
      <c r="F1168" s="10">
        <v>3664</v>
      </c>
      <c r="G1168" s="10"/>
      <c r="H1168" s="10"/>
      <c r="I1168" s="10"/>
      <c r="J1168" s="10"/>
      <c r="K1168" s="10"/>
      <c r="M1168" s="10">
        <v>2</v>
      </c>
      <c r="N1168" s="69"/>
      <c r="P1168" s="238">
        <f t="shared" si="36"/>
        <v>0</v>
      </c>
      <c r="Q1168" s="10"/>
      <c r="R1168" s="10"/>
      <c r="S1168" s="10"/>
      <c r="T1168" s="179">
        <f t="shared" si="37"/>
        <v>1832</v>
      </c>
      <c r="U1168" s="10"/>
      <c r="V1168" s="10"/>
      <c r="W1168" s="10"/>
      <c r="Y1168" s="10"/>
      <c r="Z1168" s="9"/>
      <c r="AA1168" s="240"/>
      <c r="AB1168" s="9"/>
      <c r="AC1168" s="9"/>
      <c r="AD1168" s="9"/>
      <c r="AE1168" s="3"/>
      <c r="AF1168" s="3"/>
    </row>
    <row r="1169" spans="1:32" x14ac:dyDescent="0.25">
      <c r="A1169" s="55"/>
      <c r="B1169" s="10"/>
      <c r="C1169" s="10" t="s">
        <v>542</v>
      </c>
      <c r="D1169" s="10"/>
      <c r="E1169" s="10" t="s">
        <v>108</v>
      </c>
      <c r="F1169" s="10">
        <v>3256234</v>
      </c>
      <c r="G1169" s="10"/>
      <c r="H1169" s="10"/>
      <c r="I1169" s="10"/>
      <c r="J1169" s="10"/>
      <c r="K1169" s="10"/>
      <c r="M1169" s="10">
        <v>3070</v>
      </c>
      <c r="N1169" s="69"/>
      <c r="P1169" s="238">
        <f t="shared" si="36"/>
        <v>0</v>
      </c>
      <c r="Q1169" s="10"/>
      <c r="R1169" s="10"/>
      <c r="S1169" s="10"/>
      <c r="T1169" s="179">
        <f t="shared" si="37"/>
        <v>1060.6625407166123</v>
      </c>
      <c r="U1169" s="10"/>
      <c r="V1169" s="10"/>
      <c r="W1169" s="10"/>
      <c r="Y1169" s="10"/>
      <c r="Z1169" s="9"/>
      <c r="AA1169" s="240"/>
      <c r="AB1169" s="9"/>
      <c r="AC1169" s="9"/>
      <c r="AD1169" s="9"/>
      <c r="AE1169" s="3"/>
      <c r="AF1169" s="3"/>
    </row>
    <row r="1170" spans="1:32" x14ac:dyDescent="0.25">
      <c r="A1170" s="55"/>
      <c r="B1170" s="10"/>
      <c r="C1170" s="10" t="s">
        <v>543</v>
      </c>
      <c r="D1170" s="10"/>
      <c r="E1170" s="10" t="s">
        <v>130</v>
      </c>
      <c r="F1170" s="10">
        <v>7715807</v>
      </c>
      <c r="G1170" s="10"/>
      <c r="H1170" s="10"/>
      <c r="I1170" s="10"/>
      <c r="J1170" s="10"/>
      <c r="K1170" s="10"/>
      <c r="M1170" s="10">
        <v>6635</v>
      </c>
      <c r="N1170" s="69"/>
      <c r="P1170" s="238">
        <f t="shared" si="36"/>
        <v>0</v>
      </c>
      <c r="Q1170" s="10"/>
      <c r="R1170" s="10"/>
      <c r="S1170" s="10"/>
      <c r="T1170" s="179">
        <f t="shared" si="37"/>
        <v>1162.8948003014318</v>
      </c>
      <c r="U1170" s="10"/>
      <c r="V1170" s="10"/>
      <c r="W1170" s="10"/>
      <c r="Y1170" s="10"/>
      <c r="Z1170" s="9"/>
      <c r="AA1170" s="240"/>
      <c r="AB1170" s="9"/>
      <c r="AC1170" s="9"/>
      <c r="AD1170" s="9"/>
      <c r="AE1170" s="3"/>
      <c r="AF1170" s="3"/>
    </row>
    <row r="1171" spans="1:32" x14ac:dyDescent="0.25">
      <c r="A1171" s="55"/>
      <c r="B1171" s="10"/>
      <c r="C1171" s="10" t="s">
        <v>543</v>
      </c>
      <c r="D1171" s="10"/>
      <c r="E1171" s="10" t="s">
        <v>106</v>
      </c>
      <c r="F1171" s="10">
        <v>5263</v>
      </c>
      <c r="G1171" s="10"/>
      <c r="H1171" s="10"/>
      <c r="I1171" s="10"/>
      <c r="J1171" s="10"/>
      <c r="K1171" s="10"/>
      <c r="M1171" s="10">
        <v>4</v>
      </c>
      <c r="N1171" s="69"/>
      <c r="P1171" s="238">
        <f t="shared" si="36"/>
        <v>0</v>
      </c>
      <c r="Q1171" s="10"/>
      <c r="R1171" s="10"/>
      <c r="S1171" s="10"/>
      <c r="T1171" s="179">
        <f t="shared" si="37"/>
        <v>1315.75</v>
      </c>
      <c r="U1171" s="10"/>
      <c r="V1171" s="10"/>
      <c r="W1171" s="10"/>
      <c r="Y1171" s="10"/>
      <c r="Z1171" s="9"/>
      <c r="AA1171" s="240"/>
      <c r="AB1171" s="9"/>
      <c r="AC1171" s="9"/>
      <c r="AD1171" s="9"/>
      <c r="AE1171" s="3"/>
      <c r="AF1171" s="3"/>
    </row>
    <row r="1172" spans="1:32" x14ac:dyDescent="0.25">
      <c r="A1172" s="55"/>
      <c r="B1172" s="10"/>
      <c r="C1172" s="10" t="s">
        <v>544</v>
      </c>
      <c r="D1172" s="10"/>
      <c r="E1172" s="10" t="s">
        <v>144</v>
      </c>
      <c r="F1172" s="10">
        <v>1091271</v>
      </c>
      <c r="G1172" s="10"/>
      <c r="H1172" s="10"/>
      <c r="I1172" s="10"/>
      <c r="J1172" s="10"/>
      <c r="K1172" s="10"/>
      <c r="M1172" s="10">
        <v>904</v>
      </c>
      <c r="N1172" s="69"/>
      <c r="P1172" s="238">
        <f t="shared" si="36"/>
        <v>0</v>
      </c>
      <c r="Q1172" s="10"/>
      <c r="R1172" s="10"/>
      <c r="S1172" s="10"/>
      <c r="T1172" s="179">
        <f t="shared" si="37"/>
        <v>1207.158185840708</v>
      </c>
      <c r="U1172" s="10"/>
      <c r="V1172" s="10"/>
      <c r="W1172" s="10"/>
      <c r="Y1172" s="10"/>
      <c r="Z1172" s="9"/>
      <c r="AA1172" s="240"/>
      <c r="AB1172" s="9"/>
      <c r="AC1172" s="9"/>
      <c r="AD1172" s="9"/>
      <c r="AE1172" s="3"/>
      <c r="AF1172" s="3"/>
    </row>
    <row r="1173" spans="1:32" x14ac:dyDescent="0.25">
      <c r="A1173" s="55"/>
      <c r="B1173" s="10"/>
      <c r="C1173" s="10" t="s">
        <v>545</v>
      </c>
      <c r="D1173" s="10"/>
      <c r="E1173" s="10" t="s">
        <v>69</v>
      </c>
      <c r="F1173" s="10">
        <v>1003</v>
      </c>
      <c r="G1173" s="10"/>
      <c r="H1173" s="10"/>
      <c r="I1173" s="10"/>
      <c r="J1173" s="10"/>
      <c r="K1173" s="10"/>
      <c r="M1173" s="10">
        <v>1</v>
      </c>
      <c r="N1173" s="69"/>
      <c r="P1173" s="238">
        <f t="shared" si="36"/>
        <v>0</v>
      </c>
      <c r="Q1173" s="10"/>
      <c r="R1173" s="10"/>
      <c r="S1173" s="10"/>
      <c r="T1173" s="179">
        <f t="shared" si="37"/>
        <v>1003</v>
      </c>
      <c r="U1173" s="10"/>
      <c r="V1173" s="10"/>
      <c r="W1173" s="10"/>
      <c r="Y1173" s="10"/>
      <c r="Z1173" s="9"/>
      <c r="AA1173" s="240"/>
      <c r="AB1173" s="9"/>
      <c r="AC1173" s="9"/>
      <c r="AD1173" s="9"/>
      <c r="AE1173" s="3"/>
      <c r="AF1173" s="3"/>
    </row>
    <row r="1174" spans="1:32" x14ac:dyDescent="0.25">
      <c r="A1174" s="55"/>
      <c r="B1174" s="10"/>
      <c r="C1174" s="10" t="s">
        <v>546</v>
      </c>
      <c r="D1174" s="10"/>
      <c r="E1174" s="10" t="s">
        <v>541</v>
      </c>
      <c r="F1174" s="10">
        <v>170</v>
      </c>
      <c r="G1174" s="10"/>
      <c r="H1174" s="10"/>
      <c r="I1174" s="10"/>
      <c r="J1174" s="10"/>
      <c r="K1174" s="10"/>
      <c r="M1174" s="10">
        <v>1</v>
      </c>
      <c r="N1174" s="69"/>
      <c r="P1174" s="238">
        <f t="shared" si="36"/>
        <v>0</v>
      </c>
      <c r="Q1174" s="10"/>
      <c r="R1174" s="10"/>
      <c r="S1174" s="10"/>
      <c r="T1174" s="179">
        <f t="shared" si="37"/>
        <v>170</v>
      </c>
      <c r="U1174" s="10"/>
      <c r="V1174" s="10"/>
      <c r="W1174" s="10"/>
      <c r="Y1174" s="10"/>
      <c r="Z1174" s="9"/>
      <c r="AA1174" s="240"/>
      <c r="AB1174" s="9"/>
      <c r="AC1174" s="9"/>
      <c r="AD1174" s="9"/>
      <c r="AE1174" s="3"/>
      <c r="AF1174" s="3"/>
    </row>
    <row r="1175" spans="1:32" x14ac:dyDescent="0.25">
      <c r="A1175" s="55"/>
      <c r="B1175" s="10"/>
      <c r="C1175" s="10" t="s">
        <v>547</v>
      </c>
      <c r="D1175" s="10"/>
      <c r="E1175" s="10" t="s">
        <v>384</v>
      </c>
      <c r="F1175" s="10">
        <v>4339171</v>
      </c>
      <c r="G1175" s="10"/>
      <c r="H1175" s="10"/>
      <c r="I1175" s="10"/>
      <c r="J1175" s="10"/>
      <c r="K1175" s="10"/>
      <c r="M1175" s="10">
        <v>7106</v>
      </c>
      <c r="N1175" s="69"/>
      <c r="P1175" s="238">
        <f t="shared" si="36"/>
        <v>0</v>
      </c>
      <c r="Q1175" s="10"/>
      <c r="R1175" s="10"/>
      <c r="S1175" s="10"/>
      <c r="T1175" s="179">
        <f t="shared" si="37"/>
        <v>610.63481564874758</v>
      </c>
      <c r="U1175" s="10"/>
      <c r="V1175" s="10"/>
      <c r="W1175" s="10"/>
      <c r="Y1175" s="10"/>
      <c r="Z1175" s="9"/>
      <c r="AA1175" s="240"/>
      <c r="AB1175" s="9"/>
      <c r="AC1175" s="9"/>
      <c r="AD1175" s="9"/>
      <c r="AE1175" s="3"/>
      <c r="AF1175" s="3"/>
    </row>
    <row r="1176" spans="1:32" x14ac:dyDescent="0.25">
      <c r="A1176" s="55"/>
      <c r="B1176" s="10"/>
      <c r="C1176" s="10" t="s">
        <v>589</v>
      </c>
      <c r="D1176" s="10"/>
      <c r="E1176" s="10" t="s">
        <v>178</v>
      </c>
      <c r="F1176" s="10">
        <v>796</v>
      </c>
      <c r="G1176" s="10"/>
      <c r="H1176" s="10"/>
      <c r="I1176" s="10"/>
      <c r="J1176" s="10"/>
      <c r="K1176" s="10"/>
      <c r="M1176" s="10">
        <v>1</v>
      </c>
      <c r="N1176" s="69"/>
      <c r="P1176" s="238">
        <f t="shared" si="36"/>
        <v>0</v>
      </c>
      <c r="Q1176" s="10"/>
      <c r="R1176" s="10"/>
      <c r="S1176" s="10"/>
      <c r="T1176" s="179">
        <f t="shared" si="37"/>
        <v>796</v>
      </c>
      <c r="U1176" s="10"/>
      <c r="V1176" s="10"/>
      <c r="W1176" s="10"/>
      <c r="Y1176" s="10"/>
      <c r="Z1176" s="9"/>
      <c r="AA1176" s="240"/>
      <c r="AB1176" s="9"/>
      <c r="AC1176" s="9"/>
      <c r="AD1176" s="9"/>
      <c r="AE1176" s="3"/>
      <c r="AF1176" s="3"/>
    </row>
    <row r="1177" spans="1:32" x14ac:dyDescent="0.25">
      <c r="A1177" s="55"/>
      <c r="B1177" s="10"/>
      <c r="C1177" s="10" t="s">
        <v>548</v>
      </c>
      <c r="D1177" s="10"/>
      <c r="E1177" s="10" t="s">
        <v>169</v>
      </c>
      <c r="F1177" s="10">
        <v>4112342</v>
      </c>
      <c r="G1177" s="10"/>
      <c r="H1177" s="10"/>
      <c r="I1177" s="10"/>
      <c r="J1177" s="10"/>
      <c r="K1177" s="10"/>
      <c r="M1177" s="10">
        <v>5483</v>
      </c>
      <c r="N1177" s="69"/>
      <c r="P1177" s="238">
        <f t="shared" si="36"/>
        <v>0</v>
      </c>
      <c r="Q1177" s="10"/>
      <c r="R1177" s="10"/>
      <c r="S1177" s="10"/>
      <c r="T1177" s="179">
        <f t="shared" si="37"/>
        <v>750.01677913550975</v>
      </c>
      <c r="U1177" s="10"/>
      <c r="V1177" s="10"/>
      <c r="W1177" s="10"/>
      <c r="Y1177" s="10"/>
      <c r="Z1177" s="9"/>
      <c r="AA1177" s="240"/>
      <c r="AB1177" s="9"/>
      <c r="AC1177" s="9"/>
      <c r="AD1177" s="9"/>
      <c r="AE1177" s="3"/>
      <c r="AF1177" s="3"/>
    </row>
    <row r="1178" spans="1:32" x14ac:dyDescent="0.25">
      <c r="A1178" s="55"/>
      <c r="B1178" s="10"/>
      <c r="C1178" s="10" t="s">
        <v>549</v>
      </c>
      <c r="D1178" s="10"/>
      <c r="E1178" s="10" t="s">
        <v>87</v>
      </c>
      <c r="F1178" s="10">
        <v>41634</v>
      </c>
      <c r="G1178" s="10"/>
      <c r="H1178" s="10"/>
      <c r="I1178" s="10"/>
      <c r="J1178" s="10"/>
      <c r="K1178" s="10"/>
      <c r="M1178" s="10">
        <v>39</v>
      </c>
      <c r="N1178" s="69"/>
      <c r="P1178" s="238">
        <f t="shared" si="36"/>
        <v>0</v>
      </c>
      <c r="Q1178" s="10"/>
      <c r="R1178" s="10"/>
      <c r="S1178" s="10"/>
      <c r="T1178" s="179">
        <f t="shared" si="37"/>
        <v>1067.5384615384614</v>
      </c>
      <c r="U1178" s="10"/>
      <c r="V1178" s="10"/>
      <c r="W1178" s="10"/>
      <c r="Y1178" s="10"/>
      <c r="Z1178" s="9"/>
      <c r="AA1178" s="240"/>
      <c r="AB1178" s="9"/>
      <c r="AC1178" s="9"/>
      <c r="AD1178" s="9"/>
      <c r="AE1178" s="3"/>
      <c r="AF1178" s="3"/>
    </row>
    <row r="1179" spans="1:32" x14ac:dyDescent="0.25">
      <c r="A1179" s="55"/>
      <c r="B1179" s="10"/>
      <c r="C1179" s="10" t="s">
        <v>550</v>
      </c>
      <c r="D1179" s="10"/>
      <c r="E1179" s="10" t="s">
        <v>156</v>
      </c>
      <c r="F1179" s="10">
        <v>608765</v>
      </c>
      <c r="G1179" s="10"/>
      <c r="H1179" s="10"/>
      <c r="I1179" s="10"/>
      <c r="J1179" s="10"/>
      <c r="K1179" s="10"/>
      <c r="M1179" s="10">
        <v>663</v>
      </c>
      <c r="N1179" s="69"/>
      <c r="P1179" s="238">
        <f t="shared" si="36"/>
        <v>0</v>
      </c>
      <c r="Q1179" s="10"/>
      <c r="R1179" s="10"/>
      <c r="S1179" s="10"/>
      <c r="T1179" s="179">
        <f t="shared" si="37"/>
        <v>918.19758672699845</v>
      </c>
      <c r="U1179" s="10"/>
      <c r="V1179" s="10"/>
      <c r="W1179" s="10"/>
      <c r="Y1179" s="10"/>
      <c r="Z1179" s="9"/>
      <c r="AA1179" s="240"/>
      <c r="AB1179" s="9"/>
      <c r="AC1179" s="9"/>
      <c r="AD1179" s="9"/>
      <c r="AE1179" s="3"/>
      <c r="AF1179" s="3"/>
    </row>
    <row r="1180" spans="1:32" x14ac:dyDescent="0.25">
      <c r="A1180" s="55"/>
      <c r="B1180" s="10"/>
      <c r="C1180" s="10" t="s">
        <v>550</v>
      </c>
      <c r="D1180" s="10"/>
      <c r="E1180" s="10" t="s">
        <v>97</v>
      </c>
      <c r="F1180" s="10">
        <v>11340</v>
      </c>
      <c r="G1180" s="10"/>
      <c r="H1180" s="10"/>
      <c r="I1180" s="10"/>
      <c r="J1180" s="10"/>
      <c r="K1180" s="10"/>
      <c r="M1180" s="10">
        <v>11</v>
      </c>
      <c r="N1180" s="69"/>
      <c r="P1180" s="238">
        <f t="shared" si="36"/>
        <v>0</v>
      </c>
      <c r="Q1180" s="10"/>
      <c r="R1180" s="10"/>
      <c r="S1180" s="10"/>
      <c r="T1180" s="179">
        <f t="shared" si="37"/>
        <v>1030.909090909091</v>
      </c>
      <c r="U1180" s="10"/>
      <c r="V1180" s="10"/>
      <c r="W1180" s="10"/>
      <c r="Y1180" s="10"/>
      <c r="Z1180" s="9"/>
      <c r="AA1180" s="240"/>
      <c r="AB1180" s="9"/>
      <c r="AC1180" s="9"/>
      <c r="AD1180" s="9"/>
      <c r="AE1180" s="3"/>
      <c r="AF1180" s="3"/>
    </row>
    <row r="1181" spans="1:32" x14ac:dyDescent="0.25">
      <c r="A1181" s="55"/>
      <c r="B1181" s="10"/>
      <c r="C1181" s="10" t="s">
        <v>551</v>
      </c>
      <c r="D1181" s="10"/>
      <c r="E1181" s="10" t="s">
        <v>552</v>
      </c>
      <c r="F1181" s="10">
        <v>4117</v>
      </c>
      <c r="G1181" s="10"/>
      <c r="H1181" s="10"/>
      <c r="I1181" s="10"/>
      <c r="J1181" s="10"/>
      <c r="K1181" s="10"/>
      <c r="M1181" s="10">
        <v>2</v>
      </c>
      <c r="N1181" s="69"/>
      <c r="P1181" s="238">
        <f t="shared" si="36"/>
        <v>0</v>
      </c>
      <c r="Q1181" s="10"/>
      <c r="R1181" s="10"/>
      <c r="S1181" s="10"/>
      <c r="T1181" s="179">
        <f t="shared" si="37"/>
        <v>2058.5</v>
      </c>
      <c r="U1181" s="10"/>
      <c r="V1181" s="10"/>
      <c r="W1181" s="10"/>
      <c r="Y1181" s="10"/>
      <c r="Z1181" s="9"/>
      <c r="AA1181" s="240"/>
      <c r="AB1181" s="9"/>
      <c r="AC1181" s="9"/>
      <c r="AD1181" s="9"/>
      <c r="AE1181" s="3"/>
      <c r="AF1181" s="3"/>
    </row>
    <row r="1182" spans="1:32" x14ac:dyDescent="0.25">
      <c r="A1182" s="55"/>
      <c r="B1182" s="10"/>
      <c r="C1182" s="10" t="s">
        <v>551</v>
      </c>
      <c r="D1182" s="10"/>
      <c r="E1182" s="10" t="s">
        <v>553</v>
      </c>
      <c r="F1182" s="10">
        <v>222</v>
      </c>
      <c r="G1182" s="10"/>
      <c r="H1182" s="10"/>
      <c r="I1182" s="10"/>
      <c r="J1182" s="10"/>
      <c r="K1182" s="10"/>
      <c r="M1182" s="10">
        <v>1</v>
      </c>
      <c r="N1182" s="69"/>
      <c r="P1182" s="238">
        <f t="shared" si="36"/>
        <v>0</v>
      </c>
      <c r="Q1182" s="10"/>
      <c r="R1182" s="10"/>
      <c r="S1182" s="10"/>
      <c r="T1182" s="179">
        <f t="shared" si="37"/>
        <v>222</v>
      </c>
      <c r="U1182" s="10"/>
      <c r="V1182" s="10"/>
      <c r="W1182" s="10"/>
      <c r="Y1182" s="10"/>
      <c r="Z1182" s="9"/>
      <c r="AA1182" s="240"/>
      <c r="AB1182" s="9"/>
      <c r="AC1182" s="9"/>
      <c r="AD1182" s="9"/>
      <c r="AE1182" s="3"/>
      <c r="AF1182" s="3"/>
    </row>
    <row r="1183" spans="1:32" x14ac:dyDescent="0.25">
      <c r="A1183" s="55"/>
      <c r="B1183" s="10"/>
      <c r="C1183" s="10" t="s">
        <v>551</v>
      </c>
      <c r="D1183" s="10"/>
      <c r="E1183" s="10" t="s">
        <v>348</v>
      </c>
      <c r="F1183" s="10">
        <v>1332231</v>
      </c>
      <c r="G1183" s="10"/>
      <c r="H1183" s="10"/>
      <c r="I1183" s="10"/>
      <c r="J1183" s="10"/>
      <c r="K1183" s="10"/>
      <c r="M1183" s="10">
        <v>1250</v>
      </c>
      <c r="N1183" s="69"/>
      <c r="P1183" s="238">
        <f t="shared" si="36"/>
        <v>0</v>
      </c>
      <c r="Q1183" s="10"/>
      <c r="R1183" s="10"/>
      <c r="S1183" s="10"/>
      <c r="T1183" s="179">
        <f t="shared" si="37"/>
        <v>1065.7847999999999</v>
      </c>
      <c r="U1183" s="10"/>
      <c r="V1183" s="10"/>
      <c r="W1183" s="10"/>
      <c r="Y1183" s="10"/>
      <c r="Z1183" s="9"/>
      <c r="AA1183" s="240"/>
      <c r="AB1183" s="9"/>
      <c r="AC1183" s="9"/>
      <c r="AD1183" s="9"/>
      <c r="AE1183" s="3"/>
      <c r="AF1183" s="3"/>
    </row>
    <row r="1184" spans="1:32" x14ac:dyDescent="0.25">
      <c r="A1184" s="55"/>
      <c r="B1184" s="10"/>
      <c r="C1184" s="10" t="s">
        <v>551</v>
      </c>
      <c r="D1184" s="10"/>
      <c r="E1184" s="10" t="s">
        <v>186</v>
      </c>
      <c r="F1184" s="10">
        <v>2709</v>
      </c>
      <c r="G1184" s="10"/>
      <c r="H1184" s="10"/>
      <c r="I1184" s="10"/>
      <c r="J1184" s="10"/>
      <c r="K1184" s="10"/>
      <c r="M1184" s="10">
        <v>2</v>
      </c>
      <c r="N1184" s="69"/>
      <c r="P1184" s="238">
        <f t="shared" si="36"/>
        <v>0</v>
      </c>
      <c r="Q1184" s="10"/>
      <c r="R1184" s="10"/>
      <c r="S1184" s="10"/>
      <c r="T1184" s="179">
        <f t="shared" si="37"/>
        <v>1354.5</v>
      </c>
      <c r="U1184" s="10"/>
      <c r="V1184" s="10"/>
      <c r="W1184" s="10"/>
      <c r="Y1184" s="10"/>
      <c r="Z1184" s="9"/>
      <c r="AA1184" s="240"/>
      <c r="AB1184" s="9"/>
      <c r="AC1184" s="9"/>
      <c r="AD1184" s="9"/>
      <c r="AE1184" s="3"/>
      <c r="AF1184" s="3"/>
    </row>
    <row r="1185" spans="1:32" x14ac:dyDescent="0.25">
      <c r="A1185" s="55"/>
      <c r="B1185" s="10"/>
      <c r="C1185" s="10" t="s">
        <v>551</v>
      </c>
      <c r="D1185" s="10"/>
      <c r="E1185" s="10" t="s">
        <v>74</v>
      </c>
      <c r="F1185" s="10">
        <v>1793</v>
      </c>
      <c r="G1185" s="10"/>
      <c r="H1185" s="10"/>
      <c r="I1185" s="10"/>
      <c r="J1185" s="10"/>
      <c r="K1185" s="10"/>
      <c r="M1185" s="10">
        <v>1</v>
      </c>
      <c r="N1185" s="69"/>
      <c r="P1185" s="238">
        <f t="shared" si="36"/>
        <v>0</v>
      </c>
      <c r="Q1185" s="10"/>
      <c r="R1185" s="10"/>
      <c r="S1185" s="10"/>
      <c r="T1185" s="179">
        <f t="shared" si="37"/>
        <v>1793</v>
      </c>
      <c r="U1185" s="10"/>
      <c r="V1185" s="10"/>
      <c r="W1185" s="10"/>
      <c r="Y1185" s="10"/>
      <c r="Z1185" s="9"/>
      <c r="AA1185" s="240"/>
      <c r="AB1185" s="9"/>
      <c r="AC1185" s="9"/>
      <c r="AD1185" s="9"/>
      <c r="AE1185" s="3"/>
      <c r="AF1185" s="3"/>
    </row>
    <row r="1186" spans="1:32" x14ac:dyDescent="0.25">
      <c r="A1186" s="55"/>
      <c r="B1186" s="10"/>
      <c r="C1186" s="10" t="s">
        <v>554</v>
      </c>
      <c r="D1186" s="10"/>
      <c r="E1186" s="10" t="s">
        <v>210</v>
      </c>
      <c r="F1186" s="10">
        <v>42925</v>
      </c>
      <c r="G1186" s="10"/>
      <c r="H1186" s="10"/>
      <c r="I1186" s="10"/>
      <c r="J1186" s="10"/>
      <c r="K1186" s="10"/>
      <c r="M1186" s="10">
        <v>133</v>
      </c>
      <c r="N1186" s="69"/>
      <c r="P1186" s="238">
        <f t="shared" si="36"/>
        <v>0</v>
      </c>
      <c r="Q1186" s="10"/>
      <c r="R1186" s="10"/>
      <c r="S1186" s="10"/>
      <c r="T1186" s="179">
        <f t="shared" si="37"/>
        <v>322.74436090225566</v>
      </c>
      <c r="U1186" s="10"/>
      <c r="V1186" s="10"/>
      <c r="W1186" s="10"/>
      <c r="Y1186" s="10"/>
      <c r="Z1186" s="9"/>
      <c r="AA1186" s="240"/>
      <c r="AB1186" s="9"/>
      <c r="AC1186" s="9"/>
      <c r="AD1186" s="9"/>
      <c r="AE1186" s="3"/>
      <c r="AF1186" s="3"/>
    </row>
    <row r="1187" spans="1:32" x14ac:dyDescent="0.25">
      <c r="A1187" s="55"/>
      <c r="B1187" s="10"/>
      <c r="C1187" s="10" t="s">
        <v>555</v>
      </c>
      <c r="D1187" s="10"/>
      <c r="E1187" s="10" t="s">
        <v>101</v>
      </c>
      <c r="F1187" s="10">
        <v>118747</v>
      </c>
      <c r="G1187" s="10"/>
      <c r="H1187" s="10"/>
      <c r="I1187" s="10"/>
      <c r="J1187" s="10"/>
      <c r="K1187" s="10"/>
      <c r="M1187" s="10">
        <v>97</v>
      </c>
      <c r="N1187" s="69"/>
      <c r="P1187" s="238">
        <f t="shared" si="36"/>
        <v>0</v>
      </c>
      <c r="Q1187" s="10"/>
      <c r="R1187" s="10"/>
      <c r="S1187" s="10"/>
      <c r="T1187" s="179">
        <f t="shared" si="37"/>
        <v>1224.1958762886597</v>
      </c>
      <c r="U1187" s="10"/>
      <c r="V1187" s="10"/>
      <c r="W1187" s="10"/>
      <c r="Y1187" s="10"/>
      <c r="Z1187" s="9"/>
      <c r="AA1187" s="240"/>
      <c r="AB1187" s="9"/>
      <c r="AC1187" s="9"/>
      <c r="AD1187" s="9"/>
      <c r="AE1187" s="3"/>
      <c r="AF1187" s="3"/>
    </row>
    <row r="1188" spans="1:32" x14ac:dyDescent="0.25">
      <c r="A1188" s="55"/>
      <c r="B1188" s="10"/>
      <c r="C1188" s="10" t="s">
        <v>556</v>
      </c>
      <c r="D1188" s="10"/>
      <c r="E1188" s="10" t="s">
        <v>106</v>
      </c>
      <c r="F1188" s="10">
        <v>36381</v>
      </c>
      <c r="G1188" s="10"/>
      <c r="H1188" s="10"/>
      <c r="I1188" s="10"/>
      <c r="J1188" s="10"/>
      <c r="K1188" s="10"/>
      <c r="M1188" s="10">
        <v>48</v>
      </c>
      <c r="N1188" s="69"/>
      <c r="P1188" s="238">
        <f t="shared" si="36"/>
        <v>0</v>
      </c>
      <c r="Q1188" s="10"/>
      <c r="R1188" s="10"/>
      <c r="S1188" s="10"/>
      <c r="T1188" s="179">
        <f t="shared" si="37"/>
        <v>757.9375</v>
      </c>
      <c r="U1188" s="10"/>
      <c r="V1188" s="10"/>
      <c r="W1188" s="10"/>
      <c r="Y1188" s="10"/>
      <c r="Z1188" s="9"/>
      <c r="AA1188" s="240"/>
      <c r="AB1188" s="9"/>
      <c r="AC1188" s="9"/>
      <c r="AD1188" s="9"/>
      <c r="AE1188" s="3"/>
      <c r="AF1188" s="3"/>
    </row>
    <row r="1189" spans="1:32" x14ac:dyDescent="0.25">
      <c r="A1189" s="55"/>
      <c r="B1189" s="10"/>
      <c r="C1189" s="10" t="s">
        <v>556</v>
      </c>
      <c r="D1189" s="10"/>
      <c r="E1189" s="10" t="s">
        <v>178</v>
      </c>
      <c r="F1189" s="10">
        <v>2309</v>
      </c>
      <c r="G1189" s="10"/>
      <c r="H1189" s="10"/>
      <c r="I1189" s="10"/>
      <c r="J1189" s="10"/>
      <c r="K1189" s="10"/>
      <c r="M1189" s="10">
        <v>1</v>
      </c>
      <c r="N1189" s="69"/>
      <c r="P1189" s="238">
        <f t="shared" si="36"/>
        <v>0</v>
      </c>
      <c r="Q1189" s="10"/>
      <c r="R1189" s="10"/>
      <c r="S1189" s="10"/>
      <c r="T1189" s="179">
        <f t="shared" si="37"/>
        <v>2309</v>
      </c>
      <c r="U1189" s="10"/>
      <c r="V1189" s="10"/>
      <c r="W1189" s="10"/>
      <c r="Y1189" s="10"/>
      <c r="Z1189" s="9"/>
      <c r="AA1189" s="240"/>
      <c r="AB1189" s="9"/>
      <c r="AC1189" s="9"/>
      <c r="AD1189" s="9"/>
      <c r="AE1189" s="3"/>
      <c r="AF1189" s="3"/>
    </row>
    <row r="1190" spans="1:32" x14ac:dyDescent="0.25">
      <c r="A1190" s="55"/>
      <c r="B1190" s="10"/>
      <c r="C1190" s="10" t="s">
        <v>557</v>
      </c>
      <c r="D1190" s="10"/>
      <c r="E1190" s="10" t="s">
        <v>80</v>
      </c>
      <c r="F1190" s="10">
        <v>994</v>
      </c>
      <c r="G1190" s="10"/>
      <c r="H1190" s="10"/>
      <c r="I1190" s="10"/>
      <c r="J1190" s="10"/>
      <c r="K1190" s="10"/>
      <c r="M1190" s="10">
        <v>1</v>
      </c>
      <c r="N1190" s="69"/>
      <c r="P1190" s="238">
        <f t="shared" si="36"/>
        <v>0</v>
      </c>
      <c r="Q1190" s="10"/>
      <c r="R1190" s="10"/>
      <c r="S1190" s="10"/>
      <c r="T1190" s="179">
        <f t="shared" si="37"/>
        <v>994</v>
      </c>
      <c r="U1190" s="10"/>
      <c r="V1190" s="10"/>
      <c r="W1190" s="10"/>
      <c r="Y1190" s="10"/>
      <c r="Z1190" s="9"/>
      <c r="AA1190" s="240"/>
      <c r="AB1190" s="9"/>
      <c r="AC1190" s="9"/>
      <c r="AD1190" s="9"/>
      <c r="AE1190" s="3"/>
      <c r="AF1190" s="3"/>
    </row>
    <row r="1191" spans="1:32" x14ac:dyDescent="0.25">
      <c r="A1191" s="55"/>
      <c r="B1191" s="10"/>
      <c r="C1191" s="10" t="s">
        <v>557</v>
      </c>
      <c r="D1191" s="10"/>
      <c r="E1191" s="10" t="s">
        <v>78</v>
      </c>
      <c r="F1191" s="10">
        <v>1557</v>
      </c>
      <c r="G1191" s="10"/>
      <c r="H1191" s="10"/>
      <c r="I1191" s="10"/>
      <c r="J1191" s="10"/>
      <c r="K1191" s="10"/>
      <c r="M1191" s="10">
        <v>1</v>
      </c>
      <c r="N1191" s="69"/>
      <c r="P1191" s="238">
        <f t="shared" si="36"/>
        <v>0</v>
      </c>
      <c r="Q1191" s="10"/>
      <c r="R1191" s="10"/>
      <c r="S1191" s="10"/>
      <c r="T1191" s="179">
        <f t="shared" si="37"/>
        <v>1557</v>
      </c>
      <c r="U1191" s="10"/>
      <c r="V1191" s="10"/>
      <c r="W1191" s="10"/>
      <c r="Y1191" s="10"/>
      <c r="Z1191" s="9"/>
      <c r="AA1191" s="240"/>
      <c r="AB1191" s="9"/>
      <c r="AC1191" s="9"/>
      <c r="AD1191" s="9"/>
      <c r="AE1191" s="3"/>
      <c r="AF1191" s="3"/>
    </row>
    <row r="1192" spans="1:32" x14ac:dyDescent="0.25">
      <c r="A1192" s="55"/>
      <c r="B1192" s="10"/>
      <c r="C1192" s="10" t="s">
        <v>557</v>
      </c>
      <c r="D1192" s="10"/>
      <c r="E1192" s="10" t="s">
        <v>193</v>
      </c>
      <c r="F1192" s="10">
        <v>1233311</v>
      </c>
      <c r="G1192" s="10"/>
      <c r="H1192" s="10"/>
      <c r="I1192" s="10"/>
      <c r="J1192" s="10"/>
      <c r="K1192" s="10"/>
      <c r="M1192" s="10">
        <v>1116</v>
      </c>
      <c r="N1192" s="69"/>
      <c r="P1192" s="238">
        <f t="shared" si="36"/>
        <v>0</v>
      </c>
      <c r="Q1192" s="10"/>
      <c r="R1192" s="10"/>
      <c r="S1192" s="10"/>
      <c r="T1192" s="179">
        <f t="shared" si="37"/>
        <v>1105.1173835125448</v>
      </c>
      <c r="U1192" s="10"/>
      <c r="V1192" s="10"/>
      <c r="W1192" s="10"/>
      <c r="Y1192" s="10"/>
      <c r="Z1192" s="9"/>
      <c r="AA1192" s="240"/>
      <c r="AB1192" s="9"/>
      <c r="AC1192" s="9"/>
      <c r="AD1192" s="9"/>
      <c r="AE1192" s="3"/>
      <c r="AF1192" s="3"/>
    </row>
    <row r="1193" spans="1:32" x14ac:dyDescent="0.25">
      <c r="A1193" s="55"/>
      <c r="B1193" s="10"/>
      <c r="C1193" s="10" t="s">
        <v>558</v>
      </c>
      <c r="D1193" s="10"/>
      <c r="E1193" s="10" t="s">
        <v>106</v>
      </c>
      <c r="F1193" s="10">
        <v>8664</v>
      </c>
      <c r="G1193" s="10"/>
      <c r="H1193" s="10"/>
      <c r="I1193" s="10"/>
      <c r="J1193" s="10"/>
      <c r="K1193" s="10"/>
      <c r="M1193" s="10">
        <v>6</v>
      </c>
      <c r="N1193" s="69"/>
      <c r="P1193" s="238">
        <f t="shared" si="36"/>
        <v>0</v>
      </c>
      <c r="Q1193" s="10"/>
      <c r="R1193" s="10"/>
      <c r="S1193" s="10"/>
      <c r="T1193" s="179">
        <f t="shared" si="37"/>
        <v>1444</v>
      </c>
      <c r="U1193" s="10"/>
      <c r="V1193" s="10"/>
      <c r="W1193" s="10"/>
      <c r="Y1193" s="10"/>
      <c r="Z1193" s="9"/>
      <c r="AA1193" s="240"/>
      <c r="AB1193" s="9"/>
      <c r="AC1193" s="9"/>
      <c r="AD1193" s="9"/>
      <c r="AE1193" s="3"/>
      <c r="AF1193" s="3"/>
    </row>
    <row r="1194" spans="1:32" x14ac:dyDescent="0.25">
      <c r="A1194" s="55"/>
      <c r="B1194" s="10"/>
      <c r="C1194" s="10" t="s">
        <v>559</v>
      </c>
      <c r="D1194" s="10"/>
      <c r="E1194" s="10" t="s">
        <v>210</v>
      </c>
      <c r="F1194" s="10">
        <v>80326</v>
      </c>
      <c r="G1194" s="10"/>
      <c r="H1194" s="10"/>
      <c r="I1194" s="10"/>
      <c r="J1194" s="10"/>
      <c r="K1194" s="10"/>
      <c r="M1194" s="10">
        <v>80</v>
      </c>
      <c r="N1194" s="69"/>
      <c r="P1194" s="238">
        <f t="shared" si="36"/>
        <v>0</v>
      </c>
      <c r="Q1194" s="10"/>
      <c r="R1194" s="10"/>
      <c r="S1194" s="10"/>
      <c r="T1194" s="179">
        <f t="shared" si="37"/>
        <v>1004.075</v>
      </c>
      <c r="U1194" s="10"/>
      <c r="V1194" s="10"/>
      <c r="W1194" s="10"/>
      <c r="Y1194" s="10"/>
      <c r="Z1194" s="9"/>
      <c r="AA1194" s="240"/>
      <c r="AB1194" s="9"/>
      <c r="AC1194" s="9"/>
      <c r="AD1194" s="9"/>
      <c r="AE1194" s="3"/>
      <c r="AF1194" s="3"/>
    </row>
    <row r="1195" spans="1:32" x14ac:dyDescent="0.25">
      <c r="A1195" s="55"/>
      <c r="B1195" s="10"/>
      <c r="C1195" s="10" t="s">
        <v>560</v>
      </c>
      <c r="D1195" s="10"/>
      <c r="E1195" s="10" t="s">
        <v>226</v>
      </c>
      <c r="F1195" s="10">
        <v>2382656</v>
      </c>
      <c r="G1195" s="10"/>
      <c r="H1195" s="10"/>
      <c r="I1195" s="10"/>
      <c r="J1195" s="10"/>
      <c r="K1195" s="10"/>
      <c r="M1195" s="10">
        <v>2510</v>
      </c>
      <c r="N1195" s="69"/>
      <c r="P1195" s="238">
        <f t="shared" si="36"/>
        <v>0</v>
      </c>
      <c r="Q1195" s="10"/>
      <c r="R1195" s="10"/>
      <c r="S1195" s="10"/>
      <c r="T1195" s="179">
        <f t="shared" si="37"/>
        <v>949.2653386454183</v>
      </c>
      <c r="U1195" s="10"/>
      <c r="V1195" s="10"/>
      <c r="W1195" s="10"/>
      <c r="Y1195" s="10"/>
      <c r="Z1195" s="9"/>
      <c r="AA1195" s="240"/>
      <c r="AB1195" s="9"/>
      <c r="AC1195" s="9"/>
      <c r="AD1195" s="9"/>
      <c r="AE1195" s="3"/>
      <c r="AF1195" s="3"/>
    </row>
    <row r="1196" spans="1:32" x14ac:dyDescent="0.25">
      <c r="A1196" s="55"/>
      <c r="B1196" s="10"/>
      <c r="C1196" s="10" t="s">
        <v>561</v>
      </c>
      <c r="D1196" s="10"/>
      <c r="E1196" s="10" t="s">
        <v>80</v>
      </c>
      <c r="F1196" s="10">
        <v>126864</v>
      </c>
      <c r="G1196" s="10"/>
      <c r="H1196" s="10"/>
      <c r="I1196" s="10"/>
      <c r="J1196" s="10"/>
      <c r="K1196" s="10"/>
      <c r="M1196" s="10">
        <v>174</v>
      </c>
      <c r="N1196" s="69"/>
      <c r="P1196" s="238">
        <f t="shared" si="36"/>
        <v>0</v>
      </c>
      <c r="Q1196" s="10"/>
      <c r="R1196" s="10"/>
      <c r="S1196" s="10"/>
      <c r="T1196" s="179">
        <f t="shared" si="37"/>
        <v>729.10344827586209</v>
      </c>
      <c r="U1196" s="10"/>
      <c r="V1196" s="10"/>
      <c r="W1196" s="10"/>
      <c r="Y1196" s="10"/>
      <c r="Z1196" s="9"/>
      <c r="AA1196" s="240"/>
      <c r="AB1196" s="9"/>
      <c r="AC1196" s="9"/>
      <c r="AD1196" s="9"/>
      <c r="AE1196" s="3"/>
      <c r="AF1196" s="3"/>
    </row>
    <row r="1197" spans="1:32" x14ac:dyDescent="0.25">
      <c r="A1197" s="55"/>
      <c r="B1197" s="10"/>
      <c r="C1197" s="10" t="s">
        <v>562</v>
      </c>
      <c r="D1197" s="10"/>
      <c r="E1197" s="10" t="s">
        <v>99</v>
      </c>
      <c r="F1197" s="10">
        <v>260807</v>
      </c>
      <c r="G1197" s="10"/>
      <c r="H1197" s="10"/>
      <c r="I1197" s="10"/>
      <c r="J1197" s="10"/>
      <c r="K1197" s="10"/>
      <c r="M1197" s="10">
        <v>325</v>
      </c>
      <c r="N1197" s="69"/>
      <c r="P1197" s="238">
        <f t="shared" si="36"/>
        <v>0</v>
      </c>
      <c r="Q1197" s="10"/>
      <c r="R1197" s="10"/>
      <c r="S1197" s="10"/>
      <c r="T1197" s="179">
        <f t="shared" si="37"/>
        <v>802.48307692307696</v>
      </c>
      <c r="U1197" s="10"/>
      <c r="V1197" s="10"/>
      <c r="W1197" s="10"/>
      <c r="Y1197" s="10"/>
      <c r="Z1197" s="9"/>
      <c r="AA1197" s="240"/>
      <c r="AB1197" s="9"/>
      <c r="AC1197" s="9"/>
      <c r="AD1197" s="9"/>
      <c r="AE1197" s="3"/>
      <c r="AF1197" s="3"/>
    </row>
    <row r="1198" spans="1:32" x14ac:dyDescent="0.25">
      <c r="A1198" s="55"/>
      <c r="B1198" s="10"/>
      <c r="C1198" s="10" t="s">
        <v>562</v>
      </c>
      <c r="D1198" s="10"/>
      <c r="E1198" s="10" t="s">
        <v>76</v>
      </c>
      <c r="F1198" s="10">
        <v>308</v>
      </c>
      <c r="G1198" s="10"/>
      <c r="H1198" s="10"/>
      <c r="I1198" s="10"/>
      <c r="J1198" s="10"/>
      <c r="K1198" s="10"/>
      <c r="M1198" s="10">
        <v>1</v>
      </c>
      <c r="N1198" s="69"/>
      <c r="P1198" s="238">
        <f t="shared" si="36"/>
        <v>0</v>
      </c>
      <c r="Q1198" s="10"/>
      <c r="R1198" s="10"/>
      <c r="S1198" s="10"/>
      <c r="T1198" s="179">
        <f t="shared" si="37"/>
        <v>308</v>
      </c>
      <c r="U1198" s="10"/>
      <c r="V1198" s="10"/>
      <c r="W1198" s="10"/>
      <c r="Y1198" s="10"/>
      <c r="Z1198" s="9"/>
      <c r="AA1198" s="240"/>
      <c r="AB1198" s="9"/>
      <c r="AC1198" s="9"/>
      <c r="AD1198" s="9"/>
      <c r="AE1198" s="3"/>
      <c r="AF1198" s="3"/>
    </row>
    <row r="1199" spans="1:32" x14ac:dyDescent="0.25">
      <c r="A1199" s="55"/>
      <c r="B1199" s="10"/>
      <c r="C1199" s="10" t="s">
        <v>563</v>
      </c>
      <c r="D1199" s="10"/>
      <c r="E1199" s="10" t="s">
        <v>67</v>
      </c>
      <c r="F1199" s="10">
        <v>4624</v>
      </c>
      <c r="G1199" s="10"/>
      <c r="H1199" s="10"/>
      <c r="I1199" s="10"/>
      <c r="J1199" s="10"/>
      <c r="K1199" s="10"/>
      <c r="M1199" s="10">
        <v>6</v>
      </c>
      <c r="N1199" s="69"/>
      <c r="P1199" s="238">
        <f t="shared" si="36"/>
        <v>0</v>
      </c>
      <c r="Q1199" s="10"/>
      <c r="R1199" s="10"/>
      <c r="S1199" s="10"/>
      <c r="T1199" s="179">
        <f t="shared" si="37"/>
        <v>770.66666666666663</v>
      </c>
      <c r="U1199" s="10"/>
      <c r="V1199" s="10"/>
      <c r="W1199" s="10"/>
      <c r="Y1199" s="10"/>
      <c r="Z1199" s="9"/>
      <c r="AA1199" s="240"/>
      <c r="AB1199" s="9"/>
      <c r="AC1199" s="9"/>
      <c r="AD1199" s="9"/>
      <c r="AE1199" s="3"/>
      <c r="AF1199" s="3"/>
    </row>
    <row r="1200" spans="1:32" x14ac:dyDescent="0.25">
      <c r="A1200" s="55"/>
      <c r="B1200" s="10"/>
      <c r="C1200" s="10" t="s">
        <v>563</v>
      </c>
      <c r="D1200" s="10"/>
      <c r="E1200" s="10" t="s">
        <v>74</v>
      </c>
      <c r="F1200" s="10">
        <v>2534178</v>
      </c>
      <c r="G1200" s="10"/>
      <c r="H1200" s="10"/>
      <c r="I1200" s="10"/>
      <c r="J1200" s="10"/>
      <c r="K1200" s="10"/>
      <c r="M1200" s="10">
        <v>2617</v>
      </c>
      <c r="N1200" s="69"/>
      <c r="P1200" s="238">
        <f t="shared" si="36"/>
        <v>0</v>
      </c>
      <c r="Q1200" s="10"/>
      <c r="R1200" s="10"/>
      <c r="S1200" s="10"/>
      <c r="T1200" s="179">
        <f t="shared" si="37"/>
        <v>968.35231180741312</v>
      </c>
      <c r="U1200" s="10"/>
      <c r="V1200" s="10"/>
      <c r="W1200" s="10"/>
      <c r="Y1200" s="10"/>
      <c r="Z1200" s="9"/>
      <c r="AA1200" s="240"/>
      <c r="AB1200" s="9"/>
      <c r="AC1200" s="9"/>
      <c r="AD1200" s="9"/>
      <c r="AE1200" s="3"/>
      <c r="AF1200" s="3"/>
    </row>
    <row r="1201" spans="1:32" x14ac:dyDescent="0.25">
      <c r="A1201" s="55"/>
      <c r="B1201" s="10"/>
      <c r="C1201" s="10" t="s">
        <v>563</v>
      </c>
      <c r="D1201" s="10"/>
      <c r="E1201" s="10" t="s">
        <v>85</v>
      </c>
      <c r="F1201" s="10">
        <v>395</v>
      </c>
      <c r="G1201" s="10"/>
      <c r="H1201" s="10"/>
      <c r="I1201" s="10"/>
      <c r="J1201" s="10"/>
      <c r="K1201" s="10"/>
      <c r="M1201" s="10">
        <v>1</v>
      </c>
      <c r="N1201" s="69"/>
      <c r="P1201" s="238">
        <f t="shared" si="36"/>
        <v>0</v>
      </c>
      <c r="Q1201" s="10"/>
      <c r="R1201" s="10"/>
      <c r="S1201" s="10"/>
      <c r="T1201" s="179">
        <f t="shared" si="37"/>
        <v>395</v>
      </c>
      <c r="U1201" s="10"/>
      <c r="V1201" s="10"/>
      <c r="W1201" s="10"/>
      <c r="Y1201" s="10"/>
      <c r="Z1201" s="9"/>
      <c r="AA1201" s="240"/>
      <c r="AB1201" s="9"/>
      <c r="AC1201" s="9"/>
      <c r="AD1201" s="9"/>
      <c r="AE1201" s="3"/>
      <c r="AF1201" s="3"/>
    </row>
    <row r="1202" spans="1:32" x14ac:dyDescent="0.25">
      <c r="A1202" s="55"/>
      <c r="B1202" s="10"/>
      <c r="C1202" s="10" t="s">
        <v>564</v>
      </c>
      <c r="D1202" s="10"/>
      <c r="E1202" s="10" t="s">
        <v>62</v>
      </c>
      <c r="F1202" s="10">
        <v>2675</v>
      </c>
      <c r="G1202" s="10"/>
      <c r="H1202" s="10"/>
      <c r="I1202" s="10"/>
      <c r="J1202" s="10"/>
      <c r="K1202" s="10"/>
      <c r="M1202" s="10">
        <v>1</v>
      </c>
      <c r="N1202" s="69"/>
      <c r="P1202" s="238">
        <f t="shared" si="36"/>
        <v>0</v>
      </c>
      <c r="Q1202" s="10"/>
      <c r="R1202" s="10"/>
      <c r="S1202" s="10"/>
      <c r="T1202" s="179">
        <f t="shared" si="37"/>
        <v>2675</v>
      </c>
      <c r="U1202" s="10"/>
      <c r="V1202" s="10"/>
      <c r="W1202" s="10"/>
      <c r="Y1202" s="10"/>
      <c r="Z1202" s="9"/>
      <c r="AA1202" s="240"/>
      <c r="AB1202" s="9"/>
      <c r="AC1202" s="9"/>
      <c r="AD1202" s="9"/>
      <c r="AE1202" s="3"/>
      <c r="AF1202" s="3"/>
    </row>
    <row r="1203" spans="1:32" x14ac:dyDescent="0.25">
      <c r="A1203" s="55"/>
      <c r="B1203" s="10"/>
      <c r="C1203" s="10" t="s">
        <v>564</v>
      </c>
      <c r="D1203" s="10"/>
      <c r="E1203" s="10" t="s">
        <v>63</v>
      </c>
      <c r="F1203" s="10">
        <v>965153</v>
      </c>
      <c r="G1203" s="10"/>
      <c r="H1203" s="10"/>
      <c r="I1203" s="10"/>
      <c r="J1203" s="10"/>
      <c r="K1203" s="10"/>
      <c r="M1203" s="10">
        <v>1211</v>
      </c>
      <c r="N1203" s="69"/>
      <c r="P1203" s="238">
        <f t="shared" si="36"/>
        <v>0</v>
      </c>
      <c r="Q1203" s="10"/>
      <c r="R1203" s="10"/>
      <c r="S1203" s="10"/>
      <c r="T1203" s="179">
        <f t="shared" si="37"/>
        <v>796.98843930635837</v>
      </c>
      <c r="U1203" s="10"/>
      <c r="V1203" s="10"/>
      <c r="W1203" s="10"/>
      <c r="Y1203" s="10"/>
      <c r="Z1203" s="9"/>
      <c r="AA1203" s="240"/>
      <c r="AB1203" s="9"/>
      <c r="AC1203" s="9"/>
      <c r="AD1203" s="9"/>
      <c r="AE1203" s="3"/>
      <c r="AF1203" s="3"/>
    </row>
    <row r="1204" spans="1:32" x14ac:dyDescent="0.25">
      <c r="A1204" s="55"/>
      <c r="B1204" s="10"/>
      <c r="C1204" s="10" t="s">
        <v>565</v>
      </c>
      <c r="D1204" s="10"/>
      <c r="E1204" s="10" t="s">
        <v>104</v>
      </c>
      <c r="F1204" s="10">
        <v>2251</v>
      </c>
      <c r="G1204" s="10"/>
      <c r="H1204" s="10"/>
      <c r="I1204" s="10"/>
      <c r="J1204" s="10"/>
      <c r="K1204" s="10"/>
      <c r="M1204" s="10">
        <v>1</v>
      </c>
      <c r="N1204" s="69"/>
      <c r="P1204" s="238">
        <f t="shared" si="36"/>
        <v>0</v>
      </c>
      <c r="Q1204" s="10"/>
      <c r="R1204" s="10"/>
      <c r="S1204" s="10"/>
      <c r="T1204" s="179">
        <f t="shared" si="37"/>
        <v>2251</v>
      </c>
      <c r="U1204" s="10"/>
      <c r="V1204" s="10"/>
      <c r="W1204" s="10"/>
      <c r="Y1204" s="10"/>
      <c r="Z1204" s="9"/>
      <c r="AA1204" s="240"/>
      <c r="AB1204" s="9"/>
      <c r="AC1204" s="9"/>
      <c r="AD1204" s="9"/>
      <c r="AE1204" s="3"/>
      <c r="AF1204" s="3"/>
    </row>
    <row r="1205" spans="1:32" x14ac:dyDescent="0.25">
      <c r="A1205" s="55"/>
      <c r="B1205" s="10"/>
      <c r="C1205" s="10" t="s">
        <v>565</v>
      </c>
      <c r="D1205" s="10"/>
      <c r="E1205" s="10" t="s">
        <v>85</v>
      </c>
      <c r="F1205" s="10">
        <v>1003826</v>
      </c>
      <c r="G1205" s="10"/>
      <c r="H1205" s="10"/>
      <c r="I1205" s="10"/>
      <c r="J1205" s="10"/>
      <c r="K1205" s="10"/>
      <c r="M1205" s="10">
        <v>1005</v>
      </c>
      <c r="N1205" s="69"/>
      <c r="P1205" s="238">
        <f t="shared" si="36"/>
        <v>0</v>
      </c>
      <c r="Q1205" s="10"/>
      <c r="R1205" s="10"/>
      <c r="S1205" s="10"/>
      <c r="T1205" s="179">
        <f t="shared" si="37"/>
        <v>998.83184079601995</v>
      </c>
      <c r="U1205" s="10"/>
      <c r="V1205" s="10"/>
      <c r="W1205" s="10"/>
      <c r="Y1205" s="10"/>
      <c r="Z1205" s="9"/>
      <c r="AA1205" s="240"/>
      <c r="AB1205" s="9"/>
      <c r="AC1205" s="9"/>
      <c r="AD1205" s="9"/>
      <c r="AE1205" s="3"/>
      <c r="AF1205" s="3"/>
    </row>
    <row r="1206" spans="1:32" x14ac:dyDescent="0.25">
      <c r="A1206" s="55"/>
      <c r="B1206" s="10"/>
      <c r="C1206" s="10" t="s">
        <v>566</v>
      </c>
      <c r="D1206" s="10"/>
      <c r="E1206" s="10" t="s">
        <v>381</v>
      </c>
      <c r="F1206" s="10">
        <v>525</v>
      </c>
      <c r="G1206" s="10"/>
      <c r="H1206" s="10"/>
      <c r="I1206" s="10"/>
      <c r="J1206" s="10"/>
      <c r="K1206" s="10"/>
      <c r="M1206" s="10">
        <v>1</v>
      </c>
      <c r="N1206" s="69"/>
      <c r="P1206" s="238">
        <f t="shared" si="36"/>
        <v>0</v>
      </c>
      <c r="Q1206" s="10"/>
      <c r="R1206" s="10"/>
      <c r="S1206" s="10"/>
      <c r="T1206" s="179">
        <f t="shared" si="37"/>
        <v>525</v>
      </c>
      <c r="U1206" s="10"/>
      <c r="V1206" s="10"/>
      <c r="W1206" s="10"/>
      <c r="Y1206" s="10"/>
      <c r="Z1206" s="9"/>
      <c r="AA1206" s="240"/>
      <c r="AB1206" s="9"/>
      <c r="AC1206" s="9"/>
      <c r="AD1206" s="9"/>
      <c r="AE1206" s="3"/>
      <c r="AF1206" s="3"/>
    </row>
    <row r="1207" spans="1:32" x14ac:dyDescent="0.25">
      <c r="A1207" s="55"/>
      <c r="B1207" s="10"/>
      <c r="C1207" s="10" t="s">
        <v>567</v>
      </c>
      <c r="D1207" s="10"/>
      <c r="E1207" s="10" t="s">
        <v>108</v>
      </c>
      <c r="F1207" s="10">
        <v>661532</v>
      </c>
      <c r="G1207" s="10"/>
      <c r="H1207" s="10"/>
      <c r="I1207" s="10"/>
      <c r="J1207" s="10"/>
      <c r="K1207" s="10"/>
      <c r="M1207" s="10">
        <v>577</v>
      </c>
      <c r="N1207" s="69"/>
      <c r="P1207" s="238">
        <f t="shared" si="36"/>
        <v>0</v>
      </c>
      <c r="Q1207" s="10"/>
      <c r="R1207" s="10"/>
      <c r="S1207" s="10"/>
      <c r="T1207" s="179">
        <f t="shared" si="37"/>
        <v>1146.5025996533795</v>
      </c>
      <c r="U1207" s="10"/>
      <c r="V1207" s="10"/>
      <c r="W1207" s="10"/>
      <c r="Y1207" s="10"/>
      <c r="Z1207" s="9"/>
      <c r="AA1207" s="240"/>
      <c r="AB1207" s="9"/>
      <c r="AC1207" s="9"/>
      <c r="AD1207" s="9"/>
      <c r="AE1207" s="3"/>
      <c r="AF1207" s="3"/>
    </row>
    <row r="1208" spans="1:32" x14ac:dyDescent="0.25">
      <c r="A1208" s="55"/>
      <c r="B1208" s="10"/>
      <c r="C1208" s="10" t="s">
        <v>568</v>
      </c>
      <c r="D1208" s="10"/>
      <c r="E1208" s="10" t="s">
        <v>166</v>
      </c>
      <c r="F1208" s="10">
        <v>480851</v>
      </c>
      <c r="G1208" s="10"/>
      <c r="H1208" s="10"/>
      <c r="I1208" s="10"/>
      <c r="J1208" s="10"/>
      <c r="K1208" s="10"/>
      <c r="M1208" s="10">
        <v>785</v>
      </c>
      <c r="N1208" s="69"/>
      <c r="P1208" s="238">
        <f t="shared" si="36"/>
        <v>0</v>
      </c>
      <c r="Q1208" s="10"/>
      <c r="R1208" s="10"/>
      <c r="S1208" s="10"/>
      <c r="T1208" s="179">
        <f t="shared" si="37"/>
        <v>612.5490445859873</v>
      </c>
      <c r="U1208" s="10"/>
      <c r="V1208" s="10"/>
      <c r="W1208" s="10"/>
      <c r="Y1208" s="10"/>
      <c r="Z1208" s="9"/>
      <c r="AA1208" s="240"/>
      <c r="AB1208" s="9"/>
      <c r="AC1208" s="9"/>
      <c r="AD1208" s="9"/>
      <c r="AE1208" s="3"/>
      <c r="AF1208" s="3"/>
    </row>
    <row r="1209" spans="1:32" x14ac:dyDescent="0.25">
      <c r="A1209" s="55"/>
      <c r="B1209" s="10"/>
      <c r="C1209" s="10" t="s">
        <v>569</v>
      </c>
      <c r="D1209" s="10"/>
      <c r="E1209" s="10" t="s">
        <v>119</v>
      </c>
      <c r="F1209" s="10">
        <v>649977</v>
      </c>
      <c r="G1209" s="10"/>
      <c r="H1209" s="10"/>
      <c r="I1209" s="10"/>
      <c r="J1209" s="10"/>
      <c r="K1209" s="10"/>
      <c r="M1209" s="10">
        <v>587</v>
      </c>
      <c r="N1209" s="69"/>
      <c r="P1209" s="238">
        <f t="shared" si="36"/>
        <v>0</v>
      </c>
      <c r="Q1209" s="10"/>
      <c r="R1209" s="10"/>
      <c r="S1209" s="10"/>
      <c r="T1209" s="179">
        <f t="shared" si="37"/>
        <v>1107.2862010221465</v>
      </c>
      <c r="U1209" s="10"/>
      <c r="V1209" s="10"/>
      <c r="W1209" s="10"/>
      <c r="Y1209" s="10"/>
      <c r="Z1209" s="9"/>
      <c r="AA1209" s="240"/>
      <c r="AB1209" s="9"/>
      <c r="AC1209" s="9"/>
      <c r="AD1209" s="9"/>
      <c r="AE1209" s="3"/>
      <c r="AF1209" s="3"/>
    </row>
    <row r="1210" spans="1:32" x14ac:dyDescent="0.25">
      <c r="A1210" s="55"/>
      <c r="B1210" s="10"/>
      <c r="C1210" s="10" t="s">
        <v>570</v>
      </c>
      <c r="D1210" s="10"/>
      <c r="E1210" s="10" t="s">
        <v>96</v>
      </c>
      <c r="F1210" s="10">
        <v>4312</v>
      </c>
      <c r="G1210" s="10"/>
      <c r="H1210" s="10"/>
      <c r="I1210" s="10"/>
      <c r="J1210" s="10"/>
      <c r="K1210" s="10"/>
      <c r="M1210" s="10">
        <v>6</v>
      </c>
      <c r="N1210" s="69"/>
      <c r="P1210" s="238">
        <f t="shared" si="36"/>
        <v>0</v>
      </c>
      <c r="Q1210" s="10"/>
      <c r="R1210" s="10"/>
      <c r="S1210" s="10"/>
      <c r="T1210" s="179">
        <f t="shared" si="37"/>
        <v>718.66666666666663</v>
      </c>
      <c r="U1210" s="10"/>
      <c r="V1210" s="10"/>
      <c r="W1210" s="10"/>
      <c r="Y1210" s="10"/>
      <c r="Z1210" s="9"/>
      <c r="AA1210" s="240"/>
      <c r="AB1210" s="9"/>
      <c r="AC1210" s="9"/>
      <c r="AD1210" s="9"/>
      <c r="AE1210" s="3"/>
      <c r="AF1210" s="3"/>
    </row>
    <row r="1211" spans="1:32" x14ac:dyDescent="0.25">
      <c r="A1211" s="55"/>
      <c r="B1211" s="10"/>
      <c r="C1211" s="10" t="s">
        <v>570</v>
      </c>
      <c r="D1211" s="10"/>
      <c r="E1211" s="10" t="s">
        <v>571</v>
      </c>
      <c r="F1211" s="10">
        <v>362684</v>
      </c>
      <c r="G1211" s="10"/>
      <c r="H1211" s="10"/>
      <c r="I1211" s="10"/>
      <c r="J1211" s="10"/>
      <c r="K1211" s="10"/>
      <c r="M1211" s="10">
        <v>397</v>
      </c>
      <c r="N1211" s="69"/>
      <c r="P1211" s="238">
        <f t="shared" si="36"/>
        <v>0</v>
      </c>
      <c r="Q1211" s="10"/>
      <c r="R1211" s="10"/>
      <c r="S1211" s="10"/>
      <c r="T1211" s="179">
        <f t="shared" si="37"/>
        <v>913.56171284634763</v>
      </c>
      <c r="U1211" s="10"/>
      <c r="V1211" s="10"/>
      <c r="W1211" s="10"/>
      <c r="Y1211" s="10"/>
      <c r="Z1211" s="9"/>
      <c r="AA1211" s="240"/>
      <c r="AB1211" s="9"/>
      <c r="AC1211" s="9"/>
      <c r="AD1211" s="9"/>
      <c r="AE1211" s="3"/>
      <c r="AF1211" s="3"/>
    </row>
    <row r="1212" spans="1:32" x14ac:dyDescent="0.25">
      <c r="A1212" s="55"/>
      <c r="B1212" s="10"/>
      <c r="C1212" s="10" t="s">
        <v>572</v>
      </c>
      <c r="D1212" s="10"/>
      <c r="E1212" s="10" t="s">
        <v>166</v>
      </c>
      <c r="F1212" s="10">
        <v>4272756</v>
      </c>
      <c r="G1212" s="10"/>
      <c r="H1212" s="10"/>
      <c r="I1212" s="10"/>
      <c r="J1212" s="10"/>
      <c r="K1212" s="10"/>
      <c r="M1212" s="10">
        <v>7415</v>
      </c>
      <c r="N1212" s="69"/>
      <c r="P1212" s="238">
        <f t="shared" si="36"/>
        <v>0</v>
      </c>
      <c r="Q1212" s="10"/>
      <c r="R1212" s="10"/>
      <c r="S1212" s="10"/>
      <c r="T1212" s="179">
        <f t="shared" si="37"/>
        <v>576.23142279163858</v>
      </c>
      <c r="U1212" s="10"/>
      <c r="V1212" s="10"/>
      <c r="W1212" s="10"/>
      <c r="Y1212" s="10"/>
      <c r="Z1212" s="9"/>
      <c r="AA1212" s="240"/>
      <c r="AB1212" s="9"/>
      <c r="AC1212" s="9"/>
      <c r="AD1212" s="9"/>
      <c r="AE1212" s="3"/>
      <c r="AF1212" s="3"/>
    </row>
    <row r="1213" spans="1:32" x14ac:dyDescent="0.25">
      <c r="A1213" s="55"/>
      <c r="B1213" s="10"/>
      <c r="C1213" s="10" t="s">
        <v>573</v>
      </c>
      <c r="D1213" s="10"/>
      <c r="E1213" s="10" t="s">
        <v>430</v>
      </c>
      <c r="F1213" s="10">
        <v>745</v>
      </c>
      <c r="G1213" s="10"/>
      <c r="H1213" s="10"/>
      <c r="I1213" s="10"/>
      <c r="J1213" s="10"/>
      <c r="K1213" s="10"/>
      <c r="M1213" s="10">
        <v>1</v>
      </c>
      <c r="N1213" s="69"/>
      <c r="P1213" s="238">
        <f t="shared" si="36"/>
        <v>0</v>
      </c>
      <c r="Q1213" s="10"/>
      <c r="R1213" s="10"/>
      <c r="S1213" s="10"/>
      <c r="T1213" s="179">
        <f t="shared" si="37"/>
        <v>745</v>
      </c>
      <c r="U1213" s="10"/>
      <c r="V1213" s="10"/>
      <c r="W1213" s="10"/>
      <c r="Y1213" s="10"/>
      <c r="Z1213" s="9"/>
      <c r="AA1213" s="240"/>
      <c r="AB1213" s="9"/>
      <c r="AC1213" s="9"/>
      <c r="AD1213" s="9"/>
      <c r="AE1213" s="3"/>
      <c r="AF1213" s="3"/>
    </row>
    <row r="1214" spans="1:32" x14ac:dyDescent="0.25">
      <c r="A1214" s="55"/>
      <c r="B1214" s="10"/>
      <c r="C1214" s="10" t="s">
        <v>573</v>
      </c>
      <c r="D1214" s="10"/>
      <c r="E1214" s="10" t="s">
        <v>166</v>
      </c>
      <c r="F1214" s="10">
        <v>4269811</v>
      </c>
      <c r="G1214" s="10"/>
      <c r="H1214" s="10"/>
      <c r="I1214" s="10"/>
      <c r="J1214" s="10"/>
      <c r="K1214" s="10"/>
      <c r="M1214" s="10">
        <v>6127</v>
      </c>
      <c r="N1214" s="69"/>
      <c r="P1214" s="238">
        <f t="shared" si="36"/>
        <v>0</v>
      </c>
      <c r="Q1214" s="10"/>
      <c r="R1214" s="10"/>
      <c r="S1214" s="10"/>
      <c r="T1214" s="179">
        <f t="shared" si="37"/>
        <v>696.88444589521794</v>
      </c>
      <c r="U1214" s="10"/>
      <c r="V1214" s="10"/>
      <c r="W1214" s="10"/>
      <c r="Y1214" s="10"/>
      <c r="Z1214" s="9"/>
      <c r="AA1214" s="240"/>
      <c r="AB1214" s="9"/>
      <c r="AC1214" s="9"/>
      <c r="AD1214" s="9"/>
      <c r="AE1214" s="3"/>
      <c r="AF1214" s="3"/>
    </row>
    <row r="1215" spans="1:32" x14ac:dyDescent="0.25">
      <c r="A1215" s="55"/>
      <c r="B1215" s="10"/>
      <c r="C1215" s="10" t="s">
        <v>574</v>
      </c>
      <c r="D1215" s="10"/>
      <c r="E1215" s="10" t="s">
        <v>67</v>
      </c>
      <c r="F1215" s="10">
        <v>3819</v>
      </c>
      <c r="G1215" s="10"/>
      <c r="H1215" s="10"/>
      <c r="I1215" s="10"/>
      <c r="J1215" s="10"/>
      <c r="K1215" s="10"/>
      <c r="M1215" s="10">
        <v>7</v>
      </c>
      <c r="N1215" s="69"/>
      <c r="P1215" s="238">
        <f t="shared" si="36"/>
        <v>0</v>
      </c>
      <c r="Q1215" s="10"/>
      <c r="R1215" s="10"/>
      <c r="S1215" s="10"/>
      <c r="T1215" s="179">
        <f t="shared" si="37"/>
        <v>545.57142857142856</v>
      </c>
      <c r="U1215" s="10"/>
      <c r="V1215" s="10"/>
      <c r="W1215" s="10"/>
      <c r="Y1215" s="10"/>
      <c r="Z1215" s="9"/>
      <c r="AA1215" s="240"/>
      <c r="AB1215" s="9"/>
      <c r="AC1215" s="9"/>
      <c r="AD1215" s="9"/>
      <c r="AE1215" s="3"/>
      <c r="AF1215" s="3"/>
    </row>
    <row r="1216" spans="1:32" x14ac:dyDescent="0.25">
      <c r="A1216" s="55"/>
      <c r="B1216" s="10"/>
      <c r="C1216" s="10" t="s">
        <v>574</v>
      </c>
      <c r="D1216" s="10"/>
      <c r="E1216" s="10" t="s">
        <v>91</v>
      </c>
      <c r="F1216" s="10">
        <v>813</v>
      </c>
      <c r="G1216" s="10"/>
      <c r="H1216" s="10"/>
      <c r="I1216" s="10"/>
      <c r="J1216" s="10"/>
      <c r="K1216" s="10"/>
      <c r="M1216" s="10">
        <v>1</v>
      </c>
      <c r="N1216" s="69"/>
      <c r="P1216" s="238">
        <f t="shared" si="36"/>
        <v>0</v>
      </c>
      <c r="Q1216" s="10"/>
      <c r="R1216" s="10"/>
      <c r="S1216" s="10"/>
      <c r="T1216" s="179">
        <f t="shared" si="37"/>
        <v>813</v>
      </c>
      <c r="U1216" s="10"/>
      <c r="V1216" s="10"/>
      <c r="W1216" s="10"/>
      <c r="Y1216" s="10"/>
      <c r="Z1216" s="9"/>
      <c r="AA1216" s="240"/>
      <c r="AB1216" s="9"/>
      <c r="AC1216" s="9"/>
      <c r="AD1216" s="9"/>
      <c r="AE1216" s="3"/>
      <c r="AF1216" s="3"/>
    </row>
    <row r="1217" spans="1:32" x14ac:dyDescent="0.25">
      <c r="A1217" s="55"/>
      <c r="B1217" s="10"/>
      <c r="C1217" s="10" t="s">
        <v>574</v>
      </c>
      <c r="D1217" s="10"/>
      <c r="E1217" s="10" t="s">
        <v>178</v>
      </c>
      <c r="F1217" s="10">
        <v>13810317</v>
      </c>
      <c r="G1217" s="10"/>
      <c r="H1217" s="10"/>
      <c r="I1217" s="10"/>
      <c r="J1217" s="10"/>
      <c r="K1217" s="10"/>
      <c r="M1217" s="10">
        <v>14067</v>
      </c>
      <c r="N1217" s="69"/>
      <c r="P1217" s="238">
        <f t="shared" si="36"/>
        <v>0</v>
      </c>
      <c r="Q1217" s="10"/>
      <c r="R1217" s="10"/>
      <c r="S1217" s="10"/>
      <c r="T1217" s="179">
        <f t="shared" si="37"/>
        <v>981.75282576242273</v>
      </c>
      <c r="U1217" s="10"/>
      <c r="V1217" s="10"/>
      <c r="W1217" s="10"/>
      <c r="Y1217" s="10"/>
      <c r="Z1217" s="9"/>
      <c r="AA1217" s="240"/>
      <c r="AB1217" s="9"/>
      <c r="AC1217" s="9"/>
      <c r="AD1217" s="9"/>
      <c r="AE1217" s="3"/>
      <c r="AF1217" s="3"/>
    </row>
    <row r="1218" spans="1:32" x14ac:dyDescent="0.25">
      <c r="A1218" s="55"/>
      <c r="B1218" s="10"/>
      <c r="C1218" s="10" t="s">
        <v>574</v>
      </c>
      <c r="D1218" s="10"/>
      <c r="E1218" s="10" t="s">
        <v>459</v>
      </c>
      <c r="F1218" s="10">
        <v>315</v>
      </c>
      <c r="G1218" s="10"/>
      <c r="H1218" s="10"/>
      <c r="I1218" s="10"/>
      <c r="J1218" s="10"/>
      <c r="K1218" s="10"/>
      <c r="M1218" s="10">
        <v>1</v>
      </c>
      <c r="N1218" s="69"/>
      <c r="P1218" s="238">
        <f t="shared" si="36"/>
        <v>0</v>
      </c>
      <c r="Q1218" s="10"/>
      <c r="R1218" s="10"/>
      <c r="S1218" s="10"/>
      <c r="T1218" s="179">
        <f t="shared" si="37"/>
        <v>315</v>
      </c>
      <c r="U1218" s="10"/>
      <c r="V1218" s="10"/>
      <c r="W1218" s="10"/>
      <c r="Y1218" s="10"/>
      <c r="Z1218" s="9"/>
      <c r="AA1218" s="240"/>
      <c r="AB1218" s="9"/>
      <c r="AC1218" s="9"/>
      <c r="AD1218" s="9"/>
      <c r="AE1218" s="3"/>
      <c r="AF1218" s="3"/>
    </row>
    <row r="1219" spans="1:32" x14ac:dyDescent="0.25">
      <c r="A1219" s="55"/>
      <c r="B1219" s="10"/>
      <c r="C1219" s="10" t="s">
        <v>575</v>
      </c>
      <c r="D1219" s="10"/>
      <c r="E1219" s="10" t="s">
        <v>69</v>
      </c>
      <c r="F1219" s="10"/>
      <c r="G1219" s="10"/>
      <c r="H1219" s="10"/>
      <c r="I1219" s="10"/>
      <c r="J1219" s="10"/>
      <c r="K1219" s="10"/>
      <c r="M1219" s="10">
        <v>2</v>
      </c>
      <c r="N1219" s="69"/>
      <c r="P1219" s="238">
        <f t="shared" si="36"/>
        <v>0</v>
      </c>
      <c r="Q1219" s="10"/>
      <c r="R1219" s="10"/>
      <c r="S1219" s="10"/>
      <c r="T1219" s="179">
        <f t="shared" si="37"/>
        <v>0</v>
      </c>
      <c r="U1219" s="10"/>
      <c r="V1219" s="10"/>
      <c r="W1219" s="10"/>
      <c r="Y1219" s="10"/>
      <c r="Z1219" s="9"/>
      <c r="AA1219" s="240"/>
      <c r="AB1219" s="9"/>
      <c r="AC1219" s="9"/>
      <c r="AD1219" s="9"/>
      <c r="AE1219" s="3"/>
      <c r="AF1219" s="3"/>
    </row>
    <row r="1220" spans="1:32" x14ac:dyDescent="0.25">
      <c r="A1220" s="55"/>
      <c r="B1220" s="10"/>
      <c r="C1220" s="10" t="s">
        <v>575</v>
      </c>
      <c r="D1220" s="10"/>
      <c r="E1220" s="10" t="s">
        <v>286</v>
      </c>
      <c r="F1220" s="10">
        <v>501207</v>
      </c>
      <c r="G1220" s="10"/>
      <c r="H1220" s="10"/>
      <c r="I1220" s="10"/>
      <c r="J1220" s="10"/>
      <c r="K1220" s="10"/>
      <c r="M1220" s="10">
        <v>410</v>
      </c>
      <c r="N1220" s="69"/>
      <c r="P1220" s="238">
        <f t="shared" ref="P1220:P1242" si="38">J1220/M1220</f>
        <v>0</v>
      </c>
      <c r="Q1220" s="10"/>
      <c r="R1220" s="10"/>
      <c r="S1220" s="10"/>
      <c r="T1220" s="179">
        <f t="shared" ref="T1220:T1242" si="39">F1220/M1220</f>
        <v>1222.4560975609756</v>
      </c>
      <c r="U1220" s="10"/>
      <c r="V1220" s="10"/>
      <c r="W1220" s="10"/>
      <c r="Y1220" s="10"/>
      <c r="Z1220" s="9"/>
      <c r="AA1220" s="240"/>
      <c r="AB1220" s="9"/>
      <c r="AC1220" s="9"/>
      <c r="AD1220" s="9"/>
      <c r="AE1220" s="3"/>
      <c r="AF1220" s="3"/>
    </row>
    <row r="1221" spans="1:32" x14ac:dyDescent="0.25">
      <c r="A1221" s="55"/>
      <c r="B1221" s="10"/>
      <c r="C1221" s="10" t="s">
        <v>576</v>
      </c>
      <c r="D1221" s="10"/>
      <c r="E1221" s="10" t="s">
        <v>72</v>
      </c>
      <c r="F1221" s="10">
        <v>2807</v>
      </c>
      <c r="G1221" s="10"/>
      <c r="H1221" s="10"/>
      <c r="I1221" s="10"/>
      <c r="J1221" s="10"/>
      <c r="K1221" s="10"/>
      <c r="M1221" s="10">
        <v>3</v>
      </c>
      <c r="N1221" s="69"/>
      <c r="P1221" s="238">
        <f t="shared" si="38"/>
        <v>0</v>
      </c>
      <c r="Q1221" s="10"/>
      <c r="R1221" s="10"/>
      <c r="S1221" s="10"/>
      <c r="T1221" s="179">
        <f t="shared" si="39"/>
        <v>935.66666666666663</v>
      </c>
      <c r="U1221" s="10"/>
      <c r="V1221" s="10"/>
      <c r="W1221" s="10"/>
      <c r="Y1221" s="10"/>
      <c r="Z1221" s="9"/>
      <c r="AA1221" s="240"/>
      <c r="AB1221" s="9"/>
      <c r="AC1221" s="9"/>
      <c r="AD1221" s="9"/>
      <c r="AE1221" s="3"/>
      <c r="AF1221" s="3"/>
    </row>
    <row r="1222" spans="1:32" x14ac:dyDescent="0.25">
      <c r="A1222" s="55"/>
      <c r="B1222" s="10"/>
      <c r="C1222" s="10" t="s">
        <v>576</v>
      </c>
      <c r="D1222" s="10"/>
      <c r="E1222" s="10" t="s">
        <v>577</v>
      </c>
      <c r="F1222" s="10">
        <v>357671</v>
      </c>
      <c r="G1222" s="10"/>
      <c r="H1222" s="10"/>
      <c r="I1222" s="10"/>
      <c r="J1222" s="10"/>
      <c r="K1222" s="10"/>
      <c r="M1222" s="10">
        <v>320</v>
      </c>
      <c r="N1222" s="69"/>
      <c r="P1222" s="238">
        <f t="shared" si="38"/>
        <v>0</v>
      </c>
      <c r="Q1222" s="10"/>
      <c r="R1222" s="10"/>
      <c r="S1222" s="10"/>
      <c r="T1222" s="179">
        <f t="shared" si="39"/>
        <v>1117.721875</v>
      </c>
      <c r="U1222" s="10"/>
      <c r="V1222" s="10"/>
      <c r="W1222" s="10"/>
      <c r="Y1222" s="10"/>
      <c r="Z1222" s="9"/>
      <c r="AA1222" s="240"/>
      <c r="AB1222" s="9"/>
      <c r="AC1222" s="9"/>
      <c r="AD1222" s="9"/>
      <c r="AE1222" s="3"/>
      <c r="AF1222" s="3"/>
    </row>
    <row r="1223" spans="1:32" x14ac:dyDescent="0.25">
      <c r="A1223" s="55"/>
      <c r="B1223" s="10"/>
      <c r="C1223" s="10" t="s">
        <v>578</v>
      </c>
      <c r="D1223" s="10"/>
      <c r="E1223" s="10" t="s">
        <v>166</v>
      </c>
      <c r="F1223" s="10">
        <v>4</v>
      </c>
      <c r="G1223" s="10"/>
      <c r="H1223" s="10"/>
      <c r="I1223" s="10"/>
      <c r="J1223" s="10"/>
      <c r="K1223" s="10"/>
      <c r="M1223" s="10">
        <v>1</v>
      </c>
      <c r="N1223" s="69"/>
      <c r="P1223" s="238">
        <f t="shared" si="38"/>
        <v>0</v>
      </c>
      <c r="Q1223" s="10"/>
      <c r="R1223" s="10"/>
      <c r="S1223" s="10"/>
      <c r="T1223" s="179">
        <f t="shared" si="39"/>
        <v>4</v>
      </c>
      <c r="U1223" s="10"/>
      <c r="V1223" s="10"/>
      <c r="W1223" s="10"/>
      <c r="Y1223" s="10"/>
      <c r="Z1223" s="9"/>
      <c r="AA1223" s="240"/>
      <c r="AB1223" s="9"/>
      <c r="AC1223" s="9"/>
      <c r="AD1223" s="9"/>
      <c r="AE1223" s="3"/>
      <c r="AF1223" s="3"/>
    </row>
    <row r="1224" spans="1:32" x14ac:dyDescent="0.25">
      <c r="A1224" s="55"/>
      <c r="B1224" s="10"/>
      <c r="C1224" s="10" t="s">
        <v>578</v>
      </c>
      <c r="D1224" s="10"/>
      <c r="E1224" s="10" t="s">
        <v>126</v>
      </c>
      <c r="F1224" s="10">
        <v>1092250</v>
      </c>
      <c r="G1224" s="10"/>
      <c r="H1224" s="10"/>
      <c r="I1224" s="10"/>
      <c r="J1224" s="10"/>
      <c r="K1224" s="10"/>
      <c r="M1224" s="10">
        <v>1641</v>
      </c>
      <c r="N1224" s="69"/>
      <c r="P1224" s="238">
        <f t="shared" si="38"/>
        <v>0</v>
      </c>
      <c r="Q1224" s="10"/>
      <c r="R1224" s="10"/>
      <c r="S1224" s="10"/>
      <c r="T1224" s="179">
        <f t="shared" si="39"/>
        <v>665.60024375380863</v>
      </c>
      <c r="U1224" s="10"/>
      <c r="V1224" s="10"/>
      <c r="W1224" s="10"/>
      <c r="Y1224" s="10"/>
      <c r="Z1224" s="9"/>
      <c r="AA1224" s="240"/>
      <c r="AB1224" s="9"/>
      <c r="AC1224" s="9"/>
      <c r="AD1224" s="9"/>
      <c r="AE1224" s="3"/>
      <c r="AF1224" s="3"/>
    </row>
    <row r="1225" spans="1:32" x14ac:dyDescent="0.25">
      <c r="A1225" s="55"/>
      <c r="B1225" s="10"/>
      <c r="C1225" s="10" t="s">
        <v>579</v>
      </c>
      <c r="D1225" s="10"/>
      <c r="E1225" s="10" t="s">
        <v>580</v>
      </c>
      <c r="F1225" s="10">
        <v>639</v>
      </c>
      <c r="G1225" s="10"/>
      <c r="H1225" s="10"/>
      <c r="I1225" s="10"/>
      <c r="J1225" s="10"/>
      <c r="K1225" s="10"/>
      <c r="M1225" s="10">
        <v>2</v>
      </c>
      <c r="N1225" s="69"/>
      <c r="P1225" s="238">
        <f t="shared" si="38"/>
        <v>0</v>
      </c>
      <c r="Q1225" s="10"/>
      <c r="R1225" s="10"/>
      <c r="S1225" s="10"/>
      <c r="T1225" s="179">
        <f t="shared" si="39"/>
        <v>319.5</v>
      </c>
      <c r="U1225" s="10"/>
      <c r="V1225" s="10"/>
      <c r="W1225" s="10"/>
      <c r="Y1225" s="10"/>
      <c r="Z1225" s="9"/>
      <c r="AA1225" s="240"/>
      <c r="AB1225" s="9"/>
      <c r="AC1225" s="9"/>
      <c r="AD1225" s="9"/>
      <c r="AE1225" s="3"/>
      <c r="AF1225" s="3"/>
    </row>
    <row r="1226" spans="1:32" x14ac:dyDescent="0.25">
      <c r="A1226" s="55"/>
      <c r="B1226" s="10"/>
      <c r="C1226" s="10" t="s">
        <v>581</v>
      </c>
      <c r="D1226" s="10"/>
      <c r="E1226" s="10" t="s">
        <v>191</v>
      </c>
      <c r="F1226" s="10">
        <v>8192</v>
      </c>
      <c r="G1226" s="10"/>
      <c r="H1226" s="10"/>
      <c r="I1226" s="10"/>
      <c r="J1226" s="10"/>
      <c r="K1226" s="10"/>
      <c r="M1226" s="10">
        <v>7</v>
      </c>
      <c r="N1226" s="69"/>
      <c r="P1226" s="238">
        <f t="shared" si="38"/>
        <v>0</v>
      </c>
      <c r="Q1226" s="10"/>
      <c r="R1226" s="10"/>
      <c r="S1226" s="10"/>
      <c r="T1226" s="179">
        <f t="shared" si="39"/>
        <v>1170.2857142857142</v>
      </c>
      <c r="U1226" s="10"/>
      <c r="V1226" s="10"/>
      <c r="W1226" s="10"/>
      <c r="Y1226" s="10"/>
      <c r="Z1226" s="9"/>
      <c r="AA1226" s="240"/>
      <c r="AB1226" s="9"/>
      <c r="AC1226" s="9"/>
      <c r="AD1226" s="9"/>
      <c r="AE1226" s="3"/>
      <c r="AF1226" s="3"/>
    </row>
    <row r="1227" spans="1:32" x14ac:dyDescent="0.25">
      <c r="A1227" s="55"/>
      <c r="B1227" s="10"/>
      <c r="C1227" s="10" t="s">
        <v>582</v>
      </c>
      <c r="D1227" s="10"/>
      <c r="E1227" s="10" t="s">
        <v>178</v>
      </c>
      <c r="F1227" s="10">
        <v>472</v>
      </c>
      <c r="G1227" s="10"/>
      <c r="H1227" s="10"/>
      <c r="I1227" s="10"/>
      <c r="J1227" s="10"/>
      <c r="K1227" s="10"/>
      <c r="M1227" s="10">
        <v>1</v>
      </c>
      <c r="N1227" s="69"/>
      <c r="P1227" s="238">
        <f t="shared" si="38"/>
        <v>0</v>
      </c>
      <c r="Q1227" s="10"/>
      <c r="R1227" s="10"/>
      <c r="S1227" s="10"/>
      <c r="T1227" s="179">
        <f t="shared" si="39"/>
        <v>472</v>
      </c>
      <c r="U1227" s="10"/>
      <c r="V1227" s="10"/>
      <c r="W1227" s="10"/>
      <c r="Y1227" s="10"/>
      <c r="Z1227" s="9"/>
      <c r="AA1227" s="240"/>
      <c r="AB1227" s="9"/>
      <c r="AC1227" s="9"/>
      <c r="AD1227" s="9"/>
      <c r="AE1227" s="3"/>
      <c r="AF1227" s="3"/>
    </row>
    <row r="1228" spans="1:32" x14ac:dyDescent="0.25">
      <c r="A1228" s="55"/>
      <c r="B1228" s="10"/>
      <c r="C1228" s="10" t="s">
        <v>582</v>
      </c>
      <c r="D1228" s="10"/>
      <c r="E1228" s="10" t="s">
        <v>577</v>
      </c>
      <c r="F1228" s="10">
        <v>813</v>
      </c>
      <c r="G1228" s="10"/>
      <c r="H1228" s="10"/>
      <c r="I1228" s="10"/>
      <c r="J1228" s="10"/>
      <c r="K1228" s="10"/>
      <c r="M1228" s="10">
        <v>1</v>
      </c>
      <c r="N1228" s="69"/>
      <c r="P1228" s="238">
        <f t="shared" si="38"/>
        <v>0</v>
      </c>
      <c r="Q1228" s="10"/>
      <c r="R1228" s="10"/>
      <c r="S1228" s="10"/>
      <c r="T1228" s="179">
        <f t="shared" si="39"/>
        <v>813</v>
      </c>
      <c r="U1228" s="10"/>
      <c r="V1228" s="10"/>
      <c r="W1228" s="10"/>
      <c r="Y1228" s="10"/>
      <c r="Z1228" s="9"/>
      <c r="AA1228" s="240"/>
      <c r="AB1228" s="9"/>
      <c r="AC1228" s="9"/>
      <c r="AD1228" s="9"/>
      <c r="AE1228" s="3"/>
      <c r="AF1228" s="3"/>
    </row>
    <row r="1229" spans="1:32" x14ac:dyDescent="0.25">
      <c r="A1229" s="55"/>
      <c r="B1229" s="10"/>
      <c r="C1229" s="10" t="s">
        <v>582</v>
      </c>
      <c r="D1229" s="10"/>
      <c r="E1229" s="10" t="s">
        <v>580</v>
      </c>
      <c r="F1229" s="10">
        <v>2179</v>
      </c>
      <c r="G1229" s="10"/>
      <c r="H1229" s="10"/>
      <c r="I1229" s="10"/>
      <c r="J1229" s="10"/>
      <c r="K1229" s="10"/>
      <c r="M1229" s="10">
        <v>2</v>
      </c>
      <c r="N1229" s="69"/>
      <c r="P1229" s="238">
        <f t="shared" si="38"/>
        <v>0</v>
      </c>
      <c r="Q1229" s="10"/>
      <c r="R1229" s="10"/>
      <c r="S1229" s="10"/>
      <c r="T1229" s="179">
        <f t="shared" si="39"/>
        <v>1089.5</v>
      </c>
      <c r="U1229" s="10"/>
      <c r="V1229" s="10"/>
      <c r="W1229" s="10"/>
      <c r="Y1229" s="10"/>
      <c r="Z1229" s="9"/>
      <c r="AA1229" s="240"/>
      <c r="AB1229" s="9"/>
      <c r="AC1229" s="9"/>
      <c r="AD1229" s="9"/>
      <c r="AE1229" s="3"/>
      <c r="AF1229" s="3"/>
    </row>
    <row r="1230" spans="1:32" x14ac:dyDescent="0.25">
      <c r="A1230" s="55"/>
      <c r="B1230" s="10"/>
      <c r="C1230" s="10" t="s">
        <v>582</v>
      </c>
      <c r="D1230" s="10"/>
      <c r="E1230" s="10" t="s">
        <v>459</v>
      </c>
      <c r="F1230" s="10">
        <v>3138548</v>
      </c>
      <c r="G1230" s="10"/>
      <c r="H1230" s="10"/>
      <c r="I1230" s="10"/>
      <c r="J1230" s="10"/>
      <c r="K1230" s="10"/>
      <c r="M1230" s="10">
        <v>3092</v>
      </c>
      <c r="N1230" s="69"/>
      <c r="P1230" s="238">
        <f t="shared" si="38"/>
        <v>0</v>
      </c>
      <c r="Q1230" s="10"/>
      <c r="R1230" s="10"/>
      <c r="S1230" s="10"/>
      <c r="T1230" s="179">
        <f t="shared" si="39"/>
        <v>1015.0543337645537</v>
      </c>
      <c r="U1230" s="10"/>
      <c r="V1230" s="10"/>
      <c r="W1230" s="10"/>
      <c r="Y1230" s="10"/>
      <c r="Z1230" s="9"/>
      <c r="AA1230" s="240"/>
      <c r="AB1230" s="9"/>
      <c r="AC1230" s="9"/>
      <c r="AD1230" s="9"/>
      <c r="AE1230" s="3"/>
      <c r="AF1230" s="3"/>
    </row>
    <row r="1231" spans="1:32" x14ac:dyDescent="0.25">
      <c r="A1231" s="55"/>
      <c r="B1231" s="10"/>
      <c r="C1231" s="10" t="s">
        <v>583</v>
      </c>
      <c r="D1231" s="10"/>
      <c r="E1231" s="10" t="s">
        <v>89</v>
      </c>
      <c r="F1231" s="10">
        <v>6602</v>
      </c>
      <c r="G1231" s="10"/>
      <c r="H1231" s="10"/>
      <c r="I1231" s="10"/>
      <c r="J1231" s="10"/>
      <c r="K1231" s="10"/>
      <c r="M1231" s="10">
        <v>7</v>
      </c>
      <c r="N1231" s="69"/>
      <c r="P1231" s="238">
        <f t="shared" si="38"/>
        <v>0</v>
      </c>
      <c r="Q1231" s="10"/>
      <c r="R1231" s="10"/>
      <c r="S1231" s="10"/>
      <c r="T1231" s="179">
        <f t="shared" si="39"/>
        <v>943.14285714285711</v>
      </c>
      <c r="U1231" s="10"/>
      <c r="V1231" s="10"/>
      <c r="W1231" s="10"/>
      <c r="Y1231" s="10"/>
      <c r="Z1231" s="9"/>
      <c r="AA1231" s="240"/>
      <c r="AB1231" s="9"/>
      <c r="AC1231" s="9"/>
      <c r="AD1231" s="9"/>
      <c r="AE1231" s="3"/>
      <c r="AF1231" s="3"/>
    </row>
    <row r="1232" spans="1:32" x14ac:dyDescent="0.25">
      <c r="A1232" s="55"/>
      <c r="B1232" s="10"/>
      <c r="C1232" s="10" t="s">
        <v>584</v>
      </c>
      <c r="D1232" s="10"/>
      <c r="E1232" s="10" t="s">
        <v>459</v>
      </c>
      <c r="F1232" s="10">
        <v>166459</v>
      </c>
      <c r="G1232" s="10"/>
      <c r="H1232" s="10"/>
      <c r="I1232" s="10"/>
      <c r="J1232" s="10"/>
      <c r="K1232" s="10"/>
      <c r="M1232" s="10">
        <v>360</v>
      </c>
      <c r="N1232" s="69"/>
      <c r="P1232" s="238">
        <f t="shared" si="38"/>
        <v>0</v>
      </c>
      <c r="Q1232" s="10"/>
      <c r="R1232" s="10"/>
      <c r="S1232" s="10"/>
      <c r="T1232" s="179">
        <f t="shared" si="39"/>
        <v>462.38611111111112</v>
      </c>
      <c r="U1232" s="10"/>
      <c r="V1232" s="10"/>
      <c r="W1232" s="10"/>
      <c r="Y1232" s="10"/>
      <c r="Z1232" s="9"/>
      <c r="AA1232" s="240"/>
      <c r="AB1232" s="9"/>
      <c r="AC1232" s="9"/>
      <c r="AD1232" s="9"/>
      <c r="AE1232" s="3"/>
      <c r="AF1232" s="3"/>
    </row>
    <row r="1233" spans="1:32" x14ac:dyDescent="0.25">
      <c r="A1233" s="55"/>
      <c r="B1233" s="10"/>
      <c r="C1233" s="10"/>
      <c r="D1233" s="10"/>
      <c r="E1233" s="10"/>
      <c r="F1233" s="10"/>
      <c r="G1233" s="10"/>
      <c r="H1233" s="10"/>
      <c r="I1233" s="10"/>
      <c r="J1233" s="10"/>
      <c r="K1233" s="10"/>
      <c r="M1233" s="10"/>
      <c r="N1233" s="69"/>
      <c r="P1233" s="238" t="e">
        <f t="shared" si="38"/>
        <v>#DIV/0!</v>
      </c>
      <c r="Q1233" s="10"/>
      <c r="R1233" s="10"/>
      <c r="S1233" s="10"/>
      <c r="T1233" s="179" t="e">
        <f t="shared" si="39"/>
        <v>#DIV/0!</v>
      </c>
      <c r="U1233" s="10"/>
      <c r="V1233" s="10"/>
      <c r="W1233" s="10"/>
      <c r="Y1233" s="10"/>
      <c r="Z1233" s="9"/>
      <c r="AA1233" s="240"/>
      <c r="AB1233" s="9"/>
      <c r="AC1233" s="9"/>
      <c r="AD1233" s="9"/>
      <c r="AE1233" s="3"/>
      <c r="AF1233" s="3"/>
    </row>
    <row r="1234" spans="1:32" x14ac:dyDescent="0.25">
      <c r="A1234" s="55"/>
      <c r="B1234" s="10"/>
      <c r="C1234" s="10"/>
      <c r="D1234" s="10"/>
      <c r="E1234" s="10"/>
      <c r="F1234" s="10"/>
      <c r="G1234" s="10"/>
      <c r="H1234" s="10"/>
      <c r="I1234" s="10"/>
      <c r="J1234" s="10"/>
      <c r="K1234" s="10"/>
      <c r="M1234" s="10"/>
      <c r="N1234" s="69"/>
      <c r="P1234" s="238" t="e">
        <f t="shared" si="38"/>
        <v>#DIV/0!</v>
      </c>
      <c r="Q1234" s="10"/>
      <c r="R1234" s="10"/>
      <c r="S1234" s="10"/>
      <c r="T1234" s="179" t="e">
        <f t="shared" si="39"/>
        <v>#DIV/0!</v>
      </c>
      <c r="U1234" s="10"/>
      <c r="V1234" s="10"/>
      <c r="W1234" s="10"/>
      <c r="Y1234" s="10"/>
      <c r="Z1234" s="9"/>
      <c r="AA1234" s="240"/>
      <c r="AB1234" s="9"/>
      <c r="AC1234" s="9"/>
      <c r="AD1234" s="9"/>
      <c r="AE1234" s="3"/>
      <c r="AF1234" s="3"/>
    </row>
    <row r="1235" spans="1:32" x14ac:dyDescent="0.25">
      <c r="A1235" s="55"/>
      <c r="B1235" s="10"/>
      <c r="C1235" s="10"/>
      <c r="D1235" s="10"/>
      <c r="E1235" s="10"/>
      <c r="F1235" s="10"/>
      <c r="G1235" s="10"/>
      <c r="H1235" s="10"/>
      <c r="I1235" s="10"/>
      <c r="J1235" s="10"/>
      <c r="K1235" s="10"/>
      <c r="M1235" s="10"/>
      <c r="N1235" s="69"/>
      <c r="P1235" s="238" t="e">
        <f t="shared" si="38"/>
        <v>#DIV/0!</v>
      </c>
      <c r="Q1235" s="10"/>
      <c r="R1235" s="10"/>
      <c r="S1235" s="10"/>
      <c r="T1235" s="179" t="e">
        <f t="shared" si="39"/>
        <v>#DIV/0!</v>
      </c>
      <c r="U1235" s="10"/>
      <c r="V1235" s="10"/>
      <c r="W1235" s="10"/>
      <c r="Y1235" s="10"/>
      <c r="Z1235" s="9"/>
      <c r="AA1235" s="240"/>
      <c r="AB1235" s="9"/>
      <c r="AC1235" s="9"/>
      <c r="AD1235" s="9"/>
      <c r="AE1235" s="3"/>
      <c r="AF1235" s="3"/>
    </row>
    <row r="1236" spans="1:32" x14ac:dyDescent="0.25">
      <c r="A1236" s="55"/>
      <c r="B1236" s="10"/>
      <c r="C1236" s="10"/>
      <c r="D1236" s="10"/>
      <c r="E1236" s="10"/>
      <c r="F1236" s="10"/>
      <c r="G1236" s="10"/>
      <c r="H1236" s="10"/>
      <c r="I1236" s="10"/>
      <c r="J1236" s="10"/>
      <c r="K1236" s="10"/>
      <c r="M1236" s="10"/>
      <c r="N1236" s="69"/>
      <c r="P1236" s="238" t="e">
        <f t="shared" si="38"/>
        <v>#DIV/0!</v>
      </c>
      <c r="Q1236" s="10"/>
      <c r="R1236" s="10"/>
      <c r="S1236" s="10"/>
      <c r="T1236" s="179" t="e">
        <f t="shared" si="39"/>
        <v>#DIV/0!</v>
      </c>
      <c r="U1236" s="10"/>
      <c r="V1236" s="10"/>
      <c r="W1236" s="10"/>
      <c r="Y1236" s="10"/>
      <c r="Z1236" s="9"/>
      <c r="AA1236" s="240"/>
      <c r="AB1236" s="9"/>
      <c r="AC1236" s="9"/>
      <c r="AD1236" s="9"/>
      <c r="AE1236" s="3"/>
      <c r="AF1236" s="3"/>
    </row>
    <row r="1237" spans="1:32" x14ac:dyDescent="0.25">
      <c r="A1237" s="55"/>
      <c r="B1237" s="10"/>
      <c r="C1237" s="10"/>
      <c r="D1237" s="10"/>
      <c r="E1237" s="10"/>
      <c r="F1237" s="10"/>
      <c r="G1237" s="10"/>
      <c r="H1237" s="10"/>
      <c r="I1237" s="10"/>
      <c r="J1237" s="10"/>
      <c r="K1237" s="10"/>
      <c r="M1237" s="10"/>
      <c r="N1237" s="69"/>
      <c r="P1237" s="238" t="e">
        <f t="shared" si="38"/>
        <v>#DIV/0!</v>
      </c>
      <c r="Q1237" s="10"/>
      <c r="R1237" s="10"/>
      <c r="S1237" s="10"/>
      <c r="T1237" s="179" t="e">
        <f t="shared" si="39"/>
        <v>#DIV/0!</v>
      </c>
      <c r="U1237" s="10"/>
      <c r="V1237" s="10"/>
      <c r="W1237" s="10"/>
      <c r="Y1237" s="10"/>
      <c r="Z1237" s="9"/>
      <c r="AA1237" s="240"/>
      <c r="AB1237" s="9"/>
      <c r="AC1237" s="9"/>
      <c r="AD1237" s="9"/>
      <c r="AE1237" s="3"/>
      <c r="AF1237" s="3"/>
    </row>
    <row r="1238" spans="1:32" x14ac:dyDescent="0.25">
      <c r="A1238" s="55"/>
      <c r="B1238" s="10"/>
      <c r="C1238" s="10"/>
      <c r="D1238" s="10"/>
      <c r="E1238" s="10"/>
      <c r="F1238" s="10"/>
      <c r="G1238" s="10"/>
      <c r="H1238" s="10"/>
      <c r="I1238" s="10"/>
      <c r="J1238" s="10"/>
      <c r="K1238" s="10"/>
      <c r="M1238" s="10"/>
      <c r="N1238" s="69"/>
      <c r="P1238" s="238" t="e">
        <f t="shared" si="38"/>
        <v>#DIV/0!</v>
      </c>
      <c r="Q1238" s="10"/>
      <c r="R1238" s="10"/>
      <c r="S1238" s="10"/>
      <c r="T1238" s="179" t="e">
        <f t="shared" si="39"/>
        <v>#DIV/0!</v>
      </c>
      <c r="U1238" s="10"/>
      <c r="V1238" s="10"/>
      <c r="W1238" s="10"/>
      <c r="Y1238" s="10"/>
      <c r="Z1238" s="9"/>
      <c r="AA1238" s="240"/>
      <c r="AB1238" s="9"/>
      <c r="AC1238" s="9"/>
      <c r="AD1238" s="9"/>
      <c r="AE1238" s="3"/>
      <c r="AF1238" s="3"/>
    </row>
    <row r="1239" spans="1:32" x14ac:dyDescent="0.25">
      <c r="A1239" s="55"/>
      <c r="B1239" s="10"/>
      <c r="C1239" s="10"/>
      <c r="D1239" s="10"/>
      <c r="E1239" s="10"/>
      <c r="F1239" s="10"/>
      <c r="G1239" s="10"/>
      <c r="H1239" s="10"/>
      <c r="I1239" s="10"/>
      <c r="J1239" s="10"/>
      <c r="K1239" s="10"/>
      <c r="M1239" s="10"/>
      <c r="N1239" s="69"/>
      <c r="P1239" s="238" t="e">
        <f t="shared" si="38"/>
        <v>#DIV/0!</v>
      </c>
      <c r="Q1239" s="10"/>
      <c r="R1239" s="10"/>
      <c r="S1239" s="10"/>
      <c r="T1239" s="179" t="e">
        <f t="shared" si="39"/>
        <v>#DIV/0!</v>
      </c>
      <c r="U1239" s="10"/>
      <c r="V1239" s="10"/>
      <c r="W1239" s="10"/>
      <c r="Y1239" s="10"/>
      <c r="Z1239" s="9"/>
      <c r="AA1239" s="240"/>
      <c r="AB1239" s="9"/>
      <c r="AC1239" s="9"/>
      <c r="AD1239" s="9"/>
      <c r="AE1239" s="3"/>
      <c r="AF1239" s="3"/>
    </row>
    <row r="1240" spans="1:32" x14ac:dyDescent="0.25">
      <c r="A1240" s="55"/>
      <c r="B1240" s="10"/>
      <c r="C1240" s="10"/>
      <c r="D1240" s="10"/>
      <c r="E1240" s="10"/>
      <c r="F1240" s="10"/>
      <c r="G1240" s="10"/>
      <c r="H1240" s="10"/>
      <c r="I1240" s="10"/>
      <c r="J1240" s="10"/>
      <c r="K1240" s="10"/>
      <c r="M1240" s="10"/>
      <c r="N1240" s="69"/>
      <c r="P1240" s="238" t="e">
        <f t="shared" si="38"/>
        <v>#DIV/0!</v>
      </c>
      <c r="Q1240" s="10"/>
      <c r="R1240" s="10"/>
      <c r="S1240" s="10"/>
      <c r="T1240" s="179" t="e">
        <f t="shared" si="39"/>
        <v>#DIV/0!</v>
      </c>
      <c r="U1240" s="10"/>
      <c r="V1240" s="10"/>
      <c r="W1240" s="10"/>
      <c r="Y1240" s="10"/>
      <c r="Z1240" s="9"/>
      <c r="AA1240" s="240"/>
      <c r="AB1240" s="9"/>
      <c r="AC1240" s="9"/>
      <c r="AD1240" s="9"/>
      <c r="AE1240" s="3"/>
      <c r="AF1240" s="3"/>
    </row>
    <row r="1241" spans="1:32" x14ac:dyDescent="0.25">
      <c r="A1241" s="55"/>
      <c r="B1241" s="10"/>
      <c r="C1241" s="10"/>
      <c r="D1241" s="10"/>
      <c r="E1241" s="10"/>
      <c r="F1241" s="10"/>
      <c r="G1241" s="10"/>
      <c r="H1241" s="10"/>
      <c r="I1241" s="10"/>
      <c r="J1241" s="10"/>
      <c r="K1241" s="10"/>
      <c r="M1241" s="10"/>
      <c r="N1241" s="69"/>
      <c r="P1241" s="238" t="e">
        <f t="shared" si="38"/>
        <v>#DIV/0!</v>
      </c>
      <c r="Q1241" s="10"/>
      <c r="R1241" s="10"/>
      <c r="S1241" s="10"/>
      <c r="T1241" s="179" t="e">
        <f t="shared" si="39"/>
        <v>#DIV/0!</v>
      </c>
      <c r="U1241" s="10"/>
      <c r="V1241" s="10"/>
      <c r="W1241" s="10"/>
      <c r="Y1241" s="10"/>
      <c r="Z1241" s="9"/>
      <c r="AA1241" s="240"/>
      <c r="AB1241" s="9"/>
      <c r="AC1241" s="9"/>
      <c r="AD1241" s="9"/>
      <c r="AE1241" s="3"/>
      <c r="AF1241" s="3"/>
    </row>
    <row r="1242" spans="1:32" x14ac:dyDescent="0.25">
      <c r="A1242" s="55"/>
      <c r="B1242" s="10"/>
      <c r="C1242" s="10"/>
      <c r="D1242" s="10"/>
      <c r="E1242" s="10"/>
      <c r="F1242" s="10"/>
      <c r="G1242" s="10"/>
      <c r="H1242" s="10"/>
      <c r="I1242" s="10"/>
      <c r="J1242" s="10"/>
      <c r="K1242" s="10"/>
      <c r="M1242" s="10"/>
      <c r="N1242" s="69"/>
      <c r="P1242" s="238" t="e">
        <f t="shared" si="38"/>
        <v>#DIV/0!</v>
      </c>
      <c r="Q1242" s="10"/>
      <c r="R1242" s="10"/>
      <c r="S1242" s="10"/>
      <c r="T1242" s="179" t="e">
        <f t="shared" si="39"/>
        <v>#DIV/0!</v>
      </c>
      <c r="U1242" s="10"/>
      <c r="V1242" s="10"/>
      <c r="W1242" s="10"/>
      <c r="Y1242" s="10"/>
      <c r="Z1242" s="9"/>
      <c r="AA1242" s="240"/>
      <c r="AB1242" s="9"/>
      <c r="AC1242" s="9"/>
      <c r="AD1242" s="9"/>
      <c r="AE1242" s="3"/>
      <c r="AF1242" s="3"/>
    </row>
    <row r="1243" spans="1:32" x14ac:dyDescent="0.25">
      <c r="A1243" s="55"/>
      <c r="B1243" s="10"/>
      <c r="C1243" s="10"/>
      <c r="D1243" s="10"/>
      <c r="E1243" s="10"/>
      <c r="F1243" s="10"/>
      <c r="G1243" s="10"/>
      <c r="H1243" s="10"/>
      <c r="I1243" s="10"/>
      <c r="J1243" s="10"/>
      <c r="K1243" s="10"/>
      <c r="M1243" s="10"/>
      <c r="N1243" s="69"/>
      <c r="P1243" s="10"/>
      <c r="Q1243" s="10"/>
      <c r="R1243" s="10"/>
      <c r="S1243" s="10"/>
      <c r="T1243" s="10"/>
      <c r="U1243" s="10"/>
      <c r="V1243" s="10"/>
      <c r="W1243" s="10"/>
      <c r="Y1243" s="167"/>
      <c r="Z1243" s="10"/>
      <c r="AB1243" s="10"/>
      <c r="AC1243" s="167"/>
      <c r="AD1243" s="10"/>
      <c r="AE1243" s="3"/>
      <c r="AF1243" s="3"/>
    </row>
    <row r="1244" spans="1:32" x14ac:dyDescent="0.25">
      <c r="A1244" s="55"/>
      <c r="B1244" s="10"/>
      <c r="C1244" s="10"/>
      <c r="D1244" s="10"/>
      <c r="E1244" s="10"/>
      <c r="F1244" s="10"/>
      <c r="G1244" s="10"/>
      <c r="H1244" s="10"/>
      <c r="I1244" s="10"/>
      <c r="J1244" s="10"/>
      <c r="K1244" s="10"/>
      <c r="M1244" s="10"/>
      <c r="N1244" s="69"/>
      <c r="P1244" s="10"/>
      <c r="Q1244" s="10"/>
      <c r="R1244" s="10"/>
      <c r="S1244" s="10"/>
      <c r="T1244" s="10"/>
      <c r="U1244" s="10"/>
      <c r="V1244" s="10"/>
      <c r="W1244" s="10"/>
      <c r="Y1244" s="167"/>
      <c r="Z1244" s="10"/>
      <c r="AB1244" s="10"/>
      <c r="AC1244" s="167"/>
      <c r="AD1244" s="10"/>
      <c r="AE1244" s="3"/>
      <c r="AF1244" s="3"/>
    </row>
    <row r="1245" spans="1:32" x14ac:dyDescent="0.25">
      <c r="A1245" s="55"/>
      <c r="B1245" s="10"/>
      <c r="C1245" s="10"/>
      <c r="D1245" s="10"/>
      <c r="E1245" s="10"/>
      <c r="F1245" s="10"/>
      <c r="G1245" s="10"/>
      <c r="H1245" s="10"/>
      <c r="I1245" s="10"/>
      <c r="J1245" s="10"/>
      <c r="K1245" s="10"/>
      <c r="M1245" s="10"/>
      <c r="N1245" s="69"/>
      <c r="P1245" s="10"/>
      <c r="Q1245" s="10"/>
      <c r="R1245" s="10"/>
      <c r="S1245" s="10"/>
      <c r="T1245" s="10"/>
      <c r="U1245" s="10"/>
      <c r="V1245" s="10"/>
      <c r="W1245" s="10"/>
      <c r="Y1245" s="167"/>
      <c r="Z1245" s="10"/>
      <c r="AB1245" s="10"/>
      <c r="AC1245" s="167"/>
      <c r="AD1245" s="10"/>
      <c r="AE1245" s="3"/>
      <c r="AF1245" s="3"/>
    </row>
    <row r="1246" spans="1:32" x14ac:dyDescent="0.25">
      <c r="A1246" s="55"/>
      <c r="B1246" s="10"/>
      <c r="C1246" s="10"/>
      <c r="D1246" s="10"/>
      <c r="E1246" s="10"/>
      <c r="F1246" s="10"/>
      <c r="G1246" s="10"/>
      <c r="H1246" s="10"/>
      <c r="I1246" s="10"/>
      <c r="J1246" s="10"/>
      <c r="K1246" s="10"/>
      <c r="M1246" s="10"/>
      <c r="N1246" s="69"/>
      <c r="P1246" s="10"/>
      <c r="Q1246" s="10"/>
      <c r="R1246" s="10"/>
      <c r="S1246" s="10"/>
      <c r="T1246" s="10"/>
      <c r="U1246" s="10"/>
      <c r="V1246" s="10"/>
      <c r="W1246" s="10"/>
      <c r="Y1246" s="167"/>
      <c r="Z1246" s="10"/>
      <c r="AB1246" s="10"/>
      <c r="AC1246" s="167"/>
      <c r="AD1246" s="10"/>
      <c r="AE1246" s="3"/>
      <c r="AF1246" s="3"/>
    </row>
    <row r="1247" spans="1:32" x14ac:dyDescent="0.25">
      <c r="A1247" s="55"/>
      <c r="B1247" s="10"/>
      <c r="C1247" s="10"/>
      <c r="D1247" s="10"/>
      <c r="E1247" s="10"/>
      <c r="F1247" s="10"/>
      <c r="G1247" s="10"/>
      <c r="H1247" s="10"/>
      <c r="I1247" s="10"/>
      <c r="J1247" s="10"/>
      <c r="K1247" s="10"/>
      <c r="M1247" s="10"/>
      <c r="N1247" s="69"/>
      <c r="P1247" s="10"/>
      <c r="Q1247" s="10"/>
      <c r="R1247" s="10"/>
      <c r="S1247" s="10"/>
      <c r="T1247" s="10"/>
      <c r="U1247" s="10"/>
      <c r="V1247" s="10"/>
      <c r="W1247" s="10"/>
      <c r="Y1247" s="167"/>
      <c r="Z1247" s="10"/>
      <c r="AB1247" s="10"/>
      <c r="AC1247" s="167"/>
      <c r="AD1247" s="10"/>
      <c r="AE1247" s="3"/>
      <c r="AF1247" s="3"/>
    </row>
    <row r="1248" spans="1:32" x14ac:dyDescent="0.25">
      <c r="A1248" s="55"/>
      <c r="B1248" s="10"/>
      <c r="C1248" s="10"/>
      <c r="D1248" s="10"/>
      <c r="E1248" s="10"/>
      <c r="F1248" s="10"/>
      <c r="G1248" s="10"/>
      <c r="H1248" s="10"/>
      <c r="I1248" s="10"/>
      <c r="J1248" s="10"/>
      <c r="K1248" s="10"/>
      <c r="M1248" s="10"/>
      <c r="N1248" s="69"/>
      <c r="P1248" s="10"/>
      <c r="Q1248" s="10"/>
      <c r="R1248" s="10"/>
      <c r="S1248" s="10"/>
      <c r="T1248" s="10"/>
      <c r="U1248" s="10"/>
      <c r="V1248" s="10"/>
      <c r="W1248" s="10"/>
      <c r="Y1248" s="167"/>
      <c r="Z1248" s="10"/>
      <c r="AB1248" s="10"/>
      <c r="AC1248" s="167"/>
      <c r="AD1248" s="10"/>
      <c r="AE1248" s="3"/>
      <c r="AF1248" s="3"/>
    </row>
    <row r="1249" spans="1:37" x14ac:dyDescent="0.25">
      <c r="A1249" s="55"/>
      <c r="B1249" s="10"/>
      <c r="C1249" s="10"/>
      <c r="D1249" s="10"/>
      <c r="E1249" s="10"/>
      <c r="F1249" s="10"/>
      <c r="G1249" s="10"/>
      <c r="H1249" s="10"/>
      <c r="I1249" s="10"/>
      <c r="J1249" s="10"/>
      <c r="K1249" s="10"/>
      <c r="M1249" s="10"/>
      <c r="N1249" s="69"/>
      <c r="P1249" s="10"/>
      <c r="Q1249" s="10"/>
      <c r="R1249" s="10"/>
      <c r="S1249" s="10"/>
      <c r="T1249" s="10"/>
      <c r="U1249" s="10"/>
      <c r="V1249" s="10"/>
      <c r="W1249" s="10"/>
      <c r="Y1249" s="167"/>
      <c r="Z1249" s="10"/>
      <c r="AB1249" s="10"/>
      <c r="AC1249" s="167"/>
      <c r="AD1249" s="10"/>
      <c r="AE1249" s="3"/>
      <c r="AF1249" s="3"/>
    </row>
    <row r="1250" spans="1:37" x14ac:dyDescent="0.25">
      <c r="A1250" s="55"/>
      <c r="B1250" s="93" t="s">
        <v>585</v>
      </c>
      <c r="C1250" s="100"/>
      <c r="D1250" s="100"/>
      <c r="E1250" s="100"/>
      <c r="F1250" s="95">
        <f>SUM(F643:F1249)</f>
        <v>441119011</v>
      </c>
      <c r="G1250" s="95"/>
      <c r="H1250" s="95">
        <f>SUM(H643:H1249)</f>
        <v>0</v>
      </c>
      <c r="I1250" s="95"/>
      <c r="J1250" s="95">
        <f>SUM(J643:J1249)</f>
        <v>0</v>
      </c>
      <c r="K1250" s="96"/>
      <c r="M1250" s="95">
        <f>SUM(M643:M1249)</f>
        <v>486303</v>
      </c>
      <c r="N1250" s="96"/>
      <c r="P1250" s="101" t="s">
        <v>586</v>
      </c>
      <c r="Q1250" s="99" t="s">
        <v>586</v>
      </c>
      <c r="R1250" s="99" t="s">
        <v>586</v>
      </c>
      <c r="S1250" s="99" t="s">
        <v>586</v>
      </c>
      <c r="T1250" s="237">
        <f>F1250/M1250</f>
        <v>907.08675661059056</v>
      </c>
      <c r="U1250" s="99" t="s">
        <v>586</v>
      </c>
      <c r="V1250" s="99" t="s">
        <v>586</v>
      </c>
      <c r="W1250" s="102" t="s">
        <v>586</v>
      </c>
      <c r="Y1250" s="168">
        <f>SUM(Y644:Y1242)</f>
        <v>0</v>
      </c>
      <c r="Z1250" s="232"/>
      <c r="AB1250" s="241"/>
      <c r="AC1250" s="239"/>
      <c r="AD1250" s="96"/>
      <c r="AE1250" s="3"/>
      <c r="AF1250" s="3"/>
    </row>
    <row r="1251" spans="1:37" s="3" customFormat="1" x14ac:dyDescent="0.25">
      <c r="A1251" s="55"/>
      <c r="M1251" s="50"/>
      <c r="P1251" s="50"/>
      <c r="Y1251" s="50"/>
      <c r="AB1251" s="50"/>
      <c r="AH1251" s="73"/>
      <c r="AI1251" s="73"/>
      <c r="AJ1251" s="73"/>
      <c r="AK1251" s="73"/>
    </row>
    <row r="1252" spans="1:37" ht="66" x14ac:dyDescent="0.25">
      <c r="A1252" s="55"/>
      <c r="B1252" s="77" t="s">
        <v>42</v>
      </c>
      <c r="C1252" s="77" t="s">
        <v>43</v>
      </c>
      <c r="D1252" s="77" t="s">
        <v>44</v>
      </c>
      <c r="E1252" s="77" t="s">
        <v>45</v>
      </c>
      <c r="F1252" s="77" t="s">
        <v>46</v>
      </c>
      <c r="G1252" s="77" t="s">
        <v>46</v>
      </c>
      <c r="H1252" s="77" t="s">
        <v>47</v>
      </c>
      <c r="I1252" s="77" t="s">
        <v>47</v>
      </c>
      <c r="J1252" s="77" t="s">
        <v>48</v>
      </c>
      <c r="K1252" s="77" t="s">
        <v>49</v>
      </c>
      <c r="L1252" s="61"/>
      <c r="M1252" s="49" t="s">
        <v>50</v>
      </c>
      <c r="N1252" s="48" t="s">
        <v>50</v>
      </c>
      <c r="O1252" s="70"/>
      <c r="P1252" s="68" t="s">
        <v>51</v>
      </c>
      <c r="Q1252" s="68" t="s">
        <v>51</v>
      </c>
      <c r="R1252" s="68" t="s">
        <v>52</v>
      </c>
      <c r="S1252" s="68" t="s">
        <v>52</v>
      </c>
      <c r="T1252" s="68" t="s">
        <v>53</v>
      </c>
      <c r="U1252" s="68" t="s">
        <v>53</v>
      </c>
      <c r="V1252" s="68" t="s">
        <v>54</v>
      </c>
      <c r="W1252" s="68" t="s">
        <v>54</v>
      </c>
      <c r="X1252" s="70"/>
      <c r="Y1252" s="49" t="s">
        <v>55</v>
      </c>
      <c r="Z1252" s="49" t="s">
        <v>56</v>
      </c>
      <c r="AB1252" s="49" t="s">
        <v>57</v>
      </c>
      <c r="AC1252" s="49" t="s">
        <v>58</v>
      </c>
      <c r="AD1252" s="49" t="s">
        <v>59</v>
      </c>
      <c r="AE1252" s="3"/>
      <c r="AF1252" s="3"/>
    </row>
    <row r="1253" spans="1:37" x14ac:dyDescent="0.25">
      <c r="A1253" s="202">
        <v>43647</v>
      </c>
      <c r="B1253" s="10"/>
      <c r="C1253" s="10" t="s">
        <v>60</v>
      </c>
      <c r="D1253" s="10"/>
      <c r="E1253" s="10" t="s">
        <v>60</v>
      </c>
      <c r="F1253" s="10"/>
      <c r="G1253" s="10"/>
      <c r="H1253" s="10"/>
      <c r="I1253" s="10"/>
      <c r="J1253" s="10"/>
      <c r="K1253" s="10"/>
      <c r="M1253" s="10"/>
      <c r="N1253" s="69"/>
      <c r="P1253" s="201"/>
      <c r="Q1253" s="10"/>
      <c r="R1253" s="10"/>
      <c r="S1253" s="10"/>
      <c r="T1253" s="167"/>
      <c r="U1253" s="10"/>
      <c r="V1253" s="10"/>
      <c r="W1253" s="10"/>
      <c r="Y1253" s="167"/>
      <c r="Z1253" s="233"/>
      <c r="AB1253" s="10"/>
      <c r="AC1253" s="167"/>
      <c r="AD1253" s="10"/>
      <c r="AE1253" s="3"/>
      <c r="AF1253" s="3"/>
    </row>
    <row r="1254" spans="1:37" x14ac:dyDescent="0.25">
      <c r="A1254" s="55"/>
      <c r="B1254" s="10"/>
      <c r="C1254" s="10" t="s">
        <v>61</v>
      </c>
      <c r="D1254" s="10"/>
      <c r="E1254" s="10" t="s">
        <v>62</v>
      </c>
      <c r="F1254" s="10">
        <v>4827776</v>
      </c>
      <c r="G1254" s="10"/>
      <c r="H1254" s="10"/>
      <c r="I1254" s="10"/>
      <c r="J1254" s="10"/>
      <c r="K1254" s="10"/>
      <c r="M1254" s="10">
        <v>4332</v>
      </c>
      <c r="N1254" s="69"/>
      <c r="P1254" s="238">
        <f t="shared" ref="P1254:P1322" si="40">J1254/M1254</f>
        <v>0</v>
      </c>
      <c r="Q1254" s="10"/>
      <c r="R1254" s="10"/>
      <c r="S1254" s="10"/>
      <c r="T1254" s="179">
        <f t="shared" ref="T1254:T1317" si="41">F1254/M1254</f>
        <v>1114.4450600184673</v>
      </c>
      <c r="U1254" s="10"/>
      <c r="V1254" s="10"/>
      <c r="W1254" s="10"/>
      <c r="Y1254" s="167"/>
      <c r="Z1254" s="233"/>
      <c r="AB1254" s="233"/>
      <c r="AC1254" s="233"/>
      <c r="AD1254" s="10"/>
      <c r="AE1254" s="3"/>
      <c r="AF1254" s="3"/>
    </row>
    <row r="1255" spans="1:37" x14ac:dyDescent="0.25">
      <c r="A1255" s="55"/>
      <c r="B1255" s="10"/>
      <c r="C1255" s="10" t="s">
        <v>61</v>
      </c>
      <c r="D1255" s="10"/>
      <c r="E1255" s="10" t="s">
        <v>64</v>
      </c>
      <c r="F1255" s="10">
        <v>232516</v>
      </c>
      <c r="G1255" s="10"/>
      <c r="H1255" s="10"/>
      <c r="I1255" s="10"/>
      <c r="J1255" s="10"/>
      <c r="K1255" s="10"/>
      <c r="M1255" s="10">
        <v>180</v>
      </c>
      <c r="N1255" s="69"/>
      <c r="P1255" s="238">
        <f t="shared" si="40"/>
        <v>0</v>
      </c>
      <c r="Q1255" s="10"/>
      <c r="R1255" s="10"/>
      <c r="S1255" s="10"/>
      <c r="T1255" s="179">
        <f t="shared" si="41"/>
        <v>1291.7555555555555</v>
      </c>
      <c r="U1255" s="10"/>
      <c r="V1255" s="10"/>
      <c r="W1255" s="10"/>
      <c r="Y1255" s="167"/>
      <c r="Z1255" s="233"/>
      <c r="AB1255" s="233"/>
      <c r="AC1255" s="233"/>
      <c r="AD1255" s="10"/>
      <c r="AE1255" s="3"/>
      <c r="AF1255" s="3"/>
    </row>
    <row r="1256" spans="1:37" x14ac:dyDescent="0.25">
      <c r="A1256" s="55"/>
      <c r="B1256" s="10"/>
      <c r="C1256" s="10" t="s">
        <v>65</v>
      </c>
      <c r="D1256" s="10"/>
      <c r="E1256" s="10" t="s">
        <v>62</v>
      </c>
      <c r="F1256" s="10">
        <v>1048148</v>
      </c>
      <c r="G1256" s="10"/>
      <c r="H1256" s="10"/>
      <c r="I1256" s="10"/>
      <c r="J1256" s="10"/>
      <c r="K1256" s="10"/>
      <c r="M1256" s="10">
        <v>903</v>
      </c>
      <c r="N1256" s="69"/>
      <c r="P1256" s="238">
        <f t="shared" si="40"/>
        <v>0</v>
      </c>
      <c r="Q1256" s="10"/>
      <c r="R1256" s="10"/>
      <c r="S1256" s="10"/>
      <c r="T1256" s="179">
        <f t="shared" si="41"/>
        <v>1160.7397563676634</v>
      </c>
      <c r="U1256" s="10"/>
      <c r="V1256" s="10"/>
      <c r="W1256" s="10"/>
      <c r="Y1256" s="167"/>
      <c r="Z1256" s="233"/>
      <c r="AB1256" s="233"/>
      <c r="AC1256" s="233"/>
      <c r="AD1256" s="10"/>
      <c r="AE1256" s="3"/>
      <c r="AF1256" s="3"/>
    </row>
    <row r="1257" spans="1:37" x14ac:dyDescent="0.25">
      <c r="A1257" s="55"/>
      <c r="B1257" s="10"/>
      <c r="C1257" s="10" t="s">
        <v>65</v>
      </c>
      <c r="D1257" s="10"/>
      <c r="E1257" s="10" t="s">
        <v>64</v>
      </c>
      <c r="F1257" s="10">
        <v>1777</v>
      </c>
      <c r="G1257" s="10"/>
      <c r="H1257" s="10"/>
      <c r="I1257" s="10"/>
      <c r="J1257" s="10"/>
      <c r="K1257" s="10"/>
      <c r="M1257" s="10">
        <v>1</v>
      </c>
      <c r="N1257" s="69"/>
      <c r="P1257" s="238">
        <f t="shared" si="40"/>
        <v>0</v>
      </c>
      <c r="Q1257" s="10"/>
      <c r="R1257" s="10"/>
      <c r="S1257" s="10"/>
      <c r="T1257" s="179">
        <f t="shared" si="41"/>
        <v>1777</v>
      </c>
      <c r="U1257" s="10"/>
      <c r="V1257" s="10"/>
      <c r="W1257" s="10"/>
      <c r="Y1257" s="167"/>
      <c r="Z1257" s="233"/>
      <c r="AB1257" s="233"/>
      <c r="AC1257" s="233"/>
      <c r="AD1257" s="10"/>
      <c r="AE1257" s="3"/>
      <c r="AF1257" s="3"/>
    </row>
    <row r="1258" spans="1:37" x14ac:dyDescent="0.25">
      <c r="A1258" s="55"/>
      <c r="B1258" s="10"/>
      <c r="C1258" s="10" t="s">
        <v>66</v>
      </c>
      <c r="D1258" s="10"/>
      <c r="E1258" s="10" t="s">
        <v>67</v>
      </c>
      <c r="F1258" s="10">
        <v>530180</v>
      </c>
      <c r="G1258" s="10"/>
      <c r="H1258" s="10"/>
      <c r="I1258" s="10"/>
      <c r="J1258" s="10"/>
      <c r="K1258" s="10"/>
      <c r="M1258" s="10">
        <v>538</v>
      </c>
      <c r="N1258" s="69"/>
      <c r="P1258" s="238">
        <f t="shared" si="40"/>
        <v>0</v>
      </c>
      <c r="Q1258" s="10"/>
      <c r="R1258" s="10"/>
      <c r="S1258" s="10"/>
      <c r="T1258" s="179">
        <f t="shared" si="41"/>
        <v>985.46468401486993</v>
      </c>
      <c r="U1258" s="10"/>
      <c r="V1258" s="10"/>
      <c r="W1258" s="10"/>
      <c r="Y1258" s="167"/>
      <c r="Z1258" s="233"/>
      <c r="AB1258" s="233"/>
      <c r="AC1258" s="233"/>
      <c r="AD1258" s="10"/>
      <c r="AE1258" s="3"/>
      <c r="AF1258" s="3"/>
    </row>
    <row r="1259" spans="1:37" x14ac:dyDescent="0.25">
      <c r="A1259" s="55"/>
      <c r="B1259" s="10"/>
      <c r="C1259" s="10" t="s">
        <v>68</v>
      </c>
      <c r="D1259" s="10"/>
      <c r="E1259" s="10" t="s">
        <v>69</v>
      </c>
      <c r="F1259" s="10">
        <v>27179</v>
      </c>
      <c r="G1259" s="10"/>
      <c r="H1259" s="10"/>
      <c r="I1259" s="10"/>
      <c r="J1259" s="10"/>
      <c r="K1259" s="10"/>
      <c r="M1259" s="10">
        <v>20</v>
      </c>
      <c r="N1259" s="69"/>
      <c r="P1259" s="238">
        <f t="shared" si="40"/>
        <v>0</v>
      </c>
      <c r="Q1259" s="10"/>
      <c r="R1259" s="10"/>
      <c r="S1259" s="10"/>
      <c r="T1259" s="179">
        <f t="shared" si="41"/>
        <v>1358.95</v>
      </c>
      <c r="U1259" s="10"/>
      <c r="V1259" s="10"/>
      <c r="W1259" s="10"/>
      <c r="Y1259" s="167"/>
      <c r="Z1259" s="233"/>
      <c r="AB1259" s="233"/>
      <c r="AC1259" s="233"/>
      <c r="AD1259" s="10"/>
      <c r="AE1259" s="3"/>
      <c r="AF1259" s="3"/>
    </row>
    <row r="1260" spans="1:37" x14ac:dyDescent="0.25">
      <c r="A1260" s="55"/>
      <c r="B1260" s="10"/>
      <c r="C1260" s="10" t="s">
        <v>70</v>
      </c>
      <c r="D1260" s="10"/>
      <c r="E1260" s="10" t="s">
        <v>71</v>
      </c>
      <c r="F1260" s="10">
        <v>1219350</v>
      </c>
      <c r="G1260" s="10"/>
      <c r="H1260" s="10"/>
      <c r="I1260" s="10"/>
      <c r="J1260" s="10"/>
      <c r="K1260" s="10"/>
      <c r="M1260" s="10">
        <v>964</v>
      </c>
      <c r="N1260" s="69"/>
      <c r="P1260" s="238">
        <f t="shared" si="40"/>
        <v>0</v>
      </c>
      <c r="Q1260" s="10"/>
      <c r="R1260" s="10"/>
      <c r="S1260" s="10"/>
      <c r="T1260" s="179">
        <f t="shared" si="41"/>
        <v>1264.8858921161825</v>
      </c>
      <c r="U1260" s="10"/>
      <c r="V1260" s="10"/>
      <c r="W1260" s="10"/>
      <c r="Y1260" s="167"/>
      <c r="Z1260" s="233"/>
      <c r="AB1260" s="233"/>
      <c r="AC1260" s="233"/>
      <c r="AD1260" s="10"/>
      <c r="AE1260" s="3"/>
      <c r="AF1260" s="3"/>
    </row>
    <row r="1261" spans="1:37" x14ac:dyDescent="0.25">
      <c r="A1261" s="55"/>
      <c r="B1261" s="10"/>
      <c r="C1261" s="10" t="s">
        <v>70</v>
      </c>
      <c r="D1261" s="10"/>
      <c r="E1261" s="10" t="s">
        <v>72</v>
      </c>
      <c r="F1261" s="10">
        <v>3595</v>
      </c>
      <c r="G1261" s="10"/>
      <c r="H1261" s="10"/>
      <c r="I1261" s="10"/>
      <c r="J1261" s="10"/>
      <c r="K1261" s="10"/>
      <c r="M1261" s="10">
        <v>2</v>
      </c>
      <c r="N1261" s="69"/>
      <c r="P1261" s="238">
        <f t="shared" si="40"/>
        <v>0</v>
      </c>
      <c r="Q1261" s="10"/>
      <c r="R1261" s="10"/>
      <c r="S1261" s="10"/>
      <c r="T1261" s="179">
        <f t="shared" si="41"/>
        <v>1797.5</v>
      </c>
      <c r="U1261" s="10"/>
      <c r="V1261" s="10"/>
      <c r="W1261" s="10"/>
      <c r="Y1261" s="167"/>
      <c r="Z1261" s="233"/>
      <c r="AB1261" s="233"/>
      <c r="AC1261" s="233"/>
      <c r="AD1261" s="10"/>
      <c r="AE1261" s="3"/>
      <c r="AF1261" s="3"/>
    </row>
    <row r="1262" spans="1:37" x14ac:dyDescent="0.25">
      <c r="A1262" s="55"/>
      <c r="B1262" s="10"/>
      <c r="C1262" s="10" t="s">
        <v>73</v>
      </c>
      <c r="D1262" s="10"/>
      <c r="E1262" s="10" t="s">
        <v>74</v>
      </c>
      <c r="F1262" s="10">
        <v>34418</v>
      </c>
      <c r="G1262" s="10"/>
      <c r="H1262" s="10"/>
      <c r="I1262" s="10"/>
      <c r="J1262" s="10"/>
      <c r="K1262" s="10"/>
      <c r="M1262" s="10">
        <v>29</v>
      </c>
      <c r="N1262" s="69"/>
      <c r="P1262" s="238">
        <f t="shared" si="40"/>
        <v>0</v>
      </c>
      <c r="Q1262" s="10"/>
      <c r="R1262" s="10"/>
      <c r="S1262" s="10"/>
      <c r="T1262" s="179">
        <f t="shared" si="41"/>
        <v>1186.8275862068965</v>
      </c>
      <c r="U1262" s="10"/>
      <c r="V1262" s="10"/>
      <c r="W1262" s="10"/>
      <c r="Y1262" s="167"/>
      <c r="Z1262" s="233"/>
      <c r="AB1262" s="233"/>
      <c r="AC1262" s="233"/>
      <c r="AD1262" s="10"/>
      <c r="AE1262" s="3"/>
      <c r="AF1262" s="3"/>
    </row>
    <row r="1263" spans="1:37" x14ac:dyDescent="0.25">
      <c r="A1263" s="55"/>
      <c r="B1263" s="10"/>
      <c r="C1263" s="10" t="s">
        <v>75</v>
      </c>
      <c r="D1263" s="10"/>
      <c r="E1263" s="10" t="s">
        <v>76</v>
      </c>
      <c r="F1263" s="10">
        <v>176</v>
      </c>
      <c r="G1263" s="10"/>
      <c r="H1263" s="10"/>
      <c r="I1263" s="10"/>
      <c r="J1263" s="10"/>
      <c r="K1263" s="10"/>
      <c r="M1263" s="10">
        <v>1</v>
      </c>
      <c r="N1263" s="69"/>
      <c r="P1263" s="238">
        <f t="shared" si="40"/>
        <v>0</v>
      </c>
      <c r="Q1263" s="10"/>
      <c r="R1263" s="10"/>
      <c r="S1263" s="10"/>
      <c r="T1263" s="179">
        <f t="shared" si="41"/>
        <v>176</v>
      </c>
      <c r="U1263" s="10"/>
      <c r="V1263" s="10"/>
      <c r="W1263" s="10"/>
      <c r="Y1263" s="167"/>
      <c r="Z1263" s="233"/>
      <c r="AB1263" s="233"/>
      <c r="AC1263" s="233"/>
      <c r="AD1263" s="10"/>
      <c r="AE1263" s="3"/>
      <c r="AF1263" s="3"/>
    </row>
    <row r="1264" spans="1:37" x14ac:dyDescent="0.25">
      <c r="A1264" s="55"/>
      <c r="B1264" s="10"/>
      <c r="C1264" s="10" t="s">
        <v>77</v>
      </c>
      <c r="D1264" s="10"/>
      <c r="E1264" s="10" t="s">
        <v>78</v>
      </c>
      <c r="F1264" s="10">
        <v>44716</v>
      </c>
      <c r="G1264" s="10"/>
      <c r="H1264" s="10"/>
      <c r="I1264" s="10"/>
      <c r="J1264" s="10"/>
      <c r="K1264" s="10"/>
      <c r="M1264" s="10">
        <v>30</v>
      </c>
      <c r="N1264" s="69"/>
      <c r="P1264" s="238">
        <f t="shared" si="40"/>
        <v>0</v>
      </c>
      <c r="Q1264" s="10"/>
      <c r="R1264" s="10"/>
      <c r="S1264" s="10"/>
      <c r="T1264" s="179">
        <f t="shared" si="41"/>
        <v>1490.5333333333333</v>
      </c>
      <c r="U1264" s="10"/>
      <c r="V1264" s="10"/>
      <c r="W1264" s="10"/>
      <c r="Y1264" s="167"/>
      <c r="Z1264" s="233"/>
      <c r="AB1264" s="233"/>
      <c r="AC1264" s="233"/>
      <c r="AD1264" s="10"/>
      <c r="AE1264" s="3"/>
      <c r="AF1264" s="3"/>
    </row>
    <row r="1265" spans="1:32" x14ac:dyDescent="0.25">
      <c r="A1265" s="55"/>
      <c r="B1265" s="10"/>
      <c r="C1265" s="10" t="s">
        <v>79</v>
      </c>
      <c r="D1265" s="10"/>
      <c r="E1265" s="10" t="s">
        <v>80</v>
      </c>
      <c r="F1265" s="10">
        <v>4909760</v>
      </c>
      <c r="G1265" s="10"/>
      <c r="H1265" s="10"/>
      <c r="I1265" s="10"/>
      <c r="J1265" s="10"/>
      <c r="K1265" s="10"/>
      <c r="M1265" s="10">
        <v>4006</v>
      </c>
      <c r="N1265" s="69"/>
      <c r="P1265" s="238">
        <f t="shared" si="40"/>
        <v>0</v>
      </c>
      <c r="Q1265" s="10"/>
      <c r="R1265" s="10"/>
      <c r="S1265" s="10"/>
      <c r="T1265" s="179">
        <f t="shared" si="41"/>
        <v>1225.6015976035947</v>
      </c>
      <c r="U1265" s="10"/>
      <c r="V1265" s="10"/>
      <c r="W1265" s="10"/>
      <c r="Y1265" s="167"/>
      <c r="Z1265" s="233"/>
      <c r="AB1265" s="233"/>
      <c r="AC1265" s="233"/>
      <c r="AD1265" s="10"/>
      <c r="AE1265" s="3"/>
      <c r="AF1265" s="3"/>
    </row>
    <row r="1266" spans="1:32" x14ac:dyDescent="0.25">
      <c r="A1266" s="55"/>
      <c r="B1266" s="10"/>
      <c r="C1266" s="10" t="s">
        <v>81</v>
      </c>
      <c r="D1266" s="10"/>
      <c r="E1266" s="10" t="s">
        <v>82</v>
      </c>
      <c r="F1266" s="10">
        <v>8540714</v>
      </c>
      <c r="G1266" s="10"/>
      <c r="H1266" s="10"/>
      <c r="I1266" s="10"/>
      <c r="J1266" s="10"/>
      <c r="K1266" s="10"/>
      <c r="M1266" s="10">
        <v>16301</v>
      </c>
      <c r="N1266" s="69"/>
      <c r="P1266" s="238">
        <f t="shared" si="40"/>
        <v>0</v>
      </c>
      <c r="Q1266" s="10"/>
      <c r="R1266" s="10"/>
      <c r="S1266" s="10"/>
      <c r="T1266" s="179">
        <f t="shared" si="41"/>
        <v>523.93804061100548</v>
      </c>
      <c r="U1266" s="10"/>
      <c r="V1266" s="10"/>
      <c r="W1266" s="10"/>
      <c r="Y1266" s="167"/>
      <c r="Z1266" s="233"/>
      <c r="AB1266" s="233"/>
      <c r="AC1266" s="233"/>
      <c r="AD1266" s="10"/>
      <c r="AE1266" s="3"/>
      <c r="AF1266" s="3"/>
    </row>
    <row r="1267" spans="1:32" x14ac:dyDescent="0.25">
      <c r="A1267" s="55"/>
      <c r="B1267" s="10"/>
      <c r="C1267" s="10" t="s">
        <v>84</v>
      </c>
      <c r="D1267" s="10"/>
      <c r="E1267" s="10" t="s">
        <v>85</v>
      </c>
      <c r="F1267" s="10">
        <v>2756</v>
      </c>
      <c r="G1267" s="10"/>
      <c r="H1267" s="10"/>
      <c r="I1267" s="10"/>
      <c r="J1267" s="10"/>
      <c r="K1267" s="10"/>
      <c r="M1267" s="10">
        <v>1</v>
      </c>
      <c r="N1267" s="69"/>
      <c r="P1267" s="238">
        <f t="shared" si="40"/>
        <v>0</v>
      </c>
      <c r="Q1267" s="10"/>
      <c r="R1267" s="10"/>
      <c r="S1267" s="10"/>
      <c r="T1267" s="179">
        <f t="shared" si="41"/>
        <v>2756</v>
      </c>
      <c r="U1267" s="10"/>
      <c r="V1267" s="10"/>
      <c r="W1267" s="10"/>
      <c r="Y1267" s="167"/>
      <c r="Z1267" s="233"/>
      <c r="AB1267" s="233"/>
      <c r="AC1267" s="233"/>
      <c r="AD1267" s="10"/>
      <c r="AE1267" s="3"/>
      <c r="AF1267" s="3"/>
    </row>
    <row r="1268" spans="1:32" x14ac:dyDescent="0.25">
      <c r="A1268" s="55"/>
      <c r="B1268" s="10"/>
      <c r="C1268" s="10" t="s">
        <v>86</v>
      </c>
      <c r="D1268" s="10"/>
      <c r="E1268" s="10" t="s">
        <v>87</v>
      </c>
      <c r="F1268" s="10">
        <v>3172</v>
      </c>
      <c r="G1268" s="10"/>
      <c r="H1268" s="10"/>
      <c r="I1268" s="10"/>
      <c r="J1268" s="10"/>
      <c r="K1268" s="10"/>
      <c r="M1268" s="10">
        <v>3</v>
      </c>
      <c r="N1268" s="69"/>
      <c r="P1268" s="238">
        <f t="shared" si="40"/>
        <v>0</v>
      </c>
      <c r="Q1268" s="10"/>
      <c r="R1268" s="10"/>
      <c r="S1268" s="10"/>
      <c r="T1268" s="179">
        <f t="shared" si="41"/>
        <v>1057.3333333333333</v>
      </c>
      <c r="U1268" s="10"/>
      <c r="V1268" s="10"/>
      <c r="W1268" s="10"/>
      <c r="Y1268" s="167"/>
      <c r="Z1268" s="233"/>
      <c r="AB1268" s="233"/>
      <c r="AC1268" s="233"/>
      <c r="AD1268" s="10"/>
      <c r="AE1268" s="3"/>
      <c r="AF1268" s="3"/>
    </row>
    <row r="1269" spans="1:32" x14ac:dyDescent="0.25">
      <c r="A1269" s="55"/>
      <c r="B1269" s="10"/>
      <c r="C1269" s="10" t="s">
        <v>88</v>
      </c>
      <c r="D1269" s="10"/>
      <c r="E1269" s="10" t="s">
        <v>89</v>
      </c>
      <c r="F1269" s="10">
        <v>73671</v>
      </c>
      <c r="G1269" s="10"/>
      <c r="H1269" s="10"/>
      <c r="I1269" s="10"/>
      <c r="J1269" s="10"/>
      <c r="K1269" s="10"/>
      <c r="M1269" s="10">
        <v>58</v>
      </c>
      <c r="N1269" s="69"/>
      <c r="P1269" s="238">
        <f t="shared" si="40"/>
        <v>0</v>
      </c>
      <c r="Q1269" s="10"/>
      <c r="R1269" s="10"/>
      <c r="S1269" s="10"/>
      <c r="T1269" s="179">
        <f t="shared" si="41"/>
        <v>1270.1896551724137</v>
      </c>
      <c r="U1269" s="10"/>
      <c r="V1269" s="10"/>
      <c r="W1269" s="10"/>
      <c r="Y1269" s="167"/>
      <c r="Z1269" s="233"/>
      <c r="AB1269" s="233"/>
      <c r="AC1269" s="233"/>
      <c r="AD1269" s="10"/>
      <c r="AE1269" s="3"/>
      <c r="AF1269" s="3"/>
    </row>
    <row r="1270" spans="1:32" x14ac:dyDescent="0.25">
      <c r="A1270" s="55"/>
      <c r="B1270" s="10"/>
      <c r="C1270" s="10" t="s">
        <v>90</v>
      </c>
      <c r="D1270" s="10"/>
      <c r="E1270" s="10" t="s">
        <v>91</v>
      </c>
      <c r="F1270" s="10">
        <v>291667</v>
      </c>
      <c r="G1270" s="10"/>
      <c r="H1270" s="10"/>
      <c r="I1270" s="10"/>
      <c r="J1270" s="10"/>
      <c r="K1270" s="10"/>
      <c r="M1270" s="10">
        <v>228</v>
      </c>
      <c r="N1270" s="69"/>
      <c r="P1270" s="238">
        <f t="shared" si="40"/>
        <v>0</v>
      </c>
      <c r="Q1270" s="10"/>
      <c r="R1270" s="10"/>
      <c r="S1270" s="10"/>
      <c r="T1270" s="179">
        <f t="shared" si="41"/>
        <v>1279.2412280701753</v>
      </c>
      <c r="U1270" s="10"/>
      <c r="V1270" s="10"/>
      <c r="W1270" s="10"/>
      <c r="Y1270" s="167"/>
      <c r="Z1270" s="233"/>
      <c r="AB1270" s="233"/>
      <c r="AC1270" s="233"/>
      <c r="AD1270" s="10"/>
      <c r="AE1270" s="3"/>
      <c r="AF1270" s="3"/>
    </row>
    <row r="1271" spans="1:32" x14ac:dyDescent="0.25">
      <c r="A1271" s="55"/>
      <c r="B1271" s="10"/>
      <c r="C1271" s="10" t="s">
        <v>90</v>
      </c>
      <c r="D1271" s="10"/>
      <c r="E1271" s="10" t="s">
        <v>92</v>
      </c>
      <c r="F1271" s="10">
        <v>9210</v>
      </c>
      <c r="G1271" s="10"/>
      <c r="H1271" s="10"/>
      <c r="I1271" s="10"/>
      <c r="J1271" s="10"/>
      <c r="K1271" s="10"/>
      <c r="M1271" s="10">
        <v>10</v>
      </c>
      <c r="N1271" s="69"/>
      <c r="P1271" s="238">
        <f t="shared" si="40"/>
        <v>0</v>
      </c>
      <c r="Q1271" s="10"/>
      <c r="R1271" s="10"/>
      <c r="S1271" s="10"/>
      <c r="T1271" s="179">
        <f t="shared" si="41"/>
        <v>921</v>
      </c>
      <c r="U1271" s="10"/>
      <c r="V1271" s="10"/>
      <c r="W1271" s="10"/>
      <c r="Y1271" s="167"/>
      <c r="Z1271" s="233"/>
      <c r="AB1271" s="233"/>
      <c r="AC1271" s="233"/>
      <c r="AD1271" s="10"/>
      <c r="AE1271" s="3"/>
      <c r="AF1271" s="3"/>
    </row>
    <row r="1272" spans="1:32" x14ac:dyDescent="0.25">
      <c r="A1272" s="55"/>
      <c r="B1272" s="10"/>
      <c r="C1272" s="10" t="s">
        <v>93</v>
      </c>
      <c r="D1272" s="10"/>
      <c r="E1272" s="10" t="s">
        <v>94</v>
      </c>
      <c r="F1272" s="10">
        <v>182</v>
      </c>
      <c r="G1272" s="10"/>
      <c r="H1272" s="10"/>
      <c r="I1272" s="10"/>
      <c r="J1272" s="10"/>
      <c r="K1272" s="10"/>
      <c r="M1272" s="10">
        <v>1</v>
      </c>
      <c r="N1272" s="69"/>
      <c r="P1272" s="238">
        <f t="shared" si="40"/>
        <v>0</v>
      </c>
      <c r="Q1272" s="10"/>
      <c r="R1272" s="10"/>
      <c r="S1272" s="10"/>
      <c r="T1272" s="179">
        <f t="shared" si="41"/>
        <v>182</v>
      </c>
      <c r="U1272" s="10"/>
      <c r="V1272" s="10"/>
      <c r="W1272" s="10"/>
      <c r="Y1272" s="167"/>
      <c r="Z1272" s="233"/>
      <c r="AB1272" s="233"/>
      <c r="AC1272" s="233"/>
      <c r="AD1272" s="10"/>
      <c r="AE1272" s="3"/>
      <c r="AF1272" s="3"/>
    </row>
    <row r="1273" spans="1:32" x14ac:dyDescent="0.25">
      <c r="A1273" s="55"/>
      <c r="B1273" s="10"/>
      <c r="C1273" s="10" t="s">
        <v>93</v>
      </c>
      <c r="D1273" s="10"/>
      <c r="E1273" s="10" t="s">
        <v>95</v>
      </c>
      <c r="F1273" s="10">
        <v>6069817</v>
      </c>
      <c r="G1273" s="10"/>
      <c r="H1273" s="10"/>
      <c r="I1273" s="10"/>
      <c r="J1273" s="10"/>
      <c r="K1273" s="10"/>
      <c r="M1273" s="10">
        <v>5602</v>
      </c>
      <c r="N1273" s="69"/>
      <c r="P1273" s="238">
        <f t="shared" si="40"/>
        <v>0</v>
      </c>
      <c r="Q1273" s="10"/>
      <c r="R1273" s="10"/>
      <c r="S1273" s="10"/>
      <c r="T1273" s="179">
        <f t="shared" si="41"/>
        <v>1083.5089253837914</v>
      </c>
      <c r="U1273" s="10"/>
      <c r="V1273" s="10"/>
      <c r="W1273" s="10"/>
      <c r="Y1273" s="167"/>
      <c r="Z1273" s="233"/>
      <c r="AB1273" s="233"/>
      <c r="AC1273" s="233"/>
      <c r="AD1273" s="10"/>
      <c r="AE1273" s="3"/>
      <c r="AF1273" s="3"/>
    </row>
    <row r="1274" spans="1:32" x14ac:dyDescent="0.25">
      <c r="A1274" s="55"/>
      <c r="B1274" s="10"/>
      <c r="C1274" s="10" t="s">
        <v>93</v>
      </c>
      <c r="D1274" s="10"/>
      <c r="E1274" s="10" t="s">
        <v>96</v>
      </c>
      <c r="F1274" s="10">
        <v>4080</v>
      </c>
      <c r="G1274" s="10"/>
      <c r="H1274" s="10"/>
      <c r="I1274" s="10"/>
      <c r="J1274" s="10"/>
      <c r="K1274" s="10"/>
      <c r="M1274" s="10">
        <v>1</v>
      </c>
      <c r="N1274" s="69"/>
      <c r="P1274" s="238">
        <f t="shared" si="40"/>
        <v>0</v>
      </c>
      <c r="Q1274" s="10"/>
      <c r="R1274" s="10"/>
      <c r="S1274" s="10"/>
      <c r="T1274" s="179">
        <f t="shared" si="41"/>
        <v>4080</v>
      </c>
      <c r="U1274" s="10"/>
      <c r="V1274" s="10"/>
      <c r="W1274" s="10"/>
      <c r="Y1274" s="167"/>
      <c r="Z1274" s="233"/>
      <c r="AB1274" s="233"/>
      <c r="AC1274" s="233"/>
      <c r="AD1274" s="10"/>
      <c r="AE1274" s="3"/>
      <c r="AF1274" s="3"/>
    </row>
    <row r="1275" spans="1:32" x14ac:dyDescent="0.25">
      <c r="A1275" s="55"/>
      <c r="B1275" s="10"/>
      <c r="C1275" s="10" t="s">
        <v>93</v>
      </c>
      <c r="D1275" s="10"/>
      <c r="E1275" s="10" t="s">
        <v>97</v>
      </c>
      <c r="F1275" s="10">
        <v>3143</v>
      </c>
      <c r="G1275" s="10"/>
      <c r="H1275" s="10"/>
      <c r="I1275" s="10"/>
      <c r="J1275" s="10"/>
      <c r="K1275" s="10"/>
      <c r="M1275" s="10">
        <v>1</v>
      </c>
      <c r="N1275" s="69"/>
      <c r="P1275" s="238">
        <f t="shared" si="40"/>
        <v>0</v>
      </c>
      <c r="Q1275" s="10"/>
      <c r="R1275" s="10"/>
      <c r="S1275" s="10"/>
      <c r="T1275" s="179">
        <f t="shared" si="41"/>
        <v>3143</v>
      </c>
      <c r="U1275" s="10"/>
      <c r="V1275" s="10"/>
      <c r="W1275" s="10"/>
      <c r="Y1275" s="167"/>
      <c r="Z1275" s="233"/>
      <c r="AB1275" s="233"/>
      <c r="AC1275" s="233"/>
      <c r="AD1275" s="10"/>
      <c r="AE1275" s="3"/>
      <c r="AF1275" s="3"/>
    </row>
    <row r="1276" spans="1:32" x14ac:dyDescent="0.25">
      <c r="A1276" s="55"/>
      <c r="B1276" s="10"/>
      <c r="C1276" s="10" t="s">
        <v>98</v>
      </c>
      <c r="D1276" s="10"/>
      <c r="E1276" s="10" t="s">
        <v>99</v>
      </c>
      <c r="F1276" s="10">
        <v>12888</v>
      </c>
      <c r="G1276" s="10"/>
      <c r="H1276" s="10"/>
      <c r="I1276" s="10"/>
      <c r="J1276" s="10"/>
      <c r="K1276" s="10"/>
      <c r="M1276" s="10">
        <v>18</v>
      </c>
      <c r="N1276" s="69"/>
      <c r="P1276" s="238">
        <f t="shared" si="40"/>
        <v>0</v>
      </c>
      <c r="Q1276" s="10"/>
      <c r="R1276" s="10"/>
      <c r="S1276" s="10"/>
      <c r="T1276" s="179">
        <f t="shared" si="41"/>
        <v>716</v>
      </c>
      <c r="U1276" s="10"/>
      <c r="V1276" s="10"/>
      <c r="W1276" s="10"/>
      <c r="Y1276" s="167"/>
      <c r="Z1276" s="233"/>
      <c r="AB1276" s="233"/>
      <c r="AC1276" s="233"/>
      <c r="AD1276" s="10"/>
      <c r="AE1276" s="3"/>
      <c r="AF1276" s="3"/>
    </row>
    <row r="1277" spans="1:32" x14ac:dyDescent="0.25">
      <c r="A1277" s="55"/>
      <c r="B1277" s="10"/>
      <c r="C1277" s="10" t="s">
        <v>98</v>
      </c>
      <c r="D1277" s="10"/>
      <c r="E1277" s="10" t="s">
        <v>76</v>
      </c>
      <c r="F1277" s="10">
        <v>5367074</v>
      </c>
      <c r="G1277" s="10"/>
      <c r="H1277" s="10"/>
      <c r="I1277" s="10"/>
      <c r="J1277" s="10"/>
      <c r="K1277" s="10"/>
      <c r="M1277" s="10">
        <v>5316</v>
      </c>
      <c r="N1277" s="69"/>
      <c r="P1277" s="238">
        <f t="shared" si="40"/>
        <v>0</v>
      </c>
      <c r="Q1277" s="10"/>
      <c r="R1277" s="10"/>
      <c r="S1277" s="10"/>
      <c r="T1277" s="179">
        <f t="shared" si="41"/>
        <v>1009.6075996990219</v>
      </c>
      <c r="U1277" s="10"/>
      <c r="V1277" s="10"/>
      <c r="W1277" s="10"/>
      <c r="Y1277" s="167"/>
      <c r="Z1277" s="233"/>
      <c r="AB1277" s="233"/>
      <c r="AC1277" s="233"/>
      <c r="AD1277" s="10"/>
      <c r="AE1277" s="3"/>
      <c r="AF1277" s="3"/>
    </row>
    <row r="1278" spans="1:32" x14ac:dyDescent="0.25">
      <c r="A1278" s="55"/>
      <c r="B1278" s="10"/>
      <c r="C1278" s="10" t="s">
        <v>100</v>
      </c>
      <c r="D1278" s="10"/>
      <c r="E1278" s="10" t="s">
        <v>101</v>
      </c>
      <c r="F1278" s="10">
        <v>2478702</v>
      </c>
      <c r="G1278" s="10"/>
      <c r="H1278" s="10"/>
      <c r="I1278" s="10"/>
      <c r="J1278" s="10"/>
      <c r="K1278" s="10"/>
      <c r="M1278" s="10">
        <v>2948</v>
      </c>
      <c r="N1278" s="69"/>
      <c r="P1278" s="238">
        <f t="shared" si="40"/>
        <v>0</v>
      </c>
      <c r="Q1278" s="10"/>
      <c r="R1278" s="10"/>
      <c r="S1278" s="10"/>
      <c r="T1278" s="179">
        <f t="shared" si="41"/>
        <v>840.80800542740837</v>
      </c>
      <c r="U1278" s="10"/>
      <c r="V1278" s="10"/>
      <c r="W1278" s="10"/>
      <c r="Y1278" s="167"/>
      <c r="Z1278" s="233"/>
      <c r="AB1278" s="233"/>
      <c r="AC1278" s="233"/>
      <c r="AD1278" s="10"/>
      <c r="AE1278" s="3"/>
      <c r="AF1278" s="3"/>
    </row>
    <row r="1279" spans="1:32" x14ac:dyDescent="0.25">
      <c r="A1279" s="55"/>
      <c r="B1279" s="10"/>
      <c r="C1279" s="10" t="s">
        <v>100</v>
      </c>
      <c r="D1279" s="10"/>
      <c r="E1279" s="10" t="s">
        <v>102</v>
      </c>
      <c r="F1279" s="10">
        <v>644230</v>
      </c>
      <c r="G1279" s="10"/>
      <c r="H1279" s="10"/>
      <c r="I1279" s="10"/>
      <c r="J1279" s="10"/>
      <c r="K1279" s="10"/>
      <c r="M1279" s="10">
        <v>1275</v>
      </c>
      <c r="N1279" s="69"/>
      <c r="P1279" s="238">
        <f t="shared" si="40"/>
        <v>0</v>
      </c>
      <c r="Q1279" s="10"/>
      <c r="R1279" s="10"/>
      <c r="S1279" s="10"/>
      <c r="T1279" s="179">
        <f t="shared" si="41"/>
        <v>505.27843137254899</v>
      </c>
      <c r="U1279" s="10"/>
      <c r="V1279" s="10"/>
      <c r="W1279" s="10"/>
      <c r="Y1279" s="167"/>
      <c r="Z1279" s="233"/>
      <c r="AB1279" s="233"/>
      <c r="AC1279" s="233"/>
      <c r="AD1279" s="10"/>
      <c r="AE1279" s="3"/>
      <c r="AF1279" s="3"/>
    </row>
    <row r="1280" spans="1:32" x14ac:dyDescent="0.25">
      <c r="A1280" s="55"/>
      <c r="B1280" s="10"/>
      <c r="C1280" s="10" t="s">
        <v>100</v>
      </c>
      <c r="D1280" s="10"/>
      <c r="E1280" s="10" t="s">
        <v>103</v>
      </c>
      <c r="F1280" s="10">
        <v>1343</v>
      </c>
      <c r="G1280" s="10"/>
      <c r="H1280" s="10"/>
      <c r="I1280" s="10"/>
      <c r="J1280" s="10"/>
      <c r="K1280" s="10"/>
      <c r="M1280" s="10">
        <v>2</v>
      </c>
      <c r="N1280" s="69"/>
      <c r="P1280" s="238">
        <f t="shared" si="40"/>
        <v>0</v>
      </c>
      <c r="Q1280" s="10"/>
      <c r="R1280" s="10"/>
      <c r="S1280" s="10"/>
      <c r="T1280" s="179">
        <f t="shared" si="41"/>
        <v>671.5</v>
      </c>
      <c r="U1280" s="10"/>
      <c r="V1280" s="10"/>
      <c r="W1280" s="10"/>
      <c r="Y1280" s="167"/>
      <c r="Z1280" s="233"/>
      <c r="AB1280" s="233"/>
      <c r="AC1280" s="233"/>
      <c r="AD1280" s="10"/>
      <c r="AE1280" s="3"/>
      <c r="AF1280" s="3"/>
    </row>
    <row r="1281" spans="1:32" x14ac:dyDescent="0.25">
      <c r="A1281" s="55"/>
      <c r="B1281" s="10"/>
      <c r="C1281" s="10" t="s">
        <v>100</v>
      </c>
      <c r="D1281" s="10"/>
      <c r="E1281" s="10" t="s">
        <v>104</v>
      </c>
      <c r="F1281" s="10">
        <v>9566</v>
      </c>
      <c r="G1281" s="10"/>
      <c r="H1281" s="10"/>
      <c r="I1281" s="10"/>
      <c r="J1281" s="10"/>
      <c r="K1281" s="10"/>
      <c r="M1281" s="10">
        <v>10</v>
      </c>
      <c r="N1281" s="69"/>
      <c r="P1281" s="238">
        <f t="shared" si="40"/>
        <v>0</v>
      </c>
      <c r="Q1281" s="10"/>
      <c r="R1281" s="10"/>
      <c r="S1281" s="10"/>
      <c r="T1281" s="179">
        <f t="shared" si="41"/>
        <v>956.6</v>
      </c>
      <c r="U1281" s="10"/>
      <c r="V1281" s="10"/>
      <c r="W1281" s="10"/>
      <c r="Y1281" s="167"/>
      <c r="Z1281" s="233"/>
      <c r="AB1281" s="233"/>
      <c r="AC1281" s="233"/>
      <c r="AD1281" s="10"/>
      <c r="AE1281" s="3"/>
      <c r="AF1281" s="3"/>
    </row>
    <row r="1282" spans="1:32" x14ac:dyDescent="0.25">
      <c r="A1282" s="55"/>
      <c r="B1282" s="10"/>
      <c r="C1282" s="10" t="s">
        <v>105</v>
      </c>
      <c r="D1282" s="10"/>
      <c r="E1282" s="10" t="s">
        <v>106</v>
      </c>
      <c r="F1282" s="10">
        <v>641381</v>
      </c>
      <c r="G1282" s="10"/>
      <c r="H1282" s="10"/>
      <c r="I1282" s="10"/>
      <c r="J1282" s="10"/>
      <c r="K1282" s="10"/>
      <c r="M1282" s="10">
        <v>498</v>
      </c>
      <c r="N1282" s="69"/>
      <c r="P1282" s="238">
        <f t="shared" si="40"/>
        <v>0</v>
      </c>
      <c r="Q1282" s="10"/>
      <c r="R1282" s="10"/>
      <c r="S1282" s="10"/>
      <c r="T1282" s="179">
        <f t="shared" si="41"/>
        <v>1287.9136546184739</v>
      </c>
      <c r="U1282" s="10"/>
      <c r="V1282" s="10"/>
      <c r="W1282" s="10"/>
      <c r="Y1282" s="167"/>
      <c r="Z1282" s="233"/>
      <c r="AB1282" s="233"/>
      <c r="AC1282" s="233"/>
      <c r="AD1282" s="10"/>
      <c r="AE1282" s="3"/>
      <c r="AF1282" s="3"/>
    </row>
    <row r="1283" spans="1:32" x14ac:dyDescent="0.25">
      <c r="A1283" s="55"/>
      <c r="B1283" s="10"/>
      <c r="C1283" s="10" t="s">
        <v>107</v>
      </c>
      <c r="D1283" s="10"/>
      <c r="E1283" s="10" t="s">
        <v>109</v>
      </c>
      <c r="F1283" s="10">
        <v>1076</v>
      </c>
      <c r="G1283" s="10"/>
      <c r="H1283" s="10"/>
      <c r="I1283" s="10"/>
      <c r="J1283" s="10"/>
      <c r="K1283" s="10"/>
      <c r="M1283" s="10">
        <v>1</v>
      </c>
      <c r="N1283" s="69"/>
      <c r="P1283" s="238">
        <f t="shared" si="40"/>
        <v>0</v>
      </c>
      <c r="Q1283" s="10"/>
      <c r="R1283" s="10"/>
      <c r="S1283" s="10"/>
      <c r="T1283" s="179">
        <f t="shared" si="41"/>
        <v>1076</v>
      </c>
      <c r="U1283" s="10"/>
      <c r="V1283" s="10"/>
      <c r="W1283" s="10"/>
      <c r="Y1283" s="167"/>
      <c r="Z1283" s="233"/>
      <c r="AB1283" s="233"/>
      <c r="AC1283" s="233"/>
      <c r="AD1283" s="10"/>
      <c r="AE1283" s="3"/>
      <c r="AF1283" s="3"/>
    </row>
    <row r="1284" spans="1:32" x14ac:dyDescent="0.25">
      <c r="A1284" s="55"/>
      <c r="B1284" s="10"/>
      <c r="C1284" s="10" t="s">
        <v>110</v>
      </c>
      <c r="D1284" s="10"/>
      <c r="E1284" s="10" t="s">
        <v>78</v>
      </c>
      <c r="F1284" s="10">
        <v>38745</v>
      </c>
      <c r="G1284" s="10"/>
      <c r="H1284" s="10"/>
      <c r="I1284" s="10"/>
      <c r="J1284" s="10"/>
      <c r="K1284" s="10"/>
      <c r="M1284" s="10">
        <v>27</v>
      </c>
      <c r="N1284" s="69"/>
      <c r="P1284" s="238">
        <f t="shared" si="40"/>
        <v>0</v>
      </c>
      <c r="Q1284" s="10"/>
      <c r="R1284" s="10"/>
      <c r="S1284" s="10"/>
      <c r="T1284" s="179">
        <f t="shared" si="41"/>
        <v>1435</v>
      </c>
      <c r="U1284" s="10"/>
      <c r="V1284" s="10"/>
      <c r="W1284" s="10"/>
      <c r="Y1284" s="167"/>
      <c r="Z1284" s="233"/>
      <c r="AB1284" s="233"/>
      <c r="AC1284" s="233"/>
      <c r="AD1284" s="10"/>
      <c r="AE1284" s="3"/>
      <c r="AF1284" s="3"/>
    </row>
    <row r="1285" spans="1:32" x14ac:dyDescent="0.25">
      <c r="A1285" s="55"/>
      <c r="B1285" s="10"/>
      <c r="C1285" s="10" t="s">
        <v>111</v>
      </c>
      <c r="D1285" s="10"/>
      <c r="E1285" s="10" t="s">
        <v>104</v>
      </c>
      <c r="F1285" s="10">
        <v>584</v>
      </c>
      <c r="G1285" s="10"/>
      <c r="H1285" s="10"/>
      <c r="I1285" s="10"/>
      <c r="J1285" s="10"/>
      <c r="K1285" s="10"/>
      <c r="M1285" s="10">
        <v>1</v>
      </c>
      <c r="N1285" s="69"/>
      <c r="P1285" s="238">
        <f t="shared" si="40"/>
        <v>0</v>
      </c>
      <c r="Q1285" s="10"/>
      <c r="R1285" s="10"/>
      <c r="S1285" s="10"/>
      <c r="T1285" s="179">
        <f t="shared" si="41"/>
        <v>584</v>
      </c>
      <c r="U1285" s="10"/>
      <c r="V1285" s="10"/>
      <c r="W1285" s="10"/>
      <c r="Y1285" s="167"/>
      <c r="Z1285" s="233"/>
      <c r="AB1285" s="233"/>
      <c r="AC1285" s="233"/>
      <c r="AD1285" s="10"/>
      <c r="AE1285" s="3"/>
      <c r="AF1285" s="3"/>
    </row>
    <row r="1286" spans="1:32" x14ac:dyDescent="0.25">
      <c r="A1286" s="55"/>
      <c r="B1286" s="10"/>
      <c r="C1286" s="10" t="s">
        <v>112</v>
      </c>
      <c r="D1286" s="10"/>
      <c r="E1286" s="10" t="s">
        <v>101</v>
      </c>
      <c r="F1286" s="10">
        <v>739</v>
      </c>
      <c r="G1286" s="10"/>
      <c r="H1286" s="10"/>
      <c r="I1286" s="10"/>
      <c r="J1286" s="10"/>
      <c r="K1286" s="10"/>
      <c r="M1286" s="10">
        <v>1</v>
      </c>
      <c r="N1286" s="69"/>
      <c r="P1286" s="238">
        <f t="shared" si="40"/>
        <v>0</v>
      </c>
      <c r="Q1286" s="10"/>
      <c r="R1286" s="10"/>
      <c r="S1286" s="10"/>
      <c r="T1286" s="179">
        <f t="shared" si="41"/>
        <v>739</v>
      </c>
      <c r="U1286" s="10"/>
      <c r="V1286" s="10"/>
      <c r="W1286" s="10"/>
      <c r="Y1286" s="167"/>
      <c r="Z1286" s="233"/>
      <c r="AB1286" s="233"/>
      <c r="AC1286" s="233"/>
      <c r="AD1286" s="10"/>
      <c r="AE1286" s="3"/>
      <c r="AF1286" s="3"/>
    </row>
    <row r="1287" spans="1:32" x14ac:dyDescent="0.25">
      <c r="A1287" s="55"/>
      <c r="B1287" s="10"/>
      <c r="C1287" s="10" t="s">
        <v>112</v>
      </c>
      <c r="D1287" s="10"/>
      <c r="E1287" s="10" t="s">
        <v>103</v>
      </c>
      <c r="F1287" s="10">
        <v>4546878</v>
      </c>
      <c r="G1287" s="10"/>
      <c r="H1287" s="10"/>
      <c r="I1287" s="10"/>
      <c r="J1287" s="10"/>
      <c r="K1287" s="10"/>
      <c r="M1287" s="10">
        <v>5393</v>
      </c>
      <c r="N1287" s="69"/>
      <c r="P1287" s="238">
        <f t="shared" si="40"/>
        <v>0</v>
      </c>
      <c r="Q1287" s="10"/>
      <c r="R1287" s="10"/>
      <c r="S1287" s="10"/>
      <c r="T1287" s="179">
        <f t="shared" si="41"/>
        <v>843.10736139440019</v>
      </c>
      <c r="U1287" s="10"/>
      <c r="V1287" s="10"/>
      <c r="W1287" s="10"/>
      <c r="Y1287" s="167"/>
      <c r="Z1287" s="233"/>
      <c r="AB1287" s="233"/>
      <c r="AC1287" s="233"/>
      <c r="AD1287" s="10"/>
      <c r="AE1287" s="3"/>
      <c r="AF1287" s="3"/>
    </row>
    <row r="1288" spans="1:32" x14ac:dyDescent="0.25">
      <c r="A1288" s="55"/>
      <c r="B1288" s="10"/>
      <c r="C1288" s="10" t="s">
        <v>113</v>
      </c>
      <c r="D1288" s="10"/>
      <c r="E1288" s="10" t="s">
        <v>103</v>
      </c>
      <c r="F1288" s="10">
        <v>18792</v>
      </c>
      <c r="G1288" s="10"/>
      <c r="H1288" s="10"/>
      <c r="I1288" s="10"/>
      <c r="J1288" s="10"/>
      <c r="K1288" s="10"/>
      <c r="M1288" s="10">
        <v>20</v>
      </c>
      <c r="N1288" s="69"/>
      <c r="P1288" s="238">
        <f t="shared" si="40"/>
        <v>0</v>
      </c>
      <c r="Q1288" s="10"/>
      <c r="R1288" s="10"/>
      <c r="S1288" s="10"/>
      <c r="T1288" s="179">
        <f t="shared" si="41"/>
        <v>939.6</v>
      </c>
      <c r="U1288" s="10"/>
      <c r="V1288" s="10"/>
      <c r="W1288" s="10"/>
      <c r="Y1288" s="167"/>
      <c r="Z1288" s="233"/>
      <c r="AB1288" s="233"/>
      <c r="AC1288" s="233"/>
      <c r="AD1288" s="10"/>
      <c r="AE1288" s="3"/>
      <c r="AF1288" s="3"/>
    </row>
    <row r="1289" spans="1:32" x14ac:dyDescent="0.25">
      <c r="A1289" s="55"/>
      <c r="B1289" s="10"/>
      <c r="C1289" s="10" t="s">
        <v>114</v>
      </c>
      <c r="D1289" s="10"/>
      <c r="E1289" s="10" t="s">
        <v>101</v>
      </c>
      <c r="F1289" s="10">
        <v>571</v>
      </c>
      <c r="G1289" s="10"/>
      <c r="H1289" s="10"/>
      <c r="I1289" s="10"/>
      <c r="J1289" s="10"/>
      <c r="K1289" s="10"/>
      <c r="M1289" s="10">
        <v>1</v>
      </c>
      <c r="N1289" s="69"/>
      <c r="P1289" s="238">
        <f t="shared" si="40"/>
        <v>0</v>
      </c>
      <c r="Q1289" s="10"/>
      <c r="R1289" s="10"/>
      <c r="S1289" s="10"/>
      <c r="T1289" s="179">
        <f t="shared" si="41"/>
        <v>571</v>
      </c>
      <c r="U1289" s="10"/>
      <c r="V1289" s="10"/>
      <c r="W1289" s="10"/>
      <c r="Y1289" s="167"/>
      <c r="Z1289" s="233"/>
      <c r="AB1289" s="233"/>
      <c r="AC1289" s="233"/>
      <c r="AD1289" s="10"/>
      <c r="AE1289" s="3"/>
      <c r="AF1289" s="3"/>
    </row>
    <row r="1290" spans="1:32" x14ac:dyDescent="0.25">
      <c r="A1290" s="55"/>
      <c r="B1290" s="10"/>
      <c r="C1290" s="10" t="s">
        <v>114</v>
      </c>
      <c r="D1290" s="10"/>
      <c r="E1290" s="10" t="s">
        <v>103</v>
      </c>
      <c r="F1290" s="10">
        <v>68975</v>
      </c>
      <c r="G1290" s="10"/>
      <c r="H1290" s="10"/>
      <c r="I1290" s="10"/>
      <c r="J1290" s="10"/>
      <c r="K1290" s="10"/>
      <c r="M1290" s="10">
        <v>93</v>
      </c>
      <c r="N1290" s="69"/>
      <c r="P1290" s="238">
        <f t="shared" si="40"/>
        <v>0</v>
      </c>
      <c r="Q1290" s="10"/>
      <c r="R1290" s="10"/>
      <c r="S1290" s="10"/>
      <c r="T1290" s="179">
        <f t="shared" si="41"/>
        <v>741.66666666666663</v>
      </c>
      <c r="U1290" s="10"/>
      <c r="V1290" s="10"/>
      <c r="W1290" s="10"/>
      <c r="Y1290" s="167"/>
      <c r="Z1290" s="233"/>
      <c r="AB1290" s="233"/>
      <c r="AC1290" s="233"/>
      <c r="AD1290" s="10"/>
      <c r="AE1290" s="3"/>
      <c r="AF1290" s="3"/>
    </row>
    <row r="1291" spans="1:32" x14ac:dyDescent="0.25">
      <c r="A1291" s="55"/>
      <c r="B1291" s="10"/>
      <c r="C1291" s="10" t="s">
        <v>115</v>
      </c>
      <c r="D1291" s="10"/>
      <c r="E1291" s="10" t="s">
        <v>103</v>
      </c>
      <c r="F1291" s="10">
        <v>11667</v>
      </c>
      <c r="G1291" s="10"/>
      <c r="H1291" s="10"/>
      <c r="I1291" s="10"/>
      <c r="J1291" s="10"/>
      <c r="K1291" s="10"/>
      <c r="M1291" s="10">
        <v>12</v>
      </c>
      <c r="N1291" s="69"/>
      <c r="P1291" s="238">
        <f t="shared" si="40"/>
        <v>0</v>
      </c>
      <c r="Q1291" s="10"/>
      <c r="R1291" s="10"/>
      <c r="S1291" s="10"/>
      <c r="T1291" s="179">
        <f t="shared" si="41"/>
        <v>972.25</v>
      </c>
      <c r="U1291" s="10"/>
      <c r="V1291" s="10"/>
      <c r="W1291" s="10"/>
      <c r="Y1291" s="167"/>
      <c r="Z1291" s="233"/>
      <c r="AB1291" s="233"/>
      <c r="AC1291" s="233"/>
      <c r="AD1291" s="10"/>
      <c r="AE1291" s="3"/>
      <c r="AF1291" s="3"/>
    </row>
    <row r="1292" spans="1:32" x14ac:dyDescent="0.25">
      <c r="A1292" s="55"/>
      <c r="B1292" s="10"/>
      <c r="C1292" s="10" t="s">
        <v>116</v>
      </c>
      <c r="D1292" s="10"/>
      <c r="E1292" s="10" t="s">
        <v>103</v>
      </c>
      <c r="F1292" s="10">
        <v>24868</v>
      </c>
      <c r="G1292" s="10"/>
      <c r="H1292" s="10"/>
      <c r="I1292" s="10"/>
      <c r="J1292" s="10"/>
      <c r="K1292" s="10"/>
      <c r="M1292" s="10">
        <v>24</v>
      </c>
      <c r="N1292" s="69"/>
      <c r="P1292" s="238">
        <f t="shared" si="40"/>
        <v>0</v>
      </c>
      <c r="Q1292" s="10"/>
      <c r="R1292" s="10"/>
      <c r="S1292" s="10"/>
      <c r="T1292" s="179">
        <f t="shared" si="41"/>
        <v>1036.1666666666667</v>
      </c>
      <c r="U1292" s="10"/>
      <c r="V1292" s="10"/>
      <c r="W1292" s="10"/>
      <c r="Y1292" s="167"/>
      <c r="Z1292" s="233"/>
      <c r="AB1292" s="233"/>
      <c r="AC1292" s="233"/>
      <c r="AD1292" s="10"/>
      <c r="AE1292" s="3"/>
      <c r="AF1292" s="3"/>
    </row>
    <row r="1293" spans="1:32" x14ac:dyDescent="0.25">
      <c r="A1293" s="55"/>
      <c r="B1293" s="10"/>
      <c r="C1293" s="10" t="s">
        <v>117</v>
      </c>
      <c r="D1293" s="10"/>
      <c r="E1293" s="10" t="s">
        <v>103</v>
      </c>
      <c r="F1293" s="10">
        <v>2014</v>
      </c>
      <c r="G1293" s="10"/>
      <c r="H1293" s="10"/>
      <c r="I1293" s="10"/>
      <c r="J1293" s="10"/>
      <c r="K1293" s="10"/>
      <c r="M1293" s="10">
        <v>2</v>
      </c>
      <c r="N1293" s="69"/>
      <c r="P1293" s="238">
        <f t="shared" si="40"/>
        <v>0</v>
      </c>
      <c r="Q1293" s="10"/>
      <c r="R1293" s="10"/>
      <c r="S1293" s="10"/>
      <c r="T1293" s="179">
        <f t="shared" si="41"/>
        <v>1007</v>
      </c>
      <c r="U1293" s="10"/>
      <c r="V1293" s="10"/>
      <c r="W1293" s="10"/>
      <c r="Y1293" s="167"/>
      <c r="Z1293" s="233"/>
      <c r="AB1293" s="233"/>
      <c r="AC1293" s="233"/>
      <c r="AD1293" s="10"/>
      <c r="AE1293" s="3"/>
      <c r="AF1293" s="3"/>
    </row>
    <row r="1294" spans="1:32" x14ac:dyDescent="0.25">
      <c r="A1294" s="55"/>
      <c r="B1294" s="10"/>
      <c r="C1294" s="10" t="s">
        <v>117</v>
      </c>
      <c r="D1294" s="10"/>
      <c r="E1294" s="10" t="s">
        <v>104</v>
      </c>
      <c r="F1294" s="10">
        <v>3455471</v>
      </c>
      <c r="G1294" s="10"/>
      <c r="H1294" s="10"/>
      <c r="I1294" s="10"/>
      <c r="J1294" s="10"/>
      <c r="K1294" s="10"/>
      <c r="M1294" s="10">
        <v>4006</v>
      </c>
      <c r="N1294" s="69"/>
      <c r="P1294" s="238">
        <f t="shared" si="40"/>
        <v>0</v>
      </c>
      <c r="Q1294" s="10"/>
      <c r="R1294" s="10"/>
      <c r="S1294" s="10"/>
      <c r="T1294" s="179">
        <f t="shared" si="41"/>
        <v>862.57388916625064</v>
      </c>
      <c r="U1294" s="10"/>
      <c r="V1294" s="10"/>
      <c r="W1294" s="10"/>
      <c r="Y1294" s="167"/>
      <c r="Z1294" s="233"/>
      <c r="AB1294" s="233"/>
      <c r="AC1294" s="233"/>
      <c r="AD1294" s="10"/>
      <c r="AE1294" s="3"/>
      <c r="AF1294" s="3"/>
    </row>
    <row r="1295" spans="1:32" x14ac:dyDescent="0.25">
      <c r="A1295" s="55"/>
      <c r="B1295" s="10"/>
      <c r="C1295" s="10" t="s">
        <v>118</v>
      </c>
      <c r="D1295" s="10"/>
      <c r="E1295" s="10" t="s">
        <v>119</v>
      </c>
      <c r="F1295" s="10">
        <v>2635</v>
      </c>
      <c r="G1295" s="10"/>
      <c r="H1295" s="10"/>
      <c r="I1295" s="10"/>
      <c r="J1295" s="10"/>
      <c r="K1295" s="10"/>
      <c r="M1295" s="10">
        <v>3</v>
      </c>
      <c r="N1295" s="69"/>
      <c r="P1295" s="238">
        <f t="shared" si="40"/>
        <v>0</v>
      </c>
      <c r="Q1295" s="10"/>
      <c r="R1295" s="10"/>
      <c r="S1295" s="10"/>
      <c r="T1295" s="179">
        <f t="shared" si="41"/>
        <v>878.33333333333337</v>
      </c>
      <c r="U1295" s="10"/>
      <c r="V1295" s="10"/>
      <c r="W1295" s="10"/>
      <c r="Y1295" s="167"/>
      <c r="Z1295" s="233"/>
      <c r="AB1295" s="233"/>
      <c r="AC1295" s="233"/>
      <c r="AD1295" s="10"/>
      <c r="AE1295" s="3"/>
      <c r="AF1295" s="3"/>
    </row>
    <row r="1296" spans="1:32" x14ac:dyDescent="0.25">
      <c r="A1296" s="55"/>
      <c r="B1296" s="10"/>
      <c r="C1296" s="10" t="s">
        <v>120</v>
      </c>
      <c r="D1296" s="10"/>
      <c r="E1296" s="10" t="s">
        <v>89</v>
      </c>
      <c r="F1296" s="10">
        <v>1937</v>
      </c>
      <c r="G1296" s="10"/>
      <c r="H1296" s="10"/>
      <c r="I1296" s="10"/>
      <c r="J1296" s="10"/>
      <c r="K1296" s="10"/>
      <c r="M1296" s="10">
        <v>1</v>
      </c>
      <c r="N1296" s="69"/>
      <c r="P1296" s="238">
        <f t="shared" si="40"/>
        <v>0</v>
      </c>
      <c r="Q1296" s="10"/>
      <c r="R1296" s="10"/>
      <c r="S1296" s="10"/>
      <c r="T1296" s="179">
        <f t="shared" si="41"/>
        <v>1937</v>
      </c>
      <c r="U1296" s="10"/>
      <c r="V1296" s="10"/>
      <c r="W1296" s="10"/>
      <c r="Y1296" s="167"/>
      <c r="Z1296" s="233"/>
      <c r="AB1296" s="233"/>
      <c r="AC1296" s="233"/>
      <c r="AD1296" s="10"/>
      <c r="AE1296" s="3"/>
      <c r="AF1296" s="3"/>
    </row>
    <row r="1297" spans="1:32" x14ac:dyDescent="0.25">
      <c r="A1297" s="55"/>
      <c r="B1297" s="10"/>
      <c r="C1297" s="10" t="s">
        <v>121</v>
      </c>
      <c r="D1297" s="10"/>
      <c r="E1297" s="10" t="s">
        <v>78</v>
      </c>
      <c r="F1297" s="10">
        <v>5468</v>
      </c>
      <c r="G1297" s="10"/>
      <c r="H1297" s="10"/>
      <c r="I1297" s="10"/>
      <c r="J1297" s="10"/>
      <c r="K1297" s="10"/>
      <c r="M1297" s="10">
        <v>4</v>
      </c>
      <c r="N1297" s="69"/>
      <c r="P1297" s="238">
        <f t="shared" si="40"/>
        <v>0</v>
      </c>
      <c r="Q1297" s="10"/>
      <c r="R1297" s="10"/>
      <c r="S1297" s="10"/>
      <c r="T1297" s="179">
        <f t="shared" si="41"/>
        <v>1367</v>
      </c>
      <c r="U1297" s="10"/>
      <c r="V1297" s="10"/>
      <c r="W1297" s="10"/>
      <c r="Y1297" s="167"/>
      <c r="Z1297" s="233"/>
      <c r="AB1297" s="233"/>
      <c r="AC1297" s="233"/>
      <c r="AD1297" s="10"/>
      <c r="AE1297" s="3"/>
      <c r="AF1297" s="3"/>
    </row>
    <row r="1298" spans="1:32" x14ac:dyDescent="0.25">
      <c r="A1298" s="55"/>
      <c r="B1298" s="10"/>
      <c r="C1298" s="10" t="s">
        <v>122</v>
      </c>
      <c r="D1298" s="10"/>
      <c r="E1298" s="10" t="s">
        <v>123</v>
      </c>
      <c r="F1298" s="10">
        <v>543975</v>
      </c>
      <c r="G1298" s="10"/>
      <c r="H1298" s="10"/>
      <c r="I1298" s="10"/>
      <c r="J1298" s="10"/>
      <c r="K1298" s="10"/>
      <c r="M1298" s="10">
        <v>411</v>
      </c>
      <c r="N1298" s="69"/>
      <c r="P1298" s="238">
        <f t="shared" si="40"/>
        <v>0</v>
      </c>
      <c r="Q1298" s="10"/>
      <c r="R1298" s="10"/>
      <c r="S1298" s="10"/>
      <c r="T1298" s="179">
        <f t="shared" si="41"/>
        <v>1323.5401459854015</v>
      </c>
      <c r="U1298" s="10"/>
      <c r="V1298" s="10"/>
      <c r="W1298" s="10"/>
      <c r="Y1298" s="167"/>
      <c r="Z1298" s="233"/>
      <c r="AB1298" s="233"/>
      <c r="AC1298" s="233"/>
      <c r="AD1298" s="10"/>
      <c r="AE1298" s="3"/>
      <c r="AF1298" s="3"/>
    </row>
    <row r="1299" spans="1:32" x14ac:dyDescent="0.25">
      <c r="A1299" s="55"/>
      <c r="B1299" s="10"/>
      <c r="C1299" s="10" t="s">
        <v>124</v>
      </c>
      <c r="D1299" s="10"/>
      <c r="E1299" s="10" t="s">
        <v>119</v>
      </c>
      <c r="F1299" s="10">
        <v>218010</v>
      </c>
      <c r="G1299" s="10"/>
      <c r="H1299" s="10"/>
      <c r="I1299" s="10"/>
      <c r="J1299" s="10"/>
      <c r="K1299" s="10"/>
      <c r="M1299" s="10">
        <v>269</v>
      </c>
      <c r="N1299" s="69"/>
      <c r="P1299" s="238">
        <f t="shared" si="40"/>
        <v>0</v>
      </c>
      <c r="Q1299" s="10"/>
      <c r="R1299" s="10"/>
      <c r="S1299" s="10"/>
      <c r="T1299" s="179">
        <f t="shared" si="41"/>
        <v>810.44609665427504</v>
      </c>
      <c r="U1299" s="10"/>
      <c r="V1299" s="10"/>
      <c r="W1299" s="10"/>
      <c r="Y1299" s="167"/>
      <c r="Z1299" s="233"/>
      <c r="AB1299" s="233"/>
      <c r="AC1299" s="233"/>
      <c r="AD1299" s="10"/>
      <c r="AE1299" s="3"/>
      <c r="AF1299" s="3"/>
    </row>
    <row r="1300" spans="1:32" x14ac:dyDescent="0.25">
      <c r="A1300" s="55"/>
      <c r="B1300" s="10"/>
      <c r="C1300" s="10" t="s">
        <v>125</v>
      </c>
      <c r="D1300" s="10"/>
      <c r="E1300" s="10" t="s">
        <v>126</v>
      </c>
      <c r="F1300" s="10">
        <v>238196</v>
      </c>
      <c r="G1300" s="10"/>
      <c r="H1300" s="10"/>
      <c r="I1300" s="10"/>
      <c r="J1300" s="10"/>
      <c r="K1300" s="10"/>
      <c r="M1300" s="10">
        <v>249</v>
      </c>
      <c r="N1300" s="69"/>
      <c r="P1300" s="238">
        <f t="shared" si="40"/>
        <v>0</v>
      </c>
      <c r="Q1300" s="10"/>
      <c r="R1300" s="10"/>
      <c r="S1300" s="10"/>
      <c r="T1300" s="179">
        <f t="shared" si="41"/>
        <v>956.61044176706832</v>
      </c>
      <c r="U1300" s="10"/>
      <c r="V1300" s="10"/>
      <c r="W1300" s="10"/>
      <c r="Y1300" s="167"/>
      <c r="Z1300" s="233"/>
      <c r="AB1300" s="233"/>
      <c r="AC1300" s="233"/>
      <c r="AD1300" s="10"/>
      <c r="AE1300" s="3"/>
      <c r="AF1300" s="3"/>
    </row>
    <row r="1301" spans="1:32" x14ac:dyDescent="0.25">
      <c r="A1301" s="55"/>
      <c r="B1301" s="10"/>
      <c r="C1301" s="10" t="s">
        <v>127</v>
      </c>
      <c r="D1301" s="10"/>
      <c r="E1301" s="10" t="s">
        <v>67</v>
      </c>
      <c r="F1301" s="10">
        <v>4899154</v>
      </c>
      <c r="G1301" s="10"/>
      <c r="H1301" s="10"/>
      <c r="I1301" s="10"/>
      <c r="J1301" s="10"/>
      <c r="K1301" s="10"/>
      <c r="M1301" s="10">
        <v>4308</v>
      </c>
      <c r="N1301" s="69"/>
      <c r="P1301" s="238">
        <f t="shared" si="40"/>
        <v>0</v>
      </c>
      <c r="Q1301" s="10"/>
      <c r="R1301" s="10"/>
      <c r="S1301" s="10"/>
      <c r="T1301" s="179">
        <f t="shared" si="41"/>
        <v>1137.2223769730733</v>
      </c>
      <c r="U1301" s="10"/>
      <c r="V1301" s="10"/>
      <c r="W1301" s="10"/>
      <c r="Y1301" s="167"/>
      <c r="Z1301" s="233"/>
      <c r="AB1301" s="233"/>
      <c r="AC1301" s="233"/>
      <c r="AD1301" s="10"/>
      <c r="AE1301" s="3"/>
      <c r="AF1301" s="3"/>
    </row>
    <row r="1302" spans="1:32" x14ac:dyDescent="0.25">
      <c r="A1302" s="55"/>
      <c r="B1302" s="10"/>
      <c r="C1302" s="10" t="s">
        <v>127</v>
      </c>
      <c r="D1302" s="10"/>
      <c r="E1302" s="10" t="s">
        <v>74</v>
      </c>
      <c r="F1302" s="10">
        <v>6800</v>
      </c>
      <c r="G1302" s="10"/>
      <c r="H1302" s="10"/>
      <c r="I1302" s="10"/>
      <c r="J1302" s="10"/>
      <c r="K1302" s="10"/>
      <c r="M1302" s="10">
        <v>7</v>
      </c>
      <c r="N1302" s="69"/>
      <c r="P1302" s="238">
        <f t="shared" si="40"/>
        <v>0</v>
      </c>
      <c r="Q1302" s="10"/>
      <c r="R1302" s="10"/>
      <c r="S1302" s="10"/>
      <c r="T1302" s="179">
        <f t="shared" si="41"/>
        <v>971.42857142857144</v>
      </c>
      <c r="U1302" s="10"/>
      <c r="V1302" s="10"/>
      <c r="W1302" s="10"/>
      <c r="Y1302" s="167"/>
      <c r="Z1302" s="233"/>
      <c r="AB1302" s="233"/>
      <c r="AC1302" s="233"/>
      <c r="AD1302" s="10"/>
      <c r="AE1302" s="3"/>
      <c r="AF1302" s="3"/>
    </row>
    <row r="1303" spans="1:32" x14ac:dyDescent="0.25">
      <c r="A1303" s="55"/>
      <c r="B1303" s="10"/>
      <c r="C1303" s="10" t="s">
        <v>128</v>
      </c>
      <c r="D1303" s="10"/>
      <c r="E1303" s="10" t="s">
        <v>106</v>
      </c>
      <c r="F1303" s="10">
        <v>2375</v>
      </c>
      <c r="G1303" s="10"/>
      <c r="H1303" s="10"/>
      <c r="I1303" s="10"/>
      <c r="J1303" s="10"/>
      <c r="K1303" s="10"/>
      <c r="M1303" s="10">
        <v>1</v>
      </c>
      <c r="N1303" s="69"/>
      <c r="P1303" s="238">
        <f t="shared" si="40"/>
        <v>0</v>
      </c>
      <c r="Q1303" s="10"/>
      <c r="R1303" s="10"/>
      <c r="S1303" s="10"/>
      <c r="T1303" s="179">
        <f t="shared" si="41"/>
        <v>2375</v>
      </c>
      <c r="U1303" s="10"/>
      <c r="V1303" s="10"/>
      <c r="W1303" s="10"/>
      <c r="Y1303" s="167"/>
      <c r="Z1303" s="233"/>
      <c r="AB1303" s="233"/>
      <c r="AC1303" s="233"/>
      <c r="AD1303" s="10"/>
      <c r="AE1303" s="3"/>
      <c r="AF1303" s="3"/>
    </row>
    <row r="1304" spans="1:32" x14ac:dyDescent="0.25">
      <c r="A1304" s="55"/>
      <c r="B1304" s="10"/>
      <c r="C1304" s="10" t="s">
        <v>129</v>
      </c>
      <c r="D1304" s="10"/>
      <c r="E1304" s="10" t="s">
        <v>130</v>
      </c>
      <c r="F1304" s="10">
        <v>4812</v>
      </c>
      <c r="G1304" s="10"/>
      <c r="H1304" s="10"/>
      <c r="I1304" s="10"/>
      <c r="J1304" s="10"/>
      <c r="K1304" s="10"/>
      <c r="M1304" s="10">
        <v>3</v>
      </c>
      <c r="N1304" s="69"/>
      <c r="P1304" s="238">
        <f t="shared" si="40"/>
        <v>0</v>
      </c>
      <c r="Q1304" s="10"/>
      <c r="R1304" s="10"/>
      <c r="S1304" s="10"/>
      <c r="T1304" s="179">
        <f t="shared" si="41"/>
        <v>1604</v>
      </c>
      <c r="U1304" s="10"/>
      <c r="V1304" s="10"/>
      <c r="W1304" s="10"/>
      <c r="Y1304" s="167"/>
      <c r="Z1304" s="233"/>
      <c r="AB1304" s="233"/>
      <c r="AC1304" s="233"/>
      <c r="AD1304" s="10"/>
      <c r="AE1304" s="3"/>
      <c r="AF1304" s="3"/>
    </row>
    <row r="1305" spans="1:32" x14ac:dyDescent="0.25">
      <c r="A1305" s="55"/>
      <c r="B1305" s="10"/>
      <c r="C1305" s="10" t="s">
        <v>129</v>
      </c>
      <c r="D1305" s="10"/>
      <c r="E1305" s="10" t="s">
        <v>106</v>
      </c>
      <c r="F1305" s="10">
        <v>42915</v>
      </c>
      <c r="G1305" s="10"/>
      <c r="H1305" s="10"/>
      <c r="I1305" s="10"/>
      <c r="J1305" s="10"/>
      <c r="K1305" s="10"/>
      <c r="M1305" s="10">
        <v>27</v>
      </c>
      <c r="N1305" s="69"/>
      <c r="P1305" s="238">
        <f t="shared" si="40"/>
        <v>0</v>
      </c>
      <c r="Q1305" s="10"/>
      <c r="R1305" s="10"/>
      <c r="S1305" s="10"/>
      <c r="T1305" s="179">
        <f t="shared" si="41"/>
        <v>1589.4444444444443</v>
      </c>
      <c r="U1305" s="10"/>
      <c r="V1305" s="10"/>
      <c r="W1305" s="10"/>
      <c r="Y1305" s="167"/>
      <c r="Z1305" s="233"/>
      <c r="AB1305" s="233"/>
      <c r="AC1305" s="233"/>
      <c r="AD1305" s="10"/>
      <c r="AE1305" s="3"/>
      <c r="AF1305" s="3"/>
    </row>
    <row r="1306" spans="1:32" x14ac:dyDescent="0.25">
      <c r="A1306" s="55"/>
      <c r="B1306" s="10"/>
      <c r="C1306" s="10" t="s">
        <v>131</v>
      </c>
      <c r="D1306" s="10"/>
      <c r="E1306" s="10" t="s">
        <v>132</v>
      </c>
      <c r="F1306" s="10">
        <v>374</v>
      </c>
      <c r="G1306" s="10"/>
      <c r="H1306" s="10"/>
      <c r="I1306" s="10"/>
      <c r="J1306" s="10"/>
      <c r="K1306" s="10"/>
      <c r="M1306" s="10">
        <v>1</v>
      </c>
      <c r="N1306" s="69"/>
      <c r="P1306" s="238">
        <f t="shared" si="40"/>
        <v>0</v>
      </c>
      <c r="Q1306" s="10"/>
      <c r="R1306" s="10"/>
      <c r="S1306" s="10"/>
      <c r="T1306" s="179">
        <f t="shared" si="41"/>
        <v>374</v>
      </c>
      <c r="U1306" s="10"/>
      <c r="V1306" s="10"/>
      <c r="W1306" s="10"/>
      <c r="Y1306" s="167"/>
      <c r="Z1306" s="233"/>
      <c r="AB1306" s="233"/>
      <c r="AC1306" s="233"/>
      <c r="AD1306" s="10"/>
      <c r="AE1306" s="3"/>
      <c r="AF1306" s="3"/>
    </row>
    <row r="1307" spans="1:32" x14ac:dyDescent="0.25">
      <c r="A1307" s="55"/>
      <c r="B1307" s="10"/>
      <c r="C1307" s="10" t="s">
        <v>131</v>
      </c>
      <c r="D1307" s="10"/>
      <c r="E1307" s="10" t="s">
        <v>133</v>
      </c>
      <c r="F1307" s="10">
        <v>1709</v>
      </c>
      <c r="G1307" s="10"/>
      <c r="H1307" s="10"/>
      <c r="I1307" s="10"/>
      <c r="J1307" s="10"/>
      <c r="K1307" s="10"/>
      <c r="M1307" s="10">
        <v>5</v>
      </c>
      <c r="N1307" s="69"/>
      <c r="P1307" s="238">
        <f t="shared" si="40"/>
        <v>0</v>
      </c>
      <c r="Q1307" s="10"/>
      <c r="R1307" s="10"/>
      <c r="S1307" s="10"/>
      <c r="T1307" s="179">
        <f t="shared" si="41"/>
        <v>341.8</v>
      </c>
      <c r="U1307" s="10"/>
      <c r="V1307" s="10"/>
      <c r="W1307" s="10"/>
      <c r="Y1307" s="167"/>
      <c r="Z1307" s="233"/>
      <c r="AB1307" s="233"/>
      <c r="AC1307" s="233"/>
      <c r="AD1307" s="10"/>
      <c r="AE1307" s="3"/>
      <c r="AF1307" s="3"/>
    </row>
    <row r="1308" spans="1:32" x14ac:dyDescent="0.25">
      <c r="A1308" s="55"/>
      <c r="B1308" s="10"/>
      <c r="C1308" s="10" t="s">
        <v>134</v>
      </c>
      <c r="D1308" s="10"/>
      <c r="E1308" s="10" t="s">
        <v>130</v>
      </c>
      <c r="F1308" s="10">
        <v>2328556</v>
      </c>
      <c r="G1308" s="10"/>
      <c r="H1308" s="10"/>
      <c r="I1308" s="10"/>
      <c r="J1308" s="10"/>
      <c r="K1308" s="10"/>
      <c r="M1308" s="10">
        <v>2226</v>
      </c>
      <c r="N1308" s="69"/>
      <c r="P1308" s="238">
        <f t="shared" si="40"/>
        <v>0</v>
      </c>
      <c r="Q1308" s="10"/>
      <c r="R1308" s="10"/>
      <c r="S1308" s="10"/>
      <c r="T1308" s="179">
        <f t="shared" si="41"/>
        <v>1046.0718778077269</v>
      </c>
      <c r="U1308" s="10"/>
      <c r="V1308" s="10"/>
      <c r="W1308" s="10"/>
      <c r="Y1308" s="167"/>
      <c r="Z1308" s="233"/>
      <c r="AB1308" s="233"/>
      <c r="AC1308" s="233"/>
      <c r="AD1308" s="10"/>
      <c r="AE1308" s="3"/>
      <c r="AF1308" s="3"/>
    </row>
    <row r="1309" spans="1:32" x14ac:dyDescent="0.25">
      <c r="A1309" s="55"/>
      <c r="B1309" s="10"/>
      <c r="C1309" s="10" t="s">
        <v>134</v>
      </c>
      <c r="D1309" s="10"/>
      <c r="E1309" s="10" t="s">
        <v>72</v>
      </c>
      <c r="F1309" s="10">
        <v>1602</v>
      </c>
      <c r="G1309" s="10"/>
      <c r="H1309" s="10"/>
      <c r="I1309" s="10"/>
      <c r="J1309" s="10"/>
      <c r="K1309" s="10"/>
      <c r="M1309" s="10">
        <v>1</v>
      </c>
      <c r="N1309" s="69"/>
      <c r="P1309" s="238">
        <f t="shared" si="40"/>
        <v>0</v>
      </c>
      <c r="Q1309" s="10"/>
      <c r="R1309" s="10"/>
      <c r="S1309" s="10"/>
      <c r="T1309" s="179">
        <f t="shared" si="41"/>
        <v>1602</v>
      </c>
      <c r="U1309" s="10"/>
      <c r="V1309" s="10"/>
      <c r="W1309" s="10"/>
      <c r="Y1309" s="167"/>
      <c r="Z1309" s="233"/>
      <c r="AB1309" s="233"/>
      <c r="AC1309" s="233"/>
      <c r="AD1309" s="10"/>
      <c r="AE1309" s="3"/>
      <c r="AF1309" s="3"/>
    </row>
    <row r="1310" spans="1:32" x14ac:dyDescent="0.25">
      <c r="A1310" s="55"/>
      <c r="B1310" s="10"/>
      <c r="C1310" s="10" t="s">
        <v>135</v>
      </c>
      <c r="D1310" s="10"/>
      <c r="E1310" s="10" t="s">
        <v>78</v>
      </c>
      <c r="F1310" s="10">
        <v>715930</v>
      </c>
      <c r="G1310" s="10"/>
      <c r="H1310" s="10"/>
      <c r="I1310" s="10"/>
      <c r="J1310" s="10"/>
      <c r="K1310" s="10"/>
      <c r="M1310" s="10">
        <v>518</v>
      </c>
      <c r="N1310" s="69"/>
      <c r="P1310" s="238">
        <f t="shared" si="40"/>
        <v>0</v>
      </c>
      <c r="Q1310" s="10"/>
      <c r="R1310" s="10"/>
      <c r="S1310" s="10"/>
      <c r="T1310" s="179">
        <f t="shared" si="41"/>
        <v>1382.1042471042472</v>
      </c>
      <c r="U1310" s="10"/>
      <c r="V1310" s="10"/>
      <c r="W1310" s="10"/>
      <c r="Y1310" s="167"/>
      <c r="Z1310" s="233"/>
      <c r="AB1310" s="233"/>
      <c r="AC1310" s="233"/>
      <c r="AD1310" s="10"/>
      <c r="AE1310" s="3"/>
      <c r="AF1310" s="3"/>
    </row>
    <row r="1311" spans="1:32" x14ac:dyDescent="0.25">
      <c r="A1311" s="55"/>
      <c r="B1311" s="10"/>
      <c r="C1311" s="10" t="s">
        <v>136</v>
      </c>
      <c r="D1311" s="10"/>
      <c r="E1311" s="10" t="s">
        <v>87</v>
      </c>
      <c r="F1311" s="10">
        <v>1</v>
      </c>
      <c r="G1311" s="10"/>
      <c r="H1311" s="10"/>
      <c r="I1311" s="10"/>
      <c r="J1311" s="10"/>
      <c r="K1311" s="10"/>
      <c r="M1311" s="10">
        <v>1</v>
      </c>
      <c r="N1311" s="69"/>
      <c r="P1311" s="238">
        <f t="shared" si="40"/>
        <v>0</v>
      </c>
      <c r="Q1311" s="10"/>
      <c r="R1311" s="10"/>
      <c r="S1311" s="10"/>
      <c r="T1311" s="179">
        <f t="shared" si="41"/>
        <v>1</v>
      </c>
      <c r="U1311" s="10"/>
      <c r="V1311" s="10"/>
      <c r="W1311" s="10"/>
      <c r="Y1311" s="167"/>
      <c r="Z1311" s="233"/>
      <c r="AB1311" s="233"/>
      <c r="AC1311" s="233"/>
      <c r="AD1311" s="10"/>
      <c r="AE1311" s="3"/>
      <c r="AF1311" s="3"/>
    </row>
    <row r="1312" spans="1:32" x14ac:dyDescent="0.25">
      <c r="A1312" s="55"/>
      <c r="B1312" s="10"/>
      <c r="C1312" s="10" t="s">
        <v>137</v>
      </c>
      <c r="D1312" s="10"/>
      <c r="E1312" s="10" t="s">
        <v>78</v>
      </c>
      <c r="F1312" s="10">
        <v>238577</v>
      </c>
      <c r="G1312" s="10"/>
      <c r="H1312" s="10"/>
      <c r="I1312" s="10"/>
      <c r="J1312" s="10"/>
      <c r="K1312" s="10"/>
      <c r="M1312" s="10">
        <v>203</v>
      </c>
      <c r="N1312" s="69"/>
      <c r="P1312" s="238">
        <f t="shared" si="40"/>
        <v>0</v>
      </c>
      <c r="Q1312" s="10"/>
      <c r="R1312" s="10"/>
      <c r="S1312" s="10"/>
      <c r="T1312" s="179">
        <f t="shared" si="41"/>
        <v>1175.2561576354681</v>
      </c>
      <c r="U1312" s="10"/>
      <c r="V1312" s="10"/>
      <c r="W1312" s="10"/>
      <c r="Y1312" s="167"/>
      <c r="Z1312" s="233"/>
      <c r="AB1312" s="233"/>
      <c r="AC1312" s="233"/>
      <c r="AD1312" s="10"/>
      <c r="AE1312" s="3"/>
      <c r="AF1312" s="3"/>
    </row>
    <row r="1313" spans="1:32" x14ac:dyDescent="0.25">
      <c r="A1313" s="55"/>
      <c r="B1313" s="10"/>
      <c r="C1313" s="10" t="s">
        <v>138</v>
      </c>
      <c r="D1313" s="10"/>
      <c r="E1313" s="10" t="s">
        <v>139</v>
      </c>
      <c r="F1313" s="10">
        <v>7805</v>
      </c>
      <c r="G1313" s="10"/>
      <c r="H1313" s="10"/>
      <c r="I1313" s="10"/>
      <c r="J1313" s="10"/>
      <c r="K1313" s="10"/>
      <c r="M1313" s="10">
        <v>5</v>
      </c>
      <c r="N1313" s="69"/>
      <c r="P1313" s="238">
        <f t="shared" si="40"/>
        <v>0</v>
      </c>
      <c r="Q1313" s="10"/>
      <c r="R1313" s="10"/>
      <c r="S1313" s="10"/>
      <c r="T1313" s="179">
        <f t="shared" si="41"/>
        <v>1561</v>
      </c>
      <c r="U1313" s="10"/>
      <c r="V1313" s="10"/>
      <c r="W1313" s="10"/>
      <c r="Y1313" s="167"/>
      <c r="Z1313" s="233"/>
      <c r="AB1313" s="233"/>
      <c r="AC1313" s="233"/>
      <c r="AD1313" s="10"/>
      <c r="AE1313" s="3"/>
      <c r="AF1313" s="3"/>
    </row>
    <row r="1314" spans="1:32" x14ac:dyDescent="0.25">
      <c r="A1314" s="55"/>
      <c r="B1314" s="10"/>
      <c r="C1314" s="10" t="s">
        <v>140</v>
      </c>
      <c r="D1314" s="10"/>
      <c r="E1314" s="10" t="s">
        <v>103</v>
      </c>
      <c r="F1314" s="10">
        <v>1147145</v>
      </c>
      <c r="G1314" s="10"/>
      <c r="H1314" s="10"/>
      <c r="I1314" s="10"/>
      <c r="J1314" s="10"/>
      <c r="K1314" s="10"/>
      <c r="M1314" s="10">
        <v>1432</v>
      </c>
      <c r="N1314" s="69"/>
      <c r="P1314" s="238">
        <f t="shared" si="40"/>
        <v>0</v>
      </c>
      <c r="Q1314" s="10"/>
      <c r="R1314" s="10"/>
      <c r="S1314" s="10"/>
      <c r="T1314" s="179">
        <f t="shared" si="41"/>
        <v>801.07891061452517</v>
      </c>
      <c r="U1314" s="10"/>
      <c r="V1314" s="10"/>
      <c r="W1314" s="10"/>
      <c r="Y1314" s="167"/>
      <c r="Z1314" s="233"/>
      <c r="AB1314" s="233"/>
      <c r="AC1314" s="233"/>
      <c r="AD1314" s="10"/>
      <c r="AE1314" s="3"/>
      <c r="AF1314" s="3"/>
    </row>
    <row r="1315" spans="1:32" x14ac:dyDescent="0.25">
      <c r="A1315" s="55"/>
      <c r="B1315" s="10"/>
      <c r="C1315" s="10" t="s">
        <v>141</v>
      </c>
      <c r="D1315" s="10"/>
      <c r="E1315" s="10" t="s">
        <v>142</v>
      </c>
      <c r="F1315" s="10">
        <v>206079</v>
      </c>
      <c r="G1315" s="10"/>
      <c r="H1315" s="10"/>
      <c r="I1315" s="10"/>
      <c r="J1315" s="10"/>
      <c r="K1315" s="10"/>
      <c r="M1315" s="10">
        <v>269</v>
      </c>
      <c r="N1315" s="69"/>
      <c r="P1315" s="238">
        <f t="shared" si="40"/>
        <v>0</v>
      </c>
      <c r="Q1315" s="10"/>
      <c r="R1315" s="10"/>
      <c r="S1315" s="10"/>
      <c r="T1315" s="179">
        <f t="shared" si="41"/>
        <v>766.09293680297401</v>
      </c>
      <c r="U1315" s="10"/>
      <c r="V1315" s="10"/>
      <c r="W1315" s="10"/>
      <c r="Y1315" s="167"/>
      <c r="Z1315" s="233"/>
      <c r="AB1315" s="233"/>
      <c r="AC1315" s="233"/>
      <c r="AD1315" s="10"/>
      <c r="AE1315" s="3"/>
      <c r="AF1315" s="3"/>
    </row>
    <row r="1316" spans="1:32" x14ac:dyDescent="0.25">
      <c r="A1316" s="55"/>
      <c r="B1316" s="10"/>
      <c r="C1316" s="10" t="s">
        <v>143</v>
      </c>
      <c r="D1316" s="10"/>
      <c r="E1316" s="10" t="s">
        <v>144</v>
      </c>
      <c r="F1316" s="10">
        <v>13198922</v>
      </c>
      <c r="G1316" s="10"/>
      <c r="H1316" s="10"/>
      <c r="I1316" s="10"/>
      <c r="J1316" s="10"/>
      <c r="K1316" s="10"/>
      <c r="M1316" s="10">
        <v>11653</v>
      </c>
      <c r="N1316" s="69"/>
      <c r="P1316" s="238">
        <f t="shared" si="40"/>
        <v>0</v>
      </c>
      <c r="Q1316" s="10"/>
      <c r="R1316" s="10"/>
      <c r="S1316" s="10"/>
      <c r="T1316" s="179">
        <f t="shared" si="41"/>
        <v>1132.6630052347034</v>
      </c>
      <c r="U1316" s="10"/>
      <c r="V1316" s="10"/>
      <c r="W1316" s="10"/>
      <c r="Y1316" s="167"/>
      <c r="Z1316" s="233"/>
      <c r="AB1316" s="233"/>
      <c r="AC1316" s="233"/>
      <c r="AD1316" s="10"/>
      <c r="AE1316" s="3"/>
      <c r="AF1316" s="3"/>
    </row>
    <row r="1317" spans="1:32" x14ac:dyDescent="0.25">
      <c r="A1317" s="55"/>
      <c r="B1317" s="10"/>
      <c r="C1317" s="10" t="s">
        <v>145</v>
      </c>
      <c r="D1317" s="10"/>
      <c r="E1317" s="10" t="s">
        <v>147</v>
      </c>
      <c r="F1317" s="10">
        <v>9861154</v>
      </c>
      <c r="G1317" s="10"/>
      <c r="H1317" s="10"/>
      <c r="I1317" s="10"/>
      <c r="J1317" s="10"/>
      <c r="K1317" s="10"/>
      <c r="M1317" s="10">
        <v>9163</v>
      </c>
      <c r="N1317" s="69"/>
      <c r="P1317" s="238">
        <f t="shared" si="40"/>
        <v>0</v>
      </c>
      <c r="Q1317" s="10"/>
      <c r="R1317" s="10"/>
      <c r="S1317" s="10"/>
      <c r="T1317" s="179">
        <f t="shared" si="41"/>
        <v>1076.1927316381098</v>
      </c>
      <c r="U1317" s="10"/>
      <c r="V1317" s="10"/>
      <c r="W1317" s="10"/>
      <c r="Y1317" s="167"/>
      <c r="Z1317" s="233"/>
      <c r="AB1317" s="233"/>
      <c r="AC1317" s="233"/>
      <c r="AD1317" s="10"/>
      <c r="AE1317" s="3"/>
      <c r="AF1317" s="3"/>
    </row>
    <row r="1318" spans="1:32" x14ac:dyDescent="0.25">
      <c r="A1318" s="55"/>
      <c r="B1318" s="10"/>
      <c r="C1318" s="10" t="s">
        <v>145</v>
      </c>
      <c r="D1318" s="10"/>
      <c r="E1318" s="10" t="s">
        <v>99</v>
      </c>
      <c r="F1318" s="10">
        <v>789</v>
      </c>
      <c r="G1318" s="10"/>
      <c r="H1318" s="10"/>
      <c r="I1318" s="10"/>
      <c r="J1318" s="10"/>
      <c r="K1318" s="10"/>
      <c r="M1318" s="10">
        <v>1</v>
      </c>
      <c r="N1318" s="69"/>
      <c r="P1318" s="238">
        <f t="shared" si="40"/>
        <v>0</v>
      </c>
      <c r="Q1318" s="10"/>
      <c r="R1318" s="10"/>
      <c r="S1318" s="10"/>
      <c r="T1318" s="179">
        <f t="shared" ref="T1318:T1381" si="42">F1318/M1318</f>
        <v>789</v>
      </c>
      <c r="U1318" s="10"/>
      <c r="V1318" s="10"/>
      <c r="W1318" s="10"/>
      <c r="Y1318" s="167"/>
      <c r="Z1318" s="233"/>
      <c r="AB1318" s="233"/>
      <c r="AC1318" s="233"/>
      <c r="AD1318" s="10"/>
      <c r="AE1318" s="3"/>
      <c r="AF1318" s="3"/>
    </row>
    <row r="1319" spans="1:32" x14ac:dyDescent="0.25">
      <c r="A1319" s="55"/>
      <c r="B1319" s="10"/>
      <c r="C1319" s="10" t="s">
        <v>148</v>
      </c>
      <c r="D1319" s="10"/>
      <c r="E1319" s="10" t="s">
        <v>103</v>
      </c>
      <c r="F1319" s="10">
        <v>54363</v>
      </c>
      <c r="G1319" s="10"/>
      <c r="H1319" s="10"/>
      <c r="I1319" s="10"/>
      <c r="J1319" s="10"/>
      <c r="K1319" s="10"/>
      <c r="M1319" s="10">
        <v>52</v>
      </c>
      <c r="N1319" s="69"/>
      <c r="P1319" s="238">
        <f t="shared" si="40"/>
        <v>0</v>
      </c>
      <c r="Q1319" s="10"/>
      <c r="R1319" s="10"/>
      <c r="S1319" s="10"/>
      <c r="T1319" s="179">
        <f t="shared" si="42"/>
        <v>1045.4423076923076</v>
      </c>
      <c r="U1319" s="10"/>
      <c r="V1319" s="10"/>
      <c r="W1319" s="10"/>
      <c r="Y1319" s="167"/>
      <c r="Z1319" s="233"/>
      <c r="AB1319" s="233"/>
      <c r="AC1319" s="233"/>
      <c r="AD1319" s="10"/>
      <c r="AE1319" s="3"/>
      <c r="AF1319" s="3"/>
    </row>
    <row r="1320" spans="1:32" x14ac:dyDescent="0.25">
      <c r="A1320" s="55"/>
      <c r="B1320" s="10"/>
      <c r="C1320" s="10" t="s">
        <v>149</v>
      </c>
      <c r="D1320" s="10"/>
      <c r="E1320" s="10" t="s">
        <v>101</v>
      </c>
      <c r="F1320" s="10">
        <v>10317</v>
      </c>
      <c r="G1320" s="10"/>
      <c r="H1320" s="10"/>
      <c r="I1320" s="10"/>
      <c r="J1320" s="10"/>
      <c r="K1320" s="10"/>
      <c r="M1320" s="10">
        <v>10</v>
      </c>
      <c r="N1320" s="69"/>
      <c r="P1320" s="238">
        <f t="shared" si="40"/>
        <v>0</v>
      </c>
      <c r="Q1320" s="10"/>
      <c r="R1320" s="10"/>
      <c r="S1320" s="10"/>
      <c r="T1320" s="179">
        <f t="shared" si="42"/>
        <v>1031.7</v>
      </c>
      <c r="U1320" s="10"/>
      <c r="V1320" s="10"/>
      <c r="W1320" s="10"/>
      <c r="Y1320" s="167"/>
      <c r="Z1320" s="233"/>
      <c r="AB1320" s="233"/>
      <c r="AC1320" s="233"/>
      <c r="AD1320" s="10"/>
      <c r="AE1320" s="3"/>
      <c r="AF1320" s="3"/>
    </row>
    <row r="1321" spans="1:32" x14ac:dyDescent="0.25">
      <c r="A1321" s="55"/>
      <c r="B1321" s="10"/>
      <c r="C1321" s="10" t="s">
        <v>150</v>
      </c>
      <c r="D1321" s="10"/>
      <c r="E1321" s="10" t="s">
        <v>139</v>
      </c>
      <c r="F1321" s="10">
        <v>1278</v>
      </c>
      <c r="G1321" s="10"/>
      <c r="H1321" s="10"/>
      <c r="I1321" s="10"/>
      <c r="J1321" s="10"/>
      <c r="K1321" s="10"/>
      <c r="M1321" s="10">
        <v>1</v>
      </c>
      <c r="N1321" s="69"/>
      <c r="P1321" s="238">
        <f t="shared" si="40"/>
        <v>0</v>
      </c>
      <c r="Q1321" s="10"/>
      <c r="R1321" s="10"/>
      <c r="S1321" s="10"/>
      <c r="T1321" s="179">
        <f t="shared" si="42"/>
        <v>1278</v>
      </c>
      <c r="U1321" s="10"/>
      <c r="V1321" s="10"/>
      <c r="W1321" s="10"/>
      <c r="Y1321" s="167"/>
      <c r="Z1321" s="233"/>
      <c r="AB1321" s="233"/>
      <c r="AC1321" s="233"/>
      <c r="AD1321" s="10"/>
      <c r="AE1321" s="3"/>
      <c r="AF1321" s="3"/>
    </row>
    <row r="1322" spans="1:32" x14ac:dyDescent="0.25">
      <c r="A1322" s="55"/>
      <c r="B1322" s="10"/>
      <c r="C1322" s="10" t="s">
        <v>150</v>
      </c>
      <c r="D1322" s="10"/>
      <c r="E1322" s="10" t="s">
        <v>144</v>
      </c>
      <c r="F1322" s="10">
        <v>148761</v>
      </c>
      <c r="G1322" s="10"/>
      <c r="H1322" s="10"/>
      <c r="I1322" s="10"/>
      <c r="J1322" s="10"/>
      <c r="K1322" s="10"/>
      <c r="M1322" s="10">
        <v>148</v>
      </c>
      <c r="N1322" s="69"/>
      <c r="P1322" s="238">
        <f t="shared" si="40"/>
        <v>0</v>
      </c>
      <c r="Q1322" s="10"/>
      <c r="R1322" s="10"/>
      <c r="S1322" s="10"/>
      <c r="T1322" s="179">
        <f t="shared" si="42"/>
        <v>1005.1418918918919</v>
      </c>
      <c r="U1322" s="10"/>
      <c r="V1322" s="10"/>
      <c r="W1322" s="10"/>
      <c r="Y1322" s="167"/>
      <c r="Z1322" s="233"/>
      <c r="AB1322" s="233"/>
      <c r="AC1322" s="233"/>
      <c r="AD1322" s="10"/>
      <c r="AE1322" s="3"/>
      <c r="AF1322" s="3"/>
    </row>
    <row r="1323" spans="1:32" x14ac:dyDescent="0.25">
      <c r="A1323" s="55"/>
      <c r="B1323" s="10"/>
      <c r="C1323" s="10" t="s">
        <v>150</v>
      </c>
      <c r="D1323" s="10"/>
      <c r="E1323" s="10" t="s">
        <v>69</v>
      </c>
      <c r="F1323" s="10">
        <v>934</v>
      </c>
      <c r="G1323" s="10"/>
      <c r="H1323" s="10"/>
      <c r="I1323" s="10"/>
      <c r="J1323" s="10"/>
      <c r="K1323" s="10"/>
      <c r="M1323" s="10">
        <v>1</v>
      </c>
      <c r="N1323" s="69"/>
      <c r="P1323" s="238">
        <f t="shared" ref="P1323:P1386" si="43">J1323/M1323</f>
        <v>0</v>
      </c>
      <c r="Q1323" s="10"/>
      <c r="R1323" s="10"/>
      <c r="S1323" s="10"/>
      <c r="T1323" s="179">
        <f t="shared" si="42"/>
        <v>934</v>
      </c>
      <c r="U1323" s="10"/>
      <c r="V1323" s="10"/>
      <c r="W1323" s="10"/>
      <c r="Y1323" s="167"/>
      <c r="Z1323" s="233"/>
      <c r="AB1323" s="233"/>
      <c r="AC1323" s="233"/>
      <c r="AD1323" s="10"/>
      <c r="AE1323" s="3"/>
      <c r="AF1323" s="3"/>
    </row>
    <row r="1324" spans="1:32" x14ac:dyDescent="0.25">
      <c r="A1324" s="55"/>
      <c r="B1324" s="10"/>
      <c r="C1324" s="10" t="s">
        <v>151</v>
      </c>
      <c r="D1324" s="10"/>
      <c r="E1324" s="10" t="s">
        <v>152</v>
      </c>
      <c r="F1324" s="10">
        <v>1334620</v>
      </c>
      <c r="G1324" s="10"/>
      <c r="H1324" s="10"/>
      <c r="I1324" s="10"/>
      <c r="J1324" s="10"/>
      <c r="K1324" s="10"/>
      <c r="M1324" s="10">
        <v>1151</v>
      </c>
      <c r="N1324" s="69"/>
      <c r="P1324" s="238">
        <f t="shared" si="43"/>
        <v>0</v>
      </c>
      <c r="Q1324" s="10"/>
      <c r="R1324" s="10"/>
      <c r="S1324" s="10"/>
      <c r="T1324" s="179">
        <f t="shared" si="42"/>
        <v>1159.5308427454388</v>
      </c>
      <c r="U1324" s="10"/>
      <c r="V1324" s="10"/>
      <c r="W1324" s="10"/>
      <c r="Y1324" s="167"/>
      <c r="Z1324" s="233"/>
      <c r="AB1324" s="233"/>
      <c r="AC1324" s="233"/>
      <c r="AD1324" s="10"/>
      <c r="AE1324" s="3"/>
      <c r="AF1324" s="3"/>
    </row>
    <row r="1325" spans="1:32" x14ac:dyDescent="0.25">
      <c r="A1325" s="55"/>
      <c r="B1325" s="10"/>
      <c r="C1325" s="10" t="s">
        <v>151</v>
      </c>
      <c r="D1325" s="10"/>
      <c r="E1325" s="10" t="s">
        <v>153</v>
      </c>
      <c r="F1325" s="10">
        <v>1272</v>
      </c>
      <c r="G1325" s="10"/>
      <c r="H1325" s="10"/>
      <c r="I1325" s="10"/>
      <c r="J1325" s="10"/>
      <c r="K1325" s="10"/>
      <c r="M1325" s="10">
        <v>2</v>
      </c>
      <c r="N1325" s="69"/>
      <c r="P1325" s="238">
        <f t="shared" si="43"/>
        <v>0</v>
      </c>
      <c r="Q1325" s="10"/>
      <c r="R1325" s="10"/>
      <c r="S1325" s="10"/>
      <c r="T1325" s="179">
        <f t="shared" si="42"/>
        <v>636</v>
      </c>
      <c r="U1325" s="10"/>
      <c r="V1325" s="10"/>
      <c r="W1325" s="10"/>
      <c r="Y1325" s="167"/>
      <c r="Z1325" s="233"/>
      <c r="AB1325" s="233"/>
      <c r="AC1325" s="233"/>
      <c r="AD1325" s="10"/>
      <c r="AE1325" s="3"/>
      <c r="AF1325" s="3"/>
    </row>
    <row r="1326" spans="1:32" x14ac:dyDescent="0.25">
      <c r="A1326" s="55"/>
      <c r="B1326" s="10"/>
      <c r="C1326" s="10" t="s">
        <v>151</v>
      </c>
      <c r="D1326" s="10"/>
      <c r="E1326" s="10" t="s">
        <v>154</v>
      </c>
      <c r="F1326" s="10">
        <v>1866</v>
      </c>
      <c r="G1326" s="10"/>
      <c r="H1326" s="10"/>
      <c r="I1326" s="10"/>
      <c r="J1326" s="10"/>
      <c r="K1326" s="10"/>
      <c r="M1326" s="10">
        <v>1</v>
      </c>
      <c r="N1326" s="69"/>
      <c r="P1326" s="238">
        <f t="shared" si="43"/>
        <v>0</v>
      </c>
      <c r="Q1326" s="10"/>
      <c r="R1326" s="10"/>
      <c r="S1326" s="10"/>
      <c r="T1326" s="179">
        <f t="shared" si="42"/>
        <v>1866</v>
      </c>
      <c r="U1326" s="10"/>
      <c r="V1326" s="10"/>
      <c r="W1326" s="10"/>
      <c r="Y1326" s="167"/>
      <c r="Z1326" s="233"/>
      <c r="AB1326" s="233"/>
      <c r="AC1326" s="233"/>
      <c r="AD1326" s="10"/>
      <c r="AE1326" s="3"/>
      <c r="AF1326" s="3"/>
    </row>
    <row r="1327" spans="1:32" x14ac:dyDescent="0.25">
      <c r="A1327" s="55"/>
      <c r="B1327" s="10"/>
      <c r="C1327" s="10" t="s">
        <v>151</v>
      </c>
      <c r="D1327" s="10"/>
      <c r="E1327" s="10" t="s">
        <v>155</v>
      </c>
      <c r="F1327" s="10">
        <v>4633</v>
      </c>
      <c r="G1327" s="10"/>
      <c r="H1327" s="10"/>
      <c r="I1327" s="10"/>
      <c r="J1327" s="10"/>
      <c r="K1327" s="10"/>
      <c r="M1327" s="10">
        <v>2</v>
      </c>
      <c r="N1327" s="69"/>
      <c r="P1327" s="238">
        <f t="shared" si="43"/>
        <v>0</v>
      </c>
      <c r="Q1327" s="10"/>
      <c r="R1327" s="10"/>
      <c r="S1327" s="10"/>
      <c r="T1327" s="179">
        <f t="shared" si="42"/>
        <v>2316.5</v>
      </c>
      <c r="U1327" s="10"/>
      <c r="V1327" s="10"/>
      <c r="W1327" s="10"/>
      <c r="Y1327" s="167"/>
      <c r="Z1327" s="233"/>
      <c r="AB1327" s="233"/>
      <c r="AC1327" s="233"/>
      <c r="AD1327" s="10"/>
      <c r="AE1327" s="3"/>
      <c r="AF1327" s="3"/>
    </row>
    <row r="1328" spans="1:32" x14ac:dyDescent="0.25">
      <c r="A1328" s="55"/>
      <c r="B1328" s="10"/>
      <c r="C1328" s="10" t="s">
        <v>151</v>
      </c>
      <c r="D1328" s="10"/>
      <c r="E1328" s="10" t="s">
        <v>156</v>
      </c>
      <c r="F1328" s="10">
        <v>1489</v>
      </c>
      <c r="G1328" s="10"/>
      <c r="H1328" s="10"/>
      <c r="I1328" s="10"/>
      <c r="J1328" s="10"/>
      <c r="K1328" s="10"/>
      <c r="M1328" s="10">
        <v>2</v>
      </c>
      <c r="N1328" s="69"/>
      <c r="P1328" s="238">
        <f t="shared" si="43"/>
        <v>0</v>
      </c>
      <c r="Q1328" s="10"/>
      <c r="R1328" s="10"/>
      <c r="S1328" s="10"/>
      <c r="T1328" s="179">
        <f t="shared" si="42"/>
        <v>744.5</v>
      </c>
      <c r="U1328" s="10"/>
      <c r="V1328" s="10"/>
      <c r="W1328" s="10"/>
      <c r="Y1328" s="167"/>
      <c r="Z1328" s="233"/>
      <c r="AB1328" s="233"/>
      <c r="AC1328" s="233"/>
      <c r="AD1328" s="10"/>
      <c r="AE1328" s="3"/>
      <c r="AF1328" s="3"/>
    </row>
    <row r="1329" spans="1:32" x14ac:dyDescent="0.25">
      <c r="A1329" s="55"/>
      <c r="B1329" s="10"/>
      <c r="C1329" s="10" t="s">
        <v>151</v>
      </c>
      <c r="D1329" s="10"/>
      <c r="E1329" s="10" t="s">
        <v>97</v>
      </c>
      <c r="F1329" s="10">
        <v>915</v>
      </c>
      <c r="G1329" s="10"/>
      <c r="H1329" s="10"/>
      <c r="I1329" s="10"/>
      <c r="J1329" s="10"/>
      <c r="K1329" s="10"/>
      <c r="M1329" s="10">
        <v>1</v>
      </c>
      <c r="N1329" s="69"/>
      <c r="P1329" s="238">
        <f t="shared" si="43"/>
        <v>0</v>
      </c>
      <c r="Q1329" s="10"/>
      <c r="R1329" s="10"/>
      <c r="S1329" s="10"/>
      <c r="T1329" s="179">
        <f t="shared" si="42"/>
        <v>915</v>
      </c>
      <c r="U1329" s="10"/>
      <c r="V1329" s="10"/>
      <c r="W1329" s="10"/>
      <c r="Y1329" s="167"/>
      <c r="Z1329" s="233"/>
      <c r="AB1329" s="233"/>
      <c r="AC1329" s="233"/>
      <c r="AD1329" s="10"/>
      <c r="AE1329" s="3"/>
      <c r="AF1329" s="3"/>
    </row>
    <row r="1330" spans="1:32" x14ac:dyDescent="0.25">
      <c r="A1330" s="55"/>
      <c r="B1330" s="10"/>
      <c r="C1330" s="10" t="s">
        <v>157</v>
      </c>
      <c r="D1330" s="10"/>
      <c r="E1330" s="10" t="s">
        <v>152</v>
      </c>
      <c r="F1330" s="10">
        <v>85374</v>
      </c>
      <c r="G1330" s="10"/>
      <c r="H1330" s="10"/>
      <c r="I1330" s="10"/>
      <c r="J1330" s="10"/>
      <c r="K1330" s="10"/>
      <c r="M1330" s="10">
        <v>59</v>
      </c>
      <c r="N1330" s="69"/>
      <c r="P1330" s="238">
        <f t="shared" si="43"/>
        <v>0</v>
      </c>
      <c r="Q1330" s="10"/>
      <c r="R1330" s="10"/>
      <c r="S1330" s="10"/>
      <c r="T1330" s="179">
        <f t="shared" si="42"/>
        <v>1447.0169491525423</v>
      </c>
      <c r="U1330" s="10"/>
      <c r="V1330" s="10"/>
      <c r="W1330" s="10"/>
      <c r="Y1330" s="167"/>
      <c r="Z1330" s="233"/>
      <c r="AB1330" s="233"/>
      <c r="AC1330" s="233"/>
      <c r="AD1330" s="10"/>
      <c r="AE1330" s="3"/>
      <c r="AF1330" s="3"/>
    </row>
    <row r="1331" spans="1:32" x14ac:dyDescent="0.25">
      <c r="A1331" s="55"/>
      <c r="B1331" s="10"/>
      <c r="C1331" s="10" t="s">
        <v>158</v>
      </c>
      <c r="D1331" s="10"/>
      <c r="E1331" s="10" t="s">
        <v>106</v>
      </c>
      <c r="F1331" s="10">
        <v>1425</v>
      </c>
      <c r="G1331" s="10"/>
      <c r="H1331" s="10"/>
      <c r="I1331" s="10"/>
      <c r="J1331" s="10"/>
      <c r="K1331" s="10"/>
      <c r="M1331" s="10">
        <v>1</v>
      </c>
      <c r="N1331" s="69"/>
      <c r="P1331" s="238">
        <f t="shared" si="43"/>
        <v>0</v>
      </c>
      <c r="Q1331" s="10"/>
      <c r="R1331" s="10"/>
      <c r="S1331" s="10"/>
      <c r="T1331" s="179">
        <f t="shared" si="42"/>
        <v>1425</v>
      </c>
      <c r="U1331" s="10"/>
      <c r="V1331" s="10"/>
      <c r="W1331" s="10"/>
      <c r="Y1331" s="167"/>
      <c r="Z1331" s="233"/>
      <c r="AB1331" s="233"/>
      <c r="AC1331" s="233"/>
      <c r="AD1331" s="10"/>
      <c r="AE1331" s="3"/>
      <c r="AF1331" s="3"/>
    </row>
    <row r="1332" spans="1:32" x14ac:dyDescent="0.25">
      <c r="A1332" s="55"/>
      <c r="B1332" s="10"/>
      <c r="C1332" s="10" t="s">
        <v>159</v>
      </c>
      <c r="D1332" s="10"/>
      <c r="E1332" s="10" t="s">
        <v>96</v>
      </c>
      <c r="F1332" s="10">
        <v>684509</v>
      </c>
      <c r="G1332" s="10"/>
      <c r="H1332" s="10"/>
      <c r="I1332" s="10"/>
      <c r="J1332" s="10"/>
      <c r="K1332" s="10"/>
      <c r="M1332" s="10">
        <v>646</v>
      </c>
      <c r="N1332" s="69"/>
      <c r="P1332" s="238">
        <f t="shared" si="43"/>
        <v>0</v>
      </c>
      <c r="Q1332" s="10"/>
      <c r="R1332" s="10"/>
      <c r="S1332" s="10"/>
      <c r="T1332" s="179">
        <f t="shared" si="42"/>
        <v>1059.6114551083592</v>
      </c>
      <c r="U1332" s="10"/>
      <c r="V1332" s="10"/>
      <c r="W1332" s="10"/>
      <c r="Y1332" s="167"/>
      <c r="Z1332" s="233"/>
      <c r="AB1332" s="233"/>
      <c r="AC1332" s="233"/>
      <c r="AD1332" s="10"/>
      <c r="AE1332" s="3"/>
      <c r="AF1332" s="3"/>
    </row>
    <row r="1333" spans="1:32" x14ac:dyDescent="0.25">
      <c r="A1333" s="55"/>
      <c r="B1333" s="10"/>
      <c r="C1333" s="10" t="s">
        <v>160</v>
      </c>
      <c r="D1333" s="10"/>
      <c r="E1333" s="10" t="s">
        <v>161</v>
      </c>
      <c r="F1333" s="10">
        <v>2879</v>
      </c>
      <c r="G1333" s="10"/>
      <c r="H1333" s="10"/>
      <c r="I1333" s="10"/>
      <c r="J1333" s="10"/>
      <c r="K1333" s="10"/>
      <c r="M1333" s="10">
        <v>3</v>
      </c>
      <c r="N1333" s="69"/>
      <c r="P1333" s="238">
        <f t="shared" si="43"/>
        <v>0</v>
      </c>
      <c r="Q1333" s="10"/>
      <c r="R1333" s="10"/>
      <c r="S1333" s="10"/>
      <c r="T1333" s="179">
        <f t="shared" si="42"/>
        <v>959.66666666666663</v>
      </c>
      <c r="U1333" s="10"/>
      <c r="V1333" s="10"/>
      <c r="W1333" s="10"/>
      <c r="Y1333" s="167"/>
      <c r="Z1333" s="233"/>
      <c r="AB1333" s="233"/>
      <c r="AC1333" s="233"/>
      <c r="AD1333" s="10"/>
      <c r="AE1333" s="3"/>
      <c r="AF1333" s="3"/>
    </row>
    <row r="1334" spans="1:32" x14ac:dyDescent="0.25">
      <c r="A1334" s="55"/>
      <c r="B1334" s="10"/>
      <c r="C1334" s="10" t="s">
        <v>162</v>
      </c>
      <c r="D1334" s="10"/>
      <c r="E1334" s="10" t="s">
        <v>163</v>
      </c>
      <c r="F1334" s="10">
        <v>6576</v>
      </c>
      <c r="G1334" s="10"/>
      <c r="H1334" s="10"/>
      <c r="I1334" s="10"/>
      <c r="J1334" s="10"/>
      <c r="K1334" s="10"/>
      <c r="M1334" s="10">
        <v>9</v>
      </c>
      <c r="N1334" s="69"/>
      <c r="P1334" s="238">
        <f t="shared" si="43"/>
        <v>0</v>
      </c>
      <c r="Q1334" s="10"/>
      <c r="R1334" s="10"/>
      <c r="S1334" s="10"/>
      <c r="T1334" s="179">
        <f t="shared" si="42"/>
        <v>730.66666666666663</v>
      </c>
      <c r="U1334" s="10"/>
      <c r="V1334" s="10"/>
      <c r="W1334" s="10"/>
      <c r="Y1334" s="167"/>
      <c r="Z1334" s="233"/>
      <c r="AB1334" s="233"/>
      <c r="AC1334" s="233"/>
      <c r="AD1334" s="10"/>
      <c r="AE1334" s="3"/>
      <c r="AF1334" s="3"/>
    </row>
    <row r="1335" spans="1:32" x14ac:dyDescent="0.25">
      <c r="A1335" s="55"/>
      <c r="B1335" s="10"/>
      <c r="C1335" s="10" t="s">
        <v>164</v>
      </c>
      <c r="D1335" s="10"/>
      <c r="E1335" s="10" t="s">
        <v>63</v>
      </c>
      <c r="F1335" s="10">
        <v>4517758</v>
      </c>
      <c r="G1335" s="10"/>
      <c r="H1335" s="10"/>
      <c r="I1335" s="10"/>
      <c r="J1335" s="10"/>
      <c r="K1335" s="10"/>
      <c r="M1335" s="10">
        <v>4781</v>
      </c>
      <c r="N1335" s="69"/>
      <c r="P1335" s="238">
        <f t="shared" si="43"/>
        <v>0</v>
      </c>
      <c r="Q1335" s="10"/>
      <c r="R1335" s="10"/>
      <c r="S1335" s="10"/>
      <c r="T1335" s="179">
        <f t="shared" si="42"/>
        <v>944.93997071742308</v>
      </c>
      <c r="U1335" s="10"/>
      <c r="V1335" s="10"/>
      <c r="W1335" s="10"/>
      <c r="Y1335" s="167"/>
      <c r="Z1335" s="233"/>
      <c r="AB1335" s="233"/>
      <c r="AC1335" s="233"/>
      <c r="AD1335" s="10"/>
      <c r="AE1335" s="3"/>
      <c r="AF1335" s="3"/>
    </row>
    <row r="1336" spans="1:32" x14ac:dyDescent="0.25">
      <c r="A1336" s="55"/>
      <c r="B1336" s="10"/>
      <c r="C1336" s="10" t="s">
        <v>164</v>
      </c>
      <c r="D1336" s="10"/>
      <c r="E1336" s="10" t="s">
        <v>165</v>
      </c>
      <c r="F1336" s="10">
        <v>1547</v>
      </c>
      <c r="G1336" s="10"/>
      <c r="H1336" s="10"/>
      <c r="I1336" s="10"/>
      <c r="J1336" s="10"/>
      <c r="K1336" s="10"/>
      <c r="M1336" s="10">
        <v>1</v>
      </c>
      <c r="N1336" s="69"/>
      <c r="P1336" s="238">
        <f t="shared" si="43"/>
        <v>0</v>
      </c>
      <c r="Q1336" s="10"/>
      <c r="R1336" s="10"/>
      <c r="S1336" s="10"/>
      <c r="T1336" s="179">
        <f t="shared" si="42"/>
        <v>1547</v>
      </c>
      <c r="U1336" s="10"/>
      <c r="V1336" s="10"/>
      <c r="W1336" s="10"/>
      <c r="Y1336" s="167"/>
      <c r="Z1336" s="233"/>
      <c r="AB1336" s="233"/>
      <c r="AC1336" s="233"/>
      <c r="AD1336" s="10"/>
      <c r="AE1336" s="3"/>
      <c r="AF1336" s="3"/>
    </row>
    <row r="1337" spans="1:32" x14ac:dyDescent="0.25">
      <c r="A1337" s="55"/>
      <c r="B1337" s="10"/>
      <c r="C1337" s="10" t="s">
        <v>164</v>
      </c>
      <c r="D1337" s="10"/>
      <c r="E1337" s="10" t="s">
        <v>166</v>
      </c>
      <c r="F1337" s="10">
        <v>26487</v>
      </c>
      <c r="G1337" s="10"/>
      <c r="H1337" s="10"/>
      <c r="I1337" s="10"/>
      <c r="J1337" s="10"/>
      <c r="K1337" s="10"/>
      <c r="M1337" s="10">
        <v>36</v>
      </c>
      <c r="N1337" s="69"/>
      <c r="P1337" s="238">
        <f t="shared" si="43"/>
        <v>0</v>
      </c>
      <c r="Q1337" s="10"/>
      <c r="R1337" s="10"/>
      <c r="S1337" s="10"/>
      <c r="T1337" s="179">
        <f t="shared" si="42"/>
        <v>735.75</v>
      </c>
      <c r="U1337" s="10"/>
      <c r="V1337" s="10"/>
      <c r="W1337" s="10"/>
      <c r="Y1337" s="167"/>
      <c r="Z1337" s="233"/>
      <c r="AB1337" s="233"/>
      <c r="AC1337" s="233"/>
      <c r="AD1337" s="10"/>
      <c r="AE1337" s="3"/>
      <c r="AF1337" s="3"/>
    </row>
    <row r="1338" spans="1:32" x14ac:dyDescent="0.25">
      <c r="A1338" s="55"/>
      <c r="B1338" s="10"/>
      <c r="C1338" s="10" t="s">
        <v>168</v>
      </c>
      <c r="D1338" s="10"/>
      <c r="E1338" s="10" t="s">
        <v>63</v>
      </c>
      <c r="F1338" s="10">
        <v>311675</v>
      </c>
      <c r="G1338" s="10"/>
      <c r="H1338" s="10"/>
      <c r="I1338" s="10"/>
      <c r="J1338" s="10"/>
      <c r="K1338" s="10"/>
      <c r="M1338" s="10">
        <v>314</v>
      </c>
      <c r="N1338" s="69"/>
      <c r="P1338" s="238">
        <f t="shared" si="43"/>
        <v>0</v>
      </c>
      <c r="Q1338" s="10"/>
      <c r="R1338" s="10"/>
      <c r="S1338" s="10"/>
      <c r="T1338" s="179">
        <f t="shared" si="42"/>
        <v>992.59554140127386</v>
      </c>
      <c r="U1338" s="10"/>
      <c r="V1338" s="10"/>
      <c r="W1338" s="10"/>
      <c r="Y1338" s="167"/>
      <c r="Z1338" s="233"/>
      <c r="AB1338" s="233"/>
      <c r="AC1338" s="233"/>
      <c r="AD1338" s="10"/>
      <c r="AE1338" s="3"/>
      <c r="AF1338" s="3"/>
    </row>
    <row r="1339" spans="1:32" x14ac:dyDescent="0.25">
      <c r="A1339" s="55"/>
      <c r="B1339" s="10"/>
      <c r="C1339" s="10" t="s">
        <v>168</v>
      </c>
      <c r="D1339" s="10"/>
      <c r="E1339" s="10" t="s">
        <v>169</v>
      </c>
      <c r="F1339" s="10">
        <v>548</v>
      </c>
      <c r="G1339" s="10"/>
      <c r="H1339" s="10"/>
      <c r="I1339" s="10"/>
      <c r="J1339" s="10"/>
      <c r="K1339" s="10"/>
      <c r="M1339" s="10">
        <v>1</v>
      </c>
      <c r="N1339" s="69"/>
      <c r="P1339" s="238">
        <f t="shared" si="43"/>
        <v>0</v>
      </c>
      <c r="Q1339" s="10"/>
      <c r="R1339" s="10"/>
      <c r="S1339" s="10"/>
      <c r="T1339" s="179">
        <f t="shared" si="42"/>
        <v>548</v>
      </c>
      <c r="U1339" s="10"/>
      <c r="V1339" s="10"/>
      <c r="W1339" s="10"/>
      <c r="Y1339" s="167"/>
      <c r="Z1339" s="233"/>
      <c r="AB1339" s="233"/>
      <c r="AC1339" s="233"/>
      <c r="AD1339" s="10"/>
      <c r="AE1339" s="3"/>
      <c r="AF1339" s="3"/>
    </row>
    <row r="1340" spans="1:32" x14ac:dyDescent="0.25">
      <c r="A1340" s="55"/>
      <c r="B1340" s="10"/>
      <c r="C1340" s="10" t="s">
        <v>170</v>
      </c>
      <c r="D1340" s="10"/>
      <c r="E1340" s="10" t="s">
        <v>62</v>
      </c>
      <c r="F1340" s="10">
        <v>5536</v>
      </c>
      <c r="G1340" s="10"/>
      <c r="H1340" s="10"/>
      <c r="I1340" s="10"/>
      <c r="J1340" s="10"/>
      <c r="K1340" s="10"/>
      <c r="M1340" s="10">
        <v>3</v>
      </c>
      <c r="N1340" s="69"/>
      <c r="P1340" s="238">
        <f t="shared" si="43"/>
        <v>0</v>
      </c>
      <c r="Q1340" s="10"/>
      <c r="R1340" s="10"/>
      <c r="S1340" s="10"/>
      <c r="T1340" s="179">
        <f t="shared" si="42"/>
        <v>1845.3333333333333</v>
      </c>
      <c r="U1340" s="10"/>
      <c r="V1340" s="10"/>
      <c r="W1340" s="10"/>
      <c r="Y1340" s="167"/>
      <c r="Z1340" s="233"/>
      <c r="AB1340" s="233"/>
      <c r="AC1340" s="233"/>
      <c r="AD1340" s="10"/>
      <c r="AE1340" s="3"/>
      <c r="AF1340" s="3"/>
    </row>
    <row r="1341" spans="1:32" x14ac:dyDescent="0.25">
      <c r="A1341" s="55"/>
      <c r="B1341" s="10"/>
      <c r="C1341" s="10" t="s">
        <v>170</v>
      </c>
      <c r="D1341" s="10"/>
      <c r="E1341" s="10" t="s">
        <v>63</v>
      </c>
      <c r="F1341" s="10">
        <v>9430</v>
      </c>
      <c r="G1341" s="10"/>
      <c r="H1341" s="10"/>
      <c r="I1341" s="10"/>
      <c r="J1341" s="10"/>
      <c r="K1341" s="10"/>
      <c r="M1341" s="10">
        <v>8</v>
      </c>
      <c r="N1341" s="69"/>
      <c r="P1341" s="238">
        <f t="shared" si="43"/>
        <v>0</v>
      </c>
      <c r="Q1341" s="10"/>
      <c r="R1341" s="10"/>
      <c r="S1341" s="10"/>
      <c r="T1341" s="179">
        <f t="shared" si="42"/>
        <v>1178.75</v>
      </c>
      <c r="U1341" s="10"/>
      <c r="V1341" s="10"/>
      <c r="W1341" s="10"/>
      <c r="Y1341" s="167"/>
      <c r="Z1341" s="233"/>
      <c r="AB1341" s="233"/>
      <c r="AC1341" s="233"/>
      <c r="AD1341" s="10"/>
      <c r="AE1341" s="3"/>
      <c r="AF1341" s="3"/>
    </row>
    <row r="1342" spans="1:32" x14ac:dyDescent="0.25">
      <c r="A1342" s="55"/>
      <c r="B1342" s="10"/>
      <c r="C1342" s="10" t="s">
        <v>170</v>
      </c>
      <c r="D1342" s="10"/>
      <c r="E1342" s="10" t="s">
        <v>96</v>
      </c>
      <c r="F1342" s="10">
        <v>5433457</v>
      </c>
      <c r="G1342" s="10"/>
      <c r="H1342" s="10"/>
      <c r="I1342" s="10"/>
      <c r="J1342" s="10"/>
      <c r="K1342" s="10"/>
      <c r="M1342" s="10">
        <v>4462</v>
      </c>
      <c r="N1342" s="69"/>
      <c r="P1342" s="238">
        <f t="shared" si="43"/>
        <v>0</v>
      </c>
      <c r="Q1342" s="10"/>
      <c r="R1342" s="10"/>
      <c r="S1342" s="10"/>
      <c r="T1342" s="179">
        <f t="shared" si="42"/>
        <v>1217.7178395338412</v>
      </c>
      <c r="U1342" s="10"/>
      <c r="V1342" s="10"/>
      <c r="W1342" s="10"/>
      <c r="Y1342" s="167"/>
      <c r="Z1342" s="233"/>
      <c r="AB1342" s="233"/>
      <c r="AC1342" s="233"/>
      <c r="AD1342" s="10"/>
      <c r="AE1342" s="3"/>
      <c r="AF1342" s="3"/>
    </row>
    <row r="1343" spans="1:32" x14ac:dyDescent="0.25">
      <c r="A1343" s="55"/>
      <c r="B1343" s="10"/>
      <c r="C1343" s="10" t="s">
        <v>170</v>
      </c>
      <c r="D1343" s="10"/>
      <c r="E1343" s="10" t="s">
        <v>166</v>
      </c>
      <c r="F1343" s="10">
        <v>1298</v>
      </c>
      <c r="G1343" s="10"/>
      <c r="H1343" s="10"/>
      <c r="I1343" s="10"/>
      <c r="J1343" s="10"/>
      <c r="K1343" s="10"/>
      <c r="M1343" s="10">
        <v>1</v>
      </c>
      <c r="N1343" s="69"/>
      <c r="P1343" s="238">
        <f t="shared" si="43"/>
        <v>0</v>
      </c>
      <c r="Q1343" s="10"/>
      <c r="R1343" s="10"/>
      <c r="S1343" s="10"/>
      <c r="T1343" s="179">
        <f t="shared" si="42"/>
        <v>1298</v>
      </c>
      <c r="U1343" s="10"/>
      <c r="V1343" s="10"/>
      <c r="W1343" s="10"/>
      <c r="Y1343" s="167"/>
      <c r="Z1343" s="233"/>
      <c r="AB1343" s="233"/>
      <c r="AC1343" s="233"/>
      <c r="AD1343" s="10"/>
      <c r="AE1343" s="3"/>
      <c r="AF1343" s="3"/>
    </row>
    <row r="1344" spans="1:32" x14ac:dyDescent="0.25">
      <c r="A1344" s="55"/>
      <c r="B1344" s="10"/>
      <c r="C1344" s="10" t="s">
        <v>170</v>
      </c>
      <c r="D1344" s="10"/>
      <c r="E1344" s="10" t="s">
        <v>126</v>
      </c>
      <c r="F1344" s="10">
        <v>2443</v>
      </c>
      <c r="G1344" s="10"/>
      <c r="H1344" s="10"/>
      <c r="I1344" s="10"/>
      <c r="J1344" s="10"/>
      <c r="K1344" s="10"/>
      <c r="M1344" s="10">
        <v>1</v>
      </c>
      <c r="N1344" s="69"/>
      <c r="P1344" s="238">
        <f t="shared" si="43"/>
        <v>0</v>
      </c>
      <c r="Q1344" s="10"/>
      <c r="R1344" s="10"/>
      <c r="S1344" s="10"/>
      <c r="T1344" s="179">
        <f t="shared" si="42"/>
        <v>2443</v>
      </c>
      <c r="U1344" s="10"/>
      <c r="V1344" s="10"/>
      <c r="W1344" s="10"/>
      <c r="Y1344" s="167"/>
      <c r="Z1344" s="233"/>
      <c r="AB1344" s="233"/>
      <c r="AC1344" s="233"/>
      <c r="AD1344" s="10"/>
      <c r="AE1344" s="3"/>
      <c r="AF1344" s="3"/>
    </row>
    <row r="1345" spans="1:32" x14ac:dyDescent="0.25">
      <c r="A1345" s="55"/>
      <c r="B1345" s="10"/>
      <c r="C1345" s="10" t="s">
        <v>171</v>
      </c>
      <c r="D1345" s="10"/>
      <c r="E1345" s="10" t="s">
        <v>63</v>
      </c>
      <c r="F1345" s="10">
        <v>4310</v>
      </c>
      <c r="G1345" s="10"/>
      <c r="H1345" s="10"/>
      <c r="I1345" s="10"/>
      <c r="J1345" s="10"/>
      <c r="K1345" s="10"/>
      <c r="M1345" s="10">
        <v>3</v>
      </c>
      <c r="N1345" s="69"/>
      <c r="P1345" s="238">
        <f t="shared" si="43"/>
        <v>0</v>
      </c>
      <c r="Q1345" s="10"/>
      <c r="R1345" s="10"/>
      <c r="S1345" s="10"/>
      <c r="T1345" s="179">
        <f t="shared" si="42"/>
        <v>1436.6666666666667</v>
      </c>
      <c r="U1345" s="10"/>
      <c r="V1345" s="10"/>
      <c r="W1345" s="10"/>
      <c r="Y1345" s="167"/>
      <c r="Z1345" s="233"/>
      <c r="AB1345" s="233"/>
      <c r="AC1345" s="233"/>
      <c r="AD1345" s="10"/>
      <c r="AE1345" s="3"/>
      <c r="AF1345" s="3"/>
    </row>
    <row r="1346" spans="1:32" x14ac:dyDescent="0.25">
      <c r="A1346" s="55"/>
      <c r="B1346" s="10"/>
      <c r="C1346" s="10" t="s">
        <v>171</v>
      </c>
      <c r="D1346" s="10"/>
      <c r="E1346" s="10" t="s">
        <v>165</v>
      </c>
      <c r="F1346" s="10">
        <v>560868</v>
      </c>
      <c r="G1346" s="10"/>
      <c r="H1346" s="10"/>
      <c r="I1346" s="10"/>
      <c r="J1346" s="10"/>
      <c r="K1346" s="10"/>
      <c r="M1346" s="10">
        <v>678</v>
      </c>
      <c r="N1346" s="69"/>
      <c r="P1346" s="238">
        <f t="shared" si="43"/>
        <v>0</v>
      </c>
      <c r="Q1346" s="10"/>
      <c r="R1346" s="10"/>
      <c r="S1346" s="10"/>
      <c r="T1346" s="179">
        <f t="shared" si="42"/>
        <v>827.2389380530974</v>
      </c>
      <c r="U1346" s="10"/>
      <c r="V1346" s="10"/>
      <c r="W1346" s="10"/>
      <c r="Y1346" s="167"/>
      <c r="Z1346" s="233"/>
      <c r="AB1346" s="233"/>
      <c r="AC1346" s="233"/>
      <c r="AD1346" s="10"/>
      <c r="AE1346" s="3"/>
      <c r="AF1346" s="3"/>
    </row>
    <row r="1347" spans="1:32" x14ac:dyDescent="0.25">
      <c r="A1347" s="55"/>
      <c r="B1347" s="10"/>
      <c r="C1347" s="10" t="s">
        <v>172</v>
      </c>
      <c r="D1347" s="10"/>
      <c r="E1347" s="10" t="s">
        <v>99</v>
      </c>
      <c r="F1347" s="10">
        <v>119811</v>
      </c>
      <c r="G1347" s="10"/>
      <c r="H1347" s="10"/>
      <c r="I1347" s="10"/>
      <c r="J1347" s="10"/>
      <c r="K1347" s="10"/>
      <c r="M1347" s="10">
        <v>164</v>
      </c>
      <c r="N1347" s="69"/>
      <c r="P1347" s="238">
        <f t="shared" si="43"/>
        <v>0</v>
      </c>
      <c r="Q1347" s="10"/>
      <c r="R1347" s="10"/>
      <c r="S1347" s="10"/>
      <c r="T1347" s="179">
        <f t="shared" si="42"/>
        <v>730.55487804878044</v>
      </c>
      <c r="U1347" s="10"/>
      <c r="V1347" s="10"/>
      <c r="W1347" s="10"/>
      <c r="Y1347" s="167"/>
      <c r="Z1347" s="233"/>
      <c r="AB1347" s="233"/>
      <c r="AC1347" s="233"/>
      <c r="AD1347" s="10"/>
      <c r="AE1347" s="3"/>
      <c r="AF1347" s="3"/>
    </row>
    <row r="1348" spans="1:32" x14ac:dyDescent="0.25">
      <c r="A1348" s="55"/>
      <c r="B1348" s="10"/>
      <c r="C1348" s="10" t="s">
        <v>172</v>
      </c>
      <c r="D1348" s="10"/>
      <c r="E1348" s="10" t="s">
        <v>76</v>
      </c>
      <c r="F1348" s="10">
        <v>233890</v>
      </c>
      <c r="G1348" s="10"/>
      <c r="H1348" s="10"/>
      <c r="I1348" s="10"/>
      <c r="J1348" s="10"/>
      <c r="K1348" s="10"/>
      <c r="M1348" s="10">
        <v>334</v>
      </c>
      <c r="N1348" s="69"/>
      <c r="P1348" s="238">
        <f t="shared" si="43"/>
        <v>0</v>
      </c>
      <c r="Q1348" s="10"/>
      <c r="R1348" s="10"/>
      <c r="S1348" s="10"/>
      <c r="T1348" s="179">
        <f t="shared" si="42"/>
        <v>700.26946107784431</v>
      </c>
      <c r="U1348" s="10"/>
      <c r="V1348" s="10"/>
      <c r="W1348" s="10"/>
      <c r="Y1348" s="167"/>
      <c r="Z1348" s="233"/>
      <c r="AB1348" s="233"/>
      <c r="AC1348" s="233"/>
      <c r="AD1348" s="10"/>
      <c r="AE1348" s="3"/>
      <c r="AF1348" s="3"/>
    </row>
    <row r="1349" spans="1:32" x14ac:dyDescent="0.25">
      <c r="A1349" s="55"/>
      <c r="B1349" s="10"/>
      <c r="C1349" s="10" t="s">
        <v>172</v>
      </c>
      <c r="D1349" s="10"/>
      <c r="E1349" s="10" t="s">
        <v>119</v>
      </c>
      <c r="F1349" s="10">
        <v>502</v>
      </c>
      <c r="G1349" s="10"/>
      <c r="H1349" s="10"/>
      <c r="I1349" s="10"/>
      <c r="J1349" s="10"/>
      <c r="K1349" s="10"/>
      <c r="M1349" s="10">
        <v>1</v>
      </c>
      <c r="N1349" s="69"/>
      <c r="P1349" s="238">
        <f t="shared" si="43"/>
        <v>0</v>
      </c>
      <c r="Q1349" s="10"/>
      <c r="R1349" s="10"/>
      <c r="S1349" s="10"/>
      <c r="T1349" s="179">
        <f t="shared" si="42"/>
        <v>502</v>
      </c>
      <c r="U1349" s="10"/>
      <c r="V1349" s="10"/>
      <c r="W1349" s="10"/>
      <c r="Y1349" s="167"/>
      <c r="Z1349" s="233"/>
      <c r="AB1349" s="233"/>
      <c r="AC1349" s="233"/>
      <c r="AD1349" s="10"/>
      <c r="AE1349" s="3"/>
      <c r="AF1349" s="3"/>
    </row>
    <row r="1350" spans="1:32" x14ac:dyDescent="0.25">
      <c r="A1350" s="55"/>
      <c r="B1350" s="10"/>
      <c r="C1350" s="10" t="s">
        <v>173</v>
      </c>
      <c r="D1350" s="10"/>
      <c r="E1350" s="10" t="s">
        <v>174</v>
      </c>
      <c r="F1350" s="10">
        <v>162344</v>
      </c>
      <c r="G1350" s="10"/>
      <c r="H1350" s="10"/>
      <c r="I1350" s="10"/>
      <c r="J1350" s="10"/>
      <c r="K1350" s="10"/>
      <c r="M1350" s="10">
        <v>140</v>
      </c>
      <c r="N1350" s="69"/>
      <c r="P1350" s="238">
        <f t="shared" si="43"/>
        <v>0</v>
      </c>
      <c r="Q1350" s="10"/>
      <c r="R1350" s="10"/>
      <c r="S1350" s="10"/>
      <c r="T1350" s="179">
        <f t="shared" si="42"/>
        <v>1159.5999999999999</v>
      </c>
      <c r="U1350" s="10"/>
      <c r="V1350" s="10"/>
      <c r="W1350" s="10"/>
      <c r="Y1350" s="167"/>
      <c r="Z1350" s="233"/>
      <c r="AB1350" s="233"/>
      <c r="AC1350" s="233"/>
      <c r="AD1350" s="10"/>
      <c r="AE1350" s="3"/>
      <c r="AF1350" s="3"/>
    </row>
    <row r="1351" spans="1:32" x14ac:dyDescent="0.25">
      <c r="A1351" s="55"/>
      <c r="B1351" s="10"/>
      <c r="C1351" s="10" t="s">
        <v>175</v>
      </c>
      <c r="D1351" s="10"/>
      <c r="E1351" s="10" t="s">
        <v>176</v>
      </c>
      <c r="F1351" s="10">
        <v>2040813</v>
      </c>
      <c r="G1351" s="10"/>
      <c r="H1351" s="10"/>
      <c r="I1351" s="10"/>
      <c r="J1351" s="10"/>
      <c r="K1351" s="10"/>
      <c r="M1351" s="10">
        <v>2404</v>
      </c>
      <c r="N1351" s="69"/>
      <c r="P1351" s="238">
        <f t="shared" si="43"/>
        <v>0</v>
      </c>
      <c r="Q1351" s="10"/>
      <c r="R1351" s="10"/>
      <c r="S1351" s="10"/>
      <c r="T1351" s="179">
        <f t="shared" si="42"/>
        <v>848.92387687188022</v>
      </c>
      <c r="U1351" s="10"/>
      <c r="V1351" s="10"/>
      <c r="W1351" s="10"/>
      <c r="Y1351" s="167"/>
      <c r="Z1351" s="233"/>
      <c r="AB1351" s="233"/>
      <c r="AC1351" s="233"/>
      <c r="AD1351" s="10"/>
      <c r="AE1351" s="3"/>
      <c r="AF1351" s="3"/>
    </row>
    <row r="1352" spans="1:32" x14ac:dyDescent="0.25">
      <c r="A1352" s="55"/>
      <c r="B1352" s="10"/>
      <c r="C1352" s="10" t="s">
        <v>177</v>
      </c>
      <c r="D1352" s="10"/>
      <c r="E1352" s="10" t="s">
        <v>178</v>
      </c>
      <c r="F1352" s="10">
        <v>498710</v>
      </c>
      <c r="G1352" s="10"/>
      <c r="H1352" s="10"/>
      <c r="I1352" s="10"/>
      <c r="J1352" s="10"/>
      <c r="K1352" s="10"/>
      <c r="M1352" s="10">
        <v>463</v>
      </c>
      <c r="N1352" s="69"/>
      <c r="P1352" s="238">
        <f t="shared" si="43"/>
        <v>0</v>
      </c>
      <c r="Q1352" s="10"/>
      <c r="R1352" s="10"/>
      <c r="S1352" s="10"/>
      <c r="T1352" s="179">
        <f t="shared" si="42"/>
        <v>1077.1274298056155</v>
      </c>
      <c r="U1352" s="10"/>
      <c r="V1352" s="10"/>
      <c r="W1352" s="10"/>
      <c r="Y1352" s="167"/>
      <c r="Z1352" s="233"/>
      <c r="AB1352" s="233"/>
      <c r="AC1352" s="233"/>
      <c r="AD1352" s="10"/>
      <c r="AE1352" s="3"/>
      <c r="AF1352" s="3"/>
    </row>
    <row r="1353" spans="1:32" x14ac:dyDescent="0.25">
      <c r="A1353" s="55"/>
      <c r="B1353" s="10"/>
      <c r="C1353" s="10" t="s">
        <v>179</v>
      </c>
      <c r="D1353" s="10"/>
      <c r="E1353" s="10" t="s">
        <v>104</v>
      </c>
      <c r="F1353" s="10">
        <v>617</v>
      </c>
      <c r="G1353" s="10"/>
      <c r="H1353" s="10"/>
      <c r="I1353" s="10"/>
      <c r="J1353" s="10"/>
      <c r="K1353" s="10"/>
      <c r="M1353" s="10">
        <v>2</v>
      </c>
      <c r="N1353" s="69"/>
      <c r="P1353" s="238">
        <f t="shared" si="43"/>
        <v>0</v>
      </c>
      <c r="Q1353" s="10"/>
      <c r="R1353" s="10"/>
      <c r="S1353" s="10"/>
      <c r="T1353" s="179">
        <f t="shared" si="42"/>
        <v>308.5</v>
      </c>
      <c r="U1353" s="10"/>
      <c r="V1353" s="10"/>
      <c r="W1353" s="10"/>
      <c r="Y1353" s="167"/>
      <c r="Z1353" s="233"/>
      <c r="AB1353" s="233"/>
      <c r="AC1353" s="233"/>
      <c r="AD1353" s="10"/>
      <c r="AE1353" s="3"/>
      <c r="AF1353" s="3"/>
    </row>
    <row r="1354" spans="1:32" x14ac:dyDescent="0.25">
      <c r="A1354" s="55"/>
      <c r="B1354" s="10"/>
      <c r="C1354" s="10" t="s">
        <v>180</v>
      </c>
      <c r="D1354" s="10"/>
      <c r="E1354" s="10" t="s">
        <v>181</v>
      </c>
      <c r="F1354" s="10">
        <v>2169655</v>
      </c>
      <c r="G1354" s="10"/>
      <c r="H1354" s="10"/>
      <c r="I1354" s="10"/>
      <c r="J1354" s="10"/>
      <c r="K1354" s="10"/>
      <c r="M1354" s="10">
        <v>1484</v>
      </c>
      <c r="N1354" s="69"/>
      <c r="P1354" s="238">
        <f t="shared" si="43"/>
        <v>0</v>
      </c>
      <c r="Q1354" s="10"/>
      <c r="R1354" s="10"/>
      <c r="S1354" s="10"/>
      <c r="T1354" s="179">
        <f t="shared" si="42"/>
        <v>1462.0316711590297</v>
      </c>
      <c r="U1354" s="10"/>
      <c r="V1354" s="10"/>
      <c r="W1354" s="10"/>
      <c r="Y1354" s="167"/>
      <c r="Z1354" s="233"/>
      <c r="AB1354" s="233"/>
      <c r="AC1354" s="233"/>
      <c r="AD1354" s="10"/>
      <c r="AE1354" s="3"/>
      <c r="AF1354" s="3"/>
    </row>
    <row r="1355" spans="1:32" x14ac:dyDescent="0.25">
      <c r="A1355" s="55"/>
      <c r="B1355" s="10"/>
      <c r="C1355" s="10" t="s">
        <v>182</v>
      </c>
      <c r="D1355" s="10"/>
      <c r="E1355" s="10" t="s">
        <v>104</v>
      </c>
      <c r="F1355" s="10">
        <v>1968</v>
      </c>
      <c r="G1355" s="10"/>
      <c r="H1355" s="10"/>
      <c r="I1355" s="10"/>
      <c r="J1355" s="10"/>
      <c r="K1355" s="10"/>
      <c r="M1355" s="10">
        <v>1</v>
      </c>
      <c r="N1355" s="69"/>
      <c r="P1355" s="238">
        <f t="shared" si="43"/>
        <v>0</v>
      </c>
      <c r="Q1355" s="10"/>
      <c r="R1355" s="10"/>
      <c r="S1355" s="10"/>
      <c r="T1355" s="179">
        <f t="shared" si="42"/>
        <v>1968</v>
      </c>
      <c r="U1355" s="10"/>
      <c r="V1355" s="10"/>
      <c r="W1355" s="10"/>
      <c r="Y1355" s="167"/>
      <c r="Z1355" s="233"/>
      <c r="AB1355" s="233"/>
      <c r="AC1355" s="233"/>
      <c r="AD1355" s="10"/>
      <c r="AE1355" s="3"/>
      <c r="AF1355" s="3"/>
    </row>
    <row r="1356" spans="1:32" x14ac:dyDescent="0.25">
      <c r="A1356" s="55"/>
      <c r="B1356" s="10"/>
      <c r="C1356" s="10" t="s">
        <v>182</v>
      </c>
      <c r="D1356" s="10"/>
      <c r="E1356" s="10" t="s">
        <v>85</v>
      </c>
      <c r="F1356" s="10">
        <v>617374</v>
      </c>
      <c r="G1356" s="10"/>
      <c r="H1356" s="10"/>
      <c r="I1356" s="10"/>
      <c r="J1356" s="10"/>
      <c r="K1356" s="10"/>
      <c r="M1356" s="10">
        <v>469</v>
      </c>
      <c r="N1356" s="69"/>
      <c r="P1356" s="238">
        <f t="shared" si="43"/>
        <v>0</v>
      </c>
      <c r="Q1356" s="10"/>
      <c r="R1356" s="10"/>
      <c r="S1356" s="10"/>
      <c r="T1356" s="179">
        <f t="shared" si="42"/>
        <v>1316.3624733475481</v>
      </c>
      <c r="U1356" s="10"/>
      <c r="V1356" s="10"/>
      <c r="W1356" s="10"/>
      <c r="Y1356" s="167"/>
      <c r="Z1356" s="233"/>
      <c r="AB1356" s="233"/>
      <c r="AC1356" s="233"/>
      <c r="AD1356" s="10"/>
      <c r="AE1356" s="3"/>
      <c r="AF1356" s="3"/>
    </row>
    <row r="1357" spans="1:32" x14ac:dyDescent="0.25">
      <c r="A1357" s="55"/>
      <c r="B1357" s="10"/>
      <c r="C1357" s="10" t="s">
        <v>183</v>
      </c>
      <c r="D1357" s="10"/>
      <c r="E1357" s="10" t="s">
        <v>184</v>
      </c>
      <c r="F1357" s="10">
        <v>785825</v>
      </c>
      <c r="G1357" s="10"/>
      <c r="H1357" s="10"/>
      <c r="I1357" s="10"/>
      <c r="J1357" s="10"/>
      <c r="K1357" s="10"/>
      <c r="M1357" s="10">
        <v>713</v>
      </c>
      <c r="N1357" s="69"/>
      <c r="P1357" s="238">
        <f t="shared" si="43"/>
        <v>0</v>
      </c>
      <c r="Q1357" s="10"/>
      <c r="R1357" s="10"/>
      <c r="S1357" s="10"/>
      <c r="T1357" s="179">
        <f t="shared" si="42"/>
        <v>1102.1388499298737</v>
      </c>
      <c r="U1357" s="10"/>
      <c r="V1357" s="10"/>
      <c r="W1357" s="10"/>
      <c r="Y1357" s="167"/>
      <c r="Z1357" s="233"/>
      <c r="AB1357" s="233"/>
      <c r="AC1357" s="233"/>
      <c r="AD1357" s="10"/>
      <c r="AE1357" s="3"/>
      <c r="AF1357" s="3"/>
    </row>
    <row r="1358" spans="1:32" x14ac:dyDescent="0.25">
      <c r="A1358" s="55"/>
      <c r="B1358" s="10"/>
      <c r="C1358" s="10" t="s">
        <v>185</v>
      </c>
      <c r="D1358" s="10"/>
      <c r="E1358" s="10" t="s">
        <v>186</v>
      </c>
      <c r="F1358" s="10">
        <v>5844</v>
      </c>
      <c r="G1358" s="10"/>
      <c r="H1358" s="10"/>
      <c r="I1358" s="10"/>
      <c r="J1358" s="10"/>
      <c r="K1358" s="10"/>
      <c r="M1358" s="10">
        <v>5</v>
      </c>
      <c r="N1358" s="69"/>
      <c r="P1358" s="238">
        <f t="shared" si="43"/>
        <v>0</v>
      </c>
      <c r="Q1358" s="10"/>
      <c r="R1358" s="10"/>
      <c r="S1358" s="10"/>
      <c r="T1358" s="179">
        <f t="shared" si="42"/>
        <v>1168.8</v>
      </c>
      <c r="U1358" s="10"/>
      <c r="V1358" s="10"/>
      <c r="W1358" s="10"/>
      <c r="Y1358" s="167"/>
      <c r="Z1358" s="233"/>
      <c r="AB1358" s="233"/>
      <c r="AC1358" s="233"/>
      <c r="AD1358" s="10"/>
      <c r="AE1358" s="3"/>
      <c r="AF1358" s="3"/>
    </row>
    <row r="1359" spans="1:32" x14ac:dyDescent="0.25">
      <c r="A1359" s="55"/>
      <c r="B1359" s="10"/>
      <c r="C1359" s="10" t="s">
        <v>187</v>
      </c>
      <c r="D1359" s="10"/>
      <c r="E1359" s="10" t="s">
        <v>174</v>
      </c>
      <c r="F1359" s="10">
        <v>4174</v>
      </c>
      <c r="G1359" s="10"/>
      <c r="H1359" s="10"/>
      <c r="I1359" s="10"/>
      <c r="J1359" s="10"/>
      <c r="K1359" s="10"/>
      <c r="M1359" s="10">
        <v>3</v>
      </c>
      <c r="N1359" s="69"/>
      <c r="P1359" s="238">
        <f t="shared" si="43"/>
        <v>0</v>
      </c>
      <c r="Q1359" s="10"/>
      <c r="R1359" s="10"/>
      <c r="S1359" s="10"/>
      <c r="T1359" s="179">
        <f t="shared" si="42"/>
        <v>1391.3333333333333</v>
      </c>
      <c r="U1359" s="10"/>
      <c r="V1359" s="10"/>
      <c r="W1359" s="10"/>
      <c r="Y1359" s="167"/>
      <c r="Z1359" s="233"/>
      <c r="AB1359" s="233"/>
      <c r="AC1359" s="233"/>
      <c r="AD1359" s="10"/>
      <c r="AE1359" s="3"/>
      <c r="AF1359" s="3"/>
    </row>
    <row r="1360" spans="1:32" x14ac:dyDescent="0.25">
      <c r="A1360" s="55"/>
      <c r="B1360" s="10"/>
      <c r="C1360" s="10" t="s">
        <v>188</v>
      </c>
      <c r="D1360" s="10"/>
      <c r="E1360" s="10" t="s">
        <v>69</v>
      </c>
      <c r="F1360" s="10">
        <v>480610</v>
      </c>
      <c r="G1360" s="10"/>
      <c r="H1360" s="10"/>
      <c r="I1360" s="10"/>
      <c r="J1360" s="10"/>
      <c r="K1360" s="10"/>
      <c r="M1360" s="10">
        <v>351</v>
      </c>
      <c r="N1360" s="69"/>
      <c r="P1360" s="238">
        <f t="shared" si="43"/>
        <v>0</v>
      </c>
      <c r="Q1360" s="10"/>
      <c r="R1360" s="10"/>
      <c r="S1360" s="10"/>
      <c r="T1360" s="179">
        <f t="shared" si="42"/>
        <v>1369.2592592592594</v>
      </c>
      <c r="U1360" s="10"/>
      <c r="V1360" s="10"/>
      <c r="W1360" s="10"/>
      <c r="Y1360" s="167"/>
      <c r="Z1360" s="233"/>
      <c r="AB1360" s="233"/>
      <c r="AC1360" s="233"/>
      <c r="AD1360" s="10"/>
      <c r="AE1360" s="3"/>
      <c r="AF1360" s="3"/>
    </row>
    <row r="1361" spans="1:32" x14ac:dyDescent="0.25">
      <c r="A1361" s="55"/>
      <c r="B1361" s="10"/>
      <c r="C1361" s="10" t="s">
        <v>189</v>
      </c>
      <c r="D1361" s="10"/>
      <c r="E1361" s="10" t="s">
        <v>106</v>
      </c>
      <c r="F1361" s="10">
        <v>12171</v>
      </c>
      <c r="G1361" s="10"/>
      <c r="H1361" s="10"/>
      <c r="I1361" s="10"/>
      <c r="J1361" s="10"/>
      <c r="K1361" s="10"/>
      <c r="M1361" s="10">
        <v>21</v>
      </c>
      <c r="N1361" s="69"/>
      <c r="P1361" s="238">
        <f t="shared" si="43"/>
        <v>0</v>
      </c>
      <c r="Q1361" s="10"/>
      <c r="R1361" s="10"/>
      <c r="S1361" s="10"/>
      <c r="T1361" s="179">
        <f t="shared" si="42"/>
        <v>579.57142857142856</v>
      </c>
      <c r="U1361" s="10"/>
      <c r="V1361" s="10"/>
      <c r="W1361" s="10"/>
      <c r="Y1361" s="167"/>
      <c r="Z1361" s="233"/>
      <c r="AB1361" s="233"/>
      <c r="AC1361" s="233"/>
      <c r="AD1361" s="10"/>
      <c r="AE1361" s="3"/>
      <c r="AF1361" s="3"/>
    </row>
    <row r="1362" spans="1:32" x14ac:dyDescent="0.25">
      <c r="A1362" s="55"/>
      <c r="B1362" s="10"/>
      <c r="C1362" s="10" t="s">
        <v>190</v>
      </c>
      <c r="D1362" s="10"/>
      <c r="E1362" s="10" t="s">
        <v>191</v>
      </c>
      <c r="F1362" s="10">
        <v>477425</v>
      </c>
      <c r="G1362" s="10"/>
      <c r="H1362" s="10"/>
      <c r="I1362" s="10"/>
      <c r="J1362" s="10"/>
      <c r="K1362" s="10"/>
      <c r="M1362" s="10">
        <v>406</v>
      </c>
      <c r="N1362" s="69"/>
      <c r="P1362" s="238">
        <f t="shared" si="43"/>
        <v>0</v>
      </c>
      <c r="Q1362" s="10"/>
      <c r="R1362" s="10"/>
      <c r="S1362" s="10"/>
      <c r="T1362" s="179">
        <f t="shared" si="42"/>
        <v>1175.923645320197</v>
      </c>
      <c r="U1362" s="10"/>
      <c r="V1362" s="10"/>
      <c r="W1362" s="10"/>
      <c r="Y1362" s="167"/>
      <c r="Z1362" s="233"/>
      <c r="AB1362" s="233"/>
      <c r="AC1362" s="233"/>
      <c r="AD1362" s="10"/>
      <c r="AE1362" s="3"/>
      <c r="AF1362" s="3"/>
    </row>
    <row r="1363" spans="1:32" x14ac:dyDescent="0.25">
      <c r="A1363" s="55"/>
      <c r="B1363" s="10"/>
      <c r="C1363" s="10" t="s">
        <v>190</v>
      </c>
      <c r="D1363" s="10"/>
      <c r="E1363" s="10" t="s">
        <v>85</v>
      </c>
      <c r="F1363" s="10">
        <v>653</v>
      </c>
      <c r="G1363" s="10"/>
      <c r="H1363" s="10"/>
      <c r="I1363" s="10"/>
      <c r="J1363" s="10"/>
      <c r="K1363" s="10"/>
      <c r="M1363" s="10">
        <v>1</v>
      </c>
      <c r="N1363" s="69"/>
      <c r="P1363" s="238">
        <f t="shared" si="43"/>
        <v>0</v>
      </c>
      <c r="Q1363" s="10"/>
      <c r="R1363" s="10"/>
      <c r="S1363" s="10"/>
      <c r="T1363" s="179">
        <f t="shared" si="42"/>
        <v>653</v>
      </c>
      <c r="U1363" s="10"/>
      <c r="V1363" s="10"/>
      <c r="W1363" s="10"/>
      <c r="Y1363" s="167"/>
      <c r="Z1363" s="233"/>
      <c r="AB1363" s="233"/>
      <c r="AC1363" s="233"/>
      <c r="AD1363" s="10"/>
      <c r="AE1363" s="3"/>
      <c r="AF1363" s="3"/>
    </row>
    <row r="1364" spans="1:32" x14ac:dyDescent="0.25">
      <c r="A1364" s="55"/>
      <c r="B1364" s="10"/>
      <c r="C1364" s="10" t="s">
        <v>192</v>
      </c>
      <c r="D1364" s="10"/>
      <c r="E1364" s="10" t="s">
        <v>193</v>
      </c>
      <c r="F1364" s="10">
        <v>631788</v>
      </c>
      <c r="G1364" s="10"/>
      <c r="H1364" s="10"/>
      <c r="I1364" s="10"/>
      <c r="J1364" s="10"/>
      <c r="K1364" s="10"/>
      <c r="M1364" s="10">
        <v>622</v>
      </c>
      <c r="N1364" s="69"/>
      <c r="P1364" s="238">
        <f t="shared" si="43"/>
        <v>0</v>
      </c>
      <c r="Q1364" s="10"/>
      <c r="R1364" s="10"/>
      <c r="S1364" s="10"/>
      <c r="T1364" s="179">
        <f t="shared" si="42"/>
        <v>1015.7363344051447</v>
      </c>
      <c r="U1364" s="10"/>
      <c r="V1364" s="10"/>
      <c r="W1364" s="10"/>
      <c r="Y1364" s="167"/>
      <c r="Z1364" s="233"/>
      <c r="AB1364" s="233"/>
      <c r="AC1364" s="233"/>
      <c r="AD1364" s="10"/>
      <c r="AE1364" s="3"/>
      <c r="AF1364" s="3"/>
    </row>
    <row r="1365" spans="1:32" x14ac:dyDescent="0.25">
      <c r="A1365" s="55"/>
      <c r="B1365" s="10"/>
      <c r="C1365" s="10" t="s">
        <v>194</v>
      </c>
      <c r="D1365" s="10"/>
      <c r="E1365" s="10" t="s">
        <v>195</v>
      </c>
      <c r="F1365" s="10">
        <v>1351</v>
      </c>
      <c r="G1365" s="10"/>
      <c r="H1365" s="10"/>
      <c r="I1365" s="10"/>
      <c r="J1365" s="10"/>
      <c r="K1365" s="10"/>
      <c r="M1365" s="10">
        <v>4</v>
      </c>
      <c r="N1365" s="69"/>
      <c r="P1365" s="238">
        <f t="shared" si="43"/>
        <v>0</v>
      </c>
      <c r="Q1365" s="10"/>
      <c r="R1365" s="10"/>
      <c r="S1365" s="10"/>
      <c r="T1365" s="179">
        <f t="shared" si="42"/>
        <v>337.75</v>
      </c>
      <c r="U1365" s="10"/>
      <c r="V1365" s="10"/>
      <c r="W1365" s="10"/>
      <c r="Y1365" s="167"/>
      <c r="Z1365" s="233"/>
      <c r="AB1365" s="233"/>
      <c r="AC1365" s="233"/>
      <c r="AD1365" s="10"/>
      <c r="AE1365" s="3"/>
      <c r="AF1365" s="3"/>
    </row>
    <row r="1366" spans="1:32" x14ac:dyDescent="0.25">
      <c r="A1366" s="55"/>
      <c r="B1366" s="10"/>
      <c r="C1366" s="10" t="s">
        <v>196</v>
      </c>
      <c r="D1366" s="10"/>
      <c r="E1366" s="10" t="s">
        <v>197</v>
      </c>
      <c r="F1366" s="10">
        <v>1024927</v>
      </c>
      <c r="G1366" s="10"/>
      <c r="H1366" s="10"/>
      <c r="I1366" s="10"/>
      <c r="J1366" s="10"/>
      <c r="K1366" s="10"/>
      <c r="M1366" s="10">
        <v>1117</v>
      </c>
      <c r="N1366" s="69"/>
      <c r="P1366" s="238">
        <f t="shared" si="43"/>
        <v>0</v>
      </c>
      <c r="Q1366" s="10"/>
      <c r="R1366" s="10"/>
      <c r="S1366" s="10"/>
      <c r="T1366" s="179">
        <f t="shared" si="42"/>
        <v>917.57117278424346</v>
      </c>
      <c r="U1366" s="10"/>
      <c r="V1366" s="10"/>
      <c r="W1366" s="10"/>
      <c r="Y1366" s="167"/>
      <c r="Z1366" s="233"/>
      <c r="AB1366" s="233"/>
      <c r="AC1366" s="233"/>
      <c r="AD1366" s="10"/>
      <c r="AE1366" s="3"/>
      <c r="AF1366" s="3"/>
    </row>
    <row r="1367" spans="1:32" x14ac:dyDescent="0.25">
      <c r="A1367" s="55"/>
      <c r="B1367" s="10"/>
      <c r="C1367" s="10" t="s">
        <v>198</v>
      </c>
      <c r="D1367" s="10"/>
      <c r="E1367" s="10" t="s">
        <v>199</v>
      </c>
      <c r="F1367" s="10">
        <v>3269373</v>
      </c>
      <c r="G1367" s="10"/>
      <c r="H1367" s="10"/>
      <c r="I1367" s="10"/>
      <c r="J1367" s="10"/>
      <c r="K1367" s="10"/>
      <c r="M1367" s="10">
        <v>3329</v>
      </c>
      <c r="N1367" s="69"/>
      <c r="P1367" s="238">
        <f t="shared" si="43"/>
        <v>0</v>
      </c>
      <c r="Q1367" s="10"/>
      <c r="R1367" s="10"/>
      <c r="S1367" s="10"/>
      <c r="T1367" s="179">
        <f t="shared" si="42"/>
        <v>982.08861519975972</v>
      </c>
      <c r="U1367" s="10"/>
      <c r="V1367" s="10"/>
      <c r="W1367" s="10"/>
      <c r="Y1367" s="167"/>
      <c r="Z1367" s="233"/>
      <c r="AB1367" s="233"/>
      <c r="AC1367" s="233"/>
      <c r="AD1367" s="10"/>
      <c r="AE1367" s="3"/>
      <c r="AF1367" s="3"/>
    </row>
    <row r="1368" spans="1:32" x14ac:dyDescent="0.25">
      <c r="A1368" s="55"/>
      <c r="B1368" s="10"/>
      <c r="C1368" s="10" t="s">
        <v>198</v>
      </c>
      <c r="D1368" s="10"/>
      <c r="E1368" s="10" t="s">
        <v>200</v>
      </c>
      <c r="F1368" s="10">
        <v>985</v>
      </c>
      <c r="G1368" s="10"/>
      <c r="H1368" s="10"/>
      <c r="I1368" s="10"/>
      <c r="J1368" s="10"/>
      <c r="K1368" s="10"/>
      <c r="M1368" s="10">
        <v>1</v>
      </c>
      <c r="N1368" s="69"/>
      <c r="P1368" s="238">
        <f t="shared" si="43"/>
        <v>0</v>
      </c>
      <c r="Q1368" s="10"/>
      <c r="R1368" s="10"/>
      <c r="S1368" s="10"/>
      <c r="T1368" s="179">
        <f t="shared" si="42"/>
        <v>985</v>
      </c>
      <c r="U1368" s="10"/>
      <c r="V1368" s="10"/>
      <c r="W1368" s="10"/>
      <c r="Y1368" s="167"/>
      <c r="Z1368" s="233"/>
      <c r="AB1368" s="233"/>
      <c r="AC1368" s="233"/>
      <c r="AD1368" s="10"/>
      <c r="AE1368" s="3"/>
      <c r="AF1368" s="3"/>
    </row>
    <row r="1369" spans="1:32" x14ac:dyDescent="0.25">
      <c r="A1369" s="55"/>
      <c r="B1369" s="10"/>
      <c r="C1369" s="10" t="s">
        <v>201</v>
      </c>
      <c r="D1369" s="10"/>
      <c r="E1369" s="10" t="s">
        <v>202</v>
      </c>
      <c r="F1369" s="10">
        <v>5096357</v>
      </c>
      <c r="G1369" s="10"/>
      <c r="H1369" s="10"/>
      <c r="I1369" s="10"/>
      <c r="J1369" s="10"/>
      <c r="K1369" s="10"/>
      <c r="M1369" s="10">
        <v>5893</v>
      </c>
      <c r="N1369" s="69"/>
      <c r="P1369" s="238">
        <f t="shared" si="43"/>
        <v>0</v>
      </c>
      <c r="Q1369" s="10"/>
      <c r="R1369" s="10"/>
      <c r="S1369" s="10"/>
      <c r="T1369" s="179">
        <f t="shared" si="42"/>
        <v>864.81537417274728</v>
      </c>
      <c r="U1369" s="10"/>
      <c r="V1369" s="10"/>
      <c r="W1369" s="10"/>
      <c r="Y1369" s="167"/>
      <c r="Z1369" s="233"/>
      <c r="AB1369" s="233"/>
      <c r="AC1369" s="233"/>
      <c r="AD1369" s="10"/>
      <c r="AE1369" s="3"/>
      <c r="AF1369" s="3"/>
    </row>
    <row r="1370" spans="1:32" x14ac:dyDescent="0.25">
      <c r="A1370" s="55"/>
      <c r="B1370" s="10"/>
      <c r="C1370" s="10" t="s">
        <v>203</v>
      </c>
      <c r="D1370" s="10"/>
      <c r="E1370" s="10" t="s">
        <v>96</v>
      </c>
      <c r="F1370" s="10">
        <v>764919</v>
      </c>
      <c r="G1370" s="10"/>
      <c r="H1370" s="10"/>
      <c r="I1370" s="10"/>
      <c r="J1370" s="10"/>
      <c r="K1370" s="10"/>
      <c r="M1370" s="10">
        <v>374</v>
      </c>
      <c r="N1370" s="69"/>
      <c r="P1370" s="238">
        <f t="shared" si="43"/>
        <v>0</v>
      </c>
      <c r="Q1370" s="10"/>
      <c r="R1370" s="10"/>
      <c r="S1370" s="10"/>
      <c r="T1370" s="179">
        <f t="shared" si="42"/>
        <v>2045.2379679144385</v>
      </c>
      <c r="U1370" s="10"/>
      <c r="V1370" s="10"/>
      <c r="W1370" s="10"/>
      <c r="Y1370" s="167"/>
      <c r="Z1370" s="233"/>
      <c r="AB1370" s="233"/>
      <c r="AC1370" s="233"/>
      <c r="AD1370" s="10"/>
      <c r="AE1370" s="3"/>
      <c r="AF1370" s="3"/>
    </row>
    <row r="1371" spans="1:32" x14ac:dyDescent="0.25">
      <c r="A1371" s="55"/>
      <c r="B1371" s="10"/>
      <c r="C1371" s="10" t="s">
        <v>203</v>
      </c>
      <c r="D1371" s="10"/>
      <c r="E1371" s="10" t="s">
        <v>204</v>
      </c>
      <c r="F1371" s="10">
        <v>822</v>
      </c>
      <c r="G1371" s="10"/>
      <c r="H1371" s="10"/>
      <c r="I1371" s="10"/>
      <c r="J1371" s="10"/>
      <c r="K1371" s="10"/>
      <c r="M1371" s="10">
        <v>1</v>
      </c>
      <c r="N1371" s="69"/>
      <c r="P1371" s="238">
        <f t="shared" si="43"/>
        <v>0</v>
      </c>
      <c r="Q1371" s="10"/>
      <c r="R1371" s="10"/>
      <c r="S1371" s="10"/>
      <c r="T1371" s="179">
        <f t="shared" si="42"/>
        <v>822</v>
      </c>
      <c r="U1371" s="10"/>
      <c r="V1371" s="10"/>
      <c r="W1371" s="10"/>
      <c r="Y1371" s="167"/>
      <c r="Z1371" s="233"/>
      <c r="AB1371" s="233"/>
      <c r="AC1371" s="233"/>
      <c r="AD1371" s="10"/>
      <c r="AE1371" s="3"/>
      <c r="AF1371" s="3"/>
    </row>
    <row r="1372" spans="1:32" x14ac:dyDescent="0.25">
      <c r="A1372" s="55"/>
      <c r="B1372" s="10"/>
      <c r="C1372" s="10" t="s">
        <v>205</v>
      </c>
      <c r="D1372" s="10"/>
      <c r="E1372" s="10" t="s">
        <v>144</v>
      </c>
      <c r="F1372" s="10">
        <v>94</v>
      </c>
      <c r="G1372" s="10"/>
      <c r="H1372" s="10"/>
      <c r="I1372" s="10"/>
      <c r="J1372" s="10"/>
      <c r="K1372" s="10"/>
      <c r="M1372" s="10">
        <v>2</v>
      </c>
      <c r="N1372" s="69"/>
      <c r="P1372" s="238">
        <f t="shared" si="43"/>
        <v>0</v>
      </c>
      <c r="Q1372" s="10"/>
      <c r="R1372" s="10"/>
      <c r="S1372" s="10"/>
      <c r="T1372" s="179">
        <f t="shared" si="42"/>
        <v>47</v>
      </c>
      <c r="U1372" s="10"/>
      <c r="V1372" s="10"/>
      <c r="W1372" s="10"/>
      <c r="Y1372" s="167"/>
      <c r="Z1372" s="233"/>
      <c r="AB1372" s="233"/>
      <c r="AC1372" s="233"/>
      <c r="AD1372" s="10"/>
      <c r="AE1372" s="3"/>
      <c r="AF1372" s="3"/>
    </row>
    <row r="1373" spans="1:32" x14ac:dyDescent="0.25">
      <c r="A1373" s="55"/>
      <c r="B1373" s="10"/>
      <c r="C1373" s="10" t="s">
        <v>206</v>
      </c>
      <c r="D1373" s="10"/>
      <c r="E1373" s="10" t="s">
        <v>63</v>
      </c>
      <c r="F1373" s="10">
        <v>1753634</v>
      </c>
      <c r="G1373" s="10"/>
      <c r="H1373" s="10"/>
      <c r="I1373" s="10"/>
      <c r="J1373" s="10"/>
      <c r="K1373" s="10"/>
      <c r="M1373" s="10">
        <v>1845</v>
      </c>
      <c r="N1373" s="69"/>
      <c r="P1373" s="238">
        <f t="shared" si="43"/>
        <v>0</v>
      </c>
      <c r="Q1373" s="10"/>
      <c r="R1373" s="10"/>
      <c r="S1373" s="10"/>
      <c r="T1373" s="179">
        <f t="shared" si="42"/>
        <v>950.47913279132786</v>
      </c>
      <c r="U1373" s="10"/>
      <c r="V1373" s="10"/>
      <c r="W1373" s="10"/>
      <c r="Y1373" s="167"/>
      <c r="Z1373" s="233"/>
      <c r="AB1373" s="233"/>
      <c r="AC1373" s="233"/>
      <c r="AD1373" s="10"/>
      <c r="AE1373" s="3"/>
      <c r="AF1373" s="3"/>
    </row>
    <row r="1374" spans="1:32" x14ac:dyDescent="0.25">
      <c r="A1374" s="55"/>
      <c r="B1374" s="10"/>
      <c r="C1374" s="10" t="s">
        <v>207</v>
      </c>
      <c r="D1374" s="10"/>
      <c r="E1374" s="10" t="s">
        <v>178</v>
      </c>
      <c r="F1374" s="10">
        <v>1203540</v>
      </c>
      <c r="G1374" s="10"/>
      <c r="H1374" s="10"/>
      <c r="I1374" s="10"/>
      <c r="J1374" s="10"/>
      <c r="K1374" s="10"/>
      <c r="M1374" s="10">
        <v>989</v>
      </c>
      <c r="N1374" s="69"/>
      <c r="P1374" s="238">
        <f t="shared" si="43"/>
        <v>0</v>
      </c>
      <c r="Q1374" s="10"/>
      <c r="R1374" s="10"/>
      <c r="S1374" s="10"/>
      <c r="T1374" s="179">
        <f t="shared" si="42"/>
        <v>1216.9261880687563</v>
      </c>
      <c r="U1374" s="10"/>
      <c r="V1374" s="10"/>
      <c r="W1374" s="10"/>
      <c r="Y1374" s="167"/>
      <c r="Z1374" s="233"/>
      <c r="AB1374" s="233"/>
      <c r="AC1374" s="233"/>
      <c r="AD1374" s="10"/>
      <c r="AE1374" s="3"/>
      <c r="AF1374" s="3"/>
    </row>
    <row r="1375" spans="1:32" x14ac:dyDescent="0.25">
      <c r="A1375" s="55"/>
      <c r="B1375" s="10"/>
      <c r="C1375" s="10" t="s">
        <v>208</v>
      </c>
      <c r="D1375" s="10"/>
      <c r="E1375" s="10" t="s">
        <v>209</v>
      </c>
      <c r="F1375" s="10">
        <v>400082</v>
      </c>
      <c r="G1375" s="10"/>
      <c r="H1375" s="10"/>
      <c r="I1375" s="10"/>
      <c r="J1375" s="10"/>
      <c r="K1375" s="10"/>
      <c r="M1375" s="10">
        <v>330</v>
      </c>
      <c r="N1375" s="69"/>
      <c r="P1375" s="238">
        <f t="shared" si="43"/>
        <v>0</v>
      </c>
      <c r="Q1375" s="10"/>
      <c r="R1375" s="10"/>
      <c r="S1375" s="10"/>
      <c r="T1375" s="179">
        <f t="shared" si="42"/>
        <v>1212.3696969696969</v>
      </c>
      <c r="U1375" s="10"/>
      <c r="V1375" s="10"/>
      <c r="W1375" s="10"/>
      <c r="Y1375" s="167"/>
      <c r="Z1375" s="233"/>
      <c r="AB1375" s="233"/>
      <c r="AC1375" s="233"/>
      <c r="AD1375" s="10"/>
      <c r="AE1375" s="3"/>
      <c r="AF1375" s="3"/>
    </row>
    <row r="1376" spans="1:32" x14ac:dyDescent="0.25">
      <c r="A1376" s="55"/>
      <c r="B1376" s="10"/>
      <c r="C1376" s="10" t="s">
        <v>208</v>
      </c>
      <c r="D1376" s="10"/>
      <c r="E1376" s="10" t="s">
        <v>210</v>
      </c>
      <c r="F1376" s="10">
        <v>1447</v>
      </c>
      <c r="G1376" s="10"/>
      <c r="H1376" s="10"/>
      <c r="I1376" s="10"/>
      <c r="J1376" s="10"/>
      <c r="K1376" s="10"/>
      <c r="M1376" s="10">
        <v>1</v>
      </c>
      <c r="N1376" s="69"/>
      <c r="P1376" s="238">
        <f t="shared" si="43"/>
        <v>0</v>
      </c>
      <c r="Q1376" s="10"/>
      <c r="R1376" s="10"/>
      <c r="S1376" s="10"/>
      <c r="T1376" s="179">
        <f t="shared" si="42"/>
        <v>1447</v>
      </c>
      <c r="U1376" s="10"/>
      <c r="V1376" s="10"/>
      <c r="W1376" s="10"/>
      <c r="Y1376" s="167"/>
      <c r="Z1376" s="233"/>
      <c r="AB1376" s="233"/>
      <c r="AC1376" s="233"/>
      <c r="AD1376" s="10"/>
      <c r="AE1376" s="3"/>
      <c r="AF1376" s="3"/>
    </row>
    <row r="1377" spans="1:32" x14ac:dyDescent="0.25">
      <c r="A1377" s="55"/>
      <c r="B1377" s="10"/>
      <c r="C1377" s="10" t="s">
        <v>211</v>
      </c>
      <c r="D1377" s="10"/>
      <c r="E1377" s="10" t="s">
        <v>62</v>
      </c>
      <c r="F1377" s="10">
        <v>4485</v>
      </c>
      <c r="G1377" s="10"/>
      <c r="H1377" s="10"/>
      <c r="I1377" s="10"/>
      <c r="J1377" s="10"/>
      <c r="K1377" s="10"/>
      <c r="M1377" s="10">
        <v>3</v>
      </c>
      <c r="N1377" s="69"/>
      <c r="P1377" s="238">
        <f t="shared" si="43"/>
        <v>0</v>
      </c>
      <c r="Q1377" s="10"/>
      <c r="R1377" s="10"/>
      <c r="S1377" s="10"/>
      <c r="T1377" s="179">
        <f t="shared" si="42"/>
        <v>1495</v>
      </c>
      <c r="U1377" s="10"/>
      <c r="V1377" s="10"/>
      <c r="W1377" s="10"/>
      <c r="Y1377" s="167"/>
      <c r="Z1377" s="233"/>
      <c r="AB1377" s="233"/>
      <c r="AC1377" s="233"/>
      <c r="AD1377" s="10"/>
      <c r="AE1377" s="3"/>
      <c r="AF1377" s="3"/>
    </row>
    <row r="1378" spans="1:32" x14ac:dyDescent="0.25">
      <c r="A1378" s="55"/>
      <c r="B1378" s="10"/>
      <c r="C1378" s="10" t="s">
        <v>212</v>
      </c>
      <c r="D1378" s="10"/>
      <c r="E1378" s="10" t="s">
        <v>126</v>
      </c>
      <c r="F1378" s="10">
        <v>252316</v>
      </c>
      <c r="G1378" s="10"/>
      <c r="H1378" s="10"/>
      <c r="I1378" s="10"/>
      <c r="J1378" s="10"/>
      <c r="K1378" s="10"/>
      <c r="M1378" s="10">
        <v>235</v>
      </c>
      <c r="N1378" s="69"/>
      <c r="P1378" s="238">
        <f t="shared" si="43"/>
        <v>0</v>
      </c>
      <c r="Q1378" s="10"/>
      <c r="R1378" s="10"/>
      <c r="S1378" s="10"/>
      <c r="T1378" s="179">
        <f t="shared" si="42"/>
        <v>1073.6851063829788</v>
      </c>
      <c r="U1378" s="10"/>
      <c r="V1378" s="10"/>
      <c r="W1378" s="10"/>
      <c r="Y1378" s="167"/>
      <c r="Z1378" s="233"/>
      <c r="AB1378" s="233"/>
      <c r="AC1378" s="233"/>
      <c r="AD1378" s="10"/>
      <c r="AE1378" s="3"/>
      <c r="AF1378" s="3"/>
    </row>
    <row r="1379" spans="1:32" x14ac:dyDescent="0.25">
      <c r="A1379" s="55"/>
      <c r="B1379" s="10"/>
      <c r="C1379" s="10" t="s">
        <v>213</v>
      </c>
      <c r="D1379" s="10"/>
      <c r="E1379" s="10" t="s">
        <v>78</v>
      </c>
      <c r="F1379" s="10">
        <v>6205</v>
      </c>
      <c r="G1379" s="10"/>
      <c r="H1379" s="10"/>
      <c r="I1379" s="10"/>
      <c r="J1379" s="10"/>
      <c r="K1379" s="10"/>
      <c r="M1379" s="10">
        <v>5</v>
      </c>
      <c r="N1379" s="69"/>
      <c r="P1379" s="238">
        <f t="shared" si="43"/>
        <v>0</v>
      </c>
      <c r="Q1379" s="10"/>
      <c r="R1379" s="10"/>
      <c r="S1379" s="10"/>
      <c r="T1379" s="179">
        <f t="shared" si="42"/>
        <v>1241</v>
      </c>
      <c r="U1379" s="10"/>
      <c r="V1379" s="10"/>
      <c r="W1379" s="10"/>
      <c r="Y1379" s="167"/>
      <c r="Z1379" s="233"/>
      <c r="AB1379" s="233"/>
      <c r="AC1379" s="233"/>
      <c r="AD1379" s="10"/>
      <c r="AE1379" s="3"/>
      <c r="AF1379" s="3"/>
    </row>
    <row r="1380" spans="1:32" x14ac:dyDescent="0.25">
      <c r="A1380" s="55"/>
      <c r="B1380" s="10"/>
      <c r="C1380" s="10" t="s">
        <v>214</v>
      </c>
      <c r="D1380" s="10"/>
      <c r="E1380" s="10" t="s">
        <v>69</v>
      </c>
      <c r="F1380" s="10">
        <v>116354</v>
      </c>
      <c r="G1380" s="10"/>
      <c r="H1380" s="10"/>
      <c r="I1380" s="10"/>
      <c r="J1380" s="10"/>
      <c r="K1380" s="10"/>
      <c r="M1380" s="10">
        <v>99</v>
      </c>
      <c r="N1380" s="69"/>
      <c r="P1380" s="238">
        <f t="shared" si="43"/>
        <v>0</v>
      </c>
      <c r="Q1380" s="10"/>
      <c r="R1380" s="10"/>
      <c r="S1380" s="10"/>
      <c r="T1380" s="179">
        <f t="shared" si="42"/>
        <v>1175.2929292929293</v>
      </c>
      <c r="U1380" s="10"/>
      <c r="V1380" s="10"/>
      <c r="W1380" s="10"/>
      <c r="Y1380" s="167"/>
      <c r="Z1380" s="233"/>
      <c r="AB1380" s="233"/>
      <c r="AC1380" s="233"/>
      <c r="AD1380" s="10"/>
      <c r="AE1380" s="3"/>
      <c r="AF1380" s="3"/>
    </row>
    <row r="1381" spans="1:32" x14ac:dyDescent="0.25">
      <c r="A1381" s="55"/>
      <c r="B1381" s="10"/>
      <c r="C1381" s="10" t="s">
        <v>215</v>
      </c>
      <c r="D1381" s="10"/>
      <c r="E1381" s="10" t="s">
        <v>146</v>
      </c>
      <c r="F1381" s="10">
        <v>134712</v>
      </c>
      <c r="G1381" s="10"/>
      <c r="H1381" s="10"/>
      <c r="I1381" s="10"/>
      <c r="J1381" s="10"/>
      <c r="K1381" s="10"/>
      <c r="M1381" s="10">
        <v>197</v>
      </c>
      <c r="N1381" s="69"/>
      <c r="P1381" s="238">
        <f t="shared" si="43"/>
        <v>0</v>
      </c>
      <c r="Q1381" s="10"/>
      <c r="R1381" s="10"/>
      <c r="S1381" s="10"/>
      <c r="T1381" s="179">
        <f t="shared" si="42"/>
        <v>683.81725888324877</v>
      </c>
      <c r="U1381" s="10"/>
      <c r="V1381" s="10"/>
      <c r="W1381" s="10"/>
      <c r="Y1381" s="167"/>
      <c r="Z1381" s="233"/>
      <c r="AB1381" s="233"/>
      <c r="AC1381" s="233"/>
      <c r="AD1381" s="10"/>
      <c r="AE1381" s="3"/>
      <c r="AF1381" s="3"/>
    </row>
    <row r="1382" spans="1:32" x14ac:dyDescent="0.25">
      <c r="A1382" s="55"/>
      <c r="B1382" s="10"/>
      <c r="C1382" s="10" t="s">
        <v>216</v>
      </c>
      <c r="D1382" s="10"/>
      <c r="E1382" s="10" t="s">
        <v>144</v>
      </c>
      <c r="F1382" s="10">
        <v>4447</v>
      </c>
      <c r="G1382" s="10"/>
      <c r="H1382" s="10"/>
      <c r="I1382" s="10"/>
      <c r="J1382" s="10"/>
      <c r="K1382" s="10"/>
      <c r="M1382" s="10">
        <v>2</v>
      </c>
      <c r="N1382" s="69"/>
      <c r="P1382" s="238">
        <f t="shared" si="43"/>
        <v>0</v>
      </c>
      <c r="Q1382" s="10"/>
      <c r="R1382" s="10"/>
      <c r="S1382" s="10"/>
      <c r="T1382" s="179">
        <f t="shared" ref="T1382:T1445" si="44">F1382/M1382</f>
        <v>2223.5</v>
      </c>
      <c r="U1382" s="10"/>
      <c r="V1382" s="10"/>
      <c r="W1382" s="10"/>
      <c r="Y1382" s="167"/>
      <c r="Z1382" s="233"/>
      <c r="AB1382" s="233"/>
      <c r="AC1382" s="233"/>
      <c r="AD1382" s="10"/>
      <c r="AE1382" s="3"/>
      <c r="AF1382" s="3"/>
    </row>
    <row r="1383" spans="1:32" x14ac:dyDescent="0.25">
      <c r="A1383" s="55"/>
      <c r="B1383" s="10"/>
      <c r="C1383" s="10" t="s">
        <v>216</v>
      </c>
      <c r="D1383" s="10"/>
      <c r="E1383" s="10" t="s">
        <v>217</v>
      </c>
      <c r="F1383" s="10">
        <v>273580</v>
      </c>
      <c r="G1383" s="10"/>
      <c r="H1383" s="10"/>
      <c r="I1383" s="10"/>
      <c r="J1383" s="10"/>
      <c r="K1383" s="10"/>
      <c r="M1383" s="10">
        <v>215</v>
      </c>
      <c r="N1383" s="69"/>
      <c r="P1383" s="238">
        <f t="shared" si="43"/>
        <v>0</v>
      </c>
      <c r="Q1383" s="10"/>
      <c r="R1383" s="10"/>
      <c r="S1383" s="10"/>
      <c r="T1383" s="179">
        <f t="shared" si="44"/>
        <v>1272.4651162790697</v>
      </c>
      <c r="U1383" s="10"/>
      <c r="V1383" s="10"/>
      <c r="W1383" s="10"/>
      <c r="Y1383" s="167"/>
      <c r="Z1383" s="233"/>
      <c r="AB1383" s="233"/>
      <c r="AC1383" s="233"/>
      <c r="AD1383" s="10"/>
      <c r="AE1383" s="3"/>
      <c r="AF1383" s="3"/>
    </row>
    <row r="1384" spans="1:32" x14ac:dyDescent="0.25">
      <c r="A1384" s="55"/>
      <c r="B1384" s="10"/>
      <c r="C1384" s="10" t="s">
        <v>216</v>
      </c>
      <c r="D1384" s="10"/>
      <c r="E1384" s="10" t="s">
        <v>218</v>
      </c>
      <c r="F1384" s="10">
        <v>913</v>
      </c>
      <c r="G1384" s="10"/>
      <c r="H1384" s="10"/>
      <c r="I1384" s="10"/>
      <c r="J1384" s="10"/>
      <c r="K1384" s="10"/>
      <c r="M1384" s="10">
        <v>1</v>
      </c>
      <c r="N1384" s="69"/>
      <c r="P1384" s="238">
        <f t="shared" si="43"/>
        <v>0</v>
      </c>
      <c r="Q1384" s="10"/>
      <c r="R1384" s="10"/>
      <c r="S1384" s="10"/>
      <c r="T1384" s="179">
        <f t="shared" si="44"/>
        <v>913</v>
      </c>
      <c r="U1384" s="10"/>
      <c r="V1384" s="10"/>
      <c r="W1384" s="10"/>
      <c r="Y1384" s="167"/>
      <c r="Z1384" s="233"/>
      <c r="AB1384" s="233"/>
      <c r="AC1384" s="233"/>
      <c r="AD1384" s="10"/>
      <c r="AE1384" s="3"/>
      <c r="AF1384" s="3"/>
    </row>
    <row r="1385" spans="1:32" x14ac:dyDescent="0.25">
      <c r="A1385" s="55"/>
      <c r="B1385" s="10"/>
      <c r="C1385" s="10" t="s">
        <v>219</v>
      </c>
      <c r="D1385" s="10"/>
      <c r="E1385" s="10" t="s">
        <v>169</v>
      </c>
      <c r="F1385" s="10">
        <v>701311</v>
      </c>
      <c r="G1385" s="10"/>
      <c r="H1385" s="10"/>
      <c r="I1385" s="10"/>
      <c r="J1385" s="10"/>
      <c r="K1385" s="10"/>
      <c r="M1385" s="10">
        <v>659</v>
      </c>
      <c r="N1385" s="69"/>
      <c r="P1385" s="238">
        <f t="shared" si="43"/>
        <v>0</v>
      </c>
      <c r="Q1385" s="10"/>
      <c r="R1385" s="10"/>
      <c r="S1385" s="10"/>
      <c r="T1385" s="179">
        <f t="shared" si="44"/>
        <v>1064.2048558421852</v>
      </c>
      <c r="U1385" s="10"/>
      <c r="V1385" s="10"/>
      <c r="W1385" s="10"/>
      <c r="Y1385" s="167"/>
      <c r="Z1385" s="233"/>
      <c r="AB1385" s="233"/>
      <c r="AC1385" s="233"/>
      <c r="AD1385" s="10"/>
      <c r="AE1385" s="3"/>
      <c r="AF1385" s="3"/>
    </row>
    <row r="1386" spans="1:32" x14ac:dyDescent="0.25">
      <c r="A1386" s="55"/>
      <c r="B1386" s="10"/>
      <c r="C1386" s="10" t="s">
        <v>220</v>
      </c>
      <c r="D1386" s="10"/>
      <c r="E1386" s="10" t="s">
        <v>221</v>
      </c>
      <c r="F1386" s="10">
        <v>85048</v>
      </c>
      <c r="G1386" s="10"/>
      <c r="H1386" s="10"/>
      <c r="I1386" s="10"/>
      <c r="J1386" s="10"/>
      <c r="K1386" s="10"/>
      <c r="M1386" s="10">
        <v>120</v>
      </c>
      <c r="N1386" s="69"/>
      <c r="P1386" s="238">
        <f t="shared" si="43"/>
        <v>0</v>
      </c>
      <c r="Q1386" s="10"/>
      <c r="R1386" s="10"/>
      <c r="S1386" s="10"/>
      <c r="T1386" s="179">
        <f t="shared" si="44"/>
        <v>708.73333333333335</v>
      </c>
      <c r="U1386" s="10"/>
      <c r="V1386" s="10"/>
      <c r="W1386" s="10"/>
      <c r="Y1386" s="167"/>
      <c r="Z1386" s="233"/>
      <c r="AB1386" s="233"/>
      <c r="AC1386" s="233"/>
      <c r="AD1386" s="10"/>
      <c r="AE1386" s="3"/>
      <c r="AF1386" s="3"/>
    </row>
    <row r="1387" spans="1:32" x14ac:dyDescent="0.25">
      <c r="A1387" s="55"/>
      <c r="B1387" s="10"/>
      <c r="C1387" s="10" t="s">
        <v>222</v>
      </c>
      <c r="D1387" s="10"/>
      <c r="E1387" s="10" t="s">
        <v>204</v>
      </c>
      <c r="F1387" s="10">
        <v>655227</v>
      </c>
      <c r="G1387" s="10"/>
      <c r="H1387" s="10"/>
      <c r="I1387" s="10"/>
      <c r="J1387" s="10"/>
      <c r="K1387" s="10"/>
      <c r="M1387" s="10">
        <v>880</v>
      </c>
      <c r="N1387" s="69"/>
      <c r="P1387" s="238">
        <f t="shared" ref="P1387:P1450" si="45">J1387/M1387</f>
        <v>0</v>
      </c>
      <c r="Q1387" s="10"/>
      <c r="R1387" s="10"/>
      <c r="S1387" s="10"/>
      <c r="T1387" s="179">
        <f t="shared" si="44"/>
        <v>744.57613636363635</v>
      </c>
      <c r="U1387" s="10"/>
      <c r="V1387" s="10"/>
      <c r="W1387" s="10"/>
      <c r="Y1387" s="167"/>
      <c r="Z1387" s="233"/>
      <c r="AB1387" s="233"/>
      <c r="AC1387" s="233"/>
      <c r="AD1387" s="10"/>
      <c r="AE1387" s="3"/>
      <c r="AF1387" s="3"/>
    </row>
    <row r="1388" spans="1:32" x14ac:dyDescent="0.25">
      <c r="A1388" s="55"/>
      <c r="B1388" s="10"/>
      <c r="C1388" s="10" t="s">
        <v>222</v>
      </c>
      <c r="D1388" s="10"/>
      <c r="E1388" s="10" t="s">
        <v>126</v>
      </c>
      <c r="F1388" s="10">
        <v>826</v>
      </c>
      <c r="G1388" s="10"/>
      <c r="H1388" s="10"/>
      <c r="I1388" s="10"/>
      <c r="J1388" s="10"/>
      <c r="K1388" s="10"/>
      <c r="M1388" s="10">
        <v>1</v>
      </c>
      <c r="N1388" s="69"/>
      <c r="P1388" s="238">
        <f t="shared" si="45"/>
        <v>0</v>
      </c>
      <c r="Q1388" s="10"/>
      <c r="R1388" s="10"/>
      <c r="S1388" s="10"/>
      <c r="T1388" s="179">
        <f t="shared" si="44"/>
        <v>826</v>
      </c>
      <c r="U1388" s="10"/>
      <c r="V1388" s="10"/>
      <c r="W1388" s="10"/>
      <c r="Y1388" s="167"/>
      <c r="Z1388" s="233"/>
      <c r="AB1388" s="233"/>
      <c r="AC1388" s="233"/>
      <c r="AD1388" s="10"/>
      <c r="AE1388" s="3"/>
      <c r="AF1388" s="3"/>
    </row>
    <row r="1389" spans="1:32" x14ac:dyDescent="0.25">
      <c r="A1389" s="55"/>
      <c r="B1389" s="10"/>
      <c r="C1389" s="10" t="s">
        <v>225</v>
      </c>
      <c r="D1389" s="10"/>
      <c r="E1389" s="10" t="s">
        <v>226</v>
      </c>
      <c r="F1389" s="10">
        <v>299633</v>
      </c>
      <c r="G1389" s="10"/>
      <c r="H1389" s="10"/>
      <c r="I1389" s="10"/>
      <c r="J1389" s="10"/>
      <c r="K1389" s="10"/>
      <c r="M1389" s="10">
        <v>212</v>
      </c>
      <c r="N1389" s="69"/>
      <c r="P1389" s="238">
        <f t="shared" si="45"/>
        <v>0</v>
      </c>
      <c r="Q1389" s="10"/>
      <c r="R1389" s="10"/>
      <c r="S1389" s="10"/>
      <c r="T1389" s="179">
        <f t="shared" si="44"/>
        <v>1413.3632075471698</v>
      </c>
      <c r="U1389" s="10"/>
      <c r="V1389" s="10"/>
      <c r="W1389" s="10"/>
      <c r="Y1389" s="167"/>
      <c r="Z1389" s="233"/>
      <c r="AB1389" s="233"/>
      <c r="AC1389" s="233"/>
      <c r="AD1389" s="10"/>
      <c r="AE1389" s="3"/>
      <c r="AF1389" s="3"/>
    </row>
    <row r="1390" spans="1:32" x14ac:dyDescent="0.25">
      <c r="A1390" s="55"/>
      <c r="B1390" s="10"/>
      <c r="C1390" s="10" t="s">
        <v>225</v>
      </c>
      <c r="D1390" s="10"/>
      <c r="E1390" s="10" t="s">
        <v>74</v>
      </c>
      <c r="F1390" s="10">
        <v>585</v>
      </c>
      <c r="G1390" s="10"/>
      <c r="H1390" s="10"/>
      <c r="I1390" s="10"/>
      <c r="J1390" s="10"/>
      <c r="K1390" s="10"/>
      <c r="M1390" s="10">
        <v>1</v>
      </c>
      <c r="N1390" s="69"/>
      <c r="P1390" s="238">
        <f t="shared" si="45"/>
        <v>0</v>
      </c>
      <c r="Q1390" s="10"/>
      <c r="R1390" s="10"/>
      <c r="S1390" s="10"/>
      <c r="T1390" s="179">
        <f t="shared" si="44"/>
        <v>585</v>
      </c>
      <c r="U1390" s="10"/>
      <c r="V1390" s="10"/>
      <c r="W1390" s="10"/>
      <c r="Y1390" s="167"/>
      <c r="Z1390" s="233"/>
      <c r="AB1390" s="233"/>
      <c r="AC1390" s="233"/>
      <c r="AD1390" s="10"/>
      <c r="AE1390" s="3"/>
      <c r="AF1390" s="3"/>
    </row>
    <row r="1391" spans="1:32" x14ac:dyDescent="0.25">
      <c r="A1391" s="55"/>
      <c r="B1391" s="10"/>
      <c r="C1391" s="10" t="s">
        <v>225</v>
      </c>
      <c r="D1391" s="10"/>
      <c r="E1391" s="10" t="s">
        <v>227</v>
      </c>
      <c r="F1391" s="10">
        <v>1667</v>
      </c>
      <c r="G1391" s="10"/>
      <c r="H1391" s="10"/>
      <c r="I1391" s="10"/>
      <c r="J1391" s="10"/>
      <c r="K1391" s="10"/>
      <c r="M1391" s="10">
        <v>1</v>
      </c>
      <c r="N1391" s="69"/>
      <c r="P1391" s="238">
        <f t="shared" si="45"/>
        <v>0</v>
      </c>
      <c r="Q1391" s="10"/>
      <c r="R1391" s="10"/>
      <c r="S1391" s="10"/>
      <c r="T1391" s="179">
        <f t="shared" si="44"/>
        <v>1667</v>
      </c>
      <c r="U1391" s="10"/>
      <c r="V1391" s="10"/>
      <c r="W1391" s="10"/>
      <c r="Y1391" s="167"/>
      <c r="Z1391" s="233"/>
      <c r="AB1391" s="233"/>
      <c r="AC1391" s="233"/>
      <c r="AD1391" s="10"/>
      <c r="AE1391" s="3"/>
      <c r="AF1391" s="3"/>
    </row>
    <row r="1392" spans="1:32" x14ac:dyDescent="0.25">
      <c r="A1392" s="55"/>
      <c r="B1392" s="10"/>
      <c r="C1392" s="10" t="s">
        <v>225</v>
      </c>
      <c r="D1392" s="10"/>
      <c r="E1392" s="10" t="s">
        <v>228</v>
      </c>
      <c r="F1392" s="10">
        <v>2451</v>
      </c>
      <c r="G1392" s="10"/>
      <c r="H1392" s="10"/>
      <c r="I1392" s="10"/>
      <c r="J1392" s="10"/>
      <c r="K1392" s="10"/>
      <c r="M1392" s="10">
        <v>3</v>
      </c>
      <c r="N1392" s="69"/>
      <c r="P1392" s="238">
        <f t="shared" si="45"/>
        <v>0</v>
      </c>
      <c r="Q1392" s="10"/>
      <c r="R1392" s="10"/>
      <c r="S1392" s="10"/>
      <c r="T1392" s="179">
        <f t="shared" si="44"/>
        <v>817</v>
      </c>
      <c r="U1392" s="10"/>
      <c r="V1392" s="10"/>
      <c r="W1392" s="10"/>
      <c r="Y1392" s="167"/>
      <c r="Z1392" s="233"/>
      <c r="AB1392" s="233"/>
      <c r="AC1392" s="233"/>
      <c r="AD1392" s="10"/>
      <c r="AE1392" s="3"/>
      <c r="AF1392" s="3"/>
    </row>
    <row r="1393" spans="1:32" x14ac:dyDescent="0.25">
      <c r="A1393" s="55"/>
      <c r="B1393" s="10"/>
      <c r="C1393" s="10" t="s">
        <v>229</v>
      </c>
      <c r="D1393" s="10"/>
      <c r="E1393" s="10" t="s">
        <v>210</v>
      </c>
      <c r="F1393" s="10">
        <v>540304</v>
      </c>
      <c r="G1393" s="10"/>
      <c r="H1393" s="10"/>
      <c r="I1393" s="10"/>
      <c r="J1393" s="10"/>
      <c r="K1393" s="10"/>
      <c r="M1393" s="10">
        <v>495</v>
      </c>
      <c r="N1393" s="69"/>
      <c r="P1393" s="238">
        <f t="shared" si="45"/>
        <v>0</v>
      </c>
      <c r="Q1393" s="10"/>
      <c r="R1393" s="10"/>
      <c r="S1393" s="10"/>
      <c r="T1393" s="179">
        <f t="shared" si="44"/>
        <v>1091.5232323232324</v>
      </c>
      <c r="U1393" s="10"/>
      <c r="V1393" s="10"/>
      <c r="W1393" s="10"/>
      <c r="Y1393" s="167"/>
      <c r="Z1393" s="233"/>
      <c r="AB1393" s="233"/>
      <c r="AC1393" s="233"/>
      <c r="AD1393" s="10"/>
      <c r="AE1393" s="3"/>
      <c r="AF1393" s="3"/>
    </row>
    <row r="1394" spans="1:32" x14ac:dyDescent="0.25">
      <c r="A1394" s="55"/>
      <c r="B1394" s="10"/>
      <c r="C1394" s="10" t="s">
        <v>230</v>
      </c>
      <c r="D1394" s="10"/>
      <c r="E1394" s="10" t="s">
        <v>166</v>
      </c>
      <c r="F1394" s="10">
        <v>41259</v>
      </c>
      <c r="G1394" s="10"/>
      <c r="H1394" s="10"/>
      <c r="I1394" s="10"/>
      <c r="J1394" s="10"/>
      <c r="K1394" s="10"/>
      <c r="M1394" s="10">
        <v>69</v>
      </c>
      <c r="N1394" s="69"/>
      <c r="P1394" s="238">
        <f t="shared" si="45"/>
        <v>0</v>
      </c>
      <c r="Q1394" s="10"/>
      <c r="R1394" s="10"/>
      <c r="S1394" s="10"/>
      <c r="T1394" s="179">
        <f t="shared" si="44"/>
        <v>597.95652173913038</v>
      </c>
      <c r="U1394" s="10"/>
      <c r="V1394" s="10"/>
      <c r="W1394" s="10"/>
      <c r="Y1394" s="167"/>
      <c r="Z1394" s="233"/>
      <c r="AB1394" s="233"/>
      <c r="AC1394" s="233"/>
      <c r="AD1394" s="10"/>
      <c r="AE1394" s="3"/>
      <c r="AF1394" s="3"/>
    </row>
    <row r="1395" spans="1:32" x14ac:dyDescent="0.25">
      <c r="A1395" s="55"/>
      <c r="B1395" s="10"/>
      <c r="C1395" s="10" t="s">
        <v>231</v>
      </c>
      <c r="D1395" s="10"/>
      <c r="E1395" s="10" t="s">
        <v>96</v>
      </c>
      <c r="F1395" s="10">
        <v>152030</v>
      </c>
      <c r="G1395" s="10"/>
      <c r="H1395" s="10"/>
      <c r="I1395" s="10"/>
      <c r="J1395" s="10"/>
      <c r="K1395" s="10"/>
      <c r="M1395" s="10">
        <v>313</v>
      </c>
      <c r="N1395" s="69"/>
      <c r="P1395" s="238">
        <f t="shared" si="45"/>
        <v>0</v>
      </c>
      <c r="Q1395" s="10"/>
      <c r="R1395" s="10"/>
      <c r="S1395" s="10"/>
      <c r="T1395" s="179">
        <f t="shared" si="44"/>
        <v>485.71884984025559</v>
      </c>
      <c r="U1395" s="10"/>
      <c r="V1395" s="10"/>
      <c r="W1395" s="10"/>
      <c r="Y1395" s="167"/>
      <c r="Z1395" s="233"/>
      <c r="AB1395" s="233"/>
      <c r="AC1395" s="233"/>
      <c r="AD1395" s="10"/>
      <c r="AE1395" s="3"/>
      <c r="AF1395" s="3"/>
    </row>
    <row r="1396" spans="1:32" x14ac:dyDescent="0.25">
      <c r="A1396" s="55"/>
      <c r="B1396" s="10"/>
      <c r="C1396" s="10" t="s">
        <v>231</v>
      </c>
      <c r="D1396" s="10"/>
      <c r="E1396" s="10" t="s">
        <v>166</v>
      </c>
      <c r="F1396" s="10">
        <v>563</v>
      </c>
      <c r="G1396" s="10"/>
      <c r="H1396" s="10"/>
      <c r="I1396" s="10"/>
      <c r="J1396" s="10"/>
      <c r="K1396" s="10"/>
      <c r="M1396" s="10">
        <v>1</v>
      </c>
      <c r="N1396" s="69"/>
      <c r="P1396" s="238">
        <f t="shared" si="45"/>
        <v>0</v>
      </c>
      <c r="Q1396" s="10"/>
      <c r="R1396" s="10"/>
      <c r="S1396" s="10"/>
      <c r="T1396" s="179">
        <f t="shared" si="44"/>
        <v>563</v>
      </c>
      <c r="U1396" s="10"/>
      <c r="V1396" s="10"/>
      <c r="W1396" s="10"/>
      <c r="Y1396" s="167"/>
      <c r="Z1396" s="233"/>
      <c r="AB1396" s="233"/>
      <c r="AC1396" s="233"/>
      <c r="AD1396" s="10"/>
      <c r="AE1396" s="3"/>
      <c r="AF1396" s="3"/>
    </row>
    <row r="1397" spans="1:32" x14ac:dyDescent="0.25">
      <c r="A1397" s="55"/>
      <c r="B1397" s="10"/>
      <c r="C1397" s="10" t="s">
        <v>232</v>
      </c>
      <c r="D1397" s="10"/>
      <c r="E1397" s="10" t="s">
        <v>233</v>
      </c>
      <c r="F1397" s="10"/>
      <c r="G1397" s="10"/>
      <c r="H1397" s="10"/>
      <c r="I1397" s="10"/>
      <c r="J1397" s="10"/>
      <c r="K1397" s="10"/>
      <c r="M1397" s="10">
        <v>1</v>
      </c>
      <c r="N1397" s="69"/>
      <c r="P1397" s="238">
        <f t="shared" si="45"/>
        <v>0</v>
      </c>
      <c r="Q1397" s="10"/>
      <c r="R1397" s="10"/>
      <c r="S1397" s="10"/>
      <c r="T1397" s="179">
        <f t="shared" si="44"/>
        <v>0</v>
      </c>
      <c r="U1397" s="10"/>
      <c r="V1397" s="10"/>
      <c r="W1397" s="10"/>
      <c r="Y1397" s="167"/>
      <c r="Z1397" s="233"/>
      <c r="AB1397" s="233"/>
      <c r="AC1397" s="233"/>
      <c r="AD1397" s="10"/>
      <c r="AE1397" s="3"/>
      <c r="AF1397" s="3"/>
    </row>
    <row r="1398" spans="1:32" x14ac:dyDescent="0.25">
      <c r="A1398" s="55"/>
      <c r="B1398" s="10"/>
      <c r="C1398" s="10" t="s">
        <v>232</v>
      </c>
      <c r="D1398" s="10"/>
      <c r="E1398" s="10" t="s">
        <v>234</v>
      </c>
      <c r="F1398" s="10">
        <v>180299</v>
      </c>
      <c r="G1398" s="10"/>
      <c r="H1398" s="10"/>
      <c r="I1398" s="10"/>
      <c r="J1398" s="10"/>
      <c r="K1398" s="10"/>
      <c r="M1398" s="10">
        <v>202</v>
      </c>
      <c r="N1398" s="69"/>
      <c r="P1398" s="238">
        <f t="shared" si="45"/>
        <v>0</v>
      </c>
      <c r="Q1398" s="10"/>
      <c r="R1398" s="10"/>
      <c r="S1398" s="10"/>
      <c r="T1398" s="179">
        <f t="shared" si="44"/>
        <v>892.56930693069307</v>
      </c>
      <c r="U1398" s="10"/>
      <c r="V1398" s="10"/>
      <c r="W1398" s="10"/>
      <c r="Y1398" s="167"/>
      <c r="Z1398" s="233"/>
      <c r="AB1398" s="233"/>
      <c r="AC1398" s="233"/>
      <c r="AD1398" s="10"/>
      <c r="AE1398" s="3"/>
      <c r="AF1398" s="3"/>
    </row>
    <row r="1399" spans="1:32" x14ac:dyDescent="0.25">
      <c r="A1399" s="55"/>
      <c r="B1399" s="10"/>
      <c r="C1399" s="10" t="s">
        <v>235</v>
      </c>
      <c r="D1399" s="10"/>
      <c r="E1399" s="10" t="s">
        <v>236</v>
      </c>
      <c r="F1399" s="10">
        <v>200681</v>
      </c>
      <c r="G1399" s="10"/>
      <c r="H1399" s="10"/>
      <c r="I1399" s="10"/>
      <c r="J1399" s="10"/>
      <c r="K1399" s="10"/>
      <c r="M1399" s="10">
        <v>212</v>
      </c>
      <c r="N1399" s="69"/>
      <c r="P1399" s="238">
        <f t="shared" si="45"/>
        <v>0</v>
      </c>
      <c r="Q1399" s="10"/>
      <c r="R1399" s="10"/>
      <c r="S1399" s="10"/>
      <c r="T1399" s="179">
        <f t="shared" si="44"/>
        <v>946.60849056603774</v>
      </c>
      <c r="U1399" s="10"/>
      <c r="V1399" s="10"/>
      <c r="W1399" s="10"/>
      <c r="Y1399" s="167"/>
      <c r="Z1399" s="233"/>
      <c r="AB1399" s="233"/>
      <c r="AC1399" s="233"/>
      <c r="AD1399" s="10"/>
      <c r="AE1399" s="3"/>
      <c r="AF1399" s="3"/>
    </row>
    <row r="1400" spans="1:32" x14ac:dyDescent="0.25">
      <c r="A1400" s="55"/>
      <c r="B1400" s="10"/>
      <c r="C1400" s="10" t="s">
        <v>235</v>
      </c>
      <c r="D1400" s="10"/>
      <c r="E1400" s="10" t="s">
        <v>69</v>
      </c>
      <c r="F1400" s="10">
        <v>2902</v>
      </c>
      <c r="G1400" s="10"/>
      <c r="H1400" s="10"/>
      <c r="I1400" s="10"/>
      <c r="J1400" s="10"/>
      <c r="K1400" s="10"/>
      <c r="M1400" s="10">
        <v>3</v>
      </c>
      <c r="N1400" s="69"/>
      <c r="P1400" s="238">
        <f t="shared" si="45"/>
        <v>0</v>
      </c>
      <c r="Q1400" s="10"/>
      <c r="R1400" s="10"/>
      <c r="S1400" s="10"/>
      <c r="T1400" s="179">
        <f t="shared" si="44"/>
        <v>967.33333333333337</v>
      </c>
      <c r="U1400" s="10"/>
      <c r="V1400" s="10"/>
      <c r="W1400" s="10"/>
      <c r="Y1400" s="167"/>
      <c r="Z1400" s="233"/>
      <c r="AB1400" s="233"/>
      <c r="AC1400" s="233"/>
      <c r="AD1400" s="10"/>
      <c r="AE1400" s="3"/>
      <c r="AF1400" s="3"/>
    </row>
    <row r="1401" spans="1:32" x14ac:dyDescent="0.25">
      <c r="A1401" s="55"/>
      <c r="B1401" s="10"/>
      <c r="C1401" s="10" t="s">
        <v>237</v>
      </c>
      <c r="D1401" s="10"/>
      <c r="E1401" s="10" t="s">
        <v>76</v>
      </c>
      <c r="F1401" s="10">
        <v>249</v>
      </c>
      <c r="G1401" s="10"/>
      <c r="H1401" s="10"/>
      <c r="I1401" s="10"/>
      <c r="J1401" s="10"/>
      <c r="K1401" s="10"/>
      <c r="M1401" s="10">
        <v>1</v>
      </c>
      <c r="N1401" s="69"/>
      <c r="P1401" s="238">
        <f t="shared" si="45"/>
        <v>0</v>
      </c>
      <c r="Q1401" s="10"/>
      <c r="R1401" s="10"/>
      <c r="S1401" s="10"/>
      <c r="T1401" s="179">
        <f t="shared" si="44"/>
        <v>249</v>
      </c>
      <c r="U1401" s="10"/>
      <c r="V1401" s="10"/>
      <c r="W1401" s="10"/>
      <c r="Y1401" s="167"/>
      <c r="Z1401" s="233"/>
      <c r="AB1401" s="233"/>
      <c r="AC1401" s="233"/>
      <c r="AD1401" s="10"/>
      <c r="AE1401" s="3"/>
      <c r="AF1401" s="3"/>
    </row>
    <row r="1402" spans="1:32" x14ac:dyDescent="0.25">
      <c r="A1402" s="55"/>
      <c r="B1402" s="10"/>
      <c r="C1402" s="10" t="s">
        <v>237</v>
      </c>
      <c r="D1402" s="10"/>
      <c r="E1402" s="10" t="s">
        <v>238</v>
      </c>
      <c r="F1402" s="10">
        <v>861258</v>
      </c>
      <c r="G1402" s="10"/>
      <c r="H1402" s="10"/>
      <c r="I1402" s="10"/>
      <c r="J1402" s="10"/>
      <c r="K1402" s="10"/>
      <c r="M1402" s="10">
        <v>990</v>
      </c>
      <c r="N1402" s="69"/>
      <c r="P1402" s="238">
        <f t="shared" si="45"/>
        <v>0</v>
      </c>
      <c r="Q1402" s="10"/>
      <c r="R1402" s="10"/>
      <c r="S1402" s="10"/>
      <c r="T1402" s="179">
        <f t="shared" si="44"/>
        <v>869.9575757575758</v>
      </c>
      <c r="U1402" s="10"/>
      <c r="V1402" s="10"/>
      <c r="W1402" s="10"/>
      <c r="Y1402" s="167"/>
      <c r="Z1402" s="233"/>
      <c r="AB1402" s="233"/>
      <c r="AC1402" s="233"/>
      <c r="AD1402" s="10"/>
      <c r="AE1402" s="3"/>
      <c r="AF1402" s="3"/>
    </row>
    <row r="1403" spans="1:32" x14ac:dyDescent="0.25">
      <c r="A1403" s="55"/>
      <c r="B1403" s="10"/>
      <c r="C1403" s="10" t="s">
        <v>237</v>
      </c>
      <c r="D1403" s="10"/>
      <c r="E1403" s="10" t="s">
        <v>119</v>
      </c>
      <c r="F1403" s="10">
        <v>1141</v>
      </c>
      <c r="G1403" s="10"/>
      <c r="H1403" s="10"/>
      <c r="I1403" s="10"/>
      <c r="J1403" s="10"/>
      <c r="K1403" s="10"/>
      <c r="M1403" s="10">
        <v>1</v>
      </c>
      <c r="N1403" s="69"/>
      <c r="P1403" s="238">
        <f t="shared" si="45"/>
        <v>0</v>
      </c>
      <c r="Q1403" s="10"/>
      <c r="R1403" s="10"/>
      <c r="S1403" s="10"/>
      <c r="T1403" s="179">
        <f t="shared" si="44"/>
        <v>1141</v>
      </c>
      <c r="U1403" s="10"/>
      <c r="V1403" s="10"/>
      <c r="W1403" s="10"/>
      <c r="Y1403" s="167"/>
      <c r="Z1403" s="233"/>
      <c r="AB1403" s="233"/>
      <c r="AC1403" s="233"/>
      <c r="AD1403" s="10"/>
      <c r="AE1403" s="3"/>
      <c r="AF1403" s="3"/>
    </row>
    <row r="1404" spans="1:32" x14ac:dyDescent="0.25">
      <c r="A1404" s="55"/>
      <c r="B1404" s="10"/>
      <c r="C1404" s="10" t="s">
        <v>239</v>
      </c>
      <c r="D1404" s="10"/>
      <c r="E1404" s="10" t="s">
        <v>178</v>
      </c>
      <c r="F1404" s="10">
        <v>8368</v>
      </c>
      <c r="G1404" s="10"/>
      <c r="H1404" s="10"/>
      <c r="I1404" s="10"/>
      <c r="J1404" s="10"/>
      <c r="K1404" s="10"/>
      <c r="M1404" s="10">
        <v>6</v>
      </c>
      <c r="N1404" s="69"/>
      <c r="P1404" s="238">
        <f t="shared" si="45"/>
        <v>0</v>
      </c>
      <c r="Q1404" s="10"/>
      <c r="R1404" s="10"/>
      <c r="S1404" s="10"/>
      <c r="T1404" s="179">
        <f t="shared" si="44"/>
        <v>1394.6666666666667</v>
      </c>
      <c r="U1404" s="10"/>
      <c r="V1404" s="10"/>
      <c r="W1404" s="10"/>
      <c r="Y1404" s="167"/>
      <c r="Z1404" s="233"/>
      <c r="AB1404" s="233"/>
      <c r="AC1404" s="233"/>
      <c r="AD1404" s="10"/>
      <c r="AE1404" s="3"/>
      <c r="AF1404" s="3"/>
    </row>
    <row r="1405" spans="1:32" x14ac:dyDescent="0.25">
      <c r="A1405" s="55"/>
      <c r="B1405" s="10"/>
      <c r="C1405" s="10" t="s">
        <v>240</v>
      </c>
      <c r="D1405" s="10"/>
      <c r="E1405" s="10" t="s">
        <v>152</v>
      </c>
      <c r="F1405" s="10">
        <v>57089</v>
      </c>
      <c r="G1405" s="10"/>
      <c r="H1405" s="10"/>
      <c r="I1405" s="10"/>
      <c r="J1405" s="10"/>
      <c r="K1405" s="10"/>
      <c r="M1405" s="10">
        <v>39</v>
      </c>
      <c r="N1405" s="69"/>
      <c r="P1405" s="238">
        <f t="shared" si="45"/>
        <v>0</v>
      </c>
      <c r="Q1405" s="10"/>
      <c r="R1405" s="10"/>
      <c r="S1405" s="10"/>
      <c r="T1405" s="179">
        <f t="shared" si="44"/>
        <v>1463.8205128205129</v>
      </c>
      <c r="U1405" s="10"/>
      <c r="V1405" s="10"/>
      <c r="W1405" s="10"/>
      <c r="Y1405" s="167"/>
      <c r="Z1405" s="233"/>
      <c r="AB1405" s="233"/>
      <c r="AC1405" s="233"/>
      <c r="AD1405" s="10"/>
      <c r="AE1405" s="3"/>
      <c r="AF1405" s="3"/>
    </row>
    <row r="1406" spans="1:32" x14ac:dyDescent="0.25">
      <c r="A1406" s="55"/>
      <c r="B1406" s="10"/>
      <c r="C1406" s="10" t="s">
        <v>241</v>
      </c>
      <c r="D1406" s="10"/>
      <c r="E1406" s="10" t="s">
        <v>80</v>
      </c>
      <c r="F1406" s="10">
        <v>2474</v>
      </c>
      <c r="G1406" s="10"/>
      <c r="H1406" s="10"/>
      <c r="I1406" s="10"/>
      <c r="J1406" s="10"/>
      <c r="K1406" s="10"/>
      <c r="M1406" s="10">
        <v>2</v>
      </c>
      <c r="N1406" s="69"/>
      <c r="P1406" s="238">
        <f t="shared" si="45"/>
        <v>0</v>
      </c>
      <c r="Q1406" s="10"/>
      <c r="R1406" s="10"/>
      <c r="S1406" s="10"/>
      <c r="T1406" s="179">
        <f t="shared" si="44"/>
        <v>1237</v>
      </c>
      <c r="U1406" s="10"/>
      <c r="V1406" s="10"/>
      <c r="W1406" s="10"/>
      <c r="Y1406" s="167"/>
      <c r="Z1406" s="233"/>
      <c r="AB1406" s="233"/>
      <c r="AC1406" s="233"/>
      <c r="AD1406" s="10"/>
      <c r="AE1406" s="3"/>
      <c r="AF1406" s="3"/>
    </row>
    <row r="1407" spans="1:32" x14ac:dyDescent="0.25">
      <c r="A1407" s="55"/>
      <c r="B1407" s="10"/>
      <c r="C1407" s="10" t="s">
        <v>242</v>
      </c>
      <c r="D1407" s="10"/>
      <c r="E1407" s="10" t="s">
        <v>67</v>
      </c>
      <c r="F1407" s="10">
        <v>2104</v>
      </c>
      <c r="G1407" s="10"/>
      <c r="H1407" s="10"/>
      <c r="I1407" s="10"/>
      <c r="J1407" s="10"/>
      <c r="K1407" s="10"/>
      <c r="M1407" s="10">
        <v>2</v>
      </c>
      <c r="N1407" s="69"/>
      <c r="P1407" s="238">
        <f t="shared" si="45"/>
        <v>0</v>
      </c>
      <c r="Q1407" s="10"/>
      <c r="R1407" s="10"/>
      <c r="S1407" s="10"/>
      <c r="T1407" s="179">
        <f t="shared" si="44"/>
        <v>1052</v>
      </c>
      <c r="U1407" s="10"/>
      <c r="V1407" s="10"/>
      <c r="W1407" s="10"/>
      <c r="Y1407" s="167"/>
      <c r="Z1407" s="233"/>
      <c r="AB1407" s="233"/>
      <c r="AC1407" s="233"/>
      <c r="AD1407" s="10"/>
      <c r="AE1407" s="3"/>
      <c r="AF1407" s="3"/>
    </row>
    <row r="1408" spans="1:32" x14ac:dyDescent="0.25">
      <c r="A1408" s="55"/>
      <c r="B1408" s="10"/>
      <c r="C1408" s="10" t="s">
        <v>242</v>
      </c>
      <c r="D1408" s="10"/>
      <c r="E1408" s="10" t="s">
        <v>74</v>
      </c>
      <c r="F1408" s="10">
        <v>1145</v>
      </c>
      <c r="G1408" s="10"/>
      <c r="H1408" s="10"/>
      <c r="I1408" s="10"/>
      <c r="J1408" s="10"/>
      <c r="K1408" s="10"/>
      <c r="M1408" s="10">
        <v>2</v>
      </c>
      <c r="N1408" s="69"/>
      <c r="P1408" s="238">
        <f t="shared" si="45"/>
        <v>0</v>
      </c>
      <c r="Q1408" s="10"/>
      <c r="R1408" s="10"/>
      <c r="S1408" s="10"/>
      <c r="T1408" s="179">
        <f t="shared" si="44"/>
        <v>572.5</v>
      </c>
      <c r="U1408" s="10"/>
      <c r="V1408" s="10"/>
      <c r="W1408" s="10"/>
      <c r="Y1408" s="167"/>
      <c r="Z1408" s="233"/>
      <c r="AB1408" s="233"/>
      <c r="AC1408" s="233"/>
      <c r="AD1408" s="10"/>
      <c r="AE1408" s="3"/>
      <c r="AF1408" s="3"/>
    </row>
    <row r="1409" spans="1:32" x14ac:dyDescent="0.25">
      <c r="A1409" s="55"/>
      <c r="B1409" s="10"/>
      <c r="C1409" s="10" t="s">
        <v>243</v>
      </c>
      <c r="D1409" s="10"/>
      <c r="E1409" s="10" t="s">
        <v>156</v>
      </c>
      <c r="F1409" s="10">
        <v>6645</v>
      </c>
      <c r="G1409" s="10"/>
      <c r="H1409" s="10"/>
      <c r="I1409" s="10"/>
      <c r="J1409" s="10"/>
      <c r="K1409" s="10"/>
      <c r="M1409" s="10">
        <v>4</v>
      </c>
      <c r="N1409" s="69"/>
      <c r="P1409" s="238">
        <f t="shared" si="45"/>
        <v>0</v>
      </c>
      <c r="Q1409" s="10"/>
      <c r="R1409" s="10"/>
      <c r="S1409" s="10"/>
      <c r="T1409" s="179">
        <f t="shared" si="44"/>
        <v>1661.25</v>
      </c>
      <c r="U1409" s="10"/>
      <c r="V1409" s="10"/>
      <c r="W1409" s="10"/>
      <c r="Y1409" s="167"/>
      <c r="Z1409" s="233"/>
      <c r="AB1409" s="233"/>
      <c r="AC1409" s="233"/>
      <c r="AD1409" s="10"/>
      <c r="AE1409" s="3"/>
      <c r="AF1409" s="3"/>
    </row>
    <row r="1410" spans="1:32" x14ac:dyDescent="0.25">
      <c r="A1410" s="55"/>
      <c r="B1410" s="10"/>
      <c r="C1410" s="10" t="s">
        <v>244</v>
      </c>
      <c r="D1410" s="10"/>
      <c r="E1410" s="10" t="s">
        <v>245</v>
      </c>
      <c r="F1410" s="10">
        <v>21544</v>
      </c>
      <c r="G1410" s="10"/>
      <c r="H1410" s="10"/>
      <c r="I1410" s="10"/>
      <c r="J1410" s="10"/>
      <c r="K1410" s="10"/>
      <c r="M1410" s="10">
        <v>21</v>
      </c>
      <c r="N1410" s="69"/>
      <c r="P1410" s="238">
        <f t="shared" si="45"/>
        <v>0</v>
      </c>
      <c r="Q1410" s="10"/>
      <c r="R1410" s="10"/>
      <c r="S1410" s="10"/>
      <c r="T1410" s="179">
        <f t="shared" si="44"/>
        <v>1025.9047619047619</v>
      </c>
      <c r="U1410" s="10"/>
      <c r="V1410" s="10"/>
      <c r="W1410" s="10"/>
      <c r="Y1410" s="167"/>
      <c r="Z1410" s="233"/>
      <c r="AB1410" s="233"/>
      <c r="AC1410" s="233"/>
      <c r="AD1410" s="10"/>
      <c r="AE1410" s="3"/>
      <c r="AF1410" s="3"/>
    </row>
    <row r="1411" spans="1:32" x14ac:dyDescent="0.25">
      <c r="A1411" s="55"/>
      <c r="B1411" s="10"/>
      <c r="C1411" s="10" t="s">
        <v>246</v>
      </c>
      <c r="D1411" s="10"/>
      <c r="E1411" s="10" t="s">
        <v>209</v>
      </c>
      <c r="F1411" s="10">
        <v>722</v>
      </c>
      <c r="G1411" s="10"/>
      <c r="H1411" s="10"/>
      <c r="I1411" s="10"/>
      <c r="J1411" s="10"/>
      <c r="K1411" s="10"/>
      <c r="M1411" s="10">
        <v>1</v>
      </c>
      <c r="N1411" s="69"/>
      <c r="P1411" s="238">
        <f t="shared" si="45"/>
        <v>0</v>
      </c>
      <c r="Q1411" s="10"/>
      <c r="R1411" s="10"/>
      <c r="S1411" s="10"/>
      <c r="T1411" s="179">
        <f t="shared" si="44"/>
        <v>722</v>
      </c>
      <c r="U1411" s="10"/>
      <c r="V1411" s="10"/>
      <c r="W1411" s="10"/>
      <c r="Y1411" s="167"/>
      <c r="Z1411" s="233"/>
      <c r="AB1411" s="233"/>
      <c r="AC1411" s="233"/>
      <c r="AD1411" s="10"/>
      <c r="AE1411" s="3"/>
      <c r="AF1411" s="3"/>
    </row>
    <row r="1412" spans="1:32" x14ac:dyDescent="0.25">
      <c r="A1412" s="55"/>
      <c r="B1412" s="10"/>
      <c r="C1412" s="10" t="s">
        <v>246</v>
      </c>
      <c r="D1412" s="10"/>
      <c r="E1412" s="10" t="s">
        <v>210</v>
      </c>
      <c r="F1412" s="10">
        <v>1866203</v>
      </c>
      <c r="G1412" s="10"/>
      <c r="H1412" s="10"/>
      <c r="I1412" s="10"/>
      <c r="J1412" s="10"/>
      <c r="K1412" s="10"/>
      <c r="M1412" s="10">
        <v>2362</v>
      </c>
      <c r="N1412" s="69"/>
      <c r="P1412" s="238">
        <f t="shared" si="45"/>
        <v>0</v>
      </c>
      <c r="Q1412" s="10"/>
      <c r="R1412" s="10"/>
      <c r="S1412" s="10"/>
      <c r="T1412" s="179">
        <f t="shared" si="44"/>
        <v>790.09441151566466</v>
      </c>
      <c r="U1412" s="10"/>
      <c r="V1412" s="10"/>
      <c r="W1412" s="10"/>
      <c r="Y1412" s="167"/>
      <c r="Z1412" s="233"/>
      <c r="AB1412" s="233"/>
      <c r="AC1412" s="233"/>
      <c r="AD1412" s="10"/>
      <c r="AE1412" s="3"/>
      <c r="AF1412" s="3"/>
    </row>
    <row r="1413" spans="1:32" x14ac:dyDescent="0.25">
      <c r="A1413" s="55"/>
      <c r="B1413" s="10"/>
      <c r="C1413" s="10" t="s">
        <v>246</v>
      </c>
      <c r="D1413" s="10"/>
      <c r="E1413" s="10" t="s">
        <v>76</v>
      </c>
      <c r="F1413" s="10"/>
      <c r="G1413" s="10"/>
      <c r="H1413" s="10"/>
      <c r="I1413" s="10"/>
      <c r="J1413" s="10"/>
      <c r="K1413" s="10"/>
      <c r="M1413" s="10">
        <v>1</v>
      </c>
      <c r="N1413" s="69"/>
      <c r="P1413" s="238">
        <f t="shared" si="45"/>
        <v>0</v>
      </c>
      <c r="Q1413" s="10"/>
      <c r="R1413" s="10"/>
      <c r="S1413" s="10"/>
      <c r="T1413" s="179">
        <f t="shared" si="44"/>
        <v>0</v>
      </c>
      <c r="U1413" s="10"/>
      <c r="V1413" s="10"/>
      <c r="W1413" s="10"/>
      <c r="Y1413" s="167"/>
      <c r="Z1413" s="233"/>
      <c r="AB1413" s="233"/>
      <c r="AC1413" s="233"/>
      <c r="AD1413" s="10"/>
      <c r="AE1413" s="3"/>
      <c r="AF1413" s="3"/>
    </row>
    <row r="1414" spans="1:32" x14ac:dyDescent="0.25">
      <c r="A1414" s="55"/>
      <c r="B1414" s="10"/>
      <c r="C1414" s="10" t="s">
        <v>246</v>
      </c>
      <c r="D1414" s="10"/>
      <c r="E1414" s="10" t="s">
        <v>195</v>
      </c>
      <c r="F1414" s="10"/>
      <c r="G1414" s="10"/>
      <c r="H1414" s="10"/>
      <c r="I1414" s="10"/>
      <c r="J1414" s="10"/>
      <c r="K1414" s="10"/>
      <c r="M1414" s="10">
        <v>1</v>
      </c>
      <c r="N1414" s="69"/>
      <c r="P1414" s="238">
        <f t="shared" si="45"/>
        <v>0</v>
      </c>
      <c r="Q1414" s="10"/>
      <c r="R1414" s="10"/>
      <c r="S1414" s="10"/>
      <c r="T1414" s="179">
        <f t="shared" si="44"/>
        <v>0</v>
      </c>
      <c r="U1414" s="10"/>
      <c r="V1414" s="10"/>
      <c r="W1414" s="10"/>
      <c r="Y1414" s="167"/>
      <c r="Z1414" s="233"/>
      <c r="AB1414" s="233"/>
      <c r="AC1414" s="233"/>
      <c r="AD1414" s="10"/>
      <c r="AE1414" s="3"/>
      <c r="AF1414" s="3"/>
    </row>
    <row r="1415" spans="1:32" x14ac:dyDescent="0.25">
      <c r="A1415" s="55"/>
      <c r="B1415" s="10"/>
      <c r="C1415" s="10" t="s">
        <v>247</v>
      </c>
      <c r="D1415" s="10"/>
      <c r="E1415" s="10" t="s">
        <v>99</v>
      </c>
      <c r="F1415" s="10">
        <v>2071</v>
      </c>
      <c r="G1415" s="10"/>
      <c r="H1415" s="10"/>
      <c r="I1415" s="10"/>
      <c r="J1415" s="10"/>
      <c r="K1415" s="10"/>
      <c r="M1415" s="10">
        <v>2</v>
      </c>
      <c r="N1415" s="69"/>
      <c r="P1415" s="238">
        <f t="shared" si="45"/>
        <v>0</v>
      </c>
      <c r="Q1415" s="10"/>
      <c r="R1415" s="10"/>
      <c r="S1415" s="10"/>
      <c r="T1415" s="179">
        <f t="shared" si="44"/>
        <v>1035.5</v>
      </c>
      <c r="U1415" s="10"/>
      <c r="V1415" s="10"/>
      <c r="W1415" s="10"/>
      <c r="Y1415" s="167"/>
      <c r="Z1415" s="233"/>
      <c r="AB1415" s="233"/>
      <c r="AC1415" s="233"/>
      <c r="AD1415" s="10"/>
      <c r="AE1415" s="3"/>
      <c r="AF1415" s="3"/>
    </row>
    <row r="1416" spans="1:32" x14ac:dyDescent="0.25">
      <c r="A1416" s="55"/>
      <c r="B1416" s="10"/>
      <c r="C1416" s="10" t="s">
        <v>247</v>
      </c>
      <c r="D1416" s="10"/>
      <c r="E1416" s="10" t="s">
        <v>76</v>
      </c>
      <c r="F1416" s="10">
        <v>5122509</v>
      </c>
      <c r="G1416" s="10"/>
      <c r="H1416" s="10"/>
      <c r="I1416" s="10"/>
      <c r="J1416" s="10"/>
      <c r="K1416" s="10"/>
      <c r="M1416" s="10">
        <v>5909</v>
      </c>
      <c r="N1416" s="69"/>
      <c r="P1416" s="238">
        <f t="shared" si="45"/>
        <v>0</v>
      </c>
      <c r="Q1416" s="10"/>
      <c r="R1416" s="10"/>
      <c r="S1416" s="10"/>
      <c r="T1416" s="179">
        <f t="shared" si="44"/>
        <v>866.89947537654427</v>
      </c>
      <c r="U1416" s="10"/>
      <c r="V1416" s="10"/>
      <c r="W1416" s="10"/>
      <c r="Y1416" s="167"/>
      <c r="Z1416" s="233"/>
      <c r="AB1416" s="233"/>
      <c r="AC1416" s="233"/>
      <c r="AD1416" s="10"/>
      <c r="AE1416" s="3"/>
      <c r="AF1416" s="3"/>
    </row>
    <row r="1417" spans="1:32" x14ac:dyDescent="0.25">
      <c r="A1417" s="55"/>
      <c r="B1417" s="10"/>
      <c r="C1417" s="10" t="s">
        <v>247</v>
      </c>
      <c r="D1417" s="10"/>
      <c r="E1417" s="10" t="s">
        <v>119</v>
      </c>
      <c r="F1417" s="10">
        <v>737</v>
      </c>
      <c r="G1417" s="10"/>
      <c r="H1417" s="10"/>
      <c r="I1417" s="10"/>
      <c r="J1417" s="10"/>
      <c r="K1417" s="10"/>
      <c r="M1417" s="10">
        <v>1</v>
      </c>
      <c r="N1417" s="69"/>
      <c r="P1417" s="238">
        <f t="shared" si="45"/>
        <v>0</v>
      </c>
      <c r="Q1417" s="10"/>
      <c r="R1417" s="10"/>
      <c r="S1417" s="10"/>
      <c r="T1417" s="179">
        <f t="shared" si="44"/>
        <v>737</v>
      </c>
      <c r="U1417" s="10"/>
      <c r="V1417" s="10"/>
      <c r="W1417" s="10"/>
      <c r="Y1417" s="167"/>
      <c r="Z1417" s="233"/>
      <c r="AB1417" s="233"/>
      <c r="AC1417" s="233"/>
      <c r="AD1417" s="10"/>
      <c r="AE1417" s="3"/>
      <c r="AF1417" s="3"/>
    </row>
    <row r="1418" spans="1:32" x14ac:dyDescent="0.25">
      <c r="A1418" s="55"/>
      <c r="B1418" s="10"/>
      <c r="C1418" s="10" t="s">
        <v>248</v>
      </c>
      <c r="D1418" s="10"/>
      <c r="E1418" s="10" t="s">
        <v>126</v>
      </c>
      <c r="F1418" s="10">
        <v>148987</v>
      </c>
      <c r="G1418" s="10"/>
      <c r="H1418" s="10"/>
      <c r="I1418" s="10"/>
      <c r="J1418" s="10"/>
      <c r="K1418" s="10"/>
      <c r="M1418" s="10">
        <v>158</v>
      </c>
      <c r="N1418" s="69"/>
      <c r="P1418" s="238">
        <f t="shared" si="45"/>
        <v>0</v>
      </c>
      <c r="Q1418" s="10"/>
      <c r="R1418" s="10"/>
      <c r="S1418" s="10"/>
      <c r="T1418" s="179">
        <f t="shared" si="44"/>
        <v>942.95569620253161</v>
      </c>
      <c r="U1418" s="10"/>
      <c r="V1418" s="10"/>
      <c r="W1418" s="10"/>
      <c r="Y1418" s="167"/>
      <c r="Z1418" s="233"/>
      <c r="AB1418" s="233"/>
      <c r="AC1418" s="233"/>
      <c r="AD1418" s="10"/>
      <c r="AE1418" s="3"/>
      <c r="AF1418" s="3"/>
    </row>
    <row r="1419" spans="1:32" x14ac:dyDescent="0.25">
      <c r="A1419" s="55"/>
      <c r="B1419" s="10"/>
      <c r="C1419" s="10" t="s">
        <v>250</v>
      </c>
      <c r="D1419" s="10"/>
      <c r="E1419" s="10" t="s">
        <v>78</v>
      </c>
      <c r="F1419" s="10">
        <v>393899</v>
      </c>
      <c r="G1419" s="10"/>
      <c r="H1419" s="10"/>
      <c r="I1419" s="10"/>
      <c r="J1419" s="10"/>
      <c r="K1419" s="10"/>
      <c r="M1419" s="10">
        <v>469</v>
      </c>
      <c r="N1419" s="69"/>
      <c r="P1419" s="238">
        <f t="shared" si="45"/>
        <v>0</v>
      </c>
      <c r="Q1419" s="10"/>
      <c r="R1419" s="10"/>
      <c r="S1419" s="10"/>
      <c r="T1419" s="179">
        <f t="shared" si="44"/>
        <v>839.86993603411509</v>
      </c>
      <c r="U1419" s="10"/>
      <c r="V1419" s="10"/>
      <c r="W1419" s="10"/>
      <c r="Y1419" s="167"/>
      <c r="Z1419" s="233"/>
      <c r="AB1419" s="233"/>
      <c r="AC1419" s="233"/>
      <c r="AD1419" s="10"/>
      <c r="AE1419" s="3"/>
      <c r="AF1419" s="3"/>
    </row>
    <row r="1420" spans="1:32" x14ac:dyDescent="0.25">
      <c r="A1420" s="55"/>
      <c r="B1420" s="10"/>
      <c r="C1420" s="10" t="s">
        <v>251</v>
      </c>
      <c r="D1420" s="10"/>
      <c r="E1420" s="10" t="s">
        <v>69</v>
      </c>
      <c r="F1420" s="10">
        <v>3548506</v>
      </c>
      <c r="G1420" s="10"/>
      <c r="H1420" s="10"/>
      <c r="I1420" s="10"/>
      <c r="J1420" s="10"/>
      <c r="K1420" s="10"/>
      <c r="M1420" s="10">
        <v>2783</v>
      </c>
      <c r="N1420" s="69"/>
      <c r="P1420" s="238">
        <f t="shared" si="45"/>
        <v>0</v>
      </c>
      <c r="Q1420" s="10"/>
      <c r="R1420" s="10"/>
      <c r="S1420" s="10"/>
      <c r="T1420" s="179">
        <f t="shared" si="44"/>
        <v>1275.0650377290694</v>
      </c>
      <c r="U1420" s="10"/>
      <c r="V1420" s="10"/>
      <c r="W1420" s="10"/>
      <c r="Y1420" s="167"/>
      <c r="Z1420" s="233"/>
      <c r="AB1420" s="233"/>
      <c r="AC1420" s="233"/>
      <c r="AD1420" s="10"/>
      <c r="AE1420" s="3"/>
      <c r="AF1420" s="3"/>
    </row>
    <row r="1421" spans="1:32" x14ac:dyDescent="0.25">
      <c r="A1421" s="55"/>
      <c r="B1421" s="10"/>
      <c r="C1421" s="10" t="s">
        <v>252</v>
      </c>
      <c r="D1421" s="10"/>
      <c r="E1421" s="10" t="s">
        <v>78</v>
      </c>
      <c r="F1421" s="10"/>
      <c r="G1421" s="10"/>
      <c r="H1421" s="10"/>
      <c r="I1421" s="10"/>
      <c r="J1421" s="10"/>
      <c r="K1421" s="10"/>
      <c r="M1421" s="10">
        <v>1</v>
      </c>
      <c r="N1421" s="69"/>
      <c r="P1421" s="238">
        <f t="shared" si="45"/>
        <v>0</v>
      </c>
      <c r="Q1421" s="10"/>
      <c r="R1421" s="10"/>
      <c r="S1421" s="10"/>
      <c r="T1421" s="179">
        <f t="shared" si="44"/>
        <v>0</v>
      </c>
      <c r="U1421" s="10"/>
      <c r="V1421" s="10"/>
      <c r="W1421" s="10"/>
      <c r="Y1421" s="167"/>
      <c r="Z1421" s="233"/>
      <c r="AB1421" s="233"/>
      <c r="AC1421" s="233"/>
      <c r="AD1421" s="10"/>
      <c r="AE1421" s="3"/>
      <c r="AF1421" s="3"/>
    </row>
    <row r="1422" spans="1:32" x14ac:dyDescent="0.25">
      <c r="A1422" s="55"/>
      <c r="B1422" s="10"/>
      <c r="C1422" s="10" t="s">
        <v>253</v>
      </c>
      <c r="D1422" s="10"/>
      <c r="E1422" s="10" t="s">
        <v>163</v>
      </c>
      <c r="F1422" s="10">
        <v>8041</v>
      </c>
      <c r="G1422" s="10"/>
      <c r="H1422" s="10"/>
      <c r="I1422" s="10"/>
      <c r="J1422" s="10"/>
      <c r="K1422" s="10"/>
      <c r="M1422" s="10">
        <v>10</v>
      </c>
      <c r="N1422" s="69"/>
      <c r="P1422" s="238">
        <f t="shared" si="45"/>
        <v>0</v>
      </c>
      <c r="Q1422" s="10"/>
      <c r="R1422" s="10"/>
      <c r="S1422" s="10"/>
      <c r="T1422" s="179">
        <f t="shared" si="44"/>
        <v>804.1</v>
      </c>
      <c r="U1422" s="10"/>
      <c r="V1422" s="10"/>
      <c r="W1422" s="10"/>
      <c r="Y1422" s="167"/>
      <c r="Z1422" s="233"/>
      <c r="AB1422" s="233"/>
      <c r="AC1422" s="233"/>
      <c r="AD1422" s="10"/>
      <c r="AE1422" s="3"/>
      <c r="AF1422" s="3"/>
    </row>
    <row r="1423" spans="1:32" x14ac:dyDescent="0.25">
      <c r="A1423" s="55"/>
      <c r="B1423" s="10"/>
      <c r="C1423" s="10" t="s">
        <v>254</v>
      </c>
      <c r="D1423" s="10"/>
      <c r="E1423" s="10" t="s">
        <v>255</v>
      </c>
      <c r="F1423" s="10">
        <v>652678</v>
      </c>
      <c r="G1423" s="10"/>
      <c r="H1423" s="10"/>
      <c r="I1423" s="10"/>
      <c r="J1423" s="10"/>
      <c r="K1423" s="10"/>
      <c r="M1423" s="10">
        <v>654</v>
      </c>
      <c r="N1423" s="69"/>
      <c r="P1423" s="238">
        <f t="shared" si="45"/>
        <v>0</v>
      </c>
      <c r="Q1423" s="10"/>
      <c r="R1423" s="10"/>
      <c r="S1423" s="10"/>
      <c r="T1423" s="179">
        <f t="shared" si="44"/>
        <v>997.97859327217122</v>
      </c>
      <c r="U1423" s="10"/>
      <c r="V1423" s="10"/>
      <c r="W1423" s="10"/>
      <c r="Y1423" s="167"/>
      <c r="Z1423" s="233"/>
      <c r="AB1423" s="233"/>
      <c r="AC1423" s="233"/>
      <c r="AD1423" s="10"/>
      <c r="AE1423" s="3"/>
      <c r="AF1423" s="3"/>
    </row>
    <row r="1424" spans="1:32" x14ac:dyDescent="0.25">
      <c r="A1424" s="55"/>
      <c r="B1424" s="10"/>
      <c r="C1424" s="10" t="s">
        <v>256</v>
      </c>
      <c r="D1424" s="10"/>
      <c r="E1424" s="10" t="s">
        <v>257</v>
      </c>
      <c r="F1424" s="10">
        <v>869</v>
      </c>
      <c r="G1424" s="10"/>
      <c r="H1424" s="10"/>
      <c r="I1424" s="10"/>
      <c r="J1424" s="10"/>
      <c r="K1424" s="10"/>
      <c r="M1424" s="10">
        <v>1</v>
      </c>
      <c r="N1424" s="69"/>
      <c r="P1424" s="238">
        <f t="shared" si="45"/>
        <v>0</v>
      </c>
      <c r="Q1424" s="10"/>
      <c r="R1424" s="10"/>
      <c r="S1424" s="10"/>
      <c r="T1424" s="179">
        <f t="shared" si="44"/>
        <v>869</v>
      </c>
      <c r="U1424" s="10"/>
      <c r="V1424" s="10"/>
      <c r="W1424" s="10"/>
      <c r="Y1424" s="167"/>
      <c r="Z1424" s="233"/>
      <c r="AB1424" s="233"/>
      <c r="AC1424" s="233"/>
      <c r="AD1424" s="10"/>
      <c r="AE1424" s="3"/>
      <c r="AF1424" s="3"/>
    </row>
    <row r="1425" spans="1:32" x14ac:dyDescent="0.25">
      <c r="A1425" s="55"/>
      <c r="B1425" s="10"/>
      <c r="C1425" s="10" t="s">
        <v>256</v>
      </c>
      <c r="D1425" s="10"/>
      <c r="E1425" s="10" t="s">
        <v>258</v>
      </c>
      <c r="F1425" s="10">
        <v>6412</v>
      </c>
      <c r="G1425" s="10"/>
      <c r="H1425" s="10"/>
      <c r="I1425" s="10"/>
      <c r="J1425" s="10"/>
      <c r="K1425" s="10"/>
      <c r="M1425" s="10">
        <v>4</v>
      </c>
      <c r="N1425" s="69"/>
      <c r="P1425" s="238">
        <f t="shared" si="45"/>
        <v>0</v>
      </c>
      <c r="Q1425" s="10"/>
      <c r="R1425" s="10"/>
      <c r="S1425" s="10"/>
      <c r="T1425" s="179">
        <f t="shared" si="44"/>
        <v>1603</v>
      </c>
      <c r="U1425" s="10"/>
      <c r="V1425" s="10"/>
      <c r="W1425" s="10"/>
      <c r="Y1425" s="167"/>
      <c r="Z1425" s="233"/>
      <c r="AB1425" s="233"/>
      <c r="AC1425" s="233"/>
      <c r="AD1425" s="10"/>
      <c r="AE1425" s="3"/>
      <c r="AF1425" s="3"/>
    </row>
    <row r="1426" spans="1:32" x14ac:dyDescent="0.25">
      <c r="A1426" s="55"/>
      <c r="B1426" s="10"/>
      <c r="C1426" s="10" t="s">
        <v>259</v>
      </c>
      <c r="D1426" s="10"/>
      <c r="E1426" s="10" t="s">
        <v>76</v>
      </c>
      <c r="F1426" s="10">
        <v>80689</v>
      </c>
      <c r="G1426" s="10"/>
      <c r="H1426" s="10"/>
      <c r="I1426" s="10"/>
      <c r="J1426" s="10"/>
      <c r="K1426" s="10"/>
      <c r="M1426" s="10">
        <v>71</v>
      </c>
      <c r="N1426" s="69"/>
      <c r="P1426" s="238">
        <f t="shared" si="45"/>
        <v>0</v>
      </c>
      <c r="Q1426" s="10"/>
      <c r="R1426" s="10"/>
      <c r="S1426" s="10"/>
      <c r="T1426" s="179">
        <f t="shared" si="44"/>
        <v>1136.4647887323943</v>
      </c>
      <c r="U1426" s="10"/>
      <c r="V1426" s="10"/>
      <c r="W1426" s="10"/>
      <c r="Y1426" s="167"/>
      <c r="Z1426" s="233"/>
      <c r="AB1426" s="233"/>
      <c r="AC1426" s="233"/>
      <c r="AD1426" s="10"/>
      <c r="AE1426" s="3"/>
      <c r="AF1426" s="3"/>
    </row>
    <row r="1427" spans="1:32" x14ac:dyDescent="0.25">
      <c r="A1427" s="55"/>
      <c r="B1427" s="10"/>
      <c r="C1427" s="10" t="s">
        <v>259</v>
      </c>
      <c r="D1427" s="10"/>
      <c r="E1427" s="10" t="s">
        <v>119</v>
      </c>
      <c r="F1427" s="10">
        <v>387697</v>
      </c>
      <c r="G1427" s="10"/>
      <c r="H1427" s="10"/>
      <c r="I1427" s="10"/>
      <c r="J1427" s="10"/>
      <c r="K1427" s="10"/>
      <c r="M1427" s="10">
        <v>395</v>
      </c>
      <c r="N1427" s="69"/>
      <c r="P1427" s="238">
        <f t="shared" si="45"/>
        <v>0</v>
      </c>
      <c r="Q1427" s="10"/>
      <c r="R1427" s="10"/>
      <c r="S1427" s="10"/>
      <c r="T1427" s="179">
        <f t="shared" si="44"/>
        <v>981.51139240506325</v>
      </c>
      <c r="U1427" s="10"/>
      <c r="V1427" s="10"/>
      <c r="W1427" s="10"/>
      <c r="Y1427" s="167"/>
      <c r="Z1427" s="233"/>
      <c r="AB1427" s="233"/>
      <c r="AC1427" s="233"/>
      <c r="AD1427" s="10"/>
      <c r="AE1427" s="3"/>
      <c r="AF1427" s="3"/>
    </row>
    <row r="1428" spans="1:32" x14ac:dyDescent="0.25">
      <c r="A1428" s="55"/>
      <c r="B1428" s="10"/>
      <c r="C1428" s="10" t="s">
        <v>260</v>
      </c>
      <c r="D1428" s="10"/>
      <c r="E1428" s="10" t="s">
        <v>130</v>
      </c>
      <c r="F1428" s="10">
        <v>271</v>
      </c>
      <c r="G1428" s="10"/>
      <c r="H1428" s="10"/>
      <c r="I1428" s="10"/>
      <c r="J1428" s="10"/>
      <c r="K1428" s="10"/>
      <c r="M1428" s="10">
        <v>1</v>
      </c>
      <c r="N1428" s="69"/>
      <c r="P1428" s="238">
        <f t="shared" si="45"/>
        <v>0</v>
      </c>
      <c r="Q1428" s="10"/>
      <c r="R1428" s="10"/>
      <c r="S1428" s="10"/>
      <c r="T1428" s="179">
        <f t="shared" si="44"/>
        <v>271</v>
      </c>
      <c r="U1428" s="10"/>
      <c r="V1428" s="10"/>
      <c r="W1428" s="10"/>
      <c r="Y1428" s="167"/>
      <c r="Z1428" s="233"/>
      <c r="AB1428" s="233"/>
      <c r="AC1428" s="233"/>
      <c r="AD1428" s="10"/>
      <c r="AE1428" s="3"/>
      <c r="AF1428" s="3"/>
    </row>
    <row r="1429" spans="1:32" x14ac:dyDescent="0.25">
      <c r="A1429" s="55"/>
      <c r="B1429" s="10"/>
      <c r="C1429" s="10" t="s">
        <v>260</v>
      </c>
      <c r="D1429" s="10"/>
      <c r="E1429" s="10" t="s">
        <v>72</v>
      </c>
      <c r="F1429" s="10">
        <v>8328825</v>
      </c>
      <c r="G1429" s="10"/>
      <c r="H1429" s="10"/>
      <c r="I1429" s="10"/>
      <c r="J1429" s="10"/>
      <c r="K1429" s="10"/>
      <c r="M1429" s="10">
        <v>5762</v>
      </c>
      <c r="N1429" s="69"/>
      <c r="P1429" s="238">
        <f t="shared" si="45"/>
        <v>0</v>
      </c>
      <c r="Q1429" s="10"/>
      <c r="R1429" s="10"/>
      <c r="S1429" s="10"/>
      <c r="T1429" s="179">
        <f t="shared" si="44"/>
        <v>1445.4746615758418</v>
      </c>
      <c r="U1429" s="10"/>
      <c r="V1429" s="10"/>
      <c r="W1429" s="10"/>
      <c r="Y1429" s="167"/>
      <c r="Z1429" s="233"/>
      <c r="AB1429" s="233"/>
      <c r="AC1429" s="233"/>
      <c r="AD1429" s="10"/>
      <c r="AE1429" s="3"/>
      <c r="AF1429" s="3"/>
    </row>
    <row r="1430" spans="1:32" x14ac:dyDescent="0.25">
      <c r="A1430" s="55"/>
      <c r="B1430" s="10"/>
      <c r="C1430" s="10" t="s">
        <v>263</v>
      </c>
      <c r="D1430" s="10"/>
      <c r="E1430" s="10" t="s">
        <v>63</v>
      </c>
      <c r="F1430" s="10">
        <v>1844931</v>
      </c>
      <c r="G1430" s="10"/>
      <c r="H1430" s="10"/>
      <c r="I1430" s="10"/>
      <c r="J1430" s="10"/>
      <c r="K1430" s="10"/>
      <c r="M1430" s="10">
        <v>1740</v>
      </c>
      <c r="N1430" s="69"/>
      <c r="P1430" s="238">
        <f t="shared" si="45"/>
        <v>0</v>
      </c>
      <c r="Q1430" s="10"/>
      <c r="R1430" s="10"/>
      <c r="S1430" s="10"/>
      <c r="T1430" s="179">
        <f t="shared" si="44"/>
        <v>1060.3051724137931</v>
      </c>
      <c r="U1430" s="10"/>
      <c r="V1430" s="10"/>
      <c r="W1430" s="10"/>
      <c r="Y1430" s="167"/>
      <c r="Z1430" s="233"/>
      <c r="AB1430" s="233"/>
      <c r="AC1430" s="233"/>
      <c r="AD1430" s="10"/>
      <c r="AE1430" s="3"/>
      <c r="AF1430" s="3"/>
    </row>
    <row r="1431" spans="1:32" x14ac:dyDescent="0.25">
      <c r="A1431" s="55"/>
      <c r="B1431" s="10"/>
      <c r="C1431" s="10" t="s">
        <v>263</v>
      </c>
      <c r="D1431" s="10"/>
      <c r="E1431" s="10" t="s">
        <v>264</v>
      </c>
      <c r="F1431" s="10">
        <v>1403</v>
      </c>
      <c r="G1431" s="10"/>
      <c r="H1431" s="10"/>
      <c r="I1431" s="10"/>
      <c r="J1431" s="10"/>
      <c r="K1431" s="10"/>
      <c r="M1431" s="10">
        <v>1</v>
      </c>
      <c r="N1431" s="69"/>
      <c r="P1431" s="238">
        <f t="shared" si="45"/>
        <v>0</v>
      </c>
      <c r="Q1431" s="10"/>
      <c r="R1431" s="10"/>
      <c r="S1431" s="10"/>
      <c r="T1431" s="179">
        <f t="shared" si="44"/>
        <v>1403</v>
      </c>
      <c r="U1431" s="10"/>
      <c r="V1431" s="10"/>
      <c r="W1431" s="10"/>
      <c r="Y1431" s="167"/>
      <c r="Z1431" s="233"/>
      <c r="AB1431" s="233"/>
      <c r="AC1431" s="233"/>
      <c r="AD1431" s="10"/>
      <c r="AE1431" s="3"/>
      <c r="AF1431" s="3"/>
    </row>
    <row r="1432" spans="1:32" x14ac:dyDescent="0.25">
      <c r="A1432" s="55"/>
      <c r="B1432" s="10"/>
      <c r="C1432" s="10" t="s">
        <v>265</v>
      </c>
      <c r="D1432" s="10"/>
      <c r="E1432" s="10" t="s">
        <v>266</v>
      </c>
      <c r="F1432" s="10">
        <v>630636</v>
      </c>
      <c r="G1432" s="10"/>
      <c r="H1432" s="10"/>
      <c r="I1432" s="10"/>
      <c r="J1432" s="10"/>
      <c r="K1432" s="10"/>
      <c r="M1432" s="10">
        <v>716</v>
      </c>
      <c r="N1432" s="69"/>
      <c r="P1432" s="238">
        <f t="shared" si="45"/>
        <v>0</v>
      </c>
      <c r="Q1432" s="10"/>
      <c r="R1432" s="10"/>
      <c r="S1432" s="10"/>
      <c r="T1432" s="179">
        <f t="shared" si="44"/>
        <v>880.7765363128492</v>
      </c>
      <c r="U1432" s="10"/>
      <c r="V1432" s="10"/>
      <c r="W1432" s="10"/>
      <c r="Y1432" s="167"/>
      <c r="Z1432" s="233"/>
      <c r="AB1432" s="233"/>
      <c r="AC1432" s="233"/>
      <c r="AD1432" s="10"/>
      <c r="AE1432" s="3"/>
      <c r="AF1432" s="3"/>
    </row>
    <row r="1433" spans="1:32" x14ac:dyDescent="0.25">
      <c r="A1433" s="55"/>
      <c r="B1433" s="10"/>
      <c r="C1433" s="10" t="s">
        <v>265</v>
      </c>
      <c r="D1433" s="10"/>
      <c r="E1433" s="10" t="s">
        <v>119</v>
      </c>
      <c r="F1433" s="10">
        <v>-54</v>
      </c>
      <c r="G1433" s="10"/>
      <c r="H1433" s="10"/>
      <c r="I1433" s="10"/>
      <c r="J1433" s="10"/>
      <c r="K1433" s="10"/>
      <c r="M1433" s="10">
        <v>2</v>
      </c>
      <c r="N1433" s="69"/>
      <c r="P1433" s="238">
        <f t="shared" si="45"/>
        <v>0</v>
      </c>
      <c r="Q1433" s="10"/>
      <c r="R1433" s="10"/>
      <c r="S1433" s="10"/>
      <c r="T1433" s="179">
        <f t="shared" si="44"/>
        <v>-27</v>
      </c>
      <c r="U1433" s="10"/>
      <c r="V1433" s="10"/>
      <c r="W1433" s="10"/>
      <c r="Y1433" s="167"/>
      <c r="Z1433" s="233"/>
      <c r="AB1433" s="233"/>
      <c r="AC1433" s="233"/>
      <c r="AD1433" s="10"/>
      <c r="AE1433" s="3"/>
      <c r="AF1433" s="3"/>
    </row>
    <row r="1434" spans="1:32" x14ac:dyDescent="0.25">
      <c r="A1434" s="55"/>
      <c r="B1434" s="10"/>
      <c r="C1434" s="10" t="s">
        <v>267</v>
      </c>
      <c r="D1434" s="10"/>
      <c r="E1434" s="10" t="s">
        <v>268</v>
      </c>
      <c r="F1434" s="10">
        <v>212313</v>
      </c>
      <c r="G1434" s="10"/>
      <c r="H1434" s="10"/>
      <c r="I1434" s="10"/>
      <c r="J1434" s="10"/>
      <c r="K1434" s="10"/>
      <c r="M1434" s="10">
        <v>191</v>
      </c>
      <c r="N1434" s="69"/>
      <c r="P1434" s="238">
        <f t="shared" si="45"/>
        <v>0</v>
      </c>
      <c r="Q1434" s="10"/>
      <c r="R1434" s="10"/>
      <c r="S1434" s="10"/>
      <c r="T1434" s="179">
        <f t="shared" si="44"/>
        <v>1111.586387434555</v>
      </c>
      <c r="U1434" s="10"/>
      <c r="V1434" s="10"/>
      <c r="W1434" s="10"/>
      <c r="Y1434" s="167"/>
      <c r="Z1434" s="233"/>
      <c r="AB1434" s="233"/>
      <c r="AC1434" s="233"/>
      <c r="AD1434" s="10"/>
      <c r="AE1434" s="3"/>
      <c r="AF1434" s="3"/>
    </row>
    <row r="1435" spans="1:32" x14ac:dyDescent="0.25">
      <c r="A1435" s="55"/>
      <c r="B1435" s="10"/>
      <c r="C1435" s="10" t="s">
        <v>269</v>
      </c>
      <c r="D1435" s="10"/>
      <c r="E1435" s="10" t="s">
        <v>270</v>
      </c>
      <c r="F1435" s="10">
        <v>1315</v>
      </c>
      <c r="G1435" s="10"/>
      <c r="H1435" s="10"/>
      <c r="I1435" s="10"/>
      <c r="J1435" s="10"/>
      <c r="K1435" s="10"/>
      <c r="M1435" s="10">
        <v>1</v>
      </c>
      <c r="N1435" s="69"/>
      <c r="P1435" s="238">
        <f t="shared" si="45"/>
        <v>0</v>
      </c>
      <c r="Q1435" s="10"/>
      <c r="R1435" s="10"/>
      <c r="S1435" s="10"/>
      <c r="T1435" s="179">
        <f t="shared" si="44"/>
        <v>1315</v>
      </c>
      <c r="U1435" s="10"/>
      <c r="V1435" s="10"/>
      <c r="W1435" s="10"/>
      <c r="Y1435" s="167"/>
      <c r="Z1435" s="233"/>
      <c r="AB1435" s="233"/>
      <c r="AC1435" s="233"/>
      <c r="AD1435" s="10"/>
      <c r="AE1435" s="3"/>
      <c r="AF1435" s="3"/>
    </row>
    <row r="1436" spans="1:32" x14ac:dyDescent="0.25">
      <c r="A1436" s="55"/>
      <c r="B1436" s="10"/>
      <c r="C1436" s="10" t="s">
        <v>269</v>
      </c>
      <c r="D1436" s="10"/>
      <c r="E1436" s="10" t="s">
        <v>144</v>
      </c>
      <c r="F1436" s="10">
        <v>149219</v>
      </c>
      <c r="G1436" s="10"/>
      <c r="H1436" s="10"/>
      <c r="I1436" s="10"/>
      <c r="J1436" s="10"/>
      <c r="K1436" s="10"/>
      <c r="M1436" s="10">
        <v>123</v>
      </c>
      <c r="N1436" s="69"/>
      <c r="P1436" s="238">
        <f t="shared" si="45"/>
        <v>0</v>
      </c>
      <c r="Q1436" s="10"/>
      <c r="R1436" s="10"/>
      <c r="S1436" s="10"/>
      <c r="T1436" s="179">
        <f t="shared" si="44"/>
        <v>1213.1626016260163</v>
      </c>
      <c r="U1436" s="10"/>
      <c r="V1436" s="10"/>
      <c r="W1436" s="10"/>
      <c r="Y1436" s="167"/>
      <c r="Z1436" s="233"/>
      <c r="AB1436" s="233"/>
      <c r="AC1436" s="233"/>
      <c r="AD1436" s="10"/>
      <c r="AE1436" s="3"/>
      <c r="AF1436" s="3"/>
    </row>
    <row r="1437" spans="1:32" x14ac:dyDescent="0.25">
      <c r="A1437" s="55"/>
      <c r="B1437" s="10"/>
      <c r="C1437" s="10" t="s">
        <v>269</v>
      </c>
      <c r="D1437" s="10"/>
      <c r="E1437" s="10" t="s">
        <v>271</v>
      </c>
      <c r="F1437" s="10">
        <v>6427</v>
      </c>
      <c r="G1437" s="10"/>
      <c r="H1437" s="10"/>
      <c r="I1437" s="10"/>
      <c r="J1437" s="10"/>
      <c r="K1437" s="10"/>
      <c r="M1437" s="10">
        <v>2</v>
      </c>
      <c r="N1437" s="69"/>
      <c r="P1437" s="238">
        <f t="shared" si="45"/>
        <v>0</v>
      </c>
      <c r="Q1437" s="10"/>
      <c r="R1437" s="10"/>
      <c r="S1437" s="10"/>
      <c r="T1437" s="179">
        <f t="shared" si="44"/>
        <v>3213.5</v>
      </c>
      <c r="U1437" s="10"/>
      <c r="V1437" s="10"/>
      <c r="W1437" s="10"/>
      <c r="Y1437" s="167"/>
      <c r="Z1437" s="233"/>
      <c r="AB1437" s="233"/>
      <c r="AC1437" s="233"/>
      <c r="AD1437" s="10"/>
      <c r="AE1437" s="3"/>
      <c r="AF1437" s="3"/>
    </row>
    <row r="1438" spans="1:32" x14ac:dyDescent="0.25">
      <c r="A1438" s="55"/>
      <c r="B1438" s="10"/>
      <c r="C1438" s="10" t="s">
        <v>272</v>
      </c>
      <c r="D1438" s="10"/>
      <c r="E1438" s="10" t="s">
        <v>144</v>
      </c>
      <c r="F1438" s="10"/>
      <c r="G1438" s="10"/>
      <c r="H1438" s="10"/>
      <c r="I1438" s="10"/>
      <c r="J1438" s="10"/>
      <c r="K1438" s="10"/>
      <c r="M1438" s="10">
        <v>1</v>
      </c>
      <c r="N1438" s="69"/>
      <c r="P1438" s="238">
        <f t="shared" si="45"/>
        <v>0</v>
      </c>
      <c r="Q1438" s="10"/>
      <c r="R1438" s="10"/>
      <c r="S1438" s="10"/>
      <c r="T1438" s="179">
        <f t="shared" si="44"/>
        <v>0</v>
      </c>
      <c r="U1438" s="10"/>
      <c r="V1438" s="10"/>
      <c r="W1438" s="10"/>
      <c r="Y1438" s="167"/>
      <c r="Z1438" s="233"/>
      <c r="AB1438" s="233"/>
      <c r="AC1438" s="233"/>
      <c r="AD1438" s="10"/>
      <c r="AE1438" s="3"/>
      <c r="AF1438" s="3"/>
    </row>
    <row r="1439" spans="1:32" x14ac:dyDescent="0.25">
      <c r="A1439" s="55"/>
      <c r="B1439" s="10"/>
      <c r="C1439" s="10" t="s">
        <v>272</v>
      </c>
      <c r="D1439" s="10"/>
      <c r="E1439" s="10" t="s">
        <v>271</v>
      </c>
      <c r="F1439" s="10">
        <v>262985</v>
      </c>
      <c r="G1439" s="10"/>
      <c r="H1439" s="10"/>
      <c r="I1439" s="10"/>
      <c r="J1439" s="10"/>
      <c r="K1439" s="10"/>
      <c r="M1439" s="10">
        <v>302</v>
      </c>
      <c r="N1439" s="69"/>
      <c r="P1439" s="238">
        <f t="shared" si="45"/>
        <v>0</v>
      </c>
      <c r="Q1439" s="10"/>
      <c r="R1439" s="10"/>
      <c r="S1439" s="10"/>
      <c r="T1439" s="179">
        <f t="shared" si="44"/>
        <v>870.81125827814571</v>
      </c>
      <c r="U1439" s="10"/>
      <c r="V1439" s="10"/>
      <c r="W1439" s="10"/>
      <c r="Y1439" s="167"/>
      <c r="Z1439" s="233"/>
      <c r="AB1439" s="233"/>
      <c r="AC1439" s="233"/>
      <c r="AD1439" s="10"/>
      <c r="AE1439" s="3"/>
      <c r="AF1439" s="3"/>
    </row>
    <row r="1440" spans="1:32" x14ac:dyDescent="0.25">
      <c r="A1440" s="55"/>
      <c r="B1440" s="10"/>
      <c r="C1440" s="10" t="s">
        <v>273</v>
      </c>
      <c r="D1440" s="10"/>
      <c r="E1440" s="10" t="s">
        <v>106</v>
      </c>
      <c r="F1440" s="10">
        <v>2771</v>
      </c>
      <c r="G1440" s="10"/>
      <c r="H1440" s="10"/>
      <c r="I1440" s="10"/>
      <c r="J1440" s="10"/>
      <c r="K1440" s="10"/>
      <c r="M1440" s="10">
        <v>3</v>
      </c>
      <c r="N1440" s="69"/>
      <c r="P1440" s="238">
        <f t="shared" si="45"/>
        <v>0</v>
      </c>
      <c r="Q1440" s="10"/>
      <c r="R1440" s="10"/>
      <c r="S1440" s="10"/>
      <c r="T1440" s="179">
        <f t="shared" si="44"/>
        <v>923.66666666666663</v>
      </c>
      <c r="U1440" s="10"/>
      <c r="V1440" s="10"/>
      <c r="W1440" s="10"/>
      <c r="Y1440" s="167"/>
      <c r="Z1440" s="233"/>
      <c r="AB1440" s="233"/>
      <c r="AC1440" s="233"/>
      <c r="AD1440" s="10"/>
      <c r="AE1440" s="3"/>
      <c r="AF1440" s="3"/>
    </row>
    <row r="1441" spans="1:32" x14ac:dyDescent="0.25">
      <c r="A1441" s="55"/>
      <c r="B1441" s="10"/>
      <c r="C1441" s="10" t="s">
        <v>274</v>
      </c>
      <c r="D1441" s="10"/>
      <c r="E1441" s="10" t="s">
        <v>99</v>
      </c>
      <c r="F1441" s="10">
        <v>14519</v>
      </c>
      <c r="G1441" s="10"/>
      <c r="H1441" s="10"/>
      <c r="I1441" s="10"/>
      <c r="J1441" s="10"/>
      <c r="K1441" s="10"/>
      <c r="M1441" s="10">
        <v>20</v>
      </c>
      <c r="N1441" s="69"/>
      <c r="P1441" s="238">
        <f t="shared" si="45"/>
        <v>0</v>
      </c>
      <c r="Q1441" s="10"/>
      <c r="R1441" s="10"/>
      <c r="S1441" s="10"/>
      <c r="T1441" s="179">
        <f t="shared" si="44"/>
        <v>725.95</v>
      </c>
      <c r="U1441" s="10"/>
      <c r="V1441" s="10"/>
      <c r="W1441" s="10"/>
      <c r="Y1441" s="167"/>
      <c r="Z1441" s="233"/>
      <c r="AB1441" s="233"/>
      <c r="AC1441" s="233"/>
      <c r="AD1441" s="10"/>
      <c r="AE1441" s="3"/>
      <c r="AF1441" s="3"/>
    </row>
    <row r="1442" spans="1:32" x14ac:dyDescent="0.25">
      <c r="A1442" s="55"/>
      <c r="B1442" s="10"/>
      <c r="C1442" s="10" t="s">
        <v>275</v>
      </c>
      <c r="D1442" s="10"/>
      <c r="E1442" s="10" t="s">
        <v>276</v>
      </c>
      <c r="F1442" s="10">
        <v>466</v>
      </c>
      <c r="G1442" s="10"/>
      <c r="H1442" s="10"/>
      <c r="I1442" s="10"/>
      <c r="J1442" s="10"/>
      <c r="K1442" s="10"/>
      <c r="M1442" s="10">
        <v>1</v>
      </c>
      <c r="N1442" s="69"/>
      <c r="P1442" s="238">
        <f t="shared" si="45"/>
        <v>0</v>
      </c>
      <c r="Q1442" s="10"/>
      <c r="R1442" s="10"/>
      <c r="S1442" s="10"/>
      <c r="T1442" s="179">
        <f t="shared" si="44"/>
        <v>466</v>
      </c>
      <c r="U1442" s="10"/>
      <c r="V1442" s="10"/>
      <c r="W1442" s="10"/>
      <c r="Y1442" s="167"/>
      <c r="Z1442" s="233"/>
      <c r="AB1442" s="233"/>
      <c r="AC1442" s="233"/>
      <c r="AD1442" s="10"/>
      <c r="AE1442" s="3"/>
      <c r="AF1442" s="3"/>
    </row>
    <row r="1443" spans="1:32" x14ac:dyDescent="0.25">
      <c r="A1443" s="55"/>
      <c r="B1443" s="10"/>
      <c r="C1443" s="10" t="s">
        <v>275</v>
      </c>
      <c r="D1443" s="10"/>
      <c r="E1443" s="10" t="s">
        <v>104</v>
      </c>
      <c r="F1443" s="10">
        <v>4619</v>
      </c>
      <c r="G1443" s="10"/>
      <c r="H1443" s="10"/>
      <c r="I1443" s="10"/>
      <c r="J1443" s="10"/>
      <c r="K1443" s="10"/>
      <c r="M1443" s="10">
        <v>6</v>
      </c>
      <c r="N1443" s="69"/>
      <c r="P1443" s="238">
        <f t="shared" si="45"/>
        <v>0</v>
      </c>
      <c r="Q1443" s="10"/>
      <c r="R1443" s="10"/>
      <c r="S1443" s="10"/>
      <c r="T1443" s="179">
        <f t="shared" si="44"/>
        <v>769.83333333333337</v>
      </c>
      <c r="U1443" s="10"/>
      <c r="V1443" s="10"/>
      <c r="W1443" s="10"/>
      <c r="Y1443" s="167"/>
      <c r="Z1443" s="233"/>
      <c r="AB1443" s="233"/>
      <c r="AC1443" s="233"/>
      <c r="AD1443" s="10"/>
      <c r="AE1443" s="3"/>
      <c r="AF1443" s="3"/>
    </row>
    <row r="1444" spans="1:32" x14ac:dyDescent="0.25">
      <c r="A1444" s="55"/>
      <c r="B1444" s="10"/>
      <c r="C1444" s="10" t="s">
        <v>277</v>
      </c>
      <c r="D1444" s="10"/>
      <c r="E1444" s="10" t="s">
        <v>276</v>
      </c>
      <c r="F1444" s="10">
        <v>23002</v>
      </c>
      <c r="G1444" s="10"/>
      <c r="H1444" s="10"/>
      <c r="I1444" s="10"/>
      <c r="J1444" s="10"/>
      <c r="K1444" s="10"/>
      <c r="M1444" s="10">
        <v>36</v>
      </c>
      <c r="N1444" s="69"/>
      <c r="P1444" s="238">
        <f t="shared" si="45"/>
        <v>0</v>
      </c>
      <c r="Q1444" s="10"/>
      <c r="R1444" s="10"/>
      <c r="S1444" s="10"/>
      <c r="T1444" s="179">
        <f t="shared" si="44"/>
        <v>638.94444444444446</v>
      </c>
      <c r="U1444" s="10"/>
      <c r="V1444" s="10"/>
      <c r="W1444" s="10"/>
      <c r="Y1444" s="167"/>
      <c r="Z1444" s="233"/>
      <c r="AB1444" s="233"/>
      <c r="AC1444" s="233"/>
      <c r="AD1444" s="10"/>
      <c r="AE1444" s="3"/>
      <c r="AF1444" s="3"/>
    </row>
    <row r="1445" spans="1:32" x14ac:dyDescent="0.25">
      <c r="A1445" s="55"/>
      <c r="B1445" s="10"/>
      <c r="C1445" s="10" t="s">
        <v>278</v>
      </c>
      <c r="D1445" s="10"/>
      <c r="E1445" s="10" t="s">
        <v>92</v>
      </c>
      <c r="F1445" s="10">
        <v>98441</v>
      </c>
      <c r="G1445" s="10"/>
      <c r="H1445" s="10"/>
      <c r="I1445" s="10"/>
      <c r="J1445" s="10"/>
      <c r="K1445" s="10"/>
      <c r="M1445" s="10">
        <v>93</v>
      </c>
      <c r="N1445" s="69"/>
      <c r="P1445" s="238">
        <f t="shared" si="45"/>
        <v>0</v>
      </c>
      <c r="Q1445" s="10"/>
      <c r="R1445" s="10"/>
      <c r="S1445" s="10"/>
      <c r="T1445" s="179">
        <f t="shared" si="44"/>
        <v>1058.505376344086</v>
      </c>
      <c r="U1445" s="10"/>
      <c r="V1445" s="10"/>
      <c r="W1445" s="10"/>
      <c r="Y1445" s="167"/>
      <c r="Z1445" s="233"/>
      <c r="AB1445" s="233"/>
      <c r="AC1445" s="233"/>
      <c r="AD1445" s="10"/>
      <c r="AE1445" s="3"/>
      <c r="AF1445" s="3"/>
    </row>
    <row r="1446" spans="1:32" x14ac:dyDescent="0.25">
      <c r="A1446" s="55"/>
      <c r="B1446" s="10"/>
      <c r="C1446" s="10" t="s">
        <v>279</v>
      </c>
      <c r="D1446" s="10"/>
      <c r="E1446" s="10" t="s">
        <v>63</v>
      </c>
      <c r="F1446" s="10">
        <v>827251</v>
      </c>
      <c r="G1446" s="10"/>
      <c r="H1446" s="10"/>
      <c r="I1446" s="10"/>
      <c r="J1446" s="10"/>
      <c r="K1446" s="10"/>
      <c r="M1446" s="10">
        <v>685</v>
      </c>
      <c r="N1446" s="69"/>
      <c r="P1446" s="238">
        <f t="shared" si="45"/>
        <v>0</v>
      </c>
      <c r="Q1446" s="10"/>
      <c r="R1446" s="10"/>
      <c r="S1446" s="10"/>
      <c r="T1446" s="179">
        <f t="shared" ref="T1446:T1509" si="46">F1446/M1446</f>
        <v>1207.665693430657</v>
      </c>
      <c r="U1446" s="10"/>
      <c r="V1446" s="10"/>
      <c r="W1446" s="10"/>
      <c r="Y1446" s="167"/>
      <c r="Z1446" s="233"/>
      <c r="AB1446" s="233"/>
      <c r="AC1446" s="233"/>
      <c r="AD1446" s="10"/>
      <c r="AE1446" s="3"/>
      <c r="AF1446" s="3"/>
    </row>
    <row r="1447" spans="1:32" x14ac:dyDescent="0.25">
      <c r="A1447" s="55"/>
      <c r="B1447" s="10"/>
      <c r="C1447" s="10" t="s">
        <v>279</v>
      </c>
      <c r="D1447" s="10"/>
      <c r="E1447" s="10" t="s">
        <v>169</v>
      </c>
      <c r="F1447" s="10">
        <v>31573</v>
      </c>
      <c r="G1447" s="10"/>
      <c r="H1447" s="10"/>
      <c r="I1447" s="10"/>
      <c r="J1447" s="10"/>
      <c r="K1447" s="10"/>
      <c r="M1447" s="10">
        <v>36</v>
      </c>
      <c r="N1447" s="69"/>
      <c r="P1447" s="238">
        <f t="shared" si="45"/>
        <v>0</v>
      </c>
      <c r="Q1447" s="10"/>
      <c r="R1447" s="10"/>
      <c r="S1447" s="10"/>
      <c r="T1447" s="179">
        <f t="shared" si="46"/>
        <v>877.02777777777783</v>
      </c>
      <c r="U1447" s="10"/>
      <c r="V1447" s="10"/>
      <c r="W1447" s="10"/>
      <c r="Y1447" s="167"/>
      <c r="Z1447" s="233"/>
      <c r="AB1447" s="233"/>
      <c r="AC1447" s="233"/>
      <c r="AD1447" s="10"/>
      <c r="AE1447" s="3"/>
      <c r="AF1447" s="3"/>
    </row>
    <row r="1448" spans="1:32" x14ac:dyDescent="0.25">
      <c r="A1448" s="55"/>
      <c r="B1448" s="10"/>
      <c r="C1448" s="10" t="s">
        <v>280</v>
      </c>
      <c r="D1448" s="10"/>
      <c r="E1448" s="10" t="s">
        <v>67</v>
      </c>
      <c r="F1448" s="10">
        <v>7999</v>
      </c>
      <c r="G1448" s="10"/>
      <c r="H1448" s="10"/>
      <c r="I1448" s="10"/>
      <c r="J1448" s="10"/>
      <c r="K1448" s="10"/>
      <c r="M1448" s="10">
        <v>6</v>
      </c>
      <c r="N1448" s="69"/>
      <c r="P1448" s="238">
        <f t="shared" si="45"/>
        <v>0</v>
      </c>
      <c r="Q1448" s="10"/>
      <c r="R1448" s="10"/>
      <c r="S1448" s="10"/>
      <c r="T1448" s="179">
        <f t="shared" si="46"/>
        <v>1333.1666666666667</v>
      </c>
      <c r="U1448" s="10"/>
      <c r="V1448" s="10"/>
      <c r="W1448" s="10"/>
      <c r="Y1448" s="167"/>
      <c r="Z1448" s="233"/>
      <c r="AB1448" s="233"/>
      <c r="AC1448" s="233"/>
      <c r="AD1448" s="10"/>
      <c r="AE1448" s="3"/>
      <c r="AF1448" s="3"/>
    </row>
    <row r="1449" spans="1:32" x14ac:dyDescent="0.25">
      <c r="A1449" s="55"/>
      <c r="B1449" s="10"/>
      <c r="C1449" s="10" t="s">
        <v>281</v>
      </c>
      <c r="D1449" s="10"/>
      <c r="E1449" s="10" t="s">
        <v>78</v>
      </c>
      <c r="F1449" s="10">
        <v>537778</v>
      </c>
      <c r="G1449" s="10"/>
      <c r="H1449" s="10"/>
      <c r="I1449" s="10"/>
      <c r="J1449" s="10"/>
      <c r="K1449" s="10"/>
      <c r="M1449" s="10">
        <v>352</v>
      </c>
      <c r="N1449" s="69"/>
      <c r="P1449" s="238">
        <f t="shared" si="45"/>
        <v>0</v>
      </c>
      <c r="Q1449" s="10"/>
      <c r="R1449" s="10"/>
      <c r="S1449" s="10"/>
      <c r="T1449" s="179">
        <f t="shared" si="46"/>
        <v>1527.778409090909</v>
      </c>
      <c r="U1449" s="10"/>
      <c r="V1449" s="10"/>
      <c r="W1449" s="10"/>
      <c r="Y1449" s="167"/>
      <c r="Z1449" s="233"/>
      <c r="AB1449" s="233"/>
      <c r="AC1449" s="233"/>
      <c r="AD1449" s="10"/>
      <c r="AE1449" s="3"/>
      <c r="AF1449" s="3"/>
    </row>
    <row r="1450" spans="1:32" x14ac:dyDescent="0.25">
      <c r="A1450" s="55"/>
      <c r="B1450" s="10"/>
      <c r="C1450" s="10" t="s">
        <v>282</v>
      </c>
      <c r="D1450" s="10"/>
      <c r="E1450" s="10" t="s">
        <v>156</v>
      </c>
      <c r="F1450" s="10">
        <v>1464</v>
      </c>
      <c r="G1450" s="10"/>
      <c r="H1450" s="10"/>
      <c r="I1450" s="10"/>
      <c r="J1450" s="10"/>
      <c r="K1450" s="10"/>
      <c r="M1450" s="10">
        <v>3</v>
      </c>
      <c r="N1450" s="69"/>
      <c r="P1450" s="238">
        <f t="shared" si="45"/>
        <v>0</v>
      </c>
      <c r="Q1450" s="10"/>
      <c r="R1450" s="10"/>
      <c r="S1450" s="10"/>
      <c r="T1450" s="179">
        <f t="shared" si="46"/>
        <v>488</v>
      </c>
      <c r="U1450" s="10"/>
      <c r="V1450" s="10"/>
      <c r="W1450" s="10"/>
      <c r="Y1450" s="167"/>
      <c r="Z1450" s="233"/>
      <c r="AB1450" s="233"/>
      <c r="AC1450" s="233"/>
      <c r="AD1450" s="10"/>
      <c r="AE1450" s="3"/>
      <c r="AF1450" s="3"/>
    </row>
    <row r="1451" spans="1:32" x14ac:dyDescent="0.25">
      <c r="A1451" s="55"/>
      <c r="B1451" s="10"/>
      <c r="C1451" s="10" t="s">
        <v>283</v>
      </c>
      <c r="D1451" s="10"/>
      <c r="E1451" s="10" t="s">
        <v>284</v>
      </c>
      <c r="F1451" s="10">
        <v>90666</v>
      </c>
      <c r="G1451" s="10"/>
      <c r="H1451" s="10"/>
      <c r="I1451" s="10"/>
      <c r="J1451" s="10"/>
      <c r="K1451" s="10"/>
      <c r="M1451" s="10">
        <v>316</v>
      </c>
      <c r="N1451" s="69"/>
      <c r="P1451" s="238">
        <f t="shared" ref="P1451:P1514" si="47">J1451/M1451</f>
        <v>0</v>
      </c>
      <c r="Q1451" s="10"/>
      <c r="R1451" s="10"/>
      <c r="S1451" s="10"/>
      <c r="T1451" s="179">
        <f t="shared" si="46"/>
        <v>286.91772151898732</v>
      </c>
      <c r="U1451" s="10"/>
      <c r="V1451" s="10"/>
      <c r="W1451" s="10"/>
      <c r="Y1451" s="167"/>
      <c r="Z1451" s="233"/>
      <c r="AB1451" s="233"/>
      <c r="AC1451" s="233"/>
      <c r="AD1451" s="10"/>
      <c r="AE1451" s="3"/>
      <c r="AF1451" s="3"/>
    </row>
    <row r="1452" spans="1:32" x14ac:dyDescent="0.25">
      <c r="A1452" s="55"/>
      <c r="B1452" s="10"/>
      <c r="C1452" s="10" t="s">
        <v>285</v>
      </c>
      <c r="D1452" s="10"/>
      <c r="E1452" s="10" t="s">
        <v>200</v>
      </c>
      <c r="F1452" s="10">
        <v>3922</v>
      </c>
      <c r="G1452" s="10"/>
      <c r="H1452" s="10"/>
      <c r="I1452" s="10"/>
      <c r="J1452" s="10"/>
      <c r="K1452" s="10"/>
      <c r="M1452" s="10">
        <v>3</v>
      </c>
      <c r="N1452" s="69"/>
      <c r="P1452" s="238">
        <f t="shared" si="47"/>
        <v>0</v>
      </c>
      <c r="Q1452" s="10"/>
      <c r="R1452" s="10"/>
      <c r="S1452" s="10"/>
      <c r="T1452" s="179">
        <f t="shared" si="46"/>
        <v>1307.3333333333333</v>
      </c>
      <c r="U1452" s="10"/>
      <c r="V1452" s="10"/>
      <c r="W1452" s="10"/>
      <c r="Y1452" s="167"/>
      <c r="Z1452" s="233"/>
      <c r="AB1452" s="233"/>
      <c r="AC1452" s="233"/>
      <c r="AD1452" s="10"/>
      <c r="AE1452" s="3"/>
      <c r="AF1452" s="3"/>
    </row>
    <row r="1453" spans="1:32" x14ac:dyDescent="0.25">
      <c r="A1453" s="55"/>
      <c r="B1453" s="10"/>
      <c r="C1453" s="10" t="s">
        <v>285</v>
      </c>
      <c r="D1453" s="10"/>
      <c r="E1453" s="10" t="s">
        <v>286</v>
      </c>
      <c r="F1453" s="10">
        <v>180138</v>
      </c>
      <c r="G1453" s="10"/>
      <c r="H1453" s="10"/>
      <c r="I1453" s="10"/>
      <c r="J1453" s="10"/>
      <c r="K1453" s="10"/>
      <c r="M1453" s="10">
        <v>143</v>
      </c>
      <c r="N1453" s="69"/>
      <c r="P1453" s="238">
        <f t="shared" si="47"/>
        <v>0</v>
      </c>
      <c r="Q1453" s="10"/>
      <c r="R1453" s="10"/>
      <c r="S1453" s="10"/>
      <c r="T1453" s="179">
        <f t="shared" si="46"/>
        <v>1259.7062937062938</v>
      </c>
      <c r="U1453" s="10"/>
      <c r="V1453" s="10"/>
      <c r="W1453" s="10"/>
      <c r="Y1453" s="167"/>
      <c r="Z1453" s="233"/>
      <c r="AB1453" s="233"/>
      <c r="AC1453" s="233"/>
      <c r="AD1453" s="10"/>
      <c r="AE1453" s="3"/>
      <c r="AF1453" s="3"/>
    </row>
    <row r="1454" spans="1:32" x14ac:dyDescent="0.25">
      <c r="A1454" s="55"/>
      <c r="B1454" s="10"/>
      <c r="C1454" s="10" t="s">
        <v>285</v>
      </c>
      <c r="D1454" s="10"/>
      <c r="E1454" s="10" t="s">
        <v>287</v>
      </c>
      <c r="F1454" s="10">
        <v>6102</v>
      </c>
      <c r="G1454" s="10"/>
      <c r="H1454" s="10"/>
      <c r="I1454" s="10"/>
      <c r="J1454" s="10"/>
      <c r="K1454" s="10"/>
      <c r="M1454" s="10">
        <v>4</v>
      </c>
      <c r="N1454" s="69"/>
      <c r="P1454" s="238">
        <f t="shared" si="47"/>
        <v>0</v>
      </c>
      <c r="Q1454" s="10"/>
      <c r="R1454" s="10"/>
      <c r="S1454" s="10"/>
      <c r="T1454" s="179">
        <f t="shared" si="46"/>
        <v>1525.5</v>
      </c>
      <c r="U1454" s="10"/>
      <c r="V1454" s="10"/>
      <c r="W1454" s="10"/>
      <c r="Y1454" s="167"/>
      <c r="Z1454" s="233"/>
      <c r="AB1454" s="233"/>
      <c r="AC1454" s="233"/>
      <c r="AD1454" s="10"/>
      <c r="AE1454" s="3"/>
      <c r="AF1454" s="3"/>
    </row>
    <row r="1455" spans="1:32" x14ac:dyDescent="0.25">
      <c r="A1455" s="55"/>
      <c r="B1455" s="10"/>
      <c r="C1455" s="10" t="s">
        <v>288</v>
      </c>
      <c r="D1455" s="10"/>
      <c r="E1455" s="10" t="s">
        <v>200</v>
      </c>
      <c r="F1455" s="10">
        <v>4917071</v>
      </c>
      <c r="G1455" s="10"/>
      <c r="H1455" s="10"/>
      <c r="I1455" s="10"/>
      <c r="J1455" s="10"/>
      <c r="K1455" s="10"/>
      <c r="M1455" s="10">
        <v>3942</v>
      </c>
      <c r="N1455" s="69"/>
      <c r="P1455" s="238">
        <f t="shared" si="47"/>
        <v>0</v>
      </c>
      <c r="Q1455" s="10"/>
      <c r="R1455" s="10"/>
      <c r="S1455" s="10"/>
      <c r="T1455" s="179">
        <f t="shared" si="46"/>
        <v>1247.3543886352106</v>
      </c>
      <c r="U1455" s="10"/>
      <c r="V1455" s="10"/>
      <c r="W1455" s="10"/>
      <c r="Y1455" s="167"/>
      <c r="Z1455" s="233"/>
      <c r="AB1455" s="233"/>
      <c r="AC1455" s="233"/>
      <c r="AD1455" s="10"/>
      <c r="AE1455" s="3"/>
      <c r="AF1455" s="3"/>
    </row>
    <row r="1456" spans="1:32" x14ac:dyDescent="0.25">
      <c r="A1456" s="55"/>
      <c r="B1456" s="10"/>
      <c r="C1456" s="10" t="s">
        <v>288</v>
      </c>
      <c r="D1456" s="10"/>
      <c r="E1456" s="10" t="s">
        <v>92</v>
      </c>
      <c r="F1456" s="10">
        <v>962</v>
      </c>
      <c r="G1456" s="10"/>
      <c r="H1456" s="10"/>
      <c r="I1456" s="10"/>
      <c r="J1456" s="10"/>
      <c r="K1456" s="10"/>
      <c r="M1456" s="10">
        <v>1</v>
      </c>
      <c r="N1456" s="69"/>
      <c r="P1456" s="238">
        <f t="shared" si="47"/>
        <v>0</v>
      </c>
      <c r="Q1456" s="10"/>
      <c r="R1456" s="10"/>
      <c r="S1456" s="10"/>
      <c r="T1456" s="179">
        <f t="shared" si="46"/>
        <v>962</v>
      </c>
      <c r="U1456" s="10"/>
      <c r="V1456" s="10"/>
      <c r="W1456" s="10"/>
      <c r="Y1456" s="167"/>
      <c r="Z1456" s="233"/>
      <c r="AB1456" s="233"/>
      <c r="AC1456" s="233"/>
      <c r="AD1456" s="10"/>
      <c r="AE1456" s="3"/>
      <c r="AF1456" s="3"/>
    </row>
    <row r="1457" spans="1:32" x14ac:dyDescent="0.25">
      <c r="A1457" s="55"/>
      <c r="B1457" s="10"/>
      <c r="C1457" s="10" t="s">
        <v>288</v>
      </c>
      <c r="D1457" s="10"/>
      <c r="E1457" s="10" t="s">
        <v>286</v>
      </c>
      <c r="F1457" s="10">
        <v>5572</v>
      </c>
      <c r="G1457" s="10"/>
      <c r="H1457" s="10"/>
      <c r="I1457" s="10"/>
      <c r="J1457" s="10"/>
      <c r="K1457" s="10"/>
      <c r="M1457" s="10">
        <v>1</v>
      </c>
      <c r="N1457" s="69"/>
      <c r="P1457" s="238">
        <f t="shared" si="47"/>
        <v>0</v>
      </c>
      <c r="Q1457" s="10"/>
      <c r="R1457" s="10"/>
      <c r="S1457" s="10"/>
      <c r="T1457" s="179">
        <f t="shared" si="46"/>
        <v>5572</v>
      </c>
      <c r="U1457" s="10"/>
      <c r="V1457" s="10"/>
      <c r="W1457" s="10"/>
      <c r="Y1457" s="167"/>
      <c r="Z1457" s="233"/>
      <c r="AB1457" s="233"/>
      <c r="AC1457" s="233"/>
      <c r="AD1457" s="10"/>
      <c r="AE1457" s="3"/>
      <c r="AF1457" s="3"/>
    </row>
    <row r="1458" spans="1:32" x14ac:dyDescent="0.25">
      <c r="A1458" s="55"/>
      <c r="B1458" s="10"/>
      <c r="C1458" s="10" t="s">
        <v>289</v>
      </c>
      <c r="D1458" s="10"/>
      <c r="E1458" s="10" t="s">
        <v>200</v>
      </c>
      <c r="F1458" s="10">
        <v>22797</v>
      </c>
      <c r="G1458" s="10"/>
      <c r="H1458" s="10"/>
      <c r="I1458" s="10"/>
      <c r="J1458" s="10"/>
      <c r="K1458" s="10"/>
      <c r="M1458" s="10">
        <v>26</v>
      </c>
      <c r="N1458" s="69"/>
      <c r="P1458" s="238">
        <f t="shared" si="47"/>
        <v>0</v>
      </c>
      <c r="Q1458" s="10"/>
      <c r="R1458" s="10"/>
      <c r="S1458" s="10"/>
      <c r="T1458" s="179">
        <f t="shared" si="46"/>
        <v>876.80769230769226</v>
      </c>
      <c r="U1458" s="10"/>
      <c r="V1458" s="10"/>
      <c r="W1458" s="10"/>
      <c r="Y1458" s="167"/>
      <c r="Z1458" s="233"/>
      <c r="AB1458" s="233"/>
      <c r="AC1458" s="233"/>
      <c r="AD1458" s="10"/>
      <c r="AE1458" s="3"/>
      <c r="AF1458" s="3"/>
    </row>
    <row r="1459" spans="1:32" x14ac:dyDescent="0.25">
      <c r="A1459" s="55"/>
      <c r="B1459" s="10"/>
      <c r="C1459" s="10" t="s">
        <v>290</v>
      </c>
      <c r="D1459" s="10"/>
      <c r="E1459" s="10" t="s">
        <v>268</v>
      </c>
      <c r="F1459" s="10">
        <v>1330</v>
      </c>
      <c r="G1459" s="10"/>
      <c r="H1459" s="10"/>
      <c r="I1459" s="10"/>
      <c r="J1459" s="10"/>
      <c r="K1459" s="10"/>
      <c r="M1459" s="10">
        <v>1</v>
      </c>
      <c r="N1459" s="69"/>
      <c r="P1459" s="238">
        <f t="shared" si="47"/>
        <v>0</v>
      </c>
      <c r="Q1459" s="10"/>
      <c r="R1459" s="10"/>
      <c r="S1459" s="10"/>
      <c r="T1459" s="179">
        <f t="shared" si="46"/>
        <v>1330</v>
      </c>
      <c r="U1459" s="10"/>
      <c r="V1459" s="10"/>
      <c r="W1459" s="10"/>
      <c r="Y1459" s="167"/>
      <c r="Z1459" s="233"/>
      <c r="AB1459" s="233"/>
      <c r="AC1459" s="233"/>
      <c r="AD1459" s="10"/>
      <c r="AE1459" s="3"/>
      <c r="AF1459" s="3"/>
    </row>
    <row r="1460" spans="1:32" x14ac:dyDescent="0.25">
      <c r="A1460" s="55"/>
      <c r="B1460" s="10"/>
      <c r="C1460" s="10" t="s">
        <v>290</v>
      </c>
      <c r="D1460" s="10"/>
      <c r="E1460" s="10" t="s">
        <v>62</v>
      </c>
      <c r="F1460" s="10">
        <v>5251</v>
      </c>
      <c r="G1460" s="10"/>
      <c r="H1460" s="10"/>
      <c r="I1460" s="10"/>
      <c r="J1460" s="10"/>
      <c r="K1460" s="10"/>
      <c r="M1460" s="10">
        <v>15</v>
      </c>
      <c r="N1460" s="69"/>
      <c r="P1460" s="238">
        <f t="shared" si="47"/>
        <v>0</v>
      </c>
      <c r="Q1460" s="10"/>
      <c r="R1460" s="10"/>
      <c r="S1460" s="10"/>
      <c r="T1460" s="179">
        <f t="shared" si="46"/>
        <v>350.06666666666666</v>
      </c>
      <c r="U1460" s="10"/>
      <c r="V1460" s="10"/>
      <c r="W1460" s="10"/>
      <c r="Y1460" s="167"/>
      <c r="Z1460" s="233"/>
      <c r="AB1460" s="233"/>
      <c r="AC1460" s="233"/>
      <c r="AD1460" s="10"/>
      <c r="AE1460" s="3"/>
      <c r="AF1460" s="3"/>
    </row>
    <row r="1461" spans="1:32" x14ac:dyDescent="0.25">
      <c r="A1461" s="55"/>
      <c r="B1461" s="10"/>
      <c r="C1461" s="10" t="s">
        <v>290</v>
      </c>
      <c r="D1461" s="10"/>
      <c r="E1461" s="10" t="s">
        <v>64</v>
      </c>
      <c r="F1461" s="10">
        <v>6231268</v>
      </c>
      <c r="G1461" s="10"/>
      <c r="H1461" s="10"/>
      <c r="I1461" s="10"/>
      <c r="J1461" s="10"/>
      <c r="K1461" s="10"/>
      <c r="M1461" s="10">
        <v>5856</v>
      </c>
      <c r="N1461" s="69"/>
      <c r="P1461" s="238">
        <f t="shared" si="47"/>
        <v>0</v>
      </c>
      <c r="Q1461" s="10"/>
      <c r="R1461" s="10"/>
      <c r="S1461" s="10"/>
      <c r="T1461" s="179">
        <f t="shared" si="46"/>
        <v>1064.0826502732241</v>
      </c>
      <c r="U1461" s="10"/>
      <c r="V1461" s="10"/>
      <c r="W1461" s="10"/>
      <c r="Y1461" s="167"/>
      <c r="Z1461" s="233"/>
      <c r="AB1461" s="233"/>
      <c r="AC1461" s="233"/>
      <c r="AD1461" s="10"/>
      <c r="AE1461" s="3"/>
      <c r="AF1461" s="3"/>
    </row>
    <row r="1462" spans="1:32" x14ac:dyDescent="0.25">
      <c r="A1462" s="55"/>
      <c r="B1462" s="10"/>
      <c r="C1462" s="10" t="s">
        <v>290</v>
      </c>
      <c r="D1462" s="10"/>
      <c r="E1462" s="10" t="s">
        <v>292</v>
      </c>
      <c r="F1462" s="10">
        <v>778</v>
      </c>
      <c r="G1462" s="10"/>
      <c r="H1462" s="10"/>
      <c r="I1462" s="10"/>
      <c r="J1462" s="10"/>
      <c r="K1462" s="10"/>
      <c r="M1462" s="10">
        <v>1</v>
      </c>
      <c r="N1462" s="69"/>
      <c r="P1462" s="238">
        <f t="shared" si="47"/>
        <v>0</v>
      </c>
      <c r="Q1462" s="10"/>
      <c r="R1462" s="10"/>
      <c r="S1462" s="10"/>
      <c r="T1462" s="179">
        <f t="shared" si="46"/>
        <v>778</v>
      </c>
      <c r="U1462" s="10"/>
      <c r="V1462" s="10"/>
      <c r="W1462" s="10"/>
      <c r="Y1462" s="167"/>
      <c r="Z1462" s="233"/>
      <c r="AB1462" s="233"/>
      <c r="AC1462" s="233"/>
      <c r="AD1462" s="10"/>
      <c r="AE1462" s="3"/>
      <c r="AF1462" s="3"/>
    </row>
    <row r="1463" spans="1:32" x14ac:dyDescent="0.25">
      <c r="A1463" s="55"/>
      <c r="B1463" s="10"/>
      <c r="C1463" s="10" t="s">
        <v>293</v>
      </c>
      <c r="D1463" s="10"/>
      <c r="E1463" s="10" t="s">
        <v>294</v>
      </c>
      <c r="F1463" s="10">
        <v>42746</v>
      </c>
      <c r="G1463" s="10"/>
      <c r="H1463" s="10"/>
      <c r="I1463" s="10"/>
      <c r="J1463" s="10"/>
      <c r="K1463" s="10"/>
      <c r="M1463" s="10">
        <v>61</v>
      </c>
      <c r="N1463" s="69"/>
      <c r="P1463" s="238">
        <f t="shared" si="47"/>
        <v>0</v>
      </c>
      <c r="Q1463" s="10"/>
      <c r="R1463" s="10"/>
      <c r="S1463" s="10"/>
      <c r="T1463" s="179">
        <f t="shared" si="46"/>
        <v>700.75409836065569</v>
      </c>
      <c r="U1463" s="10"/>
      <c r="V1463" s="10"/>
      <c r="W1463" s="10"/>
      <c r="Y1463" s="167"/>
      <c r="Z1463" s="233"/>
      <c r="AB1463" s="233"/>
      <c r="AC1463" s="233"/>
      <c r="AD1463" s="10"/>
      <c r="AE1463" s="3"/>
      <c r="AF1463" s="3"/>
    </row>
    <row r="1464" spans="1:32" x14ac:dyDescent="0.25">
      <c r="A1464" s="55"/>
      <c r="B1464" s="10"/>
      <c r="C1464" s="10" t="s">
        <v>295</v>
      </c>
      <c r="D1464" s="10"/>
      <c r="E1464" s="10" t="s">
        <v>64</v>
      </c>
      <c r="F1464" s="10">
        <v>3347</v>
      </c>
      <c r="G1464" s="10"/>
      <c r="H1464" s="10"/>
      <c r="I1464" s="10"/>
      <c r="J1464" s="10"/>
      <c r="K1464" s="10"/>
      <c r="M1464" s="10">
        <v>1</v>
      </c>
      <c r="N1464" s="69"/>
      <c r="P1464" s="238">
        <f t="shared" si="47"/>
        <v>0</v>
      </c>
      <c r="Q1464" s="10"/>
      <c r="R1464" s="10"/>
      <c r="S1464" s="10"/>
      <c r="T1464" s="179">
        <f t="shared" si="46"/>
        <v>3347</v>
      </c>
      <c r="U1464" s="10"/>
      <c r="V1464" s="10"/>
      <c r="W1464" s="10"/>
      <c r="Y1464" s="167"/>
      <c r="Z1464" s="233"/>
      <c r="AB1464" s="233"/>
      <c r="AC1464" s="233"/>
      <c r="AD1464" s="10"/>
      <c r="AE1464" s="3"/>
      <c r="AF1464" s="3"/>
    </row>
    <row r="1465" spans="1:32" x14ac:dyDescent="0.25">
      <c r="A1465" s="55"/>
      <c r="B1465" s="10"/>
      <c r="C1465" s="10" t="s">
        <v>295</v>
      </c>
      <c r="D1465" s="10"/>
      <c r="E1465" s="10" t="s">
        <v>210</v>
      </c>
      <c r="F1465" s="10">
        <v>1057091</v>
      </c>
      <c r="G1465" s="10"/>
      <c r="H1465" s="10"/>
      <c r="I1465" s="10"/>
      <c r="J1465" s="10"/>
      <c r="K1465" s="10"/>
      <c r="M1465" s="10">
        <v>897</v>
      </c>
      <c r="N1465" s="69"/>
      <c r="P1465" s="238">
        <f t="shared" si="47"/>
        <v>0</v>
      </c>
      <c r="Q1465" s="10"/>
      <c r="R1465" s="10"/>
      <c r="S1465" s="10"/>
      <c r="T1465" s="179">
        <f t="shared" si="46"/>
        <v>1178.4738015607581</v>
      </c>
      <c r="U1465" s="10"/>
      <c r="V1465" s="10"/>
      <c r="W1465" s="10"/>
      <c r="Y1465" s="167"/>
      <c r="Z1465" s="233"/>
      <c r="AB1465" s="233"/>
      <c r="AC1465" s="233"/>
      <c r="AD1465" s="10"/>
      <c r="AE1465" s="3"/>
      <c r="AF1465" s="3"/>
    </row>
    <row r="1466" spans="1:32" x14ac:dyDescent="0.25">
      <c r="A1466" s="55"/>
      <c r="B1466" s="10"/>
      <c r="C1466" s="10" t="s">
        <v>296</v>
      </c>
      <c r="D1466" s="10"/>
      <c r="E1466" s="10" t="s">
        <v>297</v>
      </c>
      <c r="F1466" s="10">
        <v>925108</v>
      </c>
      <c r="G1466" s="10"/>
      <c r="H1466" s="10"/>
      <c r="I1466" s="10"/>
      <c r="J1466" s="10"/>
      <c r="K1466" s="10"/>
      <c r="M1466" s="10">
        <v>850</v>
      </c>
      <c r="N1466" s="69"/>
      <c r="P1466" s="238">
        <f t="shared" si="47"/>
        <v>0</v>
      </c>
      <c r="Q1466" s="10"/>
      <c r="R1466" s="10"/>
      <c r="S1466" s="10"/>
      <c r="T1466" s="179">
        <f t="shared" si="46"/>
        <v>1088.3623529411764</v>
      </c>
      <c r="U1466" s="10"/>
      <c r="V1466" s="10"/>
      <c r="W1466" s="10"/>
      <c r="Y1466" s="167"/>
      <c r="Z1466" s="233"/>
      <c r="AB1466" s="233"/>
      <c r="AC1466" s="233"/>
      <c r="AD1466" s="10"/>
      <c r="AE1466" s="3"/>
      <c r="AF1466" s="3"/>
    </row>
    <row r="1467" spans="1:32" x14ac:dyDescent="0.25">
      <c r="A1467" s="55"/>
      <c r="B1467" s="10"/>
      <c r="C1467" s="10" t="s">
        <v>298</v>
      </c>
      <c r="D1467" s="10"/>
      <c r="E1467" s="10" t="s">
        <v>299</v>
      </c>
      <c r="F1467" s="10">
        <v>1649103</v>
      </c>
      <c r="G1467" s="10"/>
      <c r="H1467" s="10"/>
      <c r="I1467" s="10"/>
      <c r="J1467" s="10"/>
      <c r="K1467" s="10"/>
      <c r="M1467" s="10">
        <v>2002</v>
      </c>
      <c r="N1467" s="69"/>
      <c r="P1467" s="238">
        <f t="shared" si="47"/>
        <v>0</v>
      </c>
      <c r="Q1467" s="10"/>
      <c r="R1467" s="10"/>
      <c r="S1467" s="10"/>
      <c r="T1467" s="179">
        <f t="shared" si="46"/>
        <v>823.72777222777222</v>
      </c>
      <c r="U1467" s="10"/>
      <c r="V1467" s="10"/>
      <c r="W1467" s="10"/>
      <c r="Y1467" s="167"/>
      <c r="Z1467" s="233"/>
      <c r="AB1467" s="233"/>
      <c r="AC1467" s="233"/>
      <c r="AD1467" s="10"/>
      <c r="AE1467" s="3"/>
      <c r="AF1467" s="3"/>
    </row>
    <row r="1468" spans="1:32" x14ac:dyDescent="0.25">
      <c r="A1468" s="55"/>
      <c r="B1468" s="10"/>
      <c r="C1468" s="10" t="s">
        <v>300</v>
      </c>
      <c r="D1468" s="10"/>
      <c r="E1468" s="10" t="s">
        <v>91</v>
      </c>
      <c r="F1468" s="10">
        <v>7653373</v>
      </c>
      <c r="G1468" s="10"/>
      <c r="H1468" s="10"/>
      <c r="I1468" s="10"/>
      <c r="J1468" s="10"/>
      <c r="K1468" s="10"/>
      <c r="M1468" s="10">
        <v>7677</v>
      </c>
      <c r="N1468" s="69"/>
      <c r="P1468" s="238">
        <f t="shared" si="47"/>
        <v>0</v>
      </c>
      <c r="Q1468" s="10"/>
      <c r="R1468" s="10"/>
      <c r="S1468" s="10"/>
      <c r="T1468" s="179">
        <f t="shared" si="46"/>
        <v>996.9223655073597</v>
      </c>
      <c r="U1468" s="10"/>
      <c r="V1468" s="10"/>
      <c r="W1468" s="10"/>
      <c r="Y1468" s="167"/>
      <c r="Z1468" s="233"/>
      <c r="AB1468" s="233"/>
      <c r="AC1468" s="233"/>
      <c r="AD1468" s="10"/>
      <c r="AE1468" s="3"/>
      <c r="AF1468" s="3"/>
    </row>
    <row r="1469" spans="1:32" x14ac:dyDescent="0.25">
      <c r="A1469" s="55"/>
      <c r="B1469" s="10"/>
      <c r="C1469" s="10" t="s">
        <v>300</v>
      </c>
      <c r="D1469" s="10"/>
      <c r="E1469" s="10" t="s">
        <v>178</v>
      </c>
      <c r="F1469" s="10">
        <v>11</v>
      </c>
      <c r="G1469" s="10"/>
      <c r="H1469" s="10"/>
      <c r="I1469" s="10"/>
      <c r="J1469" s="10"/>
      <c r="K1469" s="10"/>
      <c r="M1469" s="10">
        <v>1</v>
      </c>
      <c r="N1469" s="69"/>
      <c r="P1469" s="238">
        <f t="shared" si="47"/>
        <v>0</v>
      </c>
      <c r="Q1469" s="10"/>
      <c r="R1469" s="10"/>
      <c r="S1469" s="10"/>
      <c r="T1469" s="179">
        <f t="shared" si="46"/>
        <v>11</v>
      </c>
      <c r="U1469" s="10"/>
      <c r="V1469" s="10"/>
      <c r="W1469" s="10"/>
      <c r="Y1469" s="167"/>
      <c r="Z1469" s="233"/>
      <c r="AB1469" s="233"/>
      <c r="AC1469" s="233"/>
      <c r="AD1469" s="10"/>
      <c r="AE1469" s="3"/>
      <c r="AF1469" s="3"/>
    </row>
    <row r="1470" spans="1:32" x14ac:dyDescent="0.25">
      <c r="A1470" s="55"/>
      <c r="B1470" s="10"/>
      <c r="C1470" s="10" t="s">
        <v>300</v>
      </c>
      <c r="D1470" s="10"/>
      <c r="E1470" s="10" t="s">
        <v>228</v>
      </c>
      <c r="F1470" s="10">
        <v>249</v>
      </c>
      <c r="G1470" s="10"/>
      <c r="H1470" s="10"/>
      <c r="I1470" s="10"/>
      <c r="J1470" s="10"/>
      <c r="K1470" s="10"/>
      <c r="M1470" s="10">
        <v>1</v>
      </c>
      <c r="N1470" s="69"/>
      <c r="P1470" s="238">
        <f t="shared" si="47"/>
        <v>0</v>
      </c>
      <c r="Q1470" s="10"/>
      <c r="R1470" s="10"/>
      <c r="S1470" s="10"/>
      <c r="T1470" s="179">
        <f t="shared" si="46"/>
        <v>249</v>
      </c>
      <c r="U1470" s="10"/>
      <c r="V1470" s="10"/>
      <c r="W1470" s="10"/>
      <c r="Y1470" s="167"/>
      <c r="Z1470" s="233"/>
      <c r="AB1470" s="233"/>
      <c r="AC1470" s="233"/>
      <c r="AD1470" s="10"/>
      <c r="AE1470" s="3"/>
      <c r="AF1470" s="3"/>
    </row>
    <row r="1471" spans="1:32" x14ac:dyDescent="0.25">
      <c r="A1471" s="55"/>
      <c r="B1471" s="10"/>
      <c r="C1471" s="10" t="s">
        <v>300</v>
      </c>
      <c r="D1471" s="10"/>
      <c r="E1471" s="10" t="s">
        <v>92</v>
      </c>
      <c r="F1471" s="10">
        <v>2102</v>
      </c>
      <c r="G1471" s="10"/>
      <c r="H1471" s="10"/>
      <c r="I1471" s="10"/>
      <c r="J1471" s="10"/>
      <c r="K1471" s="10"/>
      <c r="M1471" s="10">
        <v>2</v>
      </c>
      <c r="N1471" s="69"/>
      <c r="P1471" s="238">
        <f t="shared" si="47"/>
        <v>0</v>
      </c>
      <c r="Q1471" s="10"/>
      <c r="R1471" s="10"/>
      <c r="S1471" s="10"/>
      <c r="T1471" s="179">
        <f t="shared" si="46"/>
        <v>1051</v>
      </c>
      <c r="U1471" s="10"/>
      <c r="V1471" s="10"/>
      <c r="W1471" s="10"/>
      <c r="Y1471" s="167"/>
      <c r="Z1471" s="233"/>
      <c r="AB1471" s="233"/>
      <c r="AC1471" s="233"/>
      <c r="AD1471" s="10"/>
      <c r="AE1471" s="3"/>
      <c r="AF1471" s="3"/>
    </row>
    <row r="1472" spans="1:32" x14ac:dyDescent="0.25">
      <c r="A1472" s="55"/>
      <c r="B1472" s="10"/>
      <c r="C1472" s="10" t="s">
        <v>302</v>
      </c>
      <c r="D1472" s="10"/>
      <c r="E1472" s="10" t="s">
        <v>96</v>
      </c>
      <c r="F1472" s="10">
        <v>2286</v>
      </c>
      <c r="G1472" s="10"/>
      <c r="H1472" s="10"/>
      <c r="I1472" s="10"/>
      <c r="J1472" s="10"/>
      <c r="K1472" s="10"/>
      <c r="M1472" s="10">
        <v>1</v>
      </c>
      <c r="N1472" s="69"/>
      <c r="P1472" s="238">
        <f t="shared" si="47"/>
        <v>0</v>
      </c>
      <c r="Q1472" s="10"/>
      <c r="R1472" s="10"/>
      <c r="S1472" s="10"/>
      <c r="T1472" s="179">
        <f t="shared" si="46"/>
        <v>2286</v>
      </c>
      <c r="U1472" s="10"/>
      <c r="V1472" s="10"/>
      <c r="W1472" s="10"/>
      <c r="Y1472" s="167"/>
      <c r="Z1472" s="233"/>
      <c r="AB1472" s="233"/>
      <c r="AC1472" s="233"/>
      <c r="AD1472" s="10"/>
      <c r="AE1472" s="3"/>
      <c r="AF1472" s="3"/>
    </row>
    <row r="1473" spans="1:32" x14ac:dyDescent="0.25">
      <c r="A1473" s="55"/>
      <c r="B1473" s="10"/>
      <c r="C1473" s="10" t="s">
        <v>302</v>
      </c>
      <c r="D1473" s="10"/>
      <c r="E1473" s="10" t="s">
        <v>303</v>
      </c>
      <c r="F1473" s="10">
        <v>305155</v>
      </c>
      <c r="G1473" s="10"/>
      <c r="H1473" s="10"/>
      <c r="I1473" s="10"/>
      <c r="J1473" s="10"/>
      <c r="K1473" s="10"/>
      <c r="M1473" s="10">
        <v>292</v>
      </c>
      <c r="N1473" s="69"/>
      <c r="P1473" s="238">
        <f t="shared" si="47"/>
        <v>0</v>
      </c>
      <c r="Q1473" s="10"/>
      <c r="R1473" s="10"/>
      <c r="S1473" s="10"/>
      <c r="T1473" s="179">
        <f t="shared" si="46"/>
        <v>1045.0513698630136</v>
      </c>
      <c r="U1473" s="10"/>
      <c r="V1473" s="10"/>
      <c r="W1473" s="10"/>
      <c r="Y1473" s="167"/>
      <c r="Z1473" s="233"/>
      <c r="AB1473" s="233"/>
      <c r="AC1473" s="233"/>
      <c r="AD1473" s="10"/>
      <c r="AE1473" s="3"/>
      <c r="AF1473" s="3"/>
    </row>
    <row r="1474" spans="1:32" x14ac:dyDescent="0.25">
      <c r="A1474" s="55"/>
      <c r="B1474" s="10"/>
      <c r="C1474" s="10" t="s">
        <v>304</v>
      </c>
      <c r="D1474" s="10"/>
      <c r="E1474" s="10" t="s">
        <v>144</v>
      </c>
      <c r="F1474" s="10">
        <v>3573</v>
      </c>
      <c r="G1474" s="10"/>
      <c r="H1474" s="10"/>
      <c r="I1474" s="10"/>
      <c r="J1474" s="10"/>
      <c r="K1474" s="10"/>
      <c r="M1474" s="10">
        <v>6</v>
      </c>
      <c r="N1474" s="69"/>
      <c r="P1474" s="238">
        <f t="shared" si="47"/>
        <v>0</v>
      </c>
      <c r="Q1474" s="10"/>
      <c r="R1474" s="10"/>
      <c r="S1474" s="10"/>
      <c r="T1474" s="179">
        <f t="shared" si="46"/>
        <v>595.5</v>
      </c>
      <c r="U1474" s="10"/>
      <c r="V1474" s="10"/>
      <c r="W1474" s="10"/>
      <c r="Y1474" s="167"/>
      <c r="Z1474" s="233"/>
      <c r="AB1474" s="233"/>
      <c r="AC1474" s="233"/>
      <c r="AD1474" s="10"/>
      <c r="AE1474" s="3"/>
      <c r="AF1474" s="3"/>
    </row>
    <row r="1475" spans="1:32" x14ac:dyDescent="0.25">
      <c r="A1475" s="55"/>
      <c r="B1475" s="10"/>
      <c r="C1475" s="10" t="s">
        <v>305</v>
      </c>
      <c r="D1475" s="10"/>
      <c r="E1475" s="10" t="s">
        <v>166</v>
      </c>
      <c r="F1475" s="10">
        <v>18110</v>
      </c>
      <c r="G1475" s="10"/>
      <c r="H1475" s="10"/>
      <c r="I1475" s="10"/>
      <c r="J1475" s="10"/>
      <c r="K1475" s="10"/>
      <c r="M1475" s="10">
        <v>53</v>
      </c>
      <c r="N1475" s="69"/>
      <c r="P1475" s="238">
        <f t="shared" si="47"/>
        <v>0</v>
      </c>
      <c r="Q1475" s="10"/>
      <c r="R1475" s="10"/>
      <c r="S1475" s="10"/>
      <c r="T1475" s="179">
        <f t="shared" si="46"/>
        <v>341.69811320754718</v>
      </c>
      <c r="U1475" s="10"/>
      <c r="V1475" s="10"/>
      <c r="W1475" s="10"/>
      <c r="Y1475" s="167"/>
      <c r="Z1475" s="233"/>
      <c r="AB1475" s="233"/>
      <c r="AC1475" s="233"/>
      <c r="AD1475" s="10"/>
      <c r="AE1475" s="3"/>
      <c r="AF1475" s="3"/>
    </row>
    <row r="1476" spans="1:32" x14ac:dyDescent="0.25">
      <c r="A1476" s="55"/>
      <c r="B1476" s="10"/>
      <c r="C1476" s="10" t="s">
        <v>306</v>
      </c>
      <c r="D1476" s="10"/>
      <c r="E1476" s="10" t="s">
        <v>210</v>
      </c>
      <c r="F1476" s="10">
        <v>197978</v>
      </c>
      <c r="G1476" s="10"/>
      <c r="H1476" s="10"/>
      <c r="I1476" s="10"/>
      <c r="J1476" s="10"/>
      <c r="K1476" s="10"/>
      <c r="M1476" s="10">
        <v>405</v>
      </c>
      <c r="N1476" s="69"/>
      <c r="P1476" s="238">
        <f t="shared" si="47"/>
        <v>0</v>
      </c>
      <c r="Q1476" s="10"/>
      <c r="R1476" s="10"/>
      <c r="S1476" s="10"/>
      <c r="T1476" s="179">
        <f t="shared" si="46"/>
        <v>488.83456790123455</v>
      </c>
      <c r="U1476" s="10"/>
      <c r="V1476" s="10"/>
      <c r="W1476" s="10"/>
      <c r="Y1476" s="167"/>
      <c r="Z1476" s="233"/>
      <c r="AB1476" s="233"/>
      <c r="AC1476" s="233"/>
      <c r="AD1476" s="10"/>
      <c r="AE1476" s="3"/>
      <c r="AF1476" s="3"/>
    </row>
    <row r="1477" spans="1:32" x14ac:dyDescent="0.25">
      <c r="A1477" s="55"/>
      <c r="B1477" s="10"/>
      <c r="C1477" s="10" t="s">
        <v>307</v>
      </c>
      <c r="D1477" s="10"/>
      <c r="E1477" s="10" t="s">
        <v>308</v>
      </c>
      <c r="F1477" s="10">
        <v>548240</v>
      </c>
      <c r="G1477" s="10"/>
      <c r="H1477" s="10"/>
      <c r="I1477" s="10"/>
      <c r="J1477" s="10"/>
      <c r="K1477" s="10"/>
      <c r="M1477" s="10">
        <v>496</v>
      </c>
      <c r="N1477" s="69"/>
      <c r="P1477" s="238">
        <f t="shared" si="47"/>
        <v>0</v>
      </c>
      <c r="Q1477" s="10"/>
      <c r="R1477" s="10"/>
      <c r="S1477" s="10"/>
      <c r="T1477" s="179">
        <f t="shared" si="46"/>
        <v>1105.3225806451612</v>
      </c>
      <c r="U1477" s="10"/>
      <c r="V1477" s="10"/>
      <c r="W1477" s="10"/>
      <c r="Y1477" s="167"/>
      <c r="Z1477" s="233"/>
      <c r="AB1477" s="233"/>
      <c r="AC1477" s="233"/>
      <c r="AD1477" s="10"/>
      <c r="AE1477" s="3"/>
      <c r="AF1477" s="3"/>
    </row>
    <row r="1478" spans="1:32" x14ac:dyDescent="0.25">
      <c r="A1478" s="55"/>
      <c r="B1478" s="10"/>
      <c r="C1478" s="10" t="s">
        <v>309</v>
      </c>
      <c r="D1478" s="10"/>
      <c r="E1478" s="10" t="s">
        <v>223</v>
      </c>
      <c r="F1478" s="10">
        <v>1132</v>
      </c>
      <c r="G1478" s="10"/>
      <c r="H1478" s="10"/>
      <c r="I1478" s="10"/>
      <c r="J1478" s="10"/>
      <c r="K1478" s="10"/>
      <c r="M1478" s="10">
        <v>2</v>
      </c>
      <c r="N1478" s="69"/>
      <c r="P1478" s="238">
        <f t="shared" si="47"/>
        <v>0</v>
      </c>
      <c r="Q1478" s="10"/>
      <c r="R1478" s="10"/>
      <c r="S1478" s="10"/>
      <c r="T1478" s="179">
        <f t="shared" si="46"/>
        <v>566</v>
      </c>
      <c r="U1478" s="10"/>
      <c r="V1478" s="10"/>
      <c r="W1478" s="10"/>
      <c r="Y1478" s="167"/>
      <c r="Z1478" s="233"/>
      <c r="AB1478" s="233"/>
      <c r="AC1478" s="233"/>
      <c r="AD1478" s="10"/>
      <c r="AE1478" s="3"/>
      <c r="AF1478" s="3"/>
    </row>
    <row r="1479" spans="1:32" x14ac:dyDescent="0.25">
      <c r="A1479" s="55"/>
      <c r="B1479" s="10"/>
      <c r="C1479" s="10" t="s">
        <v>310</v>
      </c>
      <c r="D1479" s="10"/>
      <c r="E1479" s="10" t="s">
        <v>311</v>
      </c>
      <c r="F1479" s="10">
        <v>377625</v>
      </c>
      <c r="G1479" s="10"/>
      <c r="H1479" s="10"/>
      <c r="I1479" s="10"/>
      <c r="J1479" s="10"/>
      <c r="K1479" s="10"/>
      <c r="M1479" s="10">
        <v>296</v>
      </c>
      <c r="N1479" s="69"/>
      <c r="P1479" s="238">
        <f t="shared" si="47"/>
        <v>0</v>
      </c>
      <c r="Q1479" s="10"/>
      <c r="R1479" s="10"/>
      <c r="S1479" s="10"/>
      <c r="T1479" s="179">
        <f t="shared" si="46"/>
        <v>1275.7601351351352</v>
      </c>
      <c r="U1479" s="10"/>
      <c r="V1479" s="10"/>
      <c r="W1479" s="10"/>
      <c r="Y1479" s="167"/>
      <c r="Z1479" s="233"/>
      <c r="AB1479" s="233"/>
      <c r="AC1479" s="233"/>
      <c r="AD1479" s="10"/>
      <c r="AE1479" s="3"/>
      <c r="AF1479" s="3"/>
    </row>
    <row r="1480" spans="1:32" x14ac:dyDescent="0.25">
      <c r="A1480" s="55"/>
      <c r="B1480" s="10"/>
      <c r="C1480" s="10" t="s">
        <v>312</v>
      </c>
      <c r="D1480" s="10"/>
      <c r="E1480" s="10" t="s">
        <v>313</v>
      </c>
      <c r="F1480" s="10">
        <v>281253</v>
      </c>
      <c r="G1480" s="10"/>
      <c r="H1480" s="10"/>
      <c r="I1480" s="10"/>
      <c r="J1480" s="10"/>
      <c r="K1480" s="10"/>
      <c r="M1480" s="10">
        <v>226</v>
      </c>
      <c r="N1480" s="69"/>
      <c r="P1480" s="238">
        <f t="shared" si="47"/>
        <v>0</v>
      </c>
      <c r="Q1480" s="10"/>
      <c r="R1480" s="10"/>
      <c r="S1480" s="10"/>
      <c r="T1480" s="179">
        <f t="shared" si="46"/>
        <v>1244.4823008849557</v>
      </c>
      <c r="U1480" s="10"/>
      <c r="V1480" s="10"/>
      <c r="W1480" s="10"/>
      <c r="Y1480" s="167"/>
      <c r="Z1480" s="233"/>
      <c r="AB1480" s="233"/>
      <c r="AC1480" s="233"/>
      <c r="AD1480" s="10"/>
      <c r="AE1480" s="3"/>
      <c r="AF1480" s="3"/>
    </row>
    <row r="1481" spans="1:32" x14ac:dyDescent="0.25">
      <c r="A1481" s="55"/>
      <c r="B1481" s="10"/>
      <c r="C1481" s="10" t="s">
        <v>314</v>
      </c>
      <c r="D1481" s="10"/>
      <c r="E1481" s="10" t="s">
        <v>133</v>
      </c>
      <c r="F1481" s="10">
        <v>15528</v>
      </c>
      <c r="G1481" s="10"/>
      <c r="H1481" s="10"/>
      <c r="I1481" s="10"/>
      <c r="J1481" s="10"/>
      <c r="K1481" s="10"/>
      <c r="M1481" s="10">
        <v>20</v>
      </c>
      <c r="N1481" s="69"/>
      <c r="P1481" s="238">
        <f t="shared" si="47"/>
        <v>0</v>
      </c>
      <c r="Q1481" s="10"/>
      <c r="R1481" s="10"/>
      <c r="S1481" s="10"/>
      <c r="T1481" s="179">
        <f t="shared" si="46"/>
        <v>776.4</v>
      </c>
      <c r="U1481" s="10"/>
      <c r="V1481" s="10"/>
      <c r="W1481" s="10"/>
      <c r="Y1481" s="167"/>
      <c r="Z1481" s="233"/>
      <c r="AB1481" s="233"/>
      <c r="AC1481" s="233"/>
      <c r="AD1481" s="10"/>
      <c r="AE1481" s="3"/>
      <c r="AF1481" s="3"/>
    </row>
    <row r="1482" spans="1:32" x14ac:dyDescent="0.25">
      <c r="A1482" s="55"/>
      <c r="B1482" s="10"/>
      <c r="C1482" s="10" t="s">
        <v>316</v>
      </c>
      <c r="D1482" s="10"/>
      <c r="E1482" s="10" t="s">
        <v>78</v>
      </c>
      <c r="F1482" s="10">
        <v>7154702</v>
      </c>
      <c r="G1482" s="10"/>
      <c r="H1482" s="10"/>
      <c r="I1482" s="10"/>
      <c r="J1482" s="10"/>
      <c r="K1482" s="10"/>
      <c r="M1482" s="10">
        <v>6413</v>
      </c>
      <c r="N1482" s="69"/>
      <c r="P1482" s="238">
        <f t="shared" si="47"/>
        <v>0</v>
      </c>
      <c r="Q1482" s="10"/>
      <c r="R1482" s="10"/>
      <c r="S1482" s="10"/>
      <c r="T1482" s="179">
        <f t="shared" si="46"/>
        <v>1115.6560112271948</v>
      </c>
      <c r="U1482" s="10"/>
      <c r="V1482" s="10"/>
      <c r="W1482" s="10"/>
      <c r="Y1482" s="167"/>
      <c r="Z1482" s="233"/>
      <c r="AB1482" s="233"/>
      <c r="AC1482" s="233"/>
      <c r="AD1482" s="10"/>
      <c r="AE1482" s="3"/>
      <c r="AF1482" s="3"/>
    </row>
    <row r="1483" spans="1:32" x14ac:dyDescent="0.25">
      <c r="A1483" s="55"/>
      <c r="B1483" s="10"/>
      <c r="C1483" s="10" t="s">
        <v>316</v>
      </c>
      <c r="D1483" s="10"/>
      <c r="E1483" s="10" t="s">
        <v>178</v>
      </c>
      <c r="F1483" s="10">
        <v>2365</v>
      </c>
      <c r="G1483" s="10"/>
      <c r="H1483" s="10"/>
      <c r="I1483" s="10"/>
      <c r="J1483" s="10"/>
      <c r="K1483" s="10"/>
      <c r="M1483" s="10">
        <v>2</v>
      </c>
      <c r="N1483" s="69"/>
      <c r="P1483" s="238">
        <f t="shared" si="47"/>
        <v>0</v>
      </c>
      <c r="Q1483" s="10"/>
      <c r="R1483" s="10"/>
      <c r="S1483" s="10"/>
      <c r="T1483" s="179">
        <f t="shared" si="46"/>
        <v>1182.5</v>
      </c>
      <c r="U1483" s="10"/>
      <c r="V1483" s="10"/>
      <c r="W1483" s="10"/>
      <c r="Y1483" s="167"/>
      <c r="Z1483" s="233"/>
      <c r="AB1483" s="233"/>
      <c r="AC1483" s="233"/>
      <c r="AD1483" s="10"/>
      <c r="AE1483" s="3"/>
      <c r="AF1483" s="3"/>
    </row>
    <row r="1484" spans="1:32" x14ac:dyDescent="0.25">
      <c r="A1484" s="55"/>
      <c r="B1484" s="10"/>
      <c r="C1484" s="10" t="s">
        <v>317</v>
      </c>
      <c r="D1484" s="10"/>
      <c r="E1484" s="10" t="s">
        <v>318</v>
      </c>
      <c r="F1484" s="10">
        <v>156043</v>
      </c>
      <c r="G1484" s="10"/>
      <c r="H1484" s="10"/>
      <c r="I1484" s="10"/>
      <c r="J1484" s="10"/>
      <c r="K1484" s="10"/>
      <c r="M1484" s="10">
        <v>162</v>
      </c>
      <c r="N1484" s="69"/>
      <c r="P1484" s="238">
        <f t="shared" si="47"/>
        <v>0</v>
      </c>
      <c r="Q1484" s="10"/>
      <c r="R1484" s="10"/>
      <c r="S1484" s="10"/>
      <c r="T1484" s="179">
        <f t="shared" si="46"/>
        <v>963.22839506172841</v>
      </c>
      <c r="U1484" s="10"/>
      <c r="V1484" s="10"/>
      <c r="W1484" s="10"/>
      <c r="Y1484" s="167"/>
      <c r="Z1484" s="233"/>
      <c r="AB1484" s="233"/>
      <c r="AC1484" s="233"/>
      <c r="AD1484" s="10"/>
      <c r="AE1484" s="3"/>
      <c r="AF1484" s="3"/>
    </row>
    <row r="1485" spans="1:32" x14ac:dyDescent="0.25">
      <c r="A1485" s="55"/>
      <c r="B1485" s="10"/>
      <c r="C1485" s="10" t="s">
        <v>319</v>
      </c>
      <c r="D1485" s="10"/>
      <c r="E1485" s="10" t="s">
        <v>286</v>
      </c>
      <c r="F1485" s="10">
        <v>249399</v>
      </c>
      <c r="G1485" s="10"/>
      <c r="H1485" s="10"/>
      <c r="I1485" s="10"/>
      <c r="J1485" s="10"/>
      <c r="K1485" s="10"/>
      <c r="M1485" s="10">
        <v>249</v>
      </c>
      <c r="N1485" s="69"/>
      <c r="P1485" s="238">
        <f t="shared" si="47"/>
        <v>0</v>
      </c>
      <c r="Q1485" s="10"/>
      <c r="R1485" s="10"/>
      <c r="S1485" s="10"/>
      <c r="T1485" s="179">
        <f t="shared" si="46"/>
        <v>1001.6024096385543</v>
      </c>
      <c r="U1485" s="10"/>
      <c r="V1485" s="10"/>
      <c r="W1485" s="10"/>
      <c r="Y1485" s="167"/>
      <c r="Z1485" s="233"/>
      <c r="AB1485" s="233"/>
      <c r="AC1485" s="233"/>
      <c r="AD1485" s="10"/>
      <c r="AE1485" s="3"/>
      <c r="AF1485" s="3"/>
    </row>
    <row r="1486" spans="1:32" x14ac:dyDescent="0.25">
      <c r="A1486" s="55"/>
      <c r="B1486" s="10"/>
      <c r="C1486" s="10" t="s">
        <v>320</v>
      </c>
      <c r="D1486" s="10"/>
      <c r="E1486" s="10" t="s">
        <v>92</v>
      </c>
      <c r="F1486" s="10">
        <v>7168</v>
      </c>
      <c r="G1486" s="10"/>
      <c r="H1486" s="10"/>
      <c r="I1486" s="10"/>
      <c r="J1486" s="10"/>
      <c r="K1486" s="10"/>
      <c r="M1486" s="10">
        <v>8</v>
      </c>
      <c r="N1486" s="69"/>
      <c r="P1486" s="238">
        <f t="shared" si="47"/>
        <v>0</v>
      </c>
      <c r="Q1486" s="10"/>
      <c r="R1486" s="10"/>
      <c r="S1486" s="10"/>
      <c r="T1486" s="179">
        <f t="shared" si="46"/>
        <v>896</v>
      </c>
      <c r="U1486" s="10"/>
      <c r="V1486" s="10"/>
      <c r="W1486" s="10"/>
      <c r="Y1486" s="167"/>
      <c r="Z1486" s="233"/>
      <c r="AB1486" s="233"/>
      <c r="AC1486" s="233"/>
      <c r="AD1486" s="10"/>
      <c r="AE1486" s="3"/>
      <c r="AF1486" s="3"/>
    </row>
    <row r="1487" spans="1:32" x14ac:dyDescent="0.25">
      <c r="A1487" s="55"/>
      <c r="B1487" s="10"/>
      <c r="C1487" s="10" t="s">
        <v>321</v>
      </c>
      <c r="D1487" s="10"/>
      <c r="E1487" s="10" t="s">
        <v>163</v>
      </c>
      <c r="F1487" s="10">
        <v>45827</v>
      </c>
      <c r="G1487" s="10"/>
      <c r="H1487" s="10"/>
      <c r="I1487" s="10"/>
      <c r="J1487" s="10"/>
      <c r="K1487" s="10"/>
      <c r="M1487" s="10">
        <v>56</v>
      </c>
      <c r="N1487" s="69"/>
      <c r="P1487" s="238">
        <f t="shared" si="47"/>
        <v>0</v>
      </c>
      <c r="Q1487" s="10"/>
      <c r="R1487" s="10"/>
      <c r="S1487" s="10"/>
      <c r="T1487" s="179">
        <f t="shared" si="46"/>
        <v>818.33928571428567</v>
      </c>
      <c r="U1487" s="10"/>
      <c r="V1487" s="10"/>
      <c r="W1487" s="10"/>
      <c r="Y1487" s="167"/>
      <c r="Z1487" s="233"/>
      <c r="AB1487" s="233"/>
      <c r="AC1487" s="233"/>
      <c r="AD1487" s="10"/>
      <c r="AE1487" s="3"/>
      <c r="AF1487" s="3"/>
    </row>
    <row r="1488" spans="1:32" x14ac:dyDescent="0.25">
      <c r="A1488" s="55"/>
      <c r="B1488" s="10"/>
      <c r="C1488" s="10" t="s">
        <v>322</v>
      </c>
      <c r="D1488" s="10"/>
      <c r="E1488" s="10" t="s">
        <v>323</v>
      </c>
      <c r="F1488" s="10">
        <v>1860</v>
      </c>
      <c r="G1488" s="10"/>
      <c r="H1488" s="10"/>
      <c r="I1488" s="10"/>
      <c r="J1488" s="10"/>
      <c r="K1488" s="10"/>
      <c r="M1488" s="10">
        <v>1</v>
      </c>
      <c r="N1488" s="69"/>
      <c r="P1488" s="238">
        <f t="shared" si="47"/>
        <v>0</v>
      </c>
      <c r="Q1488" s="10"/>
      <c r="R1488" s="10"/>
      <c r="S1488" s="10"/>
      <c r="T1488" s="179">
        <f t="shared" si="46"/>
        <v>1860</v>
      </c>
      <c r="U1488" s="10"/>
      <c r="V1488" s="10"/>
      <c r="W1488" s="10"/>
      <c r="Y1488" s="167"/>
      <c r="Z1488" s="233"/>
      <c r="AB1488" s="233"/>
      <c r="AC1488" s="233"/>
      <c r="AD1488" s="10"/>
      <c r="AE1488" s="3"/>
      <c r="AF1488" s="3"/>
    </row>
    <row r="1489" spans="1:32" x14ac:dyDescent="0.25">
      <c r="A1489" s="55"/>
      <c r="B1489" s="10"/>
      <c r="C1489" s="10" t="s">
        <v>324</v>
      </c>
      <c r="D1489" s="10"/>
      <c r="E1489" s="10" t="s">
        <v>325</v>
      </c>
      <c r="F1489" s="10">
        <v>286694</v>
      </c>
      <c r="G1489" s="10"/>
      <c r="H1489" s="10"/>
      <c r="I1489" s="10"/>
      <c r="J1489" s="10"/>
      <c r="K1489" s="10"/>
      <c r="M1489" s="10">
        <v>215</v>
      </c>
      <c r="N1489" s="69"/>
      <c r="P1489" s="238">
        <f t="shared" si="47"/>
        <v>0</v>
      </c>
      <c r="Q1489" s="10"/>
      <c r="R1489" s="10"/>
      <c r="S1489" s="10"/>
      <c r="T1489" s="179">
        <f t="shared" si="46"/>
        <v>1333.460465116279</v>
      </c>
      <c r="U1489" s="10"/>
      <c r="V1489" s="10"/>
      <c r="W1489" s="10"/>
      <c r="Y1489" s="167"/>
      <c r="Z1489" s="233"/>
      <c r="AB1489" s="233"/>
      <c r="AC1489" s="233"/>
      <c r="AD1489" s="10"/>
      <c r="AE1489" s="3"/>
      <c r="AF1489" s="3"/>
    </row>
    <row r="1490" spans="1:32" x14ac:dyDescent="0.25">
      <c r="A1490" s="55"/>
      <c r="B1490" s="10"/>
      <c r="C1490" s="10" t="s">
        <v>326</v>
      </c>
      <c r="D1490" s="10"/>
      <c r="E1490" s="10" t="s">
        <v>103</v>
      </c>
      <c r="F1490" s="10">
        <v>847648</v>
      </c>
      <c r="G1490" s="10"/>
      <c r="H1490" s="10"/>
      <c r="I1490" s="10"/>
      <c r="J1490" s="10"/>
      <c r="K1490" s="10"/>
      <c r="M1490" s="10">
        <v>1224</v>
      </c>
      <c r="N1490" s="69"/>
      <c r="P1490" s="238">
        <f t="shared" si="47"/>
        <v>0</v>
      </c>
      <c r="Q1490" s="10"/>
      <c r="R1490" s="10"/>
      <c r="S1490" s="10"/>
      <c r="T1490" s="179">
        <f t="shared" si="46"/>
        <v>692.52287581699352</v>
      </c>
      <c r="U1490" s="10"/>
      <c r="V1490" s="10"/>
      <c r="W1490" s="10"/>
      <c r="Y1490" s="167"/>
      <c r="Z1490" s="233"/>
      <c r="AB1490" s="233"/>
      <c r="AC1490" s="233"/>
      <c r="AD1490" s="10"/>
      <c r="AE1490" s="3"/>
      <c r="AF1490" s="3"/>
    </row>
    <row r="1491" spans="1:32" x14ac:dyDescent="0.25">
      <c r="A1491" s="55"/>
      <c r="B1491" s="10"/>
      <c r="C1491" s="10" t="s">
        <v>327</v>
      </c>
      <c r="D1491" s="10"/>
      <c r="E1491" s="10" t="s">
        <v>103</v>
      </c>
      <c r="F1491" s="10">
        <v>11744</v>
      </c>
      <c r="G1491" s="10"/>
      <c r="H1491" s="10"/>
      <c r="I1491" s="10"/>
      <c r="J1491" s="10"/>
      <c r="K1491" s="10"/>
      <c r="M1491" s="10">
        <v>11</v>
      </c>
      <c r="N1491" s="69"/>
      <c r="P1491" s="238">
        <f t="shared" si="47"/>
        <v>0</v>
      </c>
      <c r="Q1491" s="10"/>
      <c r="R1491" s="10"/>
      <c r="S1491" s="10"/>
      <c r="T1491" s="179">
        <f t="shared" si="46"/>
        <v>1067.6363636363637</v>
      </c>
      <c r="U1491" s="10"/>
      <c r="V1491" s="10"/>
      <c r="W1491" s="10"/>
      <c r="Y1491" s="167"/>
      <c r="Z1491" s="233"/>
      <c r="AB1491" s="233"/>
      <c r="AC1491" s="233"/>
      <c r="AD1491" s="10"/>
      <c r="AE1491" s="3"/>
      <c r="AF1491" s="3"/>
    </row>
    <row r="1492" spans="1:32" x14ac:dyDescent="0.25">
      <c r="A1492" s="55"/>
      <c r="B1492" s="10"/>
      <c r="C1492" s="10" t="s">
        <v>328</v>
      </c>
      <c r="D1492" s="10"/>
      <c r="E1492" s="10" t="s">
        <v>266</v>
      </c>
      <c r="F1492" s="10">
        <v>1626</v>
      </c>
      <c r="G1492" s="10"/>
      <c r="H1492" s="10"/>
      <c r="I1492" s="10"/>
      <c r="J1492" s="10"/>
      <c r="K1492" s="10"/>
      <c r="M1492" s="10">
        <v>1</v>
      </c>
      <c r="N1492" s="69"/>
      <c r="P1492" s="238">
        <f t="shared" si="47"/>
        <v>0</v>
      </c>
      <c r="Q1492" s="10"/>
      <c r="R1492" s="10"/>
      <c r="S1492" s="10"/>
      <c r="T1492" s="179">
        <f t="shared" si="46"/>
        <v>1626</v>
      </c>
      <c r="U1492" s="10"/>
      <c r="V1492" s="10"/>
      <c r="W1492" s="10"/>
      <c r="Y1492" s="167"/>
      <c r="Z1492" s="233"/>
      <c r="AB1492" s="233"/>
      <c r="AC1492" s="233"/>
      <c r="AD1492" s="10"/>
      <c r="AE1492" s="3"/>
      <c r="AF1492" s="3"/>
    </row>
    <row r="1493" spans="1:32" x14ac:dyDescent="0.25">
      <c r="A1493" s="55"/>
      <c r="B1493" s="10"/>
      <c r="C1493" s="10" t="s">
        <v>329</v>
      </c>
      <c r="D1493" s="10"/>
      <c r="E1493" s="10" t="s">
        <v>330</v>
      </c>
      <c r="F1493" s="10">
        <v>177764</v>
      </c>
      <c r="G1493" s="10"/>
      <c r="H1493" s="10"/>
      <c r="I1493" s="10"/>
      <c r="J1493" s="10"/>
      <c r="K1493" s="10"/>
      <c r="M1493" s="10">
        <v>225</v>
      </c>
      <c r="N1493" s="69"/>
      <c r="P1493" s="238">
        <f t="shared" si="47"/>
        <v>0</v>
      </c>
      <c r="Q1493" s="10"/>
      <c r="R1493" s="10"/>
      <c r="S1493" s="10"/>
      <c r="T1493" s="179">
        <f t="shared" si="46"/>
        <v>790.0622222222222</v>
      </c>
      <c r="U1493" s="10"/>
      <c r="V1493" s="10"/>
      <c r="W1493" s="10"/>
      <c r="Y1493" s="167"/>
      <c r="Z1493" s="233"/>
      <c r="AB1493" s="233"/>
      <c r="AC1493" s="233"/>
      <c r="AD1493" s="10"/>
      <c r="AE1493" s="3"/>
      <c r="AF1493" s="3"/>
    </row>
    <row r="1494" spans="1:32" x14ac:dyDescent="0.25">
      <c r="A1494" s="55"/>
      <c r="B1494" s="10"/>
      <c r="C1494" s="10" t="s">
        <v>331</v>
      </c>
      <c r="D1494" s="10"/>
      <c r="E1494" s="10" t="s">
        <v>332</v>
      </c>
      <c r="F1494" s="10">
        <v>135028</v>
      </c>
      <c r="G1494" s="10"/>
      <c r="H1494" s="10"/>
      <c r="I1494" s="10"/>
      <c r="J1494" s="10"/>
      <c r="K1494" s="10"/>
      <c r="M1494" s="10">
        <v>248</v>
      </c>
      <c r="N1494" s="69"/>
      <c r="P1494" s="238">
        <f t="shared" si="47"/>
        <v>0</v>
      </c>
      <c r="Q1494" s="10"/>
      <c r="R1494" s="10"/>
      <c r="S1494" s="10"/>
      <c r="T1494" s="179">
        <f t="shared" si="46"/>
        <v>544.4677419354839</v>
      </c>
      <c r="U1494" s="10"/>
      <c r="V1494" s="10"/>
      <c r="W1494" s="10"/>
      <c r="Y1494" s="167"/>
      <c r="Z1494" s="233"/>
      <c r="AB1494" s="233"/>
      <c r="AC1494" s="233"/>
      <c r="AD1494" s="10"/>
      <c r="AE1494" s="3"/>
      <c r="AF1494" s="3"/>
    </row>
    <row r="1495" spans="1:32" x14ac:dyDescent="0.25">
      <c r="A1495" s="55"/>
      <c r="B1495" s="10"/>
      <c r="C1495" s="10" t="s">
        <v>333</v>
      </c>
      <c r="D1495" s="10"/>
      <c r="E1495" s="10" t="s">
        <v>102</v>
      </c>
      <c r="F1495" s="10">
        <v>3613</v>
      </c>
      <c r="G1495" s="10"/>
      <c r="H1495" s="10"/>
      <c r="I1495" s="10"/>
      <c r="J1495" s="10"/>
      <c r="K1495" s="10"/>
      <c r="M1495" s="10">
        <v>4</v>
      </c>
      <c r="N1495" s="69"/>
      <c r="P1495" s="238">
        <f t="shared" si="47"/>
        <v>0</v>
      </c>
      <c r="Q1495" s="10"/>
      <c r="R1495" s="10"/>
      <c r="S1495" s="10"/>
      <c r="T1495" s="179">
        <f t="shared" si="46"/>
        <v>903.25</v>
      </c>
      <c r="U1495" s="10"/>
      <c r="V1495" s="10"/>
      <c r="W1495" s="10"/>
      <c r="Y1495" s="167"/>
      <c r="Z1495" s="233"/>
      <c r="AB1495" s="233"/>
      <c r="AC1495" s="233"/>
      <c r="AD1495" s="10"/>
      <c r="AE1495" s="3"/>
      <c r="AF1495" s="3"/>
    </row>
    <row r="1496" spans="1:32" x14ac:dyDescent="0.25">
      <c r="A1496" s="55"/>
      <c r="B1496" s="10"/>
      <c r="C1496" s="10" t="s">
        <v>333</v>
      </c>
      <c r="D1496" s="10"/>
      <c r="E1496" s="10" t="s">
        <v>103</v>
      </c>
      <c r="F1496" s="10">
        <v>244337</v>
      </c>
      <c r="G1496" s="10"/>
      <c r="H1496" s="10"/>
      <c r="I1496" s="10"/>
      <c r="J1496" s="10"/>
      <c r="K1496" s="10"/>
      <c r="M1496" s="10">
        <v>374</v>
      </c>
      <c r="N1496" s="69"/>
      <c r="P1496" s="238">
        <f t="shared" si="47"/>
        <v>0</v>
      </c>
      <c r="Q1496" s="10"/>
      <c r="R1496" s="10"/>
      <c r="S1496" s="10"/>
      <c r="T1496" s="179">
        <f t="shared" si="46"/>
        <v>653.30748663101599</v>
      </c>
      <c r="U1496" s="10"/>
      <c r="V1496" s="10"/>
      <c r="W1496" s="10"/>
      <c r="Y1496" s="167"/>
      <c r="Z1496" s="233"/>
      <c r="AB1496" s="233"/>
      <c r="AC1496" s="233"/>
      <c r="AD1496" s="10"/>
      <c r="AE1496" s="3"/>
      <c r="AF1496" s="3"/>
    </row>
    <row r="1497" spans="1:32" x14ac:dyDescent="0.25">
      <c r="A1497" s="55"/>
      <c r="B1497" s="10"/>
      <c r="C1497" s="10" t="s">
        <v>335</v>
      </c>
      <c r="D1497" s="10"/>
      <c r="E1497" s="10" t="s">
        <v>108</v>
      </c>
      <c r="F1497" s="10">
        <v>3887</v>
      </c>
      <c r="G1497" s="10"/>
      <c r="H1497" s="10"/>
      <c r="I1497" s="10"/>
      <c r="J1497" s="10"/>
      <c r="K1497" s="10"/>
      <c r="M1497" s="10">
        <v>4</v>
      </c>
      <c r="N1497" s="69"/>
      <c r="P1497" s="238">
        <f t="shared" si="47"/>
        <v>0</v>
      </c>
      <c r="Q1497" s="10"/>
      <c r="R1497" s="10"/>
      <c r="S1497" s="10"/>
      <c r="T1497" s="179">
        <f t="shared" si="46"/>
        <v>971.75</v>
      </c>
      <c r="U1497" s="10"/>
      <c r="V1497" s="10"/>
      <c r="W1497" s="10"/>
      <c r="Y1497" s="167"/>
      <c r="Z1497" s="233"/>
      <c r="AB1497" s="233"/>
      <c r="AC1497" s="233"/>
      <c r="AD1497" s="10"/>
      <c r="AE1497" s="3"/>
      <c r="AF1497" s="3"/>
    </row>
    <row r="1498" spans="1:32" x14ac:dyDescent="0.25">
      <c r="A1498" s="55"/>
      <c r="B1498" s="10"/>
      <c r="C1498" s="10" t="s">
        <v>336</v>
      </c>
      <c r="D1498" s="10"/>
      <c r="E1498" s="10" t="s">
        <v>144</v>
      </c>
      <c r="F1498" s="10">
        <v>24976</v>
      </c>
      <c r="G1498" s="10"/>
      <c r="H1498" s="10"/>
      <c r="I1498" s="10"/>
      <c r="J1498" s="10"/>
      <c r="K1498" s="10"/>
      <c r="M1498" s="10">
        <v>17</v>
      </c>
      <c r="N1498" s="69"/>
      <c r="P1498" s="238">
        <f t="shared" si="47"/>
        <v>0</v>
      </c>
      <c r="Q1498" s="10"/>
      <c r="R1498" s="10"/>
      <c r="S1498" s="10"/>
      <c r="T1498" s="179">
        <f t="shared" si="46"/>
        <v>1469.1764705882354</v>
      </c>
      <c r="U1498" s="10"/>
      <c r="V1498" s="10"/>
      <c r="W1498" s="10"/>
      <c r="Y1498" s="167"/>
      <c r="Z1498" s="233"/>
      <c r="AB1498" s="233"/>
      <c r="AC1498" s="233"/>
      <c r="AD1498" s="10"/>
      <c r="AE1498" s="3"/>
      <c r="AF1498" s="3"/>
    </row>
    <row r="1499" spans="1:32" x14ac:dyDescent="0.25">
      <c r="A1499" s="55"/>
      <c r="B1499" s="10"/>
      <c r="C1499" s="10" t="s">
        <v>336</v>
      </c>
      <c r="D1499" s="10"/>
      <c r="E1499" s="10" t="s">
        <v>337</v>
      </c>
      <c r="F1499" s="10">
        <v>6299</v>
      </c>
      <c r="G1499" s="10"/>
      <c r="H1499" s="10"/>
      <c r="I1499" s="10"/>
      <c r="J1499" s="10"/>
      <c r="K1499" s="10"/>
      <c r="M1499" s="10">
        <v>5</v>
      </c>
      <c r="N1499" s="69"/>
      <c r="P1499" s="238">
        <f t="shared" si="47"/>
        <v>0</v>
      </c>
      <c r="Q1499" s="10"/>
      <c r="R1499" s="10"/>
      <c r="S1499" s="10"/>
      <c r="T1499" s="179">
        <f t="shared" si="46"/>
        <v>1259.8</v>
      </c>
      <c r="U1499" s="10"/>
      <c r="V1499" s="10"/>
      <c r="W1499" s="10"/>
      <c r="Y1499" s="167"/>
      <c r="Z1499" s="233"/>
      <c r="AB1499" s="233"/>
      <c r="AC1499" s="233"/>
      <c r="AD1499" s="10"/>
      <c r="AE1499" s="3"/>
      <c r="AF1499" s="3"/>
    </row>
    <row r="1500" spans="1:32" x14ac:dyDescent="0.25">
      <c r="A1500" s="55"/>
      <c r="B1500" s="10"/>
      <c r="C1500" s="10" t="s">
        <v>338</v>
      </c>
      <c r="D1500" s="10"/>
      <c r="E1500" s="10" t="s">
        <v>144</v>
      </c>
      <c r="F1500" s="10">
        <v>1715</v>
      </c>
      <c r="G1500" s="10"/>
      <c r="H1500" s="10"/>
      <c r="I1500" s="10"/>
      <c r="J1500" s="10"/>
      <c r="K1500" s="10"/>
      <c r="M1500" s="10">
        <v>3</v>
      </c>
      <c r="N1500" s="69"/>
      <c r="P1500" s="238">
        <f t="shared" si="47"/>
        <v>0</v>
      </c>
      <c r="Q1500" s="10"/>
      <c r="R1500" s="10"/>
      <c r="S1500" s="10"/>
      <c r="T1500" s="179">
        <f t="shared" si="46"/>
        <v>571.66666666666663</v>
      </c>
      <c r="U1500" s="10"/>
      <c r="V1500" s="10"/>
      <c r="W1500" s="10"/>
      <c r="Y1500" s="167"/>
      <c r="Z1500" s="233"/>
      <c r="AB1500" s="233"/>
      <c r="AC1500" s="233"/>
      <c r="AD1500" s="10"/>
      <c r="AE1500" s="3"/>
      <c r="AF1500" s="3"/>
    </row>
    <row r="1501" spans="1:32" x14ac:dyDescent="0.25">
      <c r="A1501" s="55"/>
      <c r="B1501" s="10"/>
      <c r="C1501" s="10" t="s">
        <v>339</v>
      </c>
      <c r="D1501" s="10"/>
      <c r="E1501" s="10" t="s">
        <v>106</v>
      </c>
      <c r="F1501" s="10">
        <v>474025</v>
      </c>
      <c r="G1501" s="10"/>
      <c r="H1501" s="10"/>
      <c r="I1501" s="10"/>
      <c r="J1501" s="10"/>
      <c r="K1501" s="10"/>
      <c r="M1501" s="10">
        <v>468</v>
      </c>
      <c r="N1501" s="69"/>
      <c r="P1501" s="238">
        <f t="shared" si="47"/>
        <v>0</v>
      </c>
      <c r="Q1501" s="10"/>
      <c r="R1501" s="10"/>
      <c r="S1501" s="10"/>
      <c r="T1501" s="179">
        <f t="shared" si="46"/>
        <v>1012.8739316239316</v>
      </c>
      <c r="U1501" s="10"/>
      <c r="V1501" s="10"/>
      <c r="W1501" s="10"/>
      <c r="Y1501" s="167"/>
      <c r="Z1501" s="233"/>
      <c r="AB1501" s="233"/>
      <c r="AC1501" s="233"/>
      <c r="AD1501" s="10"/>
      <c r="AE1501" s="3"/>
      <c r="AF1501" s="3"/>
    </row>
    <row r="1502" spans="1:32" x14ac:dyDescent="0.25">
      <c r="A1502" s="55"/>
      <c r="B1502" s="10"/>
      <c r="C1502" s="10" t="s">
        <v>340</v>
      </c>
      <c r="D1502" s="10"/>
      <c r="E1502" s="10" t="s">
        <v>87</v>
      </c>
      <c r="F1502" s="10">
        <v>2823136</v>
      </c>
      <c r="G1502" s="10"/>
      <c r="H1502" s="10"/>
      <c r="I1502" s="10"/>
      <c r="J1502" s="10"/>
      <c r="K1502" s="10"/>
      <c r="M1502" s="10">
        <v>2168</v>
      </c>
      <c r="N1502" s="69"/>
      <c r="P1502" s="238">
        <f t="shared" si="47"/>
        <v>0</v>
      </c>
      <c r="Q1502" s="10"/>
      <c r="R1502" s="10"/>
      <c r="S1502" s="10"/>
      <c r="T1502" s="179">
        <f t="shared" si="46"/>
        <v>1302.1845018450185</v>
      </c>
      <c r="U1502" s="10"/>
      <c r="V1502" s="10"/>
      <c r="W1502" s="10"/>
      <c r="Y1502" s="167"/>
      <c r="Z1502" s="233"/>
      <c r="AB1502" s="233"/>
      <c r="AC1502" s="233"/>
      <c r="AD1502" s="10"/>
      <c r="AE1502" s="3"/>
      <c r="AF1502" s="3"/>
    </row>
    <row r="1503" spans="1:32" x14ac:dyDescent="0.25">
      <c r="A1503" s="55"/>
      <c r="B1503" s="10"/>
      <c r="C1503" s="10" t="s">
        <v>341</v>
      </c>
      <c r="D1503" s="10"/>
      <c r="E1503" s="10" t="s">
        <v>200</v>
      </c>
      <c r="F1503" s="10">
        <v>28326</v>
      </c>
      <c r="G1503" s="10"/>
      <c r="H1503" s="10"/>
      <c r="I1503" s="10"/>
      <c r="J1503" s="10"/>
      <c r="K1503" s="10"/>
      <c r="M1503" s="10">
        <v>28</v>
      </c>
      <c r="N1503" s="69"/>
      <c r="P1503" s="238">
        <f t="shared" si="47"/>
        <v>0</v>
      </c>
      <c r="Q1503" s="10"/>
      <c r="R1503" s="10"/>
      <c r="S1503" s="10"/>
      <c r="T1503" s="179">
        <f t="shared" si="46"/>
        <v>1011.6428571428571</v>
      </c>
      <c r="U1503" s="10"/>
      <c r="V1503" s="10"/>
      <c r="W1503" s="10"/>
      <c r="Y1503" s="167"/>
      <c r="Z1503" s="233"/>
      <c r="AB1503" s="233"/>
      <c r="AC1503" s="233"/>
      <c r="AD1503" s="10"/>
      <c r="AE1503" s="3"/>
      <c r="AF1503" s="3"/>
    </row>
    <row r="1504" spans="1:32" x14ac:dyDescent="0.25">
      <c r="A1504" s="55"/>
      <c r="B1504" s="10"/>
      <c r="C1504" s="10" t="s">
        <v>342</v>
      </c>
      <c r="D1504" s="10"/>
      <c r="E1504" s="10" t="s">
        <v>200</v>
      </c>
      <c r="F1504" s="10">
        <v>104262</v>
      </c>
      <c r="G1504" s="10"/>
      <c r="H1504" s="10"/>
      <c r="I1504" s="10"/>
      <c r="J1504" s="10"/>
      <c r="K1504" s="10"/>
      <c r="M1504" s="10">
        <v>102</v>
      </c>
      <c r="N1504" s="69"/>
      <c r="P1504" s="238">
        <f t="shared" si="47"/>
        <v>0</v>
      </c>
      <c r="Q1504" s="10"/>
      <c r="R1504" s="10"/>
      <c r="S1504" s="10"/>
      <c r="T1504" s="179">
        <f t="shared" si="46"/>
        <v>1022.1764705882352</v>
      </c>
      <c r="U1504" s="10"/>
      <c r="V1504" s="10"/>
      <c r="W1504" s="10"/>
      <c r="Y1504" s="167"/>
      <c r="Z1504" s="233"/>
      <c r="AB1504" s="233"/>
      <c r="AC1504" s="233"/>
      <c r="AD1504" s="10"/>
      <c r="AE1504" s="3"/>
      <c r="AF1504" s="3"/>
    </row>
    <row r="1505" spans="1:32" x14ac:dyDescent="0.25">
      <c r="A1505" s="55"/>
      <c r="B1505" s="10"/>
      <c r="C1505" s="10" t="s">
        <v>343</v>
      </c>
      <c r="D1505" s="10"/>
      <c r="E1505" s="10" t="s">
        <v>106</v>
      </c>
      <c r="F1505" s="10">
        <v>31506</v>
      </c>
      <c r="G1505" s="10"/>
      <c r="H1505" s="10"/>
      <c r="I1505" s="10"/>
      <c r="J1505" s="10"/>
      <c r="K1505" s="10"/>
      <c r="M1505" s="10">
        <v>31</v>
      </c>
      <c r="N1505" s="69"/>
      <c r="P1505" s="238">
        <f t="shared" si="47"/>
        <v>0</v>
      </c>
      <c r="Q1505" s="10"/>
      <c r="R1505" s="10"/>
      <c r="S1505" s="10"/>
      <c r="T1505" s="179">
        <f t="shared" si="46"/>
        <v>1016.3225806451613</v>
      </c>
      <c r="U1505" s="10"/>
      <c r="V1505" s="10"/>
      <c r="W1505" s="10"/>
      <c r="Y1505" s="167"/>
      <c r="Z1505" s="233"/>
      <c r="AB1505" s="233"/>
      <c r="AC1505" s="233"/>
      <c r="AD1505" s="10"/>
      <c r="AE1505" s="3"/>
      <c r="AF1505" s="3"/>
    </row>
    <row r="1506" spans="1:32" x14ac:dyDescent="0.25">
      <c r="A1506" s="55"/>
      <c r="B1506" s="10"/>
      <c r="C1506" s="10" t="s">
        <v>344</v>
      </c>
      <c r="D1506" s="10"/>
      <c r="E1506" s="10" t="s">
        <v>191</v>
      </c>
      <c r="F1506" s="10">
        <v>7759</v>
      </c>
      <c r="G1506" s="10"/>
      <c r="H1506" s="10"/>
      <c r="I1506" s="10"/>
      <c r="J1506" s="10"/>
      <c r="K1506" s="10"/>
      <c r="M1506" s="10">
        <v>12</v>
      </c>
      <c r="N1506" s="69"/>
      <c r="P1506" s="238">
        <f t="shared" si="47"/>
        <v>0</v>
      </c>
      <c r="Q1506" s="10"/>
      <c r="R1506" s="10"/>
      <c r="S1506" s="10"/>
      <c r="T1506" s="179">
        <f t="shared" si="46"/>
        <v>646.58333333333337</v>
      </c>
      <c r="U1506" s="10"/>
      <c r="V1506" s="10"/>
      <c r="W1506" s="10"/>
      <c r="Y1506" s="167"/>
      <c r="Z1506" s="233"/>
      <c r="AB1506" s="233"/>
      <c r="AC1506" s="233"/>
      <c r="AD1506" s="10"/>
      <c r="AE1506" s="3"/>
      <c r="AF1506" s="3"/>
    </row>
    <row r="1507" spans="1:32" x14ac:dyDescent="0.25">
      <c r="A1507" s="55"/>
      <c r="B1507" s="10"/>
      <c r="C1507" s="10" t="s">
        <v>345</v>
      </c>
      <c r="D1507" s="10"/>
      <c r="E1507" s="10" t="s">
        <v>106</v>
      </c>
      <c r="F1507" s="10">
        <v>3417</v>
      </c>
      <c r="G1507" s="10"/>
      <c r="H1507" s="10"/>
      <c r="I1507" s="10"/>
      <c r="J1507" s="10"/>
      <c r="K1507" s="10"/>
      <c r="M1507" s="10">
        <v>3</v>
      </c>
      <c r="N1507" s="69"/>
      <c r="P1507" s="238">
        <f t="shared" si="47"/>
        <v>0</v>
      </c>
      <c r="Q1507" s="10"/>
      <c r="R1507" s="10"/>
      <c r="S1507" s="10"/>
      <c r="T1507" s="179">
        <f t="shared" si="46"/>
        <v>1139</v>
      </c>
      <c r="U1507" s="10"/>
      <c r="V1507" s="10"/>
      <c r="W1507" s="10"/>
      <c r="Y1507" s="167"/>
      <c r="Z1507" s="233"/>
      <c r="AB1507" s="233"/>
      <c r="AC1507" s="233"/>
      <c r="AD1507" s="10"/>
      <c r="AE1507" s="3"/>
      <c r="AF1507" s="3"/>
    </row>
    <row r="1508" spans="1:32" x14ac:dyDescent="0.25">
      <c r="A1508" s="55"/>
      <c r="B1508" s="10"/>
      <c r="C1508" s="10" t="s">
        <v>346</v>
      </c>
      <c r="D1508" s="10"/>
      <c r="E1508" s="10" t="s">
        <v>87</v>
      </c>
      <c r="F1508" s="10"/>
      <c r="G1508" s="10"/>
      <c r="H1508" s="10"/>
      <c r="I1508" s="10"/>
      <c r="J1508" s="10"/>
      <c r="K1508" s="10"/>
      <c r="M1508" s="10">
        <v>1</v>
      </c>
      <c r="N1508" s="69"/>
      <c r="P1508" s="238">
        <f t="shared" si="47"/>
        <v>0</v>
      </c>
      <c r="Q1508" s="10"/>
      <c r="R1508" s="10"/>
      <c r="S1508" s="10"/>
      <c r="T1508" s="179">
        <f t="shared" si="46"/>
        <v>0</v>
      </c>
      <c r="U1508" s="10"/>
      <c r="V1508" s="10"/>
      <c r="W1508" s="10"/>
      <c r="Y1508" s="167"/>
      <c r="Z1508" s="233"/>
      <c r="AB1508" s="233"/>
      <c r="AC1508" s="233"/>
      <c r="AD1508" s="10"/>
      <c r="AE1508" s="3"/>
      <c r="AF1508" s="3"/>
    </row>
    <row r="1509" spans="1:32" x14ac:dyDescent="0.25">
      <c r="A1509" s="55"/>
      <c r="B1509" s="10"/>
      <c r="C1509" s="10" t="s">
        <v>347</v>
      </c>
      <c r="D1509" s="10"/>
      <c r="E1509" s="10" t="s">
        <v>348</v>
      </c>
      <c r="F1509" s="10">
        <v>893335</v>
      </c>
      <c r="G1509" s="10"/>
      <c r="H1509" s="10"/>
      <c r="I1509" s="10"/>
      <c r="J1509" s="10"/>
      <c r="K1509" s="10"/>
      <c r="M1509" s="10">
        <v>1178</v>
      </c>
      <c r="N1509" s="69"/>
      <c r="P1509" s="238">
        <f t="shared" si="47"/>
        <v>0</v>
      </c>
      <c r="Q1509" s="10"/>
      <c r="R1509" s="10"/>
      <c r="S1509" s="10"/>
      <c r="T1509" s="179">
        <f t="shared" si="46"/>
        <v>758.34889643463498</v>
      </c>
      <c r="U1509" s="10"/>
      <c r="V1509" s="10"/>
      <c r="W1509" s="10"/>
      <c r="Y1509" s="167"/>
      <c r="Z1509" s="233"/>
      <c r="AB1509" s="233"/>
      <c r="AC1509" s="233"/>
      <c r="AD1509" s="10"/>
      <c r="AE1509" s="3"/>
      <c r="AF1509" s="3"/>
    </row>
    <row r="1510" spans="1:32" x14ac:dyDescent="0.25">
      <c r="A1510" s="55"/>
      <c r="B1510" s="10"/>
      <c r="C1510" s="10" t="s">
        <v>349</v>
      </c>
      <c r="D1510" s="10"/>
      <c r="E1510" s="10" t="s">
        <v>348</v>
      </c>
      <c r="F1510" s="10">
        <v>679</v>
      </c>
      <c r="G1510" s="10"/>
      <c r="H1510" s="10"/>
      <c r="I1510" s="10"/>
      <c r="J1510" s="10"/>
      <c r="K1510" s="10"/>
      <c r="M1510" s="10">
        <v>1</v>
      </c>
      <c r="N1510" s="69"/>
      <c r="P1510" s="238">
        <f t="shared" si="47"/>
        <v>0</v>
      </c>
      <c r="Q1510" s="10"/>
      <c r="R1510" s="10"/>
      <c r="S1510" s="10"/>
      <c r="T1510" s="179">
        <f t="shared" ref="T1510:T1573" si="48">F1510/M1510</f>
        <v>679</v>
      </c>
      <c r="U1510" s="10"/>
      <c r="V1510" s="10"/>
      <c r="W1510" s="10"/>
      <c r="Y1510" s="167"/>
      <c r="Z1510" s="233"/>
      <c r="AB1510" s="233"/>
      <c r="AC1510" s="233"/>
      <c r="AD1510" s="10"/>
      <c r="AE1510" s="3"/>
      <c r="AF1510" s="3"/>
    </row>
    <row r="1511" spans="1:32" x14ac:dyDescent="0.25">
      <c r="A1511" s="55"/>
      <c r="B1511" s="10"/>
      <c r="C1511" s="10" t="s">
        <v>349</v>
      </c>
      <c r="D1511" s="10"/>
      <c r="E1511" s="10" t="s">
        <v>186</v>
      </c>
      <c r="F1511" s="10">
        <v>1720305</v>
      </c>
      <c r="G1511" s="10"/>
      <c r="H1511" s="10"/>
      <c r="I1511" s="10"/>
      <c r="J1511" s="10"/>
      <c r="K1511" s="10"/>
      <c r="M1511" s="10">
        <v>1213</v>
      </c>
      <c r="N1511" s="69"/>
      <c r="P1511" s="238">
        <f t="shared" si="47"/>
        <v>0</v>
      </c>
      <c r="Q1511" s="10"/>
      <c r="R1511" s="10"/>
      <c r="S1511" s="10"/>
      <c r="T1511" s="179">
        <f t="shared" si="48"/>
        <v>1418.2234130255565</v>
      </c>
      <c r="U1511" s="10"/>
      <c r="V1511" s="10"/>
      <c r="W1511" s="10"/>
      <c r="Y1511" s="167"/>
      <c r="Z1511" s="233"/>
      <c r="AB1511" s="233"/>
      <c r="AC1511" s="233"/>
      <c r="AD1511" s="10"/>
      <c r="AE1511" s="3"/>
      <c r="AF1511" s="3"/>
    </row>
    <row r="1512" spans="1:32" x14ac:dyDescent="0.25">
      <c r="A1512" s="55"/>
      <c r="B1512" s="10"/>
      <c r="C1512" s="10" t="s">
        <v>350</v>
      </c>
      <c r="D1512" s="10"/>
      <c r="E1512" s="10" t="s">
        <v>92</v>
      </c>
      <c r="F1512" s="10">
        <v>19526</v>
      </c>
      <c r="G1512" s="10"/>
      <c r="H1512" s="10"/>
      <c r="I1512" s="10"/>
      <c r="J1512" s="10"/>
      <c r="K1512" s="10"/>
      <c r="M1512" s="10">
        <v>85</v>
      </c>
      <c r="N1512" s="69"/>
      <c r="P1512" s="238">
        <f t="shared" si="47"/>
        <v>0</v>
      </c>
      <c r="Q1512" s="10"/>
      <c r="R1512" s="10"/>
      <c r="S1512" s="10"/>
      <c r="T1512" s="179">
        <f t="shared" si="48"/>
        <v>229.71764705882353</v>
      </c>
      <c r="U1512" s="10"/>
      <c r="V1512" s="10"/>
      <c r="W1512" s="10"/>
      <c r="Y1512" s="167"/>
      <c r="Z1512" s="233"/>
      <c r="AB1512" s="233"/>
      <c r="AC1512" s="233"/>
      <c r="AD1512" s="10"/>
      <c r="AE1512" s="3"/>
      <c r="AF1512" s="3"/>
    </row>
    <row r="1513" spans="1:32" x14ac:dyDescent="0.25">
      <c r="A1513" s="55"/>
      <c r="B1513" s="10"/>
      <c r="C1513" s="10" t="s">
        <v>351</v>
      </c>
      <c r="D1513" s="10"/>
      <c r="E1513" s="10" t="s">
        <v>92</v>
      </c>
      <c r="F1513" s="10">
        <v>7134</v>
      </c>
      <c r="G1513" s="10"/>
      <c r="H1513" s="10"/>
      <c r="I1513" s="10"/>
      <c r="J1513" s="10"/>
      <c r="K1513" s="10"/>
      <c r="M1513" s="10">
        <v>13</v>
      </c>
      <c r="N1513" s="69"/>
      <c r="P1513" s="238">
        <f t="shared" si="47"/>
        <v>0</v>
      </c>
      <c r="Q1513" s="10"/>
      <c r="R1513" s="10"/>
      <c r="S1513" s="10"/>
      <c r="T1513" s="179">
        <f t="shared" si="48"/>
        <v>548.76923076923072</v>
      </c>
      <c r="U1513" s="10"/>
      <c r="V1513" s="10"/>
      <c r="W1513" s="10"/>
      <c r="Y1513" s="167"/>
      <c r="Z1513" s="233"/>
      <c r="AB1513" s="233"/>
      <c r="AC1513" s="233"/>
      <c r="AD1513" s="10"/>
      <c r="AE1513" s="3"/>
      <c r="AF1513" s="3"/>
    </row>
    <row r="1514" spans="1:32" x14ac:dyDescent="0.25">
      <c r="A1514" s="55"/>
      <c r="B1514" s="10"/>
      <c r="C1514" s="10" t="s">
        <v>352</v>
      </c>
      <c r="D1514" s="10"/>
      <c r="E1514" s="10" t="s">
        <v>72</v>
      </c>
      <c r="F1514" s="10">
        <v>3312</v>
      </c>
      <c r="G1514" s="10"/>
      <c r="H1514" s="10"/>
      <c r="I1514" s="10"/>
      <c r="J1514" s="10"/>
      <c r="K1514" s="10"/>
      <c r="M1514" s="10">
        <v>4</v>
      </c>
      <c r="N1514" s="69"/>
      <c r="P1514" s="238">
        <f t="shared" si="47"/>
        <v>0</v>
      </c>
      <c r="Q1514" s="10"/>
      <c r="R1514" s="10"/>
      <c r="S1514" s="10"/>
      <c r="T1514" s="179">
        <f t="shared" si="48"/>
        <v>828</v>
      </c>
      <c r="U1514" s="10"/>
      <c r="V1514" s="10"/>
      <c r="W1514" s="10"/>
      <c r="Y1514" s="167"/>
      <c r="Z1514" s="233"/>
      <c r="AB1514" s="233"/>
      <c r="AC1514" s="233"/>
      <c r="AD1514" s="10"/>
      <c r="AE1514" s="3"/>
      <c r="AF1514" s="3"/>
    </row>
    <row r="1515" spans="1:32" x14ac:dyDescent="0.25">
      <c r="A1515" s="55"/>
      <c r="B1515" s="10"/>
      <c r="C1515" s="10" t="s">
        <v>353</v>
      </c>
      <c r="D1515" s="10"/>
      <c r="E1515" s="10" t="s">
        <v>153</v>
      </c>
      <c r="F1515" s="10">
        <v>659030</v>
      </c>
      <c r="G1515" s="10"/>
      <c r="H1515" s="10"/>
      <c r="I1515" s="10"/>
      <c r="J1515" s="10"/>
      <c r="K1515" s="10"/>
      <c r="M1515" s="10">
        <v>577</v>
      </c>
      <c r="N1515" s="69"/>
      <c r="P1515" s="238">
        <f t="shared" ref="P1515:P1578" si="49">J1515/M1515</f>
        <v>0</v>
      </c>
      <c r="Q1515" s="10"/>
      <c r="R1515" s="10"/>
      <c r="S1515" s="10"/>
      <c r="T1515" s="179">
        <f t="shared" si="48"/>
        <v>1142.1663778162911</v>
      </c>
      <c r="U1515" s="10"/>
      <c r="V1515" s="10"/>
      <c r="W1515" s="10"/>
      <c r="Y1515" s="167"/>
      <c r="Z1515" s="233"/>
      <c r="AB1515" s="233"/>
      <c r="AC1515" s="233"/>
      <c r="AD1515" s="10"/>
      <c r="AE1515" s="3"/>
      <c r="AF1515" s="3"/>
    </row>
    <row r="1516" spans="1:32" x14ac:dyDescent="0.25">
      <c r="A1516" s="55"/>
      <c r="B1516" s="10"/>
      <c r="C1516" s="10" t="s">
        <v>354</v>
      </c>
      <c r="D1516" s="10"/>
      <c r="E1516" s="10" t="s">
        <v>144</v>
      </c>
      <c r="F1516" s="10">
        <v>532</v>
      </c>
      <c r="G1516" s="10"/>
      <c r="H1516" s="10"/>
      <c r="I1516" s="10"/>
      <c r="J1516" s="10"/>
      <c r="K1516" s="10"/>
      <c r="M1516" s="10">
        <v>1</v>
      </c>
      <c r="N1516" s="69"/>
      <c r="P1516" s="238">
        <f t="shared" si="49"/>
        <v>0</v>
      </c>
      <c r="Q1516" s="10"/>
      <c r="R1516" s="10"/>
      <c r="S1516" s="10"/>
      <c r="T1516" s="179">
        <f t="shared" si="48"/>
        <v>532</v>
      </c>
      <c r="U1516" s="10"/>
      <c r="V1516" s="10"/>
      <c r="W1516" s="10"/>
      <c r="Y1516" s="167"/>
      <c r="Z1516" s="233"/>
      <c r="AB1516" s="233"/>
      <c r="AC1516" s="233"/>
      <c r="AD1516" s="10"/>
      <c r="AE1516" s="3"/>
      <c r="AF1516" s="3"/>
    </row>
    <row r="1517" spans="1:32" x14ac:dyDescent="0.25">
      <c r="A1517" s="55"/>
      <c r="B1517" s="10"/>
      <c r="C1517" s="10" t="s">
        <v>354</v>
      </c>
      <c r="D1517" s="10"/>
      <c r="E1517" s="10" t="s">
        <v>174</v>
      </c>
      <c r="F1517" s="10">
        <v>1145871</v>
      </c>
      <c r="G1517" s="10"/>
      <c r="H1517" s="10"/>
      <c r="I1517" s="10"/>
      <c r="J1517" s="10"/>
      <c r="K1517" s="10"/>
      <c r="M1517" s="10">
        <v>1281</v>
      </c>
      <c r="N1517" s="69"/>
      <c r="P1517" s="238">
        <f t="shared" si="49"/>
        <v>0</v>
      </c>
      <c r="Q1517" s="10"/>
      <c r="R1517" s="10"/>
      <c r="S1517" s="10"/>
      <c r="T1517" s="179">
        <f t="shared" si="48"/>
        <v>894.5128805620609</v>
      </c>
      <c r="U1517" s="10"/>
      <c r="V1517" s="10"/>
      <c r="W1517" s="10"/>
      <c r="Y1517" s="167"/>
      <c r="Z1517" s="233"/>
      <c r="AB1517" s="233"/>
      <c r="AC1517" s="233"/>
      <c r="AD1517" s="10"/>
      <c r="AE1517" s="3"/>
      <c r="AF1517" s="3"/>
    </row>
    <row r="1518" spans="1:32" x14ac:dyDescent="0.25">
      <c r="A1518" s="55"/>
      <c r="B1518" s="10"/>
      <c r="C1518" s="10" t="s">
        <v>355</v>
      </c>
      <c r="D1518" s="10"/>
      <c r="E1518" s="10" t="s">
        <v>130</v>
      </c>
      <c r="F1518" s="10">
        <v>1038</v>
      </c>
      <c r="G1518" s="10"/>
      <c r="H1518" s="10"/>
      <c r="I1518" s="10"/>
      <c r="J1518" s="10"/>
      <c r="K1518" s="10"/>
      <c r="M1518" s="10">
        <v>1</v>
      </c>
      <c r="N1518" s="69"/>
      <c r="P1518" s="238">
        <f t="shared" si="49"/>
        <v>0</v>
      </c>
      <c r="Q1518" s="10"/>
      <c r="R1518" s="10"/>
      <c r="S1518" s="10"/>
      <c r="T1518" s="179">
        <f t="shared" si="48"/>
        <v>1038</v>
      </c>
      <c r="U1518" s="10"/>
      <c r="V1518" s="10"/>
      <c r="W1518" s="10"/>
      <c r="Y1518" s="167"/>
      <c r="Z1518" s="233"/>
      <c r="AB1518" s="233"/>
      <c r="AC1518" s="233"/>
      <c r="AD1518" s="10"/>
      <c r="AE1518" s="3"/>
      <c r="AF1518" s="3"/>
    </row>
    <row r="1519" spans="1:32" x14ac:dyDescent="0.25">
      <c r="A1519" s="55"/>
      <c r="B1519" s="10"/>
      <c r="C1519" s="10" t="s">
        <v>355</v>
      </c>
      <c r="D1519" s="10"/>
      <c r="E1519" s="10" t="s">
        <v>202</v>
      </c>
      <c r="F1519" s="10">
        <v>1363467</v>
      </c>
      <c r="G1519" s="10"/>
      <c r="H1519" s="10"/>
      <c r="I1519" s="10"/>
      <c r="J1519" s="10"/>
      <c r="K1519" s="10"/>
      <c r="M1519" s="10">
        <v>1247</v>
      </c>
      <c r="N1519" s="69"/>
      <c r="P1519" s="238">
        <f t="shared" si="49"/>
        <v>0</v>
      </c>
      <c r="Q1519" s="10"/>
      <c r="R1519" s="10"/>
      <c r="S1519" s="10"/>
      <c r="T1519" s="179">
        <f t="shared" si="48"/>
        <v>1093.3977546110666</v>
      </c>
      <c r="U1519" s="10"/>
      <c r="V1519" s="10"/>
      <c r="W1519" s="10"/>
      <c r="Y1519" s="167"/>
      <c r="Z1519" s="233"/>
      <c r="AB1519" s="233"/>
      <c r="AC1519" s="233"/>
      <c r="AD1519" s="10"/>
      <c r="AE1519" s="3"/>
      <c r="AF1519" s="3"/>
    </row>
    <row r="1520" spans="1:32" x14ac:dyDescent="0.25">
      <c r="A1520" s="55"/>
      <c r="B1520" s="10"/>
      <c r="C1520" s="10" t="s">
        <v>356</v>
      </c>
      <c r="D1520" s="10"/>
      <c r="E1520" s="10" t="s">
        <v>119</v>
      </c>
      <c r="F1520" s="10">
        <v>10363</v>
      </c>
      <c r="G1520" s="10"/>
      <c r="H1520" s="10"/>
      <c r="I1520" s="10"/>
      <c r="J1520" s="10"/>
      <c r="K1520" s="10"/>
      <c r="M1520" s="10">
        <v>9</v>
      </c>
      <c r="N1520" s="69"/>
      <c r="P1520" s="238">
        <f t="shared" si="49"/>
        <v>0</v>
      </c>
      <c r="Q1520" s="10"/>
      <c r="R1520" s="10"/>
      <c r="S1520" s="10"/>
      <c r="T1520" s="179">
        <f t="shared" si="48"/>
        <v>1151.4444444444443</v>
      </c>
      <c r="U1520" s="10"/>
      <c r="V1520" s="10"/>
      <c r="W1520" s="10"/>
      <c r="Y1520" s="167"/>
      <c r="Z1520" s="233"/>
      <c r="AB1520" s="233"/>
      <c r="AC1520" s="233"/>
      <c r="AD1520" s="10"/>
      <c r="AE1520" s="3"/>
      <c r="AF1520" s="3"/>
    </row>
    <row r="1521" spans="1:32" x14ac:dyDescent="0.25">
      <c r="A1521" s="55"/>
      <c r="B1521" s="10"/>
      <c r="C1521" s="10" t="s">
        <v>357</v>
      </c>
      <c r="D1521" s="10"/>
      <c r="E1521" s="10" t="s">
        <v>64</v>
      </c>
      <c r="F1521" s="10">
        <v>1783</v>
      </c>
      <c r="G1521" s="10"/>
      <c r="H1521" s="10"/>
      <c r="I1521" s="10"/>
      <c r="J1521" s="10"/>
      <c r="K1521" s="10"/>
      <c r="M1521" s="10">
        <v>1</v>
      </c>
      <c r="N1521" s="69"/>
      <c r="P1521" s="238">
        <f t="shared" si="49"/>
        <v>0</v>
      </c>
      <c r="Q1521" s="10"/>
      <c r="R1521" s="10"/>
      <c r="S1521" s="10"/>
      <c r="T1521" s="179">
        <f t="shared" si="48"/>
        <v>1783</v>
      </c>
      <c r="U1521" s="10"/>
      <c r="V1521" s="10"/>
      <c r="W1521" s="10"/>
      <c r="Y1521" s="167"/>
      <c r="Z1521" s="233"/>
      <c r="AB1521" s="233"/>
      <c r="AC1521" s="233"/>
      <c r="AD1521" s="10"/>
      <c r="AE1521" s="3"/>
      <c r="AF1521" s="3"/>
    </row>
    <row r="1522" spans="1:32" x14ac:dyDescent="0.25">
      <c r="A1522" s="55"/>
      <c r="B1522" s="10"/>
      <c r="C1522" s="10" t="s">
        <v>357</v>
      </c>
      <c r="D1522" s="10"/>
      <c r="E1522" s="10" t="s">
        <v>358</v>
      </c>
      <c r="F1522" s="10">
        <v>211801</v>
      </c>
      <c r="G1522" s="10"/>
      <c r="H1522" s="10"/>
      <c r="I1522" s="10"/>
      <c r="J1522" s="10"/>
      <c r="K1522" s="10"/>
      <c r="M1522" s="10">
        <v>116</v>
      </c>
      <c r="N1522" s="69"/>
      <c r="P1522" s="238">
        <f t="shared" si="49"/>
        <v>0</v>
      </c>
      <c r="Q1522" s="10"/>
      <c r="R1522" s="10"/>
      <c r="S1522" s="10"/>
      <c r="T1522" s="179">
        <f t="shared" si="48"/>
        <v>1825.8706896551723</v>
      </c>
      <c r="U1522" s="10"/>
      <c r="V1522" s="10"/>
      <c r="W1522" s="10"/>
      <c r="Y1522" s="167"/>
      <c r="Z1522" s="233"/>
      <c r="AB1522" s="233"/>
      <c r="AC1522" s="233"/>
      <c r="AD1522" s="10"/>
      <c r="AE1522" s="3"/>
      <c r="AF1522" s="3"/>
    </row>
    <row r="1523" spans="1:32" x14ac:dyDescent="0.25">
      <c r="A1523" s="55"/>
      <c r="B1523" s="10"/>
      <c r="C1523" s="10" t="s">
        <v>359</v>
      </c>
      <c r="D1523" s="10"/>
      <c r="E1523" s="10" t="s">
        <v>109</v>
      </c>
      <c r="F1523" s="10">
        <v>48553</v>
      </c>
      <c r="G1523" s="10"/>
      <c r="H1523" s="10"/>
      <c r="I1523" s="10"/>
      <c r="J1523" s="10"/>
      <c r="K1523" s="10"/>
      <c r="M1523" s="10">
        <v>38</v>
      </c>
      <c r="N1523" s="69"/>
      <c r="P1523" s="238">
        <f t="shared" si="49"/>
        <v>0</v>
      </c>
      <c r="Q1523" s="10"/>
      <c r="R1523" s="10"/>
      <c r="S1523" s="10"/>
      <c r="T1523" s="179">
        <f t="shared" si="48"/>
        <v>1277.7105263157894</v>
      </c>
      <c r="U1523" s="10"/>
      <c r="V1523" s="10"/>
      <c r="W1523" s="10"/>
      <c r="Y1523" s="167"/>
      <c r="Z1523" s="233"/>
      <c r="AB1523" s="233"/>
      <c r="AC1523" s="233"/>
      <c r="AD1523" s="10"/>
      <c r="AE1523" s="3"/>
      <c r="AF1523" s="3"/>
    </row>
    <row r="1524" spans="1:32" x14ac:dyDescent="0.25">
      <c r="A1524" s="55"/>
      <c r="B1524" s="10"/>
      <c r="C1524" s="10" t="s">
        <v>360</v>
      </c>
      <c r="D1524" s="10"/>
      <c r="E1524" s="10" t="s">
        <v>362</v>
      </c>
      <c r="F1524" s="10">
        <v>253069</v>
      </c>
      <c r="G1524" s="10"/>
      <c r="H1524" s="10"/>
      <c r="I1524" s="10"/>
      <c r="J1524" s="10"/>
      <c r="K1524" s="10"/>
      <c r="M1524" s="10">
        <v>289</v>
      </c>
      <c r="N1524" s="69"/>
      <c r="P1524" s="238">
        <f t="shared" si="49"/>
        <v>0</v>
      </c>
      <c r="Q1524" s="10"/>
      <c r="R1524" s="10"/>
      <c r="S1524" s="10"/>
      <c r="T1524" s="179">
        <f t="shared" si="48"/>
        <v>875.67128027681656</v>
      </c>
      <c r="U1524" s="10"/>
      <c r="V1524" s="10"/>
      <c r="W1524" s="10"/>
      <c r="Y1524" s="167"/>
      <c r="Z1524" s="233"/>
      <c r="AB1524" s="233"/>
      <c r="AC1524" s="233"/>
      <c r="AD1524" s="10"/>
      <c r="AE1524" s="3"/>
      <c r="AF1524" s="3"/>
    </row>
    <row r="1525" spans="1:32" x14ac:dyDescent="0.25">
      <c r="A1525" s="55"/>
      <c r="B1525" s="10"/>
      <c r="C1525" s="10" t="s">
        <v>363</v>
      </c>
      <c r="D1525" s="10"/>
      <c r="E1525" s="10" t="s">
        <v>364</v>
      </c>
      <c r="F1525" s="10">
        <v>265</v>
      </c>
      <c r="G1525" s="10"/>
      <c r="H1525" s="10"/>
      <c r="I1525" s="10"/>
      <c r="J1525" s="10"/>
      <c r="K1525" s="10"/>
      <c r="M1525" s="10">
        <v>1</v>
      </c>
      <c r="N1525" s="69"/>
      <c r="P1525" s="238">
        <f t="shared" si="49"/>
        <v>0</v>
      </c>
      <c r="Q1525" s="10"/>
      <c r="R1525" s="10"/>
      <c r="S1525" s="10"/>
      <c r="T1525" s="179">
        <f t="shared" si="48"/>
        <v>265</v>
      </c>
      <c r="U1525" s="10"/>
      <c r="V1525" s="10"/>
      <c r="W1525" s="10"/>
      <c r="Y1525" s="167"/>
      <c r="Z1525" s="233"/>
      <c r="AB1525" s="233"/>
      <c r="AC1525" s="233"/>
      <c r="AD1525" s="10"/>
      <c r="AE1525" s="3"/>
      <c r="AF1525" s="3"/>
    </row>
    <row r="1526" spans="1:32" x14ac:dyDescent="0.25">
      <c r="A1526" s="55"/>
      <c r="B1526" s="10"/>
      <c r="C1526" s="10" t="s">
        <v>363</v>
      </c>
      <c r="D1526" s="10"/>
      <c r="E1526" s="10" t="s">
        <v>202</v>
      </c>
      <c r="F1526" s="10">
        <v>6076892</v>
      </c>
      <c r="G1526" s="10"/>
      <c r="H1526" s="10"/>
      <c r="I1526" s="10"/>
      <c r="J1526" s="10"/>
      <c r="K1526" s="10"/>
      <c r="M1526" s="10">
        <v>8502</v>
      </c>
      <c r="N1526" s="69"/>
      <c r="P1526" s="238">
        <f t="shared" si="49"/>
        <v>0</v>
      </c>
      <c r="Q1526" s="10"/>
      <c r="R1526" s="10"/>
      <c r="S1526" s="10"/>
      <c r="T1526" s="179">
        <f t="shared" si="48"/>
        <v>714.76029169607148</v>
      </c>
      <c r="U1526" s="10"/>
      <c r="V1526" s="10"/>
      <c r="W1526" s="10"/>
      <c r="Y1526" s="167"/>
      <c r="Z1526" s="233"/>
      <c r="AB1526" s="233"/>
      <c r="AC1526" s="233"/>
      <c r="AD1526" s="10"/>
      <c r="AE1526" s="3"/>
      <c r="AF1526" s="3"/>
    </row>
    <row r="1527" spans="1:32" x14ac:dyDescent="0.25">
      <c r="A1527" s="55"/>
      <c r="B1527" s="10"/>
      <c r="C1527" s="10" t="s">
        <v>365</v>
      </c>
      <c r="D1527" s="10"/>
      <c r="E1527" s="10" t="s">
        <v>366</v>
      </c>
      <c r="F1527" s="10">
        <v>2941423</v>
      </c>
      <c r="G1527" s="10"/>
      <c r="H1527" s="10"/>
      <c r="I1527" s="10"/>
      <c r="J1527" s="10"/>
      <c r="K1527" s="10"/>
      <c r="M1527" s="10">
        <v>2790</v>
      </c>
      <c r="N1527" s="69"/>
      <c r="P1527" s="238">
        <f t="shared" si="49"/>
        <v>0</v>
      </c>
      <c r="Q1527" s="10"/>
      <c r="R1527" s="10"/>
      <c r="S1527" s="10"/>
      <c r="T1527" s="179">
        <f t="shared" si="48"/>
        <v>1054.273476702509</v>
      </c>
      <c r="U1527" s="10"/>
      <c r="V1527" s="10"/>
      <c r="W1527" s="10"/>
      <c r="Y1527" s="167"/>
      <c r="Z1527" s="233"/>
      <c r="AB1527" s="233"/>
      <c r="AC1527" s="233"/>
      <c r="AD1527" s="10"/>
      <c r="AE1527" s="3"/>
      <c r="AF1527" s="3"/>
    </row>
    <row r="1528" spans="1:32" x14ac:dyDescent="0.25">
      <c r="A1528" s="55"/>
      <c r="B1528" s="10"/>
      <c r="C1528" s="10" t="s">
        <v>369</v>
      </c>
      <c r="D1528" s="10"/>
      <c r="E1528" s="10" t="s">
        <v>108</v>
      </c>
      <c r="F1528" s="10">
        <v>1455721</v>
      </c>
      <c r="G1528" s="10"/>
      <c r="H1528" s="10"/>
      <c r="I1528" s="10"/>
      <c r="J1528" s="10"/>
      <c r="K1528" s="10"/>
      <c r="M1528" s="10">
        <v>1228</v>
      </c>
      <c r="N1528" s="69"/>
      <c r="P1528" s="238">
        <f t="shared" si="49"/>
        <v>0</v>
      </c>
      <c r="Q1528" s="10"/>
      <c r="R1528" s="10"/>
      <c r="S1528" s="10"/>
      <c r="T1528" s="179">
        <f t="shared" si="48"/>
        <v>1185.4405537459284</v>
      </c>
      <c r="U1528" s="10"/>
      <c r="V1528" s="10"/>
      <c r="W1528" s="10"/>
      <c r="Y1528" s="167"/>
      <c r="Z1528" s="233"/>
      <c r="AB1528" s="233"/>
      <c r="AC1528" s="233"/>
      <c r="AD1528" s="10"/>
      <c r="AE1528" s="3"/>
      <c r="AF1528" s="3"/>
    </row>
    <row r="1529" spans="1:32" x14ac:dyDescent="0.25">
      <c r="A1529" s="55"/>
      <c r="B1529" s="10"/>
      <c r="C1529" s="10" t="s">
        <v>370</v>
      </c>
      <c r="D1529" s="10"/>
      <c r="E1529" s="10" t="s">
        <v>89</v>
      </c>
      <c r="F1529" s="10">
        <v>200</v>
      </c>
      <c r="G1529" s="10"/>
      <c r="H1529" s="10"/>
      <c r="I1529" s="10"/>
      <c r="J1529" s="10"/>
      <c r="K1529" s="10"/>
      <c r="M1529" s="10">
        <v>2</v>
      </c>
      <c r="N1529" s="69"/>
      <c r="P1529" s="238">
        <f t="shared" si="49"/>
        <v>0</v>
      </c>
      <c r="Q1529" s="10"/>
      <c r="R1529" s="10"/>
      <c r="S1529" s="10"/>
      <c r="T1529" s="179">
        <f t="shared" si="48"/>
        <v>100</v>
      </c>
      <c r="U1529" s="10"/>
      <c r="V1529" s="10"/>
      <c r="W1529" s="10"/>
      <c r="Y1529" s="167"/>
      <c r="Z1529" s="233"/>
      <c r="AB1529" s="233"/>
      <c r="AC1529" s="233"/>
      <c r="AD1529" s="10"/>
      <c r="AE1529" s="3"/>
      <c r="AF1529" s="3"/>
    </row>
    <row r="1530" spans="1:32" x14ac:dyDescent="0.25">
      <c r="A1530" s="55"/>
      <c r="B1530" s="10"/>
      <c r="C1530" s="10" t="s">
        <v>371</v>
      </c>
      <c r="D1530" s="10"/>
      <c r="E1530" s="10" t="s">
        <v>103</v>
      </c>
      <c r="F1530" s="10">
        <v>1716520</v>
      </c>
      <c r="G1530" s="10"/>
      <c r="H1530" s="10"/>
      <c r="I1530" s="10"/>
      <c r="J1530" s="10"/>
      <c r="K1530" s="10"/>
      <c r="M1530" s="10">
        <v>2011</v>
      </c>
      <c r="N1530" s="69"/>
      <c r="P1530" s="238">
        <f t="shared" si="49"/>
        <v>0</v>
      </c>
      <c r="Q1530" s="10"/>
      <c r="R1530" s="10"/>
      <c r="S1530" s="10"/>
      <c r="T1530" s="179">
        <f t="shared" si="48"/>
        <v>853.56539035305821</v>
      </c>
      <c r="U1530" s="10"/>
      <c r="V1530" s="10"/>
      <c r="W1530" s="10"/>
      <c r="Y1530" s="167"/>
      <c r="Z1530" s="233"/>
      <c r="AB1530" s="233"/>
      <c r="AC1530" s="233"/>
      <c r="AD1530" s="10"/>
      <c r="AE1530" s="3"/>
      <c r="AF1530" s="3"/>
    </row>
    <row r="1531" spans="1:32" x14ac:dyDescent="0.25">
      <c r="A1531" s="55"/>
      <c r="B1531" s="10"/>
      <c r="C1531" s="10" t="s">
        <v>372</v>
      </c>
      <c r="D1531" s="10"/>
      <c r="E1531" s="10" t="s">
        <v>373</v>
      </c>
      <c r="F1531" s="10">
        <v>1971676</v>
      </c>
      <c r="G1531" s="10"/>
      <c r="H1531" s="10"/>
      <c r="I1531" s="10"/>
      <c r="J1531" s="10"/>
      <c r="K1531" s="10"/>
      <c r="M1531" s="10">
        <v>1472</v>
      </c>
      <c r="N1531" s="69"/>
      <c r="P1531" s="238">
        <f t="shared" si="49"/>
        <v>0</v>
      </c>
      <c r="Q1531" s="10"/>
      <c r="R1531" s="10"/>
      <c r="S1531" s="10"/>
      <c r="T1531" s="179">
        <f t="shared" si="48"/>
        <v>1339.453804347826</v>
      </c>
      <c r="U1531" s="10"/>
      <c r="V1531" s="10"/>
      <c r="W1531" s="10"/>
      <c r="Y1531" s="167"/>
      <c r="Z1531" s="233"/>
      <c r="AB1531" s="233"/>
      <c r="AC1531" s="233"/>
      <c r="AD1531" s="10"/>
      <c r="AE1531" s="3"/>
      <c r="AF1531" s="3"/>
    </row>
    <row r="1532" spans="1:32" x14ac:dyDescent="0.25">
      <c r="A1532" s="55"/>
      <c r="B1532" s="10"/>
      <c r="C1532" s="10" t="s">
        <v>374</v>
      </c>
      <c r="D1532" s="10"/>
      <c r="E1532" s="10" t="s">
        <v>103</v>
      </c>
      <c r="F1532" s="10">
        <v>1235645</v>
      </c>
      <c r="G1532" s="10"/>
      <c r="H1532" s="10"/>
      <c r="I1532" s="10"/>
      <c r="J1532" s="10"/>
      <c r="K1532" s="10"/>
      <c r="M1532" s="10">
        <v>968</v>
      </c>
      <c r="N1532" s="69"/>
      <c r="P1532" s="238">
        <f t="shared" si="49"/>
        <v>0</v>
      </c>
      <c r="Q1532" s="10"/>
      <c r="R1532" s="10"/>
      <c r="S1532" s="10"/>
      <c r="T1532" s="179">
        <f t="shared" si="48"/>
        <v>1276.4927685950413</v>
      </c>
      <c r="U1532" s="10"/>
      <c r="V1532" s="10"/>
      <c r="W1532" s="10"/>
      <c r="Y1532" s="167"/>
      <c r="Z1532" s="233"/>
      <c r="AB1532" s="233"/>
      <c r="AC1532" s="233"/>
      <c r="AD1532" s="10"/>
      <c r="AE1532" s="3"/>
      <c r="AF1532" s="3"/>
    </row>
    <row r="1533" spans="1:32" x14ac:dyDescent="0.25">
      <c r="A1533" s="55"/>
      <c r="B1533" s="10"/>
      <c r="C1533" s="10" t="s">
        <v>375</v>
      </c>
      <c r="D1533" s="10"/>
      <c r="E1533" s="10" t="s">
        <v>210</v>
      </c>
      <c r="F1533" s="10">
        <v>147891</v>
      </c>
      <c r="G1533" s="10"/>
      <c r="H1533" s="10"/>
      <c r="I1533" s="10"/>
      <c r="J1533" s="10"/>
      <c r="K1533" s="10"/>
      <c r="M1533" s="10">
        <v>141</v>
      </c>
      <c r="N1533" s="69"/>
      <c r="P1533" s="238">
        <f t="shared" si="49"/>
        <v>0</v>
      </c>
      <c r="Q1533" s="10"/>
      <c r="R1533" s="10"/>
      <c r="S1533" s="10"/>
      <c r="T1533" s="179">
        <f t="shared" si="48"/>
        <v>1048.872340425532</v>
      </c>
      <c r="U1533" s="10"/>
      <c r="V1533" s="10"/>
      <c r="W1533" s="10"/>
      <c r="Y1533" s="167"/>
      <c r="Z1533" s="233"/>
      <c r="AB1533" s="233"/>
      <c r="AC1533" s="233"/>
      <c r="AD1533" s="10"/>
      <c r="AE1533" s="3"/>
      <c r="AF1533" s="3"/>
    </row>
    <row r="1534" spans="1:32" x14ac:dyDescent="0.25">
      <c r="A1534" s="55"/>
      <c r="B1534" s="10"/>
      <c r="C1534" s="10" t="s">
        <v>376</v>
      </c>
      <c r="D1534" s="10"/>
      <c r="E1534" s="10" t="s">
        <v>301</v>
      </c>
      <c r="F1534" s="10">
        <v>752709</v>
      </c>
      <c r="G1534" s="10"/>
      <c r="H1534" s="10"/>
      <c r="I1534" s="10"/>
      <c r="J1534" s="10"/>
      <c r="K1534" s="10"/>
      <c r="M1534" s="10">
        <v>734</v>
      </c>
      <c r="N1534" s="69"/>
      <c r="P1534" s="238">
        <f t="shared" si="49"/>
        <v>0</v>
      </c>
      <c r="Q1534" s="10"/>
      <c r="R1534" s="10"/>
      <c r="S1534" s="10"/>
      <c r="T1534" s="179">
        <f t="shared" si="48"/>
        <v>1025.4891008174386</v>
      </c>
      <c r="U1534" s="10"/>
      <c r="V1534" s="10"/>
      <c r="W1534" s="10"/>
      <c r="Y1534" s="167"/>
      <c r="Z1534" s="233"/>
      <c r="AB1534" s="233"/>
      <c r="AC1534" s="233"/>
      <c r="AD1534" s="10"/>
      <c r="AE1534" s="3"/>
      <c r="AF1534" s="3"/>
    </row>
    <row r="1535" spans="1:32" x14ac:dyDescent="0.25">
      <c r="A1535" s="55"/>
      <c r="B1535" s="10"/>
      <c r="C1535" s="10" t="s">
        <v>376</v>
      </c>
      <c r="D1535" s="10"/>
      <c r="E1535" s="10" t="s">
        <v>286</v>
      </c>
      <c r="F1535" s="10">
        <v>211</v>
      </c>
      <c r="G1535" s="10"/>
      <c r="H1535" s="10"/>
      <c r="I1535" s="10"/>
      <c r="J1535" s="10"/>
      <c r="K1535" s="10"/>
      <c r="M1535" s="10">
        <v>1</v>
      </c>
      <c r="N1535" s="69"/>
      <c r="P1535" s="238">
        <f t="shared" si="49"/>
        <v>0</v>
      </c>
      <c r="Q1535" s="10"/>
      <c r="R1535" s="10"/>
      <c r="S1535" s="10"/>
      <c r="T1535" s="179">
        <f t="shared" si="48"/>
        <v>211</v>
      </c>
      <c r="U1535" s="10"/>
      <c r="V1535" s="10"/>
      <c r="W1535" s="10"/>
      <c r="Y1535" s="167"/>
      <c r="Z1535" s="233"/>
      <c r="AB1535" s="233"/>
      <c r="AC1535" s="233"/>
      <c r="AD1535" s="10"/>
      <c r="AE1535" s="3"/>
      <c r="AF1535" s="3"/>
    </row>
    <row r="1536" spans="1:32" x14ac:dyDescent="0.25">
      <c r="A1536" s="55"/>
      <c r="B1536" s="10"/>
      <c r="C1536" s="10" t="s">
        <v>377</v>
      </c>
      <c r="D1536" s="10"/>
      <c r="E1536" s="10" t="s">
        <v>276</v>
      </c>
      <c r="F1536" s="10">
        <v>860</v>
      </c>
      <c r="G1536" s="10"/>
      <c r="H1536" s="10"/>
      <c r="I1536" s="10"/>
      <c r="J1536" s="10"/>
      <c r="K1536" s="10"/>
      <c r="M1536" s="10">
        <v>1</v>
      </c>
      <c r="N1536" s="69"/>
      <c r="P1536" s="238">
        <f t="shared" si="49"/>
        <v>0</v>
      </c>
      <c r="Q1536" s="10"/>
      <c r="R1536" s="10"/>
      <c r="S1536" s="10"/>
      <c r="T1536" s="179">
        <f t="shared" si="48"/>
        <v>860</v>
      </c>
      <c r="U1536" s="10"/>
      <c r="V1536" s="10"/>
      <c r="W1536" s="10"/>
      <c r="Y1536" s="167"/>
      <c r="Z1536" s="233"/>
      <c r="AB1536" s="233"/>
      <c r="AC1536" s="233"/>
      <c r="AD1536" s="10"/>
      <c r="AE1536" s="3"/>
      <c r="AF1536" s="3"/>
    </row>
    <row r="1537" spans="1:32" x14ac:dyDescent="0.25">
      <c r="A1537" s="55"/>
      <c r="B1537" s="10"/>
      <c r="C1537" s="10" t="s">
        <v>377</v>
      </c>
      <c r="D1537" s="10"/>
      <c r="E1537" s="10" t="s">
        <v>101</v>
      </c>
      <c r="F1537" s="10">
        <v>6717</v>
      </c>
      <c r="G1537" s="10"/>
      <c r="H1537" s="10"/>
      <c r="I1537" s="10"/>
      <c r="J1537" s="10"/>
      <c r="K1537" s="10"/>
      <c r="M1537" s="10">
        <v>5</v>
      </c>
      <c r="N1537" s="69"/>
      <c r="P1537" s="238">
        <f t="shared" si="49"/>
        <v>0</v>
      </c>
      <c r="Q1537" s="10"/>
      <c r="R1537" s="10"/>
      <c r="S1537" s="10"/>
      <c r="T1537" s="179">
        <f t="shared" si="48"/>
        <v>1343.4</v>
      </c>
      <c r="U1537" s="10"/>
      <c r="V1537" s="10"/>
      <c r="W1537" s="10"/>
      <c r="Y1537" s="167"/>
      <c r="Z1537" s="233"/>
      <c r="AB1537" s="233"/>
      <c r="AC1537" s="233"/>
      <c r="AD1537" s="10"/>
      <c r="AE1537" s="3"/>
      <c r="AF1537" s="3"/>
    </row>
    <row r="1538" spans="1:32" x14ac:dyDescent="0.25">
      <c r="A1538" s="55"/>
      <c r="B1538" s="10"/>
      <c r="C1538" s="10" t="s">
        <v>377</v>
      </c>
      <c r="D1538" s="10"/>
      <c r="E1538" s="10" t="s">
        <v>197</v>
      </c>
      <c r="F1538" s="10">
        <v>719</v>
      </c>
      <c r="G1538" s="10"/>
      <c r="H1538" s="10"/>
      <c r="I1538" s="10"/>
      <c r="J1538" s="10"/>
      <c r="K1538" s="10"/>
      <c r="M1538" s="10">
        <v>1</v>
      </c>
      <c r="N1538" s="69"/>
      <c r="P1538" s="238">
        <f t="shared" si="49"/>
        <v>0</v>
      </c>
      <c r="Q1538" s="10"/>
      <c r="R1538" s="10"/>
      <c r="S1538" s="10"/>
      <c r="T1538" s="179">
        <f t="shared" si="48"/>
        <v>719</v>
      </c>
      <c r="U1538" s="10"/>
      <c r="V1538" s="10"/>
      <c r="W1538" s="10"/>
      <c r="Y1538" s="167"/>
      <c r="Z1538" s="233"/>
      <c r="AB1538" s="233"/>
      <c r="AC1538" s="233"/>
      <c r="AD1538" s="10"/>
      <c r="AE1538" s="3"/>
      <c r="AF1538" s="3"/>
    </row>
    <row r="1539" spans="1:32" x14ac:dyDescent="0.25">
      <c r="A1539" s="55"/>
      <c r="B1539" s="10"/>
      <c r="C1539" s="10" t="s">
        <v>377</v>
      </c>
      <c r="D1539" s="10"/>
      <c r="E1539" s="10" t="s">
        <v>104</v>
      </c>
      <c r="F1539" s="10">
        <v>10190746</v>
      </c>
      <c r="G1539" s="10"/>
      <c r="H1539" s="10"/>
      <c r="I1539" s="10"/>
      <c r="J1539" s="10"/>
      <c r="K1539" s="10"/>
      <c r="M1539" s="10">
        <v>9406</v>
      </c>
      <c r="N1539" s="69"/>
      <c r="P1539" s="238">
        <f t="shared" si="49"/>
        <v>0</v>
      </c>
      <c r="Q1539" s="10"/>
      <c r="R1539" s="10"/>
      <c r="S1539" s="10"/>
      <c r="T1539" s="179">
        <f t="shared" si="48"/>
        <v>1083.4303635977035</v>
      </c>
      <c r="U1539" s="10"/>
      <c r="V1539" s="10"/>
      <c r="W1539" s="10"/>
      <c r="Y1539" s="167"/>
      <c r="Z1539" s="233"/>
      <c r="AB1539" s="233"/>
      <c r="AC1539" s="233"/>
      <c r="AD1539" s="10"/>
      <c r="AE1539" s="3"/>
      <c r="AF1539" s="3"/>
    </row>
    <row r="1540" spans="1:32" x14ac:dyDescent="0.25">
      <c r="A1540" s="55"/>
      <c r="B1540" s="10"/>
      <c r="C1540" s="10" t="s">
        <v>377</v>
      </c>
      <c r="D1540" s="10"/>
      <c r="E1540" s="10" t="s">
        <v>108</v>
      </c>
      <c r="F1540" s="10">
        <v>3174</v>
      </c>
      <c r="G1540" s="10"/>
      <c r="H1540" s="10"/>
      <c r="I1540" s="10"/>
      <c r="J1540" s="10"/>
      <c r="K1540" s="10"/>
      <c r="M1540" s="10">
        <v>2</v>
      </c>
      <c r="N1540" s="69"/>
      <c r="P1540" s="238">
        <f t="shared" si="49"/>
        <v>0</v>
      </c>
      <c r="Q1540" s="10"/>
      <c r="R1540" s="10"/>
      <c r="S1540" s="10"/>
      <c r="T1540" s="179">
        <f t="shared" si="48"/>
        <v>1587</v>
      </c>
      <c r="U1540" s="10"/>
      <c r="V1540" s="10"/>
      <c r="W1540" s="10"/>
      <c r="Y1540" s="167"/>
      <c r="Z1540" s="233"/>
      <c r="AB1540" s="233"/>
      <c r="AC1540" s="233"/>
      <c r="AD1540" s="10"/>
      <c r="AE1540" s="3"/>
      <c r="AF1540" s="3"/>
    </row>
    <row r="1541" spans="1:32" x14ac:dyDescent="0.25">
      <c r="A1541" s="55"/>
      <c r="B1541" s="10"/>
      <c r="C1541" s="10" t="s">
        <v>379</v>
      </c>
      <c r="D1541" s="10"/>
      <c r="E1541" s="10" t="s">
        <v>163</v>
      </c>
      <c r="F1541" s="10">
        <v>460722</v>
      </c>
      <c r="G1541" s="10"/>
      <c r="H1541" s="10"/>
      <c r="I1541" s="10"/>
      <c r="J1541" s="10"/>
      <c r="K1541" s="10"/>
      <c r="M1541" s="10">
        <v>383</v>
      </c>
      <c r="N1541" s="69"/>
      <c r="P1541" s="238">
        <f t="shared" si="49"/>
        <v>0</v>
      </c>
      <c r="Q1541" s="10"/>
      <c r="R1541" s="10"/>
      <c r="S1541" s="10"/>
      <c r="T1541" s="179">
        <f t="shared" si="48"/>
        <v>1202.929503916449</v>
      </c>
      <c r="U1541" s="10"/>
      <c r="V1541" s="10"/>
      <c r="W1541" s="10"/>
      <c r="Y1541" s="167"/>
      <c r="Z1541" s="233"/>
      <c r="AB1541" s="233"/>
      <c r="AC1541" s="233"/>
      <c r="AD1541" s="10"/>
      <c r="AE1541" s="3"/>
      <c r="AF1541" s="3"/>
    </row>
    <row r="1542" spans="1:32" x14ac:dyDescent="0.25">
      <c r="A1542" s="55"/>
      <c r="B1542" s="10"/>
      <c r="C1542" s="10" t="s">
        <v>380</v>
      </c>
      <c r="D1542" s="10"/>
      <c r="E1542" s="10" t="s">
        <v>381</v>
      </c>
      <c r="F1542" s="10">
        <v>5007520</v>
      </c>
      <c r="G1542" s="10"/>
      <c r="H1542" s="10"/>
      <c r="I1542" s="10"/>
      <c r="J1542" s="10"/>
      <c r="K1542" s="10"/>
      <c r="M1542" s="10">
        <v>5027</v>
      </c>
      <c r="N1542" s="69"/>
      <c r="P1542" s="238">
        <f t="shared" si="49"/>
        <v>0</v>
      </c>
      <c r="Q1542" s="10"/>
      <c r="R1542" s="10"/>
      <c r="S1542" s="10"/>
      <c r="T1542" s="179">
        <f t="shared" si="48"/>
        <v>996.12492540282472</v>
      </c>
      <c r="U1542" s="10"/>
      <c r="V1542" s="10"/>
      <c r="W1542" s="10"/>
      <c r="Y1542" s="167"/>
      <c r="Z1542" s="233"/>
      <c r="AB1542" s="233"/>
      <c r="AC1542" s="233"/>
      <c r="AD1542" s="10"/>
      <c r="AE1542" s="3"/>
      <c r="AF1542" s="3"/>
    </row>
    <row r="1543" spans="1:32" x14ac:dyDescent="0.25">
      <c r="A1543" s="55"/>
      <c r="B1543" s="10"/>
      <c r="C1543" s="10" t="s">
        <v>380</v>
      </c>
      <c r="D1543" s="10"/>
      <c r="E1543" s="10" t="s">
        <v>382</v>
      </c>
      <c r="F1543" s="10">
        <v>11188</v>
      </c>
      <c r="G1543" s="10"/>
      <c r="H1543" s="10"/>
      <c r="I1543" s="10"/>
      <c r="J1543" s="10"/>
      <c r="K1543" s="10"/>
      <c r="M1543" s="10">
        <v>20</v>
      </c>
      <c r="N1543" s="69"/>
      <c r="P1543" s="238">
        <f t="shared" si="49"/>
        <v>0</v>
      </c>
      <c r="Q1543" s="10"/>
      <c r="R1543" s="10"/>
      <c r="S1543" s="10"/>
      <c r="T1543" s="179">
        <f t="shared" si="48"/>
        <v>559.4</v>
      </c>
      <c r="U1543" s="10"/>
      <c r="V1543" s="10"/>
      <c r="W1543" s="10"/>
      <c r="Y1543" s="167"/>
      <c r="Z1543" s="233"/>
      <c r="AB1543" s="233"/>
      <c r="AC1543" s="233"/>
      <c r="AD1543" s="10"/>
      <c r="AE1543" s="3"/>
      <c r="AF1543" s="3"/>
    </row>
    <row r="1544" spans="1:32" x14ac:dyDescent="0.25">
      <c r="A1544" s="55"/>
      <c r="B1544" s="10"/>
      <c r="C1544" s="10" t="s">
        <v>380</v>
      </c>
      <c r="D1544" s="10"/>
      <c r="E1544" s="10" t="s">
        <v>106</v>
      </c>
      <c r="F1544" s="10">
        <v>1402</v>
      </c>
      <c r="G1544" s="10"/>
      <c r="H1544" s="10"/>
      <c r="I1544" s="10"/>
      <c r="J1544" s="10"/>
      <c r="K1544" s="10"/>
      <c r="M1544" s="10">
        <v>1</v>
      </c>
      <c r="N1544" s="69"/>
      <c r="P1544" s="238">
        <f t="shared" si="49"/>
        <v>0</v>
      </c>
      <c r="Q1544" s="10"/>
      <c r="R1544" s="10"/>
      <c r="S1544" s="10"/>
      <c r="T1544" s="179">
        <f t="shared" si="48"/>
        <v>1402</v>
      </c>
      <c r="U1544" s="10"/>
      <c r="V1544" s="10"/>
      <c r="W1544" s="10"/>
      <c r="Y1544" s="167"/>
      <c r="Z1544" s="233"/>
      <c r="AB1544" s="233"/>
      <c r="AC1544" s="233"/>
      <c r="AD1544" s="10"/>
      <c r="AE1544" s="3"/>
      <c r="AF1544" s="3"/>
    </row>
    <row r="1545" spans="1:32" x14ac:dyDescent="0.25">
      <c r="A1545" s="55"/>
      <c r="B1545" s="10"/>
      <c r="C1545" s="10" t="s">
        <v>383</v>
      </c>
      <c r="D1545" s="10"/>
      <c r="E1545" s="10" t="s">
        <v>83</v>
      </c>
      <c r="F1545" s="10">
        <v>6347756</v>
      </c>
      <c r="G1545" s="10"/>
      <c r="H1545" s="10"/>
      <c r="I1545" s="10"/>
      <c r="J1545" s="10"/>
      <c r="K1545" s="10"/>
      <c r="M1545" s="10">
        <v>6854</v>
      </c>
      <c r="N1545" s="69"/>
      <c r="P1545" s="238">
        <f t="shared" si="49"/>
        <v>0</v>
      </c>
      <c r="Q1545" s="10"/>
      <c r="R1545" s="10"/>
      <c r="S1545" s="10"/>
      <c r="T1545" s="179">
        <f t="shared" si="48"/>
        <v>926.13889699445576</v>
      </c>
      <c r="U1545" s="10"/>
      <c r="V1545" s="10"/>
      <c r="W1545" s="10"/>
      <c r="Y1545" s="167"/>
      <c r="Z1545" s="233"/>
      <c r="AB1545" s="233"/>
      <c r="AC1545" s="233"/>
      <c r="AD1545" s="10"/>
      <c r="AE1545" s="3"/>
      <c r="AF1545" s="3"/>
    </row>
    <row r="1546" spans="1:32" x14ac:dyDescent="0.25">
      <c r="A1546" s="55"/>
      <c r="B1546" s="10"/>
      <c r="C1546" s="10" t="s">
        <v>385</v>
      </c>
      <c r="D1546" s="10"/>
      <c r="E1546" s="10" t="s">
        <v>144</v>
      </c>
      <c r="F1546" s="10">
        <v>1348</v>
      </c>
      <c r="G1546" s="10"/>
      <c r="H1546" s="10"/>
      <c r="I1546" s="10"/>
      <c r="J1546" s="10"/>
      <c r="K1546" s="10"/>
      <c r="M1546" s="10">
        <v>1</v>
      </c>
      <c r="N1546" s="69"/>
      <c r="P1546" s="238">
        <f t="shared" si="49"/>
        <v>0</v>
      </c>
      <c r="Q1546" s="10"/>
      <c r="R1546" s="10"/>
      <c r="S1546" s="10"/>
      <c r="T1546" s="179">
        <f t="shared" si="48"/>
        <v>1348</v>
      </c>
      <c r="U1546" s="10"/>
      <c r="V1546" s="10"/>
      <c r="W1546" s="10"/>
      <c r="Y1546" s="167"/>
      <c r="Z1546" s="233"/>
      <c r="AB1546" s="233"/>
      <c r="AC1546" s="233"/>
      <c r="AD1546" s="10"/>
      <c r="AE1546" s="3"/>
      <c r="AF1546" s="3"/>
    </row>
    <row r="1547" spans="1:32" x14ac:dyDescent="0.25">
      <c r="A1547" s="55"/>
      <c r="B1547" s="10"/>
      <c r="C1547" s="10" t="s">
        <v>386</v>
      </c>
      <c r="D1547" s="10"/>
      <c r="E1547" s="10" t="s">
        <v>186</v>
      </c>
      <c r="F1547" s="10">
        <v>3547477</v>
      </c>
      <c r="G1547" s="10"/>
      <c r="H1547" s="10"/>
      <c r="I1547" s="10"/>
      <c r="J1547" s="10"/>
      <c r="K1547" s="10"/>
      <c r="M1547" s="10">
        <v>3577</v>
      </c>
      <c r="N1547" s="69"/>
      <c r="P1547" s="238">
        <f t="shared" si="49"/>
        <v>0</v>
      </c>
      <c r="Q1547" s="10"/>
      <c r="R1547" s="10"/>
      <c r="S1547" s="10"/>
      <c r="T1547" s="179">
        <f t="shared" si="48"/>
        <v>991.74643556052558</v>
      </c>
      <c r="U1547" s="10"/>
      <c r="V1547" s="10"/>
      <c r="W1547" s="10"/>
      <c r="Y1547" s="167"/>
      <c r="Z1547" s="233"/>
      <c r="AB1547" s="233"/>
      <c r="AC1547" s="233"/>
      <c r="AD1547" s="10"/>
      <c r="AE1547" s="3"/>
      <c r="AF1547" s="3"/>
    </row>
    <row r="1548" spans="1:32" x14ac:dyDescent="0.25">
      <c r="A1548" s="55"/>
      <c r="B1548" s="10"/>
      <c r="C1548" s="10" t="s">
        <v>386</v>
      </c>
      <c r="D1548" s="10"/>
      <c r="E1548" s="10" t="s">
        <v>387</v>
      </c>
      <c r="F1548" s="10">
        <v>26531</v>
      </c>
      <c r="G1548" s="10"/>
      <c r="H1548" s="10"/>
      <c r="I1548" s="10"/>
      <c r="J1548" s="10"/>
      <c r="K1548" s="10"/>
      <c r="M1548" s="10">
        <v>16</v>
      </c>
      <c r="N1548" s="69"/>
      <c r="P1548" s="238">
        <f t="shared" si="49"/>
        <v>0</v>
      </c>
      <c r="Q1548" s="10"/>
      <c r="R1548" s="10"/>
      <c r="S1548" s="10"/>
      <c r="T1548" s="179">
        <f t="shared" si="48"/>
        <v>1658.1875</v>
      </c>
      <c r="U1548" s="10"/>
      <c r="V1548" s="10"/>
      <c r="W1548" s="10"/>
      <c r="Y1548" s="167"/>
      <c r="Z1548" s="233"/>
      <c r="AB1548" s="233"/>
      <c r="AC1548" s="233"/>
      <c r="AD1548" s="10"/>
      <c r="AE1548" s="3"/>
      <c r="AF1548" s="3"/>
    </row>
    <row r="1549" spans="1:32" x14ac:dyDescent="0.25">
      <c r="A1549" s="55"/>
      <c r="B1549" s="10"/>
      <c r="C1549" s="10" t="s">
        <v>388</v>
      </c>
      <c r="D1549" s="10"/>
      <c r="E1549" s="10" t="s">
        <v>123</v>
      </c>
      <c r="F1549" s="10">
        <v>1410210</v>
      </c>
      <c r="G1549" s="10"/>
      <c r="H1549" s="10"/>
      <c r="I1549" s="10"/>
      <c r="J1549" s="10"/>
      <c r="K1549" s="10"/>
      <c r="M1549" s="10">
        <v>1505</v>
      </c>
      <c r="N1549" s="69"/>
      <c r="P1549" s="238">
        <f t="shared" si="49"/>
        <v>0</v>
      </c>
      <c r="Q1549" s="10"/>
      <c r="R1549" s="10"/>
      <c r="S1549" s="10"/>
      <c r="T1549" s="179">
        <f t="shared" si="48"/>
        <v>937.01661129568106</v>
      </c>
      <c r="U1549" s="10"/>
      <c r="V1549" s="10"/>
      <c r="W1549" s="10"/>
      <c r="Y1549" s="167"/>
      <c r="Z1549" s="233"/>
      <c r="AB1549" s="233"/>
      <c r="AC1549" s="233"/>
      <c r="AD1549" s="10"/>
      <c r="AE1549" s="3"/>
      <c r="AF1549" s="3"/>
    </row>
    <row r="1550" spans="1:32" x14ac:dyDescent="0.25">
      <c r="A1550" s="55"/>
      <c r="B1550" s="10"/>
      <c r="C1550" s="10" t="s">
        <v>388</v>
      </c>
      <c r="D1550" s="10"/>
      <c r="E1550" s="10" t="s">
        <v>389</v>
      </c>
      <c r="F1550" s="10">
        <v>1338</v>
      </c>
      <c r="G1550" s="10"/>
      <c r="H1550" s="10"/>
      <c r="I1550" s="10"/>
      <c r="J1550" s="10"/>
      <c r="K1550" s="10"/>
      <c r="M1550" s="10">
        <v>1</v>
      </c>
      <c r="N1550" s="69"/>
      <c r="P1550" s="238">
        <f t="shared" si="49"/>
        <v>0</v>
      </c>
      <c r="Q1550" s="10"/>
      <c r="R1550" s="10"/>
      <c r="S1550" s="10"/>
      <c r="T1550" s="179">
        <f t="shared" si="48"/>
        <v>1338</v>
      </c>
      <c r="U1550" s="10"/>
      <c r="V1550" s="10"/>
      <c r="W1550" s="10"/>
      <c r="Y1550" s="167"/>
      <c r="Z1550" s="233"/>
      <c r="AB1550" s="233"/>
      <c r="AC1550" s="233"/>
      <c r="AD1550" s="10"/>
      <c r="AE1550" s="3"/>
      <c r="AF1550" s="3"/>
    </row>
    <row r="1551" spans="1:32" x14ac:dyDescent="0.25">
      <c r="A1551" s="55"/>
      <c r="B1551" s="10"/>
      <c r="C1551" s="10" t="s">
        <v>390</v>
      </c>
      <c r="D1551" s="10"/>
      <c r="E1551" s="10" t="s">
        <v>109</v>
      </c>
      <c r="F1551" s="10">
        <v>98042</v>
      </c>
      <c r="G1551" s="10"/>
      <c r="H1551" s="10"/>
      <c r="I1551" s="10"/>
      <c r="J1551" s="10"/>
      <c r="K1551" s="10"/>
      <c r="M1551" s="10">
        <v>74</v>
      </c>
      <c r="N1551" s="69"/>
      <c r="P1551" s="238">
        <f t="shared" si="49"/>
        <v>0</v>
      </c>
      <c r="Q1551" s="10"/>
      <c r="R1551" s="10"/>
      <c r="S1551" s="10"/>
      <c r="T1551" s="179">
        <f t="shared" si="48"/>
        <v>1324.8918918918919</v>
      </c>
      <c r="U1551" s="10"/>
      <c r="V1551" s="10"/>
      <c r="W1551" s="10"/>
      <c r="Y1551" s="167"/>
      <c r="Z1551" s="233"/>
      <c r="AB1551" s="233"/>
      <c r="AC1551" s="233"/>
      <c r="AD1551" s="10"/>
      <c r="AE1551" s="3"/>
      <c r="AF1551" s="3"/>
    </row>
    <row r="1552" spans="1:32" x14ac:dyDescent="0.25">
      <c r="A1552" s="55"/>
      <c r="B1552" s="10"/>
      <c r="C1552" s="10" t="s">
        <v>393</v>
      </c>
      <c r="D1552" s="10"/>
      <c r="E1552" s="10" t="s">
        <v>394</v>
      </c>
      <c r="F1552" s="10">
        <v>105346</v>
      </c>
      <c r="G1552" s="10"/>
      <c r="H1552" s="10"/>
      <c r="I1552" s="10"/>
      <c r="J1552" s="10"/>
      <c r="K1552" s="10"/>
      <c r="M1552" s="10">
        <v>118</v>
      </c>
      <c r="N1552" s="69"/>
      <c r="P1552" s="238">
        <f t="shared" si="49"/>
        <v>0</v>
      </c>
      <c r="Q1552" s="10"/>
      <c r="R1552" s="10"/>
      <c r="S1552" s="10"/>
      <c r="T1552" s="179">
        <f t="shared" si="48"/>
        <v>892.76271186440681</v>
      </c>
      <c r="U1552" s="10"/>
      <c r="V1552" s="10"/>
      <c r="W1552" s="10"/>
      <c r="Y1552" s="167"/>
      <c r="Z1552" s="233"/>
      <c r="AB1552" s="233"/>
      <c r="AC1552" s="233"/>
      <c r="AD1552" s="10"/>
      <c r="AE1552" s="3"/>
      <c r="AF1552" s="3"/>
    </row>
    <row r="1553" spans="1:32" x14ac:dyDescent="0.25">
      <c r="A1553" s="55"/>
      <c r="B1553" s="10"/>
      <c r="C1553" s="10" t="s">
        <v>395</v>
      </c>
      <c r="D1553" s="10"/>
      <c r="E1553" s="10" t="s">
        <v>85</v>
      </c>
      <c r="F1553" s="10">
        <v>212805</v>
      </c>
      <c r="G1553" s="10"/>
      <c r="H1553" s="10"/>
      <c r="I1553" s="10"/>
      <c r="J1553" s="10"/>
      <c r="K1553" s="10"/>
      <c r="M1553" s="10">
        <v>160</v>
      </c>
      <c r="N1553" s="69"/>
      <c r="P1553" s="238">
        <f t="shared" si="49"/>
        <v>0</v>
      </c>
      <c r="Q1553" s="10"/>
      <c r="R1553" s="10"/>
      <c r="S1553" s="10"/>
      <c r="T1553" s="179">
        <f t="shared" si="48"/>
        <v>1330.03125</v>
      </c>
      <c r="U1553" s="10"/>
      <c r="V1553" s="10"/>
      <c r="W1553" s="10"/>
      <c r="Y1553" s="167"/>
      <c r="Z1553" s="233"/>
      <c r="AB1553" s="233"/>
      <c r="AC1553" s="233"/>
      <c r="AD1553" s="10"/>
      <c r="AE1553" s="3"/>
      <c r="AF1553" s="3"/>
    </row>
    <row r="1554" spans="1:32" x14ac:dyDescent="0.25">
      <c r="A1554" s="55"/>
      <c r="B1554" s="10"/>
      <c r="C1554" s="10" t="s">
        <v>396</v>
      </c>
      <c r="D1554" s="10"/>
      <c r="E1554" s="10" t="s">
        <v>210</v>
      </c>
      <c r="F1554" s="10">
        <v>479</v>
      </c>
      <c r="G1554" s="10"/>
      <c r="H1554" s="10"/>
      <c r="I1554" s="10"/>
      <c r="J1554" s="10"/>
      <c r="K1554" s="10"/>
      <c r="M1554" s="10">
        <v>1</v>
      </c>
      <c r="N1554" s="69"/>
      <c r="P1554" s="238">
        <f t="shared" si="49"/>
        <v>0</v>
      </c>
      <c r="Q1554" s="10"/>
      <c r="R1554" s="10"/>
      <c r="S1554" s="10"/>
      <c r="T1554" s="179">
        <f t="shared" si="48"/>
        <v>479</v>
      </c>
      <c r="U1554" s="10"/>
      <c r="V1554" s="10"/>
      <c r="W1554" s="10"/>
      <c r="Y1554" s="167"/>
      <c r="Z1554" s="233"/>
      <c r="AB1554" s="233"/>
      <c r="AC1554" s="233"/>
      <c r="AD1554" s="10"/>
      <c r="AE1554" s="3"/>
      <c r="AF1554" s="3"/>
    </row>
    <row r="1555" spans="1:32" x14ac:dyDescent="0.25">
      <c r="A1555" s="55"/>
      <c r="B1555" s="10"/>
      <c r="C1555" s="10" t="s">
        <v>396</v>
      </c>
      <c r="D1555" s="10"/>
      <c r="E1555" s="10" t="s">
        <v>76</v>
      </c>
      <c r="F1555" s="10">
        <v>3684</v>
      </c>
      <c r="G1555" s="10"/>
      <c r="H1555" s="10"/>
      <c r="I1555" s="10"/>
      <c r="J1555" s="10"/>
      <c r="K1555" s="10"/>
      <c r="M1555" s="10">
        <v>5</v>
      </c>
      <c r="N1555" s="69"/>
      <c r="P1555" s="238">
        <f t="shared" si="49"/>
        <v>0</v>
      </c>
      <c r="Q1555" s="10"/>
      <c r="R1555" s="10"/>
      <c r="S1555" s="10"/>
      <c r="T1555" s="179">
        <f t="shared" si="48"/>
        <v>736.8</v>
      </c>
      <c r="U1555" s="10"/>
      <c r="V1555" s="10"/>
      <c r="W1555" s="10"/>
      <c r="Y1555" s="167"/>
      <c r="Z1555" s="233"/>
      <c r="AB1555" s="233"/>
      <c r="AC1555" s="233"/>
      <c r="AD1555" s="10"/>
      <c r="AE1555" s="3"/>
      <c r="AF1555" s="3"/>
    </row>
    <row r="1556" spans="1:32" x14ac:dyDescent="0.25">
      <c r="A1556" s="55"/>
      <c r="B1556" s="10"/>
      <c r="C1556" s="10" t="s">
        <v>396</v>
      </c>
      <c r="D1556" s="10"/>
      <c r="E1556" s="10" t="s">
        <v>119</v>
      </c>
      <c r="F1556" s="10">
        <v>8643599</v>
      </c>
      <c r="G1556" s="10"/>
      <c r="H1556" s="10"/>
      <c r="I1556" s="10"/>
      <c r="J1556" s="10"/>
      <c r="K1556" s="10"/>
      <c r="M1556" s="10">
        <v>9679</v>
      </c>
      <c r="N1556" s="69"/>
      <c r="P1556" s="238">
        <f t="shared" si="49"/>
        <v>0</v>
      </c>
      <c r="Q1556" s="10"/>
      <c r="R1556" s="10"/>
      <c r="S1556" s="10"/>
      <c r="T1556" s="179">
        <f t="shared" si="48"/>
        <v>893.02603574749457</v>
      </c>
      <c r="U1556" s="10"/>
      <c r="V1556" s="10"/>
      <c r="W1556" s="10"/>
      <c r="Y1556" s="167"/>
      <c r="Z1556" s="233"/>
      <c r="AB1556" s="233"/>
      <c r="AC1556" s="233"/>
      <c r="AD1556" s="10"/>
      <c r="AE1556" s="3"/>
      <c r="AF1556" s="3"/>
    </row>
    <row r="1557" spans="1:32" x14ac:dyDescent="0.25">
      <c r="A1557" s="55"/>
      <c r="B1557" s="10"/>
      <c r="C1557" s="10" t="s">
        <v>397</v>
      </c>
      <c r="D1557" s="10"/>
      <c r="E1557" s="10" t="s">
        <v>96</v>
      </c>
      <c r="F1557" s="10">
        <v>525686</v>
      </c>
      <c r="G1557" s="10"/>
      <c r="H1557" s="10"/>
      <c r="I1557" s="10"/>
      <c r="J1557" s="10"/>
      <c r="K1557" s="10"/>
      <c r="M1557" s="10">
        <v>675</v>
      </c>
      <c r="N1557" s="69"/>
      <c r="P1557" s="238">
        <f t="shared" si="49"/>
        <v>0</v>
      </c>
      <c r="Q1557" s="10"/>
      <c r="R1557" s="10"/>
      <c r="S1557" s="10"/>
      <c r="T1557" s="179">
        <f t="shared" si="48"/>
        <v>778.79407407407405</v>
      </c>
      <c r="U1557" s="10"/>
      <c r="V1557" s="10"/>
      <c r="W1557" s="10"/>
      <c r="Y1557" s="167"/>
      <c r="Z1557" s="233"/>
      <c r="AB1557" s="233"/>
      <c r="AC1557" s="233"/>
      <c r="AD1557" s="10"/>
      <c r="AE1557" s="3"/>
      <c r="AF1557" s="3"/>
    </row>
    <row r="1558" spans="1:32" x14ac:dyDescent="0.25">
      <c r="A1558" s="55"/>
      <c r="B1558" s="10"/>
      <c r="C1558" s="10" t="s">
        <v>398</v>
      </c>
      <c r="D1558" s="10"/>
      <c r="E1558" s="10" t="s">
        <v>99</v>
      </c>
      <c r="F1558" s="10">
        <v>97395</v>
      </c>
      <c r="G1558" s="10"/>
      <c r="H1558" s="10"/>
      <c r="I1558" s="10"/>
      <c r="J1558" s="10"/>
      <c r="K1558" s="10"/>
      <c r="M1558" s="10">
        <v>120</v>
      </c>
      <c r="N1558" s="69"/>
      <c r="P1558" s="238">
        <f t="shared" si="49"/>
        <v>0</v>
      </c>
      <c r="Q1558" s="10"/>
      <c r="R1558" s="10"/>
      <c r="S1558" s="10"/>
      <c r="T1558" s="179">
        <f t="shared" si="48"/>
        <v>811.625</v>
      </c>
      <c r="U1558" s="10"/>
      <c r="V1558" s="10"/>
      <c r="W1558" s="10"/>
      <c r="Y1558" s="167"/>
      <c r="Z1558" s="233"/>
      <c r="AB1558" s="233"/>
      <c r="AC1558" s="233"/>
      <c r="AD1558" s="10"/>
      <c r="AE1558" s="3"/>
      <c r="AF1558" s="3"/>
    </row>
    <row r="1559" spans="1:32" x14ac:dyDescent="0.25">
      <c r="A1559" s="55"/>
      <c r="B1559" s="10"/>
      <c r="C1559" s="10" t="s">
        <v>398</v>
      </c>
      <c r="D1559" s="10"/>
      <c r="E1559" s="10" t="s">
        <v>76</v>
      </c>
      <c r="F1559" s="10">
        <v>3622884</v>
      </c>
      <c r="G1559" s="10"/>
      <c r="H1559" s="10"/>
      <c r="I1559" s="10"/>
      <c r="J1559" s="10"/>
      <c r="K1559" s="10"/>
      <c r="M1559" s="10">
        <v>3605</v>
      </c>
      <c r="N1559" s="69"/>
      <c r="P1559" s="238">
        <f t="shared" si="49"/>
        <v>0</v>
      </c>
      <c r="Q1559" s="10"/>
      <c r="R1559" s="10"/>
      <c r="S1559" s="10"/>
      <c r="T1559" s="179">
        <f t="shared" si="48"/>
        <v>1004.9608876560333</v>
      </c>
      <c r="U1559" s="10"/>
      <c r="V1559" s="10"/>
      <c r="W1559" s="10"/>
      <c r="Y1559" s="167"/>
      <c r="Z1559" s="233"/>
      <c r="AB1559" s="233"/>
      <c r="AC1559" s="233"/>
      <c r="AD1559" s="10"/>
      <c r="AE1559" s="3"/>
      <c r="AF1559" s="3"/>
    </row>
    <row r="1560" spans="1:32" x14ac:dyDescent="0.25">
      <c r="A1560" s="55"/>
      <c r="B1560" s="10"/>
      <c r="C1560" s="10" t="s">
        <v>398</v>
      </c>
      <c r="D1560" s="10"/>
      <c r="E1560" s="10" t="s">
        <v>119</v>
      </c>
      <c r="F1560" s="10">
        <v>1034</v>
      </c>
      <c r="G1560" s="10"/>
      <c r="H1560" s="10"/>
      <c r="I1560" s="10"/>
      <c r="J1560" s="10"/>
      <c r="K1560" s="10"/>
      <c r="M1560" s="10">
        <v>1</v>
      </c>
      <c r="N1560" s="69"/>
      <c r="P1560" s="238">
        <f t="shared" si="49"/>
        <v>0</v>
      </c>
      <c r="Q1560" s="10"/>
      <c r="R1560" s="10"/>
      <c r="S1560" s="10"/>
      <c r="T1560" s="179">
        <f t="shared" si="48"/>
        <v>1034</v>
      </c>
      <c r="U1560" s="10"/>
      <c r="V1560" s="10"/>
      <c r="W1560" s="10"/>
      <c r="Y1560" s="167"/>
      <c r="Z1560" s="233"/>
      <c r="AB1560" s="233"/>
      <c r="AC1560" s="233"/>
      <c r="AD1560" s="10"/>
      <c r="AE1560" s="3"/>
      <c r="AF1560" s="3"/>
    </row>
    <row r="1561" spans="1:32" x14ac:dyDescent="0.25">
      <c r="A1561" s="55"/>
      <c r="B1561" s="10"/>
      <c r="C1561" s="10" t="s">
        <v>399</v>
      </c>
      <c r="D1561" s="10"/>
      <c r="E1561" s="10" t="s">
        <v>387</v>
      </c>
      <c r="F1561" s="10">
        <v>4115468</v>
      </c>
      <c r="G1561" s="10"/>
      <c r="H1561" s="10"/>
      <c r="I1561" s="10"/>
      <c r="J1561" s="10"/>
      <c r="K1561" s="10"/>
      <c r="M1561" s="10">
        <v>2521</v>
      </c>
      <c r="N1561" s="69"/>
      <c r="P1561" s="238">
        <f t="shared" si="49"/>
        <v>0</v>
      </c>
      <c r="Q1561" s="10"/>
      <c r="R1561" s="10"/>
      <c r="S1561" s="10"/>
      <c r="T1561" s="179">
        <f t="shared" si="48"/>
        <v>1632.4744149147164</v>
      </c>
      <c r="U1561" s="10"/>
      <c r="V1561" s="10"/>
      <c r="W1561" s="10"/>
      <c r="Y1561" s="167"/>
      <c r="Z1561" s="233"/>
      <c r="AB1561" s="233"/>
      <c r="AC1561" s="233"/>
      <c r="AD1561" s="10"/>
      <c r="AE1561" s="3"/>
      <c r="AF1561" s="3"/>
    </row>
    <row r="1562" spans="1:32" x14ac:dyDescent="0.25">
      <c r="A1562" s="55"/>
      <c r="B1562" s="10"/>
      <c r="C1562" s="10" t="s">
        <v>399</v>
      </c>
      <c r="D1562" s="10"/>
      <c r="E1562" s="10" t="s">
        <v>87</v>
      </c>
      <c r="F1562" s="10">
        <v>11541</v>
      </c>
      <c r="G1562" s="10"/>
      <c r="H1562" s="10"/>
      <c r="I1562" s="10"/>
      <c r="J1562" s="10"/>
      <c r="K1562" s="10"/>
      <c r="M1562" s="10">
        <v>11</v>
      </c>
      <c r="N1562" s="69"/>
      <c r="P1562" s="238">
        <f t="shared" si="49"/>
        <v>0</v>
      </c>
      <c r="Q1562" s="10"/>
      <c r="R1562" s="10"/>
      <c r="S1562" s="10"/>
      <c r="T1562" s="179">
        <f t="shared" si="48"/>
        <v>1049.1818181818182</v>
      </c>
      <c r="U1562" s="10"/>
      <c r="V1562" s="10"/>
      <c r="W1562" s="10"/>
      <c r="Y1562" s="167"/>
      <c r="Z1562" s="233"/>
      <c r="AB1562" s="233"/>
      <c r="AC1562" s="233"/>
      <c r="AD1562" s="10"/>
      <c r="AE1562" s="3"/>
      <c r="AF1562" s="3"/>
    </row>
    <row r="1563" spans="1:32" x14ac:dyDescent="0.25">
      <c r="A1563" s="55"/>
      <c r="B1563" s="10"/>
      <c r="C1563" s="10" t="s">
        <v>401</v>
      </c>
      <c r="D1563" s="10"/>
      <c r="E1563" s="10" t="s">
        <v>381</v>
      </c>
      <c r="F1563" s="10">
        <v>1115</v>
      </c>
      <c r="G1563" s="10"/>
      <c r="H1563" s="10"/>
      <c r="I1563" s="10"/>
      <c r="J1563" s="10"/>
      <c r="K1563" s="10"/>
      <c r="M1563" s="10">
        <v>1</v>
      </c>
      <c r="N1563" s="69"/>
      <c r="P1563" s="238">
        <f t="shared" si="49"/>
        <v>0</v>
      </c>
      <c r="Q1563" s="10"/>
      <c r="R1563" s="10"/>
      <c r="S1563" s="10"/>
      <c r="T1563" s="179">
        <f t="shared" si="48"/>
        <v>1115</v>
      </c>
      <c r="U1563" s="10"/>
      <c r="V1563" s="10"/>
      <c r="W1563" s="10"/>
      <c r="Y1563" s="167"/>
      <c r="Z1563" s="233"/>
      <c r="AB1563" s="233"/>
      <c r="AC1563" s="233"/>
      <c r="AD1563" s="10"/>
      <c r="AE1563" s="3"/>
      <c r="AF1563" s="3"/>
    </row>
    <row r="1564" spans="1:32" x14ac:dyDescent="0.25">
      <c r="A1564" s="55"/>
      <c r="B1564" s="10"/>
      <c r="C1564" s="10" t="s">
        <v>401</v>
      </c>
      <c r="D1564" s="10"/>
      <c r="E1564" s="10" t="s">
        <v>382</v>
      </c>
      <c r="F1564" s="10">
        <v>2014538</v>
      </c>
      <c r="G1564" s="10"/>
      <c r="H1564" s="10"/>
      <c r="I1564" s="10"/>
      <c r="J1564" s="10"/>
      <c r="K1564" s="10"/>
      <c r="M1564" s="10">
        <v>1664</v>
      </c>
      <c r="N1564" s="69"/>
      <c r="P1564" s="238">
        <f t="shared" si="49"/>
        <v>0</v>
      </c>
      <c r="Q1564" s="10"/>
      <c r="R1564" s="10"/>
      <c r="S1564" s="10"/>
      <c r="T1564" s="179">
        <f t="shared" si="48"/>
        <v>1210.6598557692307</v>
      </c>
      <c r="U1564" s="10"/>
      <c r="V1564" s="10"/>
      <c r="W1564" s="10"/>
      <c r="Y1564" s="167"/>
      <c r="Z1564" s="233"/>
      <c r="AB1564" s="233"/>
      <c r="AC1564" s="233"/>
      <c r="AD1564" s="10"/>
      <c r="AE1564" s="3"/>
      <c r="AF1564" s="3"/>
    </row>
    <row r="1565" spans="1:32" x14ac:dyDescent="0.25">
      <c r="A1565" s="55"/>
      <c r="B1565" s="10"/>
      <c r="C1565" s="10" t="s">
        <v>402</v>
      </c>
      <c r="D1565" s="10"/>
      <c r="E1565" s="10" t="s">
        <v>174</v>
      </c>
      <c r="F1565" s="10">
        <v>11025599</v>
      </c>
      <c r="G1565" s="10"/>
      <c r="H1565" s="10"/>
      <c r="I1565" s="10"/>
      <c r="J1565" s="10"/>
      <c r="K1565" s="10"/>
      <c r="M1565" s="10">
        <v>11175</v>
      </c>
      <c r="N1565" s="69"/>
      <c r="P1565" s="238">
        <f t="shared" si="49"/>
        <v>0</v>
      </c>
      <c r="Q1565" s="10"/>
      <c r="R1565" s="10"/>
      <c r="S1565" s="10"/>
      <c r="T1565" s="179">
        <f t="shared" si="48"/>
        <v>986.63078299776282</v>
      </c>
      <c r="U1565" s="10"/>
      <c r="V1565" s="10"/>
      <c r="W1565" s="10"/>
      <c r="Y1565" s="167"/>
      <c r="Z1565" s="233"/>
      <c r="AB1565" s="233"/>
      <c r="AC1565" s="233"/>
      <c r="AD1565" s="10"/>
      <c r="AE1565" s="3"/>
      <c r="AF1565" s="3"/>
    </row>
    <row r="1566" spans="1:32" x14ac:dyDescent="0.25">
      <c r="A1566" s="55"/>
      <c r="B1566" s="10"/>
      <c r="C1566" s="10" t="s">
        <v>404</v>
      </c>
      <c r="D1566" s="10"/>
      <c r="E1566" s="10" t="s">
        <v>392</v>
      </c>
      <c r="F1566" s="10">
        <v>427269</v>
      </c>
      <c r="G1566" s="10"/>
      <c r="H1566" s="10"/>
      <c r="I1566" s="10"/>
      <c r="J1566" s="10"/>
      <c r="K1566" s="10"/>
      <c r="M1566" s="10">
        <v>428</v>
      </c>
      <c r="N1566" s="69"/>
      <c r="P1566" s="238">
        <f t="shared" si="49"/>
        <v>0</v>
      </c>
      <c r="Q1566" s="10"/>
      <c r="R1566" s="10"/>
      <c r="S1566" s="10"/>
      <c r="T1566" s="179">
        <f t="shared" si="48"/>
        <v>998.29205607476638</v>
      </c>
      <c r="U1566" s="10"/>
      <c r="V1566" s="10"/>
      <c r="W1566" s="10"/>
      <c r="Y1566" s="167"/>
      <c r="Z1566" s="233"/>
      <c r="AB1566" s="233"/>
      <c r="AC1566" s="233"/>
      <c r="AD1566" s="10"/>
      <c r="AE1566" s="3"/>
      <c r="AF1566" s="3"/>
    </row>
    <row r="1567" spans="1:32" x14ac:dyDescent="0.25">
      <c r="A1567" s="55"/>
      <c r="B1567" s="10"/>
      <c r="C1567" s="10" t="s">
        <v>405</v>
      </c>
      <c r="D1567" s="10"/>
      <c r="E1567" s="10" t="s">
        <v>186</v>
      </c>
      <c r="F1567" s="10">
        <v>34146</v>
      </c>
      <c r="G1567" s="10"/>
      <c r="H1567" s="10"/>
      <c r="I1567" s="10"/>
      <c r="J1567" s="10"/>
      <c r="K1567" s="10"/>
      <c r="M1567" s="10">
        <v>27</v>
      </c>
      <c r="N1567" s="69"/>
      <c r="P1567" s="238">
        <f t="shared" si="49"/>
        <v>0</v>
      </c>
      <c r="Q1567" s="10"/>
      <c r="R1567" s="10"/>
      <c r="S1567" s="10"/>
      <c r="T1567" s="179">
        <f t="shared" si="48"/>
        <v>1264.6666666666667</v>
      </c>
      <c r="U1567" s="10"/>
      <c r="V1567" s="10"/>
      <c r="W1567" s="10"/>
      <c r="Y1567" s="167"/>
      <c r="Z1567" s="233"/>
      <c r="AB1567" s="233"/>
      <c r="AC1567" s="233"/>
      <c r="AD1567" s="10"/>
      <c r="AE1567" s="3"/>
      <c r="AF1567" s="3"/>
    </row>
    <row r="1568" spans="1:32" x14ac:dyDescent="0.25">
      <c r="A1568" s="55"/>
      <c r="B1568" s="10"/>
      <c r="C1568" s="10" t="s">
        <v>406</v>
      </c>
      <c r="D1568" s="10"/>
      <c r="E1568" s="10" t="s">
        <v>154</v>
      </c>
      <c r="F1568" s="10">
        <v>915185</v>
      </c>
      <c r="G1568" s="10"/>
      <c r="H1568" s="10"/>
      <c r="I1568" s="10"/>
      <c r="J1568" s="10"/>
      <c r="K1568" s="10"/>
      <c r="M1568" s="10">
        <v>918</v>
      </c>
      <c r="N1568" s="69"/>
      <c r="P1568" s="238">
        <f t="shared" si="49"/>
        <v>0</v>
      </c>
      <c r="Q1568" s="10"/>
      <c r="R1568" s="10"/>
      <c r="S1568" s="10"/>
      <c r="T1568" s="179">
        <f t="shared" si="48"/>
        <v>996.93355119825708</v>
      </c>
      <c r="U1568" s="10"/>
      <c r="V1568" s="10"/>
      <c r="W1568" s="10"/>
      <c r="Y1568" s="167"/>
      <c r="Z1568" s="233"/>
      <c r="AB1568" s="233"/>
      <c r="AC1568" s="233"/>
      <c r="AD1568" s="10"/>
      <c r="AE1568" s="3"/>
      <c r="AF1568" s="3"/>
    </row>
    <row r="1569" spans="1:32" x14ac:dyDescent="0.25">
      <c r="A1569" s="55"/>
      <c r="B1569" s="10"/>
      <c r="C1569" s="10" t="s">
        <v>407</v>
      </c>
      <c r="D1569" s="10"/>
      <c r="E1569" s="10" t="s">
        <v>408</v>
      </c>
      <c r="F1569" s="10">
        <v>498016</v>
      </c>
      <c r="G1569" s="10"/>
      <c r="H1569" s="10"/>
      <c r="I1569" s="10"/>
      <c r="J1569" s="10"/>
      <c r="K1569" s="10"/>
      <c r="M1569" s="10">
        <v>410</v>
      </c>
      <c r="N1569" s="69"/>
      <c r="P1569" s="238">
        <f t="shared" si="49"/>
        <v>0</v>
      </c>
      <c r="Q1569" s="10"/>
      <c r="R1569" s="10"/>
      <c r="S1569" s="10"/>
      <c r="T1569" s="179">
        <f t="shared" si="48"/>
        <v>1214.6731707317074</v>
      </c>
      <c r="U1569" s="10"/>
      <c r="V1569" s="10"/>
      <c r="W1569" s="10"/>
      <c r="Y1569" s="167"/>
      <c r="Z1569" s="233"/>
      <c r="AB1569" s="233"/>
      <c r="AC1569" s="233"/>
      <c r="AD1569" s="10"/>
      <c r="AE1569" s="3"/>
      <c r="AF1569" s="3"/>
    </row>
    <row r="1570" spans="1:32" x14ac:dyDescent="0.25">
      <c r="A1570" s="55"/>
      <c r="B1570" s="10"/>
      <c r="C1570" s="10" t="s">
        <v>590</v>
      </c>
      <c r="D1570" s="10"/>
      <c r="E1570" s="10" t="s">
        <v>294</v>
      </c>
      <c r="F1570" s="10">
        <v>98</v>
      </c>
      <c r="G1570" s="10"/>
      <c r="H1570" s="10"/>
      <c r="I1570" s="10"/>
      <c r="J1570" s="10"/>
      <c r="K1570" s="10"/>
      <c r="M1570" s="10">
        <v>2</v>
      </c>
      <c r="N1570" s="69"/>
      <c r="P1570" s="238">
        <f t="shared" si="49"/>
        <v>0</v>
      </c>
      <c r="Q1570" s="10"/>
      <c r="R1570" s="10"/>
      <c r="S1570" s="10"/>
      <c r="T1570" s="179">
        <f t="shared" si="48"/>
        <v>49</v>
      </c>
      <c r="U1570" s="10"/>
      <c r="V1570" s="10"/>
      <c r="W1570" s="10"/>
      <c r="Y1570" s="167"/>
      <c r="Z1570" s="233"/>
      <c r="AB1570" s="233"/>
      <c r="AC1570" s="233"/>
      <c r="AD1570" s="10"/>
      <c r="AE1570" s="3"/>
      <c r="AF1570" s="3"/>
    </row>
    <row r="1571" spans="1:32" x14ac:dyDescent="0.25">
      <c r="A1571" s="55"/>
      <c r="B1571" s="10"/>
      <c r="C1571" s="10" t="s">
        <v>410</v>
      </c>
      <c r="D1571" s="10"/>
      <c r="E1571" s="10" t="s">
        <v>92</v>
      </c>
      <c r="F1571" s="10">
        <v>1627578</v>
      </c>
      <c r="G1571" s="10"/>
      <c r="H1571" s="10"/>
      <c r="I1571" s="10"/>
      <c r="J1571" s="10"/>
      <c r="K1571" s="10"/>
      <c r="M1571" s="10">
        <v>1501</v>
      </c>
      <c r="N1571" s="69"/>
      <c r="P1571" s="238">
        <f t="shared" si="49"/>
        <v>0</v>
      </c>
      <c r="Q1571" s="10"/>
      <c r="R1571" s="10"/>
      <c r="S1571" s="10"/>
      <c r="T1571" s="179">
        <f t="shared" si="48"/>
        <v>1084.3291139240507</v>
      </c>
      <c r="U1571" s="10"/>
      <c r="V1571" s="10"/>
      <c r="W1571" s="10"/>
      <c r="Y1571" s="167"/>
      <c r="Z1571" s="233"/>
      <c r="AB1571" s="233"/>
      <c r="AC1571" s="233"/>
      <c r="AD1571" s="10"/>
      <c r="AE1571" s="3"/>
      <c r="AF1571" s="3"/>
    </row>
    <row r="1572" spans="1:32" x14ac:dyDescent="0.25">
      <c r="A1572" s="55"/>
      <c r="B1572" s="10"/>
      <c r="C1572" s="10" t="s">
        <v>410</v>
      </c>
      <c r="D1572" s="10"/>
      <c r="E1572" s="10" t="s">
        <v>294</v>
      </c>
      <c r="F1572" s="10">
        <v>844</v>
      </c>
      <c r="G1572" s="10"/>
      <c r="H1572" s="10"/>
      <c r="I1572" s="10"/>
      <c r="J1572" s="10"/>
      <c r="K1572" s="10"/>
      <c r="M1572" s="10">
        <v>1</v>
      </c>
      <c r="N1572" s="69"/>
      <c r="P1572" s="238">
        <f t="shared" si="49"/>
        <v>0</v>
      </c>
      <c r="Q1572" s="10"/>
      <c r="R1572" s="10"/>
      <c r="S1572" s="10"/>
      <c r="T1572" s="179">
        <f t="shared" si="48"/>
        <v>844</v>
      </c>
      <c r="U1572" s="10"/>
      <c r="V1572" s="10"/>
      <c r="W1572" s="10"/>
      <c r="Y1572" s="167"/>
      <c r="Z1572" s="233"/>
      <c r="AB1572" s="233"/>
      <c r="AC1572" s="233"/>
      <c r="AD1572" s="10"/>
      <c r="AE1572" s="3"/>
      <c r="AF1572" s="3"/>
    </row>
    <row r="1573" spans="1:32" x14ac:dyDescent="0.25">
      <c r="A1573" s="55"/>
      <c r="B1573" s="10"/>
      <c r="C1573" s="10" t="s">
        <v>411</v>
      </c>
      <c r="D1573" s="10"/>
      <c r="E1573" s="10" t="s">
        <v>62</v>
      </c>
      <c r="F1573" s="10">
        <v>41634</v>
      </c>
      <c r="G1573" s="10"/>
      <c r="H1573" s="10"/>
      <c r="I1573" s="10"/>
      <c r="J1573" s="10"/>
      <c r="K1573" s="10"/>
      <c r="M1573" s="10">
        <v>29</v>
      </c>
      <c r="N1573" s="69"/>
      <c r="P1573" s="238">
        <f t="shared" si="49"/>
        <v>0</v>
      </c>
      <c r="Q1573" s="10"/>
      <c r="R1573" s="10"/>
      <c r="S1573" s="10"/>
      <c r="T1573" s="179">
        <f t="shared" si="48"/>
        <v>1435.655172413793</v>
      </c>
      <c r="U1573" s="10"/>
      <c r="V1573" s="10"/>
      <c r="W1573" s="10"/>
      <c r="Y1573" s="167"/>
      <c r="Z1573" s="233"/>
      <c r="AB1573" s="233"/>
      <c r="AC1573" s="233"/>
      <c r="AD1573" s="10"/>
      <c r="AE1573" s="3"/>
      <c r="AF1573" s="3"/>
    </row>
    <row r="1574" spans="1:32" x14ac:dyDescent="0.25">
      <c r="A1574" s="55"/>
      <c r="B1574" s="10"/>
      <c r="C1574" s="10" t="s">
        <v>411</v>
      </c>
      <c r="D1574" s="10"/>
      <c r="E1574" s="10" t="s">
        <v>64</v>
      </c>
      <c r="F1574" s="10">
        <v>4239</v>
      </c>
      <c r="G1574" s="10"/>
      <c r="H1574" s="10"/>
      <c r="I1574" s="10"/>
      <c r="J1574" s="10"/>
      <c r="K1574" s="10"/>
      <c r="M1574" s="10">
        <v>5</v>
      </c>
      <c r="N1574" s="69"/>
      <c r="P1574" s="238">
        <f t="shared" si="49"/>
        <v>0</v>
      </c>
      <c r="Q1574" s="10"/>
      <c r="R1574" s="10"/>
      <c r="S1574" s="10"/>
      <c r="T1574" s="179">
        <f t="shared" ref="T1574:T1637" si="50">F1574/M1574</f>
        <v>847.8</v>
      </c>
      <c r="U1574" s="10"/>
      <c r="V1574" s="10"/>
      <c r="W1574" s="10"/>
      <c r="Y1574" s="167"/>
      <c r="Z1574" s="233"/>
      <c r="AB1574" s="233"/>
      <c r="AC1574" s="233"/>
      <c r="AD1574" s="10"/>
      <c r="AE1574" s="3"/>
      <c r="AF1574" s="3"/>
    </row>
    <row r="1575" spans="1:32" x14ac:dyDescent="0.25">
      <c r="A1575" s="55"/>
      <c r="B1575" s="10"/>
      <c r="C1575" s="10" t="s">
        <v>412</v>
      </c>
      <c r="D1575" s="10"/>
      <c r="E1575" s="10" t="s">
        <v>382</v>
      </c>
      <c r="F1575" s="10">
        <v>2168</v>
      </c>
      <c r="G1575" s="10"/>
      <c r="H1575" s="10"/>
      <c r="I1575" s="10"/>
      <c r="J1575" s="10"/>
      <c r="K1575" s="10"/>
      <c r="M1575" s="10">
        <v>3</v>
      </c>
      <c r="N1575" s="69"/>
      <c r="P1575" s="238">
        <f t="shared" si="49"/>
        <v>0</v>
      </c>
      <c r="Q1575" s="10"/>
      <c r="R1575" s="10"/>
      <c r="S1575" s="10"/>
      <c r="T1575" s="179">
        <f t="shared" si="50"/>
        <v>722.66666666666663</v>
      </c>
      <c r="U1575" s="10"/>
      <c r="V1575" s="10"/>
      <c r="W1575" s="10"/>
      <c r="Y1575" s="167"/>
      <c r="Z1575" s="233"/>
      <c r="AB1575" s="233"/>
      <c r="AC1575" s="233"/>
      <c r="AD1575" s="10"/>
      <c r="AE1575" s="3"/>
      <c r="AF1575" s="3"/>
    </row>
    <row r="1576" spans="1:32" x14ac:dyDescent="0.25">
      <c r="A1576" s="55"/>
      <c r="B1576" s="10"/>
      <c r="C1576" s="10" t="s">
        <v>412</v>
      </c>
      <c r="D1576" s="10"/>
      <c r="E1576" s="10" t="s">
        <v>413</v>
      </c>
      <c r="F1576" s="10">
        <v>1188419</v>
      </c>
      <c r="G1576" s="10"/>
      <c r="H1576" s="10"/>
      <c r="I1576" s="10"/>
      <c r="J1576" s="10"/>
      <c r="K1576" s="10"/>
      <c r="M1576" s="10">
        <v>1198</v>
      </c>
      <c r="N1576" s="69"/>
      <c r="P1576" s="238">
        <f t="shared" si="49"/>
        <v>0</v>
      </c>
      <c r="Q1576" s="10"/>
      <c r="R1576" s="10"/>
      <c r="S1576" s="10"/>
      <c r="T1576" s="179">
        <f t="shared" si="50"/>
        <v>992.0025041736227</v>
      </c>
      <c r="U1576" s="10"/>
      <c r="V1576" s="10"/>
      <c r="W1576" s="10"/>
      <c r="Y1576" s="167"/>
      <c r="Z1576" s="233"/>
      <c r="AB1576" s="233"/>
      <c r="AC1576" s="233"/>
      <c r="AD1576" s="10"/>
      <c r="AE1576" s="3"/>
      <c r="AF1576" s="3"/>
    </row>
    <row r="1577" spans="1:32" x14ac:dyDescent="0.25">
      <c r="A1577" s="55"/>
      <c r="B1577" s="10"/>
      <c r="C1577" s="10" t="s">
        <v>412</v>
      </c>
      <c r="D1577" s="10"/>
      <c r="E1577" s="10" t="s">
        <v>323</v>
      </c>
      <c r="F1577" s="10">
        <v>978</v>
      </c>
      <c r="G1577" s="10"/>
      <c r="H1577" s="10"/>
      <c r="I1577" s="10"/>
      <c r="J1577" s="10"/>
      <c r="K1577" s="10"/>
      <c r="M1577" s="10">
        <v>1</v>
      </c>
      <c r="N1577" s="69"/>
      <c r="P1577" s="238">
        <f t="shared" si="49"/>
        <v>0</v>
      </c>
      <c r="Q1577" s="10"/>
      <c r="R1577" s="10"/>
      <c r="S1577" s="10"/>
      <c r="T1577" s="179">
        <f t="shared" si="50"/>
        <v>978</v>
      </c>
      <c r="U1577" s="10"/>
      <c r="V1577" s="10"/>
      <c r="W1577" s="10"/>
      <c r="Y1577" s="167"/>
      <c r="Z1577" s="233"/>
      <c r="AB1577" s="233"/>
      <c r="AC1577" s="233"/>
      <c r="AD1577" s="10"/>
      <c r="AE1577" s="3"/>
      <c r="AF1577" s="3"/>
    </row>
    <row r="1578" spans="1:32" x14ac:dyDescent="0.25">
      <c r="A1578" s="55"/>
      <c r="B1578" s="10"/>
      <c r="C1578" s="10" t="s">
        <v>414</v>
      </c>
      <c r="D1578" s="10"/>
      <c r="E1578" s="10" t="s">
        <v>78</v>
      </c>
      <c r="F1578" s="10">
        <v>2677</v>
      </c>
      <c r="G1578" s="10"/>
      <c r="H1578" s="10"/>
      <c r="I1578" s="10"/>
      <c r="J1578" s="10"/>
      <c r="K1578" s="10"/>
      <c r="M1578" s="10">
        <v>1</v>
      </c>
      <c r="N1578" s="69"/>
      <c r="P1578" s="238">
        <f t="shared" si="49"/>
        <v>0</v>
      </c>
      <c r="Q1578" s="10"/>
      <c r="R1578" s="10"/>
      <c r="S1578" s="10"/>
      <c r="T1578" s="179">
        <f t="shared" si="50"/>
        <v>2677</v>
      </c>
      <c r="U1578" s="10"/>
      <c r="V1578" s="10"/>
      <c r="W1578" s="10"/>
      <c r="Y1578" s="167"/>
      <c r="Z1578" s="233"/>
      <c r="AB1578" s="233"/>
      <c r="AC1578" s="233"/>
      <c r="AD1578" s="10"/>
      <c r="AE1578" s="3"/>
      <c r="AF1578" s="3"/>
    </row>
    <row r="1579" spans="1:32" x14ac:dyDescent="0.25">
      <c r="A1579" s="55"/>
      <c r="B1579" s="10"/>
      <c r="C1579" s="10" t="s">
        <v>414</v>
      </c>
      <c r="D1579" s="10"/>
      <c r="E1579" s="10" t="s">
        <v>325</v>
      </c>
      <c r="F1579" s="10">
        <v>1299</v>
      </c>
      <c r="G1579" s="10"/>
      <c r="H1579" s="10"/>
      <c r="I1579" s="10"/>
      <c r="J1579" s="10"/>
      <c r="K1579" s="10"/>
      <c r="M1579" s="10">
        <v>1</v>
      </c>
      <c r="N1579" s="69"/>
      <c r="P1579" s="238">
        <f t="shared" ref="P1579:P1642" si="51">J1579/M1579</f>
        <v>0</v>
      </c>
      <c r="Q1579" s="10"/>
      <c r="R1579" s="10"/>
      <c r="S1579" s="10"/>
      <c r="T1579" s="179">
        <f t="shared" si="50"/>
        <v>1299</v>
      </c>
      <c r="U1579" s="10"/>
      <c r="V1579" s="10"/>
      <c r="W1579" s="10"/>
      <c r="Y1579" s="167"/>
      <c r="Z1579" s="233"/>
      <c r="AB1579" s="233"/>
      <c r="AC1579" s="233"/>
      <c r="AD1579" s="10"/>
      <c r="AE1579" s="3"/>
      <c r="AF1579" s="3"/>
    </row>
    <row r="1580" spans="1:32" x14ac:dyDescent="0.25">
      <c r="A1580" s="55"/>
      <c r="B1580" s="10"/>
      <c r="C1580" s="10" t="s">
        <v>414</v>
      </c>
      <c r="D1580" s="10"/>
      <c r="E1580" s="10" t="s">
        <v>323</v>
      </c>
      <c r="F1580" s="10">
        <v>7106844</v>
      </c>
      <c r="G1580" s="10"/>
      <c r="H1580" s="10"/>
      <c r="I1580" s="10"/>
      <c r="J1580" s="10"/>
      <c r="K1580" s="10"/>
      <c r="M1580" s="10">
        <v>5051</v>
      </c>
      <c r="N1580" s="69"/>
      <c r="P1580" s="238">
        <f t="shared" si="51"/>
        <v>0</v>
      </c>
      <c r="Q1580" s="10"/>
      <c r="R1580" s="10"/>
      <c r="S1580" s="10"/>
      <c r="T1580" s="179">
        <f t="shared" si="50"/>
        <v>1407.0172243120173</v>
      </c>
      <c r="U1580" s="10"/>
      <c r="V1580" s="10"/>
      <c r="W1580" s="10"/>
      <c r="Y1580" s="167"/>
      <c r="Z1580" s="233"/>
      <c r="AB1580" s="233"/>
      <c r="AC1580" s="233"/>
      <c r="AD1580" s="10"/>
      <c r="AE1580" s="3"/>
      <c r="AF1580" s="3"/>
    </row>
    <row r="1581" spans="1:32" x14ac:dyDescent="0.25">
      <c r="A1581" s="55"/>
      <c r="B1581" s="10"/>
      <c r="C1581" s="10" t="s">
        <v>415</v>
      </c>
      <c r="D1581" s="10"/>
      <c r="E1581" s="10" t="s">
        <v>108</v>
      </c>
      <c r="F1581" s="10">
        <v>5633922</v>
      </c>
      <c r="G1581" s="10"/>
      <c r="H1581" s="10"/>
      <c r="I1581" s="10"/>
      <c r="J1581" s="10"/>
      <c r="K1581" s="10"/>
      <c r="M1581" s="10">
        <v>5828</v>
      </c>
      <c r="N1581" s="69"/>
      <c r="P1581" s="238">
        <f t="shared" si="51"/>
        <v>0</v>
      </c>
      <c r="Q1581" s="10"/>
      <c r="R1581" s="10"/>
      <c r="S1581" s="10"/>
      <c r="T1581" s="179">
        <f t="shared" si="50"/>
        <v>966.69903912148254</v>
      </c>
      <c r="U1581" s="10"/>
      <c r="V1581" s="10"/>
      <c r="W1581" s="10"/>
      <c r="Y1581" s="167"/>
      <c r="Z1581" s="233"/>
      <c r="AB1581" s="233"/>
      <c r="AC1581" s="233"/>
      <c r="AD1581" s="10"/>
      <c r="AE1581" s="3"/>
      <c r="AF1581" s="3"/>
    </row>
    <row r="1582" spans="1:32" x14ac:dyDescent="0.25">
      <c r="A1582" s="55"/>
      <c r="B1582" s="10"/>
      <c r="C1582" s="10" t="s">
        <v>416</v>
      </c>
      <c r="D1582" s="10"/>
      <c r="E1582" s="10" t="s">
        <v>78</v>
      </c>
      <c r="F1582" s="10">
        <v>261186</v>
      </c>
      <c r="G1582" s="10"/>
      <c r="H1582" s="10"/>
      <c r="I1582" s="10"/>
      <c r="J1582" s="10"/>
      <c r="K1582" s="10"/>
      <c r="M1582" s="10">
        <v>211</v>
      </c>
      <c r="N1582" s="69"/>
      <c r="P1582" s="238">
        <f t="shared" si="51"/>
        <v>0</v>
      </c>
      <c r="Q1582" s="10"/>
      <c r="R1582" s="10"/>
      <c r="S1582" s="10"/>
      <c r="T1582" s="179">
        <f t="shared" si="50"/>
        <v>1237.8483412322275</v>
      </c>
      <c r="U1582" s="10"/>
      <c r="V1582" s="10"/>
      <c r="W1582" s="10"/>
      <c r="Y1582" s="167"/>
      <c r="Z1582" s="233"/>
      <c r="AB1582" s="233"/>
      <c r="AC1582" s="233"/>
      <c r="AD1582" s="10"/>
      <c r="AE1582" s="3"/>
      <c r="AF1582" s="3"/>
    </row>
    <row r="1583" spans="1:32" x14ac:dyDescent="0.25">
      <c r="A1583" s="55"/>
      <c r="B1583" s="10"/>
      <c r="C1583" s="10" t="s">
        <v>417</v>
      </c>
      <c r="D1583" s="10"/>
      <c r="E1583" s="10" t="s">
        <v>72</v>
      </c>
      <c r="F1583" s="10">
        <v>2750</v>
      </c>
      <c r="G1583" s="10"/>
      <c r="H1583" s="10"/>
      <c r="I1583" s="10"/>
      <c r="J1583" s="10"/>
      <c r="K1583" s="10"/>
      <c r="M1583" s="10">
        <v>3</v>
      </c>
      <c r="N1583" s="69"/>
      <c r="P1583" s="238">
        <f t="shared" si="51"/>
        <v>0</v>
      </c>
      <c r="Q1583" s="10"/>
      <c r="R1583" s="10"/>
      <c r="S1583" s="10"/>
      <c r="T1583" s="179">
        <f t="shared" si="50"/>
        <v>916.66666666666663</v>
      </c>
      <c r="U1583" s="10"/>
      <c r="V1583" s="10"/>
      <c r="W1583" s="10"/>
      <c r="Y1583" s="167"/>
      <c r="Z1583" s="233"/>
      <c r="AB1583" s="233"/>
      <c r="AC1583" s="233"/>
      <c r="AD1583" s="10"/>
      <c r="AE1583" s="3"/>
      <c r="AF1583" s="3"/>
    </row>
    <row r="1584" spans="1:32" x14ac:dyDescent="0.25">
      <c r="A1584" s="55"/>
      <c r="B1584" s="10"/>
      <c r="C1584" s="10" t="s">
        <v>418</v>
      </c>
      <c r="D1584" s="10"/>
      <c r="E1584" s="10" t="s">
        <v>85</v>
      </c>
      <c r="F1584" s="10">
        <v>5502</v>
      </c>
      <c r="G1584" s="10"/>
      <c r="H1584" s="10"/>
      <c r="I1584" s="10"/>
      <c r="J1584" s="10"/>
      <c r="K1584" s="10"/>
      <c r="M1584" s="10">
        <v>6</v>
      </c>
      <c r="N1584" s="69"/>
      <c r="P1584" s="238">
        <f t="shared" si="51"/>
        <v>0</v>
      </c>
      <c r="Q1584" s="10"/>
      <c r="R1584" s="10"/>
      <c r="S1584" s="10"/>
      <c r="T1584" s="179">
        <f t="shared" si="50"/>
        <v>917</v>
      </c>
      <c r="U1584" s="10"/>
      <c r="V1584" s="10"/>
      <c r="W1584" s="10"/>
      <c r="Y1584" s="167"/>
      <c r="Z1584" s="233"/>
      <c r="AB1584" s="233"/>
      <c r="AC1584" s="233"/>
      <c r="AD1584" s="10"/>
      <c r="AE1584" s="3"/>
      <c r="AF1584" s="3"/>
    </row>
    <row r="1585" spans="1:32" x14ac:dyDescent="0.25">
      <c r="A1585" s="55"/>
      <c r="B1585" s="10"/>
      <c r="C1585" s="10" t="s">
        <v>418</v>
      </c>
      <c r="D1585" s="10"/>
      <c r="E1585" s="10" t="s">
        <v>109</v>
      </c>
      <c r="F1585" s="10">
        <v>616676</v>
      </c>
      <c r="G1585" s="10"/>
      <c r="H1585" s="10"/>
      <c r="I1585" s="10"/>
      <c r="J1585" s="10"/>
      <c r="K1585" s="10"/>
      <c r="M1585" s="10">
        <v>721</v>
      </c>
      <c r="N1585" s="69"/>
      <c r="P1585" s="238">
        <f t="shared" si="51"/>
        <v>0</v>
      </c>
      <c r="Q1585" s="10"/>
      <c r="R1585" s="10"/>
      <c r="S1585" s="10"/>
      <c r="T1585" s="179">
        <f t="shared" si="50"/>
        <v>855.30651872399449</v>
      </c>
      <c r="U1585" s="10"/>
      <c r="V1585" s="10"/>
      <c r="W1585" s="10"/>
      <c r="Y1585" s="167"/>
      <c r="Z1585" s="233"/>
      <c r="AB1585" s="233"/>
      <c r="AC1585" s="233"/>
      <c r="AD1585" s="10"/>
      <c r="AE1585" s="3"/>
      <c r="AF1585" s="3"/>
    </row>
    <row r="1586" spans="1:32" x14ac:dyDescent="0.25">
      <c r="A1586" s="55"/>
      <c r="B1586" s="10"/>
      <c r="C1586" s="10" t="s">
        <v>418</v>
      </c>
      <c r="D1586" s="10"/>
      <c r="E1586" s="10" t="s">
        <v>368</v>
      </c>
      <c r="F1586" s="10">
        <v>2183</v>
      </c>
      <c r="G1586" s="10"/>
      <c r="H1586" s="10"/>
      <c r="I1586" s="10"/>
      <c r="J1586" s="10"/>
      <c r="K1586" s="10"/>
      <c r="M1586" s="10">
        <v>1</v>
      </c>
      <c r="N1586" s="69"/>
      <c r="P1586" s="238">
        <f t="shared" si="51"/>
        <v>0</v>
      </c>
      <c r="Q1586" s="10"/>
      <c r="R1586" s="10"/>
      <c r="S1586" s="10"/>
      <c r="T1586" s="179">
        <f t="shared" si="50"/>
        <v>2183</v>
      </c>
      <c r="U1586" s="10"/>
      <c r="V1586" s="10"/>
      <c r="W1586" s="10"/>
      <c r="Y1586" s="167"/>
      <c r="Z1586" s="233"/>
      <c r="AB1586" s="233"/>
      <c r="AC1586" s="233"/>
      <c r="AD1586" s="10"/>
      <c r="AE1586" s="3"/>
      <c r="AF1586" s="3"/>
    </row>
    <row r="1587" spans="1:32" x14ac:dyDescent="0.25">
      <c r="A1587" s="55"/>
      <c r="B1587" s="10"/>
      <c r="C1587" s="10" t="s">
        <v>419</v>
      </c>
      <c r="D1587" s="10"/>
      <c r="E1587" s="10" t="s">
        <v>184</v>
      </c>
      <c r="F1587" s="10">
        <v>924</v>
      </c>
      <c r="G1587" s="10"/>
      <c r="H1587" s="10"/>
      <c r="I1587" s="10"/>
      <c r="J1587" s="10"/>
      <c r="K1587" s="10"/>
      <c r="M1587" s="10">
        <v>1</v>
      </c>
      <c r="N1587" s="69"/>
      <c r="P1587" s="238">
        <f t="shared" si="51"/>
        <v>0</v>
      </c>
      <c r="Q1587" s="10"/>
      <c r="R1587" s="10"/>
      <c r="S1587" s="10"/>
      <c r="T1587" s="179">
        <f t="shared" si="50"/>
        <v>924</v>
      </c>
      <c r="U1587" s="10"/>
      <c r="V1587" s="10"/>
      <c r="W1587" s="10"/>
      <c r="Y1587" s="167"/>
      <c r="Z1587" s="233"/>
      <c r="AB1587" s="233"/>
      <c r="AC1587" s="233"/>
      <c r="AD1587" s="10"/>
      <c r="AE1587" s="3"/>
      <c r="AF1587" s="3"/>
    </row>
    <row r="1588" spans="1:32" x14ac:dyDescent="0.25">
      <c r="A1588" s="55"/>
      <c r="B1588" s="10"/>
      <c r="C1588" s="10" t="s">
        <v>419</v>
      </c>
      <c r="D1588" s="10"/>
      <c r="E1588" s="10" t="s">
        <v>286</v>
      </c>
      <c r="F1588" s="10">
        <v>1902726</v>
      </c>
      <c r="G1588" s="10"/>
      <c r="H1588" s="10"/>
      <c r="I1588" s="10"/>
      <c r="J1588" s="10"/>
      <c r="K1588" s="10"/>
      <c r="M1588" s="10">
        <v>1633</v>
      </c>
      <c r="N1588" s="69"/>
      <c r="P1588" s="238">
        <f t="shared" si="51"/>
        <v>0</v>
      </c>
      <c r="Q1588" s="10"/>
      <c r="R1588" s="10"/>
      <c r="S1588" s="10"/>
      <c r="T1588" s="179">
        <f t="shared" si="50"/>
        <v>1165.1720759338641</v>
      </c>
      <c r="U1588" s="10"/>
      <c r="V1588" s="10"/>
      <c r="W1588" s="10"/>
      <c r="Y1588" s="167"/>
      <c r="Z1588" s="233"/>
      <c r="AB1588" s="233"/>
      <c r="AC1588" s="233"/>
      <c r="AD1588" s="10"/>
      <c r="AE1588" s="3"/>
      <c r="AF1588" s="3"/>
    </row>
    <row r="1589" spans="1:32" x14ac:dyDescent="0.25">
      <c r="A1589" s="55"/>
      <c r="B1589" s="10"/>
      <c r="C1589" s="10" t="s">
        <v>419</v>
      </c>
      <c r="D1589" s="10"/>
      <c r="E1589" s="10" t="s">
        <v>156</v>
      </c>
      <c r="F1589" s="10">
        <v>1761</v>
      </c>
      <c r="G1589" s="10"/>
      <c r="H1589" s="10"/>
      <c r="I1589" s="10"/>
      <c r="J1589" s="10"/>
      <c r="K1589" s="10"/>
      <c r="M1589" s="10">
        <v>1</v>
      </c>
      <c r="N1589" s="69"/>
      <c r="P1589" s="238">
        <f t="shared" si="51"/>
        <v>0</v>
      </c>
      <c r="Q1589" s="10"/>
      <c r="R1589" s="10"/>
      <c r="S1589" s="10"/>
      <c r="T1589" s="179">
        <f t="shared" si="50"/>
        <v>1761</v>
      </c>
      <c r="U1589" s="10"/>
      <c r="V1589" s="10"/>
      <c r="W1589" s="10"/>
      <c r="Y1589" s="167"/>
      <c r="Z1589" s="233"/>
      <c r="AB1589" s="233"/>
      <c r="AC1589" s="233"/>
      <c r="AD1589" s="10"/>
      <c r="AE1589" s="3"/>
      <c r="AF1589" s="3"/>
    </row>
    <row r="1590" spans="1:32" x14ac:dyDescent="0.25">
      <c r="A1590" s="55"/>
      <c r="B1590" s="10"/>
      <c r="C1590" s="10" t="s">
        <v>420</v>
      </c>
      <c r="D1590" s="10"/>
      <c r="E1590" s="10" t="s">
        <v>294</v>
      </c>
      <c r="F1590" s="10">
        <v>362486</v>
      </c>
      <c r="G1590" s="10"/>
      <c r="H1590" s="10"/>
      <c r="I1590" s="10"/>
      <c r="J1590" s="10"/>
      <c r="K1590" s="10"/>
      <c r="M1590" s="10">
        <v>366</v>
      </c>
      <c r="N1590" s="69"/>
      <c r="P1590" s="238">
        <f t="shared" si="51"/>
        <v>0</v>
      </c>
      <c r="Q1590" s="10"/>
      <c r="R1590" s="10"/>
      <c r="S1590" s="10"/>
      <c r="T1590" s="179">
        <f t="shared" si="50"/>
        <v>990.39890710382508</v>
      </c>
      <c r="U1590" s="10"/>
      <c r="V1590" s="10"/>
      <c r="W1590" s="10"/>
      <c r="Y1590" s="167"/>
      <c r="Z1590" s="233"/>
      <c r="AB1590" s="233"/>
      <c r="AC1590" s="233"/>
      <c r="AD1590" s="10"/>
      <c r="AE1590" s="3"/>
      <c r="AF1590" s="3"/>
    </row>
    <row r="1591" spans="1:32" x14ac:dyDescent="0.25">
      <c r="A1591" s="55"/>
      <c r="B1591" s="10"/>
      <c r="C1591" s="10" t="s">
        <v>421</v>
      </c>
      <c r="D1591" s="10"/>
      <c r="E1591" s="10" t="s">
        <v>422</v>
      </c>
      <c r="F1591" s="10">
        <v>1992</v>
      </c>
      <c r="G1591" s="10"/>
      <c r="H1591" s="10"/>
      <c r="I1591" s="10"/>
      <c r="J1591" s="10"/>
      <c r="K1591" s="10"/>
      <c r="M1591" s="10">
        <v>1</v>
      </c>
      <c r="N1591" s="69"/>
      <c r="P1591" s="238">
        <f t="shared" si="51"/>
        <v>0</v>
      </c>
      <c r="Q1591" s="10"/>
      <c r="R1591" s="10"/>
      <c r="S1591" s="10"/>
      <c r="T1591" s="179">
        <f t="shared" si="50"/>
        <v>1992</v>
      </c>
      <c r="U1591" s="10"/>
      <c r="V1591" s="10"/>
      <c r="W1591" s="10"/>
      <c r="Y1591" s="167"/>
      <c r="Z1591" s="233"/>
      <c r="AB1591" s="233"/>
      <c r="AC1591" s="233"/>
      <c r="AD1591" s="10"/>
      <c r="AE1591" s="3"/>
      <c r="AF1591" s="3"/>
    </row>
    <row r="1592" spans="1:32" x14ac:dyDescent="0.25">
      <c r="A1592" s="55"/>
      <c r="B1592" s="10"/>
      <c r="C1592" s="10" t="s">
        <v>421</v>
      </c>
      <c r="D1592" s="10"/>
      <c r="E1592" s="10" t="s">
        <v>409</v>
      </c>
      <c r="F1592" s="10">
        <v>479448</v>
      </c>
      <c r="G1592" s="10"/>
      <c r="H1592" s="10"/>
      <c r="I1592" s="10"/>
      <c r="J1592" s="10"/>
      <c r="K1592" s="10"/>
      <c r="M1592" s="10">
        <v>473</v>
      </c>
      <c r="N1592" s="69"/>
      <c r="P1592" s="238">
        <f t="shared" si="51"/>
        <v>0</v>
      </c>
      <c r="Q1592" s="10"/>
      <c r="R1592" s="10"/>
      <c r="S1592" s="10"/>
      <c r="T1592" s="179">
        <f t="shared" si="50"/>
        <v>1013.6321353065539</v>
      </c>
      <c r="U1592" s="10"/>
      <c r="V1592" s="10"/>
      <c r="W1592" s="10"/>
      <c r="Y1592" s="167"/>
      <c r="Z1592" s="233"/>
      <c r="AB1592" s="233"/>
      <c r="AC1592" s="233"/>
      <c r="AD1592" s="10"/>
      <c r="AE1592" s="3"/>
      <c r="AF1592" s="3"/>
    </row>
    <row r="1593" spans="1:32" x14ac:dyDescent="0.25">
      <c r="A1593" s="55"/>
      <c r="B1593" s="10"/>
      <c r="C1593" s="10" t="s">
        <v>423</v>
      </c>
      <c r="D1593" s="10"/>
      <c r="E1593" s="10" t="s">
        <v>424</v>
      </c>
      <c r="F1593" s="10">
        <v>382538</v>
      </c>
      <c r="G1593" s="10"/>
      <c r="H1593" s="10"/>
      <c r="I1593" s="10"/>
      <c r="J1593" s="10"/>
      <c r="K1593" s="10"/>
      <c r="M1593" s="10">
        <v>303</v>
      </c>
      <c r="N1593" s="69"/>
      <c r="P1593" s="238">
        <f t="shared" si="51"/>
        <v>0</v>
      </c>
      <c r="Q1593" s="10"/>
      <c r="R1593" s="10"/>
      <c r="S1593" s="10"/>
      <c r="T1593" s="179">
        <f t="shared" si="50"/>
        <v>1262.5016501650166</v>
      </c>
      <c r="U1593" s="10"/>
      <c r="V1593" s="10"/>
      <c r="W1593" s="10"/>
      <c r="Y1593" s="167"/>
      <c r="Z1593" s="233"/>
      <c r="AB1593" s="233"/>
      <c r="AC1593" s="233"/>
      <c r="AD1593" s="10"/>
      <c r="AE1593" s="3"/>
      <c r="AF1593" s="3"/>
    </row>
    <row r="1594" spans="1:32" x14ac:dyDescent="0.25">
      <c r="A1594" s="55"/>
      <c r="B1594" s="10"/>
      <c r="C1594" s="10" t="s">
        <v>425</v>
      </c>
      <c r="D1594" s="10"/>
      <c r="E1594" s="10" t="s">
        <v>103</v>
      </c>
      <c r="F1594" s="10">
        <v>946457</v>
      </c>
      <c r="G1594" s="10"/>
      <c r="H1594" s="10"/>
      <c r="I1594" s="10"/>
      <c r="J1594" s="10"/>
      <c r="K1594" s="10"/>
      <c r="M1594" s="10">
        <v>1187</v>
      </c>
      <c r="N1594" s="69"/>
      <c r="P1594" s="238">
        <f t="shared" si="51"/>
        <v>0</v>
      </c>
      <c r="Q1594" s="10"/>
      <c r="R1594" s="10"/>
      <c r="S1594" s="10"/>
      <c r="T1594" s="179">
        <f t="shared" si="50"/>
        <v>797.35214827295704</v>
      </c>
      <c r="U1594" s="10"/>
      <c r="V1594" s="10"/>
      <c r="W1594" s="10"/>
      <c r="Y1594" s="167"/>
      <c r="Z1594" s="233"/>
      <c r="AB1594" s="233"/>
      <c r="AC1594" s="233"/>
      <c r="AD1594" s="10"/>
      <c r="AE1594" s="3"/>
      <c r="AF1594" s="3"/>
    </row>
    <row r="1595" spans="1:32" x14ac:dyDescent="0.25">
      <c r="A1595" s="55"/>
      <c r="B1595" s="10"/>
      <c r="C1595" s="10" t="s">
        <v>426</v>
      </c>
      <c r="D1595" s="10"/>
      <c r="E1595" s="10" t="s">
        <v>103</v>
      </c>
      <c r="F1595" s="10">
        <v>92165</v>
      </c>
      <c r="G1595" s="10"/>
      <c r="H1595" s="10"/>
      <c r="I1595" s="10"/>
      <c r="J1595" s="10"/>
      <c r="K1595" s="10"/>
      <c r="M1595" s="10">
        <v>104</v>
      </c>
      <c r="N1595" s="69"/>
      <c r="P1595" s="238">
        <f t="shared" si="51"/>
        <v>0</v>
      </c>
      <c r="Q1595" s="10"/>
      <c r="R1595" s="10"/>
      <c r="S1595" s="10"/>
      <c r="T1595" s="179">
        <f t="shared" si="50"/>
        <v>886.20192307692309</v>
      </c>
      <c r="U1595" s="10"/>
      <c r="V1595" s="10"/>
      <c r="W1595" s="10"/>
      <c r="Y1595" s="167"/>
      <c r="Z1595" s="233"/>
      <c r="AB1595" s="233"/>
      <c r="AC1595" s="233"/>
      <c r="AD1595" s="10"/>
      <c r="AE1595" s="3"/>
      <c r="AF1595" s="3"/>
    </row>
    <row r="1596" spans="1:32" x14ac:dyDescent="0.25">
      <c r="A1596" s="55"/>
      <c r="B1596" s="10"/>
      <c r="C1596" s="10" t="s">
        <v>427</v>
      </c>
      <c r="D1596" s="10"/>
      <c r="E1596" s="10" t="s">
        <v>63</v>
      </c>
      <c r="F1596" s="10">
        <v>2521859</v>
      </c>
      <c r="G1596" s="10"/>
      <c r="H1596" s="10"/>
      <c r="I1596" s="10"/>
      <c r="J1596" s="10"/>
      <c r="K1596" s="10"/>
      <c r="M1596" s="10">
        <v>2919</v>
      </c>
      <c r="N1596" s="69"/>
      <c r="P1596" s="238">
        <f t="shared" si="51"/>
        <v>0</v>
      </c>
      <c r="Q1596" s="10"/>
      <c r="R1596" s="10"/>
      <c r="S1596" s="10"/>
      <c r="T1596" s="179">
        <f t="shared" si="50"/>
        <v>863.94621445700579</v>
      </c>
      <c r="U1596" s="10"/>
      <c r="V1596" s="10"/>
      <c r="W1596" s="10"/>
      <c r="Y1596" s="167"/>
      <c r="Z1596" s="233"/>
      <c r="AB1596" s="233"/>
      <c r="AC1596" s="233"/>
      <c r="AD1596" s="10"/>
      <c r="AE1596" s="3"/>
      <c r="AF1596" s="3"/>
    </row>
    <row r="1597" spans="1:32" x14ac:dyDescent="0.25">
      <c r="A1597" s="55"/>
      <c r="B1597" s="10"/>
      <c r="C1597" s="10" t="s">
        <v>427</v>
      </c>
      <c r="D1597" s="10"/>
      <c r="E1597" s="10" t="s">
        <v>166</v>
      </c>
      <c r="F1597" s="10">
        <v>1021</v>
      </c>
      <c r="G1597" s="10"/>
      <c r="H1597" s="10"/>
      <c r="I1597" s="10"/>
      <c r="J1597" s="10"/>
      <c r="K1597" s="10"/>
      <c r="M1597" s="10">
        <v>1</v>
      </c>
      <c r="N1597" s="69"/>
      <c r="P1597" s="238">
        <f t="shared" si="51"/>
        <v>0</v>
      </c>
      <c r="Q1597" s="10"/>
      <c r="R1597" s="10"/>
      <c r="S1597" s="10"/>
      <c r="T1597" s="179">
        <f t="shared" si="50"/>
        <v>1021</v>
      </c>
      <c r="U1597" s="10"/>
      <c r="V1597" s="10"/>
      <c r="W1597" s="10"/>
      <c r="Y1597" s="167"/>
      <c r="Z1597" s="233"/>
      <c r="AB1597" s="233"/>
      <c r="AC1597" s="233"/>
      <c r="AD1597" s="10"/>
      <c r="AE1597" s="3"/>
      <c r="AF1597" s="3"/>
    </row>
    <row r="1598" spans="1:32" x14ac:dyDescent="0.25">
      <c r="A1598" s="55"/>
      <c r="B1598" s="10"/>
      <c r="C1598" s="10" t="s">
        <v>428</v>
      </c>
      <c r="D1598" s="10"/>
      <c r="E1598" s="10" t="s">
        <v>156</v>
      </c>
      <c r="F1598" s="10">
        <v>6573</v>
      </c>
      <c r="G1598" s="10"/>
      <c r="H1598" s="10"/>
      <c r="I1598" s="10"/>
      <c r="J1598" s="10"/>
      <c r="K1598" s="10"/>
      <c r="M1598" s="10">
        <v>5</v>
      </c>
      <c r="N1598" s="69"/>
      <c r="P1598" s="238">
        <f t="shared" si="51"/>
        <v>0</v>
      </c>
      <c r="Q1598" s="10"/>
      <c r="R1598" s="10"/>
      <c r="S1598" s="10"/>
      <c r="T1598" s="179">
        <f t="shared" si="50"/>
        <v>1314.6</v>
      </c>
      <c r="U1598" s="10"/>
      <c r="V1598" s="10"/>
      <c r="W1598" s="10"/>
      <c r="Y1598" s="167"/>
      <c r="Z1598" s="233"/>
      <c r="AB1598" s="233"/>
      <c r="AC1598" s="233"/>
      <c r="AD1598" s="10"/>
      <c r="AE1598" s="3"/>
      <c r="AF1598" s="3"/>
    </row>
    <row r="1599" spans="1:32" x14ac:dyDescent="0.25">
      <c r="A1599" s="55"/>
      <c r="B1599" s="10"/>
      <c r="C1599" s="10" t="s">
        <v>429</v>
      </c>
      <c r="D1599" s="10"/>
      <c r="E1599" s="10" t="s">
        <v>63</v>
      </c>
      <c r="F1599" s="10">
        <v>919</v>
      </c>
      <c r="G1599" s="10"/>
      <c r="H1599" s="10"/>
      <c r="I1599" s="10"/>
      <c r="J1599" s="10"/>
      <c r="K1599" s="10"/>
      <c r="M1599" s="10">
        <v>1</v>
      </c>
      <c r="N1599" s="69"/>
      <c r="P1599" s="238">
        <f t="shared" si="51"/>
        <v>0</v>
      </c>
      <c r="Q1599" s="10"/>
      <c r="R1599" s="10"/>
      <c r="S1599" s="10"/>
      <c r="T1599" s="179">
        <f t="shared" si="50"/>
        <v>919</v>
      </c>
      <c r="U1599" s="10"/>
      <c r="V1599" s="10"/>
      <c r="W1599" s="10"/>
      <c r="Y1599" s="167"/>
      <c r="Z1599" s="233"/>
      <c r="AB1599" s="233"/>
      <c r="AC1599" s="233"/>
      <c r="AD1599" s="10"/>
      <c r="AE1599" s="3"/>
      <c r="AF1599" s="3"/>
    </row>
    <row r="1600" spans="1:32" x14ac:dyDescent="0.25">
      <c r="A1600" s="55"/>
      <c r="B1600" s="10"/>
      <c r="C1600" s="10" t="s">
        <v>429</v>
      </c>
      <c r="D1600" s="10"/>
      <c r="E1600" s="10" t="s">
        <v>430</v>
      </c>
      <c r="F1600" s="10">
        <v>880</v>
      </c>
      <c r="G1600" s="10"/>
      <c r="H1600" s="10"/>
      <c r="I1600" s="10"/>
      <c r="J1600" s="10"/>
      <c r="K1600" s="10"/>
      <c r="M1600" s="10">
        <v>1</v>
      </c>
      <c r="N1600" s="69"/>
      <c r="P1600" s="238">
        <f t="shared" si="51"/>
        <v>0</v>
      </c>
      <c r="Q1600" s="10"/>
      <c r="R1600" s="10"/>
      <c r="S1600" s="10"/>
      <c r="T1600" s="179">
        <f t="shared" si="50"/>
        <v>880</v>
      </c>
      <c r="U1600" s="10"/>
      <c r="V1600" s="10"/>
      <c r="W1600" s="10"/>
      <c r="Y1600" s="167"/>
      <c r="Z1600" s="233"/>
      <c r="AB1600" s="233"/>
      <c r="AC1600" s="233"/>
      <c r="AD1600" s="10"/>
      <c r="AE1600" s="3"/>
      <c r="AF1600" s="3"/>
    </row>
    <row r="1601" spans="1:32" x14ac:dyDescent="0.25">
      <c r="A1601" s="55"/>
      <c r="B1601" s="10"/>
      <c r="C1601" s="10" t="s">
        <v>429</v>
      </c>
      <c r="D1601" s="10"/>
      <c r="E1601" s="10" t="s">
        <v>166</v>
      </c>
      <c r="F1601" s="10">
        <v>3650481</v>
      </c>
      <c r="G1601" s="10"/>
      <c r="H1601" s="10"/>
      <c r="I1601" s="10"/>
      <c r="J1601" s="10"/>
      <c r="K1601" s="10"/>
      <c r="M1601" s="10">
        <v>7990</v>
      </c>
      <c r="N1601" s="69"/>
      <c r="P1601" s="238">
        <f t="shared" si="51"/>
        <v>0</v>
      </c>
      <c r="Q1601" s="10"/>
      <c r="R1601" s="10"/>
      <c r="S1601" s="10"/>
      <c r="T1601" s="179">
        <f t="shared" si="50"/>
        <v>456.88122653316645</v>
      </c>
      <c r="U1601" s="10"/>
      <c r="V1601" s="10"/>
      <c r="W1601" s="10"/>
      <c r="Y1601" s="167"/>
      <c r="Z1601" s="233"/>
      <c r="AB1601" s="233"/>
      <c r="AC1601" s="233"/>
      <c r="AD1601" s="10"/>
      <c r="AE1601" s="3"/>
      <c r="AF1601" s="3"/>
    </row>
    <row r="1602" spans="1:32" x14ac:dyDescent="0.25">
      <c r="A1602" s="55"/>
      <c r="B1602" s="10"/>
      <c r="C1602" s="10" t="s">
        <v>431</v>
      </c>
      <c r="D1602" s="10"/>
      <c r="E1602" s="10" t="s">
        <v>367</v>
      </c>
      <c r="F1602" s="10">
        <v>2798221</v>
      </c>
      <c r="G1602" s="10"/>
      <c r="H1602" s="10"/>
      <c r="I1602" s="10"/>
      <c r="J1602" s="10"/>
      <c r="K1602" s="10"/>
      <c r="M1602" s="10">
        <v>3272</v>
      </c>
      <c r="N1602" s="69"/>
      <c r="P1602" s="238">
        <f t="shared" si="51"/>
        <v>0</v>
      </c>
      <c r="Q1602" s="10"/>
      <c r="R1602" s="10"/>
      <c r="S1602" s="10"/>
      <c r="T1602" s="179">
        <f t="shared" si="50"/>
        <v>855.20201711491438</v>
      </c>
      <c r="U1602" s="10"/>
      <c r="V1602" s="10"/>
      <c r="W1602" s="10"/>
      <c r="Y1602" s="167"/>
      <c r="Z1602" s="233"/>
      <c r="AB1602" s="233"/>
      <c r="AC1602" s="233"/>
      <c r="AD1602" s="10"/>
      <c r="AE1602" s="3"/>
      <c r="AF1602" s="3"/>
    </row>
    <row r="1603" spans="1:32" x14ac:dyDescent="0.25">
      <c r="A1603" s="55"/>
      <c r="B1603" s="10"/>
      <c r="C1603" s="10" t="s">
        <v>431</v>
      </c>
      <c r="D1603" s="10"/>
      <c r="E1603" s="10" t="s">
        <v>368</v>
      </c>
      <c r="F1603" s="10">
        <v>251</v>
      </c>
      <c r="G1603" s="10"/>
      <c r="H1603" s="10"/>
      <c r="I1603" s="10"/>
      <c r="J1603" s="10"/>
      <c r="K1603" s="10"/>
      <c r="M1603" s="10">
        <v>1</v>
      </c>
      <c r="N1603" s="69"/>
      <c r="P1603" s="238">
        <f t="shared" si="51"/>
        <v>0</v>
      </c>
      <c r="Q1603" s="10"/>
      <c r="R1603" s="10"/>
      <c r="S1603" s="10"/>
      <c r="T1603" s="179">
        <f t="shared" si="50"/>
        <v>251</v>
      </c>
      <c r="U1603" s="10"/>
      <c r="V1603" s="10"/>
      <c r="W1603" s="10"/>
      <c r="Y1603" s="167"/>
      <c r="Z1603" s="233"/>
      <c r="AB1603" s="233"/>
      <c r="AC1603" s="233"/>
      <c r="AD1603" s="10"/>
      <c r="AE1603" s="3"/>
      <c r="AF1603" s="3"/>
    </row>
    <row r="1604" spans="1:32" x14ac:dyDescent="0.25">
      <c r="A1604" s="55"/>
      <c r="B1604" s="10"/>
      <c r="C1604" s="10" t="s">
        <v>432</v>
      </c>
      <c r="D1604" s="10"/>
      <c r="E1604" s="10" t="s">
        <v>89</v>
      </c>
      <c r="F1604" s="10">
        <v>7603</v>
      </c>
      <c r="G1604" s="10"/>
      <c r="H1604" s="10"/>
      <c r="I1604" s="10"/>
      <c r="J1604" s="10"/>
      <c r="K1604" s="10"/>
      <c r="M1604" s="10">
        <v>8</v>
      </c>
      <c r="N1604" s="69"/>
      <c r="P1604" s="238">
        <f t="shared" si="51"/>
        <v>0</v>
      </c>
      <c r="Q1604" s="10"/>
      <c r="R1604" s="10"/>
      <c r="S1604" s="10"/>
      <c r="T1604" s="179">
        <f t="shared" si="50"/>
        <v>950.375</v>
      </c>
      <c r="U1604" s="10"/>
      <c r="V1604" s="10"/>
      <c r="W1604" s="10"/>
      <c r="Y1604" s="167"/>
      <c r="Z1604" s="233"/>
      <c r="AB1604" s="233"/>
      <c r="AC1604" s="233"/>
      <c r="AD1604" s="10"/>
      <c r="AE1604" s="3"/>
      <c r="AF1604" s="3"/>
    </row>
    <row r="1605" spans="1:32" x14ac:dyDescent="0.25">
      <c r="A1605" s="55"/>
      <c r="B1605" s="10"/>
      <c r="C1605" s="10" t="s">
        <v>433</v>
      </c>
      <c r="D1605" s="10"/>
      <c r="E1605" s="10" t="s">
        <v>163</v>
      </c>
      <c r="F1605" s="10">
        <v>8072</v>
      </c>
      <c r="G1605" s="10"/>
      <c r="H1605" s="10"/>
      <c r="I1605" s="10"/>
      <c r="J1605" s="10"/>
      <c r="K1605" s="10"/>
      <c r="M1605" s="10">
        <v>10</v>
      </c>
      <c r="N1605" s="69"/>
      <c r="P1605" s="238">
        <f t="shared" si="51"/>
        <v>0</v>
      </c>
      <c r="Q1605" s="10"/>
      <c r="R1605" s="10"/>
      <c r="S1605" s="10"/>
      <c r="T1605" s="179">
        <f t="shared" si="50"/>
        <v>807.2</v>
      </c>
      <c r="U1605" s="10"/>
      <c r="V1605" s="10"/>
      <c r="W1605" s="10"/>
      <c r="Y1605" s="167"/>
      <c r="Z1605" s="233"/>
      <c r="AB1605" s="233"/>
      <c r="AC1605" s="233"/>
      <c r="AD1605" s="10"/>
      <c r="AE1605" s="3"/>
      <c r="AF1605" s="3"/>
    </row>
    <row r="1606" spans="1:32" x14ac:dyDescent="0.25">
      <c r="A1606" s="55"/>
      <c r="B1606" s="10"/>
      <c r="C1606" s="10" t="s">
        <v>434</v>
      </c>
      <c r="D1606" s="10"/>
      <c r="E1606" s="10" t="s">
        <v>104</v>
      </c>
      <c r="F1606" s="10">
        <v>7264</v>
      </c>
      <c r="G1606" s="10"/>
      <c r="H1606" s="10"/>
      <c r="I1606" s="10"/>
      <c r="J1606" s="10"/>
      <c r="K1606" s="10"/>
      <c r="M1606" s="10">
        <v>4</v>
      </c>
      <c r="N1606" s="69"/>
      <c r="P1606" s="238">
        <f t="shared" si="51"/>
        <v>0</v>
      </c>
      <c r="Q1606" s="10"/>
      <c r="R1606" s="10"/>
      <c r="S1606" s="10"/>
      <c r="T1606" s="179">
        <f t="shared" si="50"/>
        <v>1816</v>
      </c>
      <c r="U1606" s="10"/>
      <c r="V1606" s="10"/>
      <c r="W1606" s="10"/>
      <c r="Y1606" s="167"/>
      <c r="Z1606" s="233"/>
      <c r="AB1606" s="233"/>
      <c r="AC1606" s="233"/>
      <c r="AD1606" s="10"/>
      <c r="AE1606" s="3"/>
      <c r="AF1606" s="3"/>
    </row>
    <row r="1607" spans="1:32" x14ac:dyDescent="0.25">
      <c r="A1607" s="55"/>
      <c r="B1607" s="10"/>
      <c r="C1607" s="10" t="s">
        <v>435</v>
      </c>
      <c r="D1607" s="10"/>
      <c r="E1607" s="10" t="s">
        <v>63</v>
      </c>
      <c r="F1607" s="10">
        <v>940</v>
      </c>
      <c r="G1607" s="10"/>
      <c r="H1607" s="10"/>
      <c r="I1607" s="10"/>
      <c r="J1607" s="10"/>
      <c r="K1607" s="10"/>
      <c r="M1607" s="10">
        <v>1</v>
      </c>
      <c r="N1607" s="69"/>
      <c r="P1607" s="238">
        <f t="shared" si="51"/>
        <v>0</v>
      </c>
      <c r="Q1607" s="10"/>
      <c r="R1607" s="10"/>
      <c r="S1607" s="10"/>
      <c r="T1607" s="179">
        <f t="shared" si="50"/>
        <v>940</v>
      </c>
      <c r="U1607" s="10"/>
      <c r="V1607" s="10"/>
      <c r="W1607" s="10"/>
      <c r="Y1607" s="167"/>
      <c r="Z1607" s="233"/>
      <c r="AB1607" s="233"/>
      <c r="AC1607" s="233"/>
      <c r="AD1607" s="10"/>
      <c r="AE1607" s="3"/>
      <c r="AF1607" s="3"/>
    </row>
    <row r="1608" spans="1:32" x14ac:dyDescent="0.25">
      <c r="A1608" s="55"/>
      <c r="B1608" s="10"/>
      <c r="C1608" s="10" t="s">
        <v>435</v>
      </c>
      <c r="D1608" s="10"/>
      <c r="E1608" s="10" t="s">
        <v>389</v>
      </c>
      <c r="F1608" s="10">
        <v>24283585</v>
      </c>
      <c r="G1608" s="10"/>
      <c r="H1608" s="10"/>
      <c r="I1608" s="10"/>
      <c r="J1608" s="10"/>
      <c r="K1608" s="10"/>
      <c r="M1608" s="10">
        <v>20552</v>
      </c>
      <c r="N1608" s="69"/>
      <c r="P1608" s="238">
        <f t="shared" si="51"/>
        <v>0</v>
      </c>
      <c r="Q1608" s="10"/>
      <c r="R1608" s="10"/>
      <c r="S1608" s="10"/>
      <c r="T1608" s="179">
        <f t="shared" si="50"/>
        <v>1181.5679739198131</v>
      </c>
      <c r="U1608" s="10"/>
      <c r="V1608" s="10"/>
      <c r="W1608" s="10"/>
      <c r="Y1608" s="167"/>
      <c r="Z1608" s="233"/>
      <c r="AB1608" s="233"/>
      <c r="AC1608" s="233"/>
      <c r="AD1608" s="10"/>
      <c r="AE1608" s="3"/>
      <c r="AF1608" s="3"/>
    </row>
    <row r="1609" spans="1:32" x14ac:dyDescent="0.25">
      <c r="A1609" s="55"/>
      <c r="B1609" s="10"/>
      <c r="C1609" s="10" t="s">
        <v>435</v>
      </c>
      <c r="D1609" s="10"/>
      <c r="E1609" s="10" t="s">
        <v>266</v>
      </c>
      <c r="F1609" s="10">
        <v>3746</v>
      </c>
      <c r="G1609" s="10"/>
      <c r="H1609" s="10"/>
      <c r="I1609" s="10"/>
      <c r="J1609" s="10"/>
      <c r="K1609" s="10"/>
      <c r="M1609" s="10">
        <v>2</v>
      </c>
      <c r="N1609" s="69"/>
      <c r="P1609" s="238">
        <f t="shared" si="51"/>
        <v>0</v>
      </c>
      <c r="Q1609" s="10"/>
      <c r="R1609" s="10"/>
      <c r="S1609" s="10"/>
      <c r="T1609" s="179">
        <f t="shared" si="50"/>
        <v>1873</v>
      </c>
      <c r="U1609" s="10"/>
      <c r="V1609" s="10"/>
      <c r="W1609" s="10"/>
      <c r="Y1609" s="167"/>
      <c r="Z1609" s="233"/>
      <c r="AB1609" s="233"/>
      <c r="AC1609" s="233"/>
      <c r="AD1609" s="10"/>
      <c r="AE1609" s="3"/>
      <c r="AF1609" s="3"/>
    </row>
    <row r="1610" spans="1:32" x14ac:dyDescent="0.25">
      <c r="A1610" s="55"/>
      <c r="B1610" s="10"/>
      <c r="C1610" s="10" t="s">
        <v>437</v>
      </c>
      <c r="D1610" s="10"/>
      <c r="E1610" s="10" t="s">
        <v>223</v>
      </c>
      <c r="F1610" s="10">
        <v>1107542</v>
      </c>
      <c r="G1610" s="10"/>
      <c r="H1610" s="10"/>
      <c r="I1610" s="10"/>
      <c r="J1610" s="10"/>
      <c r="K1610" s="10"/>
      <c r="M1610" s="10">
        <v>1154</v>
      </c>
      <c r="N1610" s="69"/>
      <c r="P1610" s="238">
        <f t="shared" si="51"/>
        <v>0</v>
      </c>
      <c r="Q1610" s="10"/>
      <c r="R1610" s="10"/>
      <c r="S1610" s="10"/>
      <c r="T1610" s="179">
        <f t="shared" si="50"/>
        <v>959.74176776429806</v>
      </c>
      <c r="U1610" s="10"/>
      <c r="V1610" s="10"/>
      <c r="W1610" s="10"/>
      <c r="Y1610" s="167"/>
      <c r="Z1610" s="233"/>
      <c r="AB1610" s="233"/>
      <c r="AC1610" s="233"/>
      <c r="AD1610" s="10"/>
      <c r="AE1610" s="3"/>
      <c r="AF1610" s="3"/>
    </row>
    <row r="1611" spans="1:32" x14ac:dyDescent="0.25">
      <c r="A1611" s="55"/>
      <c r="B1611" s="10"/>
      <c r="C1611" s="10" t="s">
        <v>437</v>
      </c>
      <c r="D1611" s="10"/>
      <c r="E1611" s="10" t="s">
        <v>69</v>
      </c>
      <c r="F1611" s="10">
        <v>2096</v>
      </c>
      <c r="G1611" s="10"/>
      <c r="H1611" s="10"/>
      <c r="I1611" s="10"/>
      <c r="J1611" s="10"/>
      <c r="K1611" s="10"/>
      <c r="M1611" s="10">
        <v>1</v>
      </c>
      <c r="N1611" s="69"/>
      <c r="P1611" s="238">
        <f t="shared" si="51"/>
        <v>0</v>
      </c>
      <c r="Q1611" s="10"/>
      <c r="R1611" s="10"/>
      <c r="S1611" s="10"/>
      <c r="T1611" s="179">
        <f t="shared" si="50"/>
        <v>2096</v>
      </c>
      <c r="U1611" s="10"/>
      <c r="V1611" s="10"/>
      <c r="W1611" s="10"/>
      <c r="Y1611" s="167"/>
      <c r="Z1611" s="233"/>
      <c r="AB1611" s="233"/>
      <c r="AC1611" s="233"/>
      <c r="AD1611" s="10"/>
      <c r="AE1611" s="3"/>
      <c r="AF1611" s="3"/>
    </row>
    <row r="1612" spans="1:32" x14ac:dyDescent="0.25">
      <c r="A1612" s="55"/>
      <c r="B1612" s="10"/>
      <c r="C1612" s="10" t="s">
        <v>439</v>
      </c>
      <c r="D1612" s="10"/>
      <c r="E1612" s="10" t="s">
        <v>291</v>
      </c>
      <c r="F1612" s="10">
        <v>232667</v>
      </c>
      <c r="G1612" s="10"/>
      <c r="H1612" s="10"/>
      <c r="I1612" s="10"/>
      <c r="J1612" s="10"/>
      <c r="K1612" s="10"/>
      <c r="M1612" s="10">
        <v>181</v>
      </c>
      <c r="N1612" s="69"/>
      <c r="P1612" s="238">
        <f t="shared" si="51"/>
        <v>0</v>
      </c>
      <c r="Q1612" s="10"/>
      <c r="R1612" s="10"/>
      <c r="S1612" s="10"/>
      <c r="T1612" s="179">
        <f t="shared" si="50"/>
        <v>1285.4530386740332</v>
      </c>
      <c r="U1612" s="10"/>
      <c r="V1612" s="10"/>
      <c r="W1612" s="10"/>
      <c r="Y1612" s="167"/>
      <c r="Z1612" s="233"/>
      <c r="AB1612" s="233"/>
      <c r="AC1612" s="233"/>
      <c r="AD1612" s="10"/>
      <c r="AE1612" s="3"/>
      <c r="AF1612" s="3"/>
    </row>
    <row r="1613" spans="1:32" x14ac:dyDescent="0.25">
      <c r="A1613" s="55"/>
      <c r="B1613" s="10"/>
      <c r="C1613" s="10" t="s">
        <v>440</v>
      </c>
      <c r="D1613" s="10"/>
      <c r="E1613" s="10" t="s">
        <v>69</v>
      </c>
      <c r="F1613" s="10">
        <v>2410</v>
      </c>
      <c r="G1613" s="10"/>
      <c r="H1613" s="10"/>
      <c r="I1613" s="10"/>
      <c r="J1613" s="10"/>
      <c r="K1613" s="10"/>
      <c r="M1613" s="10">
        <v>2</v>
      </c>
      <c r="N1613" s="69"/>
      <c r="P1613" s="238">
        <f t="shared" si="51"/>
        <v>0</v>
      </c>
      <c r="Q1613" s="10"/>
      <c r="R1613" s="10"/>
      <c r="S1613" s="10"/>
      <c r="T1613" s="179">
        <f t="shared" si="50"/>
        <v>1205</v>
      </c>
      <c r="U1613" s="10"/>
      <c r="V1613" s="10"/>
      <c r="W1613" s="10"/>
      <c r="Y1613" s="167"/>
      <c r="Z1613" s="233"/>
      <c r="AB1613" s="233"/>
      <c r="AC1613" s="233"/>
      <c r="AD1613" s="10"/>
      <c r="AE1613" s="3"/>
      <c r="AF1613" s="3"/>
    </row>
    <row r="1614" spans="1:32" x14ac:dyDescent="0.25">
      <c r="A1614" s="55"/>
      <c r="B1614" s="10"/>
      <c r="C1614" s="10" t="s">
        <v>441</v>
      </c>
      <c r="D1614" s="10"/>
      <c r="E1614" s="10" t="s">
        <v>144</v>
      </c>
      <c r="F1614" s="10">
        <v>3349</v>
      </c>
      <c r="G1614" s="10"/>
      <c r="H1614" s="10"/>
      <c r="I1614" s="10"/>
      <c r="J1614" s="10"/>
      <c r="K1614" s="10"/>
      <c r="M1614" s="10">
        <v>4</v>
      </c>
      <c r="N1614" s="69"/>
      <c r="P1614" s="238">
        <f t="shared" si="51"/>
        <v>0</v>
      </c>
      <c r="Q1614" s="10"/>
      <c r="R1614" s="10"/>
      <c r="S1614" s="10"/>
      <c r="T1614" s="179">
        <f t="shared" si="50"/>
        <v>837.25</v>
      </c>
      <c r="U1614" s="10"/>
      <c r="V1614" s="10"/>
      <c r="W1614" s="10"/>
      <c r="Y1614" s="167"/>
      <c r="Z1614" s="233"/>
      <c r="AB1614" s="233"/>
      <c r="AC1614" s="233"/>
      <c r="AD1614" s="10"/>
      <c r="AE1614" s="3"/>
      <c r="AF1614" s="3"/>
    </row>
    <row r="1615" spans="1:32" x14ac:dyDescent="0.25">
      <c r="A1615" s="55"/>
      <c r="B1615" s="10"/>
      <c r="C1615" s="10" t="s">
        <v>442</v>
      </c>
      <c r="D1615" s="10"/>
      <c r="E1615" s="10" t="s">
        <v>62</v>
      </c>
      <c r="F1615" s="10">
        <v>11335</v>
      </c>
      <c r="G1615" s="10"/>
      <c r="H1615" s="10"/>
      <c r="I1615" s="10"/>
      <c r="J1615" s="10"/>
      <c r="K1615" s="10"/>
      <c r="M1615" s="10">
        <v>13</v>
      </c>
      <c r="N1615" s="69"/>
      <c r="P1615" s="238">
        <f t="shared" si="51"/>
        <v>0</v>
      </c>
      <c r="Q1615" s="10"/>
      <c r="R1615" s="10"/>
      <c r="S1615" s="10"/>
      <c r="T1615" s="179">
        <f t="shared" si="50"/>
        <v>871.92307692307691</v>
      </c>
      <c r="U1615" s="10"/>
      <c r="V1615" s="10"/>
      <c r="W1615" s="10"/>
      <c r="Y1615" s="167"/>
      <c r="Z1615" s="233"/>
      <c r="AB1615" s="233"/>
      <c r="AC1615" s="233"/>
      <c r="AD1615" s="10"/>
      <c r="AE1615" s="3"/>
      <c r="AF1615" s="3"/>
    </row>
    <row r="1616" spans="1:32" x14ac:dyDescent="0.25">
      <c r="A1616" s="55"/>
      <c r="B1616" s="10"/>
      <c r="C1616" s="10" t="s">
        <v>443</v>
      </c>
      <c r="D1616" s="10"/>
      <c r="E1616" s="10" t="s">
        <v>69</v>
      </c>
      <c r="F1616" s="10">
        <v>67</v>
      </c>
      <c r="G1616" s="10"/>
      <c r="H1616" s="10"/>
      <c r="I1616" s="10"/>
      <c r="J1616" s="10"/>
      <c r="K1616" s="10"/>
      <c r="M1616" s="10">
        <v>1</v>
      </c>
      <c r="N1616" s="69"/>
      <c r="P1616" s="238">
        <f t="shared" si="51"/>
        <v>0</v>
      </c>
      <c r="Q1616" s="10"/>
      <c r="R1616" s="10"/>
      <c r="S1616" s="10"/>
      <c r="T1616" s="179">
        <f t="shared" si="50"/>
        <v>67</v>
      </c>
      <c r="U1616" s="10"/>
      <c r="V1616" s="10"/>
      <c r="W1616" s="10"/>
      <c r="Y1616" s="167"/>
      <c r="Z1616" s="233"/>
      <c r="AB1616" s="233"/>
      <c r="AC1616" s="233"/>
      <c r="AD1616" s="10"/>
      <c r="AE1616" s="3"/>
      <c r="AF1616" s="3"/>
    </row>
    <row r="1617" spans="1:32" x14ac:dyDescent="0.25">
      <c r="A1617" s="55"/>
      <c r="B1617" s="10"/>
      <c r="C1617" s="10" t="s">
        <v>444</v>
      </c>
      <c r="D1617" s="10"/>
      <c r="E1617" s="10" t="s">
        <v>123</v>
      </c>
      <c r="F1617" s="10">
        <v>1335126</v>
      </c>
      <c r="G1617" s="10"/>
      <c r="H1617" s="10"/>
      <c r="I1617" s="10"/>
      <c r="J1617" s="10"/>
      <c r="K1617" s="10"/>
      <c r="M1617" s="10">
        <v>1053</v>
      </c>
      <c r="N1617" s="69"/>
      <c r="P1617" s="238">
        <f t="shared" si="51"/>
        <v>0</v>
      </c>
      <c r="Q1617" s="10"/>
      <c r="R1617" s="10"/>
      <c r="S1617" s="10"/>
      <c r="T1617" s="179">
        <f t="shared" si="50"/>
        <v>1267.9259259259259</v>
      </c>
      <c r="U1617" s="10"/>
      <c r="V1617" s="10"/>
      <c r="W1617" s="10"/>
      <c r="Y1617" s="167"/>
      <c r="Z1617" s="233"/>
      <c r="AB1617" s="233"/>
      <c r="AC1617" s="233"/>
      <c r="AD1617" s="10"/>
      <c r="AE1617" s="3"/>
      <c r="AF1617" s="3"/>
    </row>
    <row r="1618" spans="1:32" x14ac:dyDescent="0.25">
      <c r="A1618" s="55"/>
      <c r="B1618" s="10"/>
      <c r="C1618" s="10" t="s">
        <v>444</v>
      </c>
      <c r="D1618" s="10"/>
      <c r="E1618" s="10" t="s">
        <v>389</v>
      </c>
      <c r="F1618" s="10">
        <v>1246</v>
      </c>
      <c r="G1618" s="10"/>
      <c r="H1618" s="10"/>
      <c r="I1618" s="10"/>
      <c r="J1618" s="10"/>
      <c r="K1618" s="10"/>
      <c r="M1618" s="10">
        <v>1</v>
      </c>
      <c r="N1618" s="69"/>
      <c r="P1618" s="238">
        <f t="shared" si="51"/>
        <v>0</v>
      </c>
      <c r="Q1618" s="10"/>
      <c r="R1618" s="10"/>
      <c r="S1618" s="10"/>
      <c r="T1618" s="179">
        <f t="shared" si="50"/>
        <v>1246</v>
      </c>
      <c r="U1618" s="10"/>
      <c r="V1618" s="10"/>
      <c r="W1618" s="10"/>
      <c r="Y1618" s="167"/>
      <c r="Z1618" s="233"/>
      <c r="AB1618" s="233"/>
      <c r="AC1618" s="233"/>
      <c r="AD1618" s="10"/>
      <c r="AE1618" s="3"/>
      <c r="AF1618" s="3"/>
    </row>
    <row r="1619" spans="1:32" x14ac:dyDescent="0.25">
      <c r="A1619" s="55"/>
      <c r="B1619" s="10"/>
      <c r="C1619" s="10" t="s">
        <v>444</v>
      </c>
      <c r="D1619" s="10"/>
      <c r="E1619" s="10" t="s">
        <v>223</v>
      </c>
      <c r="F1619" s="10">
        <v>2472</v>
      </c>
      <c r="G1619" s="10"/>
      <c r="H1619" s="10"/>
      <c r="I1619" s="10"/>
      <c r="J1619" s="10"/>
      <c r="K1619" s="10"/>
      <c r="M1619" s="10">
        <v>3</v>
      </c>
      <c r="N1619" s="69"/>
      <c r="P1619" s="238">
        <f t="shared" si="51"/>
        <v>0</v>
      </c>
      <c r="Q1619" s="10"/>
      <c r="R1619" s="10"/>
      <c r="S1619" s="10"/>
      <c r="T1619" s="179">
        <f t="shared" si="50"/>
        <v>824</v>
      </c>
      <c r="U1619" s="10"/>
      <c r="V1619" s="10"/>
      <c r="W1619" s="10"/>
      <c r="Y1619" s="167"/>
      <c r="Z1619" s="233"/>
      <c r="AB1619" s="233"/>
      <c r="AC1619" s="233"/>
      <c r="AD1619" s="10"/>
      <c r="AE1619" s="3"/>
      <c r="AF1619" s="3"/>
    </row>
    <row r="1620" spans="1:32" x14ac:dyDescent="0.25">
      <c r="A1620" s="55"/>
      <c r="B1620" s="10"/>
      <c r="C1620" s="10" t="s">
        <v>445</v>
      </c>
      <c r="D1620" s="10"/>
      <c r="E1620" s="10" t="s">
        <v>103</v>
      </c>
      <c r="F1620" s="10">
        <v>1419</v>
      </c>
      <c r="G1620" s="10"/>
      <c r="H1620" s="10"/>
      <c r="I1620" s="10"/>
      <c r="J1620" s="10"/>
      <c r="K1620" s="10"/>
      <c r="M1620" s="10">
        <v>1</v>
      </c>
      <c r="N1620" s="69"/>
      <c r="P1620" s="238">
        <f t="shared" si="51"/>
        <v>0</v>
      </c>
      <c r="Q1620" s="10"/>
      <c r="R1620" s="10"/>
      <c r="S1620" s="10"/>
      <c r="T1620" s="179">
        <f t="shared" si="50"/>
        <v>1419</v>
      </c>
      <c r="U1620" s="10"/>
      <c r="V1620" s="10"/>
      <c r="W1620" s="10"/>
      <c r="Y1620" s="167"/>
      <c r="Z1620" s="233"/>
      <c r="AB1620" s="233"/>
      <c r="AC1620" s="233"/>
      <c r="AD1620" s="10"/>
      <c r="AE1620" s="3"/>
      <c r="AF1620" s="3"/>
    </row>
    <row r="1621" spans="1:32" x14ac:dyDescent="0.25">
      <c r="A1621" s="55"/>
      <c r="B1621" s="10"/>
      <c r="C1621" s="10" t="s">
        <v>445</v>
      </c>
      <c r="D1621" s="10"/>
      <c r="E1621" s="10" t="s">
        <v>108</v>
      </c>
      <c r="F1621" s="10">
        <v>1476043</v>
      </c>
      <c r="G1621" s="10"/>
      <c r="H1621" s="10"/>
      <c r="I1621" s="10"/>
      <c r="J1621" s="10"/>
      <c r="K1621" s="10"/>
      <c r="M1621" s="10">
        <v>1503</v>
      </c>
      <c r="N1621" s="69"/>
      <c r="P1621" s="238">
        <f t="shared" si="51"/>
        <v>0</v>
      </c>
      <c r="Q1621" s="10"/>
      <c r="R1621" s="10"/>
      <c r="S1621" s="10"/>
      <c r="T1621" s="179">
        <f t="shared" si="50"/>
        <v>982.06453759148371</v>
      </c>
      <c r="U1621" s="10"/>
      <c r="V1621" s="10"/>
      <c r="W1621" s="10"/>
      <c r="Y1621" s="167"/>
      <c r="Z1621" s="233"/>
      <c r="AB1621" s="233"/>
      <c r="AC1621" s="233"/>
      <c r="AD1621" s="10"/>
      <c r="AE1621" s="3"/>
      <c r="AF1621" s="3"/>
    </row>
    <row r="1622" spans="1:32" x14ac:dyDescent="0.25">
      <c r="A1622" s="55"/>
      <c r="B1622" s="10"/>
      <c r="C1622" s="10" t="s">
        <v>446</v>
      </c>
      <c r="D1622" s="10"/>
      <c r="E1622" s="10" t="s">
        <v>69</v>
      </c>
      <c r="F1622" s="10">
        <v>4799</v>
      </c>
      <c r="G1622" s="10"/>
      <c r="H1622" s="10"/>
      <c r="I1622" s="10"/>
      <c r="J1622" s="10"/>
      <c r="K1622" s="10"/>
      <c r="M1622" s="10">
        <v>13</v>
      </c>
      <c r="N1622" s="69"/>
      <c r="P1622" s="238">
        <f t="shared" si="51"/>
        <v>0</v>
      </c>
      <c r="Q1622" s="10"/>
      <c r="R1622" s="10"/>
      <c r="S1622" s="10"/>
      <c r="T1622" s="179">
        <f t="shared" si="50"/>
        <v>369.15384615384613</v>
      </c>
      <c r="U1622" s="10"/>
      <c r="V1622" s="10"/>
      <c r="W1622" s="10"/>
      <c r="Y1622" s="167"/>
      <c r="Z1622" s="233"/>
      <c r="AB1622" s="233"/>
      <c r="AC1622" s="233"/>
      <c r="AD1622" s="10"/>
      <c r="AE1622" s="3"/>
      <c r="AF1622" s="3"/>
    </row>
    <row r="1623" spans="1:32" x14ac:dyDescent="0.25">
      <c r="A1623" s="55"/>
      <c r="B1623" s="10"/>
      <c r="C1623" s="10" t="s">
        <v>447</v>
      </c>
      <c r="D1623" s="10"/>
      <c r="E1623" s="10" t="s">
        <v>448</v>
      </c>
      <c r="F1623" s="10">
        <v>1722044</v>
      </c>
      <c r="G1623" s="10"/>
      <c r="H1623" s="10"/>
      <c r="I1623" s="10"/>
      <c r="J1623" s="10"/>
      <c r="K1623" s="10"/>
      <c r="M1623" s="10">
        <v>2449</v>
      </c>
      <c r="N1623" s="69"/>
      <c r="P1623" s="238">
        <f t="shared" si="51"/>
        <v>0</v>
      </c>
      <c r="Q1623" s="10"/>
      <c r="R1623" s="10"/>
      <c r="S1623" s="10"/>
      <c r="T1623" s="179">
        <f t="shared" si="50"/>
        <v>703.16210698244186</v>
      </c>
      <c r="U1623" s="10"/>
      <c r="V1623" s="10"/>
      <c r="W1623" s="10"/>
      <c r="Y1623" s="167"/>
      <c r="Z1623" s="233"/>
      <c r="AB1623" s="233"/>
      <c r="AC1623" s="233"/>
      <c r="AD1623" s="10"/>
      <c r="AE1623" s="3"/>
      <c r="AF1623" s="3"/>
    </row>
    <row r="1624" spans="1:32" x14ac:dyDescent="0.25">
      <c r="A1624" s="55"/>
      <c r="B1624" s="10"/>
      <c r="C1624" s="10" t="s">
        <v>449</v>
      </c>
      <c r="D1624" s="10"/>
      <c r="E1624" s="10" t="s">
        <v>450</v>
      </c>
      <c r="F1624" s="10">
        <v>661713</v>
      </c>
      <c r="G1624" s="10"/>
      <c r="H1624" s="10"/>
      <c r="I1624" s="10"/>
      <c r="J1624" s="10"/>
      <c r="K1624" s="10"/>
      <c r="M1624" s="10">
        <v>701</v>
      </c>
      <c r="N1624" s="69"/>
      <c r="P1624" s="238">
        <f t="shared" si="51"/>
        <v>0</v>
      </c>
      <c r="Q1624" s="10"/>
      <c r="R1624" s="10"/>
      <c r="S1624" s="10"/>
      <c r="T1624" s="179">
        <f t="shared" si="50"/>
        <v>943.95577746077038</v>
      </c>
      <c r="U1624" s="10"/>
      <c r="V1624" s="10"/>
      <c r="W1624" s="10"/>
      <c r="Y1624" s="167"/>
      <c r="Z1624" s="233"/>
      <c r="AB1624" s="233"/>
      <c r="AC1624" s="233"/>
      <c r="AD1624" s="10"/>
      <c r="AE1624" s="3"/>
      <c r="AF1624" s="3"/>
    </row>
    <row r="1625" spans="1:32" x14ac:dyDescent="0.25">
      <c r="A1625" s="55"/>
      <c r="B1625" s="10"/>
      <c r="C1625" s="10" t="s">
        <v>451</v>
      </c>
      <c r="D1625" s="10"/>
      <c r="E1625" s="10" t="s">
        <v>67</v>
      </c>
      <c r="F1625" s="10">
        <v>4204</v>
      </c>
      <c r="G1625" s="10"/>
      <c r="H1625" s="10"/>
      <c r="I1625" s="10"/>
      <c r="J1625" s="10"/>
      <c r="K1625" s="10"/>
      <c r="M1625" s="10">
        <v>4</v>
      </c>
      <c r="N1625" s="69"/>
      <c r="P1625" s="238">
        <f t="shared" si="51"/>
        <v>0</v>
      </c>
      <c r="Q1625" s="10"/>
      <c r="R1625" s="10"/>
      <c r="S1625" s="10"/>
      <c r="T1625" s="179">
        <f t="shared" si="50"/>
        <v>1051</v>
      </c>
      <c r="U1625" s="10"/>
      <c r="V1625" s="10"/>
      <c r="W1625" s="10"/>
      <c r="Y1625" s="167"/>
      <c r="Z1625" s="233"/>
      <c r="AB1625" s="233"/>
      <c r="AC1625" s="233"/>
      <c r="AD1625" s="10"/>
      <c r="AE1625" s="3"/>
      <c r="AF1625" s="3"/>
    </row>
    <row r="1626" spans="1:32" x14ac:dyDescent="0.25">
      <c r="A1626" s="55"/>
      <c r="B1626" s="10"/>
      <c r="C1626" s="10" t="s">
        <v>452</v>
      </c>
      <c r="D1626" s="10"/>
      <c r="E1626" s="10" t="s">
        <v>176</v>
      </c>
      <c r="F1626" s="10">
        <v>2120357</v>
      </c>
      <c r="G1626" s="10"/>
      <c r="H1626" s="10"/>
      <c r="I1626" s="10"/>
      <c r="J1626" s="10"/>
      <c r="K1626" s="10"/>
      <c r="M1626" s="10">
        <v>2584</v>
      </c>
      <c r="N1626" s="69"/>
      <c r="P1626" s="238">
        <f t="shared" si="51"/>
        <v>0</v>
      </c>
      <c r="Q1626" s="10"/>
      <c r="R1626" s="10"/>
      <c r="S1626" s="10"/>
      <c r="T1626" s="179">
        <f t="shared" si="50"/>
        <v>820.57159442724458</v>
      </c>
      <c r="U1626" s="10"/>
      <c r="V1626" s="10"/>
      <c r="W1626" s="10"/>
      <c r="Y1626" s="167"/>
      <c r="Z1626" s="233"/>
      <c r="AB1626" s="233"/>
      <c r="AC1626" s="233"/>
      <c r="AD1626" s="10"/>
      <c r="AE1626" s="3"/>
      <c r="AF1626" s="3"/>
    </row>
    <row r="1627" spans="1:32" x14ac:dyDescent="0.25">
      <c r="A1627" s="55"/>
      <c r="B1627" s="10"/>
      <c r="C1627" s="10" t="s">
        <v>453</v>
      </c>
      <c r="D1627" s="10"/>
      <c r="E1627" s="10" t="s">
        <v>454</v>
      </c>
      <c r="F1627" s="10">
        <v>5681824</v>
      </c>
      <c r="G1627" s="10"/>
      <c r="H1627" s="10"/>
      <c r="I1627" s="10"/>
      <c r="J1627" s="10"/>
      <c r="K1627" s="10"/>
      <c r="M1627" s="10">
        <v>5572</v>
      </c>
      <c r="N1627" s="69"/>
      <c r="P1627" s="238">
        <f t="shared" si="51"/>
        <v>0</v>
      </c>
      <c r="Q1627" s="10"/>
      <c r="R1627" s="10"/>
      <c r="S1627" s="10"/>
      <c r="T1627" s="179">
        <f t="shared" si="50"/>
        <v>1019.7099784637473</v>
      </c>
      <c r="U1627" s="10"/>
      <c r="V1627" s="10"/>
      <c r="W1627" s="10"/>
      <c r="Y1627" s="167"/>
      <c r="Z1627" s="233"/>
      <c r="AB1627" s="233"/>
      <c r="AC1627" s="233"/>
      <c r="AD1627" s="10"/>
      <c r="AE1627" s="3"/>
      <c r="AF1627" s="3"/>
    </row>
    <row r="1628" spans="1:32" x14ac:dyDescent="0.25">
      <c r="A1628" s="55"/>
      <c r="B1628" s="10"/>
      <c r="C1628" s="10" t="s">
        <v>455</v>
      </c>
      <c r="D1628" s="10"/>
      <c r="E1628" s="10" t="s">
        <v>78</v>
      </c>
      <c r="F1628" s="10">
        <v>5492</v>
      </c>
      <c r="G1628" s="10"/>
      <c r="H1628" s="10"/>
      <c r="I1628" s="10"/>
      <c r="J1628" s="10"/>
      <c r="K1628" s="10"/>
      <c r="M1628" s="10">
        <v>6</v>
      </c>
      <c r="N1628" s="69"/>
      <c r="P1628" s="238">
        <f t="shared" si="51"/>
        <v>0</v>
      </c>
      <c r="Q1628" s="10"/>
      <c r="R1628" s="10"/>
      <c r="S1628" s="10"/>
      <c r="T1628" s="179">
        <f t="shared" si="50"/>
        <v>915.33333333333337</v>
      </c>
      <c r="U1628" s="10"/>
      <c r="V1628" s="10"/>
      <c r="W1628" s="10"/>
      <c r="Y1628" s="167"/>
      <c r="Z1628" s="233"/>
      <c r="AB1628" s="233"/>
      <c r="AC1628" s="233"/>
      <c r="AD1628" s="10"/>
      <c r="AE1628" s="3"/>
      <c r="AF1628" s="3"/>
    </row>
    <row r="1629" spans="1:32" x14ac:dyDescent="0.25">
      <c r="A1629" s="55"/>
      <c r="B1629" s="10"/>
      <c r="C1629" s="10" t="s">
        <v>587</v>
      </c>
      <c r="D1629" s="10"/>
      <c r="E1629" s="10" t="s">
        <v>163</v>
      </c>
      <c r="F1629" s="10">
        <v>1771</v>
      </c>
      <c r="G1629" s="10"/>
      <c r="H1629" s="10"/>
      <c r="I1629" s="10"/>
      <c r="J1629" s="10"/>
      <c r="K1629" s="10"/>
      <c r="M1629" s="10">
        <v>1</v>
      </c>
      <c r="N1629" s="69"/>
      <c r="P1629" s="238">
        <f t="shared" si="51"/>
        <v>0</v>
      </c>
      <c r="Q1629" s="10"/>
      <c r="R1629" s="10"/>
      <c r="S1629" s="10"/>
      <c r="T1629" s="179">
        <f t="shared" si="50"/>
        <v>1771</v>
      </c>
      <c r="U1629" s="10"/>
      <c r="V1629" s="10"/>
      <c r="W1629" s="10"/>
      <c r="Y1629" s="167"/>
      <c r="Z1629" s="233"/>
      <c r="AB1629" s="233"/>
      <c r="AC1629" s="233"/>
      <c r="AD1629" s="10"/>
      <c r="AE1629" s="3"/>
      <c r="AF1629" s="3"/>
    </row>
    <row r="1630" spans="1:32" x14ac:dyDescent="0.25">
      <c r="A1630" s="55"/>
      <c r="B1630" s="10"/>
      <c r="C1630" s="10" t="s">
        <v>456</v>
      </c>
      <c r="D1630" s="10"/>
      <c r="E1630" s="10" t="s">
        <v>438</v>
      </c>
      <c r="F1630" s="10">
        <v>943</v>
      </c>
      <c r="G1630" s="10"/>
      <c r="H1630" s="10"/>
      <c r="I1630" s="10"/>
      <c r="J1630" s="10"/>
      <c r="K1630" s="10"/>
      <c r="M1630" s="10">
        <v>1</v>
      </c>
      <c r="N1630" s="69"/>
      <c r="P1630" s="238">
        <f t="shared" si="51"/>
        <v>0</v>
      </c>
      <c r="Q1630" s="10"/>
      <c r="R1630" s="10"/>
      <c r="S1630" s="10"/>
      <c r="T1630" s="179">
        <f t="shared" si="50"/>
        <v>943</v>
      </c>
      <c r="U1630" s="10"/>
      <c r="V1630" s="10"/>
      <c r="W1630" s="10"/>
      <c r="Y1630" s="167"/>
      <c r="Z1630" s="233"/>
      <c r="AB1630" s="233"/>
      <c r="AC1630" s="233"/>
      <c r="AD1630" s="10"/>
      <c r="AE1630" s="3"/>
      <c r="AF1630" s="3"/>
    </row>
    <row r="1631" spans="1:32" x14ac:dyDescent="0.25">
      <c r="A1631" s="55"/>
      <c r="B1631" s="10"/>
      <c r="C1631" s="10" t="s">
        <v>456</v>
      </c>
      <c r="D1631" s="10"/>
      <c r="E1631" s="10" t="s">
        <v>126</v>
      </c>
      <c r="F1631" s="10">
        <v>898951</v>
      </c>
      <c r="G1631" s="10"/>
      <c r="H1631" s="10"/>
      <c r="I1631" s="10"/>
      <c r="J1631" s="10"/>
      <c r="K1631" s="10"/>
      <c r="M1631" s="10">
        <v>691</v>
      </c>
      <c r="N1631" s="69"/>
      <c r="P1631" s="238">
        <f t="shared" si="51"/>
        <v>0</v>
      </c>
      <c r="Q1631" s="10"/>
      <c r="R1631" s="10"/>
      <c r="S1631" s="10"/>
      <c r="T1631" s="179">
        <f t="shared" si="50"/>
        <v>1300.9421128798842</v>
      </c>
      <c r="U1631" s="10"/>
      <c r="V1631" s="10"/>
      <c r="W1631" s="10"/>
      <c r="Y1631" s="167"/>
      <c r="Z1631" s="233"/>
      <c r="AB1631" s="233"/>
      <c r="AC1631" s="233"/>
      <c r="AD1631" s="10"/>
      <c r="AE1631" s="3"/>
      <c r="AF1631" s="3"/>
    </row>
    <row r="1632" spans="1:32" x14ac:dyDescent="0.25">
      <c r="A1632" s="55"/>
      <c r="B1632" s="10"/>
      <c r="C1632" s="10" t="s">
        <v>457</v>
      </c>
      <c r="D1632" s="10"/>
      <c r="E1632" s="10" t="s">
        <v>96</v>
      </c>
      <c r="F1632" s="10">
        <v>3782</v>
      </c>
      <c r="G1632" s="10"/>
      <c r="H1632" s="10"/>
      <c r="I1632" s="10"/>
      <c r="J1632" s="10"/>
      <c r="K1632" s="10"/>
      <c r="M1632" s="10">
        <v>2</v>
      </c>
      <c r="N1632" s="69"/>
      <c r="P1632" s="238">
        <f t="shared" si="51"/>
        <v>0</v>
      </c>
      <c r="Q1632" s="10"/>
      <c r="R1632" s="10"/>
      <c r="S1632" s="10"/>
      <c r="T1632" s="179">
        <f t="shared" si="50"/>
        <v>1891</v>
      </c>
      <c r="U1632" s="10"/>
      <c r="V1632" s="10"/>
      <c r="W1632" s="10"/>
      <c r="Y1632" s="167"/>
      <c r="Z1632" s="233"/>
      <c r="AB1632" s="233"/>
      <c r="AC1632" s="233"/>
      <c r="AD1632" s="10"/>
      <c r="AE1632" s="3"/>
      <c r="AF1632" s="3"/>
    </row>
    <row r="1633" spans="1:32" x14ac:dyDescent="0.25">
      <c r="A1633" s="55"/>
      <c r="B1633" s="10"/>
      <c r="C1633" s="10" t="s">
        <v>458</v>
      </c>
      <c r="D1633" s="10"/>
      <c r="E1633" s="10" t="s">
        <v>176</v>
      </c>
      <c r="F1633" s="10">
        <v>4446</v>
      </c>
      <c r="G1633" s="10"/>
      <c r="H1633" s="10"/>
      <c r="I1633" s="10"/>
      <c r="J1633" s="10"/>
      <c r="K1633" s="10"/>
      <c r="M1633" s="10">
        <v>2</v>
      </c>
      <c r="N1633" s="69"/>
      <c r="P1633" s="238">
        <f t="shared" si="51"/>
        <v>0</v>
      </c>
      <c r="Q1633" s="10"/>
      <c r="R1633" s="10"/>
      <c r="S1633" s="10"/>
      <c r="T1633" s="179">
        <f t="shared" si="50"/>
        <v>2223</v>
      </c>
      <c r="U1633" s="10"/>
      <c r="V1633" s="10"/>
      <c r="W1633" s="10"/>
      <c r="Y1633" s="167"/>
      <c r="Z1633" s="233"/>
      <c r="AB1633" s="233"/>
      <c r="AC1633" s="233"/>
      <c r="AD1633" s="10"/>
      <c r="AE1633" s="3"/>
      <c r="AF1633" s="3"/>
    </row>
    <row r="1634" spans="1:32" x14ac:dyDescent="0.25">
      <c r="A1634" s="55"/>
      <c r="B1634" s="10"/>
      <c r="C1634" s="10" t="s">
        <v>458</v>
      </c>
      <c r="D1634" s="10"/>
      <c r="E1634" s="10" t="s">
        <v>459</v>
      </c>
      <c r="F1634" s="10">
        <v>214694</v>
      </c>
      <c r="G1634" s="10"/>
      <c r="H1634" s="10"/>
      <c r="I1634" s="10"/>
      <c r="J1634" s="10"/>
      <c r="K1634" s="10"/>
      <c r="M1634" s="10">
        <v>232</v>
      </c>
      <c r="N1634" s="69"/>
      <c r="P1634" s="238">
        <f t="shared" si="51"/>
        <v>0</v>
      </c>
      <c r="Q1634" s="10"/>
      <c r="R1634" s="10"/>
      <c r="S1634" s="10"/>
      <c r="T1634" s="179">
        <f t="shared" si="50"/>
        <v>925.40517241379314</v>
      </c>
      <c r="U1634" s="10"/>
      <c r="V1634" s="10"/>
      <c r="W1634" s="10"/>
      <c r="Y1634" s="167"/>
      <c r="Z1634" s="233"/>
      <c r="AB1634" s="233"/>
      <c r="AC1634" s="233"/>
      <c r="AD1634" s="10"/>
      <c r="AE1634" s="3"/>
      <c r="AF1634" s="3"/>
    </row>
    <row r="1635" spans="1:32" x14ac:dyDescent="0.25">
      <c r="A1635" s="55"/>
      <c r="B1635" s="10"/>
      <c r="C1635" s="10" t="s">
        <v>460</v>
      </c>
      <c r="D1635" s="10"/>
      <c r="E1635" s="10" t="s">
        <v>202</v>
      </c>
      <c r="F1635" s="10">
        <v>4436017</v>
      </c>
      <c r="G1635" s="10"/>
      <c r="H1635" s="10"/>
      <c r="I1635" s="10"/>
      <c r="J1635" s="10"/>
      <c r="K1635" s="10"/>
      <c r="M1635" s="10">
        <v>4413</v>
      </c>
      <c r="N1635" s="69"/>
      <c r="P1635" s="238">
        <f t="shared" si="51"/>
        <v>0</v>
      </c>
      <c r="Q1635" s="10"/>
      <c r="R1635" s="10"/>
      <c r="S1635" s="10"/>
      <c r="T1635" s="179">
        <f t="shared" si="50"/>
        <v>1005.2157262633129</v>
      </c>
      <c r="U1635" s="10"/>
      <c r="V1635" s="10"/>
      <c r="W1635" s="10"/>
      <c r="Y1635" s="167"/>
      <c r="Z1635" s="233"/>
      <c r="AB1635" s="233"/>
      <c r="AC1635" s="233"/>
      <c r="AD1635" s="10"/>
      <c r="AE1635" s="3"/>
      <c r="AF1635" s="3"/>
    </row>
    <row r="1636" spans="1:32" x14ac:dyDescent="0.25">
      <c r="A1636" s="55"/>
      <c r="B1636" s="10"/>
      <c r="C1636" s="10" t="s">
        <v>460</v>
      </c>
      <c r="D1636" s="10"/>
      <c r="E1636" s="10" t="s">
        <v>461</v>
      </c>
      <c r="F1636" s="10">
        <v>652</v>
      </c>
      <c r="G1636" s="10"/>
      <c r="H1636" s="10"/>
      <c r="I1636" s="10"/>
      <c r="J1636" s="10"/>
      <c r="K1636" s="10"/>
      <c r="M1636" s="10">
        <v>1</v>
      </c>
      <c r="N1636" s="69"/>
      <c r="P1636" s="238">
        <f t="shared" si="51"/>
        <v>0</v>
      </c>
      <c r="Q1636" s="10"/>
      <c r="R1636" s="10"/>
      <c r="S1636" s="10"/>
      <c r="T1636" s="179">
        <f t="shared" si="50"/>
        <v>652</v>
      </c>
      <c r="U1636" s="10"/>
      <c r="V1636" s="10"/>
      <c r="W1636" s="10"/>
      <c r="Y1636" s="167"/>
      <c r="Z1636" s="233"/>
      <c r="AB1636" s="233"/>
      <c r="AC1636" s="233"/>
      <c r="AD1636" s="10"/>
      <c r="AE1636" s="3"/>
      <c r="AF1636" s="3"/>
    </row>
    <row r="1637" spans="1:32" x14ac:dyDescent="0.25">
      <c r="A1637" s="55"/>
      <c r="B1637" s="10"/>
      <c r="C1637" s="10" t="s">
        <v>462</v>
      </c>
      <c r="D1637" s="10"/>
      <c r="E1637" s="10" t="s">
        <v>202</v>
      </c>
      <c r="F1637" s="10">
        <v>25840</v>
      </c>
      <c r="G1637" s="10"/>
      <c r="H1637" s="10"/>
      <c r="I1637" s="10"/>
      <c r="J1637" s="10"/>
      <c r="K1637" s="10"/>
      <c r="M1637" s="10">
        <v>11</v>
      </c>
      <c r="N1637" s="69"/>
      <c r="P1637" s="238">
        <f t="shared" si="51"/>
        <v>0</v>
      </c>
      <c r="Q1637" s="10"/>
      <c r="R1637" s="10"/>
      <c r="S1637" s="10"/>
      <c r="T1637" s="179">
        <f t="shared" si="50"/>
        <v>2349.090909090909</v>
      </c>
      <c r="U1637" s="10"/>
      <c r="V1637" s="10"/>
      <c r="W1637" s="10"/>
      <c r="Y1637" s="167"/>
      <c r="Z1637" s="233"/>
      <c r="AB1637" s="233"/>
      <c r="AC1637" s="233"/>
      <c r="AD1637" s="10"/>
      <c r="AE1637" s="3"/>
      <c r="AF1637" s="3"/>
    </row>
    <row r="1638" spans="1:32" x14ac:dyDescent="0.25">
      <c r="A1638" s="55"/>
      <c r="B1638" s="10"/>
      <c r="C1638" s="10" t="s">
        <v>463</v>
      </c>
      <c r="D1638" s="10"/>
      <c r="E1638" s="10" t="s">
        <v>62</v>
      </c>
      <c r="F1638" s="10">
        <v>421197</v>
      </c>
      <c r="G1638" s="10"/>
      <c r="H1638" s="10"/>
      <c r="I1638" s="10"/>
      <c r="J1638" s="10"/>
      <c r="K1638" s="10"/>
      <c r="M1638" s="10">
        <v>365</v>
      </c>
      <c r="N1638" s="69"/>
      <c r="P1638" s="238">
        <f t="shared" si="51"/>
        <v>0</v>
      </c>
      <c r="Q1638" s="10"/>
      <c r="R1638" s="10"/>
      <c r="S1638" s="10"/>
      <c r="T1638" s="179">
        <f t="shared" ref="T1638:T1701" si="52">F1638/M1638</f>
        <v>1153.9643835616439</v>
      </c>
      <c r="U1638" s="10"/>
      <c r="V1638" s="10"/>
      <c r="W1638" s="10"/>
      <c r="Y1638" s="167"/>
      <c r="Z1638" s="233"/>
      <c r="AB1638" s="233"/>
      <c r="AC1638" s="233"/>
      <c r="AD1638" s="10"/>
      <c r="AE1638" s="3"/>
      <c r="AF1638" s="3"/>
    </row>
    <row r="1639" spans="1:32" x14ac:dyDescent="0.25">
      <c r="A1639" s="55"/>
      <c r="B1639" s="10"/>
      <c r="C1639" s="10" t="s">
        <v>464</v>
      </c>
      <c r="D1639" s="10"/>
      <c r="E1639" s="10" t="s">
        <v>178</v>
      </c>
      <c r="F1639" s="10">
        <v>50172</v>
      </c>
      <c r="G1639" s="10"/>
      <c r="H1639" s="10"/>
      <c r="I1639" s="10"/>
      <c r="J1639" s="10"/>
      <c r="K1639" s="10"/>
      <c r="M1639" s="10">
        <v>45</v>
      </c>
      <c r="N1639" s="69"/>
      <c r="P1639" s="238">
        <f t="shared" si="51"/>
        <v>0</v>
      </c>
      <c r="Q1639" s="10"/>
      <c r="R1639" s="10"/>
      <c r="S1639" s="10"/>
      <c r="T1639" s="179">
        <f t="shared" si="52"/>
        <v>1114.9333333333334</v>
      </c>
      <c r="U1639" s="10"/>
      <c r="V1639" s="10"/>
      <c r="W1639" s="10"/>
      <c r="Y1639" s="167"/>
      <c r="Z1639" s="233"/>
      <c r="AB1639" s="233"/>
      <c r="AC1639" s="233"/>
      <c r="AD1639" s="10"/>
      <c r="AE1639" s="3"/>
      <c r="AF1639" s="3"/>
    </row>
    <row r="1640" spans="1:32" x14ac:dyDescent="0.25">
      <c r="A1640" s="55"/>
      <c r="B1640" s="10"/>
      <c r="C1640" s="10" t="s">
        <v>465</v>
      </c>
      <c r="D1640" s="10"/>
      <c r="E1640" s="10" t="s">
        <v>466</v>
      </c>
      <c r="F1640" s="10">
        <v>4372600</v>
      </c>
      <c r="G1640" s="10"/>
      <c r="H1640" s="10"/>
      <c r="I1640" s="10"/>
      <c r="J1640" s="10"/>
      <c r="K1640" s="10"/>
      <c r="M1640" s="10">
        <v>3852</v>
      </c>
      <c r="N1640" s="69"/>
      <c r="P1640" s="238">
        <f t="shared" si="51"/>
        <v>0</v>
      </c>
      <c r="Q1640" s="10"/>
      <c r="R1640" s="10"/>
      <c r="S1640" s="10"/>
      <c r="T1640" s="179">
        <f t="shared" si="52"/>
        <v>1135.1505711318796</v>
      </c>
      <c r="U1640" s="10"/>
      <c r="V1640" s="10"/>
      <c r="W1640" s="10"/>
      <c r="Y1640" s="167"/>
      <c r="Z1640" s="233"/>
      <c r="AB1640" s="233"/>
      <c r="AC1640" s="233"/>
      <c r="AD1640" s="10"/>
      <c r="AE1640" s="3"/>
      <c r="AF1640" s="3"/>
    </row>
    <row r="1641" spans="1:32" x14ac:dyDescent="0.25">
      <c r="A1641" s="55"/>
      <c r="B1641" s="10"/>
      <c r="C1641" s="10" t="s">
        <v>467</v>
      </c>
      <c r="D1641" s="10"/>
      <c r="E1641" s="10" t="s">
        <v>144</v>
      </c>
      <c r="F1641" s="10">
        <v>14233</v>
      </c>
      <c r="G1641" s="10"/>
      <c r="H1641" s="10"/>
      <c r="I1641" s="10"/>
      <c r="J1641" s="10"/>
      <c r="K1641" s="10"/>
      <c r="M1641" s="10">
        <v>9</v>
      </c>
      <c r="N1641" s="69"/>
      <c r="P1641" s="238">
        <f t="shared" si="51"/>
        <v>0</v>
      </c>
      <c r="Q1641" s="10"/>
      <c r="R1641" s="10"/>
      <c r="S1641" s="10"/>
      <c r="T1641" s="179">
        <f t="shared" si="52"/>
        <v>1581.4444444444443</v>
      </c>
      <c r="U1641" s="10"/>
      <c r="V1641" s="10"/>
      <c r="W1641" s="10"/>
      <c r="Y1641" s="167"/>
      <c r="Z1641" s="233"/>
      <c r="AB1641" s="233"/>
      <c r="AC1641" s="233"/>
      <c r="AD1641" s="10"/>
      <c r="AE1641" s="3"/>
      <c r="AF1641" s="3"/>
    </row>
    <row r="1642" spans="1:32" x14ac:dyDescent="0.25">
      <c r="A1642" s="55"/>
      <c r="B1642" s="10"/>
      <c r="C1642" s="10" t="s">
        <v>467</v>
      </c>
      <c r="D1642" s="10"/>
      <c r="E1642" s="10" t="s">
        <v>69</v>
      </c>
      <c r="F1642" s="10">
        <v>109425</v>
      </c>
      <c r="G1642" s="10"/>
      <c r="H1642" s="10"/>
      <c r="I1642" s="10"/>
      <c r="J1642" s="10"/>
      <c r="K1642" s="10"/>
      <c r="M1642" s="10">
        <v>94</v>
      </c>
      <c r="N1642" s="69"/>
      <c r="P1642" s="238">
        <f t="shared" si="51"/>
        <v>0</v>
      </c>
      <c r="Q1642" s="10"/>
      <c r="R1642" s="10"/>
      <c r="S1642" s="10"/>
      <c r="T1642" s="179">
        <f t="shared" si="52"/>
        <v>1164.0957446808511</v>
      </c>
      <c r="U1642" s="10"/>
      <c r="V1642" s="10"/>
      <c r="W1642" s="10"/>
      <c r="Y1642" s="167"/>
      <c r="Z1642" s="233"/>
      <c r="AB1642" s="233"/>
      <c r="AC1642" s="233"/>
      <c r="AD1642" s="10"/>
      <c r="AE1642" s="3"/>
      <c r="AF1642" s="3"/>
    </row>
    <row r="1643" spans="1:32" x14ac:dyDescent="0.25">
      <c r="A1643" s="55"/>
      <c r="B1643" s="10"/>
      <c r="C1643" s="10" t="s">
        <v>467</v>
      </c>
      <c r="D1643" s="10"/>
      <c r="E1643" s="10" t="s">
        <v>92</v>
      </c>
      <c r="F1643" s="10">
        <v>2470</v>
      </c>
      <c r="G1643" s="10"/>
      <c r="H1643" s="10"/>
      <c r="I1643" s="10"/>
      <c r="J1643" s="10"/>
      <c r="K1643" s="10"/>
      <c r="M1643" s="10">
        <v>3</v>
      </c>
      <c r="N1643" s="69"/>
      <c r="P1643" s="238">
        <f t="shared" ref="P1643:P1706" si="53">J1643/M1643</f>
        <v>0</v>
      </c>
      <c r="Q1643" s="10"/>
      <c r="R1643" s="10"/>
      <c r="S1643" s="10"/>
      <c r="T1643" s="179">
        <f t="shared" si="52"/>
        <v>823.33333333333337</v>
      </c>
      <c r="U1643" s="10"/>
      <c r="V1643" s="10"/>
      <c r="W1643" s="10"/>
      <c r="Y1643" s="167"/>
      <c r="Z1643" s="233"/>
      <c r="AB1643" s="233"/>
      <c r="AC1643" s="233"/>
      <c r="AD1643" s="10"/>
      <c r="AE1643" s="3"/>
      <c r="AF1643" s="3"/>
    </row>
    <row r="1644" spans="1:32" x14ac:dyDescent="0.25">
      <c r="A1644" s="55"/>
      <c r="B1644" s="10"/>
      <c r="C1644" s="10" t="s">
        <v>467</v>
      </c>
      <c r="D1644" s="10"/>
      <c r="E1644" s="10" t="s">
        <v>286</v>
      </c>
      <c r="F1644" s="10">
        <v>997</v>
      </c>
      <c r="G1644" s="10"/>
      <c r="H1644" s="10"/>
      <c r="I1644" s="10"/>
      <c r="J1644" s="10"/>
      <c r="K1644" s="10"/>
      <c r="M1644" s="10">
        <v>1</v>
      </c>
      <c r="N1644" s="69"/>
      <c r="P1644" s="238">
        <f t="shared" si="53"/>
        <v>0</v>
      </c>
      <c r="Q1644" s="10"/>
      <c r="R1644" s="10"/>
      <c r="S1644" s="10"/>
      <c r="T1644" s="179">
        <f t="shared" si="52"/>
        <v>997</v>
      </c>
      <c r="U1644" s="10"/>
      <c r="V1644" s="10"/>
      <c r="W1644" s="10"/>
      <c r="Y1644" s="167"/>
      <c r="Z1644" s="233"/>
      <c r="AB1644" s="233"/>
      <c r="AC1644" s="233"/>
      <c r="AD1644" s="10"/>
      <c r="AE1644" s="3"/>
      <c r="AF1644" s="3"/>
    </row>
    <row r="1645" spans="1:32" x14ac:dyDescent="0.25">
      <c r="A1645" s="55"/>
      <c r="B1645" s="10"/>
      <c r="C1645" s="10" t="s">
        <v>468</v>
      </c>
      <c r="D1645" s="10"/>
      <c r="E1645" s="10" t="s">
        <v>200</v>
      </c>
      <c r="F1645" s="10">
        <v>33442</v>
      </c>
      <c r="G1645" s="10"/>
      <c r="H1645" s="10"/>
      <c r="I1645" s="10"/>
      <c r="J1645" s="10"/>
      <c r="K1645" s="10"/>
      <c r="M1645" s="10">
        <v>36</v>
      </c>
      <c r="N1645" s="69"/>
      <c r="P1645" s="238">
        <f t="shared" si="53"/>
        <v>0</v>
      </c>
      <c r="Q1645" s="10"/>
      <c r="R1645" s="10"/>
      <c r="S1645" s="10"/>
      <c r="T1645" s="179">
        <f t="shared" si="52"/>
        <v>928.94444444444446</v>
      </c>
      <c r="U1645" s="10"/>
      <c r="V1645" s="10"/>
      <c r="W1645" s="10"/>
      <c r="Y1645" s="167"/>
      <c r="Z1645" s="233"/>
      <c r="AB1645" s="233"/>
      <c r="AC1645" s="233"/>
      <c r="AD1645" s="10"/>
      <c r="AE1645" s="3"/>
      <c r="AF1645" s="3"/>
    </row>
    <row r="1646" spans="1:32" x14ac:dyDescent="0.25">
      <c r="A1646" s="55"/>
      <c r="B1646" s="10"/>
      <c r="C1646" s="10" t="s">
        <v>469</v>
      </c>
      <c r="D1646" s="10"/>
      <c r="E1646" s="10" t="s">
        <v>99</v>
      </c>
      <c r="F1646" s="10">
        <v>5331579</v>
      </c>
      <c r="G1646" s="10"/>
      <c r="H1646" s="10"/>
      <c r="I1646" s="10"/>
      <c r="J1646" s="10"/>
      <c r="K1646" s="10"/>
      <c r="M1646" s="10">
        <v>6643</v>
      </c>
      <c r="N1646" s="69"/>
      <c r="P1646" s="238">
        <f t="shared" si="53"/>
        <v>0</v>
      </c>
      <c r="Q1646" s="10"/>
      <c r="R1646" s="10"/>
      <c r="S1646" s="10"/>
      <c r="T1646" s="179">
        <f t="shared" si="52"/>
        <v>802.58603040794821</v>
      </c>
      <c r="U1646" s="10"/>
      <c r="V1646" s="10"/>
      <c r="W1646" s="10"/>
      <c r="Y1646" s="167"/>
      <c r="Z1646" s="233"/>
      <c r="AB1646" s="233"/>
      <c r="AC1646" s="233"/>
      <c r="AD1646" s="10"/>
      <c r="AE1646" s="3"/>
      <c r="AF1646" s="3"/>
    </row>
    <row r="1647" spans="1:32" x14ac:dyDescent="0.25">
      <c r="A1647" s="55"/>
      <c r="B1647" s="10"/>
      <c r="C1647" s="10" t="s">
        <v>470</v>
      </c>
      <c r="D1647" s="10"/>
      <c r="E1647" s="10" t="s">
        <v>69</v>
      </c>
      <c r="F1647" s="10">
        <v>93645</v>
      </c>
      <c r="G1647" s="10"/>
      <c r="H1647" s="10"/>
      <c r="I1647" s="10"/>
      <c r="J1647" s="10"/>
      <c r="K1647" s="10"/>
      <c r="M1647" s="10">
        <v>71</v>
      </c>
      <c r="N1647" s="69"/>
      <c r="P1647" s="238">
        <f t="shared" si="53"/>
        <v>0</v>
      </c>
      <c r="Q1647" s="10"/>
      <c r="R1647" s="10"/>
      <c r="S1647" s="10"/>
      <c r="T1647" s="179">
        <f t="shared" si="52"/>
        <v>1318.943661971831</v>
      </c>
      <c r="U1647" s="10"/>
      <c r="V1647" s="10"/>
      <c r="W1647" s="10"/>
      <c r="Y1647" s="167"/>
      <c r="Z1647" s="233"/>
      <c r="AB1647" s="233"/>
      <c r="AC1647" s="233"/>
      <c r="AD1647" s="10"/>
      <c r="AE1647" s="3"/>
      <c r="AF1647" s="3"/>
    </row>
    <row r="1648" spans="1:32" x14ac:dyDescent="0.25">
      <c r="A1648" s="55"/>
      <c r="B1648" s="10"/>
      <c r="C1648" s="10" t="s">
        <v>471</v>
      </c>
      <c r="D1648" s="10"/>
      <c r="E1648" s="10" t="s">
        <v>62</v>
      </c>
      <c r="F1648" s="10">
        <v>356</v>
      </c>
      <c r="G1648" s="10"/>
      <c r="H1648" s="10"/>
      <c r="I1648" s="10"/>
      <c r="J1648" s="10"/>
      <c r="K1648" s="10"/>
      <c r="M1648" s="10">
        <v>2</v>
      </c>
      <c r="N1648" s="69"/>
      <c r="P1648" s="238">
        <f t="shared" si="53"/>
        <v>0</v>
      </c>
      <c r="Q1648" s="10"/>
      <c r="R1648" s="10"/>
      <c r="S1648" s="10"/>
      <c r="T1648" s="179">
        <f t="shared" si="52"/>
        <v>178</v>
      </c>
      <c r="U1648" s="10"/>
      <c r="V1648" s="10"/>
      <c r="W1648" s="10"/>
      <c r="Y1648" s="167"/>
      <c r="Z1648" s="233"/>
      <c r="AB1648" s="233"/>
      <c r="AC1648" s="233"/>
      <c r="AD1648" s="10"/>
      <c r="AE1648" s="3"/>
      <c r="AF1648" s="3"/>
    </row>
    <row r="1649" spans="1:32" x14ac:dyDescent="0.25">
      <c r="A1649" s="55"/>
      <c r="B1649" s="10"/>
      <c r="C1649" s="10" t="s">
        <v>471</v>
      </c>
      <c r="D1649" s="10"/>
      <c r="E1649" s="10" t="s">
        <v>64</v>
      </c>
      <c r="F1649" s="10">
        <v>1408</v>
      </c>
      <c r="G1649" s="10"/>
      <c r="H1649" s="10"/>
      <c r="I1649" s="10"/>
      <c r="J1649" s="10"/>
      <c r="K1649" s="10"/>
      <c r="M1649" s="10">
        <v>2</v>
      </c>
      <c r="N1649" s="69"/>
      <c r="P1649" s="238">
        <f t="shared" si="53"/>
        <v>0</v>
      </c>
      <c r="Q1649" s="10"/>
      <c r="R1649" s="10"/>
      <c r="S1649" s="10"/>
      <c r="T1649" s="179">
        <f t="shared" si="52"/>
        <v>704</v>
      </c>
      <c r="U1649" s="10"/>
      <c r="V1649" s="10"/>
      <c r="W1649" s="10"/>
      <c r="Y1649" s="167"/>
      <c r="Z1649" s="233"/>
      <c r="AB1649" s="233"/>
      <c r="AC1649" s="233"/>
      <c r="AD1649" s="10"/>
      <c r="AE1649" s="3"/>
      <c r="AF1649" s="3"/>
    </row>
    <row r="1650" spans="1:32" x14ac:dyDescent="0.25">
      <c r="A1650" s="55"/>
      <c r="B1650" s="10"/>
      <c r="C1650" s="10" t="s">
        <v>471</v>
      </c>
      <c r="D1650" s="10"/>
      <c r="E1650" s="10" t="s">
        <v>210</v>
      </c>
      <c r="F1650" s="10">
        <v>1246</v>
      </c>
      <c r="G1650" s="10"/>
      <c r="H1650" s="10"/>
      <c r="I1650" s="10"/>
      <c r="J1650" s="10"/>
      <c r="K1650" s="10"/>
      <c r="M1650" s="10">
        <v>1</v>
      </c>
      <c r="N1650" s="69"/>
      <c r="P1650" s="238">
        <f t="shared" si="53"/>
        <v>0</v>
      </c>
      <c r="Q1650" s="10"/>
      <c r="R1650" s="10"/>
      <c r="S1650" s="10"/>
      <c r="T1650" s="179">
        <f t="shared" si="52"/>
        <v>1246</v>
      </c>
      <c r="U1650" s="10"/>
      <c r="V1650" s="10"/>
      <c r="W1650" s="10"/>
      <c r="Y1650" s="167"/>
      <c r="Z1650" s="233"/>
      <c r="AB1650" s="233"/>
      <c r="AC1650" s="233"/>
      <c r="AD1650" s="10"/>
      <c r="AE1650" s="3"/>
      <c r="AF1650" s="3"/>
    </row>
    <row r="1651" spans="1:32" x14ac:dyDescent="0.25">
      <c r="A1651" s="55"/>
      <c r="B1651" s="10"/>
      <c r="C1651" s="10" t="s">
        <v>471</v>
      </c>
      <c r="D1651" s="10"/>
      <c r="E1651" s="10" t="s">
        <v>292</v>
      </c>
      <c r="F1651" s="10">
        <v>1524805</v>
      </c>
      <c r="G1651" s="10"/>
      <c r="H1651" s="10"/>
      <c r="I1651" s="10"/>
      <c r="J1651" s="10"/>
      <c r="K1651" s="10"/>
      <c r="M1651" s="10">
        <v>1421</v>
      </c>
      <c r="N1651" s="69"/>
      <c r="P1651" s="238">
        <f t="shared" si="53"/>
        <v>0</v>
      </c>
      <c r="Q1651" s="10"/>
      <c r="R1651" s="10"/>
      <c r="S1651" s="10"/>
      <c r="T1651" s="179">
        <f t="shared" si="52"/>
        <v>1073.0506685432795</v>
      </c>
      <c r="U1651" s="10"/>
      <c r="V1651" s="10"/>
      <c r="W1651" s="10"/>
      <c r="Y1651" s="167"/>
      <c r="Z1651" s="233"/>
      <c r="AB1651" s="233"/>
      <c r="AC1651" s="233"/>
      <c r="AD1651" s="10"/>
      <c r="AE1651" s="3"/>
      <c r="AF1651" s="3"/>
    </row>
    <row r="1652" spans="1:32" x14ac:dyDescent="0.25">
      <c r="A1652" s="55"/>
      <c r="B1652" s="10"/>
      <c r="C1652" s="10" t="s">
        <v>471</v>
      </c>
      <c r="D1652" s="10"/>
      <c r="E1652" s="10" t="s">
        <v>195</v>
      </c>
      <c r="F1652" s="10"/>
      <c r="G1652" s="10"/>
      <c r="H1652" s="10"/>
      <c r="I1652" s="10"/>
      <c r="J1652" s="10"/>
      <c r="K1652" s="10"/>
      <c r="M1652" s="10">
        <v>1</v>
      </c>
      <c r="N1652" s="69"/>
      <c r="P1652" s="238">
        <f t="shared" si="53"/>
        <v>0</v>
      </c>
      <c r="Q1652" s="10"/>
      <c r="R1652" s="10"/>
      <c r="S1652" s="10"/>
      <c r="T1652" s="179">
        <f t="shared" si="52"/>
        <v>0</v>
      </c>
      <c r="U1652" s="10"/>
      <c r="V1652" s="10"/>
      <c r="W1652" s="10"/>
      <c r="Y1652" s="167"/>
      <c r="Z1652" s="233"/>
      <c r="AB1652" s="233"/>
      <c r="AC1652" s="233"/>
      <c r="AD1652" s="10"/>
      <c r="AE1652" s="3"/>
      <c r="AF1652" s="3"/>
    </row>
    <row r="1653" spans="1:32" x14ac:dyDescent="0.25">
      <c r="A1653" s="55"/>
      <c r="B1653" s="10"/>
      <c r="C1653" s="10" t="s">
        <v>472</v>
      </c>
      <c r="D1653" s="10"/>
      <c r="E1653" s="10" t="s">
        <v>286</v>
      </c>
      <c r="F1653" s="10">
        <v>105235</v>
      </c>
      <c r="G1653" s="10"/>
      <c r="H1653" s="10"/>
      <c r="I1653" s="10"/>
      <c r="J1653" s="10"/>
      <c r="K1653" s="10"/>
      <c r="M1653" s="10">
        <v>120</v>
      </c>
      <c r="N1653" s="69"/>
      <c r="P1653" s="238">
        <f t="shared" si="53"/>
        <v>0</v>
      </c>
      <c r="Q1653" s="10"/>
      <c r="R1653" s="10"/>
      <c r="S1653" s="10"/>
      <c r="T1653" s="179">
        <f t="shared" si="52"/>
        <v>876.95833333333337</v>
      </c>
      <c r="U1653" s="10"/>
      <c r="V1653" s="10"/>
      <c r="W1653" s="10"/>
      <c r="Y1653" s="167"/>
      <c r="Z1653" s="233"/>
      <c r="AB1653" s="233"/>
      <c r="AC1653" s="233"/>
      <c r="AD1653" s="10"/>
      <c r="AE1653" s="3"/>
      <c r="AF1653" s="3"/>
    </row>
    <row r="1654" spans="1:32" x14ac:dyDescent="0.25">
      <c r="A1654" s="55"/>
      <c r="B1654" s="10"/>
      <c r="C1654" s="10" t="s">
        <v>473</v>
      </c>
      <c r="D1654" s="10"/>
      <c r="E1654" s="10" t="s">
        <v>474</v>
      </c>
      <c r="F1654" s="10">
        <v>171547</v>
      </c>
      <c r="G1654" s="10"/>
      <c r="H1654" s="10"/>
      <c r="I1654" s="10"/>
      <c r="J1654" s="10"/>
      <c r="K1654" s="10"/>
      <c r="M1654" s="10">
        <v>212</v>
      </c>
      <c r="N1654" s="69"/>
      <c r="P1654" s="238">
        <f t="shared" si="53"/>
        <v>0</v>
      </c>
      <c r="Q1654" s="10"/>
      <c r="R1654" s="10"/>
      <c r="S1654" s="10"/>
      <c r="T1654" s="179">
        <f t="shared" si="52"/>
        <v>809.18396226415098</v>
      </c>
      <c r="U1654" s="10"/>
      <c r="V1654" s="10"/>
      <c r="W1654" s="10"/>
      <c r="Y1654" s="167"/>
      <c r="Z1654" s="233"/>
      <c r="AB1654" s="233"/>
      <c r="AC1654" s="233"/>
      <c r="AD1654" s="10"/>
      <c r="AE1654" s="3"/>
      <c r="AF1654" s="3"/>
    </row>
    <row r="1655" spans="1:32" x14ac:dyDescent="0.25">
      <c r="A1655" s="55"/>
      <c r="B1655" s="10"/>
      <c r="C1655" s="10" t="s">
        <v>475</v>
      </c>
      <c r="D1655" s="10"/>
      <c r="E1655" s="10" t="s">
        <v>133</v>
      </c>
      <c r="F1655" s="10">
        <v>486108</v>
      </c>
      <c r="G1655" s="10"/>
      <c r="H1655" s="10"/>
      <c r="I1655" s="10"/>
      <c r="J1655" s="10"/>
      <c r="K1655" s="10"/>
      <c r="M1655" s="10">
        <v>637</v>
      </c>
      <c r="N1655" s="69"/>
      <c r="P1655" s="238">
        <f t="shared" si="53"/>
        <v>0</v>
      </c>
      <c r="Q1655" s="10"/>
      <c r="R1655" s="10"/>
      <c r="S1655" s="10"/>
      <c r="T1655" s="179">
        <f t="shared" si="52"/>
        <v>763.12087912087907</v>
      </c>
      <c r="U1655" s="10"/>
      <c r="V1655" s="10"/>
      <c r="W1655" s="10"/>
      <c r="Y1655" s="167"/>
      <c r="Z1655" s="233"/>
      <c r="AB1655" s="233"/>
      <c r="AC1655" s="233"/>
      <c r="AD1655" s="10"/>
      <c r="AE1655" s="3"/>
      <c r="AF1655" s="3"/>
    </row>
    <row r="1656" spans="1:32" x14ac:dyDescent="0.25">
      <c r="A1656" s="55"/>
      <c r="B1656" s="10"/>
      <c r="C1656" s="10" t="s">
        <v>476</v>
      </c>
      <c r="D1656" s="10"/>
      <c r="E1656" s="10" t="s">
        <v>195</v>
      </c>
      <c r="F1656" s="10">
        <v>673858</v>
      </c>
      <c r="G1656" s="10"/>
      <c r="H1656" s="10"/>
      <c r="I1656" s="10"/>
      <c r="J1656" s="10"/>
      <c r="K1656" s="10"/>
      <c r="M1656" s="10">
        <v>500</v>
      </c>
      <c r="N1656" s="69"/>
      <c r="P1656" s="238">
        <f t="shared" si="53"/>
        <v>0</v>
      </c>
      <c r="Q1656" s="10"/>
      <c r="R1656" s="10"/>
      <c r="S1656" s="10"/>
      <c r="T1656" s="179">
        <f t="shared" si="52"/>
        <v>1347.7159999999999</v>
      </c>
      <c r="U1656" s="10"/>
      <c r="V1656" s="10"/>
      <c r="W1656" s="10"/>
      <c r="Y1656" s="167"/>
      <c r="Z1656" s="233"/>
      <c r="AB1656" s="233"/>
      <c r="AC1656" s="233"/>
      <c r="AD1656" s="10"/>
      <c r="AE1656" s="3"/>
      <c r="AF1656" s="3"/>
    </row>
    <row r="1657" spans="1:32" x14ac:dyDescent="0.25">
      <c r="A1657" s="55"/>
      <c r="B1657" s="10"/>
      <c r="C1657" s="10" t="s">
        <v>477</v>
      </c>
      <c r="D1657" s="10"/>
      <c r="E1657" s="10" t="s">
        <v>478</v>
      </c>
      <c r="F1657" s="10">
        <v>833529</v>
      </c>
      <c r="G1657" s="10"/>
      <c r="H1657" s="10"/>
      <c r="I1657" s="10"/>
      <c r="J1657" s="10"/>
      <c r="K1657" s="10"/>
      <c r="M1657" s="10">
        <v>729</v>
      </c>
      <c r="N1657" s="69"/>
      <c r="P1657" s="238">
        <f t="shared" si="53"/>
        <v>0</v>
      </c>
      <c r="Q1657" s="10"/>
      <c r="R1657" s="10"/>
      <c r="S1657" s="10"/>
      <c r="T1657" s="179">
        <f t="shared" si="52"/>
        <v>1143.3868312757202</v>
      </c>
      <c r="U1657" s="10"/>
      <c r="V1657" s="10"/>
      <c r="W1657" s="10"/>
      <c r="Y1657" s="167"/>
      <c r="Z1657" s="233"/>
      <c r="AB1657" s="233"/>
      <c r="AC1657" s="233"/>
      <c r="AD1657" s="10"/>
      <c r="AE1657" s="3"/>
      <c r="AF1657" s="3"/>
    </row>
    <row r="1658" spans="1:32" x14ac:dyDescent="0.25">
      <c r="A1658" s="55"/>
      <c r="B1658" s="10"/>
      <c r="C1658" s="10" t="s">
        <v>477</v>
      </c>
      <c r="D1658" s="10"/>
      <c r="E1658" s="10" t="s">
        <v>163</v>
      </c>
      <c r="F1658" s="10">
        <v>4890</v>
      </c>
      <c r="G1658" s="10"/>
      <c r="H1658" s="10"/>
      <c r="I1658" s="10"/>
      <c r="J1658" s="10"/>
      <c r="K1658" s="10"/>
      <c r="M1658" s="10">
        <v>3</v>
      </c>
      <c r="N1658" s="69"/>
      <c r="P1658" s="238">
        <f t="shared" si="53"/>
        <v>0</v>
      </c>
      <c r="Q1658" s="10"/>
      <c r="R1658" s="10"/>
      <c r="S1658" s="10"/>
      <c r="T1658" s="179">
        <f t="shared" si="52"/>
        <v>1630</v>
      </c>
      <c r="U1658" s="10"/>
      <c r="V1658" s="10"/>
      <c r="W1658" s="10"/>
      <c r="Y1658" s="167"/>
      <c r="Z1658" s="233"/>
      <c r="AB1658" s="233"/>
      <c r="AC1658" s="233"/>
      <c r="AD1658" s="10"/>
      <c r="AE1658" s="3"/>
      <c r="AF1658" s="3"/>
    </row>
    <row r="1659" spans="1:32" x14ac:dyDescent="0.25">
      <c r="A1659" s="55"/>
      <c r="B1659" s="10"/>
      <c r="C1659" s="10" t="s">
        <v>477</v>
      </c>
      <c r="D1659" s="10"/>
      <c r="E1659" s="10" t="s">
        <v>144</v>
      </c>
      <c r="F1659" s="10">
        <v>8309</v>
      </c>
      <c r="G1659" s="10"/>
      <c r="H1659" s="10"/>
      <c r="I1659" s="10"/>
      <c r="J1659" s="10"/>
      <c r="K1659" s="10"/>
      <c r="M1659" s="10">
        <v>5</v>
      </c>
      <c r="N1659" s="69"/>
      <c r="P1659" s="238">
        <f t="shared" si="53"/>
        <v>0</v>
      </c>
      <c r="Q1659" s="10"/>
      <c r="R1659" s="10"/>
      <c r="S1659" s="10"/>
      <c r="T1659" s="179">
        <f t="shared" si="52"/>
        <v>1661.8</v>
      </c>
      <c r="U1659" s="10"/>
      <c r="V1659" s="10"/>
      <c r="W1659" s="10"/>
      <c r="Y1659" s="167"/>
      <c r="Z1659" s="233"/>
      <c r="AB1659" s="233"/>
      <c r="AC1659" s="233"/>
      <c r="AD1659" s="10"/>
      <c r="AE1659" s="3"/>
      <c r="AF1659" s="3"/>
    </row>
    <row r="1660" spans="1:32" x14ac:dyDescent="0.25">
      <c r="A1660" s="55"/>
      <c r="B1660" s="10"/>
      <c r="C1660" s="10" t="s">
        <v>479</v>
      </c>
      <c r="D1660" s="10"/>
      <c r="E1660" s="10" t="s">
        <v>144</v>
      </c>
      <c r="F1660" s="10">
        <v>106783</v>
      </c>
      <c r="G1660" s="10"/>
      <c r="H1660" s="10"/>
      <c r="I1660" s="10"/>
      <c r="J1660" s="10"/>
      <c r="K1660" s="10"/>
      <c r="M1660" s="10">
        <v>70</v>
      </c>
      <c r="N1660" s="69"/>
      <c r="P1660" s="238">
        <f t="shared" si="53"/>
        <v>0</v>
      </c>
      <c r="Q1660" s="10"/>
      <c r="R1660" s="10"/>
      <c r="S1660" s="10"/>
      <c r="T1660" s="179">
        <f t="shared" si="52"/>
        <v>1525.4714285714285</v>
      </c>
      <c r="U1660" s="10"/>
      <c r="V1660" s="10"/>
      <c r="W1660" s="10"/>
      <c r="Y1660" s="167"/>
      <c r="Z1660" s="233"/>
      <c r="AB1660" s="233"/>
      <c r="AC1660" s="233"/>
      <c r="AD1660" s="10"/>
      <c r="AE1660" s="3"/>
      <c r="AF1660" s="3"/>
    </row>
    <row r="1661" spans="1:32" x14ac:dyDescent="0.25">
      <c r="A1661" s="55"/>
      <c r="B1661" s="10"/>
      <c r="C1661" s="10" t="s">
        <v>480</v>
      </c>
      <c r="D1661" s="10"/>
      <c r="E1661" s="10" t="s">
        <v>96</v>
      </c>
      <c r="F1661" s="10">
        <v>3658</v>
      </c>
      <c r="G1661" s="10"/>
      <c r="H1661" s="10"/>
      <c r="I1661" s="10"/>
      <c r="J1661" s="10"/>
      <c r="K1661" s="10"/>
      <c r="M1661" s="10">
        <v>5</v>
      </c>
      <c r="N1661" s="69"/>
      <c r="P1661" s="238">
        <f t="shared" si="53"/>
        <v>0</v>
      </c>
      <c r="Q1661" s="10"/>
      <c r="R1661" s="10"/>
      <c r="S1661" s="10"/>
      <c r="T1661" s="179">
        <f t="shared" si="52"/>
        <v>731.6</v>
      </c>
      <c r="U1661" s="10"/>
      <c r="V1661" s="10"/>
      <c r="W1661" s="10"/>
      <c r="Y1661" s="167"/>
      <c r="Z1661" s="233"/>
      <c r="AB1661" s="233"/>
      <c r="AC1661" s="233"/>
      <c r="AD1661" s="10"/>
      <c r="AE1661" s="3"/>
      <c r="AF1661" s="3"/>
    </row>
    <row r="1662" spans="1:32" x14ac:dyDescent="0.25">
      <c r="A1662" s="55"/>
      <c r="B1662" s="10"/>
      <c r="C1662" s="10" t="s">
        <v>481</v>
      </c>
      <c r="D1662" s="10"/>
      <c r="E1662" s="10" t="s">
        <v>448</v>
      </c>
      <c r="F1662" s="10">
        <v>76387</v>
      </c>
      <c r="G1662" s="10"/>
      <c r="H1662" s="10"/>
      <c r="I1662" s="10"/>
      <c r="J1662" s="10"/>
      <c r="K1662" s="10"/>
      <c r="M1662" s="10">
        <v>87</v>
      </c>
      <c r="N1662" s="69"/>
      <c r="P1662" s="238">
        <f t="shared" si="53"/>
        <v>0</v>
      </c>
      <c r="Q1662" s="10"/>
      <c r="R1662" s="10"/>
      <c r="S1662" s="10"/>
      <c r="T1662" s="179">
        <f t="shared" si="52"/>
        <v>878.0114942528736</v>
      </c>
      <c r="U1662" s="10"/>
      <c r="V1662" s="10"/>
      <c r="W1662" s="10"/>
      <c r="Y1662" s="167"/>
      <c r="Z1662" s="233"/>
      <c r="AB1662" s="233"/>
      <c r="AC1662" s="233"/>
      <c r="AD1662" s="10"/>
      <c r="AE1662" s="3"/>
      <c r="AF1662" s="3"/>
    </row>
    <row r="1663" spans="1:32" x14ac:dyDescent="0.25">
      <c r="A1663" s="55"/>
      <c r="B1663" s="10"/>
      <c r="C1663" s="10" t="s">
        <v>481</v>
      </c>
      <c r="D1663" s="10"/>
      <c r="E1663" s="10" t="s">
        <v>89</v>
      </c>
      <c r="F1663" s="10">
        <v>491</v>
      </c>
      <c r="G1663" s="10"/>
      <c r="H1663" s="10"/>
      <c r="I1663" s="10"/>
      <c r="J1663" s="10"/>
      <c r="K1663" s="10"/>
      <c r="M1663" s="10">
        <v>1</v>
      </c>
      <c r="N1663" s="69"/>
      <c r="P1663" s="238">
        <f t="shared" si="53"/>
        <v>0</v>
      </c>
      <c r="Q1663" s="10"/>
      <c r="R1663" s="10"/>
      <c r="S1663" s="10"/>
      <c r="T1663" s="179">
        <f t="shared" si="52"/>
        <v>491</v>
      </c>
      <c r="U1663" s="10"/>
      <c r="V1663" s="10"/>
      <c r="W1663" s="10"/>
      <c r="Y1663" s="167"/>
      <c r="Z1663" s="233"/>
      <c r="AB1663" s="233"/>
      <c r="AC1663" s="233"/>
      <c r="AD1663" s="10"/>
      <c r="AE1663" s="3"/>
      <c r="AF1663" s="3"/>
    </row>
    <row r="1664" spans="1:32" x14ac:dyDescent="0.25">
      <c r="A1664" s="55"/>
      <c r="B1664" s="10"/>
      <c r="C1664" s="10" t="s">
        <v>482</v>
      </c>
      <c r="D1664" s="10"/>
      <c r="E1664" s="10" t="s">
        <v>155</v>
      </c>
      <c r="F1664" s="10">
        <v>476248</v>
      </c>
      <c r="G1664" s="10"/>
      <c r="H1664" s="10"/>
      <c r="I1664" s="10"/>
      <c r="J1664" s="10"/>
      <c r="K1664" s="10"/>
      <c r="M1664" s="10">
        <v>383</v>
      </c>
      <c r="N1664" s="69"/>
      <c r="P1664" s="238">
        <f t="shared" si="53"/>
        <v>0</v>
      </c>
      <c r="Q1664" s="10"/>
      <c r="R1664" s="10"/>
      <c r="S1664" s="10"/>
      <c r="T1664" s="179">
        <f t="shared" si="52"/>
        <v>1243.467362924282</v>
      </c>
      <c r="U1664" s="10"/>
      <c r="V1664" s="10"/>
      <c r="W1664" s="10"/>
      <c r="Y1664" s="167"/>
      <c r="Z1664" s="233"/>
      <c r="AB1664" s="233"/>
      <c r="AC1664" s="233"/>
      <c r="AD1664" s="10"/>
      <c r="AE1664" s="3"/>
      <c r="AF1664" s="3"/>
    </row>
    <row r="1665" spans="1:32" x14ac:dyDescent="0.25">
      <c r="A1665" s="55"/>
      <c r="B1665" s="10"/>
      <c r="C1665" s="10" t="s">
        <v>483</v>
      </c>
      <c r="D1665" s="10"/>
      <c r="E1665" s="10" t="s">
        <v>484</v>
      </c>
      <c r="F1665" s="10">
        <v>404910</v>
      </c>
      <c r="G1665" s="10"/>
      <c r="H1665" s="10"/>
      <c r="I1665" s="10"/>
      <c r="J1665" s="10"/>
      <c r="K1665" s="10"/>
      <c r="M1665" s="10">
        <v>283</v>
      </c>
      <c r="N1665" s="69"/>
      <c r="P1665" s="238">
        <f t="shared" si="53"/>
        <v>0</v>
      </c>
      <c r="Q1665" s="10"/>
      <c r="R1665" s="10"/>
      <c r="S1665" s="10"/>
      <c r="T1665" s="179">
        <f t="shared" si="52"/>
        <v>1430.7773851590107</v>
      </c>
      <c r="U1665" s="10"/>
      <c r="V1665" s="10"/>
      <c r="W1665" s="10"/>
      <c r="Y1665" s="167"/>
      <c r="Z1665" s="233"/>
      <c r="AB1665" s="233"/>
      <c r="AC1665" s="233"/>
      <c r="AD1665" s="10"/>
      <c r="AE1665" s="3"/>
      <c r="AF1665" s="3"/>
    </row>
    <row r="1666" spans="1:32" x14ac:dyDescent="0.25">
      <c r="A1666" s="55"/>
      <c r="B1666" s="10"/>
      <c r="C1666" s="10" t="s">
        <v>485</v>
      </c>
      <c r="D1666" s="10"/>
      <c r="E1666" s="10" t="s">
        <v>245</v>
      </c>
      <c r="F1666" s="10">
        <v>2043471</v>
      </c>
      <c r="G1666" s="10"/>
      <c r="H1666" s="10"/>
      <c r="I1666" s="10"/>
      <c r="J1666" s="10"/>
      <c r="K1666" s="10"/>
      <c r="M1666" s="10">
        <v>1995</v>
      </c>
      <c r="N1666" s="69"/>
      <c r="P1666" s="238">
        <f t="shared" si="53"/>
        <v>0</v>
      </c>
      <c r="Q1666" s="10"/>
      <c r="R1666" s="10"/>
      <c r="S1666" s="10"/>
      <c r="T1666" s="179">
        <f t="shared" si="52"/>
        <v>1024.2962406015038</v>
      </c>
      <c r="U1666" s="10"/>
      <c r="V1666" s="10"/>
      <c r="W1666" s="10"/>
      <c r="Y1666" s="167"/>
      <c r="Z1666" s="233"/>
      <c r="AB1666" s="233"/>
      <c r="AC1666" s="233"/>
      <c r="AD1666" s="10"/>
      <c r="AE1666" s="3"/>
      <c r="AF1666" s="3"/>
    </row>
    <row r="1667" spans="1:32" x14ac:dyDescent="0.25">
      <c r="A1667" s="55"/>
      <c r="B1667" s="10"/>
      <c r="C1667" s="10" t="s">
        <v>486</v>
      </c>
      <c r="D1667" s="10"/>
      <c r="E1667" s="10" t="s">
        <v>487</v>
      </c>
      <c r="F1667" s="10">
        <v>35396</v>
      </c>
      <c r="G1667" s="10"/>
      <c r="H1667" s="10"/>
      <c r="I1667" s="10"/>
      <c r="J1667" s="10"/>
      <c r="K1667" s="10"/>
      <c r="M1667" s="10">
        <v>27</v>
      </c>
      <c r="N1667" s="69"/>
      <c r="P1667" s="238">
        <f t="shared" si="53"/>
        <v>0</v>
      </c>
      <c r="Q1667" s="10"/>
      <c r="R1667" s="10"/>
      <c r="S1667" s="10"/>
      <c r="T1667" s="179">
        <f t="shared" si="52"/>
        <v>1310.962962962963</v>
      </c>
      <c r="U1667" s="10"/>
      <c r="V1667" s="10"/>
      <c r="W1667" s="10"/>
      <c r="Y1667" s="167"/>
      <c r="Z1667" s="233"/>
      <c r="AB1667" s="233"/>
      <c r="AC1667" s="233"/>
      <c r="AD1667" s="10"/>
      <c r="AE1667" s="3"/>
      <c r="AF1667" s="3"/>
    </row>
    <row r="1668" spans="1:32" x14ac:dyDescent="0.25">
      <c r="A1668" s="55"/>
      <c r="B1668" s="10"/>
      <c r="C1668" s="10" t="s">
        <v>488</v>
      </c>
      <c r="D1668" s="10"/>
      <c r="E1668" s="10" t="s">
        <v>78</v>
      </c>
      <c r="F1668" s="10">
        <v>108013</v>
      </c>
      <c r="G1668" s="10"/>
      <c r="H1668" s="10"/>
      <c r="I1668" s="10"/>
      <c r="J1668" s="10"/>
      <c r="K1668" s="10"/>
      <c r="M1668" s="10">
        <v>103</v>
      </c>
      <c r="N1668" s="69"/>
      <c r="P1668" s="238">
        <f t="shared" si="53"/>
        <v>0</v>
      </c>
      <c r="Q1668" s="10"/>
      <c r="R1668" s="10"/>
      <c r="S1668" s="10"/>
      <c r="T1668" s="179">
        <f t="shared" si="52"/>
        <v>1048.6699029126214</v>
      </c>
      <c r="U1668" s="10"/>
      <c r="V1668" s="10"/>
      <c r="W1668" s="10"/>
      <c r="Y1668" s="167"/>
      <c r="Z1668" s="233"/>
      <c r="AB1668" s="233"/>
      <c r="AC1668" s="233"/>
      <c r="AD1668" s="10"/>
      <c r="AE1668" s="3"/>
      <c r="AF1668" s="3"/>
    </row>
    <row r="1669" spans="1:32" x14ac:dyDescent="0.25">
      <c r="A1669" s="55"/>
      <c r="B1669" s="10"/>
      <c r="C1669" s="10" t="s">
        <v>489</v>
      </c>
      <c r="D1669" s="10"/>
      <c r="E1669" s="10" t="s">
        <v>144</v>
      </c>
      <c r="F1669" s="10">
        <v>1606</v>
      </c>
      <c r="G1669" s="10"/>
      <c r="H1669" s="10"/>
      <c r="I1669" s="10"/>
      <c r="J1669" s="10"/>
      <c r="K1669" s="10"/>
      <c r="M1669" s="10">
        <v>1</v>
      </c>
      <c r="N1669" s="69"/>
      <c r="P1669" s="238">
        <f t="shared" si="53"/>
        <v>0</v>
      </c>
      <c r="Q1669" s="10"/>
      <c r="R1669" s="10"/>
      <c r="S1669" s="10"/>
      <c r="T1669" s="179">
        <f t="shared" si="52"/>
        <v>1606</v>
      </c>
      <c r="U1669" s="10"/>
      <c r="V1669" s="10"/>
      <c r="W1669" s="10"/>
      <c r="Y1669" s="167"/>
      <c r="Z1669" s="233"/>
      <c r="AB1669" s="233"/>
      <c r="AC1669" s="233"/>
      <c r="AD1669" s="10"/>
      <c r="AE1669" s="3"/>
      <c r="AF1669" s="3"/>
    </row>
    <row r="1670" spans="1:32" x14ac:dyDescent="0.25">
      <c r="A1670" s="55"/>
      <c r="B1670" s="10"/>
      <c r="C1670" s="10" t="s">
        <v>489</v>
      </c>
      <c r="D1670" s="10"/>
      <c r="E1670" s="10" t="s">
        <v>218</v>
      </c>
      <c r="F1670" s="10">
        <v>961107</v>
      </c>
      <c r="G1670" s="10"/>
      <c r="H1670" s="10"/>
      <c r="I1670" s="10"/>
      <c r="J1670" s="10"/>
      <c r="K1670" s="10"/>
      <c r="M1670" s="10">
        <v>643</v>
      </c>
      <c r="N1670" s="69"/>
      <c r="P1670" s="238">
        <f t="shared" si="53"/>
        <v>0</v>
      </c>
      <c r="Q1670" s="10"/>
      <c r="R1670" s="10"/>
      <c r="S1670" s="10"/>
      <c r="T1670" s="179">
        <f t="shared" si="52"/>
        <v>1494.7231726283048</v>
      </c>
      <c r="U1670" s="10"/>
      <c r="V1670" s="10"/>
      <c r="W1670" s="10"/>
      <c r="Y1670" s="167"/>
      <c r="Z1670" s="233"/>
      <c r="AB1670" s="233"/>
      <c r="AC1670" s="233"/>
      <c r="AD1670" s="10"/>
      <c r="AE1670" s="3"/>
      <c r="AF1670" s="3"/>
    </row>
    <row r="1671" spans="1:32" x14ac:dyDescent="0.25">
      <c r="A1671" s="55"/>
      <c r="B1671" s="10"/>
      <c r="C1671" s="10" t="s">
        <v>490</v>
      </c>
      <c r="D1671" s="10"/>
      <c r="E1671" s="10" t="s">
        <v>454</v>
      </c>
      <c r="F1671" s="10">
        <v>508</v>
      </c>
      <c r="G1671" s="10"/>
      <c r="H1671" s="10"/>
      <c r="I1671" s="10"/>
      <c r="J1671" s="10"/>
      <c r="K1671" s="10"/>
      <c r="M1671" s="10">
        <v>1</v>
      </c>
      <c r="N1671" s="69"/>
      <c r="P1671" s="238">
        <f t="shared" si="53"/>
        <v>0</v>
      </c>
      <c r="Q1671" s="10"/>
      <c r="R1671" s="10"/>
      <c r="S1671" s="10"/>
      <c r="T1671" s="179">
        <f t="shared" si="52"/>
        <v>508</v>
      </c>
      <c r="U1671" s="10"/>
      <c r="V1671" s="10"/>
      <c r="W1671" s="10"/>
      <c r="Y1671" s="167"/>
      <c r="Z1671" s="233"/>
      <c r="AB1671" s="233"/>
      <c r="AC1671" s="233"/>
      <c r="AD1671" s="10"/>
      <c r="AE1671" s="3"/>
      <c r="AF1671" s="3"/>
    </row>
    <row r="1672" spans="1:32" x14ac:dyDescent="0.25">
      <c r="A1672" s="55"/>
      <c r="B1672" s="10"/>
      <c r="C1672" s="10" t="s">
        <v>490</v>
      </c>
      <c r="D1672" s="10"/>
      <c r="E1672" s="10" t="s">
        <v>163</v>
      </c>
      <c r="F1672" s="10">
        <v>3335330</v>
      </c>
      <c r="G1672" s="10"/>
      <c r="H1672" s="10"/>
      <c r="I1672" s="10"/>
      <c r="J1672" s="10"/>
      <c r="K1672" s="10"/>
      <c r="M1672" s="10">
        <v>3640</v>
      </c>
      <c r="N1672" s="69"/>
      <c r="P1672" s="238">
        <f t="shared" si="53"/>
        <v>0</v>
      </c>
      <c r="Q1672" s="10"/>
      <c r="R1672" s="10"/>
      <c r="S1672" s="10"/>
      <c r="T1672" s="179">
        <f t="shared" si="52"/>
        <v>916.29945054945051</v>
      </c>
      <c r="U1672" s="10"/>
      <c r="V1672" s="10"/>
      <c r="W1672" s="10"/>
      <c r="Y1672" s="167"/>
      <c r="Z1672" s="233"/>
      <c r="AB1672" s="233"/>
      <c r="AC1672" s="233"/>
      <c r="AD1672" s="10"/>
      <c r="AE1672" s="3"/>
      <c r="AF1672" s="3"/>
    </row>
    <row r="1673" spans="1:32" x14ac:dyDescent="0.25">
      <c r="A1673" s="55"/>
      <c r="B1673" s="10"/>
      <c r="C1673" s="10" t="s">
        <v>491</v>
      </c>
      <c r="D1673" s="10"/>
      <c r="E1673" s="10" t="s">
        <v>96</v>
      </c>
      <c r="F1673" s="10">
        <v>3724</v>
      </c>
      <c r="G1673" s="10"/>
      <c r="H1673" s="10"/>
      <c r="I1673" s="10"/>
      <c r="J1673" s="10"/>
      <c r="K1673" s="10"/>
      <c r="M1673" s="10">
        <v>8</v>
      </c>
      <c r="N1673" s="69"/>
      <c r="P1673" s="238">
        <f t="shared" si="53"/>
        <v>0</v>
      </c>
      <c r="Q1673" s="10"/>
      <c r="R1673" s="10"/>
      <c r="S1673" s="10"/>
      <c r="T1673" s="179">
        <f t="shared" si="52"/>
        <v>465.5</v>
      </c>
      <c r="U1673" s="10"/>
      <c r="V1673" s="10"/>
      <c r="W1673" s="10"/>
      <c r="Y1673" s="167"/>
      <c r="Z1673" s="233"/>
      <c r="AB1673" s="233"/>
      <c r="AC1673" s="233"/>
      <c r="AD1673" s="10"/>
      <c r="AE1673" s="3"/>
      <c r="AF1673" s="3"/>
    </row>
    <row r="1674" spans="1:32" x14ac:dyDescent="0.25">
      <c r="A1674" s="55"/>
      <c r="B1674" s="10"/>
      <c r="C1674" s="10" t="s">
        <v>492</v>
      </c>
      <c r="D1674" s="10"/>
      <c r="E1674" s="10" t="s">
        <v>76</v>
      </c>
      <c r="F1674" s="10">
        <v>47779</v>
      </c>
      <c r="G1674" s="10"/>
      <c r="H1674" s="10"/>
      <c r="I1674" s="10"/>
      <c r="J1674" s="10"/>
      <c r="K1674" s="10"/>
      <c r="M1674" s="10">
        <v>67</v>
      </c>
      <c r="N1674" s="69"/>
      <c r="P1674" s="238">
        <f t="shared" si="53"/>
        <v>0</v>
      </c>
      <c r="Q1674" s="10"/>
      <c r="R1674" s="10"/>
      <c r="S1674" s="10"/>
      <c r="T1674" s="179">
        <f t="shared" si="52"/>
        <v>713.11940298507466</v>
      </c>
      <c r="U1674" s="10"/>
      <c r="V1674" s="10"/>
      <c r="W1674" s="10"/>
      <c r="Y1674" s="167"/>
      <c r="Z1674" s="233"/>
      <c r="AB1674" s="233"/>
      <c r="AC1674" s="233"/>
      <c r="AD1674" s="10"/>
      <c r="AE1674" s="3"/>
      <c r="AF1674" s="3"/>
    </row>
    <row r="1675" spans="1:32" x14ac:dyDescent="0.25">
      <c r="A1675" s="55"/>
      <c r="B1675" s="10"/>
      <c r="C1675" s="10" t="s">
        <v>492</v>
      </c>
      <c r="D1675" s="10"/>
      <c r="E1675" s="10" t="s">
        <v>493</v>
      </c>
      <c r="F1675" s="10">
        <v>185129</v>
      </c>
      <c r="G1675" s="10"/>
      <c r="H1675" s="10"/>
      <c r="I1675" s="10"/>
      <c r="J1675" s="10"/>
      <c r="K1675" s="10"/>
      <c r="M1675" s="10">
        <v>205</v>
      </c>
      <c r="N1675" s="69"/>
      <c r="P1675" s="238">
        <f t="shared" si="53"/>
        <v>0</v>
      </c>
      <c r="Q1675" s="10"/>
      <c r="R1675" s="10"/>
      <c r="S1675" s="10"/>
      <c r="T1675" s="179">
        <f t="shared" si="52"/>
        <v>903.06829268292688</v>
      </c>
      <c r="U1675" s="10"/>
      <c r="V1675" s="10"/>
      <c r="W1675" s="10"/>
      <c r="Y1675" s="167"/>
      <c r="Z1675" s="233"/>
      <c r="AB1675" s="233"/>
      <c r="AC1675" s="233"/>
      <c r="AD1675" s="10"/>
      <c r="AE1675" s="3"/>
      <c r="AF1675" s="3"/>
    </row>
    <row r="1676" spans="1:32" x14ac:dyDescent="0.25">
      <c r="A1676" s="55"/>
      <c r="B1676" s="10"/>
      <c r="C1676" s="10" t="s">
        <v>492</v>
      </c>
      <c r="D1676" s="10"/>
      <c r="E1676" s="10" t="s">
        <v>119</v>
      </c>
      <c r="F1676" s="10">
        <v>146926</v>
      </c>
      <c r="G1676" s="10"/>
      <c r="H1676" s="10"/>
      <c r="I1676" s="10"/>
      <c r="J1676" s="10"/>
      <c r="K1676" s="10"/>
      <c r="M1676" s="10">
        <v>142</v>
      </c>
      <c r="N1676" s="69"/>
      <c r="P1676" s="238">
        <f t="shared" si="53"/>
        <v>0</v>
      </c>
      <c r="Q1676" s="10"/>
      <c r="R1676" s="10"/>
      <c r="S1676" s="10"/>
      <c r="T1676" s="179">
        <f t="shared" si="52"/>
        <v>1034.6901408450703</v>
      </c>
      <c r="U1676" s="10"/>
      <c r="V1676" s="10"/>
      <c r="W1676" s="10"/>
      <c r="Y1676" s="167"/>
      <c r="Z1676" s="233"/>
      <c r="AB1676" s="233"/>
      <c r="AC1676" s="233"/>
      <c r="AD1676" s="10"/>
      <c r="AE1676" s="3"/>
      <c r="AF1676" s="3"/>
    </row>
    <row r="1677" spans="1:32" x14ac:dyDescent="0.25">
      <c r="A1677" s="55"/>
      <c r="B1677" s="10"/>
      <c r="C1677" s="10" t="s">
        <v>494</v>
      </c>
      <c r="D1677" s="10"/>
      <c r="E1677" s="10" t="s">
        <v>271</v>
      </c>
      <c r="F1677" s="10">
        <v>1008</v>
      </c>
      <c r="G1677" s="10"/>
      <c r="H1677" s="10"/>
      <c r="I1677" s="10"/>
      <c r="J1677" s="10"/>
      <c r="K1677" s="10"/>
      <c r="M1677" s="10">
        <v>6</v>
      </c>
      <c r="N1677" s="69"/>
      <c r="P1677" s="238">
        <f t="shared" si="53"/>
        <v>0</v>
      </c>
      <c r="Q1677" s="10"/>
      <c r="R1677" s="10"/>
      <c r="S1677" s="10"/>
      <c r="T1677" s="179">
        <f t="shared" si="52"/>
        <v>168</v>
      </c>
      <c r="U1677" s="10"/>
      <c r="V1677" s="10"/>
      <c r="W1677" s="10"/>
      <c r="Y1677" s="167"/>
      <c r="Z1677" s="233"/>
      <c r="AB1677" s="233"/>
      <c r="AC1677" s="233"/>
      <c r="AD1677" s="10"/>
      <c r="AE1677" s="3"/>
      <c r="AF1677" s="3"/>
    </row>
    <row r="1678" spans="1:32" x14ac:dyDescent="0.25">
      <c r="A1678" s="55"/>
      <c r="B1678" s="10"/>
      <c r="C1678" s="10" t="s">
        <v>495</v>
      </c>
      <c r="D1678" s="10"/>
      <c r="E1678" s="10" t="s">
        <v>147</v>
      </c>
      <c r="F1678" s="10">
        <v>8411</v>
      </c>
      <c r="G1678" s="10"/>
      <c r="H1678" s="10"/>
      <c r="I1678" s="10"/>
      <c r="J1678" s="10"/>
      <c r="K1678" s="10"/>
      <c r="M1678" s="10">
        <v>11</v>
      </c>
      <c r="N1678" s="69"/>
      <c r="P1678" s="238">
        <f t="shared" si="53"/>
        <v>0</v>
      </c>
      <c r="Q1678" s="10"/>
      <c r="R1678" s="10"/>
      <c r="S1678" s="10"/>
      <c r="T1678" s="179">
        <f t="shared" si="52"/>
        <v>764.63636363636363</v>
      </c>
      <c r="U1678" s="10"/>
      <c r="V1678" s="10"/>
      <c r="W1678" s="10"/>
      <c r="Y1678" s="167"/>
      <c r="Z1678" s="233"/>
      <c r="AB1678" s="233"/>
      <c r="AC1678" s="233"/>
      <c r="AD1678" s="10"/>
      <c r="AE1678" s="3"/>
      <c r="AF1678" s="3"/>
    </row>
    <row r="1679" spans="1:32" x14ac:dyDescent="0.25">
      <c r="A1679" s="55"/>
      <c r="B1679" s="10"/>
      <c r="C1679" s="10" t="s">
        <v>495</v>
      </c>
      <c r="D1679" s="10"/>
      <c r="E1679" s="10" t="s">
        <v>223</v>
      </c>
      <c r="F1679" s="10">
        <v>827</v>
      </c>
      <c r="G1679" s="10"/>
      <c r="H1679" s="10"/>
      <c r="I1679" s="10"/>
      <c r="J1679" s="10"/>
      <c r="K1679" s="10"/>
      <c r="M1679" s="10">
        <v>1</v>
      </c>
      <c r="N1679" s="69"/>
      <c r="P1679" s="238">
        <f t="shared" si="53"/>
        <v>0</v>
      </c>
      <c r="Q1679" s="10"/>
      <c r="R1679" s="10"/>
      <c r="S1679" s="10"/>
      <c r="T1679" s="179">
        <f t="shared" si="52"/>
        <v>827</v>
      </c>
      <c r="U1679" s="10"/>
      <c r="V1679" s="10"/>
      <c r="W1679" s="10"/>
      <c r="Y1679" s="167"/>
      <c r="Z1679" s="233"/>
      <c r="AB1679" s="233"/>
      <c r="AC1679" s="233"/>
      <c r="AD1679" s="10"/>
      <c r="AE1679" s="3"/>
      <c r="AF1679" s="3"/>
    </row>
    <row r="1680" spans="1:32" x14ac:dyDescent="0.25">
      <c r="A1680" s="55"/>
      <c r="B1680" s="10"/>
      <c r="C1680" s="10" t="s">
        <v>495</v>
      </c>
      <c r="D1680" s="10"/>
      <c r="E1680" s="10" t="s">
        <v>438</v>
      </c>
      <c r="F1680" s="10">
        <v>6683672</v>
      </c>
      <c r="G1680" s="10"/>
      <c r="H1680" s="10"/>
      <c r="I1680" s="10"/>
      <c r="J1680" s="10"/>
      <c r="K1680" s="10"/>
      <c r="M1680" s="10">
        <v>7023</v>
      </c>
      <c r="N1680" s="69"/>
      <c r="P1680" s="238">
        <f t="shared" si="53"/>
        <v>0</v>
      </c>
      <c r="Q1680" s="10"/>
      <c r="R1680" s="10"/>
      <c r="S1680" s="10"/>
      <c r="T1680" s="179">
        <f t="shared" si="52"/>
        <v>951.68332621386867</v>
      </c>
      <c r="U1680" s="10"/>
      <c r="V1680" s="10"/>
      <c r="W1680" s="10"/>
      <c r="Y1680" s="167"/>
      <c r="Z1680" s="233"/>
      <c r="AB1680" s="233"/>
      <c r="AC1680" s="233"/>
      <c r="AD1680" s="10"/>
      <c r="AE1680" s="3"/>
      <c r="AF1680" s="3"/>
    </row>
    <row r="1681" spans="1:32" x14ac:dyDescent="0.25">
      <c r="A1681" s="55"/>
      <c r="B1681" s="10"/>
      <c r="C1681" s="10" t="s">
        <v>496</v>
      </c>
      <c r="D1681" s="10"/>
      <c r="E1681" s="10" t="s">
        <v>144</v>
      </c>
      <c r="F1681" s="10">
        <v>7405</v>
      </c>
      <c r="G1681" s="10"/>
      <c r="H1681" s="10"/>
      <c r="I1681" s="10"/>
      <c r="J1681" s="10"/>
      <c r="K1681" s="10"/>
      <c r="M1681" s="10">
        <v>9</v>
      </c>
      <c r="N1681" s="69"/>
      <c r="P1681" s="238">
        <f t="shared" si="53"/>
        <v>0</v>
      </c>
      <c r="Q1681" s="10"/>
      <c r="R1681" s="10"/>
      <c r="S1681" s="10"/>
      <c r="T1681" s="179">
        <f t="shared" si="52"/>
        <v>822.77777777777783</v>
      </c>
      <c r="U1681" s="10"/>
      <c r="V1681" s="10"/>
      <c r="W1681" s="10"/>
      <c r="Y1681" s="167"/>
      <c r="Z1681" s="233"/>
      <c r="AB1681" s="233"/>
      <c r="AC1681" s="233"/>
      <c r="AD1681" s="10"/>
      <c r="AE1681" s="3"/>
      <c r="AF1681" s="3"/>
    </row>
    <row r="1682" spans="1:32" x14ac:dyDescent="0.25">
      <c r="A1682" s="55"/>
      <c r="B1682" s="10"/>
      <c r="C1682" s="10" t="s">
        <v>497</v>
      </c>
      <c r="D1682" s="10"/>
      <c r="E1682" s="10" t="s">
        <v>62</v>
      </c>
      <c r="F1682" s="10">
        <v>424685</v>
      </c>
      <c r="G1682" s="10"/>
      <c r="H1682" s="10"/>
      <c r="I1682" s="10"/>
      <c r="J1682" s="10"/>
      <c r="K1682" s="10"/>
      <c r="M1682" s="10">
        <v>287</v>
      </c>
      <c r="N1682" s="69"/>
      <c r="P1682" s="238">
        <f t="shared" si="53"/>
        <v>0</v>
      </c>
      <c r="Q1682" s="10"/>
      <c r="R1682" s="10"/>
      <c r="S1682" s="10"/>
      <c r="T1682" s="179">
        <f t="shared" si="52"/>
        <v>1479.7386759581882</v>
      </c>
      <c r="U1682" s="10"/>
      <c r="V1682" s="10"/>
      <c r="W1682" s="10"/>
      <c r="Y1682" s="167"/>
      <c r="Z1682" s="233"/>
      <c r="AB1682" s="233"/>
      <c r="AC1682" s="233"/>
      <c r="AD1682" s="10"/>
      <c r="AE1682" s="3"/>
      <c r="AF1682" s="3"/>
    </row>
    <row r="1683" spans="1:32" x14ac:dyDescent="0.25">
      <c r="A1683" s="55"/>
      <c r="B1683" s="10"/>
      <c r="C1683" s="10" t="s">
        <v>497</v>
      </c>
      <c r="D1683" s="10"/>
      <c r="E1683" s="10" t="s">
        <v>373</v>
      </c>
      <c r="F1683" s="10">
        <v>3803</v>
      </c>
      <c r="G1683" s="10"/>
      <c r="H1683" s="10"/>
      <c r="I1683" s="10"/>
      <c r="J1683" s="10"/>
      <c r="K1683" s="10"/>
      <c r="M1683" s="10">
        <v>3</v>
      </c>
      <c r="N1683" s="69"/>
      <c r="P1683" s="238">
        <f t="shared" si="53"/>
        <v>0</v>
      </c>
      <c r="Q1683" s="10"/>
      <c r="R1683" s="10"/>
      <c r="S1683" s="10"/>
      <c r="T1683" s="179">
        <f t="shared" si="52"/>
        <v>1267.6666666666667</v>
      </c>
      <c r="U1683" s="10"/>
      <c r="V1683" s="10"/>
      <c r="W1683" s="10"/>
      <c r="Y1683" s="167"/>
      <c r="Z1683" s="233"/>
      <c r="AB1683" s="233"/>
      <c r="AC1683" s="233"/>
      <c r="AD1683" s="10"/>
      <c r="AE1683" s="3"/>
      <c r="AF1683" s="3"/>
    </row>
    <row r="1684" spans="1:32" x14ac:dyDescent="0.25">
      <c r="A1684" s="55"/>
      <c r="B1684" s="10"/>
      <c r="C1684" s="10" t="s">
        <v>498</v>
      </c>
      <c r="D1684" s="10"/>
      <c r="E1684" s="10" t="s">
        <v>96</v>
      </c>
      <c r="F1684" s="10">
        <v>1643</v>
      </c>
      <c r="G1684" s="10"/>
      <c r="H1684" s="10"/>
      <c r="I1684" s="10"/>
      <c r="J1684" s="10"/>
      <c r="K1684" s="10"/>
      <c r="M1684" s="10">
        <v>3</v>
      </c>
      <c r="N1684" s="69"/>
      <c r="P1684" s="238">
        <f t="shared" si="53"/>
        <v>0</v>
      </c>
      <c r="Q1684" s="10"/>
      <c r="R1684" s="10"/>
      <c r="S1684" s="10"/>
      <c r="T1684" s="179">
        <f t="shared" si="52"/>
        <v>547.66666666666663</v>
      </c>
      <c r="U1684" s="10"/>
      <c r="V1684" s="10"/>
      <c r="W1684" s="10"/>
      <c r="Y1684" s="167"/>
      <c r="Z1684" s="233"/>
      <c r="AB1684" s="233"/>
      <c r="AC1684" s="233"/>
      <c r="AD1684" s="10"/>
      <c r="AE1684" s="3"/>
      <c r="AF1684" s="3"/>
    </row>
    <row r="1685" spans="1:32" x14ac:dyDescent="0.25">
      <c r="A1685" s="55"/>
      <c r="B1685" s="10"/>
      <c r="C1685" s="10" t="s">
        <v>498</v>
      </c>
      <c r="D1685" s="10"/>
      <c r="E1685" s="10" t="s">
        <v>223</v>
      </c>
      <c r="F1685" s="10">
        <v>1914703</v>
      </c>
      <c r="G1685" s="10"/>
      <c r="H1685" s="10"/>
      <c r="I1685" s="10"/>
      <c r="J1685" s="10"/>
      <c r="K1685" s="10"/>
      <c r="M1685" s="10">
        <v>1779</v>
      </c>
      <c r="N1685" s="69"/>
      <c r="P1685" s="238">
        <f t="shared" si="53"/>
        <v>0</v>
      </c>
      <c r="Q1685" s="10"/>
      <c r="R1685" s="10"/>
      <c r="S1685" s="10"/>
      <c r="T1685" s="179">
        <f t="shared" si="52"/>
        <v>1076.2804946599213</v>
      </c>
      <c r="U1685" s="10"/>
      <c r="V1685" s="10"/>
      <c r="W1685" s="10"/>
      <c r="Y1685" s="167"/>
      <c r="Z1685" s="233"/>
      <c r="AB1685" s="233"/>
      <c r="AC1685" s="233"/>
      <c r="AD1685" s="10"/>
      <c r="AE1685" s="3"/>
      <c r="AF1685" s="3"/>
    </row>
    <row r="1686" spans="1:32" x14ac:dyDescent="0.25">
      <c r="A1686" s="55"/>
      <c r="B1686" s="10"/>
      <c r="C1686" s="10" t="s">
        <v>498</v>
      </c>
      <c r="D1686" s="10"/>
      <c r="E1686" s="10" t="s">
        <v>438</v>
      </c>
      <c r="F1686" s="10">
        <v>1896</v>
      </c>
      <c r="G1686" s="10"/>
      <c r="H1686" s="10"/>
      <c r="I1686" s="10"/>
      <c r="J1686" s="10"/>
      <c r="K1686" s="10"/>
      <c r="M1686" s="10">
        <v>1</v>
      </c>
      <c r="N1686" s="69"/>
      <c r="P1686" s="238">
        <f t="shared" si="53"/>
        <v>0</v>
      </c>
      <c r="Q1686" s="10"/>
      <c r="R1686" s="10"/>
      <c r="S1686" s="10"/>
      <c r="T1686" s="179">
        <f t="shared" si="52"/>
        <v>1896</v>
      </c>
      <c r="U1686" s="10"/>
      <c r="V1686" s="10"/>
      <c r="W1686" s="10"/>
      <c r="Y1686" s="167"/>
      <c r="Z1686" s="233"/>
      <c r="AB1686" s="233"/>
      <c r="AC1686" s="233"/>
      <c r="AD1686" s="10"/>
      <c r="AE1686" s="3"/>
      <c r="AF1686" s="3"/>
    </row>
    <row r="1687" spans="1:32" x14ac:dyDescent="0.25">
      <c r="A1687" s="55"/>
      <c r="B1687" s="10"/>
      <c r="C1687" s="10" t="s">
        <v>498</v>
      </c>
      <c r="D1687" s="10"/>
      <c r="E1687" s="10" t="s">
        <v>224</v>
      </c>
      <c r="F1687" s="10">
        <v>4146</v>
      </c>
      <c r="G1687" s="10"/>
      <c r="H1687" s="10"/>
      <c r="I1687" s="10"/>
      <c r="J1687" s="10"/>
      <c r="K1687" s="10"/>
      <c r="M1687" s="10">
        <v>2</v>
      </c>
      <c r="N1687" s="69"/>
      <c r="P1687" s="238">
        <f t="shared" si="53"/>
        <v>0</v>
      </c>
      <c r="Q1687" s="10"/>
      <c r="R1687" s="10"/>
      <c r="S1687" s="10"/>
      <c r="T1687" s="179">
        <f t="shared" si="52"/>
        <v>2073</v>
      </c>
      <c r="U1687" s="10"/>
      <c r="V1687" s="10"/>
      <c r="W1687" s="10"/>
      <c r="Y1687" s="167"/>
      <c r="Z1687" s="233"/>
      <c r="AB1687" s="233"/>
      <c r="AC1687" s="233"/>
      <c r="AD1687" s="10"/>
      <c r="AE1687" s="3"/>
      <c r="AF1687" s="3"/>
    </row>
    <row r="1688" spans="1:32" x14ac:dyDescent="0.25">
      <c r="A1688" s="55"/>
      <c r="B1688" s="10"/>
      <c r="C1688" s="10" t="s">
        <v>498</v>
      </c>
      <c r="D1688" s="10"/>
      <c r="E1688" s="10" t="s">
        <v>97</v>
      </c>
      <c r="F1688" s="10">
        <v>601</v>
      </c>
      <c r="G1688" s="10"/>
      <c r="H1688" s="10"/>
      <c r="I1688" s="10"/>
      <c r="J1688" s="10"/>
      <c r="K1688" s="10"/>
      <c r="M1688" s="10">
        <v>1</v>
      </c>
      <c r="N1688" s="69"/>
      <c r="P1688" s="238">
        <f t="shared" si="53"/>
        <v>0</v>
      </c>
      <c r="Q1688" s="10"/>
      <c r="R1688" s="10"/>
      <c r="S1688" s="10"/>
      <c r="T1688" s="179">
        <f t="shared" si="52"/>
        <v>601</v>
      </c>
      <c r="U1688" s="10"/>
      <c r="V1688" s="10"/>
      <c r="W1688" s="10"/>
      <c r="Y1688" s="167"/>
      <c r="Z1688" s="233"/>
      <c r="AB1688" s="233"/>
      <c r="AC1688" s="233"/>
      <c r="AD1688" s="10"/>
      <c r="AE1688" s="3"/>
      <c r="AF1688" s="3"/>
    </row>
    <row r="1689" spans="1:32" x14ac:dyDescent="0.25">
      <c r="A1689" s="55"/>
      <c r="B1689" s="10"/>
      <c r="C1689" s="10" t="s">
        <v>499</v>
      </c>
      <c r="D1689" s="10"/>
      <c r="E1689" s="10" t="s">
        <v>106</v>
      </c>
      <c r="F1689" s="10">
        <v>10406089</v>
      </c>
      <c r="G1689" s="10"/>
      <c r="H1689" s="10"/>
      <c r="I1689" s="10"/>
      <c r="J1689" s="10"/>
      <c r="K1689" s="10"/>
      <c r="M1689" s="10">
        <v>7417</v>
      </c>
      <c r="N1689" s="69"/>
      <c r="P1689" s="238">
        <f t="shared" si="53"/>
        <v>0</v>
      </c>
      <c r="Q1689" s="10"/>
      <c r="R1689" s="10"/>
      <c r="S1689" s="10"/>
      <c r="T1689" s="179">
        <f t="shared" si="52"/>
        <v>1403.0051233652421</v>
      </c>
      <c r="U1689" s="10"/>
      <c r="V1689" s="10"/>
      <c r="W1689" s="10"/>
      <c r="Y1689" s="167"/>
      <c r="Z1689" s="233"/>
      <c r="AB1689" s="233"/>
      <c r="AC1689" s="233"/>
      <c r="AD1689" s="10"/>
      <c r="AE1689" s="3"/>
      <c r="AF1689" s="3"/>
    </row>
    <row r="1690" spans="1:32" x14ac:dyDescent="0.25">
      <c r="A1690" s="55"/>
      <c r="B1690" s="10"/>
      <c r="C1690" s="10" t="s">
        <v>499</v>
      </c>
      <c r="D1690" s="10"/>
      <c r="E1690" s="10" t="s">
        <v>89</v>
      </c>
      <c r="F1690" s="10">
        <v>404</v>
      </c>
      <c r="G1690" s="10"/>
      <c r="H1690" s="10"/>
      <c r="I1690" s="10"/>
      <c r="J1690" s="10"/>
      <c r="K1690" s="10"/>
      <c r="M1690" s="10">
        <v>1</v>
      </c>
      <c r="N1690" s="69"/>
      <c r="P1690" s="238">
        <f t="shared" si="53"/>
        <v>0</v>
      </c>
      <c r="Q1690" s="10"/>
      <c r="R1690" s="10"/>
      <c r="S1690" s="10"/>
      <c r="T1690" s="179">
        <f t="shared" si="52"/>
        <v>404</v>
      </c>
      <c r="U1690" s="10"/>
      <c r="V1690" s="10"/>
      <c r="W1690" s="10"/>
      <c r="Y1690" s="167"/>
      <c r="Z1690" s="233"/>
      <c r="AB1690" s="233"/>
      <c r="AC1690" s="233"/>
      <c r="AD1690" s="10"/>
      <c r="AE1690" s="3"/>
      <c r="AF1690" s="3"/>
    </row>
    <row r="1691" spans="1:32" x14ac:dyDescent="0.25">
      <c r="A1691" s="55"/>
      <c r="B1691" s="10"/>
      <c r="C1691" s="10" t="s">
        <v>501</v>
      </c>
      <c r="D1691" s="10"/>
      <c r="E1691" s="10" t="s">
        <v>191</v>
      </c>
      <c r="F1691" s="10">
        <v>5123</v>
      </c>
      <c r="G1691" s="10"/>
      <c r="H1691" s="10"/>
      <c r="I1691" s="10"/>
      <c r="J1691" s="10"/>
      <c r="K1691" s="10"/>
      <c r="M1691" s="10">
        <v>6</v>
      </c>
      <c r="N1691" s="69"/>
      <c r="P1691" s="238">
        <f t="shared" si="53"/>
        <v>0</v>
      </c>
      <c r="Q1691" s="10"/>
      <c r="R1691" s="10"/>
      <c r="S1691" s="10"/>
      <c r="T1691" s="179">
        <f t="shared" si="52"/>
        <v>853.83333333333337</v>
      </c>
      <c r="U1691" s="10"/>
      <c r="V1691" s="10"/>
      <c r="W1691" s="10"/>
      <c r="Y1691" s="167"/>
      <c r="Z1691" s="233"/>
      <c r="AB1691" s="233"/>
      <c r="AC1691" s="233"/>
      <c r="AD1691" s="10"/>
      <c r="AE1691" s="3"/>
      <c r="AF1691" s="3"/>
    </row>
    <row r="1692" spans="1:32" x14ac:dyDescent="0.25">
      <c r="A1692" s="55"/>
      <c r="B1692" s="10"/>
      <c r="C1692" s="10" t="s">
        <v>501</v>
      </c>
      <c r="D1692" s="10"/>
      <c r="E1692" s="10" t="s">
        <v>87</v>
      </c>
      <c r="F1692" s="10">
        <v>43926</v>
      </c>
      <c r="G1692" s="10"/>
      <c r="H1692" s="10"/>
      <c r="I1692" s="10"/>
      <c r="J1692" s="10"/>
      <c r="K1692" s="10"/>
      <c r="M1692" s="10">
        <v>36</v>
      </c>
      <c r="N1692" s="69"/>
      <c r="P1692" s="238">
        <f t="shared" si="53"/>
        <v>0</v>
      </c>
      <c r="Q1692" s="10"/>
      <c r="R1692" s="10"/>
      <c r="S1692" s="10"/>
      <c r="T1692" s="179">
        <f t="shared" si="52"/>
        <v>1220.1666666666667</v>
      </c>
      <c r="U1692" s="10"/>
      <c r="V1692" s="10"/>
      <c r="W1692" s="10"/>
      <c r="Y1692" s="167"/>
      <c r="Z1692" s="233"/>
      <c r="AB1692" s="233"/>
      <c r="AC1692" s="233"/>
      <c r="AD1692" s="10"/>
      <c r="AE1692" s="3"/>
      <c r="AF1692" s="3"/>
    </row>
    <row r="1693" spans="1:32" x14ac:dyDescent="0.25">
      <c r="A1693" s="55"/>
      <c r="B1693" s="10"/>
      <c r="C1693" s="10" t="s">
        <v>502</v>
      </c>
      <c r="D1693" s="10"/>
      <c r="E1693" s="10" t="s">
        <v>459</v>
      </c>
      <c r="F1693" s="10">
        <v>103119</v>
      </c>
      <c r="G1693" s="10"/>
      <c r="H1693" s="10"/>
      <c r="I1693" s="10"/>
      <c r="J1693" s="10"/>
      <c r="K1693" s="10"/>
      <c r="M1693" s="10">
        <v>107</v>
      </c>
      <c r="N1693" s="69"/>
      <c r="P1693" s="238">
        <f t="shared" si="53"/>
        <v>0</v>
      </c>
      <c r="Q1693" s="10"/>
      <c r="R1693" s="10"/>
      <c r="S1693" s="10"/>
      <c r="T1693" s="179">
        <f t="shared" si="52"/>
        <v>963.72897196261681</v>
      </c>
      <c r="U1693" s="10"/>
      <c r="V1693" s="10"/>
      <c r="W1693" s="10"/>
      <c r="Y1693" s="167"/>
      <c r="Z1693" s="233"/>
      <c r="AB1693" s="233"/>
      <c r="AC1693" s="233"/>
      <c r="AD1693" s="10"/>
      <c r="AE1693" s="3"/>
      <c r="AF1693" s="3"/>
    </row>
    <row r="1694" spans="1:32" x14ac:dyDescent="0.25">
      <c r="A1694" s="55"/>
      <c r="B1694" s="10"/>
      <c r="C1694" s="10" t="s">
        <v>503</v>
      </c>
      <c r="D1694" s="10"/>
      <c r="E1694" s="10" t="s">
        <v>166</v>
      </c>
      <c r="F1694" s="10">
        <v>21279</v>
      </c>
      <c r="G1694" s="10"/>
      <c r="H1694" s="10"/>
      <c r="I1694" s="10"/>
      <c r="J1694" s="10"/>
      <c r="K1694" s="10"/>
      <c r="M1694" s="10">
        <v>25</v>
      </c>
      <c r="N1694" s="69"/>
      <c r="P1694" s="238">
        <f t="shared" si="53"/>
        <v>0</v>
      </c>
      <c r="Q1694" s="10"/>
      <c r="R1694" s="10"/>
      <c r="S1694" s="10"/>
      <c r="T1694" s="179">
        <f t="shared" si="52"/>
        <v>851.16</v>
      </c>
      <c r="U1694" s="10"/>
      <c r="V1694" s="10"/>
      <c r="W1694" s="10"/>
      <c r="Y1694" s="167"/>
      <c r="Z1694" s="233"/>
      <c r="AB1694" s="233"/>
      <c r="AC1694" s="233"/>
      <c r="AD1694" s="10"/>
      <c r="AE1694" s="3"/>
      <c r="AF1694" s="3"/>
    </row>
    <row r="1695" spans="1:32" x14ac:dyDescent="0.25">
      <c r="A1695" s="55"/>
      <c r="B1695" s="10"/>
      <c r="C1695" s="10" t="s">
        <v>504</v>
      </c>
      <c r="D1695" s="10"/>
      <c r="E1695" s="10" t="s">
        <v>505</v>
      </c>
      <c r="F1695" s="10">
        <v>403424</v>
      </c>
      <c r="G1695" s="10"/>
      <c r="H1695" s="10"/>
      <c r="I1695" s="10"/>
      <c r="J1695" s="10"/>
      <c r="K1695" s="10"/>
      <c r="M1695" s="10">
        <v>215</v>
      </c>
      <c r="N1695" s="69"/>
      <c r="P1695" s="238">
        <f t="shared" si="53"/>
        <v>0</v>
      </c>
      <c r="Q1695" s="10"/>
      <c r="R1695" s="10"/>
      <c r="S1695" s="10"/>
      <c r="T1695" s="179">
        <f t="shared" si="52"/>
        <v>1876.3906976744186</v>
      </c>
      <c r="U1695" s="10"/>
      <c r="V1695" s="10"/>
      <c r="W1695" s="10"/>
      <c r="Y1695" s="167"/>
      <c r="Z1695" s="233"/>
      <c r="AB1695" s="233"/>
      <c r="AC1695" s="233"/>
      <c r="AD1695" s="10"/>
      <c r="AE1695" s="3"/>
      <c r="AF1695" s="3"/>
    </row>
    <row r="1696" spans="1:32" x14ac:dyDescent="0.25">
      <c r="A1696" s="55"/>
      <c r="B1696" s="10"/>
      <c r="C1696" s="10" t="s">
        <v>506</v>
      </c>
      <c r="D1696" s="10"/>
      <c r="E1696" s="10" t="s">
        <v>103</v>
      </c>
      <c r="F1696" s="10">
        <v>1270375</v>
      </c>
      <c r="G1696" s="10"/>
      <c r="H1696" s="10"/>
      <c r="I1696" s="10"/>
      <c r="J1696" s="10"/>
      <c r="K1696" s="10"/>
      <c r="M1696" s="10">
        <v>2133</v>
      </c>
      <c r="N1696" s="69"/>
      <c r="P1696" s="238">
        <f t="shared" si="53"/>
        <v>0</v>
      </c>
      <c r="Q1696" s="10"/>
      <c r="R1696" s="10"/>
      <c r="S1696" s="10"/>
      <c r="T1696" s="179">
        <f t="shared" si="52"/>
        <v>595.58134083450534</v>
      </c>
      <c r="U1696" s="10"/>
      <c r="V1696" s="10"/>
      <c r="W1696" s="10"/>
      <c r="Y1696" s="167"/>
      <c r="Z1696" s="233"/>
      <c r="AB1696" s="233"/>
      <c r="AC1696" s="233"/>
      <c r="AD1696" s="10"/>
      <c r="AE1696" s="3"/>
      <c r="AF1696" s="3"/>
    </row>
    <row r="1697" spans="1:32" x14ac:dyDescent="0.25">
      <c r="A1697" s="55"/>
      <c r="B1697" s="10"/>
      <c r="C1697" s="10" t="s">
        <v>507</v>
      </c>
      <c r="D1697" s="10"/>
      <c r="E1697" s="10" t="s">
        <v>69</v>
      </c>
      <c r="F1697" s="10">
        <v>386</v>
      </c>
      <c r="G1697" s="10"/>
      <c r="H1697" s="10"/>
      <c r="I1697" s="10"/>
      <c r="J1697" s="10"/>
      <c r="K1697" s="10"/>
      <c r="M1697" s="10">
        <v>1</v>
      </c>
      <c r="N1697" s="69"/>
      <c r="P1697" s="238">
        <f t="shared" si="53"/>
        <v>0</v>
      </c>
      <c r="Q1697" s="10"/>
      <c r="R1697" s="10"/>
      <c r="S1697" s="10"/>
      <c r="T1697" s="179">
        <f t="shared" si="52"/>
        <v>386</v>
      </c>
      <c r="U1697" s="10"/>
      <c r="V1697" s="10"/>
      <c r="W1697" s="10"/>
      <c r="Y1697" s="167"/>
      <c r="Z1697" s="233"/>
      <c r="AB1697" s="233"/>
      <c r="AC1697" s="233"/>
      <c r="AD1697" s="10"/>
      <c r="AE1697" s="3"/>
      <c r="AF1697" s="3"/>
    </row>
    <row r="1698" spans="1:32" x14ac:dyDescent="0.25">
      <c r="A1698" s="55"/>
      <c r="B1698" s="10"/>
      <c r="C1698" s="10" t="s">
        <v>508</v>
      </c>
      <c r="D1698" s="10"/>
      <c r="E1698" s="10" t="s">
        <v>181</v>
      </c>
      <c r="F1698" s="10">
        <v>2002</v>
      </c>
      <c r="G1698" s="10"/>
      <c r="H1698" s="10"/>
      <c r="I1698" s="10"/>
      <c r="J1698" s="10"/>
      <c r="K1698" s="10"/>
      <c r="M1698" s="10">
        <v>1</v>
      </c>
      <c r="N1698" s="69"/>
      <c r="P1698" s="238">
        <f t="shared" si="53"/>
        <v>0</v>
      </c>
      <c r="Q1698" s="10"/>
      <c r="R1698" s="10"/>
      <c r="S1698" s="10"/>
      <c r="T1698" s="179">
        <f t="shared" si="52"/>
        <v>2002</v>
      </c>
      <c r="U1698" s="10"/>
      <c r="V1698" s="10"/>
      <c r="W1698" s="10"/>
      <c r="Y1698" s="167"/>
      <c r="Z1698" s="233"/>
      <c r="AB1698" s="233"/>
      <c r="AC1698" s="233"/>
      <c r="AD1698" s="10"/>
      <c r="AE1698" s="3"/>
      <c r="AF1698" s="3"/>
    </row>
    <row r="1699" spans="1:32" x14ac:dyDescent="0.25">
      <c r="A1699" s="55"/>
      <c r="B1699" s="10"/>
      <c r="C1699" s="10" t="s">
        <v>508</v>
      </c>
      <c r="D1699" s="10"/>
      <c r="E1699" s="10" t="s">
        <v>72</v>
      </c>
      <c r="F1699" s="10">
        <v>12197289</v>
      </c>
      <c r="G1699" s="10"/>
      <c r="H1699" s="10"/>
      <c r="I1699" s="10"/>
      <c r="J1699" s="10"/>
      <c r="K1699" s="10"/>
      <c r="M1699" s="10">
        <v>10502</v>
      </c>
      <c r="N1699" s="69"/>
      <c r="P1699" s="238">
        <f t="shared" si="53"/>
        <v>0</v>
      </c>
      <c r="Q1699" s="10"/>
      <c r="R1699" s="10"/>
      <c r="S1699" s="10"/>
      <c r="T1699" s="179">
        <f t="shared" si="52"/>
        <v>1161.4253475528471</v>
      </c>
      <c r="U1699" s="10"/>
      <c r="V1699" s="10"/>
      <c r="W1699" s="10"/>
      <c r="Y1699" s="167"/>
      <c r="Z1699" s="233"/>
      <c r="AB1699" s="233"/>
      <c r="AC1699" s="233"/>
      <c r="AD1699" s="10"/>
      <c r="AE1699" s="3"/>
      <c r="AF1699" s="3"/>
    </row>
    <row r="1700" spans="1:32" x14ac:dyDescent="0.25">
      <c r="A1700" s="55"/>
      <c r="B1700" s="10"/>
      <c r="C1700" s="10" t="s">
        <v>508</v>
      </c>
      <c r="D1700" s="10"/>
      <c r="E1700" s="10" t="s">
        <v>262</v>
      </c>
      <c r="F1700" s="10">
        <v>1492</v>
      </c>
      <c r="G1700" s="10"/>
      <c r="H1700" s="10"/>
      <c r="I1700" s="10"/>
      <c r="J1700" s="10"/>
      <c r="K1700" s="10"/>
      <c r="M1700" s="10">
        <v>2</v>
      </c>
      <c r="N1700" s="69"/>
      <c r="P1700" s="238">
        <f t="shared" si="53"/>
        <v>0</v>
      </c>
      <c r="Q1700" s="10"/>
      <c r="R1700" s="10"/>
      <c r="S1700" s="10"/>
      <c r="T1700" s="179">
        <f t="shared" si="52"/>
        <v>746</v>
      </c>
      <c r="U1700" s="10"/>
      <c r="V1700" s="10"/>
      <c r="W1700" s="10"/>
      <c r="Y1700" s="167"/>
      <c r="Z1700" s="233"/>
      <c r="AB1700" s="233"/>
      <c r="AC1700" s="233"/>
      <c r="AD1700" s="10"/>
      <c r="AE1700" s="3"/>
      <c r="AF1700" s="3"/>
    </row>
    <row r="1701" spans="1:32" x14ac:dyDescent="0.25">
      <c r="A1701" s="55"/>
      <c r="B1701" s="10"/>
      <c r="C1701" s="10" t="s">
        <v>510</v>
      </c>
      <c r="D1701" s="10"/>
      <c r="E1701" s="10" t="s">
        <v>62</v>
      </c>
      <c r="F1701" s="10">
        <v>15835</v>
      </c>
      <c r="G1701" s="10"/>
      <c r="H1701" s="10"/>
      <c r="I1701" s="10"/>
      <c r="J1701" s="10"/>
      <c r="K1701" s="10"/>
      <c r="M1701" s="10">
        <v>11</v>
      </c>
      <c r="N1701" s="69"/>
      <c r="P1701" s="238">
        <f t="shared" si="53"/>
        <v>0</v>
      </c>
      <c r="Q1701" s="10"/>
      <c r="R1701" s="10"/>
      <c r="S1701" s="10"/>
      <c r="T1701" s="179">
        <f t="shared" si="52"/>
        <v>1439.5454545454545</v>
      </c>
      <c r="U1701" s="10"/>
      <c r="V1701" s="10"/>
      <c r="W1701" s="10"/>
      <c r="Y1701" s="167"/>
      <c r="Z1701" s="233"/>
      <c r="AB1701" s="233"/>
      <c r="AC1701" s="233"/>
      <c r="AD1701" s="10"/>
      <c r="AE1701" s="3"/>
      <c r="AF1701" s="3"/>
    </row>
    <row r="1702" spans="1:32" x14ac:dyDescent="0.25">
      <c r="A1702" s="55"/>
      <c r="B1702" s="10"/>
      <c r="C1702" s="10" t="s">
        <v>510</v>
      </c>
      <c r="D1702" s="10"/>
      <c r="E1702" s="10" t="s">
        <v>64</v>
      </c>
      <c r="F1702" s="10">
        <v>2871112</v>
      </c>
      <c r="G1702" s="10"/>
      <c r="H1702" s="10"/>
      <c r="I1702" s="10"/>
      <c r="J1702" s="10"/>
      <c r="K1702" s="10"/>
      <c r="M1702" s="10">
        <v>2905</v>
      </c>
      <c r="N1702" s="69"/>
      <c r="P1702" s="238">
        <f t="shared" si="53"/>
        <v>0</v>
      </c>
      <c r="Q1702" s="10"/>
      <c r="R1702" s="10"/>
      <c r="S1702" s="10"/>
      <c r="T1702" s="179">
        <f t="shared" ref="T1702:T1765" si="54">F1702/M1702</f>
        <v>988.33459552495697</v>
      </c>
      <c r="U1702" s="10"/>
      <c r="V1702" s="10"/>
      <c r="W1702" s="10"/>
      <c r="Y1702" s="167"/>
      <c r="Z1702" s="233"/>
      <c r="AB1702" s="233"/>
      <c r="AC1702" s="233"/>
      <c r="AD1702" s="10"/>
      <c r="AE1702" s="3"/>
      <c r="AF1702" s="3"/>
    </row>
    <row r="1703" spans="1:32" x14ac:dyDescent="0.25">
      <c r="A1703" s="55"/>
      <c r="B1703" s="10"/>
      <c r="C1703" s="10" t="s">
        <v>511</v>
      </c>
      <c r="D1703" s="10"/>
      <c r="E1703" s="10" t="s">
        <v>332</v>
      </c>
      <c r="F1703" s="10">
        <v>217296</v>
      </c>
      <c r="G1703" s="10"/>
      <c r="H1703" s="10"/>
      <c r="I1703" s="10"/>
      <c r="J1703" s="10"/>
      <c r="K1703" s="10"/>
      <c r="M1703" s="10">
        <v>239</v>
      </c>
      <c r="N1703" s="69"/>
      <c r="P1703" s="238">
        <f t="shared" si="53"/>
        <v>0</v>
      </c>
      <c r="Q1703" s="10"/>
      <c r="R1703" s="10"/>
      <c r="S1703" s="10"/>
      <c r="T1703" s="179">
        <f t="shared" si="54"/>
        <v>909.18828451882848</v>
      </c>
      <c r="U1703" s="10"/>
      <c r="V1703" s="10"/>
      <c r="W1703" s="10"/>
      <c r="Y1703" s="167"/>
      <c r="Z1703" s="233"/>
      <c r="AB1703" s="233"/>
      <c r="AC1703" s="233"/>
      <c r="AD1703" s="10"/>
      <c r="AE1703" s="3"/>
      <c r="AF1703" s="3"/>
    </row>
    <row r="1704" spans="1:32" x14ac:dyDescent="0.25">
      <c r="A1704" s="55"/>
      <c r="B1704" s="10"/>
      <c r="C1704" s="10" t="s">
        <v>512</v>
      </c>
      <c r="D1704" s="10"/>
      <c r="E1704" s="10" t="s">
        <v>368</v>
      </c>
      <c r="F1704" s="10">
        <v>3091372</v>
      </c>
      <c r="G1704" s="10"/>
      <c r="H1704" s="10"/>
      <c r="I1704" s="10"/>
      <c r="J1704" s="10"/>
      <c r="K1704" s="10"/>
      <c r="M1704" s="10">
        <v>5360</v>
      </c>
      <c r="N1704" s="69"/>
      <c r="P1704" s="238">
        <f t="shared" si="53"/>
        <v>0</v>
      </c>
      <c r="Q1704" s="10"/>
      <c r="R1704" s="10"/>
      <c r="S1704" s="10"/>
      <c r="T1704" s="179">
        <f t="shared" si="54"/>
        <v>576.74850746268658</v>
      </c>
      <c r="U1704" s="10"/>
      <c r="V1704" s="10"/>
      <c r="W1704" s="10"/>
      <c r="Y1704" s="167"/>
      <c r="Z1704" s="233"/>
      <c r="AB1704" s="233"/>
      <c r="AC1704" s="233"/>
      <c r="AD1704" s="10"/>
      <c r="AE1704" s="3"/>
      <c r="AF1704" s="3"/>
    </row>
    <row r="1705" spans="1:32" x14ac:dyDescent="0.25">
      <c r="A1705" s="55"/>
      <c r="B1705" s="10"/>
      <c r="C1705" s="10" t="s">
        <v>513</v>
      </c>
      <c r="D1705" s="10"/>
      <c r="E1705" s="10" t="s">
        <v>87</v>
      </c>
      <c r="F1705" s="10">
        <v>2642</v>
      </c>
      <c r="G1705" s="10"/>
      <c r="H1705" s="10"/>
      <c r="I1705" s="10"/>
      <c r="J1705" s="10"/>
      <c r="K1705" s="10"/>
      <c r="M1705" s="10">
        <v>2</v>
      </c>
      <c r="N1705" s="69"/>
      <c r="P1705" s="238">
        <f t="shared" si="53"/>
        <v>0</v>
      </c>
      <c r="Q1705" s="10"/>
      <c r="R1705" s="10"/>
      <c r="S1705" s="10"/>
      <c r="T1705" s="179">
        <f t="shared" si="54"/>
        <v>1321</v>
      </c>
      <c r="U1705" s="10"/>
      <c r="V1705" s="10"/>
      <c r="W1705" s="10"/>
      <c r="Y1705" s="167"/>
      <c r="Z1705" s="233"/>
      <c r="AB1705" s="233"/>
      <c r="AC1705" s="233"/>
      <c r="AD1705" s="10"/>
      <c r="AE1705" s="3"/>
      <c r="AF1705" s="3"/>
    </row>
    <row r="1706" spans="1:32" x14ac:dyDescent="0.25">
      <c r="A1706" s="55"/>
      <c r="B1706" s="10"/>
      <c r="C1706" s="10" t="s">
        <v>514</v>
      </c>
      <c r="D1706" s="10"/>
      <c r="E1706" s="10" t="s">
        <v>515</v>
      </c>
      <c r="F1706" s="10">
        <v>747022</v>
      </c>
      <c r="G1706" s="10"/>
      <c r="H1706" s="10"/>
      <c r="I1706" s="10"/>
      <c r="J1706" s="10"/>
      <c r="K1706" s="10"/>
      <c r="M1706" s="10">
        <v>498</v>
      </c>
      <c r="N1706" s="69"/>
      <c r="P1706" s="238">
        <f t="shared" si="53"/>
        <v>0</v>
      </c>
      <c r="Q1706" s="10"/>
      <c r="R1706" s="10"/>
      <c r="S1706" s="10"/>
      <c r="T1706" s="179">
        <f t="shared" si="54"/>
        <v>1500.0441767068273</v>
      </c>
      <c r="U1706" s="10"/>
      <c r="V1706" s="10"/>
      <c r="W1706" s="10"/>
      <c r="Y1706" s="167"/>
      <c r="Z1706" s="233"/>
      <c r="AB1706" s="233"/>
      <c r="AC1706" s="233"/>
      <c r="AD1706" s="10"/>
      <c r="AE1706" s="3"/>
      <c r="AF1706" s="3"/>
    </row>
    <row r="1707" spans="1:32" x14ac:dyDescent="0.25">
      <c r="A1707" s="55"/>
      <c r="B1707" s="10"/>
      <c r="C1707" s="10" t="s">
        <v>516</v>
      </c>
      <c r="D1707" s="10"/>
      <c r="E1707" s="10" t="s">
        <v>210</v>
      </c>
      <c r="F1707" s="10">
        <v>302336</v>
      </c>
      <c r="G1707" s="10"/>
      <c r="H1707" s="10"/>
      <c r="I1707" s="10"/>
      <c r="J1707" s="10"/>
      <c r="K1707" s="10"/>
      <c r="M1707" s="10">
        <v>406</v>
      </c>
      <c r="N1707" s="69"/>
      <c r="P1707" s="238">
        <f t="shared" ref="P1707:P1770" si="55">J1707/M1707</f>
        <v>0</v>
      </c>
      <c r="Q1707" s="10"/>
      <c r="R1707" s="10"/>
      <c r="S1707" s="10"/>
      <c r="T1707" s="179">
        <f t="shared" si="54"/>
        <v>744.66995073891621</v>
      </c>
      <c r="U1707" s="10"/>
      <c r="V1707" s="10"/>
      <c r="W1707" s="10"/>
      <c r="Y1707" s="167"/>
      <c r="Z1707" s="233"/>
      <c r="AB1707" s="233"/>
      <c r="AC1707" s="233"/>
      <c r="AD1707" s="10"/>
      <c r="AE1707" s="3"/>
      <c r="AF1707" s="3"/>
    </row>
    <row r="1708" spans="1:32" x14ac:dyDescent="0.25">
      <c r="A1708" s="55"/>
      <c r="B1708" s="10"/>
      <c r="C1708" s="10" t="s">
        <v>517</v>
      </c>
      <c r="D1708" s="10"/>
      <c r="E1708" s="10" t="s">
        <v>323</v>
      </c>
      <c r="F1708" s="10"/>
      <c r="G1708" s="10"/>
      <c r="H1708" s="10"/>
      <c r="I1708" s="10"/>
      <c r="J1708" s="10"/>
      <c r="K1708" s="10"/>
      <c r="M1708" s="10">
        <v>1</v>
      </c>
      <c r="N1708" s="69"/>
      <c r="P1708" s="238">
        <f t="shared" si="55"/>
        <v>0</v>
      </c>
      <c r="Q1708" s="10"/>
      <c r="R1708" s="10"/>
      <c r="S1708" s="10"/>
      <c r="T1708" s="179">
        <f t="shared" si="54"/>
        <v>0</v>
      </c>
      <c r="U1708" s="10"/>
      <c r="V1708" s="10"/>
      <c r="W1708" s="10"/>
      <c r="Y1708" s="167"/>
      <c r="Z1708" s="233"/>
      <c r="AB1708" s="233"/>
      <c r="AC1708" s="233"/>
      <c r="AD1708" s="10"/>
      <c r="AE1708" s="3"/>
      <c r="AF1708" s="3"/>
    </row>
    <row r="1709" spans="1:32" x14ac:dyDescent="0.25">
      <c r="A1709" s="55"/>
      <c r="B1709" s="10"/>
      <c r="C1709" s="10" t="s">
        <v>517</v>
      </c>
      <c r="D1709" s="10"/>
      <c r="E1709" s="10" t="s">
        <v>89</v>
      </c>
      <c r="F1709" s="10">
        <v>743</v>
      </c>
      <c r="G1709" s="10"/>
      <c r="H1709" s="10"/>
      <c r="I1709" s="10"/>
      <c r="J1709" s="10"/>
      <c r="K1709" s="10"/>
      <c r="M1709" s="10">
        <v>1</v>
      </c>
      <c r="N1709" s="69"/>
      <c r="P1709" s="238">
        <f t="shared" si="55"/>
        <v>0</v>
      </c>
      <c r="Q1709" s="10"/>
      <c r="R1709" s="10"/>
      <c r="S1709" s="10"/>
      <c r="T1709" s="179">
        <f t="shared" si="54"/>
        <v>743</v>
      </c>
      <c r="U1709" s="10"/>
      <c r="V1709" s="10"/>
      <c r="W1709" s="10"/>
      <c r="Y1709" s="167"/>
      <c r="Z1709" s="233"/>
      <c r="AB1709" s="233"/>
      <c r="AC1709" s="233"/>
      <c r="AD1709" s="10"/>
      <c r="AE1709" s="3"/>
      <c r="AF1709" s="3"/>
    </row>
    <row r="1710" spans="1:32" x14ac:dyDescent="0.25">
      <c r="A1710" s="55"/>
      <c r="B1710" s="10"/>
      <c r="C1710" s="10" t="s">
        <v>518</v>
      </c>
      <c r="D1710" s="10"/>
      <c r="E1710" s="10" t="s">
        <v>323</v>
      </c>
      <c r="F1710" s="10">
        <v>1286</v>
      </c>
      <c r="G1710" s="10"/>
      <c r="H1710" s="10"/>
      <c r="I1710" s="10"/>
      <c r="J1710" s="10"/>
      <c r="K1710" s="10"/>
      <c r="M1710" s="10">
        <v>1</v>
      </c>
      <c r="N1710" s="69"/>
      <c r="P1710" s="238">
        <f t="shared" si="55"/>
        <v>0</v>
      </c>
      <c r="Q1710" s="10"/>
      <c r="R1710" s="10"/>
      <c r="S1710" s="10"/>
      <c r="T1710" s="179">
        <f t="shared" si="54"/>
        <v>1286</v>
      </c>
      <c r="U1710" s="10"/>
      <c r="V1710" s="10"/>
      <c r="W1710" s="10"/>
      <c r="Y1710" s="167"/>
      <c r="Z1710" s="233"/>
      <c r="AB1710" s="233"/>
      <c r="AC1710" s="233"/>
      <c r="AD1710" s="10"/>
      <c r="AE1710" s="3"/>
      <c r="AF1710" s="3"/>
    </row>
    <row r="1711" spans="1:32" x14ac:dyDescent="0.25">
      <c r="A1711" s="55"/>
      <c r="B1711" s="10"/>
      <c r="C1711" s="10" t="s">
        <v>519</v>
      </c>
      <c r="D1711" s="10"/>
      <c r="E1711" s="10" t="s">
        <v>96</v>
      </c>
      <c r="F1711" s="10">
        <v>2664</v>
      </c>
      <c r="G1711" s="10"/>
      <c r="H1711" s="10"/>
      <c r="I1711" s="10"/>
      <c r="J1711" s="10"/>
      <c r="K1711" s="10"/>
      <c r="M1711" s="10">
        <v>1</v>
      </c>
      <c r="N1711" s="69"/>
      <c r="P1711" s="238">
        <f t="shared" si="55"/>
        <v>0</v>
      </c>
      <c r="Q1711" s="10"/>
      <c r="R1711" s="10"/>
      <c r="S1711" s="10"/>
      <c r="T1711" s="179">
        <f t="shared" si="54"/>
        <v>2664</v>
      </c>
      <c r="U1711" s="10"/>
      <c r="V1711" s="10"/>
      <c r="W1711" s="10"/>
      <c r="Y1711" s="167"/>
      <c r="Z1711" s="233"/>
      <c r="AB1711" s="233"/>
      <c r="AC1711" s="233"/>
      <c r="AD1711" s="10"/>
      <c r="AE1711" s="3"/>
      <c r="AF1711" s="3"/>
    </row>
    <row r="1712" spans="1:32" x14ac:dyDescent="0.25">
      <c r="A1712" s="55"/>
      <c r="B1712" s="10"/>
      <c r="C1712" s="10" t="s">
        <v>519</v>
      </c>
      <c r="D1712" s="10"/>
      <c r="E1712" s="10" t="s">
        <v>224</v>
      </c>
      <c r="F1712" s="10">
        <v>533318</v>
      </c>
      <c r="G1712" s="10"/>
      <c r="H1712" s="10"/>
      <c r="I1712" s="10"/>
      <c r="J1712" s="10"/>
      <c r="K1712" s="10"/>
      <c r="M1712" s="10">
        <v>419</v>
      </c>
      <c r="N1712" s="69"/>
      <c r="P1712" s="238">
        <f t="shared" si="55"/>
        <v>0</v>
      </c>
      <c r="Q1712" s="10"/>
      <c r="R1712" s="10"/>
      <c r="S1712" s="10"/>
      <c r="T1712" s="179">
        <f t="shared" si="54"/>
        <v>1272.8353221957041</v>
      </c>
      <c r="U1712" s="10"/>
      <c r="V1712" s="10"/>
      <c r="W1712" s="10"/>
      <c r="Y1712" s="167"/>
      <c r="Z1712" s="233"/>
      <c r="AB1712" s="233"/>
      <c r="AC1712" s="233"/>
      <c r="AD1712" s="10"/>
      <c r="AE1712" s="3"/>
      <c r="AF1712" s="3"/>
    </row>
    <row r="1713" spans="1:32" x14ac:dyDescent="0.25">
      <c r="A1713" s="55"/>
      <c r="B1713" s="10"/>
      <c r="C1713" s="10" t="s">
        <v>520</v>
      </c>
      <c r="D1713" s="10"/>
      <c r="E1713" s="10" t="s">
        <v>87</v>
      </c>
      <c r="F1713" s="10">
        <v>287816</v>
      </c>
      <c r="G1713" s="10"/>
      <c r="H1713" s="10"/>
      <c r="I1713" s="10"/>
      <c r="J1713" s="10"/>
      <c r="K1713" s="10"/>
      <c r="M1713" s="10">
        <v>205</v>
      </c>
      <c r="N1713" s="69"/>
      <c r="P1713" s="238">
        <f t="shared" si="55"/>
        <v>0</v>
      </c>
      <c r="Q1713" s="10"/>
      <c r="R1713" s="10"/>
      <c r="S1713" s="10"/>
      <c r="T1713" s="179">
        <f t="shared" si="54"/>
        <v>1403.9804878048781</v>
      </c>
      <c r="U1713" s="10"/>
      <c r="V1713" s="10"/>
      <c r="W1713" s="10"/>
      <c r="Y1713" s="167"/>
      <c r="Z1713" s="233"/>
      <c r="AB1713" s="233"/>
      <c r="AC1713" s="233"/>
      <c r="AD1713" s="10"/>
      <c r="AE1713" s="3"/>
      <c r="AF1713" s="3"/>
    </row>
    <row r="1714" spans="1:32" x14ac:dyDescent="0.25">
      <c r="A1714" s="55"/>
      <c r="B1714" s="10"/>
      <c r="C1714" s="10" t="s">
        <v>521</v>
      </c>
      <c r="D1714" s="10"/>
      <c r="E1714" s="10" t="s">
        <v>103</v>
      </c>
      <c r="F1714" s="10">
        <v>45674</v>
      </c>
      <c r="G1714" s="10"/>
      <c r="H1714" s="10"/>
      <c r="I1714" s="10"/>
      <c r="J1714" s="10"/>
      <c r="K1714" s="10"/>
      <c r="M1714" s="10">
        <v>48</v>
      </c>
      <c r="N1714" s="69"/>
      <c r="P1714" s="238">
        <f t="shared" si="55"/>
        <v>0</v>
      </c>
      <c r="Q1714" s="10"/>
      <c r="R1714" s="10"/>
      <c r="S1714" s="10"/>
      <c r="T1714" s="179">
        <f t="shared" si="54"/>
        <v>951.54166666666663</v>
      </c>
      <c r="U1714" s="10"/>
      <c r="V1714" s="10"/>
      <c r="W1714" s="10"/>
      <c r="Y1714" s="167"/>
      <c r="Z1714" s="233"/>
      <c r="AB1714" s="233"/>
      <c r="AC1714" s="233"/>
      <c r="AD1714" s="10"/>
      <c r="AE1714" s="3"/>
      <c r="AF1714" s="3"/>
    </row>
    <row r="1715" spans="1:32" x14ac:dyDescent="0.25">
      <c r="A1715" s="55"/>
      <c r="B1715" s="10"/>
      <c r="C1715" s="10" t="s">
        <v>588</v>
      </c>
      <c r="D1715" s="10"/>
      <c r="E1715" s="10" t="s">
        <v>104</v>
      </c>
      <c r="F1715" s="10">
        <v>559</v>
      </c>
      <c r="G1715" s="10"/>
      <c r="H1715" s="10"/>
      <c r="I1715" s="10"/>
      <c r="J1715" s="10"/>
      <c r="K1715" s="10"/>
      <c r="M1715" s="10">
        <v>1</v>
      </c>
      <c r="N1715" s="69"/>
      <c r="P1715" s="238">
        <f t="shared" si="55"/>
        <v>0</v>
      </c>
      <c r="Q1715" s="10"/>
      <c r="R1715" s="10"/>
      <c r="S1715" s="10"/>
      <c r="T1715" s="179">
        <f t="shared" si="54"/>
        <v>559</v>
      </c>
      <c r="U1715" s="10"/>
      <c r="V1715" s="10"/>
      <c r="W1715" s="10"/>
      <c r="Y1715" s="167"/>
      <c r="Z1715" s="233"/>
      <c r="AB1715" s="233"/>
      <c r="AC1715" s="233"/>
      <c r="AD1715" s="10"/>
      <c r="AE1715" s="3"/>
      <c r="AF1715" s="3"/>
    </row>
    <row r="1716" spans="1:32" x14ac:dyDescent="0.25">
      <c r="A1716" s="55"/>
      <c r="B1716" s="10"/>
      <c r="C1716" s="10" t="s">
        <v>522</v>
      </c>
      <c r="D1716" s="10"/>
      <c r="E1716" s="10" t="s">
        <v>85</v>
      </c>
      <c r="F1716" s="10">
        <v>65114</v>
      </c>
      <c r="G1716" s="10"/>
      <c r="H1716" s="10"/>
      <c r="I1716" s="10"/>
      <c r="J1716" s="10"/>
      <c r="K1716" s="10"/>
      <c r="M1716" s="10">
        <v>62</v>
      </c>
      <c r="N1716" s="69"/>
      <c r="P1716" s="238">
        <f t="shared" si="55"/>
        <v>0</v>
      </c>
      <c r="Q1716" s="10"/>
      <c r="R1716" s="10"/>
      <c r="S1716" s="10"/>
      <c r="T1716" s="179">
        <f t="shared" si="54"/>
        <v>1050.2258064516129</v>
      </c>
      <c r="U1716" s="10"/>
      <c r="V1716" s="10"/>
      <c r="W1716" s="10"/>
      <c r="Y1716" s="167"/>
      <c r="Z1716" s="233"/>
      <c r="AB1716" s="233"/>
      <c r="AC1716" s="233"/>
      <c r="AD1716" s="10"/>
      <c r="AE1716" s="3"/>
      <c r="AF1716" s="3"/>
    </row>
    <row r="1717" spans="1:32" x14ac:dyDescent="0.25">
      <c r="A1717" s="55"/>
      <c r="B1717" s="10"/>
      <c r="C1717" s="10" t="s">
        <v>523</v>
      </c>
      <c r="D1717" s="10"/>
      <c r="E1717" s="10" t="s">
        <v>126</v>
      </c>
      <c r="F1717" s="10">
        <v>76480</v>
      </c>
      <c r="G1717" s="10"/>
      <c r="H1717" s="10"/>
      <c r="I1717" s="10"/>
      <c r="J1717" s="10"/>
      <c r="K1717" s="10"/>
      <c r="M1717" s="10">
        <v>72</v>
      </c>
      <c r="N1717" s="69"/>
      <c r="P1717" s="238">
        <f t="shared" si="55"/>
        <v>0</v>
      </c>
      <c r="Q1717" s="10"/>
      <c r="R1717" s="10"/>
      <c r="S1717" s="10"/>
      <c r="T1717" s="179">
        <f t="shared" si="54"/>
        <v>1062.2222222222222</v>
      </c>
      <c r="U1717" s="10"/>
      <c r="V1717" s="10"/>
      <c r="W1717" s="10"/>
      <c r="Y1717" s="167"/>
      <c r="Z1717" s="233"/>
      <c r="AB1717" s="233"/>
      <c r="AC1717" s="233"/>
      <c r="AD1717" s="10"/>
      <c r="AE1717" s="3"/>
      <c r="AF1717" s="3"/>
    </row>
    <row r="1718" spans="1:32" x14ac:dyDescent="0.25">
      <c r="A1718" s="55"/>
      <c r="B1718" s="10"/>
      <c r="C1718" s="10" t="s">
        <v>524</v>
      </c>
      <c r="D1718" s="10"/>
      <c r="E1718" s="10" t="s">
        <v>76</v>
      </c>
      <c r="F1718" s="10">
        <v>770263</v>
      </c>
      <c r="G1718" s="10"/>
      <c r="H1718" s="10"/>
      <c r="I1718" s="10"/>
      <c r="J1718" s="10"/>
      <c r="K1718" s="10"/>
      <c r="M1718" s="10">
        <v>656</v>
      </c>
      <c r="N1718" s="69"/>
      <c r="P1718" s="238">
        <f t="shared" si="55"/>
        <v>0</v>
      </c>
      <c r="Q1718" s="10"/>
      <c r="R1718" s="10"/>
      <c r="S1718" s="10"/>
      <c r="T1718" s="179">
        <f t="shared" si="54"/>
        <v>1174.1814024390244</v>
      </c>
      <c r="U1718" s="10"/>
      <c r="V1718" s="10"/>
      <c r="W1718" s="10"/>
      <c r="Y1718" s="167"/>
      <c r="Z1718" s="233"/>
      <c r="AB1718" s="233"/>
      <c r="AC1718" s="233"/>
      <c r="AD1718" s="10"/>
      <c r="AE1718" s="3"/>
      <c r="AF1718" s="3"/>
    </row>
    <row r="1719" spans="1:32" x14ac:dyDescent="0.25">
      <c r="A1719" s="55"/>
      <c r="B1719" s="10"/>
      <c r="C1719" s="10" t="s">
        <v>525</v>
      </c>
      <c r="D1719" s="10"/>
      <c r="E1719" s="10" t="s">
        <v>76</v>
      </c>
      <c r="F1719" s="10">
        <v>1046</v>
      </c>
      <c r="G1719" s="10"/>
      <c r="H1719" s="10"/>
      <c r="I1719" s="10"/>
      <c r="J1719" s="10"/>
      <c r="K1719" s="10"/>
      <c r="M1719" s="10">
        <v>1</v>
      </c>
      <c r="N1719" s="69"/>
      <c r="P1719" s="238">
        <f t="shared" si="55"/>
        <v>0</v>
      </c>
      <c r="Q1719" s="10"/>
      <c r="R1719" s="10"/>
      <c r="S1719" s="10"/>
      <c r="T1719" s="179">
        <f t="shared" si="54"/>
        <v>1046</v>
      </c>
      <c r="U1719" s="10"/>
      <c r="V1719" s="10"/>
      <c r="W1719" s="10"/>
      <c r="Y1719" s="167"/>
      <c r="Z1719" s="233"/>
      <c r="AB1719" s="233"/>
      <c r="AC1719" s="233"/>
      <c r="AD1719" s="10"/>
      <c r="AE1719" s="3"/>
      <c r="AF1719" s="3"/>
    </row>
    <row r="1720" spans="1:32" x14ac:dyDescent="0.25">
      <c r="A1720" s="55"/>
      <c r="B1720" s="10"/>
      <c r="C1720" s="10" t="s">
        <v>525</v>
      </c>
      <c r="D1720" s="10"/>
      <c r="E1720" s="10" t="s">
        <v>526</v>
      </c>
      <c r="F1720" s="10">
        <v>2649296</v>
      </c>
      <c r="G1720" s="10"/>
      <c r="H1720" s="10"/>
      <c r="I1720" s="10"/>
      <c r="J1720" s="10"/>
      <c r="K1720" s="10"/>
      <c r="M1720" s="10">
        <v>3169</v>
      </c>
      <c r="N1720" s="69"/>
      <c r="P1720" s="238">
        <f t="shared" si="55"/>
        <v>0</v>
      </c>
      <c r="Q1720" s="10"/>
      <c r="R1720" s="10"/>
      <c r="S1720" s="10"/>
      <c r="T1720" s="179">
        <f t="shared" si="54"/>
        <v>836.0037866834964</v>
      </c>
      <c r="U1720" s="10"/>
      <c r="V1720" s="10"/>
      <c r="W1720" s="10"/>
      <c r="Y1720" s="167"/>
      <c r="Z1720" s="233"/>
      <c r="AB1720" s="233"/>
      <c r="AC1720" s="233"/>
      <c r="AD1720" s="10"/>
      <c r="AE1720" s="3"/>
      <c r="AF1720" s="3"/>
    </row>
    <row r="1721" spans="1:32" x14ac:dyDescent="0.25">
      <c r="A1721" s="55"/>
      <c r="B1721" s="10"/>
      <c r="C1721" s="10" t="s">
        <v>527</v>
      </c>
      <c r="D1721" s="10"/>
      <c r="E1721" s="10" t="s">
        <v>144</v>
      </c>
      <c r="F1721" s="10">
        <v>413917</v>
      </c>
      <c r="G1721" s="10"/>
      <c r="H1721" s="10"/>
      <c r="I1721" s="10"/>
      <c r="J1721" s="10"/>
      <c r="K1721" s="10"/>
      <c r="M1721" s="10">
        <v>323</v>
      </c>
      <c r="N1721" s="69"/>
      <c r="P1721" s="238">
        <f t="shared" si="55"/>
        <v>0</v>
      </c>
      <c r="Q1721" s="10"/>
      <c r="R1721" s="10"/>
      <c r="S1721" s="10"/>
      <c r="T1721" s="179">
        <f t="shared" si="54"/>
        <v>1281.4767801857586</v>
      </c>
      <c r="U1721" s="10"/>
      <c r="V1721" s="10"/>
      <c r="W1721" s="10"/>
      <c r="Y1721" s="167"/>
      <c r="Z1721" s="233"/>
      <c r="AB1721" s="233"/>
      <c r="AC1721" s="233"/>
      <c r="AD1721" s="10"/>
      <c r="AE1721" s="3"/>
      <c r="AF1721" s="3"/>
    </row>
    <row r="1722" spans="1:32" x14ac:dyDescent="0.25">
      <c r="A1722" s="55"/>
      <c r="B1722" s="10"/>
      <c r="C1722" s="10" t="s">
        <v>528</v>
      </c>
      <c r="D1722" s="10"/>
      <c r="E1722" s="10" t="s">
        <v>500</v>
      </c>
      <c r="F1722" s="10">
        <v>2414080</v>
      </c>
      <c r="G1722" s="10"/>
      <c r="H1722" s="10"/>
      <c r="I1722" s="10"/>
      <c r="J1722" s="10"/>
      <c r="K1722" s="10"/>
      <c r="M1722" s="10">
        <v>2781</v>
      </c>
      <c r="N1722" s="69"/>
      <c r="P1722" s="238">
        <f t="shared" si="55"/>
        <v>0</v>
      </c>
      <c r="Q1722" s="10"/>
      <c r="R1722" s="10"/>
      <c r="S1722" s="10"/>
      <c r="T1722" s="179">
        <f t="shared" si="54"/>
        <v>868.06184825602304</v>
      </c>
      <c r="U1722" s="10"/>
      <c r="V1722" s="10"/>
      <c r="W1722" s="10"/>
      <c r="Y1722" s="167"/>
      <c r="Z1722" s="233"/>
      <c r="AB1722" s="233"/>
      <c r="AC1722" s="233"/>
      <c r="AD1722" s="10"/>
      <c r="AE1722" s="3"/>
      <c r="AF1722" s="3"/>
    </row>
    <row r="1723" spans="1:32" x14ac:dyDescent="0.25">
      <c r="A1723" s="55"/>
      <c r="B1723" s="10"/>
      <c r="C1723" s="10" t="s">
        <v>529</v>
      </c>
      <c r="D1723" s="10"/>
      <c r="E1723" s="10" t="s">
        <v>438</v>
      </c>
      <c r="F1723" s="10">
        <v>3697</v>
      </c>
      <c r="G1723" s="10"/>
      <c r="H1723" s="10"/>
      <c r="I1723" s="10"/>
      <c r="J1723" s="10"/>
      <c r="K1723" s="10"/>
      <c r="M1723" s="10">
        <v>3</v>
      </c>
      <c r="N1723" s="69"/>
      <c r="P1723" s="238">
        <f t="shared" si="55"/>
        <v>0</v>
      </c>
      <c r="Q1723" s="10"/>
      <c r="R1723" s="10"/>
      <c r="S1723" s="10"/>
      <c r="T1723" s="179">
        <f t="shared" si="54"/>
        <v>1232.3333333333333</v>
      </c>
      <c r="U1723" s="10"/>
      <c r="V1723" s="10"/>
      <c r="W1723" s="10"/>
      <c r="Y1723" s="167"/>
      <c r="Z1723" s="233"/>
      <c r="AB1723" s="233"/>
      <c r="AC1723" s="233"/>
      <c r="AD1723" s="10"/>
      <c r="AE1723" s="3"/>
      <c r="AF1723" s="3"/>
    </row>
    <row r="1724" spans="1:32" x14ac:dyDescent="0.25">
      <c r="A1724" s="55"/>
      <c r="B1724" s="10"/>
      <c r="C1724" s="10" t="s">
        <v>529</v>
      </c>
      <c r="D1724" s="10"/>
      <c r="E1724" s="10" t="s">
        <v>530</v>
      </c>
      <c r="F1724" s="10">
        <v>394793</v>
      </c>
      <c r="G1724" s="10"/>
      <c r="H1724" s="10"/>
      <c r="I1724" s="10"/>
      <c r="J1724" s="10"/>
      <c r="K1724" s="10"/>
      <c r="M1724" s="10">
        <v>415</v>
      </c>
      <c r="N1724" s="69"/>
      <c r="P1724" s="238">
        <f t="shared" si="55"/>
        <v>0</v>
      </c>
      <c r="Q1724" s="10"/>
      <c r="R1724" s="10"/>
      <c r="S1724" s="10"/>
      <c r="T1724" s="179">
        <f t="shared" si="54"/>
        <v>951.30843373493974</v>
      </c>
      <c r="U1724" s="10"/>
      <c r="V1724" s="10"/>
      <c r="W1724" s="10"/>
      <c r="Y1724" s="167"/>
      <c r="Z1724" s="233"/>
      <c r="AB1724" s="233"/>
      <c r="AC1724" s="233"/>
      <c r="AD1724" s="10"/>
      <c r="AE1724" s="3"/>
      <c r="AF1724" s="3"/>
    </row>
    <row r="1725" spans="1:32" x14ac:dyDescent="0.25">
      <c r="A1725" s="55"/>
      <c r="B1725" s="10"/>
      <c r="C1725" s="10" t="s">
        <v>531</v>
      </c>
      <c r="D1725" s="10"/>
      <c r="E1725" s="10" t="s">
        <v>103</v>
      </c>
      <c r="F1725" s="10">
        <v>1527785</v>
      </c>
      <c r="G1725" s="10"/>
      <c r="H1725" s="10"/>
      <c r="I1725" s="10"/>
      <c r="J1725" s="10"/>
      <c r="K1725" s="10"/>
      <c r="M1725" s="10">
        <v>2493</v>
      </c>
      <c r="N1725" s="69"/>
      <c r="P1725" s="238">
        <f t="shared" si="55"/>
        <v>0</v>
      </c>
      <c r="Q1725" s="10"/>
      <c r="R1725" s="10"/>
      <c r="S1725" s="10"/>
      <c r="T1725" s="179">
        <f t="shared" si="54"/>
        <v>612.82992378660254</v>
      </c>
      <c r="U1725" s="10"/>
      <c r="V1725" s="10"/>
      <c r="W1725" s="10"/>
      <c r="Y1725" s="167"/>
      <c r="Z1725" s="233"/>
      <c r="AB1725" s="233"/>
      <c r="AC1725" s="233"/>
      <c r="AD1725" s="10"/>
      <c r="AE1725" s="3"/>
      <c r="AF1725" s="3"/>
    </row>
    <row r="1726" spans="1:32" x14ac:dyDescent="0.25">
      <c r="A1726" s="55"/>
      <c r="B1726" s="10"/>
      <c r="C1726" s="10" t="s">
        <v>532</v>
      </c>
      <c r="D1726" s="10"/>
      <c r="E1726" s="10" t="s">
        <v>96</v>
      </c>
      <c r="F1726" s="10">
        <v>1225048</v>
      </c>
      <c r="G1726" s="10"/>
      <c r="H1726" s="10"/>
      <c r="I1726" s="10"/>
      <c r="J1726" s="10"/>
      <c r="K1726" s="10"/>
      <c r="M1726" s="10">
        <v>680</v>
      </c>
      <c r="N1726" s="69"/>
      <c r="P1726" s="238">
        <f t="shared" si="55"/>
        <v>0</v>
      </c>
      <c r="Q1726" s="10"/>
      <c r="R1726" s="10"/>
      <c r="S1726" s="10"/>
      <c r="T1726" s="179">
        <f t="shared" si="54"/>
        <v>1801.5411764705882</v>
      </c>
      <c r="U1726" s="10"/>
      <c r="V1726" s="10"/>
      <c r="W1726" s="10"/>
      <c r="Y1726" s="167"/>
      <c r="Z1726" s="233"/>
      <c r="AB1726" s="233"/>
      <c r="AC1726" s="233"/>
      <c r="AD1726" s="10"/>
      <c r="AE1726" s="3"/>
      <c r="AF1726" s="3"/>
    </row>
    <row r="1727" spans="1:32" x14ac:dyDescent="0.25">
      <c r="A1727" s="55"/>
      <c r="B1727" s="10"/>
      <c r="C1727" s="10" t="s">
        <v>533</v>
      </c>
      <c r="D1727" s="10"/>
      <c r="E1727" s="10" t="s">
        <v>91</v>
      </c>
      <c r="F1727" s="10">
        <v>828</v>
      </c>
      <c r="G1727" s="10"/>
      <c r="H1727" s="10"/>
      <c r="I1727" s="10"/>
      <c r="J1727" s="10"/>
      <c r="K1727" s="10"/>
      <c r="M1727" s="10">
        <v>1</v>
      </c>
      <c r="N1727" s="69"/>
      <c r="P1727" s="238">
        <f t="shared" si="55"/>
        <v>0</v>
      </c>
      <c r="Q1727" s="10"/>
      <c r="R1727" s="10"/>
      <c r="S1727" s="10"/>
      <c r="T1727" s="179">
        <f t="shared" si="54"/>
        <v>828</v>
      </c>
      <c r="U1727" s="10"/>
      <c r="V1727" s="10"/>
      <c r="W1727" s="10"/>
      <c r="Y1727" s="167"/>
      <c r="Z1727" s="233"/>
      <c r="AB1727" s="233"/>
      <c r="AC1727" s="233"/>
      <c r="AD1727" s="10"/>
      <c r="AE1727" s="3"/>
      <c r="AF1727" s="3"/>
    </row>
    <row r="1728" spans="1:32" x14ac:dyDescent="0.25">
      <c r="A1728" s="55"/>
      <c r="B1728" s="10"/>
      <c r="C1728" s="10" t="s">
        <v>533</v>
      </c>
      <c r="D1728" s="10"/>
      <c r="E1728" s="10" t="s">
        <v>448</v>
      </c>
      <c r="F1728" s="10">
        <v>5</v>
      </c>
      <c r="G1728" s="10"/>
      <c r="H1728" s="10"/>
      <c r="I1728" s="10"/>
      <c r="J1728" s="10"/>
      <c r="K1728" s="10"/>
      <c r="M1728" s="10">
        <v>1</v>
      </c>
      <c r="N1728" s="69"/>
      <c r="P1728" s="238">
        <f t="shared" si="55"/>
        <v>0</v>
      </c>
      <c r="Q1728" s="10"/>
      <c r="R1728" s="10"/>
      <c r="S1728" s="10"/>
      <c r="T1728" s="179">
        <f t="shared" si="54"/>
        <v>5</v>
      </c>
      <c r="U1728" s="10"/>
      <c r="V1728" s="10"/>
      <c r="W1728" s="10"/>
      <c r="Y1728" s="167"/>
      <c r="Z1728" s="233"/>
      <c r="AB1728" s="233"/>
      <c r="AC1728" s="233"/>
      <c r="AD1728" s="10"/>
      <c r="AE1728" s="3"/>
      <c r="AF1728" s="3"/>
    </row>
    <row r="1729" spans="1:32" x14ac:dyDescent="0.25">
      <c r="A1729" s="55"/>
      <c r="B1729" s="10"/>
      <c r="C1729" s="10" t="s">
        <v>533</v>
      </c>
      <c r="D1729" s="10"/>
      <c r="E1729" s="10" t="s">
        <v>89</v>
      </c>
      <c r="F1729" s="10">
        <v>8029221</v>
      </c>
      <c r="G1729" s="10"/>
      <c r="H1729" s="10"/>
      <c r="I1729" s="10"/>
      <c r="J1729" s="10"/>
      <c r="K1729" s="10"/>
      <c r="M1729" s="10">
        <v>7195</v>
      </c>
      <c r="N1729" s="69"/>
      <c r="P1729" s="238">
        <f t="shared" si="55"/>
        <v>0</v>
      </c>
      <c r="Q1729" s="10"/>
      <c r="R1729" s="10"/>
      <c r="S1729" s="10"/>
      <c r="T1729" s="179">
        <f t="shared" si="54"/>
        <v>1115.9445448227937</v>
      </c>
      <c r="U1729" s="10"/>
      <c r="V1729" s="10"/>
      <c r="W1729" s="10"/>
      <c r="Y1729" s="167"/>
      <c r="Z1729" s="233"/>
      <c r="AB1729" s="233"/>
      <c r="AC1729" s="233"/>
      <c r="AD1729" s="10"/>
      <c r="AE1729" s="3"/>
      <c r="AF1729" s="3"/>
    </row>
    <row r="1730" spans="1:32" x14ac:dyDescent="0.25">
      <c r="A1730" s="55"/>
      <c r="B1730" s="10"/>
      <c r="C1730" s="10" t="s">
        <v>533</v>
      </c>
      <c r="D1730" s="10"/>
      <c r="E1730" s="10" t="s">
        <v>226</v>
      </c>
      <c r="F1730" s="10">
        <v>707</v>
      </c>
      <c r="G1730" s="10"/>
      <c r="H1730" s="10"/>
      <c r="I1730" s="10"/>
      <c r="J1730" s="10"/>
      <c r="K1730" s="10"/>
      <c r="M1730" s="10">
        <v>1</v>
      </c>
      <c r="N1730" s="69"/>
      <c r="P1730" s="238">
        <f t="shared" si="55"/>
        <v>0</v>
      </c>
      <c r="Q1730" s="10"/>
      <c r="R1730" s="10"/>
      <c r="S1730" s="10"/>
      <c r="T1730" s="179">
        <f t="shared" si="54"/>
        <v>707</v>
      </c>
      <c r="U1730" s="10"/>
      <c r="V1730" s="10"/>
      <c r="W1730" s="10"/>
      <c r="Y1730" s="167"/>
      <c r="Z1730" s="233"/>
      <c r="AB1730" s="233"/>
      <c r="AC1730" s="233"/>
      <c r="AD1730" s="10"/>
      <c r="AE1730" s="3"/>
      <c r="AF1730" s="3"/>
    </row>
    <row r="1731" spans="1:32" x14ac:dyDescent="0.25">
      <c r="A1731" s="55"/>
      <c r="B1731" s="10"/>
      <c r="C1731" s="10" t="s">
        <v>534</v>
      </c>
      <c r="D1731" s="10"/>
      <c r="E1731" s="10" t="s">
        <v>78</v>
      </c>
      <c r="F1731" s="10">
        <v>583940</v>
      </c>
      <c r="G1731" s="10"/>
      <c r="H1731" s="10"/>
      <c r="I1731" s="10"/>
      <c r="J1731" s="10"/>
      <c r="K1731" s="10"/>
      <c r="M1731" s="10">
        <v>509</v>
      </c>
      <c r="N1731" s="69"/>
      <c r="P1731" s="238">
        <f t="shared" si="55"/>
        <v>0</v>
      </c>
      <c r="Q1731" s="10"/>
      <c r="R1731" s="10"/>
      <c r="S1731" s="10"/>
      <c r="T1731" s="179">
        <f t="shared" si="54"/>
        <v>1147.2298624754421</v>
      </c>
      <c r="U1731" s="10"/>
      <c r="V1731" s="10"/>
      <c r="W1731" s="10"/>
      <c r="Y1731" s="167"/>
      <c r="Z1731" s="233"/>
      <c r="AB1731" s="233"/>
      <c r="AC1731" s="233"/>
      <c r="AD1731" s="10"/>
      <c r="AE1731" s="3"/>
      <c r="AF1731" s="3"/>
    </row>
    <row r="1732" spans="1:32" x14ac:dyDescent="0.25">
      <c r="A1732" s="55"/>
      <c r="B1732" s="10"/>
      <c r="C1732" s="10" t="s">
        <v>535</v>
      </c>
      <c r="D1732" s="10"/>
      <c r="E1732" s="10" t="s">
        <v>87</v>
      </c>
      <c r="F1732" s="10">
        <v>3457405</v>
      </c>
      <c r="G1732" s="10"/>
      <c r="H1732" s="10"/>
      <c r="I1732" s="10"/>
      <c r="J1732" s="10"/>
      <c r="K1732" s="10"/>
      <c r="M1732" s="10">
        <v>2638</v>
      </c>
      <c r="N1732" s="69"/>
      <c r="P1732" s="238">
        <f t="shared" si="55"/>
        <v>0</v>
      </c>
      <c r="Q1732" s="10"/>
      <c r="R1732" s="10"/>
      <c r="S1732" s="10"/>
      <c r="T1732" s="179">
        <f t="shared" si="54"/>
        <v>1310.6159969673995</v>
      </c>
      <c r="U1732" s="10"/>
      <c r="V1732" s="10"/>
      <c r="W1732" s="10"/>
      <c r="Y1732" s="167"/>
      <c r="Z1732" s="233"/>
      <c r="AB1732" s="233"/>
      <c r="AC1732" s="233"/>
      <c r="AD1732" s="10"/>
      <c r="AE1732" s="3"/>
      <c r="AF1732" s="3"/>
    </row>
    <row r="1733" spans="1:32" x14ac:dyDescent="0.25">
      <c r="A1733" s="55"/>
      <c r="B1733" s="10"/>
      <c r="C1733" s="10" t="s">
        <v>536</v>
      </c>
      <c r="D1733" s="10"/>
      <c r="E1733" s="10" t="s">
        <v>80</v>
      </c>
      <c r="F1733" s="10">
        <v>561</v>
      </c>
      <c r="G1733" s="10"/>
      <c r="H1733" s="10"/>
      <c r="I1733" s="10"/>
      <c r="J1733" s="10"/>
      <c r="K1733" s="10"/>
      <c r="M1733" s="10">
        <v>1</v>
      </c>
      <c r="N1733" s="69"/>
      <c r="P1733" s="238">
        <f t="shared" si="55"/>
        <v>0</v>
      </c>
      <c r="Q1733" s="10"/>
      <c r="R1733" s="10"/>
      <c r="S1733" s="10"/>
      <c r="T1733" s="179">
        <f t="shared" si="54"/>
        <v>561</v>
      </c>
      <c r="U1733" s="10"/>
      <c r="V1733" s="10"/>
      <c r="W1733" s="10"/>
      <c r="Y1733" s="167"/>
      <c r="Z1733" s="233"/>
      <c r="AB1733" s="233"/>
      <c r="AC1733" s="233"/>
      <c r="AD1733" s="10"/>
      <c r="AE1733" s="3"/>
      <c r="AF1733" s="3"/>
    </row>
    <row r="1734" spans="1:32" x14ac:dyDescent="0.25">
      <c r="A1734" s="55"/>
      <c r="B1734" s="10"/>
      <c r="C1734" s="10" t="s">
        <v>536</v>
      </c>
      <c r="D1734" s="10"/>
      <c r="E1734" s="10" t="s">
        <v>67</v>
      </c>
      <c r="F1734" s="10">
        <v>777440</v>
      </c>
      <c r="G1734" s="10"/>
      <c r="H1734" s="10"/>
      <c r="I1734" s="10"/>
      <c r="J1734" s="10"/>
      <c r="K1734" s="10"/>
      <c r="M1734" s="10">
        <v>929</v>
      </c>
      <c r="N1734" s="69"/>
      <c r="P1734" s="238">
        <f t="shared" si="55"/>
        <v>0</v>
      </c>
      <c r="Q1734" s="10"/>
      <c r="R1734" s="10"/>
      <c r="S1734" s="10"/>
      <c r="T1734" s="179">
        <f t="shared" si="54"/>
        <v>836.85683530678148</v>
      </c>
      <c r="U1734" s="10"/>
      <c r="V1734" s="10"/>
      <c r="W1734" s="10"/>
      <c r="Y1734" s="167"/>
      <c r="Z1734" s="233"/>
      <c r="AB1734" s="233"/>
      <c r="AC1734" s="233"/>
      <c r="AD1734" s="10"/>
      <c r="AE1734" s="3"/>
      <c r="AF1734" s="3"/>
    </row>
    <row r="1735" spans="1:32" x14ac:dyDescent="0.25">
      <c r="A1735" s="55"/>
      <c r="B1735" s="10"/>
      <c r="C1735" s="10" t="s">
        <v>537</v>
      </c>
      <c r="D1735" s="10"/>
      <c r="E1735" s="10" t="s">
        <v>186</v>
      </c>
      <c r="F1735" s="10">
        <v>19349</v>
      </c>
      <c r="G1735" s="10"/>
      <c r="H1735" s="10"/>
      <c r="I1735" s="10"/>
      <c r="J1735" s="10"/>
      <c r="K1735" s="10"/>
      <c r="M1735" s="10">
        <v>18</v>
      </c>
      <c r="N1735" s="69"/>
      <c r="P1735" s="238">
        <f t="shared" si="55"/>
        <v>0</v>
      </c>
      <c r="Q1735" s="10"/>
      <c r="R1735" s="10"/>
      <c r="S1735" s="10"/>
      <c r="T1735" s="179">
        <f t="shared" si="54"/>
        <v>1074.9444444444443</v>
      </c>
      <c r="U1735" s="10"/>
      <c r="V1735" s="10"/>
      <c r="W1735" s="10"/>
      <c r="Y1735" s="167"/>
      <c r="Z1735" s="233"/>
      <c r="AB1735" s="233"/>
      <c r="AC1735" s="233"/>
      <c r="AD1735" s="10"/>
      <c r="AE1735" s="3"/>
      <c r="AF1735" s="3"/>
    </row>
    <row r="1736" spans="1:32" x14ac:dyDescent="0.25">
      <c r="A1736" s="55"/>
      <c r="B1736" s="10"/>
      <c r="C1736" s="10" t="s">
        <v>538</v>
      </c>
      <c r="D1736" s="10"/>
      <c r="E1736" s="10" t="s">
        <v>63</v>
      </c>
      <c r="F1736" s="10">
        <v>328506</v>
      </c>
      <c r="G1736" s="10"/>
      <c r="H1736" s="10"/>
      <c r="I1736" s="10"/>
      <c r="J1736" s="10"/>
      <c r="K1736" s="10"/>
      <c r="M1736" s="10">
        <v>330</v>
      </c>
      <c r="N1736" s="69"/>
      <c r="P1736" s="238">
        <f t="shared" si="55"/>
        <v>0</v>
      </c>
      <c r="Q1736" s="10"/>
      <c r="R1736" s="10"/>
      <c r="S1736" s="10"/>
      <c r="T1736" s="179">
        <f t="shared" si="54"/>
        <v>995.4727272727273</v>
      </c>
      <c r="U1736" s="10"/>
      <c r="V1736" s="10"/>
      <c r="W1736" s="10"/>
      <c r="Y1736" s="167"/>
      <c r="Z1736" s="233"/>
      <c r="AB1736" s="233"/>
      <c r="AC1736" s="233"/>
      <c r="AD1736" s="10"/>
      <c r="AE1736" s="3"/>
      <c r="AF1736" s="3"/>
    </row>
    <row r="1737" spans="1:32" x14ac:dyDescent="0.25">
      <c r="A1737" s="55"/>
      <c r="B1737" s="10"/>
      <c r="C1737" s="10" t="s">
        <v>538</v>
      </c>
      <c r="D1737" s="10"/>
      <c r="E1737" s="10" t="s">
        <v>96</v>
      </c>
      <c r="F1737" s="10">
        <v>846</v>
      </c>
      <c r="G1737" s="10"/>
      <c r="H1737" s="10"/>
      <c r="I1737" s="10"/>
      <c r="J1737" s="10"/>
      <c r="K1737" s="10"/>
      <c r="M1737" s="10">
        <v>1</v>
      </c>
      <c r="N1737" s="69"/>
      <c r="P1737" s="238">
        <f t="shared" si="55"/>
        <v>0</v>
      </c>
      <c r="Q1737" s="10"/>
      <c r="R1737" s="10"/>
      <c r="S1737" s="10"/>
      <c r="T1737" s="179">
        <f t="shared" si="54"/>
        <v>846</v>
      </c>
      <c r="U1737" s="10"/>
      <c r="V1737" s="10"/>
      <c r="W1737" s="10"/>
      <c r="Y1737" s="167"/>
      <c r="Z1737" s="233"/>
      <c r="AB1737" s="233"/>
      <c r="AC1737" s="233"/>
      <c r="AD1737" s="10"/>
      <c r="AE1737" s="3"/>
      <c r="AF1737" s="3"/>
    </row>
    <row r="1738" spans="1:32" x14ac:dyDescent="0.25">
      <c r="A1738" s="55"/>
      <c r="B1738" s="10"/>
      <c r="C1738" s="10" t="s">
        <v>539</v>
      </c>
      <c r="D1738" s="10"/>
      <c r="E1738" s="10" t="s">
        <v>438</v>
      </c>
      <c r="F1738" s="10">
        <v>2860</v>
      </c>
      <c r="G1738" s="10"/>
      <c r="H1738" s="10"/>
      <c r="I1738" s="10"/>
      <c r="J1738" s="10"/>
      <c r="K1738" s="10"/>
      <c r="M1738" s="10">
        <v>7</v>
      </c>
      <c r="N1738" s="69"/>
      <c r="P1738" s="238">
        <f t="shared" si="55"/>
        <v>0</v>
      </c>
      <c r="Q1738" s="10"/>
      <c r="R1738" s="10"/>
      <c r="S1738" s="10"/>
      <c r="T1738" s="179">
        <f t="shared" si="54"/>
        <v>408.57142857142856</v>
      </c>
      <c r="U1738" s="10"/>
      <c r="V1738" s="10"/>
      <c r="W1738" s="10"/>
      <c r="Y1738" s="167"/>
      <c r="Z1738" s="233"/>
      <c r="AB1738" s="233"/>
      <c r="AC1738" s="233"/>
      <c r="AD1738" s="10"/>
      <c r="AE1738" s="3"/>
      <c r="AF1738" s="3"/>
    </row>
    <row r="1739" spans="1:32" x14ac:dyDescent="0.25">
      <c r="A1739" s="55"/>
      <c r="B1739" s="10"/>
      <c r="C1739" s="10" t="s">
        <v>540</v>
      </c>
      <c r="D1739" s="10"/>
      <c r="E1739" s="10" t="s">
        <v>541</v>
      </c>
      <c r="F1739" s="10">
        <v>319886</v>
      </c>
      <c r="G1739" s="10"/>
      <c r="H1739" s="10"/>
      <c r="I1739" s="10"/>
      <c r="J1739" s="10"/>
      <c r="K1739" s="10"/>
      <c r="M1739" s="10">
        <v>269</v>
      </c>
      <c r="N1739" s="69"/>
      <c r="P1739" s="238">
        <f t="shared" si="55"/>
        <v>0</v>
      </c>
      <c r="Q1739" s="10"/>
      <c r="R1739" s="10"/>
      <c r="S1739" s="10"/>
      <c r="T1739" s="179">
        <f t="shared" si="54"/>
        <v>1189.1672862453531</v>
      </c>
      <c r="U1739" s="10"/>
      <c r="V1739" s="10"/>
      <c r="W1739" s="10"/>
      <c r="Y1739" s="167"/>
      <c r="Z1739" s="233"/>
      <c r="AB1739" s="233"/>
      <c r="AC1739" s="233"/>
      <c r="AD1739" s="10"/>
      <c r="AE1739" s="3"/>
      <c r="AF1739" s="3"/>
    </row>
    <row r="1740" spans="1:32" x14ac:dyDescent="0.25">
      <c r="A1740" s="55"/>
      <c r="B1740" s="10"/>
      <c r="C1740" s="10" t="s">
        <v>540</v>
      </c>
      <c r="D1740" s="10"/>
      <c r="E1740" s="10" t="s">
        <v>169</v>
      </c>
      <c r="F1740" s="10">
        <v>542</v>
      </c>
      <c r="G1740" s="10"/>
      <c r="H1740" s="10"/>
      <c r="I1740" s="10"/>
      <c r="J1740" s="10"/>
      <c r="K1740" s="10"/>
      <c r="M1740" s="10">
        <v>1</v>
      </c>
      <c r="N1740" s="69"/>
      <c r="P1740" s="238">
        <f t="shared" si="55"/>
        <v>0</v>
      </c>
      <c r="Q1740" s="10"/>
      <c r="R1740" s="10"/>
      <c r="S1740" s="10"/>
      <c r="T1740" s="179">
        <f t="shared" si="54"/>
        <v>542</v>
      </c>
      <c r="U1740" s="10"/>
      <c r="V1740" s="10"/>
      <c r="W1740" s="10"/>
      <c r="Y1740" s="167"/>
      <c r="Z1740" s="233"/>
      <c r="AB1740" s="233"/>
      <c r="AC1740" s="233"/>
      <c r="AD1740" s="10"/>
      <c r="AE1740" s="3"/>
      <c r="AF1740" s="3"/>
    </row>
    <row r="1741" spans="1:32" x14ac:dyDescent="0.25">
      <c r="A1741" s="55"/>
      <c r="B1741" s="10"/>
      <c r="C1741" s="10" t="s">
        <v>540</v>
      </c>
      <c r="D1741" s="10"/>
      <c r="E1741" s="10" t="s">
        <v>126</v>
      </c>
      <c r="F1741" s="10">
        <v>14863</v>
      </c>
      <c r="G1741" s="10"/>
      <c r="H1741" s="10"/>
      <c r="I1741" s="10"/>
      <c r="J1741" s="10"/>
      <c r="K1741" s="10"/>
      <c r="M1741" s="10">
        <v>7</v>
      </c>
      <c r="N1741" s="69"/>
      <c r="P1741" s="238">
        <f t="shared" si="55"/>
        <v>0</v>
      </c>
      <c r="Q1741" s="10"/>
      <c r="R1741" s="10"/>
      <c r="S1741" s="10"/>
      <c r="T1741" s="179">
        <f t="shared" si="54"/>
        <v>2123.2857142857142</v>
      </c>
      <c r="U1741" s="10"/>
      <c r="V1741" s="10"/>
      <c r="W1741" s="10"/>
      <c r="Y1741" s="167"/>
      <c r="Z1741" s="233"/>
      <c r="AB1741" s="233"/>
      <c r="AC1741" s="233"/>
      <c r="AD1741" s="10"/>
      <c r="AE1741" s="3"/>
      <c r="AF1741" s="3"/>
    </row>
    <row r="1742" spans="1:32" x14ac:dyDescent="0.25">
      <c r="A1742" s="55"/>
      <c r="B1742" s="10"/>
      <c r="C1742" s="10" t="s">
        <v>542</v>
      </c>
      <c r="D1742" s="10"/>
      <c r="E1742" s="10" t="s">
        <v>104</v>
      </c>
      <c r="F1742" s="10">
        <v>1543</v>
      </c>
      <c r="G1742" s="10"/>
      <c r="H1742" s="10"/>
      <c r="I1742" s="10"/>
      <c r="J1742" s="10"/>
      <c r="K1742" s="10"/>
      <c r="M1742" s="10">
        <v>2</v>
      </c>
      <c r="N1742" s="69"/>
      <c r="P1742" s="238">
        <f t="shared" si="55"/>
        <v>0</v>
      </c>
      <c r="Q1742" s="10"/>
      <c r="R1742" s="10"/>
      <c r="S1742" s="10"/>
      <c r="T1742" s="179">
        <f t="shared" si="54"/>
        <v>771.5</v>
      </c>
      <c r="U1742" s="10"/>
      <c r="V1742" s="10"/>
      <c r="W1742" s="10"/>
      <c r="Y1742" s="167"/>
      <c r="Z1742" s="233"/>
      <c r="AB1742" s="233"/>
      <c r="AC1742" s="233"/>
      <c r="AD1742" s="10"/>
      <c r="AE1742" s="3"/>
      <c r="AF1742" s="3"/>
    </row>
    <row r="1743" spans="1:32" x14ac:dyDescent="0.25">
      <c r="A1743" s="55"/>
      <c r="B1743" s="10"/>
      <c r="C1743" s="10" t="s">
        <v>542</v>
      </c>
      <c r="D1743" s="10"/>
      <c r="E1743" s="10" t="s">
        <v>108</v>
      </c>
      <c r="F1743" s="10">
        <v>3534661</v>
      </c>
      <c r="G1743" s="10"/>
      <c r="H1743" s="10"/>
      <c r="I1743" s="10"/>
      <c r="J1743" s="10"/>
      <c r="K1743" s="10"/>
      <c r="M1743" s="10">
        <v>3282</v>
      </c>
      <c r="N1743" s="69"/>
      <c r="P1743" s="238">
        <f t="shared" si="55"/>
        <v>0</v>
      </c>
      <c r="Q1743" s="10"/>
      <c r="R1743" s="10"/>
      <c r="S1743" s="10"/>
      <c r="T1743" s="179">
        <f t="shared" si="54"/>
        <v>1076.9838513101768</v>
      </c>
      <c r="U1743" s="10"/>
      <c r="V1743" s="10"/>
      <c r="W1743" s="10"/>
      <c r="Y1743" s="167"/>
      <c r="Z1743" s="233"/>
      <c r="AB1743" s="233"/>
      <c r="AC1743" s="233"/>
      <c r="AD1743" s="10"/>
      <c r="AE1743" s="3"/>
      <c r="AF1743" s="3"/>
    </row>
    <row r="1744" spans="1:32" x14ac:dyDescent="0.25">
      <c r="A1744" s="55"/>
      <c r="B1744" s="10"/>
      <c r="C1744" s="10" t="s">
        <v>543</v>
      </c>
      <c r="D1744" s="10"/>
      <c r="E1744" s="10" t="s">
        <v>130</v>
      </c>
      <c r="F1744" s="10">
        <v>15366476</v>
      </c>
      <c r="G1744" s="10"/>
      <c r="H1744" s="10"/>
      <c r="I1744" s="10"/>
      <c r="J1744" s="10"/>
      <c r="K1744" s="10"/>
      <c r="M1744" s="10">
        <v>9576</v>
      </c>
      <c r="N1744" s="69"/>
      <c r="P1744" s="238">
        <f t="shared" si="55"/>
        <v>0</v>
      </c>
      <c r="Q1744" s="10"/>
      <c r="R1744" s="10"/>
      <c r="S1744" s="10"/>
      <c r="T1744" s="179">
        <f t="shared" si="54"/>
        <v>1604.6862990810359</v>
      </c>
      <c r="U1744" s="10"/>
      <c r="V1744" s="10"/>
      <c r="W1744" s="10"/>
      <c r="Y1744" s="167"/>
      <c r="Z1744" s="233"/>
      <c r="AB1744" s="233"/>
      <c r="AC1744" s="233"/>
      <c r="AD1744" s="10"/>
      <c r="AE1744" s="3"/>
      <c r="AF1744" s="3"/>
    </row>
    <row r="1745" spans="1:32" x14ac:dyDescent="0.25">
      <c r="A1745" s="55"/>
      <c r="B1745" s="10"/>
      <c r="C1745" s="10" t="s">
        <v>543</v>
      </c>
      <c r="D1745" s="10"/>
      <c r="E1745" s="10" t="s">
        <v>106</v>
      </c>
      <c r="F1745" s="10">
        <v>6708</v>
      </c>
      <c r="G1745" s="10"/>
      <c r="H1745" s="10"/>
      <c r="I1745" s="10"/>
      <c r="J1745" s="10"/>
      <c r="K1745" s="10"/>
      <c r="M1745" s="10">
        <v>3</v>
      </c>
      <c r="N1745" s="69"/>
      <c r="P1745" s="238">
        <f t="shared" si="55"/>
        <v>0</v>
      </c>
      <c r="Q1745" s="10"/>
      <c r="R1745" s="10"/>
      <c r="S1745" s="10"/>
      <c r="T1745" s="179">
        <f t="shared" si="54"/>
        <v>2236</v>
      </c>
      <c r="U1745" s="10"/>
      <c r="V1745" s="10"/>
      <c r="W1745" s="10"/>
      <c r="Y1745" s="167"/>
      <c r="Z1745" s="233"/>
      <c r="AB1745" s="233"/>
      <c r="AC1745" s="233"/>
      <c r="AD1745" s="10"/>
      <c r="AE1745" s="3"/>
      <c r="AF1745" s="3"/>
    </row>
    <row r="1746" spans="1:32" x14ac:dyDescent="0.25">
      <c r="A1746" s="55"/>
      <c r="B1746" s="10"/>
      <c r="C1746" s="10" t="s">
        <v>544</v>
      </c>
      <c r="D1746" s="10"/>
      <c r="E1746" s="10" t="s">
        <v>144</v>
      </c>
      <c r="F1746" s="10">
        <v>1098693</v>
      </c>
      <c r="G1746" s="10"/>
      <c r="H1746" s="10"/>
      <c r="I1746" s="10"/>
      <c r="J1746" s="10"/>
      <c r="K1746" s="10"/>
      <c r="M1746" s="10">
        <v>713</v>
      </c>
      <c r="N1746" s="69"/>
      <c r="P1746" s="238">
        <f t="shared" si="55"/>
        <v>0</v>
      </c>
      <c r="Q1746" s="10"/>
      <c r="R1746" s="10"/>
      <c r="S1746" s="10"/>
      <c r="T1746" s="179">
        <f t="shared" si="54"/>
        <v>1540.9438990182327</v>
      </c>
      <c r="U1746" s="10"/>
      <c r="V1746" s="10"/>
      <c r="W1746" s="10"/>
      <c r="Y1746" s="167"/>
      <c r="Z1746" s="233"/>
      <c r="AB1746" s="233"/>
      <c r="AC1746" s="233"/>
      <c r="AD1746" s="10"/>
      <c r="AE1746" s="3"/>
      <c r="AF1746" s="3"/>
    </row>
    <row r="1747" spans="1:32" x14ac:dyDescent="0.25">
      <c r="A1747" s="55"/>
      <c r="B1747" s="10"/>
      <c r="C1747" s="10" t="s">
        <v>547</v>
      </c>
      <c r="D1747" s="10"/>
      <c r="E1747" s="10" t="s">
        <v>384</v>
      </c>
      <c r="F1747" s="10">
        <v>4229946</v>
      </c>
      <c r="G1747" s="10"/>
      <c r="H1747" s="10"/>
      <c r="I1747" s="10"/>
      <c r="J1747" s="10"/>
      <c r="K1747" s="10"/>
      <c r="M1747" s="10">
        <v>7066</v>
      </c>
      <c r="N1747" s="69"/>
      <c r="P1747" s="238">
        <f t="shared" si="55"/>
        <v>0</v>
      </c>
      <c r="Q1747" s="10"/>
      <c r="R1747" s="10"/>
      <c r="S1747" s="10"/>
      <c r="T1747" s="179">
        <f t="shared" si="54"/>
        <v>598.63373903198419</v>
      </c>
      <c r="U1747" s="10"/>
      <c r="V1747" s="10"/>
      <c r="W1747" s="10"/>
      <c r="Y1747" s="167"/>
      <c r="Z1747" s="233"/>
      <c r="AB1747" s="233"/>
      <c r="AC1747" s="233"/>
      <c r="AD1747" s="10"/>
      <c r="AE1747" s="3"/>
      <c r="AF1747" s="3"/>
    </row>
    <row r="1748" spans="1:32" x14ac:dyDescent="0.25">
      <c r="A1748" s="55"/>
      <c r="B1748" s="10"/>
      <c r="C1748" s="10" t="s">
        <v>589</v>
      </c>
      <c r="D1748" s="10"/>
      <c r="E1748" s="10" t="s">
        <v>178</v>
      </c>
      <c r="F1748" s="10">
        <v>357</v>
      </c>
      <c r="G1748" s="10"/>
      <c r="H1748" s="10"/>
      <c r="I1748" s="10"/>
      <c r="J1748" s="10"/>
      <c r="K1748" s="10"/>
      <c r="M1748" s="10">
        <v>1</v>
      </c>
      <c r="N1748" s="69"/>
      <c r="P1748" s="238">
        <f t="shared" si="55"/>
        <v>0</v>
      </c>
      <c r="Q1748" s="10"/>
      <c r="R1748" s="10"/>
      <c r="S1748" s="10"/>
      <c r="T1748" s="179">
        <f t="shared" si="54"/>
        <v>357</v>
      </c>
      <c r="U1748" s="10"/>
      <c r="V1748" s="10"/>
      <c r="W1748" s="10"/>
      <c r="Y1748" s="167"/>
      <c r="Z1748" s="233"/>
      <c r="AB1748" s="233"/>
      <c r="AC1748" s="233"/>
      <c r="AD1748" s="10"/>
      <c r="AE1748" s="3"/>
      <c r="AF1748" s="3"/>
    </row>
    <row r="1749" spans="1:32" x14ac:dyDescent="0.25">
      <c r="A1749" s="55"/>
      <c r="B1749" s="10"/>
      <c r="C1749" s="10" t="s">
        <v>548</v>
      </c>
      <c r="D1749" s="10"/>
      <c r="E1749" s="10" t="s">
        <v>169</v>
      </c>
      <c r="F1749" s="10">
        <v>4135057</v>
      </c>
      <c r="G1749" s="10"/>
      <c r="H1749" s="10"/>
      <c r="I1749" s="10"/>
      <c r="J1749" s="10"/>
      <c r="K1749" s="10"/>
      <c r="M1749" s="10">
        <v>5412</v>
      </c>
      <c r="N1749" s="69"/>
      <c r="P1749" s="238">
        <f t="shared" si="55"/>
        <v>0</v>
      </c>
      <c r="Q1749" s="10"/>
      <c r="R1749" s="10"/>
      <c r="S1749" s="10"/>
      <c r="T1749" s="179">
        <f t="shared" si="54"/>
        <v>764.05339985218029</v>
      </c>
      <c r="U1749" s="10"/>
      <c r="V1749" s="10"/>
      <c r="W1749" s="10"/>
      <c r="Y1749" s="167"/>
      <c r="Z1749" s="233"/>
      <c r="AB1749" s="233"/>
      <c r="AC1749" s="233"/>
      <c r="AD1749" s="10"/>
      <c r="AE1749" s="3"/>
      <c r="AF1749" s="3"/>
    </row>
    <row r="1750" spans="1:32" x14ac:dyDescent="0.25">
      <c r="A1750" s="55"/>
      <c r="B1750" s="10"/>
      <c r="C1750" s="10" t="s">
        <v>549</v>
      </c>
      <c r="D1750" s="10"/>
      <c r="E1750" s="10" t="s">
        <v>87</v>
      </c>
      <c r="F1750" s="10">
        <v>47191</v>
      </c>
      <c r="G1750" s="10"/>
      <c r="H1750" s="10"/>
      <c r="I1750" s="10"/>
      <c r="J1750" s="10"/>
      <c r="K1750" s="10"/>
      <c r="M1750" s="10">
        <v>38</v>
      </c>
      <c r="N1750" s="69"/>
      <c r="P1750" s="238">
        <f t="shared" si="55"/>
        <v>0</v>
      </c>
      <c r="Q1750" s="10"/>
      <c r="R1750" s="10"/>
      <c r="S1750" s="10"/>
      <c r="T1750" s="179">
        <f t="shared" si="54"/>
        <v>1241.8684210526317</v>
      </c>
      <c r="U1750" s="10"/>
      <c r="V1750" s="10"/>
      <c r="W1750" s="10"/>
      <c r="Y1750" s="167"/>
      <c r="Z1750" s="233"/>
      <c r="AB1750" s="233"/>
      <c r="AC1750" s="233"/>
      <c r="AD1750" s="10"/>
      <c r="AE1750" s="3"/>
      <c r="AF1750" s="3"/>
    </row>
    <row r="1751" spans="1:32" x14ac:dyDescent="0.25">
      <c r="A1751" s="55"/>
      <c r="B1751" s="10"/>
      <c r="C1751" s="10" t="s">
        <v>550</v>
      </c>
      <c r="D1751" s="10"/>
      <c r="E1751" s="10" t="s">
        <v>156</v>
      </c>
      <c r="F1751" s="10">
        <v>722883</v>
      </c>
      <c r="G1751" s="10"/>
      <c r="H1751" s="10"/>
      <c r="I1751" s="10"/>
      <c r="J1751" s="10"/>
      <c r="K1751" s="10"/>
      <c r="M1751" s="10">
        <v>662</v>
      </c>
      <c r="N1751" s="69"/>
      <c r="P1751" s="238">
        <f t="shared" si="55"/>
        <v>0</v>
      </c>
      <c r="Q1751" s="10"/>
      <c r="R1751" s="10"/>
      <c r="S1751" s="10"/>
      <c r="T1751" s="179">
        <f t="shared" si="54"/>
        <v>1091.9682779456193</v>
      </c>
      <c r="U1751" s="10"/>
      <c r="V1751" s="10"/>
      <c r="W1751" s="10"/>
      <c r="Y1751" s="167"/>
      <c r="Z1751" s="233"/>
      <c r="AB1751" s="233"/>
      <c r="AC1751" s="233"/>
      <c r="AD1751" s="10"/>
      <c r="AE1751" s="3"/>
      <c r="AF1751" s="3"/>
    </row>
    <row r="1752" spans="1:32" x14ac:dyDescent="0.25">
      <c r="A1752" s="55"/>
      <c r="B1752" s="10"/>
      <c r="C1752" s="10" t="s">
        <v>550</v>
      </c>
      <c r="D1752" s="10"/>
      <c r="E1752" s="10" t="s">
        <v>97</v>
      </c>
      <c r="F1752" s="10">
        <v>12556</v>
      </c>
      <c r="G1752" s="10"/>
      <c r="H1752" s="10"/>
      <c r="I1752" s="10"/>
      <c r="J1752" s="10"/>
      <c r="K1752" s="10"/>
      <c r="M1752" s="10">
        <v>11</v>
      </c>
      <c r="N1752" s="69"/>
      <c r="P1752" s="238">
        <f t="shared" si="55"/>
        <v>0</v>
      </c>
      <c r="Q1752" s="10"/>
      <c r="R1752" s="10"/>
      <c r="S1752" s="10"/>
      <c r="T1752" s="179">
        <f t="shared" si="54"/>
        <v>1141.4545454545455</v>
      </c>
      <c r="U1752" s="10"/>
      <c r="V1752" s="10"/>
      <c r="W1752" s="10"/>
      <c r="Y1752" s="167"/>
      <c r="Z1752" s="233"/>
      <c r="AB1752" s="233"/>
      <c r="AC1752" s="233"/>
      <c r="AD1752" s="10"/>
      <c r="AE1752" s="3"/>
      <c r="AF1752" s="3"/>
    </row>
    <row r="1753" spans="1:32" x14ac:dyDescent="0.25">
      <c r="A1753" s="55"/>
      <c r="B1753" s="10"/>
      <c r="C1753" s="10" t="s">
        <v>551</v>
      </c>
      <c r="D1753" s="10"/>
      <c r="E1753" s="10" t="s">
        <v>552</v>
      </c>
      <c r="F1753" s="10">
        <v>2743</v>
      </c>
      <c r="G1753" s="10"/>
      <c r="H1753" s="10"/>
      <c r="I1753" s="10"/>
      <c r="J1753" s="10"/>
      <c r="K1753" s="10"/>
      <c r="M1753" s="10">
        <v>2</v>
      </c>
      <c r="N1753" s="69"/>
      <c r="P1753" s="238">
        <f t="shared" si="55"/>
        <v>0</v>
      </c>
      <c r="Q1753" s="10"/>
      <c r="R1753" s="10"/>
      <c r="S1753" s="10"/>
      <c r="T1753" s="179">
        <f t="shared" si="54"/>
        <v>1371.5</v>
      </c>
      <c r="U1753" s="10"/>
      <c r="V1753" s="10"/>
      <c r="W1753" s="10"/>
      <c r="Y1753" s="167"/>
      <c r="Z1753" s="233"/>
      <c r="AB1753" s="233"/>
      <c r="AC1753" s="233"/>
      <c r="AD1753" s="10"/>
      <c r="AE1753" s="3"/>
      <c r="AF1753" s="3"/>
    </row>
    <row r="1754" spans="1:32" x14ac:dyDescent="0.25">
      <c r="A1754" s="55"/>
      <c r="B1754" s="10"/>
      <c r="C1754" s="10" t="s">
        <v>551</v>
      </c>
      <c r="D1754" s="10"/>
      <c r="E1754" s="10" t="s">
        <v>553</v>
      </c>
      <c r="F1754" s="10">
        <v>1400</v>
      </c>
      <c r="G1754" s="10"/>
      <c r="H1754" s="10"/>
      <c r="I1754" s="10"/>
      <c r="J1754" s="10"/>
      <c r="K1754" s="10"/>
      <c r="M1754" s="10">
        <v>1</v>
      </c>
      <c r="N1754" s="69"/>
      <c r="P1754" s="238">
        <f t="shared" si="55"/>
        <v>0</v>
      </c>
      <c r="Q1754" s="10"/>
      <c r="R1754" s="10"/>
      <c r="S1754" s="10"/>
      <c r="T1754" s="179">
        <f t="shared" si="54"/>
        <v>1400</v>
      </c>
      <c r="U1754" s="10"/>
      <c r="V1754" s="10"/>
      <c r="W1754" s="10"/>
      <c r="Y1754" s="167"/>
      <c r="Z1754" s="233"/>
      <c r="AB1754" s="233"/>
      <c r="AC1754" s="233"/>
      <c r="AD1754" s="10"/>
      <c r="AE1754" s="3"/>
      <c r="AF1754" s="3"/>
    </row>
    <row r="1755" spans="1:32" x14ac:dyDescent="0.25">
      <c r="A1755" s="55"/>
      <c r="B1755" s="10"/>
      <c r="C1755" s="10" t="s">
        <v>551</v>
      </c>
      <c r="D1755" s="10"/>
      <c r="E1755" s="10" t="s">
        <v>348</v>
      </c>
      <c r="F1755" s="10">
        <v>1449316</v>
      </c>
      <c r="G1755" s="10"/>
      <c r="H1755" s="10"/>
      <c r="I1755" s="10"/>
      <c r="J1755" s="10"/>
      <c r="K1755" s="10"/>
      <c r="M1755" s="10">
        <v>1221</v>
      </c>
      <c r="N1755" s="69"/>
      <c r="P1755" s="238">
        <f t="shared" si="55"/>
        <v>0</v>
      </c>
      <c r="Q1755" s="10"/>
      <c r="R1755" s="10"/>
      <c r="S1755" s="10"/>
      <c r="T1755" s="179">
        <f t="shared" si="54"/>
        <v>1186.9909909909909</v>
      </c>
      <c r="U1755" s="10"/>
      <c r="V1755" s="10"/>
      <c r="W1755" s="10"/>
      <c r="Y1755" s="167"/>
      <c r="Z1755" s="233"/>
      <c r="AB1755" s="233"/>
      <c r="AC1755" s="233"/>
      <c r="AD1755" s="10"/>
      <c r="AE1755" s="3"/>
      <c r="AF1755" s="3"/>
    </row>
    <row r="1756" spans="1:32" x14ac:dyDescent="0.25">
      <c r="A1756" s="55"/>
      <c r="B1756" s="10"/>
      <c r="C1756" s="10" t="s">
        <v>551</v>
      </c>
      <c r="D1756" s="10"/>
      <c r="E1756" s="10" t="s">
        <v>186</v>
      </c>
      <c r="F1756" s="10">
        <v>4663</v>
      </c>
      <c r="G1756" s="10"/>
      <c r="H1756" s="10"/>
      <c r="I1756" s="10"/>
      <c r="J1756" s="10"/>
      <c r="K1756" s="10"/>
      <c r="M1756" s="10">
        <v>2</v>
      </c>
      <c r="N1756" s="69"/>
      <c r="P1756" s="238">
        <f t="shared" si="55"/>
        <v>0</v>
      </c>
      <c r="Q1756" s="10"/>
      <c r="R1756" s="10"/>
      <c r="S1756" s="10"/>
      <c r="T1756" s="179">
        <f t="shared" si="54"/>
        <v>2331.5</v>
      </c>
      <c r="U1756" s="10"/>
      <c r="V1756" s="10"/>
      <c r="W1756" s="10"/>
      <c r="Y1756" s="167"/>
      <c r="Z1756" s="233"/>
      <c r="AB1756" s="233"/>
      <c r="AC1756" s="233"/>
      <c r="AD1756" s="10"/>
      <c r="AE1756" s="3"/>
      <c r="AF1756" s="3"/>
    </row>
    <row r="1757" spans="1:32" x14ac:dyDescent="0.25">
      <c r="A1757" s="55"/>
      <c r="B1757" s="10"/>
      <c r="C1757" s="10" t="s">
        <v>551</v>
      </c>
      <c r="D1757" s="10"/>
      <c r="E1757" s="10" t="s">
        <v>74</v>
      </c>
      <c r="F1757" s="10">
        <v>802</v>
      </c>
      <c r="G1757" s="10"/>
      <c r="H1757" s="10"/>
      <c r="I1757" s="10"/>
      <c r="J1757" s="10"/>
      <c r="K1757" s="10"/>
      <c r="M1757" s="10">
        <v>1</v>
      </c>
      <c r="N1757" s="69"/>
      <c r="P1757" s="238">
        <f t="shared" si="55"/>
        <v>0</v>
      </c>
      <c r="Q1757" s="10"/>
      <c r="R1757" s="10"/>
      <c r="S1757" s="10"/>
      <c r="T1757" s="179">
        <f t="shared" si="54"/>
        <v>802</v>
      </c>
      <c r="U1757" s="10"/>
      <c r="V1757" s="10"/>
      <c r="W1757" s="10"/>
      <c r="Y1757" s="167"/>
      <c r="Z1757" s="233"/>
      <c r="AB1757" s="233"/>
      <c r="AC1757" s="233"/>
      <c r="AD1757" s="10"/>
      <c r="AE1757" s="3"/>
      <c r="AF1757" s="3"/>
    </row>
    <row r="1758" spans="1:32" x14ac:dyDescent="0.25">
      <c r="A1758" s="55"/>
      <c r="B1758" s="10"/>
      <c r="C1758" s="10" t="s">
        <v>554</v>
      </c>
      <c r="D1758" s="10"/>
      <c r="E1758" s="10" t="s">
        <v>210</v>
      </c>
      <c r="F1758" s="10">
        <v>53579</v>
      </c>
      <c r="G1758" s="10"/>
      <c r="H1758" s="10"/>
      <c r="I1758" s="10"/>
      <c r="J1758" s="10"/>
      <c r="K1758" s="10"/>
      <c r="M1758" s="10">
        <v>141</v>
      </c>
      <c r="N1758" s="69"/>
      <c r="P1758" s="238">
        <f t="shared" si="55"/>
        <v>0</v>
      </c>
      <c r="Q1758" s="10"/>
      <c r="R1758" s="10"/>
      <c r="S1758" s="10"/>
      <c r="T1758" s="179">
        <f t="shared" si="54"/>
        <v>379.99290780141843</v>
      </c>
      <c r="U1758" s="10"/>
      <c r="V1758" s="10"/>
      <c r="W1758" s="10"/>
      <c r="Y1758" s="167"/>
      <c r="Z1758" s="233"/>
      <c r="AB1758" s="233"/>
      <c r="AC1758" s="233"/>
      <c r="AD1758" s="10"/>
      <c r="AE1758" s="3"/>
      <c r="AF1758" s="3"/>
    </row>
    <row r="1759" spans="1:32" x14ac:dyDescent="0.25">
      <c r="A1759" s="55"/>
      <c r="B1759" s="10"/>
      <c r="C1759" s="10" t="s">
        <v>555</v>
      </c>
      <c r="D1759" s="10"/>
      <c r="E1759" s="10" t="s">
        <v>101</v>
      </c>
      <c r="F1759" s="10">
        <v>128281</v>
      </c>
      <c r="G1759" s="10"/>
      <c r="H1759" s="10"/>
      <c r="I1759" s="10"/>
      <c r="J1759" s="10"/>
      <c r="K1759" s="10"/>
      <c r="M1759" s="10">
        <v>95</v>
      </c>
      <c r="N1759" s="69"/>
      <c r="P1759" s="238">
        <f t="shared" si="55"/>
        <v>0</v>
      </c>
      <c r="Q1759" s="10"/>
      <c r="R1759" s="10"/>
      <c r="S1759" s="10"/>
      <c r="T1759" s="179">
        <f t="shared" si="54"/>
        <v>1350.3263157894737</v>
      </c>
      <c r="U1759" s="10"/>
      <c r="V1759" s="10"/>
      <c r="W1759" s="10"/>
      <c r="Y1759" s="167"/>
      <c r="Z1759" s="233"/>
      <c r="AB1759" s="233"/>
      <c r="AC1759" s="233"/>
      <c r="AD1759" s="10"/>
      <c r="AE1759" s="3"/>
      <c r="AF1759" s="3"/>
    </row>
    <row r="1760" spans="1:32" x14ac:dyDescent="0.25">
      <c r="A1760" s="55"/>
      <c r="B1760" s="10"/>
      <c r="C1760" s="10" t="s">
        <v>556</v>
      </c>
      <c r="D1760" s="10"/>
      <c r="E1760" s="10" t="s">
        <v>106</v>
      </c>
      <c r="F1760" s="10">
        <v>2992</v>
      </c>
      <c r="G1760" s="10"/>
      <c r="H1760" s="10"/>
      <c r="I1760" s="10"/>
      <c r="J1760" s="10"/>
      <c r="K1760" s="10"/>
      <c r="M1760" s="10">
        <v>52</v>
      </c>
      <c r="N1760" s="69"/>
      <c r="P1760" s="238">
        <f t="shared" si="55"/>
        <v>0</v>
      </c>
      <c r="Q1760" s="10"/>
      <c r="R1760" s="10"/>
      <c r="S1760" s="10"/>
      <c r="T1760" s="179">
        <f t="shared" si="54"/>
        <v>57.53846153846154</v>
      </c>
      <c r="U1760" s="10"/>
      <c r="V1760" s="10"/>
      <c r="W1760" s="10"/>
      <c r="Y1760" s="167"/>
      <c r="Z1760" s="233"/>
      <c r="AB1760" s="233"/>
      <c r="AC1760" s="233"/>
      <c r="AD1760" s="10"/>
      <c r="AE1760" s="3"/>
      <c r="AF1760" s="3"/>
    </row>
    <row r="1761" spans="1:32" x14ac:dyDescent="0.25">
      <c r="A1761" s="55"/>
      <c r="B1761" s="10"/>
      <c r="C1761" s="10" t="s">
        <v>557</v>
      </c>
      <c r="D1761" s="10"/>
      <c r="E1761" s="10" t="s">
        <v>80</v>
      </c>
      <c r="F1761" s="10">
        <v>1059</v>
      </c>
      <c r="G1761" s="10"/>
      <c r="H1761" s="10"/>
      <c r="I1761" s="10"/>
      <c r="J1761" s="10"/>
      <c r="K1761" s="10"/>
      <c r="M1761" s="10">
        <v>1</v>
      </c>
      <c r="N1761" s="69"/>
      <c r="P1761" s="238">
        <f t="shared" si="55"/>
        <v>0</v>
      </c>
      <c r="Q1761" s="10"/>
      <c r="R1761" s="10"/>
      <c r="S1761" s="10"/>
      <c r="T1761" s="179">
        <f t="shared" si="54"/>
        <v>1059</v>
      </c>
      <c r="U1761" s="10"/>
      <c r="V1761" s="10"/>
      <c r="W1761" s="10"/>
      <c r="Y1761" s="167"/>
      <c r="Z1761" s="233"/>
      <c r="AB1761" s="233"/>
      <c r="AC1761" s="233"/>
      <c r="AD1761" s="10"/>
      <c r="AE1761" s="3"/>
      <c r="AF1761" s="3"/>
    </row>
    <row r="1762" spans="1:32" x14ac:dyDescent="0.25">
      <c r="A1762" s="55"/>
      <c r="B1762" s="10"/>
      <c r="C1762" s="10" t="s">
        <v>557</v>
      </c>
      <c r="D1762" s="10"/>
      <c r="E1762" s="10" t="s">
        <v>78</v>
      </c>
      <c r="F1762" s="10">
        <v>1313</v>
      </c>
      <c r="G1762" s="10"/>
      <c r="H1762" s="10"/>
      <c r="I1762" s="10"/>
      <c r="J1762" s="10"/>
      <c r="K1762" s="10"/>
      <c r="M1762" s="10">
        <v>1</v>
      </c>
      <c r="N1762" s="69"/>
      <c r="P1762" s="238">
        <f t="shared" si="55"/>
        <v>0</v>
      </c>
      <c r="Q1762" s="10"/>
      <c r="R1762" s="10"/>
      <c r="S1762" s="10"/>
      <c r="T1762" s="179">
        <f t="shared" si="54"/>
        <v>1313</v>
      </c>
      <c r="U1762" s="10"/>
      <c r="V1762" s="10"/>
      <c r="W1762" s="10"/>
      <c r="Y1762" s="167"/>
      <c r="Z1762" s="233"/>
      <c r="AB1762" s="233"/>
      <c r="AC1762" s="233"/>
      <c r="AD1762" s="10"/>
      <c r="AE1762" s="3"/>
      <c r="AF1762" s="3"/>
    </row>
    <row r="1763" spans="1:32" x14ac:dyDescent="0.25">
      <c r="A1763" s="55"/>
      <c r="B1763" s="10"/>
      <c r="C1763" s="10" t="s">
        <v>557</v>
      </c>
      <c r="D1763" s="10"/>
      <c r="E1763" s="10" t="s">
        <v>193</v>
      </c>
      <c r="F1763" s="10">
        <v>1429609</v>
      </c>
      <c r="G1763" s="10"/>
      <c r="H1763" s="10"/>
      <c r="I1763" s="10"/>
      <c r="J1763" s="10"/>
      <c r="K1763" s="10"/>
      <c r="M1763" s="10">
        <v>1116</v>
      </c>
      <c r="N1763" s="69"/>
      <c r="P1763" s="238">
        <f t="shared" si="55"/>
        <v>0</v>
      </c>
      <c r="Q1763" s="10"/>
      <c r="R1763" s="10"/>
      <c r="S1763" s="10"/>
      <c r="T1763" s="179">
        <f t="shared" si="54"/>
        <v>1281.0116487455198</v>
      </c>
      <c r="U1763" s="10"/>
      <c r="V1763" s="10"/>
      <c r="W1763" s="10"/>
      <c r="Y1763" s="167"/>
      <c r="Z1763" s="233"/>
      <c r="AB1763" s="233"/>
      <c r="AC1763" s="233"/>
      <c r="AD1763" s="10"/>
      <c r="AE1763" s="3"/>
      <c r="AF1763" s="3"/>
    </row>
    <row r="1764" spans="1:32" x14ac:dyDescent="0.25">
      <c r="A1764" s="55"/>
      <c r="B1764" s="10"/>
      <c r="C1764" s="10" t="s">
        <v>558</v>
      </c>
      <c r="D1764" s="10"/>
      <c r="E1764" s="10" t="s">
        <v>106</v>
      </c>
      <c r="F1764" s="10">
        <v>10526</v>
      </c>
      <c r="G1764" s="10"/>
      <c r="H1764" s="10"/>
      <c r="I1764" s="10"/>
      <c r="J1764" s="10"/>
      <c r="K1764" s="10"/>
      <c r="M1764" s="10">
        <v>6</v>
      </c>
      <c r="N1764" s="69"/>
      <c r="P1764" s="238">
        <f t="shared" si="55"/>
        <v>0</v>
      </c>
      <c r="Q1764" s="10"/>
      <c r="R1764" s="10"/>
      <c r="S1764" s="10"/>
      <c r="T1764" s="179">
        <f t="shared" si="54"/>
        <v>1754.3333333333333</v>
      </c>
      <c r="U1764" s="10"/>
      <c r="V1764" s="10"/>
      <c r="W1764" s="10"/>
      <c r="Y1764" s="167"/>
      <c r="Z1764" s="233"/>
      <c r="AB1764" s="233"/>
      <c r="AC1764" s="233"/>
      <c r="AD1764" s="10"/>
      <c r="AE1764" s="3"/>
      <c r="AF1764" s="3"/>
    </row>
    <row r="1765" spans="1:32" x14ac:dyDescent="0.25">
      <c r="A1765" s="55"/>
      <c r="B1765" s="10"/>
      <c r="C1765" s="10" t="s">
        <v>559</v>
      </c>
      <c r="D1765" s="10"/>
      <c r="E1765" s="10" t="s">
        <v>210</v>
      </c>
      <c r="F1765" s="10">
        <v>73406</v>
      </c>
      <c r="G1765" s="10"/>
      <c r="H1765" s="10"/>
      <c r="I1765" s="10"/>
      <c r="J1765" s="10"/>
      <c r="K1765" s="10"/>
      <c r="M1765" s="10">
        <v>79</v>
      </c>
      <c r="N1765" s="69"/>
      <c r="P1765" s="238">
        <f t="shared" si="55"/>
        <v>0</v>
      </c>
      <c r="Q1765" s="10"/>
      <c r="R1765" s="10"/>
      <c r="S1765" s="10"/>
      <c r="T1765" s="179">
        <f t="shared" si="54"/>
        <v>929.18987341772151</v>
      </c>
      <c r="U1765" s="10"/>
      <c r="V1765" s="10"/>
      <c r="W1765" s="10"/>
      <c r="Y1765" s="167"/>
      <c r="Z1765" s="233"/>
      <c r="AB1765" s="233"/>
      <c r="AC1765" s="233"/>
      <c r="AD1765" s="10"/>
      <c r="AE1765" s="3"/>
      <c r="AF1765" s="3"/>
    </row>
    <row r="1766" spans="1:32" x14ac:dyDescent="0.25">
      <c r="A1766" s="55"/>
      <c r="B1766" s="10"/>
      <c r="C1766" s="10" t="s">
        <v>560</v>
      </c>
      <c r="D1766" s="10"/>
      <c r="E1766" s="10" t="s">
        <v>226</v>
      </c>
      <c r="F1766" s="10">
        <v>2601434</v>
      </c>
      <c r="G1766" s="10"/>
      <c r="H1766" s="10"/>
      <c r="I1766" s="10"/>
      <c r="J1766" s="10"/>
      <c r="K1766" s="10"/>
      <c r="M1766" s="10">
        <v>2500</v>
      </c>
      <c r="N1766" s="69"/>
      <c r="P1766" s="238">
        <f t="shared" si="55"/>
        <v>0</v>
      </c>
      <c r="Q1766" s="10"/>
      <c r="R1766" s="10"/>
      <c r="S1766" s="10"/>
      <c r="T1766" s="179">
        <f t="shared" ref="T1766:T1799" si="56">F1766/M1766</f>
        <v>1040.5735999999999</v>
      </c>
      <c r="U1766" s="10"/>
      <c r="V1766" s="10"/>
      <c r="W1766" s="10"/>
      <c r="Y1766" s="167"/>
      <c r="Z1766" s="233"/>
      <c r="AB1766" s="233"/>
      <c r="AC1766" s="233"/>
      <c r="AD1766" s="10"/>
      <c r="AE1766" s="3"/>
      <c r="AF1766" s="3"/>
    </row>
    <row r="1767" spans="1:32" x14ac:dyDescent="0.25">
      <c r="A1767" s="55"/>
      <c r="B1767" s="10"/>
      <c r="C1767" s="10" t="s">
        <v>561</v>
      </c>
      <c r="D1767" s="10"/>
      <c r="E1767" s="10" t="s">
        <v>80</v>
      </c>
      <c r="F1767" s="10">
        <v>137736</v>
      </c>
      <c r="G1767" s="10"/>
      <c r="H1767" s="10"/>
      <c r="I1767" s="10"/>
      <c r="J1767" s="10"/>
      <c r="K1767" s="10"/>
      <c r="M1767" s="10">
        <v>170</v>
      </c>
      <c r="N1767" s="69"/>
      <c r="P1767" s="238">
        <f t="shared" si="55"/>
        <v>0</v>
      </c>
      <c r="Q1767" s="10"/>
      <c r="R1767" s="10"/>
      <c r="S1767" s="10"/>
      <c r="T1767" s="179">
        <f t="shared" si="56"/>
        <v>810.21176470588239</v>
      </c>
      <c r="U1767" s="10"/>
      <c r="V1767" s="10"/>
      <c r="W1767" s="10"/>
      <c r="Y1767" s="167"/>
      <c r="Z1767" s="233"/>
      <c r="AB1767" s="233"/>
      <c r="AC1767" s="233"/>
      <c r="AD1767" s="10"/>
      <c r="AE1767" s="3"/>
      <c r="AF1767" s="3"/>
    </row>
    <row r="1768" spans="1:32" x14ac:dyDescent="0.25">
      <c r="A1768" s="55"/>
      <c r="B1768" s="10"/>
      <c r="C1768" s="10" t="s">
        <v>562</v>
      </c>
      <c r="D1768" s="10"/>
      <c r="E1768" s="10" t="s">
        <v>99</v>
      </c>
      <c r="F1768" s="10">
        <v>302016</v>
      </c>
      <c r="G1768" s="10"/>
      <c r="H1768" s="10"/>
      <c r="I1768" s="10"/>
      <c r="J1768" s="10"/>
      <c r="K1768" s="10"/>
      <c r="M1768" s="10">
        <v>317</v>
      </c>
      <c r="N1768" s="69"/>
      <c r="P1768" s="238">
        <f t="shared" si="55"/>
        <v>0</v>
      </c>
      <c r="Q1768" s="10"/>
      <c r="R1768" s="10"/>
      <c r="S1768" s="10"/>
      <c r="T1768" s="179">
        <f t="shared" si="56"/>
        <v>952.73186119873822</v>
      </c>
      <c r="U1768" s="10"/>
      <c r="V1768" s="10"/>
      <c r="W1768" s="10"/>
      <c r="Y1768" s="167"/>
      <c r="Z1768" s="233"/>
      <c r="AB1768" s="233"/>
      <c r="AC1768" s="233"/>
      <c r="AD1768" s="10"/>
      <c r="AE1768" s="3"/>
      <c r="AF1768" s="3"/>
    </row>
    <row r="1769" spans="1:32" x14ac:dyDescent="0.25">
      <c r="A1769" s="55"/>
      <c r="B1769" s="10"/>
      <c r="C1769" s="10" t="s">
        <v>563</v>
      </c>
      <c r="D1769" s="10"/>
      <c r="E1769" s="10" t="s">
        <v>74</v>
      </c>
      <c r="F1769" s="10">
        <v>2731877</v>
      </c>
      <c r="G1769" s="10"/>
      <c r="H1769" s="10"/>
      <c r="I1769" s="10"/>
      <c r="J1769" s="10"/>
      <c r="K1769" s="10"/>
      <c r="M1769" s="10">
        <v>2476</v>
      </c>
      <c r="N1769" s="69"/>
      <c r="P1769" s="238">
        <f t="shared" si="55"/>
        <v>0</v>
      </c>
      <c r="Q1769" s="10"/>
      <c r="R1769" s="10"/>
      <c r="S1769" s="10"/>
      <c r="T1769" s="179">
        <f t="shared" si="56"/>
        <v>1103.3428917609046</v>
      </c>
      <c r="U1769" s="10"/>
      <c r="V1769" s="10"/>
      <c r="W1769" s="10"/>
      <c r="Y1769" s="167"/>
      <c r="Z1769" s="233"/>
      <c r="AB1769" s="233"/>
      <c r="AC1769" s="233"/>
      <c r="AD1769" s="10"/>
      <c r="AE1769" s="3"/>
      <c r="AF1769" s="3"/>
    </row>
    <row r="1770" spans="1:32" x14ac:dyDescent="0.25">
      <c r="A1770" s="55"/>
      <c r="B1770" s="10"/>
      <c r="C1770" s="10" t="s">
        <v>564</v>
      </c>
      <c r="D1770" s="10"/>
      <c r="E1770" s="10" t="s">
        <v>63</v>
      </c>
      <c r="F1770" s="10">
        <v>898997</v>
      </c>
      <c r="G1770" s="10"/>
      <c r="H1770" s="10"/>
      <c r="I1770" s="10"/>
      <c r="J1770" s="10"/>
      <c r="K1770" s="10"/>
      <c r="M1770" s="10">
        <v>1180</v>
      </c>
      <c r="N1770" s="69"/>
      <c r="P1770" s="238">
        <f t="shared" si="55"/>
        <v>0</v>
      </c>
      <c r="Q1770" s="10"/>
      <c r="R1770" s="10"/>
      <c r="S1770" s="10"/>
      <c r="T1770" s="179">
        <f t="shared" si="56"/>
        <v>761.86186440677966</v>
      </c>
      <c r="U1770" s="10"/>
      <c r="V1770" s="10"/>
      <c r="W1770" s="10"/>
      <c r="Y1770" s="167"/>
      <c r="Z1770" s="233"/>
      <c r="AB1770" s="233"/>
      <c r="AC1770" s="233"/>
      <c r="AD1770" s="10"/>
      <c r="AE1770" s="3"/>
      <c r="AF1770" s="3"/>
    </row>
    <row r="1771" spans="1:32" x14ac:dyDescent="0.25">
      <c r="A1771" s="55"/>
      <c r="B1771" s="10"/>
      <c r="C1771" s="10" t="s">
        <v>565</v>
      </c>
      <c r="D1771" s="10"/>
      <c r="E1771" s="10" t="s">
        <v>104</v>
      </c>
      <c r="F1771" s="10">
        <v>2247</v>
      </c>
      <c r="G1771" s="10"/>
      <c r="H1771" s="10"/>
      <c r="I1771" s="10"/>
      <c r="J1771" s="10"/>
      <c r="K1771" s="10"/>
      <c r="M1771" s="10">
        <v>1</v>
      </c>
      <c r="N1771" s="69"/>
      <c r="P1771" s="238">
        <f t="shared" ref="P1771:P1792" si="57">J1771/M1771</f>
        <v>0</v>
      </c>
      <c r="Q1771" s="10"/>
      <c r="R1771" s="10"/>
      <c r="S1771" s="10"/>
      <c r="T1771" s="179">
        <f t="shared" si="56"/>
        <v>2247</v>
      </c>
      <c r="U1771" s="10"/>
      <c r="V1771" s="10"/>
      <c r="W1771" s="10"/>
      <c r="Y1771" s="167"/>
      <c r="Z1771" s="233"/>
      <c r="AB1771" s="233"/>
      <c r="AC1771" s="233"/>
      <c r="AD1771" s="10"/>
      <c r="AE1771" s="3"/>
      <c r="AF1771" s="3"/>
    </row>
    <row r="1772" spans="1:32" x14ac:dyDescent="0.25">
      <c r="A1772" s="55"/>
      <c r="B1772" s="10"/>
      <c r="C1772" s="10" t="s">
        <v>565</v>
      </c>
      <c r="D1772" s="10"/>
      <c r="E1772" s="10" t="s">
        <v>85</v>
      </c>
      <c r="F1772" s="10">
        <v>1043890</v>
      </c>
      <c r="G1772" s="10"/>
      <c r="H1772" s="10"/>
      <c r="I1772" s="10"/>
      <c r="J1772" s="10"/>
      <c r="K1772" s="10"/>
      <c r="M1772" s="10">
        <v>984</v>
      </c>
      <c r="N1772" s="69"/>
      <c r="P1772" s="238">
        <f t="shared" si="57"/>
        <v>0</v>
      </c>
      <c r="Q1772" s="10"/>
      <c r="R1772" s="10"/>
      <c r="S1772" s="10"/>
      <c r="T1772" s="179">
        <f t="shared" si="56"/>
        <v>1060.8638211382113</v>
      </c>
      <c r="U1772" s="10"/>
      <c r="V1772" s="10"/>
      <c r="W1772" s="10"/>
      <c r="Y1772" s="167"/>
      <c r="Z1772" s="233"/>
      <c r="AB1772" s="233"/>
      <c r="AC1772" s="233"/>
      <c r="AD1772" s="10"/>
      <c r="AE1772" s="3"/>
      <c r="AF1772" s="3"/>
    </row>
    <row r="1773" spans="1:32" x14ac:dyDescent="0.25">
      <c r="A1773" s="55"/>
      <c r="B1773" s="10"/>
      <c r="C1773" s="10" t="s">
        <v>567</v>
      </c>
      <c r="D1773" s="10"/>
      <c r="E1773" s="10" t="s">
        <v>108</v>
      </c>
      <c r="F1773" s="10">
        <v>961719</v>
      </c>
      <c r="G1773" s="10"/>
      <c r="H1773" s="10"/>
      <c r="I1773" s="10"/>
      <c r="J1773" s="10"/>
      <c r="K1773" s="10"/>
      <c r="M1773" s="10">
        <v>827</v>
      </c>
      <c r="N1773" s="69"/>
      <c r="P1773" s="238">
        <f t="shared" si="57"/>
        <v>0</v>
      </c>
      <c r="Q1773" s="10"/>
      <c r="R1773" s="10"/>
      <c r="S1773" s="10"/>
      <c r="T1773" s="179">
        <f t="shared" si="56"/>
        <v>1162.9008464328899</v>
      </c>
      <c r="U1773" s="10"/>
      <c r="V1773" s="10"/>
      <c r="W1773" s="10"/>
      <c r="Y1773" s="167"/>
      <c r="Z1773" s="233"/>
      <c r="AB1773" s="233"/>
      <c r="AC1773" s="233"/>
      <c r="AD1773" s="10"/>
      <c r="AE1773" s="3"/>
      <c r="AF1773" s="3"/>
    </row>
    <row r="1774" spans="1:32" x14ac:dyDescent="0.25">
      <c r="A1774" s="55"/>
      <c r="B1774" s="10"/>
      <c r="C1774" s="10" t="s">
        <v>568</v>
      </c>
      <c r="D1774" s="10"/>
      <c r="E1774" s="10" t="s">
        <v>166</v>
      </c>
      <c r="F1774" s="10">
        <v>498044</v>
      </c>
      <c r="G1774" s="10"/>
      <c r="H1774" s="10"/>
      <c r="I1774" s="10"/>
      <c r="J1774" s="10"/>
      <c r="K1774" s="10"/>
      <c r="M1774" s="10">
        <v>757</v>
      </c>
      <c r="N1774" s="69"/>
      <c r="P1774" s="238">
        <f t="shared" si="57"/>
        <v>0</v>
      </c>
      <c r="Q1774" s="10"/>
      <c r="R1774" s="10"/>
      <c r="S1774" s="10"/>
      <c r="T1774" s="179">
        <f t="shared" si="56"/>
        <v>657.91809775429329</v>
      </c>
      <c r="U1774" s="10"/>
      <c r="V1774" s="10"/>
      <c r="W1774" s="10"/>
      <c r="Y1774" s="167"/>
      <c r="Z1774" s="233"/>
      <c r="AB1774" s="233"/>
      <c r="AC1774" s="233"/>
      <c r="AD1774" s="10"/>
      <c r="AE1774" s="3"/>
      <c r="AF1774" s="3"/>
    </row>
    <row r="1775" spans="1:32" x14ac:dyDescent="0.25">
      <c r="A1775" s="55"/>
      <c r="B1775" s="10"/>
      <c r="C1775" s="10" t="s">
        <v>569</v>
      </c>
      <c r="D1775" s="10"/>
      <c r="E1775" s="10" t="s">
        <v>119</v>
      </c>
      <c r="F1775" s="10">
        <v>641840</v>
      </c>
      <c r="G1775" s="10"/>
      <c r="H1775" s="10"/>
      <c r="I1775" s="10"/>
      <c r="J1775" s="10"/>
      <c r="K1775" s="10"/>
      <c r="M1775" s="10">
        <v>579</v>
      </c>
      <c r="N1775" s="69"/>
      <c r="P1775" s="238">
        <f t="shared" si="57"/>
        <v>0</v>
      </c>
      <c r="Q1775" s="10"/>
      <c r="R1775" s="10"/>
      <c r="S1775" s="10"/>
      <c r="T1775" s="179">
        <f t="shared" si="56"/>
        <v>1108.5319516407599</v>
      </c>
      <c r="U1775" s="10"/>
      <c r="V1775" s="10"/>
      <c r="W1775" s="10"/>
      <c r="Y1775" s="167"/>
      <c r="Z1775" s="233"/>
      <c r="AB1775" s="233"/>
      <c r="AC1775" s="233"/>
      <c r="AD1775" s="10"/>
      <c r="AE1775" s="3"/>
      <c r="AF1775" s="3"/>
    </row>
    <row r="1776" spans="1:32" x14ac:dyDescent="0.25">
      <c r="A1776" s="55"/>
      <c r="B1776" s="10"/>
      <c r="C1776" s="10" t="s">
        <v>570</v>
      </c>
      <c r="D1776" s="10"/>
      <c r="E1776" s="10" t="s">
        <v>96</v>
      </c>
      <c r="F1776" s="10">
        <v>4784</v>
      </c>
      <c r="G1776" s="10"/>
      <c r="H1776" s="10"/>
      <c r="I1776" s="10"/>
      <c r="J1776" s="10"/>
      <c r="K1776" s="10"/>
      <c r="M1776" s="10">
        <v>5</v>
      </c>
      <c r="N1776" s="69"/>
      <c r="P1776" s="238">
        <f t="shared" si="57"/>
        <v>0</v>
      </c>
      <c r="Q1776" s="10"/>
      <c r="R1776" s="10"/>
      <c r="S1776" s="10"/>
      <c r="T1776" s="179">
        <f t="shared" si="56"/>
        <v>956.8</v>
      </c>
      <c r="U1776" s="10"/>
      <c r="V1776" s="10"/>
      <c r="W1776" s="10"/>
      <c r="Y1776" s="167"/>
      <c r="Z1776" s="233"/>
      <c r="AB1776" s="233"/>
      <c r="AC1776" s="233"/>
      <c r="AD1776" s="10"/>
      <c r="AE1776" s="3"/>
      <c r="AF1776" s="3"/>
    </row>
    <row r="1777" spans="1:32" x14ac:dyDescent="0.25">
      <c r="A1777" s="55"/>
      <c r="B1777" s="10"/>
      <c r="C1777" s="10" t="s">
        <v>570</v>
      </c>
      <c r="D1777" s="10"/>
      <c r="E1777" s="10" t="s">
        <v>571</v>
      </c>
      <c r="F1777" s="10">
        <v>392644</v>
      </c>
      <c r="G1777" s="10"/>
      <c r="H1777" s="10"/>
      <c r="I1777" s="10"/>
      <c r="J1777" s="10"/>
      <c r="K1777" s="10"/>
      <c r="M1777" s="10">
        <v>373</v>
      </c>
      <c r="N1777" s="69"/>
      <c r="P1777" s="238">
        <f t="shared" si="57"/>
        <v>0</v>
      </c>
      <c r="Q1777" s="10"/>
      <c r="R1777" s="10"/>
      <c r="S1777" s="10"/>
      <c r="T1777" s="179">
        <f t="shared" si="56"/>
        <v>1052.6648793565685</v>
      </c>
      <c r="U1777" s="10"/>
      <c r="V1777" s="10"/>
      <c r="W1777" s="10"/>
      <c r="Y1777" s="167"/>
      <c r="Z1777" s="233"/>
      <c r="AB1777" s="233"/>
      <c r="AC1777" s="233"/>
      <c r="AD1777" s="10"/>
      <c r="AE1777" s="3"/>
      <c r="AF1777" s="3"/>
    </row>
    <row r="1778" spans="1:32" x14ac:dyDescent="0.25">
      <c r="A1778" s="55"/>
      <c r="B1778" s="10"/>
      <c r="C1778" s="10" t="s">
        <v>572</v>
      </c>
      <c r="D1778" s="10"/>
      <c r="E1778" s="10" t="s">
        <v>166</v>
      </c>
      <c r="F1778" s="10">
        <v>4488284</v>
      </c>
      <c r="G1778" s="10"/>
      <c r="H1778" s="10"/>
      <c r="I1778" s="10"/>
      <c r="J1778" s="10"/>
      <c r="K1778" s="10"/>
      <c r="M1778" s="10">
        <v>7265</v>
      </c>
      <c r="N1778" s="69"/>
      <c r="P1778" s="238">
        <f t="shared" si="57"/>
        <v>0</v>
      </c>
      <c r="Q1778" s="10"/>
      <c r="R1778" s="10"/>
      <c r="S1778" s="10"/>
      <c r="T1778" s="179">
        <f t="shared" si="56"/>
        <v>617.7954576737784</v>
      </c>
      <c r="U1778" s="10"/>
      <c r="V1778" s="10"/>
      <c r="W1778" s="10"/>
      <c r="Y1778" s="167"/>
      <c r="Z1778" s="233"/>
      <c r="AB1778" s="233"/>
      <c r="AC1778" s="233"/>
      <c r="AD1778" s="10"/>
      <c r="AE1778" s="3"/>
      <c r="AF1778" s="3"/>
    </row>
    <row r="1779" spans="1:32" x14ac:dyDescent="0.25">
      <c r="A1779" s="55"/>
      <c r="B1779" s="10"/>
      <c r="C1779" s="10" t="s">
        <v>573</v>
      </c>
      <c r="D1779" s="10"/>
      <c r="E1779" s="10" t="s">
        <v>430</v>
      </c>
      <c r="F1779" s="10">
        <v>517</v>
      </c>
      <c r="G1779" s="10"/>
      <c r="H1779" s="10"/>
      <c r="I1779" s="10"/>
      <c r="J1779" s="10"/>
      <c r="K1779" s="10"/>
      <c r="M1779" s="10">
        <v>1</v>
      </c>
      <c r="N1779" s="69"/>
      <c r="P1779" s="238">
        <f t="shared" si="57"/>
        <v>0</v>
      </c>
      <c r="Q1779" s="10"/>
      <c r="R1779" s="10"/>
      <c r="S1779" s="10"/>
      <c r="T1779" s="179">
        <f t="shared" si="56"/>
        <v>517</v>
      </c>
      <c r="U1779" s="10"/>
      <c r="V1779" s="10"/>
      <c r="W1779" s="10"/>
      <c r="Y1779" s="167"/>
      <c r="Z1779" s="233"/>
      <c r="AB1779" s="233"/>
      <c r="AC1779" s="233"/>
      <c r="AD1779" s="10"/>
      <c r="AE1779" s="3"/>
      <c r="AF1779" s="3"/>
    </row>
    <row r="1780" spans="1:32" x14ac:dyDescent="0.25">
      <c r="A1780" s="55"/>
      <c r="B1780" s="10"/>
      <c r="C1780" s="10" t="s">
        <v>573</v>
      </c>
      <c r="D1780" s="10"/>
      <c r="E1780" s="10" t="s">
        <v>166</v>
      </c>
      <c r="F1780" s="10">
        <v>4350424</v>
      </c>
      <c r="G1780" s="10"/>
      <c r="H1780" s="10"/>
      <c r="I1780" s="10"/>
      <c r="J1780" s="10"/>
      <c r="K1780" s="10"/>
      <c r="M1780" s="10">
        <v>6029</v>
      </c>
      <c r="N1780" s="69"/>
      <c r="P1780" s="238">
        <f t="shared" si="57"/>
        <v>0</v>
      </c>
      <c r="Q1780" s="10"/>
      <c r="R1780" s="10"/>
      <c r="S1780" s="10"/>
      <c r="T1780" s="179">
        <f t="shared" si="56"/>
        <v>721.5830154254437</v>
      </c>
      <c r="U1780" s="10"/>
      <c r="V1780" s="10"/>
      <c r="W1780" s="10"/>
      <c r="Y1780" s="167"/>
      <c r="Z1780" s="233"/>
      <c r="AB1780" s="233"/>
      <c r="AC1780" s="233"/>
      <c r="AD1780" s="10"/>
      <c r="AE1780" s="3"/>
      <c r="AF1780" s="3"/>
    </row>
    <row r="1781" spans="1:32" x14ac:dyDescent="0.25">
      <c r="A1781" s="55"/>
      <c r="B1781" s="10"/>
      <c r="C1781" s="10" t="s">
        <v>574</v>
      </c>
      <c r="D1781" s="10"/>
      <c r="E1781" s="10" t="s">
        <v>67</v>
      </c>
      <c r="F1781" s="10">
        <v>5227</v>
      </c>
      <c r="G1781" s="10"/>
      <c r="H1781" s="10"/>
      <c r="I1781" s="10"/>
      <c r="J1781" s="10"/>
      <c r="K1781" s="10"/>
      <c r="M1781" s="10">
        <v>6</v>
      </c>
      <c r="N1781" s="69"/>
      <c r="P1781" s="238">
        <f t="shared" si="57"/>
        <v>0</v>
      </c>
      <c r="Q1781" s="10"/>
      <c r="R1781" s="10"/>
      <c r="S1781" s="10"/>
      <c r="T1781" s="179">
        <f t="shared" si="56"/>
        <v>871.16666666666663</v>
      </c>
      <c r="U1781" s="10"/>
      <c r="V1781" s="10"/>
      <c r="W1781" s="10"/>
      <c r="Y1781" s="167"/>
      <c r="Z1781" s="233"/>
      <c r="AB1781" s="233"/>
      <c r="AC1781" s="233"/>
      <c r="AD1781" s="10"/>
      <c r="AE1781" s="3"/>
      <c r="AF1781" s="3"/>
    </row>
    <row r="1782" spans="1:32" x14ac:dyDescent="0.25">
      <c r="A1782" s="55"/>
      <c r="B1782" s="10"/>
      <c r="C1782" s="10" t="s">
        <v>574</v>
      </c>
      <c r="D1782" s="10"/>
      <c r="E1782" s="10" t="s">
        <v>91</v>
      </c>
      <c r="F1782" s="10">
        <v>1013</v>
      </c>
      <c r="G1782" s="10"/>
      <c r="H1782" s="10"/>
      <c r="I1782" s="10"/>
      <c r="J1782" s="10"/>
      <c r="K1782" s="10"/>
      <c r="M1782" s="10">
        <v>1</v>
      </c>
      <c r="N1782" s="69"/>
      <c r="P1782" s="238">
        <f t="shared" si="57"/>
        <v>0</v>
      </c>
      <c r="Q1782" s="10"/>
      <c r="R1782" s="10"/>
      <c r="S1782" s="10"/>
      <c r="T1782" s="179">
        <f t="shared" si="56"/>
        <v>1013</v>
      </c>
      <c r="U1782" s="10"/>
      <c r="V1782" s="10"/>
      <c r="W1782" s="10"/>
      <c r="Y1782" s="167"/>
      <c r="Z1782" s="233"/>
      <c r="AB1782" s="233"/>
      <c r="AC1782" s="233"/>
      <c r="AD1782" s="10"/>
      <c r="AE1782" s="3"/>
      <c r="AF1782" s="3"/>
    </row>
    <row r="1783" spans="1:32" x14ac:dyDescent="0.25">
      <c r="A1783" s="55"/>
      <c r="B1783" s="10"/>
      <c r="C1783" s="10" t="s">
        <v>574</v>
      </c>
      <c r="D1783" s="10"/>
      <c r="E1783" s="10" t="s">
        <v>178</v>
      </c>
      <c r="F1783" s="10">
        <v>15216663</v>
      </c>
      <c r="G1783" s="10"/>
      <c r="H1783" s="10"/>
      <c r="I1783" s="10"/>
      <c r="J1783" s="10"/>
      <c r="K1783" s="10"/>
      <c r="M1783" s="10">
        <v>13949</v>
      </c>
      <c r="N1783" s="69"/>
      <c r="P1783" s="238">
        <f t="shared" si="57"/>
        <v>0</v>
      </c>
      <c r="Q1783" s="10"/>
      <c r="R1783" s="10"/>
      <c r="S1783" s="10"/>
      <c r="T1783" s="179">
        <f t="shared" si="56"/>
        <v>1090.8784142232419</v>
      </c>
      <c r="U1783" s="10"/>
      <c r="V1783" s="10"/>
      <c r="W1783" s="10"/>
      <c r="Y1783" s="167"/>
      <c r="Z1783" s="233"/>
      <c r="AB1783" s="233"/>
      <c r="AC1783" s="233"/>
      <c r="AD1783" s="10"/>
      <c r="AE1783" s="3"/>
      <c r="AF1783" s="3"/>
    </row>
    <row r="1784" spans="1:32" x14ac:dyDescent="0.25">
      <c r="A1784" s="55"/>
      <c r="B1784" s="10"/>
      <c r="C1784" s="10" t="s">
        <v>574</v>
      </c>
      <c r="D1784" s="10"/>
      <c r="E1784" s="10" t="s">
        <v>459</v>
      </c>
      <c r="F1784" s="10">
        <v>360</v>
      </c>
      <c r="G1784" s="10"/>
      <c r="H1784" s="10"/>
      <c r="I1784" s="10"/>
      <c r="J1784" s="10"/>
      <c r="K1784" s="10"/>
      <c r="M1784" s="10">
        <v>1</v>
      </c>
      <c r="N1784" s="69"/>
      <c r="P1784" s="238">
        <f t="shared" si="57"/>
        <v>0</v>
      </c>
      <c r="Q1784" s="10"/>
      <c r="R1784" s="10"/>
      <c r="S1784" s="10"/>
      <c r="T1784" s="179">
        <f t="shared" si="56"/>
        <v>360</v>
      </c>
      <c r="U1784" s="10"/>
      <c r="V1784" s="10"/>
      <c r="W1784" s="10"/>
      <c r="Y1784" s="167"/>
      <c r="Z1784" s="233"/>
      <c r="AB1784" s="233"/>
      <c r="AC1784" s="233"/>
      <c r="AD1784" s="10"/>
      <c r="AE1784" s="3"/>
      <c r="AF1784" s="3"/>
    </row>
    <row r="1785" spans="1:32" x14ac:dyDescent="0.25">
      <c r="A1785" s="55"/>
      <c r="B1785" s="10"/>
      <c r="C1785" s="10" t="s">
        <v>575</v>
      </c>
      <c r="D1785" s="10"/>
      <c r="E1785" s="10" t="s">
        <v>69</v>
      </c>
      <c r="F1785" s="10"/>
      <c r="G1785" s="10"/>
      <c r="H1785" s="10"/>
      <c r="I1785" s="10"/>
      <c r="J1785" s="10"/>
      <c r="K1785" s="10"/>
      <c r="M1785" s="10">
        <v>2</v>
      </c>
      <c r="N1785" s="69"/>
      <c r="P1785" s="238">
        <f t="shared" si="57"/>
        <v>0</v>
      </c>
      <c r="Q1785" s="10"/>
      <c r="R1785" s="10"/>
      <c r="S1785" s="10"/>
      <c r="T1785" s="179">
        <f t="shared" si="56"/>
        <v>0</v>
      </c>
      <c r="U1785" s="10"/>
      <c r="V1785" s="10"/>
      <c r="W1785" s="10"/>
      <c r="Y1785" s="167"/>
      <c r="Z1785" s="233"/>
      <c r="AB1785" s="233"/>
      <c r="AC1785" s="233"/>
      <c r="AD1785" s="10"/>
      <c r="AE1785" s="3"/>
      <c r="AF1785" s="3"/>
    </row>
    <row r="1786" spans="1:32" x14ac:dyDescent="0.25">
      <c r="A1786" s="55"/>
      <c r="B1786" s="10"/>
      <c r="C1786" s="10" t="s">
        <v>575</v>
      </c>
      <c r="D1786" s="10"/>
      <c r="E1786" s="10" t="s">
        <v>286</v>
      </c>
      <c r="F1786" s="10">
        <v>561508</v>
      </c>
      <c r="G1786" s="10"/>
      <c r="H1786" s="10"/>
      <c r="I1786" s="10"/>
      <c r="J1786" s="10"/>
      <c r="K1786" s="10"/>
      <c r="M1786" s="10">
        <v>414</v>
      </c>
      <c r="N1786" s="69"/>
      <c r="P1786" s="238">
        <f t="shared" si="57"/>
        <v>0</v>
      </c>
      <c r="Q1786" s="10"/>
      <c r="R1786" s="10"/>
      <c r="S1786" s="10"/>
      <c r="T1786" s="179">
        <f t="shared" si="56"/>
        <v>1356.2995169082126</v>
      </c>
      <c r="U1786" s="10"/>
      <c r="V1786" s="10"/>
      <c r="W1786" s="10"/>
      <c r="Y1786" s="167"/>
      <c r="Z1786" s="233"/>
      <c r="AB1786" s="233"/>
      <c r="AC1786" s="233"/>
      <c r="AD1786" s="10"/>
      <c r="AE1786" s="3"/>
      <c r="AF1786" s="3"/>
    </row>
    <row r="1787" spans="1:32" x14ac:dyDescent="0.25">
      <c r="A1787" s="55"/>
      <c r="B1787" s="10"/>
      <c r="C1787" s="10" t="s">
        <v>576</v>
      </c>
      <c r="D1787" s="10"/>
      <c r="E1787" s="10" t="s">
        <v>72</v>
      </c>
      <c r="F1787" s="10">
        <v>2059</v>
      </c>
      <c r="G1787" s="10"/>
      <c r="H1787" s="10"/>
      <c r="I1787" s="10"/>
      <c r="J1787" s="10"/>
      <c r="K1787" s="10"/>
      <c r="M1787" s="10">
        <v>3</v>
      </c>
      <c r="N1787" s="69"/>
      <c r="P1787" s="238">
        <f t="shared" si="57"/>
        <v>0</v>
      </c>
      <c r="Q1787" s="10"/>
      <c r="R1787" s="10"/>
      <c r="S1787" s="10"/>
      <c r="T1787" s="179">
        <f t="shared" si="56"/>
        <v>686.33333333333337</v>
      </c>
      <c r="U1787" s="10"/>
      <c r="V1787" s="10"/>
      <c r="W1787" s="10"/>
      <c r="Y1787" s="167"/>
      <c r="Z1787" s="233"/>
      <c r="AB1787" s="233"/>
      <c r="AC1787" s="233"/>
      <c r="AD1787" s="10"/>
      <c r="AE1787" s="3"/>
      <c r="AF1787" s="3"/>
    </row>
    <row r="1788" spans="1:32" x14ac:dyDescent="0.25">
      <c r="A1788" s="55"/>
      <c r="B1788" s="10"/>
      <c r="C1788" s="10" t="s">
        <v>576</v>
      </c>
      <c r="D1788" s="10"/>
      <c r="E1788" s="10" t="s">
        <v>178</v>
      </c>
      <c r="F1788" s="10">
        <v>877</v>
      </c>
      <c r="G1788" s="10"/>
      <c r="H1788" s="10"/>
      <c r="I1788" s="10"/>
      <c r="J1788" s="10"/>
      <c r="K1788" s="10"/>
      <c r="M1788" s="10">
        <v>1</v>
      </c>
      <c r="N1788" s="69"/>
      <c r="P1788" s="238">
        <f t="shared" si="57"/>
        <v>0</v>
      </c>
      <c r="Q1788" s="10"/>
      <c r="R1788" s="10"/>
      <c r="S1788" s="10"/>
      <c r="T1788" s="179">
        <f t="shared" si="56"/>
        <v>877</v>
      </c>
      <c r="U1788" s="10"/>
      <c r="V1788" s="10"/>
      <c r="W1788" s="10"/>
      <c r="Y1788" s="167"/>
      <c r="Z1788" s="233"/>
      <c r="AB1788" s="233"/>
      <c r="AC1788" s="233"/>
      <c r="AD1788" s="10"/>
      <c r="AE1788" s="3"/>
      <c r="AF1788" s="3"/>
    </row>
    <row r="1789" spans="1:32" x14ac:dyDescent="0.25">
      <c r="A1789" s="55"/>
      <c r="B1789" s="10"/>
      <c r="C1789" s="10" t="s">
        <v>576</v>
      </c>
      <c r="D1789" s="10"/>
      <c r="E1789" s="10" t="s">
        <v>577</v>
      </c>
      <c r="F1789" s="10">
        <v>393447</v>
      </c>
      <c r="G1789" s="10"/>
      <c r="H1789" s="10"/>
      <c r="I1789" s="10"/>
      <c r="J1789" s="10"/>
      <c r="K1789" s="10"/>
      <c r="M1789" s="10">
        <v>318</v>
      </c>
      <c r="N1789" s="69"/>
      <c r="P1789" s="238">
        <f t="shared" si="57"/>
        <v>0</v>
      </c>
      <c r="Q1789" s="10"/>
      <c r="R1789" s="10"/>
      <c r="S1789" s="10"/>
      <c r="T1789" s="179">
        <f t="shared" si="56"/>
        <v>1237.2547169811321</v>
      </c>
      <c r="U1789" s="10"/>
      <c r="V1789" s="10"/>
      <c r="W1789" s="10"/>
      <c r="Y1789" s="167"/>
      <c r="Z1789" s="233"/>
      <c r="AB1789" s="233"/>
      <c r="AC1789" s="233"/>
      <c r="AD1789" s="10"/>
      <c r="AE1789" s="3"/>
      <c r="AF1789" s="3"/>
    </row>
    <row r="1790" spans="1:32" x14ac:dyDescent="0.25">
      <c r="A1790" s="55"/>
      <c r="B1790" s="10"/>
      <c r="C1790" s="10" t="s">
        <v>578</v>
      </c>
      <c r="D1790" s="10"/>
      <c r="E1790" s="10" t="s">
        <v>126</v>
      </c>
      <c r="F1790" s="10">
        <v>1094667</v>
      </c>
      <c r="G1790" s="10"/>
      <c r="H1790" s="10"/>
      <c r="I1790" s="10"/>
      <c r="J1790" s="10"/>
      <c r="K1790" s="10"/>
      <c r="M1790" s="10">
        <v>1645</v>
      </c>
      <c r="N1790" s="69"/>
      <c r="P1790" s="238">
        <f t="shared" si="57"/>
        <v>0</v>
      </c>
      <c r="Q1790" s="10"/>
      <c r="R1790" s="10"/>
      <c r="S1790" s="10"/>
      <c r="T1790" s="179">
        <f t="shared" si="56"/>
        <v>665.45106382978724</v>
      </c>
      <c r="U1790" s="10"/>
      <c r="V1790" s="10"/>
      <c r="W1790" s="10"/>
      <c r="Y1790" s="167"/>
      <c r="Z1790" s="233"/>
      <c r="AB1790" s="233"/>
      <c r="AC1790" s="233"/>
      <c r="AD1790" s="10"/>
      <c r="AE1790" s="3"/>
      <c r="AF1790" s="3"/>
    </row>
    <row r="1791" spans="1:32" x14ac:dyDescent="0.25">
      <c r="A1791" s="55"/>
      <c r="B1791" s="10"/>
      <c r="C1791" s="10" t="s">
        <v>579</v>
      </c>
      <c r="D1791" s="10"/>
      <c r="E1791" s="10" t="s">
        <v>580</v>
      </c>
      <c r="F1791" s="10">
        <v>719</v>
      </c>
      <c r="G1791" s="10"/>
      <c r="H1791" s="10"/>
      <c r="I1791" s="10"/>
      <c r="J1791" s="10"/>
      <c r="K1791" s="10"/>
      <c r="M1791" s="10">
        <v>2</v>
      </c>
      <c r="N1791" s="69"/>
      <c r="P1791" s="238">
        <f t="shared" si="57"/>
        <v>0</v>
      </c>
      <c r="Q1791" s="10"/>
      <c r="R1791" s="10"/>
      <c r="S1791" s="10"/>
      <c r="T1791" s="179">
        <f t="shared" si="56"/>
        <v>359.5</v>
      </c>
      <c r="U1791" s="10"/>
      <c r="V1791" s="10"/>
      <c r="W1791" s="10"/>
      <c r="Y1791" s="167"/>
      <c r="Z1791" s="233"/>
      <c r="AB1791" s="233"/>
      <c r="AC1791" s="233"/>
      <c r="AD1791" s="10"/>
      <c r="AE1791" s="3"/>
      <c r="AF1791" s="3"/>
    </row>
    <row r="1792" spans="1:32" x14ac:dyDescent="0.25">
      <c r="A1792" s="55"/>
      <c r="B1792" s="10"/>
      <c r="C1792" s="10" t="s">
        <v>581</v>
      </c>
      <c r="D1792" s="10"/>
      <c r="E1792" s="10" t="s">
        <v>191</v>
      </c>
      <c r="F1792" s="10">
        <v>6027</v>
      </c>
      <c r="G1792" s="10"/>
      <c r="H1792" s="10"/>
      <c r="I1792" s="10"/>
      <c r="J1792" s="10"/>
      <c r="K1792" s="10"/>
      <c r="M1792" s="10">
        <v>7</v>
      </c>
      <c r="N1792" s="69"/>
      <c r="P1792" s="238">
        <f t="shared" si="57"/>
        <v>0</v>
      </c>
      <c r="Q1792" s="10"/>
      <c r="R1792" s="10"/>
      <c r="S1792" s="10"/>
      <c r="T1792" s="179">
        <f t="shared" si="56"/>
        <v>861</v>
      </c>
      <c r="U1792" s="10"/>
      <c r="V1792" s="10"/>
      <c r="W1792" s="10"/>
      <c r="Y1792" s="167"/>
      <c r="Z1792" s="233"/>
      <c r="AB1792" s="233"/>
      <c r="AC1792" s="233"/>
      <c r="AD1792" s="10"/>
      <c r="AE1792" s="3"/>
      <c r="AF1792" s="3"/>
    </row>
    <row r="1793" spans="1:37" x14ac:dyDescent="0.25">
      <c r="A1793" s="55"/>
      <c r="B1793" s="10"/>
      <c r="C1793" s="10" t="s">
        <v>582</v>
      </c>
      <c r="D1793" s="10"/>
      <c r="E1793" s="10" t="s">
        <v>459</v>
      </c>
      <c r="F1793" s="10">
        <v>3571540</v>
      </c>
      <c r="G1793" s="10"/>
      <c r="H1793" s="10"/>
      <c r="I1793" s="10"/>
      <c r="J1793" s="10"/>
      <c r="K1793" s="10"/>
      <c r="M1793" s="10">
        <v>3027</v>
      </c>
      <c r="N1793" s="69"/>
      <c r="P1793" s="10"/>
      <c r="Q1793" s="10"/>
      <c r="R1793" s="10"/>
      <c r="S1793" s="10"/>
      <c r="T1793" s="179">
        <f t="shared" si="56"/>
        <v>1179.8942847703997</v>
      </c>
      <c r="U1793" s="10"/>
      <c r="V1793" s="10"/>
      <c r="W1793" s="10"/>
      <c r="Y1793" s="167"/>
      <c r="Z1793" s="10"/>
      <c r="AB1793" s="10"/>
      <c r="AC1793" s="167"/>
      <c r="AD1793" s="10"/>
      <c r="AE1793" s="3"/>
      <c r="AF1793" s="3"/>
    </row>
    <row r="1794" spans="1:37" x14ac:dyDescent="0.25">
      <c r="A1794" s="55"/>
      <c r="B1794" s="10"/>
      <c r="C1794" s="10" t="s">
        <v>583</v>
      </c>
      <c r="D1794" s="10"/>
      <c r="E1794" s="10" t="s">
        <v>89</v>
      </c>
      <c r="F1794" s="10">
        <v>3452</v>
      </c>
      <c r="G1794" s="10"/>
      <c r="H1794" s="10"/>
      <c r="I1794" s="10"/>
      <c r="J1794" s="10"/>
      <c r="K1794" s="10"/>
      <c r="M1794" s="10">
        <v>5</v>
      </c>
      <c r="N1794" s="69"/>
      <c r="P1794" s="10"/>
      <c r="Q1794" s="10"/>
      <c r="R1794" s="10"/>
      <c r="S1794" s="10"/>
      <c r="T1794" s="179">
        <f t="shared" si="56"/>
        <v>690.4</v>
      </c>
      <c r="U1794" s="10"/>
      <c r="V1794" s="10"/>
      <c r="W1794" s="10"/>
      <c r="Y1794" s="167"/>
      <c r="Z1794" s="10"/>
      <c r="AB1794" s="10"/>
      <c r="AC1794" s="167"/>
      <c r="AD1794" s="10"/>
      <c r="AE1794" s="3"/>
      <c r="AF1794" s="3"/>
    </row>
    <row r="1795" spans="1:37" x14ac:dyDescent="0.25">
      <c r="A1795" s="55"/>
      <c r="B1795" s="10"/>
      <c r="C1795" s="10" t="s">
        <v>584</v>
      </c>
      <c r="D1795" s="10"/>
      <c r="E1795" s="10" t="s">
        <v>459</v>
      </c>
      <c r="F1795" s="10">
        <v>114656</v>
      </c>
      <c r="G1795" s="10"/>
      <c r="H1795" s="10"/>
      <c r="I1795" s="10"/>
      <c r="J1795" s="10"/>
      <c r="K1795" s="10"/>
      <c r="M1795" s="10">
        <v>286</v>
      </c>
      <c r="N1795" s="69"/>
      <c r="P1795" s="10"/>
      <c r="Q1795" s="10"/>
      <c r="R1795" s="10"/>
      <c r="S1795" s="10"/>
      <c r="T1795" s="179">
        <f t="shared" si="56"/>
        <v>400.89510489510491</v>
      </c>
      <c r="U1795" s="10"/>
      <c r="V1795" s="10"/>
      <c r="W1795" s="10"/>
      <c r="Y1795" s="167"/>
      <c r="Z1795" s="10"/>
      <c r="AB1795" s="10"/>
      <c r="AC1795" s="167"/>
      <c r="AD1795" s="10"/>
      <c r="AE1795" s="3"/>
      <c r="AF1795" s="3"/>
    </row>
    <row r="1796" spans="1:37" x14ac:dyDescent="0.25">
      <c r="A1796" s="55"/>
      <c r="B1796" s="10"/>
      <c r="C1796" s="10"/>
      <c r="D1796" s="10"/>
      <c r="E1796" s="10"/>
      <c r="F1796" s="10"/>
      <c r="G1796" s="10"/>
      <c r="H1796" s="10"/>
      <c r="I1796" s="10"/>
      <c r="J1796" s="10"/>
      <c r="K1796" s="10"/>
      <c r="M1796" s="10"/>
      <c r="N1796" s="69"/>
      <c r="P1796" s="10"/>
      <c r="Q1796" s="10"/>
      <c r="R1796" s="10"/>
      <c r="S1796" s="10"/>
      <c r="T1796" s="179" t="e">
        <f t="shared" si="56"/>
        <v>#DIV/0!</v>
      </c>
      <c r="U1796" s="10"/>
      <c r="V1796" s="10"/>
      <c r="W1796" s="10"/>
      <c r="Y1796" s="167"/>
      <c r="Z1796" s="10"/>
      <c r="AB1796" s="10"/>
      <c r="AC1796" s="167"/>
      <c r="AD1796" s="10"/>
      <c r="AE1796" s="3"/>
      <c r="AF1796" s="3"/>
    </row>
    <row r="1797" spans="1:37" x14ac:dyDescent="0.25">
      <c r="A1797" s="55"/>
      <c r="B1797" s="10"/>
      <c r="C1797" s="10"/>
      <c r="D1797" s="10"/>
      <c r="E1797" s="10"/>
      <c r="F1797" s="10"/>
      <c r="G1797" s="10"/>
      <c r="H1797" s="10"/>
      <c r="I1797" s="10"/>
      <c r="J1797" s="10"/>
      <c r="K1797" s="10"/>
      <c r="M1797" s="10"/>
      <c r="N1797" s="69"/>
      <c r="P1797" s="10"/>
      <c r="Q1797" s="10"/>
      <c r="R1797" s="10"/>
      <c r="S1797" s="10"/>
      <c r="T1797" s="179" t="e">
        <f t="shared" si="56"/>
        <v>#DIV/0!</v>
      </c>
      <c r="U1797" s="10"/>
      <c r="V1797" s="10"/>
      <c r="W1797" s="10"/>
      <c r="Y1797" s="167"/>
      <c r="Z1797" s="10"/>
      <c r="AB1797" s="10"/>
      <c r="AC1797" s="167"/>
      <c r="AD1797" s="10"/>
      <c r="AE1797" s="3"/>
      <c r="AF1797" s="3"/>
    </row>
    <row r="1798" spans="1:37" x14ac:dyDescent="0.25">
      <c r="A1798" s="55"/>
      <c r="B1798" s="10"/>
      <c r="C1798" s="10"/>
      <c r="D1798" s="10"/>
      <c r="E1798" s="10"/>
      <c r="F1798" s="10"/>
      <c r="G1798" s="10"/>
      <c r="H1798" s="10"/>
      <c r="I1798" s="10"/>
      <c r="J1798" s="10"/>
      <c r="K1798" s="10"/>
      <c r="M1798" s="10"/>
      <c r="N1798" s="69"/>
      <c r="P1798" s="10"/>
      <c r="Q1798" s="10"/>
      <c r="R1798" s="10"/>
      <c r="S1798" s="10"/>
      <c r="T1798" s="179" t="e">
        <f t="shared" si="56"/>
        <v>#DIV/0!</v>
      </c>
      <c r="U1798" s="10"/>
      <c r="V1798" s="10"/>
      <c r="W1798" s="10"/>
      <c r="Y1798" s="167"/>
      <c r="Z1798" s="10"/>
      <c r="AB1798" s="10"/>
      <c r="AC1798" s="167"/>
      <c r="AD1798" s="10"/>
      <c r="AE1798" s="3"/>
      <c r="AF1798" s="3"/>
    </row>
    <row r="1799" spans="1:37" x14ac:dyDescent="0.25">
      <c r="A1799" s="55"/>
      <c r="B1799" s="10"/>
      <c r="C1799" s="10"/>
      <c r="D1799" s="10"/>
      <c r="E1799" s="10"/>
      <c r="F1799" s="10"/>
      <c r="G1799" s="10"/>
      <c r="H1799" s="10"/>
      <c r="I1799" s="10"/>
      <c r="J1799" s="10"/>
      <c r="K1799" s="10"/>
      <c r="M1799" s="10"/>
      <c r="N1799" s="69"/>
      <c r="P1799" s="10"/>
      <c r="Q1799" s="10"/>
      <c r="R1799" s="10"/>
      <c r="S1799" s="10"/>
      <c r="T1799" s="179" t="e">
        <f t="shared" si="56"/>
        <v>#DIV/0!</v>
      </c>
      <c r="U1799" s="10"/>
      <c r="V1799" s="10"/>
      <c r="W1799" s="10"/>
      <c r="Y1799" s="167"/>
      <c r="Z1799" s="10"/>
      <c r="AB1799" s="10"/>
      <c r="AC1799" s="167"/>
      <c r="AD1799" s="10"/>
      <c r="AE1799" s="3"/>
      <c r="AF1799" s="3"/>
    </row>
    <row r="1800" spans="1:37" x14ac:dyDescent="0.25">
      <c r="A1800" s="55"/>
      <c r="B1800" s="93" t="s">
        <v>585</v>
      </c>
      <c r="C1800" s="100"/>
      <c r="D1800" s="100"/>
      <c r="E1800" s="100"/>
      <c r="F1800" s="95">
        <f>SUM(F1253:F1799)</f>
        <v>496233248</v>
      </c>
      <c r="G1800" s="95"/>
      <c r="H1800" s="95">
        <f>SUM(H1253:H1799)</f>
        <v>0</v>
      </c>
      <c r="I1800" s="95"/>
      <c r="J1800" s="95">
        <f>SUM(J1253:J1799)</f>
        <v>0</v>
      </c>
      <c r="K1800" s="96"/>
      <c r="M1800" s="95">
        <f>SUM(M1253:M1799)</f>
        <v>494563</v>
      </c>
      <c r="N1800" s="96"/>
      <c r="P1800" s="242">
        <f>J1800/M1800</f>
        <v>0</v>
      </c>
      <c r="Q1800" s="99" t="s">
        <v>586</v>
      </c>
      <c r="R1800" s="99" t="s">
        <v>586</v>
      </c>
      <c r="S1800" s="99" t="s">
        <v>586</v>
      </c>
      <c r="T1800" s="237">
        <f>F1800/M1800</f>
        <v>1003.3772198890738</v>
      </c>
      <c r="U1800" s="99" t="s">
        <v>586</v>
      </c>
      <c r="V1800" s="99" t="s">
        <v>586</v>
      </c>
      <c r="W1800" s="102" t="s">
        <v>586</v>
      </c>
      <c r="Y1800" s="168">
        <f>SUM(Y1254:Y1792)</f>
        <v>0</v>
      </c>
      <c r="Z1800" s="233"/>
      <c r="AB1800" s="238"/>
      <c r="AC1800" s="167"/>
      <c r="AD1800" s="96"/>
      <c r="AE1800" s="3"/>
      <c r="AF1800" s="3"/>
    </row>
    <row r="1801" spans="1:37" s="3" customFormat="1" x14ac:dyDescent="0.25">
      <c r="A1801" s="55"/>
      <c r="M1801" s="50"/>
      <c r="P1801" s="50"/>
      <c r="Y1801" s="50"/>
      <c r="AB1801" s="50"/>
      <c r="AH1801" s="73"/>
      <c r="AI1801" s="73"/>
      <c r="AJ1801" s="73"/>
      <c r="AK1801" s="73"/>
    </row>
    <row r="1802" spans="1:37" ht="66" x14ac:dyDescent="0.25">
      <c r="A1802" s="55"/>
      <c r="B1802" s="56" t="s">
        <v>591</v>
      </c>
      <c r="C1802" s="56" t="s">
        <v>43</v>
      </c>
      <c r="D1802" s="56" t="s">
        <v>44</v>
      </c>
      <c r="E1802" s="56" t="s">
        <v>45</v>
      </c>
      <c r="F1802" s="57" t="s">
        <v>46</v>
      </c>
      <c r="G1802" s="57" t="s">
        <v>46</v>
      </c>
      <c r="H1802" s="57" t="s">
        <v>47</v>
      </c>
      <c r="I1802" s="57" t="s">
        <v>47</v>
      </c>
      <c r="J1802" s="57" t="s">
        <v>48</v>
      </c>
      <c r="K1802" s="57" t="s">
        <v>49</v>
      </c>
      <c r="L1802" s="90"/>
      <c r="M1802" s="57" t="s">
        <v>50</v>
      </c>
      <c r="N1802" s="71" t="s">
        <v>50</v>
      </c>
      <c r="O1802" s="72"/>
      <c r="P1802" s="57" t="s">
        <v>51</v>
      </c>
      <c r="Q1802" s="57" t="s">
        <v>51</v>
      </c>
      <c r="R1802" s="57" t="s">
        <v>52</v>
      </c>
      <c r="S1802" s="57" t="s">
        <v>52</v>
      </c>
      <c r="T1802" s="57" t="s">
        <v>53</v>
      </c>
      <c r="U1802" s="57" t="s">
        <v>53</v>
      </c>
      <c r="V1802" s="57" t="s">
        <v>54</v>
      </c>
      <c r="W1802" s="57" t="s">
        <v>54</v>
      </c>
      <c r="X1802" s="72"/>
      <c r="Y1802" s="57" t="s">
        <v>55</v>
      </c>
      <c r="Z1802" s="57" t="s">
        <v>56</v>
      </c>
      <c r="AB1802" s="57" t="s">
        <v>57</v>
      </c>
      <c r="AC1802" s="57" t="s">
        <v>58</v>
      </c>
      <c r="AD1802" s="57" t="s">
        <v>59</v>
      </c>
      <c r="AE1802" s="3"/>
      <c r="AF1802" s="3"/>
    </row>
    <row r="1803" spans="1:37" x14ac:dyDescent="0.25">
      <c r="A1803" s="202">
        <v>45497</v>
      </c>
      <c r="B1803" s="198"/>
      <c r="C1803" s="10" t="s">
        <v>60</v>
      </c>
      <c r="D1803" s="10"/>
      <c r="E1803" s="10" t="s">
        <v>60</v>
      </c>
      <c r="F1803" s="10"/>
      <c r="G1803" s="10"/>
      <c r="H1803" s="10"/>
      <c r="I1803" s="10"/>
      <c r="J1803" s="10"/>
      <c r="K1803" s="10"/>
      <c r="M1803" s="10"/>
      <c r="N1803" s="69"/>
      <c r="P1803" s="201" t="e">
        <f t="shared" ref="P1803:P2365" si="58">J1803/M1803</f>
        <v>#DIV/0!</v>
      </c>
      <c r="Q1803" s="10"/>
      <c r="R1803" s="10"/>
      <c r="S1803" s="10"/>
      <c r="T1803" s="167" t="e">
        <f t="shared" ref="T1803:T2365" si="59">F1803/M1803</f>
        <v>#DIV/0!</v>
      </c>
      <c r="U1803" s="10"/>
      <c r="V1803" s="10"/>
      <c r="W1803" s="10"/>
      <c r="Y1803" s="10"/>
      <c r="Z1803" s="10"/>
      <c r="AB1803" s="10"/>
      <c r="AC1803" s="10"/>
      <c r="AD1803" s="10"/>
      <c r="AE1803" s="3"/>
      <c r="AF1803" s="3"/>
    </row>
    <row r="1804" spans="1:37" x14ac:dyDescent="0.25">
      <c r="A1804" s="55"/>
      <c r="B1804" s="198"/>
      <c r="C1804" s="10" t="s">
        <v>61</v>
      </c>
      <c r="D1804" s="10"/>
      <c r="E1804" s="10" t="s">
        <v>62</v>
      </c>
      <c r="F1804" s="10">
        <v>2521572</v>
      </c>
      <c r="G1804" s="10"/>
      <c r="H1804" s="10">
        <f t="shared" ref="H1804:H1867" si="60">ROUND($H$2366*F1804/$F$2366,0)</f>
        <v>7431</v>
      </c>
      <c r="I1804" s="10"/>
      <c r="J1804" s="10"/>
      <c r="K1804" s="10"/>
      <c r="M1804" s="10">
        <v>636</v>
      </c>
      <c r="N1804" s="69"/>
      <c r="P1804" s="238">
        <f t="shared" si="58"/>
        <v>0</v>
      </c>
      <c r="Q1804" s="10"/>
      <c r="R1804" s="10"/>
      <c r="S1804" s="10"/>
      <c r="T1804" s="179">
        <f t="shared" si="59"/>
        <v>3964.7358490566039</v>
      </c>
      <c r="U1804" s="10"/>
      <c r="V1804" s="10"/>
      <c r="W1804" s="10"/>
      <c r="Y1804" s="10"/>
      <c r="Z1804" s="10"/>
      <c r="AB1804" s="10"/>
      <c r="AC1804" s="10"/>
      <c r="AD1804" s="10"/>
      <c r="AE1804" s="3"/>
      <c r="AF1804" s="3"/>
    </row>
    <row r="1805" spans="1:37" x14ac:dyDescent="0.25">
      <c r="A1805" s="55"/>
      <c r="B1805" s="198"/>
      <c r="C1805" s="10" t="s">
        <v>61</v>
      </c>
      <c r="D1805" s="10"/>
      <c r="E1805" s="10" t="s">
        <v>64</v>
      </c>
      <c r="F1805" s="10">
        <v>463496</v>
      </c>
      <c r="G1805" s="10"/>
      <c r="H1805" s="10">
        <f t="shared" si="60"/>
        <v>1366</v>
      </c>
      <c r="I1805" s="10"/>
      <c r="J1805" s="10"/>
      <c r="K1805" s="10"/>
      <c r="M1805" s="10">
        <v>39</v>
      </c>
      <c r="N1805" s="69"/>
      <c r="P1805" s="238">
        <f t="shared" si="58"/>
        <v>0</v>
      </c>
      <c r="Q1805" s="10"/>
      <c r="R1805" s="10"/>
      <c r="S1805" s="10"/>
      <c r="T1805" s="179">
        <f t="shared" si="59"/>
        <v>11884.51282051282</v>
      </c>
      <c r="U1805" s="10"/>
      <c r="V1805" s="10"/>
      <c r="W1805" s="10"/>
      <c r="Y1805" s="10"/>
      <c r="Z1805" s="10"/>
      <c r="AB1805" s="10"/>
      <c r="AC1805" s="10"/>
      <c r="AD1805" s="10"/>
      <c r="AE1805" s="3"/>
      <c r="AF1805" s="3"/>
    </row>
    <row r="1806" spans="1:37" x14ac:dyDescent="0.25">
      <c r="A1806" s="55"/>
      <c r="B1806" s="198"/>
      <c r="C1806" s="10" t="s">
        <v>65</v>
      </c>
      <c r="D1806" s="10"/>
      <c r="E1806" s="10" t="s">
        <v>62</v>
      </c>
      <c r="F1806" s="10">
        <v>1533035</v>
      </c>
      <c r="G1806" s="10"/>
      <c r="H1806" s="10">
        <f t="shared" si="60"/>
        <v>4518</v>
      </c>
      <c r="I1806" s="10"/>
      <c r="J1806" s="10"/>
      <c r="K1806" s="10"/>
      <c r="M1806" s="10">
        <v>330</v>
      </c>
      <c r="N1806" s="69"/>
      <c r="P1806" s="238">
        <f t="shared" si="58"/>
        <v>0</v>
      </c>
      <c r="Q1806" s="10"/>
      <c r="R1806" s="10"/>
      <c r="S1806" s="10"/>
      <c r="T1806" s="179">
        <f t="shared" si="59"/>
        <v>4645.560606060606</v>
      </c>
      <c r="U1806" s="10"/>
      <c r="V1806" s="10"/>
      <c r="W1806" s="10"/>
      <c r="Y1806" s="10"/>
      <c r="Z1806" s="10"/>
      <c r="AB1806" s="10"/>
      <c r="AC1806" s="10"/>
      <c r="AD1806" s="10"/>
      <c r="AE1806" s="3"/>
      <c r="AF1806" s="3"/>
    </row>
    <row r="1807" spans="1:37" x14ac:dyDescent="0.25">
      <c r="A1807" s="55"/>
      <c r="B1807" s="198"/>
      <c r="C1807" s="10" t="s">
        <v>65</v>
      </c>
      <c r="D1807" s="10"/>
      <c r="E1807" s="10" t="s">
        <v>147</v>
      </c>
      <c r="F1807" s="10">
        <v>7</v>
      </c>
      <c r="G1807" s="10"/>
      <c r="H1807" s="10">
        <f t="shared" si="60"/>
        <v>0</v>
      </c>
      <c r="I1807" s="10"/>
      <c r="J1807" s="10"/>
      <c r="K1807" s="10"/>
      <c r="M1807" s="10">
        <v>1</v>
      </c>
      <c r="N1807" s="69"/>
      <c r="P1807" s="238">
        <f t="shared" si="58"/>
        <v>0</v>
      </c>
      <c r="Q1807" s="10"/>
      <c r="R1807" s="10"/>
      <c r="S1807" s="10"/>
      <c r="T1807" s="179">
        <f t="shared" si="59"/>
        <v>7</v>
      </c>
      <c r="U1807" s="10"/>
      <c r="V1807" s="10"/>
      <c r="W1807" s="10"/>
      <c r="Y1807" s="10"/>
      <c r="Z1807" s="10"/>
      <c r="AB1807" s="10"/>
      <c r="AC1807" s="10"/>
      <c r="AD1807" s="10"/>
      <c r="AE1807" s="3"/>
      <c r="AF1807" s="3"/>
    </row>
    <row r="1808" spans="1:37" x14ac:dyDescent="0.25">
      <c r="A1808" s="55"/>
      <c r="B1808" s="198"/>
      <c r="C1808" s="10" t="s">
        <v>65</v>
      </c>
      <c r="D1808" s="10"/>
      <c r="E1808" s="10" t="s">
        <v>64</v>
      </c>
      <c r="F1808" s="10">
        <v>3534</v>
      </c>
      <c r="G1808" s="10"/>
      <c r="H1808" s="10">
        <f t="shared" si="60"/>
        <v>10</v>
      </c>
      <c r="I1808" s="10"/>
      <c r="J1808" s="10"/>
      <c r="K1808" s="10"/>
      <c r="M1808" s="10">
        <v>3</v>
      </c>
      <c r="N1808" s="69"/>
      <c r="P1808" s="238">
        <f t="shared" si="58"/>
        <v>0</v>
      </c>
      <c r="Q1808" s="10"/>
      <c r="R1808" s="10"/>
      <c r="S1808" s="10"/>
      <c r="T1808" s="179">
        <f t="shared" si="59"/>
        <v>1178</v>
      </c>
      <c r="U1808" s="10"/>
      <c r="V1808" s="10"/>
      <c r="W1808" s="10"/>
      <c r="Y1808" s="10"/>
      <c r="Z1808" s="10"/>
      <c r="AB1808" s="10"/>
      <c r="AC1808" s="10"/>
      <c r="AD1808" s="10"/>
      <c r="AE1808" s="3"/>
      <c r="AF1808" s="3"/>
    </row>
    <row r="1809" spans="1:32" x14ac:dyDescent="0.25">
      <c r="A1809" s="55"/>
      <c r="B1809" s="198"/>
      <c r="C1809" s="10" t="s">
        <v>65</v>
      </c>
      <c r="D1809" s="10"/>
      <c r="E1809" s="10" t="s">
        <v>82</v>
      </c>
      <c r="F1809" s="10">
        <v>6579</v>
      </c>
      <c r="G1809" s="10"/>
      <c r="H1809" s="10">
        <f t="shared" si="60"/>
        <v>19</v>
      </c>
      <c r="I1809" s="10"/>
      <c r="J1809" s="10"/>
      <c r="K1809" s="10"/>
      <c r="M1809" s="10">
        <v>1</v>
      </c>
      <c r="N1809" s="69"/>
      <c r="P1809" s="238">
        <f t="shared" si="58"/>
        <v>0</v>
      </c>
      <c r="Q1809" s="10"/>
      <c r="R1809" s="10"/>
      <c r="S1809" s="10"/>
      <c r="T1809" s="179">
        <f t="shared" si="59"/>
        <v>6579</v>
      </c>
      <c r="U1809" s="10"/>
      <c r="V1809" s="10"/>
      <c r="W1809" s="10"/>
      <c r="Y1809" s="10"/>
      <c r="Z1809" s="10"/>
      <c r="AB1809" s="10"/>
      <c r="AC1809" s="10"/>
      <c r="AD1809" s="10"/>
      <c r="AE1809" s="3"/>
      <c r="AF1809" s="3"/>
    </row>
    <row r="1810" spans="1:32" x14ac:dyDescent="0.25">
      <c r="A1810" s="55"/>
      <c r="B1810" s="198"/>
      <c r="C1810" s="10" t="s">
        <v>66</v>
      </c>
      <c r="D1810" s="10"/>
      <c r="E1810" s="10" t="s">
        <v>67</v>
      </c>
      <c r="F1810" s="10">
        <v>227708</v>
      </c>
      <c r="G1810" s="10"/>
      <c r="H1810" s="10">
        <f t="shared" si="60"/>
        <v>671</v>
      </c>
      <c r="I1810" s="10"/>
      <c r="J1810" s="10"/>
      <c r="K1810" s="10"/>
      <c r="M1810" s="10">
        <v>66</v>
      </c>
      <c r="N1810" s="69"/>
      <c r="P1810" s="238">
        <f t="shared" si="58"/>
        <v>0</v>
      </c>
      <c r="Q1810" s="10"/>
      <c r="R1810" s="10"/>
      <c r="S1810" s="10"/>
      <c r="T1810" s="179">
        <f t="shared" si="59"/>
        <v>3450.121212121212</v>
      </c>
      <c r="U1810" s="10"/>
      <c r="V1810" s="10"/>
      <c r="W1810" s="10"/>
      <c r="Y1810" s="10"/>
      <c r="Z1810" s="10"/>
      <c r="AB1810" s="10"/>
      <c r="AC1810" s="10"/>
      <c r="AD1810" s="10"/>
      <c r="AE1810" s="3"/>
      <c r="AF1810" s="3"/>
    </row>
    <row r="1811" spans="1:32" x14ac:dyDescent="0.25">
      <c r="A1811" s="55"/>
      <c r="B1811" s="198"/>
      <c r="C1811" s="10" t="s">
        <v>68</v>
      </c>
      <c r="D1811" s="10"/>
      <c r="E1811" s="10" t="s">
        <v>69</v>
      </c>
      <c r="F1811" s="10">
        <v>14897</v>
      </c>
      <c r="G1811" s="10"/>
      <c r="H1811" s="10">
        <f t="shared" si="60"/>
        <v>44</v>
      </c>
      <c r="I1811" s="10"/>
      <c r="J1811" s="10"/>
      <c r="K1811" s="10"/>
      <c r="M1811" s="10">
        <v>6</v>
      </c>
      <c r="N1811" s="69"/>
      <c r="P1811" s="238">
        <f t="shared" si="58"/>
        <v>0</v>
      </c>
      <c r="Q1811" s="10"/>
      <c r="R1811" s="10"/>
      <c r="S1811" s="10"/>
      <c r="T1811" s="179">
        <f t="shared" si="59"/>
        <v>2482.8333333333335</v>
      </c>
      <c r="U1811" s="10"/>
      <c r="V1811" s="10"/>
      <c r="W1811" s="10"/>
      <c r="Y1811" s="10"/>
      <c r="Z1811" s="10"/>
      <c r="AB1811" s="10"/>
      <c r="AC1811" s="10"/>
      <c r="AD1811" s="10"/>
      <c r="AE1811" s="3"/>
      <c r="AF1811" s="3"/>
    </row>
    <row r="1812" spans="1:32" x14ac:dyDescent="0.25">
      <c r="A1812" s="55"/>
      <c r="B1812" s="198"/>
      <c r="C1812" s="10" t="s">
        <v>70</v>
      </c>
      <c r="D1812" s="10"/>
      <c r="E1812" s="10" t="s">
        <v>71</v>
      </c>
      <c r="F1812" s="10">
        <v>334897</v>
      </c>
      <c r="G1812" s="10"/>
      <c r="H1812" s="10">
        <f t="shared" si="60"/>
        <v>987</v>
      </c>
      <c r="I1812" s="10"/>
      <c r="J1812" s="10"/>
      <c r="K1812" s="10"/>
      <c r="M1812" s="10">
        <v>173</v>
      </c>
      <c r="N1812" s="69"/>
      <c r="P1812" s="238">
        <f t="shared" si="58"/>
        <v>0</v>
      </c>
      <c r="Q1812" s="10"/>
      <c r="R1812" s="10"/>
      <c r="S1812" s="10"/>
      <c r="T1812" s="179">
        <f t="shared" si="59"/>
        <v>1935.820809248555</v>
      </c>
      <c r="U1812" s="10"/>
      <c r="V1812" s="10"/>
      <c r="W1812" s="10"/>
      <c r="Y1812" s="10"/>
      <c r="Z1812" s="10"/>
      <c r="AB1812" s="10"/>
      <c r="AC1812" s="10"/>
      <c r="AD1812" s="10"/>
      <c r="AE1812" s="3"/>
      <c r="AF1812" s="3"/>
    </row>
    <row r="1813" spans="1:32" x14ac:dyDescent="0.25">
      <c r="A1813" s="55"/>
      <c r="B1813" s="198"/>
      <c r="C1813" s="10" t="s">
        <v>75</v>
      </c>
      <c r="D1813" s="10"/>
      <c r="E1813" s="10" t="s">
        <v>368</v>
      </c>
      <c r="F1813" s="10">
        <v>330</v>
      </c>
      <c r="G1813" s="10"/>
      <c r="H1813" s="10">
        <f t="shared" si="60"/>
        <v>1</v>
      </c>
      <c r="I1813" s="10"/>
      <c r="J1813" s="10"/>
      <c r="K1813" s="10"/>
      <c r="M1813" s="10">
        <v>2</v>
      </c>
      <c r="N1813" s="69"/>
      <c r="P1813" s="238">
        <f t="shared" si="58"/>
        <v>0</v>
      </c>
      <c r="Q1813" s="10"/>
      <c r="R1813" s="10"/>
      <c r="S1813" s="10"/>
      <c r="T1813" s="179">
        <f t="shared" si="59"/>
        <v>165</v>
      </c>
      <c r="U1813" s="10"/>
      <c r="V1813" s="10"/>
      <c r="W1813" s="10"/>
      <c r="Y1813" s="10"/>
      <c r="Z1813" s="10"/>
      <c r="AB1813" s="10"/>
      <c r="AC1813" s="10"/>
      <c r="AD1813" s="10"/>
      <c r="AE1813" s="3"/>
      <c r="AF1813" s="3"/>
    </row>
    <row r="1814" spans="1:32" x14ac:dyDescent="0.25">
      <c r="A1814" s="55"/>
      <c r="B1814" s="198"/>
      <c r="C1814" s="10" t="s">
        <v>77</v>
      </c>
      <c r="D1814" s="10"/>
      <c r="E1814" s="10" t="s">
        <v>78</v>
      </c>
      <c r="F1814" s="10">
        <v>191376</v>
      </c>
      <c r="G1814" s="10"/>
      <c r="H1814" s="10">
        <f t="shared" si="60"/>
        <v>564</v>
      </c>
      <c r="I1814" s="10"/>
      <c r="J1814" s="10"/>
      <c r="K1814" s="10"/>
      <c r="M1814" s="10">
        <v>34</v>
      </c>
      <c r="N1814" s="69"/>
      <c r="P1814" s="238">
        <f t="shared" si="58"/>
        <v>0</v>
      </c>
      <c r="Q1814" s="10"/>
      <c r="R1814" s="10"/>
      <c r="S1814" s="10"/>
      <c r="T1814" s="179">
        <f t="shared" si="59"/>
        <v>5628.7058823529414</v>
      </c>
      <c r="U1814" s="10"/>
      <c r="V1814" s="10"/>
      <c r="W1814" s="10"/>
      <c r="Y1814" s="10"/>
      <c r="Z1814" s="10"/>
      <c r="AB1814" s="10"/>
      <c r="AC1814" s="10"/>
      <c r="AD1814" s="10"/>
      <c r="AE1814" s="3"/>
      <c r="AF1814" s="3"/>
    </row>
    <row r="1815" spans="1:32" x14ac:dyDescent="0.25">
      <c r="A1815" s="55"/>
      <c r="B1815" s="198"/>
      <c r="C1815" s="10" t="s">
        <v>79</v>
      </c>
      <c r="D1815" s="10"/>
      <c r="E1815" s="10" t="s">
        <v>80</v>
      </c>
      <c r="F1815" s="10">
        <v>1413386</v>
      </c>
      <c r="G1815" s="10"/>
      <c r="H1815" s="10">
        <f t="shared" si="60"/>
        <v>4165</v>
      </c>
      <c r="I1815" s="10"/>
      <c r="J1815" s="10"/>
      <c r="K1815" s="10"/>
      <c r="M1815" s="10">
        <v>402</v>
      </c>
      <c r="N1815" s="69"/>
      <c r="P1815" s="238">
        <f t="shared" si="58"/>
        <v>0</v>
      </c>
      <c r="Q1815" s="10"/>
      <c r="R1815" s="10"/>
      <c r="S1815" s="10"/>
      <c r="T1815" s="179">
        <f t="shared" si="59"/>
        <v>3515.8855721393033</v>
      </c>
      <c r="U1815" s="10"/>
      <c r="V1815" s="10"/>
      <c r="W1815" s="10"/>
      <c r="Y1815" s="10"/>
      <c r="Z1815" s="10"/>
      <c r="AB1815" s="10"/>
      <c r="AC1815" s="10"/>
      <c r="AD1815" s="10"/>
      <c r="AE1815" s="3"/>
      <c r="AF1815" s="3"/>
    </row>
    <row r="1816" spans="1:32" x14ac:dyDescent="0.25">
      <c r="A1816" s="55"/>
      <c r="B1816" s="198"/>
      <c r="C1816" s="10" t="s">
        <v>81</v>
      </c>
      <c r="D1816" s="10"/>
      <c r="E1816" s="10" t="s">
        <v>82</v>
      </c>
      <c r="F1816" s="10">
        <v>65827178</v>
      </c>
      <c r="G1816" s="10"/>
      <c r="H1816" s="10">
        <f t="shared" si="60"/>
        <v>193980</v>
      </c>
      <c r="I1816" s="10"/>
      <c r="J1816" s="10"/>
      <c r="K1816" s="10"/>
      <c r="M1816" s="10">
        <v>2853</v>
      </c>
      <c r="N1816" s="69"/>
      <c r="P1816" s="238">
        <f t="shared" si="58"/>
        <v>0</v>
      </c>
      <c r="Q1816" s="10"/>
      <c r="R1816" s="10"/>
      <c r="S1816" s="10"/>
      <c r="T1816" s="179">
        <f t="shared" si="59"/>
        <v>23072.968103750438</v>
      </c>
      <c r="U1816" s="10"/>
      <c r="V1816" s="10"/>
      <c r="W1816" s="10"/>
      <c r="Y1816" s="10"/>
      <c r="Z1816" s="10"/>
      <c r="AB1816" s="10"/>
      <c r="AC1816" s="10"/>
      <c r="AD1816" s="10"/>
      <c r="AE1816" s="3"/>
      <c r="AF1816" s="3"/>
    </row>
    <row r="1817" spans="1:32" x14ac:dyDescent="0.25">
      <c r="A1817" s="55"/>
      <c r="B1817" s="198"/>
      <c r="C1817" s="10" t="s">
        <v>81</v>
      </c>
      <c r="D1817" s="10"/>
      <c r="E1817" s="10" t="s">
        <v>83</v>
      </c>
      <c r="F1817" s="10">
        <v>4034</v>
      </c>
      <c r="G1817" s="10"/>
      <c r="H1817" s="10">
        <f t="shared" si="60"/>
        <v>12</v>
      </c>
      <c r="I1817" s="10"/>
      <c r="J1817" s="10"/>
      <c r="K1817" s="10"/>
      <c r="M1817" s="10">
        <v>2</v>
      </c>
      <c r="N1817" s="69"/>
      <c r="P1817" s="238">
        <f t="shared" si="58"/>
        <v>0</v>
      </c>
      <c r="Q1817" s="10"/>
      <c r="R1817" s="10"/>
      <c r="S1817" s="10"/>
      <c r="T1817" s="179">
        <f t="shared" si="59"/>
        <v>2017</v>
      </c>
      <c r="U1817" s="10"/>
      <c r="V1817" s="10"/>
      <c r="W1817" s="10"/>
      <c r="Y1817" s="10"/>
      <c r="Z1817" s="10"/>
      <c r="AB1817" s="10"/>
      <c r="AC1817" s="10"/>
      <c r="AD1817" s="10"/>
      <c r="AE1817" s="3"/>
      <c r="AF1817" s="3"/>
    </row>
    <row r="1818" spans="1:32" x14ac:dyDescent="0.25">
      <c r="A1818" s="55"/>
      <c r="B1818" s="198"/>
      <c r="C1818" s="10" t="s">
        <v>81</v>
      </c>
      <c r="D1818" s="10"/>
      <c r="E1818" s="10" t="s">
        <v>592</v>
      </c>
      <c r="F1818" s="10">
        <v>252</v>
      </c>
      <c r="G1818" s="10"/>
      <c r="H1818" s="10">
        <f t="shared" si="60"/>
        <v>1</v>
      </c>
      <c r="I1818" s="10"/>
      <c r="J1818" s="10"/>
      <c r="K1818" s="10"/>
      <c r="M1818" s="10">
        <v>1</v>
      </c>
      <c r="N1818" s="69"/>
      <c r="P1818" s="238">
        <f t="shared" si="58"/>
        <v>0</v>
      </c>
      <c r="Q1818" s="10"/>
      <c r="R1818" s="10"/>
      <c r="S1818" s="10"/>
      <c r="T1818" s="179">
        <f t="shared" si="59"/>
        <v>252</v>
      </c>
      <c r="U1818" s="10"/>
      <c r="V1818" s="10"/>
      <c r="W1818" s="10"/>
      <c r="Y1818" s="10"/>
      <c r="Z1818" s="10"/>
      <c r="AB1818" s="10"/>
      <c r="AC1818" s="10"/>
      <c r="AD1818" s="10"/>
      <c r="AE1818" s="3"/>
      <c r="AF1818" s="3"/>
    </row>
    <row r="1819" spans="1:32" x14ac:dyDescent="0.25">
      <c r="A1819" s="55"/>
      <c r="B1819" s="198"/>
      <c r="C1819" s="10" t="s">
        <v>84</v>
      </c>
      <c r="D1819" s="10"/>
      <c r="E1819" s="10" t="s">
        <v>108</v>
      </c>
      <c r="F1819" s="10">
        <v>59321</v>
      </c>
      <c r="G1819" s="10"/>
      <c r="H1819" s="10">
        <f t="shared" si="60"/>
        <v>175</v>
      </c>
      <c r="I1819" s="10"/>
      <c r="J1819" s="10"/>
      <c r="K1819" s="10"/>
      <c r="M1819" s="10">
        <v>19</v>
      </c>
      <c r="N1819" s="69"/>
      <c r="P1819" s="238">
        <f t="shared" si="58"/>
        <v>0</v>
      </c>
      <c r="Q1819" s="10"/>
      <c r="R1819" s="10"/>
      <c r="S1819" s="10"/>
      <c r="T1819" s="179">
        <f t="shared" si="59"/>
        <v>3122.1578947368421</v>
      </c>
      <c r="U1819" s="10"/>
      <c r="V1819" s="10"/>
      <c r="W1819" s="10"/>
      <c r="Y1819" s="10"/>
      <c r="Z1819" s="10"/>
      <c r="AB1819" s="10"/>
      <c r="AC1819" s="10"/>
      <c r="AD1819" s="10"/>
      <c r="AE1819" s="3"/>
      <c r="AF1819" s="3"/>
    </row>
    <row r="1820" spans="1:32" x14ac:dyDescent="0.25">
      <c r="A1820" s="55"/>
      <c r="B1820" s="198"/>
      <c r="C1820" s="10" t="s">
        <v>86</v>
      </c>
      <c r="D1820" s="10"/>
      <c r="E1820" s="10" t="s">
        <v>87</v>
      </c>
      <c r="F1820" s="10">
        <v>11078</v>
      </c>
      <c r="G1820" s="10"/>
      <c r="H1820" s="10">
        <f t="shared" si="60"/>
        <v>33</v>
      </c>
      <c r="I1820" s="10"/>
      <c r="J1820" s="10"/>
      <c r="K1820" s="10"/>
      <c r="M1820" s="10">
        <v>8</v>
      </c>
      <c r="N1820" s="69"/>
      <c r="P1820" s="238">
        <f t="shared" si="58"/>
        <v>0</v>
      </c>
      <c r="Q1820" s="10"/>
      <c r="R1820" s="10"/>
      <c r="S1820" s="10"/>
      <c r="T1820" s="179">
        <f t="shared" si="59"/>
        <v>1384.75</v>
      </c>
      <c r="U1820" s="10"/>
      <c r="V1820" s="10"/>
      <c r="W1820" s="10"/>
      <c r="Y1820" s="10"/>
      <c r="Z1820" s="10"/>
      <c r="AB1820" s="10"/>
      <c r="AC1820" s="10"/>
      <c r="AD1820" s="10"/>
      <c r="AE1820" s="3"/>
      <c r="AF1820" s="3"/>
    </row>
    <row r="1821" spans="1:32" x14ac:dyDescent="0.25">
      <c r="A1821" s="55"/>
      <c r="B1821" s="198"/>
      <c r="C1821" s="10" t="s">
        <v>88</v>
      </c>
      <c r="D1821" s="10"/>
      <c r="E1821" s="10" t="s">
        <v>89</v>
      </c>
      <c r="F1821" s="10">
        <v>6669</v>
      </c>
      <c r="G1821" s="10"/>
      <c r="H1821" s="10">
        <f t="shared" si="60"/>
        <v>20</v>
      </c>
      <c r="I1821" s="10"/>
      <c r="J1821" s="10"/>
      <c r="K1821" s="10"/>
      <c r="M1821" s="10">
        <v>10</v>
      </c>
      <c r="N1821" s="69"/>
      <c r="P1821" s="238">
        <f t="shared" si="58"/>
        <v>0</v>
      </c>
      <c r="Q1821" s="10"/>
      <c r="R1821" s="10"/>
      <c r="S1821" s="10"/>
      <c r="T1821" s="179">
        <f t="shared" si="59"/>
        <v>666.9</v>
      </c>
      <c r="U1821" s="10"/>
      <c r="V1821" s="10"/>
      <c r="W1821" s="10"/>
      <c r="Y1821" s="10"/>
      <c r="Z1821" s="10"/>
      <c r="AB1821" s="10"/>
      <c r="AC1821" s="10"/>
      <c r="AD1821" s="10"/>
      <c r="AE1821" s="3"/>
      <c r="AF1821" s="3"/>
    </row>
    <row r="1822" spans="1:32" x14ac:dyDescent="0.25">
      <c r="A1822" s="55"/>
      <c r="B1822" s="198"/>
      <c r="C1822" s="10" t="s">
        <v>90</v>
      </c>
      <c r="D1822" s="10"/>
      <c r="E1822" s="10" t="s">
        <v>91</v>
      </c>
      <c r="F1822" s="10">
        <v>127828</v>
      </c>
      <c r="G1822" s="10"/>
      <c r="H1822" s="10">
        <f t="shared" si="60"/>
        <v>377</v>
      </c>
      <c r="I1822" s="10"/>
      <c r="J1822" s="10"/>
      <c r="K1822" s="10"/>
      <c r="M1822" s="10">
        <v>34</v>
      </c>
      <c r="N1822" s="69"/>
      <c r="P1822" s="238">
        <f t="shared" si="58"/>
        <v>0</v>
      </c>
      <c r="Q1822" s="10"/>
      <c r="R1822" s="10"/>
      <c r="S1822" s="10"/>
      <c r="T1822" s="179">
        <f t="shared" si="59"/>
        <v>3759.6470588235293</v>
      </c>
      <c r="U1822" s="10"/>
      <c r="V1822" s="10"/>
      <c r="W1822" s="10"/>
      <c r="Y1822" s="10"/>
      <c r="Z1822" s="10"/>
      <c r="AB1822" s="10"/>
      <c r="AC1822" s="10"/>
      <c r="AD1822" s="10"/>
      <c r="AE1822" s="3"/>
      <c r="AF1822" s="3"/>
    </row>
    <row r="1823" spans="1:32" x14ac:dyDescent="0.25">
      <c r="A1823" s="55"/>
      <c r="B1823" s="198"/>
      <c r="C1823" s="10" t="s">
        <v>90</v>
      </c>
      <c r="D1823" s="10"/>
      <c r="E1823" s="10" t="s">
        <v>92</v>
      </c>
      <c r="F1823" s="10">
        <v>336</v>
      </c>
      <c r="G1823" s="10"/>
      <c r="H1823" s="10">
        <f t="shared" si="60"/>
        <v>1</v>
      </c>
      <c r="I1823" s="10"/>
      <c r="J1823" s="10"/>
      <c r="K1823" s="10"/>
      <c r="M1823" s="10">
        <v>1</v>
      </c>
      <c r="N1823" s="69"/>
      <c r="P1823" s="238">
        <f t="shared" si="58"/>
        <v>0</v>
      </c>
      <c r="Q1823" s="10"/>
      <c r="R1823" s="10"/>
      <c r="S1823" s="10"/>
      <c r="T1823" s="179">
        <f t="shared" si="59"/>
        <v>336</v>
      </c>
      <c r="U1823" s="10"/>
      <c r="V1823" s="10"/>
      <c r="W1823" s="10"/>
      <c r="Y1823" s="10"/>
      <c r="Z1823" s="10"/>
      <c r="AB1823" s="10"/>
      <c r="AC1823" s="10"/>
      <c r="AD1823" s="10"/>
      <c r="AE1823" s="3"/>
      <c r="AF1823" s="3"/>
    </row>
    <row r="1824" spans="1:32" x14ac:dyDescent="0.25">
      <c r="A1824" s="55"/>
      <c r="B1824" s="198"/>
      <c r="C1824" s="10" t="s">
        <v>93</v>
      </c>
      <c r="D1824" s="10"/>
      <c r="E1824" s="10" t="s">
        <v>95</v>
      </c>
      <c r="F1824" s="10">
        <v>1462538</v>
      </c>
      <c r="G1824" s="10"/>
      <c r="H1824" s="10">
        <f t="shared" si="60"/>
        <v>4310</v>
      </c>
      <c r="I1824" s="10"/>
      <c r="J1824" s="10"/>
      <c r="K1824" s="10"/>
      <c r="M1824" s="10">
        <v>488</v>
      </c>
      <c r="N1824" s="69"/>
      <c r="P1824" s="238">
        <f t="shared" si="58"/>
        <v>0</v>
      </c>
      <c r="Q1824" s="10"/>
      <c r="R1824" s="10"/>
      <c r="S1824" s="10"/>
      <c r="T1824" s="179">
        <f t="shared" si="59"/>
        <v>2997.0040983606559</v>
      </c>
      <c r="U1824" s="10"/>
      <c r="V1824" s="10"/>
      <c r="W1824" s="10"/>
      <c r="Y1824" s="10"/>
      <c r="Z1824" s="10"/>
      <c r="AB1824" s="10"/>
      <c r="AC1824" s="10"/>
      <c r="AD1824" s="10"/>
      <c r="AE1824" s="3"/>
      <c r="AF1824" s="3"/>
    </row>
    <row r="1825" spans="1:32" x14ac:dyDescent="0.25">
      <c r="A1825" s="55"/>
      <c r="B1825" s="198"/>
      <c r="C1825" s="10" t="s">
        <v>98</v>
      </c>
      <c r="D1825" s="10"/>
      <c r="E1825" s="10" t="s">
        <v>99</v>
      </c>
      <c r="F1825" s="10">
        <v>182702</v>
      </c>
      <c r="G1825" s="10"/>
      <c r="H1825" s="10">
        <f t="shared" si="60"/>
        <v>538</v>
      </c>
      <c r="I1825" s="10"/>
      <c r="J1825" s="10"/>
      <c r="K1825" s="10"/>
      <c r="M1825" s="10">
        <v>40</v>
      </c>
      <c r="N1825" s="69"/>
      <c r="P1825" s="238">
        <f t="shared" si="58"/>
        <v>0</v>
      </c>
      <c r="Q1825" s="10"/>
      <c r="R1825" s="10"/>
      <c r="S1825" s="10"/>
      <c r="T1825" s="179">
        <f t="shared" si="59"/>
        <v>4567.55</v>
      </c>
      <c r="U1825" s="10"/>
      <c r="V1825" s="10"/>
      <c r="W1825" s="10"/>
      <c r="Y1825" s="10"/>
      <c r="Z1825" s="10"/>
      <c r="AB1825" s="10"/>
      <c r="AC1825" s="10"/>
      <c r="AD1825" s="10"/>
      <c r="AE1825" s="3"/>
      <c r="AF1825" s="3"/>
    </row>
    <row r="1826" spans="1:32" x14ac:dyDescent="0.25">
      <c r="A1826" s="55"/>
      <c r="B1826" s="198"/>
      <c r="C1826" s="10" t="s">
        <v>98</v>
      </c>
      <c r="D1826" s="10"/>
      <c r="E1826" s="10" t="s">
        <v>76</v>
      </c>
      <c r="F1826" s="10">
        <v>1377317</v>
      </c>
      <c r="G1826" s="10"/>
      <c r="H1826" s="10">
        <f t="shared" si="60"/>
        <v>4059</v>
      </c>
      <c r="I1826" s="10"/>
      <c r="J1826" s="10"/>
      <c r="K1826" s="10"/>
      <c r="M1826" s="10">
        <v>343</v>
      </c>
      <c r="N1826" s="69"/>
      <c r="P1826" s="238">
        <f t="shared" si="58"/>
        <v>0</v>
      </c>
      <c r="Q1826" s="10"/>
      <c r="R1826" s="10"/>
      <c r="S1826" s="10"/>
      <c r="T1826" s="179">
        <f t="shared" si="59"/>
        <v>4015.5014577259476</v>
      </c>
      <c r="U1826" s="10"/>
      <c r="V1826" s="10"/>
      <c r="W1826" s="10"/>
      <c r="Y1826" s="10"/>
      <c r="Z1826" s="10"/>
      <c r="AB1826" s="10"/>
      <c r="AC1826" s="10"/>
      <c r="AD1826" s="10"/>
      <c r="AE1826" s="3"/>
      <c r="AF1826" s="3"/>
    </row>
    <row r="1827" spans="1:32" x14ac:dyDescent="0.25">
      <c r="A1827" s="55"/>
      <c r="B1827" s="198"/>
      <c r="C1827" s="10" t="s">
        <v>100</v>
      </c>
      <c r="D1827" s="10"/>
      <c r="E1827" s="10" t="s">
        <v>101</v>
      </c>
      <c r="F1827" s="10">
        <v>370839</v>
      </c>
      <c r="G1827" s="10"/>
      <c r="H1827" s="10">
        <f t="shared" si="60"/>
        <v>1093</v>
      </c>
      <c r="I1827" s="10"/>
      <c r="J1827" s="10"/>
      <c r="K1827" s="10"/>
      <c r="M1827" s="10">
        <v>151</v>
      </c>
      <c r="N1827" s="69"/>
      <c r="P1827" s="238">
        <f t="shared" si="58"/>
        <v>0</v>
      </c>
      <c r="Q1827" s="10"/>
      <c r="R1827" s="10"/>
      <c r="S1827" s="10"/>
      <c r="T1827" s="179">
        <f t="shared" si="59"/>
        <v>2455.8874172185429</v>
      </c>
      <c r="U1827" s="10"/>
      <c r="V1827" s="10"/>
      <c r="W1827" s="10"/>
      <c r="Y1827" s="10"/>
      <c r="Z1827" s="10"/>
      <c r="AB1827" s="10"/>
      <c r="AC1827" s="10"/>
      <c r="AD1827" s="10"/>
      <c r="AE1827" s="3"/>
      <c r="AF1827" s="3"/>
    </row>
    <row r="1828" spans="1:32" x14ac:dyDescent="0.25">
      <c r="A1828" s="55"/>
      <c r="B1828" s="198"/>
      <c r="C1828" s="10" t="s">
        <v>100</v>
      </c>
      <c r="D1828" s="10"/>
      <c r="E1828" s="10" t="s">
        <v>102</v>
      </c>
      <c r="F1828" s="10">
        <v>387584</v>
      </c>
      <c r="G1828" s="10"/>
      <c r="H1828" s="10">
        <f t="shared" si="60"/>
        <v>1142</v>
      </c>
      <c r="I1828" s="10"/>
      <c r="J1828" s="10"/>
      <c r="K1828" s="10"/>
      <c r="M1828" s="10">
        <v>143</v>
      </c>
      <c r="N1828" s="69"/>
      <c r="P1828" s="238">
        <f t="shared" si="58"/>
        <v>0</v>
      </c>
      <c r="Q1828" s="10"/>
      <c r="R1828" s="10"/>
      <c r="S1828" s="10"/>
      <c r="T1828" s="179">
        <f t="shared" si="59"/>
        <v>2710.3776223776222</v>
      </c>
      <c r="U1828" s="10"/>
      <c r="V1828" s="10"/>
      <c r="W1828" s="10"/>
      <c r="Y1828" s="10"/>
      <c r="Z1828" s="10"/>
      <c r="AB1828" s="10"/>
      <c r="AC1828" s="10"/>
      <c r="AD1828" s="10"/>
      <c r="AE1828" s="3"/>
      <c r="AF1828" s="3"/>
    </row>
    <row r="1829" spans="1:32" x14ac:dyDescent="0.25">
      <c r="A1829" s="55"/>
      <c r="B1829" s="198"/>
      <c r="C1829" s="10" t="s">
        <v>100</v>
      </c>
      <c r="D1829" s="10"/>
      <c r="E1829" s="10" t="s">
        <v>103</v>
      </c>
      <c r="F1829" s="10">
        <v>17231</v>
      </c>
      <c r="G1829" s="10"/>
      <c r="H1829" s="10">
        <f t="shared" si="60"/>
        <v>51</v>
      </c>
      <c r="I1829" s="10"/>
      <c r="J1829" s="10"/>
      <c r="K1829" s="10"/>
      <c r="M1829" s="10">
        <v>5</v>
      </c>
      <c r="N1829" s="69"/>
      <c r="P1829" s="238">
        <f t="shared" si="58"/>
        <v>0</v>
      </c>
      <c r="Q1829" s="10"/>
      <c r="R1829" s="10"/>
      <c r="S1829" s="10"/>
      <c r="T1829" s="179">
        <f t="shared" si="59"/>
        <v>3446.2</v>
      </c>
      <c r="U1829" s="10"/>
      <c r="V1829" s="10"/>
      <c r="W1829" s="10"/>
      <c r="Y1829" s="10"/>
      <c r="Z1829" s="10"/>
      <c r="AB1829" s="10"/>
      <c r="AC1829" s="10"/>
      <c r="AD1829" s="10"/>
      <c r="AE1829" s="3"/>
      <c r="AF1829" s="3"/>
    </row>
    <row r="1830" spans="1:32" x14ac:dyDescent="0.25">
      <c r="A1830" s="55"/>
      <c r="B1830" s="198"/>
      <c r="C1830" s="10" t="s">
        <v>100</v>
      </c>
      <c r="D1830" s="10"/>
      <c r="E1830" s="10" t="s">
        <v>104</v>
      </c>
      <c r="F1830" s="10">
        <v>4955</v>
      </c>
      <c r="G1830" s="10"/>
      <c r="H1830" s="10">
        <f t="shared" si="60"/>
        <v>15</v>
      </c>
      <c r="I1830" s="10"/>
      <c r="J1830" s="10"/>
      <c r="K1830" s="10"/>
      <c r="M1830" s="10">
        <v>1</v>
      </c>
      <c r="N1830" s="69"/>
      <c r="P1830" s="238">
        <f t="shared" si="58"/>
        <v>0</v>
      </c>
      <c r="Q1830" s="10"/>
      <c r="R1830" s="10"/>
      <c r="S1830" s="10"/>
      <c r="T1830" s="179">
        <f t="shared" si="59"/>
        <v>4955</v>
      </c>
      <c r="U1830" s="10"/>
      <c r="V1830" s="10"/>
      <c r="W1830" s="10"/>
      <c r="Y1830" s="10"/>
      <c r="Z1830" s="10"/>
      <c r="AB1830" s="10"/>
      <c r="AC1830" s="10"/>
      <c r="AD1830" s="10"/>
      <c r="AE1830" s="3"/>
      <c r="AF1830" s="3"/>
    </row>
    <row r="1831" spans="1:32" x14ac:dyDescent="0.25">
      <c r="A1831" s="55"/>
      <c r="B1831" s="198"/>
      <c r="C1831" s="10" t="s">
        <v>105</v>
      </c>
      <c r="D1831" s="10"/>
      <c r="E1831" s="10" t="s">
        <v>106</v>
      </c>
      <c r="F1831" s="10">
        <v>79568</v>
      </c>
      <c r="G1831" s="10"/>
      <c r="H1831" s="10">
        <f t="shared" si="60"/>
        <v>234</v>
      </c>
      <c r="I1831" s="10"/>
      <c r="J1831" s="10"/>
      <c r="K1831" s="10"/>
      <c r="M1831" s="10">
        <v>67</v>
      </c>
      <c r="N1831" s="69"/>
      <c r="P1831" s="238">
        <f t="shared" si="58"/>
        <v>0</v>
      </c>
      <c r="Q1831" s="10"/>
      <c r="R1831" s="10"/>
      <c r="S1831" s="10"/>
      <c r="T1831" s="179">
        <f t="shared" si="59"/>
        <v>1187.5820895522388</v>
      </c>
      <c r="U1831" s="10"/>
      <c r="V1831" s="10"/>
      <c r="W1831" s="10"/>
      <c r="Y1831" s="10"/>
      <c r="Z1831" s="10"/>
      <c r="AB1831" s="10"/>
      <c r="AC1831" s="10"/>
      <c r="AD1831" s="10"/>
      <c r="AE1831" s="3"/>
      <c r="AF1831" s="3"/>
    </row>
    <row r="1832" spans="1:32" x14ac:dyDescent="0.25">
      <c r="A1832" s="55"/>
      <c r="B1832" s="198"/>
      <c r="C1832" s="10" t="s">
        <v>110</v>
      </c>
      <c r="D1832" s="10"/>
      <c r="E1832" s="10" t="s">
        <v>78</v>
      </c>
      <c r="F1832" s="10">
        <v>1143</v>
      </c>
      <c r="G1832" s="10"/>
      <c r="H1832" s="10">
        <f t="shared" si="60"/>
        <v>3</v>
      </c>
      <c r="I1832" s="10"/>
      <c r="J1832" s="10"/>
      <c r="K1832" s="10"/>
      <c r="M1832" s="10">
        <v>2</v>
      </c>
      <c r="N1832" s="69"/>
      <c r="P1832" s="238">
        <f t="shared" si="58"/>
        <v>0</v>
      </c>
      <c r="Q1832" s="10"/>
      <c r="R1832" s="10"/>
      <c r="S1832" s="10"/>
      <c r="T1832" s="179">
        <f t="shared" si="59"/>
        <v>571.5</v>
      </c>
      <c r="U1832" s="10"/>
      <c r="V1832" s="10"/>
      <c r="W1832" s="10"/>
      <c r="Y1832" s="10"/>
      <c r="Z1832" s="10"/>
      <c r="AB1832" s="10"/>
      <c r="AC1832" s="10"/>
      <c r="AD1832" s="10"/>
      <c r="AE1832" s="3"/>
      <c r="AF1832" s="3"/>
    </row>
    <row r="1833" spans="1:32" x14ac:dyDescent="0.25">
      <c r="A1833" s="55"/>
      <c r="B1833" s="198"/>
      <c r="C1833" s="10" t="s">
        <v>593</v>
      </c>
      <c r="D1833" s="10"/>
      <c r="E1833" s="10" t="s">
        <v>78</v>
      </c>
      <c r="F1833" s="10">
        <v>22797</v>
      </c>
      <c r="G1833" s="10"/>
      <c r="H1833" s="10">
        <f t="shared" si="60"/>
        <v>67</v>
      </c>
      <c r="I1833" s="10"/>
      <c r="J1833" s="10"/>
      <c r="K1833" s="10"/>
      <c r="M1833" s="10">
        <v>13</v>
      </c>
      <c r="N1833" s="69"/>
      <c r="P1833" s="238">
        <f t="shared" si="58"/>
        <v>0</v>
      </c>
      <c r="Q1833" s="10"/>
      <c r="R1833" s="10"/>
      <c r="S1833" s="10"/>
      <c r="T1833" s="179">
        <f t="shared" si="59"/>
        <v>1753.6153846153845</v>
      </c>
      <c r="U1833" s="10"/>
      <c r="V1833" s="10"/>
      <c r="W1833" s="10"/>
      <c r="Y1833" s="10"/>
      <c r="Z1833" s="10"/>
      <c r="AB1833" s="10"/>
      <c r="AC1833" s="10"/>
      <c r="AD1833" s="10"/>
      <c r="AE1833" s="3"/>
      <c r="AF1833" s="3"/>
    </row>
    <row r="1834" spans="1:32" x14ac:dyDescent="0.25">
      <c r="A1834" s="55"/>
      <c r="B1834" s="198"/>
      <c r="C1834" s="10" t="s">
        <v>111</v>
      </c>
      <c r="D1834" s="10"/>
      <c r="E1834" s="10" t="s">
        <v>104</v>
      </c>
      <c r="F1834" s="10"/>
      <c r="G1834" s="10"/>
      <c r="H1834" s="10">
        <f t="shared" si="60"/>
        <v>0</v>
      </c>
      <c r="I1834" s="10"/>
      <c r="J1834" s="10"/>
      <c r="K1834" s="10"/>
      <c r="M1834" s="10">
        <v>1</v>
      </c>
      <c r="N1834" s="69"/>
      <c r="P1834" s="238">
        <f t="shared" si="58"/>
        <v>0</v>
      </c>
      <c r="Q1834" s="10"/>
      <c r="R1834" s="10"/>
      <c r="S1834" s="10"/>
      <c r="T1834" s="179">
        <f t="shared" si="59"/>
        <v>0</v>
      </c>
      <c r="U1834" s="10"/>
      <c r="V1834" s="10"/>
      <c r="W1834" s="10"/>
      <c r="Y1834" s="10"/>
      <c r="Z1834" s="10"/>
      <c r="AB1834" s="10"/>
      <c r="AC1834" s="10"/>
      <c r="AD1834" s="10"/>
      <c r="AE1834" s="3"/>
      <c r="AF1834" s="3"/>
    </row>
    <row r="1835" spans="1:32" x14ac:dyDescent="0.25">
      <c r="A1835" s="55"/>
      <c r="B1835" s="198"/>
      <c r="C1835" s="10" t="s">
        <v>111</v>
      </c>
      <c r="D1835" s="10"/>
      <c r="E1835" s="10" t="s">
        <v>144</v>
      </c>
      <c r="F1835" s="10">
        <v>6</v>
      </c>
      <c r="G1835" s="10"/>
      <c r="H1835" s="10">
        <f t="shared" si="60"/>
        <v>0</v>
      </c>
      <c r="I1835" s="10"/>
      <c r="J1835" s="10"/>
      <c r="K1835" s="10"/>
      <c r="M1835" s="10">
        <v>1</v>
      </c>
      <c r="N1835" s="69"/>
      <c r="P1835" s="238">
        <f t="shared" si="58"/>
        <v>0</v>
      </c>
      <c r="Q1835" s="10"/>
      <c r="R1835" s="10"/>
      <c r="S1835" s="10"/>
      <c r="T1835" s="179">
        <f t="shared" si="59"/>
        <v>6</v>
      </c>
      <c r="U1835" s="10"/>
      <c r="V1835" s="10"/>
      <c r="W1835" s="10"/>
      <c r="Y1835" s="10"/>
      <c r="Z1835" s="10"/>
      <c r="AB1835" s="10"/>
      <c r="AC1835" s="10"/>
      <c r="AD1835" s="10"/>
      <c r="AE1835" s="3"/>
      <c r="AF1835" s="3"/>
    </row>
    <row r="1836" spans="1:32" x14ac:dyDescent="0.25">
      <c r="A1836" s="55"/>
      <c r="B1836" s="198"/>
      <c r="C1836" s="10" t="s">
        <v>112</v>
      </c>
      <c r="D1836" s="10"/>
      <c r="E1836" s="10" t="s">
        <v>103</v>
      </c>
      <c r="F1836" s="10">
        <v>1921523</v>
      </c>
      <c r="G1836" s="10"/>
      <c r="H1836" s="10">
        <f t="shared" si="60"/>
        <v>5662</v>
      </c>
      <c r="I1836" s="10"/>
      <c r="J1836" s="10"/>
      <c r="K1836" s="10"/>
      <c r="M1836" s="10">
        <v>490</v>
      </c>
      <c r="N1836" s="69"/>
      <c r="P1836" s="238">
        <f t="shared" si="58"/>
        <v>0</v>
      </c>
      <c r="Q1836" s="10"/>
      <c r="R1836" s="10"/>
      <c r="S1836" s="10"/>
      <c r="T1836" s="179">
        <f t="shared" si="59"/>
        <v>3921.4755102040817</v>
      </c>
      <c r="U1836" s="10"/>
      <c r="V1836" s="10"/>
      <c r="W1836" s="10"/>
      <c r="Y1836" s="10"/>
      <c r="Z1836" s="10"/>
      <c r="AB1836" s="10"/>
      <c r="AC1836" s="10"/>
      <c r="AD1836" s="10"/>
      <c r="AE1836" s="3"/>
      <c r="AF1836" s="3"/>
    </row>
    <row r="1837" spans="1:32" x14ac:dyDescent="0.25">
      <c r="A1837" s="55"/>
      <c r="B1837" s="198"/>
      <c r="C1837" s="10" t="s">
        <v>113</v>
      </c>
      <c r="D1837" s="10"/>
      <c r="E1837" s="10" t="s">
        <v>103</v>
      </c>
      <c r="F1837" s="10">
        <v>7602</v>
      </c>
      <c r="G1837" s="10"/>
      <c r="H1837" s="10">
        <f t="shared" si="60"/>
        <v>22</v>
      </c>
      <c r="I1837" s="10"/>
      <c r="J1837" s="10"/>
      <c r="K1837" s="10"/>
      <c r="M1837" s="10">
        <v>4</v>
      </c>
      <c r="N1837" s="69"/>
      <c r="P1837" s="238">
        <f t="shared" si="58"/>
        <v>0</v>
      </c>
      <c r="Q1837" s="10"/>
      <c r="R1837" s="10"/>
      <c r="S1837" s="10"/>
      <c r="T1837" s="179">
        <f t="shared" si="59"/>
        <v>1900.5</v>
      </c>
      <c r="U1837" s="10"/>
      <c r="V1837" s="10"/>
      <c r="W1837" s="10"/>
      <c r="Y1837" s="10"/>
      <c r="Z1837" s="10"/>
      <c r="AB1837" s="10"/>
      <c r="AC1837" s="10"/>
      <c r="AD1837" s="10"/>
      <c r="AE1837" s="3"/>
      <c r="AF1837" s="3"/>
    </row>
    <row r="1838" spans="1:32" x14ac:dyDescent="0.25">
      <c r="A1838" s="55"/>
      <c r="B1838" s="198"/>
      <c r="C1838" s="10" t="s">
        <v>114</v>
      </c>
      <c r="D1838" s="10"/>
      <c r="E1838" s="10" t="s">
        <v>103</v>
      </c>
      <c r="F1838" s="10">
        <v>53689</v>
      </c>
      <c r="G1838" s="10"/>
      <c r="H1838" s="10">
        <f t="shared" si="60"/>
        <v>158</v>
      </c>
      <c r="I1838" s="10"/>
      <c r="J1838" s="10"/>
      <c r="K1838" s="10"/>
      <c r="M1838" s="10">
        <v>15</v>
      </c>
      <c r="N1838" s="69"/>
      <c r="P1838" s="238">
        <f t="shared" si="58"/>
        <v>0</v>
      </c>
      <c r="Q1838" s="10"/>
      <c r="R1838" s="10"/>
      <c r="S1838" s="10"/>
      <c r="T1838" s="179">
        <f t="shared" si="59"/>
        <v>3579.2666666666669</v>
      </c>
      <c r="U1838" s="10"/>
      <c r="V1838" s="10"/>
      <c r="W1838" s="10"/>
      <c r="Y1838" s="10"/>
      <c r="Z1838" s="10"/>
      <c r="AB1838" s="10"/>
      <c r="AC1838" s="10"/>
      <c r="AD1838" s="10"/>
      <c r="AE1838" s="3"/>
      <c r="AF1838" s="3"/>
    </row>
    <row r="1839" spans="1:32" x14ac:dyDescent="0.25">
      <c r="A1839" s="55"/>
      <c r="B1839" s="198"/>
      <c r="C1839" s="10" t="s">
        <v>115</v>
      </c>
      <c r="D1839" s="10"/>
      <c r="E1839" s="10" t="s">
        <v>103</v>
      </c>
      <c r="F1839" s="10">
        <v>13189</v>
      </c>
      <c r="G1839" s="10"/>
      <c r="H1839" s="10">
        <f t="shared" si="60"/>
        <v>39</v>
      </c>
      <c r="I1839" s="10"/>
      <c r="J1839" s="10"/>
      <c r="K1839" s="10"/>
      <c r="M1839" s="10">
        <v>10</v>
      </c>
      <c r="N1839" s="69"/>
      <c r="P1839" s="238">
        <f t="shared" si="58"/>
        <v>0</v>
      </c>
      <c r="Q1839" s="10"/>
      <c r="R1839" s="10"/>
      <c r="S1839" s="10"/>
      <c r="T1839" s="179">
        <f t="shared" si="59"/>
        <v>1318.9</v>
      </c>
      <c r="U1839" s="10"/>
      <c r="V1839" s="10"/>
      <c r="W1839" s="10"/>
      <c r="Y1839" s="10"/>
      <c r="Z1839" s="10"/>
      <c r="AB1839" s="10"/>
      <c r="AC1839" s="10"/>
      <c r="AD1839" s="10"/>
      <c r="AE1839" s="3"/>
      <c r="AF1839" s="3"/>
    </row>
    <row r="1840" spans="1:32" x14ac:dyDescent="0.25">
      <c r="A1840" s="55"/>
      <c r="B1840" s="198"/>
      <c r="C1840" s="10" t="s">
        <v>116</v>
      </c>
      <c r="D1840" s="10"/>
      <c r="E1840" s="10" t="s">
        <v>103</v>
      </c>
      <c r="F1840" s="10">
        <v>75022</v>
      </c>
      <c r="G1840" s="10"/>
      <c r="H1840" s="10">
        <f t="shared" si="60"/>
        <v>221</v>
      </c>
      <c r="I1840" s="10"/>
      <c r="J1840" s="10"/>
      <c r="K1840" s="10"/>
      <c r="M1840" s="10">
        <v>11</v>
      </c>
      <c r="N1840" s="69"/>
      <c r="P1840" s="238">
        <f t="shared" si="58"/>
        <v>0</v>
      </c>
      <c r="Q1840" s="10"/>
      <c r="R1840" s="10"/>
      <c r="S1840" s="10"/>
      <c r="T1840" s="179">
        <f t="shared" si="59"/>
        <v>6820.181818181818</v>
      </c>
      <c r="U1840" s="10"/>
      <c r="V1840" s="10"/>
      <c r="W1840" s="10"/>
      <c r="Y1840" s="10"/>
      <c r="Z1840" s="10"/>
      <c r="AB1840" s="10"/>
      <c r="AC1840" s="10"/>
      <c r="AD1840" s="10"/>
      <c r="AE1840" s="3"/>
      <c r="AF1840" s="3"/>
    </row>
    <row r="1841" spans="1:32" x14ac:dyDescent="0.25">
      <c r="A1841" s="55"/>
      <c r="B1841" s="198"/>
      <c r="C1841" s="10" t="s">
        <v>117</v>
      </c>
      <c r="D1841" s="10"/>
      <c r="E1841" s="10" t="s">
        <v>104</v>
      </c>
      <c r="F1841" s="10">
        <v>163956</v>
      </c>
      <c r="G1841" s="10"/>
      <c r="H1841" s="10">
        <f t="shared" si="60"/>
        <v>483</v>
      </c>
      <c r="I1841" s="10"/>
      <c r="J1841" s="10"/>
      <c r="K1841" s="10"/>
      <c r="M1841" s="10">
        <v>61</v>
      </c>
      <c r="N1841" s="69"/>
      <c r="P1841" s="238">
        <f t="shared" si="58"/>
        <v>0</v>
      </c>
      <c r="Q1841" s="10"/>
      <c r="R1841" s="10"/>
      <c r="S1841" s="10"/>
      <c r="T1841" s="179">
        <f t="shared" si="59"/>
        <v>2687.8032786885246</v>
      </c>
      <c r="U1841" s="10"/>
      <c r="V1841" s="10"/>
      <c r="W1841" s="10"/>
      <c r="Y1841" s="10"/>
      <c r="Z1841" s="10"/>
      <c r="AB1841" s="10"/>
      <c r="AC1841" s="10"/>
      <c r="AD1841" s="10"/>
      <c r="AE1841" s="3"/>
      <c r="AF1841" s="3"/>
    </row>
    <row r="1842" spans="1:32" x14ac:dyDescent="0.25">
      <c r="A1842" s="55"/>
      <c r="B1842" s="198"/>
      <c r="C1842" s="10" t="s">
        <v>118</v>
      </c>
      <c r="D1842" s="10"/>
      <c r="E1842" s="10" t="s">
        <v>119</v>
      </c>
      <c r="F1842" s="10">
        <v>252</v>
      </c>
      <c r="G1842" s="10"/>
      <c r="H1842" s="10">
        <f t="shared" si="60"/>
        <v>1</v>
      </c>
      <c r="I1842" s="10"/>
      <c r="J1842" s="10"/>
      <c r="K1842" s="10"/>
      <c r="M1842" s="10">
        <v>1</v>
      </c>
      <c r="N1842" s="69"/>
      <c r="P1842" s="238">
        <f t="shared" si="58"/>
        <v>0</v>
      </c>
      <c r="Q1842" s="10"/>
      <c r="R1842" s="10"/>
      <c r="S1842" s="10"/>
      <c r="T1842" s="179">
        <f t="shared" si="59"/>
        <v>252</v>
      </c>
      <c r="U1842" s="10"/>
      <c r="V1842" s="10"/>
      <c r="W1842" s="10"/>
      <c r="Y1842" s="10"/>
      <c r="Z1842" s="10"/>
      <c r="AB1842" s="10"/>
      <c r="AC1842" s="10"/>
      <c r="AD1842" s="10"/>
      <c r="AE1842" s="3"/>
      <c r="AF1842" s="3"/>
    </row>
    <row r="1843" spans="1:32" x14ac:dyDescent="0.25">
      <c r="A1843" s="55"/>
      <c r="B1843" s="198"/>
      <c r="C1843" s="10" t="s">
        <v>120</v>
      </c>
      <c r="D1843" s="10"/>
      <c r="E1843" s="10" t="s">
        <v>142</v>
      </c>
      <c r="F1843" s="10">
        <v>7476</v>
      </c>
      <c r="G1843" s="10"/>
      <c r="H1843" s="10">
        <f t="shared" si="60"/>
        <v>22</v>
      </c>
      <c r="I1843" s="10"/>
      <c r="J1843" s="10"/>
      <c r="K1843" s="10"/>
      <c r="M1843" s="10">
        <v>1</v>
      </c>
      <c r="N1843" s="69"/>
      <c r="P1843" s="238">
        <f t="shared" si="58"/>
        <v>0</v>
      </c>
      <c r="Q1843" s="10"/>
      <c r="R1843" s="10"/>
      <c r="S1843" s="10"/>
      <c r="T1843" s="179">
        <f t="shared" si="59"/>
        <v>7476</v>
      </c>
      <c r="U1843" s="10"/>
      <c r="V1843" s="10"/>
      <c r="W1843" s="10"/>
      <c r="Y1843" s="10"/>
      <c r="Z1843" s="10"/>
      <c r="AB1843" s="10"/>
      <c r="AC1843" s="10"/>
      <c r="AD1843" s="10"/>
      <c r="AE1843" s="3"/>
      <c r="AF1843" s="3"/>
    </row>
    <row r="1844" spans="1:32" x14ac:dyDescent="0.25">
      <c r="A1844" s="55"/>
      <c r="B1844" s="198"/>
      <c r="C1844" s="10" t="s">
        <v>120</v>
      </c>
      <c r="D1844" s="10"/>
      <c r="E1844" s="10" t="s">
        <v>89</v>
      </c>
      <c r="F1844" s="10">
        <v>226699</v>
      </c>
      <c r="G1844" s="10"/>
      <c r="H1844" s="10">
        <f t="shared" si="60"/>
        <v>668</v>
      </c>
      <c r="I1844" s="10"/>
      <c r="J1844" s="10"/>
      <c r="K1844" s="10"/>
      <c r="M1844" s="10">
        <v>14</v>
      </c>
      <c r="N1844" s="69"/>
      <c r="P1844" s="238">
        <f t="shared" si="58"/>
        <v>0</v>
      </c>
      <c r="Q1844" s="10"/>
      <c r="R1844" s="10"/>
      <c r="S1844" s="10"/>
      <c r="T1844" s="179">
        <f t="shared" si="59"/>
        <v>16192.785714285714</v>
      </c>
      <c r="U1844" s="10"/>
      <c r="V1844" s="10"/>
      <c r="W1844" s="10"/>
      <c r="Y1844" s="10"/>
      <c r="Z1844" s="10"/>
      <c r="AB1844" s="10"/>
      <c r="AC1844" s="10"/>
      <c r="AD1844" s="10"/>
      <c r="AE1844" s="3"/>
      <c r="AF1844" s="3"/>
    </row>
    <row r="1845" spans="1:32" x14ac:dyDescent="0.25">
      <c r="A1845" s="55"/>
      <c r="B1845" s="198"/>
      <c r="C1845" s="10" t="s">
        <v>122</v>
      </c>
      <c r="D1845" s="10"/>
      <c r="E1845" s="10" t="s">
        <v>123</v>
      </c>
      <c r="F1845" s="10">
        <v>54530</v>
      </c>
      <c r="G1845" s="10"/>
      <c r="H1845" s="10">
        <f t="shared" si="60"/>
        <v>161</v>
      </c>
      <c r="I1845" s="10"/>
      <c r="J1845" s="10"/>
      <c r="K1845" s="10"/>
      <c r="M1845" s="10">
        <v>27</v>
      </c>
      <c r="N1845" s="69"/>
      <c r="P1845" s="238">
        <f t="shared" si="58"/>
        <v>0</v>
      </c>
      <c r="Q1845" s="10"/>
      <c r="R1845" s="10"/>
      <c r="S1845" s="10"/>
      <c r="T1845" s="179">
        <f t="shared" si="59"/>
        <v>2019.6296296296296</v>
      </c>
      <c r="U1845" s="10"/>
      <c r="V1845" s="10"/>
      <c r="W1845" s="10"/>
      <c r="Y1845" s="10"/>
      <c r="Z1845" s="10"/>
      <c r="AB1845" s="10"/>
      <c r="AC1845" s="10"/>
      <c r="AD1845" s="10"/>
      <c r="AE1845" s="3"/>
      <c r="AF1845" s="3"/>
    </row>
    <row r="1846" spans="1:32" x14ac:dyDescent="0.25">
      <c r="A1846" s="55"/>
      <c r="B1846" s="198"/>
      <c r="C1846" s="10" t="s">
        <v>124</v>
      </c>
      <c r="D1846" s="10"/>
      <c r="E1846" s="10" t="s">
        <v>119</v>
      </c>
      <c r="F1846" s="10">
        <v>49825</v>
      </c>
      <c r="G1846" s="10"/>
      <c r="H1846" s="10">
        <f t="shared" si="60"/>
        <v>147</v>
      </c>
      <c r="I1846" s="10"/>
      <c r="J1846" s="10"/>
      <c r="K1846" s="10"/>
      <c r="M1846" s="10">
        <v>32</v>
      </c>
      <c r="N1846" s="69"/>
      <c r="P1846" s="238">
        <f t="shared" si="58"/>
        <v>0</v>
      </c>
      <c r="Q1846" s="10"/>
      <c r="R1846" s="10"/>
      <c r="S1846" s="10"/>
      <c r="T1846" s="179">
        <f t="shared" si="59"/>
        <v>1557.03125</v>
      </c>
      <c r="U1846" s="10"/>
      <c r="V1846" s="10"/>
      <c r="W1846" s="10"/>
      <c r="Y1846" s="10"/>
      <c r="Z1846" s="10"/>
      <c r="AB1846" s="10"/>
      <c r="AC1846" s="10"/>
      <c r="AD1846" s="10"/>
      <c r="AE1846" s="3"/>
      <c r="AF1846" s="3"/>
    </row>
    <row r="1847" spans="1:32" x14ac:dyDescent="0.25">
      <c r="A1847" s="55"/>
      <c r="B1847" s="198"/>
      <c r="C1847" s="10" t="s">
        <v>125</v>
      </c>
      <c r="D1847" s="10"/>
      <c r="E1847" s="10" t="s">
        <v>126</v>
      </c>
      <c r="F1847" s="10">
        <v>25839</v>
      </c>
      <c r="G1847" s="10"/>
      <c r="H1847" s="10">
        <f t="shared" si="60"/>
        <v>76</v>
      </c>
      <c r="I1847" s="10"/>
      <c r="J1847" s="10"/>
      <c r="K1847" s="10"/>
      <c r="M1847" s="10">
        <v>63</v>
      </c>
      <c r="N1847" s="69"/>
      <c r="P1847" s="238">
        <f t="shared" si="58"/>
        <v>0</v>
      </c>
      <c r="Q1847" s="10"/>
      <c r="R1847" s="10"/>
      <c r="S1847" s="10"/>
      <c r="T1847" s="179">
        <f t="shared" si="59"/>
        <v>410.14285714285717</v>
      </c>
      <c r="U1847" s="10"/>
      <c r="V1847" s="10"/>
      <c r="W1847" s="10"/>
      <c r="Y1847" s="10"/>
      <c r="Z1847" s="10"/>
      <c r="AB1847" s="10"/>
      <c r="AC1847" s="10"/>
      <c r="AD1847" s="10"/>
      <c r="AE1847" s="3"/>
      <c r="AF1847" s="3"/>
    </row>
    <row r="1848" spans="1:32" x14ac:dyDescent="0.25">
      <c r="A1848" s="55"/>
      <c r="B1848" s="198"/>
      <c r="C1848" s="10" t="s">
        <v>127</v>
      </c>
      <c r="D1848" s="10"/>
      <c r="E1848" s="10" t="s">
        <v>67</v>
      </c>
      <c r="F1848" s="10">
        <v>11533372</v>
      </c>
      <c r="G1848" s="10"/>
      <c r="H1848" s="10">
        <f t="shared" si="60"/>
        <v>33987</v>
      </c>
      <c r="I1848" s="10"/>
      <c r="J1848" s="10"/>
      <c r="K1848" s="10"/>
      <c r="M1848" s="10">
        <v>971</v>
      </c>
      <c r="N1848" s="69"/>
      <c r="P1848" s="238">
        <f t="shared" si="58"/>
        <v>0</v>
      </c>
      <c r="Q1848" s="10"/>
      <c r="R1848" s="10"/>
      <c r="S1848" s="10"/>
      <c r="T1848" s="179">
        <f t="shared" si="59"/>
        <v>11877.82904222451</v>
      </c>
      <c r="U1848" s="10"/>
      <c r="V1848" s="10"/>
      <c r="W1848" s="10"/>
      <c r="Y1848" s="10"/>
      <c r="Z1848" s="10"/>
      <c r="AB1848" s="10"/>
      <c r="AC1848" s="10"/>
      <c r="AD1848" s="10"/>
      <c r="AE1848" s="3"/>
      <c r="AF1848" s="3"/>
    </row>
    <row r="1849" spans="1:32" x14ac:dyDescent="0.25">
      <c r="A1849" s="55"/>
      <c r="B1849" s="198"/>
      <c r="C1849" s="10" t="s">
        <v>127</v>
      </c>
      <c r="D1849" s="10"/>
      <c r="E1849" s="10" t="s">
        <v>500</v>
      </c>
      <c r="F1849" s="10">
        <v>13</v>
      </c>
      <c r="G1849" s="10"/>
      <c r="H1849" s="10">
        <f t="shared" si="60"/>
        <v>0</v>
      </c>
      <c r="I1849" s="10"/>
      <c r="J1849" s="10"/>
      <c r="K1849" s="10"/>
      <c r="M1849" s="10">
        <v>1</v>
      </c>
      <c r="N1849" s="69"/>
      <c r="P1849" s="238">
        <f t="shared" si="58"/>
        <v>0</v>
      </c>
      <c r="Q1849" s="10"/>
      <c r="R1849" s="10"/>
      <c r="S1849" s="10"/>
      <c r="T1849" s="179">
        <f t="shared" si="59"/>
        <v>13</v>
      </c>
      <c r="U1849" s="10"/>
      <c r="V1849" s="10"/>
      <c r="W1849" s="10"/>
      <c r="Y1849" s="10"/>
      <c r="Z1849" s="10"/>
      <c r="AB1849" s="10"/>
      <c r="AC1849" s="10"/>
      <c r="AD1849" s="10"/>
      <c r="AE1849" s="3"/>
      <c r="AF1849" s="3"/>
    </row>
    <row r="1850" spans="1:32" x14ac:dyDescent="0.25">
      <c r="A1850" s="55"/>
      <c r="B1850" s="198"/>
      <c r="C1850" s="10" t="s">
        <v>127</v>
      </c>
      <c r="D1850" s="10"/>
      <c r="E1850" s="10" t="s">
        <v>74</v>
      </c>
      <c r="F1850" s="10">
        <v>241952</v>
      </c>
      <c r="G1850" s="10"/>
      <c r="H1850" s="10">
        <f t="shared" si="60"/>
        <v>713</v>
      </c>
      <c r="I1850" s="10"/>
      <c r="J1850" s="10"/>
      <c r="K1850" s="10"/>
      <c r="M1850" s="10">
        <v>20</v>
      </c>
      <c r="N1850" s="69"/>
      <c r="P1850" s="238">
        <f t="shared" si="58"/>
        <v>0</v>
      </c>
      <c r="Q1850" s="10"/>
      <c r="R1850" s="10"/>
      <c r="S1850" s="10"/>
      <c r="T1850" s="179">
        <f t="shared" si="59"/>
        <v>12097.6</v>
      </c>
      <c r="U1850" s="10"/>
      <c r="V1850" s="10"/>
      <c r="W1850" s="10"/>
      <c r="Y1850" s="10"/>
      <c r="Z1850" s="10"/>
      <c r="AB1850" s="10"/>
      <c r="AC1850" s="10"/>
      <c r="AD1850" s="10"/>
      <c r="AE1850" s="3"/>
      <c r="AF1850" s="3"/>
    </row>
    <row r="1851" spans="1:32" x14ac:dyDescent="0.25">
      <c r="A1851" s="55"/>
      <c r="B1851" s="198"/>
      <c r="C1851" s="10" t="s">
        <v>127</v>
      </c>
      <c r="D1851" s="10"/>
      <c r="E1851" s="10" t="s">
        <v>594</v>
      </c>
      <c r="F1851" s="10">
        <v>17</v>
      </c>
      <c r="G1851" s="10"/>
      <c r="H1851" s="10">
        <f t="shared" si="60"/>
        <v>0</v>
      </c>
      <c r="I1851" s="10"/>
      <c r="J1851" s="10"/>
      <c r="K1851" s="10"/>
      <c r="M1851" s="10">
        <v>1</v>
      </c>
      <c r="N1851" s="69"/>
      <c r="P1851" s="238">
        <f t="shared" si="58"/>
        <v>0</v>
      </c>
      <c r="Q1851" s="10"/>
      <c r="R1851" s="10"/>
      <c r="S1851" s="10"/>
      <c r="T1851" s="179">
        <f t="shared" si="59"/>
        <v>17</v>
      </c>
      <c r="U1851" s="10"/>
      <c r="V1851" s="10"/>
      <c r="W1851" s="10"/>
      <c r="Y1851" s="10"/>
      <c r="Z1851" s="10"/>
      <c r="AB1851" s="10"/>
      <c r="AC1851" s="10"/>
      <c r="AD1851" s="10"/>
      <c r="AE1851" s="3"/>
      <c r="AF1851" s="3"/>
    </row>
    <row r="1852" spans="1:32" x14ac:dyDescent="0.25">
      <c r="A1852" s="55"/>
      <c r="B1852" s="198"/>
      <c r="C1852" s="10" t="s">
        <v>127</v>
      </c>
      <c r="D1852" s="10"/>
      <c r="E1852" s="10" t="s">
        <v>152</v>
      </c>
      <c r="F1852" s="10">
        <v>5926</v>
      </c>
      <c r="G1852" s="10"/>
      <c r="H1852" s="10">
        <f t="shared" si="60"/>
        <v>17</v>
      </c>
      <c r="I1852" s="10"/>
      <c r="J1852" s="10"/>
      <c r="K1852" s="10"/>
      <c r="M1852" s="10">
        <v>1</v>
      </c>
      <c r="N1852" s="69"/>
      <c r="P1852" s="238">
        <f t="shared" si="58"/>
        <v>0</v>
      </c>
      <c r="Q1852" s="10"/>
      <c r="R1852" s="10"/>
      <c r="S1852" s="10"/>
      <c r="T1852" s="179">
        <f t="shared" si="59"/>
        <v>5926</v>
      </c>
      <c r="U1852" s="10"/>
      <c r="V1852" s="10"/>
      <c r="W1852" s="10"/>
      <c r="Y1852" s="10"/>
      <c r="Z1852" s="10"/>
      <c r="AB1852" s="10"/>
      <c r="AC1852" s="10"/>
      <c r="AD1852" s="10"/>
      <c r="AE1852" s="3"/>
      <c r="AF1852" s="3"/>
    </row>
    <row r="1853" spans="1:32" x14ac:dyDescent="0.25">
      <c r="A1853" s="55"/>
      <c r="B1853" s="198"/>
      <c r="C1853" s="10" t="s">
        <v>595</v>
      </c>
      <c r="D1853" s="10"/>
      <c r="E1853" s="10" t="s">
        <v>74</v>
      </c>
      <c r="F1853" s="10">
        <v>33202</v>
      </c>
      <c r="G1853" s="10"/>
      <c r="H1853" s="10">
        <f t="shared" si="60"/>
        <v>98</v>
      </c>
      <c r="I1853" s="10"/>
      <c r="J1853" s="10"/>
      <c r="K1853" s="10"/>
      <c r="M1853" s="10">
        <v>3</v>
      </c>
      <c r="N1853" s="69"/>
      <c r="P1853" s="238">
        <f t="shared" si="58"/>
        <v>0</v>
      </c>
      <c r="Q1853" s="10"/>
      <c r="R1853" s="10"/>
      <c r="S1853" s="10"/>
      <c r="T1853" s="179">
        <f t="shared" si="59"/>
        <v>11067.333333333334</v>
      </c>
      <c r="U1853" s="10"/>
      <c r="V1853" s="10"/>
      <c r="W1853" s="10"/>
      <c r="Y1853" s="10"/>
      <c r="Z1853" s="10"/>
      <c r="AB1853" s="10"/>
      <c r="AC1853" s="10"/>
      <c r="AD1853" s="10"/>
      <c r="AE1853" s="3"/>
      <c r="AF1853" s="3"/>
    </row>
    <row r="1854" spans="1:32" x14ac:dyDescent="0.25">
      <c r="A1854" s="55"/>
      <c r="B1854" s="198"/>
      <c r="C1854" s="10" t="s">
        <v>128</v>
      </c>
      <c r="D1854" s="10"/>
      <c r="E1854" s="10" t="s">
        <v>106</v>
      </c>
      <c r="F1854" s="10">
        <v>807</v>
      </c>
      <c r="G1854" s="10"/>
      <c r="H1854" s="10">
        <f t="shared" si="60"/>
        <v>2</v>
      </c>
      <c r="I1854" s="10"/>
      <c r="J1854" s="10"/>
      <c r="K1854" s="10"/>
      <c r="M1854" s="10">
        <v>2</v>
      </c>
      <c r="N1854" s="69"/>
      <c r="P1854" s="238">
        <f t="shared" si="58"/>
        <v>0</v>
      </c>
      <c r="Q1854" s="10"/>
      <c r="R1854" s="10"/>
      <c r="S1854" s="10"/>
      <c r="T1854" s="179">
        <f t="shared" si="59"/>
        <v>403.5</v>
      </c>
      <c r="U1854" s="10"/>
      <c r="V1854" s="10"/>
      <c r="W1854" s="10"/>
      <c r="Y1854" s="10"/>
      <c r="Z1854" s="10"/>
      <c r="AB1854" s="10"/>
      <c r="AC1854" s="10"/>
      <c r="AD1854" s="10"/>
      <c r="AE1854" s="3"/>
      <c r="AF1854" s="3"/>
    </row>
    <row r="1855" spans="1:32" x14ac:dyDescent="0.25">
      <c r="A1855" s="55"/>
      <c r="B1855" s="198"/>
      <c r="C1855" s="10" t="s">
        <v>129</v>
      </c>
      <c r="D1855" s="10"/>
      <c r="E1855" s="10" t="s">
        <v>106</v>
      </c>
      <c r="F1855" s="10">
        <v>2231</v>
      </c>
      <c r="G1855" s="10"/>
      <c r="H1855" s="10">
        <f t="shared" si="60"/>
        <v>7</v>
      </c>
      <c r="I1855" s="10"/>
      <c r="J1855" s="10"/>
      <c r="K1855" s="10"/>
      <c r="M1855" s="10">
        <v>1</v>
      </c>
      <c r="N1855" s="69"/>
      <c r="P1855" s="238">
        <f t="shared" si="58"/>
        <v>0</v>
      </c>
      <c r="Q1855" s="10"/>
      <c r="R1855" s="10"/>
      <c r="S1855" s="10"/>
      <c r="T1855" s="179">
        <f t="shared" si="59"/>
        <v>2231</v>
      </c>
      <c r="U1855" s="10"/>
      <c r="V1855" s="10"/>
      <c r="W1855" s="10"/>
      <c r="Y1855" s="10"/>
      <c r="Z1855" s="10"/>
      <c r="AB1855" s="10"/>
      <c r="AC1855" s="10"/>
      <c r="AD1855" s="10"/>
      <c r="AE1855" s="3"/>
      <c r="AF1855" s="3"/>
    </row>
    <row r="1856" spans="1:32" x14ac:dyDescent="0.25">
      <c r="A1856" s="55"/>
      <c r="B1856" s="198"/>
      <c r="C1856" s="10" t="s">
        <v>131</v>
      </c>
      <c r="D1856" s="10"/>
      <c r="E1856" s="10" t="s">
        <v>132</v>
      </c>
      <c r="F1856" s="10">
        <v>103828</v>
      </c>
      <c r="G1856" s="10"/>
      <c r="H1856" s="10">
        <f t="shared" si="60"/>
        <v>306</v>
      </c>
      <c r="I1856" s="10"/>
      <c r="J1856" s="10"/>
      <c r="K1856" s="10"/>
      <c r="M1856" s="10">
        <v>2</v>
      </c>
      <c r="N1856" s="69"/>
      <c r="P1856" s="238">
        <f t="shared" si="58"/>
        <v>0</v>
      </c>
      <c r="Q1856" s="10"/>
      <c r="R1856" s="10"/>
      <c r="S1856" s="10"/>
      <c r="T1856" s="179">
        <f t="shared" si="59"/>
        <v>51914</v>
      </c>
      <c r="U1856" s="10"/>
      <c r="V1856" s="10"/>
      <c r="W1856" s="10"/>
      <c r="Y1856" s="10"/>
      <c r="Z1856" s="10"/>
      <c r="AB1856" s="10"/>
      <c r="AC1856" s="10"/>
      <c r="AD1856" s="10"/>
      <c r="AE1856" s="3"/>
      <c r="AF1856" s="3"/>
    </row>
    <row r="1857" spans="1:32" x14ac:dyDescent="0.25">
      <c r="A1857" s="55"/>
      <c r="B1857" s="198"/>
      <c r="C1857" s="10" t="s">
        <v>131</v>
      </c>
      <c r="D1857" s="10"/>
      <c r="E1857" s="10" t="s">
        <v>133</v>
      </c>
      <c r="F1857" s="10">
        <v>43196</v>
      </c>
      <c r="G1857" s="10"/>
      <c r="H1857" s="10">
        <f t="shared" si="60"/>
        <v>127</v>
      </c>
      <c r="I1857" s="10"/>
      <c r="J1857" s="10"/>
      <c r="K1857" s="10"/>
      <c r="M1857" s="10">
        <v>8</v>
      </c>
      <c r="N1857" s="69"/>
      <c r="P1857" s="238">
        <f t="shared" si="58"/>
        <v>0</v>
      </c>
      <c r="Q1857" s="10"/>
      <c r="R1857" s="10"/>
      <c r="S1857" s="10"/>
      <c r="T1857" s="179">
        <f t="shared" si="59"/>
        <v>5399.5</v>
      </c>
      <c r="U1857" s="10"/>
      <c r="V1857" s="10"/>
      <c r="W1857" s="10"/>
      <c r="Y1857" s="10"/>
      <c r="Z1857" s="10"/>
      <c r="AB1857" s="10"/>
      <c r="AC1857" s="10"/>
      <c r="AD1857" s="10"/>
      <c r="AE1857" s="3"/>
      <c r="AF1857" s="3"/>
    </row>
    <row r="1858" spans="1:32" x14ac:dyDescent="0.25">
      <c r="A1858" s="55"/>
      <c r="B1858" s="198"/>
      <c r="C1858" s="10" t="s">
        <v>134</v>
      </c>
      <c r="D1858" s="10"/>
      <c r="E1858" s="10" t="s">
        <v>130</v>
      </c>
      <c r="F1858" s="10">
        <v>2366413</v>
      </c>
      <c r="G1858" s="10"/>
      <c r="H1858" s="10">
        <f t="shared" si="60"/>
        <v>6973</v>
      </c>
      <c r="I1858" s="10"/>
      <c r="J1858" s="10"/>
      <c r="K1858" s="10"/>
      <c r="M1858" s="10">
        <v>171</v>
      </c>
      <c r="N1858" s="69"/>
      <c r="P1858" s="238">
        <f t="shared" si="58"/>
        <v>0</v>
      </c>
      <c r="Q1858" s="10"/>
      <c r="R1858" s="10"/>
      <c r="S1858" s="10"/>
      <c r="T1858" s="179">
        <f t="shared" si="59"/>
        <v>13838.672514619882</v>
      </c>
      <c r="U1858" s="10"/>
      <c r="V1858" s="10"/>
      <c r="W1858" s="10"/>
      <c r="Y1858" s="10"/>
      <c r="Z1858" s="10"/>
      <c r="AB1858" s="10"/>
      <c r="AC1858" s="10"/>
      <c r="AD1858" s="10"/>
      <c r="AE1858" s="3"/>
      <c r="AF1858" s="3"/>
    </row>
    <row r="1859" spans="1:32" x14ac:dyDescent="0.25">
      <c r="A1859" s="55"/>
      <c r="B1859" s="198"/>
      <c r="C1859" s="10" t="s">
        <v>135</v>
      </c>
      <c r="D1859" s="10"/>
      <c r="E1859" s="10" t="s">
        <v>78</v>
      </c>
      <c r="F1859" s="10">
        <v>3829192</v>
      </c>
      <c r="G1859" s="10"/>
      <c r="H1859" s="10">
        <f t="shared" si="60"/>
        <v>11284</v>
      </c>
      <c r="I1859" s="10"/>
      <c r="J1859" s="10"/>
      <c r="K1859" s="10"/>
      <c r="M1859" s="10">
        <v>97</v>
      </c>
      <c r="N1859" s="69"/>
      <c r="P1859" s="238">
        <f t="shared" si="58"/>
        <v>0</v>
      </c>
      <c r="Q1859" s="10"/>
      <c r="R1859" s="10"/>
      <c r="S1859" s="10"/>
      <c r="T1859" s="179">
        <f t="shared" si="59"/>
        <v>39476.206185567011</v>
      </c>
      <c r="U1859" s="10"/>
      <c r="V1859" s="10"/>
      <c r="W1859" s="10"/>
      <c r="Y1859" s="10"/>
      <c r="Z1859" s="10"/>
      <c r="AB1859" s="10"/>
      <c r="AC1859" s="10"/>
      <c r="AD1859" s="10"/>
      <c r="AE1859" s="3"/>
      <c r="AF1859" s="3"/>
    </row>
    <row r="1860" spans="1:32" x14ac:dyDescent="0.25">
      <c r="A1860" s="55"/>
      <c r="B1860" s="198"/>
      <c r="C1860" s="10" t="s">
        <v>136</v>
      </c>
      <c r="D1860" s="10"/>
      <c r="E1860" s="10" t="s">
        <v>87</v>
      </c>
      <c r="F1860" s="10">
        <v>250</v>
      </c>
      <c r="G1860" s="10"/>
      <c r="H1860" s="10">
        <f t="shared" si="60"/>
        <v>1</v>
      </c>
      <c r="I1860" s="10"/>
      <c r="J1860" s="10"/>
      <c r="K1860" s="10"/>
      <c r="M1860" s="10">
        <v>1</v>
      </c>
      <c r="N1860" s="69"/>
      <c r="P1860" s="238">
        <f t="shared" si="58"/>
        <v>0</v>
      </c>
      <c r="Q1860" s="10"/>
      <c r="R1860" s="10"/>
      <c r="S1860" s="10"/>
      <c r="T1860" s="179">
        <f t="shared" si="59"/>
        <v>250</v>
      </c>
      <c r="U1860" s="10"/>
      <c r="V1860" s="10"/>
      <c r="W1860" s="10"/>
      <c r="Y1860" s="10"/>
      <c r="Z1860" s="10"/>
      <c r="AB1860" s="10"/>
      <c r="AC1860" s="10"/>
      <c r="AD1860" s="10"/>
      <c r="AE1860" s="3"/>
      <c r="AF1860" s="3"/>
    </row>
    <row r="1861" spans="1:32" x14ac:dyDescent="0.25">
      <c r="A1861" s="55"/>
      <c r="B1861" s="198"/>
      <c r="C1861" s="10" t="s">
        <v>137</v>
      </c>
      <c r="D1861" s="10"/>
      <c r="E1861" s="10" t="s">
        <v>78</v>
      </c>
      <c r="F1861" s="10">
        <v>38604</v>
      </c>
      <c r="G1861" s="10"/>
      <c r="H1861" s="10">
        <f t="shared" si="60"/>
        <v>114</v>
      </c>
      <c r="I1861" s="10"/>
      <c r="J1861" s="10"/>
      <c r="K1861" s="10"/>
      <c r="M1861" s="10">
        <v>19</v>
      </c>
      <c r="N1861" s="69"/>
      <c r="P1861" s="238">
        <f t="shared" si="58"/>
        <v>0</v>
      </c>
      <c r="Q1861" s="10"/>
      <c r="R1861" s="10"/>
      <c r="S1861" s="10"/>
      <c r="T1861" s="179">
        <f t="shared" si="59"/>
        <v>2031.7894736842106</v>
      </c>
      <c r="U1861" s="10"/>
      <c r="V1861" s="10"/>
      <c r="W1861" s="10"/>
      <c r="Y1861" s="10"/>
      <c r="Z1861" s="10"/>
      <c r="AB1861" s="10"/>
      <c r="AC1861" s="10"/>
      <c r="AD1861" s="10"/>
      <c r="AE1861" s="3"/>
      <c r="AF1861" s="3"/>
    </row>
    <row r="1862" spans="1:32" x14ac:dyDescent="0.25">
      <c r="A1862" s="55"/>
      <c r="B1862" s="198"/>
      <c r="C1862" s="10" t="s">
        <v>140</v>
      </c>
      <c r="D1862" s="10"/>
      <c r="E1862" s="10" t="s">
        <v>103</v>
      </c>
      <c r="F1862" s="10">
        <v>383162</v>
      </c>
      <c r="G1862" s="10"/>
      <c r="H1862" s="10">
        <f t="shared" si="60"/>
        <v>1129</v>
      </c>
      <c r="I1862" s="10"/>
      <c r="J1862" s="10"/>
      <c r="K1862" s="10"/>
      <c r="M1862" s="10">
        <v>119</v>
      </c>
      <c r="N1862" s="69"/>
      <c r="P1862" s="238">
        <f t="shared" si="58"/>
        <v>0</v>
      </c>
      <c r="Q1862" s="10"/>
      <c r="R1862" s="10"/>
      <c r="S1862" s="10"/>
      <c r="T1862" s="179">
        <f t="shared" si="59"/>
        <v>3219.8487394957983</v>
      </c>
      <c r="U1862" s="10"/>
      <c r="V1862" s="10"/>
      <c r="W1862" s="10"/>
      <c r="Y1862" s="10"/>
      <c r="Z1862" s="10"/>
      <c r="AB1862" s="10"/>
      <c r="AC1862" s="10"/>
      <c r="AD1862" s="10"/>
      <c r="AE1862" s="3"/>
      <c r="AF1862" s="3"/>
    </row>
    <row r="1863" spans="1:32" x14ac:dyDescent="0.25">
      <c r="A1863" s="55"/>
      <c r="B1863" s="198"/>
      <c r="C1863" s="10" t="s">
        <v>141</v>
      </c>
      <c r="D1863" s="10"/>
      <c r="E1863" s="10" t="s">
        <v>142</v>
      </c>
      <c r="F1863" s="10">
        <v>9524371</v>
      </c>
      <c r="G1863" s="10"/>
      <c r="H1863" s="10">
        <f t="shared" si="60"/>
        <v>28067</v>
      </c>
      <c r="I1863" s="10"/>
      <c r="J1863" s="10"/>
      <c r="K1863" s="10"/>
      <c r="M1863" s="10">
        <v>360</v>
      </c>
      <c r="N1863" s="69"/>
      <c r="P1863" s="238">
        <f t="shared" si="58"/>
        <v>0</v>
      </c>
      <c r="Q1863" s="10"/>
      <c r="R1863" s="10"/>
      <c r="S1863" s="10"/>
      <c r="T1863" s="179">
        <f t="shared" si="59"/>
        <v>26456.586111111112</v>
      </c>
      <c r="U1863" s="10"/>
      <c r="V1863" s="10"/>
      <c r="W1863" s="10"/>
      <c r="Y1863" s="10"/>
      <c r="Z1863" s="10"/>
      <c r="AB1863" s="10"/>
      <c r="AC1863" s="10"/>
      <c r="AD1863" s="10"/>
      <c r="AE1863" s="3"/>
      <c r="AF1863" s="3"/>
    </row>
    <row r="1864" spans="1:32" x14ac:dyDescent="0.25">
      <c r="A1864" s="55"/>
      <c r="B1864" s="198"/>
      <c r="C1864" s="10" t="s">
        <v>141</v>
      </c>
      <c r="D1864" s="10"/>
      <c r="E1864" s="10" t="s">
        <v>89</v>
      </c>
      <c r="F1864" s="10">
        <v>372</v>
      </c>
      <c r="G1864" s="10"/>
      <c r="H1864" s="10">
        <f t="shared" si="60"/>
        <v>1</v>
      </c>
      <c r="I1864" s="10"/>
      <c r="J1864" s="10"/>
      <c r="K1864" s="10"/>
      <c r="M1864" s="10">
        <v>1</v>
      </c>
      <c r="N1864" s="69"/>
      <c r="P1864" s="238">
        <f t="shared" si="58"/>
        <v>0</v>
      </c>
      <c r="Q1864" s="10"/>
      <c r="R1864" s="10"/>
      <c r="S1864" s="10"/>
      <c r="T1864" s="179">
        <f t="shared" si="59"/>
        <v>372</v>
      </c>
      <c r="U1864" s="10"/>
      <c r="V1864" s="10"/>
      <c r="W1864" s="10"/>
      <c r="Y1864" s="10"/>
      <c r="Z1864" s="10"/>
      <c r="AB1864" s="10"/>
      <c r="AC1864" s="10"/>
      <c r="AD1864" s="10"/>
      <c r="AE1864" s="3"/>
      <c r="AF1864" s="3"/>
    </row>
    <row r="1865" spans="1:32" x14ac:dyDescent="0.25">
      <c r="A1865" s="55"/>
      <c r="B1865" s="198"/>
      <c r="C1865" s="10" t="s">
        <v>143</v>
      </c>
      <c r="D1865" s="10"/>
      <c r="E1865" s="10" t="s">
        <v>144</v>
      </c>
      <c r="F1865" s="10">
        <v>20851456</v>
      </c>
      <c r="G1865" s="10"/>
      <c r="H1865" s="10">
        <f t="shared" si="60"/>
        <v>61445</v>
      </c>
      <c r="I1865" s="10"/>
      <c r="J1865" s="10"/>
      <c r="K1865" s="10"/>
      <c r="M1865" s="10">
        <v>1953</v>
      </c>
      <c r="N1865" s="69"/>
      <c r="P1865" s="238">
        <f t="shared" si="58"/>
        <v>0</v>
      </c>
      <c r="Q1865" s="10"/>
      <c r="R1865" s="10"/>
      <c r="S1865" s="10"/>
      <c r="T1865" s="179">
        <f t="shared" si="59"/>
        <v>10676.62877624168</v>
      </c>
      <c r="U1865" s="10"/>
      <c r="V1865" s="10"/>
      <c r="W1865" s="10"/>
      <c r="Y1865" s="10"/>
      <c r="Z1865" s="10"/>
      <c r="AB1865" s="10"/>
      <c r="AC1865" s="10"/>
      <c r="AD1865" s="10"/>
      <c r="AE1865" s="3"/>
      <c r="AF1865" s="3"/>
    </row>
    <row r="1866" spans="1:32" x14ac:dyDescent="0.25">
      <c r="A1866" s="55"/>
      <c r="B1866" s="198"/>
      <c r="C1866" s="10" t="s">
        <v>145</v>
      </c>
      <c r="D1866" s="10"/>
      <c r="E1866" s="10" t="s">
        <v>147</v>
      </c>
      <c r="F1866" s="10">
        <v>2073559</v>
      </c>
      <c r="G1866" s="10"/>
      <c r="H1866" s="10">
        <f t="shared" si="60"/>
        <v>6110</v>
      </c>
      <c r="I1866" s="10"/>
      <c r="J1866" s="10"/>
      <c r="K1866" s="10"/>
      <c r="M1866" s="10">
        <v>571</v>
      </c>
      <c r="N1866" s="69"/>
      <c r="P1866" s="238">
        <f t="shared" si="58"/>
        <v>0</v>
      </c>
      <c r="Q1866" s="10"/>
      <c r="R1866" s="10"/>
      <c r="S1866" s="10"/>
      <c r="T1866" s="179">
        <f t="shared" si="59"/>
        <v>3631.4518388791594</v>
      </c>
      <c r="U1866" s="10"/>
      <c r="V1866" s="10"/>
      <c r="W1866" s="10"/>
      <c r="Y1866" s="10"/>
      <c r="Z1866" s="10"/>
      <c r="AB1866" s="10"/>
      <c r="AC1866" s="10"/>
      <c r="AD1866" s="10"/>
      <c r="AE1866" s="3"/>
      <c r="AF1866" s="3"/>
    </row>
    <row r="1867" spans="1:32" x14ac:dyDescent="0.25">
      <c r="A1867" s="55"/>
      <c r="B1867" s="198"/>
      <c r="C1867" s="10" t="s">
        <v>148</v>
      </c>
      <c r="D1867" s="10"/>
      <c r="E1867" s="10" t="s">
        <v>103</v>
      </c>
      <c r="F1867" s="10">
        <v>29109</v>
      </c>
      <c r="G1867" s="10"/>
      <c r="H1867" s="10">
        <f t="shared" si="60"/>
        <v>86</v>
      </c>
      <c r="I1867" s="10"/>
      <c r="J1867" s="10"/>
      <c r="K1867" s="10"/>
      <c r="M1867" s="10">
        <v>7</v>
      </c>
      <c r="N1867" s="69"/>
      <c r="P1867" s="238">
        <f t="shared" si="58"/>
        <v>0</v>
      </c>
      <c r="Q1867" s="10"/>
      <c r="R1867" s="10"/>
      <c r="S1867" s="10"/>
      <c r="T1867" s="179">
        <f t="shared" si="59"/>
        <v>4158.4285714285716</v>
      </c>
      <c r="U1867" s="10"/>
      <c r="V1867" s="10"/>
      <c r="W1867" s="10"/>
      <c r="Y1867" s="10"/>
      <c r="Z1867" s="10"/>
      <c r="AB1867" s="10"/>
      <c r="AC1867" s="10"/>
      <c r="AD1867" s="10"/>
      <c r="AE1867" s="3"/>
      <c r="AF1867" s="3"/>
    </row>
    <row r="1868" spans="1:32" x14ac:dyDescent="0.25">
      <c r="A1868" s="55"/>
      <c r="B1868" s="198"/>
      <c r="C1868" s="10" t="s">
        <v>149</v>
      </c>
      <c r="D1868" s="10"/>
      <c r="E1868" s="10" t="s">
        <v>101</v>
      </c>
      <c r="F1868" s="10">
        <v>31218</v>
      </c>
      <c r="G1868" s="10"/>
      <c r="H1868" s="10">
        <f t="shared" ref="H1868:H1931" si="61">ROUND($H$2366*F1868/$F$2366,0)</f>
        <v>92</v>
      </c>
      <c r="I1868" s="10"/>
      <c r="J1868" s="10"/>
      <c r="K1868" s="10"/>
      <c r="M1868" s="10">
        <v>20</v>
      </c>
      <c r="N1868" s="69"/>
      <c r="P1868" s="238">
        <f t="shared" si="58"/>
        <v>0</v>
      </c>
      <c r="Q1868" s="10"/>
      <c r="R1868" s="10"/>
      <c r="S1868" s="10"/>
      <c r="T1868" s="179">
        <f t="shared" si="59"/>
        <v>1560.9</v>
      </c>
      <c r="U1868" s="10"/>
      <c r="V1868" s="10"/>
      <c r="W1868" s="10"/>
      <c r="Y1868" s="10"/>
      <c r="Z1868" s="10"/>
      <c r="AB1868" s="10"/>
      <c r="AC1868" s="10"/>
      <c r="AD1868" s="10"/>
      <c r="AE1868" s="3"/>
      <c r="AF1868" s="3"/>
    </row>
    <row r="1869" spans="1:32" x14ac:dyDescent="0.25">
      <c r="A1869" s="55"/>
      <c r="B1869" s="198"/>
      <c r="C1869" s="10" t="s">
        <v>150</v>
      </c>
      <c r="D1869" s="10"/>
      <c r="E1869" s="10" t="s">
        <v>144</v>
      </c>
      <c r="F1869" s="10">
        <v>28547</v>
      </c>
      <c r="G1869" s="10"/>
      <c r="H1869" s="10">
        <f t="shared" si="61"/>
        <v>84</v>
      </c>
      <c r="I1869" s="10"/>
      <c r="J1869" s="10"/>
      <c r="K1869" s="10"/>
      <c r="M1869" s="10">
        <v>18</v>
      </c>
      <c r="N1869" s="69"/>
      <c r="P1869" s="238">
        <f t="shared" si="58"/>
        <v>0</v>
      </c>
      <c r="Q1869" s="10"/>
      <c r="R1869" s="10"/>
      <c r="S1869" s="10"/>
      <c r="T1869" s="179">
        <f t="shared" si="59"/>
        <v>1585.9444444444443</v>
      </c>
      <c r="U1869" s="10"/>
      <c r="V1869" s="10"/>
      <c r="W1869" s="10"/>
      <c r="Y1869" s="10"/>
      <c r="Z1869" s="10"/>
      <c r="AB1869" s="10"/>
      <c r="AC1869" s="10"/>
      <c r="AD1869" s="10"/>
      <c r="AE1869" s="3"/>
      <c r="AF1869" s="3"/>
    </row>
    <row r="1870" spans="1:32" x14ac:dyDescent="0.25">
      <c r="A1870" s="55"/>
      <c r="B1870" s="198"/>
      <c r="C1870" s="10" t="s">
        <v>151</v>
      </c>
      <c r="D1870" s="10"/>
      <c r="E1870" s="10" t="s">
        <v>152</v>
      </c>
      <c r="F1870" s="10">
        <v>2279174</v>
      </c>
      <c r="G1870" s="10"/>
      <c r="H1870" s="10">
        <f t="shared" si="61"/>
        <v>6716</v>
      </c>
      <c r="I1870" s="10"/>
      <c r="J1870" s="10"/>
      <c r="K1870" s="10"/>
      <c r="M1870" s="10">
        <v>335</v>
      </c>
      <c r="N1870" s="69"/>
      <c r="P1870" s="238">
        <f t="shared" si="58"/>
        <v>0</v>
      </c>
      <c r="Q1870" s="10"/>
      <c r="R1870" s="10"/>
      <c r="S1870" s="10"/>
      <c r="T1870" s="179">
        <f t="shared" si="59"/>
        <v>6803.5044776119403</v>
      </c>
      <c r="U1870" s="10"/>
      <c r="V1870" s="10"/>
      <c r="W1870" s="10"/>
      <c r="Y1870" s="10"/>
      <c r="Z1870" s="10"/>
      <c r="AB1870" s="10"/>
      <c r="AC1870" s="10"/>
      <c r="AD1870" s="10"/>
      <c r="AE1870" s="3"/>
      <c r="AF1870" s="3"/>
    </row>
    <row r="1871" spans="1:32" x14ac:dyDescent="0.25">
      <c r="A1871" s="55"/>
      <c r="B1871" s="198"/>
      <c r="C1871" s="10" t="s">
        <v>151</v>
      </c>
      <c r="D1871" s="10"/>
      <c r="E1871" s="10" t="s">
        <v>153</v>
      </c>
      <c r="F1871" s="10">
        <v>98</v>
      </c>
      <c r="G1871" s="10"/>
      <c r="H1871" s="10">
        <f t="shared" si="61"/>
        <v>0</v>
      </c>
      <c r="I1871" s="10"/>
      <c r="J1871" s="10"/>
      <c r="K1871" s="10"/>
      <c r="M1871" s="10">
        <v>2</v>
      </c>
      <c r="N1871" s="69"/>
      <c r="P1871" s="238">
        <f t="shared" si="58"/>
        <v>0</v>
      </c>
      <c r="Q1871" s="10"/>
      <c r="R1871" s="10"/>
      <c r="S1871" s="10"/>
      <c r="T1871" s="179">
        <f t="shared" si="59"/>
        <v>49</v>
      </c>
      <c r="U1871" s="10"/>
      <c r="V1871" s="10"/>
      <c r="W1871" s="10"/>
      <c r="Y1871" s="10"/>
      <c r="Z1871" s="10"/>
      <c r="AB1871" s="10"/>
      <c r="AC1871" s="10"/>
      <c r="AD1871" s="10"/>
      <c r="AE1871" s="3"/>
      <c r="AF1871" s="3"/>
    </row>
    <row r="1872" spans="1:32" x14ac:dyDescent="0.25">
      <c r="A1872" s="55"/>
      <c r="B1872" s="198"/>
      <c r="C1872" s="10" t="s">
        <v>151</v>
      </c>
      <c r="D1872" s="10"/>
      <c r="E1872" s="10" t="s">
        <v>156</v>
      </c>
      <c r="F1872" s="10"/>
      <c r="G1872" s="10"/>
      <c r="H1872" s="10">
        <f t="shared" si="61"/>
        <v>0</v>
      </c>
      <c r="I1872" s="10"/>
      <c r="J1872" s="10"/>
      <c r="K1872" s="10"/>
      <c r="M1872" s="10">
        <v>1</v>
      </c>
      <c r="N1872" s="69"/>
      <c r="P1872" s="238">
        <f t="shared" si="58"/>
        <v>0</v>
      </c>
      <c r="Q1872" s="10"/>
      <c r="R1872" s="10"/>
      <c r="S1872" s="10"/>
      <c r="T1872" s="179">
        <f t="shared" si="59"/>
        <v>0</v>
      </c>
      <c r="U1872" s="10"/>
      <c r="V1872" s="10"/>
      <c r="W1872" s="10"/>
      <c r="Y1872" s="10"/>
      <c r="Z1872" s="10"/>
      <c r="AB1872" s="10"/>
      <c r="AC1872" s="10"/>
      <c r="AD1872" s="10"/>
      <c r="AE1872" s="3"/>
      <c r="AF1872" s="3"/>
    </row>
    <row r="1873" spans="1:32" x14ac:dyDescent="0.25">
      <c r="A1873" s="55"/>
      <c r="B1873" s="198"/>
      <c r="C1873" s="10" t="s">
        <v>157</v>
      </c>
      <c r="D1873" s="10"/>
      <c r="E1873" s="10" t="s">
        <v>152</v>
      </c>
      <c r="F1873" s="10">
        <v>215657</v>
      </c>
      <c r="G1873" s="10"/>
      <c r="H1873" s="10">
        <f t="shared" si="61"/>
        <v>636</v>
      </c>
      <c r="I1873" s="10"/>
      <c r="J1873" s="10"/>
      <c r="K1873" s="10"/>
      <c r="M1873" s="10">
        <v>27</v>
      </c>
      <c r="N1873" s="69"/>
      <c r="P1873" s="238">
        <f t="shared" si="58"/>
        <v>0</v>
      </c>
      <c r="Q1873" s="10"/>
      <c r="R1873" s="10"/>
      <c r="S1873" s="10"/>
      <c r="T1873" s="179">
        <f t="shared" si="59"/>
        <v>7987.2962962962965</v>
      </c>
      <c r="U1873" s="10"/>
      <c r="V1873" s="10"/>
      <c r="W1873" s="10"/>
      <c r="Y1873" s="10"/>
      <c r="Z1873" s="10"/>
      <c r="AB1873" s="10"/>
      <c r="AC1873" s="10"/>
      <c r="AD1873" s="10"/>
      <c r="AE1873" s="3"/>
      <c r="AF1873" s="3"/>
    </row>
    <row r="1874" spans="1:32" x14ac:dyDescent="0.25">
      <c r="A1874" s="55"/>
      <c r="B1874" s="198"/>
      <c r="C1874" s="10" t="s">
        <v>157</v>
      </c>
      <c r="D1874" s="10"/>
      <c r="E1874" s="10" t="s">
        <v>156</v>
      </c>
      <c r="F1874" s="10">
        <v>3208</v>
      </c>
      <c r="G1874" s="10"/>
      <c r="H1874" s="10">
        <f t="shared" si="61"/>
        <v>9</v>
      </c>
      <c r="I1874" s="10"/>
      <c r="J1874" s="10"/>
      <c r="K1874" s="10"/>
      <c r="M1874" s="10">
        <v>1</v>
      </c>
      <c r="N1874" s="69"/>
      <c r="P1874" s="238">
        <f t="shared" si="58"/>
        <v>0</v>
      </c>
      <c r="Q1874" s="10"/>
      <c r="R1874" s="10"/>
      <c r="S1874" s="10"/>
      <c r="T1874" s="179">
        <f t="shared" si="59"/>
        <v>3208</v>
      </c>
      <c r="U1874" s="10"/>
      <c r="V1874" s="10"/>
      <c r="W1874" s="10"/>
      <c r="Y1874" s="10"/>
      <c r="Z1874" s="10"/>
      <c r="AB1874" s="10"/>
      <c r="AC1874" s="10"/>
      <c r="AD1874" s="10"/>
      <c r="AE1874" s="3"/>
      <c r="AF1874" s="3"/>
    </row>
    <row r="1875" spans="1:32" x14ac:dyDescent="0.25">
      <c r="A1875" s="55"/>
      <c r="B1875" s="198"/>
      <c r="C1875" s="10" t="s">
        <v>157</v>
      </c>
      <c r="D1875" s="10"/>
      <c r="E1875" s="10" t="s">
        <v>596</v>
      </c>
      <c r="F1875" s="10">
        <v>5086</v>
      </c>
      <c r="G1875" s="10"/>
      <c r="H1875" s="10">
        <f t="shared" si="61"/>
        <v>15</v>
      </c>
      <c r="I1875" s="10"/>
      <c r="J1875" s="10"/>
      <c r="K1875" s="10"/>
      <c r="M1875" s="10">
        <v>1</v>
      </c>
      <c r="N1875" s="69"/>
      <c r="P1875" s="238">
        <f t="shared" si="58"/>
        <v>0</v>
      </c>
      <c r="Q1875" s="10"/>
      <c r="R1875" s="10"/>
      <c r="S1875" s="10"/>
      <c r="T1875" s="179">
        <f t="shared" si="59"/>
        <v>5086</v>
      </c>
      <c r="U1875" s="10"/>
      <c r="V1875" s="10"/>
      <c r="W1875" s="10"/>
      <c r="Y1875" s="10"/>
      <c r="Z1875" s="10"/>
      <c r="AB1875" s="10"/>
      <c r="AC1875" s="10"/>
      <c r="AD1875" s="10"/>
      <c r="AE1875" s="3"/>
      <c r="AF1875" s="3"/>
    </row>
    <row r="1876" spans="1:32" x14ac:dyDescent="0.25">
      <c r="A1876" s="55"/>
      <c r="B1876" s="198"/>
      <c r="C1876" s="10" t="s">
        <v>158</v>
      </c>
      <c r="D1876" s="10"/>
      <c r="E1876" s="10" t="s">
        <v>106</v>
      </c>
      <c r="F1876" s="10">
        <v>12399</v>
      </c>
      <c r="G1876" s="10"/>
      <c r="H1876" s="10">
        <f t="shared" si="61"/>
        <v>37</v>
      </c>
      <c r="I1876" s="10"/>
      <c r="J1876" s="10"/>
      <c r="K1876" s="10"/>
      <c r="M1876" s="10">
        <v>5</v>
      </c>
      <c r="N1876" s="69"/>
      <c r="P1876" s="238">
        <f t="shared" si="58"/>
        <v>0</v>
      </c>
      <c r="Q1876" s="10"/>
      <c r="R1876" s="10"/>
      <c r="S1876" s="10"/>
      <c r="T1876" s="179">
        <f t="shared" si="59"/>
        <v>2479.8000000000002</v>
      </c>
      <c r="U1876" s="10"/>
      <c r="V1876" s="10"/>
      <c r="W1876" s="10"/>
      <c r="Y1876" s="10"/>
      <c r="Z1876" s="10"/>
      <c r="AB1876" s="10"/>
      <c r="AC1876" s="10"/>
      <c r="AD1876" s="10"/>
      <c r="AE1876" s="3"/>
      <c r="AF1876" s="3"/>
    </row>
    <row r="1877" spans="1:32" x14ac:dyDescent="0.25">
      <c r="A1877" s="55"/>
      <c r="B1877" s="198"/>
      <c r="C1877" s="10" t="s">
        <v>159</v>
      </c>
      <c r="D1877" s="10"/>
      <c r="E1877" s="10" t="s">
        <v>96</v>
      </c>
      <c r="F1877" s="10">
        <v>324790</v>
      </c>
      <c r="G1877" s="10"/>
      <c r="H1877" s="10">
        <f t="shared" si="61"/>
        <v>957</v>
      </c>
      <c r="I1877" s="10"/>
      <c r="J1877" s="10"/>
      <c r="K1877" s="10"/>
      <c r="M1877" s="10">
        <v>185</v>
      </c>
      <c r="N1877" s="69"/>
      <c r="P1877" s="238">
        <f t="shared" si="58"/>
        <v>0</v>
      </c>
      <c r="Q1877" s="10"/>
      <c r="R1877" s="10"/>
      <c r="S1877" s="10"/>
      <c r="T1877" s="179">
        <f t="shared" si="59"/>
        <v>1755.6216216216217</v>
      </c>
      <c r="U1877" s="10"/>
      <c r="V1877" s="10"/>
      <c r="W1877" s="10"/>
      <c r="Y1877" s="10"/>
      <c r="Z1877" s="10"/>
      <c r="AB1877" s="10"/>
      <c r="AC1877" s="10"/>
      <c r="AD1877" s="10"/>
      <c r="AE1877" s="3"/>
      <c r="AF1877" s="3"/>
    </row>
    <row r="1878" spans="1:32" x14ac:dyDescent="0.25">
      <c r="A1878" s="55"/>
      <c r="B1878" s="198"/>
      <c r="C1878" s="10" t="s">
        <v>162</v>
      </c>
      <c r="D1878" s="10"/>
      <c r="E1878" s="10" t="s">
        <v>71</v>
      </c>
      <c r="F1878" s="10">
        <v>135</v>
      </c>
      <c r="G1878" s="10"/>
      <c r="H1878" s="10">
        <f t="shared" si="61"/>
        <v>0</v>
      </c>
      <c r="I1878" s="10"/>
      <c r="J1878" s="10"/>
      <c r="K1878" s="10"/>
      <c r="M1878" s="10">
        <v>1</v>
      </c>
      <c r="N1878" s="69"/>
      <c r="P1878" s="238">
        <f t="shared" si="58"/>
        <v>0</v>
      </c>
      <c r="Q1878" s="10"/>
      <c r="R1878" s="10"/>
      <c r="S1878" s="10"/>
      <c r="T1878" s="179">
        <f t="shared" si="59"/>
        <v>135</v>
      </c>
      <c r="U1878" s="10"/>
      <c r="V1878" s="10"/>
      <c r="W1878" s="10"/>
      <c r="Y1878" s="10"/>
      <c r="Z1878" s="10"/>
      <c r="AB1878" s="10"/>
      <c r="AC1878" s="10"/>
      <c r="AD1878" s="10"/>
      <c r="AE1878" s="3"/>
      <c r="AF1878" s="3"/>
    </row>
    <row r="1879" spans="1:32" x14ac:dyDescent="0.25">
      <c r="A1879" s="55"/>
      <c r="B1879" s="198"/>
      <c r="C1879" s="10" t="s">
        <v>162</v>
      </c>
      <c r="D1879" s="10"/>
      <c r="E1879" s="10" t="s">
        <v>163</v>
      </c>
      <c r="F1879" s="10">
        <v>15881</v>
      </c>
      <c r="G1879" s="10"/>
      <c r="H1879" s="10">
        <f t="shared" si="61"/>
        <v>47</v>
      </c>
      <c r="I1879" s="10"/>
      <c r="J1879" s="10"/>
      <c r="K1879" s="10"/>
      <c r="M1879" s="10">
        <v>21</v>
      </c>
      <c r="N1879" s="69"/>
      <c r="P1879" s="238">
        <f t="shared" si="58"/>
        <v>0</v>
      </c>
      <c r="Q1879" s="10"/>
      <c r="R1879" s="10"/>
      <c r="S1879" s="10"/>
      <c r="T1879" s="179">
        <f t="shared" si="59"/>
        <v>756.23809523809518</v>
      </c>
      <c r="U1879" s="10"/>
      <c r="V1879" s="10"/>
      <c r="W1879" s="10"/>
      <c r="Y1879" s="10"/>
      <c r="Z1879" s="10"/>
      <c r="AB1879" s="10"/>
      <c r="AC1879" s="10"/>
      <c r="AD1879" s="10"/>
      <c r="AE1879" s="3"/>
      <c r="AF1879" s="3"/>
    </row>
    <row r="1880" spans="1:32" x14ac:dyDescent="0.25">
      <c r="A1880" s="55"/>
      <c r="B1880" s="198"/>
      <c r="C1880" s="10" t="s">
        <v>164</v>
      </c>
      <c r="D1880" s="10"/>
      <c r="E1880" s="10" t="s">
        <v>63</v>
      </c>
      <c r="F1880" s="10">
        <v>5228309</v>
      </c>
      <c r="G1880" s="10"/>
      <c r="H1880" s="10">
        <f t="shared" si="61"/>
        <v>15407</v>
      </c>
      <c r="I1880" s="10"/>
      <c r="J1880" s="10"/>
      <c r="K1880" s="10"/>
      <c r="M1880" s="10">
        <v>946</v>
      </c>
      <c r="N1880" s="69"/>
      <c r="P1880" s="238">
        <f t="shared" si="58"/>
        <v>0</v>
      </c>
      <c r="Q1880" s="10"/>
      <c r="R1880" s="10"/>
      <c r="S1880" s="10"/>
      <c r="T1880" s="179">
        <f t="shared" si="59"/>
        <v>5526.7536997885836</v>
      </c>
      <c r="U1880" s="10"/>
      <c r="V1880" s="10"/>
      <c r="W1880" s="10"/>
      <c r="Y1880" s="10"/>
      <c r="Z1880" s="10"/>
      <c r="AB1880" s="10"/>
      <c r="AC1880" s="10"/>
      <c r="AD1880" s="10"/>
      <c r="AE1880" s="3"/>
      <c r="AF1880" s="3"/>
    </row>
    <row r="1881" spans="1:32" x14ac:dyDescent="0.25">
      <c r="A1881" s="55"/>
      <c r="B1881" s="198"/>
      <c r="C1881" s="10" t="s">
        <v>168</v>
      </c>
      <c r="D1881" s="10"/>
      <c r="E1881" s="10" t="s">
        <v>63</v>
      </c>
      <c r="F1881" s="10">
        <v>1994</v>
      </c>
      <c r="G1881" s="10"/>
      <c r="H1881" s="10">
        <f t="shared" si="61"/>
        <v>6</v>
      </c>
      <c r="I1881" s="10"/>
      <c r="J1881" s="10"/>
      <c r="K1881" s="10"/>
      <c r="M1881" s="10">
        <v>4</v>
      </c>
      <c r="N1881" s="69"/>
      <c r="P1881" s="238">
        <f t="shared" si="58"/>
        <v>0</v>
      </c>
      <c r="Q1881" s="10"/>
      <c r="R1881" s="10"/>
      <c r="S1881" s="10"/>
      <c r="T1881" s="179">
        <f t="shared" si="59"/>
        <v>498.5</v>
      </c>
      <c r="U1881" s="10"/>
      <c r="V1881" s="10"/>
      <c r="W1881" s="10"/>
      <c r="Y1881" s="10"/>
      <c r="Z1881" s="10"/>
      <c r="AB1881" s="10"/>
      <c r="AC1881" s="10"/>
      <c r="AD1881" s="10"/>
      <c r="AE1881" s="3"/>
      <c r="AF1881" s="3"/>
    </row>
    <row r="1882" spans="1:32" x14ac:dyDescent="0.25">
      <c r="A1882" s="55"/>
      <c r="B1882" s="198"/>
      <c r="C1882" s="10" t="s">
        <v>170</v>
      </c>
      <c r="D1882" s="10"/>
      <c r="E1882" s="10" t="s">
        <v>62</v>
      </c>
      <c r="F1882" s="10">
        <v>232</v>
      </c>
      <c r="G1882" s="10"/>
      <c r="H1882" s="10">
        <f t="shared" si="61"/>
        <v>1</v>
      </c>
      <c r="I1882" s="10"/>
      <c r="J1882" s="10"/>
      <c r="K1882" s="10"/>
      <c r="M1882" s="10">
        <v>1</v>
      </c>
      <c r="N1882" s="69"/>
      <c r="P1882" s="238">
        <f t="shared" si="58"/>
        <v>0</v>
      </c>
      <c r="Q1882" s="10"/>
      <c r="R1882" s="10"/>
      <c r="S1882" s="10"/>
      <c r="T1882" s="179">
        <f t="shared" si="59"/>
        <v>232</v>
      </c>
      <c r="U1882" s="10"/>
      <c r="V1882" s="10"/>
      <c r="W1882" s="10"/>
      <c r="Y1882" s="10"/>
      <c r="Z1882" s="10"/>
      <c r="AB1882" s="10"/>
      <c r="AC1882" s="10"/>
      <c r="AD1882" s="10"/>
      <c r="AE1882" s="3"/>
      <c r="AF1882" s="3"/>
    </row>
    <row r="1883" spans="1:32" x14ac:dyDescent="0.25">
      <c r="A1883" s="55"/>
      <c r="B1883" s="198"/>
      <c r="C1883" s="10" t="s">
        <v>170</v>
      </c>
      <c r="D1883" s="10"/>
      <c r="E1883" s="10" t="s">
        <v>95</v>
      </c>
      <c r="F1883" s="10">
        <v>746</v>
      </c>
      <c r="G1883" s="10"/>
      <c r="H1883" s="10">
        <f t="shared" si="61"/>
        <v>2</v>
      </c>
      <c r="I1883" s="10"/>
      <c r="J1883" s="10"/>
      <c r="K1883" s="10"/>
      <c r="M1883" s="10">
        <v>5</v>
      </c>
      <c r="N1883" s="69"/>
      <c r="P1883" s="238">
        <f t="shared" si="58"/>
        <v>0</v>
      </c>
      <c r="Q1883" s="10"/>
      <c r="R1883" s="10"/>
      <c r="S1883" s="10"/>
      <c r="T1883" s="179">
        <f t="shared" si="59"/>
        <v>149.19999999999999</v>
      </c>
      <c r="U1883" s="10"/>
      <c r="V1883" s="10"/>
      <c r="W1883" s="10"/>
      <c r="Y1883" s="10"/>
      <c r="Z1883" s="10"/>
      <c r="AB1883" s="10"/>
      <c r="AC1883" s="10"/>
      <c r="AD1883" s="10"/>
      <c r="AE1883" s="3"/>
      <c r="AF1883" s="3"/>
    </row>
    <row r="1884" spans="1:32" x14ac:dyDescent="0.25">
      <c r="A1884" s="55"/>
      <c r="B1884" s="198"/>
      <c r="C1884" s="10" t="s">
        <v>170</v>
      </c>
      <c r="D1884" s="10"/>
      <c r="E1884" s="10" t="s">
        <v>96</v>
      </c>
      <c r="F1884" s="10">
        <v>6710310</v>
      </c>
      <c r="G1884" s="10"/>
      <c r="H1884" s="10">
        <f t="shared" si="61"/>
        <v>19774</v>
      </c>
      <c r="I1884" s="10"/>
      <c r="J1884" s="10"/>
      <c r="K1884" s="10"/>
      <c r="M1884" s="10">
        <v>896</v>
      </c>
      <c r="N1884" s="69"/>
      <c r="P1884" s="238">
        <f t="shared" si="58"/>
        <v>0</v>
      </c>
      <c r="Q1884" s="10"/>
      <c r="R1884" s="10"/>
      <c r="S1884" s="10"/>
      <c r="T1884" s="179">
        <f t="shared" si="59"/>
        <v>7489.1852678571431</v>
      </c>
      <c r="U1884" s="10"/>
      <c r="V1884" s="10"/>
      <c r="W1884" s="10"/>
      <c r="Y1884" s="10"/>
      <c r="Z1884" s="10"/>
      <c r="AB1884" s="10"/>
      <c r="AC1884" s="10"/>
      <c r="AD1884" s="10"/>
      <c r="AE1884" s="3"/>
      <c r="AF1884" s="3"/>
    </row>
    <row r="1885" spans="1:32" x14ac:dyDescent="0.25">
      <c r="A1885" s="55"/>
      <c r="B1885" s="198"/>
      <c r="C1885" s="10" t="s">
        <v>171</v>
      </c>
      <c r="D1885" s="10"/>
      <c r="E1885" s="10" t="s">
        <v>63</v>
      </c>
      <c r="F1885" s="10">
        <v>42</v>
      </c>
      <c r="G1885" s="10"/>
      <c r="H1885" s="10">
        <f t="shared" si="61"/>
        <v>0</v>
      </c>
      <c r="I1885" s="10"/>
      <c r="J1885" s="10"/>
      <c r="K1885" s="10"/>
      <c r="M1885" s="10">
        <v>1</v>
      </c>
      <c r="N1885" s="69"/>
      <c r="P1885" s="238">
        <f t="shared" si="58"/>
        <v>0</v>
      </c>
      <c r="Q1885" s="10"/>
      <c r="R1885" s="10"/>
      <c r="S1885" s="10"/>
      <c r="T1885" s="179">
        <f t="shared" si="59"/>
        <v>42</v>
      </c>
      <c r="U1885" s="10"/>
      <c r="V1885" s="10"/>
      <c r="W1885" s="10"/>
      <c r="Y1885" s="10"/>
      <c r="Z1885" s="10"/>
      <c r="AB1885" s="10"/>
      <c r="AC1885" s="10"/>
      <c r="AD1885" s="10"/>
      <c r="AE1885" s="3"/>
      <c r="AF1885" s="3"/>
    </row>
    <row r="1886" spans="1:32" x14ac:dyDescent="0.25">
      <c r="A1886" s="55"/>
      <c r="B1886" s="198"/>
      <c r="C1886" s="10" t="s">
        <v>171</v>
      </c>
      <c r="D1886" s="10"/>
      <c r="E1886" s="10" t="s">
        <v>165</v>
      </c>
      <c r="F1886" s="10">
        <v>116480</v>
      </c>
      <c r="G1886" s="10"/>
      <c r="H1886" s="10">
        <f t="shared" si="61"/>
        <v>343</v>
      </c>
      <c r="I1886" s="10"/>
      <c r="J1886" s="10"/>
      <c r="K1886" s="10"/>
      <c r="M1886" s="10">
        <v>65</v>
      </c>
      <c r="N1886" s="69"/>
      <c r="P1886" s="238">
        <f t="shared" si="58"/>
        <v>0</v>
      </c>
      <c r="Q1886" s="10"/>
      <c r="R1886" s="10"/>
      <c r="S1886" s="10"/>
      <c r="T1886" s="179">
        <f t="shared" si="59"/>
        <v>1792</v>
      </c>
      <c r="U1886" s="10"/>
      <c r="V1886" s="10"/>
      <c r="W1886" s="10"/>
      <c r="Y1886" s="10"/>
      <c r="Z1886" s="10"/>
      <c r="AB1886" s="10"/>
      <c r="AC1886" s="10"/>
      <c r="AD1886" s="10"/>
      <c r="AE1886" s="3"/>
      <c r="AF1886" s="3"/>
    </row>
    <row r="1887" spans="1:32" x14ac:dyDescent="0.25">
      <c r="A1887" s="55"/>
      <c r="B1887" s="198"/>
      <c r="C1887" s="10" t="s">
        <v>172</v>
      </c>
      <c r="D1887" s="10"/>
      <c r="E1887" s="10" t="s">
        <v>99</v>
      </c>
      <c r="F1887" s="10">
        <v>226102</v>
      </c>
      <c r="G1887" s="10"/>
      <c r="H1887" s="10">
        <f t="shared" si="61"/>
        <v>666</v>
      </c>
      <c r="I1887" s="10"/>
      <c r="J1887" s="10"/>
      <c r="K1887" s="10"/>
      <c r="M1887" s="10">
        <v>101</v>
      </c>
      <c r="N1887" s="69"/>
      <c r="P1887" s="238">
        <f t="shared" si="58"/>
        <v>0</v>
      </c>
      <c r="Q1887" s="10"/>
      <c r="R1887" s="10"/>
      <c r="S1887" s="10"/>
      <c r="T1887" s="179">
        <f t="shared" si="59"/>
        <v>2238.6336633663368</v>
      </c>
      <c r="U1887" s="10"/>
      <c r="V1887" s="10"/>
      <c r="W1887" s="10"/>
      <c r="Y1887" s="10"/>
      <c r="Z1887" s="10"/>
      <c r="AB1887" s="10"/>
      <c r="AC1887" s="10"/>
      <c r="AD1887" s="10"/>
      <c r="AE1887" s="3"/>
      <c r="AF1887" s="3"/>
    </row>
    <row r="1888" spans="1:32" x14ac:dyDescent="0.25">
      <c r="A1888" s="55"/>
      <c r="B1888" s="198"/>
      <c r="C1888" s="10" t="s">
        <v>172</v>
      </c>
      <c r="D1888" s="10"/>
      <c r="E1888" s="10" t="s">
        <v>76</v>
      </c>
      <c r="F1888" s="10">
        <v>849913</v>
      </c>
      <c r="G1888" s="10"/>
      <c r="H1888" s="10">
        <f t="shared" si="61"/>
        <v>2505</v>
      </c>
      <c r="I1888" s="10"/>
      <c r="J1888" s="10"/>
      <c r="K1888" s="10"/>
      <c r="M1888" s="10">
        <v>154</v>
      </c>
      <c r="N1888" s="69"/>
      <c r="P1888" s="238">
        <f t="shared" si="58"/>
        <v>0</v>
      </c>
      <c r="Q1888" s="10"/>
      <c r="R1888" s="10"/>
      <c r="S1888" s="10"/>
      <c r="T1888" s="179">
        <f t="shared" si="59"/>
        <v>5518.9155844155848</v>
      </c>
      <c r="U1888" s="10"/>
      <c r="V1888" s="10"/>
      <c r="W1888" s="10"/>
      <c r="Y1888" s="10"/>
      <c r="Z1888" s="10"/>
      <c r="AB1888" s="10"/>
      <c r="AC1888" s="10"/>
      <c r="AD1888" s="10"/>
      <c r="AE1888" s="3"/>
      <c r="AF1888" s="3"/>
    </row>
    <row r="1889" spans="1:32" x14ac:dyDescent="0.25">
      <c r="A1889" s="55"/>
      <c r="B1889" s="198"/>
      <c r="C1889" s="10" t="s">
        <v>597</v>
      </c>
      <c r="D1889" s="10"/>
      <c r="E1889" s="10" t="s">
        <v>144</v>
      </c>
      <c r="F1889" s="10">
        <v>32448</v>
      </c>
      <c r="G1889" s="10"/>
      <c r="H1889" s="10">
        <f t="shared" si="61"/>
        <v>96</v>
      </c>
      <c r="I1889" s="10"/>
      <c r="J1889" s="10"/>
      <c r="K1889" s="10"/>
      <c r="M1889" s="10">
        <v>17</v>
      </c>
      <c r="N1889" s="69"/>
      <c r="P1889" s="238">
        <f t="shared" si="58"/>
        <v>0</v>
      </c>
      <c r="Q1889" s="10"/>
      <c r="R1889" s="10"/>
      <c r="S1889" s="10"/>
      <c r="T1889" s="179">
        <f t="shared" si="59"/>
        <v>1908.7058823529412</v>
      </c>
      <c r="U1889" s="10"/>
      <c r="V1889" s="10"/>
      <c r="W1889" s="10"/>
      <c r="Y1889" s="10"/>
      <c r="Z1889" s="10"/>
      <c r="AB1889" s="10"/>
      <c r="AC1889" s="10"/>
      <c r="AD1889" s="10"/>
      <c r="AE1889" s="3"/>
      <c r="AF1889" s="3"/>
    </row>
    <row r="1890" spans="1:32" x14ac:dyDescent="0.25">
      <c r="A1890" s="55"/>
      <c r="B1890" s="198"/>
      <c r="C1890" s="10" t="s">
        <v>173</v>
      </c>
      <c r="D1890" s="10"/>
      <c r="E1890" s="10" t="s">
        <v>174</v>
      </c>
      <c r="F1890" s="10">
        <v>35944</v>
      </c>
      <c r="G1890" s="10"/>
      <c r="H1890" s="10">
        <f t="shared" si="61"/>
        <v>106</v>
      </c>
      <c r="I1890" s="10"/>
      <c r="J1890" s="10"/>
      <c r="K1890" s="10"/>
      <c r="M1890" s="10">
        <v>37</v>
      </c>
      <c r="N1890" s="69"/>
      <c r="P1890" s="238">
        <f t="shared" si="58"/>
        <v>0</v>
      </c>
      <c r="Q1890" s="10"/>
      <c r="R1890" s="10"/>
      <c r="S1890" s="10"/>
      <c r="T1890" s="179">
        <f t="shared" si="59"/>
        <v>971.45945945945948</v>
      </c>
      <c r="U1890" s="10"/>
      <c r="V1890" s="10"/>
      <c r="W1890" s="10"/>
      <c r="Y1890" s="10"/>
      <c r="Z1890" s="10"/>
      <c r="AB1890" s="10"/>
      <c r="AC1890" s="10"/>
      <c r="AD1890" s="10"/>
      <c r="AE1890" s="3"/>
      <c r="AF1890" s="3"/>
    </row>
    <row r="1891" spans="1:32" x14ac:dyDescent="0.25">
      <c r="A1891" s="55"/>
      <c r="B1891" s="198"/>
      <c r="C1891" s="10" t="s">
        <v>175</v>
      </c>
      <c r="D1891" s="10"/>
      <c r="E1891" s="10" t="s">
        <v>176</v>
      </c>
      <c r="F1891" s="10">
        <v>6290789</v>
      </c>
      <c r="G1891" s="10"/>
      <c r="H1891" s="10">
        <f t="shared" si="61"/>
        <v>18538</v>
      </c>
      <c r="I1891" s="10"/>
      <c r="J1891" s="10"/>
      <c r="K1891" s="10"/>
      <c r="M1891" s="10">
        <v>394</v>
      </c>
      <c r="N1891" s="69"/>
      <c r="P1891" s="238">
        <f t="shared" si="58"/>
        <v>0</v>
      </c>
      <c r="Q1891" s="10"/>
      <c r="R1891" s="10"/>
      <c r="S1891" s="10"/>
      <c r="T1891" s="179">
        <f t="shared" si="59"/>
        <v>15966.469543147208</v>
      </c>
      <c r="U1891" s="10"/>
      <c r="V1891" s="10"/>
      <c r="W1891" s="10"/>
      <c r="Y1891" s="10"/>
      <c r="Z1891" s="10"/>
      <c r="AB1891" s="10"/>
      <c r="AC1891" s="10"/>
      <c r="AD1891" s="10"/>
      <c r="AE1891" s="3"/>
      <c r="AF1891" s="3"/>
    </row>
    <row r="1892" spans="1:32" x14ac:dyDescent="0.25">
      <c r="A1892" s="55"/>
      <c r="B1892" s="198"/>
      <c r="C1892" s="10" t="s">
        <v>175</v>
      </c>
      <c r="D1892" s="10"/>
      <c r="E1892" s="10" t="s">
        <v>228</v>
      </c>
      <c r="F1892" s="10">
        <v>487</v>
      </c>
      <c r="G1892" s="10"/>
      <c r="H1892" s="10">
        <f t="shared" si="61"/>
        <v>1</v>
      </c>
      <c r="I1892" s="10"/>
      <c r="J1892" s="10"/>
      <c r="K1892" s="10"/>
      <c r="M1892" s="10">
        <v>1</v>
      </c>
      <c r="N1892" s="69"/>
      <c r="P1892" s="238">
        <f t="shared" si="58"/>
        <v>0</v>
      </c>
      <c r="Q1892" s="10"/>
      <c r="R1892" s="10"/>
      <c r="S1892" s="10"/>
      <c r="T1892" s="179">
        <f t="shared" si="59"/>
        <v>487</v>
      </c>
      <c r="U1892" s="10"/>
      <c r="V1892" s="10"/>
      <c r="W1892" s="10"/>
      <c r="Y1892" s="10"/>
      <c r="Z1892" s="10"/>
      <c r="AB1892" s="10"/>
      <c r="AC1892" s="10"/>
      <c r="AD1892" s="10"/>
      <c r="AE1892" s="3"/>
      <c r="AF1892" s="3"/>
    </row>
    <row r="1893" spans="1:32" x14ac:dyDescent="0.25">
      <c r="A1893" s="55"/>
      <c r="B1893" s="198"/>
      <c r="C1893" s="10" t="s">
        <v>177</v>
      </c>
      <c r="D1893" s="10"/>
      <c r="E1893" s="10" t="s">
        <v>178</v>
      </c>
      <c r="F1893" s="10">
        <v>234981</v>
      </c>
      <c r="G1893" s="10"/>
      <c r="H1893" s="10">
        <f t="shared" si="61"/>
        <v>692</v>
      </c>
      <c r="I1893" s="10"/>
      <c r="J1893" s="10"/>
      <c r="K1893" s="10"/>
      <c r="M1893" s="10">
        <v>85</v>
      </c>
      <c r="N1893" s="69"/>
      <c r="P1893" s="238">
        <f t="shared" si="58"/>
        <v>0</v>
      </c>
      <c r="Q1893" s="10"/>
      <c r="R1893" s="10"/>
      <c r="S1893" s="10"/>
      <c r="T1893" s="179">
        <f t="shared" si="59"/>
        <v>2764.4823529411765</v>
      </c>
      <c r="U1893" s="10"/>
      <c r="V1893" s="10"/>
      <c r="W1893" s="10"/>
      <c r="Y1893" s="10"/>
      <c r="Z1893" s="10"/>
      <c r="AB1893" s="10"/>
      <c r="AC1893" s="10"/>
      <c r="AD1893" s="10"/>
      <c r="AE1893" s="3"/>
      <c r="AF1893" s="3"/>
    </row>
    <row r="1894" spans="1:32" x14ac:dyDescent="0.25">
      <c r="A1894" s="55"/>
      <c r="B1894" s="198"/>
      <c r="C1894" s="10" t="s">
        <v>179</v>
      </c>
      <c r="D1894" s="10"/>
      <c r="E1894" s="10" t="s">
        <v>104</v>
      </c>
      <c r="F1894" s="10">
        <v>131</v>
      </c>
      <c r="G1894" s="10"/>
      <c r="H1894" s="10">
        <f t="shared" si="61"/>
        <v>0</v>
      </c>
      <c r="I1894" s="10"/>
      <c r="J1894" s="10"/>
      <c r="K1894" s="10"/>
      <c r="M1894" s="10">
        <v>2</v>
      </c>
      <c r="N1894" s="69"/>
      <c r="P1894" s="238">
        <f t="shared" si="58"/>
        <v>0</v>
      </c>
      <c r="Q1894" s="10"/>
      <c r="R1894" s="10"/>
      <c r="S1894" s="10"/>
      <c r="T1894" s="179">
        <f t="shared" si="59"/>
        <v>65.5</v>
      </c>
      <c r="U1894" s="10"/>
      <c r="V1894" s="10"/>
      <c r="W1894" s="10"/>
      <c r="Y1894" s="10"/>
      <c r="Z1894" s="10"/>
      <c r="AB1894" s="10"/>
      <c r="AC1894" s="10"/>
      <c r="AD1894" s="10"/>
      <c r="AE1894" s="3"/>
      <c r="AF1894" s="3"/>
    </row>
    <row r="1895" spans="1:32" x14ac:dyDescent="0.25">
      <c r="A1895" s="55"/>
      <c r="B1895" s="198"/>
      <c r="C1895" s="10" t="s">
        <v>180</v>
      </c>
      <c r="D1895" s="10"/>
      <c r="E1895" s="10" t="s">
        <v>67</v>
      </c>
      <c r="F1895" s="10">
        <v>81</v>
      </c>
      <c r="G1895" s="10"/>
      <c r="H1895" s="10">
        <f t="shared" si="61"/>
        <v>0</v>
      </c>
      <c r="I1895" s="10"/>
      <c r="J1895" s="10"/>
      <c r="K1895" s="10"/>
      <c r="M1895" s="10">
        <v>1</v>
      </c>
      <c r="N1895" s="69"/>
      <c r="P1895" s="238">
        <f t="shared" si="58"/>
        <v>0</v>
      </c>
      <c r="Q1895" s="10"/>
      <c r="R1895" s="10"/>
      <c r="S1895" s="10"/>
      <c r="T1895" s="179">
        <f t="shared" si="59"/>
        <v>81</v>
      </c>
      <c r="U1895" s="10"/>
      <c r="V1895" s="10"/>
      <c r="W1895" s="10"/>
      <c r="Y1895" s="10"/>
      <c r="Z1895" s="10"/>
      <c r="AB1895" s="10"/>
      <c r="AC1895" s="10"/>
      <c r="AD1895" s="10"/>
      <c r="AE1895" s="3"/>
      <c r="AF1895" s="3"/>
    </row>
    <row r="1896" spans="1:32" x14ac:dyDescent="0.25">
      <c r="A1896" s="55"/>
      <c r="B1896" s="198"/>
      <c r="C1896" s="10" t="s">
        <v>180</v>
      </c>
      <c r="D1896" s="10"/>
      <c r="E1896" s="10" t="s">
        <v>181</v>
      </c>
      <c r="F1896" s="10">
        <v>360080</v>
      </c>
      <c r="G1896" s="10"/>
      <c r="H1896" s="10">
        <f t="shared" si="61"/>
        <v>1061</v>
      </c>
      <c r="I1896" s="10"/>
      <c r="J1896" s="10"/>
      <c r="K1896" s="10"/>
      <c r="M1896" s="10">
        <v>142</v>
      </c>
      <c r="N1896" s="69"/>
      <c r="P1896" s="238">
        <f t="shared" si="58"/>
        <v>0</v>
      </c>
      <c r="Q1896" s="10"/>
      <c r="R1896" s="10"/>
      <c r="S1896" s="10"/>
      <c r="T1896" s="179">
        <f t="shared" si="59"/>
        <v>2535.7746478873241</v>
      </c>
      <c r="U1896" s="10"/>
      <c r="V1896" s="10"/>
      <c r="W1896" s="10"/>
      <c r="Y1896" s="10"/>
      <c r="Z1896" s="10"/>
      <c r="AB1896" s="10"/>
      <c r="AC1896" s="10"/>
      <c r="AD1896" s="10"/>
      <c r="AE1896" s="3"/>
      <c r="AF1896" s="3"/>
    </row>
    <row r="1897" spans="1:32" x14ac:dyDescent="0.25">
      <c r="A1897" s="55"/>
      <c r="B1897" s="198"/>
      <c r="C1897" s="10" t="s">
        <v>180</v>
      </c>
      <c r="D1897" s="10"/>
      <c r="E1897" s="10" t="s">
        <v>72</v>
      </c>
      <c r="F1897" s="10">
        <v>11226</v>
      </c>
      <c r="G1897" s="10"/>
      <c r="H1897" s="10">
        <f t="shared" si="61"/>
        <v>33</v>
      </c>
      <c r="I1897" s="10"/>
      <c r="J1897" s="10"/>
      <c r="K1897" s="10"/>
      <c r="M1897" s="10">
        <v>2</v>
      </c>
      <c r="N1897" s="69"/>
      <c r="P1897" s="238">
        <f t="shared" si="58"/>
        <v>0</v>
      </c>
      <c r="Q1897" s="10"/>
      <c r="R1897" s="10"/>
      <c r="S1897" s="10"/>
      <c r="T1897" s="179">
        <f t="shared" si="59"/>
        <v>5613</v>
      </c>
      <c r="U1897" s="10"/>
      <c r="V1897" s="10"/>
      <c r="W1897" s="10"/>
      <c r="Y1897" s="10"/>
      <c r="Z1897" s="10"/>
      <c r="AB1897" s="10"/>
      <c r="AC1897" s="10"/>
      <c r="AD1897" s="10"/>
      <c r="AE1897" s="3"/>
      <c r="AF1897" s="3"/>
    </row>
    <row r="1898" spans="1:32" x14ac:dyDescent="0.25">
      <c r="A1898" s="55"/>
      <c r="B1898" s="198"/>
      <c r="C1898" s="10" t="s">
        <v>182</v>
      </c>
      <c r="D1898" s="10"/>
      <c r="E1898" s="10" t="s">
        <v>104</v>
      </c>
      <c r="F1898" s="10"/>
      <c r="G1898" s="10"/>
      <c r="H1898" s="10">
        <f t="shared" si="61"/>
        <v>0</v>
      </c>
      <c r="I1898" s="10"/>
      <c r="J1898" s="10"/>
      <c r="K1898" s="10"/>
      <c r="M1898" s="10">
        <v>1</v>
      </c>
      <c r="N1898" s="69"/>
      <c r="P1898" s="238">
        <f t="shared" si="58"/>
        <v>0</v>
      </c>
      <c r="Q1898" s="10"/>
      <c r="R1898" s="10"/>
      <c r="S1898" s="10"/>
      <c r="T1898" s="179">
        <f t="shared" si="59"/>
        <v>0</v>
      </c>
      <c r="U1898" s="10"/>
      <c r="V1898" s="10"/>
      <c r="W1898" s="10"/>
      <c r="Y1898" s="10"/>
      <c r="Z1898" s="10"/>
      <c r="AB1898" s="10"/>
      <c r="AC1898" s="10"/>
      <c r="AD1898" s="10"/>
      <c r="AE1898" s="3"/>
      <c r="AF1898" s="3"/>
    </row>
    <row r="1899" spans="1:32" x14ac:dyDescent="0.25">
      <c r="A1899" s="55"/>
      <c r="B1899" s="198"/>
      <c r="C1899" s="10" t="s">
        <v>182</v>
      </c>
      <c r="D1899" s="10"/>
      <c r="E1899" s="10" t="s">
        <v>85</v>
      </c>
      <c r="F1899" s="10">
        <v>364551</v>
      </c>
      <c r="G1899" s="10"/>
      <c r="H1899" s="10">
        <f t="shared" si="61"/>
        <v>1074</v>
      </c>
      <c r="I1899" s="10"/>
      <c r="J1899" s="10"/>
      <c r="K1899" s="10"/>
      <c r="M1899" s="10">
        <v>36</v>
      </c>
      <c r="N1899" s="69"/>
      <c r="P1899" s="238">
        <f t="shared" si="58"/>
        <v>0</v>
      </c>
      <c r="Q1899" s="10"/>
      <c r="R1899" s="10"/>
      <c r="S1899" s="10"/>
      <c r="T1899" s="179">
        <f t="shared" si="59"/>
        <v>10126.416666666666</v>
      </c>
      <c r="U1899" s="10"/>
      <c r="V1899" s="10"/>
      <c r="W1899" s="10"/>
      <c r="Y1899" s="10"/>
      <c r="Z1899" s="10"/>
      <c r="AB1899" s="10"/>
      <c r="AC1899" s="10"/>
      <c r="AD1899" s="10"/>
      <c r="AE1899" s="3"/>
      <c r="AF1899" s="3"/>
    </row>
    <row r="1900" spans="1:32" x14ac:dyDescent="0.25">
      <c r="A1900" s="55"/>
      <c r="B1900" s="198"/>
      <c r="C1900" s="10" t="s">
        <v>183</v>
      </c>
      <c r="D1900" s="10"/>
      <c r="E1900" s="10" t="s">
        <v>184</v>
      </c>
      <c r="F1900" s="10">
        <v>932767</v>
      </c>
      <c r="G1900" s="10"/>
      <c r="H1900" s="10">
        <f t="shared" si="61"/>
        <v>2749</v>
      </c>
      <c r="I1900" s="10"/>
      <c r="J1900" s="10"/>
      <c r="K1900" s="10"/>
      <c r="M1900" s="10">
        <v>188</v>
      </c>
      <c r="N1900" s="69"/>
      <c r="P1900" s="238">
        <f t="shared" si="58"/>
        <v>0</v>
      </c>
      <c r="Q1900" s="10"/>
      <c r="R1900" s="10"/>
      <c r="S1900" s="10"/>
      <c r="T1900" s="179">
        <f t="shared" si="59"/>
        <v>4961.5265957446809</v>
      </c>
      <c r="U1900" s="10"/>
      <c r="V1900" s="10"/>
      <c r="W1900" s="10"/>
      <c r="Y1900" s="10"/>
      <c r="Z1900" s="10"/>
      <c r="AB1900" s="10"/>
      <c r="AC1900" s="10"/>
      <c r="AD1900" s="10"/>
      <c r="AE1900" s="3"/>
      <c r="AF1900" s="3"/>
    </row>
    <row r="1901" spans="1:32" x14ac:dyDescent="0.25">
      <c r="A1901" s="55"/>
      <c r="B1901" s="198"/>
      <c r="C1901" s="10" t="s">
        <v>187</v>
      </c>
      <c r="D1901" s="10"/>
      <c r="E1901" s="10" t="s">
        <v>174</v>
      </c>
      <c r="F1901" s="10">
        <v>1826</v>
      </c>
      <c r="G1901" s="10"/>
      <c r="H1901" s="10">
        <f t="shared" si="61"/>
        <v>5</v>
      </c>
      <c r="I1901" s="10"/>
      <c r="J1901" s="10"/>
      <c r="K1901" s="10"/>
      <c r="M1901" s="10">
        <v>1</v>
      </c>
      <c r="N1901" s="69"/>
      <c r="P1901" s="238">
        <f t="shared" si="58"/>
        <v>0</v>
      </c>
      <c r="Q1901" s="10"/>
      <c r="R1901" s="10"/>
      <c r="S1901" s="10"/>
      <c r="T1901" s="179">
        <f t="shared" si="59"/>
        <v>1826</v>
      </c>
      <c r="U1901" s="10"/>
      <c r="V1901" s="10"/>
      <c r="W1901" s="10"/>
      <c r="Y1901" s="10"/>
      <c r="Z1901" s="10"/>
      <c r="AB1901" s="10"/>
      <c r="AC1901" s="10"/>
      <c r="AD1901" s="10"/>
      <c r="AE1901" s="3"/>
      <c r="AF1901" s="3"/>
    </row>
    <row r="1902" spans="1:32" x14ac:dyDescent="0.25">
      <c r="A1902" s="55"/>
      <c r="B1902" s="198"/>
      <c r="C1902" s="10" t="s">
        <v>188</v>
      </c>
      <c r="D1902" s="10"/>
      <c r="E1902" s="10" t="s">
        <v>69</v>
      </c>
      <c r="F1902" s="10">
        <v>209960</v>
      </c>
      <c r="G1902" s="10"/>
      <c r="H1902" s="10">
        <f t="shared" si="61"/>
        <v>619</v>
      </c>
      <c r="I1902" s="10"/>
      <c r="J1902" s="10"/>
      <c r="K1902" s="10"/>
      <c r="M1902" s="10">
        <v>60</v>
      </c>
      <c r="N1902" s="69"/>
      <c r="P1902" s="238">
        <f t="shared" si="58"/>
        <v>0</v>
      </c>
      <c r="Q1902" s="10"/>
      <c r="R1902" s="10"/>
      <c r="S1902" s="10"/>
      <c r="T1902" s="179">
        <f t="shared" si="59"/>
        <v>3499.3333333333335</v>
      </c>
      <c r="U1902" s="10"/>
      <c r="V1902" s="10"/>
      <c r="W1902" s="10"/>
      <c r="Y1902" s="10"/>
      <c r="Z1902" s="10"/>
      <c r="AB1902" s="10"/>
      <c r="AC1902" s="10"/>
      <c r="AD1902" s="10"/>
      <c r="AE1902" s="3"/>
      <c r="AF1902" s="3"/>
    </row>
    <row r="1903" spans="1:32" x14ac:dyDescent="0.25">
      <c r="A1903" s="55"/>
      <c r="B1903" s="198"/>
      <c r="C1903" s="10" t="s">
        <v>189</v>
      </c>
      <c r="D1903" s="10"/>
      <c r="E1903" s="10" t="s">
        <v>106</v>
      </c>
      <c r="F1903" s="10">
        <v>62</v>
      </c>
      <c r="G1903" s="10"/>
      <c r="H1903" s="10">
        <f t="shared" si="61"/>
        <v>0</v>
      </c>
      <c r="I1903" s="10"/>
      <c r="J1903" s="10"/>
      <c r="K1903" s="10"/>
      <c r="M1903" s="10">
        <v>2</v>
      </c>
      <c r="N1903" s="69"/>
      <c r="P1903" s="238">
        <f t="shared" si="58"/>
        <v>0</v>
      </c>
      <c r="Q1903" s="10"/>
      <c r="R1903" s="10"/>
      <c r="S1903" s="10"/>
      <c r="T1903" s="179">
        <f t="shared" si="59"/>
        <v>31</v>
      </c>
      <c r="U1903" s="10"/>
      <c r="V1903" s="10"/>
      <c r="W1903" s="10"/>
      <c r="Y1903" s="10"/>
      <c r="Z1903" s="10"/>
      <c r="AB1903" s="10"/>
      <c r="AC1903" s="10"/>
      <c r="AD1903" s="10"/>
      <c r="AE1903" s="3"/>
      <c r="AF1903" s="3"/>
    </row>
    <row r="1904" spans="1:32" x14ac:dyDescent="0.25">
      <c r="A1904" s="55"/>
      <c r="B1904" s="198"/>
      <c r="C1904" s="10" t="s">
        <v>190</v>
      </c>
      <c r="D1904" s="10"/>
      <c r="E1904" s="10" t="s">
        <v>191</v>
      </c>
      <c r="F1904" s="10">
        <v>214762</v>
      </c>
      <c r="G1904" s="10"/>
      <c r="H1904" s="10">
        <f t="shared" si="61"/>
        <v>633</v>
      </c>
      <c r="I1904" s="10"/>
      <c r="J1904" s="10"/>
      <c r="K1904" s="10"/>
      <c r="M1904" s="10">
        <v>139</v>
      </c>
      <c r="N1904" s="69"/>
      <c r="P1904" s="238">
        <f t="shared" si="58"/>
        <v>0</v>
      </c>
      <c r="Q1904" s="10"/>
      <c r="R1904" s="10"/>
      <c r="S1904" s="10"/>
      <c r="T1904" s="179">
        <f t="shared" si="59"/>
        <v>1545.0503597122301</v>
      </c>
      <c r="U1904" s="10"/>
      <c r="V1904" s="10"/>
      <c r="W1904" s="10"/>
      <c r="Y1904" s="10"/>
      <c r="Z1904" s="10"/>
      <c r="AB1904" s="10"/>
      <c r="AC1904" s="10"/>
      <c r="AD1904" s="10"/>
      <c r="AE1904" s="3"/>
      <c r="AF1904" s="3"/>
    </row>
    <row r="1905" spans="1:32" x14ac:dyDescent="0.25">
      <c r="A1905" s="55"/>
      <c r="B1905" s="198"/>
      <c r="C1905" s="10" t="s">
        <v>192</v>
      </c>
      <c r="D1905" s="10"/>
      <c r="E1905" s="10" t="s">
        <v>193</v>
      </c>
      <c r="F1905" s="10">
        <v>191193</v>
      </c>
      <c r="G1905" s="10"/>
      <c r="H1905" s="10">
        <f t="shared" si="61"/>
        <v>563</v>
      </c>
      <c r="I1905" s="10"/>
      <c r="J1905" s="10"/>
      <c r="K1905" s="10"/>
      <c r="M1905" s="10">
        <v>76</v>
      </c>
      <c r="N1905" s="69"/>
      <c r="P1905" s="238">
        <f t="shared" si="58"/>
        <v>0</v>
      </c>
      <c r="Q1905" s="10"/>
      <c r="R1905" s="10"/>
      <c r="S1905" s="10"/>
      <c r="T1905" s="179">
        <f t="shared" si="59"/>
        <v>2515.6973684210525</v>
      </c>
      <c r="U1905" s="10"/>
      <c r="V1905" s="10"/>
      <c r="W1905" s="10"/>
      <c r="Y1905" s="10"/>
      <c r="Z1905" s="10"/>
      <c r="AB1905" s="10"/>
      <c r="AC1905" s="10"/>
      <c r="AD1905" s="10"/>
      <c r="AE1905" s="3"/>
      <c r="AF1905" s="3"/>
    </row>
    <row r="1906" spans="1:32" x14ac:dyDescent="0.25">
      <c r="A1906" s="55"/>
      <c r="B1906" s="198"/>
      <c r="C1906" s="10" t="s">
        <v>194</v>
      </c>
      <c r="D1906" s="10"/>
      <c r="E1906" s="10" t="s">
        <v>195</v>
      </c>
      <c r="F1906" s="10">
        <v>6501</v>
      </c>
      <c r="G1906" s="10"/>
      <c r="H1906" s="10">
        <f t="shared" si="61"/>
        <v>19</v>
      </c>
      <c r="I1906" s="10"/>
      <c r="J1906" s="10"/>
      <c r="K1906" s="10"/>
      <c r="M1906" s="10">
        <v>5</v>
      </c>
      <c r="N1906" s="69"/>
      <c r="P1906" s="238">
        <f t="shared" si="58"/>
        <v>0</v>
      </c>
      <c r="Q1906" s="10"/>
      <c r="R1906" s="10"/>
      <c r="S1906" s="10"/>
      <c r="T1906" s="179">
        <f t="shared" si="59"/>
        <v>1300.2</v>
      </c>
      <c r="U1906" s="10"/>
      <c r="V1906" s="10"/>
      <c r="W1906" s="10"/>
      <c r="Y1906" s="10"/>
      <c r="Z1906" s="10"/>
      <c r="AB1906" s="10"/>
      <c r="AC1906" s="10"/>
      <c r="AD1906" s="10"/>
      <c r="AE1906" s="3"/>
      <c r="AF1906" s="3"/>
    </row>
    <row r="1907" spans="1:32" x14ac:dyDescent="0.25">
      <c r="A1907" s="55"/>
      <c r="B1907" s="198"/>
      <c r="C1907" s="10" t="s">
        <v>196</v>
      </c>
      <c r="D1907" s="10"/>
      <c r="E1907" s="10" t="s">
        <v>197</v>
      </c>
      <c r="F1907" s="10">
        <v>515487</v>
      </c>
      <c r="G1907" s="10"/>
      <c r="H1907" s="10">
        <f t="shared" si="61"/>
        <v>1519</v>
      </c>
      <c r="I1907" s="10"/>
      <c r="J1907" s="10"/>
      <c r="K1907" s="10"/>
      <c r="M1907" s="10">
        <v>186</v>
      </c>
      <c r="N1907" s="69"/>
      <c r="P1907" s="238">
        <f t="shared" si="58"/>
        <v>0</v>
      </c>
      <c r="Q1907" s="10"/>
      <c r="R1907" s="10"/>
      <c r="S1907" s="10"/>
      <c r="T1907" s="179">
        <f t="shared" si="59"/>
        <v>2771.4354838709678</v>
      </c>
      <c r="U1907" s="10"/>
      <c r="V1907" s="10"/>
      <c r="W1907" s="10"/>
      <c r="Y1907" s="10"/>
      <c r="Z1907" s="10"/>
      <c r="AB1907" s="10"/>
      <c r="AC1907" s="10"/>
      <c r="AD1907" s="10"/>
      <c r="AE1907" s="3"/>
      <c r="AF1907" s="3"/>
    </row>
    <row r="1908" spans="1:32" x14ac:dyDescent="0.25">
      <c r="A1908" s="55"/>
      <c r="B1908" s="198"/>
      <c r="C1908" s="10" t="s">
        <v>198</v>
      </c>
      <c r="D1908" s="10"/>
      <c r="E1908" s="10" t="s">
        <v>199</v>
      </c>
      <c r="F1908" s="10">
        <v>1357921</v>
      </c>
      <c r="G1908" s="10"/>
      <c r="H1908" s="10">
        <f t="shared" si="61"/>
        <v>4002</v>
      </c>
      <c r="I1908" s="10"/>
      <c r="J1908" s="10"/>
      <c r="K1908" s="10"/>
      <c r="M1908" s="10">
        <v>354</v>
      </c>
      <c r="N1908" s="69"/>
      <c r="P1908" s="238">
        <f t="shared" si="58"/>
        <v>0</v>
      </c>
      <c r="Q1908" s="10"/>
      <c r="R1908" s="10"/>
      <c r="S1908" s="10"/>
      <c r="T1908" s="179">
        <f t="shared" si="59"/>
        <v>3835.9350282485875</v>
      </c>
      <c r="U1908" s="10"/>
      <c r="V1908" s="10"/>
      <c r="W1908" s="10"/>
      <c r="Y1908" s="10"/>
      <c r="Z1908" s="10"/>
      <c r="AB1908" s="10"/>
      <c r="AC1908" s="10"/>
      <c r="AD1908" s="10"/>
      <c r="AE1908" s="3"/>
      <c r="AF1908" s="3"/>
    </row>
    <row r="1909" spans="1:32" x14ac:dyDescent="0.25">
      <c r="A1909" s="55"/>
      <c r="B1909" s="198"/>
      <c r="C1909" s="10" t="s">
        <v>201</v>
      </c>
      <c r="D1909" s="10"/>
      <c r="E1909" s="10" t="s">
        <v>80</v>
      </c>
      <c r="F1909" s="10">
        <v>4204</v>
      </c>
      <c r="G1909" s="10"/>
      <c r="H1909" s="10">
        <f t="shared" si="61"/>
        <v>12</v>
      </c>
      <c r="I1909" s="10"/>
      <c r="J1909" s="10"/>
      <c r="K1909" s="10"/>
      <c r="M1909" s="10">
        <v>1</v>
      </c>
      <c r="N1909" s="69"/>
      <c r="P1909" s="238">
        <f t="shared" si="58"/>
        <v>0</v>
      </c>
      <c r="Q1909" s="10"/>
      <c r="R1909" s="10"/>
      <c r="S1909" s="10"/>
      <c r="T1909" s="179">
        <f t="shared" si="59"/>
        <v>4204</v>
      </c>
      <c r="U1909" s="10"/>
      <c r="V1909" s="10"/>
      <c r="W1909" s="10"/>
      <c r="Y1909" s="10"/>
      <c r="Z1909" s="10"/>
      <c r="AB1909" s="10"/>
      <c r="AC1909" s="10"/>
      <c r="AD1909" s="10"/>
      <c r="AE1909" s="3"/>
      <c r="AF1909" s="3"/>
    </row>
    <row r="1910" spans="1:32" x14ac:dyDescent="0.25">
      <c r="A1910" s="55"/>
      <c r="B1910" s="198"/>
      <c r="C1910" s="10" t="s">
        <v>201</v>
      </c>
      <c r="D1910" s="10"/>
      <c r="E1910" s="10" t="s">
        <v>202</v>
      </c>
      <c r="F1910" s="10">
        <v>2193649</v>
      </c>
      <c r="G1910" s="10"/>
      <c r="H1910" s="10">
        <f t="shared" si="61"/>
        <v>6464</v>
      </c>
      <c r="I1910" s="10"/>
      <c r="J1910" s="10"/>
      <c r="K1910" s="10"/>
      <c r="M1910" s="10">
        <v>517</v>
      </c>
      <c r="N1910" s="69"/>
      <c r="P1910" s="238">
        <f t="shared" si="58"/>
        <v>0</v>
      </c>
      <c r="Q1910" s="10"/>
      <c r="R1910" s="10"/>
      <c r="S1910" s="10"/>
      <c r="T1910" s="179">
        <f t="shared" si="59"/>
        <v>4243.0348162475821</v>
      </c>
      <c r="U1910" s="10"/>
      <c r="V1910" s="10"/>
      <c r="W1910" s="10"/>
      <c r="Y1910" s="10"/>
      <c r="Z1910" s="10"/>
      <c r="AB1910" s="10"/>
      <c r="AC1910" s="10"/>
      <c r="AD1910" s="10"/>
      <c r="AE1910" s="3"/>
      <c r="AF1910" s="3"/>
    </row>
    <row r="1911" spans="1:32" x14ac:dyDescent="0.25">
      <c r="A1911" s="55"/>
      <c r="B1911" s="198"/>
      <c r="C1911" s="10" t="s">
        <v>201</v>
      </c>
      <c r="D1911" s="10"/>
      <c r="E1911" s="10" t="s">
        <v>62</v>
      </c>
      <c r="F1911" s="10">
        <v>23</v>
      </c>
      <c r="G1911" s="10"/>
      <c r="H1911" s="10">
        <f t="shared" si="61"/>
        <v>0</v>
      </c>
      <c r="I1911" s="10"/>
      <c r="J1911" s="10"/>
      <c r="K1911" s="10"/>
      <c r="M1911" s="10">
        <v>2</v>
      </c>
      <c r="N1911" s="69"/>
      <c r="P1911" s="238">
        <f t="shared" si="58"/>
        <v>0</v>
      </c>
      <c r="Q1911" s="10"/>
      <c r="R1911" s="10"/>
      <c r="S1911" s="10"/>
      <c r="T1911" s="179">
        <f t="shared" si="59"/>
        <v>11.5</v>
      </c>
      <c r="U1911" s="10"/>
      <c r="V1911" s="10"/>
      <c r="W1911" s="10"/>
      <c r="Y1911" s="10"/>
      <c r="Z1911" s="10"/>
      <c r="AB1911" s="10"/>
      <c r="AC1911" s="10"/>
      <c r="AD1911" s="10"/>
      <c r="AE1911" s="3"/>
      <c r="AF1911" s="3"/>
    </row>
    <row r="1912" spans="1:32" x14ac:dyDescent="0.25">
      <c r="A1912" s="55"/>
      <c r="B1912" s="198"/>
      <c r="C1912" s="10" t="s">
        <v>203</v>
      </c>
      <c r="D1912" s="10"/>
      <c r="E1912" s="10" t="s">
        <v>96</v>
      </c>
      <c r="F1912" s="10">
        <v>854005</v>
      </c>
      <c r="G1912" s="10"/>
      <c r="H1912" s="10">
        <f t="shared" si="61"/>
        <v>2517</v>
      </c>
      <c r="I1912" s="10"/>
      <c r="J1912" s="10"/>
      <c r="K1912" s="10"/>
      <c r="M1912" s="10">
        <v>181</v>
      </c>
      <c r="N1912" s="69"/>
      <c r="P1912" s="238">
        <f t="shared" si="58"/>
        <v>0</v>
      </c>
      <c r="Q1912" s="10"/>
      <c r="R1912" s="10"/>
      <c r="S1912" s="10"/>
      <c r="T1912" s="179">
        <f t="shared" si="59"/>
        <v>4718.2596685082872</v>
      </c>
      <c r="U1912" s="10"/>
      <c r="V1912" s="10"/>
      <c r="W1912" s="10"/>
      <c r="Y1912" s="10"/>
      <c r="Z1912" s="10"/>
      <c r="AB1912" s="10"/>
      <c r="AC1912" s="10"/>
      <c r="AD1912" s="10"/>
      <c r="AE1912" s="3"/>
      <c r="AF1912" s="3"/>
    </row>
    <row r="1913" spans="1:32" x14ac:dyDescent="0.25">
      <c r="A1913" s="55"/>
      <c r="B1913" s="198"/>
      <c r="C1913" s="10" t="s">
        <v>205</v>
      </c>
      <c r="D1913" s="10"/>
      <c r="E1913" s="10" t="s">
        <v>144</v>
      </c>
      <c r="F1913" s="10">
        <v>531</v>
      </c>
      <c r="G1913" s="10"/>
      <c r="H1913" s="10">
        <f t="shared" si="61"/>
        <v>2</v>
      </c>
      <c r="I1913" s="10"/>
      <c r="J1913" s="10"/>
      <c r="K1913" s="10"/>
      <c r="M1913" s="10">
        <v>3</v>
      </c>
      <c r="N1913" s="69"/>
      <c r="P1913" s="238">
        <f t="shared" si="58"/>
        <v>0</v>
      </c>
      <c r="Q1913" s="10"/>
      <c r="R1913" s="10"/>
      <c r="S1913" s="10"/>
      <c r="T1913" s="179">
        <f t="shared" si="59"/>
        <v>177</v>
      </c>
      <c r="U1913" s="10"/>
      <c r="V1913" s="10"/>
      <c r="W1913" s="10"/>
      <c r="Y1913" s="10"/>
      <c r="Z1913" s="10"/>
      <c r="AB1913" s="10"/>
      <c r="AC1913" s="10"/>
      <c r="AD1913" s="10"/>
      <c r="AE1913" s="3"/>
      <c r="AF1913" s="3"/>
    </row>
    <row r="1914" spans="1:32" x14ac:dyDescent="0.25">
      <c r="A1914" s="55"/>
      <c r="B1914" s="198"/>
      <c r="C1914" s="10" t="s">
        <v>206</v>
      </c>
      <c r="D1914" s="10"/>
      <c r="E1914" s="10" t="s">
        <v>63</v>
      </c>
      <c r="F1914" s="10">
        <v>1584814</v>
      </c>
      <c r="G1914" s="10"/>
      <c r="H1914" s="10">
        <f t="shared" si="61"/>
        <v>4670</v>
      </c>
      <c r="I1914" s="10"/>
      <c r="J1914" s="10"/>
      <c r="K1914" s="10"/>
      <c r="M1914" s="10">
        <v>350</v>
      </c>
      <c r="N1914" s="69"/>
      <c r="P1914" s="238">
        <f t="shared" si="58"/>
        <v>0</v>
      </c>
      <c r="Q1914" s="10"/>
      <c r="R1914" s="10"/>
      <c r="S1914" s="10"/>
      <c r="T1914" s="179">
        <f t="shared" si="59"/>
        <v>4528.04</v>
      </c>
      <c r="U1914" s="10"/>
      <c r="V1914" s="10"/>
      <c r="W1914" s="10"/>
      <c r="Y1914" s="10"/>
      <c r="Z1914" s="10"/>
      <c r="AB1914" s="10"/>
      <c r="AC1914" s="10"/>
      <c r="AD1914" s="10"/>
      <c r="AE1914" s="3"/>
      <c r="AF1914" s="3"/>
    </row>
    <row r="1915" spans="1:32" x14ac:dyDescent="0.25">
      <c r="A1915" s="55"/>
      <c r="B1915" s="198"/>
      <c r="C1915" s="10" t="s">
        <v>207</v>
      </c>
      <c r="D1915" s="10"/>
      <c r="E1915" s="10" t="s">
        <v>178</v>
      </c>
      <c r="F1915" s="10">
        <v>108516</v>
      </c>
      <c r="G1915" s="10"/>
      <c r="H1915" s="10">
        <f t="shared" si="61"/>
        <v>320</v>
      </c>
      <c r="I1915" s="10"/>
      <c r="J1915" s="10"/>
      <c r="K1915" s="10"/>
      <c r="M1915" s="10">
        <v>41</v>
      </c>
      <c r="N1915" s="69"/>
      <c r="P1915" s="238">
        <f t="shared" si="58"/>
        <v>0</v>
      </c>
      <c r="Q1915" s="10"/>
      <c r="R1915" s="10"/>
      <c r="S1915" s="10"/>
      <c r="T1915" s="179">
        <f t="shared" si="59"/>
        <v>2646.731707317073</v>
      </c>
      <c r="U1915" s="10"/>
      <c r="V1915" s="10"/>
      <c r="W1915" s="10"/>
      <c r="Y1915" s="10"/>
      <c r="Z1915" s="10"/>
      <c r="AB1915" s="10"/>
      <c r="AC1915" s="10"/>
      <c r="AD1915" s="10"/>
      <c r="AE1915" s="3"/>
      <c r="AF1915" s="3"/>
    </row>
    <row r="1916" spans="1:32" x14ac:dyDescent="0.25">
      <c r="A1916" s="55"/>
      <c r="B1916" s="198"/>
      <c r="C1916" s="10" t="s">
        <v>208</v>
      </c>
      <c r="D1916" s="10"/>
      <c r="E1916" s="10" t="s">
        <v>64</v>
      </c>
      <c r="F1916" s="10">
        <v>421</v>
      </c>
      <c r="G1916" s="10"/>
      <c r="H1916" s="10">
        <f t="shared" si="61"/>
        <v>1</v>
      </c>
      <c r="I1916" s="10"/>
      <c r="J1916" s="10"/>
      <c r="K1916" s="10"/>
      <c r="M1916" s="10">
        <v>1</v>
      </c>
      <c r="N1916" s="69"/>
      <c r="P1916" s="238">
        <f t="shared" si="58"/>
        <v>0</v>
      </c>
      <c r="Q1916" s="10"/>
      <c r="R1916" s="10"/>
      <c r="S1916" s="10"/>
      <c r="T1916" s="179">
        <f t="shared" si="59"/>
        <v>421</v>
      </c>
      <c r="U1916" s="10"/>
      <c r="V1916" s="10"/>
      <c r="W1916" s="10"/>
      <c r="Y1916" s="10"/>
      <c r="Z1916" s="10"/>
      <c r="AB1916" s="10"/>
      <c r="AC1916" s="10"/>
      <c r="AD1916" s="10"/>
      <c r="AE1916" s="3"/>
      <c r="AF1916" s="3"/>
    </row>
    <row r="1917" spans="1:32" x14ac:dyDescent="0.25">
      <c r="A1917" s="55"/>
      <c r="B1917" s="198"/>
      <c r="C1917" s="10" t="s">
        <v>208</v>
      </c>
      <c r="D1917" s="10"/>
      <c r="E1917" s="10" t="s">
        <v>209</v>
      </c>
      <c r="F1917" s="10">
        <v>213125</v>
      </c>
      <c r="G1917" s="10"/>
      <c r="H1917" s="10">
        <f t="shared" si="61"/>
        <v>628</v>
      </c>
      <c r="I1917" s="10"/>
      <c r="J1917" s="10"/>
      <c r="K1917" s="10"/>
      <c r="M1917" s="10">
        <v>93</v>
      </c>
      <c r="N1917" s="69"/>
      <c r="P1917" s="238">
        <f t="shared" si="58"/>
        <v>0</v>
      </c>
      <c r="Q1917" s="10"/>
      <c r="R1917" s="10"/>
      <c r="S1917" s="10"/>
      <c r="T1917" s="179">
        <f t="shared" si="59"/>
        <v>2291.6666666666665</v>
      </c>
      <c r="U1917" s="10"/>
      <c r="V1917" s="10"/>
      <c r="W1917" s="10"/>
      <c r="Y1917" s="10"/>
      <c r="Z1917" s="10"/>
      <c r="AB1917" s="10"/>
      <c r="AC1917" s="10"/>
      <c r="AD1917" s="10"/>
      <c r="AE1917" s="3"/>
      <c r="AF1917" s="3"/>
    </row>
    <row r="1918" spans="1:32" x14ac:dyDescent="0.25">
      <c r="A1918" s="55"/>
      <c r="B1918" s="198"/>
      <c r="C1918" s="10" t="s">
        <v>211</v>
      </c>
      <c r="D1918" s="10"/>
      <c r="E1918" s="10" t="s">
        <v>62</v>
      </c>
      <c r="F1918" s="10">
        <v>11459</v>
      </c>
      <c r="G1918" s="10"/>
      <c r="H1918" s="10">
        <f t="shared" si="61"/>
        <v>34</v>
      </c>
      <c r="I1918" s="10"/>
      <c r="J1918" s="10"/>
      <c r="K1918" s="10"/>
      <c r="M1918" s="10">
        <v>3</v>
      </c>
      <c r="N1918" s="69"/>
      <c r="P1918" s="238">
        <f t="shared" si="58"/>
        <v>0</v>
      </c>
      <c r="Q1918" s="10"/>
      <c r="R1918" s="10"/>
      <c r="S1918" s="10"/>
      <c r="T1918" s="179">
        <f t="shared" si="59"/>
        <v>3819.6666666666665</v>
      </c>
      <c r="U1918" s="10"/>
      <c r="V1918" s="10"/>
      <c r="W1918" s="10"/>
      <c r="Y1918" s="10"/>
      <c r="Z1918" s="10"/>
      <c r="AB1918" s="10"/>
      <c r="AC1918" s="10"/>
      <c r="AD1918" s="10"/>
      <c r="AE1918" s="3"/>
      <c r="AF1918" s="3"/>
    </row>
    <row r="1919" spans="1:32" x14ac:dyDescent="0.25">
      <c r="A1919" s="55"/>
      <c r="B1919" s="198"/>
      <c r="C1919" s="10" t="s">
        <v>212</v>
      </c>
      <c r="D1919" s="10"/>
      <c r="E1919" s="10" t="s">
        <v>223</v>
      </c>
      <c r="F1919" s="10">
        <v>759</v>
      </c>
      <c r="G1919" s="10"/>
      <c r="H1919" s="10">
        <f t="shared" si="61"/>
        <v>2</v>
      </c>
      <c r="I1919" s="10"/>
      <c r="J1919" s="10"/>
      <c r="K1919" s="10"/>
      <c r="M1919" s="10">
        <v>2</v>
      </c>
      <c r="N1919" s="69"/>
      <c r="P1919" s="238">
        <f t="shared" si="58"/>
        <v>0</v>
      </c>
      <c r="Q1919" s="10"/>
      <c r="R1919" s="10"/>
      <c r="S1919" s="10"/>
      <c r="T1919" s="179">
        <f t="shared" si="59"/>
        <v>379.5</v>
      </c>
      <c r="U1919" s="10"/>
      <c r="V1919" s="10"/>
      <c r="W1919" s="10"/>
      <c r="Y1919" s="10"/>
      <c r="Z1919" s="10"/>
      <c r="AB1919" s="10"/>
      <c r="AC1919" s="10"/>
      <c r="AD1919" s="10"/>
      <c r="AE1919" s="3"/>
      <c r="AF1919" s="3"/>
    </row>
    <row r="1920" spans="1:32" x14ac:dyDescent="0.25">
      <c r="A1920" s="55"/>
      <c r="B1920" s="198"/>
      <c r="C1920" s="10" t="s">
        <v>212</v>
      </c>
      <c r="D1920" s="10"/>
      <c r="E1920" s="10" t="s">
        <v>126</v>
      </c>
      <c r="F1920" s="10">
        <v>124152</v>
      </c>
      <c r="G1920" s="10"/>
      <c r="H1920" s="10">
        <f t="shared" si="61"/>
        <v>366</v>
      </c>
      <c r="I1920" s="10"/>
      <c r="J1920" s="10"/>
      <c r="K1920" s="10"/>
      <c r="M1920" s="10">
        <v>57</v>
      </c>
      <c r="N1920" s="69"/>
      <c r="P1920" s="238">
        <f t="shared" si="58"/>
        <v>0</v>
      </c>
      <c r="Q1920" s="10"/>
      <c r="R1920" s="10"/>
      <c r="S1920" s="10"/>
      <c r="T1920" s="179">
        <f t="shared" si="59"/>
        <v>2178.1052631578946</v>
      </c>
      <c r="U1920" s="10"/>
      <c r="V1920" s="10"/>
      <c r="W1920" s="10"/>
      <c r="Y1920" s="10"/>
      <c r="Z1920" s="10"/>
      <c r="AB1920" s="10"/>
      <c r="AC1920" s="10"/>
      <c r="AD1920" s="10"/>
      <c r="AE1920" s="3"/>
      <c r="AF1920" s="3"/>
    </row>
    <row r="1921" spans="1:32" x14ac:dyDescent="0.25">
      <c r="A1921" s="55"/>
      <c r="B1921" s="198"/>
      <c r="C1921" s="10" t="s">
        <v>598</v>
      </c>
      <c r="D1921" s="10"/>
      <c r="E1921" s="10" t="s">
        <v>174</v>
      </c>
      <c r="F1921" s="10">
        <v>7090</v>
      </c>
      <c r="G1921" s="10"/>
      <c r="H1921" s="10">
        <f t="shared" si="61"/>
        <v>21</v>
      </c>
      <c r="I1921" s="10"/>
      <c r="J1921" s="10"/>
      <c r="K1921" s="10"/>
      <c r="M1921" s="10">
        <v>6</v>
      </c>
      <c r="N1921" s="69"/>
      <c r="P1921" s="238">
        <f t="shared" si="58"/>
        <v>0</v>
      </c>
      <c r="Q1921" s="10"/>
      <c r="R1921" s="10"/>
      <c r="S1921" s="10"/>
      <c r="T1921" s="179">
        <f t="shared" si="59"/>
        <v>1181.6666666666667</v>
      </c>
      <c r="U1921" s="10"/>
      <c r="V1921" s="10"/>
      <c r="W1921" s="10"/>
      <c r="Y1921" s="10"/>
      <c r="Z1921" s="10"/>
      <c r="AB1921" s="10"/>
      <c r="AC1921" s="10"/>
      <c r="AD1921" s="10"/>
      <c r="AE1921" s="3"/>
      <c r="AF1921" s="3"/>
    </row>
    <row r="1922" spans="1:32" x14ac:dyDescent="0.25">
      <c r="A1922" s="55"/>
      <c r="B1922" s="198"/>
      <c r="C1922" s="10" t="s">
        <v>213</v>
      </c>
      <c r="D1922" s="10"/>
      <c r="E1922" s="10" t="s">
        <v>78</v>
      </c>
      <c r="F1922" s="10">
        <v>20639</v>
      </c>
      <c r="G1922" s="10"/>
      <c r="H1922" s="10">
        <f t="shared" si="61"/>
        <v>61</v>
      </c>
      <c r="I1922" s="10"/>
      <c r="J1922" s="10"/>
      <c r="K1922" s="10"/>
      <c r="M1922" s="10">
        <v>8</v>
      </c>
      <c r="N1922" s="69"/>
      <c r="P1922" s="238">
        <f t="shared" si="58"/>
        <v>0</v>
      </c>
      <c r="Q1922" s="10"/>
      <c r="R1922" s="10"/>
      <c r="S1922" s="10"/>
      <c r="T1922" s="179">
        <f t="shared" si="59"/>
        <v>2579.875</v>
      </c>
      <c r="U1922" s="10"/>
      <c r="V1922" s="10"/>
      <c r="W1922" s="10"/>
      <c r="Y1922" s="10"/>
      <c r="Z1922" s="10"/>
      <c r="AB1922" s="10"/>
      <c r="AC1922" s="10"/>
      <c r="AD1922" s="10"/>
      <c r="AE1922" s="3"/>
      <c r="AF1922" s="3"/>
    </row>
    <row r="1923" spans="1:32" x14ac:dyDescent="0.25">
      <c r="A1923" s="55"/>
      <c r="B1923" s="198"/>
      <c r="C1923" s="10" t="s">
        <v>214</v>
      </c>
      <c r="D1923" s="10"/>
      <c r="E1923" s="10" t="s">
        <v>69</v>
      </c>
      <c r="F1923" s="10">
        <v>27767</v>
      </c>
      <c r="G1923" s="10"/>
      <c r="H1923" s="10">
        <f t="shared" si="61"/>
        <v>82</v>
      </c>
      <c r="I1923" s="10"/>
      <c r="J1923" s="10"/>
      <c r="K1923" s="10"/>
      <c r="M1923" s="10">
        <v>19</v>
      </c>
      <c r="N1923" s="69"/>
      <c r="P1923" s="238">
        <f t="shared" si="58"/>
        <v>0</v>
      </c>
      <c r="Q1923" s="10"/>
      <c r="R1923" s="10"/>
      <c r="S1923" s="10"/>
      <c r="T1923" s="179">
        <f t="shared" si="59"/>
        <v>1461.421052631579</v>
      </c>
      <c r="U1923" s="10"/>
      <c r="V1923" s="10"/>
      <c r="W1923" s="10"/>
      <c r="Y1923" s="10"/>
      <c r="Z1923" s="10"/>
      <c r="AB1923" s="10"/>
      <c r="AC1923" s="10"/>
      <c r="AD1923" s="10"/>
      <c r="AE1923" s="3"/>
      <c r="AF1923" s="3"/>
    </row>
    <row r="1924" spans="1:32" x14ac:dyDescent="0.25">
      <c r="A1924" s="55"/>
      <c r="B1924" s="198"/>
      <c r="C1924" s="10" t="s">
        <v>215</v>
      </c>
      <c r="D1924" s="10"/>
      <c r="E1924" s="10" t="s">
        <v>146</v>
      </c>
      <c r="F1924" s="10">
        <v>153836</v>
      </c>
      <c r="G1924" s="10"/>
      <c r="H1924" s="10">
        <f t="shared" si="61"/>
        <v>453</v>
      </c>
      <c r="I1924" s="10"/>
      <c r="J1924" s="10"/>
      <c r="K1924" s="10"/>
      <c r="M1924" s="10">
        <v>34</v>
      </c>
      <c r="N1924" s="69"/>
      <c r="P1924" s="238">
        <f t="shared" si="58"/>
        <v>0</v>
      </c>
      <c r="Q1924" s="10"/>
      <c r="R1924" s="10"/>
      <c r="S1924" s="10"/>
      <c r="T1924" s="179">
        <f t="shared" si="59"/>
        <v>4524.588235294118</v>
      </c>
      <c r="U1924" s="10"/>
      <c r="V1924" s="10"/>
      <c r="W1924" s="10"/>
      <c r="Y1924" s="10"/>
      <c r="Z1924" s="10"/>
      <c r="AB1924" s="10"/>
      <c r="AC1924" s="10"/>
      <c r="AD1924" s="10"/>
      <c r="AE1924" s="3"/>
      <c r="AF1924" s="3"/>
    </row>
    <row r="1925" spans="1:32" x14ac:dyDescent="0.25">
      <c r="A1925" s="55"/>
      <c r="B1925" s="198"/>
      <c r="C1925" s="10" t="s">
        <v>216</v>
      </c>
      <c r="D1925" s="10"/>
      <c r="E1925" s="10" t="s">
        <v>144</v>
      </c>
      <c r="F1925" s="10">
        <v>1704</v>
      </c>
      <c r="G1925" s="10"/>
      <c r="H1925" s="10">
        <f t="shared" si="61"/>
        <v>5</v>
      </c>
      <c r="I1925" s="10"/>
      <c r="J1925" s="10"/>
      <c r="K1925" s="10"/>
      <c r="M1925" s="10">
        <v>4</v>
      </c>
      <c r="N1925" s="69"/>
      <c r="P1925" s="238">
        <f t="shared" si="58"/>
        <v>0</v>
      </c>
      <c r="Q1925" s="10"/>
      <c r="R1925" s="10"/>
      <c r="S1925" s="10"/>
      <c r="T1925" s="179">
        <f t="shared" si="59"/>
        <v>426</v>
      </c>
      <c r="U1925" s="10"/>
      <c r="V1925" s="10"/>
      <c r="W1925" s="10"/>
      <c r="Y1925" s="10"/>
      <c r="Z1925" s="10"/>
      <c r="AB1925" s="10"/>
      <c r="AC1925" s="10"/>
      <c r="AD1925" s="10"/>
      <c r="AE1925" s="3"/>
      <c r="AF1925" s="3"/>
    </row>
    <row r="1926" spans="1:32" x14ac:dyDescent="0.25">
      <c r="A1926" s="55"/>
      <c r="B1926" s="198"/>
      <c r="C1926" s="10" t="s">
        <v>216</v>
      </c>
      <c r="D1926" s="10"/>
      <c r="E1926" s="10" t="s">
        <v>217</v>
      </c>
      <c r="F1926" s="10">
        <v>206483</v>
      </c>
      <c r="G1926" s="10"/>
      <c r="H1926" s="10">
        <f t="shared" si="61"/>
        <v>608</v>
      </c>
      <c r="I1926" s="10"/>
      <c r="J1926" s="10"/>
      <c r="K1926" s="10"/>
      <c r="M1926" s="10">
        <v>67</v>
      </c>
      <c r="N1926" s="69"/>
      <c r="P1926" s="238">
        <f t="shared" si="58"/>
        <v>0</v>
      </c>
      <c r="Q1926" s="10"/>
      <c r="R1926" s="10"/>
      <c r="S1926" s="10"/>
      <c r="T1926" s="179">
        <f t="shared" si="59"/>
        <v>3081.8358208955224</v>
      </c>
      <c r="U1926" s="10"/>
      <c r="V1926" s="10"/>
      <c r="W1926" s="10"/>
      <c r="Y1926" s="10"/>
      <c r="Z1926" s="10"/>
      <c r="AB1926" s="10"/>
      <c r="AC1926" s="10"/>
      <c r="AD1926" s="10"/>
      <c r="AE1926" s="3"/>
      <c r="AF1926" s="3"/>
    </row>
    <row r="1927" spans="1:32" x14ac:dyDescent="0.25">
      <c r="A1927" s="55"/>
      <c r="B1927" s="198"/>
      <c r="C1927" s="10" t="s">
        <v>216</v>
      </c>
      <c r="D1927" s="10"/>
      <c r="E1927" s="10" t="s">
        <v>218</v>
      </c>
      <c r="F1927" s="10">
        <v>786</v>
      </c>
      <c r="G1927" s="10"/>
      <c r="H1927" s="10">
        <f t="shared" si="61"/>
        <v>2</v>
      </c>
      <c r="I1927" s="10"/>
      <c r="J1927" s="10"/>
      <c r="K1927" s="10"/>
      <c r="M1927" s="10">
        <v>1</v>
      </c>
      <c r="N1927" s="69"/>
      <c r="P1927" s="238">
        <f t="shared" si="58"/>
        <v>0</v>
      </c>
      <c r="Q1927" s="10"/>
      <c r="R1927" s="10"/>
      <c r="S1927" s="10"/>
      <c r="T1927" s="179">
        <f t="shared" si="59"/>
        <v>786</v>
      </c>
      <c r="U1927" s="10"/>
      <c r="V1927" s="10"/>
      <c r="W1927" s="10"/>
      <c r="Y1927" s="10"/>
      <c r="Z1927" s="10"/>
      <c r="AB1927" s="10"/>
      <c r="AC1927" s="10"/>
      <c r="AD1927" s="10"/>
      <c r="AE1927" s="3"/>
      <c r="AF1927" s="3"/>
    </row>
    <row r="1928" spans="1:32" x14ac:dyDescent="0.25">
      <c r="A1928" s="55"/>
      <c r="B1928" s="198"/>
      <c r="C1928" s="10" t="s">
        <v>219</v>
      </c>
      <c r="D1928" s="10"/>
      <c r="E1928" s="10" t="s">
        <v>63</v>
      </c>
      <c r="F1928" s="10">
        <v>983</v>
      </c>
      <c r="G1928" s="10"/>
      <c r="H1928" s="10">
        <f t="shared" si="61"/>
        <v>3</v>
      </c>
      <c r="I1928" s="10"/>
      <c r="J1928" s="10"/>
      <c r="K1928" s="10"/>
      <c r="M1928" s="10">
        <v>1</v>
      </c>
      <c r="N1928" s="69"/>
      <c r="P1928" s="238">
        <f t="shared" si="58"/>
        <v>0</v>
      </c>
      <c r="Q1928" s="10"/>
      <c r="R1928" s="10"/>
      <c r="S1928" s="10"/>
      <c r="T1928" s="179">
        <f t="shared" si="59"/>
        <v>983</v>
      </c>
      <c r="U1928" s="10"/>
      <c r="V1928" s="10"/>
      <c r="W1928" s="10"/>
      <c r="Y1928" s="10"/>
      <c r="Z1928" s="10"/>
      <c r="AB1928" s="10"/>
      <c r="AC1928" s="10"/>
      <c r="AD1928" s="10"/>
      <c r="AE1928" s="3"/>
      <c r="AF1928" s="3"/>
    </row>
    <row r="1929" spans="1:32" x14ac:dyDescent="0.25">
      <c r="A1929" s="55"/>
      <c r="B1929" s="198"/>
      <c r="C1929" s="10" t="s">
        <v>219</v>
      </c>
      <c r="D1929" s="10"/>
      <c r="E1929" s="10" t="s">
        <v>96</v>
      </c>
      <c r="F1929" s="10">
        <v>953</v>
      </c>
      <c r="G1929" s="10"/>
      <c r="H1929" s="10">
        <f t="shared" si="61"/>
        <v>3</v>
      </c>
      <c r="I1929" s="10"/>
      <c r="J1929" s="10"/>
      <c r="K1929" s="10"/>
      <c r="M1929" s="10">
        <v>2</v>
      </c>
      <c r="N1929" s="69"/>
      <c r="P1929" s="238">
        <f t="shared" si="58"/>
        <v>0</v>
      </c>
      <c r="Q1929" s="10"/>
      <c r="R1929" s="10"/>
      <c r="S1929" s="10"/>
      <c r="T1929" s="179">
        <f t="shared" si="59"/>
        <v>476.5</v>
      </c>
      <c r="U1929" s="10"/>
      <c r="V1929" s="10"/>
      <c r="W1929" s="10"/>
      <c r="Y1929" s="10"/>
      <c r="Z1929" s="10"/>
      <c r="AB1929" s="10"/>
      <c r="AC1929" s="10"/>
      <c r="AD1929" s="10"/>
      <c r="AE1929" s="3"/>
      <c r="AF1929" s="3"/>
    </row>
    <row r="1930" spans="1:32" x14ac:dyDescent="0.25">
      <c r="A1930" s="55"/>
      <c r="B1930" s="198"/>
      <c r="C1930" s="10" t="s">
        <v>219</v>
      </c>
      <c r="D1930" s="10"/>
      <c r="E1930" s="10" t="s">
        <v>169</v>
      </c>
      <c r="F1930" s="10">
        <v>4929</v>
      </c>
      <c r="G1930" s="10"/>
      <c r="H1930" s="10">
        <f t="shared" si="61"/>
        <v>15</v>
      </c>
      <c r="I1930" s="10"/>
      <c r="J1930" s="10"/>
      <c r="K1930" s="10"/>
      <c r="M1930" s="10">
        <v>14</v>
      </c>
      <c r="N1930" s="69"/>
      <c r="P1930" s="238">
        <f t="shared" si="58"/>
        <v>0</v>
      </c>
      <c r="Q1930" s="10"/>
      <c r="R1930" s="10"/>
      <c r="S1930" s="10"/>
      <c r="T1930" s="179">
        <f t="shared" si="59"/>
        <v>352.07142857142856</v>
      </c>
      <c r="U1930" s="10"/>
      <c r="V1930" s="10"/>
      <c r="W1930" s="10"/>
      <c r="Y1930" s="10"/>
      <c r="Z1930" s="10"/>
      <c r="AB1930" s="10"/>
      <c r="AC1930" s="10"/>
      <c r="AD1930" s="10"/>
      <c r="AE1930" s="3"/>
      <c r="AF1930" s="3"/>
    </row>
    <row r="1931" spans="1:32" x14ac:dyDescent="0.25">
      <c r="A1931" s="55"/>
      <c r="B1931" s="198"/>
      <c r="C1931" s="10" t="s">
        <v>220</v>
      </c>
      <c r="D1931" s="10"/>
      <c r="E1931" s="10" t="s">
        <v>221</v>
      </c>
      <c r="F1931" s="10">
        <v>230206</v>
      </c>
      <c r="G1931" s="10"/>
      <c r="H1931" s="10">
        <f t="shared" si="61"/>
        <v>678</v>
      </c>
      <c r="I1931" s="10"/>
      <c r="J1931" s="10"/>
      <c r="K1931" s="10"/>
      <c r="M1931" s="10">
        <v>28</v>
      </c>
      <c r="N1931" s="69"/>
      <c r="P1931" s="238">
        <f t="shared" si="58"/>
        <v>0</v>
      </c>
      <c r="Q1931" s="10"/>
      <c r="R1931" s="10"/>
      <c r="S1931" s="10"/>
      <c r="T1931" s="179">
        <f t="shared" si="59"/>
        <v>8221.6428571428569</v>
      </c>
      <c r="U1931" s="10"/>
      <c r="V1931" s="10"/>
      <c r="W1931" s="10"/>
      <c r="Y1931" s="10"/>
      <c r="Z1931" s="10"/>
      <c r="AB1931" s="10"/>
      <c r="AC1931" s="10"/>
      <c r="AD1931" s="10"/>
      <c r="AE1931" s="3"/>
      <c r="AF1931" s="3"/>
    </row>
    <row r="1932" spans="1:32" x14ac:dyDescent="0.25">
      <c r="A1932" s="55"/>
      <c r="B1932" s="198"/>
      <c r="C1932" s="10" t="s">
        <v>222</v>
      </c>
      <c r="D1932" s="10"/>
      <c r="E1932" s="10" t="s">
        <v>96</v>
      </c>
      <c r="F1932" s="10">
        <v>741</v>
      </c>
      <c r="G1932" s="10"/>
      <c r="H1932" s="10">
        <f t="shared" ref="H1932:H1995" si="62">ROUND($H$2366*F1932/$F$2366,0)</f>
        <v>2</v>
      </c>
      <c r="I1932" s="10"/>
      <c r="J1932" s="10"/>
      <c r="K1932" s="10"/>
      <c r="M1932" s="10">
        <v>2</v>
      </c>
      <c r="N1932" s="69"/>
      <c r="P1932" s="238">
        <f t="shared" si="58"/>
        <v>0</v>
      </c>
      <c r="Q1932" s="10"/>
      <c r="R1932" s="10"/>
      <c r="S1932" s="10"/>
      <c r="T1932" s="179">
        <f t="shared" si="59"/>
        <v>370.5</v>
      </c>
      <c r="U1932" s="10"/>
      <c r="V1932" s="10"/>
      <c r="W1932" s="10"/>
      <c r="Y1932" s="10"/>
      <c r="Z1932" s="10"/>
      <c r="AB1932" s="10"/>
      <c r="AC1932" s="10"/>
      <c r="AD1932" s="10"/>
      <c r="AE1932" s="3"/>
      <c r="AF1932" s="3"/>
    </row>
    <row r="1933" spans="1:32" x14ac:dyDescent="0.25">
      <c r="A1933" s="55"/>
      <c r="B1933" s="198"/>
      <c r="C1933" s="10" t="s">
        <v>222</v>
      </c>
      <c r="D1933" s="10"/>
      <c r="E1933" s="10" t="s">
        <v>204</v>
      </c>
      <c r="F1933" s="10">
        <v>208056</v>
      </c>
      <c r="G1933" s="10"/>
      <c r="H1933" s="10">
        <f t="shared" si="62"/>
        <v>613</v>
      </c>
      <c r="I1933" s="10"/>
      <c r="J1933" s="10"/>
      <c r="K1933" s="10"/>
      <c r="M1933" s="10">
        <v>132</v>
      </c>
      <c r="N1933" s="69"/>
      <c r="P1933" s="238">
        <f t="shared" si="58"/>
        <v>0</v>
      </c>
      <c r="Q1933" s="10"/>
      <c r="R1933" s="10"/>
      <c r="S1933" s="10"/>
      <c r="T1933" s="179">
        <f t="shared" si="59"/>
        <v>1576.1818181818182</v>
      </c>
      <c r="U1933" s="10"/>
      <c r="V1933" s="10"/>
      <c r="W1933" s="10"/>
      <c r="Y1933" s="10"/>
      <c r="Z1933" s="10"/>
      <c r="AB1933" s="10"/>
      <c r="AC1933" s="10"/>
      <c r="AD1933" s="10"/>
      <c r="AE1933" s="3"/>
      <c r="AF1933" s="3"/>
    </row>
    <row r="1934" spans="1:32" x14ac:dyDescent="0.25">
      <c r="A1934" s="55"/>
      <c r="B1934" s="198"/>
      <c r="C1934" s="10" t="s">
        <v>225</v>
      </c>
      <c r="D1934" s="10"/>
      <c r="E1934" s="10" t="s">
        <v>106</v>
      </c>
      <c r="F1934" s="10">
        <v>3332</v>
      </c>
      <c r="G1934" s="10"/>
      <c r="H1934" s="10">
        <f t="shared" si="62"/>
        <v>10</v>
      </c>
      <c r="I1934" s="10"/>
      <c r="J1934" s="10"/>
      <c r="K1934" s="10"/>
      <c r="M1934" s="10">
        <v>1</v>
      </c>
      <c r="N1934" s="69"/>
      <c r="P1934" s="238">
        <f t="shared" si="58"/>
        <v>0</v>
      </c>
      <c r="Q1934" s="10"/>
      <c r="R1934" s="10"/>
      <c r="S1934" s="10"/>
      <c r="T1934" s="179">
        <f t="shared" si="59"/>
        <v>3332</v>
      </c>
      <c r="U1934" s="10"/>
      <c r="V1934" s="10"/>
      <c r="W1934" s="10"/>
      <c r="Y1934" s="10"/>
      <c r="Z1934" s="10"/>
      <c r="AB1934" s="10"/>
      <c r="AC1934" s="10"/>
      <c r="AD1934" s="10"/>
      <c r="AE1934" s="3"/>
      <c r="AF1934" s="3"/>
    </row>
    <row r="1935" spans="1:32" x14ac:dyDescent="0.25">
      <c r="A1935" s="55"/>
      <c r="B1935" s="198"/>
      <c r="C1935" s="10" t="s">
        <v>225</v>
      </c>
      <c r="D1935" s="10"/>
      <c r="E1935" s="10" t="s">
        <v>226</v>
      </c>
      <c r="F1935" s="10">
        <v>44682</v>
      </c>
      <c r="G1935" s="10"/>
      <c r="H1935" s="10">
        <f t="shared" si="62"/>
        <v>132</v>
      </c>
      <c r="I1935" s="10"/>
      <c r="J1935" s="10"/>
      <c r="K1935" s="10"/>
      <c r="M1935" s="10">
        <v>14</v>
      </c>
      <c r="N1935" s="69"/>
      <c r="P1935" s="238">
        <f t="shared" si="58"/>
        <v>0</v>
      </c>
      <c r="Q1935" s="10"/>
      <c r="R1935" s="10"/>
      <c r="S1935" s="10"/>
      <c r="T1935" s="179">
        <f t="shared" si="59"/>
        <v>3191.5714285714284</v>
      </c>
      <c r="U1935" s="10"/>
      <c r="V1935" s="10"/>
      <c r="W1935" s="10"/>
      <c r="Y1935" s="10"/>
      <c r="Z1935" s="10"/>
      <c r="AB1935" s="10"/>
      <c r="AC1935" s="10"/>
      <c r="AD1935" s="10"/>
      <c r="AE1935" s="3"/>
      <c r="AF1935" s="3"/>
    </row>
    <row r="1936" spans="1:32" x14ac:dyDescent="0.25">
      <c r="A1936" s="55"/>
      <c r="B1936" s="198"/>
      <c r="C1936" s="10" t="s">
        <v>225</v>
      </c>
      <c r="D1936" s="10"/>
      <c r="E1936" s="10" t="s">
        <v>74</v>
      </c>
      <c r="F1936" s="10"/>
      <c r="G1936" s="10"/>
      <c r="H1936" s="10">
        <f t="shared" si="62"/>
        <v>0</v>
      </c>
      <c r="I1936" s="10"/>
      <c r="J1936" s="10"/>
      <c r="K1936" s="10"/>
      <c r="M1936" s="10">
        <v>1</v>
      </c>
      <c r="N1936" s="69"/>
      <c r="P1936" s="238">
        <f t="shared" si="58"/>
        <v>0</v>
      </c>
      <c r="Q1936" s="10"/>
      <c r="R1936" s="10"/>
      <c r="S1936" s="10"/>
      <c r="T1936" s="179">
        <f t="shared" si="59"/>
        <v>0</v>
      </c>
      <c r="U1936" s="10"/>
      <c r="V1936" s="10"/>
      <c r="W1936" s="10"/>
      <c r="Y1936" s="10"/>
      <c r="Z1936" s="10"/>
      <c r="AB1936" s="10"/>
      <c r="AC1936" s="10"/>
      <c r="AD1936" s="10"/>
      <c r="AE1936" s="3"/>
      <c r="AF1936" s="3"/>
    </row>
    <row r="1937" spans="1:32" x14ac:dyDescent="0.25">
      <c r="A1937" s="55"/>
      <c r="B1937" s="198"/>
      <c r="C1937" s="10" t="s">
        <v>225</v>
      </c>
      <c r="D1937" s="10"/>
      <c r="E1937" s="10" t="s">
        <v>228</v>
      </c>
      <c r="F1937" s="10">
        <v>20087</v>
      </c>
      <c r="G1937" s="10"/>
      <c r="H1937" s="10">
        <f t="shared" si="62"/>
        <v>59</v>
      </c>
      <c r="I1937" s="10"/>
      <c r="J1937" s="10"/>
      <c r="K1937" s="10"/>
      <c r="M1937" s="10">
        <v>5</v>
      </c>
      <c r="N1937" s="69"/>
      <c r="P1937" s="238">
        <f t="shared" si="58"/>
        <v>0</v>
      </c>
      <c r="Q1937" s="10"/>
      <c r="R1937" s="10"/>
      <c r="S1937" s="10"/>
      <c r="T1937" s="179">
        <f t="shared" si="59"/>
        <v>4017.4</v>
      </c>
      <c r="U1937" s="10"/>
      <c r="V1937" s="10"/>
      <c r="W1937" s="10"/>
      <c r="Y1937" s="10"/>
      <c r="Z1937" s="10"/>
      <c r="AB1937" s="10"/>
      <c r="AC1937" s="10"/>
      <c r="AD1937" s="10"/>
      <c r="AE1937" s="3"/>
      <c r="AF1937" s="3"/>
    </row>
    <row r="1938" spans="1:32" x14ac:dyDescent="0.25">
      <c r="A1938" s="55"/>
      <c r="B1938" s="198"/>
      <c r="C1938" s="10" t="s">
        <v>229</v>
      </c>
      <c r="D1938" s="10"/>
      <c r="E1938" s="10" t="s">
        <v>210</v>
      </c>
      <c r="F1938" s="10">
        <v>57450</v>
      </c>
      <c r="G1938" s="10"/>
      <c r="H1938" s="10">
        <f t="shared" si="62"/>
        <v>169</v>
      </c>
      <c r="I1938" s="10"/>
      <c r="J1938" s="10"/>
      <c r="K1938" s="10"/>
      <c r="M1938" s="10">
        <v>57</v>
      </c>
      <c r="N1938" s="69"/>
      <c r="P1938" s="238">
        <f t="shared" si="58"/>
        <v>0</v>
      </c>
      <c r="Q1938" s="10"/>
      <c r="R1938" s="10"/>
      <c r="S1938" s="10"/>
      <c r="T1938" s="179">
        <f t="shared" si="59"/>
        <v>1007.8947368421053</v>
      </c>
      <c r="U1938" s="10"/>
      <c r="V1938" s="10"/>
      <c r="W1938" s="10"/>
      <c r="Y1938" s="10"/>
      <c r="Z1938" s="10"/>
      <c r="AB1938" s="10"/>
      <c r="AC1938" s="10"/>
      <c r="AD1938" s="10"/>
      <c r="AE1938" s="3"/>
      <c r="AF1938" s="3"/>
    </row>
    <row r="1939" spans="1:32" x14ac:dyDescent="0.25">
      <c r="A1939" s="55"/>
      <c r="B1939" s="198"/>
      <c r="C1939" s="10" t="s">
        <v>230</v>
      </c>
      <c r="D1939" s="10"/>
      <c r="E1939" s="10" t="s">
        <v>166</v>
      </c>
      <c r="F1939" s="10">
        <v>22560</v>
      </c>
      <c r="G1939" s="10"/>
      <c r="H1939" s="10">
        <f t="shared" si="62"/>
        <v>66</v>
      </c>
      <c r="I1939" s="10"/>
      <c r="J1939" s="10"/>
      <c r="K1939" s="10"/>
      <c r="M1939" s="10">
        <v>13</v>
      </c>
      <c r="N1939" s="69"/>
      <c r="P1939" s="238">
        <f t="shared" si="58"/>
        <v>0</v>
      </c>
      <c r="Q1939" s="10"/>
      <c r="R1939" s="10"/>
      <c r="S1939" s="10"/>
      <c r="T1939" s="179">
        <f t="shared" si="59"/>
        <v>1735.3846153846155</v>
      </c>
      <c r="U1939" s="10"/>
      <c r="V1939" s="10"/>
      <c r="W1939" s="10"/>
      <c r="Y1939" s="10"/>
      <c r="Z1939" s="10"/>
      <c r="AB1939" s="10"/>
      <c r="AC1939" s="10"/>
      <c r="AD1939" s="10"/>
      <c r="AE1939" s="3"/>
      <c r="AF1939" s="3"/>
    </row>
    <row r="1940" spans="1:32" x14ac:dyDescent="0.25">
      <c r="A1940" s="55"/>
      <c r="B1940" s="198"/>
      <c r="C1940" s="10" t="s">
        <v>231</v>
      </c>
      <c r="D1940" s="10"/>
      <c r="E1940" s="10" t="s">
        <v>96</v>
      </c>
      <c r="F1940" s="10">
        <v>96368</v>
      </c>
      <c r="G1940" s="10"/>
      <c r="H1940" s="10">
        <f t="shared" si="62"/>
        <v>284</v>
      </c>
      <c r="I1940" s="10"/>
      <c r="J1940" s="10"/>
      <c r="K1940" s="10"/>
      <c r="M1940" s="10">
        <v>46</v>
      </c>
      <c r="N1940" s="69"/>
      <c r="P1940" s="238">
        <f t="shared" si="58"/>
        <v>0</v>
      </c>
      <c r="Q1940" s="10"/>
      <c r="R1940" s="10"/>
      <c r="S1940" s="10"/>
      <c r="T1940" s="179">
        <f t="shared" si="59"/>
        <v>2094.9565217391305</v>
      </c>
      <c r="U1940" s="10"/>
      <c r="V1940" s="10"/>
      <c r="W1940" s="10"/>
      <c r="Y1940" s="10"/>
      <c r="Z1940" s="10"/>
      <c r="AB1940" s="10"/>
      <c r="AC1940" s="10"/>
      <c r="AD1940" s="10"/>
      <c r="AE1940" s="3"/>
      <c r="AF1940" s="3"/>
    </row>
    <row r="1941" spans="1:32" x14ac:dyDescent="0.25">
      <c r="A1941" s="55"/>
      <c r="B1941" s="198"/>
      <c r="C1941" s="10" t="s">
        <v>231</v>
      </c>
      <c r="D1941" s="10"/>
      <c r="E1941" s="10" t="s">
        <v>245</v>
      </c>
      <c r="F1941" s="10">
        <v>22</v>
      </c>
      <c r="G1941" s="10"/>
      <c r="H1941" s="10">
        <f t="shared" si="62"/>
        <v>0</v>
      </c>
      <c r="I1941" s="10"/>
      <c r="J1941" s="10"/>
      <c r="K1941" s="10"/>
      <c r="M1941" s="10">
        <v>1</v>
      </c>
      <c r="N1941" s="69"/>
      <c r="P1941" s="238">
        <f t="shared" si="58"/>
        <v>0</v>
      </c>
      <c r="Q1941" s="10"/>
      <c r="R1941" s="10"/>
      <c r="S1941" s="10"/>
      <c r="T1941" s="179">
        <f t="shared" si="59"/>
        <v>22</v>
      </c>
      <c r="U1941" s="10"/>
      <c r="V1941" s="10"/>
      <c r="W1941" s="10"/>
      <c r="Y1941" s="10"/>
      <c r="Z1941" s="10"/>
      <c r="AB1941" s="10"/>
      <c r="AC1941" s="10"/>
      <c r="AD1941" s="10"/>
      <c r="AE1941" s="3"/>
      <c r="AF1941" s="3"/>
    </row>
    <row r="1942" spans="1:32" x14ac:dyDescent="0.25">
      <c r="A1942" s="55"/>
      <c r="B1942" s="198"/>
      <c r="C1942" s="10" t="s">
        <v>232</v>
      </c>
      <c r="D1942" s="10"/>
      <c r="E1942" s="10" t="s">
        <v>234</v>
      </c>
      <c r="F1942" s="10">
        <v>765274</v>
      </c>
      <c r="G1942" s="10"/>
      <c r="H1942" s="10">
        <f t="shared" si="62"/>
        <v>2255</v>
      </c>
      <c r="I1942" s="10"/>
      <c r="J1942" s="10"/>
      <c r="K1942" s="10"/>
      <c r="M1942" s="10">
        <v>27</v>
      </c>
      <c r="N1942" s="69"/>
      <c r="P1942" s="238">
        <f t="shared" si="58"/>
        <v>0</v>
      </c>
      <c r="Q1942" s="10"/>
      <c r="R1942" s="10"/>
      <c r="S1942" s="10"/>
      <c r="T1942" s="179">
        <f t="shared" si="59"/>
        <v>28343.481481481482</v>
      </c>
      <c r="U1942" s="10"/>
      <c r="V1942" s="10"/>
      <c r="W1942" s="10"/>
      <c r="Y1942" s="10"/>
      <c r="Z1942" s="10"/>
      <c r="AB1942" s="10"/>
      <c r="AC1942" s="10"/>
      <c r="AD1942" s="10"/>
      <c r="AE1942" s="3"/>
      <c r="AF1942" s="3"/>
    </row>
    <row r="1943" spans="1:32" x14ac:dyDescent="0.25">
      <c r="A1943" s="55"/>
      <c r="B1943" s="198"/>
      <c r="C1943" s="10" t="s">
        <v>235</v>
      </c>
      <c r="D1943" s="10"/>
      <c r="E1943" s="10" t="s">
        <v>126</v>
      </c>
      <c r="F1943" s="10">
        <v>1560</v>
      </c>
      <c r="G1943" s="10"/>
      <c r="H1943" s="10">
        <f t="shared" si="62"/>
        <v>5</v>
      </c>
      <c r="I1943" s="10"/>
      <c r="J1943" s="10"/>
      <c r="K1943" s="10"/>
      <c r="M1943" s="10">
        <v>1</v>
      </c>
      <c r="N1943" s="69"/>
      <c r="P1943" s="238">
        <f t="shared" si="58"/>
        <v>0</v>
      </c>
      <c r="Q1943" s="10"/>
      <c r="R1943" s="10"/>
      <c r="S1943" s="10"/>
      <c r="T1943" s="179">
        <f t="shared" si="59"/>
        <v>1560</v>
      </c>
      <c r="U1943" s="10"/>
      <c r="V1943" s="10"/>
      <c r="W1943" s="10"/>
      <c r="Y1943" s="10"/>
      <c r="Z1943" s="10"/>
      <c r="AB1943" s="10"/>
      <c r="AC1943" s="10"/>
      <c r="AD1943" s="10"/>
      <c r="AE1943" s="3"/>
      <c r="AF1943" s="3"/>
    </row>
    <row r="1944" spans="1:32" x14ac:dyDescent="0.25">
      <c r="A1944" s="55"/>
      <c r="B1944" s="198"/>
      <c r="C1944" s="10" t="s">
        <v>235</v>
      </c>
      <c r="D1944" s="10"/>
      <c r="E1944" s="10" t="s">
        <v>236</v>
      </c>
      <c r="F1944" s="10">
        <v>25062</v>
      </c>
      <c r="G1944" s="10"/>
      <c r="H1944" s="10">
        <f t="shared" si="62"/>
        <v>74</v>
      </c>
      <c r="I1944" s="10"/>
      <c r="J1944" s="10"/>
      <c r="K1944" s="10"/>
      <c r="M1944" s="10">
        <v>31</v>
      </c>
      <c r="N1944" s="69"/>
      <c r="P1944" s="238">
        <f t="shared" si="58"/>
        <v>0</v>
      </c>
      <c r="Q1944" s="10"/>
      <c r="R1944" s="10"/>
      <c r="S1944" s="10"/>
      <c r="T1944" s="179">
        <f t="shared" si="59"/>
        <v>808.45161290322585</v>
      </c>
      <c r="U1944" s="10"/>
      <c r="V1944" s="10"/>
      <c r="W1944" s="10"/>
      <c r="Y1944" s="10"/>
      <c r="Z1944" s="10"/>
      <c r="AB1944" s="10"/>
      <c r="AC1944" s="10"/>
      <c r="AD1944" s="10"/>
      <c r="AE1944" s="3"/>
      <c r="AF1944" s="3"/>
    </row>
    <row r="1945" spans="1:32" x14ac:dyDescent="0.25">
      <c r="A1945" s="55"/>
      <c r="B1945" s="198"/>
      <c r="C1945" s="10" t="s">
        <v>237</v>
      </c>
      <c r="D1945" s="10"/>
      <c r="E1945" s="10" t="s">
        <v>238</v>
      </c>
      <c r="F1945" s="10">
        <v>194059</v>
      </c>
      <c r="G1945" s="10"/>
      <c r="H1945" s="10">
        <f t="shared" si="62"/>
        <v>572</v>
      </c>
      <c r="I1945" s="10"/>
      <c r="J1945" s="10"/>
      <c r="K1945" s="10"/>
      <c r="M1945" s="10">
        <v>87</v>
      </c>
      <c r="N1945" s="69"/>
      <c r="P1945" s="238">
        <f t="shared" si="58"/>
        <v>0</v>
      </c>
      <c r="Q1945" s="10"/>
      <c r="R1945" s="10"/>
      <c r="S1945" s="10"/>
      <c r="T1945" s="179">
        <f t="shared" si="59"/>
        <v>2230.5632183908046</v>
      </c>
      <c r="U1945" s="10"/>
      <c r="V1945" s="10"/>
      <c r="W1945" s="10"/>
      <c r="Y1945" s="10"/>
      <c r="Z1945" s="10"/>
      <c r="AB1945" s="10"/>
      <c r="AC1945" s="10"/>
      <c r="AD1945" s="10"/>
      <c r="AE1945" s="3"/>
      <c r="AF1945" s="3"/>
    </row>
    <row r="1946" spans="1:32" x14ac:dyDescent="0.25">
      <c r="A1946" s="55"/>
      <c r="B1946" s="198"/>
      <c r="C1946" s="10" t="s">
        <v>239</v>
      </c>
      <c r="D1946" s="10"/>
      <c r="E1946" s="10" t="s">
        <v>178</v>
      </c>
      <c r="F1946" s="10">
        <v>17560</v>
      </c>
      <c r="G1946" s="10"/>
      <c r="H1946" s="10">
        <f t="shared" si="62"/>
        <v>52</v>
      </c>
      <c r="I1946" s="10"/>
      <c r="J1946" s="10"/>
      <c r="K1946" s="10"/>
      <c r="M1946" s="10">
        <v>6</v>
      </c>
      <c r="N1946" s="69"/>
      <c r="P1946" s="238">
        <f t="shared" si="58"/>
        <v>0</v>
      </c>
      <c r="Q1946" s="10"/>
      <c r="R1946" s="10"/>
      <c r="S1946" s="10"/>
      <c r="T1946" s="179">
        <f t="shared" si="59"/>
        <v>2926.6666666666665</v>
      </c>
      <c r="U1946" s="10"/>
      <c r="V1946" s="10"/>
      <c r="W1946" s="10"/>
      <c r="Y1946" s="10"/>
      <c r="Z1946" s="10"/>
      <c r="AB1946" s="10"/>
      <c r="AC1946" s="10"/>
      <c r="AD1946" s="10"/>
      <c r="AE1946" s="3"/>
      <c r="AF1946" s="3"/>
    </row>
    <row r="1947" spans="1:32" x14ac:dyDescent="0.25">
      <c r="A1947" s="55"/>
      <c r="B1947" s="198"/>
      <c r="C1947" s="10" t="s">
        <v>240</v>
      </c>
      <c r="D1947" s="10"/>
      <c r="E1947" s="10" t="s">
        <v>152</v>
      </c>
      <c r="F1947" s="10">
        <v>17732</v>
      </c>
      <c r="G1947" s="10"/>
      <c r="H1947" s="10">
        <f t="shared" si="62"/>
        <v>52</v>
      </c>
      <c r="I1947" s="10"/>
      <c r="J1947" s="10"/>
      <c r="K1947" s="10"/>
      <c r="M1947" s="10">
        <v>12</v>
      </c>
      <c r="N1947" s="69"/>
      <c r="P1947" s="238">
        <f t="shared" si="58"/>
        <v>0</v>
      </c>
      <c r="Q1947" s="10"/>
      <c r="R1947" s="10"/>
      <c r="S1947" s="10"/>
      <c r="T1947" s="179">
        <f t="shared" si="59"/>
        <v>1477.6666666666667</v>
      </c>
      <c r="U1947" s="10"/>
      <c r="V1947" s="10"/>
      <c r="W1947" s="10"/>
      <c r="Y1947" s="10"/>
      <c r="Z1947" s="10"/>
      <c r="AB1947" s="10"/>
      <c r="AC1947" s="10"/>
      <c r="AD1947" s="10"/>
      <c r="AE1947" s="3"/>
      <c r="AF1947" s="3"/>
    </row>
    <row r="1948" spans="1:32" x14ac:dyDescent="0.25">
      <c r="A1948" s="55"/>
      <c r="B1948" s="198"/>
      <c r="C1948" s="10" t="s">
        <v>241</v>
      </c>
      <c r="D1948" s="10"/>
      <c r="E1948" s="10" t="s">
        <v>80</v>
      </c>
      <c r="F1948" s="10">
        <v>5714</v>
      </c>
      <c r="G1948" s="10"/>
      <c r="H1948" s="10">
        <f t="shared" si="62"/>
        <v>17</v>
      </c>
      <c r="I1948" s="10"/>
      <c r="J1948" s="10"/>
      <c r="K1948" s="10"/>
      <c r="M1948" s="10">
        <v>3</v>
      </c>
      <c r="N1948" s="69"/>
      <c r="P1948" s="238">
        <f t="shared" si="58"/>
        <v>0</v>
      </c>
      <c r="Q1948" s="10"/>
      <c r="R1948" s="10"/>
      <c r="S1948" s="10"/>
      <c r="T1948" s="179">
        <f t="shared" si="59"/>
        <v>1904.6666666666667</v>
      </c>
      <c r="U1948" s="10"/>
      <c r="V1948" s="10"/>
      <c r="W1948" s="10"/>
      <c r="Y1948" s="10"/>
      <c r="Z1948" s="10"/>
      <c r="AB1948" s="10"/>
      <c r="AC1948" s="10"/>
      <c r="AD1948" s="10"/>
      <c r="AE1948" s="3"/>
      <c r="AF1948" s="3"/>
    </row>
    <row r="1949" spans="1:32" x14ac:dyDescent="0.25">
      <c r="A1949" s="55"/>
      <c r="B1949" s="198"/>
      <c r="C1949" s="10" t="s">
        <v>599</v>
      </c>
      <c r="D1949" s="10"/>
      <c r="E1949" s="10" t="s">
        <v>85</v>
      </c>
      <c r="F1949" s="10">
        <v>58</v>
      </c>
      <c r="G1949" s="10"/>
      <c r="H1949" s="10">
        <f t="shared" si="62"/>
        <v>0</v>
      </c>
      <c r="I1949" s="10"/>
      <c r="J1949" s="10"/>
      <c r="K1949" s="10"/>
      <c r="M1949" s="10">
        <v>1</v>
      </c>
      <c r="N1949" s="69"/>
      <c r="P1949" s="238">
        <f t="shared" si="58"/>
        <v>0</v>
      </c>
      <c r="Q1949" s="10"/>
      <c r="R1949" s="10"/>
      <c r="S1949" s="10"/>
      <c r="T1949" s="179">
        <f t="shared" si="59"/>
        <v>58</v>
      </c>
      <c r="U1949" s="10"/>
      <c r="V1949" s="10"/>
      <c r="W1949" s="10"/>
      <c r="Y1949" s="10"/>
      <c r="Z1949" s="10"/>
      <c r="AB1949" s="10"/>
      <c r="AC1949" s="10"/>
      <c r="AD1949" s="10"/>
      <c r="AE1949" s="3"/>
      <c r="AF1949" s="3"/>
    </row>
    <row r="1950" spans="1:32" x14ac:dyDescent="0.25">
      <c r="A1950" s="55"/>
      <c r="B1950" s="198"/>
      <c r="C1950" s="10" t="s">
        <v>242</v>
      </c>
      <c r="D1950" s="10"/>
      <c r="E1950" s="10" t="s">
        <v>74</v>
      </c>
      <c r="F1950" s="10">
        <v>557</v>
      </c>
      <c r="G1950" s="10"/>
      <c r="H1950" s="10">
        <f t="shared" si="62"/>
        <v>2</v>
      </c>
      <c r="I1950" s="10"/>
      <c r="J1950" s="10"/>
      <c r="K1950" s="10"/>
      <c r="M1950" s="10">
        <v>1</v>
      </c>
      <c r="N1950" s="69"/>
      <c r="P1950" s="238">
        <f t="shared" si="58"/>
        <v>0</v>
      </c>
      <c r="Q1950" s="10"/>
      <c r="R1950" s="10"/>
      <c r="S1950" s="10"/>
      <c r="T1950" s="179">
        <f t="shared" si="59"/>
        <v>557</v>
      </c>
      <c r="U1950" s="10"/>
      <c r="V1950" s="10"/>
      <c r="W1950" s="10"/>
      <c r="Y1950" s="10"/>
      <c r="Z1950" s="10"/>
      <c r="AB1950" s="10"/>
      <c r="AC1950" s="10"/>
      <c r="AD1950" s="10"/>
      <c r="AE1950" s="3"/>
      <c r="AF1950" s="3"/>
    </row>
    <row r="1951" spans="1:32" x14ac:dyDescent="0.25">
      <c r="A1951" s="55"/>
      <c r="B1951" s="198"/>
      <c r="C1951" s="10" t="s">
        <v>243</v>
      </c>
      <c r="D1951" s="10"/>
      <c r="E1951" s="10" t="s">
        <v>156</v>
      </c>
      <c r="F1951" s="10">
        <v>204</v>
      </c>
      <c r="G1951" s="10"/>
      <c r="H1951" s="10">
        <f t="shared" si="62"/>
        <v>1</v>
      </c>
      <c r="I1951" s="10"/>
      <c r="J1951" s="10"/>
      <c r="K1951" s="10"/>
      <c r="M1951" s="10">
        <v>2</v>
      </c>
      <c r="N1951" s="69"/>
      <c r="P1951" s="238">
        <f t="shared" si="58"/>
        <v>0</v>
      </c>
      <c r="Q1951" s="10"/>
      <c r="R1951" s="10"/>
      <c r="S1951" s="10"/>
      <c r="T1951" s="179">
        <f t="shared" si="59"/>
        <v>102</v>
      </c>
      <c r="U1951" s="10"/>
      <c r="V1951" s="10"/>
      <c r="W1951" s="10"/>
      <c r="Y1951" s="10"/>
      <c r="Z1951" s="10"/>
      <c r="AB1951" s="10"/>
      <c r="AC1951" s="10"/>
      <c r="AD1951" s="10"/>
      <c r="AE1951" s="3"/>
      <c r="AF1951" s="3"/>
    </row>
    <row r="1952" spans="1:32" x14ac:dyDescent="0.25">
      <c r="A1952" s="55"/>
      <c r="B1952" s="198"/>
      <c r="C1952" s="10" t="s">
        <v>244</v>
      </c>
      <c r="D1952" s="10"/>
      <c r="E1952" s="10" t="s">
        <v>245</v>
      </c>
      <c r="F1952" s="10">
        <v>1486</v>
      </c>
      <c r="G1952" s="10"/>
      <c r="H1952" s="10">
        <f t="shared" si="62"/>
        <v>4</v>
      </c>
      <c r="I1952" s="10"/>
      <c r="J1952" s="10"/>
      <c r="K1952" s="10"/>
      <c r="M1952" s="10">
        <v>3</v>
      </c>
      <c r="N1952" s="69"/>
      <c r="P1952" s="238">
        <f t="shared" si="58"/>
        <v>0</v>
      </c>
      <c r="Q1952" s="10"/>
      <c r="R1952" s="10"/>
      <c r="S1952" s="10"/>
      <c r="T1952" s="179">
        <f t="shared" si="59"/>
        <v>495.33333333333331</v>
      </c>
      <c r="U1952" s="10"/>
      <c r="V1952" s="10"/>
      <c r="W1952" s="10"/>
      <c r="Y1952" s="10"/>
      <c r="Z1952" s="10"/>
      <c r="AB1952" s="10"/>
      <c r="AC1952" s="10"/>
      <c r="AD1952" s="10"/>
      <c r="AE1952" s="3"/>
      <c r="AF1952" s="3"/>
    </row>
    <row r="1953" spans="1:32" x14ac:dyDescent="0.25">
      <c r="A1953" s="55"/>
      <c r="B1953" s="198"/>
      <c r="C1953" s="10" t="s">
        <v>246</v>
      </c>
      <c r="D1953" s="10"/>
      <c r="E1953" s="10" t="s">
        <v>210</v>
      </c>
      <c r="F1953" s="10">
        <v>1892447</v>
      </c>
      <c r="G1953" s="10"/>
      <c r="H1953" s="10">
        <f t="shared" si="62"/>
        <v>5577</v>
      </c>
      <c r="I1953" s="10"/>
      <c r="J1953" s="10"/>
      <c r="K1953" s="10"/>
      <c r="M1953" s="10">
        <v>505</v>
      </c>
      <c r="N1953" s="69"/>
      <c r="P1953" s="238">
        <f t="shared" si="58"/>
        <v>0</v>
      </c>
      <c r="Q1953" s="10"/>
      <c r="R1953" s="10"/>
      <c r="S1953" s="10"/>
      <c r="T1953" s="179">
        <f t="shared" si="59"/>
        <v>3747.4198019801979</v>
      </c>
      <c r="U1953" s="10"/>
      <c r="V1953" s="10"/>
      <c r="W1953" s="10"/>
      <c r="Y1953" s="10"/>
      <c r="Z1953" s="10"/>
      <c r="AB1953" s="10"/>
      <c r="AC1953" s="10"/>
      <c r="AD1953" s="10"/>
      <c r="AE1953" s="3"/>
      <c r="AF1953" s="3"/>
    </row>
    <row r="1954" spans="1:32" x14ac:dyDescent="0.25">
      <c r="A1954" s="55"/>
      <c r="B1954" s="198"/>
      <c r="C1954" s="10" t="s">
        <v>246</v>
      </c>
      <c r="D1954" s="10"/>
      <c r="E1954" s="10" t="s">
        <v>195</v>
      </c>
      <c r="F1954" s="10">
        <v>164</v>
      </c>
      <c r="G1954" s="10"/>
      <c r="H1954" s="10">
        <f t="shared" si="62"/>
        <v>0</v>
      </c>
      <c r="I1954" s="10"/>
      <c r="J1954" s="10"/>
      <c r="K1954" s="10"/>
      <c r="M1954" s="10">
        <v>1</v>
      </c>
      <c r="N1954" s="69"/>
      <c r="P1954" s="238">
        <f t="shared" si="58"/>
        <v>0</v>
      </c>
      <c r="Q1954" s="10"/>
      <c r="R1954" s="10"/>
      <c r="S1954" s="10"/>
      <c r="T1954" s="179">
        <f t="shared" si="59"/>
        <v>164</v>
      </c>
      <c r="U1954" s="10"/>
      <c r="V1954" s="10"/>
      <c r="W1954" s="10"/>
      <c r="Y1954" s="10"/>
      <c r="Z1954" s="10"/>
      <c r="AB1954" s="10"/>
      <c r="AC1954" s="10"/>
      <c r="AD1954" s="10"/>
      <c r="AE1954" s="3"/>
      <c r="AF1954" s="3"/>
    </row>
    <row r="1955" spans="1:32" x14ac:dyDescent="0.25">
      <c r="A1955" s="55"/>
      <c r="B1955" s="198"/>
      <c r="C1955" s="10" t="s">
        <v>247</v>
      </c>
      <c r="D1955" s="10"/>
      <c r="E1955" s="10" t="s">
        <v>76</v>
      </c>
      <c r="F1955" s="10">
        <v>8374409</v>
      </c>
      <c r="G1955" s="10"/>
      <c r="H1955" s="10">
        <f t="shared" si="62"/>
        <v>24678</v>
      </c>
      <c r="I1955" s="10"/>
      <c r="J1955" s="10"/>
      <c r="K1955" s="10"/>
      <c r="M1955" s="10">
        <v>1002</v>
      </c>
      <c r="N1955" s="69"/>
      <c r="P1955" s="238">
        <f t="shared" si="58"/>
        <v>0</v>
      </c>
      <c r="Q1955" s="10"/>
      <c r="R1955" s="10"/>
      <c r="S1955" s="10"/>
      <c r="T1955" s="179">
        <f t="shared" si="59"/>
        <v>8357.6936127744502</v>
      </c>
      <c r="U1955" s="10"/>
      <c r="V1955" s="10"/>
      <c r="W1955" s="10"/>
      <c r="Y1955" s="10"/>
      <c r="Z1955" s="10"/>
      <c r="AB1955" s="10"/>
      <c r="AC1955" s="10"/>
      <c r="AD1955" s="10"/>
      <c r="AE1955" s="3"/>
      <c r="AF1955" s="3"/>
    </row>
    <row r="1956" spans="1:32" x14ac:dyDescent="0.25">
      <c r="A1956" s="55"/>
      <c r="B1956" s="198"/>
      <c r="C1956" s="10" t="s">
        <v>247</v>
      </c>
      <c r="D1956" s="10"/>
      <c r="E1956" s="10" t="s">
        <v>119</v>
      </c>
      <c r="F1956" s="10">
        <v>841</v>
      </c>
      <c r="G1956" s="10"/>
      <c r="H1956" s="10">
        <f t="shared" si="62"/>
        <v>2</v>
      </c>
      <c r="I1956" s="10"/>
      <c r="J1956" s="10"/>
      <c r="K1956" s="10"/>
      <c r="M1956" s="10">
        <v>1</v>
      </c>
      <c r="N1956" s="69"/>
      <c r="P1956" s="238">
        <f t="shared" si="58"/>
        <v>0</v>
      </c>
      <c r="Q1956" s="10"/>
      <c r="R1956" s="10"/>
      <c r="S1956" s="10"/>
      <c r="T1956" s="179">
        <f t="shared" si="59"/>
        <v>841</v>
      </c>
      <c r="U1956" s="10"/>
      <c r="V1956" s="10"/>
      <c r="W1956" s="10"/>
      <c r="Y1956" s="10"/>
      <c r="Z1956" s="10"/>
      <c r="AB1956" s="10"/>
      <c r="AC1956" s="10"/>
      <c r="AD1956" s="10"/>
      <c r="AE1956" s="3"/>
      <c r="AF1956" s="3"/>
    </row>
    <row r="1957" spans="1:32" x14ac:dyDescent="0.25">
      <c r="A1957" s="55"/>
      <c r="B1957" s="198"/>
      <c r="C1957" s="10" t="s">
        <v>248</v>
      </c>
      <c r="D1957" s="10"/>
      <c r="E1957" s="10" t="s">
        <v>126</v>
      </c>
      <c r="F1957" s="10">
        <v>33498</v>
      </c>
      <c r="G1957" s="10"/>
      <c r="H1957" s="10">
        <f t="shared" si="62"/>
        <v>99</v>
      </c>
      <c r="I1957" s="10"/>
      <c r="J1957" s="10"/>
      <c r="K1957" s="10"/>
      <c r="M1957" s="10">
        <v>29</v>
      </c>
      <c r="N1957" s="69"/>
      <c r="P1957" s="238">
        <f t="shared" si="58"/>
        <v>0</v>
      </c>
      <c r="Q1957" s="10"/>
      <c r="R1957" s="10"/>
      <c r="S1957" s="10"/>
      <c r="T1957" s="179">
        <f t="shared" si="59"/>
        <v>1155.1034482758621</v>
      </c>
      <c r="U1957" s="10"/>
      <c r="V1957" s="10"/>
      <c r="W1957" s="10"/>
      <c r="Y1957" s="10"/>
      <c r="Z1957" s="10"/>
      <c r="AB1957" s="10"/>
      <c r="AC1957" s="10"/>
      <c r="AD1957" s="10"/>
      <c r="AE1957" s="3"/>
      <c r="AF1957" s="3"/>
    </row>
    <row r="1958" spans="1:32" x14ac:dyDescent="0.25">
      <c r="A1958" s="55"/>
      <c r="B1958" s="198"/>
      <c r="C1958" s="10" t="s">
        <v>249</v>
      </c>
      <c r="D1958" s="10"/>
      <c r="E1958" s="10" t="s">
        <v>91</v>
      </c>
      <c r="F1958" s="10">
        <v>8366</v>
      </c>
      <c r="G1958" s="10"/>
      <c r="H1958" s="10">
        <f t="shared" si="62"/>
        <v>25</v>
      </c>
      <c r="I1958" s="10"/>
      <c r="J1958" s="10"/>
      <c r="K1958" s="10"/>
      <c r="M1958" s="10">
        <v>3</v>
      </c>
      <c r="N1958" s="69"/>
      <c r="P1958" s="238">
        <f t="shared" si="58"/>
        <v>0</v>
      </c>
      <c r="Q1958" s="10"/>
      <c r="R1958" s="10"/>
      <c r="S1958" s="10"/>
      <c r="T1958" s="179">
        <f t="shared" si="59"/>
        <v>2788.6666666666665</v>
      </c>
      <c r="U1958" s="10"/>
      <c r="V1958" s="10"/>
      <c r="W1958" s="10"/>
      <c r="Y1958" s="10"/>
      <c r="Z1958" s="10"/>
      <c r="AB1958" s="10"/>
      <c r="AC1958" s="10"/>
      <c r="AD1958" s="10"/>
      <c r="AE1958" s="3"/>
      <c r="AF1958" s="3"/>
    </row>
    <row r="1959" spans="1:32" x14ac:dyDescent="0.25">
      <c r="A1959" s="55"/>
      <c r="B1959" s="198"/>
      <c r="C1959" s="10" t="s">
        <v>250</v>
      </c>
      <c r="D1959" s="10"/>
      <c r="E1959" s="10" t="s">
        <v>78</v>
      </c>
      <c r="F1959" s="10">
        <v>582598</v>
      </c>
      <c r="G1959" s="10"/>
      <c r="H1959" s="10">
        <f t="shared" si="62"/>
        <v>1717</v>
      </c>
      <c r="I1959" s="10"/>
      <c r="J1959" s="10"/>
      <c r="K1959" s="10"/>
      <c r="M1959" s="10">
        <v>118</v>
      </c>
      <c r="N1959" s="69"/>
      <c r="P1959" s="238">
        <f t="shared" si="58"/>
        <v>0</v>
      </c>
      <c r="Q1959" s="10"/>
      <c r="R1959" s="10"/>
      <c r="S1959" s="10"/>
      <c r="T1959" s="179">
        <f t="shared" si="59"/>
        <v>4937.2711864406783</v>
      </c>
      <c r="U1959" s="10"/>
      <c r="V1959" s="10"/>
      <c r="W1959" s="10"/>
      <c r="Y1959" s="10"/>
      <c r="Z1959" s="10"/>
      <c r="AB1959" s="10"/>
      <c r="AC1959" s="10"/>
      <c r="AD1959" s="10"/>
      <c r="AE1959" s="3"/>
      <c r="AF1959" s="3"/>
    </row>
    <row r="1960" spans="1:32" x14ac:dyDescent="0.25">
      <c r="A1960" s="55"/>
      <c r="B1960" s="198"/>
      <c r="C1960" s="10" t="s">
        <v>251</v>
      </c>
      <c r="D1960" s="10"/>
      <c r="E1960" s="10" t="s">
        <v>144</v>
      </c>
      <c r="F1960" s="10">
        <v>35</v>
      </c>
      <c r="G1960" s="10"/>
      <c r="H1960" s="10">
        <f t="shared" si="62"/>
        <v>0</v>
      </c>
      <c r="I1960" s="10"/>
      <c r="J1960" s="10"/>
      <c r="K1960" s="10"/>
      <c r="M1960" s="10">
        <v>1</v>
      </c>
      <c r="N1960" s="69"/>
      <c r="P1960" s="238">
        <f t="shared" si="58"/>
        <v>0</v>
      </c>
      <c r="Q1960" s="10"/>
      <c r="R1960" s="10"/>
      <c r="S1960" s="10"/>
      <c r="T1960" s="179">
        <f t="shared" si="59"/>
        <v>35</v>
      </c>
      <c r="U1960" s="10"/>
      <c r="V1960" s="10"/>
      <c r="W1960" s="10"/>
      <c r="Y1960" s="10"/>
      <c r="Z1960" s="10"/>
      <c r="AB1960" s="10"/>
      <c r="AC1960" s="10"/>
      <c r="AD1960" s="10"/>
      <c r="AE1960" s="3"/>
      <c r="AF1960" s="3"/>
    </row>
    <row r="1961" spans="1:32" x14ac:dyDescent="0.25">
      <c r="A1961" s="55"/>
      <c r="B1961" s="198"/>
      <c r="C1961" s="10" t="s">
        <v>251</v>
      </c>
      <c r="D1961" s="10"/>
      <c r="E1961" s="10" t="s">
        <v>234</v>
      </c>
      <c r="F1961" s="10">
        <v>336</v>
      </c>
      <c r="G1961" s="10"/>
      <c r="H1961" s="10">
        <f t="shared" si="62"/>
        <v>1</v>
      </c>
      <c r="I1961" s="10"/>
      <c r="J1961" s="10"/>
      <c r="K1961" s="10"/>
      <c r="M1961" s="10">
        <v>1</v>
      </c>
      <c r="N1961" s="69"/>
      <c r="P1961" s="238">
        <f t="shared" si="58"/>
        <v>0</v>
      </c>
      <c r="Q1961" s="10"/>
      <c r="R1961" s="10"/>
      <c r="S1961" s="10"/>
      <c r="T1961" s="179">
        <f t="shared" si="59"/>
        <v>336</v>
      </c>
      <c r="U1961" s="10"/>
      <c r="V1961" s="10"/>
      <c r="W1961" s="10"/>
      <c r="Y1961" s="10"/>
      <c r="Z1961" s="10"/>
      <c r="AB1961" s="10"/>
      <c r="AC1961" s="10"/>
      <c r="AD1961" s="10"/>
      <c r="AE1961" s="3"/>
      <c r="AF1961" s="3"/>
    </row>
    <row r="1962" spans="1:32" x14ac:dyDescent="0.25">
      <c r="A1962" s="55"/>
      <c r="B1962" s="198"/>
      <c r="C1962" s="10" t="s">
        <v>251</v>
      </c>
      <c r="D1962" s="10"/>
      <c r="E1962" s="10" t="s">
        <v>69</v>
      </c>
      <c r="F1962" s="10">
        <v>1498401</v>
      </c>
      <c r="G1962" s="10"/>
      <c r="H1962" s="10">
        <f t="shared" si="62"/>
        <v>4416</v>
      </c>
      <c r="I1962" s="10"/>
      <c r="J1962" s="10"/>
      <c r="K1962" s="10"/>
      <c r="M1962" s="10">
        <v>526</v>
      </c>
      <c r="N1962" s="69"/>
      <c r="P1962" s="238">
        <f t="shared" si="58"/>
        <v>0</v>
      </c>
      <c r="Q1962" s="10"/>
      <c r="R1962" s="10"/>
      <c r="S1962" s="10"/>
      <c r="T1962" s="179">
        <f t="shared" si="59"/>
        <v>2848.6711026615972</v>
      </c>
      <c r="U1962" s="10"/>
      <c r="V1962" s="10"/>
      <c r="W1962" s="10"/>
      <c r="Y1962" s="10"/>
      <c r="Z1962" s="10"/>
      <c r="AB1962" s="10"/>
      <c r="AC1962" s="10"/>
      <c r="AD1962" s="10"/>
      <c r="AE1962" s="3"/>
      <c r="AF1962" s="3"/>
    </row>
    <row r="1963" spans="1:32" x14ac:dyDescent="0.25">
      <c r="A1963" s="55"/>
      <c r="B1963" s="198"/>
      <c r="C1963" s="10" t="s">
        <v>252</v>
      </c>
      <c r="D1963" s="10"/>
      <c r="E1963" s="10" t="s">
        <v>78</v>
      </c>
      <c r="F1963" s="10"/>
      <c r="G1963" s="10"/>
      <c r="H1963" s="10">
        <f t="shared" si="62"/>
        <v>0</v>
      </c>
      <c r="I1963" s="10"/>
      <c r="J1963" s="10"/>
      <c r="K1963" s="10"/>
      <c r="M1963" s="10">
        <v>1</v>
      </c>
      <c r="N1963" s="69"/>
      <c r="P1963" s="238">
        <f t="shared" si="58"/>
        <v>0</v>
      </c>
      <c r="Q1963" s="10"/>
      <c r="R1963" s="10"/>
      <c r="S1963" s="10"/>
      <c r="T1963" s="179">
        <f t="shared" si="59"/>
        <v>0</v>
      </c>
      <c r="U1963" s="10"/>
      <c r="V1963" s="10"/>
      <c r="W1963" s="10"/>
      <c r="Y1963" s="10"/>
      <c r="Z1963" s="10"/>
      <c r="AB1963" s="10"/>
      <c r="AC1963" s="10"/>
      <c r="AD1963" s="10"/>
      <c r="AE1963" s="3"/>
      <c r="AF1963" s="3"/>
    </row>
    <row r="1964" spans="1:32" x14ac:dyDescent="0.25">
      <c r="A1964" s="55"/>
      <c r="B1964" s="198"/>
      <c r="C1964" s="10" t="s">
        <v>253</v>
      </c>
      <c r="D1964" s="10"/>
      <c r="E1964" s="10" t="s">
        <v>163</v>
      </c>
      <c r="F1964" s="10">
        <v>556</v>
      </c>
      <c r="G1964" s="10"/>
      <c r="H1964" s="10">
        <f t="shared" si="62"/>
        <v>2</v>
      </c>
      <c r="I1964" s="10"/>
      <c r="J1964" s="10"/>
      <c r="K1964" s="10"/>
      <c r="M1964" s="10">
        <v>9</v>
      </c>
      <c r="N1964" s="69"/>
      <c r="P1964" s="238">
        <f t="shared" si="58"/>
        <v>0</v>
      </c>
      <c r="Q1964" s="10"/>
      <c r="R1964" s="10"/>
      <c r="S1964" s="10"/>
      <c r="T1964" s="179">
        <f t="shared" si="59"/>
        <v>61.777777777777779</v>
      </c>
      <c r="U1964" s="10"/>
      <c r="V1964" s="10"/>
      <c r="W1964" s="10"/>
      <c r="Y1964" s="10"/>
      <c r="Z1964" s="10"/>
      <c r="AB1964" s="10"/>
      <c r="AC1964" s="10"/>
      <c r="AD1964" s="10"/>
      <c r="AE1964" s="3"/>
      <c r="AF1964" s="3"/>
    </row>
    <row r="1965" spans="1:32" x14ac:dyDescent="0.25">
      <c r="A1965" s="55"/>
      <c r="B1965" s="198"/>
      <c r="C1965" s="10" t="s">
        <v>254</v>
      </c>
      <c r="D1965" s="10"/>
      <c r="E1965" s="10" t="s">
        <v>255</v>
      </c>
      <c r="F1965" s="10">
        <v>348014</v>
      </c>
      <c r="G1965" s="10"/>
      <c r="H1965" s="10">
        <f t="shared" si="62"/>
        <v>1026</v>
      </c>
      <c r="I1965" s="10"/>
      <c r="J1965" s="10"/>
      <c r="K1965" s="10"/>
      <c r="M1965" s="10">
        <v>125</v>
      </c>
      <c r="N1965" s="69"/>
      <c r="P1965" s="238">
        <f t="shared" si="58"/>
        <v>0</v>
      </c>
      <c r="Q1965" s="10"/>
      <c r="R1965" s="10"/>
      <c r="S1965" s="10"/>
      <c r="T1965" s="179">
        <f t="shared" si="59"/>
        <v>2784.1120000000001</v>
      </c>
      <c r="U1965" s="10"/>
      <c r="V1965" s="10"/>
      <c r="W1965" s="10"/>
      <c r="Y1965" s="10"/>
      <c r="Z1965" s="10"/>
      <c r="AB1965" s="10"/>
      <c r="AC1965" s="10"/>
      <c r="AD1965" s="10"/>
      <c r="AE1965" s="3"/>
      <c r="AF1965" s="3"/>
    </row>
    <row r="1966" spans="1:32" x14ac:dyDescent="0.25">
      <c r="A1966" s="55"/>
      <c r="B1966" s="198"/>
      <c r="C1966" s="10" t="s">
        <v>600</v>
      </c>
      <c r="D1966" s="10"/>
      <c r="E1966" s="10" t="s">
        <v>119</v>
      </c>
      <c r="F1966" s="10">
        <v>1969</v>
      </c>
      <c r="G1966" s="10"/>
      <c r="H1966" s="10">
        <f t="shared" si="62"/>
        <v>6</v>
      </c>
      <c r="I1966" s="10"/>
      <c r="J1966" s="10"/>
      <c r="K1966" s="10"/>
      <c r="M1966" s="10">
        <v>2</v>
      </c>
      <c r="N1966" s="69"/>
      <c r="P1966" s="238">
        <f t="shared" si="58"/>
        <v>0</v>
      </c>
      <c r="Q1966" s="10"/>
      <c r="R1966" s="10"/>
      <c r="S1966" s="10"/>
      <c r="T1966" s="179">
        <f t="shared" si="59"/>
        <v>984.5</v>
      </c>
      <c r="U1966" s="10"/>
      <c r="V1966" s="10"/>
      <c r="W1966" s="10"/>
      <c r="Y1966" s="10"/>
      <c r="Z1966" s="10"/>
      <c r="AB1966" s="10"/>
      <c r="AC1966" s="10"/>
      <c r="AD1966" s="10"/>
      <c r="AE1966" s="3"/>
      <c r="AF1966" s="3"/>
    </row>
    <row r="1967" spans="1:32" x14ac:dyDescent="0.25">
      <c r="A1967" s="55"/>
      <c r="B1967" s="198"/>
      <c r="C1967" s="10" t="s">
        <v>259</v>
      </c>
      <c r="D1967" s="10"/>
      <c r="E1967" s="10" t="s">
        <v>99</v>
      </c>
      <c r="F1967" s="10">
        <v>765</v>
      </c>
      <c r="G1967" s="10"/>
      <c r="H1967" s="10">
        <f t="shared" si="62"/>
        <v>2</v>
      </c>
      <c r="I1967" s="10"/>
      <c r="J1967" s="10"/>
      <c r="K1967" s="10"/>
      <c r="M1967" s="10">
        <v>1</v>
      </c>
      <c r="N1967" s="69"/>
      <c r="P1967" s="238">
        <f t="shared" si="58"/>
        <v>0</v>
      </c>
      <c r="Q1967" s="10"/>
      <c r="R1967" s="10"/>
      <c r="S1967" s="10"/>
      <c r="T1967" s="179">
        <f t="shared" si="59"/>
        <v>765</v>
      </c>
      <c r="U1967" s="10"/>
      <c r="V1967" s="10"/>
      <c r="W1967" s="10"/>
      <c r="Y1967" s="10"/>
      <c r="Z1967" s="10"/>
      <c r="AB1967" s="10"/>
      <c r="AC1967" s="10"/>
      <c r="AD1967" s="10"/>
      <c r="AE1967" s="3"/>
      <c r="AF1967" s="3"/>
    </row>
    <row r="1968" spans="1:32" x14ac:dyDescent="0.25">
      <c r="A1968" s="55"/>
      <c r="B1968" s="198"/>
      <c r="C1968" s="10" t="s">
        <v>259</v>
      </c>
      <c r="D1968" s="10"/>
      <c r="E1968" s="10" t="s">
        <v>76</v>
      </c>
      <c r="F1968" s="10">
        <v>131445</v>
      </c>
      <c r="G1968" s="10"/>
      <c r="H1968" s="10">
        <f t="shared" si="62"/>
        <v>387</v>
      </c>
      <c r="I1968" s="10"/>
      <c r="J1968" s="10"/>
      <c r="K1968" s="10"/>
      <c r="M1968" s="10">
        <v>32</v>
      </c>
      <c r="N1968" s="69"/>
      <c r="P1968" s="238">
        <f t="shared" si="58"/>
        <v>0</v>
      </c>
      <c r="Q1968" s="10"/>
      <c r="R1968" s="10"/>
      <c r="S1968" s="10"/>
      <c r="T1968" s="179">
        <f t="shared" si="59"/>
        <v>4107.65625</v>
      </c>
      <c r="U1968" s="10"/>
      <c r="V1968" s="10"/>
      <c r="W1968" s="10"/>
      <c r="Y1968" s="10"/>
      <c r="Z1968" s="10"/>
      <c r="AB1968" s="10"/>
      <c r="AC1968" s="10"/>
      <c r="AD1968" s="10"/>
      <c r="AE1968" s="3"/>
      <c r="AF1968" s="3"/>
    </row>
    <row r="1969" spans="1:32" x14ac:dyDescent="0.25">
      <c r="A1969" s="55"/>
      <c r="B1969" s="198"/>
      <c r="C1969" s="10" t="s">
        <v>259</v>
      </c>
      <c r="D1969" s="10"/>
      <c r="E1969" s="10" t="s">
        <v>119</v>
      </c>
      <c r="F1969" s="10">
        <v>165747</v>
      </c>
      <c r="G1969" s="10"/>
      <c r="H1969" s="10">
        <f t="shared" si="62"/>
        <v>488</v>
      </c>
      <c r="I1969" s="10"/>
      <c r="J1969" s="10"/>
      <c r="K1969" s="10"/>
      <c r="M1969" s="10">
        <v>23</v>
      </c>
      <c r="N1969" s="69"/>
      <c r="P1969" s="238">
        <f t="shared" si="58"/>
        <v>0</v>
      </c>
      <c r="Q1969" s="10"/>
      <c r="R1969" s="10"/>
      <c r="S1969" s="10"/>
      <c r="T1969" s="179">
        <f t="shared" si="59"/>
        <v>7206.391304347826</v>
      </c>
      <c r="U1969" s="10"/>
      <c r="V1969" s="10"/>
      <c r="W1969" s="10"/>
      <c r="Y1969" s="10"/>
      <c r="Z1969" s="10"/>
      <c r="AB1969" s="10"/>
      <c r="AC1969" s="10"/>
      <c r="AD1969" s="10"/>
      <c r="AE1969" s="3"/>
      <c r="AF1969" s="3"/>
    </row>
    <row r="1970" spans="1:32" x14ac:dyDescent="0.25">
      <c r="A1970" s="55"/>
      <c r="B1970" s="198"/>
      <c r="C1970" s="10" t="s">
        <v>260</v>
      </c>
      <c r="D1970" s="10"/>
      <c r="E1970" s="10" t="s">
        <v>202</v>
      </c>
      <c r="F1970" s="10">
        <v>881</v>
      </c>
      <c r="G1970" s="10"/>
      <c r="H1970" s="10">
        <f t="shared" si="62"/>
        <v>3</v>
      </c>
      <c r="I1970" s="10"/>
      <c r="J1970" s="10"/>
      <c r="K1970" s="10"/>
      <c r="M1970" s="10">
        <v>1</v>
      </c>
      <c r="N1970" s="69"/>
      <c r="P1970" s="238">
        <f t="shared" si="58"/>
        <v>0</v>
      </c>
      <c r="Q1970" s="10"/>
      <c r="R1970" s="10"/>
      <c r="S1970" s="10"/>
      <c r="T1970" s="179">
        <f t="shared" si="59"/>
        <v>881</v>
      </c>
      <c r="U1970" s="10"/>
      <c r="V1970" s="10"/>
      <c r="W1970" s="10"/>
      <c r="Y1970" s="10"/>
      <c r="Z1970" s="10"/>
      <c r="AB1970" s="10"/>
      <c r="AC1970" s="10"/>
      <c r="AD1970" s="10"/>
      <c r="AE1970" s="3"/>
      <c r="AF1970" s="3"/>
    </row>
    <row r="1971" spans="1:32" x14ac:dyDescent="0.25">
      <c r="A1971" s="55"/>
      <c r="B1971" s="198"/>
      <c r="C1971" s="10" t="s">
        <v>260</v>
      </c>
      <c r="D1971" s="10"/>
      <c r="E1971" s="10" t="s">
        <v>72</v>
      </c>
      <c r="F1971" s="10">
        <v>1075299</v>
      </c>
      <c r="G1971" s="10"/>
      <c r="H1971" s="10">
        <f t="shared" si="62"/>
        <v>3169</v>
      </c>
      <c r="I1971" s="10"/>
      <c r="J1971" s="10"/>
      <c r="K1971" s="10"/>
      <c r="M1971" s="10">
        <v>284</v>
      </c>
      <c r="N1971" s="69"/>
      <c r="P1971" s="238">
        <f t="shared" si="58"/>
        <v>0</v>
      </c>
      <c r="Q1971" s="10"/>
      <c r="R1971" s="10"/>
      <c r="S1971" s="10"/>
      <c r="T1971" s="179">
        <f t="shared" si="59"/>
        <v>3786.2640845070423</v>
      </c>
      <c r="U1971" s="10"/>
      <c r="V1971" s="10"/>
      <c r="W1971" s="10"/>
      <c r="Y1971" s="10"/>
      <c r="Z1971" s="10"/>
      <c r="AB1971" s="10"/>
      <c r="AC1971" s="10"/>
      <c r="AD1971" s="10"/>
      <c r="AE1971" s="3"/>
      <c r="AF1971" s="3"/>
    </row>
    <row r="1972" spans="1:32" x14ac:dyDescent="0.25">
      <c r="A1972" s="55"/>
      <c r="B1972" s="198"/>
      <c r="C1972" s="10" t="s">
        <v>263</v>
      </c>
      <c r="D1972" s="10"/>
      <c r="E1972" s="10" t="s">
        <v>63</v>
      </c>
      <c r="F1972" s="10">
        <v>1459626</v>
      </c>
      <c r="G1972" s="10"/>
      <c r="H1972" s="10">
        <f t="shared" si="62"/>
        <v>4301</v>
      </c>
      <c r="I1972" s="10"/>
      <c r="J1972" s="10"/>
      <c r="K1972" s="10"/>
      <c r="M1972" s="10">
        <v>322</v>
      </c>
      <c r="N1972" s="69"/>
      <c r="P1972" s="238">
        <f t="shared" si="58"/>
        <v>0</v>
      </c>
      <c r="Q1972" s="10"/>
      <c r="R1972" s="10"/>
      <c r="S1972" s="10"/>
      <c r="T1972" s="179">
        <f t="shared" si="59"/>
        <v>4533</v>
      </c>
      <c r="U1972" s="10"/>
      <c r="V1972" s="10"/>
      <c r="W1972" s="10"/>
      <c r="Y1972" s="10"/>
      <c r="Z1972" s="10"/>
      <c r="AB1972" s="10"/>
      <c r="AC1972" s="10"/>
      <c r="AD1972" s="10"/>
      <c r="AE1972" s="3"/>
      <c r="AF1972" s="3"/>
    </row>
    <row r="1973" spans="1:32" x14ac:dyDescent="0.25">
      <c r="A1973" s="55"/>
      <c r="B1973" s="198"/>
      <c r="C1973" s="10" t="s">
        <v>263</v>
      </c>
      <c r="D1973" s="10"/>
      <c r="E1973" s="10" t="s">
        <v>166</v>
      </c>
      <c r="F1973" s="10">
        <v>656</v>
      </c>
      <c r="G1973" s="10"/>
      <c r="H1973" s="10">
        <f t="shared" si="62"/>
        <v>2</v>
      </c>
      <c r="I1973" s="10"/>
      <c r="J1973" s="10"/>
      <c r="K1973" s="10"/>
      <c r="M1973" s="10">
        <v>1</v>
      </c>
      <c r="N1973" s="69"/>
      <c r="P1973" s="238">
        <f t="shared" si="58"/>
        <v>0</v>
      </c>
      <c r="Q1973" s="10"/>
      <c r="R1973" s="10"/>
      <c r="S1973" s="10"/>
      <c r="T1973" s="179">
        <f t="shared" si="59"/>
        <v>656</v>
      </c>
      <c r="U1973" s="10"/>
      <c r="V1973" s="10"/>
      <c r="W1973" s="10"/>
      <c r="Y1973" s="10"/>
      <c r="Z1973" s="10"/>
      <c r="AB1973" s="10"/>
      <c r="AC1973" s="10"/>
      <c r="AD1973" s="10"/>
      <c r="AE1973" s="3"/>
      <c r="AF1973" s="3"/>
    </row>
    <row r="1974" spans="1:32" x14ac:dyDescent="0.25">
      <c r="A1974" s="55"/>
      <c r="B1974" s="198"/>
      <c r="C1974" s="10" t="s">
        <v>265</v>
      </c>
      <c r="D1974" s="10"/>
      <c r="E1974" s="10" t="s">
        <v>126</v>
      </c>
      <c r="F1974" s="10">
        <v>9002</v>
      </c>
      <c r="G1974" s="10"/>
      <c r="H1974" s="10">
        <f t="shared" si="62"/>
        <v>27</v>
      </c>
      <c r="I1974" s="10"/>
      <c r="J1974" s="10"/>
      <c r="K1974" s="10"/>
      <c r="M1974" s="10">
        <v>7</v>
      </c>
      <c r="N1974" s="69"/>
      <c r="P1974" s="238">
        <f t="shared" si="58"/>
        <v>0</v>
      </c>
      <c r="Q1974" s="10"/>
      <c r="R1974" s="10"/>
      <c r="S1974" s="10"/>
      <c r="T1974" s="179">
        <f t="shared" si="59"/>
        <v>1286</v>
      </c>
      <c r="U1974" s="10"/>
      <c r="V1974" s="10"/>
      <c r="W1974" s="10"/>
      <c r="Y1974" s="10"/>
      <c r="Z1974" s="10"/>
      <c r="AB1974" s="10"/>
      <c r="AC1974" s="10"/>
      <c r="AD1974" s="10"/>
      <c r="AE1974" s="3"/>
      <c r="AF1974" s="3"/>
    </row>
    <row r="1975" spans="1:32" x14ac:dyDescent="0.25">
      <c r="A1975" s="55"/>
      <c r="B1975" s="198"/>
      <c r="C1975" s="10" t="s">
        <v>265</v>
      </c>
      <c r="D1975" s="10"/>
      <c r="E1975" s="10" t="s">
        <v>266</v>
      </c>
      <c r="F1975" s="10">
        <v>217838</v>
      </c>
      <c r="G1975" s="10"/>
      <c r="H1975" s="10">
        <f t="shared" si="62"/>
        <v>642</v>
      </c>
      <c r="I1975" s="10"/>
      <c r="J1975" s="10"/>
      <c r="K1975" s="10"/>
      <c r="M1975" s="10">
        <v>124</v>
      </c>
      <c r="N1975" s="69"/>
      <c r="P1975" s="238">
        <f t="shared" si="58"/>
        <v>0</v>
      </c>
      <c r="Q1975" s="10"/>
      <c r="R1975" s="10"/>
      <c r="S1975" s="10"/>
      <c r="T1975" s="179">
        <f t="shared" si="59"/>
        <v>1756.758064516129</v>
      </c>
      <c r="U1975" s="10"/>
      <c r="V1975" s="10"/>
      <c r="W1975" s="10"/>
      <c r="Y1975" s="10"/>
      <c r="Z1975" s="10"/>
      <c r="AB1975" s="10"/>
      <c r="AC1975" s="10"/>
      <c r="AD1975" s="10"/>
      <c r="AE1975" s="3"/>
      <c r="AF1975" s="3"/>
    </row>
    <row r="1976" spans="1:32" x14ac:dyDescent="0.25">
      <c r="A1976" s="55"/>
      <c r="B1976" s="198"/>
      <c r="C1976" s="10" t="s">
        <v>265</v>
      </c>
      <c r="D1976" s="10"/>
      <c r="E1976" s="10" t="s">
        <v>119</v>
      </c>
      <c r="F1976" s="10">
        <v>25400</v>
      </c>
      <c r="G1976" s="10"/>
      <c r="H1976" s="10">
        <f t="shared" si="62"/>
        <v>75</v>
      </c>
      <c r="I1976" s="10"/>
      <c r="J1976" s="10"/>
      <c r="K1976" s="10"/>
      <c r="M1976" s="10">
        <v>1</v>
      </c>
      <c r="N1976" s="69"/>
      <c r="P1976" s="238">
        <f t="shared" si="58"/>
        <v>0</v>
      </c>
      <c r="Q1976" s="10"/>
      <c r="R1976" s="10"/>
      <c r="S1976" s="10"/>
      <c r="T1976" s="179">
        <f t="shared" si="59"/>
        <v>25400</v>
      </c>
      <c r="U1976" s="10"/>
      <c r="V1976" s="10"/>
      <c r="W1976" s="10"/>
      <c r="Y1976" s="10"/>
      <c r="Z1976" s="10"/>
      <c r="AB1976" s="10"/>
      <c r="AC1976" s="10"/>
      <c r="AD1976" s="10"/>
      <c r="AE1976" s="3"/>
      <c r="AF1976" s="3"/>
    </row>
    <row r="1977" spans="1:32" x14ac:dyDescent="0.25">
      <c r="A1977" s="55"/>
      <c r="B1977" s="198"/>
      <c r="C1977" s="10" t="s">
        <v>601</v>
      </c>
      <c r="D1977" s="10"/>
      <c r="E1977" s="10" t="s">
        <v>186</v>
      </c>
      <c r="F1977" s="10">
        <v>13</v>
      </c>
      <c r="G1977" s="10"/>
      <c r="H1977" s="10">
        <f t="shared" si="62"/>
        <v>0</v>
      </c>
      <c r="I1977" s="10"/>
      <c r="J1977" s="10"/>
      <c r="K1977" s="10"/>
      <c r="M1977" s="10">
        <v>1</v>
      </c>
      <c r="N1977" s="69"/>
      <c r="P1977" s="238">
        <f t="shared" si="58"/>
        <v>0</v>
      </c>
      <c r="Q1977" s="10"/>
      <c r="R1977" s="10"/>
      <c r="S1977" s="10"/>
      <c r="T1977" s="179">
        <f t="shared" si="59"/>
        <v>13</v>
      </c>
      <c r="U1977" s="10"/>
      <c r="V1977" s="10"/>
      <c r="W1977" s="10"/>
      <c r="Y1977" s="10"/>
      <c r="Z1977" s="10"/>
      <c r="AB1977" s="10"/>
      <c r="AC1977" s="10"/>
      <c r="AD1977" s="10"/>
      <c r="AE1977" s="3"/>
      <c r="AF1977" s="3"/>
    </row>
    <row r="1978" spans="1:32" x14ac:dyDescent="0.25">
      <c r="A1978" s="55"/>
      <c r="B1978" s="198"/>
      <c r="C1978" s="10" t="s">
        <v>267</v>
      </c>
      <c r="D1978" s="10"/>
      <c r="E1978" s="10" t="s">
        <v>268</v>
      </c>
      <c r="F1978" s="10">
        <v>27158</v>
      </c>
      <c r="G1978" s="10"/>
      <c r="H1978" s="10">
        <f t="shared" si="62"/>
        <v>80</v>
      </c>
      <c r="I1978" s="10"/>
      <c r="J1978" s="10"/>
      <c r="K1978" s="10"/>
      <c r="M1978" s="10">
        <v>23</v>
      </c>
      <c r="N1978" s="69"/>
      <c r="P1978" s="238">
        <f t="shared" si="58"/>
        <v>0</v>
      </c>
      <c r="Q1978" s="10"/>
      <c r="R1978" s="10"/>
      <c r="S1978" s="10"/>
      <c r="T1978" s="179">
        <f t="shared" si="59"/>
        <v>1180.7826086956522</v>
      </c>
      <c r="U1978" s="10"/>
      <c r="V1978" s="10"/>
      <c r="W1978" s="10"/>
      <c r="Y1978" s="10"/>
      <c r="Z1978" s="10"/>
      <c r="AB1978" s="10"/>
      <c r="AC1978" s="10"/>
      <c r="AD1978" s="10"/>
      <c r="AE1978" s="3"/>
      <c r="AF1978" s="3"/>
    </row>
    <row r="1979" spans="1:32" x14ac:dyDescent="0.25">
      <c r="A1979" s="55"/>
      <c r="B1979" s="198"/>
      <c r="C1979" s="10" t="s">
        <v>267</v>
      </c>
      <c r="D1979" s="10"/>
      <c r="E1979" s="10" t="s">
        <v>450</v>
      </c>
      <c r="F1979" s="10">
        <v>241</v>
      </c>
      <c r="G1979" s="10"/>
      <c r="H1979" s="10">
        <f t="shared" si="62"/>
        <v>1</v>
      </c>
      <c r="I1979" s="10"/>
      <c r="J1979" s="10"/>
      <c r="K1979" s="10"/>
      <c r="M1979" s="10">
        <v>1</v>
      </c>
      <c r="N1979" s="69"/>
      <c r="P1979" s="238">
        <f t="shared" si="58"/>
        <v>0</v>
      </c>
      <c r="Q1979" s="10"/>
      <c r="R1979" s="10"/>
      <c r="S1979" s="10"/>
      <c r="T1979" s="179">
        <f t="shared" si="59"/>
        <v>241</v>
      </c>
      <c r="U1979" s="10"/>
      <c r="V1979" s="10"/>
      <c r="W1979" s="10"/>
      <c r="Y1979" s="10"/>
      <c r="Z1979" s="10"/>
      <c r="AB1979" s="10"/>
      <c r="AC1979" s="10"/>
      <c r="AD1979" s="10"/>
      <c r="AE1979" s="3"/>
      <c r="AF1979" s="3"/>
    </row>
    <row r="1980" spans="1:32" x14ac:dyDescent="0.25">
      <c r="A1980" s="55"/>
      <c r="B1980" s="198"/>
      <c r="C1980" s="10" t="s">
        <v>269</v>
      </c>
      <c r="D1980" s="10"/>
      <c r="E1980" s="10" t="s">
        <v>144</v>
      </c>
      <c r="F1980" s="10">
        <v>843247</v>
      </c>
      <c r="G1980" s="10"/>
      <c r="H1980" s="10">
        <f t="shared" si="62"/>
        <v>2485</v>
      </c>
      <c r="I1980" s="10"/>
      <c r="J1980" s="10"/>
      <c r="K1980" s="10"/>
      <c r="M1980" s="10">
        <v>54</v>
      </c>
      <c r="N1980" s="69"/>
      <c r="P1980" s="238">
        <f t="shared" si="58"/>
        <v>0</v>
      </c>
      <c r="Q1980" s="10"/>
      <c r="R1980" s="10"/>
      <c r="S1980" s="10"/>
      <c r="T1980" s="179">
        <f t="shared" si="59"/>
        <v>15615.685185185184</v>
      </c>
      <c r="U1980" s="10"/>
      <c r="V1980" s="10"/>
      <c r="W1980" s="10"/>
      <c r="Y1980" s="10"/>
      <c r="Z1980" s="10"/>
      <c r="AB1980" s="10"/>
      <c r="AC1980" s="10"/>
      <c r="AD1980" s="10"/>
      <c r="AE1980" s="3"/>
      <c r="AF1980" s="3"/>
    </row>
    <row r="1981" spans="1:32" x14ac:dyDescent="0.25">
      <c r="A1981" s="55"/>
      <c r="B1981" s="198"/>
      <c r="C1981" s="10" t="s">
        <v>269</v>
      </c>
      <c r="D1981" s="10"/>
      <c r="E1981" s="10" t="s">
        <v>271</v>
      </c>
      <c r="F1981" s="10">
        <v>2452</v>
      </c>
      <c r="G1981" s="10"/>
      <c r="H1981" s="10">
        <f t="shared" si="62"/>
        <v>7</v>
      </c>
      <c r="I1981" s="10"/>
      <c r="J1981" s="10"/>
      <c r="K1981" s="10"/>
      <c r="M1981" s="10">
        <v>3</v>
      </c>
      <c r="N1981" s="69"/>
      <c r="P1981" s="238">
        <f t="shared" si="58"/>
        <v>0</v>
      </c>
      <c r="Q1981" s="10"/>
      <c r="R1981" s="10"/>
      <c r="S1981" s="10"/>
      <c r="T1981" s="179">
        <f t="shared" si="59"/>
        <v>817.33333333333337</v>
      </c>
      <c r="U1981" s="10"/>
      <c r="V1981" s="10"/>
      <c r="W1981" s="10"/>
      <c r="Y1981" s="10"/>
      <c r="Z1981" s="10"/>
      <c r="AB1981" s="10"/>
      <c r="AC1981" s="10"/>
      <c r="AD1981" s="10"/>
      <c r="AE1981" s="3"/>
      <c r="AF1981" s="3"/>
    </row>
    <row r="1982" spans="1:32" x14ac:dyDescent="0.25">
      <c r="A1982" s="55"/>
      <c r="B1982" s="198"/>
      <c r="C1982" s="10" t="s">
        <v>269</v>
      </c>
      <c r="D1982" s="10"/>
      <c r="E1982" s="10" t="s">
        <v>174</v>
      </c>
      <c r="F1982" s="10">
        <v>5715</v>
      </c>
      <c r="G1982" s="10"/>
      <c r="H1982" s="10">
        <f t="shared" si="62"/>
        <v>17</v>
      </c>
      <c r="I1982" s="10"/>
      <c r="J1982" s="10"/>
      <c r="K1982" s="10"/>
      <c r="M1982" s="10">
        <v>2</v>
      </c>
      <c r="N1982" s="69"/>
      <c r="P1982" s="238">
        <f t="shared" si="58"/>
        <v>0</v>
      </c>
      <c r="Q1982" s="10"/>
      <c r="R1982" s="10"/>
      <c r="S1982" s="10"/>
      <c r="T1982" s="179">
        <f t="shared" si="59"/>
        <v>2857.5</v>
      </c>
      <c r="U1982" s="10"/>
      <c r="V1982" s="10"/>
      <c r="W1982" s="10"/>
      <c r="Y1982" s="10"/>
      <c r="Z1982" s="10"/>
      <c r="AB1982" s="10"/>
      <c r="AC1982" s="10"/>
      <c r="AD1982" s="10"/>
      <c r="AE1982" s="3"/>
      <c r="AF1982" s="3"/>
    </row>
    <row r="1983" spans="1:32" x14ac:dyDescent="0.25">
      <c r="A1983" s="55"/>
      <c r="B1983" s="198"/>
      <c r="C1983" s="10" t="s">
        <v>272</v>
      </c>
      <c r="D1983" s="10"/>
      <c r="E1983" s="10" t="s">
        <v>271</v>
      </c>
      <c r="F1983" s="10">
        <v>250553</v>
      </c>
      <c r="G1983" s="10"/>
      <c r="H1983" s="10">
        <f t="shared" si="62"/>
        <v>738</v>
      </c>
      <c r="I1983" s="10"/>
      <c r="J1983" s="10"/>
      <c r="K1983" s="10"/>
      <c r="M1983" s="10">
        <v>86</v>
      </c>
      <c r="N1983" s="69"/>
      <c r="P1983" s="238">
        <f t="shared" si="58"/>
        <v>0</v>
      </c>
      <c r="Q1983" s="10"/>
      <c r="R1983" s="10"/>
      <c r="S1983" s="10"/>
      <c r="T1983" s="179">
        <f t="shared" si="59"/>
        <v>2913.4069767441861</v>
      </c>
      <c r="U1983" s="10"/>
      <c r="V1983" s="10"/>
      <c r="W1983" s="10"/>
      <c r="Y1983" s="10"/>
      <c r="Z1983" s="10"/>
      <c r="AB1983" s="10"/>
      <c r="AC1983" s="10"/>
      <c r="AD1983" s="10"/>
      <c r="AE1983" s="3"/>
      <c r="AF1983" s="3"/>
    </row>
    <row r="1984" spans="1:32" x14ac:dyDescent="0.25">
      <c r="A1984" s="55"/>
      <c r="B1984" s="198"/>
      <c r="C1984" s="10" t="s">
        <v>273</v>
      </c>
      <c r="D1984" s="10"/>
      <c r="E1984" s="10" t="s">
        <v>106</v>
      </c>
      <c r="F1984" s="10">
        <v>92861</v>
      </c>
      <c r="G1984" s="10"/>
      <c r="H1984" s="10">
        <f t="shared" si="62"/>
        <v>274</v>
      </c>
      <c r="I1984" s="10"/>
      <c r="J1984" s="10"/>
      <c r="K1984" s="10"/>
      <c r="M1984" s="10">
        <v>26</v>
      </c>
      <c r="N1984" s="69"/>
      <c r="P1984" s="238">
        <f t="shared" si="58"/>
        <v>0</v>
      </c>
      <c r="Q1984" s="10"/>
      <c r="R1984" s="10"/>
      <c r="S1984" s="10"/>
      <c r="T1984" s="179">
        <f t="shared" si="59"/>
        <v>3571.5769230769229</v>
      </c>
      <c r="U1984" s="10"/>
      <c r="V1984" s="10"/>
      <c r="W1984" s="10"/>
      <c r="Y1984" s="10"/>
      <c r="Z1984" s="10"/>
      <c r="AB1984" s="10"/>
      <c r="AC1984" s="10"/>
      <c r="AD1984" s="10"/>
      <c r="AE1984" s="3"/>
      <c r="AF1984" s="3"/>
    </row>
    <row r="1985" spans="1:32" x14ac:dyDescent="0.25">
      <c r="A1985" s="55"/>
      <c r="B1985" s="198"/>
      <c r="C1985" s="10" t="s">
        <v>274</v>
      </c>
      <c r="D1985" s="10"/>
      <c r="E1985" s="10" t="s">
        <v>99</v>
      </c>
      <c r="F1985" s="10">
        <v>94493</v>
      </c>
      <c r="G1985" s="10"/>
      <c r="H1985" s="10">
        <f t="shared" si="62"/>
        <v>278</v>
      </c>
      <c r="I1985" s="10"/>
      <c r="J1985" s="10"/>
      <c r="K1985" s="10"/>
      <c r="M1985" s="10">
        <v>22</v>
      </c>
      <c r="N1985" s="69"/>
      <c r="P1985" s="238">
        <f t="shared" si="58"/>
        <v>0</v>
      </c>
      <c r="Q1985" s="10"/>
      <c r="R1985" s="10"/>
      <c r="S1985" s="10"/>
      <c r="T1985" s="179">
        <f t="shared" si="59"/>
        <v>4295.136363636364</v>
      </c>
      <c r="U1985" s="10"/>
      <c r="V1985" s="10"/>
      <c r="W1985" s="10"/>
      <c r="Y1985" s="10"/>
      <c r="Z1985" s="10"/>
      <c r="AB1985" s="10"/>
      <c r="AC1985" s="10"/>
      <c r="AD1985" s="10"/>
      <c r="AE1985" s="3"/>
      <c r="AF1985" s="3"/>
    </row>
    <row r="1986" spans="1:32" x14ac:dyDescent="0.25">
      <c r="A1986" s="55"/>
      <c r="B1986" s="198"/>
      <c r="C1986" s="10" t="s">
        <v>274</v>
      </c>
      <c r="D1986" s="10"/>
      <c r="E1986" s="10" t="s">
        <v>76</v>
      </c>
      <c r="F1986" s="10">
        <v>435917</v>
      </c>
      <c r="G1986" s="10"/>
      <c r="H1986" s="10">
        <f t="shared" si="62"/>
        <v>1285</v>
      </c>
      <c r="I1986" s="10"/>
      <c r="J1986" s="10"/>
      <c r="K1986" s="10"/>
      <c r="M1986" s="10">
        <v>31</v>
      </c>
      <c r="N1986" s="69"/>
      <c r="P1986" s="238">
        <f t="shared" si="58"/>
        <v>0</v>
      </c>
      <c r="Q1986" s="10"/>
      <c r="R1986" s="10"/>
      <c r="S1986" s="10"/>
      <c r="T1986" s="179">
        <f t="shared" si="59"/>
        <v>14061.838709677419</v>
      </c>
      <c r="U1986" s="10"/>
      <c r="V1986" s="10"/>
      <c r="W1986" s="10"/>
      <c r="Y1986" s="10"/>
      <c r="Z1986" s="10"/>
      <c r="AB1986" s="10"/>
      <c r="AC1986" s="10"/>
      <c r="AD1986" s="10"/>
      <c r="AE1986" s="3"/>
      <c r="AF1986" s="3"/>
    </row>
    <row r="1987" spans="1:32" x14ac:dyDescent="0.25">
      <c r="A1987" s="55"/>
      <c r="B1987" s="198"/>
      <c r="C1987" s="10" t="s">
        <v>275</v>
      </c>
      <c r="D1987" s="10"/>
      <c r="E1987" s="10" t="s">
        <v>104</v>
      </c>
      <c r="F1987" s="10">
        <v>7587</v>
      </c>
      <c r="G1987" s="10"/>
      <c r="H1987" s="10">
        <f t="shared" si="62"/>
        <v>22</v>
      </c>
      <c r="I1987" s="10"/>
      <c r="J1987" s="10"/>
      <c r="K1987" s="10"/>
      <c r="M1987" s="10">
        <v>4</v>
      </c>
      <c r="N1987" s="69"/>
      <c r="P1987" s="238">
        <f t="shared" si="58"/>
        <v>0</v>
      </c>
      <c r="Q1987" s="10"/>
      <c r="R1987" s="10"/>
      <c r="S1987" s="10"/>
      <c r="T1987" s="179">
        <f t="shared" si="59"/>
        <v>1896.75</v>
      </c>
      <c r="U1987" s="10"/>
      <c r="V1987" s="10"/>
      <c r="W1987" s="10"/>
      <c r="Y1987" s="10"/>
      <c r="Z1987" s="10"/>
      <c r="AB1987" s="10"/>
      <c r="AC1987" s="10"/>
      <c r="AD1987" s="10"/>
      <c r="AE1987" s="3"/>
      <c r="AF1987" s="3"/>
    </row>
    <row r="1988" spans="1:32" x14ac:dyDescent="0.25">
      <c r="A1988" s="55"/>
      <c r="B1988" s="198"/>
      <c r="C1988" s="10" t="s">
        <v>278</v>
      </c>
      <c r="D1988" s="10"/>
      <c r="E1988" s="10" t="s">
        <v>226</v>
      </c>
      <c r="F1988" s="10">
        <v>1316</v>
      </c>
      <c r="G1988" s="10"/>
      <c r="H1988" s="10">
        <f t="shared" si="62"/>
        <v>4</v>
      </c>
      <c r="I1988" s="10"/>
      <c r="J1988" s="10"/>
      <c r="K1988" s="10"/>
      <c r="M1988" s="10">
        <v>1</v>
      </c>
      <c r="N1988" s="69"/>
      <c r="P1988" s="238">
        <f t="shared" si="58"/>
        <v>0</v>
      </c>
      <c r="Q1988" s="10"/>
      <c r="R1988" s="10"/>
      <c r="S1988" s="10"/>
      <c r="T1988" s="179">
        <f t="shared" si="59"/>
        <v>1316</v>
      </c>
      <c r="U1988" s="10"/>
      <c r="V1988" s="10"/>
      <c r="W1988" s="10"/>
      <c r="Y1988" s="10"/>
      <c r="Z1988" s="10"/>
      <c r="AB1988" s="10"/>
      <c r="AC1988" s="10"/>
      <c r="AD1988" s="10"/>
      <c r="AE1988" s="3"/>
      <c r="AF1988" s="3"/>
    </row>
    <row r="1989" spans="1:32" x14ac:dyDescent="0.25">
      <c r="A1989" s="55"/>
      <c r="B1989" s="198"/>
      <c r="C1989" s="10" t="s">
        <v>278</v>
      </c>
      <c r="D1989" s="10"/>
      <c r="E1989" s="10" t="s">
        <v>92</v>
      </c>
      <c r="F1989" s="10">
        <v>6806</v>
      </c>
      <c r="G1989" s="10"/>
      <c r="H1989" s="10">
        <f t="shared" si="62"/>
        <v>20</v>
      </c>
      <c r="I1989" s="10"/>
      <c r="J1989" s="10"/>
      <c r="K1989" s="10"/>
      <c r="M1989" s="10">
        <v>21</v>
      </c>
      <c r="N1989" s="69"/>
      <c r="P1989" s="238">
        <f t="shared" si="58"/>
        <v>0</v>
      </c>
      <c r="Q1989" s="10"/>
      <c r="R1989" s="10"/>
      <c r="S1989" s="10"/>
      <c r="T1989" s="179">
        <f t="shared" si="59"/>
        <v>324.09523809523807</v>
      </c>
      <c r="U1989" s="10"/>
      <c r="V1989" s="10"/>
      <c r="W1989" s="10"/>
      <c r="Y1989" s="10"/>
      <c r="Z1989" s="10"/>
      <c r="AB1989" s="10"/>
      <c r="AC1989" s="10"/>
      <c r="AD1989" s="10"/>
      <c r="AE1989" s="3"/>
      <c r="AF1989" s="3"/>
    </row>
    <row r="1990" spans="1:32" x14ac:dyDescent="0.25">
      <c r="A1990" s="55"/>
      <c r="B1990" s="198"/>
      <c r="C1990" s="10" t="s">
        <v>279</v>
      </c>
      <c r="D1990" s="10"/>
      <c r="E1990" s="10" t="s">
        <v>63</v>
      </c>
      <c r="F1990" s="10">
        <v>21497</v>
      </c>
      <c r="G1990" s="10"/>
      <c r="H1990" s="10">
        <f t="shared" si="62"/>
        <v>63</v>
      </c>
      <c r="I1990" s="10"/>
      <c r="J1990" s="10"/>
      <c r="K1990" s="10"/>
      <c r="M1990" s="10">
        <v>18</v>
      </c>
      <c r="N1990" s="69"/>
      <c r="P1990" s="238">
        <f t="shared" si="58"/>
        <v>0</v>
      </c>
      <c r="Q1990" s="10"/>
      <c r="R1990" s="10"/>
      <c r="S1990" s="10"/>
      <c r="T1990" s="179">
        <f t="shared" si="59"/>
        <v>1194.2777777777778</v>
      </c>
      <c r="U1990" s="10"/>
      <c r="V1990" s="10"/>
      <c r="W1990" s="10"/>
      <c r="Y1990" s="10"/>
      <c r="Z1990" s="10"/>
      <c r="AB1990" s="10"/>
      <c r="AC1990" s="10"/>
      <c r="AD1990" s="10"/>
      <c r="AE1990" s="3"/>
      <c r="AF1990" s="3"/>
    </row>
    <row r="1991" spans="1:32" x14ac:dyDescent="0.25">
      <c r="A1991" s="55"/>
      <c r="B1991" s="198"/>
      <c r="C1991" s="10" t="s">
        <v>279</v>
      </c>
      <c r="D1991" s="10"/>
      <c r="E1991" s="10" t="s">
        <v>169</v>
      </c>
      <c r="F1991" s="10">
        <v>15013</v>
      </c>
      <c r="G1991" s="10"/>
      <c r="H1991" s="10">
        <f t="shared" si="62"/>
        <v>44</v>
      </c>
      <c r="I1991" s="10"/>
      <c r="J1991" s="10"/>
      <c r="K1991" s="10"/>
      <c r="M1991" s="10">
        <v>17</v>
      </c>
      <c r="N1991" s="69"/>
      <c r="P1991" s="238">
        <f t="shared" si="58"/>
        <v>0</v>
      </c>
      <c r="Q1991" s="10"/>
      <c r="R1991" s="10"/>
      <c r="S1991" s="10"/>
      <c r="T1991" s="179">
        <f t="shared" si="59"/>
        <v>883.11764705882354</v>
      </c>
      <c r="U1991" s="10"/>
      <c r="V1991" s="10"/>
      <c r="W1991" s="10"/>
      <c r="Y1991" s="10"/>
      <c r="Z1991" s="10"/>
      <c r="AB1991" s="10"/>
      <c r="AC1991" s="10"/>
      <c r="AD1991" s="10"/>
      <c r="AE1991" s="3"/>
      <c r="AF1991" s="3"/>
    </row>
    <row r="1992" spans="1:32" x14ac:dyDescent="0.25">
      <c r="A1992" s="55"/>
      <c r="B1992" s="198"/>
      <c r="C1992" s="10" t="s">
        <v>280</v>
      </c>
      <c r="D1992" s="10"/>
      <c r="E1992" s="10" t="s">
        <v>67</v>
      </c>
      <c r="F1992" s="10">
        <v>15899</v>
      </c>
      <c r="G1992" s="10"/>
      <c r="H1992" s="10">
        <f t="shared" si="62"/>
        <v>47</v>
      </c>
      <c r="I1992" s="10"/>
      <c r="J1992" s="10"/>
      <c r="K1992" s="10"/>
      <c r="M1992" s="10">
        <v>4</v>
      </c>
      <c r="N1992" s="69"/>
      <c r="P1992" s="238">
        <f t="shared" si="58"/>
        <v>0</v>
      </c>
      <c r="Q1992" s="10"/>
      <c r="R1992" s="10"/>
      <c r="S1992" s="10"/>
      <c r="T1992" s="179">
        <f t="shared" si="59"/>
        <v>3974.75</v>
      </c>
      <c r="U1992" s="10"/>
      <c r="V1992" s="10"/>
      <c r="W1992" s="10"/>
      <c r="Y1992" s="10"/>
      <c r="Z1992" s="10"/>
      <c r="AB1992" s="10"/>
      <c r="AC1992" s="10"/>
      <c r="AD1992" s="10"/>
      <c r="AE1992" s="3"/>
      <c r="AF1992" s="3"/>
    </row>
    <row r="1993" spans="1:32" x14ac:dyDescent="0.25">
      <c r="A1993" s="55"/>
      <c r="B1993" s="198"/>
      <c r="C1993" s="10" t="s">
        <v>281</v>
      </c>
      <c r="D1993" s="10"/>
      <c r="E1993" s="10" t="s">
        <v>78</v>
      </c>
      <c r="F1993" s="10">
        <v>1284585</v>
      </c>
      <c r="G1993" s="10"/>
      <c r="H1993" s="10">
        <f t="shared" si="62"/>
        <v>3785</v>
      </c>
      <c r="I1993" s="10"/>
      <c r="J1993" s="10"/>
      <c r="K1993" s="10"/>
      <c r="M1993" s="10">
        <v>140</v>
      </c>
      <c r="N1993" s="69"/>
      <c r="P1993" s="238">
        <f t="shared" si="58"/>
        <v>0</v>
      </c>
      <c r="Q1993" s="10"/>
      <c r="R1993" s="10"/>
      <c r="S1993" s="10"/>
      <c r="T1993" s="179">
        <f t="shared" si="59"/>
        <v>9175.6071428571431</v>
      </c>
      <c r="U1993" s="10"/>
      <c r="V1993" s="10"/>
      <c r="W1993" s="10"/>
      <c r="Y1993" s="10"/>
      <c r="Z1993" s="10"/>
      <c r="AB1993" s="10"/>
      <c r="AC1993" s="10"/>
      <c r="AD1993" s="10"/>
      <c r="AE1993" s="3"/>
      <c r="AF1993" s="3"/>
    </row>
    <row r="1994" spans="1:32" x14ac:dyDescent="0.25">
      <c r="A1994" s="55"/>
      <c r="B1994" s="198"/>
      <c r="C1994" s="10" t="s">
        <v>282</v>
      </c>
      <c r="D1994" s="10"/>
      <c r="E1994" s="10" t="s">
        <v>156</v>
      </c>
      <c r="F1994" s="10">
        <v>1871</v>
      </c>
      <c r="G1994" s="10"/>
      <c r="H1994" s="10">
        <f t="shared" si="62"/>
        <v>6</v>
      </c>
      <c r="I1994" s="10"/>
      <c r="J1994" s="10"/>
      <c r="K1994" s="10"/>
      <c r="M1994" s="10">
        <v>3</v>
      </c>
      <c r="N1994" s="69"/>
      <c r="P1994" s="238">
        <f t="shared" si="58"/>
        <v>0</v>
      </c>
      <c r="Q1994" s="10"/>
      <c r="R1994" s="10"/>
      <c r="S1994" s="10"/>
      <c r="T1994" s="179">
        <f t="shared" si="59"/>
        <v>623.66666666666663</v>
      </c>
      <c r="U1994" s="10"/>
      <c r="V1994" s="10"/>
      <c r="W1994" s="10"/>
      <c r="Y1994" s="10"/>
      <c r="Z1994" s="10"/>
      <c r="AB1994" s="10"/>
      <c r="AC1994" s="10"/>
      <c r="AD1994" s="10"/>
      <c r="AE1994" s="3"/>
      <c r="AF1994" s="3"/>
    </row>
    <row r="1995" spans="1:32" x14ac:dyDescent="0.25">
      <c r="A1995" s="55"/>
      <c r="B1995" s="198"/>
      <c r="C1995" s="10" t="s">
        <v>283</v>
      </c>
      <c r="D1995" s="10"/>
      <c r="E1995" s="10" t="s">
        <v>233</v>
      </c>
      <c r="F1995" s="10">
        <v>771</v>
      </c>
      <c r="G1995" s="10"/>
      <c r="H1995" s="10">
        <f t="shared" si="62"/>
        <v>2</v>
      </c>
      <c r="I1995" s="10"/>
      <c r="J1995" s="10"/>
      <c r="K1995" s="10"/>
      <c r="M1995" s="10">
        <v>1</v>
      </c>
      <c r="N1995" s="69"/>
      <c r="P1995" s="238">
        <f t="shared" si="58"/>
        <v>0</v>
      </c>
      <c r="Q1995" s="10"/>
      <c r="R1995" s="10"/>
      <c r="S1995" s="10"/>
      <c r="T1995" s="179">
        <f t="shared" si="59"/>
        <v>771</v>
      </c>
      <c r="U1995" s="10"/>
      <c r="V1995" s="10"/>
      <c r="W1995" s="10"/>
      <c r="Y1995" s="10"/>
      <c r="Z1995" s="10"/>
      <c r="AB1995" s="10"/>
      <c r="AC1995" s="10"/>
      <c r="AD1995" s="10"/>
      <c r="AE1995" s="3"/>
      <c r="AF1995" s="3"/>
    </row>
    <row r="1996" spans="1:32" x14ac:dyDescent="0.25">
      <c r="A1996" s="55"/>
      <c r="B1996" s="198"/>
      <c r="C1996" s="10" t="s">
        <v>283</v>
      </c>
      <c r="D1996" s="10"/>
      <c r="E1996" s="10" t="s">
        <v>284</v>
      </c>
      <c r="F1996" s="10">
        <v>32750</v>
      </c>
      <c r="G1996" s="10"/>
      <c r="H1996" s="10">
        <f t="shared" ref="H1996:H2059" si="63">ROUND($H$2366*F1996/$F$2366,0)</f>
        <v>97</v>
      </c>
      <c r="I1996" s="10"/>
      <c r="J1996" s="10"/>
      <c r="K1996" s="10"/>
      <c r="M1996" s="10">
        <v>29</v>
      </c>
      <c r="N1996" s="69"/>
      <c r="P1996" s="238">
        <f t="shared" si="58"/>
        <v>0</v>
      </c>
      <c r="Q1996" s="10"/>
      <c r="R1996" s="10"/>
      <c r="S1996" s="10"/>
      <c r="T1996" s="179">
        <f t="shared" si="59"/>
        <v>1129.3103448275863</v>
      </c>
      <c r="U1996" s="10"/>
      <c r="V1996" s="10"/>
      <c r="W1996" s="10"/>
      <c r="Y1996" s="10"/>
      <c r="Z1996" s="10"/>
      <c r="AB1996" s="10"/>
      <c r="AC1996" s="10"/>
      <c r="AD1996" s="10"/>
      <c r="AE1996" s="3"/>
      <c r="AF1996" s="3"/>
    </row>
    <row r="1997" spans="1:32" x14ac:dyDescent="0.25">
      <c r="A1997" s="55"/>
      <c r="B1997" s="198"/>
      <c r="C1997" s="10" t="s">
        <v>285</v>
      </c>
      <c r="D1997" s="10"/>
      <c r="E1997" s="10" t="s">
        <v>200</v>
      </c>
      <c r="F1997" s="10">
        <v>6025</v>
      </c>
      <c r="G1997" s="10"/>
      <c r="H1997" s="10">
        <f t="shared" si="63"/>
        <v>18</v>
      </c>
      <c r="I1997" s="10"/>
      <c r="J1997" s="10"/>
      <c r="K1997" s="10"/>
      <c r="M1997" s="10">
        <v>5</v>
      </c>
      <c r="N1997" s="69"/>
      <c r="P1997" s="238">
        <f t="shared" si="58"/>
        <v>0</v>
      </c>
      <c r="Q1997" s="10"/>
      <c r="R1997" s="10"/>
      <c r="S1997" s="10"/>
      <c r="T1997" s="179">
        <f t="shared" si="59"/>
        <v>1205</v>
      </c>
      <c r="U1997" s="10"/>
      <c r="V1997" s="10"/>
      <c r="W1997" s="10"/>
      <c r="Y1997" s="10"/>
      <c r="Z1997" s="10"/>
      <c r="AB1997" s="10"/>
      <c r="AC1997" s="10"/>
      <c r="AD1997" s="10"/>
      <c r="AE1997" s="3"/>
      <c r="AF1997" s="3"/>
    </row>
    <row r="1998" spans="1:32" x14ac:dyDescent="0.25">
      <c r="A1998" s="55"/>
      <c r="B1998" s="198"/>
      <c r="C1998" s="10" t="s">
        <v>285</v>
      </c>
      <c r="D1998" s="10"/>
      <c r="E1998" s="10" t="s">
        <v>286</v>
      </c>
      <c r="F1998" s="10">
        <v>198521</v>
      </c>
      <c r="G1998" s="10"/>
      <c r="H1998" s="10">
        <f t="shared" si="63"/>
        <v>585</v>
      </c>
      <c r="I1998" s="10"/>
      <c r="J1998" s="10"/>
      <c r="K1998" s="10"/>
      <c r="M1998" s="10">
        <v>30</v>
      </c>
      <c r="N1998" s="69"/>
      <c r="P1998" s="238">
        <f t="shared" si="58"/>
        <v>0</v>
      </c>
      <c r="Q1998" s="10"/>
      <c r="R1998" s="10"/>
      <c r="S1998" s="10"/>
      <c r="T1998" s="179">
        <f t="shared" si="59"/>
        <v>6617.3666666666668</v>
      </c>
      <c r="U1998" s="10"/>
      <c r="V1998" s="10"/>
      <c r="W1998" s="10"/>
      <c r="Y1998" s="10"/>
      <c r="Z1998" s="10"/>
      <c r="AB1998" s="10"/>
      <c r="AC1998" s="10"/>
      <c r="AD1998" s="10"/>
      <c r="AE1998" s="3"/>
      <c r="AF1998" s="3"/>
    </row>
    <row r="1999" spans="1:32" x14ac:dyDescent="0.25">
      <c r="A1999" s="55"/>
      <c r="B1999" s="198"/>
      <c r="C1999" s="10" t="s">
        <v>285</v>
      </c>
      <c r="D1999" s="10"/>
      <c r="E1999" s="10" t="s">
        <v>287</v>
      </c>
      <c r="F1999" s="10">
        <v>15246</v>
      </c>
      <c r="G1999" s="10"/>
      <c r="H1999" s="10">
        <f t="shared" si="63"/>
        <v>45</v>
      </c>
      <c r="I1999" s="10"/>
      <c r="J1999" s="10"/>
      <c r="K1999" s="10"/>
      <c r="M1999" s="10">
        <v>2</v>
      </c>
      <c r="N1999" s="69"/>
      <c r="P1999" s="238">
        <f t="shared" si="58"/>
        <v>0</v>
      </c>
      <c r="Q1999" s="10"/>
      <c r="R1999" s="10"/>
      <c r="S1999" s="10"/>
      <c r="T1999" s="179">
        <f t="shared" si="59"/>
        <v>7623</v>
      </c>
      <c r="U1999" s="10"/>
      <c r="V1999" s="10"/>
      <c r="W1999" s="10"/>
      <c r="Y1999" s="10"/>
      <c r="Z1999" s="10"/>
      <c r="AB1999" s="10"/>
      <c r="AC1999" s="10"/>
      <c r="AD1999" s="10"/>
      <c r="AE1999" s="3"/>
      <c r="AF1999" s="3"/>
    </row>
    <row r="2000" spans="1:32" x14ac:dyDescent="0.25">
      <c r="A2000" s="55"/>
      <c r="B2000" s="198"/>
      <c r="C2000" s="10" t="s">
        <v>288</v>
      </c>
      <c r="D2000" s="10"/>
      <c r="E2000" s="10" t="s">
        <v>200</v>
      </c>
      <c r="F2000" s="10">
        <v>1195725</v>
      </c>
      <c r="G2000" s="10"/>
      <c r="H2000" s="10">
        <f t="shared" si="63"/>
        <v>3524</v>
      </c>
      <c r="I2000" s="10"/>
      <c r="J2000" s="10"/>
      <c r="K2000" s="10"/>
      <c r="M2000" s="10">
        <v>485</v>
      </c>
      <c r="N2000" s="69"/>
      <c r="P2000" s="238">
        <f t="shared" si="58"/>
        <v>0</v>
      </c>
      <c r="Q2000" s="10"/>
      <c r="R2000" s="10"/>
      <c r="S2000" s="10"/>
      <c r="T2000" s="179">
        <f t="shared" si="59"/>
        <v>2465.4123711340208</v>
      </c>
      <c r="U2000" s="10"/>
      <c r="V2000" s="10"/>
      <c r="W2000" s="10"/>
      <c r="Y2000" s="10"/>
      <c r="Z2000" s="10"/>
      <c r="AB2000" s="10"/>
      <c r="AC2000" s="10"/>
      <c r="AD2000" s="10"/>
      <c r="AE2000" s="3"/>
      <c r="AF2000" s="3"/>
    </row>
    <row r="2001" spans="1:32" x14ac:dyDescent="0.25">
      <c r="A2001" s="55"/>
      <c r="B2001" s="198"/>
      <c r="C2001" s="10" t="s">
        <v>288</v>
      </c>
      <c r="D2001" s="10"/>
      <c r="E2001" s="10" t="s">
        <v>174</v>
      </c>
      <c r="F2001" s="10">
        <v>8291</v>
      </c>
      <c r="G2001" s="10"/>
      <c r="H2001" s="10">
        <f t="shared" si="63"/>
        <v>24</v>
      </c>
      <c r="I2001" s="10"/>
      <c r="J2001" s="10"/>
      <c r="K2001" s="10"/>
      <c r="M2001" s="10">
        <v>1</v>
      </c>
      <c r="N2001" s="69"/>
      <c r="P2001" s="238">
        <f t="shared" si="58"/>
        <v>0</v>
      </c>
      <c r="Q2001" s="10"/>
      <c r="R2001" s="10"/>
      <c r="S2001" s="10"/>
      <c r="T2001" s="179">
        <f t="shared" si="59"/>
        <v>8291</v>
      </c>
      <c r="U2001" s="10"/>
      <c r="V2001" s="10"/>
      <c r="W2001" s="10"/>
      <c r="Y2001" s="10"/>
      <c r="Z2001" s="10"/>
      <c r="AB2001" s="10"/>
      <c r="AC2001" s="10"/>
      <c r="AD2001" s="10"/>
      <c r="AE2001" s="3"/>
      <c r="AF2001" s="3"/>
    </row>
    <row r="2002" spans="1:32" x14ac:dyDescent="0.25">
      <c r="A2002" s="55"/>
      <c r="B2002" s="198"/>
      <c r="C2002" s="10" t="s">
        <v>288</v>
      </c>
      <c r="D2002" s="10"/>
      <c r="E2002" s="10" t="s">
        <v>286</v>
      </c>
      <c r="F2002" s="10">
        <v>1094</v>
      </c>
      <c r="G2002" s="10"/>
      <c r="H2002" s="10">
        <f t="shared" si="63"/>
        <v>3</v>
      </c>
      <c r="I2002" s="10"/>
      <c r="J2002" s="10"/>
      <c r="K2002" s="10"/>
      <c r="M2002" s="10">
        <v>2</v>
      </c>
      <c r="N2002" s="69"/>
      <c r="P2002" s="238">
        <f t="shared" si="58"/>
        <v>0</v>
      </c>
      <c r="Q2002" s="10"/>
      <c r="R2002" s="10"/>
      <c r="S2002" s="10"/>
      <c r="T2002" s="179">
        <f t="shared" si="59"/>
        <v>547</v>
      </c>
      <c r="U2002" s="10"/>
      <c r="V2002" s="10"/>
      <c r="W2002" s="10"/>
      <c r="Y2002" s="10"/>
      <c r="Z2002" s="10"/>
      <c r="AB2002" s="10"/>
      <c r="AC2002" s="10"/>
      <c r="AD2002" s="10"/>
      <c r="AE2002" s="3"/>
      <c r="AF2002" s="3"/>
    </row>
    <row r="2003" spans="1:32" x14ac:dyDescent="0.25">
      <c r="A2003" s="55"/>
      <c r="B2003" s="198"/>
      <c r="C2003" s="10" t="s">
        <v>289</v>
      </c>
      <c r="D2003" s="10"/>
      <c r="E2003" s="10" t="s">
        <v>200</v>
      </c>
      <c r="F2003" s="10">
        <v>1821</v>
      </c>
      <c r="G2003" s="10"/>
      <c r="H2003" s="10">
        <f t="shared" si="63"/>
        <v>5</v>
      </c>
      <c r="I2003" s="10"/>
      <c r="J2003" s="10"/>
      <c r="K2003" s="10"/>
      <c r="M2003" s="10">
        <v>2</v>
      </c>
      <c r="N2003" s="69"/>
      <c r="P2003" s="238">
        <f t="shared" si="58"/>
        <v>0</v>
      </c>
      <c r="Q2003" s="10"/>
      <c r="R2003" s="10"/>
      <c r="S2003" s="10"/>
      <c r="T2003" s="179">
        <f t="shared" si="59"/>
        <v>910.5</v>
      </c>
      <c r="U2003" s="10"/>
      <c r="V2003" s="10"/>
      <c r="W2003" s="10"/>
      <c r="Y2003" s="10"/>
      <c r="Z2003" s="10"/>
      <c r="AB2003" s="10"/>
      <c r="AC2003" s="10"/>
      <c r="AD2003" s="10"/>
      <c r="AE2003" s="3"/>
      <c r="AF2003" s="3"/>
    </row>
    <row r="2004" spans="1:32" x14ac:dyDescent="0.25">
      <c r="A2004" s="55"/>
      <c r="B2004" s="198"/>
      <c r="C2004" s="10" t="s">
        <v>290</v>
      </c>
      <c r="D2004" s="10"/>
      <c r="E2004" s="10" t="s">
        <v>62</v>
      </c>
      <c r="F2004" s="10">
        <v>30023</v>
      </c>
      <c r="G2004" s="10"/>
      <c r="H2004" s="10">
        <f t="shared" si="63"/>
        <v>88</v>
      </c>
      <c r="I2004" s="10"/>
      <c r="J2004" s="10"/>
      <c r="K2004" s="10"/>
      <c r="M2004" s="10">
        <v>7</v>
      </c>
      <c r="N2004" s="69"/>
      <c r="P2004" s="238">
        <f t="shared" si="58"/>
        <v>0</v>
      </c>
      <c r="Q2004" s="10"/>
      <c r="R2004" s="10"/>
      <c r="S2004" s="10"/>
      <c r="T2004" s="179">
        <f t="shared" si="59"/>
        <v>4289</v>
      </c>
      <c r="U2004" s="10"/>
      <c r="V2004" s="10"/>
      <c r="W2004" s="10"/>
      <c r="Y2004" s="10"/>
      <c r="Z2004" s="10"/>
      <c r="AB2004" s="10"/>
      <c r="AC2004" s="10"/>
      <c r="AD2004" s="10"/>
      <c r="AE2004" s="3"/>
      <c r="AF2004" s="3"/>
    </row>
    <row r="2005" spans="1:32" x14ac:dyDescent="0.25">
      <c r="A2005" s="55"/>
      <c r="B2005" s="198"/>
      <c r="C2005" s="10" t="s">
        <v>290</v>
      </c>
      <c r="D2005" s="10"/>
      <c r="E2005" s="10" t="s">
        <v>64</v>
      </c>
      <c r="F2005" s="10">
        <v>1825860</v>
      </c>
      <c r="G2005" s="10"/>
      <c r="H2005" s="10">
        <f t="shared" si="63"/>
        <v>5380</v>
      </c>
      <c r="I2005" s="10"/>
      <c r="J2005" s="10"/>
      <c r="K2005" s="10"/>
      <c r="M2005" s="10">
        <v>383</v>
      </c>
      <c r="N2005" s="69"/>
      <c r="P2005" s="238">
        <f t="shared" si="58"/>
        <v>0</v>
      </c>
      <c r="Q2005" s="10"/>
      <c r="R2005" s="10"/>
      <c r="S2005" s="10"/>
      <c r="T2005" s="179">
        <f t="shared" si="59"/>
        <v>4767.258485639687</v>
      </c>
      <c r="U2005" s="10"/>
      <c r="V2005" s="10"/>
      <c r="W2005" s="10"/>
      <c r="Y2005" s="10"/>
      <c r="Z2005" s="10"/>
      <c r="AB2005" s="10"/>
      <c r="AC2005" s="10"/>
      <c r="AD2005" s="10"/>
      <c r="AE2005" s="3"/>
      <c r="AF2005" s="3"/>
    </row>
    <row r="2006" spans="1:32" x14ac:dyDescent="0.25">
      <c r="A2006" s="55"/>
      <c r="B2006" s="198"/>
      <c r="C2006" s="10" t="s">
        <v>290</v>
      </c>
      <c r="D2006" s="10"/>
      <c r="E2006" s="10" t="s">
        <v>169</v>
      </c>
      <c r="F2006" s="10">
        <v>120</v>
      </c>
      <c r="G2006" s="10"/>
      <c r="H2006" s="10">
        <f t="shared" si="63"/>
        <v>0</v>
      </c>
      <c r="I2006" s="10"/>
      <c r="J2006" s="10"/>
      <c r="K2006" s="10"/>
      <c r="M2006" s="10">
        <v>1</v>
      </c>
      <c r="N2006" s="69"/>
      <c r="P2006" s="238">
        <f t="shared" si="58"/>
        <v>0</v>
      </c>
      <c r="Q2006" s="10"/>
      <c r="R2006" s="10"/>
      <c r="S2006" s="10"/>
      <c r="T2006" s="179">
        <f t="shared" si="59"/>
        <v>120</v>
      </c>
      <c r="U2006" s="10"/>
      <c r="V2006" s="10"/>
      <c r="W2006" s="10"/>
      <c r="Y2006" s="10"/>
      <c r="Z2006" s="10"/>
      <c r="AB2006" s="10"/>
      <c r="AC2006" s="10"/>
      <c r="AD2006" s="10"/>
      <c r="AE2006" s="3"/>
      <c r="AF2006" s="3"/>
    </row>
    <row r="2007" spans="1:32" x14ac:dyDescent="0.25">
      <c r="A2007" s="55"/>
      <c r="B2007" s="198"/>
      <c r="C2007" s="10" t="s">
        <v>290</v>
      </c>
      <c r="D2007" s="10"/>
      <c r="E2007" s="10" t="s">
        <v>119</v>
      </c>
      <c r="F2007" s="10">
        <v>8</v>
      </c>
      <c r="G2007" s="10"/>
      <c r="H2007" s="10">
        <f t="shared" si="63"/>
        <v>0</v>
      </c>
      <c r="I2007" s="10"/>
      <c r="J2007" s="10"/>
      <c r="K2007" s="10"/>
      <c r="M2007" s="10">
        <v>1</v>
      </c>
      <c r="N2007" s="69"/>
      <c r="P2007" s="238">
        <f t="shared" si="58"/>
        <v>0</v>
      </c>
      <c r="Q2007" s="10"/>
      <c r="R2007" s="10"/>
      <c r="S2007" s="10"/>
      <c r="T2007" s="179">
        <f t="shared" si="59"/>
        <v>8</v>
      </c>
      <c r="U2007" s="10"/>
      <c r="V2007" s="10"/>
      <c r="W2007" s="10"/>
      <c r="Y2007" s="10"/>
      <c r="Z2007" s="10"/>
      <c r="AB2007" s="10"/>
      <c r="AC2007" s="10"/>
      <c r="AD2007" s="10"/>
      <c r="AE2007" s="3"/>
      <c r="AF2007" s="3"/>
    </row>
    <row r="2008" spans="1:32" x14ac:dyDescent="0.25">
      <c r="A2008" s="55"/>
      <c r="B2008" s="198"/>
      <c r="C2008" s="10" t="s">
        <v>293</v>
      </c>
      <c r="D2008" s="10"/>
      <c r="E2008" s="10" t="s">
        <v>294</v>
      </c>
      <c r="F2008" s="10">
        <v>195</v>
      </c>
      <c r="G2008" s="10"/>
      <c r="H2008" s="10">
        <f t="shared" si="63"/>
        <v>1</v>
      </c>
      <c r="I2008" s="10"/>
      <c r="J2008" s="10"/>
      <c r="K2008" s="10"/>
      <c r="M2008" s="10">
        <v>9</v>
      </c>
      <c r="N2008" s="69"/>
      <c r="P2008" s="238">
        <f t="shared" si="58"/>
        <v>0</v>
      </c>
      <c r="Q2008" s="10"/>
      <c r="R2008" s="10"/>
      <c r="S2008" s="10"/>
      <c r="T2008" s="179">
        <f t="shared" si="59"/>
        <v>21.666666666666668</v>
      </c>
      <c r="U2008" s="10"/>
      <c r="V2008" s="10"/>
      <c r="W2008" s="10"/>
      <c r="Y2008" s="10"/>
      <c r="Z2008" s="10"/>
      <c r="AB2008" s="10"/>
      <c r="AC2008" s="10"/>
      <c r="AD2008" s="10"/>
      <c r="AE2008" s="3"/>
      <c r="AF2008" s="3"/>
    </row>
    <row r="2009" spans="1:32" x14ac:dyDescent="0.25">
      <c r="A2009" s="55"/>
      <c r="B2009" s="198"/>
      <c r="C2009" s="10" t="s">
        <v>295</v>
      </c>
      <c r="D2009" s="10"/>
      <c r="E2009" s="10" t="s">
        <v>210</v>
      </c>
      <c r="F2009" s="10">
        <v>231391</v>
      </c>
      <c r="G2009" s="10"/>
      <c r="H2009" s="10">
        <f t="shared" si="63"/>
        <v>682</v>
      </c>
      <c r="I2009" s="10"/>
      <c r="J2009" s="10"/>
      <c r="K2009" s="10"/>
      <c r="M2009" s="10">
        <v>152</v>
      </c>
      <c r="N2009" s="69"/>
      <c r="P2009" s="238">
        <f t="shared" si="58"/>
        <v>0</v>
      </c>
      <c r="Q2009" s="10"/>
      <c r="R2009" s="10"/>
      <c r="S2009" s="10"/>
      <c r="T2009" s="179">
        <f t="shared" si="59"/>
        <v>1522.3092105263158</v>
      </c>
      <c r="U2009" s="10"/>
      <c r="V2009" s="10"/>
      <c r="W2009" s="10"/>
      <c r="Y2009" s="10"/>
      <c r="Z2009" s="10"/>
      <c r="AB2009" s="10"/>
      <c r="AC2009" s="10"/>
      <c r="AD2009" s="10"/>
      <c r="AE2009" s="3"/>
      <c r="AF2009" s="3"/>
    </row>
    <row r="2010" spans="1:32" x14ac:dyDescent="0.25">
      <c r="A2010" s="55"/>
      <c r="B2010" s="198"/>
      <c r="C2010" s="10" t="s">
        <v>296</v>
      </c>
      <c r="D2010" s="10"/>
      <c r="E2010" s="10" t="s">
        <v>297</v>
      </c>
      <c r="F2010" s="10">
        <v>1179795</v>
      </c>
      <c r="G2010" s="10"/>
      <c r="H2010" s="10">
        <f t="shared" si="63"/>
        <v>3477</v>
      </c>
      <c r="I2010" s="10"/>
      <c r="J2010" s="10"/>
      <c r="K2010" s="10"/>
      <c r="M2010" s="10">
        <v>242</v>
      </c>
      <c r="N2010" s="69"/>
      <c r="P2010" s="238">
        <f t="shared" si="58"/>
        <v>0</v>
      </c>
      <c r="Q2010" s="10"/>
      <c r="R2010" s="10"/>
      <c r="S2010" s="10"/>
      <c r="T2010" s="179">
        <f t="shared" si="59"/>
        <v>4875.1859504132235</v>
      </c>
      <c r="U2010" s="10"/>
      <c r="V2010" s="10"/>
      <c r="W2010" s="10"/>
      <c r="Y2010" s="10"/>
      <c r="Z2010" s="10"/>
      <c r="AB2010" s="10"/>
      <c r="AC2010" s="10"/>
      <c r="AD2010" s="10"/>
      <c r="AE2010" s="3"/>
      <c r="AF2010" s="3"/>
    </row>
    <row r="2011" spans="1:32" x14ac:dyDescent="0.25">
      <c r="A2011" s="55"/>
      <c r="B2011" s="198"/>
      <c r="C2011" s="10" t="s">
        <v>298</v>
      </c>
      <c r="D2011" s="10"/>
      <c r="E2011" s="10" t="s">
        <v>299</v>
      </c>
      <c r="F2011" s="10">
        <v>1434304</v>
      </c>
      <c r="G2011" s="10"/>
      <c r="H2011" s="10">
        <f t="shared" si="63"/>
        <v>4227</v>
      </c>
      <c r="I2011" s="10"/>
      <c r="J2011" s="10"/>
      <c r="K2011" s="10"/>
      <c r="M2011" s="10">
        <v>238</v>
      </c>
      <c r="N2011" s="69"/>
      <c r="P2011" s="238">
        <f t="shared" si="58"/>
        <v>0</v>
      </c>
      <c r="Q2011" s="10"/>
      <c r="R2011" s="10"/>
      <c r="S2011" s="10"/>
      <c r="T2011" s="179">
        <f t="shared" si="59"/>
        <v>6026.4873949579833</v>
      </c>
      <c r="U2011" s="10"/>
      <c r="V2011" s="10"/>
      <c r="W2011" s="10"/>
      <c r="Y2011" s="10"/>
      <c r="Z2011" s="10"/>
      <c r="AB2011" s="10"/>
      <c r="AC2011" s="10"/>
      <c r="AD2011" s="10"/>
      <c r="AE2011" s="3"/>
      <c r="AF2011" s="3"/>
    </row>
    <row r="2012" spans="1:32" x14ac:dyDescent="0.25">
      <c r="A2012" s="55"/>
      <c r="B2012" s="198"/>
      <c r="C2012" s="10" t="s">
        <v>300</v>
      </c>
      <c r="D2012" s="10"/>
      <c r="E2012" s="10" t="s">
        <v>602</v>
      </c>
      <c r="F2012" s="10">
        <v>604</v>
      </c>
      <c r="G2012" s="10"/>
      <c r="H2012" s="10">
        <f t="shared" si="63"/>
        <v>2</v>
      </c>
      <c r="I2012" s="10"/>
      <c r="J2012" s="10"/>
      <c r="K2012" s="10"/>
      <c r="M2012" s="10">
        <v>1</v>
      </c>
      <c r="N2012" s="69"/>
      <c r="P2012" s="238">
        <f t="shared" si="58"/>
        <v>0</v>
      </c>
      <c r="Q2012" s="10"/>
      <c r="R2012" s="10"/>
      <c r="S2012" s="10"/>
      <c r="T2012" s="179">
        <f t="shared" si="59"/>
        <v>604</v>
      </c>
      <c r="U2012" s="10"/>
      <c r="V2012" s="10"/>
      <c r="W2012" s="10"/>
      <c r="Y2012" s="10"/>
      <c r="Z2012" s="10"/>
      <c r="AB2012" s="10"/>
      <c r="AC2012" s="10"/>
      <c r="AD2012" s="10"/>
      <c r="AE2012" s="3"/>
      <c r="AF2012" s="3"/>
    </row>
    <row r="2013" spans="1:32" x14ac:dyDescent="0.25">
      <c r="A2013" s="55"/>
      <c r="B2013" s="198"/>
      <c r="C2013" s="10" t="s">
        <v>300</v>
      </c>
      <c r="D2013" s="10"/>
      <c r="E2013" s="10" t="s">
        <v>91</v>
      </c>
      <c r="F2013" s="10">
        <v>9664036</v>
      </c>
      <c r="G2013" s="10"/>
      <c r="H2013" s="10">
        <f t="shared" si="63"/>
        <v>28478</v>
      </c>
      <c r="I2013" s="10"/>
      <c r="J2013" s="10"/>
      <c r="K2013" s="10"/>
      <c r="M2013" s="10">
        <v>1158</v>
      </c>
      <c r="N2013" s="69"/>
      <c r="P2013" s="238">
        <f t="shared" si="58"/>
        <v>0</v>
      </c>
      <c r="Q2013" s="10"/>
      <c r="R2013" s="10"/>
      <c r="S2013" s="10"/>
      <c r="T2013" s="179">
        <f t="shared" si="59"/>
        <v>8345.4542314335067</v>
      </c>
      <c r="U2013" s="10"/>
      <c r="V2013" s="10"/>
      <c r="W2013" s="10"/>
      <c r="Y2013" s="10"/>
      <c r="Z2013" s="10"/>
      <c r="AB2013" s="10"/>
      <c r="AC2013" s="10"/>
      <c r="AD2013" s="10"/>
      <c r="AE2013" s="3"/>
      <c r="AF2013" s="3"/>
    </row>
    <row r="2014" spans="1:32" x14ac:dyDescent="0.25">
      <c r="A2014" s="55"/>
      <c r="B2014" s="198"/>
      <c r="C2014" s="10" t="s">
        <v>603</v>
      </c>
      <c r="D2014" s="10"/>
      <c r="E2014" s="10" t="s">
        <v>130</v>
      </c>
      <c r="F2014" s="10">
        <v>806</v>
      </c>
      <c r="G2014" s="10"/>
      <c r="H2014" s="10">
        <f t="shared" si="63"/>
        <v>2</v>
      </c>
      <c r="I2014" s="10"/>
      <c r="J2014" s="10"/>
      <c r="K2014" s="10"/>
      <c r="M2014" s="10">
        <v>1</v>
      </c>
      <c r="N2014" s="69"/>
      <c r="P2014" s="238">
        <f t="shared" si="58"/>
        <v>0</v>
      </c>
      <c r="Q2014" s="10"/>
      <c r="R2014" s="10"/>
      <c r="S2014" s="10"/>
      <c r="T2014" s="179">
        <f t="shared" si="59"/>
        <v>806</v>
      </c>
      <c r="U2014" s="10"/>
      <c r="V2014" s="10"/>
      <c r="W2014" s="10"/>
      <c r="Y2014" s="10"/>
      <c r="Z2014" s="10"/>
      <c r="AB2014" s="10"/>
      <c r="AC2014" s="10"/>
      <c r="AD2014" s="10"/>
      <c r="AE2014" s="3"/>
      <c r="AF2014" s="3"/>
    </row>
    <row r="2015" spans="1:32" x14ac:dyDescent="0.25">
      <c r="A2015" s="55"/>
      <c r="B2015" s="198"/>
      <c r="C2015" s="10" t="s">
        <v>603</v>
      </c>
      <c r="D2015" s="10"/>
      <c r="E2015" s="10" t="s">
        <v>202</v>
      </c>
      <c r="F2015" s="10">
        <v>12200</v>
      </c>
      <c r="G2015" s="10"/>
      <c r="H2015" s="10">
        <f t="shared" si="63"/>
        <v>36</v>
      </c>
      <c r="I2015" s="10"/>
      <c r="J2015" s="10"/>
      <c r="K2015" s="10"/>
      <c r="M2015" s="10">
        <v>1</v>
      </c>
      <c r="N2015" s="69"/>
      <c r="P2015" s="238">
        <f t="shared" si="58"/>
        <v>0</v>
      </c>
      <c r="Q2015" s="10"/>
      <c r="R2015" s="10"/>
      <c r="S2015" s="10"/>
      <c r="T2015" s="179">
        <f t="shared" si="59"/>
        <v>12200</v>
      </c>
      <c r="U2015" s="10"/>
      <c r="V2015" s="10"/>
      <c r="W2015" s="10"/>
      <c r="Y2015" s="10"/>
      <c r="Z2015" s="10"/>
      <c r="AB2015" s="10"/>
      <c r="AC2015" s="10"/>
      <c r="AD2015" s="10"/>
      <c r="AE2015" s="3"/>
      <c r="AF2015" s="3"/>
    </row>
    <row r="2016" spans="1:32" x14ac:dyDescent="0.25">
      <c r="A2016" s="55"/>
      <c r="B2016" s="198"/>
      <c r="C2016" s="10" t="s">
        <v>302</v>
      </c>
      <c r="D2016" s="10"/>
      <c r="E2016" s="10" t="s">
        <v>96</v>
      </c>
      <c r="F2016" s="10">
        <v>2046</v>
      </c>
      <c r="G2016" s="10"/>
      <c r="H2016" s="10">
        <f t="shared" si="63"/>
        <v>6</v>
      </c>
      <c r="I2016" s="10"/>
      <c r="J2016" s="10"/>
      <c r="K2016" s="10"/>
      <c r="M2016" s="10">
        <v>3</v>
      </c>
      <c r="N2016" s="69"/>
      <c r="P2016" s="238">
        <f t="shared" si="58"/>
        <v>0</v>
      </c>
      <c r="Q2016" s="10"/>
      <c r="R2016" s="10"/>
      <c r="S2016" s="10"/>
      <c r="T2016" s="179">
        <f t="shared" si="59"/>
        <v>682</v>
      </c>
      <c r="U2016" s="10"/>
      <c r="V2016" s="10"/>
      <c r="W2016" s="10"/>
      <c r="Y2016" s="10"/>
      <c r="Z2016" s="10"/>
      <c r="AB2016" s="10"/>
      <c r="AC2016" s="10"/>
      <c r="AD2016" s="10"/>
      <c r="AE2016" s="3"/>
      <c r="AF2016" s="3"/>
    </row>
    <row r="2017" spans="1:32" x14ac:dyDescent="0.25">
      <c r="A2017" s="55"/>
      <c r="B2017" s="198"/>
      <c r="C2017" s="10" t="s">
        <v>302</v>
      </c>
      <c r="D2017" s="10"/>
      <c r="E2017" s="10" t="s">
        <v>303</v>
      </c>
      <c r="F2017" s="10">
        <v>158787</v>
      </c>
      <c r="G2017" s="10"/>
      <c r="H2017" s="10">
        <f t="shared" si="63"/>
        <v>468</v>
      </c>
      <c r="I2017" s="10"/>
      <c r="J2017" s="10"/>
      <c r="K2017" s="10"/>
      <c r="M2017" s="10">
        <v>64</v>
      </c>
      <c r="N2017" s="69"/>
      <c r="P2017" s="238">
        <f t="shared" si="58"/>
        <v>0</v>
      </c>
      <c r="Q2017" s="10"/>
      <c r="R2017" s="10"/>
      <c r="S2017" s="10"/>
      <c r="T2017" s="179">
        <f t="shared" si="59"/>
        <v>2481.046875</v>
      </c>
      <c r="U2017" s="10"/>
      <c r="V2017" s="10"/>
      <c r="W2017" s="10"/>
      <c r="Y2017" s="10"/>
      <c r="Z2017" s="10"/>
      <c r="AB2017" s="10"/>
      <c r="AC2017" s="10"/>
      <c r="AD2017" s="10"/>
      <c r="AE2017" s="3"/>
      <c r="AF2017" s="3"/>
    </row>
    <row r="2018" spans="1:32" x14ac:dyDescent="0.25">
      <c r="A2018" s="55"/>
      <c r="B2018" s="198"/>
      <c r="C2018" s="10" t="s">
        <v>304</v>
      </c>
      <c r="D2018" s="10"/>
      <c r="E2018" s="10" t="s">
        <v>144</v>
      </c>
      <c r="F2018" s="10">
        <v>2178</v>
      </c>
      <c r="G2018" s="10"/>
      <c r="H2018" s="10">
        <f t="shared" si="63"/>
        <v>6</v>
      </c>
      <c r="I2018" s="10"/>
      <c r="J2018" s="10"/>
      <c r="K2018" s="10"/>
      <c r="M2018" s="10">
        <v>11</v>
      </c>
      <c r="N2018" s="69"/>
      <c r="P2018" s="238">
        <f t="shared" si="58"/>
        <v>0</v>
      </c>
      <c r="Q2018" s="10"/>
      <c r="R2018" s="10"/>
      <c r="S2018" s="10"/>
      <c r="T2018" s="179">
        <f t="shared" si="59"/>
        <v>198</v>
      </c>
      <c r="U2018" s="10"/>
      <c r="V2018" s="10"/>
      <c r="W2018" s="10"/>
      <c r="Y2018" s="10"/>
      <c r="Z2018" s="10"/>
      <c r="AB2018" s="10"/>
      <c r="AC2018" s="10"/>
      <c r="AD2018" s="10"/>
      <c r="AE2018" s="3"/>
      <c r="AF2018" s="3"/>
    </row>
    <row r="2019" spans="1:32" x14ac:dyDescent="0.25">
      <c r="A2019" s="55"/>
      <c r="B2019" s="198"/>
      <c r="C2019" s="10" t="s">
        <v>305</v>
      </c>
      <c r="D2019" s="10"/>
      <c r="E2019" s="10" t="s">
        <v>166</v>
      </c>
      <c r="F2019" s="10">
        <v>18282</v>
      </c>
      <c r="G2019" s="10"/>
      <c r="H2019" s="10">
        <f t="shared" si="63"/>
        <v>54</v>
      </c>
      <c r="I2019" s="10"/>
      <c r="J2019" s="10"/>
      <c r="K2019" s="10"/>
      <c r="M2019" s="10">
        <v>17</v>
      </c>
      <c r="N2019" s="69"/>
      <c r="P2019" s="238">
        <f t="shared" si="58"/>
        <v>0</v>
      </c>
      <c r="Q2019" s="10"/>
      <c r="R2019" s="10"/>
      <c r="S2019" s="10"/>
      <c r="T2019" s="179">
        <f t="shared" si="59"/>
        <v>1075.4117647058824</v>
      </c>
      <c r="U2019" s="10"/>
      <c r="V2019" s="10"/>
      <c r="W2019" s="10"/>
      <c r="Y2019" s="10"/>
      <c r="Z2019" s="10"/>
      <c r="AB2019" s="10"/>
      <c r="AC2019" s="10"/>
      <c r="AD2019" s="10"/>
      <c r="AE2019" s="3"/>
      <c r="AF2019" s="3"/>
    </row>
    <row r="2020" spans="1:32" x14ac:dyDescent="0.25">
      <c r="A2020" s="55"/>
      <c r="B2020" s="198"/>
      <c r="C2020" s="10" t="s">
        <v>306</v>
      </c>
      <c r="D2020" s="10"/>
      <c r="E2020" s="10" t="s">
        <v>210</v>
      </c>
      <c r="F2020" s="10">
        <v>85462</v>
      </c>
      <c r="G2020" s="10"/>
      <c r="H2020" s="10">
        <f t="shared" si="63"/>
        <v>252</v>
      </c>
      <c r="I2020" s="10"/>
      <c r="J2020" s="10"/>
      <c r="K2020" s="10"/>
      <c r="M2020" s="10">
        <v>48</v>
      </c>
      <c r="N2020" s="69"/>
      <c r="P2020" s="238">
        <f t="shared" si="58"/>
        <v>0</v>
      </c>
      <c r="Q2020" s="10"/>
      <c r="R2020" s="10"/>
      <c r="S2020" s="10"/>
      <c r="T2020" s="179">
        <f t="shared" si="59"/>
        <v>1780.4583333333333</v>
      </c>
      <c r="U2020" s="10"/>
      <c r="V2020" s="10"/>
      <c r="W2020" s="10"/>
      <c r="Y2020" s="10"/>
      <c r="Z2020" s="10"/>
      <c r="AB2020" s="10"/>
      <c r="AC2020" s="10"/>
      <c r="AD2020" s="10"/>
      <c r="AE2020" s="3"/>
      <c r="AF2020" s="3"/>
    </row>
    <row r="2021" spans="1:32" x14ac:dyDescent="0.25">
      <c r="A2021" s="55"/>
      <c r="B2021" s="198"/>
      <c r="C2021" s="10" t="s">
        <v>307</v>
      </c>
      <c r="D2021" s="10"/>
      <c r="E2021" s="10" t="s">
        <v>96</v>
      </c>
      <c r="F2021" s="10">
        <v>405</v>
      </c>
      <c r="G2021" s="10"/>
      <c r="H2021" s="10">
        <f t="shared" si="63"/>
        <v>1</v>
      </c>
      <c r="I2021" s="10"/>
      <c r="J2021" s="10"/>
      <c r="K2021" s="10"/>
      <c r="M2021" s="10">
        <v>1</v>
      </c>
      <c r="N2021" s="69"/>
      <c r="P2021" s="238">
        <f t="shared" si="58"/>
        <v>0</v>
      </c>
      <c r="Q2021" s="10"/>
      <c r="R2021" s="10"/>
      <c r="S2021" s="10"/>
      <c r="T2021" s="179">
        <f t="shared" si="59"/>
        <v>405</v>
      </c>
      <c r="U2021" s="10"/>
      <c r="V2021" s="10"/>
      <c r="W2021" s="10"/>
      <c r="Y2021" s="10"/>
      <c r="Z2021" s="10"/>
      <c r="AB2021" s="10"/>
      <c r="AC2021" s="10"/>
      <c r="AD2021" s="10"/>
      <c r="AE2021" s="3"/>
      <c r="AF2021" s="3"/>
    </row>
    <row r="2022" spans="1:32" x14ac:dyDescent="0.25">
      <c r="A2022" s="55"/>
      <c r="B2022" s="198"/>
      <c r="C2022" s="10" t="s">
        <v>307</v>
      </c>
      <c r="D2022" s="10"/>
      <c r="E2022" s="10" t="s">
        <v>308</v>
      </c>
      <c r="F2022" s="10">
        <v>246944</v>
      </c>
      <c r="G2022" s="10"/>
      <c r="H2022" s="10">
        <f t="shared" si="63"/>
        <v>728</v>
      </c>
      <c r="I2022" s="10"/>
      <c r="J2022" s="10"/>
      <c r="K2022" s="10"/>
      <c r="M2022" s="10">
        <v>99</v>
      </c>
      <c r="N2022" s="69"/>
      <c r="P2022" s="238">
        <f t="shared" si="58"/>
        <v>0</v>
      </c>
      <c r="Q2022" s="10"/>
      <c r="R2022" s="10"/>
      <c r="S2022" s="10"/>
      <c r="T2022" s="179">
        <f t="shared" si="59"/>
        <v>2494.3838383838383</v>
      </c>
      <c r="U2022" s="10"/>
      <c r="V2022" s="10"/>
      <c r="W2022" s="10"/>
      <c r="Y2022" s="10"/>
      <c r="Z2022" s="10"/>
      <c r="AB2022" s="10"/>
      <c r="AC2022" s="10"/>
      <c r="AD2022" s="10"/>
      <c r="AE2022" s="3"/>
      <c r="AF2022" s="3"/>
    </row>
    <row r="2023" spans="1:32" x14ac:dyDescent="0.25">
      <c r="A2023" s="55"/>
      <c r="B2023" s="198"/>
      <c r="C2023" s="10" t="s">
        <v>307</v>
      </c>
      <c r="D2023" s="10"/>
      <c r="E2023" s="10" t="s">
        <v>245</v>
      </c>
      <c r="F2023" s="10">
        <v>1334</v>
      </c>
      <c r="G2023" s="10"/>
      <c r="H2023" s="10">
        <f t="shared" si="63"/>
        <v>4</v>
      </c>
      <c r="I2023" s="10"/>
      <c r="J2023" s="10"/>
      <c r="K2023" s="10"/>
      <c r="M2023" s="10">
        <v>1</v>
      </c>
      <c r="N2023" s="69"/>
      <c r="P2023" s="238">
        <f t="shared" si="58"/>
        <v>0</v>
      </c>
      <c r="Q2023" s="10"/>
      <c r="R2023" s="10"/>
      <c r="S2023" s="10"/>
      <c r="T2023" s="179">
        <f t="shared" si="59"/>
        <v>1334</v>
      </c>
      <c r="U2023" s="10"/>
      <c r="V2023" s="10"/>
      <c r="W2023" s="10"/>
      <c r="Y2023" s="10"/>
      <c r="Z2023" s="10"/>
      <c r="AB2023" s="10"/>
      <c r="AC2023" s="10"/>
      <c r="AD2023" s="10"/>
      <c r="AE2023" s="3"/>
      <c r="AF2023" s="3"/>
    </row>
    <row r="2024" spans="1:32" x14ac:dyDescent="0.25">
      <c r="A2024" s="55"/>
      <c r="B2024" s="198"/>
      <c r="C2024" s="10" t="s">
        <v>309</v>
      </c>
      <c r="D2024" s="10"/>
      <c r="E2024" s="10" t="s">
        <v>223</v>
      </c>
      <c r="F2024" s="10">
        <v>29016</v>
      </c>
      <c r="G2024" s="10"/>
      <c r="H2024" s="10">
        <f t="shared" si="63"/>
        <v>86</v>
      </c>
      <c r="I2024" s="10"/>
      <c r="J2024" s="10"/>
      <c r="K2024" s="10"/>
      <c r="M2024" s="10">
        <v>16</v>
      </c>
      <c r="N2024" s="69"/>
      <c r="P2024" s="238">
        <f t="shared" si="58"/>
        <v>0</v>
      </c>
      <c r="Q2024" s="10"/>
      <c r="R2024" s="10"/>
      <c r="S2024" s="10"/>
      <c r="T2024" s="179">
        <f t="shared" si="59"/>
        <v>1813.5</v>
      </c>
      <c r="U2024" s="10"/>
      <c r="V2024" s="10"/>
      <c r="W2024" s="10"/>
      <c r="Y2024" s="10"/>
      <c r="Z2024" s="10"/>
      <c r="AB2024" s="10"/>
      <c r="AC2024" s="10"/>
      <c r="AD2024" s="10"/>
      <c r="AE2024" s="3"/>
      <c r="AF2024" s="3"/>
    </row>
    <row r="2025" spans="1:32" x14ac:dyDescent="0.25">
      <c r="A2025" s="55"/>
      <c r="B2025" s="198"/>
      <c r="C2025" s="10" t="s">
        <v>310</v>
      </c>
      <c r="D2025" s="10"/>
      <c r="E2025" s="10" t="s">
        <v>311</v>
      </c>
      <c r="F2025" s="10">
        <v>78238</v>
      </c>
      <c r="G2025" s="10"/>
      <c r="H2025" s="10">
        <f t="shared" si="63"/>
        <v>231</v>
      </c>
      <c r="I2025" s="10"/>
      <c r="J2025" s="10"/>
      <c r="K2025" s="10"/>
      <c r="M2025" s="10">
        <v>57</v>
      </c>
      <c r="N2025" s="69"/>
      <c r="P2025" s="238">
        <f t="shared" si="58"/>
        <v>0</v>
      </c>
      <c r="Q2025" s="10"/>
      <c r="R2025" s="10"/>
      <c r="S2025" s="10"/>
      <c r="T2025" s="179">
        <f t="shared" si="59"/>
        <v>1372.5964912280701</v>
      </c>
      <c r="U2025" s="10"/>
      <c r="V2025" s="10"/>
      <c r="W2025" s="10"/>
      <c r="Y2025" s="10"/>
      <c r="Z2025" s="10"/>
      <c r="AB2025" s="10"/>
      <c r="AC2025" s="10"/>
      <c r="AD2025" s="10"/>
      <c r="AE2025" s="3"/>
      <c r="AF2025" s="3"/>
    </row>
    <row r="2026" spans="1:32" x14ac:dyDescent="0.25">
      <c r="A2026" s="55"/>
      <c r="B2026" s="198"/>
      <c r="C2026" s="10" t="s">
        <v>312</v>
      </c>
      <c r="D2026" s="10"/>
      <c r="E2026" s="10" t="s">
        <v>313</v>
      </c>
      <c r="F2026" s="10">
        <v>249548</v>
      </c>
      <c r="G2026" s="10"/>
      <c r="H2026" s="10">
        <f t="shared" si="63"/>
        <v>735</v>
      </c>
      <c r="I2026" s="10"/>
      <c r="J2026" s="10"/>
      <c r="K2026" s="10"/>
      <c r="M2026" s="10">
        <v>23</v>
      </c>
      <c r="N2026" s="69"/>
      <c r="P2026" s="238">
        <f t="shared" si="58"/>
        <v>0</v>
      </c>
      <c r="Q2026" s="10"/>
      <c r="R2026" s="10"/>
      <c r="S2026" s="10"/>
      <c r="T2026" s="179">
        <f t="shared" si="59"/>
        <v>10849.91304347826</v>
      </c>
      <c r="U2026" s="10"/>
      <c r="V2026" s="10"/>
      <c r="W2026" s="10"/>
      <c r="Y2026" s="10"/>
      <c r="Z2026" s="10"/>
      <c r="AB2026" s="10"/>
      <c r="AC2026" s="10"/>
      <c r="AD2026" s="10"/>
      <c r="AE2026" s="3"/>
      <c r="AF2026" s="3"/>
    </row>
    <row r="2027" spans="1:32" x14ac:dyDescent="0.25">
      <c r="A2027" s="55"/>
      <c r="B2027" s="198"/>
      <c r="C2027" s="10" t="s">
        <v>314</v>
      </c>
      <c r="D2027" s="10"/>
      <c r="E2027" s="10" t="s">
        <v>133</v>
      </c>
      <c r="F2027" s="10">
        <v>46665</v>
      </c>
      <c r="G2027" s="10"/>
      <c r="H2027" s="10">
        <f t="shared" si="63"/>
        <v>138</v>
      </c>
      <c r="I2027" s="10"/>
      <c r="J2027" s="10"/>
      <c r="K2027" s="10"/>
      <c r="M2027" s="10">
        <v>12</v>
      </c>
      <c r="N2027" s="69"/>
      <c r="P2027" s="238">
        <f t="shared" si="58"/>
        <v>0</v>
      </c>
      <c r="Q2027" s="10"/>
      <c r="R2027" s="10"/>
      <c r="S2027" s="10"/>
      <c r="T2027" s="179">
        <f t="shared" si="59"/>
        <v>3888.75</v>
      </c>
      <c r="U2027" s="10"/>
      <c r="V2027" s="10"/>
      <c r="W2027" s="10"/>
      <c r="Y2027" s="10"/>
      <c r="Z2027" s="10"/>
      <c r="AB2027" s="10"/>
      <c r="AC2027" s="10"/>
      <c r="AD2027" s="10"/>
      <c r="AE2027" s="3"/>
      <c r="AF2027" s="3"/>
    </row>
    <row r="2028" spans="1:32" x14ac:dyDescent="0.25">
      <c r="A2028" s="55"/>
      <c r="B2028" s="198"/>
      <c r="C2028" s="10" t="s">
        <v>315</v>
      </c>
      <c r="D2028" s="10"/>
      <c r="E2028" s="10" t="s">
        <v>119</v>
      </c>
      <c r="F2028" s="10">
        <v>-2954</v>
      </c>
      <c r="G2028" s="10"/>
      <c r="H2028" s="10">
        <f t="shared" si="63"/>
        <v>-9</v>
      </c>
      <c r="I2028" s="10"/>
      <c r="J2028" s="10"/>
      <c r="K2028" s="10"/>
      <c r="M2028" s="10">
        <v>1</v>
      </c>
      <c r="N2028" s="69"/>
      <c r="P2028" s="238">
        <f t="shared" si="58"/>
        <v>0</v>
      </c>
      <c r="Q2028" s="10"/>
      <c r="R2028" s="10"/>
      <c r="S2028" s="10"/>
      <c r="T2028" s="179">
        <f t="shared" si="59"/>
        <v>-2954</v>
      </c>
      <c r="U2028" s="10"/>
      <c r="V2028" s="10"/>
      <c r="W2028" s="10"/>
      <c r="Y2028" s="10"/>
      <c r="Z2028" s="10"/>
      <c r="AB2028" s="10"/>
      <c r="AC2028" s="10"/>
      <c r="AD2028" s="10"/>
      <c r="AE2028" s="3"/>
      <c r="AF2028" s="3"/>
    </row>
    <row r="2029" spans="1:32" x14ac:dyDescent="0.25">
      <c r="A2029" s="55"/>
      <c r="B2029" s="198"/>
      <c r="C2029" s="10" t="s">
        <v>316</v>
      </c>
      <c r="D2029" s="10"/>
      <c r="E2029" s="10" t="s">
        <v>80</v>
      </c>
      <c r="F2029" s="10">
        <v>19</v>
      </c>
      <c r="G2029" s="10"/>
      <c r="H2029" s="10">
        <f t="shared" si="63"/>
        <v>0</v>
      </c>
      <c r="I2029" s="10"/>
      <c r="J2029" s="10"/>
      <c r="K2029" s="10"/>
      <c r="M2029" s="10">
        <v>1</v>
      </c>
      <c r="N2029" s="69"/>
      <c r="P2029" s="238">
        <f t="shared" si="58"/>
        <v>0</v>
      </c>
      <c r="Q2029" s="10"/>
      <c r="R2029" s="10"/>
      <c r="S2029" s="10"/>
      <c r="T2029" s="179">
        <f t="shared" si="59"/>
        <v>19</v>
      </c>
      <c r="U2029" s="10"/>
      <c r="V2029" s="10"/>
      <c r="W2029" s="10"/>
      <c r="Y2029" s="10"/>
      <c r="Z2029" s="10"/>
      <c r="AB2029" s="10"/>
      <c r="AC2029" s="10"/>
      <c r="AD2029" s="10"/>
      <c r="AE2029" s="3"/>
      <c r="AF2029" s="3"/>
    </row>
    <row r="2030" spans="1:32" x14ac:dyDescent="0.25">
      <c r="A2030" s="55"/>
      <c r="B2030" s="198"/>
      <c r="C2030" s="10" t="s">
        <v>316</v>
      </c>
      <c r="D2030" s="10"/>
      <c r="E2030" s="10" t="s">
        <v>78</v>
      </c>
      <c r="F2030" s="10">
        <v>7054597</v>
      </c>
      <c r="G2030" s="10"/>
      <c r="H2030" s="10">
        <f t="shared" si="63"/>
        <v>20789</v>
      </c>
      <c r="I2030" s="10"/>
      <c r="J2030" s="10"/>
      <c r="K2030" s="10"/>
      <c r="M2030" s="10">
        <v>1548</v>
      </c>
      <c r="N2030" s="69"/>
      <c r="P2030" s="238">
        <f t="shared" si="58"/>
        <v>0</v>
      </c>
      <c r="Q2030" s="10"/>
      <c r="R2030" s="10"/>
      <c r="S2030" s="10"/>
      <c r="T2030" s="179">
        <f t="shared" si="59"/>
        <v>4557.233204134367</v>
      </c>
      <c r="U2030" s="10"/>
      <c r="V2030" s="10"/>
      <c r="W2030" s="10"/>
      <c r="Y2030" s="10"/>
      <c r="Z2030" s="10"/>
      <c r="AB2030" s="10"/>
      <c r="AC2030" s="10"/>
      <c r="AD2030" s="10"/>
      <c r="AE2030" s="3"/>
      <c r="AF2030" s="3"/>
    </row>
    <row r="2031" spans="1:32" x14ac:dyDescent="0.25">
      <c r="A2031" s="55"/>
      <c r="B2031" s="198"/>
      <c r="C2031" s="10" t="s">
        <v>316</v>
      </c>
      <c r="D2031" s="10"/>
      <c r="E2031" s="10" t="s">
        <v>318</v>
      </c>
      <c r="F2031" s="10">
        <v>997</v>
      </c>
      <c r="G2031" s="10"/>
      <c r="H2031" s="10">
        <f t="shared" si="63"/>
        <v>3</v>
      </c>
      <c r="I2031" s="10"/>
      <c r="J2031" s="10"/>
      <c r="K2031" s="10"/>
      <c r="M2031" s="10">
        <v>1</v>
      </c>
      <c r="N2031" s="69"/>
      <c r="P2031" s="238">
        <f t="shared" si="58"/>
        <v>0</v>
      </c>
      <c r="Q2031" s="10"/>
      <c r="R2031" s="10"/>
      <c r="S2031" s="10"/>
      <c r="T2031" s="179">
        <f t="shared" si="59"/>
        <v>997</v>
      </c>
      <c r="U2031" s="10"/>
      <c r="V2031" s="10"/>
      <c r="W2031" s="10"/>
      <c r="Y2031" s="10"/>
      <c r="Z2031" s="10"/>
      <c r="AB2031" s="10"/>
      <c r="AC2031" s="10"/>
      <c r="AD2031" s="10"/>
      <c r="AE2031" s="3"/>
      <c r="AF2031" s="3"/>
    </row>
    <row r="2032" spans="1:32" x14ac:dyDescent="0.25">
      <c r="A2032" s="55"/>
      <c r="B2032" s="198"/>
      <c r="C2032" s="10" t="s">
        <v>316</v>
      </c>
      <c r="D2032" s="10"/>
      <c r="E2032" s="10" t="s">
        <v>119</v>
      </c>
      <c r="F2032" s="10">
        <v>175814</v>
      </c>
      <c r="G2032" s="10"/>
      <c r="H2032" s="10">
        <f t="shared" si="63"/>
        <v>518</v>
      </c>
      <c r="I2032" s="10"/>
      <c r="J2032" s="10"/>
      <c r="K2032" s="10"/>
      <c r="M2032" s="10">
        <v>1</v>
      </c>
      <c r="N2032" s="69"/>
      <c r="P2032" s="238">
        <f t="shared" si="58"/>
        <v>0</v>
      </c>
      <c r="Q2032" s="10"/>
      <c r="R2032" s="10"/>
      <c r="S2032" s="10"/>
      <c r="T2032" s="179">
        <f t="shared" si="59"/>
        <v>175814</v>
      </c>
      <c r="U2032" s="10"/>
      <c r="V2032" s="10"/>
      <c r="W2032" s="10"/>
      <c r="Y2032" s="10"/>
      <c r="Z2032" s="10"/>
      <c r="AB2032" s="10"/>
      <c r="AC2032" s="10"/>
      <c r="AD2032" s="10"/>
      <c r="AE2032" s="3"/>
      <c r="AF2032" s="3"/>
    </row>
    <row r="2033" spans="1:32" x14ac:dyDescent="0.25">
      <c r="A2033" s="55"/>
      <c r="B2033" s="198"/>
      <c r="C2033" s="10" t="s">
        <v>317</v>
      </c>
      <c r="D2033" s="10"/>
      <c r="E2033" s="10" t="s">
        <v>318</v>
      </c>
      <c r="F2033" s="10">
        <v>29063</v>
      </c>
      <c r="G2033" s="10"/>
      <c r="H2033" s="10">
        <f t="shared" si="63"/>
        <v>86</v>
      </c>
      <c r="I2033" s="10"/>
      <c r="J2033" s="10"/>
      <c r="K2033" s="10"/>
      <c r="M2033" s="10">
        <v>42</v>
      </c>
      <c r="N2033" s="69"/>
      <c r="P2033" s="238">
        <f t="shared" si="58"/>
        <v>0</v>
      </c>
      <c r="Q2033" s="10"/>
      <c r="R2033" s="10"/>
      <c r="S2033" s="10"/>
      <c r="T2033" s="179">
        <f t="shared" si="59"/>
        <v>691.97619047619048</v>
      </c>
      <c r="U2033" s="10"/>
      <c r="V2033" s="10"/>
      <c r="W2033" s="10"/>
      <c r="Y2033" s="10"/>
      <c r="Z2033" s="10"/>
      <c r="AB2033" s="10"/>
      <c r="AC2033" s="10"/>
      <c r="AD2033" s="10"/>
      <c r="AE2033" s="3"/>
      <c r="AF2033" s="3"/>
    </row>
    <row r="2034" spans="1:32" x14ac:dyDescent="0.25">
      <c r="A2034" s="55"/>
      <c r="B2034" s="198"/>
      <c r="C2034" s="10" t="s">
        <v>319</v>
      </c>
      <c r="D2034" s="10"/>
      <c r="E2034" s="10" t="s">
        <v>286</v>
      </c>
      <c r="F2034" s="10">
        <v>27276</v>
      </c>
      <c r="G2034" s="10"/>
      <c r="H2034" s="10">
        <f t="shared" si="63"/>
        <v>80</v>
      </c>
      <c r="I2034" s="10"/>
      <c r="J2034" s="10"/>
      <c r="K2034" s="10"/>
      <c r="M2034" s="10">
        <v>7</v>
      </c>
      <c r="N2034" s="69"/>
      <c r="P2034" s="238">
        <f t="shared" si="58"/>
        <v>0</v>
      </c>
      <c r="Q2034" s="10"/>
      <c r="R2034" s="10"/>
      <c r="S2034" s="10"/>
      <c r="T2034" s="179">
        <f t="shared" si="59"/>
        <v>3896.5714285714284</v>
      </c>
      <c r="U2034" s="10"/>
      <c r="V2034" s="10"/>
      <c r="W2034" s="10"/>
      <c r="Y2034" s="10"/>
      <c r="Z2034" s="10"/>
      <c r="AB2034" s="10"/>
      <c r="AC2034" s="10"/>
      <c r="AD2034" s="10"/>
      <c r="AE2034" s="3"/>
      <c r="AF2034" s="3"/>
    </row>
    <row r="2035" spans="1:32" x14ac:dyDescent="0.25">
      <c r="A2035" s="55"/>
      <c r="B2035" s="198"/>
      <c r="C2035" s="10" t="s">
        <v>320</v>
      </c>
      <c r="D2035" s="10"/>
      <c r="E2035" s="10" t="s">
        <v>92</v>
      </c>
      <c r="F2035" s="10">
        <v>28813</v>
      </c>
      <c r="G2035" s="10"/>
      <c r="H2035" s="10">
        <f t="shared" si="63"/>
        <v>85</v>
      </c>
      <c r="I2035" s="10"/>
      <c r="J2035" s="10"/>
      <c r="K2035" s="10"/>
      <c r="M2035" s="10">
        <v>9</v>
      </c>
      <c r="N2035" s="69"/>
      <c r="P2035" s="238">
        <f t="shared" si="58"/>
        <v>0</v>
      </c>
      <c r="Q2035" s="10"/>
      <c r="R2035" s="10"/>
      <c r="S2035" s="10"/>
      <c r="T2035" s="179">
        <f t="shared" si="59"/>
        <v>3201.4444444444443</v>
      </c>
      <c r="U2035" s="10"/>
      <c r="V2035" s="10"/>
      <c r="W2035" s="10"/>
      <c r="Y2035" s="10"/>
      <c r="Z2035" s="10"/>
      <c r="AB2035" s="10"/>
      <c r="AC2035" s="10"/>
      <c r="AD2035" s="10"/>
      <c r="AE2035" s="3"/>
      <c r="AF2035" s="3"/>
    </row>
    <row r="2036" spans="1:32" x14ac:dyDescent="0.25">
      <c r="A2036" s="55"/>
      <c r="B2036" s="198"/>
      <c r="C2036" s="10" t="s">
        <v>321</v>
      </c>
      <c r="D2036" s="10"/>
      <c r="E2036" s="10" t="s">
        <v>163</v>
      </c>
      <c r="F2036" s="10">
        <v>2201</v>
      </c>
      <c r="G2036" s="10"/>
      <c r="H2036" s="10">
        <f t="shared" si="63"/>
        <v>6</v>
      </c>
      <c r="I2036" s="10"/>
      <c r="J2036" s="10"/>
      <c r="K2036" s="10"/>
      <c r="M2036" s="10">
        <v>16</v>
      </c>
      <c r="N2036" s="69"/>
      <c r="P2036" s="238">
        <f t="shared" si="58"/>
        <v>0</v>
      </c>
      <c r="Q2036" s="10"/>
      <c r="R2036" s="10"/>
      <c r="S2036" s="10"/>
      <c r="T2036" s="179">
        <f t="shared" si="59"/>
        <v>137.5625</v>
      </c>
      <c r="U2036" s="10"/>
      <c r="V2036" s="10"/>
      <c r="W2036" s="10"/>
      <c r="Y2036" s="10"/>
      <c r="Z2036" s="10"/>
      <c r="AB2036" s="10"/>
      <c r="AC2036" s="10"/>
      <c r="AD2036" s="10"/>
      <c r="AE2036" s="3"/>
      <c r="AF2036" s="3"/>
    </row>
    <row r="2037" spans="1:32" x14ac:dyDescent="0.25">
      <c r="A2037" s="55"/>
      <c r="B2037" s="198"/>
      <c r="C2037" s="10" t="s">
        <v>324</v>
      </c>
      <c r="D2037" s="10"/>
      <c r="E2037" s="10" t="s">
        <v>325</v>
      </c>
      <c r="F2037" s="10">
        <v>111206</v>
      </c>
      <c r="G2037" s="10"/>
      <c r="H2037" s="10">
        <f t="shared" si="63"/>
        <v>328</v>
      </c>
      <c r="I2037" s="10"/>
      <c r="J2037" s="10"/>
      <c r="K2037" s="10"/>
      <c r="M2037" s="10">
        <v>51</v>
      </c>
      <c r="N2037" s="69"/>
      <c r="P2037" s="238">
        <f t="shared" si="58"/>
        <v>0</v>
      </c>
      <c r="Q2037" s="10"/>
      <c r="R2037" s="10"/>
      <c r="S2037" s="10"/>
      <c r="T2037" s="179">
        <f t="shared" si="59"/>
        <v>2180.5098039215686</v>
      </c>
      <c r="U2037" s="10"/>
      <c r="V2037" s="10"/>
      <c r="W2037" s="10"/>
      <c r="Y2037" s="10"/>
      <c r="Z2037" s="10"/>
      <c r="AB2037" s="10"/>
      <c r="AC2037" s="10"/>
      <c r="AD2037" s="10"/>
      <c r="AE2037" s="3"/>
      <c r="AF2037" s="3"/>
    </row>
    <row r="2038" spans="1:32" x14ac:dyDescent="0.25">
      <c r="A2038" s="55"/>
      <c r="B2038" s="198"/>
      <c r="C2038" s="10" t="s">
        <v>604</v>
      </c>
      <c r="D2038" s="10"/>
      <c r="E2038" s="10" t="s">
        <v>109</v>
      </c>
      <c r="F2038" s="10">
        <v>203</v>
      </c>
      <c r="G2038" s="10"/>
      <c r="H2038" s="10">
        <f t="shared" si="63"/>
        <v>1</v>
      </c>
      <c r="I2038" s="10"/>
      <c r="J2038" s="10"/>
      <c r="K2038" s="10"/>
      <c r="M2038" s="10">
        <v>2</v>
      </c>
      <c r="N2038" s="69"/>
      <c r="P2038" s="238">
        <f t="shared" si="58"/>
        <v>0</v>
      </c>
      <c r="Q2038" s="10"/>
      <c r="R2038" s="10"/>
      <c r="S2038" s="10"/>
      <c r="T2038" s="179">
        <f t="shared" si="59"/>
        <v>101.5</v>
      </c>
      <c r="U2038" s="10"/>
      <c r="V2038" s="10"/>
      <c r="W2038" s="10"/>
      <c r="Y2038" s="10"/>
      <c r="Z2038" s="10"/>
      <c r="AB2038" s="10"/>
      <c r="AC2038" s="10"/>
      <c r="AD2038" s="10"/>
      <c r="AE2038" s="3"/>
      <c r="AF2038" s="3"/>
    </row>
    <row r="2039" spans="1:32" x14ac:dyDescent="0.25">
      <c r="A2039" s="55"/>
      <c r="B2039" s="198"/>
      <c r="C2039" s="10" t="s">
        <v>326</v>
      </c>
      <c r="D2039" s="10"/>
      <c r="E2039" s="10" t="s">
        <v>103</v>
      </c>
      <c r="F2039" s="10">
        <v>191622</v>
      </c>
      <c r="G2039" s="10"/>
      <c r="H2039" s="10">
        <f t="shared" si="63"/>
        <v>565</v>
      </c>
      <c r="I2039" s="10"/>
      <c r="J2039" s="10"/>
      <c r="K2039" s="10"/>
      <c r="M2039" s="10">
        <v>94</v>
      </c>
      <c r="N2039" s="69"/>
      <c r="P2039" s="238">
        <f t="shared" si="58"/>
        <v>0</v>
      </c>
      <c r="Q2039" s="10"/>
      <c r="R2039" s="10"/>
      <c r="S2039" s="10"/>
      <c r="T2039" s="179">
        <f t="shared" si="59"/>
        <v>2038.5319148936171</v>
      </c>
      <c r="U2039" s="10"/>
      <c r="V2039" s="10"/>
      <c r="W2039" s="10"/>
      <c r="Y2039" s="10"/>
      <c r="Z2039" s="10"/>
      <c r="AB2039" s="10"/>
      <c r="AC2039" s="10"/>
      <c r="AD2039" s="10"/>
      <c r="AE2039" s="3"/>
      <c r="AF2039" s="3"/>
    </row>
    <row r="2040" spans="1:32" x14ac:dyDescent="0.25">
      <c r="A2040" s="55"/>
      <c r="B2040" s="198"/>
      <c r="C2040" s="10" t="s">
        <v>327</v>
      </c>
      <c r="D2040" s="10"/>
      <c r="E2040" s="10" t="s">
        <v>103</v>
      </c>
      <c r="F2040" s="10">
        <v>12286</v>
      </c>
      <c r="G2040" s="10"/>
      <c r="H2040" s="10">
        <f t="shared" si="63"/>
        <v>36</v>
      </c>
      <c r="I2040" s="10"/>
      <c r="J2040" s="10"/>
      <c r="K2040" s="10"/>
      <c r="M2040" s="10">
        <v>12</v>
      </c>
      <c r="N2040" s="69"/>
      <c r="P2040" s="238">
        <f t="shared" si="58"/>
        <v>0</v>
      </c>
      <c r="Q2040" s="10"/>
      <c r="R2040" s="10"/>
      <c r="S2040" s="10"/>
      <c r="T2040" s="179">
        <f t="shared" si="59"/>
        <v>1023.8333333333334</v>
      </c>
      <c r="U2040" s="10"/>
      <c r="V2040" s="10"/>
      <c r="W2040" s="10"/>
      <c r="Y2040" s="10"/>
      <c r="Z2040" s="10"/>
      <c r="AB2040" s="10"/>
      <c r="AC2040" s="10"/>
      <c r="AD2040" s="10"/>
      <c r="AE2040" s="3"/>
      <c r="AF2040" s="3"/>
    </row>
    <row r="2041" spans="1:32" x14ac:dyDescent="0.25">
      <c r="A2041" s="55"/>
      <c r="B2041" s="198"/>
      <c r="C2041" s="10" t="s">
        <v>329</v>
      </c>
      <c r="D2041" s="10"/>
      <c r="E2041" s="10" t="s">
        <v>330</v>
      </c>
      <c r="F2041" s="10">
        <v>24175</v>
      </c>
      <c r="G2041" s="10"/>
      <c r="H2041" s="10">
        <f t="shared" si="63"/>
        <v>71</v>
      </c>
      <c r="I2041" s="10"/>
      <c r="J2041" s="10"/>
      <c r="K2041" s="10"/>
      <c r="M2041" s="10">
        <v>26</v>
      </c>
      <c r="N2041" s="69"/>
      <c r="P2041" s="238">
        <f t="shared" si="58"/>
        <v>0</v>
      </c>
      <c r="Q2041" s="10"/>
      <c r="R2041" s="10"/>
      <c r="S2041" s="10"/>
      <c r="T2041" s="179">
        <f t="shared" si="59"/>
        <v>929.80769230769226</v>
      </c>
      <c r="U2041" s="10"/>
      <c r="V2041" s="10"/>
      <c r="W2041" s="10"/>
      <c r="Y2041" s="10"/>
      <c r="Z2041" s="10"/>
      <c r="AB2041" s="10"/>
      <c r="AC2041" s="10"/>
      <c r="AD2041" s="10"/>
      <c r="AE2041" s="3"/>
      <c r="AF2041" s="3"/>
    </row>
    <row r="2042" spans="1:32" x14ac:dyDescent="0.25">
      <c r="A2042" s="55"/>
      <c r="B2042" s="198"/>
      <c r="C2042" s="10" t="s">
        <v>331</v>
      </c>
      <c r="D2042" s="10"/>
      <c r="E2042" s="10" t="s">
        <v>332</v>
      </c>
      <c r="F2042" s="10">
        <v>22086</v>
      </c>
      <c r="G2042" s="10"/>
      <c r="H2042" s="10">
        <f t="shared" si="63"/>
        <v>65</v>
      </c>
      <c r="I2042" s="10"/>
      <c r="J2042" s="10"/>
      <c r="K2042" s="10"/>
      <c r="M2042" s="10">
        <v>19</v>
      </c>
      <c r="N2042" s="69"/>
      <c r="P2042" s="238">
        <f t="shared" si="58"/>
        <v>0</v>
      </c>
      <c r="Q2042" s="10"/>
      <c r="R2042" s="10"/>
      <c r="S2042" s="10"/>
      <c r="T2042" s="179">
        <f t="shared" si="59"/>
        <v>1162.421052631579</v>
      </c>
      <c r="U2042" s="10"/>
      <c r="V2042" s="10"/>
      <c r="W2042" s="10"/>
      <c r="Y2042" s="10"/>
      <c r="Z2042" s="10"/>
      <c r="AB2042" s="10"/>
      <c r="AC2042" s="10"/>
      <c r="AD2042" s="10"/>
      <c r="AE2042" s="3"/>
      <c r="AF2042" s="3"/>
    </row>
    <row r="2043" spans="1:32" x14ac:dyDescent="0.25">
      <c r="A2043" s="55"/>
      <c r="B2043" s="198"/>
      <c r="C2043" s="10" t="s">
        <v>333</v>
      </c>
      <c r="D2043" s="10"/>
      <c r="E2043" s="10" t="s">
        <v>102</v>
      </c>
      <c r="F2043" s="10">
        <v>3595</v>
      </c>
      <c r="G2043" s="10"/>
      <c r="H2043" s="10">
        <f t="shared" si="63"/>
        <v>11</v>
      </c>
      <c r="I2043" s="10"/>
      <c r="J2043" s="10"/>
      <c r="K2043" s="10"/>
      <c r="M2043" s="10">
        <v>2</v>
      </c>
      <c r="N2043" s="69"/>
      <c r="P2043" s="238">
        <f t="shared" si="58"/>
        <v>0</v>
      </c>
      <c r="Q2043" s="10"/>
      <c r="R2043" s="10"/>
      <c r="S2043" s="10"/>
      <c r="T2043" s="179">
        <f t="shared" si="59"/>
        <v>1797.5</v>
      </c>
      <c r="U2043" s="10"/>
      <c r="V2043" s="10"/>
      <c r="W2043" s="10"/>
      <c r="Y2043" s="10"/>
      <c r="Z2043" s="10"/>
      <c r="AB2043" s="10"/>
      <c r="AC2043" s="10"/>
      <c r="AD2043" s="10"/>
      <c r="AE2043" s="3"/>
      <c r="AF2043" s="3"/>
    </row>
    <row r="2044" spans="1:32" x14ac:dyDescent="0.25">
      <c r="A2044" s="55"/>
      <c r="B2044" s="198"/>
      <c r="C2044" s="10" t="s">
        <v>333</v>
      </c>
      <c r="D2044" s="10"/>
      <c r="E2044" s="10" t="s">
        <v>103</v>
      </c>
      <c r="F2044" s="10">
        <v>33937</v>
      </c>
      <c r="G2044" s="10"/>
      <c r="H2044" s="10">
        <f t="shared" si="63"/>
        <v>100</v>
      </c>
      <c r="I2044" s="10"/>
      <c r="J2044" s="10"/>
      <c r="K2044" s="10"/>
      <c r="M2044" s="10">
        <v>14</v>
      </c>
      <c r="N2044" s="69"/>
      <c r="P2044" s="238">
        <f t="shared" si="58"/>
        <v>0</v>
      </c>
      <c r="Q2044" s="10"/>
      <c r="R2044" s="10"/>
      <c r="S2044" s="10"/>
      <c r="T2044" s="179">
        <f t="shared" si="59"/>
        <v>2424.0714285714284</v>
      </c>
      <c r="U2044" s="10"/>
      <c r="V2044" s="10"/>
      <c r="W2044" s="10"/>
      <c r="Y2044" s="10"/>
      <c r="Z2044" s="10"/>
      <c r="AB2044" s="10"/>
      <c r="AC2044" s="10"/>
      <c r="AD2044" s="10"/>
      <c r="AE2044" s="3"/>
      <c r="AF2044" s="3"/>
    </row>
    <row r="2045" spans="1:32" x14ac:dyDescent="0.25">
      <c r="A2045" s="55"/>
      <c r="B2045" s="198"/>
      <c r="C2045" s="10" t="s">
        <v>334</v>
      </c>
      <c r="D2045" s="10"/>
      <c r="E2045" s="10" t="s">
        <v>103</v>
      </c>
      <c r="F2045" s="10">
        <v>437</v>
      </c>
      <c r="G2045" s="10"/>
      <c r="H2045" s="10">
        <f t="shared" si="63"/>
        <v>1</v>
      </c>
      <c r="I2045" s="10"/>
      <c r="J2045" s="10"/>
      <c r="K2045" s="10"/>
      <c r="M2045" s="10">
        <v>1</v>
      </c>
      <c r="N2045" s="69"/>
      <c r="P2045" s="238">
        <f t="shared" si="58"/>
        <v>0</v>
      </c>
      <c r="Q2045" s="10"/>
      <c r="R2045" s="10"/>
      <c r="S2045" s="10"/>
      <c r="T2045" s="179">
        <f t="shared" si="59"/>
        <v>437</v>
      </c>
      <c r="U2045" s="10"/>
      <c r="V2045" s="10"/>
      <c r="W2045" s="10"/>
      <c r="Y2045" s="10"/>
      <c r="Z2045" s="10"/>
      <c r="AB2045" s="10"/>
      <c r="AC2045" s="10"/>
      <c r="AD2045" s="10"/>
      <c r="AE2045" s="3"/>
      <c r="AF2045" s="3"/>
    </row>
    <row r="2046" spans="1:32" x14ac:dyDescent="0.25">
      <c r="A2046" s="55"/>
      <c r="B2046" s="198"/>
      <c r="C2046" s="10" t="s">
        <v>335</v>
      </c>
      <c r="D2046" s="10"/>
      <c r="E2046" s="10" t="s">
        <v>108</v>
      </c>
      <c r="F2046" s="10">
        <v>10937</v>
      </c>
      <c r="G2046" s="10"/>
      <c r="H2046" s="10">
        <f t="shared" si="63"/>
        <v>32</v>
      </c>
      <c r="I2046" s="10"/>
      <c r="J2046" s="10"/>
      <c r="K2046" s="10"/>
      <c r="M2046" s="10">
        <v>8</v>
      </c>
      <c r="N2046" s="69"/>
      <c r="P2046" s="238">
        <f t="shared" si="58"/>
        <v>0</v>
      </c>
      <c r="Q2046" s="10"/>
      <c r="R2046" s="10"/>
      <c r="S2046" s="10"/>
      <c r="T2046" s="179">
        <f t="shared" si="59"/>
        <v>1367.125</v>
      </c>
      <c r="U2046" s="10"/>
      <c r="V2046" s="10"/>
      <c r="W2046" s="10"/>
      <c r="Y2046" s="10"/>
      <c r="Z2046" s="10"/>
      <c r="AB2046" s="10"/>
      <c r="AC2046" s="10"/>
      <c r="AD2046" s="10"/>
      <c r="AE2046" s="3"/>
      <c r="AF2046" s="3"/>
    </row>
    <row r="2047" spans="1:32" x14ac:dyDescent="0.25">
      <c r="A2047" s="55"/>
      <c r="B2047" s="198"/>
      <c r="C2047" s="10" t="s">
        <v>336</v>
      </c>
      <c r="D2047" s="10"/>
      <c r="E2047" s="10" t="s">
        <v>144</v>
      </c>
      <c r="F2047" s="10">
        <v>113825</v>
      </c>
      <c r="G2047" s="10"/>
      <c r="H2047" s="10">
        <f t="shared" si="63"/>
        <v>335</v>
      </c>
      <c r="I2047" s="10"/>
      <c r="J2047" s="10"/>
      <c r="K2047" s="10"/>
      <c r="M2047" s="10">
        <v>39</v>
      </c>
      <c r="N2047" s="69"/>
      <c r="P2047" s="238">
        <f t="shared" si="58"/>
        <v>0</v>
      </c>
      <c r="Q2047" s="10"/>
      <c r="R2047" s="10"/>
      <c r="S2047" s="10"/>
      <c r="T2047" s="179">
        <f t="shared" si="59"/>
        <v>2918.5897435897436</v>
      </c>
      <c r="U2047" s="10"/>
      <c r="V2047" s="10"/>
      <c r="W2047" s="10"/>
      <c r="Y2047" s="10"/>
      <c r="Z2047" s="10"/>
      <c r="AB2047" s="10"/>
      <c r="AC2047" s="10"/>
      <c r="AD2047" s="10"/>
      <c r="AE2047" s="3"/>
      <c r="AF2047" s="3"/>
    </row>
    <row r="2048" spans="1:32" x14ac:dyDescent="0.25">
      <c r="A2048" s="55"/>
      <c r="B2048" s="198"/>
      <c r="C2048" s="10" t="s">
        <v>336</v>
      </c>
      <c r="D2048" s="10"/>
      <c r="E2048" s="10" t="s">
        <v>69</v>
      </c>
      <c r="F2048" s="10">
        <v>9312</v>
      </c>
      <c r="G2048" s="10"/>
      <c r="H2048" s="10">
        <f t="shared" si="63"/>
        <v>27</v>
      </c>
      <c r="I2048" s="10"/>
      <c r="J2048" s="10"/>
      <c r="K2048" s="10"/>
      <c r="M2048" s="10">
        <v>1</v>
      </c>
      <c r="N2048" s="69"/>
      <c r="P2048" s="238">
        <f t="shared" si="58"/>
        <v>0</v>
      </c>
      <c r="Q2048" s="10"/>
      <c r="R2048" s="10"/>
      <c r="S2048" s="10"/>
      <c r="T2048" s="179">
        <f t="shared" si="59"/>
        <v>9312</v>
      </c>
      <c r="U2048" s="10"/>
      <c r="V2048" s="10"/>
      <c r="W2048" s="10"/>
      <c r="Y2048" s="10"/>
      <c r="Z2048" s="10"/>
      <c r="AB2048" s="10"/>
      <c r="AC2048" s="10"/>
      <c r="AD2048" s="10"/>
      <c r="AE2048" s="3"/>
      <c r="AF2048" s="3"/>
    </row>
    <row r="2049" spans="1:32" x14ac:dyDescent="0.25">
      <c r="A2049" s="55"/>
      <c r="B2049" s="198"/>
      <c r="C2049" s="10" t="s">
        <v>339</v>
      </c>
      <c r="D2049" s="10"/>
      <c r="E2049" s="10" t="s">
        <v>106</v>
      </c>
      <c r="F2049" s="10">
        <v>650621</v>
      </c>
      <c r="G2049" s="10"/>
      <c r="H2049" s="10">
        <f t="shared" si="63"/>
        <v>1917</v>
      </c>
      <c r="I2049" s="10"/>
      <c r="J2049" s="10"/>
      <c r="K2049" s="10"/>
      <c r="M2049" s="10">
        <v>245</v>
      </c>
      <c r="N2049" s="69"/>
      <c r="P2049" s="238">
        <f t="shared" si="58"/>
        <v>0</v>
      </c>
      <c r="Q2049" s="10"/>
      <c r="R2049" s="10"/>
      <c r="S2049" s="10"/>
      <c r="T2049" s="179">
        <f t="shared" si="59"/>
        <v>2655.5959183673467</v>
      </c>
      <c r="U2049" s="10"/>
      <c r="V2049" s="10"/>
      <c r="W2049" s="10"/>
      <c r="Y2049" s="10"/>
      <c r="Z2049" s="10"/>
      <c r="AB2049" s="10"/>
      <c r="AC2049" s="10"/>
      <c r="AD2049" s="10"/>
      <c r="AE2049" s="3"/>
      <c r="AF2049" s="3"/>
    </row>
    <row r="2050" spans="1:32" x14ac:dyDescent="0.25">
      <c r="A2050" s="55"/>
      <c r="B2050" s="198"/>
      <c r="C2050" s="10" t="s">
        <v>340</v>
      </c>
      <c r="D2050" s="10"/>
      <c r="E2050" s="10" t="s">
        <v>87</v>
      </c>
      <c r="F2050" s="10">
        <v>412728</v>
      </c>
      <c r="G2050" s="10"/>
      <c r="H2050" s="10">
        <f t="shared" si="63"/>
        <v>1216</v>
      </c>
      <c r="I2050" s="10"/>
      <c r="J2050" s="10"/>
      <c r="K2050" s="10"/>
      <c r="M2050" s="10">
        <v>186</v>
      </c>
      <c r="N2050" s="69"/>
      <c r="P2050" s="238">
        <f t="shared" si="58"/>
        <v>0</v>
      </c>
      <c r="Q2050" s="10"/>
      <c r="R2050" s="10"/>
      <c r="S2050" s="10"/>
      <c r="T2050" s="179">
        <f t="shared" si="59"/>
        <v>2218.9677419354839</v>
      </c>
      <c r="U2050" s="10"/>
      <c r="V2050" s="10"/>
      <c r="W2050" s="10"/>
      <c r="Y2050" s="10"/>
      <c r="Z2050" s="10"/>
      <c r="AB2050" s="10"/>
      <c r="AC2050" s="10"/>
      <c r="AD2050" s="10"/>
      <c r="AE2050" s="3"/>
      <c r="AF2050" s="3"/>
    </row>
    <row r="2051" spans="1:32" x14ac:dyDescent="0.25">
      <c r="A2051" s="55"/>
      <c r="B2051" s="198"/>
      <c r="C2051" s="10" t="s">
        <v>341</v>
      </c>
      <c r="D2051" s="10"/>
      <c r="E2051" s="10" t="s">
        <v>200</v>
      </c>
      <c r="F2051" s="10">
        <v>5386</v>
      </c>
      <c r="G2051" s="10"/>
      <c r="H2051" s="10">
        <f t="shared" si="63"/>
        <v>16</v>
      </c>
      <c r="I2051" s="10"/>
      <c r="J2051" s="10"/>
      <c r="K2051" s="10"/>
      <c r="M2051" s="10">
        <v>12</v>
      </c>
      <c r="N2051" s="69"/>
      <c r="P2051" s="238">
        <f t="shared" ref="P2051:P2302" si="64">J2051/M2051</f>
        <v>0</v>
      </c>
      <c r="Q2051" s="10"/>
      <c r="R2051" s="10"/>
      <c r="S2051" s="10"/>
      <c r="T2051" s="179">
        <f t="shared" ref="T2051:T2299" si="65">F2051/M2051</f>
        <v>448.83333333333331</v>
      </c>
      <c r="U2051" s="10"/>
      <c r="V2051" s="10"/>
      <c r="W2051" s="10"/>
      <c r="Y2051" s="10"/>
      <c r="Z2051" s="10"/>
      <c r="AB2051" s="10"/>
      <c r="AC2051" s="10"/>
      <c r="AD2051" s="10"/>
      <c r="AE2051" s="3"/>
      <c r="AF2051" s="3"/>
    </row>
    <row r="2052" spans="1:32" x14ac:dyDescent="0.25">
      <c r="A2052" s="55"/>
      <c r="B2052" s="198"/>
      <c r="C2052" s="10" t="s">
        <v>342</v>
      </c>
      <c r="D2052" s="10"/>
      <c r="E2052" s="10" t="s">
        <v>200</v>
      </c>
      <c r="F2052" s="10">
        <v>33580</v>
      </c>
      <c r="G2052" s="10"/>
      <c r="H2052" s="10">
        <f t="shared" si="63"/>
        <v>99</v>
      </c>
      <c r="I2052" s="10"/>
      <c r="J2052" s="10"/>
      <c r="K2052" s="10"/>
      <c r="M2052" s="10">
        <v>15</v>
      </c>
      <c r="N2052" s="69"/>
      <c r="P2052" s="238">
        <f t="shared" si="64"/>
        <v>0</v>
      </c>
      <c r="Q2052" s="10"/>
      <c r="R2052" s="10"/>
      <c r="S2052" s="10"/>
      <c r="T2052" s="179">
        <f t="shared" si="65"/>
        <v>2238.6666666666665</v>
      </c>
      <c r="U2052" s="10"/>
      <c r="V2052" s="10"/>
      <c r="W2052" s="10"/>
      <c r="Y2052" s="10"/>
      <c r="Z2052" s="10"/>
      <c r="AB2052" s="10"/>
      <c r="AC2052" s="10"/>
      <c r="AD2052" s="10"/>
      <c r="AE2052" s="3"/>
      <c r="AF2052" s="3"/>
    </row>
    <row r="2053" spans="1:32" x14ac:dyDescent="0.25">
      <c r="A2053" s="55"/>
      <c r="B2053" s="198"/>
      <c r="C2053" s="10" t="s">
        <v>343</v>
      </c>
      <c r="D2053" s="10"/>
      <c r="E2053" s="10" t="s">
        <v>106</v>
      </c>
      <c r="F2053" s="10">
        <v>1133</v>
      </c>
      <c r="G2053" s="10"/>
      <c r="H2053" s="10">
        <f t="shared" si="63"/>
        <v>3</v>
      </c>
      <c r="I2053" s="10"/>
      <c r="J2053" s="10"/>
      <c r="K2053" s="10"/>
      <c r="M2053" s="10">
        <v>6</v>
      </c>
      <c r="N2053" s="69"/>
      <c r="P2053" s="238">
        <f t="shared" si="64"/>
        <v>0</v>
      </c>
      <c r="Q2053" s="10"/>
      <c r="R2053" s="10"/>
      <c r="S2053" s="10"/>
      <c r="T2053" s="179">
        <f t="shared" si="65"/>
        <v>188.83333333333334</v>
      </c>
      <c r="U2053" s="10"/>
      <c r="V2053" s="10"/>
      <c r="W2053" s="10"/>
      <c r="Y2053" s="10"/>
      <c r="Z2053" s="10"/>
      <c r="AB2053" s="10"/>
      <c r="AC2053" s="10"/>
      <c r="AD2053" s="10"/>
      <c r="AE2053" s="3"/>
      <c r="AF2053" s="3"/>
    </row>
    <row r="2054" spans="1:32" x14ac:dyDescent="0.25">
      <c r="A2054" s="55"/>
      <c r="B2054" s="198"/>
      <c r="C2054" s="10" t="s">
        <v>344</v>
      </c>
      <c r="D2054" s="10"/>
      <c r="E2054" s="10" t="s">
        <v>191</v>
      </c>
      <c r="F2054" s="10">
        <v>143792</v>
      </c>
      <c r="G2054" s="10"/>
      <c r="H2054" s="10">
        <f t="shared" si="63"/>
        <v>424</v>
      </c>
      <c r="I2054" s="10"/>
      <c r="J2054" s="10"/>
      <c r="K2054" s="10"/>
      <c r="M2054" s="10">
        <v>29</v>
      </c>
      <c r="N2054" s="69"/>
      <c r="P2054" s="238">
        <f t="shared" si="64"/>
        <v>0</v>
      </c>
      <c r="Q2054" s="10"/>
      <c r="R2054" s="10"/>
      <c r="S2054" s="10"/>
      <c r="T2054" s="179">
        <f t="shared" si="65"/>
        <v>4958.3448275862065</v>
      </c>
      <c r="U2054" s="10"/>
      <c r="V2054" s="10"/>
      <c r="W2054" s="10"/>
      <c r="Y2054" s="10"/>
      <c r="Z2054" s="10"/>
      <c r="AB2054" s="10"/>
      <c r="AC2054" s="10"/>
      <c r="AD2054" s="10"/>
      <c r="AE2054" s="3"/>
      <c r="AF2054" s="3"/>
    </row>
    <row r="2055" spans="1:32" x14ac:dyDescent="0.25">
      <c r="A2055" s="55"/>
      <c r="B2055" s="198"/>
      <c r="C2055" s="10" t="s">
        <v>345</v>
      </c>
      <c r="D2055" s="10"/>
      <c r="E2055" s="10" t="s">
        <v>106</v>
      </c>
      <c r="F2055" s="10">
        <v>35</v>
      </c>
      <c r="G2055" s="10"/>
      <c r="H2055" s="10">
        <f t="shared" si="63"/>
        <v>0</v>
      </c>
      <c r="I2055" s="10"/>
      <c r="J2055" s="10"/>
      <c r="K2055" s="10"/>
      <c r="M2055" s="10">
        <v>1</v>
      </c>
      <c r="N2055" s="69"/>
      <c r="P2055" s="238">
        <f t="shared" si="64"/>
        <v>0</v>
      </c>
      <c r="Q2055" s="10"/>
      <c r="R2055" s="10"/>
      <c r="S2055" s="10"/>
      <c r="T2055" s="179">
        <f t="shared" si="65"/>
        <v>35</v>
      </c>
      <c r="U2055" s="10"/>
      <c r="V2055" s="10"/>
      <c r="W2055" s="10"/>
      <c r="Y2055" s="10"/>
      <c r="Z2055" s="10"/>
      <c r="AB2055" s="10"/>
      <c r="AC2055" s="10"/>
      <c r="AD2055" s="10"/>
      <c r="AE2055" s="3"/>
      <c r="AF2055" s="3"/>
    </row>
    <row r="2056" spans="1:32" x14ac:dyDescent="0.25">
      <c r="A2056" s="55"/>
      <c r="B2056" s="198"/>
      <c r="C2056" s="10" t="s">
        <v>346</v>
      </c>
      <c r="D2056" s="10"/>
      <c r="E2056" s="10" t="s">
        <v>87</v>
      </c>
      <c r="F2056" s="10"/>
      <c r="G2056" s="10"/>
      <c r="H2056" s="10">
        <f t="shared" si="63"/>
        <v>0</v>
      </c>
      <c r="I2056" s="10"/>
      <c r="J2056" s="10"/>
      <c r="K2056" s="10"/>
      <c r="M2056" s="10">
        <v>1</v>
      </c>
      <c r="N2056" s="69"/>
      <c r="P2056" s="238">
        <f t="shared" si="64"/>
        <v>0</v>
      </c>
      <c r="Q2056" s="10"/>
      <c r="R2056" s="10"/>
      <c r="S2056" s="10"/>
      <c r="T2056" s="179">
        <f t="shared" si="65"/>
        <v>0</v>
      </c>
      <c r="U2056" s="10"/>
      <c r="V2056" s="10"/>
      <c r="W2056" s="10"/>
      <c r="Y2056" s="10"/>
      <c r="Z2056" s="10"/>
      <c r="AB2056" s="10"/>
      <c r="AC2056" s="10"/>
      <c r="AD2056" s="10"/>
      <c r="AE2056" s="3"/>
      <c r="AF2056" s="3"/>
    </row>
    <row r="2057" spans="1:32" x14ac:dyDescent="0.25">
      <c r="A2057" s="55"/>
      <c r="B2057" s="198"/>
      <c r="C2057" s="10" t="s">
        <v>605</v>
      </c>
      <c r="D2057" s="10"/>
      <c r="E2057" s="10" t="s">
        <v>233</v>
      </c>
      <c r="F2057" s="10">
        <v>35</v>
      </c>
      <c r="G2057" s="10"/>
      <c r="H2057" s="10">
        <f t="shared" si="63"/>
        <v>0</v>
      </c>
      <c r="I2057" s="10"/>
      <c r="J2057" s="10"/>
      <c r="K2057" s="10"/>
      <c r="M2057" s="10">
        <v>1</v>
      </c>
      <c r="N2057" s="69"/>
      <c r="P2057" s="238">
        <f t="shared" si="64"/>
        <v>0</v>
      </c>
      <c r="Q2057" s="10"/>
      <c r="R2057" s="10"/>
      <c r="S2057" s="10"/>
      <c r="T2057" s="179">
        <f t="shared" si="65"/>
        <v>35</v>
      </c>
      <c r="U2057" s="10"/>
      <c r="V2057" s="10"/>
      <c r="W2057" s="10"/>
      <c r="Y2057" s="10"/>
      <c r="Z2057" s="10"/>
      <c r="AB2057" s="10"/>
      <c r="AC2057" s="10"/>
      <c r="AD2057" s="10"/>
      <c r="AE2057" s="3"/>
      <c r="AF2057" s="3"/>
    </row>
    <row r="2058" spans="1:32" x14ac:dyDescent="0.25">
      <c r="A2058" s="55"/>
      <c r="B2058" s="198"/>
      <c r="C2058" s="10" t="s">
        <v>605</v>
      </c>
      <c r="D2058" s="10"/>
      <c r="E2058" s="10" t="s">
        <v>186</v>
      </c>
      <c r="F2058" s="10">
        <v>219</v>
      </c>
      <c r="G2058" s="10"/>
      <c r="H2058" s="10">
        <f t="shared" si="63"/>
        <v>1</v>
      </c>
      <c r="I2058" s="10"/>
      <c r="J2058" s="10"/>
      <c r="K2058" s="10"/>
      <c r="M2058" s="10">
        <v>4</v>
      </c>
      <c r="N2058" s="69"/>
      <c r="P2058" s="238">
        <f t="shared" si="64"/>
        <v>0</v>
      </c>
      <c r="Q2058" s="10"/>
      <c r="R2058" s="10"/>
      <c r="S2058" s="10"/>
      <c r="T2058" s="179">
        <f t="shared" si="65"/>
        <v>54.75</v>
      </c>
      <c r="U2058" s="10"/>
      <c r="V2058" s="10"/>
      <c r="W2058" s="10"/>
      <c r="Y2058" s="10"/>
      <c r="Z2058" s="10"/>
      <c r="AB2058" s="10"/>
      <c r="AC2058" s="10"/>
      <c r="AD2058" s="10"/>
      <c r="AE2058" s="3"/>
      <c r="AF2058" s="3"/>
    </row>
    <row r="2059" spans="1:32" x14ac:dyDescent="0.25">
      <c r="A2059" s="55"/>
      <c r="B2059" s="198"/>
      <c r="C2059" s="10" t="s">
        <v>347</v>
      </c>
      <c r="D2059" s="10"/>
      <c r="E2059" s="10" t="s">
        <v>348</v>
      </c>
      <c r="F2059" s="10">
        <v>1301375</v>
      </c>
      <c r="G2059" s="10"/>
      <c r="H2059" s="10">
        <f t="shared" si="63"/>
        <v>3835</v>
      </c>
      <c r="I2059" s="10"/>
      <c r="J2059" s="10"/>
      <c r="K2059" s="10"/>
      <c r="M2059" s="10">
        <v>154</v>
      </c>
      <c r="N2059" s="69"/>
      <c r="P2059" s="238">
        <f t="shared" si="64"/>
        <v>0</v>
      </c>
      <c r="Q2059" s="10"/>
      <c r="R2059" s="10"/>
      <c r="S2059" s="10"/>
      <c r="T2059" s="179">
        <f t="shared" si="65"/>
        <v>8450.4870129870123</v>
      </c>
      <c r="U2059" s="10"/>
      <c r="V2059" s="10"/>
      <c r="W2059" s="10"/>
      <c r="Y2059" s="10"/>
      <c r="Z2059" s="10"/>
      <c r="AB2059" s="10"/>
      <c r="AC2059" s="10"/>
      <c r="AD2059" s="10"/>
      <c r="AE2059" s="3"/>
      <c r="AF2059" s="3"/>
    </row>
    <row r="2060" spans="1:32" x14ac:dyDescent="0.25">
      <c r="A2060" s="55"/>
      <c r="B2060" s="198"/>
      <c r="C2060" s="10" t="s">
        <v>349</v>
      </c>
      <c r="D2060" s="10"/>
      <c r="E2060" s="10" t="s">
        <v>186</v>
      </c>
      <c r="F2060" s="10">
        <v>483853</v>
      </c>
      <c r="G2060" s="10"/>
      <c r="H2060" s="10">
        <f t="shared" ref="H2060:H2123" si="66">ROUND($H$2366*F2060/$F$2366,0)</f>
        <v>1426</v>
      </c>
      <c r="I2060" s="10"/>
      <c r="J2060" s="10"/>
      <c r="K2060" s="10"/>
      <c r="M2060" s="10">
        <v>129</v>
      </c>
      <c r="N2060" s="69"/>
      <c r="P2060" s="238">
        <f t="shared" si="64"/>
        <v>0</v>
      </c>
      <c r="Q2060" s="10"/>
      <c r="R2060" s="10"/>
      <c r="S2060" s="10"/>
      <c r="T2060" s="179">
        <f t="shared" si="65"/>
        <v>3750.7984496124031</v>
      </c>
      <c r="U2060" s="10"/>
      <c r="V2060" s="10"/>
      <c r="W2060" s="10"/>
      <c r="Y2060" s="10"/>
      <c r="Z2060" s="10"/>
      <c r="AB2060" s="10"/>
      <c r="AC2060" s="10"/>
      <c r="AD2060" s="10"/>
      <c r="AE2060" s="3"/>
      <c r="AF2060" s="3"/>
    </row>
    <row r="2061" spans="1:32" x14ac:dyDescent="0.25">
      <c r="A2061" s="55"/>
      <c r="B2061" s="198"/>
      <c r="C2061" s="10" t="s">
        <v>350</v>
      </c>
      <c r="D2061" s="10"/>
      <c r="E2061" s="10" t="s">
        <v>92</v>
      </c>
      <c r="F2061" s="10">
        <v>7993</v>
      </c>
      <c r="G2061" s="10"/>
      <c r="H2061" s="10">
        <f t="shared" si="66"/>
        <v>24</v>
      </c>
      <c r="I2061" s="10"/>
      <c r="J2061" s="10"/>
      <c r="K2061" s="10"/>
      <c r="M2061" s="10">
        <v>8</v>
      </c>
      <c r="N2061" s="69"/>
      <c r="P2061" s="238">
        <f t="shared" si="64"/>
        <v>0</v>
      </c>
      <c r="Q2061" s="10"/>
      <c r="R2061" s="10"/>
      <c r="S2061" s="10"/>
      <c r="T2061" s="179">
        <f t="shared" si="65"/>
        <v>999.125</v>
      </c>
      <c r="U2061" s="10"/>
      <c r="V2061" s="10"/>
      <c r="W2061" s="10"/>
      <c r="Y2061" s="10"/>
      <c r="Z2061" s="10"/>
      <c r="AB2061" s="10"/>
      <c r="AC2061" s="10"/>
      <c r="AD2061" s="10"/>
      <c r="AE2061" s="3"/>
      <c r="AF2061" s="3"/>
    </row>
    <row r="2062" spans="1:32" x14ac:dyDescent="0.25">
      <c r="A2062" s="55"/>
      <c r="B2062" s="198"/>
      <c r="C2062" s="10" t="s">
        <v>351</v>
      </c>
      <c r="D2062" s="10"/>
      <c r="E2062" s="10" t="s">
        <v>92</v>
      </c>
      <c r="F2062" s="10">
        <v>70</v>
      </c>
      <c r="G2062" s="10"/>
      <c r="H2062" s="10">
        <f t="shared" si="66"/>
        <v>0</v>
      </c>
      <c r="I2062" s="10"/>
      <c r="J2062" s="10"/>
      <c r="K2062" s="10"/>
      <c r="M2062" s="10">
        <v>1</v>
      </c>
      <c r="N2062" s="69"/>
      <c r="P2062" s="238">
        <f t="shared" si="64"/>
        <v>0</v>
      </c>
      <c r="Q2062" s="10"/>
      <c r="R2062" s="10"/>
      <c r="S2062" s="10"/>
      <c r="T2062" s="179">
        <f t="shared" si="65"/>
        <v>70</v>
      </c>
      <c r="U2062" s="10"/>
      <c r="V2062" s="10"/>
      <c r="W2062" s="10"/>
      <c r="Y2062" s="10"/>
      <c r="Z2062" s="10"/>
      <c r="AB2062" s="10"/>
      <c r="AC2062" s="10"/>
      <c r="AD2062" s="10"/>
      <c r="AE2062" s="3"/>
      <c r="AF2062" s="3"/>
    </row>
    <row r="2063" spans="1:32" x14ac:dyDescent="0.25">
      <c r="A2063" s="55"/>
      <c r="B2063" s="198"/>
      <c r="C2063" s="10" t="s">
        <v>352</v>
      </c>
      <c r="D2063" s="10"/>
      <c r="E2063" s="10" t="s">
        <v>72</v>
      </c>
      <c r="F2063" s="10">
        <v>225</v>
      </c>
      <c r="G2063" s="10"/>
      <c r="H2063" s="10">
        <f t="shared" si="66"/>
        <v>1</v>
      </c>
      <c r="I2063" s="10"/>
      <c r="J2063" s="10"/>
      <c r="K2063" s="10"/>
      <c r="M2063" s="10">
        <v>2</v>
      </c>
      <c r="N2063" s="69"/>
      <c r="P2063" s="238">
        <f t="shared" si="64"/>
        <v>0</v>
      </c>
      <c r="Q2063" s="10"/>
      <c r="R2063" s="10"/>
      <c r="S2063" s="10"/>
      <c r="T2063" s="179">
        <f t="shared" si="65"/>
        <v>112.5</v>
      </c>
      <c r="U2063" s="10"/>
      <c r="V2063" s="10"/>
      <c r="W2063" s="10"/>
      <c r="Y2063" s="10"/>
      <c r="Z2063" s="10"/>
      <c r="AB2063" s="10"/>
      <c r="AC2063" s="10"/>
      <c r="AD2063" s="10"/>
      <c r="AE2063" s="3"/>
      <c r="AF2063" s="3"/>
    </row>
    <row r="2064" spans="1:32" x14ac:dyDescent="0.25">
      <c r="A2064" s="55"/>
      <c r="B2064" s="198"/>
      <c r="C2064" s="10" t="s">
        <v>353</v>
      </c>
      <c r="D2064" s="10"/>
      <c r="E2064" s="10" t="s">
        <v>153</v>
      </c>
      <c r="F2064" s="10">
        <v>296895</v>
      </c>
      <c r="G2064" s="10"/>
      <c r="H2064" s="10">
        <f t="shared" si="66"/>
        <v>875</v>
      </c>
      <c r="I2064" s="10"/>
      <c r="J2064" s="10"/>
      <c r="K2064" s="10"/>
      <c r="M2064" s="10">
        <v>121</v>
      </c>
      <c r="N2064" s="69"/>
      <c r="P2064" s="238">
        <f t="shared" si="64"/>
        <v>0</v>
      </c>
      <c r="Q2064" s="10"/>
      <c r="R2064" s="10"/>
      <c r="S2064" s="10"/>
      <c r="T2064" s="179">
        <f t="shared" si="65"/>
        <v>2453.6776859504134</v>
      </c>
      <c r="U2064" s="10"/>
      <c r="V2064" s="10"/>
      <c r="W2064" s="10"/>
      <c r="Y2064" s="10"/>
      <c r="Z2064" s="10"/>
      <c r="AB2064" s="10"/>
      <c r="AC2064" s="10"/>
      <c r="AD2064" s="10"/>
      <c r="AE2064" s="3"/>
      <c r="AF2064" s="3"/>
    </row>
    <row r="2065" spans="1:32" x14ac:dyDescent="0.25">
      <c r="A2065" s="55"/>
      <c r="B2065" s="198"/>
      <c r="C2065" s="10" t="s">
        <v>354</v>
      </c>
      <c r="D2065" s="10"/>
      <c r="E2065" s="10" t="s">
        <v>174</v>
      </c>
      <c r="F2065" s="10">
        <v>72440</v>
      </c>
      <c r="G2065" s="10"/>
      <c r="H2065" s="10">
        <f t="shared" si="66"/>
        <v>213</v>
      </c>
      <c r="I2065" s="10"/>
      <c r="J2065" s="10"/>
      <c r="K2065" s="10"/>
      <c r="M2065" s="10">
        <v>48</v>
      </c>
      <c r="N2065" s="69"/>
      <c r="P2065" s="238">
        <f t="shared" si="64"/>
        <v>0</v>
      </c>
      <c r="Q2065" s="10"/>
      <c r="R2065" s="10"/>
      <c r="S2065" s="10"/>
      <c r="T2065" s="179">
        <f t="shared" si="65"/>
        <v>1509.1666666666667</v>
      </c>
      <c r="U2065" s="10"/>
      <c r="V2065" s="10"/>
      <c r="W2065" s="10"/>
      <c r="Y2065" s="10"/>
      <c r="Z2065" s="10"/>
      <c r="AB2065" s="10"/>
      <c r="AC2065" s="10"/>
      <c r="AD2065" s="10"/>
      <c r="AE2065" s="3"/>
      <c r="AF2065" s="3"/>
    </row>
    <row r="2066" spans="1:32" x14ac:dyDescent="0.25">
      <c r="A2066" s="55"/>
      <c r="B2066" s="198"/>
      <c r="C2066" s="10" t="s">
        <v>355</v>
      </c>
      <c r="D2066" s="10"/>
      <c r="E2066" s="10" t="s">
        <v>202</v>
      </c>
      <c r="F2066" s="10">
        <v>895555</v>
      </c>
      <c r="G2066" s="10"/>
      <c r="H2066" s="10">
        <f t="shared" si="66"/>
        <v>2639</v>
      </c>
      <c r="I2066" s="10"/>
      <c r="J2066" s="10"/>
      <c r="K2066" s="10"/>
      <c r="M2066" s="10">
        <v>135</v>
      </c>
      <c r="N2066" s="69"/>
      <c r="P2066" s="238">
        <f t="shared" si="64"/>
        <v>0</v>
      </c>
      <c r="Q2066" s="10"/>
      <c r="R2066" s="10"/>
      <c r="S2066" s="10"/>
      <c r="T2066" s="179">
        <f t="shared" si="65"/>
        <v>6633.7407407407409</v>
      </c>
      <c r="U2066" s="10"/>
      <c r="V2066" s="10"/>
      <c r="W2066" s="10"/>
      <c r="Y2066" s="10"/>
      <c r="Z2066" s="10"/>
      <c r="AB2066" s="10"/>
      <c r="AC2066" s="10"/>
      <c r="AD2066" s="10"/>
      <c r="AE2066" s="3"/>
      <c r="AF2066" s="3"/>
    </row>
    <row r="2067" spans="1:32" x14ac:dyDescent="0.25">
      <c r="A2067" s="55"/>
      <c r="B2067" s="198"/>
      <c r="C2067" s="10" t="s">
        <v>356</v>
      </c>
      <c r="D2067" s="10"/>
      <c r="E2067" s="10" t="s">
        <v>119</v>
      </c>
      <c r="F2067" s="10">
        <v>47775</v>
      </c>
      <c r="G2067" s="10"/>
      <c r="H2067" s="10">
        <f t="shared" si="66"/>
        <v>141</v>
      </c>
      <c r="I2067" s="10"/>
      <c r="J2067" s="10"/>
      <c r="K2067" s="10"/>
      <c r="M2067" s="10">
        <v>14</v>
      </c>
      <c r="N2067" s="69"/>
      <c r="P2067" s="238">
        <f t="shared" si="64"/>
        <v>0</v>
      </c>
      <c r="Q2067" s="10"/>
      <c r="R2067" s="10"/>
      <c r="S2067" s="10"/>
      <c r="T2067" s="179">
        <f t="shared" si="65"/>
        <v>3412.5</v>
      </c>
      <c r="U2067" s="10"/>
      <c r="V2067" s="10"/>
      <c r="W2067" s="10"/>
      <c r="Y2067" s="10"/>
      <c r="Z2067" s="10"/>
      <c r="AB2067" s="10"/>
      <c r="AC2067" s="10"/>
      <c r="AD2067" s="10"/>
      <c r="AE2067" s="3"/>
      <c r="AF2067" s="3"/>
    </row>
    <row r="2068" spans="1:32" x14ac:dyDescent="0.25">
      <c r="A2068" s="55"/>
      <c r="B2068" s="198"/>
      <c r="C2068" s="10" t="s">
        <v>357</v>
      </c>
      <c r="D2068" s="10"/>
      <c r="E2068" s="10" t="s">
        <v>62</v>
      </c>
      <c r="F2068" s="10">
        <v>10482</v>
      </c>
      <c r="G2068" s="10"/>
      <c r="H2068" s="10">
        <f t="shared" si="66"/>
        <v>31</v>
      </c>
      <c r="I2068" s="10"/>
      <c r="J2068" s="10"/>
      <c r="K2068" s="10"/>
      <c r="M2068" s="10">
        <v>1</v>
      </c>
      <c r="N2068" s="69"/>
      <c r="P2068" s="238">
        <f t="shared" si="64"/>
        <v>0</v>
      </c>
      <c r="Q2068" s="10"/>
      <c r="R2068" s="10"/>
      <c r="S2068" s="10"/>
      <c r="T2068" s="179">
        <f t="shared" si="65"/>
        <v>10482</v>
      </c>
      <c r="U2068" s="10"/>
      <c r="V2068" s="10"/>
      <c r="W2068" s="10"/>
      <c r="Y2068" s="10"/>
      <c r="Z2068" s="10"/>
      <c r="AB2068" s="10"/>
      <c r="AC2068" s="10"/>
      <c r="AD2068" s="10"/>
      <c r="AE2068" s="3"/>
      <c r="AF2068" s="3"/>
    </row>
    <row r="2069" spans="1:32" x14ac:dyDescent="0.25">
      <c r="A2069" s="55"/>
      <c r="B2069" s="198"/>
      <c r="C2069" s="10" t="s">
        <v>357</v>
      </c>
      <c r="D2069" s="10"/>
      <c r="E2069" s="10" t="s">
        <v>64</v>
      </c>
      <c r="F2069" s="10">
        <v>4183</v>
      </c>
      <c r="G2069" s="10"/>
      <c r="H2069" s="10">
        <f t="shared" si="66"/>
        <v>12</v>
      </c>
      <c r="I2069" s="10"/>
      <c r="J2069" s="10"/>
      <c r="K2069" s="10"/>
      <c r="M2069" s="10">
        <v>1</v>
      </c>
      <c r="N2069" s="69"/>
      <c r="P2069" s="238">
        <f t="shared" si="64"/>
        <v>0</v>
      </c>
      <c r="Q2069" s="10"/>
      <c r="R2069" s="10"/>
      <c r="S2069" s="10"/>
      <c r="T2069" s="179">
        <f t="shared" si="65"/>
        <v>4183</v>
      </c>
      <c r="U2069" s="10"/>
      <c r="V2069" s="10"/>
      <c r="W2069" s="10"/>
      <c r="Y2069" s="10"/>
      <c r="Z2069" s="10"/>
      <c r="AB2069" s="10"/>
      <c r="AC2069" s="10"/>
      <c r="AD2069" s="10"/>
      <c r="AE2069" s="3"/>
      <c r="AF2069" s="3"/>
    </row>
    <row r="2070" spans="1:32" x14ac:dyDescent="0.25">
      <c r="A2070" s="55"/>
      <c r="B2070" s="198"/>
      <c r="C2070" s="10" t="s">
        <v>357</v>
      </c>
      <c r="D2070" s="10"/>
      <c r="E2070" s="10" t="s">
        <v>358</v>
      </c>
      <c r="F2070" s="10">
        <v>52604</v>
      </c>
      <c r="G2070" s="10"/>
      <c r="H2070" s="10">
        <f t="shared" si="66"/>
        <v>155</v>
      </c>
      <c r="I2070" s="10"/>
      <c r="J2070" s="10"/>
      <c r="K2070" s="10"/>
      <c r="M2070" s="10">
        <v>14</v>
      </c>
      <c r="N2070" s="69"/>
      <c r="P2070" s="238">
        <f t="shared" si="64"/>
        <v>0</v>
      </c>
      <c r="Q2070" s="10"/>
      <c r="R2070" s="10"/>
      <c r="S2070" s="10"/>
      <c r="T2070" s="179">
        <f t="shared" si="65"/>
        <v>3757.4285714285716</v>
      </c>
      <c r="U2070" s="10"/>
      <c r="V2070" s="10"/>
      <c r="W2070" s="10"/>
      <c r="Y2070" s="10"/>
      <c r="Z2070" s="10"/>
      <c r="AB2070" s="10"/>
      <c r="AC2070" s="10"/>
      <c r="AD2070" s="10"/>
      <c r="AE2070" s="3"/>
      <c r="AF2070" s="3"/>
    </row>
    <row r="2071" spans="1:32" x14ac:dyDescent="0.25">
      <c r="A2071" s="55"/>
      <c r="B2071" s="198"/>
      <c r="C2071" s="10" t="s">
        <v>359</v>
      </c>
      <c r="D2071" s="10"/>
      <c r="E2071" s="10" t="s">
        <v>109</v>
      </c>
      <c r="F2071" s="10">
        <v>3347</v>
      </c>
      <c r="G2071" s="10"/>
      <c r="H2071" s="10">
        <f t="shared" si="66"/>
        <v>10</v>
      </c>
      <c r="I2071" s="10"/>
      <c r="J2071" s="10"/>
      <c r="K2071" s="10"/>
      <c r="M2071" s="10">
        <v>6</v>
      </c>
      <c r="N2071" s="69"/>
      <c r="P2071" s="238">
        <f t="shared" si="64"/>
        <v>0</v>
      </c>
      <c r="Q2071" s="10"/>
      <c r="R2071" s="10"/>
      <c r="S2071" s="10"/>
      <c r="T2071" s="179">
        <f t="shared" si="65"/>
        <v>557.83333333333337</v>
      </c>
      <c r="U2071" s="10"/>
      <c r="V2071" s="10"/>
      <c r="W2071" s="10"/>
      <c r="Y2071" s="10"/>
      <c r="Z2071" s="10"/>
      <c r="AB2071" s="10"/>
      <c r="AC2071" s="10"/>
      <c r="AD2071" s="10"/>
      <c r="AE2071" s="3"/>
      <c r="AF2071" s="3"/>
    </row>
    <row r="2072" spans="1:32" x14ac:dyDescent="0.25">
      <c r="A2072" s="55"/>
      <c r="B2072" s="198"/>
      <c r="C2072" s="10" t="s">
        <v>360</v>
      </c>
      <c r="D2072" s="10"/>
      <c r="E2072" s="10" t="s">
        <v>361</v>
      </c>
      <c r="F2072" s="10">
        <v>348</v>
      </c>
      <c r="G2072" s="10"/>
      <c r="H2072" s="10">
        <f t="shared" si="66"/>
        <v>1</v>
      </c>
      <c r="I2072" s="10"/>
      <c r="J2072" s="10"/>
      <c r="K2072" s="10"/>
      <c r="M2072" s="10">
        <v>1</v>
      </c>
      <c r="N2072" s="69"/>
      <c r="P2072" s="238">
        <f t="shared" si="64"/>
        <v>0</v>
      </c>
      <c r="Q2072" s="10"/>
      <c r="R2072" s="10"/>
      <c r="S2072" s="10"/>
      <c r="T2072" s="179">
        <f t="shared" si="65"/>
        <v>348</v>
      </c>
      <c r="U2072" s="10"/>
      <c r="V2072" s="10"/>
      <c r="W2072" s="10"/>
      <c r="Y2072" s="10"/>
      <c r="Z2072" s="10"/>
      <c r="AB2072" s="10"/>
      <c r="AC2072" s="10"/>
      <c r="AD2072" s="10"/>
      <c r="AE2072" s="3"/>
      <c r="AF2072" s="3"/>
    </row>
    <row r="2073" spans="1:32" x14ac:dyDescent="0.25">
      <c r="A2073" s="55"/>
      <c r="B2073" s="198"/>
      <c r="C2073" s="10" t="s">
        <v>360</v>
      </c>
      <c r="D2073" s="10"/>
      <c r="E2073" s="10" t="s">
        <v>126</v>
      </c>
      <c r="F2073" s="10">
        <v>29</v>
      </c>
      <c r="G2073" s="10"/>
      <c r="H2073" s="10">
        <f t="shared" si="66"/>
        <v>0</v>
      </c>
      <c r="I2073" s="10"/>
      <c r="J2073" s="10"/>
      <c r="K2073" s="10"/>
      <c r="M2073" s="10">
        <v>1</v>
      </c>
      <c r="N2073" s="69"/>
      <c r="P2073" s="238">
        <f t="shared" si="64"/>
        <v>0</v>
      </c>
      <c r="Q2073" s="10"/>
      <c r="R2073" s="10"/>
      <c r="S2073" s="10"/>
      <c r="T2073" s="179">
        <f t="shared" si="65"/>
        <v>29</v>
      </c>
      <c r="U2073" s="10"/>
      <c r="V2073" s="10"/>
      <c r="W2073" s="10"/>
      <c r="Y2073" s="10"/>
      <c r="Z2073" s="10"/>
      <c r="AB2073" s="10"/>
      <c r="AC2073" s="10"/>
      <c r="AD2073" s="10"/>
      <c r="AE2073" s="3"/>
      <c r="AF2073" s="3"/>
    </row>
    <row r="2074" spans="1:32" x14ac:dyDescent="0.25">
      <c r="A2074" s="55"/>
      <c r="B2074" s="198"/>
      <c r="C2074" s="10" t="s">
        <v>360</v>
      </c>
      <c r="D2074" s="10"/>
      <c r="E2074" s="10" t="s">
        <v>362</v>
      </c>
      <c r="F2074" s="10">
        <v>818180</v>
      </c>
      <c r="G2074" s="10"/>
      <c r="H2074" s="10">
        <f t="shared" si="66"/>
        <v>2411</v>
      </c>
      <c r="I2074" s="10"/>
      <c r="J2074" s="10"/>
      <c r="K2074" s="10"/>
      <c r="M2074" s="10">
        <v>59</v>
      </c>
      <c r="N2074" s="69"/>
      <c r="P2074" s="238">
        <f t="shared" si="64"/>
        <v>0</v>
      </c>
      <c r="Q2074" s="10"/>
      <c r="R2074" s="10"/>
      <c r="S2074" s="10"/>
      <c r="T2074" s="179">
        <f t="shared" si="65"/>
        <v>13867.457627118643</v>
      </c>
      <c r="U2074" s="10"/>
      <c r="V2074" s="10"/>
      <c r="W2074" s="10"/>
      <c r="Y2074" s="10"/>
      <c r="Z2074" s="10"/>
      <c r="AB2074" s="10"/>
      <c r="AC2074" s="10"/>
      <c r="AD2074" s="10"/>
      <c r="AE2074" s="3"/>
      <c r="AF2074" s="3"/>
    </row>
    <row r="2075" spans="1:32" x14ac:dyDescent="0.25">
      <c r="A2075" s="55"/>
      <c r="B2075" s="198"/>
      <c r="C2075" s="10" t="s">
        <v>363</v>
      </c>
      <c r="D2075" s="10"/>
      <c r="E2075" s="10" t="s">
        <v>202</v>
      </c>
      <c r="F2075" s="10">
        <v>2047919</v>
      </c>
      <c r="G2075" s="10"/>
      <c r="H2075" s="10">
        <f t="shared" si="66"/>
        <v>6035</v>
      </c>
      <c r="I2075" s="10"/>
      <c r="J2075" s="10"/>
      <c r="K2075" s="10"/>
      <c r="M2075" s="10">
        <v>737</v>
      </c>
      <c r="N2075" s="69"/>
      <c r="P2075" s="238">
        <f t="shared" si="64"/>
        <v>0</v>
      </c>
      <c r="Q2075" s="10"/>
      <c r="R2075" s="10"/>
      <c r="S2075" s="10"/>
      <c r="T2075" s="179">
        <f t="shared" si="65"/>
        <v>2778.7232021709633</v>
      </c>
      <c r="U2075" s="10"/>
      <c r="V2075" s="10"/>
      <c r="W2075" s="10"/>
      <c r="Y2075" s="10"/>
      <c r="Z2075" s="10"/>
      <c r="AB2075" s="10"/>
      <c r="AC2075" s="10"/>
      <c r="AD2075" s="10"/>
      <c r="AE2075" s="3"/>
      <c r="AF2075" s="3"/>
    </row>
    <row r="2076" spans="1:32" x14ac:dyDescent="0.25">
      <c r="A2076" s="55"/>
      <c r="B2076" s="198"/>
      <c r="C2076" s="10" t="s">
        <v>365</v>
      </c>
      <c r="D2076" s="10"/>
      <c r="E2076" s="10" t="s">
        <v>366</v>
      </c>
      <c r="F2076" s="10">
        <v>1545733</v>
      </c>
      <c r="G2076" s="10"/>
      <c r="H2076" s="10">
        <f t="shared" si="66"/>
        <v>4555</v>
      </c>
      <c r="I2076" s="10"/>
      <c r="J2076" s="10"/>
      <c r="K2076" s="10"/>
      <c r="M2076" s="10">
        <v>535</v>
      </c>
      <c r="N2076" s="69"/>
      <c r="P2076" s="238">
        <f t="shared" si="64"/>
        <v>0</v>
      </c>
      <c r="Q2076" s="10"/>
      <c r="R2076" s="10"/>
      <c r="S2076" s="10"/>
      <c r="T2076" s="179">
        <f t="shared" si="65"/>
        <v>2889.2205607476635</v>
      </c>
      <c r="U2076" s="10"/>
      <c r="V2076" s="10"/>
      <c r="W2076" s="10"/>
      <c r="Y2076" s="10"/>
      <c r="Z2076" s="10"/>
      <c r="AB2076" s="10"/>
      <c r="AC2076" s="10"/>
      <c r="AD2076" s="10"/>
      <c r="AE2076" s="3"/>
      <c r="AF2076" s="3"/>
    </row>
    <row r="2077" spans="1:32" x14ac:dyDescent="0.25">
      <c r="A2077" s="55"/>
      <c r="B2077" s="198"/>
      <c r="C2077" s="10" t="s">
        <v>369</v>
      </c>
      <c r="D2077" s="10"/>
      <c r="E2077" s="10" t="s">
        <v>108</v>
      </c>
      <c r="F2077" s="10">
        <v>543725</v>
      </c>
      <c r="G2077" s="10"/>
      <c r="H2077" s="10">
        <f t="shared" si="66"/>
        <v>1602</v>
      </c>
      <c r="I2077" s="10"/>
      <c r="J2077" s="10"/>
      <c r="K2077" s="10"/>
      <c r="M2077" s="10">
        <v>52</v>
      </c>
      <c r="N2077" s="69"/>
      <c r="P2077" s="238">
        <f t="shared" si="64"/>
        <v>0</v>
      </c>
      <c r="Q2077" s="10"/>
      <c r="R2077" s="10"/>
      <c r="S2077" s="10"/>
      <c r="T2077" s="179">
        <f t="shared" si="65"/>
        <v>10456.25</v>
      </c>
      <c r="U2077" s="10"/>
      <c r="V2077" s="10"/>
      <c r="W2077" s="10"/>
      <c r="Y2077" s="10"/>
      <c r="Z2077" s="10"/>
      <c r="AB2077" s="10"/>
      <c r="AC2077" s="10"/>
      <c r="AD2077" s="10"/>
      <c r="AE2077" s="3"/>
      <c r="AF2077" s="3"/>
    </row>
    <row r="2078" spans="1:32" x14ac:dyDescent="0.25">
      <c r="A2078" s="55"/>
      <c r="B2078" s="198"/>
      <c r="C2078" s="10" t="s">
        <v>370</v>
      </c>
      <c r="D2078" s="10"/>
      <c r="E2078" s="10" t="s">
        <v>142</v>
      </c>
      <c r="F2078" s="10">
        <v>51762</v>
      </c>
      <c r="G2078" s="10"/>
      <c r="H2078" s="10">
        <f t="shared" si="66"/>
        <v>153</v>
      </c>
      <c r="I2078" s="10"/>
      <c r="J2078" s="10"/>
      <c r="K2078" s="10"/>
      <c r="M2078" s="10">
        <v>5</v>
      </c>
      <c r="N2078" s="69"/>
      <c r="P2078" s="238">
        <f t="shared" si="64"/>
        <v>0</v>
      </c>
      <c r="Q2078" s="10"/>
      <c r="R2078" s="10"/>
      <c r="S2078" s="10"/>
      <c r="T2078" s="179">
        <f t="shared" si="65"/>
        <v>10352.4</v>
      </c>
      <c r="U2078" s="10"/>
      <c r="V2078" s="10"/>
      <c r="W2078" s="10"/>
      <c r="Y2078" s="10"/>
      <c r="Z2078" s="10"/>
      <c r="AB2078" s="10"/>
      <c r="AC2078" s="10"/>
      <c r="AD2078" s="10"/>
      <c r="AE2078" s="3"/>
      <c r="AF2078" s="3"/>
    </row>
    <row r="2079" spans="1:32" x14ac:dyDescent="0.25">
      <c r="A2079" s="55"/>
      <c r="B2079" s="198"/>
      <c r="C2079" s="10" t="s">
        <v>370</v>
      </c>
      <c r="D2079" s="10"/>
      <c r="E2079" s="10" t="s">
        <v>89</v>
      </c>
      <c r="F2079" s="10">
        <v>541742</v>
      </c>
      <c r="G2079" s="10"/>
      <c r="H2079" s="10">
        <f t="shared" si="66"/>
        <v>1596</v>
      </c>
      <c r="I2079" s="10"/>
      <c r="J2079" s="10"/>
      <c r="K2079" s="10"/>
      <c r="M2079" s="10">
        <v>8</v>
      </c>
      <c r="N2079" s="69"/>
      <c r="P2079" s="238">
        <f t="shared" si="64"/>
        <v>0</v>
      </c>
      <c r="Q2079" s="10"/>
      <c r="R2079" s="10"/>
      <c r="S2079" s="10"/>
      <c r="T2079" s="179">
        <f t="shared" si="65"/>
        <v>67717.75</v>
      </c>
      <c r="U2079" s="10"/>
      <c r="V2079" s="10"/>
      <c r="W2079" s="10"/>
      <c r="Y2079" s="10"/>
      <c r="Z2079" s="10"/>
      <c r="AB2079" s="10"/>
      <c r="AC2079" s="10"/>
      <c r="AD2079" s="10"/>
      <c r="AE2079" s="3"/>
      <c r="AF2079" s="3"/>
    </row>
    <row r="2080" spans="1:32" x14ac:dyDescent="0.25">
      <c r="A2080" s="55"/>
      <c r="B2080" s="198"/>
      <c r="C2080" s="10" t="s">
        <v>371</v>
      </c>
      <c r="D2080" s="10"/>
      <c r="E2080" s="10" t="s">
        <v>103</v>
      </c>
      <c r="F2080" s="10">
        <v>127141</v>
      </c>
      <c r="G2080" s="10"/>
      <c r="H2080" s="10">
        <f t="shared" si="66"/>
        <v>375</v>
      </c>
      <c r="I2080" s="10"/>
      <c r="J2080" s="10"/>
      <c r="K2080" s="10"/>
      <c r="M2080" s="10">
        <v>118</v>
      </c>
      <c r="N2080" s="69"/>
      <c r="P2080" s="238">
        <f t="shared" si="64"/>
        <v>0</v>
      </c>
      <c r="Q2080" s="10"/>
      <c r="R2080" s="10"/>
      <c r="S2080" s="10"/>
      <c r="T2080" s="179">
        <f t="shared" si="65"/>
        <v>1077.4661016949153</v>
      </c>
      <c r="U2080" s="10"/>
      <c r="V2080" s="10"/>
      <c r="W2080" s="10"/>
      <c r="Y2080" s="10"/>
      <c r="Z2080" s="10"/>
      <c r="AB2080" s="10"/>
      <c r="AC2080" s="10"/>
      <c r="AD2080" s="10"/>
      <c r="AE2080" s="3"/>
      <c r="AF2080" s="3"/>
    </row>
    <row r="2081" spans="1:32" x14ac:dyDescent="0.25">
      <c r="A2081" s="55"/>
      <c r="B2081" s="198"/>
      <c r="C2081" s="10" t="s">
        <v>372</v>
      </c>
      <c r="D2081" s="10"/>
      <c r="E2081" s="10" t="s">
        <v>373</v>
      </c>
      <c r="F2081" s="10">
        <v>450691</v>
      </c>
      <c r="G2081" s="10"/>
      <c r="H2081" s="10">
        <f t="shared" si="66"/>
        <v>1328</v>
      </c>
      <c r="I2081" s="10"/>
      <c r="J2081" s="10"/>
      <c r="K2081" s="10"/>
      <c r="M2081" s="10">
        <v>86</v>
      </c>
      <c r="N2081" s="69"/>
      <c r="P2081" s="238">
        <f t="shared" si="64"/>
        <v>0</v>
      </c>
      <c r="Q2081" s="10"/>
      <c r="R2081" s="10"/>
      <c r="S2081" s="10"/>
      <c r="T2081" s="179">
        <f t="shared" si="65"/>
        <v>5240.5930232558139</v>
      </c>
      <c r="U2081" s="10"/>
      <c r="V2081" s="10"/>
      <c r="W2081" s="10"/>
      <c r="Y2081" s="10"/>
      <c r="Z2081" s="10"/>
      <c r="AB2081" s="10"/>
      <c r="AC2081" s="10"/>
      <c r="AD2081" s="10"/>
      <c r="AE2081" s="3"/>
      <c r="AF2081" s="3"/>
    </row>
    <row r="2082" spans="1:32" x14ac:dyDescent="0.25">
      <c r="A2082" s="55"/>
      <c r="B2082" s="198"/>
      <c r="C2082" s="10" t="s">
        <v>372</v>
      </c>
      <c r="D2082" s="10"/>
      <c r="E2082" s="10" t="s">
        <v>384</v>
      </c>
      <c r="F2082" s="10">
        <v>418</v>
      </c>
      <c r="G2082" s="10"/>
      <c r="H2082" s="10">
        <f t="shared" si="66"/>
        <v>1</v>
      </c>
      <c r="I2082" s="10"/>
      <c r="J2082" s="10"/>
      <c r="K2082" s="10"/>
      <c r="M2082" s="10">
        <v>1</v>
      </c>
      <c r="N2082" s="69"/>
      <c r="P2082" s="238">
        <f t="shared" si="64"/>
        <v>0</v>
      </c>
      <c r="Q2082" s="10"/>
      <c r="R2082" s="10"/>
      <c r="S2082" s="10"/>
      <c r="T2082" s="179">
        <f t="shared" si="65"/>
        <v>418</v>
      </c>
      <c r="U2082" s="10"/>
      <c r="V2082" s="10"/>
      <c r="W2082" s="10"/>
      <c r="Y2082" s="10"/>
      <c r="Z2082" s="10"/>
      <c r="AB2082" s="10"/>
      <c r="AC2082" s="10"/>
      <c r="AD2082" s="10"/>
      <c r="AE2082" s="3"/>
      <c r="AF2082" s="3"/>
    </row>
    <row r="2083" spans="1:32" x14ac:dyDescent="0.25">
      <c r="A2083" s="55"/>
      <c r="B2083" s="198"/>
      <c r="C2083" s="10" t="s">
        <v>374</v>
      </c>
      <c r="D2083" s="10"/>
      <c r="E2083" s="10" t="s">
        <v>103</v>
      </c>
      <c r="F2083" s="10">
        <v>29623</v>
      </c>
      <c r="G2083" s="10"/>
      <c r="H2083" s="10">
        <f t="shared" si="66"/>
        <v>87</v>
      </c>
      <c r="I2083" s="10"/>
      <c r="J2083" s="10"/>
      <c r="K2083" s="10"/>
      <c r="M2083" s="10">
        <v>48</v>
      </c>
      <c r="N2083" s="69"/>
      <c r="P2083" s="238">
        <f t="shared" si="64"/>
        <v>0</v>
      </c>
      <c r="Q2083" s="10"/>
      <c r="R2083" s="10"/>
      <c r="S2083" s="10"/>
      <c r="T2083" s="179">
        <f t="shared" si="65"/>
        <v>617.14583333333337</v>
      </c>
      <c r="U2083" s="10"/>
      <c r="V2083" s="10"/>
      <c r="W2083" s="10"/>
      <c r="Y2083" s="10"/>
      <c r="Z2083" s="10"/>
      <c r="AB2083" s="10"/>
      <c r="AC2083" s="10"/>
      <c r="AD2083" s="10"/>
      <c r="AE2083" s="3"/>
      <c r="AF2083" s="3"/>
    </row>
    <row r="2084" spans="1:32" x14ac:dyDescent="0.25">
      <c r="A2084" s="55"/>
      <c r="B2084" s="198"/>
      <c r="C2084" s="10" t="s">
        <v>375</v>
      </c>
      <c r="D2084" s="10"/>
      <c r="E2084" s="10" t="s">
        <v>210</v>
      </c>
      <c r="F2084" s="10">
        <v>55902</v>
      </c>
      <c r="G2084" s="10"/>
      <c r="H2084" s="10">
        <f t="shared" si="66"/>
        <v>165</v>
      </c>
      <c r="I2084" s="10"/>
      <c r="J2084" s="10"/>
      <c r="K2084" s="10"/>
      <c r="M2084" s="10">
        <v>26</v>
      </c>
      <c r="N2084" s="69"/>
      <c r="P2084" s="238">
        <f t="shared" si="64"/>
        <v>0</v>
      </c>
      <c r="Q2084" s="10"/>
      <c r="R2084" s="10"/>
      <c r="S2084" s="10"/>
      <c r="T2084" s="179">
        <f t="shared" si="65"/>
        <v>2150.0769230769229</v>
      </c>
      <c r="U2084" s="10"/>
      <c r="V2084" s="10"/>
      <c r="W2084" s="10"/>
      <c r="Y2084" s="10"/>
      <c r="Z2084" s="10"/>
      <c r="AB2084" s="10"/>
      <c r="AC2084" s="10"/>
      <c r="AD2084" s="10"/>
      <c r="AE2084" s="3"/>
      <c r="AF2084" s="3"/>
    </row>
    <row r="2085" spans="1:32" x14ac:dyDescent="0.25">
      <c r="A2085" s="55"/>
      <c r="B2085" s="198"/>
      <c r="C2085" s="10" t="s">
        <v>376</v>
      </c>
      <c r="D2085" s="10"/>
      <c r="E2085" s="10" t="s">
        <v>91</v>
      </c>
      <c r="F2085" s="10">
        <v>5878</v>
      </c>
      <c r="G2085" s="10"/>
      <c r="H2085" s="10">
        <f t="shared" si="66"/>
        <v>17</v>
      </c>
      <c r="I2085" s="10"/>
      <c r="J2085" s="10"/>
      <c r="K2085" s="10"/>
      <c r="M2085" s="10">
        <v>2</v>
      </c>
      <c r="N2085" s="69"/>
      <c r="P2085" s="238">
        <f t="shared" si="64"/>
        <v>0</v>
      </c>
      <c r="Q2085" s="10"/>
      <c r="R2085" s="10"/>
      <c r="S2085" s="10"/>
      <c r="T2085" s="179">
        <f t="shared" si="65"/>
        <v>2939</v>
      </c>
      <c r="U2085" s="10"/>
      <c r="V2085" s="10"/>
      <c r="W2085" s="10"/>
      <c r="Y2085" s="10"/>
      <c r="Z2085" s="10"/>
      <c r="AB2085" s="10"/>
      <c r="AC2085" s="10"/>
      <c r="AD2085" s="10"/>
      <c r="AE2085" s="3"/>
      <c r="AF2085" s="3"/>
    </row>
    <row r="2086" spans="1:32" x14ac:dyDescent="0.25">
      <c r="A2086" s="55"/>
      <c r="B2086" s="198"/>
      <c r="C2086" s="10" t="s">
        <v>376</v>
      </c>
      <c r="D2086" s="10"/>
      <c r="E2086" s="10" t="s">
        <v>199</v>
      </c>
      <c r="F2086" s="10">
        <v>1233</v>
      </c>
      <c r="G2086" s="10"/>
      <c r="H2086" s="10">
        <f t="shared" si="66"/>
        <v>4</v>
      </c>
      <c r="I2086" s="10"/>
      <c r="J2086" s="10"/>
      <c r="K2086" s="10"/>
      <c r="M2086" s="10">
        <v>1</v>
      </c>
      <c r="N2086" s="69"/>
      <c r="P2086" s="238">
        <f t="shared" si="64"/>
        <v>0</v>
      </c>
      <c r="Q2086" s="10"/>
      <c r="R2086" s="10"/>
      <c r="S2086" s="10"/>
      <c r="T2086" s="179">
        <f t="shared" si="65"/>
        <v>1233</v>
      </c>
      <c r="U2086" s="10"/>
      <c r="V2086" s="10"/>
      <c r="W2086" s="10"/>
      <c r="Y2086" s="10"/>
      <c r="Z2086" s="10"/>
      <c r="AB2086" s="10"/>
      <c r="AC2086" s="10"/>
      <c r="AD2086" s="10"/>
      <c r="AE2086" s="3"/>
      <c r="AF2086" s="3"/>
    </row>
    <row r="2087" spans="1:32" x14ac:dyDescent="0.25">
      <c r="A2087" s="55"/>
      <c r="B2087" s="198"/>
      <c r="C2087" s="10" t="s">
        <v>376</v>
      </c>
      <c r="D2087" s="10"/>
      <c r="E2087" s="10" t="s">
        <v>301</v>
      </c>
      <c r="F2087" s="10">
        <v>429862</v>
      </c>
      <c r="G2087" s="10"/>
      <c r="H2087" s="10">
        <f t="shared" si="66"/>
        <v>1267</v>
      </c>
      <c r="I2087" s="10"/>
      <c r="J2087" s="10"/>
      <c r="K2087" s="10"/>
      <c r="M2087" s="10">
        <v>143</v>
      </c>
      <c r="N2087" s="69"/>
      <c r="P2087" s="238">
        <f t="shared" si="64"/>
        <v>0</v>
      </c>
      <c r="Q2087" s="10"/>
      <c r="R2087" s="10"/>
      <c r="S2087" s="10"/>
      <c r="T2087" s="179">
        <f t="shared" si="65"/>
        <v>3006.0279720279718</v>
      </c>
      <c r="U2087" s="10"/>
      <c r="V2087" s="10"/>
      <c r="W2087" s="10"/>
      <c r="Y2087" s="10"/>
      <c r="Z2087" s="10"/>
      <c r="AB2087" s="10"/>
      <c r="AC2087" s="10"/>
      <c r="AD2087" s="10"/>
      <c r="AE2087" s="3"/>
      <c r="AF2087" s="3"/>
    </row>
    <row r="2088" spans="1:32" x14ac:dyDescent="0.25">
      <c r="A2088" s="55"/>
      <c r="B2088" s="198"/>
      <c r="C2088" s="10" t="s">
        <v>606</v>
      </c>
      <c r="D2088" s="10"/>
      <c r="E2088" s="10" t="s">
        <v>104</v>
      </c>
      <c r="F2088" s="10">
        <v>213</v>
      </c>
      <c r="G2088" s="10"/>
      <c r="H2088" s="10">
        <f t="shared" si="66"/>
        <v>1</v>
      </c>
      <c r="I2088" s="10"/>
      <c r="J2088" s="10"/>
      <c r="K2088" s="10"/>
      <c r="M2088" s="10">
        <v>4</v>
      </c>
      <c r="N2088" s="69"/>
      <c r="P2088" s="238">
        <f t="shared" si="64"/>
        <v>0</v>
      </c>
      <c r="Q2088" s="10"/>
      <c r="R2088" s="10"/>
      <c r="S2088" s="10"/>
      <c r="T2088" s="179">
        <f t="shared" si="65"/>
        <v>53.25</v>
      </c>
      <c r="U2088" s="10"/>
      <c r="V2088" s="10"/>
      <c r="W2088" s="10"/>
      <c r="Y2088" s="10"/>
      <c r="Z2088" s="10"/>
      <c r="AB2088" s="10"/>
      <c r="AC2088" s="10"/>
      <c r="AD2088" s="10"/>
      <c r="AE2088" s="3"/>
      <c r="AF2088" s="3"/>
    </row>
    <row r="2089" spans="1:32" x14ac:dyDescent="0.25">
      <c r="A2089" s="55"/>
      <c r="B2089" s="198"/>
      <c r="C2089" s="10" t="s">
        <v>377</v>
      </c>
      <c r="D2089" s="10"/>
      <c r="E2089" s="10" t="s">
        <v>378</v>
      </c>
      <c r="F2089" s="10">
        <v>1260</v>
      </c>
      <c r="G2089" s="10"/>
      <c r="H2089" s="10">
        <f t="shared" si="66"/>
        <v>4</v>
      </c>
      <c r="I2089" s="10"/>
      <c r="J2089" s="10"/>
      <c r="K2089" s="10"/>
      <c r="M2089" s="10">
        <v>1</v>
      </c>
      <c r="N2089" s="69"/>
      <c r="P2089" s="238">
        <f t="shared" si="64"/>
        <v>0</v>
      </c>
      <c r="Q2089" s="10"/>
      <c r="R2089" s="10"/>
      <c r="S2089" s="10"/>
      <c r="T2089" s="179">
        <f t="shared" si="65"/>
        <v>1260</v>
      </c>
      <c r="U2089" s="10"/>
      <c r="V2089" s="10"/>
      <c r="W2089" s="10"/>
      <c r="Y2089" s="10"/>
      <c r="Z2089" s="10"/>
      <c r="AB2089" s="10"/>
      <c r="AC2089" s="10"/>
      <c r="AD2089" s="10"/>
      <c r="AE2089" s="3"/>
      <c r="AF2089" s="3"/>
    </row>
    <row r="2090" spans="1:32" x14ac:dyDescent="0.25">
      <c r="A2090" s="55"/>
      <c r="B2090" s="198"/>
      <c r="C2090" s="10" t="s">
        <v>377</v>
      </c>
      <c r="D2090" s="10"/>
      <c r="E2090" s="10" t="s">
        <v>101</v>
      </c>
      <c r="F2090" s="10">
        <v>1355</v>
      </c>
      <c r="G2090" s="10"/>
      <c r="H2090" s="10">
        <f t="shared" si="66"/>
        <v>4</v>
      </c>
      <c r="I2090" s="10"/>
      <c r="J2090" s="10"/>
      <c r="K2090" s="10"/>
      <c r="M2090" s="10">
        <v>3</v>
      </c>
      <c r="N2090" s="69"/>
      <c r="P2090" s="238">
        <f t="shared" si="64"/>
        <v>0</v>
      </c>
      <c r="Q2090" s="10"/>
      <c r="R2090" s="10"/>
      <c r="S2090" s="10"/>
      <c r="T2090" s="179">
        <f t="shared" si="65"/>
        <v>451.66666666666669</v>
      </c>
      <c r="U2090" s="10"/>
      <c r="V2090" s="10"/>
      <c r="W2090" s="10"/>
      <c r="Y2090" s="10"/>
      <c r="Z2090" s="10"/>
      <c r="AB2090" s="10"/>
      <c r="AC2090" s="10"/>
      <c r="AD2090" s="10"/>
      <c r="AE2090" s="3"/>
      <c r="AF2090" s="3"/>
    </row>
    <row r="2091" spans="1:32" x14ac:dyDescent="0.25">
      <c r="A2091" s="55"/>
      <c r="B2091" s="198"/>
      <c r="C2091" s="10" t="s">
        <v>377</v>
      </c>
      <c r="D2091" s="10"/>
      <c r="E2091" s="10" t="s">
        <v>104</v>
      </c>
      <c r="F2091" s="10">
        <v>8564129</v>
      </c>
      <c r="G2091" s="10"/>
      <c r="H2091" s="10">
        <f t="shared" si="66"/>
        <v>25237</v>
      </c>
      <c r="I2091" s="10"/>
      <c r="J2091" s="10"/>
      <c r="K2091" s="10"/>
      <c r="M2091" s="10">
        <v>1355</v>
      </c>
      <c r="N2091" s="69"/>
      <c r="P2091" s="238">
        <f t="shared" si="64"/>
        <v>0</v>
      </c>
      <c r="Q2091" s="10"/>
      <c r="R2091" s="10"/>
      <c r="S2091" s="10"/>
      <c r="T2091" s="179">
        <f t="shared" si="65"/>
        <v>6320.3904059040588</v>
      </c>
      <c r="U2091" s="10"/>
      <c r="V2091" s="10"/>
      <c r="W2091" s="10"/>
      <c r="Y2091" s="10"/>
      <c r="Z2091" s="10"/>
      <c r="AB2091" s="10"/>
      <c r="AC2091" s="10"/>
      <c r="AD2091" s="10"/>
      <c r="AE2091" s="3"/>
      <c r="AF2091" s="3"/>
    </row>
    <row r="2092" spans="1:32" x14ac:dyDescent="0.25">
      <c r="A2092" s="55"/>
      <c r="B2092" s="198"/>
      <c r="C2092" s="10" t="s">
        <v>379</v>
      </c>
      <c r="D2092" s="10"/>
      <c r="E2092" s="10" t="s">
        <v>146</v>
      </c>
      <c r="F2092" s="10">
        <v>2884</v>
      </c>
      <c r="G2092" s="10"/>
      <c r="H2092" s="10">
        <f t="shared" si="66"/>
        <v>8</v>
      </c>
      <c r="I2092" s="10"/>
      <c r="J2092" s="10"/>
      <c r="K2092" s="10"/>
      <c r="M2092" s="10">
        <v>1</v>
      </c>
      <c r="N2092" s="69"/>
      <c r="P2092" s="238">
        <f t="shared" si="64"/>
        <v>0</v>
      </c>
      <c r="Q2092" s="10"/>
      <c r="R2092" s="10"/>
      <c r="S2092" s="10"/>
      <c r="T2092" s="179">
        <f t="shared" si="65"/>
        <v>2884</v>
      </c>
      <c r="U2092" s="10"/>
      <c r="V2092" s="10"/>
      <c r="W2092" s="10"/>
      <c r="Y2092" s="10"/>
      <c r="Z2092" s="10"/>
      <c r="AB2092" s="10"/>
      <c r="AC2092" s="10"/>
      <c r="AD2092" s="10"/>
      <c r="AE2092" s="3"/>
      <c r="AF2092" s="3"/>
    </row>
    <row r="2093" spans="1:32" x14ac:dyDescent="0.25">
      <c r="A2093" s="55"/>
      <c r="B2093" s="198"/>
      <c r="C2093" s="10" t="s">
        <v>379</v>
      </c>
      <c r="D2093" s="10"/>
      <c r="E2093" s="10" t="s">
        <v>163</v>
      </c>
      <c r="F2093" s="10">
        <v>728912</v>
      </c>
      <c r="G2093" s="10"/>
      <c r="H2093" s="10">
        <f t="shared" si="66"/>
        <v>2148</v>
      </c>
      <c r="I2093" s="10"/>
      <c r="J2093" s="10"/>
      <c r="K2093" s="10"/>
      <c r="M2093" s="10">
        <v>165</v>
      </c>
      <c r="N2093" s="69"/>
      <c r="P2093" s="238">
        <f t="shared" si="64"/>
        <v>0</v>
      </c>
      <c r="Q2093" s="10"/>
      <c r="R2093" s="10"/>
      <c r="S2093" s="10"/>
      <c r="T2093" s="179">
        <f t="shared" si="65"/>
        <v>4417.6484848484852</v>
      </c>
      <c r="U2093" s="10"/>
      <c r="V2093" s="10"/>
      <c r="W2093" s="10"/>
      <c r="Y2093" s="10"/>
      <c r="Z2093" s="10"/>
      <c r="AB2093" s="10"/>
      <c r="AC2093" s="10"/>
      <c r="AD2093" s="10"/>
      <c r="AE2093" s="3"/>
      <c r="AF2093" s="3"/>
    </row>
    <row r="2094" spans="1:32" x14ac:dyDescent="0.25">
      <c r="A2094" s="55"/>
      <c r="B2094" s="198"/>
      <c r="C2094" s="10" t="s">
        <v>380</v>
      </c>
      <c r="D2094" s="10"/>
      <c r="E2094" s="10" t="s">
        <v>91</v>
      </c>
      <c r="F2094" s="10">
        <v>10537</v>
      </c>
      <c r="G2094" s="10"/>
      <c r="H2094" s="10">
        <f t="shared" si="66"/>
        <v>31</v>
      </c>
      <c r="I2094" s="10"/>
      <c r="J2094" s="10"/>
      <c r="K2094" s="10"/>
      <c r="M2094" s="10">
        <v>2</v>
      </c>
      <c r="N2094" s="69"/>
      <c r="P2094" s="238">
        <f t="shared" si="64"/>
        <v>0</v>
      </c>
      <c r="Q2094" s="10"/>
      <c r="R2094" s="10"/>
      <c r="S2094" s="10"/>
      <c r="T2094" s="179">
        <f t="shared" si="65"/>
        <v>5268.5</v>
      </c>
      <c r="U2094" s="10"/>
      <c r="V2094" s="10"/>
      <c r="W2094" s="10"/>
      <c r="Y2094" s="10"/>
      <c r="Z2094" s="10"/>
      <c r="AB2094" s="10"/>
      <c r="AC2094" s="10"/>
      <c r="AD2094" s="10"/>
      <c r="AE2094" s="3"/>
      <c r="AF2094" s="3"/>
    </row>
    <row r="2095" spans="1:32" x14ac:dyDescent="0.25">
      <c r="A2095" s="55"/>
      <c r="B2095" s="198"/>
      <c r="C2095" s="10" t="s">
        <v>380</v>
      </c>
      <c r="D2095" s="10"/>
      <c r="E2095" s="10" t="s">
        <v>381</v>
      </c>
      <c r="F2095" s="10">
        <v>2108783</v>
      </c>
      <c r="G2095" s="10"/>
      <c r="H2095" s="10">
        <f t="shared" si="66"/>
        <v>6214</v>
      </c>
      <c r="I2095" s="10"/>
      <c r="J2095" s="10"/>
      <c r="K2095" s="10"/>
      <c r="M2095" s="10">
        <v>503</v>
      </c>
      <c r="N2095" s="69"/>
      <c r="P2095" s="238">
        <f t="shared" si="64"/>
        <v>0</v>
      </c>
      <c r="Q2095" s="10"/>
      <c r="R2095" s="10"/>
      <c r="S2095" s="10"/>
      <c r="T2095" s="179">
        <f t="shared" si="65"/>
        <v>4192.4115308151095</v>
      </c>
      <c r="U2095" s="10"/>
      <c r="V2095" s="10"/>
      <c r="W2095" s="10"/>
      <c r="Y2095" s="10"/>
      <c r="Z2095" s="10"/>
      <c r="AB2095" s="10"/>
      <c r="AC2095" s="10"/>
      <c r="AD2095" s="10"/>
      <c r="AE2095" s="3"/>
      <c r="AF2095" s="3"/>
    </row>
    <row r="2096" spans="1:32" x14ac:dyDescent="0.25">
      <c r="A2096" s="55"/>
      <c r="B2096" s="198"/>
      <c r="C2096" s="10" t="s">
        <v>380</v>
      </c>
      <c r="D2096" s="10"/>
      <c r="E2096" s="10" t="s">
        <v>382</v>
      </c>
      <c r="F2096" s="10">
        <v>155</v>
      </c>
      <c r="G2096" s="10"/>
      <c r="H2096" s="10">
        <f t="shared" si="66"/>
        <v>0</v>
      </c>
      <c r="I2096" s="10"/>
      <c r="J2096" s="10"/>
      <c r="K2096" s="10"/>
      <c r="M2096" s="10">
        <v>7</v>
      </c>
      <c r="N2096" s="69"/>
      <c r="P2096" s="238">
        <f t="shared" si="64"/>
        <v>0</v>
      </c>
      <c r="Q2096" s="10"/>
      <c r="R2096" s="10"/>
      <c r="S2096" s="10"/>
      <c r="T2096" s="179">
        <f t="shared" si="65"/>
        <v>22.142857142857142</v>
      </c>
      <c r="U2096" s="10"/>
      <c r="V2096" s="10"/>
      <c r="W2096" s="10"/>
      <c r="Y2096" s="10"/>
      <c r="Z2096" s="10"/>
      <c r="AB2096" s="10"/>
      <c r="AC2096" s="10"/>
      <c r="AD2096" s="10"/>
      <c r="AE2096" s="3"/>
      <c r="AF2096" s="3"/>
    </row>
    <row r="2097" spans="1:32" x14ac:dyDescent="0.25">
      <c r="A2097" s="55"/>
      <c r="B2097" s="198"/>
      <c r="C2097" s="10" t="s">
        <v>380</v>
      </c>
      <c r="D2097" s="10"/>
      <c r="E2097" s="10" t="s">
        <v>484</v>
      </c>
      <c r="F2097" s="10">
        <v>5848</v>
      </c>
      <c r="G2097" s="10"/>
      <c r="H2097" s="10">
        <f t="shared" si="66"/>
        <v>17</v>
      </c>
      <c r="I2097" s="10"/>
      <c r="J2097" s="10"/>
      <c r="K2097" s="10"/>
      <c r="M2097" s="10">
        <v>2</v>
      </c>
      <c r="N2097" s="69"/>
      <c r="P2097" s="238">
        <f t="shared" si="64"/>
        <v>0</v>
      </c>
      <c r="Q2097" s="10"/>
      <c r="R2097" s="10"/>
      <c r="S2097" s="10"/>
      <c r="T2097" s="179">
        <f t="shared" si="65"/>
        <v>2924</v>
      </c>
      <c r="U2097" s="10"/>
      <c r="V2097" s="10"/>
      <c r="W2097" s="10"/>
      <c r="Y2097" s="10"/>
      <c r="Z2097" s="10"/>
      <c r="AB2097" s="10"/>
      <c r="AC2097" s="10"/>
      <c r="AD2097" s="10"/>
      <c r="AE2097" s="3"/>
      <c r="AF2097" s="3"/>
    </row>
    <row r="2098" spans="1:32" x14ac:dyDescent="0.25">
      <c r="A2098" s="55"/>
      <c r="B2098" s="198"/>
      <c r="C2098" s="10" t="s">
        <v>380</v>
      </c>
      <c r="D2098" s="10"/>
      <c r="E2098" s="10" t="s">
        <v>106</v>
      </c>
      <c r="F2098" s="10">
        <v>2614</v>
      </c>
      <c r="G2098" s="10"/>
      <c r="H2098" s="10">
        <f t="shared" si="66"/>
        <v>8</v>
      </c>
      <c r="I2098" s="10"/>
      <c r="J2098" s="10"/>
      <c r="K2098" s="10"/>
      <c r="M2098" s="10">
        <v>1</v>
      </c>
      <c r="N2098" s="69"/>
      <c r="P2098" s="238">
        <f t="shared" si="64"/>
        <v>0</v>
      </c>
      <c r="Q2098" s="10"/>
      <c r="R2098" s="10"/>
      <c r="S2098" s="10"/>
      <c r="T2098" s="179">
        <f t="shared" si="65"/>
        <v>2614</v>
      </c>
      <c r="U2098" s="10"/>
      <c r="V2098" s="10"/>
      <c r="W2098" s="10"/>
      <c r="Y2098" s="10"/>
      <c r="Z2098" s="10"/>
      <c r="AB2098" s="10"/>
      <c r="AC2098" s="10"/>
      <c r="AD2098" s="10"/>
      <c r="AE2098" s="3"/>
      <c r="AF2098" s="3"/>
    </row>
    <row r="2099" spans="1:32" x14ac:dyDescent="0.25">
      <c r="A2099" s="55"/>
      <c r="B2099" s="198"/>
      <c r="C2099" s="10" t="s">
        <v>380</v>
      </c>
      <c r="D2099" s="10"/>
      <c r="E2099" s="10" t="s">
        <v>169</v>
      </c>
      <c r="F2099" s="10">
        <v>1057</v>
      </c>
      <c r="G2099" s="10"/>
      <c r="H2099" s="10">
        <f t="shared" si="66"/>
        <v>3</v>
      </c>
      <c r="I2099" s="10"/>
      <c r="J2099" s="10"/>
      <c r="K2099" s="10"/>
      <c r="M2099" s="10">
        <v>1</v>
      </c>
      <c r="N2099" s="69"/>
      <c r="P2099" s="238">
        <f t="shared" si="64"/>
        <v>0</v>
      </c>
      <c r="Q2099" s="10"/>
      <c r="R2099" s="10"/>
      <c r="S2099" s="10"/>
      <c r="T2099" s="179">
        <f t="shared" si="65"/>
        <v>1057</v>
      </c>
      <c r="U2099" s="10"/>
      <c r="V2099" s="10"/>
      <c r="W2099" s="10"/>
      <c r="Y2099" s="10"/>
      <c r="Z2099" s="10"/>
      <c r="AB2099" s="10"/>
      <c r="AC2099" s="10"/>
      <c r="AD2099" s="10"/>
      <c r="AE2099" s="3"/>
      <c r="AF2099" s="3"/>
    </row>
    <row r="2100" spans="1:32" x14ac:dyDescent="0.25">
      <c r="A2100" s="55"/>
      <c r="B2100" s="198"/>
      <c r="C2100" s="10" t="s">
        <v>383</v>
      </c>
      <c r="D2100" s="10"/>
      <c r="E2100" s="10" t="s">
        <v>82</v>
      </c>
      <c r="F2100" s="10">
        <v>390</v>
      </c>
      <c r="G2100" s="10"/>
      <c r="H2100" s="10">
        <f t="shared" si="66"/>
        <v>1</v>
      </c>
      <c r="I2100" s="10"/>
      <c r="J2100" s="10"/>
      <c r="K2100" s="10"/>
      <c r="M2100" s="10">
        <v>1</v>
      </c>
      <c r="N2100" s="69"/>
      <c r="P2100" s="238">
        <f t="shared" si="64"/>
        <v>0</v>
      </c>
      <c r="Q2100" s="10"/>
      <c r="R2100" s="10"/>
      <c r="S2100" s="10"/>
      <c r="T2100" s="179">
        <f t="shared" si="65"/>
        <v>390</v>
      </c>
      <c r="U2100" s="10"/>
      <c r="V2100" s="10"/>
      <c r="W2100" s="10"/>
      <c r="Y2100" s="10"/>
      <c r="Z2100" s="10"/>
      <c r="AB2100" s="10"/>
      <c r="AC2100" s="10"/>
      <c r="AD2100" s="10"/>
      <c r="AE2100" s="3"/>
      <c r="AF2100" s="3"/>
    </row>
    <row r="2101" spans="1:32" x14ac:dyDescent="0.25">
      <c r="A2101" s="55"/>
      <c r="B2101" s="198"/>
      <c r="C2101" s="10" t="s">
        <v>383</v>
      </c>
      <c r="D2101" s="10"/>
      <c r="E2101" s="10" t="s">
        <v>83</v>
      </c>
      <c r="F2101" s="10">
        <v>1695721</v>
      </c>
      <c r="G2101" s="10"/>
      <c r="H2101" s="10">
        <f t="shared" si="66"/>
        <v>4997</v>
      </c>
      <c r="I2101" s="10"/>
      <c r="J2101" s="10"/>
      <c r="K2101" s="10"/>
      <c r="M2101" s="10">
        <v>592</v>
      </c>
      <c r="N2101" s="69"/>
      <c r="P2101" s="238">
        <f t="shared" si="64"/>
        <v>0</v>
      </c>
      <c r="Q2101" s="10"/>
      <c r="R2101" s="10"/>
      <c r="S2101" s="10"/>
      <c r="T2101" s="179">
        <f t="shared" si="65"/>
        <v>2864.3935810810813</v>
      </c>
      <c r="U2101" s="10"/>
      <c r="V2101" s="10"/>
      <c r="W2101" s="10"/>
      <c r="Y2101" s="10"/>
      <c r="Z2101" s="10"/>
      <c r="AB2101" s="10"/>
      <c r="AC2101" s="10"/>
      <c r="AD2101" s="10"/>
      <c r="AE2101" s="3"/>
      <c r="AF2101" s="3"/>
    </row>
    <row r="2102" spans="1:32" x14ac:dyDescent="0.25">
      <c r="A2102" s="55"/>
      <c r="B2102" s="198"/>
      <c r="C2102" s="10" t="s">
        <v>383</v>
      </c>
      <c r="D2102" s="10"/>
      <c r="E2102" s="10" t="s">
        <v>384</v>
      </c>
      <c r="F2102" s="10">
        <v>964</v>
      </c>
      <c r="G2102" s="10"/>
      <c r="H2102" s="10">
        <f t="shared" si="66"/>
        <v>3</v>
      </c>
      <c r="I2102" s="10"/>
      <c r="J2102" s="10"/>
      <c r="K2102" s="10"/>
      <c r="M2102" s="10">
        <v>5</v>
      </c>
      <c r="N2102" s="69"/>
      <c r="P2102" s="238">
        <f t="shared" si="64"/>
        <v>0</v>
      </c>
      <c r="Q2102" s="10"/>
      <c r="R2102" s="10"/>
      <c r="S2102" s="10"/>
      <c r="T2102" s="179">
        <f t="shared" si="65"/>
        <v>192.8</v>
      </c>
      <c r="U2102" s="10"/>
      <c r="V2102" s="10"/>
      <c r="W2102" s="10"/>
      <c r="Y2102" s="10"/>
      <c r="Z2102" s="10"/>
      <c r="AB2102" s="10"/>
      <c r="AC2102" s="10"/>
      <c r="AD2102" s="10"/>
      <c r="AE2102" s="3"/>
      <c r="AF2102" s="3"/>
    </row>
    <row r="2103" spans="1:32" x14ac:dyDescent="0.25">
      <c r="A2103" s="55"/>
      <c r="B2103" s="198"/>
      <c r="C2103" s="10" t="s">
        <v>386</v>
      </c>
      <c r="D2103" s="10"/>
      <c r="E2103" s="10" t="s">
        <v>104</v>
      </c>
      <c r="F2103" s="10">
        <v>870</v>
      </c>
      <c r="G2103" s="10"/>
      <c r="H2103" s="10">
        <f t="shared" si="66"/>
        <v>3</v>
      </c>
      <c r="I2103" s="10"/>
      <c r="J2103" s="10"/>
      <c r="K2103" s="10"/>
      <c r="M2103" s="10">
        <v>1</v>
      </c>
      <c r="N2103" s="69"/>
      <c r="P2103" s="238">
        <f t="shared" si="64"/>
        <v>0</v>
      </c>
      <c r="Q2103" s="10"/>
      <c r="R2103" s="10"/>
      <c r="S2103" s="10"/>
      <c r="T2103" s="179">
        <f t="shared" si="65"/>
        <v>870</v>
      </c>
      <c r="U2103" s="10"/>
      <c r="V2103" s="10"/>
      <c r="W2103" s="10"/>
      <c r="Y2103" s="10"/>
      <c r="Z2103" s="10"/>
      <c r="AB2103" s="10"/>
      <c r="AC2103" s="10"/>
      <c r="AD2103" s="10"/>
      <c r="AE2103" s="3"/>
      <c r="AF2103" s="3"/>
    </row>
    <row r="2104" spans="1:32" x14ac:dyDescent="0.25">
      <c r="A2104" s="55"/>
      <c r="B2104" s="198"/>
      <c r="C2104" s="10" t="s">
        <v>386</v>
      </c>
      <c r="D2104" s="10"/>
      <c r="E2104" s="10" t="s">
        <v>186</v>
      </c>
      <c r="F2104" s="10">
        <v>365932</v>
      </c>
      <c r="G2104" s="10"/>
      <c r="H2104" s="10">
        <f t="shared" si="66"/>
        <v>1078</v>
      </c>
      <c r="I2104" s="10"/>
      <c r="J2104" s="10"/>
      <c r="K2104" s="10"/>
      <c r="M2104" s="10">
        <v>176</v>
      </c>
      <c r="N2104" s="69"/>
      <c r="P2104" s="238">
        <f t="shared" si="64"/>
        <v>0</v>
      </c>
      <c r="Q2104" s="10"/>
      <c r="R2104" s="10"/>
      <c r="S2104" s="10"/>
      <c r="T2104" s="179">
        <f t="shared" si="65"/>
        <v>2079.159090909091</v>
      </c>
      <c r="U2104" s="10"/>
      <c r="V2104" s="10"/>
      <c r="W2104" s="10"/>
      <c r="Y2104" s="10"/>
      <c r="Z2104" s="10"/>
      <c r="AB2104" s="10"/>
      <c r="AC2104" s="10"/>
      <c r="AD2104" s="10"/>
      <c r="AE2104" s="3"/>
      <c r="AF2104" s="3"/>
    </row>
    <row r="2105" spans="1:32" x14ac:dyDescent="0.25">
      <c r="A2105" s="55"/>
      <c r="B2105" s="198"/>
      <c r="C2105" s="10" t="s">
        <v>388</v>
      </c>
      <c r="D2105" s="10"/>
      <c r="E2105" s="10" t="s">
        <v>123</v>
      </c>
      <c r="F2105" s="10">
        <v>1270966</v>
      </c>
      <c r="G2105" s="10"/>
      <c r="H2105" s="10">
        <f t="shared" si="66"/>
        <v>3745</v>
      </c>
      <c r="I2105" s="10"/>
      <c r="J2105" s="10"/>
      <c r="K2105" s="10"/>
      <c r="M2105" s="10">
        <v>393</v>
      </c>
      <c r="N2105" s="69"/>
      <c r="P2105" s="238">
        <f t="shared" si="64"/>
        <v>0</v>
      </c>
      <c r="Q2105" s="10"/>
      <c r="R2105" s="10"/>
      <c r="S2105" s="10"/>
      <c r="T2105" s="179">
        <f t="shared" si="65"/>
        <v>3234.0101781170483</v>
      </c>
      <c r="U2105" s="10"/>
      <c r="V2105" s="10"/>
      <c r="W2105" s="10"/>
      <c r="Y2105" s="10"/>
      <c r="Z2105" s="10"/>
      <c r="AB2105" s="10"/>
      <c r="AC2105" s="10"/>
      <c r="AD2105" s="10"/>
      <c r="AE2105" s="3"/>
      <c r="AF2105" s="3"/>
    </row>
    <row r="2106" spans="1:32" x14ac:dyDescent="0.25">
      <c r="A2106" s="55"/>
      <c r="B2106" s="198"/>
      <c r="C2106" s="10" t="s">
        <v>388</v>
      </c>
      <c r="D2106" s="10"/>
      <c r="E2106" s="10" t="s">
        <v>223</v>
      </c>
      <c r="F2106" s="10">
        <v>111</v>
      </c>
      <c r="G2106" s="10"/>
      <c r="H2106" s="10">
        <f t="shared" si="66"/>
        <v>0</v>
      </c>
      <c r="I2106" s="10"/>
      <c r="J2106" s="10"/>
      <c r="K2106" s="10"/>
      <c r="M2106" s="10">
        <v>1</v>
      </c>
      <c r="N2106" s="69"/>
      <c r="P2106" s="238">
        <f t="shared" si="64"/>
        <v>0</v>
      </c>
      <c r="Q2106" s="10"/>
      <c r="R2106" s="10"/>
      <c r="S2106" s="10"/>
      <c r="T2106" s="179">
        <f t="shared" si="65"/>
        <v>111</v>
      </c>
      <c r="U2106" s="10"/>
      <c r="V2106" s="10"/>
      <c r="W2106" s="10"/>
      <c r="Y2106" s="10"/>
      <c r="Z2106" s="10"/>
      <c r="AB2106" s="10"/>
      <c r="AC2106" s="10"/>
      <c r="AD2106" s="10"/>
      <c r="AE2106" s="3"/>
      <c r="AF2106" s="3"/>
    </row>
    <row r="2107" spans="1:32" x14ac:dyDescent="0.25">
      <c r="A2107" s="55"/>
      <c r="B2107" s="198"/>
      <c r="C2107" s="10" t="s">
        <v>390</v>
      </c>
      <c r="D2107" s="10"/>
      <c r="E2107" s="10" t="s">
        <v>109</v>
      </c>
      <c r="F2107" s="10">
        <v>13088</v>
      </c>
      <c r="G2107" s="10"/>
      <c r="H2107" s="10">
        <f t="shared" si="66"/>
        <v>39</v>
      </c>
      <c r="I2107" s="10"/>
      <c r="J2107" s="10"/>
      <c r="K2107" s="10"/>
      <c r="M2107" s="10">
        <v>4</v>
      </c>
      <c r="N2107" s="69"/>
      <c r="P2107" s="238">
        <f t="shared" si="64"/>
        <v>0</v>
      </c>
      <c r="Q2107" s="10"/>
      <c r="R2107" s="10"/>
      <c r="S2107" s="10"/>
      <c r="T2107" s="179">
        <f t="shared" si="65"/>
        <v>3272</v>
      </c>
      <c r="U2107" s="10"/>
      <c r="V2107" s="10"/>
      <c r="W2107" s="10"/>
      <c r="Y2107" s="10"/>
      <c r="Z2107" s="10"/>
      <c r="AB2107" s="10"/>
      <c r="AC2107" s="10"/>
      <c r="AD2107" s="10"/>
      <c r="AE2107" s="3"/>
      <c r="AF2107" s="3"/>
    </row>
    <row r="2108" spans="1:32" x14ac:dyDescent="0.25">
      <c r="A2108" s="55"/>
      <c r="B2108" s="198"/>
      <c r="C2108" s="10" t="s">
        <v>393</v>
      </c>
      <c r="D2108" s="10"/>
      <c r="E2108" s="10" t="s">
        <v>394</v>
      </c>
      <c r="F2108" s="10">
        <v>346738</v>
      </c>
      <c r="G2108" s="10"/>
      <c r="H2108" s="10">
        <f t="shared" si="66"/>
        <v>1022</v>
      </c>
      <c r="I2108" s="10"/>
      <c r="J2108" s="10"/>
      <c r="K2108" s="10"/>
      <c r="M2108" s="10">
        <v>31</v>
      </c>
      <c r="N2108" s="69"/>
      <c r="P2108" s="238">
        <f t="shared" si="64"/>
        <v>0</v>
      </c>
      <c r="Q2108" s="10"/>
      <c r="R2108" s="10"/>
      <c r="S2108" s="10"/>
      <c r="T2108" s="179">
        <f t="shared" si="65"/>
        <v>11185.096774193549</v>
      </c>
      <c r="U2108" s="10"/>
      <c r="V2108" s="10"/>
      <c r="W2108" s="10"/>
      <c r="Y2108" s="10"/>
      <c r="Z2108" s="10"/>
      <c r="AB2108" s="10"/>
      <c r="AC2108" s="10"/>
      <c r="AD2108" s="10"/>
      <c r="AE2108" s="3"/>
      <c r="AF2108" s="3"/>
    </row>
    <row r="2109" spans="1:32" x14ac:dyDescent="0.25">
      <c r="A2109" s="55"/>
      <c r="B2109" s="198"/>
      <c r="C2109" s="10" t="s">
        <v>395</v>
      </c>
      <c r="D2109" s="10"/>
      <c r="E2109" s="10" t="s">
        <v>104</v>
      </c>
      <c r="F2109" s="10">
        <v>100</v>
      </c>
      <c r="G2109" s="10"/>
      <c r="H2109" s="10">
        <f t="shared" si="66"/>
        <v>0</v>
      </c>
      <c r="I2109" s="10"/>
      <c r="J2109" s="10"/>
      <c r="K2109" s="10"/>
      <c r="M2109" s="10">
        <v>1</v>
      </c>
      <c r="N2109" s="69"/>
      <c r="P2109" s="238">
        <f t="shared" si="64"/>
        <v>0</v>
      </c>
      <c r="Q2109" s="10"/>
      <c r="R2109" s="10"/>
      <c r="S2109" s="10"/>
      <c r="T2109" s="179">
        <f t="shared" si="65"/>
        <v>100</v>
      </c>
      <c r="U2109" s="10"/>
      <c r="V2109" s="10"/>
      <c r="W2109" s="10"/>
      <c r="Y2109" s="10"/>
      <c r="Z2109" s="10"/>
      <c r="AB2109" s="10"/>
      <c r="AC2109" s="10"/>
      <c r="AD2109" s="10"/>
      <c r="AE2109" s="3"/>
      <c r="AF2109" s="3"/>
    </row>
    <row r="2110" spans="1:32" x14ac:dyDescent="0.25">
      <c r="A2110" s="55"/>
      <c r="B2110" s="198"/>
      <c r="C2110" s="10" t="s">
        <v>395</v>
      </c>
      <c r="D2110" s="10"/>
      <c r="E2110" s="10" t="s">
        <v>85</v>
      </c>
      <c r="F2110" s="10">
        <v>77389</v>
      </c>
      <c r="G2110" s="10"/>
      <c r="H2110" s="10">
        <f t="shared" si="66"/>
        <v>228</v>
      </c>
      <c r="I2110" s="10"/>
      <c r="J2110" s="10"/>
      <c r="K2110" s="10"/>
      <c r="M2110" s="10">
        <v>42</v>
      </c>
      <c r="N2110" s="69"/>
      <c r="P2110" s="238">
        <f t="shared" si="64"/>
        <v>0</v>
      </c>
      <c r="Q2110" s="10"/>
      <c r="R2110" s="10"/>
      <c r="S2110" s="10"/>
      <c r="T2110" s="179">
        <f t="shared" si="65"/>
        <v>1842.5952380952381</v>
      </c>
      <c r="U2110" s="10"/>
      <c r="V2110" s="10"/>
      <c r="W2110" s="10"/>
      <c r="Y2110" s="10"/>
      <c r="Z2110" s="10"/>
      <c r="AB2110" s="10"/>
      <c r="AC2110" s="10"/>
      <c r="AD2110" s="10"/>
      <c r="AE2110" s="3"/>
      <c r="AF2110" s="3"/>
    </row>
    <row r="2111" spans="1:32" x14ac:dyDescent="0.25">
      <c r="A2111" s="55"/>
      <c r="B2111" s="198"/>
      <c r="C2111" s="10" t="s">
        <v>396</v>
      </c>
      <c r="D2111" s="10"/>
      <c r="E2111" s="10" t="s">
        <v>186</v>
      </c>
      <c r="F2111" s="10">
        <v>249</v>
      </c>
      <c r="G2111" s="10"/>
      <c r="H2111" s="10">
        <f t="shared" si="66"/>
        <v>1</v>
      </c>
      <c r="I2111" s="10"/>
      <c r="J2111" s="10"/>
      <c r="K2111" s="10"/>
      <c r="M2111" s="10">
        <v>1</v>
      </c>
      <c r="N2111" s="69"/>
      <c r="P2111" s="238">
        <f t="shared" si="64"/>
        <v>0</v>
      </c>
      <c r="Q2111" s="10"/>
      <c r="R2111" s="10"/>
      <c r="S2111" s="10"/>
      <c r="T2111" s="179">
        <f t="shared" si="65"/>
        <v>249</v>
      </c>
      <c r="U2111" s="10"/>
      <c r="V2111" s="10"/>
      <c r="W2111" s="10"/>
      <c r="Y2111" s="10"/>
      <c r="Z2111" s="10"/>
      <c r="AB2111" s="10"/>
      <c r="AC2111" s="10"/>
      <c r="AD2111" s="10"/>
      <c r="AE2111" s="3"/>
      <c r="AF2111" s="3"/>
    </row>
    <row r="2112" spans="1:32" x14ac:dyDescent="0.25">
      <c r="A2112" s="55"/>
      <c r="B2112" s="198"/>
      <c r="C2112" s="10" t="s">
        <v>396</v>
      </c>
      <c r="D2112" s="10"/>
      <c r="E2112" s="10" t="s">
        <v>210</v>
      </c>
      <c r="F2112" s="10">
        <v>438</v>
      </c>
      <c r="G2112" s="10"/>
      <c r="H2112" s="10">
        <f t="shared" si="66"/>
        <v>1</v>
      </c>
      <c r="I2112" s="10"/>
      <c r="J2112" s="10"/>
      <c r="K2112" s="10"/>
      <c r="M2112" s="10">
        <v>1</v>
      </c>
      <c r="N2112" s="69"/>
      <c r="P2112" s="238">
        <f t="shared" si="64"/>
        <v>0</v>
      </c>
      <c r="Q2112" s="10"/>
      <c r="R2112" s="10"/>
      <c r="S2112" s="10"/>
      <c r="T2112" s="179">
        <f t="shared" si="65"/>
        <v>438</v>
      </c>
      <c r="U2112" s="10"/>
      <c r="V2112" s="10"/>
      <c r="W2112" s="10"/>
      <c r="Y2112" s="10"/>
      <c r="Z2112" s="10"/>
      <c r="AB2112" s="10"/>
      <c r="AC2112" s="10"/>
      <c r="AD2112" s="10"/>
      <c r="AE2112" s="3"/>
      <c r="AF2112" s="3"/>
    </row>
    <row r="2113" spans="1:32" x14ac:dyDescent="0.25">
      <c r="A2113" s="55"/>
      <c r="B2113" s="198"/>
      <c r="C2113" s="10" t="s">
        <v>396</v>
      </c>
      <c r="D2113" s="10"/>
      <c r="E2113" s="10" t="s">
        <v>119</v>
      </c>
      <c r="F2113" s="10">
        <v>8532027</v>
      </c>
      <c r="G2113" s="10"/>
      <c r="H2113" s="10">
        <f t="shared" si="66"/>
        <v>25142</v>
      </c>
      <c r="I2113" s="10"/>
      <c r="J2113" s="10"/>
      <c r="K2113" s="10"/>
      <c r="M2113" s="10">
        <v>1196</v>
      </c>
      <c r="N2113" s="69"/>
      <c r="P2113" s="238">
        <f t="shared" si="64"/>
        <v>0</v>
      </c>
      <c r="Q2113" s="10"/>
      <c r="R2113" s="10"/>
      <c r="S2113" s="10"/>
      <c r="T2113" s="179">
        <f t="shared" si="65"/>
        <v>7133.8018394648825</v>
      </c>
      <c r="U2113" s="10"/>
      <c r="V2113" s="10"/>
      <c r="W2113" s="10"/>
      <c r="Y2113" s="10"/>
      <c r="Z2113" s="10"/>
      <c r="AB2113" s="10"/>
      <c r="AC2113" s="10"/>
      <c r="AD2113" s="10"/>
      <c r="AE2113" s="3"/>
      <c r="AF2113" s="3"/>
    </row>
    <row r="2114" spans="1:32" x14ac:dyDescent="0.25">
      <c r="A2114" s="55"/>
      <c r="B2114" s="198"/>
      <c r="C2114" s="10" t="s">
        <v>397</v>
      </c>
      <c r="D2114" s="10"/>
      <c r="E2114" s="10" t="s">
        <v>96</v>
      </c>
      <c r="F2114" s="10">
        <v>174008</v>
      </c>
      <c r="G2114" s="10"/>
      <c r="H2114" s="10">
        <f t="shared" si="66"/>
        <v>513</v>
      </c>
      <c r="I2114" s="10"/>
      <c r="J2114" s="10"/>
      <c r="K2114" s="10"/>
      <c r="M2114" s="10">
        <v>57</v>
      </c>
      <c r="N2114" s="69"/>
      <c r="P2114" s="238">
        <f t="shared" si="64"/>
        <v>0</v>
      </c>
      <c r="Q2114" s="10"/>
      <c r="R2114" s="10"/>
      <c r="S2114" s="10"/>
      <c r="T2114" s="179">
        <f t="shared" si="65"/>
        <v>3052.7719298245615</v>
      </c>
      <c r="U2114" s="10"/>
      <c r="V2114" s="10"/>
      <c r="W2114" s="10"/>
      <c r="Y2114" s="10"/>
      <c r="Z2114" s="10"/>
      <c r="AB2114" s="10"/>
      <c r="AC2114" s="10"/>
      <c r="AD2114" s="10"/>
      <c r="AE2114" s="3"/>
      <c r="AF2114" s="3"/>
    </row>
    <row r="2115" spans="1:32" x14ac:dyDescent="0.25">
      <c r="A2115" s="55"/>
      <c r="B2115" s="198"/>
      <c r="C2115" s="10" t="s">
        <v>398</v>
      </c>
      <c r="D2115" s="10"/>
      <c r="E2115" s="10" t="s">
        <v>99</v>
      </c>
      <c r="F2115" s="10">
        <v>159042</v>
      </c>
      <c r="G2115" s="10"/>
      <c r="H2115" s="10">
        <f t="shared" si="66"/>
        <v>469</v>
      </c>
      <c r="I2115" s="10"/>
      <c r="J2115" s="10"/>
      <c r="K2115" s="10"/>
      <c r="M2115" s="10">
        <v>39</v>
      </c>
      <c r="N2115" s="69"/>
      <c r="P2115" s="238">
        <f t="shared" si="64"/>
        <v>0</v>
      </c>
      <c r="Q2115" s="10"/>
      <c r="R2115" s="10"/>
      <c r="S2115" s="10"/>
      <c r="T2115" s="179">
        <f t="shared" si="65"/>
        <v>4078</v>
      </c>
      <c r="U2115" s="10"/>
      <c r="V2115" s="10"/>
      <c r="W2115" s="10"/>
      <c r="Y2115" s="10"/>
      <c r="Z2115" s="10"/>
      <c r="AB2115" s="10"/>
      <c r="AC2115" s="10"/>
      <c r="AD2115" s="10"/>
      <c r="AE2115" s="3"/>
      <c r="AF2115" s="3"/>
    </row>
    <row r="2116" spans="1:32" x14ac:dyDescent="0.25">
      <c r="A2116" s="55"/>
      <c r="B2116" s="198"/>
      <c r="C2116" s="10" t="s">
        <v>398</v>
      </c>
      <c r="D2116" s="10"/>
      <c r="E2116" s="10" t="s">
        <v>76</v>
      </c>
      <c r="F2116" s="10">
        <v>2416494</v>
      </c>
      <c r="G2116" s="10"/>
      <c r="H2116" s="10">
        <f t="shared" si="66"/>
        <v>7121</v>
      </c>
      <c r="I2116" s="10"/>
      <c r="J2116" s="10"/>
      <c r="K2116" s="10"/>
      <c r="M2116" s="10">
        <v>328</v>
      </c>
      <c r="N2116" s="69"/>
      <c r="P2116" s="238">
        <f t="shared" si="64"/>
        <v>0</v>
      </c>
      <c r="Q2116" s="10"/>
      <c r="R2116" s="10"/>
      <c r="S2116" s="10"/>
      <c r="T2116" s="179">
        <f t="shared" si="65"/>
        <v>7367.3597560975613</v>
      </c>
      <c r="U2116" s="10"/>
      <c r="V2116" s="10"/>
      <c r="W2116" s="10"/>
      <c r="Y2116" s="10"/>
      <c r="Z2116" s="10"/>
      <c r="AB2116" s="10"/>
      <c r="AC2116" s="10"/>
      <c r="AD2116" s="10"/>
      <c r="AE2116" s="3"/>
      <c r="AF2116" s="3"/>
    </row>
    <row r="2117" spans="1:32" x14ac:dyDescent="0.25">
      <c r="A2117" s="55"/>
      <c r="B2117" s="198"/>
      <c r="C2117" s="10" t="s">
        <v>399</v>
      </c>
      <c r="D2117" s="10"/>
      <c r="E2117" s="10" t="s">
        <v>387</v>
      </c>
      <c r="F2117" s="10">
        <v>652270</v>
      </c>
      <c r="G2117" s="10"/>
      <c r="H2117" s="10">
        <f t="shared" si="66"/>
        <v>1922</v>
      </c>
      <c r="I2117" s="10"/>
      <c r="J2117" s="10"/>
      <c r="K2117" s="10"/>
      <c r="M2117" s="10">
        <v>142</v>
      </c>
      <c r="N2117" s="69"/>
      <c r="P2117" s="238">
        <f t="shared" si="64"/>
        <v>0</v>
      </c>
      <c r="Q2117" s="10"/>
      <c r="R2117" s="10"/>
      <c r="S2117" s="10"/>
      <c r="T2117" s="179">
        <f t="shared" si="65"/>
        <v>4593.4507042253517</v>
      </c>
      <c r="U2117" s="10"/>
      <c r="V2117" s="10"/>
      <c r="W2117" s="10"/>
      <c r="Y2117" s="10"/>
      <c r="Z2117" s="10"/>
      <c r="AB2117" s="10"/>
      <c r="AC2117" s="10"/>
      <c r="AD2117" s="10"/>
      <c r="AE2117" s="3"/>
      <c r="AF2117" s="3"/>
    </row>
    <row r="2118" spans="1:32" x14ac:dyDescent="0.25">
      <c r="A2118" s="55"/>
      <c r="B2118" s="198"/>
      <c r="C2118" s="10" t="s">
        <v>399</v>
      </c>
      <c r="D2118" s="10"/>
      <c r="E2118" s="10" t="s">
        <v>87</v>
      </c>
      <c r="F2118" s="10">
        <v>11012</v>
      </c>
      <c r="G2118" s="10"/>
      <c r="H2118" s="10">
        <f t="shared" si="66"/>
        <v>32</v>
      </c>
      <c r="I2118" s="10"/>
      <c r="J2118" s="10"/>
      <c r="K2118" s="10"/>
      <c r="M2118" s="10">
        <v>7</v>
      </c>
      <c r="N2118" s="69"/>
      <c r="P2118" s="238">
        <f t="shared" si="64"/>
        <v>0</v>
      </c>
      <c r="Q2118" s="10"/>
      <c r="R2118" s="10"/>
      <c r="S2118" s="10"/>
      <c r="T2118" s="179">
        <f t="shared" si="65"/>
        <v>1573.1428571428571</v>
      </c>
      <c r="U2118" s="10"/>
      <c r="V2118" s="10"/>
      <c r="W2118" s="10"/>
      <c r="Y2118" s="10"/>
      <c r="Z2118" s="10"/>
      <c r="AB2118" s="10"/>
      <c r="AC2118" s="10"/>
      <c r="AD2118" s="10"/>
      <c r="AE2118" s="3"/>
      <c r="AF2118" s="3"/>
    </row>
    <row r="2119" spans="1:32" x14ac:dyDescent="0.25">
      <c r="A2119" s="55"/>
      <c r="B2119" s="198"/>
      <c r="C2119" s="10" t="s">
        <v>607</v>
      </c>
      <c r="D2119" s="10"/>
      <c r="E2119" s="10" t="s">
        <v>174</v>
      </c>
      <c r="F2119" s="10">
        <v>1311</v>
      </c>
      <c r="G2119" s="10"/>
      <c r="H2119" s="10">
        <f t="shared" si="66"/>
        <v>4</v>
      </c>
      <c r="I2119" s="10"/>
      <c r="J2119" s="10"/>
      <c r="K2119" s="10"/>
      <c r="M2119" s="10">
        <v>3</v>
      </c>
      <c r="N2119" s="69"/>
      <c r="P2119" s="238">
        <f t="shared" si="64"/>
        <v>0</v>
      </c>
      <c r="Q2119" s="10"/>
      <c r="R2119" s="10"/>
      <c r="S2119" s="10"/>
      <c r="T2119" s="179">
        <f t="shared" si="65"/>
        <v>437</v>
      </c>
      <c r="U2119" s="10"/>
      <c r="V2119" s="10"/>
      <c r="W2119" s="10"/>
      <c r="Y2119" s="10"/>
      <c r="Z2119" s="10"/>
      <c r="AB2119" s="10"/>
      <c r="AC2119" s="10"/>
      <c r="AD2119" s="10"/>
      <c r="AE2119" s="3"/>
      <c r="AF2119" s="3"/>
    </row>
    <row r="2120" spans="1:32" x14ac:dyDescent="0.25">
      <c r="A2120" s="55"/>
      <c r="B2120" s="198"/>
      <c r="C2120" s="10" t="s">
        <v>401</v>
      </c>
      <c r="D2120" s="10"/>
      <c r="E2120" s="10" t="s">
        <v>299</v>
      </c>
      <c r="F2120" s="10">
        <v>717254</v>
      </c>
      <c r="G2120" s="10"/>
      <c r="H2120" s="10">
        <f t="shared" si="66"/>
        <v>2114</v>
      </c>
      <c r="I2120" s="10"/>
      <c r="J2120" s="10"/>
      <c r="K2120" s="10"/>
      <c r="M2120" s="10">
        <v>4</v>
      </c>
      <c r="N2120" s="69"/>
      <c r="P2120" s="238">
        <f t="shared" si="64"/>
        <v>0</v>
      </c>
      <c r="Q2120" s="10"/>
      <c r="R2120" s="10"/>
      <c r="S2120" s="10"/>
      <c r="T2120" s="179">
        <f t="shared" si="65"/>
        <v>179313.5</v>
      </c>
      <c r="U2120" s="10"/>
      <c r="V2120" s="10"/>
      <c r="W2120" s="10"/>
      <c r="Y2120" s="10"/>
      <c r="Z2120" s="10"/>
      <c r="AB2120" s="10"/>
      <c r="AC2120" s="10"/>
      <c r="AD2120" s="10"/>
      <c r="AE2120" s="3"/>
      <c r="AF2120" s="3"/>
    </row>
    <row r="2121" spans="1:32" x14ac:dyDescent="0.25">
      <c r="A2121" s="55"/>
      <c r="B2121" s="198"/>
      <c r="C2121" s="10" t="s">
        <v>401</v>
      </c>
      <c r="D2121" s="10"/>
      <c r="E2121" s="10" t="s">
        <v>382</v>
      </c>
      <c r="F2121" s="10">
        <v>677709</v>
      </c>
      <c r="G2121" s="10"/>
      <c r="H2121" s="10">
        <f t="shared" si="66"/>
        <v>1997</v>
      </c>
      <c r="I2121" s="10"/>
      <c r="J2121" s="10"/>
      <c r="K2121" s="10"/>
      <c r="M2121" s="10">
        <v>177</v>
      </c>
      <c r="N2121" s="69"/>
      <c r="P2121" s="238">
        <f t="shared" si="64"/>
        <v>0</v>
      </c>
      <c r="Q2121" s="10"/>
      <c r="R2121" s="10"/>
      <c r="S2121" s="10"/>
      <c r="T2121" s="179">
        <f t="shared" si="65"/>
        <v>3828.8644067796608</v>
      </c>
      <c r="U2121" s="10"/>
      <c r="V2121" s="10"/>
      <c r="W2121" s="10"/>
      <c r="Y2121" s="10"/>
      <c r="Z2121" s="10"/>
      <c r="AB2121" s="10"/>
      <c r="AC2121" s="10"/>
      <c r="AD2121" s="10"/>
      <c r="AE2121" s="3"/>
      <c r="AF2121" s="3"/>
    </row>
    <row r="2122" spans="1:32" x14ac:dyDescent="0.25">
      <c r="A2122" s="55"/>
      <c r="B2122" s="198"/>
      <c r="C2122" s="10" t="s">
        <v>608</v>
      </c>
      <c r="D2122" s="10"/>
      <c r="E2122" s="10" t="s">
        <v>96</v>
      </c>
      <c r="F2122" s="10">
        <v>336</v>
      </c>
      <c r="G2122" s="10"/>
      <c r="H2122" s="10">
        <f t="shared" si="66"/>
        <v>1</v>
      </c>
      <c r="I2122" s="10"/>
      <c r="J2122" s="10"/>
      <c r="K2122" s="10"/>
      <c r="M2122" s="10">
        <v>1</v>
      </c>
      <c r="N2122" s="69"/>
      <c r="P2122" s="238">
        <f t="shared" si="64"/>
        <v>0</v>
      </c>
      <c r="Q2122" s="10"/>
      <c r="R2122" s="10"/>
      <c r="S2122" s="10"/>
      <c r="T2122" s="179">
        <f t="shared" si="65"/>
        <v>336</v>
      </c>
      <c r="U2122" s="10"/>
      <c r="V2122" s="10"/>
      <c r="W2122" s="10"/>
      <c r="Y2122" s="10"/>
      <c r="Z2122" s="10"/>
      <c r="AB2122" s="10"/>
      <c r="AC2122" s="10"/>
      <c r="AD2122" s="10"/>
      <c r="AE2122" s="3"/>
      <c r="AF2122" s="3"/>
    </row>
    <row r="2123" spans="1:32" x14ac:dyDescent="0.25">
      <c r="A2123" s="55"/>
      <c r="B2123" s="198"/>
      <c r="C2123" s="10" t="s">
        <v>402</v>
      </c>
      <c r="D2123" s="10"/>
      <c r="E2123" s="10" t="s">
        <v>99</v>
      </c>
      <c r="F2123" s="10">
        <v>384</v>
      </c>
      <c r="G2123" s="10"/>
      <c r="H2123" s="10">
        <f t="shared" si="66"/>
        <v>1</v>
      </c>
      <c r="I2123" s="10"/>
      <c r="J2123" s="10"/>
      <c r="K2123" s="10"/>
      <c r="M2123" s="10">
        <v>1</v>
      </c>
      <c r="N2123" s="69"/>
      <c r="P2123" s="238">
        <f t="shared" si="64"/>
        <v>0</v>
      </c>
      <c r="Q2123" s="10"/>
      <c r="R2123" s="10"/>
      <c r="S2123" s="10"/>
      <c r="T2123" s="179">
        <f t="shared" si="65"/>
        <v>384</v>
      </c>
      <c r="U2123" s="10"/>
      <c r="V2123" s="10"/>
      <c r="W2123" s="10"/>
      <c r="Y2123" s="10"/>
      <c r="Z2123" s="10"/>
      <c r="AB2123" s="10"/>
      <c r="AC2123" s="10"/>
      <c r="AD2123" s="10"/>
      <c r="AE2123" s="3"/>
      <c r="AF2123" s="3"/>
    </row>
    <row r="2124" spans="1:32" x14ac:dyDescent="0.25">
      <c r="A2124" s="55"/>
      <c r="B2124" s="198"/>
      <c r="C2124" s="10" t="s">
        <v>402</v>
      </c>
      <c r="D2124" s="10"/>
      <c r="E2124" s="10" t="s">
        <v>144</v>
      </c>
      <c r="F2124" s="10">
        <v>30051</v>
      </c>
      <c r="G2124" s="10"/>
      <c r="H2124" s="10">
        <f t="shared" ref="H2124:H2187" si="67">ROUND($H$2366*F2124/$F$2366,0)</f>
        <v>89</v>
      </c>
      <c r="I2124" s="10"/>
      <c r="J2124" s="10"/>
      <c r="K2124" s="10"/>
      <c r="M2124" s="10">
        <v>1</v>
      </c>
      <c r="N2124" s="69"/>
      <c r="P2124" s="238">
        <f t="shared" si="64"/>
        <v>0</v>
      </c>
      <c r="Q2124" s="10"/>
      <c r="R2124" s="10"/>
      <c r="S2124" s="10"/>
      <c r="T2124" s="179">
        <f t="shared" si="65"/>
        <v>30051</v>
      </c>
      <c r="U2124" s="10"/>
      <c r="V2124" s="10"/>
      <c r="W2124" s="10"/>
      <c r="Y2124" s="10"/>
      <c r="Z2124" s="10"/>
      <c r="AB2124" s="10"/>
      <c r="AC2124" s="10"/>
      <c r="AD2124" s="10"/>
      <c r="AE2124" s="3"/>
      <c r="AF2124" s="3"/>
    </row>
    <row r="2125" spans="1:32" x14ac:dyDescent="0.25">
      <c r="A2125" s="55"/>
      <c r="B2125" s="198"/>
      <c r="C2125" s="10" t="s">
        <v>402</v>
      </c>
      <c r="D2125" s="10"/>
      <c r="E2125" s="10" t="s">
        <v>200</v>
      </c>
      <c r="F2125" s="10">
        <v>285</v>
      </c>
      <c r="G2125" s="10"/>
      <c r="H2125" s="10">
        <f t="shared" si="67"/>
        <v>1</v>
      </c>
      <c r="I2125" s="10"/>
      <c r="J2125" s="10"/>
      <c r="K2125" s="10"/>
      <c r="M2125" s="10">
        <v>1</v>
      </c>
      <c r="N2125" s="69"/>
      <c r="P2125" s="238">
        <f t="shared" si="64"/>
        <v>0</v>
      </c>
      <c r="Q2125" s="10"/>
      <c r="R2125" s="10"/>
      <c r="S2125" s="10"/>
      <c r="T2125" s="179">
        <f t="shared" si="65"/>
        <v>285</v>
      </c>
      <c r="U2125" s="10"/>
      <c r="V2125" s="10"/>
      <c r="W2125" s="10"/>
      <c r="Y2125" s="10"/>
      <c r="Z2125" s="10"/>
      <c r="AB2125" s="10"/>
      <c r="AC2125" s="10"/>
      <c r="AD2125" s="10"/>
      <c r="AE2125" s="3"/>
      <c r="AF2125" s="3"/>
    </row>
    <row r="2126" spans="1:32" x14ac:dyDescent="0.25">
      <c r="A2126" s="55"/>
      <c r="B2126" s="198"/>
      <c r="C2126" s="10" t="s">
        <v>402</v>
      </c>
      <c r="D2126" s="10"/>
      <c r="E2126" s="10" t="s">
        <v>174</v>
      </c>
      <c r="F2126" s="10">
        <v>19678528</v>
      </c>
      <c r="G2126" s="10"/>
      <c r="H2126" s="10">
        <f t="shared" si="67"/>
        <v>57989</v>
      </c>
      <c r="I2126" s="10"/>
      <c r="J2126" s="10"/>
      <c r="K2126" s="10"/>
      <c r="M2126" s="10">
        <v>1803</v>
      </c>
      <c r="N2126" s="69"/>
      <c r="P2126" s="238">
        <f t="shared" si="64"/>
        <v>0</v>
      </c>
      <c r="Q2126" s="10"/>
      <c r="R2126" s="10"/>
      <c r="S2126" s="10"/>
      <c r="T2126" s="179">
        <f t="shared" si="65"/>
        <v>10914.325013865779</v>
      </c>
      <c r="U2126" s="10"/>
      <c r="V2126" s="10"/>
      <c r="W2126" s="10"/>
      <c r="Y2126" s="10"/>
      <c r="Z2126" s="10"/>
      <c r="AB2126" s="10"/>
      <c r="AC2126" s="10"/>
      <c r="AD2126" s="10"/>
      <c r="AE2126" s="3"/>
      <c r="AF2126" s="3"/>
    </row>
    <row r="2127" spans="1:32" x14ac:dyDescent="0.25">
      <c r="A2127" s="55"/>
      <c r="B2127" s="198"/>
      <c r="C2127" s="10" t="s">
        <v>404</v>
      </c>
      <c r="D2127" s="10"/>
      <c r="E2127" s="10" t="s">
        <v>392</v>
      </c>
      <c r="F2127" s="10">
        <v>76246</v>
      </c>
      <c r="G2127" s="10"/>
      <c r="H2127" s="10">
        <f t="shared" si="67"/>
        <v>225</v>
      </c>
      <c r="I2127" s="10"/>
      <c r="J2127" s="10"/>
      <c r="K2127" s="10"/>
      <c r="M2127" s="10">
        <v>66</v>
      </c>
      <c r="N2127" s="69"/>
      <c r="P2127" s="238">
        <f t="shared" si="64"/>
        <v>0</v>
      </c>
      <c r="Q2127" s="10"/>
      <c r="R2127" s="10"/>
      <c r="S2127" s="10"/>
      <c r="T2127" s="179">
        <f t="shared" si="65"/>
        <v>1155.2424242424242</v>
      </c>
      <c r="U2127" s="10"/>
      <c r="V2127" s="10"/>
      <c r="W2127" s="10"/>
      <c r="Y2127" s="10"/>
      <c r="Z2127" s="10"/>
      <c r="AB2127" s="10"/>
      <c r="AC2127" s="10"/>
      <c r="AD2127" s="10"/>
      <c r="AE2127" s="3"/>
      <c r="AF2127" s="3"/>
    </row>
    <row r="2128" spans="1:32" x14ac:dyDescent="0.25">
      <c r="A2128" s="55"/>
      <c r="B2128" s="198"/>
      <c r="C2128" s="10" t="s">
        <v>406</v>
      </c>
      <c r="D2128" s="10"/>
      <c r="E2128" s="10" t="s">
        <v>154</v>
      </c>
      <c r="F2128" s="10">
        <v>208846</v>
      </c>
      <c r="G2128" s="10"/>
      <c r="H2128" s="10">
        <f t="shared" si="67"/>
        <v>615</v>
      </c>
      <c r="I2128" s="10"/>
      <c r="J2128" s="10"/>
      <c r="K2128" s="10"/>
      <c r="M2128" s="10">
        <v>118</v>
      </c>
      <c r="N2128" s="69"/>
      <c r="P2128" s="238">
        <f t="shared" si="64"/>
        <v>0</v>
      </c>
      <c r="Q2128" s="10"/>
      <c r="R2128" s="10"/>
      <c r="S2128" s="10"/>
      <c r="T2128" s="179">
        <f t="shared" si="65"/>
        <v>1769.8813559322034</v>
      </c>
      <c r="U2128" s="10"/>
      <c r="V2128" s="10"/>
      <c r="W2128" s="10"/>
      <c r="Y2128" s="10"/>
      <c r="Z2128" s="10"/>
      <c r="AB2128" s="10"/>
      <c r="AC2128" s="10"/>
      <c r="AD2128" s="10"/>
      <c r="AE2128" s="3"/>
      <c r="AF2128" s="3"/>
    </row>
    <row r="2129" spans="1:32" x14ac:dyDescent="0.25">
      <c r="A2129" s="55"/>
      <c r="B2129" s="198"/>
      <c r="C2129" s="10" t="s">
        <v>407</v>
      </c>
      <c r="D2129" s="10"/>
      <c r="E2129" s="10" t="s">
        <v>408</v>
      </c>
      <c r="F2129" s="10">
        <v>65550</v>
      </c>
      <c r="G2129" s="10"/>
      <c r="H2129" s="10">
        <f t="shared" si="67"/>
        <v>193</v>
      </c>
      <c r="I2129" s="10"/>
      <c r="J2129" s="10"/>
      <c r="K2129" s="10"/>
      <c r="M2129" s="10">
        <v>47</v>
      </c>
      <c r="N2129" s="69"/>
      <c r="P2129" s="238">
        <f t="shared" si="64"/>
        <v>0</v>
      </c>
      <c r="Q2129" s="10"/>
      <c r="R2129" s="10"/>
      <c r="S2129" s="10"/>
      <c r="T2129" s="179">
        <f t="shared" si="65"/>
        <v>1394.6808510638298</v>
      </c>
      <c r="U2129" s="10"/>
      <c r="V2129" s="10"/>
      <c r="W2129" s="10"/>
      <c r="Y2129" s="10"/>
      <c r="Z2129" s="10"/>
      <c r="AB2129" s="10"/>
      <c r="AC2129" s="10"/>
      <c r="AD2129" s="10"/>
      <c r="AE2129" s="3"/>
      <c r="AF2129" s="3"/>
    </row>
    <row r="2130" spans="1:32" x14ac:dyDescent="0.25">
      <c r="A2130" s="55"/>
      <c r="B2130" s="198"/>
      <c r="C2130" s="10" t="s">
        <v>590</v>
      </c>
      <c r="D2130" s="10"/>
      <c r="E2130" s="10" t="s">
        <v>294</v>
      </c>
      <c r="F2130" s="10">
        <v>893</v>
      </c>
      <c r="G2130" s="10"/>
      <c r="H2130" s="10">
        <f t="shared" si="67"/>
        <v>3</v>
      </c>
      <c r="I2130" s="10"/>
      <c r="J2130" s="10"/>
      <c r="K2130" s="10"/>
      <c r="M2130" s="10">
        <v>9</v>
      </c>
      <c r="N2130" s="69"/>
      <c r="P2130" s="238">
        <f t="shared" si="64"/>
        <v>0</v>
      </c>
      <c r="Q2130" s="10"/>
      <c r="R2130" s="10"/>
      <c r="S2130" s="10"/>
      <c r="T2130" s="179">
        <f t="shared" si="65"/>
        <v>99.222222222222229</v>
      </c>
      <c r="U2130" s="10"/>
      <c r="V2130" s="10"/>
      <c r="W2130" s="10"/>
      <c r="Y2130" s="10"/>
      <c r="Z2130" s="10"/>
      <c r="AB2130" s="10"/>
      <c r="AC2130" s="10"/>
      <c r="AD2130" s="10"/>
      <c r="AE2130" s="3"/>
      <c r="AF2130" s="3"/>
    </row>
    <row r="2131" spans="1:32" x14ac:dyDescent="0.25">
      <c r="A2131" s="55"/>
      <c r="B2131" s="198"/>
      <c r="C2131" s="10" t="s">
        <v>590</v>
      </c>
      <c r="D2131" s="10"/>
      <c r="E2131" s="10" t="s">
        <v>133</v>
      </c>
      <c r="F2131" s="10">
        <v>64</v>
      </c>
      <c r="G2131" s="10"/>
      <c r="H2131" s="10">
        <f t="shared" si="67"/>
        <v>0</v>
      </c>
      <c r="I2131" s="10"/>
      <c r="J2131" s="10"/>
      <c r="K2131" s="10"/>
      <c r="M2131" s="10">
        <v>1</v>
      </c>
      <c r="N2131" s="69"/>
      <c r="P2131" s="238">
        <f t="shared" si="64"/>
        <v>0</v>
      </c>
      <c r="Q2131" s="10"/>
      <c r="R2131" s="10"/>
      <c r="S2131" s="10"/>
      <c r="T2131" s="179">
        <f t="shared" si="65"/>
        <v>64</v>
      </c>
      <c r="U2131" s="10"/>
      <c r="V2131" s="10"/>
      <c r="W2131" s="10"/>
      <c r="Y2131" s="10"/>
      <c r="Z2131" s="10"/>
      <c r="AB2131" s="10"/>
      <c r="AC2131" s="10"/>
      <c r="AD2131" s="10"/>
      <c r="AE2131" s="3"/>
      <c r="AF2131" s="3"/>
    </row>
    <row r="2132" spans="1:32" x14ac:dyDescent="0.25">
      <c r="A2132" s="55"/>
      <c r="B2132" s="198"/>
      <c r="C2132" s="10" t="s">
        <v>410</v>
      </c>
      <c r="D2132" s="10"/>
      <c r="E2132" s="10" t="s">
        <v>92</v>
      </c>
      <c r="F2132" s="10">
        <v>813789</v>
      </c>
      <c r="G2132" s="10"/>
      <c r="H2132" s="10">
        <f t="shared" si="67"/>
        <v>2398</v>
      </c>
      <c r="I2132" s="10"/>
      <c r="J2132" s="10"/>
      <c r="K2132" s="10"/>
      <c r="M2132" s="10">
        <v>288</v>
      </c>
      <c r="N2132" s="69"/>
      <c r="P2132" s="238">
        <f t="shared" si="64"/>
        <v>0</v>
      </c>
      <c r="Q2132" s="10"/>
      <c r="R2132" s="10"/>
      <c r="S2132" s="10"/>
      <c r="T2132" s="179">
        <f t="shared" si="65"/>
        <v>2825.65625</v>
      </c>
      <c r="U2132" s="10"/>
      <c r="V2132" s="10"/>
      <c r="W2132" s="10"/>
      <c r="Y2132" s="10"/>
      <c r="Z2132" s="10"/>
      <c r="AB2132" s="10"/>
      <c r="AC2132" s="10"/>
      <c r="AD2132" s="10"/>
      <c r="AE2132" s="3"/>
      <c r="AF2132" s="3"/>
    </row>
    <row r="2133" spans="1:32" x14ac:dyDescent="0.25">
      <c r="A2133" s="55"/>
      <c r="B2133" s="198"/>
      <c r="C2133" s="10" t="s">
        <v>411</v>
      </c>
      <c r="D2133" s="10"/>
      <c r="E2133" s="10" t="s">
        <v>62</v>
      </c>
      <c r="F2133" s="10">
        <v>11600</v>
      </c>
      <c r="G2133" s="10"/>
      <c r="H2133" s="10">
        <f t="shared" si="67"/>
        <v>34</v>
      </c>
      <c r="I2133" s="10"/>
      <c r="J2133" s="10"/>
      <c r="K2133" s="10"/>
      <c r="M2133" s="10">
        <v>6</v>
      </c>
      <c r="N2133" s="69"/>
      <c r="P2133" s="238">
        <f t="shared" si="64"/>
        <v>0</v>
      </c>
      <c r="Q2133" s="10"/>
      <c r="R2133" s="10"/>
      <c r="S2133" s="10"/>
      <c r="T2133" s="179">
        <f t="shared" si="65"/>
        <v>1933.3333333333333</v>
      </c>
      <c r="U2133" s="10"/>
      <c r="V2133" s="10"/>
      <c r="W2133" s="10"/>
      <c r="Y2133" s="10"/>
      <c r="Z2133" s="10"/>
      <c r="AB2133" s="10"/>
      <c r="AC2133" s="10"/>
      <c r="AD2133" s="10"/>
      <c r="AE2133" s="3"/>
      <c r="AF2133" s="3"/>
    </row>
    <row r="2134" spans="1:32" x14ac:dyDescent="0.25">
      <c r="A2134" s="55"/>
      <c r="B2134" s="198"/>
      <c r="C2134" s="10" t="s">
        <v>411</v>
      </c>
      <c r="D2134" s="10"/>
      <c r="E2134" s="10" t="s">
        <v>64</v>
      </c>
      <c r="F2134" s="10">
        <v>5</v>
      </c>
      <c r="G2134" s="10"/>
      <c r="H2134" s="10">
        <f t="shared" si="67"/>
        <v>0</v>
      </c>
      <c r="I2134" s="10"/>
      <c r="J2134" s="10"/>
      <c r="K2134" s="10"/>
      <c r="M2134" s="10">
        <v>1</v>
      </c>
      <c r="N2134" s="69"/>
      <c r="P2134" s="238">
        <f t="shared" si="64"/>
        <v>0</v>
      </c>
      <c r="Q2134" s="10"/>
      <c r="R2134" s="10"/>
      <c r="S2134" s="10"/>
      <c r="T2134" s="179">
        <f t="shared" si="65"/>
        <v>5</v>
      </c>
      <c r="U2134" s="10"/>
      <c r="V2134" s="10"/>
      <c r="W2134" s="10"/>
      <c r="Y2134" s="10"/>
      <c r="Z2134" s="10"/>
      <c r="AB2134" s="10"/>
      <c r="AC2134" s="10"/>
      <c r="AD2134" s="10"/>
      <c r="AE2134" s="3"/>
      <c r="AF2134" s="3"/>
    </row>
    <row r="2135" spans="1:32" x14ac:dyDescent="0.25">
      <c r="A2135" s="55"/>
      <c r="B2135" s="198"/>
      <c r="C2135" s="10" t="s">
        <v>609</v>
      </c>
      <c r="D2135" s="10"/>
      <c r="E2135" s="10" t="s">
        <v>610</v>
      </c>
      <c r="F2135" s="10">
        <v>15563</v>
      </c>
      <c r="G2135" s="10"/>
      <c r="H2135" s="10">
        <f t="shared" si="67"/>
        <v>46</v>
      </c>
      <c r="I2135" s="10"/>
      <c r="J2135" s="10"/>
      <c r="K2135" s="10"/>
      <c r="M2135" s="10">
        <v>1</v>
      </c>
      <c r="N2135" s="69"/>
      <c r="P2135" s="238">
        <f t="shared" si="64"/>
        <v>0</v>
      </c>
      <c r="Q2135" s="10"/>
      <c r="R2135" s="10"/>
      <c r="S2135" s="10"/>
      <c r="T2135" s="179">
        <f t="shared" si="65"/>
        <v>15563</v>
      </c>
      <c r="U2135" s="10"/>
      <c r="V2135" s="10"/>
      <c r="W2135" s="10"/>
      <c r="Y2135" s="10"/>
      <c r="Z2135" s="10"/>
      <c r="AB2135" s="10"/>
      <c r="AC2135" s="10"/>
      <c r="AD2135" s="10"/>
      <c r="AE2135" s="3"/>
      <c r="AF2135" s="3"/>
    </row>
    <row r="2136" spans="1:32" x14ac:dyDescent="0.25">
      <c r="A2136" s="55"/>
      <c r="B2136" s="198"/>
      <c r="C2136" s="10" t="s">
        <v>412</v>
      </c>
      <c r="D2136" s="10"/>
      <c r="E2136" s="10" t="s">
        <v>348</v>
      </c>
      <c r="F2136" s="10">
        <v>122</v>
      </c>
      <c r="G2136" s="10"/>
      <c r="H2136" s="10">
        <f t="shared" si="67"/>
        <v>0</v>
      </c>
      <c r="I2136" s="10"/>
      <c r="J2136" s="10"/>
      <c r="K2136" s="10"/>
      <c r="M2136" s="10">
        <v>1</v>
      </c>
      <c r="N2136" s="69"/>
      <c r="P2136" s="238">
        <f t="shared" si="64"/>
        <v>0</v>
      </c>
      <c r="Q2136" s="10"/>
      <c r="R2136" s="10"/>
      <c r="S2136" s="10"/>
      <c r="T2136" s="179">
        <f t="shared" si="65"/>
        <v>122</v>
      </c>
      <c r="U2136" s="10"/>
      <c r="V2136" s="10"/>
      <c r="W2136" s="10"/>
      <c r="Y2136" s="10"/>
      <c r="Z2136" s="10"/>
      <c r="AB2136" s="10"/>
      <c r="AC2136" s="10"/>
      <c r="AD2136" s="10"/>
      <c r="AE2136" s="3"/>
      <c r="AF2136" s="3"/>
    </row>
    <row r="2137" spans="1:32" x14ac:dyDescent="0.25">
      <c r="A2137" s="55"/>
      <c r="B2137" s="198"/>
      <c r="C2137" s="10" t="s">
        <v>412</v>
      </c>
      <c r="D2137" s="10"/>
      <c r="E2137" s="10" t="s">
        <v>413</v>
      </c>
      <c r="F2137" s="10">
        <v>461009</v>
      </c>
      <c r="G2137" s="10"/>
      <c r="H2137" s="10">
        <f t="shared" si="67"/>
        <v>1359</v>
      </c>
      <c r="I2137" s="10"/>
      <c r="J2137" s="10"/>
      <c r="K2137" s="10"/>
      <c r="M2137" s="10">
        <v>62</v>
      </c>
      <c r="N2137" s="69"/>
      <c r="P2137" s="238">
        <f t="shared" si="64"/>
        <v>0</v>
      </c>
      <c r="Q2137" s="10"/>
      <c r="R2137" s="10"/>
      <c r="S2137" s="10"/>
      <c r="T2137" s="179">
        <f t="shared" si="65"/>
        <v>7435.6290322580644</v>
      </c>
      <c r="U2137" s="10"/>
      <c r="V2137" s="10"/>
      <c r="W2137" s="10"/>
      <c r="Y2137" s="10"/>
      <c r="Z2137" s="10"/>
      <c r="AB2137" s="10"/>
      <c r="AC2137" s="10"/>
      <c r="AD2137" s="10"/>
      <c r="AE2137" s="3"/>
      <c r="AF2137" s="3"/>
    </row>
    <row r="2138" spans="1:32" x14ac:dyDescent="0.25">
      <c r="A2138" s="55"/>
      <c r="B2138" s="198"/>
      <c r="C2138" s="10" t="s">
        <v>412</v>
      </c>
      <c r="D2138" s="10"/>
      <c r="E2138" s="10" t="s">
        <v>323</v>
      </c>
      <c r="F2138" s="10">
        <v>7917</v>
      </c>
      <c r="G2138" s="10"/>
      <c r="H2138" s="10">
        <f t="shared" si="67"/>
        <v>23</v>
      </c>
      <c r="I2138" s="10"/>
      <c r="J2138" s="10"/>
      <c r="K2138" s="10"/>
      <c r="M2138" s="10">
        <v>1</v>
      </c>
      <c r="N2138" s="69"/>
      <c r="P2138" s="238">
        <f t="shared" si="64"/>
        <v>0</v>
      </c>
      <c r="Q2138" s="10"/>
      <c r="R2138" s="10"/>
      <c r="S2138" s="10"/>
      <c r="T2138" s="179">
        <f t="shared" si="65"/>
        <v>7917</v>
      </c>
      <c r="U2138" s="10"/>
      <c r="V2138" s="10"/>
      <c r="W2138" s="10"/>
      <c r="Y2138" s="10"/>
      <c r="Z2138" s="10"/>
      <c r="AB2138" s="10"/>
      <c r="AC2138" s="10"/>
      <c r="AD2138" s="10"/>
      <c r="AE2138" s="3"/>
      <c r="AF2138" s="3"/>
    </row>
    <row r="2139" spans="1:32" x14ac:dyDescent="0.25">
      <c r="A2139" s="55"/>
      <c r="B2139" s="198"/>
      <c r="C2139" s="10" t="s">
        <v>412</v>
      </c>
      <c r="D2139" s="10"/>
      <c r="E2139" s="10" t="s">
        <v>448</v>
      </c>
      <c r="F2139" s="10">
        <v>222</v>
      </c>
      <c r="G2139" s="10"/>
      <c r="H2139" s="10">
        <f t="shared" si="67"/>
        <v>1</v>
      </c>
      <c r="I2139" s="10"/>
      <c r="J2139" s="10"/>
      <c r="K2139" s="10"/>
      <c r="M2139" s="10">
        <v>1</v>
      </c>
      <c r="N2139" s="69"/>
      <c r="P2139" s="238">
        <f t="shared" si="64"/>
        <v>0</v>
      </c>
      <c r="Q2139" s="10"/>
      <c r="R2139" s="10"/>
      <c r="S2139" s="10"/>
      <c r="T2139" s="179">
        <f t="shared" si="65"/>
        <v>222</v>
      </c>
      <c r="U2139" s="10"/>
      <c r="V2139" s="10"/>
      <c r="W2139" s="10"/>
      <c r="Y2139" s="10"/>
      <c r="Z2139" s="10"/>
      <c r="AB2139" s="10"/>
      <c r="AC2139" s="10"/>
      <c r="AD2139" s="10"/>
      <c r="AE2139" s="3"/>
      <c r="AF2139" s="3"/>
    </row>
    <row r="2140" spans="1:32" x14ac:dyDescent="0.25">
      <c r="A2140" s="55"/>
      <c r="B2140" s="198"/>
      <c r="C2140" s="10" t="s">
        <v>414</v>
      </c>
      <c r="D2140" s="10"/>
      <c r="E2140" s="10" t="s">
        <v>325</v>
      </c>
      <c r="F2140" s="10">
        <v>647</v>
      </c>
      <c r="G2140" s="10"/>
      <c r="H2140" s="10">
        <f t="shared" si="67"/>
        <v>2</v>
      </c>
      <c r="I2140" s="10"/>
      <c r="J2140" s="10"/>
      <c r="K2140" s="10"/>
      <c r="M2140" s="10">
        <v>1</v>
      </c>
      <c r="N2140" s="69"/>
      <c r="P2140" s="238">
        <f t="shared" si="64"/>
        <v>0</v>
      </c>
      <c r="Q2140" s="10"/>
      <c r="R2140" s="10"/>
      <c r="S2140" s="10"/>
      <c r="T2140" s="179">
        <f t="shared" si="65"/>
        <v>647</v>
      </c>
      <c r="U2140" s="10"/>
      <c r="V2140" s="10"/>
      <c r="W2140" s="10"/>
      <c r="Y2140" s="10"/>
      <c r="Z2140" s="10"/>
      <c r="AB2140" s="10"/>
      <c r="AC2140" s="10"/>
      <c r="AD2140" s="10"/>
      <c r="AE2140" s="3"/>
      <c r="AF2140" s="3"/>
    </row>
    <row r="2141" spans="1:32" x14ac:dyDescent="0.25">
      <c r="A2141" s="55"/>
      <c r="B2141" s="198"/>
      <c r="C2141" s="10" t="s">
        <v>414</v>
      </c>
      <c r="D2141" s="10"/>
      <c r="E2141" s="10" t="s">
        <v>323</v>
      </c>
      <c r="F2141" s="10">
        <v>3069741</v>
      </c>
      <c r="G2141" s="10"/>
      <c r="H2141" s="10">
        <f t="shared" si="67"/>
        <v>9046</v>
      </c>
      <c r="I2141" s="10"/>
      <c r="J2141" s="10"/>
      <c r="K2141" s="10"/>
      <c r="M2141" s="10">
        <v>556</v>
      </c>
      <c r="N2141" s="69"/>
      <c r="P2141" s="238">
        <f t="shared" si="64"/>
        <v>0</v>
      </c>
      <c r="Q2141" s="10"/>
      <c r="R2141" s="10"/>
      <c r="S2141" s="10"/>
      <c r="T2141" s="179">
        <f t="shared" si="65"/>
        <v>5521.1169064748201</v>
      </c>
      <c r="U2141" s="10"/>
      <c r="V2141" s="10"/>
      <c r="W2141" s="10"/>
      <c r="Y2141" s="10"/>
      <c r="Z2141" s="10"/>
      <c r="AB2141" s="10"/>
      <c r="AC2141" s="10"/>
      <c r="AD2141" s="10"/>
      <c r="AE2141" s="3"/>
      <c r="AF2141" s="3"/>
    </row>
    <row r="2142" spans="1:32" x14ac:dyDescent="0.25">
      <c r="A2142" s="55"/>
      <c r="B2142" s="198"/>
      <c r="C2142" s="10" t="s">
        <v>611</v>
      </c>
      <c r="D2142" s="10"/>
      <c r="E2142" s="10" t="s">
        <v>255</v>
      </c>
      <c r="F2142" s="10">
        <v>491</v>
      </c>
      <c r="G2142" s="10"/>
      <c r="H2142" s="10">
        <f t="shared" si="67"/>
        <v>1</v>
      </c>
      <c r="I2142" s="10"/>
      <c r="J2142" s="10"/>
      <c r="K2142" s="10"/>
      <c r="M2142" s="10">
        <v>1</v>
      </c>
      <c r="N2142" s="69"/>
      <c r="P2142" s="238">
        <f t="shared" si="64"/>
        <v>0</v>
      </c>
      <c r="Q2142" s="10"/>
      <c r="R2142" s="10"/>
      <c r="S2142" s="10"/>
      <c r="T2142" s="179">
        <f t="shared" si="65"/>
        <v>491</v>
      </c>
      <c r="U2142" s="10"/>
      <c r="V2142" s="10"/>
      <c r="W2142" s="10"/>
      <c r="Y2142" s="10"/>
      <c r="Z2142" s="10"/>
      <c r="AB2142" s="10"/>
      <c r="AC2142" s="10"/>
      <c r="AD2142" s="10"/>
      <c r="AE2142" s="3"/>
      <c r="AF2142" s="3"/>
    </row>
    <row r="2143" spans="1:32" x14ac:dyDescent="0.25">
      <c r="A2143" s="55"/>
      <c r="B2143" s="198"/>
      <c r="C2143" s="10" t="s">
        <v>415</v>
      </c>
      <c r="D2143" s="10"/>
      <c r="E2143" s="10" t="s">
        <v>108</v>
      </c>
      <c r="F2143" s="10">
        <v>864544</v>
      </c>
      <c r="G2143" s="10"/>
      <c r="H2143" s="10">
        <f t="shared" si="67"/>
        <v>2548</v>
      </c>
      <c r="I2143" s="10"/>
      <c r="J2143" s="10"/>
      <c r="K2143" s="10"/>
      <c r="M2143" s="10">
        <v>230</v>
      </c>
      <c r="N2143" s="69"/>
      <c r="P2143" s="238">
        <f t="shared" si="64"/>
        <v>0</v>
      </c>
      <c r="Q2143" s="10"/>
      <c r="R2143" s="10"/>
      <c r="S2143" s="10"/>
      <c r="T2143" s="179">
        <f t="shared" si="65"/>
        <v>3758.8869565217392</v>
      </c>
      <c r="U2143" s="10"/>
      <c r="V2143" s="10"/>
      <c r="W2143" s="10"/>
      <c r="Y2143" s="10"/>
      <c r="Z2143" s="10"/>
      <c r="AB2143" s="10"/>
      <c r="AC2143" s="10"/>
      <c r="AD2143" s="10"/>
      <c r="AE2143" s="3"/>
      <c r="AF2143" s="3"/>
    </row>
    <row r="2144" spans="1:32" x14ac:dyDescent="0.25">
      <c r="A2144" s="55"/>
      <c r="B2144" s="198"/>
      <c r="C2144" s="10" t="s">
        <v>416</v>
      </c>
      <c r="D2144" s="10"/>
      <c r="E2144" s="10" t="s">
        <v>78</v>
      </c>
      <c r="F2144" s="10">
        <v>132946</v>
      </c>
      <c r="G2144" s="10"/>
      <c r="H2144" s="10">
        <f t="shared" si="67"/>
        <v>392</v>
      </c>
      <c r="I2144" s="10"/>
      <c r="J2144" s="10"/>
      <c r="K2144" s="10"/>
      <c r="M2144" s="10">
        <v>57</v>
      </c>
      <c r="N2144" s="69"/>
      <c r="P2144" s="238">
        <f t="shared" si="64"/>
        <v>0</v>
      </c>
      <c r="Q2144" s="10"/>
      <c r="R2144" s="10"/>
      <c r="S2144" s="10"/>
      <c r="T2144" s="179">
        <f t="shared" si="65"/>
        <v>2332.3859649122805</v>
      </c>
      <c r="U2144" s="10"/>
      <c r="V2144" s="10"/>
      <c r="W2144" s="10"/>
      <c r="Y2144" s="10"/>
      <c r="Z2144" s="10"/>
      <c r="AB2144" s="10"/>
      <c r="AC2144" s="10"/>
      <c r="AD2144" s="10"/>
      <c r="AE2144" s="3"/>
      <c r="AF2144" s="3"/>
    </row>
    <row r="2145" spans="1:32" x14ac:dyDescent="0.25">
      <c r="A2145" s="55"/>
      <c r="B2145" s="198"/>
      <c r="C2145" s="10" t="s">
        <v>418</v>
      </c>
      <c r="D2145" s="10"/>
      <c r="E2145" s="10" t="s">
        <v>233</v>
      </c>
      <c r="F2145" s="10">
        <v>531</v>
      </c>
      <c r="G2145" s="10"/>
      <c r="H2145" s="10">
        <f t="shared" si="67"/>
        <v>2</v>
      </c>
      <c r="I2145" s="10"/>
      <c r="J2145" s="10"/>
      <c r="K2145" s="10"/>
      <c r="M2145" s="10">
        <v>1</v>
      </c>
      <c r="N2145" s="69"/>
      <c r="P2145" s="238">
        <f t="shared" si="64"/>
        <v>0</v>
      </c>
      <c r="Q2145" s="10"/>
      <c r="R2145" s="10"/>
      <c r="S2145" s="10"/>
      <c r="T2145" s="179">
        <f t="shared" si="65"/>
        <v>531</v>
      </c>
      <c r="U2145" s="10"/>
      <c r="V2145" s="10"/>
      <c r="W2145" s="10"/>
      <c r="Y2145" s="10"/>
      <c r="Z2145" s="10"/>
      <c r="AB2145" s="10"/>
      <c r="AC2145" s="10"/>
      <c r="AD2145" s="10"/>
      <c r="AE2145" s="3"/>
      <c r="AF2145" s="3"/>
    </row>
    <row r="2146" spans="1:32" x14ac:dyDescent="0.25">
      <c r="A2146" s="55"/>
      <c r="B2146" s="198"/>
      <c r="C2146" s="10" t="s">
        <v>418</v>
      </c>
      <c r="D2146" s="10"/>
      <c r="E2146" s="10" t="s">
        <v>85</v>
      </c>
      <c r="F2146" s="10"/>
      <c r="G2146" s="10"/>
      <c r="H2146" s="10">
        <f t="shared" si="67"/>
        <v>0</v>
      </c>
      <c r="I2146" s="10"/>
      <c r="J2146" s="10"/>
      <c r="K2146" s="10"/>
      <c r="M2146" s="10">
        <v>1</v>
      </c>
      <c r="N2146" s="69"/>
      <c r="P2146" s="238">
        <f t="shared" si="64"/>
        <v>0</v>
      </c>
      <c r="Q2146" s="10"/>
      <c r="R2146" s="10"/>
      <c r="S2146" s="10"/>
      <c r="T2146" s="179">
        <f t="shared" si="65"/>
        <v>0</v>
      </c>
      <c r="U2146" s="10"/>
      <c r="V2146" s="10"/>
      <c r="W2146" s="10"/>
      <c r="Y2146" s="10"/>
      <c r="Z2146" s="10"/>
      <c r="AB2146" s="10"/>
      <c r="AC2146" s="10"/>
      <c r="AD2146" s="10"/>
      <c r="AE2146" s="3"/>
      <c r="AF2146" s="3"/>
    </row>
    <row r="2147" spans="1:32" x14ac:dyDescent="0.25">
      <c r="A2147" s="55"/>
      <c r="B2147" s="198"/>
      <c r="C2147" s="10" t="s">
        <v>418</v>
      </c>
      <c r="D2147" s="10"/>
      <c r="E2147" s="10" t="s">
        <v>109</v>
      </c>
      <c r="F2147" s="10">
        <v>711228</v>
      </c>
      <c r="G2147" s="10"/>
      <c r="H2147" s="10">
        <f t="shared" si="67"/>
        <v>2096</v>
      </c>
      <c r="I2147" s="10"/>
      <c r="J2147" s="10"/>
      <c r="K2147" s="10"/>
      <c r="M2147" s="10">
        <v>161</v>
      </c>
      <c r="N2147" s="69"/>
      <c r="P2147" s="238">
        <f t="shared" si="64"/>
        <v>0</v>
      </c>
      <c r="Q2147" s="10"/>
      <c r="R2147" s="10"/>
      <c r="S2147" s="10"/>
      <c r="T2147" s="179">
        <f t="shared" si="65"/>
        <v>4417.565217391304</v>
      </c>
      <c r="U2147" s="10"/>
      <c r="V2147" s="10"/>
      <c r="W2147" s="10"/>
      <c r="Y2147" s="10"/>
      <c r="Z2147" s="10"/>
      <c r="AB2147" s="10"/>
      <c r="AC2147" s="10"/>
      <c r="AD2147" s="10"/>
      <c r="AE2147" s="3"/>
      <c r="AF2147" s="3"/>
    </row>
    <row r="2148" spans="1:32" x14ac:dyDescent="0.25">
      <c r="A2148" s="55"/>
      <c r="B2148" s="198"/>
      <c r="C2148" s="10" t="s">
        <v>612</v>
      </c>
      <c r="D2148" s="10"/>
      <c r="E2148" s="10" t="s">
        <v>106</v>
      </c>
      <c r="F2148" s="10">
        <v>360</v>
      </c>
      <c r="G2148" s="10"/>
      <c r="H2148" s="10">
        <f t="shared" si="67"/>
        <v>1</v>
      </c>
      <c r="I2148" s="10"/>
      <c r="J2148" s="10"/>
      <c r="K2148" s="10"/>
      <c r="M2148" s="10">
        <v>1</v>
      </c>
      <c r="N2148" s="69"/>
      <c r="P2148" s="238">
        <f t="shared" si="64"/>
        <v>0</v>
      </c>
      <c r="Q2148" s="10"/>
      <c r="R2148" s="10"/>
      <c r="S2148" s="10"/>
      <c r="T2148" s="179">
        <f t="shared" si="65"/>
        <v>360</v>
      </c>
      <c r="U2148" s="10"/>
      <c r="V2148" s="10"/>
      <c r="W2148" s="10"/>
      <c r="Y2148" s="10"/>
      <c r="Z2148" s="10"/>
      <c r="AB2148" s="10"/>
      <c r="AC2148" s="10"/>
      <c r="AD2148" s="10"/>
      <c r="AE2148" s="3"/>
      <c r="AF2148" s="3"/>
    </row>
    <row r="2149" spans="1:32" x14ac:dyDescent="0.25">
      <c r="A2149" s="55"/>
      <c r="B2149" s="198"/>
      <c r="C2149" s="10" t="s">
        <v>419</v>
      </c>
      <c r="D2149" s="10"/>
      <c r="E2149" s="10" t="s">
        <v>286</v>
      </c>
      <c r="F2149" s="10">
        <v>1172606</v>
      </c>
      <c r="G2149" s="10"/>
      <c r="H2149" s="10">
        <f t="shared" si="67"/>
        <v>3455</v>
      </c>
      <c r="I2149" s="10"/>
      <c r="J2149" s="10"/>
      <c r="K2149" s="10"/>
      <c r="M2149" s="10">
        <v>304</v>
      </c>
      <c r="N2149" s="69"/>
      <c r="P2149" s="238">
        <f t="shared" si="64"/>
        <v>0</v>
      </c>
      <c r="Q2149" s="10"/>
      <c r="R2149" s="10"/>
      <c r="S2149" s="10"/>
      <c r="T2149" s="179">
        <f t="shared" si="65"/>
        <v>3857.2565789473683</v>
      </c>
      <c r="U2149" s="10"/>
      <c r="V2149" s="10"/>
      <c r="W2149" s="10"/>
      <c r="Y2149" s="10"/>
      <c r="Z2149" s="10"/>
      <c r="AB2149" s="10"/>
      <c r="AC2149" s="10"/>
      <c r="AD2149" s="10"/>
      <c r="AE2149" s="3"/>
      <c r="AF2149" s="3"/>
    </row>
    <row r="2150" spans="1:32" x14ac:dyDescent="0.25">
      <c r="A2150" s="55"/>
      <c r="B2150" s="198"/>
      <c r="C2150" s="10" t="s">
        <v>420</v>
      </c>
      <c r="D2150" s="10"/>
      <c r="E2150" s="10" t="s">
        <v>294</v>
      </c>
      <c r="F2150" s="10">
        <v>196176</v>
      </c>
      <c r="G2150" s="10"/>
      <c r="H2150" s="10">
        <f t="shared" si="67"/>
        <v>578</v>
      </c>
      <c r="I2150" s="10"/>
      <c r="J2150" s="10"/>
      <c r="K2150" s="10"/>
      <c r="M2150" s="10">
        <v>63</v>
      </c>
      <c r="N2150" s="69"/>
      <c r="P2150" s="238">
        <f t="shared" si="64"/>
        <v>0</v>
      </c>
      <c r="Q2150" s="10"/>
      <c r="R2150" s="10"/>
      <c r="S2150" s="10"/>
      <c r="T2150" s="179">
        <f t="shared" si="65"/>
        <v>3113.9047619047619</v>
      </c>
      <c r="U2150" s="10"/>
      <c r="V2150" s="10"/>
      <c r="W2150" s="10"/>
      <c r="Y2150" s="10"/>
      <c r="Z2150" s="10"/>
      <c r="AB2150" s="10"/>
      <c r="AC2150" s="10"/>
      <c r="AD2150" s="10"/>
      <c r="AE2150" s="3"/>
      <c r="AF2150" s="3"/>
    </row>
    <row r="2151" spans="1:32" x14ac:dyDescent="0.25">
      <c r="A2151" s="55"/>
      <c r="B2151" s="198"/>
      <c r="C2151" s="10" t="s">
        <v>421</v>
      </c>
      <c r="D2151" s="10"/>
      <c r="E2151" s="10" t="s">
        <v>152</v>
      </c>
      <c r="F2151" s="10">
        <v>9</v>
      </c>
      <c r="G2151" s="10"/>
      <c r="H2151" s="10">
        <f t="shared" si="67"/>
        <v>0</v>
      </c>
      <c r="I2151" s="10"/>
      <c r="J2151" s="10"/>
      <c r="K2151" s="10"/>
      <c r="M2151" s="10">
        <v>1</v>
      </c>
      <c r="N2151" s="69"/>
      <c r="P2151" s="238">
        <f t="shared" si="64"/>
        <v>0</v>
      </c>
      <c r="Q2151" s="10"/>
      <c r="R2151" s="10"/>
      <c r="S2151" s="10"/>
      <c r="T2151" s="179">
        <f t="shared" si="65"/>
        <v>9</v>
      </c>
      <c r="U2151" s="10"/>
      <c r="V2151" s="10"/>
      <c r="W2151" s="10"/>
      <c r="Y2151" s="10"/>
      <c r="Z2151" s="10"/>
      <c r="AB2151" s="10"/>
      <c r="AC2151" s="10"/>
      <c r="AD2151" s="10"/>
      <c r="AE2151" s="3"/>
      <c r="AF2151" s="3"/>
    </row>
    <row r="2152" spans="1:32" x14ac:dyDescent="0.25">
      <c r="A2152" s="55"/>
      <c r="B2152" s="198"/>
      <c r="C2152" s="10" t="s">
        <v>421</v>
      </c>
      <c r="D2152" s="10"/>
      <c r="E2152" s="10" t="s">
        <v>409</v>
      </c>
      <c r="F2152" s="10">
        <v>191318</v>
      </c>
      <c r="G2152" s="10"/>
      <c r="H2152" s="10">
        <f t="shared" si="67"/>
        <v>564</v>
      </c>
      <c r="I2152" s="10"/>
      <c r="J2152" s="10"/>
      <c r="K2152" s="10"/>
      <c r="M2152" s="10">
        <v>67</v>
      </c>
      <c r="N2152" s="69"/>
      <c r="P2152" s="238">
        <f t="shared" si="64"/>
        <v>0</v>
      </c>
      <c r="Q2152" s="10"/>
      <c r="R2152" s="10"/>
      <c r="S2152" s="10"/>
      <c r="T2152" s="179">
        <f t="shared" si="65"/>
        <v>2855.4925373134329</v>
      </c>
      <c r="U2152" s="10"/>
      <c r="V2152" s="10"/>
      <c r="W2152" s="10"/>
      <c r="Y2152" s="10"/>
      <c r="Z2152" s="10"/>
      <c r="AB2152" s="10"/>
      <c r="AC2152" s="10"/>
      <c r="AD2152" s="10"/>
      <c r="AE2152" s="3"/>
      <c r="AF2152" s="3"/>
    </row>
    <row r="2153" spans="1:32" x14ac:dyDescent="0.25">
      <c r="A2153" s="55"/>
      <c r="B2153" s="198"/>
      <c r="C2153" s="10" t="s">
        <v>423</v>
      </c>
      <c r="D2153" s="10"/>
      <c r="E2153" s="10" t="s">
        <v>424</v>
      </c>
      <c r="F2153" s="10">
        <v>963702</v>
      </c>
      <c r="G2153" s="10"/>
      <c r="H2153" s="10">
        <f t="shared" si="67"/>
        <v>2840</v>
      </c>
      <c r="I2153" s="10"/>
      <c r="J2153" s="10"/>
      <c r="K2153" s="10"/>
      <c r="M2153" s="10">
        <v>77</v>
      </c>
      <c r="N2153" s="69"/>
      <c r="P2153" s="238">
        <f t="shared" si="64"/>
        <v>0</v>
      </c>
      <c r="Q2153" s="10"/>
      <c r="R2153" s="10"/>
      <c r="S2153" s="10"/>
      <c r="T2153" s="179">
        <f t="shared" si="65"/>
        <v>12515.61038961039</v>
      </c>
      <c r="U2153" s="10"/>
      <c r="V2153" s="10"/>
      <c r="W2153" s="10"/>
      <c r="Y2153" s="10"/>
      <c r="Z2153" s="10"/>
      <c r="AB2153" s="10"/>
      <c r="AC2153" s="10"/>
      <c r="AD2153" s="10"/>
      <c r="AE2153" s="3"/>
      <c r="AF2153" s="3"/>
    </row>
    <row r="2154" spans="1:32" x14ac:dyDescent="0.25">
      <c r="A2154" s="55"/>
      <c r="B2154" s="198"/>
      <c r="C2154" s="10" t="s">
        <v>425</v>
      </c>
      <c r="D2154" s="10"/>
      <c r="E2154" s="10" t="s">
        <v>103</v>
      </c>
      <c r="F2154" s="10">
        <v>36469</v>
      </c>
      <c r="G2154" s="10"/>
      <c r="H2154" s="10">
        <f t="shared" si="67"/>
        <v>107</v>
      </c>
      <c r="I2154" s="10"/>
      <c r="J2154" s="10"/>
      <c r="K2154" s="10"/>
      <c r="M2154" s="10">
        <v>33</v>
      </c>
      <c r="N2154" s="69"/>
      <c r="P2154" s="238">
        <f t="shared" si="64"/>
        <v>0</v>
      </c>
      <c r="Q2154" s="10"/>
      <c r="R2154" s="10"/>
      <c r="S2154" s="10"/>
      <c r="T2154" s="179">
        <f t="shared" si="65"/>
        <v>1105.121212121212</v>
      </c>
      <c r="U2154" s="10"/>
      <c r="V2154" s="10"/>
      <c r="W2154" s="10"/>
      <c r="Y2154" s="10"/>
      <c r="Z2154" s="10"/>
      <c r="AB2154" s="10"/>
      <c r="AC2154" s="10"/>
      <c r="AD2154" s="10"/>
      <c r="AE2154" s="3"/>
      <c r="AF2154" s="3"/>
    </row>
    <row r="2155" spans="1:32" x14ac:dyDescent="0.25">
      <c r="A2155" s="55"/>
      <c r="B2155" s="198"/>
      <c r="C2155" s="10" t="s">
        <v>426</v>
      </c>
      <c r="D2155" s="10"/>
      <c r="E2155" s="10" t="s">
        <v>103</v>
      </c>
      <c r="F2155" s="10">
        <v>57946</v>
      </c>
      <c r="G2155" s="10"/>
      <c r="H2155" s="10">
        <f t="shared" si="67"/>
        <v>171</v>
      </c>
      <c r="I2155" s="10"/>
      <c r="J2155" s="10"/>
      <c r="K2155" s="10"/>
      <c r="M2155" s="10">
        <v>20</v>
      </c>
      <c r="N2155" s="69"/>
      <c r="P2155" s="238">
        <f t="shared" si="64"/>
        <v>0</v>
      </c>
      <c r="Q2155" s="10"/>
      <c r="R2155" s="10"/>
      <c r="S2155" s="10"/>
      <c r="T2155" s="179">
        <f t="shared" si="65"/>
        <v>2897.3</v>
      </c>
      <c r="U2155" s="10"/>
      <c r="V2155" s="10"/>
      <c r="W2155" s="10"/>
      <c r="Y2155" s="10"/>
      <c r="Z2155" s="10"/>
      <c r="AB2155" s="10"/>
      <c r="AC2155" s="10"/>
      <c r="AD2155" s="10"/>
      <c r="AE2155" s="3"/>
      <c r="AF2155" s="3"/>
    </row>
    <row r="2156" spans="1:32" x14ac:dyDescent="0.25">
      <c r="A2156" s="55"/>
      <c r="B2156" s="198"/>
      <c r="C2156" s="10" t="s">
        <v>427</v>
      </c>
      <c r="D2156" s="10"/>
      <c r="E2156" s="10" t="s">
        <v>63</v>
      </c>
      <c r="F2156" s="10">
        <v>1706672</v>
      </c>
      <c r="G2156" s="10"/>
      <c r="H2156" s="10">
        <f t="shared" si="67"/>
        <v>5029</v>
      </c>
      <c r="I2156" s="10"/>
      <c r="J2156" s="10"/>
      <c r="K2156" s="10"/>
      <c r="M2156" s="10">
        <v>199</v>
      </c>
      <c r="N2156" s="69"/>
      <c r="P2156" s="238">
        <f t="shared" si="64"/>
        <v>0</v>
      </c>
      <c r="Q2156" s="10"/>
      <c r="R2156" s="10"/>
      <c r="S2156" s="10"/>
      <c r="T2156" s="179">
        <f t="shared" si="65"/>
        <v>8576.2412060301504</v>
      </c>
      <c r="U2156" s="10"/>
      <c r="V2156" s="10"/>
      <c r="W2156" s="10"/>
      <c r="Y2156" s="10"/>
      <c r="Z2156" s="10"/>
      <c r="AB2156" s="10"/>
      <c r="AC2156" s="10"/>
      <c r="AD2156" s="10"/>
      <c r="AE2156" s="3"/>
      <c r="AF2156" s="3"/>
    </row>
    <row r="2157" spans="1:32" x14ac:dyDescent="0.25">
      <c r="A2157" s="55"/>
      <c r="B2157" s="198"/>
      <c r="C2157" s="10" t="s">
        <v>427</v>
      </c>
      <c r="D2157" s="10"/>
      <c r="E2157" s="10" t="s">
        <v>166</v>
      </c>
      <c r="F2157" s="10">
        <v>697</v>
      </c>
      <c r="G2157" s="10"/>
      <c r="H2157" s="10">
        <f t="shared" si="67"/>
        <v>2</v>
      </c>
      <c r="I2157" s="10"/>
      <c r="J2157" s="10"/>
      <c r="K2157" s="10"/>
      <c r="M2157" s="10">
        <v>1</v>
      </c>
      <c r="N2157" s="69"/>
      <c r="P2157" s="238">
        <f t="shared" si="64"/>
        <v>0</v>
      </c>
      <c r="Q2157" s="10"/>
      <c r="R2157" s="10"/>
      <c r="S2157" s="10"/>
      <c r="T2157" s="179">
        <f t="shared" si="65"/>
        <v>697</v>
      </c>
      <c r="U2157" s="10"/>
      <c r="V2157" s="10"/>
      <c r="W2157" s="10"/>
      <c r="Y2157" s="10"/>
      <c r="Z2157" s="10"/>
      <c r="AB2157" s="10"/>
      <c r="AC2157" s="10"/>
      <c r="AD2157" s="10"/>
      <c r="AE2157" s="3"/>
      <c r="AF2157" s="3"/>
    </row>
    <row r="2158" spans="1:32" x14ac:dyDescent="0.25">
      <c r="A2158" s="55"/>
      <c r="B2158" s="198"/>
      <c r="C2158" s="10" t="s">
        <v>429</v>
      </c>
      <c r="D2158" s="10"/>
      <c r="E2158" s="10" t="s">
        <v>166</v>
      </c>
      <c r="F2158" s="10">
        <v>2945822</v>
      </c>
      <c r="G2158" s="10"/>
      <c r="H2158" s="10">
        <f t="shared" si="67"/>
        <v>8681</v>
      </c>
      <c r="I2158" s="10"/>
      <c r="J2158" s="10"/>
      <c r="K2158" s="10"/>
      <c r="M2158" s="10">
        <v>983</v>
      </c>
      <c r="N2158" s="69"/>
      <c r="P2158" s="238">
        <f t="shared" si="64"/>
        <v>0</v>
      </c>
      <c r="Q2158" s="10"/>
      <c r="R2158" s="10"/>
      <c r="S2158" s="10"/>
      <c r="T2158" s="179">
        <f t="shared" si="65"/>
        <v>2996.7670396744661</v>
      </c>
      <c r="U2158" s="10"/>
      <c r="V2158" s="10"/>
      <c r="W2158" s="10"/>
      <c r="Y2158" s="10"/>
      <c r="Z2158" s="10"/>
      <c r="AB2158" s="10"/>
      <c r="AC2158" s="10"/>
      <c r="AD2158" s="10"/>
      <c r="AE2158" s="3"/>
      <c r="AF2158" s="3"/>
    </row>
    <row r="2159" spans="1:32" x14ac:dyDescent="0.25">
      <c r="A2159" s="55"/>
      <c r="B2159" s="198"/>
      <c r="C2159" s="10" t="s">
        <v>431</v>
      </c>
      <c r="D2159" s="10"/>
      <c r="E2159" s="10" t="s">
        <v>367</v>
      </c>
      <c r="F2159" s="10">
        <v>2562036</v>
      </c>
      <c r="G2159" s="10"/>
      <c r="H2159" s="10">
        <f t="shared" si="67"/>
        <v>7550</v>
      </c>
      <c r="I2159" s="10"/>
      <c r="J2159" s="10"/>
      <c r="K2159" s="10"/>
      <c r="M2159" s="10">
        <v>796</v>
      </c>
      <c r="N2159" s="69"/>
      <c r="P2159" s="238">
        <f t="shared" si="64"/>
        <v>0</v>
      </c>
      <c r="Q2159" s="10"/>
      <c r="R2159" s="10"/>
      <c r="S2159" s="10"/>
      <c r="T2159" s="179">
        <f t="shared" si="65"/>
        <v>3218.638190954774</v>
      </c>
      <c r="U2159" s="10"/>
      <c r="V2159" s="10"/>
      <c r="W2159" s="10"/>
      <c r="Y2159" s="10"/>
      <c r="Z2159" s="10"/>
      <c r="AB2159" s="10"/>
      <c r="AC2159" s="10"/>
      <c r="AD2159" s="10"/>
      <c r="AE2159" s="3"/>
      <c r="AF2159" s="3"/>
    </row>
    <row r="2160" spans="1:32" x14ac:dyDescent="0.25">
      <c r="A2160" s="55"/>
      <c r="B2160" s="198"/>
      <c r="C2160" s="10" t="s">
        <v>432</v>
      </c>
      <c r="D2160" s="10"/>
      <c r="E2160" s="10" t="s">
        <v>89</v>
      </c>
      <c r="F2160" s="10">
        <v>165259</v>
      </c>
      <c r="G2160" s="10"/>
      <c r="H2160" s="10">
        <f t="shared" si="67"/>
        <v>487</v>
      </c>
      <c r="I2160" s="10"/>
      <c r="J2160" s="10"/>
      <c r="K2160" s="10"/>
      <c r="M2160" s="10">
        <v>6</v>
      </c>
      <c r="N2160" s="69"/>
      <c r="P2160" s="238">
        <f t="shared" si="64"/>
        <v>0</v>
      </c>
      <c r="Q2160" s="10"/>
      <c r="R2160" s="10"/>
      <c r="S2160" s="10"/>
      <c r="T2160" s="179">
        <f t="shared" si="65"/>
        <v>27543.166666666668</v>
      </c>
      <c r="U2160" s="10"/>
      <c r="V2160" s="10"/>
      <c r="W2160" s="10"/>
      <c r="Y2160" s="10"/>
      <c r="Z2160" s="10"/>
      <c r="AB2160" s="10"/>
      <c r="AC2160" s="10"/>
      <c r="AD2160" s="10"/>
      <c r="AE2160" s="3"/>
      <c r="AF2160" s="3"/>
    </row>
    <row r="2161" spans="1:32" x14ac:dyDescent="0.25">
      <c r="A2161" s="55"/>
      <c r="B2161" s="198"/>
      <c r="C2161" s="10" t="s">
        <v>433</v>
      </c>
      <c r="D2161" s="10"/>
      <c r="E2161" s="10" t="s">
        <v>163</v>
      </c>
      <c r="F2161" s="10">
        <v>1878</v>
      </c>
      <c r="G2161" s="10"/>
      <c r="H2161" s="10">
        <f t="shared" si="67"/>
        <v>6</v>
      </c>
      <c r="I2161" s="10"/>
      <c r="J2161" s="10"/>
      <c r="K2161" s="10"/>
      <c r="M2161" s="10">
        <v>2</v>
      </c>
      <c r="N2161" s="69"/>
      <c r="P2161" s="238">
        <f t="shared" si="64"/>
        <v>0</v>
      </c>
      <c r="Q2161" s="10"/>
      <c r="R2161" s="10"/>
      <c r="S2161" s="10"/>
      <c r="T2161" s="179">
        <f t="shared" si="65"/>
        <v>939</v>
      </c>
      <c r="U2161" s="10"/>
      <c r="V2161" s="10"/>
      <c r="W2161" s="10"/>
      <c r="Y2161" s="10"/>
      <c r="Z2161" s="10"/>
      <c r="AB2161" s="10"/>
      <c r="AC2161" s="10"/>
      <c r="AD2161" s="10"/>
      <c r="AE2161" s="3"/>
      <c r="AF2161" s="3"/>
    </row>
    <row r="2162" spans="1:32" x14ac:dyDescent="0.25">
      <c r="A2162" s="55"/>
      <c r="B2162" s="198"/>
      <c r="C2162" s="10" t="s">
        <v>434</v>
      </c>
      <c r="D2162" s="10"/>
      <c r="E2162" s="10" t="s">
        <v>104</v>
      </c>
      <c r="F2162" s="10">
        <v>124521</v>
      </c>
      <c r="G2162" s="10"/>
      <c r="H2162" s="10">
        <f t="shared" si="67"/>
        <v>367</v>
      </c>
      <c r="I2162" s="10"/>
      <c r="J2162" s="10"/>
      <c r="K2162" s="10"/>
      <c r="M2162" s="10">
        <v>19</v>
      </c>
      <c r="N2162" s="69"/>
      <c r="P2162" s="238">
        <f t="shared" si="64"/>
        <v>0</v>
      </c>
      <c r="Q2162" s="10"/>
      <c r="R2162" s="10"/>
      <c r="S2162" s="10"/>
      <c r="T2162" s="179">
        <f t="shared" si="65"/>
        <v>6553.7368421052633</v>
      </c>
      <c r="U2162" s="10"/>
      <c r="V2162" s="10"/>
      <c r="W2162" s="10"/>
      <c r="Y2162" s="10"/>
      <c r="Z2162" s="10"/>
      <c r="AB2162" s="10"/>
      <c r="AC2162" s="10"/>
      <c r="AD2162" s="10"/>
      <c r="AE2162" s="3"/>
      <c r="AF2162" s="3"/>
    </row>
    <row r="2163" spans="1:32" x14ac:dyDescent="0.25">
      <c r="A2163" s="55"/>
      <c r="B2163" s="198"/>
      <c r="C2163" s="10" t="s">
        <v>435</v>
      </c>
      <c r="D2163" s="10"/>
      <c r="E2163" s="10" t="s">
        <v>358</v>
      </c>
      <c r="F2163" s="10">
        <v>71</v>
      </c>
      <c r="G2163" s="10"/>
      <c r="H2163" s="10">
        <f t="shared" si="67"/>
        <v>0</v>
      </c>
      <c r="I2163" s="10"/>
      <c r="J2163" s="10"/>
      <c r="K2163" s="10"/>
      <c r="M2163" s="10">
        <v>1</v>
      </c>
      <c r="N2163" s="69"/>
      <c r="P2163" s="238">
        <f t="shared" si="64"/>
        <v>0</v>
      </c>
      <c r="Q2163" s="10"/>
      <c r="R2163" s="10"/>
      <c r="S2163" s="10"/>
      <c r="T2163" s="179">
        <f t="shared" si="65"/>
        <v>71</v>
      </c>
      <c r="U2163" s="10"/>
      <c r="V2163" s="10"/>
      <c r="W2163" s="10"/>
      <c r="Y2163" s="10"/>
      <c r="Z2163" s="10"/>
      <c r="AB2163" s="10"/>
      <c r="AC2163" s="10"/>
      <c r="AD2163" s="10"/>
      <c r="AE2163" s="3"/>
      <c r="AF2163" s="3"/>
    </row>
    <row r="2164" spans="1:32" x14ac:dyDescent="0.25">
      <c r="A2164" s="55"/>
      <c r="B2164" s="198"/>
      <c r="C2164" s="10" t="s">
        <v>435</v>
      </c>
      <c r="D2164" s="10"/>
      <c r="E2164" s="10" t="s">
        <v>389</v>
      </c>
      <c r="F2164" s="10">
        <v>6468568</v>
      </c>
      <c r="G2164" s="10"/>
      <c r="H2164" s="10">
        <f t="shared" si="67"/>
        <v>19062</v>
      </c>
      <c r="I2164" s="10"/>
      <c r="J2164" s="10"/>
      <c r="K2164" s="10"/>
      <c r="M2164" s="10">
        <v>1889</v>
      </c>
      <c r="N2164" s="69"/>
      <c r="P2164" s="238">
        <f t="shared" si="64"/>
        <v>0</v>
      </c>
      <c r="Q2164" s="10"/>
      <c r="R2164" s="10"/>
      <c r="S2164" s="10"/>
      <c r="T2164" s="179">
        <f t="shared" si="65"/>
        <v>3424.3345685547911</v>
      </c>
      <c r="U2164" s="10"/>
      <c r="V2164" s="10"/>
      <c r="W2164" s="10"/>
      <c r="Y2164" s="10"/>
      <c r="Z2164" s="10"/>
      <c r="AB2164" s="10"/>
      <c r="AC2164" s="10"/>
      <c r="AD2164" s="10"/>
      <c r="AE2164" s="3"/>
      <c r="AF2164" s="3"/>
    </row>
    <row r="2165" spans="1:32" x14ac:dyDescent="0.25">
      <c r="A2165" s="55"/>
      <c r="B2165" s="198"/>
      <c r="C2165" s="10" t="s">
        <v>435</v>
      </c>
      <c r="D2165" s="10"/>
      <c r="E2165" s="10" t="s">
        <v>166</v>
      </c>
      <c r="F2165" s="10">
        <v>104</v>
      </c>
      <c r="G2165" s="10"/>
      <c r="H2165" s="10">
        <f t="shared" si="67"/>
        <v>0</v>
      </c>
      <c r="I2165" s="10"/>
      <c r="J2165" s="10"/>
      <c r="K2165" s="10"/>
      <c r="M2165" s="10">
        <v>1</v>
      </c>
      <c r="N2165" s="69"/>
      <c r="P2165" s="238">
        <f t="shared" si="64"/>
        <v>0</v>
      </c>
      <c r="Q2165" s="10"/>
      <c r="R2165" s="10"/>
      <c r="S2165" s="10"/>
      <c r="T2165" s="179">
        <f t="shared" si="65"/>
        <v>104</v>
      </c>
      <c r="U2165" s="10"/>
      <c r="V2165" s="10"/>
      <c r="W2165" s="10"/>
      <c r="Y2165" s="10"/>
      <c r="Z2165" s="10"/>
      <c r="AB2165" s="10"/>
      <c r="AC2165" s="10"/>
      <c r="AD2165" s="10"/>
      <c r="AE2165" s="3"/>
      <c r="AF2165" s="3"/>
    </row>
    <row r="2166" spans="1:32" x14ac:dyDescent="0.25">
      <c r="A2166" s="55"/>
      <c r="B2166" s="198"/>
      <c r="C2166" s="10" t="s">
        <v>437</v>
      </c>
      <c r="D2166" s="10"/>
      <c r="E2166" s="10" t="s">
        <v>147</v>
      </c>
      <c r="F2166" s="10">
        <v>239</v>
      </c>
      <c r="G2166" s="10"/>
      <c r="H2166" s="10">
        <f t="shared" si="67"/>
        <v>1</v>
      </c>
      <c r="I2166" s="10"/>
      <c r="J2166" s="10"/>
      <c r="K2166" s="10"/>
      <c r="M2166" s="10">
        <v>1</v>
      </c>
      <c r="N2166" s="69"/>
      <c r="P2166" s="238">
        <f t="shared" si="64"/>
        <v>0</v>
      </c>
      <c r="Q2166" s="10"/>
      <c r="R2166" s="10"/>
      <c r="S2166" s="10"/>
      <c r="T2166" s="179">
        <f t="shared" si="65"/>
        <v>239</v>
      </c>
      <c r="U2166" s="10"/>
      <c r="V2166" s="10"/>
      <c r="W2166" s="10"/>
      <c r="Y2166" s="10"/>
      <c r="Z2166" s="10"/>
      <c r="AB2166" s="10"/>
      <c r="AC2166" s="10"/>
      <c r="AD2166" s="10"/>
      <c r="AE2166" s="3"/>
      <c r="AF2166" s="3"/>
    </row>
    <row r="2167" spans="1:32" x14ac:dyDescent="0.25">
      <c r="A2167" s="55"/>
      <c r="B2167" s="198"/>
      <c r="C2167" s="10" t="s">
        <v>437</v>
      </c>
      <c r="D2167" s="10"/>
      <c r="E2167" s="10" t="s">
        <v>96</v>
      </c>
      <c r="F2167" s="10">
        <v>7475</v>
      </c>
      <c r="G2167" s="10"/>
      <c r="H2167" s="10">
        <f t="shared" si="67"/>
        <v>22</v>
      </c>
      <c r="I2167" s="10"/>
      <c r="J2167" s="10"/>
      <c r="K2167" s="10"/>
      <c r="M2167" s="10">
        <v>1</v>
      </c>
      <c r="N2167" s="69"/>
      <c r="P2167" s="238">
        <f t="shared" si="64"/>
        <v>0</v>
      </c>
      <c r="Q2167" s="10"/>
      <c r="R2167" s="10"/>
      <c r="S2167" s="10"/>
      <c r="T2167" s="179">
        <f t="shared" si="65"/>
        <v>7475</v>
      </c>
      <c r="U2167" s="10"/>
      <c r="V2167" s="10"/>
      <c r="W2167" s="10"/>
      <c r="Y2167" s="10"/>
      <c r="Z2167" s="10"/>
      <c r="AB2167" s="10"/>
      <c r="AC2167" s="10"/>
      <c r="AD2167" s="10"/>
      <c r="AE2167" s="3"/>
      <c r="AF2167" s="3"/>
    </row>
    <row r="2168" spans="1:32" x14ac:dyDescent="0.25">
      <c r="A2168" s="55"/>
      <c r="B2168" s="198"/>
      <c r="C2168" s="10" t="s">
        <v>437</v>
      </c>
      <c r="D2168" s="10"/>
      <c r="E2168" s="10" t="s">
        <v>223</v>
      </c>
      <c r="F2168" s="10">
        <v>2047700</v>
      </c>
      <c r="G2168" s="10"/>
      <c r="H2168" s="10">
        <f t="shared" si="67"/>
        <v>6034</v>
      </c>
      <c r="I2168" s="10"/>
      <c r="J2168" s="10"/>
      <c r="K2168" s="10"/>
      <c r="M2168" s="10">
        <v>614</v>
      </c>
      <c r="N2168" s="69"/>
      <c r="P2168" s="238">
        <f t="shared" si="64"/>
        <v>0</v>
      </c>
      <c r="Q2168" s="10"/>
      <c r="R2168" s="10"/>
      <c r="S2168" s="10"/>
      <c r="T2168" s="179">
        <f t="shared" si="65"/>
        <v>3335.0162866449509</v>
      </c>
      <c r="U2168" s="10"/>
      <c r="V2168" s="10"/>
      <c r="W2168" s="10"/>
      <c r="Y2168" s="10"/>
      <c r="Z2168" s="10"/>
      <c r="AB2168" s="10"/>
      <c r="AC2168" s="10"/>
      <c r="AD2168" s="10"/>
      <c r="AE2168" s="3"/>
      <c r="AF2168" s="3"/>
    </row>
    <row r="2169" spans="1:32" x14ac:dyDescent="0.25">
      <c r="A2169" s="55"/>
      <c r="B2169" s="198"/>
      <c r="C2169" s="10" t="s">
        <v>437</v>
      </c>
      <c r="D2169" s="10"/>
      <c r="E2169" s="10" t="s">
        <v>438</v>
      </c>
      <c r="F2169" s="10">
        <v>682</v>
      </c>
      <c r="G2169" s="10"/>
      <c r="H2169" s="10">
        <f t="shared" si="67"/>
        <v>2</v>
      </c>
      <c r="I2169" s="10"/>
      <c r="J2169" s="10"/>
      <c r="K2169" s="10"/>
      <c r="M2169" s="10">
        <v>3</v>
      </c>
      <c r="N2169" s="69"/>
      <c r="P2169" s="238">
        <f t="shared" si="64"/>
        <v>0</v>
      </c>
      <c r="Q2169" s="10"/>
      <c r="R2169" s="10"/>
      <c r="S2169" s="10"/>
      <c r="T2169" s="179">
        <f t="shared" si="65"/>
        <v>227.33333333333334</v>
      </c>
      <c r="U2169" s="10"/>
      <c r="V2169" s="10"/>
      <c r="W2169" s="10"/>
      <c r="Y2169" s="10"/>
      <c r="Z2169" s="10"/>
      <c r="AB2169" s="10"/>
      <c r="AC2169" s="10"/>
      <c r="AD2169" s="10"/>
      <c r="AE2169" s="3"/>
      <c r="AF2169" s="3"/>
    </row>
    <row r="2170" spans="1:32" x14ac:dyDescent="0.25">
      <c r="A2170" s="55"/>
      <c r="B2170" s="198"/>
      <c r="C2170" s="10" t="s">
        <v>439</v>
      </c>
      <c r="D2170" s="10"/>
      <c r="E2170" s="10" t="s">
        <v>291</v>
      </c>
      <c r="F2170" s="10">
        <v>260068</v>
      </c>
      <c r="G2170" s="10"/>
      <c r="H2170" s="10">
        <f t="shared" si="67"/>
        <v>766</v>
      </c>
      <c r="I2170" s="10"/>
      <c r="J2170" s="10"/>
      <c r="K2170" s="10"/>
      <c r="M2170" s="10">
        <v>89</v>
      </c>
      <c r="N2170" s="69"/>
      <c r="P2170" s="238">
        <f t="shared" si="64"/>
        <v>0</v>
      </c>
      <c r="Q2170" s="10"/>
      <c r="R2170" s="10"/>
      <c r="S2170" s="10"/>
      <c r="T2170" s="179">
        <f t="shared" si="65"/>
        <v>2922.1123595505619</v>
      </c>
      <c r="U2170" s="10"/>
      <c r="V2170" s="10"/>
      <c r="W2170" s="10"/>
      <c r="Y2170" s="10"/>
      <c r="Z2170" s="10"/>
      <c r="AB2170" s="10"/>
      <c r="AC2170" s="10"/>
      <c r="AD2170" s="10"/>
      <c r="AE2170" s="3"/>
      <c r="AF2170" s="3"/>
    </row>
    <row r="2171" spans="1:32" x14ac:dyDescent="0.25">
      <c r="A2171" s="55"/>
      <c r="B2171" s="198"/>
      <c r="C2171" s="10" t="s">
        <v>440</v>
      </c>
      <c r="D2171" s="10"/>
      <c r="E2171" s="10" t="s">
        <v>69</v>
      </c>
      <c r="F2171" s="10">
        <v>6414</v>
      </c>
      <c r="G2171" s="10"/>
      <c r="H2171" s="10">
        <f t="shared" si="67"/>
        <v>19</v>
      </c>
      <c r="I2171" s="10"/>
      <c r="J2171" s="10"/>
      <c r="K2171" s="10"/>
      <c r="M2171" s="10">
        <v>10</v>
      </c>
      <c r="N2171" s="69"/>
      <c r="P2171" s="238">
        <f t="shared" si="64"/>
        <v>0</v>
      </c>
      <c r="Q2171" s="10"/>
      <c r="R2171" s="10"/>
      <c r="S2171" s="10"/>
      <c r="T2171" s="179">
        <f t="shared" si="65"/>
        <v>641.4</v>
      </c>
      <c r="U2171" s="10"/>
      <c r="V2171" s="10"/>
      <c r="W2171" s="10"/>
      <c r="Y2171" s="10"/>
      <c r="Z2171" s="10"/>
      <c r="AB2171" s="10"/>
      <c r="AC2171" s="10"/>
      <c r="AD2171" s="10"/>
      <c r="AE2171" s="3"/>
      <c r="AF2171" s="3"/>
    </row>
    <row r="2172" spans="1:32" x14ac:dyDescent="0.25">
      <c r="A2172" s="55"/>
      <c r="B2172" s="198"/>
      <c r="C2172" s="10" t="s">
        <v>442</v>
      </c>
      <c r="D2172" s="10"/>
      <c r="E2172" s="10" t="s">
        <v>62</v>
      </c>
      <c r="F2172" s="10">
        <v>936</v>
      </c>
      <c r="G2172" s="10"/>
      <c r="H2172" s="10">
        <f t="shared" si="67"/>
        <v>3</v>
      </c>
      <c r="I2172" s="10"/>
      <c r="J2172" s="10"/>
      <c r="K2172" s="10"/>
      <c r="M2172" s="10">
        <v>1</v>
      </c>
      <c r="N2172" s="69"/>
      <c r="P2172" s="238">
        <f t="shared" si="64"/>
        <v>0</v>
      </c>
      <c r="Q2172" s="10"/>
      <c r="R2172" s="10"/>
      <c r="S2172" s="10"/>
      <c r="T2172" s="179">
        <f t="shared" si="65"/>
        <v>936</v>
      </c>
      <c r="U2172" s="10"/>
      <c r="V2172" s="10"/>
      <c r="W2172" s="10"/>
      <c r="Y2172" s="10"/>
      <c r="Z2172" s="10"/>
      <c r="AB2172" s="10"/>
      <c r="AC2172" s="10"/>
      <c r="AD2172" s="10"/>
      <c r="AE2172" s="3"/>
      <c r="AF2172" s="3"/>
    </row>
    <row r="2173" spans="1:32" x14ac:dyDescent="0.25">
      <c r="A2173" s="55"/>
      <c r="B2173" s="198"/>
      <c r="C2173" s="10" t="s">
        <v>443</v>
      </c>
      <c r="D2173" s="10"/>
      <c r="E2173" s="10" t="s">
        <v>69</v>
      </c>
      <c r="F2173" s="10">
        <v>9155</v>
      </c>
      <c r="G2173" s="10"/>
      <c r="H2173" s="10">
        <f t="shared" si="67"/>
        <v>27</v>
      </c>
      <c r="I2173" s="10"/>
      <c r="J2173" s="10"/>
      <c r="K2173" s="10"/>
      <c r="M2173" s="10">
        <v>5</v>
      </c>
      <c r="N2173" s="69"/>
      <c r="P2173" s="238">
        <f t="shared" si="64"/>
        <v>0</v>
      </c>
      <c r="Q2173" s="10"/>
      <c r="R2173" s="10"/>
      <c r="S2173" s="10"/>
      <c r="T2173" s="179">
        <f t="shared" si="65"/>
        <v>1831</v>
      </c>
      <c r="U2173" s="10"/>
      <c r="V2173" s="10"/>
      <c r="W2173" s="10"/>
      <c r="Y2173" s="10"/>
      <c r="Z2173" s="10"/>
      <c r="AB2173" s="10"/>
      <c r="AC2173" s="10"/>
      <c r="AD2173" s="10"/>
      <c r="AE2173" s="3"/>
      <c r="AF2173" s="3"/>
    </row>
    <row r="2174" spans="1:32" x14ac:dyDescent="0.25">
      <c r="A2174" s="55"/>
      <c r="B2174" s="198"/>
      <c r="C2174" s="10" t="s">
        <v>444</v>
      </c>
      <c r="D2174" s="10"/>
      <c r="E2174" s="10" t="s">
        <v>123</v>
      </c>
      <c r="F2174" s="10">
        <v>231288</v>
      </c>
      <c r="G2174" s="10"/>
      <c r="H2174" s="10">
        <f t="shared" si="67"/>
        <v>682</v>
      </c>
      <c r="I2174" s="10"/>
      <c r="J2174" s="10"/>
      <c r="K2174" s="10"/>
      <c r="M2174" s="10">
        <v>113</v>
      </c>
      <c r="N2174" s="69"/>
      <c r="P2174" s="238">
        <f t="shared" si="64"/>
        <v>0</v>
      </c>
      <c r="Q2174" s="10"/>
      <c r="R2174" s="10"/>
      <c r="S2174" s="10"/>
      <c r="T2174" s="179">
        <f t="shared" si="65"/>
        <v>2046.7964601769911</v>
      </c>
      <c r="U2174" s="10"/>
      <c r="V2174" s="10"/>
      <c r="W2174" s="10"/>
      <c r="Y2174" s="10"/>
      <c r="Z2174" s="10"/>
      <c r="AB2174" s="10"/>
      <c r="AC2174" s="10"/>
      <c r="AD2174" s="10"/>
      <c r="AE2174" s="3"/>
      <c r="AF2174" s="3"/>
    </row>
    <row r="2175" spans="1:32" x14ac:dyDescent="0.25">
      <c r="A2175" s="55"/>
      <c r="B2175" s="198"/>
      <c r="C2175" s="10" t="s">
        <v>444</v>
      </c>
      <c r="D2175" s="10"/>
      <c r="E2175" s="10" t="s">
        <v>223</v>
      </c>
      <c r="F2175" s="10">
        <v>13377</v>
      </c>
      <c r="G2175" s="10"/>
      <c r="H2175" s="10">
        <f t="shared" si="67"/>
        <v>39</v>
      </c>
      <c r="I2175" s="10"/>
      <c r="J2175" s="10"/>
      <c r="K2175" s="10"/>
      <c r="M2175" s="10">
        <v>2</v>
      </c>
      <c r="N2175" s="69"/>
      <c r="P2175" s="238">
        <f t="shared" si="64"/>
        <v>0</v>
      </c>
      <c r="Q2175" s="10"/>
      <c r="R2175" s="10"/>
      <c r="S2175" s="10"/>
      <c r="T2175" s="179">
        <f t="shared" si="65"/>
        <v>6688.5</v>
      </c>
      <c r="U2175" s="10"/>
      <c r="V2175" s="10"/>
      <c r="W2175" s="10"/>
      <c r="Y2175" s="10"/>
      <c r="Z2175" s="10"/>
      <c r="AB2175" s="10"/>
      <c r="AC2175" s="10"/>
      <c r="AD2175" s="10"/>
      <c r="AE2175" s="3"/>
      <c r="AF2175" s="3"/>
    </row>
    <row r="2176" spans="1:32" x14ac:dyDescent="0.25">
      <c r="A2176" s="55"/>
      <c r="B2176" s="198"/>
      <c r="C2176" s="10" t="s">
        <v>445</v>
      </c>
      <c r="D2176" s="10"/>
      <c r="E2176" s="10" t="s">
        <v>108</v>
      </c>
      <c r="F2176" s="10">
        <v>697273</v>
      </c>
      <c r="G2176" s="10"/>
      <c r="H2176" s="10">
        <f t="shared" si="67"/>
        <v>2055</v>
      </c>
      <c r="I2176" s="10"/>
      <c r="J2176" s="10"/>
      <c r="K2176" s="10"/>
      <c r="M2176" s="10">
        <v>192</v>
      </c>
      <c r="N2176" s="69"/>
      <c r="P2176" s="238">
        <f t="shared" si="64"/>
        <v>0</v>
      </c>
      <c r="Q2176" s="10"/>
      <c r="R2176" s="10"/>
      <c r="S2176" s="10"/>
      <c r="T2176" s="179">
        <f t="shared" si="65"/>
        <v>3631.6302083333335</v>
      </c>
      <c r="U2176" s="10"/>
      <c r="V2176" s="10"/>
      <c r="W2176" s="10"/>
      <c r="Y2176" s="10"/>
      <c r="Z2176" s="10"/>
      <c r="AB2176" s="10"/>
      <c r="AC2176" s="10"/>
      <c r="AD2176" s="10"/>
      <c r="AE2176" s="3"/>
      <c r="AF2176" s="3"/>
    </row>
    <row r="2177" spans="1:32" x14ac:dyDescent="0.25">
      <c r="A2177" s="55"/>
      <c r="B2177" s="198"/>
      <c r="C2177" s="10" t="s">
        <v>445</v>
      </c>
      <c r="D2177" s="10"/>
      <c r="E2177" s="10" t="s">
        <v>85</v>
      </c>
      <c r="F2177" s="10">
        <v>3445</v>
      </c>
      <c r="G2177" s="10"/>
      <c r="H2177" s="10">
        <f t="shared" si="67"/>
        <v>10</v>
      </c>
      <c r="I2177" s="10"/>
      <c r="J2177" s="10"/>
      <c r="K2177" s="10"/>
      <c r="M2177" s="10">
        <v>1</v>
      </c>
      <c r="N2177" s="69"/>
      <c r="P2177" s="238">
        <f t="shared" si="64"/>
        <v>0</v>
      </c>
      <c r="Q2177" s="10"/>
      <c r="R2177" s="10"/>
      <c r="S2177" s="10"/>
      <c r="T2177" s="179">
        <f t="shared" si="65"/>
        <v>3445</v>
      </c>
      <c r="U2177" s="10"/>
      <c r="V2177" s="10"/>
      <c r="W2177" s="10"/>
      <c r="Y2177" s="10"/>
      <c r="Z2177" s="10"/>
      <c r="AB2177" s="10"/>
      <c r="AC2177" s="10"/>
      <c r="AD2177" s="10"/>
      <c r="AE2177" s="3"/>
      <c r="AF2177" s="3"/>
    </row>
    <row r="2178" spans="1:32" x14ac:dyDescent="0.25">
      <c r="A2178" s="55"/>
      <c r="B2178" s="198"/>
      <c r="C2178" s="10" t="s">
        <v>446</v>
      </c>
      <c r="D2178" s="10"/>
      <c r="E2178" s="10" t="s">
        <v>69</v>
      </c>
      <c r="F2178" s="10">
        <v>9224</v>
      </c>
      <c r="G2178" s="10"/>
      <c r="H2178" s="10">
        <f t="shared" si="67"/>
        <v>27</v>
      </c>
      <c r="I2178" s="10"/>
      <c r="J2178" s="10"/>
      <c r="K2178" s="10"/>
      <c r="M2178" s="10">
        <v>14</v>
      </c>
      <c r="N2178" s="69"/>
      <c r="P2178" s="238">
        <f t="shared" si="64"/>
        <v>0</v>
      </c>
      <c r="Q2178" s="10"/>
      <c r="R2178" s="10"/>
      <c r="S2178" s="10"/>
      <c r="T2178" s="179">
        <f t="shared" si="65"/>
        <v>658.85714285714289</v>
      </c>
      <c r="U2178" s="10"/>
      <c r="V2178" s="10"/>
      <c r="W2178" s="10"/>
      <c r="Y2178" s="10"/>
      <c r="Z2178" s="10"/>
      <c r="AB2178" s="10"/>
      <c r="AC2178" s="10"/>
      <c r="AD2178" s="10"/>
      <c r="AE2178" s="3"/>
      <c r="AF2178" s="3"/>
    </row>
    <row r="2179" spans="1:32" x14ac:dyDescent="0.25">
      <c r="A2179" s="55"/>
      <c r="B2179" s="198"/>
      <c r="C2179" s="10" t="s">
        <v>447</v>
      </c>
      <c r="D2179" s="10"/>
      <c r="E2179" s="10" t="s">
        <v>448</v>
      </c>
      <c r="F2179" s="10">
        <v>2841435</v>
      </c>
      <c r="G2179" s="10"/>
      <c r="H2179" s="10">
        <f t="shared" si="67"/>
        <v>8373</v>
      </c>
      <c r="I2179" s="10"/>
      <c r="J2179" s="10"/>
      <c r="K2179" s="10"/>
      <c r="M2179" s="10">
        <v>378</v>
      </c>
      <c r="N2179" s="69"/>
      <c r="P2179" s="238">
        <f t="shared" si="64"/>
        <v>0</v>
      </c>
      <c r="Q2179" s="10"/>
      <c r="R2179" s="10"/>
      <c r="S2179" s="10"/>
      <c r="T2179" s="179">
        <f t="shared" si="65"/>
        <v>7517.0238095238092</v>
      </c>
      <c r="U2179" s="10"/>
      <c r="V2179" s="10"/>
      <c r="W2179" s="10"/>
      <c r="Y2179" s="10"/>
      <c r="Z2179" s="10"/>
      <c r="AB2179" s="10"/>
      <c r="AC2179" s="10"/>
      <c r="AD2179" s="10"/>
      <c r="AE2179" s="3"/>
      <c r="AF2179" s="3"/>
    </row>
    <row r="2180" spans="1:32" x14ac:dyDescent="0.25">
      <c r="A2180" s="55"/>
      <c r="B2180" s="198"/>
      <c r="C2180" s="10" t="s">
        <v>613</v>
      </c>
      <c r="D2180" s="10"/>
      <c r="E2180" s="10" t="s">
        <v>103</v>
      </c>
      <c r="F2180" s="10">
        <v>429</v>
      </c>
      <c r="G2180" s="10"/>
      <c r="H2180" s="10">
        <f t="shared" si="67"/>
        <v>1</v>
      </c>
      <c r="I2180" s="10"/>
      <c r="J2180" s="10"/>
      <c r="K2180" s="10"/>
      <c r="M2180" s="10">
        <v>1</v>
      </c>
      <c r="N2180" s="69"/>
      <c r="P2180" s="238">
        <f t="shared" si="64"/>
        <v>0</v>
      </c>
      <c r="Q2180" s="10"/>
      <c r="R2180" s="10"/>
      <c r="S2180" s="10"/>
      <c r="T2180" s="179">
        <f t="shared" si="65"/>
        <v>429</v>
      </c>
      <c r="U2180" s="10"/>
      <c r="V2180" s="10"/>
      <c r="W2180" s="10"/>
      <c r="Y2180" s="10"/>
      <c r="Z2180" s="10"/>
      <c r="AB2180" s="10"/>
      <c r="AC2180" s="10"/>
      <c r="AD2180" s="10"/>
      <c r="AE2180" s="3"/>
      <c r="AF2180" s="3"/>
    </row>
    <row r="2181" spans="1:32" x14ac:dyDescent="0.25">
      <c r="A2181" s="55"/>
      <c r="B2181" s="198"/>
      <c r="C2181" s="10" t="s">
        <v>449</v>
      </c>
      <c r="D2181" s="10"/>
      <c r="E2181" s="10" t="s">
        <v>450</v>
      </c>
      <c r="F2181" s="10">
        <v>8754499</v>
      </c>
      <c r="G2181" s="10"/>
      <c r="H2181" s="10">
        <f t="shared" si="67"/>
        <v>25798</v>
      </c>
      <c r="I2181" s="10"/>
      <c r="J2181" s="10"/>
      <c r="K2181" s="10"/>
      <c r="M2181" s="10">
        <v>201</v>
      </c>
      <c r="N2181" s="69"/>
      <c r="P2181" s="238">
        <f t="shared" si="64"/>
        <v>0</v>
      </c>
      <c r="Q2181" s="10"/>
      <c r="R2181" s="10"/>
      <c r="S2181" s="10"/>
      <c r="T2181" s="179">
        <f t="shared" si="65"/>
        <v>43554.721393034823</v>
      </c>
      <c r="U2181" s="10"/>
      <c r="V2181" s="10"/>
      <c r="W2181" s="10"/>
      <c r="Y2181" s="10"/>
      <c r="Z2181" s="10"/>
      <c r="AB2181" s="10"/>
      <c r="AC2181" s="10"/>
      <c r="AD2181" s="10"/>
      <c r="AE2181" s="3"/>
      <c r="AF2181" s="3"/>
    </row>
    <row r="2182" spans="1:32" x14ac:dyDescent="0.25">
      <c r="A2182" s="55"/>
      <c r="B2182" s="198"/>
      <c r="C2182" s="10" t="s">
        <v>451</v>
      </c>
      <c r="D2182" s="10"/>
      <c r="E2182" s="10" t="s">
        <v>67</v>
      </c>
      <c r="F2182" s="10">
        <v>3333</v>
      </c>
      <c r="G2182" s="10"/>
      <c r="H2182" s="10">
        <f t="shared" si="67"/>
        <v>10</v>
      </c>
      <c r="I2182" s="10"/>
      <c r="J2182" s="10"/>
      <c r="K2182" s="10"/>
      <c r="M2182" s="10">
        <v>2</v>
      </c>
      <c r="N2182" s="69"/>
      <c r="P2182" s="238">
        <f t="shared" si="64"/>
        <v>0</v>
      </c>
      <c r="Q2182" s="10"/>
      <c r="R2182" s="10"/>
      <c r="S2182" s="10"/>
      <c r="T2182" s="179">
        <f t="shared" si="65"/>
        <v>1666.5</v>
      </c>
      <c r="U2182" s="10"/>
      <c r="V2182" s="10"/>
      <c r="W2182" s="10"/>
      <c r="Y2182" s="10"/>
      <c r="Z2182" s="10"/>
      <c r="AB2182" s="10"/>
      <c r="AC2182" s="10"/>
      <c r="AD2182" s="10"/>
      <c r="AE2182" s="3"/>
      <c r="AF2182" s="3"/>
    </row>
    <row r="2183" spans="1:32" x14ac:dyDescent="0.25">
      <c r="A2183" s="55"/>
      <c r="B2183" s="198"/>
      <c r="C2183" s="10" t="s">
        <v>452</v>
      </c>
      <c r="D2183" s="10"/>
      <c r="E2183" s="10" t="s">
        <v>176</v>
      </c>
      <c r="F2183" s="10">
        <v>2130325</v>
      </c>
      <c r="G2183" s="10"/>
      <c r="H2183" s="10">
        <f t="shared" si="67"/>
        <v>6278</v>
      </c>
      <c r="I2183" s="10"/>
      <c r="J2183" s="10"/>
      <c r="K2183" s="10"/>
      <c r="M2183" s="10">
        <v>419</v>
      </c>
      <c r="N2183" s="69"/>
      <c r="P2183" s="238">
        <f t="shared" si="64"/>
        <v>0</v>
      </c>
      <c r="Q2183" s="10"/>
      <c r="R2183" s="10"/>
      <c r="S2183" s="10"/>
      <c r="T2183" s="179">
        <f t="shared" si="65"/>
        <v>5084.3078758949878</v>
      </c>
      <c r="U2183" s="10"/>
      <c r="V2183" s="10"/>
      <c r="W2183" s="10"/>
      <c r="Y2183" s="10"/>
      <c r="Z2183" s="10"/>
      <c r="AB2183" s="10"/>
      <c r="AC2183" s="10"/>
      <c r="AD2183" s="10"/>
      <c r="AE2183" s="3"/>
      <c r="AF2183" s="3"/>
    </row>
    <row r="2184" spans="1:32" x14ac:dyDescent="0.25">
      <c r="A2184" s="55"/>
      <c r="B2184" s="198"/>
      <c r="C2184" s="10" t="s">
        <v>453</v>
      </c>
      <c r="D2184" s="10"/>
      <c r="E2184" s="10" t="s">
        <v>454</v>
      </c>
      <c r="F2184" s="10">
        <v>3925746</v>
      </c>
      <c r="G2184" s="10"/>
      <c r="H2184" s="10">
        <f t="shared" si="67"/>
        <v>11568</v>
      </c>
      <c r="I2184" s="10"/>
      <c r="J2184" s="10"/>
      <c r="K2184" s="10"/>
      <c r="M2184" s="10">
        <v>676</v>
      </c>
      <c r="N2184" s="69"/>
      <c r="P2184" s="238">
        <f t="shared" si="64"/>
        <v>0</v>
      </c>
      <c r="Q2184" s="10"/>
      <c r="R2184" s="10"/>
      <c r="S2184" s="10"/>
      <c r="T2184" s="179">
        <f t="shared" si="65"/>
        <v>5807.3165680473376</v>
      </c>
      <c r="U2184" s="10"/>
      <c r="V2184" s="10"/>
      <c r="W2184" s="10"/>
      <c r="Y2184" s="10"/>
      <c r="Z2184" s="10"/>
      <c r="AB2184" s="10"/>
      <c r="AC2184" s="10"/>
      <c r="AD2184" s="10"/>
      <c r="AE2184" s="3"/>
      <c r="AF2184" s="3"/>
    </row>
    <row r="2185" spans="1:32" x14ac:dyDescent="0.25">
      <c r="A2185" s="55"/>
      <c r="B2185" s="198"/>
      <c r="C2185" s="10" t="s">
        <v>453</v>
      </c>
      <c r="D2185" s="10"/>
      <c r="E2185" s="10" t="s">
        <v>163</v>
      </c>
      <c r="F2185" s="10">
        <v>6163</v>
      </c>
      <c r="G2185" s="10"/>
      <c r="H2185" s="10">
        <f t="shared" si="67"/>
        <v>18</v>
      </c>
      <c r="I2185" s="10"/>
      <c r="J2185" s="10"/>
      <c r="K2185" s="10"/>
      <c r="M2185" s="10">
        <v>2</v>
      </c>
      <c r="N2185" s="69"/>
      <c r="P2185" s="238">
        <f t="shared" si="64"/>
        <v>0</v>
      </c>
      <c r="Q2185" s="10"/>
      <c r="R2185" s="10"/>
      <c r="S2185" s="10"/>
      <c r="T2185" s="179">
        <f t="shared" si="65"/>
        <v>3081.5</v>
      </c>
      <c r="U2185" s="10"/>
      <c r="V2185" s="10"/>
      <c r="W2185" s="10"/>
      <c r="Y2185" s="10"/>
      <c r="Z2185" s="10"/>
      <c r="AB2185" s="10"/>
      <c r="AC2185" s="10"/>
      <c r="AD2185" s="10"/>
      <c r="AE2185" s="3"/>
      <c r="AF2185" s="3"/>
    </row>
    <row r="2186" spans="1:32" x14ac:dyDescent="0.25">
      <c r="A2186" s="55"/>
      <c r="B2186" s="198"/>
      <c r="C2186" s="10" t="s">
        <v>455</v>
      </c>
      <c r="D2186" s="10"/>
      <c r="E2186" s="10" t="s">
        <v>78</v>
      </c>
      <c r="F2186" s="10">
        <v>6834</v>
      </c>
      <c r="G2186" s="10"/>
      <c r="H2186" s="10">
        <f t="shared" si="67"/>
        <v>20</v>
      </c>
      <c r="I2186" s="10"/>
      <c r="J2186" s="10"/>
      <c r="K2186" s="10"/>
      <c r="M2186" s="10">
        <v>3</v>
      </c>
      <c r="N2186" s="69"/>
      <c r="P2186" s="238">
        <f t="shared" si="64"/>
        <v>0</v>
      </c>
      <c r="Q2186" s="10"/>
      <c r="R2186" s="10"/>
      <c r="S2186" s="10"/>
      <c r="T2186" s="179">
        <f t="shared" si="65"/>
        <v>2278</v>
      </c>
      <c r="U2186" s="10"/>
      <c r="V2186" s="10"/>
      <c r="W2186" s="10"/>
      <c r="Y2186" s="10"/>
      <c r="Z2186" s="10"/>
      <c r="AB2186" s="10"/>
      <c r="AC2186" s="10"/>
      <c r="AD2186" s="10"/>
      <c r="AE2186" s="3"/>
      <c r="AF2186" s="3"/>
    </row>
    <row r="2187" spans="1:32" x14ac:dyDescent="0.25">
      <c r="A2187" s="55"/>
      <c r="B2187" s="198"/>
      <c r="C2187" s="10" t="s">
        <v>587</v>
      </c>
      <c r="D2187" s="10"/>
      <c r="E2187" s="10" t="s">
        <v>163</v>
      </c>
      <c r="F2187" s="10">
        <v>975</v>
      </c>
      <c r="G2187" s="10"/>
      <c r="H2187" s="10">
        <f t="shared" si="67"/>
        <v>3</v>
      </c>
      <c r="I2187" s="10"/>
      <c r="J2187" s="10"/>
      <c r="K2187" s="10"/>
      <c r="M2187" s="10">
        <v>6</v>
      </c>
      <c r="N2187" s="69"/>
      <c r="P2187" s="238">
        <f t="shared" si="64"/>
        <v>0</v>
      </c>
      <c r="Q2187" s="10"/>
      <c r="R2187" s="10"/>
      <c r="S2187" s="10"/>
      <c r="T2187" s="179">
        <f t="shared" si="65"/>
        <v>162.5</v>
      </c>
      <c r="U2187" s="10"/>
      <c r="V2187" s="10"/>
      <c r="W2187" s="10"/>
      <c r="Y2187" s="10"/>
      <c r="Z2187" s="10"/>
      <c r="AB2187" s="10"/>
      <c r="AC2187" s="10"/>
      <c r="AD2187" s="10"/>
      <c r="AE2187" s="3"/>
      <c r="AF2187" s="3"/>
    </row>
    <row r="2188" spans="1:32" x14ac:dyDescent="0.25">
      <c r="A2188" s="55"/>
      <c r="B2188" s="198"/>
      <c r="C2188" s="10" t="s">
        <v>456</v>
      </c>
      <c r="D2188" s="10"/>
      <c r="E2188" s="10" t="s">
        <v>126</v>
      </c>
      <c r="F2188" s="10">
        <v>280307</v>
      </c>
      <c r="G2188" s="10"/>
      <c r="H2188" s="10">
        <f t="shared" ref="H2188:H2251" si="68">ROUND($H$2366*F2188/$F$2366,0)</f>
        <v>826</v>
      </c>
      <c r="I2188" s="10"/>
      <c r="J2188" s="10"/>
      <c r="K2188" s="10"/>
      <c r="M2188" s="10">
        <v>81</v>
      </c>
      <c r="N2188" s="69"/>
      <c r="P2188" s="238">
        <f t="shared" si="64"/>
        <v>0</v>
      </c>
      <c r="Q2188" s="10"/>
      <c r="R2188" s="10"/>
      <c r="S2188" s="10"/>
      <c r="T2188" s="179">
        <f t="shared" si="65"/>
        <v>3460.5802469135801</v>
      </c>
      <c r="U2188" s="10"/>
      <c r="V2188" s="10"/>
      <c r="W2188" s="10"/>
      <c r="Y2188" s="10"/>
      <c r="Z2188" s="10"/>
      <c r="AB2188" s="10"/>
      <c r="AC2188" s="10"/>
      <c r="AD2188" s="10"/>
      <c r="AE2188" s="3"/>
      <c r="AF2188" s="3"/>
    </row>
    <row r="2189" spans="1:32" x14ac:dyDescent="0.25">
      <c r="A2189" s="55"/>
      <c r="B2189" s="198"/>
      <c r="C2189" s="10" t="s">
        <v>458</v>
      </c>
      <c r="D2189" s="10"/>
      <c r="E2189" s="10" t="s">
        <v>450</v>
      </c>
      <c r="F2189" s="10">
        <v>27504</v>
      </c>
      <c r="G2189" s="10"/>
      <c r="H2189" s="10">
        <f t="shared" si="68"/>
        <v>81</v>
      </c>
      <c r="I2189" s="10"/>
      <c r="J2189" s="10"/>
      <c r="K2189" s="10"/>
      <c r="M2189" s="10">
        <v>1</v>
      </c>
      <c r="N2189" s="69"/>
      <c r="P2189" s="238">
        <f t="shared" si="64"/>
        <v>0</v>
      </c>
      <c r="Q2189" s="10"/>
      <c r="R2189" s="10"/>
      <c r="S2189" s="10"/>
      <c r="T2189" s="179">
        <f t="shared" si="65"/>
        <v>27504</v>
      </c>
      <c r="U2189" s="10"/>
      <c r="V2189" s="10"/>
      <c r="W2189" s="10"/>
      <c r="Y2189" s="10"/>
      <c r="Z2189" s="10"/>
      <c r="AB2189" s="10"/>
      <c r="AC2189" s="10"/>
      <c r="AD2189" s="10"/>
      <c r="AE2189" s="3"/>
      <c r="AF2189" s="3"/>
    </row>
    <row r="2190" spans="1:32" x14ac:dyDescent="0.25">
      <c r="A2190" s="55"/>
      <c r="B2190" s="198"/>
      <c r="C2190" s="10" t="s">
        <v>458</v>
      </c>
      <c r="D2190" s="10"/>
      <c r="E2190" s="10" t="s">
        <v>459</v>
      </c>
      <c r="F2190" s="10">
        <v>51918</v>
      </c>
      <c r="G2190" s="10"/>
      <c r="H2190" s="10">
        <f t="shared" si="68"/>
        <v>153</v>
      </c>
      <c r="I2190" s="10"/>
      <c r="J2190" s="10"/>
      <c r="K2190" s="10"/>
      <c r="M2190" s="10">
        <v>46</v>
      </c>
      <c r="N2190" s="69"/>
      <c r="P2190" s="238">
        <f t="shared" si="64"/>
        <v>0</v>
      </c>
      <c r="Q2190" s="10"/>
      <c r="R2190" s="10"/>
      <c r="S2190" s="10"/>
      <c r="T2190" s="179">
        <f t="shared" si="65"/>
        <v>1128.6521739130435</v>
      </c>
      <c r="U2190" s="10"/>
      <c r="V2190" s="10"/>
      <c r="W2190" s="10"/>
      <c r="Y2190" s="10"/>
      <c r="Z2190" s="10"/>
      <c r="AB2190" s="10"/>
      <c r="AC2190" s="10"/>
      <c r="AD2190" s="10"/>
      <c r="AE2190" s="3"/>
      <c r="AF2190" s="3"/>
    </row>
    <row r="2191" spans="1:32" x14ac:dyDescent="0.25">
      <c r="A2191" s="55"/>
      <c r="B2191" s="198"/>
      <c r="C2191" s="10" t="s">
        <v>460</v>
      </c>
      <c r="D2191" s="10"/>
      <c r="E2191" s="10" t="s">
        <v>67</v>
      </c>
      <c r="F2191" s="10">
        <v>452</v>
      </c>
      <c r="G2191" s="10"/>
      <c r="H2191" s="10">
        <f t="shared" si="68"/>
        <v>1</v>
      </c>
      <c r="I2191" s="10"/>
      <c r="J2191" s="10"/>
      <c r="K2191" s="10"/>
      <c r="M2191" s="10">
        <v>1</v>
      </c>
      <c r="N2191" s="69"/>
      <c r="P2191" s="238">
        <f t="shared" si="64"/>
        <v>0</v>
      </c>
      <c r="Q2191" s="10"/>
      <c r="R2191" s="10"/>
      <c r="S2191" s="10"/>
      <c r="T2191" s="179">
        <f t="shared" si="65"/>
        <v>452</v>
      </c>
      <c r="U2191" s="10"/>
      <c r="V2191" s="10"/>
      <c r="W2191" s="10"/>
      <c r="Y2191" s="10"/>
      <c r="Z2191" s="10"/>
      <c r="AB2191" s="10"/>
      <c r="AC2191" s="10"/>
      <c r="AD2191" s="10"/>
      <c r="AE2191" s="3"/>
      <c r="AF2191" s="3"/>
    </row>
    <row r="2192" spans="1:32" x14ac:dyDescent="0.25">
      <c r="A2192" s="55"/>
      <c r="B2192" s="198"/>
      <c r="C2192" s="10" t="s">
        <v>460</v>
      </c>
      <c r="D2192" s="10"/>
      <c r="E2192" s="10" t="s">
        <v>202</v>
      </c>
      <c r="F2192" s="10">
        <v>1034334</v>
      </c>
      <c r="G2192" s="10"/>
      <c r="H2192" s="10">
        <f t="shared" si="68"/>
        <v>3048</v>
      </c>
      <c r="I2192" s="10"/>
      <c r="J2192" s="10"/>
      <c r="K2192" s="10"/>
      <c r="M2192" s="10">
        <v>305</v>
      </c>
      <c r="N2192" s="69"/>
      <c r="P2192" s="238">
        <f t="shared" si="64"/>
        <v>0</v>
      </c>
      <c r="Q2192" s="10"/>
      <c r="R2192" s="10"/>
      <c r="S2192" s="10"/>
      <c r="T2192" s="179">
        <f t="shared" si="65"/>
        <v>3391.2590163934428</v>
      </c>
      <c r="U2192" s="10"/>
      <c r="V2192" s="10"/>
      <c r="W2192" s="10"/>
      <c r="Y2192" s="10"/>
      <c r="Z2192" s="10"/>
      <c r="AB2192" s="10"/>
      <c r="AC2192" s="10"/>
      <c r="AD2192" s="10"/>
      <c r="AE2192" s="3"/>
      <c r="AF2192" s="3"/>
    </row>
    <row r="2193" spans="1:32" x14ac:dyDescent="0.25">
      <c r="A2193" s="55"/>
      <c r="B2193" s="198"/>
      <c r="C2193" s="10" t="s">
        <v>462</v>
      </c>
      <c r="D2193" s="10"/>
      <c r="E2193" s="10" t="s">
        <v>202</v>
      </c>
      <c r="F2193" s="10">
        <v>149519</v>
      </c>
      <c r="G2193" s="10"/>
      <c r="H2193" s="10">
        <f t="shared" si="68"/>
        <v>441</v>
      </c>
      <c r="I2193" s="10"/>
      <c r="J2193" s="10"/>
      <c r="K2193" s="10"/>
      <c r="M2193" s="10">
        <v>25</v>
      </c>
      <c r="N2193" s="69"/>
      <c r="P2193" s="238">
        <f t="shared" si="64"/>
        <v>0</v>
      </c>
      <c r="Q2193" s="10"/>
      <c r="R2193" s="10"/>
      <c r="S2193" s="10"/>
      <c r="T2193" s="179">
        <f t="shared" si="65"/>
        <v>5980.76</v>
      </c>
      <c r="U2193" s="10"/>
      <c r="V2193" s="10"/>
      <c r="W2193" s="10"/>
      <c r="Y2193" s="10"/>
      <c r="Z2193" s="10"/>
      <c r="AB2193" s="10"/>
      <c r="AC2193" s="10"/>
      <c r="AD2193" s="10"/>
      <c r="AE2193" s="3"/>
      <c r="AF2193" s="3"/>
    </row>
    <row r="2194" spans="1:32" x14ac:dyDescent="0.25">
      <c r="A2194" s="55"/>
      <c r="B2194" s="198"/>
      <c r="C2194" s="10" t="s">
        <v>463</v>
      </c>
      <c r="D2194" s="10"/>
      <c r="E2194" s="10" t="s">
        <v>62</v>
      </c>
      <c r="F2194" s="10">
        <v>177352</v>
      </c>
      <c r="G2194" s="10"/>
      <c r="H2194" s="10">
        <f t="shared" si="68"/>
        <v>523</v>
      </c>
      <c r="I2194" s="10"/>
      <c r="J2194" s="10"/>
      <c r="K2194" s="10"/>
      <c r="M2194" s="10">
        <v>24</v>
      </c>
      <c r="N2194" s="69"/>
      <c r="P2194" s="238">
        <f t="shared" si="64"/>
        <v>0</v>
      </c>
      <c r="Q2194" s="10"/>
      <c r="R2194" s="10"/>
      <c r="S2194" s="10"/>
      <c r="T2194" s="179">
        <f t="shared" si="65"/>
        <v>7389.666666666667</v>
      </c>
      <c r="U2194" s="10"/>
      <c r="V2194" s="10"/>
      <c r="W2194" s="10"/>
      <c r="Y2194" s="10"/>
      <c r="Z2194" s="10"/>
      <c r="AB2194" s="10"/>
      <c r="AC2194" s="10"/>
      <c r="AD2194" s="10"/>
      <c r="AE2194" s="3"/>
      <c r="AF2194" s="3"/>
    </row>
    <row r="2195" spans="1:32" x14ac:dyDescent="0.25">
      <c r="A2195" s="55"/>
      <c r="B2195" s="198"/>
      <c r="C2195" s="10" t="s">
        <v>464</v>
      </c>
      <c r="D2195" s="10"/>
      <c r="E2195" s="10" t="s">
        <v>178</v>
      </c>
      <c r="F2195" s="10">
        <v>5015</v>
      </c>
      <c r="G2195" s="10"/>
      <c r="H2195" s="10">
        <f t="shared" si="68"/>
        <v>15</v>
      </c>
      <c r="I2195" s="10"/>
      <c r="J2195" s="10"/>
      <c r="K2195" s="10"/>
      <c r="M2195" s="10">
        <v>7</v>
      </c>
      <c r="N2195" s="69"/>
      <c r="P2195" s="238">
        <f t="shared" si="64"/>
        <v>0</v>
      </c>
      <c r="Q2195" s="10"/>
      <c r="R2195" s="10"/>
      <c r="S2195" s="10"/>
      <c r="T2195" s="179">
        <f t="shared" si="65"/>
        <v>716.42857142857144</v>
      </c>
      <c r="U2195" s="10"/>
      <c r="V2195" s="10"/>
      <c r="W2195" s="10"/>
      <c r="Y2195" s="10"/>
      <c r="Z2195" s="10"/>
      <c r="AB2195" s="10"/>
      <c r="AC2195" s="10"/>
      <c r="AD2195" s="10"/>
      <c r="AE2195" s="3"/>
      <c r="AF2195" s="3"/>
    </row>
    <row r="2196" spans="1:32" x14ac:dyDescent="0.25">
      <c r="A2196" s="55"/>
      <c r="B2196" s="198"/>
      <c r="C2196" s="10" t="s">
        <v>464</v>
      </c>
      <c r="D2196" s="10"/>
      <c r="E2196" s="10" t="s">
        <v>200</v>
      </c>
      <c r="F2196" s="10">
        <v>2866</v>
      </c>
      <c r="G2196" s="10"/>
      <c r="H2196" s="10">
        <f t="shared" si="68"/>
        <v>8</v>
      </c>
      <c r="I2196" s="10"/>
      <c r="J2196" s="10"/>
      <c r="K2196" s="10"/>
      <c r="M2196" s="10">
        <v>1</v>
      </c>
      <c r="N2196" s="69"/>
      <c r="P2196" s="238">
        <f t="shared" si="64"/>
        <v>0</v>
      </c>
      <c r="Q2196" s="10"/>
      <c r="R2196" s="10"/>
      <c r="S2196" s="10"/>
      <c r="T2196" s="179">
        <f t="shared" si="65"/>
        <v>2866</v>
      </c>
      <c r="U2196" s="10"/>
      <c r="V2196" s="10"/>
      <c r="W2196" s="10"/>
      <c r="Y2196" s="10"/>
      <c r="Z2196" s="10"/>
      <c r="AB2196" s="10"/>
      <c r="AC2196" s="10"/>
      <c r="AD2196" s="10"/>
      <c r="AE2196" s="3"/>
      <c r="AF2196" s="3"/>
    </row>
    <row r="2197" spans="1:32" x14ac:dyDescent="0.25">
      <c r="A2197" s="55"/>
      <c r="B2197" s="198"/>
      <c r="C2197" s="10" t="s">
        <v>465</v>
      </c>
      <c r="D2197" s="10"/>
      <c r="E2197" s="10" t="s">
        <v>466</v>
      </c>
      <c r="F2197" s="10">
        <v>1671891</v>
      </c>
      <c r="G2197" s="10"/>
      <c r="H2197" s="10">
        <f t="shared" si="68"/>
        <v>4927</v>
      </c>
      <c r="I2197" s="10"/>
      <c r="J2197" s="10"/>
      <c r="K2197" s="10"/>
      <c r="M2197" s="10">
        <v>473</v>
      </c>
      <c r="N2197" s="69"/>
      <c r="P2197" s="238">
        <f t="shared" si="64"/>
        <v>0</v>
      </c>
      <c r="Q2197" s="10"/>
      <c r="R2197" s="10"/>
      <c r="S2197" s="10"/>
      <c r="T2197" s="179">
        <f t="shared" si="65"/>
        <v>3534.6532769556025</v>
      </c>
      <c r="U2197" s="10"/>
      <c r="V2197" s="10"/>
      <c r="W2197" s="10"/>
      <c r="Y2197" s="10"/>
      <c r="Z2197" s="10"/>
      <c r="AB2197" s="10"/>
      <c r="AC2197" s="10"/>
      <c r="AD2197" s="10"/>
      <c r="AE2197" s="3"/>
      <c r="AF2197" s="3"/>
    </row>
    <row r="2198" spans="1:32" x14ac:dyDescent="0.25">
      <c r="A2198" s="55"/>
      <c r="B2198" s="198"/>
      <c r="C2198" s="10" t="s">
        <v>467</v>
      </c>
      <c r="D2198" s="10"/>
      <c r="E2198" s="10" t="s">
        <v>144</v>
      </c>
      <c r="F2198" s="10">
        <v>957</v>
      </c>
      <c r="G2198" s="10"/>
      <c r="H2198" s="10">
        <f t="shared" si="68"/>
        <v>3</v>
      </c>
      <c r="I2198" s="10"/>
      <c r="J2198" s="10"/>
      <c r="K2198" s="10"/>
      <c r="M2198" s="10">
        <v>7</v>
      </c>
      <c r="N2198" s="69"/>
      <c r="P2198" s="238">
        <f t="shared" si="64"/>
        <v>0</v>
      </c>
      <c r="Q2198" s="10"/>
      <c r="R2198" s="10"/>
      <c r="S2198" s="10"/>
      <c r="T2198" s="179">
        <f t="shared" si="65"/>
        <v>136.71428571428572</v>
      </c>
      <c r="U2198" s="10"/>
      <c r="V2198" s="10"/>
      <c r="W2198" s="10"/>
      <c r="Y2198" s="10"/>
      <c r="Z2198" s="10"/>
      <c r="AB2198" s="10"/>
      <c r="AC2198" s="10"/>
      <c r="AD2198" s="10"/>
      <c r="AE2198" s="3"/>
      <c r="AF2198" s="3"/>
    </row>
    <row r="2199" spans="1:32" x14ac:dyDescent="0.25">
      <c r="A2199" s="55"/>
      <c r="B2199" s="198"/>
      <c r="C2199" s="10" t="s">
        <v>467</v>
      </c>
      <c r="D2199" s="10"/>
      <c r="E2199" s="10" t="s">
        <v>69</v>
      </c>
      <c r="F2199" s="10">
        <v>420531</v>
      </c>
      <c r="G2199" s="10"/>
      <c r="H2199" s="10">
        <f t="shared" si="68"/>
        <v>1239</v>
      </c>
      <c r="I2199" s="10"/>
      <c r="J2199" s="10"/>
      <c r="K2199" s="10"/>
      <c r="M2199" s="10">
        <v>44</v>
      </c>
      <c r="N2199" s="69"/>
      <c r="P2199" s="238">
        <f t="shared" si="64"/>
        <v>0</v>
      </c>
      <c r="Q2199" s="10"/>
      <c r="R2199" s="10"/>
      <c r="S2199" s="10"/>
      <c r="T2199" s="179">
        <f t="shared" si="65"/>
        <v>9557.5227272727279</v>
      </c>
      <c r="U2199" s="10"/>
      <c r="V2199" s="10"/>
      <c r="W2199" s="10"/>
      <c r="Y2199" s="10"/>
      <c r="Z2199" s="10"/>
      <c r="AB2199" s="10"/>
      <c r="AC2199" s="10"/>
      <c r="AD2199" s="10"/>
      <c r="AE2199" s="3"/>
      <c r="AF2199" s="3"/>
    </row>
    <row r="2200" spans="1:32" x14ac:dyDescent="0.25">
      <c r="A2200" s="55"/>
      <c r="B2200" s="198"/>
      <c r="C2200" s="10" t="s">
        <v>467</v>
      </c>
      <c r="D2200" s="10"/>
      <c r="E2200" s="10" t="s">
        <v>424</v>
      </c>
      <c r="F2200" s="10">
        <v>27</v>
      </c>
      <c r="G2200" s="10"/>
      <c r="H2200" s="10">
        <f t="shared" si="68"/>
        <v>0</v>
      </c>
      <c r="I2200" s="10"/>
      <c r="J2200" s="10"/>
      <c r="K2200" s="10"/>
      <c r="M2200" s="10">
        <v>1</v>
      </c>
      <c r="N2200" s="69"/>
      <c r="P2200" s="238">
        <f t="shared" si="64"/>
        <v>0</v>
      </c>
      <c r="Q2200" s="10"/>
      <c r="R2200" s="10"/>
      <c r="S2200" s="10"/>
      <c r="T2200" s="179">
        <f t="shared" si="65"/>
        <v>27</v>
      </c>
      <c r="U2200" s="10"/>
      <c r="V2200" s="10"/>
      <c r="W2200" s="10"/>
      <c r="Y2200" s="10"/>
      <c r="Z2200" s="10"/>
      <c r="AB2200" s="10"/>
      <c r="AC2200" s="10"/>
      <c r="AD2200" s="10"/>
      <c r="AE2200" s="3"/>
      <c r="AF2200" s="3"/>
    </row>
    <row r="2201" spans="1:32" x14ac:dyDescent="0.25">
      <c r="A2201" s="55"/>
      <c r="B2201" s="198"/>
      <c r="C2201" s="10" t="s">
        <v>468</v>
      </c>
      <c r="D2201" s="10"/>
      <c r="E2201" s="10" t="s">
        <v>200</v>
      </c>
      <c r="F2201" s="10">
        <v>12590</v>
      </c>
      <c r="G2201" s="10"/>
      <c r="H2201" s="10">
        <f t="shared" si="68"/>
        <v>37</v>
      </c>
      <c r="I2201" s="10"/>
      <c r="J2201" s="10"/>
      <c r="K2201" s="10"/>
      <c r="M2201" s="10">
        <v>3</v>
      </c>
      <c r="N2201" s="69"/>
      <c r="P2201" s="238">
        <f t="shared" si="64"/>
        <v>0</v>
      </c>
      <c r="Q2201" s="10"/>
      <c r="R2201" s="10"/>
      <c r="S2201" s="10"/>
      <c r="T2201" s="179">
        <f t="shared" si="65"/>
        <v>4196.666666666667</v>
      </c>
      <c r="U2201" s="10"/>
      <c r="V2201" s="10"/>
      <c r="W2201" s="10"/>
      <c r="Y2201" s="10"/>
      <c r="Z2201" s="10"/>
      <c r="AB2201" s="10"/>
      <c r="AC2201" s="10"/>
      <c r="AD2201" s="10"/>
      <c r="AE2201" s="3"/>
      <c r="AF2201" s="3"/>
    </row>
    <row r="2202" spans="1:32" x14ac:dyDescent="0.25">
      <c r="A2202" s="55"/>
      <c r="B2202" s="198"/>
      <c r="C2202" s="10" t="s">
        <v>469</v>
      </c>
      <c r="D2202" s="10"/>
      <c r="E2202" s="10" t="s">
        <v>123</v>
      </c>
      <c r="F2202" s="10">
        <v>2238</v>
      </c>
      <c r="G2202" s="10"/>
      <c r="H2202" s="10">
        <f t="shared" si="68"/>
        <v>7</v>
      </c>
      <c r="I2202" s="10"/>
      <c r="J2202" s="10"/>
      <c r="K2202" s="10"/>
      <c r="M2202" s="10">
        <v>1</v>
      </c>
      <c r="N2202" s="69"/>
      <c r="P2202" s="238">
        <f t="shared" si="64"/>
        <v>0</v>
      </c>
      <c r="Q2202" s="10"/>
      <c r="R2202" s="10"/>
      <c r="S2202" s="10"/>
      <c r="T2202" s="179">
        <f t="shared" si="65"/>
        <v>2238</v>
      </c>
      <c r="U2202" s="10"/>
      <c r="V2202" s="10"/>
      <c r="W2202" s="10"/>
      <c r="Y2202" s="10"/>
      <c r="Z2202" s="10"/>
      <c r="AB2202" s="10"/>
      <c r="AC2202" s="10"/>
      <c r="AD2202" s="10"/>
      <c r="AE2202" s="3"/>
      <c r="AF2202" s="3"/>
    </row>
    <row r="2203" spans="1:32" x14ac:dyDescent="0.25">
      <c r="A2203" s="55"/>
      <c r="B2203" s="198"/>
      <c r="C2203" s="10" t="s">
        <v>469</v>
      </c>
      <c r="D2203" s="10"/>
      <c r="E2203" s="10" t="s">
        <v>99</v>
      </c>
      <c r="F2203" s="10">
        <v>6532424</v>
      </c>
      <c r="G2203" s="10"/>
      <c r="H2203" s="10">
        <f t="shared" si="68"/>
        <v>19250</v>
      </c>
      <c r="I2203" s="10"/>
      <c r="J2203" s="10"/>
      <c r="K2203" s="10"/>
      <c r="M2203" s="10">
        <v>1163</v>
      </c>
      <c r="N2203" s="69"/>
      <c r="P2203" s="238">
        <f t="shared" si="64"/>
        <v>0</v>
      </c>
      <c r="Q2203" s="10"/>
      <c r="R2203" s="10"/>
      <c r="S2203" s="10"/>
      <c r="T2203" s="179">
        <f t="shared" si="65"/>
        <v>5616.8736027515051</v>
      </c>
      <c r="U2203" s="10"/>
      <c r="V2203" s="10"/>
      <c r="W2203" s="10"/>
      <c r="Y2203" s="10"/>
      <c r="Z2203" s="10"/>
      <c r="AB2203" s="10"/>
      <c r="AC2203" s="10"/>
      <c r="AD2203" s="10"/>
      <c r="AE2203" s="3"/>
      <c r="AF2203" s="3"/>
    </row>
    <row r="2204" spans="1:32" x14ac:dyDescent="0.25">
      <c r="A2204" s="55"/>
      <c r="B2204" s="198"/>
      <c r="C2204" s="10" t="s">
        <v>470</v>
      </c>
      <c r="D2204" s="10"/>
      <c r="E2204" s="10" t="s">
        <v>69</v>
      </c>
      <c r="F2204" s="10">
        <v>101734</v>
      </c>
      <c r="G2204" s="10"/>
      <c r="H2204" s="10">
        <f t="shared" si="68"/>
        <v>300</v>
      </c>
      <c r="I2204" s="10"/>
      <c r="J2204" s="10"/>
      <c r="K2204" s="10"/>
      <c r="M2204" s="10">
        <v>29</v>
      </c>
      <c r="N2204" s="69"/>
      <c r="P2204" s="238">
        <f t="shared" si="64"/>
        <v>0</v>
      </c>
      <c r="Q2204" s="10"/>
      <c r="R2204" s="10"/>
      <c r="S2204" s="10"/>
      <c r="T2204" s="179">
        <f t="shared" si="65"/>
        <v>3508.0689655172414</v>
      </c>
      <c r="U2204" s="10"/>
      <c r="V2204" s="10"/>
      <c r="W2204" s="10"/>
      <c r="Y2204" s="10"/>
      <c r="Z2204" s="10"/>
      <c r="AB2204" s="10"/>
      <c r="AC2204" s="10"/>
      <c r="AD2204" s="10"/>
      <c r="AE2204" s="3"/>
      <c r="AF2204" s="3"/>
    </row>
    <row r="2205" spans="1:32" x14ac:dyDescent="0.25">
      <c r="A2205" s="55"/>
      <c r="B2205" s="198"/>
      <c r="C2205" s="10" t="s">
        <v>471</v>
      </c>
      <c r="D2205" s="10"/>
      <c r="E2205" s="10" t="s">
        <v>62</v>
      </c>
      <c r="F2205" s="10">
        <v>628</v>
      </c>
      <c r="G2205" s="10"/>
      <c r="H2205" s="10">
        <f t="shared" si="68"/>
        <v>2</v>
      </c>
      <c r="I2205" s="10"/>
      <c r="J2205" s="10"/>
      <c r="K2205" s="10"/>
      <c r="M2205" s="10">
        <v>1</v>
      </c>
      <c r="N2205" s="69"/>
      <c r="P2205" s="238">
        <f t="shared" si="64"/>
        <v>0</v>
      </c>
      <c r="Q2205" s="10"/>
      <c r="R2205" s="10"/>
      <c r="S2205" s="10"/>
      <c r="T2205" s="179">
        <f t="shared" si="65"/>
        <v>628</v>
      </c>
      <c r="U2205" s="10"/>
      <c r="V2205" s="10"/>
      <c r="W2205" s="10"/>
      <c r="Y2205" s="10"/>
      <c r="Z2205" s="10"/>
      <c r="AB2205" s="10"/>
      <c r="AC2205" s="10"/>
      <c r="AD2205" s="10"/>
      <c r="AE2205" s="3"/>
      <c r="AF2205" s="3"/>
    </row>
    <row r="2206" spans="1:32" x14ac:dyDescent="0.25">
      <c r="A2206" s="55"/>
      <c r="B2206" s="198"/>
      <c r="C2206" s="10" t="s">
        <v>471</v>
      </c>
      <c r="D2206" s="10"/>
      <c r="E2206" s="10" t="s">
        <v>64</v>
      </c>
      <c r="F2206" s="10">
        <v>59638</v>
      </c>
      <c r="G2206" s="10"/>
      <c r="H2206" s="10">
        <f t="shared" si="68"/>
        <v>176</v>
      </c>
      <c r="I2206" s="10"/>
      <c r="J2206" s="10"/>
      <c r="K2206" s="10"/>
      <c r="M2206" s="10">
        <v>4</v>
      </c>
      <c r="N2206" s="69"/>
      <c r="P2206" s="238">
        <f t="shared" si="64"/>
        <v>0</v>
      </c>
      <c r="Q2206" s="10"/>
      <c r="R2206" s="10"/>
      <c r="S2206" s="10"/>
      <c r="T2206" s="179">
        <f t="shared" si="65"/>
        <v>14909.5</v>
      </c>
      <c r="U2206" s="10"/>
      <c r="V2206" s="10"/>
      <c r="W2206" s="10"/>
      <c r="Y2206" s="10"/>
      <c r="Z2206" s="10"/>
      <c r="AB2206" s="10"/>
      <c r="AC2206" s="10"/>
      <c r="AD2206" s="10"/>
      <c r="AE2206" s="3"/>
      <c r="AF2206" s="3"/>
    </row>
    <row r="2207" spans="1:32" x14ac:dyDescent="0.25">
      <c r="A2207" s="55"/>
      <c r="B2207" s="198"/>
      <c r="C2207" s="10" t="s">
        <v>471</v>
      </c>
      <c r="D2207" s="10"/>
      <c r="E2207" s="10" t="s">
        <v>210</v>
      </c>
      <c r="F2207" s="10">
        <v>36663</v>
      </c>
      <c r="G2207" s="10"/>
      <c r="H2207" s="10">
        <f t="shared" si="68"/>
        <v>108</v>
      </c>
      <c r="I2207" s="10"/>
      <c r="J2207" s="10"/>
      <c r="K2207" s="10"/>
      <c r="M2207" s="10">
        <v>1</v>
      </c>
      <c r="N2207" s="69"/>
      <c r="P2207" s="238">
        <f t="shared" si="64"/>
        <v>0</v>
      </c>
      <c r="Q2207" s="10"/>
      <c r="R2207" s="10"/>
      <c r="S2207" s="10"/>
      <c r="T2207" s="179">
        <f t="shared" si="65"/>
        <v>36663</v>
      </c>
      <c r="U2207" s="10"/>
      <c r="V2207" s="10"/>
      <c r="W2207" s="10"/>
      <c r="Y2207" s="10"/>
      <c r="Z2207" s="10"/>
      <c r="AB2207" s="10"/>
      <c r="AC2207" s="10"/>
      <c r="AD2207" s="10"/>
      <c r="AE2207" s="3"/>
      <c r="AF2207" s="3"/>
    </row>
    <row r="2208" spans="1:32" x14ac:dyDescent="0.25">
      <c r="A2208" s="55"/>
      <c r="B2208" s="198"/>
      <c r="C2208" s="10" t="s">
        <v>471</v>
      </c>
      <c r="D2208" s="10"/>
      <c r="E2208" s="10" t="s">
        <v>223</v>
      </c>
      <c r="F2208" s="10">
        <v>127</v>
      </c>
      <c r="G2208" s="10"/>
      <c r="H2208" s="10">
        <f t="shared" si="68"/>
        <v>0</v>
      </c>
      <c r="I2208" s="10"/>
      <c r="J2208" s="10"/>
      <c r="K2208" s="10"/>
      <c r="M2208" s="10">
        <v>1</v>
      </c>
      <c r="N2208" s="69"/>
      <c r="P2208" s="238">
        <f t="shared" si="64"/>
        <v>0</v>
      </c>
      <c r="Q2208" s="10"/>
      <c r="R2208" s="10"/>
      <c r="S2208" s="10"/>
      <c r="T2208" s="179">
        <f t="shared" si="65"/>
        <v>127</v>
      </c>
      <c r="U2208" s="10"/>
      <c r="V2208" s="10"/>
      <c r="W2208" s="10"/>
      <c r="Y2208" s="10"/>
      <c r="Z2208" s="10"/>
      <c r="AB2208" s="10"/>
      <c r="AC2208" s="10"/>
      <c r="AD2208" s="10"/>
      <c r="AE2208" s="3"/>
      <c r="AF2208" s="3"/>
    </row>
    <row r="2209" spans="1:32" x14ac:dyDescent="0.25">
      <c r="A2209" s="55"/>
      <c r="B2209" s="198"/>
      <c r="C2209" s="10" t="s">
        <v>471</v>
      </c>
      <c r="D2209" s="10"/>
      <c r="E2209" s="10" t="s">
        <v>76</v>
      </c>
      <c r="F2209" s="10">
        <v>2847</v>
      </c>
      <c r="G2209" s="10"/>
      <c r="H2209" s="10">
        <f t="shared" si="68"/>
        <v>8</v>
      </c>
      <c r="I2209" s="10"/>
      <c r="J2209" s="10"/>
      <c r="K2209" s="10"/>
      <c r="M2209" s="10">
        <v>1</v>
      </c>
      <c r="N2209" s="69"/>
      <c r="P2209" s="238">
        <f t="shared" si="64"/>
        <v>0</v>
      </c>
      <c r="Q2209" s="10"/>
      <c r="R2209" s="10"/>
      <c r="S2209" s="10"/>
      <c r="T2209" s="179">
        <f t="shared" si="65"/>
        <v>2847</v>
      </c>
      <c r="U2209" s="10"/>
      <c r="V2209" s="10"/>
      <c r="W2209" s="10"/>
      <c r="Y2209" s="10"/>
      <c r="Z2209" s="10"/>
      <c r="AB2209" s="10"/>
      <c r="AC2209" s="10"/>
      <c r="AD2209" s="10"/>
      <c r="AE2209" s="3"/>
      <c r="AF2209" s="3"/>
    </row>
    <row r="2210" spans="1:32" x14ac:dyDescent="0.25">
      <c r="A2210" s="55"/>
      <c r="B2210" s="198"/>
      <c r="C2210" s="10" t="s">
        <v>471</v>
      </c>
      <c r="D2210" s="10"/>
      <c r="E2210" s="10" t="s">
        <v>292</v>
      </c>
      <c r="F2210" s="10">
        <v>10613574</v>
      </c>
      <c r="G2210" s="10"/>
      <c r="H2210" s="10">
        <f t="shared" si="68"/>
        <v>31276</v>
      </c>
      <c r="I2210" s="10"/>
      <c r="J2210" s="10"/>
      <c r="K2210" s="10"/>
      <c r="M2210" s="10">
        <v>264</v>
      </c>
      <c r="N2210" s="69"/>
      <c r="P2210" s="238">
        <f t="shared" si="64"/>
        <v>0</v>
      </c>
      <c r="Q2210" s="10"/>
      <c r="R2210" s="10"/>
      <c r="S2210" s="10"/>
      <c r="T2210" s="179">
        <f t="shared" si="65"/>
        <v>40202.931818181816</v>
      </c>
      <c r="U2210" s="10"/>
      <c r="V2210" s="10"/>
      <c r="W2210" s="10"/>
      <c r="Y2210" s="10"/>
      <c r="Z2210" s="10"/>
      <c r="AB2210" s="10"/>
      <c r="AC2210" s="10"/>
      <c r="AD2210" s="10"/>
      <c r="AE2210" s="3"/>
      <c r="AF2210" s="3"/>
    </row>
    <row r="2211" spans="1:32" x14ac:dyDescent="0.25">
      <c r="A2211" s="55"/>
      <c r="B2211" s="198"/>
      <c r="C2211" s="10" t="s">
        <v>471</v>
      </c>
      <c r="D2211" s="10"/>
      <c r="E2211" s="10" t="s">
        <v>195</v>
      </c>
      <c r="F2211" s="10">
        <v>19370</v>
      </c>
      <c r="G2211" s="10"/>
      <c r="H2211" s="10">
        <f t="shared" si="68"/>
        <v>57</v>
      </c>
      <c r="I2211" s="10"/>
      <c r="J2211" s="10"/>
      <c r="K2211" s="10"/>
      <c r="M2211" s="10">
        <v>1</v>
      </c>
      <c r="N2211" s="69"/>
      <c r="P2211" s="238">
        <f t="shared" si="64"/>
        <v>0</v>
      </c>
      <c r="Q2211" s="10"/>
      <c r="R2211" s="10"/>
      <c r="S2211" s="10"/>
      <c r="T2211" s="179">
        <f t="shared" si="65"/>
        <v>19370</v>
      </c>
      <c r="U2211" s="10"/>
      <c r="V2211" s="10"/>
      <c r="W2211" s="10"/>
      <c r="Y2211" s="10"/>
      <c r="Z2211" s="10"/>
      <c r="AB2211" s="10"/>
      <c r="AC2211" s="10"/>
      <c r="AD2211" s="10"/>
      <c r="AE2211" s="3"/>
      <c r="AF2211" s="3"/>
    </row>
    <row r="2212" spans="1:32" x14ac:dyDescent="0.25">
      <c r="A2212" s="55"/>
      <c r="B2212" s="198"/>
      <c r="C2212" s="10" t="s">
        <v>472</v>
      </c>
      <c r="D2212" s="10"/>
      <c r="E2212" s="10" t="s">
        <v>286</v>
      </c>
      <c r="F2212" s="10">
        <v>37920</v>
      </c>
      <c r="G2212" s="10"/>
      <c r="H2212" s="10">
        <f t="shared" si="68"/>
        <v>112</v>
      </c>
      <c r="I2212" s="10"/>
      <c r="J2212" s="10"/>
      <c r="K2212" s="10"/>
      <c r="M2212" s="10">
        <v>29</v>
      </c>
      <c r="N2212" s="69"/>
      <c r="P2212" s="238">
        <f t="shared" si="64"/>
        <v>0</v>
      </c>
      <c r="Q2212" s="10"/>
      <c r="R2212" s="10"/>
      <c r="S2212" s="10"/>
      <c r="T2212" s="179">
        <f t="shared" si="65"/>
        <v>1307.5862068965516</v>
      </c>
      <c r="U2212" s="10"/>
      <c r="V2212" s="10"/>
      <c r="W2212" s="10"/>
      <c r="Y2212" s="10"/>
      <c r="Z2212" s="10"/>
      <c r="AB2212" s="10"/>
      <c r="AC2212" s="10"/>
      <c r="AD2212" s="10"/>
      <c r="AE2212" s="3"/>
      <c r="AF2212" s="3"/>
    </row>
    <row r="2213" spans="1:32" x14ac:dyDescent="0.25">
      <c r="A2213" s="55"/>
      <c r="B2213" s="198"/>
      <c r="C2213" s="10" t="s">
        <v>473</v>
      </c>
      <c r="D2213" s="10"/>
      <c r="E2213" s="10" t="s">
        <v>474</v>
      </c>
      <c r="F2213" s="10">
        <v>428652</v>
      </c>
      <c r="G2213" s="10"/>
      <c r="H2213" s="10">
        <f t="shared" si="68"/>
        <v>1263</v>
      </c>
      <c r="I2213" s="10"/>
      <c r="J2213" s="10"/>
      <c r="K2213" s="10"/>
      <c r="M2213" s="10">
        <v>50</v>
      </c>
      <c r="N2213" s="69"/>
      <c r="P2213" s="238">
        <f t="shared" si="64"/>
        <v>0</v>
      </c>
      <c r="Q2213" s="10"/>
      <c r="R2213" s="10"/>
      <c r="S2213" s="10"/>
      <c r="T2213" s="179">
        <f t="shared" si="65"/>
        <v>8573.0400000000009</v>
      </c>
      <c r="U2213" s="10"/>
      <c r="V2213" s="10"/>
      <c r="W2213" s="10"/>
      <c r="Y2213" s="10"/>
      <c r="Z2213" s="10"/>
      <c r="AB2213" s="10"/>
      <c r="AC2213" s="10"/>
      <c r="AD2213" s="10"/>
      <c r="AE2213" s="3"/>
      <c r="AF2213" s="3"/>
    </row>
    <row r="2214" spans="1:32" x14ac:dyDescent="0.25">
      <c r="A2214" s="55"/>
      <c r="B2214" s="198"/>
      <c r="C2214" s="10" t="s">
        <v>473</v>
      </c>
      <c r="D2214" s="10"/>
      <c r="E2214" s="10" t="s">
        <v>133</v>
      </c>
      <c r="F2214" s="10">
        <v>1022</v>
      </c>
      <c r="G2214" s="10"/>
      <c r="H2214" s="10">
        <f t="shared" si="68"/>
        <v>3</v>
      </c>
      <c r="I2214" s="10"/>
      <c r="J2214" s="10"/>
      <c r="K2214" s="10"/>
      <c r="M2214" s="10">
        <v>1</v>
      </c>
      <c r="N2214" s="69"/>
      <c r="P2214" s="238">
        <f t="shared" si="64"/>
        <v>0</v>
      </c>
      <c r="Q2214" s="10"/>
      <c r="R2214" s="10"/>
      <c r="S2214" s="10"/>
      <c r="T2214" s="179">
        <f t="shared" si="65"/>
        <v>1022</v>
      </c>
      <c r="U2214" s="10"/>
      <c r="V2214" s="10"/>
      <c r="W2214" s="10"/>
      <c r="Y2214" s="10"/>
      <c r="Z2214" s="10"/>
      <c r="AB2214" s="10"/>
      <c r="AC2214" s="10"/>
      <c r="AD2214" s="10"/>
      <c r="AE2214" s="3"/>
      <c r="AF2214" s="3"/>
    </row>
    <row r="2215" spans="1:32" x14ac:dyDescent="0.25">
      <c r="A2215" s="55"/>
      <c r="B2215" s="198"/>
      <c r="C2215" s="10" t="s">
        <v>475</v>
      </c>
      <c r="D2215" s="10"/>
      <c r="E2215" s="10" t="s">
        <v>133</v>
      </c>
      <c r="F2215" s="10">
        <v>200591</v>
      </c>
      <c r="G2215" s="10"/>
      <c r="H2215" s="10">
        <f t="shared" si="68"/>
        <v>591</v>
      </c>
      <c r="I2215" s="10"/>
      <c r="J2215" s="10"/>
      <c r="K2215" s="10"/>
      <c r="M2215" s="10">
        <v>140</v>
      </c>
      <c r="N2215" s="69"/>
      <c r="P2215" s="238">
        <f t="shared" si="64"/>
        <v>0</v>
      </c>
      <c r="Q2215" s="10"/>
      <c r="R2215" s="10"/>
      <c r="S2215" s="10"/>
      <c r="T2215" s="179">
        <f t="shared" si="65"/>
        <v>1432.7928571428572</v>
      </c>
      <c r="U2215" s="10"/>
      <c r="V2215" s="10"/>
      <c r="W2215" s="10"/>
      <c r="Y2215" s="10"/>
      <c r="Z2215" s="10"/>
      <c r="AB2215" s="10"/>
      <c r="AC2215" s="10"/>
      <c r="AD2215" s="10"/>
      <c r="AE2215" s="3"/>
      <c r="AF2215" s="3"/>
    </row>
    <row r="2216" spans="1:32" x14ac:dyDescent="0.25">
      <c r="A2216" s="55"/>
      <c r="B2216" s="198"/>
      <c r="C2216" s="10" t="s">
        <v>476</v>
      </c>
      <c r="D2216" s="10"/>
      <c r="E2216" s="10" t="s">
        <v>210</v>
      </c>
      <c r="F2216" s="10">
        <v>14</v>
      </c>
      <c r="G2216" s="10"/>
      <c r="H2216" s="10">
        <f t="shared" si="68"/>
        <v>0</v>
      </c>
      <c r="I2216" s="10"/>
      <c r="J2216" s="10"/>
      <c r="K2216" s="10"/>
      <c r="M2216" s="10">
        <v>2</v>
      </c>
      <c r="N2216" s="69"/>
      <c r="P2216" s="238">
        <f t="shared" si="64"/>
        <v>0</v>
      </c>
      <c r="Q2216" s="10"/>
      <c r="R2216" s="10"/>
      <c r="S2216" s="10"/>
      <c r="T2216" s="179">
        <f t="shared" si="65"/>
        <v>7</v>
      </c>
      <c r="U2216" s="10"/>
      <c r="V2216" s="10"/>
      <c r="W2216" s="10"/>
      <c r="Y2216" s="10"/>
      <c r="Z2216" s="10"/>
      <c r="AB2216" s="10"/>
      <c r="AC2216" s="10"/>
      <c r="AD2216" s="10"/>
      <c r="AE2216" s="3"/>
      <c r="AF2216" s="3"/>
    </row>
    <row r="2217" spans="1:32" x14ac:dyDescent="0.25">
      <c r="A2217" s="55"/>
      <c r="B2217" s="198"/>
      <c r="C2217" s="10" t="s">
        <v>476</v>
      </c>
      <c r="D2217" s="10"/>
      <c r="E2217" s="10" t="s">
        <v>195</v>
      </c>
      <c r="F2217" s="10">
        <v>383633</v>
      </c>
      <c r="G2217" s="10"/>
      <c r="H2217" s="10">
        <f t="shared" si="68"/>
        <v>1130</v>
      </c>
      <c r="I2217" s="10"/>
      <c r="J2217" s="10"/>
      <c r="K2217" s="10"/>
      <c r="M2217" s="10">
        <v>123</v>
      </c>
      <c r="N2217" s="69"/>
      <c r="P2217" s="238">
        <f t="shared" si="64"/>
        <v>0</v>
      </c>
      <c r="Q2217" s="10"/>
      <c r="R2217" s="10"/>
      <c r="S2217" s="10"/>
      <c r="T2217" s="179">
        <f t="shared" si="65"/>
        <v>3118.9674796747968</v>
      </c>
      <c r="U2217" s="10"/>
      <c r="V2217" s="10"/>
      <c r="W2217" s="10"/>
      <c r="Y2217" s="10"/>
      <c r="Z2217" s="10"/>
      <c r="AB2217" s="10"/>
      <c r="AC2217" s="10"/>
      <c r="AD2217" s="10"/>
      <c r="AE2217" s="3"/>
      <c r="AF2217" s="3"/>
    </row>
    <row r="2218" spans="1:32" x14ac:dyDescent="0.25">
      <c r="A2218" s="55"/>
      <c r="B2218" s="198"/>
      <c r="C2218" s="10" t="s">
        <v>477</v>
      </c>
      <c r="D2218" s="10"/>
      <c r="E2218" s="10" t="s">
        <v>71</v>
      </c>
      <c r="F2218" s="10">
        <v>1</v>
      </c>
      <c r="G2218" s="10"/>
      <c r="H2218" s="10">
        <f t="shared" si="68"/>
        <v>0</v>
      </c>
      <c r="I2218" s="10"/>
      <c r="J2218" s="10"/>
      <c r="K2218" s="10"/>
      <c r="M2218" s="10">
        <v>1</v>
      </c>
      <c r="N2218" s="69"/>
      <c r="P2218" s="238">
        <f t="shared" si="64"/>
        <v>0</v>
      </c>
      <c r="Q2218" s="10"/>
      <c r="R2218" s="10"/>
      <c r="S2218" s="10"/>
      <c r="T2218" s="179">
        <f t="shared" si="65"/>
        <v>1</v>
      </c>
      <c r="U2218" s="10"/>
      <c r="V2218" s="10"/>
      <c r="W2218" s="10"/>
      <c r="Y2218" s="10"/>
      <c r="Z2218" s="10"/>
      <c r="AB2218" s="10"/>
      <c r="AC2218" s="10"/>
      <c r="AD2218" s="10"/>
      <c r="AE2218" s="3"/>
      <c r="AF2218" s="3"/>
    </row>
    <row r="2219" spans="1:32" x14ac:dyDescent="0.25">
      <c r="A2219" s="55"/>
      <c r="B2219" s="198"/>
      <c r="C2219" s="10" t="s">
        <v>477</v>
      </c>
      <c r="D2219" s="10"/>
      <c r="E2219" s="10" t="s">
        <v>454</v>
      </c>
      <c r="F2219" s="10">
        <v>492</v>
      </c>
      <c r="G2219" s="10"/>
      <c r="H2219" s="10">
        <f t="shared" si="68"/>
        <v>1</v>
      </c>
      <c r="I2219" s="10"/>
      <c r="J2219" s="10"/>
      <c r="K2219" s="10"/>
      <c r="M2219" s="10">
        <v>1</v>
      </c>
      <c r="N2219" s="69"/>
      <c r="P2219" s="238">
        <f t="shared" si="64"/>
        <v>0</v>
      </c>
      <c r="Q2219" s="10"/>
      <c r="R2219" s="10"/>
      <c r="S2219" s="10"/>
      <c r="T2219" s="179">
        <f t="shared" si="65"/>
        <v>492</v>
      </c>
      <c r="U2219" s="10"/>
      <c r="V2219" s="10"/>
      <c r="W2219" s="10"/>
      <c r="Y2219" s="10"/>
      <c r="Z2219" s="10"/>
      <c r="AB2219" s="10"/>
      <c r="AC2219" s="10"/>
      <c r="AD2219" s="10"/>
      <c r="AE2219" s="3"/>
      <c r="AF2219" s="3"/>
    </row>
    <row r="2220" spans="1:32" x14ac:dyDescent="0.25">
      <c r="A2220" s="55"/>
      <c r="B2220" s="198"/>
      <c r="C2220" s="10" t="s">
        <v>477</v>
      </c>
      <c r="D2220" s="10"/>
      <c r="E2220" s="10" t="s">
        <v>478</v>
      </c>
      <c r="F2220" s="10">
        <v>299199</v>
      </c>
      <c r="G2220" s="10"/>
      <c r="H2220" s="10">
        <f t="shared" si="68"/>
        <v>882</v>
      </c>
      <c r="I2220" s="10"/>
      <c r="J2220" s="10"/>
      <c r="K2220" s="10"/>
      <c r="M2220" s="10">
        <v>161</v>
      </c>
      <c r="N2220" s="69"/>
      <c r="P2220" s="238">
        <f t="shared" si="64"/>
        <v>0</v>
      </c>
      <c r="Q2220" s="10"/>
      <c r="R2220" s="10"/>
      <c r="S2220" s="10"/>
      <c r="T2220" s="179">
        <f t="shared" si="65"/>
        <v>1858.3788819875776</v>
      </c>
      <c r="U2220" s="10"/>
      <c r="V2220" s="10"/>
      <c r="W2220" s="10"/>
      <c r="Y2220" s="10"/>
      <c r="Z2220" s="10"/>
      <c r="AB2220" s="10"/>
      <c r="AC2220" s="10"/>
      <c r="AD2220" s="10"/>
      <c r="AE2220" s="3"/>
      <c r="AF2220" s="3"/>
    </row>
    <row r="2221" spans="1:32" x14ac:dyDescent="0.25">
      <c r="A2221" s="55"/>
      <c r="B2221" s="198"/>
      <c r="C2221" s="10" t="s">
        <v>477</v>
      </c>
      <c r="D2221" s="10"/>
      <c r="E2221" s="10" t="s">
        <v>163</v>
      </c>
      <c r="F2221" s="10">
        <v>3199</v>
      </c>
      <c r="G2221" s="10"/>
      <c r="H2221" s="10">
        <f t="shared" si="68"/>
        <v>9</v>
      </c>
      <c r="I2221" s="10"/>
      <c r="J2221" s="10"/>
      <c r="K2221" s="10"/>
      <c r="M2221" s="10">
        <v>1</v>
      </c>
      <c r="N2221" s="69"/>
      <c r="P2221" s="238">
        <f t="shared" si="64"/>
        <v>0</v>
      </c>
      <c r="Q2221" s="10"/>
      <c r="R2221" s="10"/>
      <c r="S2221" s="10"/>
      <c r="T2221" s="179">
        <f t="shared" si="65"/>
        <v>3199</v>
      </c>
      <c r="U2221" s="10"/>
      <c r="V2221" s="10"/>
      <c r="W2221" s="10"/>
      <c r="Y2221" s="10"/>
      <c r="Z2221" s="10"/>
      <c r="AB2221" s="10"/>
      <c r="AC2221" s="10"/>
      <c r="AD2221" s="10"/>
      <c r="AE2221" s="3"/>
      <c r="AF2221" s="3"/>
    </row>
    <row r="2222" spans="1:32" x14ac:dyDescent="0.25">
      <c r="A2222" s="55"/>
      <c r="B2222" s="198"/>
      <c r="C2222" s="10" t="s">
        <v>477</v>
      </c>
      <c r="D2222" s="10"/>
      <c r="E2222" s="10" t="s">
        <v>144</v>
      </c>
      <c r="F2222" s="10">
        <v>94</v>
      </c>
      <c r="G2222" s="10"/>
      <c r="H2222" s="10">
        <f t="shared" si="68"/>
        <v>0</v>
      </c>
      <c r="I2222" s="10"/>
      <c r="J2222" s="10"/>
      <c r="K2222" s="10"/>
      <c r="M2222" s="10">
        <v>1</v>
      </c>
      <c r="N2222" s="69"/>
      <c r="P2222" s="238">
        <f t="shared" si="64"/>
        <v>0</v>
      </c>
      <c r="Q2222" s="10"/>
      <c r="R2222" s="10"/>
      <c r="S2222" s="10"/>
      <c r="T2222" s="179">
        <f t="shared" si="65"/>
        <v>94</v>
      </c>
      <c r="U2222" s="10"/>
      <c r="V2222" s="10"/>
      <c r="W2222" s="10"/>
      <c r="Y2222" s="10"/>
      <c r="Z2222" s="10"/>
      <c r="AB2222" s="10"/>
      <c r="AC2222" s="10"/>
      <c r="AD2222" s="10"/>
      <c r="AE2222" s="3"/>
      <c r="AF2222" s="3"/>
    </row>
    <row r="2223" spans="1:32" x14ac:dyDescent="0.25">
      <c r="A2223" s="55"/>
      <c r="B2223" s="198"/>
      <c r="C2223" s="10" t="s">
        <v>479</v>
      </c>
      <c r="D2223" s="10"/>
      <c r="E2223" s="10" t="s">
        <v>144</v>
      </c>
      <c r="F2223" s="10">
        <v>62642</v>
      </c>
      <c r="G2223" s="10"/>
      <c r="H2223" s="10">
        <f t="shared" si="68"/>
        <v>185</v>
      </c>
      <c r="I2223" s="10"/>
      <c r="J2223" s="10"/>
      <c r="K2223" s="10"/>
      <c r="M2223" s="10">
        <v>6</v>
      </c>
      <c r="N2223" s="69"/>
      <c r="P2223" s="238">
        <f t="shared" si="64"/>
        <v>0</v>
      </c>
      <c r="Q2223" s="10"/>
      <c r="R2223" s="10"/>
      <c r="S2223" s="10"/>
      <c r="T2223" s="179">
        <f t="shared" si="65"/>
        <v>10440.333333333334</v>
      </c>
      <c r="U2223" s="10"/>
      <c r="V2223" s="10"/>
      <c r="W2223" s="10"/>
      <c r="Y2223" s="10"/>
      <c r="Z2223" s="10"/>
      <c r="AB2223" s="10"/>
      <c r="AC2223" s="10"/>
      <c r="AD2223" s="10"/>
      <c r="AE2223" s="3"/>
      <c r="AF2223" s="3"/>
    </row>
    <row r="2224" spans="1:32" x14ac:dyDescent="0.25">
      <c r="A2224" s="55"/>
      <c r="B2224" s="198"/>
      <c r="C2224" s="10" t="s">
        <v>480</v>
      </c>
      <c r="D2224" s="10"/>
      <c r="E2224" s="10" t="s">
        <v>96</v>
      </c>
      <c r="F2224" s="10">
        <v>1858</v>
      </c>
      <c r="G2224" s="10"/>
      <c r="H2224" s="10">
        <f t="shared" si="68"/>
        <v>5</v>
      </c>
      <c r="I2224" s="10"/>
      <c r="J2224" s="10"/>
      <c r="K2224" s="10"/>
      <c r="M2224" s="10">
        <v>1</v>
      </c>
      <c r="N2224" s="69"/>
      <c r="P2224" s="238">
        <f t="shared" si="64"/>
        <v>0</v>
      </c>
      <c r="Q2224" s="10"/>
      <c r="R2224" s="10"/>
      <c r="S2224" s="10"/>
      <c r="T2224" s="179">
        <f t="shared" si="65"/>
        <v>1858</v>
      </c>
      <c r="U2224" s="10"/>
      <c r="V2224" s="10"/>
      <c r="W2224" s="10"/>
      <c r="Y2224" s="10"/>
      <c r="Z2224" s="10"/>
      <c r="AB2224" s="10"/>
      <c r="AC2224" s="10"/>
      <c r="AD2224" s="10"/>
      <c r="AE2224" s="3"/>
      <c r="AF2224" s="3"/>
    </row>
    <row r="2225" spans="1:32" x14ac:dyDescent="0.25">
      <c r="A2225" s="55"/>
      <c r="B2225" s="198"/>
      <c r="C2225" s="10" t="s">
        <v>481</v>
      </c>
      <c r="D2225" s="10"/>
      <c r="E2225" s="10" t="s">
        <v>448</v>
      </c>
      <c r="F2225" s="10">
        <v>33140</v>
      </c>
      <c r="G2225" s="10"/>
      <c r="H2225" s="10">
        <f t="shared" si="68"/>
        <v>98</v>
      </c>
      <c r="I2225" s="10"/>
      <c r="J2225" s="10"/>
      <c r="K2225" s="10"/>
      <c r="M2225" s="10">
        <v>27</v>
      </c>
      <c r="N2225" s="69"/>
      <c r="P2225" s="238">
        <f t="shared" si="64"/>
        <v>0</v>
      </c>
      <c r="Q2225" s="10"/>
      <c r="R2225" s="10"/>
      <c r="S2225" s="10"/>
      <c r="T2225" s="179">
        <f t="shared" si="65"/>
        <v>1227.4074074074074</v>
      </c>
      <c r="U2225" s="10"/>
      <c r="V2225" s="10"/>
      <c r="W2225" s="10"/>
      <c r="Y2225" s="10"/>
      <c r="Z2225" s="10"/>
      <c r="AB2225" s="10"/>
      <c r="AC2225" s="10"/>
      <c r="AD2225" s="10"/>
      <c r="AE2225" s="3"/>
      <c r="AF2225" s="3"/>
    </row>
    <row r="2226" spans="1:32" x14ac:dyDescent="0.25">
      <c r="A2226" s="55"/>
      <c r="B2226" s="198"/>
      <c r="C2226" s="10" t="s">
        <v>482</v>
      </c>
      <c r="D2226" s="10"/>
      <c r="E2226" s="10" t="s">
        <v>155</v>
      </c>
      <c r="F2226" s="10">
        <v>225833</v>
      </c>
      <c r="G2226" s="10"/>
      <c r="H2226" s="10">
        <f t="shared" si="68"/>
        <v>665</v>
      </c>
      <c r="I2226" s="10"/>
      <c r="J2226" s="10"/>
      <c r="K2226" s="10"/>
      <c r="M2226" s="10">
        <v>103</v>
      </c>
      <c r="N2226" s="69"/>
      <c r="P2226" s="238">
        <f t="shared" si="64"/>
        <v>0</v>
      </c>
      <c r="Q2226" s="10"/>
      <c r="R2226" s="10"/>
      <c r="S2226" s="10"/>
      <c r="T2226" s="179">
        <f t="shared" si="65"/>
        <v>2192.5533980582522</v>
      </c>
      <c r="U2226" s="10"/>
      <c r="V2226" s="10"/>
      <c r="W2226" s="10"/>
      <c r="Y2226" s="10"/>
      <c r="Z2226" s="10"/>
      <c r="AB2226" s="10"/>
      <c r="AC2226" s="10"/>
      <c r="AD2226" s="10"/>
      <c r="AE2226" s="3"/>
      <c r="AF2226" s="3"/>
    </row>
    <row r="2227" spans="1:32" x14ac:dyDescent="0.25">
      <c r="A2227" s="55"/>
      <c r="B2227" s="198"/>
      <c r="C2227" s="10" t="s">
        <v>482</v>
      </c>
      <c r="D2227" s="10"/>
      <c r="E2227" s="10" t="s">
        <v>156</v>
      </c>
      <c r="F2227" s="10">
        <v>259</v>
      </c>
      <c r="G2227" s="10"/>
      <c r="H2227" s="10">
        <f t="shared" si="68"/>
        <v>1</v>
      </c>
      <c r="I2227" s="10"/>
      <c r="J2227" s="10"/>
      <c r="K2227" s="10"/>
      <c r="M2227" s="10">
        <v>1</v>
      </c>
      <c r="N2227" s="69"/>
      <c r="P2227" s="238">
        <f t="shared" si="64"/>
        <v>0</v>
      </c>
      <c r="Q2227" s="10"/>
      <c r="R2227" s="10"/>
      <c r="S2227" s="10"/>
      <c r="T2227" s="179">
        <f t="shared" si="65"/>
        <v>259</v>
      </c>
      <c r="U2227" s="10"/>
      <c r="V2227" s="10"/>
      <c r="W2227" s="10"/>
      <c r="Y2227" s="10"/>
      <c r="Z2227" s="10"/>
      <c r="AB2227" s="10"/>
      <c r="AC2227" s="10"/>
      <c r="AD2227" s="10"/>
      <c r="AE2227" s="3"/>
      <c r="AF2227" s="3"/>
    </row>
    <row r="2228" spans="1:32" x14ac:dyDescent="0.25">
      <c r="A2228" s="55"/>
      <c r="B2228" s="198"/>
      <c r="C2228" s="10" t="s">
        <v>483</v>
      </c>
      <c r="D2228" s="10"/>
      <c r="E2228" s="10" t="s">
        <v>484</v>
      </c>
      <c r="F2228" s="10">
        <v>11788</v>
      </c>
      <c r="G2228" s="10"/>
      <c r="H2228" s="10">
        <f t="shared" si="68"/>
        <v>35</v>
      </c>
      <c r="I2228" s="10"/>
      <c r="J2228" s="10"/>
      <c r="K2228" s="10"/>
      <c r="M2228" s="10">
        <v>43</v>
      </c>
      <c r="N2228" s="69"/>
      <c r="P2228" s="238">
        <f t="shared" si="64"/>
        <v>0</v>
      </c>
      <c r="Q2228" s="10"/>
      <c r="R2228" s="10"/>
      <c r="S2228" s="10"/>
      <c r="T2228" s="179">
        <f t="shared" si="65"/>
        <v>274.13953488372096</v>
      </c>
      <c r="U2228" s="10"/>
      <c r="V2228" s="10"/>
      <c r="W2228" s="10"/>
      <c r="Y2228" s="10"/>
      <c r="Z2228" s="10"/>
      <c r="AB2228" s="10"/>
      <c r="AC2228" s="10"/>
      <c r="AD2228" s="10"/>
      <c r="AE2228" s="3"/>
      <c r="AF2228" s="3"/>
    </row>
    <row r="2229" spans="1:32" x14ac:dyDescent="0.25">
      <c r="A2229" s="55"/>
      <c r="B2229" s="198"/>
      <c r="C2229" s="10" t="s">
        <v>485</v>
      </c>
      <c r="D2229" s="10"/>
      <c r="E2229" s="10" t="s">
        <v>245</v>
      </c>
      <c r="F2229" s="10">
        <v>3526780</v>
      </c>
      <c r="G2229" s="10"/>
      <c r="H2229" s="10">
        <f t="shared" si="68"/>
        <v>10393</v>
      </c>
      <c r="I2229" s="10"/>
      <c r="J2229" s="10"/>
      <c r="K2229" s="10"/>
      <c r="M2229" s="10">
        <v>510</v>
      </c>
      <c r="N2229" s="69"/>
      <c r="P2229" s="238">
        <f t="shared" si="64"/>
        <v>0</v>
      </c>
      <c r="Q2229" s="10"/>
      <c r="R2229" s="10"/>
      <c r="S2229" s="10"/>
      <c r="T2229" s="179">
        <f t="shared" si="65"/>
        <v>6915.2549019607841</v>
      </c>
      <c r="U2229" s="10"/>
      <c r="V2229" s="10"/>
      <c r="W2229" s="10"/>
      <c r="Y2229" s="10"/>
      <c r="Z2229" s="10"/>
      <c r="AB2229" s="10"/>
      <c r="AC2229" s="10"/>
      <c r="AD2229" s="10"/>
      <c r="AE2229" s="3"/>
      <c r="AF2229" s="3"/>
    </row>
    <row r="2230" spans="1:32" x14ac:dyDescent="0.25">
      <c r="A2230" s="55"/>
      <c r="B2230" s="198"/>
      <c r="C2230" s="10" t="s">
        <v>485</v>
      </c>
      <c r="D2230" s="10"/>
      <c r="E2230" s="10" t="s">
        <v>526</v>
      </c>
      <c r="F2230" s="10">
        <v>3103</v>
      </c>
      <c r="G2230" s="10"/>
      <c r="H2230" s="10">
        <f t="shared" si="68"/>
        <v>9</v>
      </c>
      <c r="I2230" s="10"/>
      <c r="J2230" s="10"/>
      <c r="K2230" s="10"/>
      <c r="M2230" s="10">
        <v>2</v>
      </c>
      <c r="N2230" s="69"/>
      <c r="P2230" s="238">
        <f t="shared" si="64"/>
        <v>0</v>
      </c>
      <c r="Q2230" s="10"/>
      <c r="R2230" s="10"/>
      <c r="S2230" s="10"/>
      <c r="T2230" s="179">
        <f t="shared" si="65"/>
        <v>1551.5</v>
      </c>
      <c r="U2230" s="10"/>
      <c r="V2230" s="10"/>
      <c r="W2230" s="10"/>
      <c r="Y2230" s="10"/>
      <c r="Z2230" s="10"/>
      <c r="AB2230" s="10"/>
      <c r="AC2230" s="10"/>
      <c r="AD2230" s="10"/>
      <c r="AE2230" s="3"/>
      <c r="AF2230" s="3"/>
    </row>
    <row r="2231" spans="1:32" x14ac:dyDescent="0.25">
      <c r="A2231" s="55"/>
      <c r="B2231" s="198"/>
      <c r="C2231" s="10" t="s">
        <v>486</v>
      </c>
      <c r="D2231" s="10"/>
      <c r="E2231" s="10" t="s">
        <v>487</v>
      </c>
      <c r="F2231" s="10">
        <v>5290</v>
      </c>
      <c r="G2231" s="10"/>
      <c r="H2231" s="10">
        <f t="shared" si="68"/>
        <v>16</v>
      </c>
      <c r="I2231" s="10"/>
      <c r="J2231" s="10"/>
      <c r="K2231" s="10"/>
      <c r="M2231" s="10">
        <v>7</v>
      </c>
      <c r="N2231" s="69"/>
      <c r="P2231" s="238">
        <f t="shared" si="64"/>
        <v>0</v>
      </c>
      <c r="Q2231" s="10"/>
      <c r="R2231" s="10"/>
      <c r="S2231" s="10"/>
      <c r="T2231" s="179">
        <f t="shared" si="65"/>
        <v>755.71428571428567</v>
      </c>
      <c r="U2231" s="10"/>
      <c r="V2231" s="10"/>
      <c r="W2231" s="10"/>
      <c r="Y2231" s="10"/>
      <c r="Z2231" s="10"/>
      <c r="AB2231" s="10"/>
      <c r="AC2231" s="10"/>
      <c r="AD2231" s="10"/>
      <c r="AE2231" s="3"/>
      <c r="AF2231" s="3"/>
    </row>
    <row r="2232" spans="1:32" x14ac:dyDescent="0.25">
      <c r="A2232" s="55"/>
      <c r="B2232" s="198"/>
      <c r="C2232" s="10" t="s">
        <v>488</v>
      </c>
      <c r="D2232" s="10"/>
      <c r="E2232" s="10" t="s">
        <v>78</v>
      </c>
      <c r="F2232" s="10">
        <v>421539</v>
      </c>
      <c r="G2232" s="10"/>
      <c r="H2232" s="10">
        <f t="shared" si="68"/>
        <v>1242</v>
      </c>
      <c r="I2232" s="10"/>
      <c r="J2232" s="10"/>
      <c r="K2232" s="10"/>
      <c r="M2232" s="10">
        <v>27</v>
      </c>
      <c r="N2232" s="69"/>
      <c r="P2232" s="238">
        <f t="shared" si="64"/>
        <v>0</v>
      </c>
      <c r="Q2232" s="10"/>
      <c r="R2232" s="10"/>
      <c r="S2232" s="10"/>
      <c r="T2232" s="179">
        <f t="shared" si="65"/>
        <v>15612.555555555555</v>
      </c>
      <c r="U2232" s="10"/>
      <c r="V2232" s="10"/>
      <c r="W2232" s="10"/>
      <c r="Y2232" s="10"/>
      <c r="Z2232" s="10"/>
      <c r="AB2232" s="10"/>
      <c r="AC2232" s="10"/>
      <c r="AD2232" s="10"/>
      <c r="AE2232" s="3"/>
      <c r="AF2232" s="3"/>
    </row>
    <row r="2233" spans="1:32" x14ac:dyDescent="0.25">
      <c r="A2233" s="55"/>
      <c r="B2233" s="198"/>
      <c r="C2233" s="10" t="s">
        <v>489</v>
      </c>
      <c r="D2233" s="10"/>
      <c r="E2233" s="10" t="s">
        <v>144</v>
      </c>
      <c r="F2233" s="10">
        <v>1854</v>
      </c>
      <c r="G2233" s="10"/>
      <c r="H2233" s="10">
        <f t="shared" si="68"/>
        <v>5</v>
      </c>
      <c r="I2233" s="10"/>
      <c r="J2233" s="10"/>
      <c r="K2233" s="10"/>
      <c r="M2233" s="10">
        <v>1</v>
      </c>
      <c r="N2233" s="69"/>
      <c r="P2233" s="238">
        <f t="shared" si="64"/>
        <v>0</v>
      </c>
      <c r="Q2233" s="10"/>
      <c r="R2233" s="10"/>
      <c r="S2233" s="10"/>
      <c r="T2233" s="179">
        <f t="shared" si="65"/>
        <v>1854</v>
      </c>
      <c r="U2233" s="10"/>
      <c r="V2233" s="10"/>
      <c r="W2233" s="10"/>
      <c r="Y2233" s="10"/>
      <c r="Z2233" s="10"/>
      <c r="AB2233" s="10"/>
      <c r="AC2233" s="10"/>
      <c r="AD2233" s="10"/>
      <c r="AE2233" s="3"/>
      <c r="AF2233" s="3"/>
    </row>
    <row r="2234" spans="1:32" x14ac:dyDescent="0.25">
      <c r="A2234" s="55"/>
      <c r="B2234" s="198"/>
      <c r="C2234" s="10" t="s">
        <v>489</v>
      </c>
      <c r="D2234" s="10"/>
      <c r="E2234" s="10" t="s">
        <v>119</v>
      </c>
      <c r="F2234" s="10">
        <v>43</v>
      </c>
      <c r="G2234" s="10"/>
      <c r="H2234" s="10">
        <f t="shared" si="68"/>
        <v>0</v>
      </c>
      <c r="I2234" s="10"/>
      <c r="J2234" s="10"/>
      <c r="K2234" s="10"/>
      <c r="M2234" s="10">
        <v>1</v>
      </c>
      <c r="N2234" s="69"/>
      <c r="P2234" s="238">
        <f t="shared" si="64"/>
        <v>0</v>
      </c>
      <c r="Q2234" s="10"/>
      <c r="R2234" s="10"/>
      <c r="S2234" s="10"/>
      <c r="T2234" s="179">
        <f t="shared" si="65"/>
        <v>43</v>
      </c>
      <c r="U2234" s="10"/>
      <c r="V2234" s="10"/>
      <c r="W2234" s="10"/>
      <c r="Y2234" s="10"/>
      <c r="Z2234" s="10"/>
      <c r="AB2234" s="10"/>
      <c r="AC2234" s="10"/>
      <c r="AD2234" s="10"/>
      <c r="AE2234" s="3"/>
      <c r="AF2234" s="3"/>
    </row>
    <row r="2235" spans="1:32" x14ac:dyDescent="0.25">
      <c r="A2235" s="55"/>
      <c r="B2235" s="198"/>
      <c r="C2235" s="10" t="s">
        <v>489</v>
      </c>
      <c r="D2235" s="10"/>
      <c r="E2235" s="10" t="s">
        <v>218</v>
      </c>
      <c r="F2235" s="10">
        <v>1332003</v>
      </c>
      <c r="G2235" s="10"/>
      <c r="H2235" s="10">
        <f t="shared" si="68"/>
        <v>3925</v>
      </c>
      <c r="I2235" s="10"/>
      <c r="J2235" s="10"/>
      <c r="K2235" s="10"/>
      <c r="M2235" s="10">
        <v>173</v>
      </c>
      <c r="N2235" s="69"/>
      <c r="P2235" s="238">
        <f t="shared" si="64"/>
        <v>0</v>
      </c>
      <c r="Q2235" s="10"/>
      <c r="R2235" s="10"/>
      <c r="S2235" s="10"/>
      <c r="T2235" s="179">
        <f t="shared" si="65"/>
        <v>7699.4393063583811</v>
      </c>
      <c r="U2235" s="10"/>
      <c r="V2235" s="10"/>
      <c r="W2235" s="10"/>
      <c r="Y2235" s="10"/>
      <c r="Z2235" s="10"/>
      <c r="AB2235" s="10"/>
      <c r="AC2235" s="10"/>
      <c r="AD2235" s="10"/>
      <c r="AE2235" s="3"/>
      <c r="AF2235" s="3"/>
    </row>
    <row r="2236" spans="1:32" x14ac:dyDescent="0.25">
      <c r="A2236" s="55"/>
      <c r="B2236" s="198"/>
      <c r="C2236" s="10" t="s">
        <v>490</v>
      </c>
      <c r="D2236" s="10"/>
      <c r="E2236" s="10" t="s">
        <v>163</v>
      </c>
      <c r="F2236" s="10">
        <v>3879162</v>
      </c>
      <c r="G2236" s="10"/>
      <c r="H2236" s="10">
        <f t="shared" si="68"/>
        <v>11431</v>
      </c>
      <c r="I2236" s="10"/>
      <c r="J2236" s="10"/>
      <c r="K2236" s="10"/>
      <c r="M2236" s="10">
        <v>636</v>
      </c>
      <c r="N2236" s="69"/>
      <c r="P2236" s="238">
        <f t="shared" si="64"/>
        <v>0</v>
      </c>
      <c r="Q2236" s="10"/>
      <c r="R2236" s="10"/>
      <c r="S2236" s="10"/>
      <c r="T2236" s="179">
        <f t="shared" si="65"/>
        <v>6099.3113207547167</v>
      </c>
      <c r="U2236" s="10"/>
      <c r="V2236" s="10"/>
      <c r="W2236" s="10"/>
      <c r="Y2236" s="10"/>
      <c r="Z2236" s="10"/>
      <c r="AB2236" s="10"/>
      <c r="AC2236" s="10"/>
      <c r="AD2236" s="10"/>
      <c r="AE2236" s="3"/>
      <c r="AF2236" s="3"/>
    </row>
    <row r="2237" spans="1:32" x14ac:dyDescent="0.25">
      <c r="A2237" s="55"/>
      <c r="B2237" s="198"/>
      <c r="C2237" s="10" t="s">
        <v>491</v>
      </c>
      <c r="D2237" s="10"/>
      <c r="E2237" s="10" t="s">
        <v>96</v>
      </c>
      <c r="F2237" s="10">
        <v>271</v>
      </c>
      <c r="G2237" s="10"/>
      <c r="H2237" s="10">
        <f t="shared" si="68"/>
        <v>1</v>
      </c>
      <c r="I2237" s="10"/>
      <c r="J2237" s="10"/>
      <c r="K2237" s="10"/>
      <c r="M2237" s="10">
        <v>3</v>
      </c>
      <c r="N2237" s="69"/>
      <c r="P2237" s="238">
        <f t="shared" si="64"/>
        <v>0</v>
      </c>
      <c r="Q2237" s="10"/>
      <c r="R2237" s="10"/>
      <c r="S2237" s="10"/>
      <c r="T2237" s="179">
        <f t="shared" si="65"/>
        <v>90.333333333333329</v>
      </c>
      <c r="U2237" s="10"/>
      <c r="V2237" s="10"/>
      <c r="W2237" s="10"/>
      <c r="Y2237" s="10"/>
      <c r="Z2237" s="10"/>
      <c r="AB2237" s="10"/>
      <c r="AC2237" s="10"/>
      <c r="AD2237" s="10"/>
      <c r="AE2237" s="3"/>
      <c r="AF2237" s="3"/>
    </row>
    <row r="2238" spans="1:32" x14ac:dyDescent="0.25">
      <c r="A2238" s="55"/>
      <c r="B2238" s="198"/>
      <c r="C2238" s="10" t="s">
        <v>492</v>
      </c>
      <c r="D2238" s="10"/>
      <c r="E2238" s="10" t="s">
        <v>76</v>
      </c>
      <c r="F2238" s="10">
        <v>12936</v>
      </c>
      <c r="G2238" s="10"/>
      <c r="H2238" s="10">
        <f t="shared" si="68"/>
        <v>38</v>
      </c>
      <c r="I2238" s="10"/>
      <c r="J2238" s="10"/>
      <c r="K2238" s="10"/>
      <c r="M2238" s="10">
        <v>12</v>
      </c>
      <c r="N2238" s="69"/>
      <c r="P2238" s="238">
        <f t="shared" si="64"/>
        <v>0</v>
      </c>
      <c r="Q2238" s="10"/>
      <c r="R2238" s="10"/>
      <c r="S2238" s="10"/>
      <c r="T2238" s="179">
        <f t="shared" si="65"/>
        <v>1078</v>
      </c>
      <c r="U2238" s="10"/>
      <c r="V2238" s="10"/>
      <c r="W2238" s="10"/>
      <c r="Y2238" s="10"/>
      <c r="Z2238" s="10"/>
      <c r="AB2238" s="10"/>
      <c r="AC2238" s="10"/>
      <c r="AD2238" s="10"/>
      <c r="AE2238" s="3"/>
      <c r="AF2238" s="3"/>
    </row>
    <row r="2239" spans="1:32" x14ac:dyDescent="0.25">
      <c r="A2239" s="55"/>
      <c r="B2239" s="198"/>
      <c r="C2239" s="10" t="s">
        <v>492</v>
      </c>
      <c r="D2239" s="10"/>
      <c r="E2239" s="10" t="s">
        <v>493</v>
      </c>
      <c r="F2239" s="10">
        <v>15553</v>
      </c>
      <c r="G2239" s="10"/>
      <c r="H2239" s="10">
        <f t="shared" si="68"/>
        <v>46</v>
      </c>
      <c r="I2239" s="10"/>
      <c r="J2239" s="10"/>
      <c r="K2239" s="10"/>
      <c r="M2239" s="10">
        <v>9</v>
      </c>
      <c r="N2239" s="69"/>
      <c r="P2239" s="238">
        <f t="shared" si="64"/>
        <v>0</v>
      </c>
      <c r="Q2239" s="10"/>
      <c r="R2239" s="10"/>
      <c r="S2239" s="10"/>
      <c r="T2239" s="179">
        <f t="shared" si="65"/>
        <v>1728.1111111111111</v>
      </c>
      <c r="U2239" s="10"/>
      <c r="V2239" s="10"/>
      <c r="W2239" s="10"/>
      <c r="Y2239" s="10"/>
      <c r="Z2239" s="10"/>
      <c r="AB2239" s="10"/>
      <c r="AC2239" s="10"/>
      <c r="AD2239" s="10"/>
      <c r="AE2239" s="3"/>
      <c r="AF2239" s="3"/>
    </row>
    <row r="2240" spans="1:32" x14ac:dyDescent="0.25">
      <c r="A2240" s="55"/>
      <c r="B2240" s="198"/>
      <c r="C2240" s="10" t="s">
        <v>492</v>
      </c>
      <c r="D2240" s="10"/>
      <c r="E2240" s="10" t="s">
        <v>119</v>
      </c>
      <c r="F2240" s="10">
        <v>2304</v>
      </c>
      <c r="G2240" s="10"/>
      <c r="H2240" s="10">
        <f t="shared" si="68"/>
        <v>7</v>
      </c>
      <c r="I2240" s="10"/>
      <c r="J2240" s="10"/>
      <c r="K2240" s="10"/>
      <c r="M2240" s="10">
        <v>9</v>
      </c>
      <c r="N2240" s="69"/>
      <c r="P2240" s="238">
        <f t="shared" si="64"/>
        <v>0</v>
      </c>
      <c r="Q2240" s="10"/>
      <c r="R2240" s="10"/>
      <c r="S2240" s="10"/>
      <c r="T2240" s="179">
        <f t="shared" si="65"/>
        <v>256</v>
      </c>
      <c r="U2240" s="10"/>
      <c r="V2240" s="10"/>
      <c r="W2240" s="10"/>
      <c r="Y2240" s="10"/>
      <c r="Z2240" s="10"/>
      <c r="AB2240" s="10"/>
      <c r="AC2240" s="10"/>
      <c r="AD2240" s="10"/>
      <c r="AE2240" s="3"/>
      <c r="AF2240" s="3"/>
    </row>
    <row r="2241" spans="1:32" x14ac:dyDescent="0.25">
      <c r="A2241" s="55"/>
      <c r="B2241" s="198"/>
      <c r="C2241" s="10" t="s">
        <v>495</v>
      </c>
      <c r="D2241" s="10"/>
      <c r="E2241" s="10" t="s">
        <v>147</v>
      </c>
      <c r="F2241" s="10">
        <v>10487</v>
      </c>
      <c r="G2241" s="10"/>
      <c r="H2241" s="10">
        <f t="shared" si="68"/>
        <v>31</v>
      </c>
      <c r="I2241" s="10"/>
      <c r="J2241" s="10"/>
      <c r="K2241" s="10"/>
      <c r="M2241" s="10">
        <v>2</v>
      </c>
      <c r="N2241" s="69"/>
      <c r="P2241" s="238">
        <f t="shared" si="64"/>
        <v>0</v>
      </c>
      <c r="Q2241" s="10"/>
      <c r="R2241" s="10"/>
      <c r="S2241" s="10"/>
      <c r="T2241" s="179">
        <f t="shared" si="65"/>
        <v>5243.5</v>
      </c>
      <c r="U2241" s="10"/>
      <c r="V2241" s="10"/>
      <c r="W2241" s="10"/>
      <c r="Y2241" s="10"/>
      <c r="Z2241" s="10"/>
      <c r="AB2241" s="10"/>
      <c r="AC2241" s="10"/>
      <c r="AD2241" s="10"/>
      <c r="AE2241" s="3"/>
      <c r="AF2241" s="3"/>
    </row>
    <row r="2242" spans="1:32" x14ac:dyDescent="0.25">
      <c r="A2242" s="55"/>
      <c r="B2242" s="198"/>
      <c r="C2242" s="10" t="s">
        <v>495</v>
      </c>
      <c r="D2242" s="10"/>
      <c r="E2242" s="10" t="s">
        <v>123</v>
      </c>
      <c r="F2242" s="10">
        <v>14681</v>
      </c>
      <c r="G2242" s="10"/>
      <c r="H2242" s="10">
        <f t="shared" si="68"/>
        <v>43</v>
      </c>
      <c r="I2242" s="10"/>
      <c r="J2242" s="10"/>
      <c r="K2242" s="10"/>
      <c r="M2242" s="10">
        <v>4</v>
      </c>
      <c r="N2242" s="69"/>
      <c r="P2242" s="238">
        <f t="shared" si="64"/>
        <v>0</v>
      </c>
      <c r="Q2242" s="10"/>
      <c r="R2242" s="10"/>
      <c r="S2242" s="10"/>
      <c r="T2242" s="179">
        <f t="shared" si="65"/>
        <v>3670.25</v>
      </c>
      <c r="U2242" s="10"/>
      <c r="V2242" s="10"/>
      <c r="W2242" s="10"/>
      <c r="Y2242" s="10"/>
      <c r="Z2242" s="10"/>
      <c r="AB2242" s="10"/>
      <c r="AC2242" s="10"/>
      <c r="AD2242" s="10"/>
      <c r="AE2242" s="3"/>
      <c r="AF2242" s="3"/>
    </row>
    <row r="2243" spans="1:32" x14ac:dyDescent="0.25">
      <c r="A2243" s="55"/>
      <c r="B2243" s="198"/>
      <c r="C2243" s="10" t="s">
        <v>495</v>
      </c>
      <c r="D2243" s="10"/>
      <c r="E2243" s="10" t="s">
        <v>76</v>
      </c>
      <c r="F2243" s="10">
        <v>1082</v>
      </c>
      <c r="G2243" s="10"/>
      <c r="H2243" s="10">
        <f t="shared" si="68"/>
        <v>3</v>
      </c>
      <c r="I2243" s="10"/>
      <c r="J2243" s="10"/>
      <c r="K2243" s="10"/>
      <c r="M2243" s="10">
        <v>1</v>
      </c>
      <c r="N2243" s="69"/>
      <c r="P2243" s="238">
        <f t="shared" si="64"/>
        <v>0</v>
      </c>
      <c r="Q2243" s="10"/>
      <c r="R2243" s="10"/>
      <c r="S2243" s="10"/>
      <c r="T2243" s="179">
        <f t="shared" si="65"/>
        <v>1082</v>
      </c>
      <c r="U2243" s="10"/>
      <c r="V2243" s="10"/>
      <c r="W2243" s="10"/>
      <c r="Y2243" s="10"/>
      <c r="Z2243" s="10"/>
      <c r="AB2243" s="10"/>
      <c r="AC2243" s="10"/>
      <c r="AD2243" s="10"/>
      <c r="AE2243" s="3"/>
      <c r="AF2243" s="3"/>
    </row>
    <row r="2244" spans="1:32" x14ac:dyDescent="0.25">
      <c r="A2244" s="55"/>
      <c r="B2244" s="198"/>
      <c r="C2244" s="10" t="s">
        <v>495</v>
      </c>
      <c r="D2244" s="10"/>
      <c r="E2244" s="10" t="s">
        <v>438</v>
      </c>
      <c r="F2244" s="10">
        <v>1609067</v>
      </c>
      <c r="G2244" s="10"/>
      <c r="H2244" s="10">
        <f t="shared" si="68"/>
        <v>4742</v>
      </c>
      <c r="I2244" s="10"/>
      <c r="J2244" s="10"/>
      <c r="K2244" s="10"/>
      <c r="M2244" s="10">
        <v>554</v>
      </c>
      <c r="N2244" s="69"/>
      <c r="P2244" s="238">
        <f t="shared" si="64"/>
        <v>0</v>
      </c>
      <c r="Q2244" s="10"/>
      <c r="R2244" s="10"/>
      <c r="S2244" s="10"/>
      <c r="T2244" s="179">
        <f t="shared" si="65"/>
        <v>2904.4530685920577</v>
      </c>
      <c r="U2244" s="10"/>
      <c r="V2244" s="10"/>
      <c r="W2244" s="10"/>
      <c r="Y2244" s="10"/>
      <c r="Z2244" s="10"/>
      <c r="AB2244" s="10"/>
      <c r="AC2244" s="10"/>
      <c r="AD2244" s="10"/>
      <c r="AE2244" s="3"/>
      <c r="AF2244" s="3"/>
    </row>
    <row r="2245" spans="1:32" x14ac:dyDescent="0.25">
      <c r="A2245" s="55"/>
      <c r="B2245" s="198"/>
      <c r="C2245" s="10" t="s">
        <v>496</v>
      </c>
      <c r="D2245" s="10"/>
      <c r="E2245" s="10" t="s">
        <v>144</v>
      </c>
      <c r="F2245" s="10">
        <v>808219</v>
      </c>
      <c r="G2245" s="10"/>
      <c r="H2245" s="10">
        <f t="shared" si="68"/>
        <v>2382</v>
      </c>
      <c r="I2245" s="10"/>
      <c r="J2245" s="10"/>
      <c r="K2245" s="10"/>
      <c r="M2245" s="10">
        <v>60</v>
      </c>
      <c r="N2245" s="69"/>
      <c r="P2245" s="238">
        <f t="shared" si="64"/>
        <v>0</v>
      </c>
      <c r="Q2245" s="10"/>
      <c r="R2245" s="10"/>
      <c r="S2245" s="10"/>
      <c r="T2245" s="179">
        <f t="shared" si="65"/>
        <v>13470.316666666668</v>
      </c>
      <c r="U2245" s="10"/>
      <c r="V2245" s="10"/>
      <c r="W2245" s="10"/>
      <c r="Y2245" s="10"/>
      <c r="Z2245" s="10"/>
      <c r="AB2245" s="10"/>
      <c r="AC2245" s="10"/>
      <c r="AD2245" s="10"/>
      <c r="AE2245" s="3"/>
      <c r="AF2245" s="3"/>
    </row>
    <row r="2246" spans="1:32" x14ac:dyDescent="0.25">
      <c r="A2246" s="55"/>
      <c r="B2246" s="198"/>
      <c r="C2246" s="10" t="s">
        <v>497</v>
      </c>
      <c r="D2246" s="10"/>
      <c r="E2246" s="10" t="s">
        <v>62</v>
      </c>
      <c r="F2246" s="10">
        <v>333086</v>
      </c>
      <c r="G2246" s="10"/>
      <c r="H2246" s="10">
        <f t="shared" si="68"/>
        <v>982</v>
      </c>
      <c r="I2246" s="10"/>
      <c r="J2246" s="10"/>
      <c r="K2246" s="10"/>
      <c r="M2246" s="10">
        <v>42</v>
      </c>
      <c r="N2246" s="69"/>
      <c r="P2246" s="238">
        <f t="shared" si="64"/>
        <v>0</v>
      </c>
      <c r="Q2246" s="10"/>
      <c r="R2246" s="10"/>
      <c r="S2246" s="10"/>
      <c r="T2246" s="179">
        <f t="shared" si="65"/>
        <v>7930.6190476190477</v>
      </c>
      <c r="U2246" s="10"/>
      <c r="V2246" s="10"/>
      <c r="W2246" s="10"/>
      <c r="Y2246" s="10"/>
      <c r="Z2246" s="10"/>
      <c r="AB2246" s="10"/>
      <c r="AC2246" s="10"/>
      <c r="AD2246" s="10"/>
      <c r="AE2246" s="3"/>
      <c r="AF2246" s="3"/>
    </row>
    <row r="2247" spans="1:32" x14ac:dyDescent="0.25">
      <c r="A2247" s="55"/>
      <c r="B2247" s="198"/>
      <c r="C2247" s="10" t="s">
        <v>497</v>
      </c>
      <c r="D2247" s="10"/>
      <c r="E2247" s="10" t="s">
        <v>373</v>
      </c>
      <c r="F2247" s="10">
        <v>918</v>
      </c>
      <c r="G2247" s="10"/>
      <c r="H2247" s="10">
        <f t="shared" si="68"/>
        <v>3</v>
      </c>
      <c r="I2247" s="10"/>
      <c r="J2247" s="10"/>
      <c r="K2247" s="10"/>
      <c r="M2247" s="10">
        <v>4</v>
      </c>
      <c r="N2247" s="69"/>
      <c r="P2247" s="238">
        <f t="shared" si="64"/>
        <v>0</v>
      </c>
      <c r="Q2247" s="10"/>
      <c r="R2247" s="10"/>
      <c r="S2247" s="10"/>
      <c r="T2247" s="179">
        <f t="shared" si="65"/>
        <v>229.5</v>
      </c>
      <c r="U2247" s="10"/>
      <c r="V2247" s="10"/>
      <c r="W2247" s="10"/>
      <c r="Y2247" s="10"/>
      <c r="Z2247" s="10"/>
      <c r="AB2247" s="10"/>
      <c r="AC2247" s="10"/>
      <c r="AD2247" s="10"/>
      <c r="AE2247" s="3"/>
      <c r="AF2247" s="3"/>
    </row>
    <row r="2248" spans="1:32" x14ac:dyDescent="0.25">
      <c r="A2248" s="55"/>
      <c r="B2248" s="198"/>
      <c r="C2248" s="10" t="s">
        <v>498</v>
      </c>
      <c r="D2248" s="10"/>
      <c r="E2248" s="10" t="s">
        <v>223</v>
      </c>
      <c r="F2248" s="10">
        <v>793937</v>
      </c>
      <c r="G2248" s="10"/>
      <c r="H2248" s="10">
        <f t="shared" si="68"/>
        <v>2340</v>
      </c>
      <c r="I2248" s="10"/>
      <c r="J2248" s="10"/>
      <c r="K2248" s="10"/>
      <c r="M2248" s="10">
        <v>215</v>
      </c>
      <c r="N2248" s="69"/>
      <c r="P2248" s="238">
        <f t="shared" si="64"/>
        <v>0</v>
      </c>
      <c r="Q2248" s="10"/>
      <c r="R2248" s="10"/>
      <c r="S2248" s="10"/>
      <c r="T2248" s="179">
        <f t="shared" si="65"/>
        <v>3692.7302325581395</v>
      </c>
      <c r="U2248" s="10"/>
      <c r="V2248" s="10"/>
      <c r="W2248" s="10"/>
      <c r="Y2248" s="10"/>
      <c r="Z2248" s="10"/>
      <c r="AB2248" s="10"/>
      <c r="AC2248" s="10"/>
      <c r="AD2248" s="10"/>
      <c r="AE2248" s="3"/>
      <c r="AF2248" s="3"/>
    </row>
    <row r="2249" spans="1:32" x14ac:dyDescent="0.25">
      <c r="A2249" s="55"/>
      <c r="B2249" s="198"/>
      <c r="C2249" s="10" t="s">
        <v>498</v>
      </c>
      <c r="D2249" s="10"/>
      <c r="E2249" s="10" t="s">
        <v>224</v>
      </c>
      <c r="F2249" s="10"/>
      <c r="G2249" s="10"/>
      <c r="H2249" s="10">
        <f t="shared" si="68"/>
        <v>0</v>
      </c>
      <c r="I2249" s="10"/>
      <c r="J2249" s="10"/>
      <c r="K2249" s="10"/>
      <c r="M2249" s="10">
        <v>1</v>
      </c>
      <c r="N2249" s="69"/>
      <c r="P2249" s="238">
        <f t="shared" si="64"/>
        <v>0</v>
      </c>
      <c r="Q2249" s="10"/>
      <c r="R2249" s="10"/>
      <c r="S2249" s="10"/>
      <c r="T2249" s="179">
        <f t="shared" si="65"/>
        <v>0</v>
      </c>
      <c r="U2249" s="10"/>
      <c r="V2249" s="10"/>
      <c r="W2249" s="10"/>
      <c r="Y2249" s="10"/>
      <c r="Z2249" s="10"/>
      <c r="AB2249" s="10"/>
      <c r="AC2249" s="10"/>
      <c r="AD2249" s="10"/>
      <c r="AE2249" s="3"/>
      <c r="AF2249" s="3"/>
    </row>
    <row r="2250" spans="1:32" x14ac:dyDescent="0.25">
      <c r="A2250" s="55"/>
      <c r="B2250" s="198"/>
      <c r="C2250" s="10" t="s">
        <v>498</v>
      </c>
      <c r="D2250" s="10"/>
      <c r="E2250" s="10" t="s">
        <v>526</v>
      </c>
      <c r="F2250" s="10">
        <v>7</v>
      </c>
      <c r="G2250" s="10"/>
      <c r="H2250" s="10">
        <f t="shared" si="68"/>
        <v>0</v>
      </c>
      <c r="I2250" s="10"/>
      <c r="J2250" s="10"/>
      <c r="K2250" s="10"/>
      <c r="M2250" s="10">
        <v>1</v>
      </c>
      <c r="N2250" s="69"/>
      <c r="P2250" s="238">
        <f t="shared" si="64"/>
        <v>0</v>
      </c>
      <c r="Q2250" s="10"/>
      <c r="R2250" s="10"/>
      <c r="S2250" s="10"/>
      <c r="T2250" s="179">
        <f t="shared" si="65"/>
        <v>7</v>
      </c>
      <c r="U2250" s="10"/>
      <c r="V2250" s="10"/>
      <c r="W2250" s="10"/>
      <c r="Y2250" s="10"/>
      <c r="Z2250" s="10"/>
      <c r="AB2250" s="10"/>
      <c r="AC2250" s="10"/>
      <c r="AD2250" s="10"/>
      <c r="AE2250" s="3"/>
      <c r="AF2250" s="3"/>
    </row>
    <row r="2251" spans="1:32" x14ac:dyDescent="0.25">
      <c r="A2251" s="55"/>
      <c r="B2251" s="198"/>
      <c r="C2251" s="10" t="s">
        <v>498</v>
      </c>
      <c r="D2251" s="10"/>
      <c r="E2251" s="10" t="s">
        <v>126</v>
      </c>
      <c r="F2251" s="10">
        <v>7687</v>
      </c>
      <c r="G2251" s="10"/>
      <c r="H2251" s="10">
        <f t="shared" si="68"/>
        <v>23</v>
      </c>
      <c r="I2251" s="10"/>
      <c r="J2251" s="10"/>
      <c r="K2251" s="10"/>
      <c r="M2251" s="10">
        <v>2</v>
      </c>
      <c r="N2251" s="69"/>
      <c r="P2251" s="238">
        <f t="shared" si="64"/>
        <v>0</v>
      </c>
      <c r="Q2251" s="10"/>
      <c r="R2251" s="10"/>
      <c r="S2251" s="10"/>
      <c r="T2251" s="179">
        <f t="shared" si="65"/>
        <v>3843.5</v>
      </c>
      <c r="U2251" s="10"/>
      <c r="V2251" s="10"/>
      <c r="W2251" s="10"/>
      <c r="Y2251" s="10"/>
      <c r="Z2251" s="10"/>
      <c r="AB2251" s="10"/>
      <c r="AC2251" s="10"/>
      <c r="AD2251" s="10"/>
      <c r="AE2251" s="3"/>
      <c r="AF2251" s="3"/>
    </row>
    <row r="2252" spans="1:32" x14ac:dyDescent="0.25">
      <c r="A2252" s="55"/>
      <c r="B2252" s="198"/>
      <c r="C2252" s="10" t="s">
        <v>499</v>
      </c>
      <c r="D2252" s="10"/>
      <c r="E2252" s="10" t="s">
        <v>381</v>
      </c>
      <c r="F2252" s="10">
        <v>1020</v>
      </c>
      <c r="G2252" s="10"/>
      <c r="H2252" s="10">
        <f t="shared" ref="H2252:H2315" si="69">ROUND($H$2366*F2252/$F$2366,0)</f>
        <v>3</v>
      </c>
      <c r="I2252" s="10"/>
      <c r="J2252" s="10"/>
      <c r="K2252" s="10"/>
      <c r="M2252" s="10">
        <v>1</v>
      </c>
      <c r="N2252" s="69"/>
      <c r="P2252" s="238">
        <f t="shared" si="64"/>
        <v>0</v>
      </c>
      <c r="Q2252" s="10"/>
      <c r="R2252" s="10"/>
      <c r="S2252" s="10"/>
      <c r="T2252" s="179">
        <f t="shared" si="65"/>
        <v>1020</v>
      </c>
      <c r="U2252" s="10"/>
      <c r="V2252" s="10"/>
      <c r="W2252" s="10"/>
      <c r="Y2252" s="10"/>
      <c r="Z2252" s="10"/>
      <c r="AB2252" s="10"/>
      <c r="AC2252" s="10"/>
      <c r="AD2252" s="10"/>
      <c r="AE2252" s="3"/>
      <c r="AF2252" s="3"/>
    </row>
    <row r="2253" spans="1:32" x14ac:dyDescent="0.25">
      <c r="A2253" s="55"/>
      <c r="B2253" s="198"/>
      <c r="C2253" s="10" t="s">
        <v>499</v>
      </c>
      <c r="D2253" s="10"/>
      <c r="E2253" s="10" t="s">
        <v>106</v>
      </c>
      <c r="F2253" s="10">
        <v>4154922</v>
      </c>
      <c r="G2253" s="10"/>
      <c r="H2253" s="10">
        <f t="shared" si="69"/>
        <v>12244</v>
      </c>
      <c r="I2253" s="10"/>
      <c r="J2253" s="10"/>
      <c r="K2253" s="10"/>
      <c r="M2253" s="10">
        <v>661</v>
      </c>
      <c r="N2253" s="69"/>
      <c r="P2253" s="238">
        <f t="shared" si="64"/>
        <v>0</v>
      </c>
      <c r="Q2253" s="10"/>
      <c r="R2253" s="10"/>
      <c r="S2253" s="10"/>
      <c r="T2253" s="179">
        <f t="shared" si="65"/>
        <v>6285.8124054462933</v>
      </c>
      <c r="U2253" s="10"/>
      <c r="V2253" s="10"/>
      <c r="W2253" s="10"/>
      <c r="Y2253" s="10"/>
      <c r="Z2253" s="10"/>
      <c r="AB2253" s="10"/>
      <c r="AC2253" s="10"/>
      <c r="AD2253" s="10"/>
      <c r="AE2253" s="3"/>
      <c r="AF2253" s="3"/>
    </row>
    <row r="2254" spans="1:32" x14ac:dyDescent="0.25">
      <c r="A2254" s="55"/>
      <c r="B2254" s="198"/>
      <c r="C2254" s="10" t="s">
        <v>499</v>
      </c>
      <c r="D2254" s="10"/>
      <c r="E2254" s="10" t="s">
        <v>89</v>
      </c>
      <c r="F2254" s="10">
        <v>618</v>
      </c>
      <c r="G2254" s="10"/>
      <c r="H2254" s="10">
        <f t="shared" si="69"/>
        <v>2</v>
      </c>
      <c r="I2254" s="10"/>
      <c r="J2254" s="10"/>
      <c r="K2254" s="10"/>
      <c r="M2254" s="10">
        <v>1</v>
      </c>
      <c r="N2254" s="69"/>
      <c r="P2254" s="238">
        <f t="shared" si="64"/>
        <v>0</v>
      </c>
      <c r="Q2254" s="10"/>
      <c r="R2254" s="10"/>
      <c r="S2254" s="10"/>
      <c r="T2254" s="179">
        <f t="shared" si="65"/>
        <v>618</v>
      </c>
      <c r="U2254" s="10"/>
      <c r="V2254" s="10"/>
      <c r="W2254" s="10"/>
      <c r="Y2254" s="10"/>
      <c r="Z2254" s="10"/>
      <c r="AB2254" s="10"/>
      <c r="AC2254" s="10"/>
      <c r="AD2254" s="10"/>
      <c r="AE2254" s="3"/>
      <c r="AF2254" s="3"/>
    </row>
    <row r="2255" spans="1:32" x14ac:dyDescent="0.25">
      <c r="A2255" s="55"/>
      <c r="B2255" s="198"/>
      <c r="C2255" s="10" t="s">
        <v>501</v>
      </c>
      <c r="D2255" s="10"/>
      <c r="E2255" s="10" t="s">
        <v>191</v>
      </c>
      <c r="F2255" s="10">
        <v>7</v>
      </c>
      <c r="G2255" s="10"/>
      <c r="H2255" s="10">
        <f t="shared" si="69"/>
        <v>0</v>
      </c>
      <c r="I2255" s="10"/>
      <c r="J2255" s="10"/>
      <c r="K2255" s="10"/>
      <c r="M2255" s="10">
        <v>1</v>
      </c>
      <c r="N2255" s="69"/>
      <c r="P2255" s="238">
        <f t="shared" si="64"/>
        <v>0</v>
      </c>
      <c r="Q2255" s="10"/>
      <c r="R2255" s="10"/>
      <c r="S2255" s="10"/>
      <c r="T2255" s="179">
        <f t="shared" si="65"/>
        <v>7</v>
      </c>
      <c r="U2255" s="10"/>
      <c r="V2255" s="10"/>
      <c r="W2255" s="10"/>
      <c r="Y2255" s="10"/>
      <c r="Z2255" s="10"/>
      <c r="AB2255" s="10"/>
      <c r="AC2255" s="10"/>
      <c r="AD2255" s="10"/>
      <c r="AE2255" s="3"/>
      <c r="AF2255" s="3"/>
    </row>
    <row r="2256" spans="1:32" x14ac:dyDescent="0.25">
      <c r="A2256" s="55"/>
      <c r="B2256" s="198"/>
      <c r="C2256" s="10" t="s">
        <v>501</v>
      </c>
      <c r="D2256" s="10"/>
      <c r="E2256" s="10" t="s">
        <v>87</v>
      </c>
      <c r="F2256" s="10">
        <v>39138</v>
      </c>
      <c r="G2256" s="10"/>
      <c r="H2256" s="10">
        <f t="shared" si="69"/>
        <v>115</v>
      </c>
      <c r="I2256" s="10"/>
      <c r="J2256" s="10"/>
      <c r="K2256" s="10"/>
      <c r="M2256" s="10">
        <v>25</v>
      </c>
      <c r="N2256" s="69"/>
      <c r="P2256" s="238">
        <f t="shared" si="64"/>
        <v>0</v>
      </c>
      <c r="Q2256" s="10"/>
      <c r="R2256" s="10"/>
      <c r="S2256" s="10"/>
      <c r="T2256" s="179">
        <f t="shared" si="65"/>
        <v>1565.52</v>
      </c>
      <c r="U2256" s="10"/>
      <c r="V2256" s="10"/>
      <c r="W2256" s="10"/>
      <c r="Y2256" s="10"/>
      <c r="Z2256" s="10"/>
      <c r="AB2256" s="10"/>
      <c r="AC2256" s="10"/>
      <c r="AD2256" s="10"/>
      <c r="AE2256" s="3"/>
      <c r="AF2256" s="3"/>
    </row>
    <row r="2257" spans="1:32" x14ac:dyDescent="0.25">
      <c r="A2257" s="55"/>
      <c r="B2257" s="198"/>
      <c r="C2257" s="10" t="s">
        <v>502</v>
      </c>
      <c r="D2257" s="10"/>
      <c r="E2257" s="10" t="s">
        <v>459</v>
      </c>
      <c r="F2257" s="10">
        <v>104603</v>
      </c>
      <c r="G2257" s="10"/>
      <c r="H2257" s="10">
        <f t="shared" si="69"/>
        <v>308</v>
      </c>
      <c r="I2257" s="10"/>
      <c r="J2257" s="10"/>
      <c r="K2257" s="10"/>
      <c r="M2257" s="10">
        <v>52</v>
      </c>
      <c r="N2257" s="69"/>
      <c r="P2257" s="238">
        <f t="shared" si="64"/>
        <v>0</v>
      </c>
      <c r="Q2257" s="10"/>
      <c r="R2257" s="10"/>
      <c r="S2257" s="10"/>
      <c r="T2257" s="179">
        <f t="shared" si="65"/>
        <v>2011.5961538461538</v>
      </c>
      <c r="U2257" s="10"/>
      <c r="V2257" s="10"/>
      <c r="W2257" s="10"/>
      <c r="Y2257" s="10"/>
      <c r="Z2257" s="10"/>
      <c r="AB2257" s="10"/>
      <c r="AC2257" s="10"/>
      <c r="AD2257" s="10"/>
      <c r="AE2257" s="3"/>
      <c r="AF2257" s="3"/>
    </row>
    <row r="2258" spans="1:32" x14ac:dyDescent="0.25">
      <c r="A2258" s="55"/>
      <c r="B2258" s="198"/>
      <c r="C2258" s="10" t="s">
        <v>503</v>
      </c>
      <c r="D2258" s="10"/>
      <c r="E2258" s="10" t="s">
        <v>166</v>
      </c>
      <c r="F2258" s="10">
        <v>1643</v>
      </c>
      <c r="G2258" s="10"/>
      <c r="H2258" s="10">
        <f t="shared" si="69"/>
        <v>5</v>
      </c>
      <c r="I2258" s="10"/>
      <c r="J2258" s="10"/>
      <c r="K2258" s="10"/>
      <c r="M2258" s="10">
        <v>5</v>
      </c>
      <c r="N2258" s="69"/>
      <c r="P2258" s="238">
        <f t="shared" si="64"/>
        <v>0</v>
      </c>
      <c r="Q2258" s="10"/>
      <c r="R2258" s="10"/>
      <c r="S2258" s="10"/>
      <c r="T2258" s="179">
        <f t="shared" si="65"/>
        <v>328.6</v>
      </c>
      <c r="U2258" s="10"/>
      <c r="V2258" s="10"/>
      <c r="W2258" s="10"/>
      <c r="Y2258" s="10"/>
      <c r="Z2258" s="10"/>
      <c r="AB2258" s="10"/>
      <c r="AC2258" s="10"/>
      <c r="AD2258" s="10"/>
      <c r="AE2258" s="3"/>
      <c r="AF2258" s="3"/>
    </row>
    <row r="2259" spans="1:32" x14ac:dyDescent="0.25">
      <c r="A2259" s="55"/>
      <c r="B2259" s="198"/>
      <c r="C2259" s="10" t="s">
        <v>504</v>
      </c>
      <c r="D2259" s="10"/>
      <c r="E2259" s="10" t="s">
        <v>505</v>
      </c>
      <c r="F2259" s="10">
        <v>68739</v>
      </c>
      <c r="G2259" s="10"/>
      <c r="H2259" s="10">
        <f t="shared" si="69"/>
        <v>203</v>
      </c>
      <c r="I2259" s="10"/>
      <c r="J2259" s="10"/>
      <c r="K2259" s="10"/>
      <c r="M2259" s="10">
        <v>44</v>
      </c>
      <c r="N2259" s="69"/>
      <c r="P2259" s="238">
        <f t="shared" si="64"/>
        <v>0</v>
      </c>
      <c r="Q2259" s="10"/>
      <c r="R2259" s="10"/>
      <c r="S2259" s="10"/>
      <c r="T2259" s="179">
        <f t="shared" si="65"/>
        <v>1562.25</v>
      </c>
      <c r="U2259" s="10"/>
      <c r="V2259" s="10"/>
      <c r="W2259" s="10"/>
      <c r="Y2259" s="10"/>
      <c r="Z2259" s="10"/>
      <c r="AB2259" s="10"/>
      <c r="AC2259" s="10"/>
      <c r="AD2259" s="10"/>
      <c r="AE2259" s="3"/>
      <c r="AF2259" s="3"/>
    </row>
    <row r="2260" spans="1:32" x14ac:dyDescent="0.25">
      <c r="A2260" s="55"/>
      <c r="B2260" s="198"/>
      <c r="C2260" s="10" t="s">
        <v>506</v>
      </c>
      <c r="D2260" s="10"/>
      <c r="E2260" s="10" t="s">
        <v>103</v>
      </c>
      <c r="F2260" s="10">
        <v>868682</v>
      </c>
      <c r="G2260" s="10"/>
      <c r="H2260" s="10">
        <f t="shared" si="69"/>
        <v>2560</v>
      </c>
      <c r="I2260" s="10"/>
      <c r="J2260" s="10"/>
      <c r="K2260" s="10"/>
      <c r="M2260" s="10">
        <v>305</v>
      </c>
      <c r="N2260" s="69"/>
      <c r="P2260" s="238">
        <f t="shared" si="64"/>
        <v>0</v>
      </c>
      <c r="Q2260" s="10"/>
      <c r="R2260" s="10"/>
      <c r="S2260" s="10"/>
      <c r="T2260" s="179">
        <f t="shared" si="65"/>
        <v>2848.1377049180328</v>
      </c>
      <c r="U2260" s="10"/>
      <c r="V2260" s="10"/>
      <c r="W2260" s="10"/>
      <c r="Y2260" s="10"/>
      <c r="Z2260" s="10"/>
      <c r="AB2260" s="10"/>
      <c r="AC2260" s="10"/>
      <c r="AD2260" s="10"/>
      <c r="AE2260" s="3"/>
      <c r="AF2260" s="3"/>
    </row>
    <row r="2261" spans="1:32" x14ac:dyDescent="0.25">
      <c r="A2261" s="55"/>
      <c r="B2261" s="198"/>
      <c r="C2261" s="10" t="s">
        <v>506</v>
      </c>
      <c r="D2261" s="10"/>
      <c r="E2261" s="10" t="s">
        <v>104</v>
      </c>
      <c r="F2261" s="10">
        <v>11</v>
      </c>
      <c r="G2261" s="10"/>
      <c r="H2261" s="10">
        <f t="shared" si="69"/>
        <v>0</v>
      </c>
      <c r="I2261" s="10"/>
      <c r="J2261" s="10"/>
      <c r="K2261" s="10"/>
      <c r="M2261" s="10">
        <v>1</v>
      </c>
      <c r="N2261" s="69"/>
      <c r="P2261" s="238">
        <f t="shared" si="64"/>
        <v>0</v>
      </c>
      <c r="Q2261" s="10"/>
      <c r="R2261" s="10"/>
      <c r="S2261" s="10"/>
      <c r="T2261" s="179">
        <f t="shared" si="65"/>
        <v>11</v>
      </c>
      <c r="U2261" s="10"/>
      <c r="V2261" s="10"/>
      <c r="W2261" s="10"/>
      <c r="Y2261" s="10"/>
      <c r="Z2261" s="10"/>
      <c r="AB2261" s="10"/>
      <c r="AC2261" s="10"/>
      <c r="AD2261" s="10"/>
      <c r="AE2261" s="3"/>
      <c r="AF2261" s="3"/>
    </row>
    <row r="2262" spans="1:32" x14ac:dyDescent="0.25">
      <c r="A2262" s="55"/>
      <c r="B2262" s="198"/>
      <c r="C2262" s="10" t="s">
        <v>507</v>
      </c>
      <c r="D2262" s="10"/>
      <c r="E2262" s="10" t="s">
        <v>69</v>
      </c>
      <c r="F2262" s="10">
        <v>10535</v>
      </c>
      <c r="G2262" s="10"/>
      <c r="H2262" s="10">
        <f t="shared" si="69"/>
        <v>31</v>
      </c>
      <c r="I2262" s="10"/>
      <c r="J2262" s="10"/>
      <c r="K2262" s="10"/>
      <c r="M2262" s="10">
        <v>7</v>
      </c>
      <c r="N2262" s="69"/>
      <c r="P2262" s="238">
        <f t="shared" si="64"/>
        <v>0</v>
      </c>
      <c r="Q2262" s="10"/>
      <c r="R2262" s="10"/>
      <c r="S2262" s="10"/>
      <c r="T2262" s="179">
        <f t="shared" si="65"/>
        <v>1505</v>
      </c>
      <c r="U2262" s="10"/>
      <c r="V2262" s="10"/>
      <c r="W2262" s="10"/>
      <c r="Y2262" s="10"/>
      <c r="Z2262" s="10"/>
      <c r="AB2262" s="10"/>
      <c r="AC2262" s="10"/>
      <c r="AD2262" s="10"/>
      <c r="AE2262" s="3"/>
      <c r="AF2262" s="3"/>
    </row>
    <row r="2263" spans="1:32" x14ac:dyDescent="0.25">
      <c r="A2263" s="55"/>
      <c r="B2263" s="198"/>
      <c r="C2263" s="10" t="s">
        <v>508</v>
      </c>
      <c r="D2263" s="10"/>
      <c r="E2263" s="10" t="s">
        <v>72</v>
      </c>
      <c r="F2263" s="10">
        <v>4644529</v>
      </c>
      <c r="G2263" s="10"/>
      <c r="H2263" s="10">
        <f t="shared" si="69"/>
        <v>13687</v>
      </c>
      <c r="I2263" s="10"/>
      <c r="J2263" s="10"/>
      <c r="K2263" s="10"/>
      <c r="M2263" s="10">
        <v>738</v>
      </c>
      <c r="N2263" s="69"/>
      <c r="P2263" s="238">
        <f t="shared" si="64"/>
        <v>0</v>
      </c>
      <c r="Q2263" s="10"/>
      <c r="R2263" s="10"/>
      <c r="S2263" s="10"/>
      <c r="T2263" s="179">
        <f t="shared" si="65"/>
        <v>6293.3997289972904</v>
      </c>
      <c r="U2263" s="10"/>
      <c r="V2263" s="10"/>
      <c r="W2263" s="10"/>
      <c r="Y2263" s="10"/>
      <c r="Z2263" s="10"/>
      <c r="AB2263" s="10"/>
      <c r="AC2263" s="10"/>
      <c r="AD2263" s="10"/>
      <c r="AE2263" s="3"/>
      <c r="AF2263" s="3"/>
    </row>
    <row r="2264" spans="1:32" x14ac:dyDescent="0.25">
      <c r="A2264" s="55"/>
      <c r="B2264" s="198"/>
      <c r="C2264" s="10" t="s">
        <v>508</v>
      </c>
      <c r="D2264" s="10"/>
      <c r="E2264" s="10" t="s">
        <v>87</v>
      </c>
      <c r="F2264" s="10">
        <v>-546</v>
      </c>
      <c r="G2264" s="10"/>
      <c r="H2264" s="10">
        <f t="shared" si="69"/>
        <v>-2</v>
      </c>
      <c r="I2264" s="10"/>
      <c r="J2264" s="10"/>
      <c r="K2264" s="10"/>
      <c r="M2264" s="10">
        <v>1</v>
      </c>
      <c r="N2264" s="69"/>
      <c r="P2264" s="238">
        <f t="shared" si="64"/>
        <v>0</v>
      </c>
      <c r="Q2264" s="10"/>
      <c r="R2264" s="10"/>
      <c r="S2264" s="10"/>
      <c r="T2264" s="179">
        <f t="shared" si="65"/>
        <v>-546</v>
      </c>
      <c r="U2264" s="10"/>
      <c r="V2264" s="10"/>
      <c r="W2264" s="10"/>
      <c r="Y2264" s="10"/>
      <c r="Z2264" s="10"/>
      <c r="AB2264" s="10"/>
      <c r="AC2264" s="10"/>
      <c r="AD2264" s="10"/>
      <c r="AE2264" s="3"/>
      <c r="AF2264" s="3"/>
    </row>
    <row r="2265" spans="1:32" x14ac:dyDescent="0.25">
      <c r="A2265" s="55"/>
      <c r="B2265" s="198"/>
      <c r="C2265" s="10" t="s">
        <v>510</v>
      </c>
      <c r="D2265" s="10"/>
      <c r="E2265" s="10" t="s">
        <v>62</v>
      </c>
      <c r="F2265" s="10">
        <v>257475</v>
      </c>
      <c r="G2265" s="10"/>
      <c r="H2265" s="10">
        <f t="shared" si="69"/>
        <v>759</v>
      </c>
      <c r="I2265" s="10"/>
      <c r="J2265" s="10"/>
      <c r="K2265" s="10"/>
      <c r="M2265" s="10">
        <v>107</v>
      </c>
      <c r="N2265" s="69"/>
      <c r="P2265" s="238">
        <f t="shared" si="64"/>
        <v>0</v>
      </c>
      <c r="Q2265" s="10"/>
      <c r="R2265" s="10"/>
      <c r="S2265" s="10"/>
      <c r="T2265" s="179">
        <f t="shared" si="65"/>
        <v>2406.3084112149531</v>
      </c>
      <c r="U2265" s="10"/>
      <c r="V2265" s="10"/>
      <c r="W2265" s="10"/>
      <c r="Y2265" s="10"/>
      <c r="Z2265" s="10"/>
      <c r="AB2265" s="10"/>
      <c r="AC2265" s="10"/>
      <c r="AD2265" s="10"/>
      <c r="AE2265" s="3"/>
      <c r="AF2265" s="3"/>
    </row>
    <row r="2266" spans="1:32" x14ac:dyDescent="0.25">
      <c r="A2266" s="55"/>
      <c r="B2266" s="198"/>
      <c r="C2266" s="10" t="s">
        <v>510</v>
      </c>
      <c r="D2266" s="10"/>
      <c r="E2266" s="10" t="s">
        <v>64</v>
      </c>
      <c r="F2266" s="10">
        <v>112551</v>
      </c>
      <c r="G2266" s="10"/>
      <c r="H2266" s="10">
        <f t="shared" si="69"/>
        <v>332</v>
      </c>
      <c r="I2266" s="10"/>
      <c r="J2266" s="10"/>
      <c r="K2266" s="10"/>
      <c r="M2266" s="10">
        <v>189</v>
      </c>
      <c r="N2266" s="69"/>
      <c r="P2266" s="238">
        <f t="shared" si="64"/>
        <v>0</v>
      </c>
      <c r="Q2266" s="10"/>
      <c r="R2266" s="10"/>
      <c r="S2266" s="10"/>
      <c r="T2266" s="179">
        <f t="shared" si="65"/>
        <v>595.50793650793651</v>
      </c>
      <c r="U2266" s="10"/>
      <c r="V2266" s="10"/>
      <c r="W2266" s="10"/>
      <c r="Y2266" s="10"/>
      <c r="Z2266" s="10"/>
      <c r="AB2266" s="10"/>
      <c r="AC2266" s="10"/>
      <c r="AD2266" s="10"/>
      <c r="AE2266" s="3"/>
      <c r="AF2266" s="3"/>
    </row>
    <row r="2267" spans="1:32" x14ac:dyDescent="0.25">
      <c r="A2267" s="55"/>
      <c r="B2267" s="198"/>
      <c r="C2267" s="10" t="s">
        <v>511</v>
      </c>
      <c r="D2267" s="10"/>
      <c r="E2267" s="10" t="s">
        <v>332</v>
      </c>
      <c r="F2267" s="10">
        <v>81782</v>
      </c>
      <c r="G2267" s="10"/>
      <c r="H2267" s="10">
        <f t="shared" si="69"/>
        <v>241</v>
      </c>
      <c r="I2267" s="10"/>
      <c r="J2267" s="10"/>
      <c r="K2267" s="10"/>
      <c r="M2267" s="10">
        <v>55</v>
      </c>
      <c r="N2267" s="69"/>
      <c r="P2267" s="238">
        <f t="shared" si="64"/>
        <v>0</v>
      </c>
      <c r="Q2267" s="10"/>
      <c r="R2267" s="10"/>
      <c r="S2267" s="10"/>
      <c r="T2267" s="179">
        <f t="shared" si="65"/>
        <v>1486.9454545454546</v>
      </c>
      <c r="U2267" s="10"/>
      <c r="V2267" s="10"/>
      <c r="W2267" s="10"/>
      <c r="Y2267" s="10"/>
      <c r="Z2267" s="10"/>
      <c r="AB2267" s="10"/>
      <c r="AC2267" s="10"/>
      <c r="AD2267" s="10"/>
      <c r="AE2267" s="3"/>
      <c r="AF2267" s="3"/>
    </row>
    <row r="2268" spans="1:32" x14ac:dyDescent="0.25">
      <c r="A2268" s="55"/>
      <c r="B2268" s="198"/>
      <c r="C2268" s="10" t="s">
        <v>512</v>
      </c>
      <c r="D2268" s="10"/>
      <c r="E2268" s="10" t="s">
        <v>109</v>
      </c>
      <c r="F2268" s="10">
        <v>14</v>
      </c>
      <c r="G2268" s="10"/>
      <c r="H2268" s="10">
        <f t="shared" si="69"/>
        <v>0</v>
      </c>
      <c r="I2268" s="10"/>
      <c r="J2268" s="10"/>
      <c r="K2268" s="10"/>
      <c r="M2268" s="10">
        <v>1</v>
      </c>
      <c r="N2268" s="69"/>
      <c r="P2268" s="238">
        <f t="shared" si="64"/>
        <v>0</v>
      </c>
      <c r="Q2268" s="10"/>
      <c r="R2268" s="10"/>
      <c r="S2268" s="10"/>
      <c r="T2268" s="179">
        <f t="shared" si="65"/>
        <v>14</v>
      </c>
      <c r="U2268" s="10"/>
      <c r="V2268" s="10"/>
      <c r="W2268" s="10"/>
      <c r="Y2268" s="10"/>
      <c r="Z2268" s="10"/>
      <c r="AB2268" s="10"/>
      <c r="AC2268" s="10"/>
      <c r="AD2268" s="10"/>
      <c r="AE2268" s="3"/>
      <c r="AF2268" s="3"/>
    </row>
    <row r="2269" spans="1:32" x14ac:dyDescent="0.25">
      <c r="A2269" s="55"/>
      <c r="B2269" s="198"/>
      <c r="C2269" s="10" t="s">
        <v>512</v>
      </c>
      <c r="D2269" s="10"/>
      <c r="E2269" s="10" t="s">
        <v>367</v>
      </c>
      <c r="F2269" s="10">
        <v>122</v>
      </c>
      <c r="G2269" s="10"/>
      <c r="H2269" s="10">
        <f t="shared" si="69"/>
        <v>0</v>
      </c>
      <c r="I2269" s="10"/>
      <c r="J2269" s="10"/>
      <c r="K2269" s="10"/>
      <c r="M2269" s="10">
        <v>1</v>
      </c>
      <c r="N2269" s="69"/>
      <c r="P2269" s="238">
        <f t="shared" si="64"/>
        <v>0</v>
      </c>
      <c r="Q2269" s="10"/>
      <c r="R2269" s="10"/>
      <c r="S2269" s="10"/>
      <c r="T2269" s="179">
        <f t="shared" si="65"/>
        <v>122</v>
      </c>
      <c r="U2269" s="10"/>
      <c r="V2269" s="10"/>
      <c r="W2269" s="10"/>
      <c r="Y2269" s="10"/>
      <c r="Z2269" s="10"/>
      <c r="AB2269" s="10"/>
      <c r="AC2269" s="10"/>
      <c r="AD2269" s="10"/>
      <c r="AE2269" s="3"/>
      <c r="AF2269" s="3"/>
    </row>
    <row r="2270" spans="1:32" x14ac:dyDescent="0.25">
      <c r="A2270" s="55"/>
      <c r="B2270" s="198"/>
      <c r="C2270" s="10" t="s">
        <v>512</v>
      </c>
      <c r="D2270" s="10"/>
      <c r="E2270" s="10" t="s">
        <v>368</v>
      </c>
      <c r="F2270" s="10">
        <v>5052950</v>
      </c>
      <c r="G2270" s="10"/>
      <c r="H2270" s="10">
        <f t="shared" si="69"/>
        <v>14890</v>
      </c>
      <c r="I2270" s="10"/>
      <c r="J2270" s="10"/>
      <c r="K2270" s="10"/>
      <c r="M2270" s="10">
        <v>937</v>
      </c>
      <c r="N2270" s="69"/>
      <c r="P2270" s="238">
        <f t="shared" si="64"/>
        <v>0</v>
      </c>
      <c r="Q2270" s="10"/>
      <c r="R2270" s="10"/>
      <c r="S2270" s="10"/>
      <c r="T2270" s="179">
        <f t="shared" si="65"/>
        <v>5392.6894343649947</v>
      </c>
      <c r="U2270" s="10"/>
      <c r="V2270" s="10"/>
      <c r="W2270" s="10"/>
      <c r="Y2270" s="10"/>
      <c r="Z2270" s="10"/>
      <c r="AB2270" s="10"/>
      <c r="AC2270" s="10"/>
      <c r="AD2270" s="10"/>
      <c r="AE2270" s="3"/>
      <c r="AF2270" s="3"/>
    </row>
    <row r="2271" spans="1:32" x14ac:dyDescent="0.25">
      <c r="A2271" s="55"/>
      <c r="B2271" s="198"/>
      <c r="C2271" s="10" t="s">
        <v>513</v>
      </c>
      <c r="D2271" s="10"/>
      <c r="E2271" s="10" t="s">
        <v>87</v>
      </c>
      <c r="F2271" s="10">
        <v>10307</v>
      </c>
      <c r="G2271" s="10"/>
      <c r="H2271" s="10">
        <f t="shared" si="69"/>
        <v>30</v>
      </c>
      <c r="I2271" s="10"/>
      <c r="J2271" s="10"/>
      <c r="K2271" s="10"/>
      <c r="M2271" s="10">
        <v>14</v>
      </c>
      <c r="N2271" s="69"/>
      <c r="P2271" s="238">
        <f t="shared" si="64"/>
        <v>0</v>
      </c>
      <c r="Q2271" s="10"/>
      <c r="R2271" s="10"/>
      <c r="S2271" s="10"/>
      <c r="T2271" s="179">
        <f t="shared" si="65"/>
        <v>736.21428571428567</v>
      </c>
      <c r="U2271" s="10"/>
      <c r="V2271" s="10"/>
      <c r="W2271" s="10"/>
      <c r="Y2271" s="10"/>
      <c r="Z2271" s="10"/>
      <c r="AB2271" s="10"/>
      <c r="AC2271" s="10"/>
      <c r="AD2271" s="10"/>
      <c r="AE2271" s="3"/>
      <c r="AF2271" s="3"/>
    </row>
    <row r="2272" spans="1:32" x14ac:dyDescent="0.25">
      <c r="A2272" s="55"/>
      <c r="B2272" s="198"/>
      <c r="C2272" s="10" t="s">
        <v>514</v>
      </c>
      <c r="D2272" s="10"/>
      <c r="E2272" s="10" t="s">
        <v>515</v>
      </c>
      <c r="F2272" s="10">
        <v>126396</v>
      </c>
      <c r="G2272" s="10"/>
      <c r="H2272" s="10">
        <f t="shared" si="69"/>
        <v>372</v>
      </c>
      <c r="I2272" s="10"/>
      <c r="J2272" s="10"/>
      <c r="K2272" s="10"/>
      <c r="M2272" s="10">
        <v>59</v>
      </c>
      <c r="N2272" s="69"/>
      <c r="P2272" s="238">
        <f t="shared" si="64"/>
        <v>0</v>
      </c>
      <c r="Q2272" s="10"/>
      <c r="R2272" s="10"/>
      <c r="S2272" s="10"/>
      <c r="T2272" s="179">
        <f t="shared" si="65"/>
        <v>2142.3050847457625</v>
      </c>
      <c r="U2272" s="10"/>
      <c r="V2272" s="10"/>
      <c r="W2272" s="10"/>
      <c r="Y2272" s="10"/>
      <c r="Z2272" s="10"/>
      <c r="AB2272" s="10"/>
      <c r="AC2272" s="10"/>
      <c r="AD2272" s="10"/>
      <c r="AE2272" s="3"/>
      <c r="AF2272" s="3"/>
    </row>
    <row r="2273" spans="1:32" x14ac:dyDescent="0.25">
      <c r="A2273" s="55"/>
      <c r="B2273" s="198"/>
      <c r="C2273" s="10" t="s">
        <v>516</v>
      </c>
      <c r="D2273" s="10"/>
      <c r="E2273" s="10" t="s">
        <v>210</v>
      </c>
      <c r="F2273" s="10">
        <v>46526</v>
      </c>
      <c r="G2273" s="10"/>
      <c r="H2273" s="10">
        <f t="shared" si="69"/>
        <v>137</v>
      </c>
      <c r="I2273" s="10"/>
      <c r="J2273" s="10"/>
      <c r="K2273" s="10"/>
      <c r="M2273" s="10">
        <v>49</v>
      </c>
      <c r="N2273" s="69"/>
      <c r="P2273" s="238">
        <f t="shared" si="64"/>
        <v>0</v>
      </c>
      <c r="Q2273" s="10"/>
      <c r="R2273" s="10"/>
      <c r="S2273" s="10"/>
      <c r="T2273" s="179">
        <f t="shared" si="65"/>
        <v>949.51020408163265</v>
      </c>
      <c r="U2273" s="10"/>
      <c r="V2273" s="10"/>
      <c r="W2273" s="10"/>
      <c r="Y2273" s="10"/>
      <c r="Z2273" s="10"/>
      <c r="AB2273" s="10"/>
      <c r="AC2273" s="10"/>
      <c r="AD2273" s="10"/>
      <c r="AE2273" s="3"/>
      <c r="AF2273" s="3"/>
    </row>
    <row r="2274" spans="1:32" x14ac:dyDescent="0.25">
      <c r="A2274" s="55"/>
      <c r="B2274" s="198"/>
      <c r="C2274" s="10" t="s">
        <v>517</v>
      </c>
      <c r="D2274" s="10"/>
      <c r="E2274" s="10" t="s">
        <v>323</v>
      </c>
      <c r="F2274" s="10">
        <v>53486</v>
      </c>
      <c r="G2274" s="10"/>
      <c r="H2274" s="10">
        <f t="shared" si="69"/>
        <v>158</v>
      </c>
      <c r="I2274" s="10"/>
      <c r="J2274" s="10"/>
      <c r="K2274" s="10"/>
      <c r="M2274" s="10">
        <v>3</v>
      </c>
      <c r="N2274" s="69"/>
      <c r="P2274" s="238">
        <f t="shared" si="64"/>
        <v>0</v>
      </c>
      <c r="Q2274" s="10"/>
      <c r="R2274" s="10"/>
      <c r="S2274" s="10"/>
      <c r="T2274" s="179">
        <f t="shared" si="65"/>
        <v>17828.666666666668</v>
      </c>
      <c r="U2274" s="10"/>
      <c r="V2274" s="10"/>
      <c r="W2274" s="10"/>
      <c r="Y2274" s="10"/>
      <c r="Z2274" s="10"/>
      <c r="AB2274" s="10"/>
      <c r="AC2274" s="10"/>
      <c r="AD2274" s="10"/>
      <c r="AE2274" s="3"/>
      <c r="AF2274" s="3"/>
    </row>
    <row r="2275" spans="1:32" x14ac:dyDescent="0.25">
      <c r="A2275" s="55"/>
      <c r="B2275" s="198"/>
      <c r="C2275" s="10" t="s">
        <v>519</v>
      </c>
      <c r="D2275" s="10"/>
      <c r="E2275" s="10" t="s">
        <v>147</v>
      </c>
      <c r="F2275" s="10">
        <v>1624</v>
      </c>
      <c r="G2275" s="10"/>
      <c r="H2275" s="10">
        <f t="shared" si="69"/>
        <v>5</v>
      </c>
      <c r="I2275" s="10"/>
      <c r="J2275" s="10"/>
      <c r="K2275" s="10"/>
      <c r="M2275" s="10">
        <v>1</v>
      </c>
      <c r="N2275" s="69"/>
      <c r="P2275" s="238">
        <f t="shared" si="64"/>
        <v>0</v>
      </c>
      <c r="Q2275" s="10"/>
      <c r="R2275" s="10"/>
      <c r="S2275" s="10"/>
      <c r="T2275" s="179">
        <f t="shared" si="65"/>
        <v>1624</v>
      </c>
      <c r="U2275" s="10"/>
      <c r="V2275" s="10"/>
      <c r="W2275" s="10"/>
      <c r="Y2275" s="10"/>
      <c r="Z2275" s="10"/>
      <c r="AB2275" s="10"/>
      <c r="AC2275" s="10"/>
      <c r="AD2275" s="10"/>
      <c r="AE2275" s="3"/>
      <c r="AF2275" s="3"/>
    </row>
    <row r="2276" spans="1:32" x14ac:dyDescent="0.25">
      <c r="A2276" s="55"/>
      <c r="B2276" s="198"/>
      <c r="C2276" s="10" t="s">
        <v>519</v>
      </c>
      <c r="D2276" s="10"/>
      <c r="E2276" s="10" t="s">
        <v>224</v>
      </c>
      <c r="F2276" s="10">
        <v>78053</v>
      </c>
      <c r="G2276" s="10"/>
      <c r="H2276" s="10">
        <f t="shared" si="69"/>
        <v>230</v>
      </c>
      <c r="I2276" s="10"/>
      <c r="J2276" s="10"/>
      <c r="K2276" s="10"/>
      <c r="M2276" s="10">
        <v>64</v>
      </c>
      <c r="N2276" s="69"/>
      <c r="P2276" s="238">
        <f t="shared" si="64"/>
        <v>0</v>
      </c>
      <c r="Q2276" s="10"/>
      <c r="R2276" s="10"/>
      <c r="S2276" s="10"/>
      <c r="T2276" s="179">
        <f t="shared" si="65"/>
        <v>1219.578125</v>
      </c>
      <c r="U2276" s="10"/>
      <c r="V2276" s="10"/>
      <c r="W2276" s="10"/>
      <c r="Y2276" s="10"/>
      <c r="Z2276" s="10"/>
      <c r="AB2276" s="10"/>
      <c r="AC2276" s="10"/>
      <c r="AD2276" s="10"/>
      <c r="AE2276" s="3"/>
      <c r="AF2276" s="3"/>
    </row>
    <row r="2277" spans="1:32" x14ac:dyDescent="0.25">
      <c r="A2277" s="55"/>
      <c r="B2277" s="198"/>
      <c r="C2277" s="10" t="s">
        <v>520</v>
      </c>
      <c r="D2277" s="10"/>
      <c r="E2277" s="10" t="s">
        <v>87</v>
      </c>
      <c r="F2277" s="10">
        <v>8420</v>
      </c>
      <c r="G2277" s="10"/>
      <c r="H2277" s="10">
        <f t="shared" si="69"/>
        <v>25</v>
      </c>
      <c r="I2277" s="10"/>
      <c r="J2277" s="10"/>
      <c r="K2277" s="10"/>
      <c r="M2277" s="10">
        <v>15</v>
      </c>
      <c r="N2277" s="69"/>
      <c r="P2277" s="238">
        <f t="shared" si="64"/>
        <v>0</v>
      </c>
      <c r="Q2277" s="10"/>
      <c r="R2277" s="10"/>
      <c r="S2277" s="10"/>
      <c r="T2277" s="179">
        <f t="shared" si="65"/>
        <v>561.33333333333337</v>
      </c>
      <c r="U2277" s="10"/>
      <c r="V2277" s="10"/>
      <c r="W2277" s="10"/>
      <c r="Y2277" s="10"/>
      <c r="Z2277" s="10"/>
      <c r="AB2277" s="10"/>
      <c r="AC2277" s="10"/>
      <c r="AD2277" s="10"/>
      <c r="AE2277" s="3"/>
      <c r="AF2277" s="3"/>
    </row>
    <row r="2278" spans="1:32" x14ac:dyDescent="0.25">
      <c r="A2278" s="55"/>
      <c r="B2278" s="198"/>
      <c r="C2278" s="10" t="s">
        <v>521</v>
      </c>
      <c r="D2278" s="10"/>
      <c r="E2278" s="10" t="s">
        <v>103</v>
      </c>
      <c r="F2278" s="10">
        <v>9975</v>
      </c>
      <c r="G2278" s="10"/>
      <c r="H2278" s="10">
        <f t="shared" si="69"/>
        <v>29</v>
      </c>
      <c r="I2278" s="10"/>
      <c r="J2278" s="10"/>
      <c r="K2278" s="10"/>
      <c r="M2278" s="10">
        <v>6</v>
      </c>
      <c r="N2278" s="69"/>
      <c r="P2278" s="238">
        <f t="shared" si="64"/>
        <v>0</v>
      </c>
      <c r="Q2278" s="10"/>
      <c r="R2278" s="10"/>
      <c r="S2278" s="10"/>
      <c r="T2278" s="179">
        <f t="shared" si="65"/>
        <v>1662.5</v>
      </c>
      <c r="U2278" s="10"/>
      <c r="V2278" s="10"/>
      <c r="W2278" s="10"/>
      <c r="Y2278" s="10"/>
      <c r="Z2278" s="10"/>
      <c r="AB2278" s="10"/>
      <c r="AC2278" s="10"/>
      <c r="AD2278" s="10"/>
      <c r="AE2278" s="3"/>
      <c r="AF2278" s="3"/>
    </row>
    <row r="2279" spans="1:32" x14ac:dyDescent="0.25">
      <c r="A2279" s="55"/>
      <c r="B2279" s="198"/>
      <c r="C2279" s="10" t="s">
        <v>522</v>
      </c>
      <c r="D2279" s="10"/>
      <c r="E2279" s="10" t="s">
        <v>85</v>
      </c>
      <c r="F2279" s="10">
        <v>504970</v>
      </c>
      <c r="G2279" s="10"/>
      <c r="H2279" s="10">
        <f t="shared" si="69"/>
        <v>1488</v>
      </c>
      <c r="I2279" s="10"/>
      <c r="J2279" s="10"/>
      <c r="K2279" s="10"/>
      <c r="M2279" s="10">
        <v>21</v>
      </c>
      <c r="N2279" s="69"/>
      <c r="P2279" s="238">
        <f t="shared" si="64"/>
        <v>0</v>
      </c>
      <c r="Q2279" s="10"/>
      <c r="R2279" s="10"/>
      <c r="S2279" s="10"/>
      <c r="T2279" s="179">
        <f t="shared" si="65"/>
        <v>24046.190476190477</v>
      </c>
      <c r="U2279" s="10"/>
      <c r="V2279" s="10"/>
      <c r="W2279" s="10"/>
      <c r="Y2279" s="10"/>
      <c r="Z2279" s="10"/>
      <c r="AB2279" s="10"/>
      <c r="AC2279" s="10"/>
      <c r="AD2279" s="10"/>
      <c r="AE2279" s="3"/>
      <c r="AF2279" s="3"/>
    </row>
    <row r="2280" spans="1:32" x14ac:dyDescent="0.25">
      <c r="A2280" s="55"/>
      <c r="B2280" s="198"/>
      <c r="C2280" s="10" t="s">
        <v>523</v>
      </c>
      <c r="D2280" s="10"/>
      <c r="E2280" s="10" t="s">
        <v>126</v>
      </c>
      <c r="F2280" s="10">
        <v>797</v>
      </c>
      <c r="G2280" s="10"/>
      <c r="H2280" s="10">
        <f t="shared" si="69"/>
        <v>2</v>
      </c>
      <c r="I2280" s="10"/>
      <c r="J2280" s="10"/>
      <c r="K2280" s="10"/>
      <c r="M2280" s="10">
        <v>10</v>
      </c>
      <c r="N2280" s="69"/>
      <c r="P2280" s="238">
        <f t="shared" si="64"/>
        <v>0</v>
      </c>
      <c r="Q2280" s="10"/>
      <c r="R2280" s="10"/>
      <c r="S2280" s="10"/>
      <c r="T2280" s="179">
        <f t="shared" si="65"/>
        <v>79.7</v>
      </c>
      <c r="U2280" s="10"/>
      <c r="V2280" s="10"/>
      <c r="W2280" s="10"/>
      <c r="Y2280" s="10"/>
      <c r="Z2280" s="10"/>
      <c r="AB2280" s="10"/>
      <c r="AC2280" s="10"/>
      <c r="AD2280" s="10"/>
      <c r="AE2280" s="3"/>
      <c r="AF2280" s="3"/>
    </row>
    <row r="2281" spans="1:32" x14ac:dyDescent="0.25">
      <c r="A2281" s="55"/>
      <c r="B2281" s="198"/>
      <c r="C2281" s="10" t="s">
        <v>524</v>
      </c>
      <c r="D2281" s="10"/>
      <c r="E2281" s="10" t="s">
        <v>366</v>
      </c>
      <c r="F2281" s="10">
        <v>22036</v>
      </c>
      <c r="G2281" s="10"/>
      <c r="H2281" s="10">
        <f t="shared" si="69"/>
        <v>65</v>
      </c>
      <c r="I2281" s="10"/>
      <c r="J2281" s="10"/>
      <c r="K2281" s="10"/>
      <c r="M2281" s="10">
        <v>2</v>
      </c>
      <c r="N2281" s="69"/>
      <c r="P2281" s="238">
        <f t="shared" si="64"/>
        <v>0</v>
      </c>
      <c r="Q2281" s="10"/>
      <c r="R2281" s="10"/>
      <c r="S2281" s="10"/>
      <c r="T2281" s="179">
        <f t="shared" si="65"/>
        <v>11018</v>
      </c>
      <c r="U2281" s="10"/>
      <c r="V2281" s="10"/>
      <c r="W2281" s="10"/>
      <c r="Y2281" s="10"/>
      <c r="Z2281" s="10"/>
      <c r="AB2281" s="10"/>
      <c r="AC2281" s="10"/>
      <c r="AD2281" s="10"/>
      <c r="AE2281" s="3"/>
      <c r="AF2281" s="3"/>
    </row>
    <row r="2282" spans="1:32" x14ac:dyDescent="0.25">
      <c r="A2282" s="55"/>
      <c r="B2282" s="198"/>
      <c r="C2282" s="10" t="s">
        <v>524</v>
      </c>
      <c r="D2282" s="10"/>
      <c r="E2282" s="10" t="s">
        <v>76</v>
      </c>
      <c r="F2282" s="10">
        <v>151963</v>
      </c>
      <c r="G2282" s="10"/>
      <c r="H2282" s="10">
        <f t="shared" si="69"/>
        <v>448</v>
      </c>
      <c r="I2282" s="10"/>
      <c r="J2282" s="10"/>
      <c r="K2282" s="10"/>
      <c r="M2282" s="10">
        <v>43</v>
      </c>
      <c r="N2282" s="69"/>
      <c r="P2282" s="238">
        <f t="shared" si="64"/>
        <v>0</v>
      </c>
      <c r="Q2282" s="10"/>
      <c r="R2282" s="10"/>
      <c r="S2282" s="10"/>
      <c r="T2282" s="179">
        <f t="shared" si="65"/>
        <v>3534.0232558139537</v>
      </c>
      <c r="U2282" s="10"/>
      <c r="V2282" s="10"/>
      <c r="W2282" s="10"/>
      <c r="Y2282" s="10"/>
      <c r="Z2282" s="10"/>
      <c r="AB2282" s="10"/>
      <c r="AC2282" s="10"/>
      <c r="AD2282" s="10"/>
      <c r="AE2282" s="3"/>
      <c r="AF2282" s="3"/>
    </row>
    <row r="2283" spans="1:32" x14ac:dyDescent="0.25">
      <c r="A2283" s="55"/>
      <c r="B2283" s="198"/>
      <c r="C2283" s="10" t="s">
        <v>525</v>
      </c>
      <c r="D2283" s="10"/>
      <c r="E2283" s="10" t="s">
        <v>526</v>
      </c>
      <c r="F2283" s="10">
        <v>1116126</v>
      </c>
      <c r="G2283" s="10"/>
      <c r="H2283" s="10">
        <f t="shared" si="69"/>
        <v>3289</v>
      </c>
      <c r="I2283" s="10"/>
      <c r="J2283" s="10"/>
      <c r="K2283" s="10"/>
      <c r="M2283" s="10">
        <v>414</v>
      </c>
      <c r="N2283" s="69"/>
      <c r="P2283" s="238">
        <f t="shared" si="64"/>
        <v>0</v>
      </c>
      <c r="Q2283" s="10"/>
      <c r="R2283" s="10"/>
      <c r="S2283" s="10"/>
      <c r="T2283" s="179">
        <f t="shared" si="65"/>
        <v>2695.9565217391305</v>
      </c>
      <c r="U2283" s="10"/>
      <c r="V2283" s="10"/>
      <c r="W2283" s="10"/>
      <c r="Y2283" s="10"/>
      <c r="Z2283" s="10"/>
      <c r="AB2283" s="10"/>
      <c r="AC2283" s="10"/>
      <c r="AD2283" s="10"/>
      <c r="AE2283" s="3"/>
      <c r="AF2283" s="3"/>
    </row>
    <row r="2284" spans="1:32" x14ac:dyDescent="0.25">
      <c r="A2284" s="55"/>
      <c r="B2284" s="198"/>
      <c r="C2284" s="10" t="s">
        <v>527</v>
      </c>
      <c r="D2284" s="10"/>
      <c r="E2284" s="10" t="s">
        <v>144</v>
      </c>
      <c r="F2284" s="10">
        <v>62669</v>
      </c>
      <c r="G2284" s="10"/>
      <c r="H2284" s="10">
        <f t="shared" si="69"/>
        <v>185</v>
      </c>
      <c r="I2284" s="10"/>
      <c r="J2284" s="10"/>
      <c r="K2284" s="10"/>
      <c r="M2284" s="10">
        <v>64</v>
      </c>
      <c r="N2284" s="69"/>
      <c r="P2284" s="238">
        <f t="shared" si="64"/>
        <v>0</v>
      </c>
      <c r="Q2284" s="10"/>
      <c r="R2284" s="10"/>
      <c r="S2284" s="10"/>
      <c r="T2284" s="179">
        <f t="shared" si="65"/>
        <v>979.203125</v>
      </c>
      <c r="U2284" s="10"/>
      <c r="V2284" s="10"/>
      <c r="W2284" s="10"/>
      <c r="Y2284" s="10"/>
      <c r="Z2284" s="10"/>
      <c r="AB2284" s="10"/>
      <c r="AC2284" s="10"/>
      <c r="AD2284" s="10"/>
      <c r="AE2284" s="3"/>
      <c r="AF2284" s="3"/>
    </row>
    <row r="2285" spans="1:32" x14ac:dyDescent="0.25">
      <c r="A2285" s="55"/>
      <c r="B2285" s="198"/>
      <c r="C2285" s="10" t="s">
        <v>528</v>
      </c>
      <c r="D2285" s="10"/>
      <c r="E2285" s="10" t="s">
        <v>500</v>
      </c>
      <c r="F2285" s="10">
        <v>3052192</v>
      </c>
      <c r="G2285" s="10"/>
      <c r="H2285" s="10">
        <f t="shared" si="69"/>
        <v>8994</v>
      </c>
      <c r="I2285" s="10"/>
      <c r="J2285" s="10"/>
      <c r="K2285" s="10"/>
      <c r="M2285" s="10">
        <v>255</v>
      </c>
      <c r="N2285" s="69"/>
      <c r="P2285" s="238">
        <f t="shared" si="64"/>
        <v>0</v>
      </c>
      <c r="Q2285" s="10"/>
      <c r="R2285" s="10"/>
      <c r="S2285" s="10"/>
      <c r="T2285" s="179">
        <f t="shared" si="65"/>
        <v>11969.380392156863</v>
      </c>
      <c r="U2285" s="10"/>
      <c r="V2285" s="10"/>
      <c r="W2285" s="10"/>
      <c r="Y2285" s="10"/>
      <c r="Z2285" s="10"/>
      <c r="AB2285" s="10"/>
      <c r="AC2285" s="10"/>
      <c r="AD2285" s="10"/>
      <c r="AE2285" s="3"/>
      <c r="AF2285" s="3"/>
    </row>
    <row r="2286" spans="1:32" x14ac:dyDescent="0.25">
      <c r="A2286" s="55"/>
      <c r="B2286" s="198"/>
      <c r="C2286" s="10" t="s">
        <v>529</v>
      </c>
      <c r="D2286" s="10"/>
      <c r="E2286" s="10" t="s">
        <v>614</v>
      </c>
      <c r="F2286" s="10">
        <v>6921</v>
      </c>
      <c r="G2286" s="10"/>
      <c r="H2286" s="10">
        <f t="shared" si="69"/>
        <v>20</v>
      </c>
      <c r="I2286" s="10"/>
      <c r="J2286" s="10"/>
      <c r="K2286" s="10"/>
      <c r="M2286" s="10">
        <v>1</v>
      </c>
      <c r="N2286" s="69"/>
      <c r="P2286" s="238">
        <f t="shared" si="64"/>
        <v>0</v>
      </c>
      <c r="Q2286" s="10"/>
      <c r="R2286" s="10"/>
      <c r="S2286" s="10"/>
      <c r="T2286" s="179">
        <f t="shared" si="65"/>
        <v>6921</v>
      </c>
      <c r="U2286" s="10"/>
      <c r="V2286" s="10"/>
      <c r="W2286" s="10"/>
      <c r="Y2286" s="10"/>
      <c r="Z2286" s="10"/>
      <c r="AB2286" s="10"/>
      <c r="AC2286" s="10"/>
      <c r="AD2286" s="10"/>
      <c r="AE2286" s="3"/>
      <c r="AF2286" s="3"/>
    </row>
    <row r="2287" spans="1:32" x14ac:dyDescent="0.25">
      <c r="A2287" s="55"/>
      <c r="B2287" s="198"/>
      <c r="C2287" s="10" t="s">
        <v>529</v>
      </c>
      <c r="D2287" s="10"/>
      <c r="E2287" s="10" t="s">
        <v>438</v>
      </c>
      <c r="F2287" s="10">
        <v>2510</v>
      </c>
      <c r="G2287" s="10"/>
      <c r="H2287" s="10">
        <f t="shared" si="69"/>
        <v>7</v>
      </c>
      <c r="I2287" s="10"/>
      <c r="J2287" s="10"/>
      <c r="K2287" s="10"/>
      <c r="M2287" s="10">
        <v>6</v>
      </c>
      <c r="N2287" s="69"/>
      <c r="P2287" s="238">
        <f t="shared" si="64"/>
        <v>0</v>
      </c>
      <c r="Q2287" s="10"/>
      <c r="R2287" s="10"/>
      <c r="S2287" s="10"/>
      <c r="T2287" s="179">
        <f t="shared" si="65"/>
        <v>418.33333333333331</v>
      </c>
      <c r="U2287" s="10"/>
      <c r="V2287" s="10"/>
      <c r="W2287" s="10"/>
      <c r="Y2287" s="10"/>
      <c r="Z2287" s="10"/>
      <c r="AB2287" s="10"/>
      <c r="AC2287" s="10"/>
      <c r="AD2287" s="10"/>
      <c r="AE2287" s="3"/>
      <c r="AF2287" s="3"/>
    </row>
    <row r="2288" spans="1:32" x14ac:dyDescent="0.25">
      <c r="A2288" s="55"/>
      <c r="B2288" s="198"/>
      <c r="C2288" s="10" t="s">
        <v>529</v>
      </c>
      <c r="D2288" s="10"/>
      <c r="E2288" s="10" t="s">
        <v>530</v>
      </c>
      <c r="F2288" s="10">
        <v>123772</v>
      </c>
      <c r="G2288" s="10"/>
      <c r="H2288" s="10">
        <f t="shared" si="69"/>
        <v>365</v>
      </c>
      <c r="I2288" s="10"/>
      <c r="J2288" s="10"/>
      <c r="K2288" s="10"/>
      <c r="M2288" s="10">
        <v>45</v>
      </c>
      <c r="N2288" s="69"/>
      <c r="P2288" s="238">
        <f t="shared" si="64"/>
        <v>0</v>
      </c>
      <c r="Q2288" s="10"/>
      <c r="R2288" s="10"/>
      <c r="S2288" s="10"/>
      <c r="T2288" s="179">
        <f t="shared" si="65"/>
        <v>2750.4888888888891</v>
      </c>
      <c r="U2288" s="10"/>
      <c r="V2288" s="10"/>
      <c r="W2288" s="10"/>
      <c r="Y2288" s="10"/>
      <c r="Z2288" s="10"/>
      <c r="AB2288" s="10"/>
      <c r="AC2288" s="10"/>
      <c r="AD2288" s="10"/>
      <c r="AE2288" s="3"/>
      <c r="AF2288" s="3"/>
    </row>
    <row r="2289" spans="1:32" x14ac:dyDescent="0.25">
      <c r="A2289" s="55"/>
      <c r="B2289" s="198"/>
      <c r="C2289" s="10" t="s">
        <v>531</v>
      </c>
      <c r="D2289" s="10"/>
      <c r="E2289" s="10" t="s">
        <v>103</v>
      </c>
      <c r="F2289" s="10">
        <v>443014</v>
      </c>
      <c r="G2289" s="10"/>
      <c r="H2289" s="10">
        <f t="shared" si="69"/>
        <v>1305</v>
      </c>
      <c r="I2289" s="10"/>
      <c r="J2289" s="10"/>
      <c r="K2289" s="10"/>
      <c r="M2289" s="10">
        <v>165</v>
      </c>
      <c r="N2289" s="69"/>
      <c r="P2289" s="238">
        <f t="shared" si="64"/>
        <v>0</v>
      </c>
      <c r="Q2289" s="10"/>
      <c r="R2289" s="10"/>
      <c r="S2289" s="10"/>
      <c r="T2289" s="179">
        <f t="shared" si="65"/>
        <v>2684.9333333333334</v>
      </c>
      <c r="U2289" s="10"/>
      <c r="V2289" s="10"/>
      <c r="W2289" s="10"/>
      <c r="Y2289" s="10"/>
      <c r="Z2289" s="10"/>
      <c r="AB2289" s="10"/>
      <c r="AC2289" s="10"/>
      <c r="AD2289" s="10"/>
      <c r="AE2289" s="3"/>
      <c r="AF2289" s="3"/>
    </row>
    <row r="2290" spans="1:32" x14ac:dyDescent="0.25">
      <c r="A2290" s="55"/>
      <c r="B2290" s="198"/>
      <c r="C2290" s="10" t="s">
        <v>532</v>
      </c>
      <c r="D2290" s="10"/>
      <c r="E2290" s="10" t="s">
        <v>96</v>
      </c>
      <c r="F2290" s="10">
        <v>1646777</v>
      </c>
      <c r="G2290" s="10"/>
      <c r="H2290" s="10">
        <f t="shared" si="69"/>
        <v>4853</v>
      </c>
      <c r="I2290" s="10"/>
      <c r="J2290" s="10"/>
      <c r="K2290" s="10"/>
      <c r="M2290" s="10">
        <v>176</v>
      </c>
      <c r="N2290" s="69"/>
      <c r="P2290" s="238">
        <f t="shared" si="64"/>
        <v>0</v>
      </c>
      <c r="Q2290" s="10"/>
      <c r="R2290" s="10"/>
      <c r="S2290" s="10"/>
      <c r="T2290" s="179">
        <f t="shared" si="65"/>
        <v>9356.6875</v>
      </c>
      <c r="U2290" s="10"/>
      <c r="V2290" s="10"/>
      <c r="W2290" s="10"/>
      <c r="Y2290" s="10"/>
      <c r="Z2290" s="10"/>
      <c r="AB2290" s="10"/>
      <c r="AC2290" s="10"/>
      <c r="AD2290" s="10"/>
      <c r="AE2290" s="3"/>
      <c r="AF2290" s="3"/>
    </row>
    <row r="2291" spans="1:32" x14ac:dyDescent="0.25">
      <c r="A2291" s="55"/>
      <c r="B2291" s="198"/>
      <c r="C2291" s="10" t="s">
        <v>533</v>
      </c>
      <c r="D2291" s="10"/>
      <c r="E2291" s="10" t="s">
        <v>89</v>
      </c>
      <c r="F2291" s="10">
        <v>20330332</v>
      </c>
      <c r="G2291" s="10"/>
      <c r="H2291" s="10">
        <f t="shared" si="69"/>
        <v>59910</v>
      </c>
      <c r="I2291" s="10"/>
      <c r="J2291" s="10"/>
      <c r="K2291" s="10"/>
      <c r="M2291" s="10">
        <v>994</v>
      </c>
      <c r="N2291" s="69"/>
      <c r="P2291" s="238">
        <f t="shared" si="64"/>
        <v>0</v>
      </c>
      <c r="Q2291" s="10"/>
      <c r="R2291" s="10"/>
      <c r="S2291" s="10"/>
      <c r="T2291" s="179">
        <f t="shared" si="65"/>
        <v>20453.050301810865</v>
      </c>
      <c r="U2291" s="10"/>
      <c r="V2291" s="10"/>
      <c r="W2291" s="10"/>
      <c r="Y2291" s="10"/>
      <c r="Z2291" s="10"/>
      <c r="AB2291" s="10"/>
      <c r="AC2291" s="10"/>
      <c r="AD2291" s="10"/>
      <c r="AE2291" s="3"/>
      <c r="AF2291" s="3"/>
    </row>
    <row r="2292" spans="1:32" x14ac:dyDescent="0.25">
      <c r="A2292" s="55"/>
      <c r="B2292" s="198"/>
      <c r="C2292" s="10" t="s">
        <v>533</v>
      </c>
      <c r="D2292" s="10"/>
      <c r="E2292" s="10" t="s">
        <v>459</v>
      </c>
      <c r="F2292" s="10">
        <v>12605</v>
      </c>
      <c r="G2292" s="10"/>
      <c r="H2292" s="10">
        <f t="shared" si="69"/>
        <v>37</v>
      </c>
      <c r="I2292" s="10"/>
      <c r="J2292" s="10"/>
      <c r="K2292" s="10"/>
      <c r="M2292" s="10">
        <v>1</v>
      </c>
      <c r="N2292" s="69"/>
      <c r="P2292" s="238">
        <f t="shared" si="64"/>
        <v>0</v>
      </c>
      <c r="Q2292" s="10"/>
      <c r="R2292" s="10"/>
      <c r="S2292" s="10"/>
      <c r="T2292" s="179">
        <f t="shared" si="65"/>
        <v>12605</v>
      </c>
      <c r="U2292" s="10"/>
      <c r="V2292" s="10"/>
      <c r="W2292" s="10"/>
      <c r="Y2292" s="10"/>
      <c r="Z2292" s="10"/>
      <c r="AB2292" s="10"/>
      <c r="AC2292" s="10"/>
      <c r="AD2292" s="10"/>
      <c r="AE2292" s="3"/>
      <c r="AF2292" s="3"/>
    </row>
    <row r="2293" spans="1:32" x14ac:dyDescent="0.25">
      <c r="A2293" s="55"/>
      <c r="B2293" s="198"/>
      <c r="C2293" s="10" t="s">
        <v>534</v>
      </c>
      <c r="D2293" s="10"/>
      <c r="E2293" s="10" t="s">
        <v>78</v>
      </c>
      <c r="F2293" s="10">
        <v>77915</v>
      </c>
      <c r="G2293" s="10"/>
      <c r="H2293" s="10">
        <f t="shared" si="69"/>
        <v>230</v>
      </c>
      <c r="I2293" s="10"/>
      <c r="J2293" s="10"/>
      <c r="K2293" s="10"/>
      <c r="M2293" s="10">
        <v>50</v>
      </c>
      <c r="N2293" s="69"/>
      <c r="P2293" s="238">
        <f t="shared" si="64"/>
        <v>0</v>
      </c>
      <c r="Q2293" s="10"/>
      <c r="R2293" s="10"/>
      <c r="S2293" s="10"/>
      <c r="T2293" s="179">
        <f t="shared" si="65"/>
        <v>1558.3</v>
      </c>
      <c r="U2293" s="10"/>
      <c r="V2293" s="10"/>
      <c r="W2293" s="10"/>
      <c r="Y2293" s="10"/>
      <c r="Z2293" s="10"/>
      <c r="AB2293" s="10"/>
      <c r="AC2293" s="10"/>
      <c r="AD2293" s="10"/>
      <c r="AE2293" s="3"/>
      <c r="AF2293" s="3"/>
    </row>
    <row r="2294" spans="1:32" x14ac:dyDescent="0.25">
      <c r="A2294" s="55"/>
      <c r="B2294" s="198"/>
      <c r="C2294" s="10" t="s">
        <v>535</v>
      </c>
      <c r="D2294" s="10"/>
      <c r="E2294" s="10" t="s">
        <v>87</v>
      </c>
      <c r="F2294" s="10">
        <v>1190546</v>
      </c>
      <c r="G2294" s="10"/>
      <c r="H2294" s="10">
        <f t="shared" si="69"/>
        <v>3508</v>
      </c>
      <c r="I2294" s="10"/>
      <c r="J2294" s="10"/>
      <c r="K2294" s="10"/>
      <c r="M2294" s="10">
        <v>327</v>
      </c>
      <c r="N2294" s="69"/>
      <c r="P2294" s="238">
        <f t="shared" si="64"/>
        <v>0</v>
      </c>
      <c r="Q2294" s="10"/>
      <c r="R2294" s="10"/>
      <c r="S2294" s="10"/>
      <c r="T2294" s="179">
        <f t="shared" si="65"/>
        <v>3640.8134556574923</v>
      </c>
      <c r="U2294" s="10"/>
      <c r="V2294" s="10"/>
      <c r="W2294" s="10"/>
      <c r="Y2294" s="10"/>
      <c r="Z2294" s="10"/>
      <c r="AB2294" s="10"/>
      <c r="AC2294" s="10"/>
      <c r="AD2294" s="10"/>
      <c r="AE2294" s="3"/>
      <c r="AF2294" s="3"/>
    </row>
    <row r="2295" spans="1:32" x14ac:dyDescent="0.25">
      <c r="A2295" s="55"/>
      <c r="B2295" s="198"/>
      <c r="C2295" s="10" t="s">
        <v>536</v>
      </c>
      <c r="D2295" s="10"/>
      <c r="E2295" s="10" t="s">
        <v>80</v>
      </c>
      <c r="F2295" s="10">
        <v>249</v>
      </c>
      <c r="G2295" s="10"/>
      <c r="H2295" s="10">
        <f t="shared" si="69"/>
        <v>1</v>
      </c>
      <c r="I2295" s="10"/>
      <c r="J2295" s="10"/>
      <c r="K2295" s="10"/>
      <c r="M2295" s="10">
        <v>1</v>
      </c>
      <c r="N2295" s="69"/>
      <c r="P2295" s="238">
        <f t="shared" si="64"/>
        <v>0</v>
      </c>
      <c r="Q2295" s="10"/>
      <c r="R2295" s="10"/>
      <c r="S2295" s="10"/>
      <c r="T2295" s="179">
        <f t="shared" si="65"/>
        <v>249</v>
      </c>
      <c r="U2295" s="10"/>
      <c r="V2295" s="10"/>
      <c r="W2295" s="10"/>
      <c r="Y2295" s="10"/>
      <c r="Z2295" s="10"/>
      <c r="AB2295" s="10"/>
      <c r="AC2295" s="10"/>
      <c r="AD2295" s="10"/>
      <c r="AE2295" s="3"/>
      <c r="AF2295" s="3"/>
    </row>
    <row r="2296" spans="1:32" x14ac:dyDescent="0.25">
      <c r="A2296" s="55"/>
      <c r="B2296" s="198"/>
      <c r="C2296" s="10" t="s">
        <v>536</v>
      </c>
      <c r="D2296" s="10"/>
      <c r="E2296" s="10" t="s">
        <v>67</v>
      </c>
      <c r="F2296" s="10">
        <v>475092</v>
      </c>
      <c r="G2296" s="10"/>
      <c r="H2296" s="10">
        <f t="shared" si="69"/>
        <v>1400</v>
      </c>
      <c r="I2296" s="10"/>
      <c r="J2296" s="10"/>
      <c r="K2296" s="10"/>
      <c r="M2296" s="10">
        <v>106</v>
      </c>
      <c r="N2296" s="69"/>
      <c r="P2296" s="238">
        <f t="shared" si="64"/>
        <v>0</v>
      </c>
      <c r="Q2296" s="10"/>
      <c r="R2296" s="10"/>
      <c r="S2296" s="10"/>
      <c r="T2296" s="179">
        <f t="shared" si="65"/>
        <v>4482</v>
      </c>
      <c r="U2296" s="10"/>
      <c r="V2296" s="10"/>
      <c r="W2296" s="10"/>
      <c r="Y2296" s="10"/>
      <c r="Z2296" s="10"/>
      <c r="AB2296" s="10"/>
      <c r="AC2296" s="10"/>
      <c r="AD2296" s="10"/>
      <c r="AE2296" s="3"/>
      <c r="AF2296" s="3"/>
    </row>
    <row r="2297" spans="1:32" x14ac:dyDescent="0.25">
      <c r="A2297" s="55"/>
      <c r="B2297" s="198"/>
      <c r="C2297" s="10" t="s">
        <v>536</v>
      </c>
      <c r="D2297" s="10"/>
      <c r="E2297" s="10" t="s">
        <v>78</v>
      </c>
      <c r="F2297" s="10">
        <v>119</v>
      </c>
      <c r="G2297" s="10"/>
      <c r="H2297" s="10">
        <f t="shared" si="69"/>
        <v>0</v>
      </c>
      <c r="I2297" s="10"/>
      <c r="J2297" s="10"/>
      <c r="K2297" s="10"/>
      <c r="M2297" s="10">
        <v>2</v>
      </c>
      <c r="N2297" s="69"/>
      <c r="P2297" s="238">
        <f t="shared" si="64"/>
        <v>0</v>
      </c>
      <c r="Q2297" s="10"/>
      <c r="R2297" s="10"/>
      <c r="S2297" s="10"/>
      <c r="T2297" s="179">
        <f t="shared" si="65"/>
        <v>59.5</v>
      </c>
      <c r="U2297" s="10"/>
      <c r="V2297" s="10"/>
      <c r="W2297" s="10"/>
      <c r="Y2297" s="10"/>
      <c r="Z2297" s="10"/>
      <c r="AB2297" s="10"/>
      <c r="AC2297" s="10"/>
      <c r="AD2297" s="10"/>
      <c r="AE2297" s="3"/>
      <c r="AF2297" s="3"/>
    </row>
    <row r="2298" spans="1:32" x14ac:dyDescent="0.25">
      <c r="A2298" s="55"/>
      <c r="B2298" s="198"/>
      <c r="C2298" s="10" t="s">
        <v>538</v>
      </c>
      <c r="D2298" s="10"/>
      <c r="E2298" s="10" t="s">
        <v>63</v>
      </c>
      <c r="F2298" s="10">
        <v>8566</v>
      </c>
      <c r="G2298" s="10"/>
      <c r="H2298" s="10">
        <f t="shared" si="69"/>
        <v>25</v>
      </c>
      <c r="I2298" s="10"/>
      <c r="J2298" s="10"/>
      <c r="K2298" s="10"/>
      <c r="M2298" s="10">
        <v>10</v>
      </c>
      <c r="N2298" s="69"/>
      <c r="P2298" s="238">
        <f t="shared" si="64"/>
        <v>0</v>
      </c>
      <c r="Q2298" s="10"/>
      <c r="R2298" s="10"/>
      <c r="S2298" s="10"/>
      <c r="T2298" s="179">
        <f t="shared" si="65"/>
        <v>856.6</v>
      </c>
      <c r="U2298" s="10"/>
      <c r="V2298" s="10"/>
      <c r="W2298" s="10"/>
      <c r="Y2298" s="10"/>
      <c r="Z2298" s="10"/>
      <c r="AB2298" s="10"/>
      <c r="AC2298" s="10"/>
      <c r="AD2298" s="10"/>
      <c r="AE2298" s="3"/>
      <c r="AF2298" s="3"/>
    </row>
    <row r="2299" spans="1:32" x14ac:dyDescent="0.25">
      <c r="A2299" s="55"/>
      <c r="B2299" s="198"/>
      <c r="C2299" s="10" t="s">
        <v>539</v>
      </c>
      <c r="D2299" s="10"/>
      <c r="E2299" s="10" t="s">
        <v>615</v>
      </c>
      <c r="F2299" s="10">
        <v>115</v>
      </c>
      <c r="G2299" s="10"/>
      <c r="H2299" s="10">
        <f t="shared" si="69"/>
        <v>0</v>
      </c>
      <c r="I2299" s="10"/>
      <c r="J2299" s="10"/>
      <c r="K2299" s="10"/>
      <c r="M2299" s="10">
        <v>1</v>
      </c>
      <c r="N2299" s="69"/>
      <c r="P2299" s="238">
        <f t="shared" si="64"/>
        <v>0</v>
      </c>
      <c r="Q2299" s="10"/>
      <c r="R2299" s="10"/>
      <c r="S2299" s="10"/>
      <c r="T2299" s="179">
        <f t="shared" si="65"/>
        <v>115</v>
      </c>
      <c r="U2299" s="10"/>
      <c r="V2299" s="10"/>
      <c r="W2299" s="10"/>
      <c r="Y2299" s="10"/>
      <c r="Z2299" s="10"/>
      <c r="AB2299" s="10"/>
      <c r="AC2299" s="10"/>
      <c r="AD2299" s="10"/>
      <c r="AE2299" s="3"/>
      <c r="AF2299" s="3"/>
    </row>
    <row r="2300" spans="1:32" x14ac:dyDescent="0.25">
      <c r="A2300" s="55"/>
      <c r="B2300" s="198"/>
      <c r="C2300" s="10" t="s">
        <v>540</v>
      </c>
      <c r="D2300" s="10"/>
      <c r="E2300" s="10" t="s">
        <v>541</v>
      </c>
      <c r="F2300" s="10">
        <v>370395</v>
      </c>
      <c r="G2300" s="10"/>
      <c r="H2300" s="10">
        <f t="shared" si="69"/>
        <v>1091</v>
      </c>
      <c r="I2300" s="10"/>
      <c r="J2300" s="10"/>
      <c r="K2300" s="10"/>
      <c r="M2300" s="10">
        <v>82</v>
      </c>
      <c r="N2300" s="69"/>
      <c r="P2300" s="238">
        <f t="shared" si="64"/>
        <v>0</v>
      </c>
      <c r="Q2300" s="10"/>
      <c r="R2300" s="10"/>
      <c r="S2300" s="10"/>
      <c r="T2300" s="179">
        <f t="shared" ref="T2300:T2358" si="70">F2300/M2300</f>
        <v>4517.0121951219517</v>
      </c>
      <c r="U2300" s="10"/>
      <c r="V2300" s="10"/>
      <c r="W2300" s="10"/>
      <c r="Y2300" s="10"/>
      <c r="Z2300" s="10"/>
      <c r="AB2300" s="10"/>
      <c r="AC2300" s="10"/>
      <c r="AD2300" s="10"/>
      <c r="AE2300" s="3"/>
      <c r="AF2300" s="3"/>
    </row>
    <row r="2301" spans="1:32" x14ac:dyDescent="0.25">
      <c r="A2301" s="55"/>
      <c r="B2301" s="198"/>
      <c r="C2301" s="10" t="s">
        <v>540</v>
      </c>
      <c r="D2301" s="10"/>
      <c r="E2301" s="10" t="s">
        <v>169</v>
      </c>
      <c r="F2301" s="10">
        <v>317</v>
      </c>
      <c r="G2301" s="10"/>
      <c r="H2301" s="10">
        <f t="shared" si="69"/>
        <v>1</v>
      </c>
      <c r="I2301" s="10"/>
      <c r="J2301" s="10"/>
      <c r="K2301" s="10"/>
      <c r="M2301" s="10">
        <v>1</v>
      </c>
      <c r="N2301" s="69"/>
      <c r="P2301" s="238">
        <f t="shared" si="64"/>
        <v>0</v>
      </c>
      <c r="Q2301" s="10"/>
      <c r="R2301" s="10"/>
      <c r="S2301" s="10"/>
      <c r="T2301" s="179">
        <f t="shared" si="70"/>
        <v>317</v>
      </c>
      <c r="U2301" s="10"/>
      <c r="V2301" s="10"/>
      <c r="W2301" s="10"/>
      <c r="Y2301" s="10"/>
      <c r="Z2301" s="10"/>
      <c r="AB2301" s="10"/>
      <c r="AC2301" s="10"/>
      <c r="AD2301" s="10"/>
      <c r="AE2301" s="3"/>
      <c r="AF2301" s="3"/>
    </row>
    <row r="2302" spans="1:32" x14ac:dyDescent="0.25">
      <c r="A2302" s="55"/>
      <c r="B2302" s="198"/>
      <c r="C2302" s="10" t="s">
        <v>540</v>
      </c>
      <c r="D2302" s="10"/>
      <c r="E2302" s="10" t="s">
        <v>126</v>
      </c>
      <c r="F2302" s="10">
        <v>11751</v>
      </c>
      <c r="G2302" s="10"/>
      <c r="H2302" s="10">
        <f t="shared" si="69"/>
        <v>35</v>
      </c>
      <c r="I2302" s="10"/>
      <c r="J2302" s="10"/>
      <c r="K2302" s="10"/>
      <c r="M2302" s="10">
        <v>4</v>
      </c>
      <c r="N2302" s="69"/>
      <c r="P2302" s="238">
        <f t="shared" si="64"/>
        <v>0</v>
      </c>
      <c r="Q2302" s="10"/>
      <c r="R2302" s="10"/>
      <c r="S2302" s="10"/>
      <c r="T2302" s="179">
        <f t="shared" si="70"/>
        <v>2937.75</v>
      </c>
      <c r="U2302" s="10"/>
      <c r="V2302" s="10"/>
      <c r="W2302" s="10"/>
      <c r="Y2302" s="10"/>
      <c r="Z2302" s="10"/>
      <c r="AB2302" s="10"/>
      <c r="AC2302" s="10"/>
      <c r="AD2302" s="10"/>
      <c r="AE2302" s="3"/>
      <c r="AF2302" s="3"/>
    </row>
    <row r="2303" spans="1:32" x14ac:dyDescent="0.25">
      <c r="A2303" s="55"/>
      <c r="B2303" s="198"/>
      <c r="C2303" s="10" t="s">
        <v>542</v>
      </c>
      <c r="D2303" s="10"/>
      <c r="E2303" s="10" t="s">
        <v>108</v>
      </c>
      <c r="F2303" s="10">
        <v>2247565</v>
      </c>
      <c r="G2303" s="10"/>
      <c r="H2303" s="10">
        <f t="shared" si="69"/>
        <v>6623</v>
      </c>
      <c r="I2303" s="10"/>
      <c r="J2303" s="10"/>
      <c r="K2303" s="10"/>
      <c r="M2303" s="10">
        <v>532</v>
      </c>
      <c r="N2303" s="69"/>
      <c r="P2303" s="238">
        <f t="shared" ref="P2303:P2358" si="71">J2303/M2303</f>
        <v>0</v>
      </c>
      <c r="Q2303" s="10"/>
      <c r="R2303" s="10"/>
      <c r="S2303" s="10"/>
      <c r="T2303" s="179">
        <f t="shared" si="70"/>
        <v>4224.7462406015038</v>
      </c>
      <c r="U2303" s="10"/>
      <c r="V2303" s="10"/>
      <c r="W2303" s="10"/>
      <c r="Y2303" s="10"/>
      <c r="Z2303" s="10"/>
      <c r="AB2303" s="10"/>
      <c r="AC2303" s="10"/>
      <c r="AD2303" s="10"/>
      <c r="AE2303" s="3"/>
      <c r="AF2303" s="3"/>
    </row>
    <row r="2304" spans="1:32" x14ac:dyDescent="0.25">
      <c r="A2304" s="55"/>
      <c r="B2304" s="198"/>
      <c r="C2304" s="10" t="s">
        <v>543</v>
      </c>
      <c r="D2304" s="10"/>
      <c r="E2304" s="10" t="s">
        <v>130</v>
      </c>
      <c r="F2304" s="10">
        <v>12355129</v>
      </c>
      <c r="G2304" s="10"/>
      <c r="H2304" s="10">
        <f t="shared" si="69"/>
        <v>36408</v>
      </c>
      <c r="I2304" s="10"/>
      <c r="J2304" s="10"/>
      <c r="K2304" s="10"/>
      <c r="M2304" s="10">
        <v>1638</v>
      </c>
      <c r="N2304" s="69"/>
      <c r="P2304" s="238">
        <f t="shared" si="71"/>
        <v>0</v>
      </c>
      <c r="Q2304" s="10"/>
      <c r="R2304" s="10"/>
      <c r="S2304" s="10"/>
      <c r="T2304" s="179">
        <f t="shared" si="70"/>
        <v>7542.8137973137973</v>
      </c>
      <c r="U2304" s="10"/>
      <c r="V2304" s="10"/>
      <c r="W2304" s="10"/>
      <c r="Y2304" s="10"/>
      <c r="Z2304" s="10"/>
      <c r="AB2304" s="10"/>
      <c r="AC2304" s="10"/>
      <c r="AD2304" s="10"/>
      <c r="AE2304" s="3"/>
      <c r="AF2304" s="3"/>
    </row>
    <row r="2305" spans="1:32" x14ac:dyDescent="0.25">
      <c r="A2305" s="55"/>
      <c r="B2305" s="198"/>
      <c r="C2305" s="10" t="s">
        <v>543</v>
      </c>
      <c r="D2305" s="10"/>
      <c r="E2305" s="10" t="s">
        <v>313</v>
      </c>
      <c r="F2305" s="10">
        <v>396</v>
      </c>
      <c r="G2305" s="10"/>
      <c r="H2305" s="10">
        <f t="shared" si="69"/>
        <v>1</v>
      </c>
      <c r="I2305" s="10"/>
      <c r="J2305" s="10"/>
      <c r="K2305" s="10"/>
      <c r="M2305" s="10">
        <v>1</v>
      </c>
      <c r="N2305" s="69"/>
      <c r="P2305" s="238">
        <f t="shared" si="71"/>
        <v>0</v>
      </c>
      <c r="Q2305" s="10"/>
      <c r="R2305" s="10"/>
      <c r="S2305" s="10"/>
      <c r="T2305" s="179">
        <f t="shared" si="70"/>
        <v>396</v>
      </c>
      <c r="U2305" s="10"/>
      <c r="V2305" s="10"/>
      <c r="W2305" s="10"/>
      <c r="Y2305" s="10"/>
      <c r="Z2305" s="10"/>
      <c r="AB2305" s="10"/>
      <c r="AC2305" s="10"/>
      <c r="AD2305" s="10"/>
      <c r="AE2305" s="3"/>
      <c r="AF2305" s="3"/>
    </row>
    <row r="2306" spans="1:32" x14ac:dyDescent="0.25">
      <c r="A2306" s="55"/>
      <c r="B2306" s="198"/>
      <c r="C2306" s="10" t="s">
        <v>543</v>
      </c>
      <c r="D2306" s="10"/>
      <c r="E2306" s="10" t="s">
        <v>106</v>
      </c>
      <c r="F2306" s="10">
        <v>540544</v>
      </c>
      <c r="G2306" s="10"/>
      <c r="H2306" s="10">
        <f t="shared" si="69"/>
        <v>1593</v>
      </c>
      <c r="I2306" s="10"/>
      <c r="J2306" s="10"/>
      <c r="K2306" s="10"/>
      <c r="M2306" s="10">
        <v>12</v>
      </c>
      <c r="N2306" s="69"/>
      <c r="P2306" s="238">
        <f t="shared" si="71"/>
        <v>0</v>
      </c>
      <c r="Q2306" s="10"/>
      <c r="R2306" s="10"/>
      <c r="S2306" s="10"/>
      <c r="T2306" s="179">
        <f t="shared" si="70"/>
        <v>45045.333333333336</v>
      </c>
      <c r="U2306" s="10"/>
      <c r="V2306" s="10"/>
      <c r="W2306" s="10"/>
      <c r="Y2306" s="10"/>
      <c r="Z2306" s="10"/>
      <c r="AB2306" s="10"/>
      <c r="AC2306" s="10"/>
      <c r="AD2306" s="10"/>
      <c r="AE2306" s="3"/>
      <c r="AF2306" s="3"/>
    </row>
    <row r="2307" spans="1:32" x14ac:dyDescent="0.25">
      <c r="A2307" s="55"/>
      <c r="B2307" s="198"/>
      <c r="C2307" s="10" t="s">
        <v>543</v>
      </c>
      <c r="D2307" s="10"/>
      <c r="E2307" s="10" t="s">
        <v>616</v>
      </c>
      <c r="F2307" s="10">
        <v>384</v>
      </c>
      <c r="G2307" s="10"/>
      <c r="H2307" s="10">
        <f t="shared" si="69"/>
        <v>1</v>
      </c>
      <c r="I2307" s="10"/>
      <c r="J2307" s="10"/>
      <c r="K2307" s="10"/>
      <c r="M2307" s="10">
        <v>1</v>
      </c>
      <c r="N2307" s="69"/>
      <c r="P2307" s="238">
        <f t="shared" si="71"/>
        <v>0</v>
      </c>
      <c r="Q2307" s="10"/>
      <c r="R2307" s="10"/>
      <c r="S2307" s="10"/>
      <c r="T2307" s="179">
        <f t="shared" si="70"/>
        <v>384</v>
      </c>
      <c r="U2307" s="10"/>
      <c r="V2307" s="10"/>
      <c r="W2307" s="10"/>
      <c r="Y2307" s="10"/>
      <c r="Z2307" s="10"/>
      <c r="AB2307" s="10"/>
      <c r="AC2307" s="10"/>
      <c r="AD2307" s="10"/>
      <c r="AE2307" s="3"/>
      <c r="AF2307" s="3"/>
    </row>
    <row r="2308" spans="1:32" x14ac:dyDescent="0.25">
      <c r="A2308" s="55"/>
      <c r="B2308" s="198"/>
      <c r="C2308" s="10" t="s">
        <v>544</v>
      </c>
      <c r="D2308" s="10"/>
      <c r="E2308" s="10" t="s">
        <v>144</v>
      </c>
      <c r="F2308" s="10">
        <v>1813841</v>
      </c>
      <c r="G2308" s="10"/>
      <c r="H2308" s="10">
        <f t="shared" si="69"/>
        <v>5345</v>
      </c>
      <c r="I2308" s="10"/>
      <c r="J2308" s="10"/>
      <c r="K2308" s="10"/>
      <c r="M2308" s="10">
        <v>161</v>
      </c>
      <c r="N2308" s="69"/>
      <c r="P2308" s="238">
        <f t="shared" si="71"/>
        <v>0</v>
      </c>
      <c r="Q2308" s="10"/>
      <c r="R2308" s="10"/>
      <c r="S2308" s="10"/>
      <c r="T2308" s="179">
        <f t="shared" si="70"/>
        <v>11266.093167701863</v>
      </c>
      <c r="U2308" s="10"/>
      <c r="V2308" s="10"/>
      <c r="W2308" s="10"/>
      <c r="Y2308" s="10"/>
      <c r="Z2308" s="10"/>
      <c r="AB2308" s="10"/>
      <c r="AC2308" s="10"/>
      <c r="AD2308" s="10"/>
      <c r="AE2308" s="3"/>
      <c r="AF2308" s="3"/>
    </row>
    <row r="2309" spans="1:32" x14ac:dyDescent="0.25">
      <c r="A2309" s="55"/>
      <c r="B2309" s="198"/>
      <c r="C2309" s="10" t="s">
        <v>544</v>
      </c>
      <c r="D2309" s="10"/>
      <c r="E2309" s="10" t="s">
        <v>69</v>
      </c>
      <c r="F2309" s="10">
        <v>8953</v>
      </c>
      <c r="G2309" s="10"/>
      <c r="H2309" s="10">
        <f t="shared" si="69"/>
        <v>26</v>
      </c>
      <c r="I2309" s="10"/>
      <c r="J2309" s="10"/>
      <c r="K2309" s="10"/>
      <c r="M2309" s="10">
        <v>1</v>
      </c>
      <c r="N2309" s="69"/>
      <c r="P2309" s="238">
        <f t="shared" si="71"/>
        <v>0</v>
      </c>
      <c r="Q2309" s="10"/>
      <c r="R2309" s="10"/>
      <c r="S2309" s="10"/>
      <c r="T2309" s="179">
        <f t="shared" si="70"/>
        <v>8953</v>
      </c>
      <c r="U2309" s="10"/>
      <c r="V2309" s="10"/>
      <c r="W2309" s="10"/>
      <c r="Y2309" s="10"/>
      <c r="Z2309" s="10"/>
      <c r="AB2309" s="10"/>
      <c r="AC2309" s="10"/>
      <c r="AD2309" s="10"/>
      <c r="AE2309" s="3"/>
      <c r="AF2309" s="3"/>
    </row>
    <row r="2310" spans="1:32" x14ac:dyDescent="0.25">
      <c r="A2310" s="55"/>
      <c r="B2310" s="198"/>
      <c r="C2310" s="10" t="s">
        <v>545</v>
      </c>
      <c r="D2310" s="10"/>
      <c r="E2310" s="10" t="s">
        <v>69</v>
      </c>
      <c r="F2310" s="10">
        <v>4457</v>
      </c>
      <c r="G2310" s="10"/>
      <c r="H2310" s="10">
        <f t="shared" si="69"/>
        <v>13</v>
      </c>
      <c r="I2310" s="10"/>
      <c r="J2310" s="10"/>
      <c r="K2310" s="10"/>
      <c r="M2310" s="10">
        <v>2</v>
      </c>
      <c r="N2310" s="69"/>
      <c r="P2310" s="238">
        <f t="shared" si="71"/>
        <v>0</v>
      </c>
      <c r="Q2310" s="10"/>
      <c r="R2310" s="10"/>
      <c r="S2310" s="10"/>
      <c r="T2310" s="179">
        <f t="shared" si="70"/>
        <v>2228.5</v>
      </c>
      <c r="U2310" s="10"/>
      <c r="V2310" s="10"/>
      <c r="W2310" s="10"/>
      <c r="Y2310" s="10"/>
      <c r="Z2310" s="10"/>
      <c r="AB2310" s="10"/>
      <c r="AC2310" s="10"/>
      <c r="AD2310" s="10"/>
      <c r="AE2310" s="3"/>
      <c r="AF2310" s="3"/>
    </row>
    <row r="2311" spans="1:32" x14ac:dyDescent="0.25">
      <c r="A2311" s="55"/>
      <c r="B2311" s="198"/>
      <c r="C2311" s="10" t="s">
        <v>547</v>
      </c>
      <c r="D2311" s="10"/>
      <c r="E2311" s="10" t="s">
        <v>83</v>
      </c>
      <c r="F2311" s="10">
        <v>158</v>
      </c>
      <c r="G2311" s="10"/>
      <c r="H2311" s="10">
        <f t="shared" si="69"/>
        <v>0</v>
      </c>
      <c r="I2311" s="10"/>
      <c r="J2311" s="10"/>
      <c r="K2311" s="10"/>
      <c r="M2311" s="10">
        <v>5</v>
      </c>
      <c r="N2311" s="69"/>
      <c r="P2311" s="238">
        <f t="shared" si="71"/>
        <v>0</v>
      </c>
      <c r="Q2311" s="10"/>
      <c r="R2311" s="10"/>
      <c r="S2311" s="10"/>
      <c r="T2311" s="179">
        <f t="shared" si="70"/>
        <v>31.6</v>
      </c>
      <c r="U2311" s="10"/>
      <c r="V2311" s="10"/>
      <c r="W2311" s="10"/>
      <c r="Y2311" s="10"/>
      <c r="Z2311" s="10"/>
      <c r="AB2311" s="10"/>
      <c r="AC2311" s="10"/>
      <c r="AD2311" s="10"/>
      <c r="AE2311" s="3"/>
      <c r="AF2311" s="3"/>
    </row>
    <row r="2312" spans="1:32" x14ac:dyDescent="0.25">
      <c r="A2312" s="55"/>
      <c r="B2312" s="198"/>
      <c r="C2312" s="10" t="s">
        <v>547</v>
      </c>
      <c r="D2312" s="10"/>
      <c r="E2312" s="10" t="s">
        <v>384</v>
      </c>
      <c r="F2312" s="10">
        <v>2157378</v>
      </c>
      <c r="G2312" s="10"/>
      <c r="H2312" s="10">
        <f t="shared" si="69"/>
        <v>6357</v>
      </c>
      <c r="I2312" s="10"/>
      <c r="J2312" s="10"/>
      <c r="K2312" s="10"/>
      <c r="M2312" s="10">
        <v>644</v>
      </c>
      <c r="N2312" s="69"/>
      <c r="P2312" s="238">
        <f t="shared" si="71"/>
        <v>0</v>
      </c>
      <c r="Q2312" s="10"/>
      <c r="R2312" s="10"/>
      <c r="S2312" s="10"/>
      <c r="T2312" s="179">
        <f t="shared" si="70"/>
        <v>3349.9658385093167</v>
      </c>
      <c r="U2312" s="10"/>
      <c r="V2312" s="10"/>
      <c r="W2312" s="10"/>
      <c r="Y2312" s="10"/>
      <c r="Z2312" s="10"/>
      <c r="AB2312" s="10"/>
      <c r="AC2312" s="10"/>
      <c r="AD2312" s="10"/>
      <c r="AE2312" s="3"/>
      <c r="AF2312" s="3"/>
    </row>
    <row r="2313" spans="1:32" x14ac:dyDescent="0.25">
      <c r="A2313" s="55"/>
      <c r="B2313" s="198"/>
      <c r="C2313" s="10" t="s">
        <v>548</v>
      </c>
      <c r="D2313" s="10"/>
      <c r="E2313" s="10" t="s">
        <v>169</v>
      </c>
      <c r="F2313" s="10">
        <v>795012</v>
      </c>
      <c r="G2313" s="10"/>
      <c r="H2313" s="10">
        <f t="shared" si="69"/>
        <v>2343</v>
      </c>
      <c r="I2313" s="10"/>
      <c r="J2313" s="10"/>
      <c r="K2313" s="10"/>
      <c r="M2313" s="10">
        <v>250</v>
      </c>
      <c r="N2313" s="69"/>
      <c r="P2313" s="238">
        <f t="shared" si="71"/>
        <v>0</v>
      </c>
      <c r="Q2313" s="10"/>
      <c r="R2313" s="10"/>
      <c r="S2313" s="10"/>
      <c r="T2313" s="179">
        <f t="shared" si="70"/>
        <v>3180.0479999999998</v>
      </c>
      <c r="U2313" s="10"/>
      <c r="V2313" s="10"/>
      <c r="W2313" s="10"/>
      <c r="Y2313" s="10"/>
      <c r="Z2313" s="10"/>
      <c r="AB2313" s="10"/>
      <c r="AC2313" s="10"/>
      <c r="AD2313" s="10"/>
      <c r="AE2313" s="3"/>
      <c r="AF2313" s="3"/>
    </row>
    <row r="2314" spans="1:32" x14ac:dyDescent="0.25">
      <c r="A2314" s="55"/>
      <c r="B2314" s="198"/>
      <c r="C2314" s="10" t="s">
        <v>548</v>
      </c>
      <c r="D2314" s="10"/>
      <c r="E2314" s="10" t="s">
        <v>166</v>
      </c>
      <c r="F2314" s="10">
        <v>722</v>
      </c>
      <c r="G2314" s="10"/>
      <c r="H2314" s="10">
        <f t="shared" si="69"/>
        <v>2</v>
      </c>
      <c r="I2314" s="10"/>
      <c r="J2314" s="10"/>
      <c r="K2314" s="10"/>
      <c r="M2314" s="10">
        <v>1</v>
      </c>
      <c r="N2314" s="69"/>
      <c r="P2314" s="238">
        <f t="shared" si="71"/>
        <v>0</v>
      </c>
      <c r="Q2314" s="10"/>
      <c r="R2314" s="10"/>
      <c r="S2314" s="10"/>
      <c r="T2314" s="179">
        <f t="shared" si="70"/>
        <v>722</v>
      </c>
      <c r="U2314" s="10"/>
      <c r="V2314" s="10"/>
      <c r="W2314" s="10"/>
      <c r="Y2314" s="10"/>
      <c r="Z2314" s="10"/>
      <c r="AB2314" s="10"/>
      <c r="AC2314" s="10"/>
      <c r="AD2314" s="10"/>
      <c r="AE2314" s="3"/>
      <c r="AF2314" s="3"/>
    </row>
    <row r="2315" spans="1:32" x14ac:dyDescent="0.25">
      <c r="A2315" s="55"/>
      <c r="B2315" s="198"/>
      <c r="C2315" s="10" t="s">
        <v>549</v>
      </c>
      <c r="D2315" s="10"/>
      <c r="E2315" s="10" t="s">
        <v>87</v>
      </c>
      <c r="F2315" s="10">
        <v>436</v>
      </c>
      <c r="G2315" s="10"/>
      <c r="H2315" s="10">
        <f t="shared" si="69"/>
        <v>1</v>
      </c>
      <c r="I2315" s="10"/>
      <c r="J2315" s="10"/>
      <c r="K2315" s="10"/>
      <c r="M2315" s="10">
        <v>4</v>
      </c>
      <c r="N2315" s="69"/>
      <c r="P2315" s="238">
        <f t="shared" si="71"/>
        <v>0</v>
      </c>
      <c r="Q2315" s="10"/>
      <c r="R2315" s="10"/>
      <c r="S2315" s="10"/>
      <c r="T2315" s="179">
        <f t="shared" si="70"/>
        <v>109</v>
      </c>
      <c r="U2315" s="10"/>
      <c r="V2315" s="10"/>
      <c r="W2315" s="10"/>
      <c r="Y2315" s="10"/>
      <c r="Z2315" s="10"/>
      <c r="AB2315" s="10"/>
      <c r="AC2315" s="10"/>
      <c r="AD2315" s="10"/>
      <c r="AE2315" s="3"/>
      <c r="AF2315" s="3"/>
    </row>
    <row r="2316" spans="1:32" x14ac:dyDescent="0.25">
      <c r="A2316" s="55"/>
      <c r="B2316" s="198"/>
      <c r="C2316" s="10" t="s">
        <v>550</v>
      </c>
      <c r="D2316" s="10"/>
      <c r="E2316" s="10" t="s">
        <v>156</v>
      </c>
      <c r="F2316" s="10">
        <v>633985</v>
      </c>
      <c r="G2316" s="10"/>
      <c r="H2316" s="10">
        <f t="shared" ref="H2316:H2360" si="72">ROUND($H$2366*F2316/$F$2366,0)</f>
        <v>1868</v>
      </c>
      <c r="I2316" s="10"/>
      <c r="J2316" s="10"/>
      <c r="K2316" s="10"/>
      <c r="M2316" s="10">
        <v>123</v>
      </c>
      <c r="N2316" s="69"/>
      <c r="P2316" s="238">
        <f t="shared" si="71"/>
        <v>0</v>
      </c>
      <c r="Q2316" s="10"/>
      <c r="R2316" s="10"/>
      <c r="S2316" s="10"/>
      <c r="T2316" s="179">
        <f t="shared" si="70"/>
        <v>5154.3495934959346</v>
      </c>
      <c r="U2316" s="10"/>
      <c r="V2316" s="10"/>
      <c r="W2316" s="10"/>
      <c r="Y2316" s="10"/>
      <c r="Z2316" s="10"/>
      <c r="AB2316" s="10"/>
      <c r="AC2316" s="10"/>
      <c r="AD2316" s="10"/>
      <c r="AE2316" s="3"/>
      <c r="AF2316" s="3"/>
    </row>
    <row r="2317" spans="1:32" x14ac:dyDescent="0.25">
      <c r="A2317" s="55"/>
      <c r="B2317" s="198"/>
      <c r="C2317" s="10" t="s">
        <v>550</v>
      </c>
      <c r="D2317" s="10"/>
      <c r="E2317" s="10" t="s">
        <v>97</v>
      </c>
      <c r="F2317" s="10">
        <v>778</v>
      </c>
      <c r="G2317" s="10"/>
      <c r="H2317" s="10">
        <f t="shared" si="72"/>
        <v>2</v>
      </c>
      <c r="I2317" s="10"/>
      <c r="J2317" s="10"/>
      <c r="K2317" s="10"/>
      <c r="M2317" s="10">
        <v>5</v>
      </c>
      <c r="N2317" s="69"/>
      <c r="P2317" s="238">
        <f t="shared" si="71"/>
        <v>0</v>
      </c>
      <c r="Q2317" s="10"/>
      <c r="R2317" s="10"/>
      <c r="S2317" s="10"/>
      <c r="T2317" s="179">
        <f t="shared" si="70"/>
        <v>155.6</v>
      </c>
      <c r="U2317" s="10"/>
      <c r="V2317" s="10"/>
      <c r="W2317" s="10"/>
      <c r="Y2317" s="10"/>
      <c r="Z2317" s="10"/>
      <c r="AB2317" s="10"/>
      <c r="AC2317" s="10"/>
      <c r="AD2317" s="10"/>
      <c r="AE2317" s="3"/>
      <c r="AF2317" s="3"/>
    </row>
    <row r="2318" spans="1:32" x14ac:dyDescent="0.25">
      <c r="A2318" s="55"/>
      <c r="B2318" s="198"/>
      <c r="C2318" s="10" t="s">
        <v>550</v>
      </c>
      <c r="D2318" s="10"/>
      <c r="E2318" s="10" t="s">
        <v>617</v>
      </c>
      <c r="F2318" s="10">
        <v>200</v>
      </c>
      <c r="G2318" s="10"/>
      <c r="H2318" s="10">
        <f t="shared" si="72"/>
        <v>1</v>
      </c>
      <c r="I2318" s="10"/>
      <c r="J2318" s="10"/>
      <c r="K2318" s="10"/>
      <c r="M2318" s="10">
        <v>1</v>
      </c>
      <c r="N2318" s="69"/>
      <c r="P2318" s="238">
        <f t="shared" si="71"/>
        <v>0</v>
      </c>
      <c r="Q2318" s="10"/>
      <c r="R2318" s="10"/>
      <c r="S2318" s="10"/>
      <c r="T2318" s="179">
        <f t="shared" si="70"/>
        <v>200</v>
      </c>
      <c r="U2318" s="10"/>
      <c r="V2318" s="10"/>
      <c r="W2318" s="10"/>
      <c r="Y2318" s="10"/>
      <c r="Z2318" s="10"/>
      <c r="AB2318" s="10"/>
      <c r="AC2318" s="10"/>
      <c r="AD2318" s="10"/>
      <c r="AE2318" s="3"/>
      <c r="AF2318" s="3"/>
    </row>
    <row r="2319" spans="1:32" x14ac:dyDescent="0.25">
      <c r="A2319" s="55"/>
      <c r="B2319" s="198"/>
      <c r="C2319" s="10" t="s">
        <v>551</v>
      </c>
      <c r="D2319" s="10"/>
      <c r="E2319" s="10" t="s">
        <v>552</v>
      </c>
      <c r="F2319" s="10">
        <v>55937</v>
      </c>
      <c r="G2319" s="10"/>
      <c r="H2319" s="10">
        <f t="shared" si="72"/>
        <v>165</v>
      </c>
      <c r="I2319" s="10"/>
      <c r="J2319" s="10"/>
      <c r="K2319" s="10"/>
      <c r="M2319" s="10">
        <v>7</v>
      </c>
      <c r="N2319" s="69"/>
      <c r="P2319" s="238">
        <f t="shared" si="71"/>
        <v>0</v>
      </c>
      <c r="Q2319" s="10"/>
      <c r="R2319" s="10"/>
      <c r="S2319" s="10"/>
      <c r="T2319" s="179">
        <f t="shared" si="70"/>
        <v>7991</v>
      </c>
      <c r="U2319" s="10"/>
      <c r="V2319" s="10"/>
      <c r="W2319" s="10"/>
      <c r="Y2319" s="10"/>
      <c r="Z2319" s="10"/>
      <c r="AB2319" s="10"/>
      <c r="AC2319" s="10"/>
      <c r="AD2319" s="10"/>
      <c r="AE2319" s="3"/>
      <c r="AF2319" s="3"/>
    </row>
    <row r="2320" spans="1:32" x14ac:dyDescent="0.25">
      <c r="A2320" s="55"/>
      <c r="B2320" s="198"/>
      <c r="C2320" s="10" t="s">
        <v>551</v>
      </c>
      <c r="D2320" s="10"/>
      <c r="E2320" s="10" t="s">
        <v>348</v>
      </c>
      <c r="F2320" s="10">
        <v>7190691</v>
      </c>
      <c r="G2320" s="10"/>
      <c r="H2320" s="10">
        <f t="shared" si="72"/>
        <v>21190</v>
      </c>
      <c r="I2320" s="10"/>
      <c r="J2320" s="10"/>
      <c r="K2320" s="10"/>
      <c r="M2320" s="10">
        <v>343</v>
      </c>
      <c r="N2320" s="69"/>
      <c r="P2320" s="238">
        <f t="shared" si="71"/>
        <v>0</v>
      </c>
      <c r="Q2320" s="10"/>
      <c r="R2320" s="10"/>
      <c r="S2320" s="10"/>
      <c r="T2320" s="179">
        <f t="shared" si="70"/>
        <v>20964.113702623908</v>
      </c>
      <c r="U2320" s="10"/>
      <c r="V2320" s="10"/>
      <c r="W2320" s="10"/>
      <c r="Y2320" s="10"/>
      <c r="Z2320" s="10"/>
      <c r="AB2320" s="10"/>
      <c r="AC2320" s="10"/>
      <c r="AD2320" s="10"/>
      <c r="AE2320" s="3"/>
      <c r="AF2320" s="3"/>
    </row>
    <row r="2321" spans="1:32" x14ac:dyDescent="0.25">
      <c r="A2321" s="55"/>
      <c r="B2321" s="198"/>
      <c r="C2321" s="10" t="s">
        <v>551</v>
      </c>
      <c r="D2321" s="10"/>
      <c r="E2321" s="10" t="s">
        <v>186</v>
      </c>
      <c r="F2321" s="10">
        <v>632</v>
      </c>
      <c r="G2321" s="10"/>
      <c r="H2321" s="10">
        <f t="shared" si="72"/>
        <v>2</v>
      </c>
      <c r="I2321" s="10"/>
      <c r="J2321" s="10"/>
      <c r="K2321" s="10"/>
      <c r="M2321" s="10">
        <v>2</v>
      </c>
      <c r="N2321" s="69"/>
      <c r="P2321" s="238">
        <f t="shared" si="71"/>
        <v>0</v>
      </c>
      <c r="Q2321" s="10"/>
      <c r="R2321" s="10"/>
      <c r="S2321" s="10"/>
      <c r="T2321" s="179">
        <f t="shared" si="70"/>
        <v>316</v>
      </c>
      <c r="U2321" s="10"/>
      <c r="V2321" s="10"/>
      <c r="W2321" s="10"/>
      <c r="Y2321" s="10"/>
      <c r="Z2321" s="10"/>
      <c r="AB2321" s="10"/>
      <c r="AC2321" s="10"/>
      <c r="AD2321" s="10"/>
      <c r="AE2321" s="3"/>
      <c r="AF2321" s="3"/>
    </row>
    <row r="2322" spans="1:32" x14ac:dyDescent="0.25">
      <c r="A2322" s="55"/>
      <c r="B2322" s="198"/>
      <c r="C2322" s="10" t="s">
        <v>551</v>
      </c>
      <c r="D2322" s="10"/>
      <c r="E2322" s="10" t="s">
        <v>500</v>
      </c>
      <c r="F2322" s="10">
        <v>526</v>
      </c>
      <c r="G2322" s="10"/>
      <c r="H2322" s="10">
        <f t="shared" si="72"/>
        <v>2</v>
      </c>
      <c r="I2322" s="10"/>
      <c r="J2322" s="10"/>
      <c r="K2322" s="10"/>
      <c r="M2322" s="10">
        <v>1</v>
      </c>
      <c r="N2322" s="69"/>
      <c r="P2322" s="238">
        <f t="shared" si="71"/>
        <v>0</v>
      </c>
      <c r="Q2322" s="10"/>
      <c r="R2322" s="10"/>
      <c r="S2322" s="10"/>
      <c r="T2322" s="179">
        <f t="shared" si="70"/>
        <v>526</v>
      </c>
      <c r="U2322" s="10"/>
      <c r="V2322" s="10"/>
      <c r="W2322" s="10"/>
      <c r="Y2322" s="10"/>
      <c r="Z2322" s="10"/>
      <c r="AB2322" s="10"/>
      <c r="AC2322" s="10"/>
      <c r="AD2322" s="10"/>
      <c r="AE2322" s="3"/>
      <c r="AF2322" s="3"/>
    </row>
    <row r="2323" spans="1:32" x14ac:dyDescent="0.25">
      <c r="A2323" s="55"/>
      <c r="B2323" s="198"/>
      <c r="C2323" s="10" t="s">
        <v>551</v>
      </c>
      <c r="D2323" s="10"/>
      <c r="E2323" s="10" t="s">
        <v>74</v>
      </c>
      <c r="F2323" s="10">
        <v>2253</v>
      </c>
      <c r="G2323" s="10"/>
      <c r="H2323" s="10">
        <f t="shared" si="72"/>
        <v>7</v>
      </c>
      <c r="I2323" s="10"/>
      <c r="J2323" s="10"/>
      <c r="K2323" s="10"/>
      <c r="M2323" s="10">
        <v>1</v>
      </c>
      <c r="N2323" s="69"/>
      <c r="P2323" s="238">
        <f t="shared" si="71"/>
        <v>0</v>
      </c>
      <c r="Q2323" s="10"/>
      <c r="R2323" s="10"/>
      <c r="S2323" s="10"/>
      <c r="T2323" s="179">
        <f t="shared" si="70"/>
        <v>2253</v>
      </c>
      <c r="U2323" s="10"/>
      <c r="V2323" s="10"/>
      <c r="W2323" s="10"/>
      <c r="Y2323" s="10"/>
      <c r="Z2323" s="10"/>
      <c r="AB2323" s="10"/>
      <c r="AC2323" s="10"/>
      <c r="AD2323" s="10"/>
      <c r="AE2323" s="3"/>
      <c r="AF2323" s="3"/>
    </row>
    <row r="2324" spans="1:32" x14ac:dyDescent="0.25">
      <c r="A2324" s="55"/>
      <c r="B2324" s="198"/>
      <c r="C2324" s="10" t="s">
        <v>554</v>
      </c>
      <c r="D2324" s="10"/>
      <c r="E2324" s="10" t="s">
        <v>210</v>
      </c>
      <c r="F2324" s="10">
        <v>26518</v>
      </c>
      <c r="G2324" s="10"/>
      <c r="H2324" s="10">
        <f t="shared" si="72"/>
        <v>78</v>
      </c>
      <c r="I2324" s="10"/>
      <c r="J2324" s="10"/>
      <c r="K2324" s="10"/>
      <c r="M2324" s="10">
        <v>8</v>
      </c>
      <c r="N2324" s="69"/>
      <c r="P2324" s="238">
        <f t="shared" si="71"/>
        <v>0</v>
      </c>
      <c r="Q2324" s="10"/>
      <c r="R2324" s="10"/>
      <c r="S2324" s="10"/>
      <c r="T2324" s="179">
        <f t="shared" si="70"/>
        <v>3314.75</v>
      </c>
      <c r="U2324" s="10"/>
      <c r="V2324" s="10"/>
      <c r="W2324" s="10"/>
      <c r="Y2324" s="10"/>
      <c r="Z2324" s="10"/>
      <c r="AB2324" s="10"/>
      <c r="AC2324" s="10"/>
      <c r="AD2324" s="10"/>
      <c r="AE2324" s="3"/>
      <c r="AF2324" s="3"/>
    </row>
    <row r="2325" spans="1:32" x14ac:dyDescent="0.25">
      <c r="A2325" s="55"/>
      <c r="B2325" s="198"/>
      <c r="C2325" s="10" t="s">
        <v>555</v>
      </c>
      <c r="D2325" s="10"/>
      <c r="E2325" s="10" t="s">
        <v>101</v>
      </c>
      <c r="F2325" s="10">
        <v>79778</v>
      </c>
      <c r="G2325" s="10"/>
      <c r="H2325" s="10">
        <f t="shared" si="72"/>
        <v>235</v>
      </c>
      <c r="I2325" s="10"/>
      <c r="J2325" s="10"/>
      <c r="K2325" s="10"/>
      <c r="M2325" s="10">
        <v>47</v>
      </c>
      <c r="N2325" s="69"/>
      <c r="P2325" s="238">
        <f t="shared" si="71"/>
        <v>0</v>
      </c>
      <c r="Q2325" s="10"/>
      <c r="R2325" s="10"/>
      <c r="S2325" s="10"/>
      <c r="T2325" s="179">
        <f t="shared" si="70"/>
        <v>1697.4042553191489</v>
      </c>
      <c r="U2325" s="10"/>
      <c r="V2325" s="10"/>
      <c r="W2325" s="10"/>
      <c r="Y2325" s="10"/>
      <c r="Z2325" s="10"/>
      <c r="AB2325" s="10"/>
      <c r="AC2325" s="10"/>
      <c r="AD2325" s="10"/>
      <c r="AE2325" s="3"/>
      <c r="AF2325" s="3"/>
    </row>
    <row r="2326" spans="1:32" x14ac:dyDescent="0.25">
      <c r="A2326" s="55"/>
      <c r="B2326" s="198"/>
      <c r="C2326" s="10" t="s">
        <v>556</v>
      </c>
      <c r="D2326" s="10"/>
      <c r="E2326" s="10" t="s">
        <v>106</v>
      </c>
      <c r="F2326" s="10">
        <v>130037</v>
      </c>
      <c r="G2326" s="10"/>
      <c r="H2326" s="10">
        <f t="shared" si="72"/>
        <v>383</v>
      </c>
      <c r="I2326" s="10"/>
      <c r="J2326" s="10"/>
      <c r="K2326" s="10"/>
      <c r="M2326" s="10">
        <v>24</v>
      </c>
      <c r="N2326" s="69"/>
      <c r="P2326" s="238">
        <f t="shared" si="71"/>
        <v>0</v>
      </c>
      <c r="Q2326" s="10"/>
      <c r="R2326" s="10"/>
      <c r="S2326" s="10"/>
      <c r="T2326" s="179">
        <f t="shared" si="70"/>
        <v>5418.208333333333</v>
      </c>
      <c r="U2326" s="10"/>
      <c r="V2326" s="10"/>
      <c r="W2326" s="10"/>
      <c r="Y2326" s="10"/>
      <c r="Z2326" s="10"/>
      <c r="AB2326" s="10"/>
      <c r="AC2326" s="10"/>
      <c r="AD2326" s="10"/>
      <c r="AE2326" s="3"/>
      <c r="AF2326" s="3"/>
    </row>
    <row r="2327" spans="1:32" x14ac:dyDescent="0.25">
      <c r="A2327" s="55"/>
      <c r="B2327" s="198"/>
      <c r="C2327" s="10" t="s">
        <v>557</v>
      </c>
      <c r="D2327" s="10"/>
      <c r="E2327" s="10" t="s">
        <v>193</v>
      </c>
      <c r="F2327" s="10">
        <v>400450</v>
      </c>
      <c r="G2327" s="10"/>
      <c r="H2327" s="10">
        <f t="shared" si="72"/>
        <v>1180</v>
      </c>
      <c r="I2327" s="10"/>
      <c r="J2327" s="10"/>
      <c r="K2327" s="10"/>
      <c r="M2327" s="10">
        <v>133</v>
      </c>
      <c r="N2327" s="69"/>
      <c r="P2327" s="238">
        <f t="shared" si="71"/>
        <v>0</v>
      </c>
      <c r="Q2327" s="10"/>
      <c r="R2327" s="10"/>
      <c r="S2327" s="10"/>
      <c r="T2327" s="179">
        <f t="shared" si="70"/>
        <v>3010.9022556390978</v>
      </c>
      <c r="U2327" s="10"/>
      <c r="V2327" s="10"/>
      <c r="W2327" s="10"/>
      <c r="Y2327" s="10"/>
      <c r="Z2327" s="10"/>
      <c r="AB2327" s="10"/>
      <c r="AC2327" s="10"/>
      <c r="AD2327" s="10"/>
      <c r="AE2327" s="3"/>
      <c r="AF2327" s="3"/>
    </row>
    <row r="2328" spans="1:32" x14ac:dyDescent="0.25">
      <c r="A2328" s="55"/>
      <c r="B2328" s="198"/>
      <c r="C2328" s="10" t="s">
        <v>557</v>
      </c>
      <c r="D2328" s="10"/>
      <c r="E2328" s="10" t="s">
        <v>577</v>
      </c>
      <c r="F2328" s="10">
        <v>87</v>
      </c>
      <c r="G2328" s="10"/>
      <c r="H2328" s="10">
        <f t="shared" si="72"/>
        <v>0</v>
      </c>
      <c r="I2328" s="10"/>
      <c r="J2328" s="10"/>
      <c r="K2328" s="10"/>
      <c r="M2328" s="10">
        <v>1</v>
      </c>
      <c r="N2328" s="69"/>
      <c r="P2328" s="238">
        <f t="shared" si="71"/>
        <v>0</v>
      </c>
      <c r="Q2328" s="10"/>
      <c r="R2328" s="10"/>
      <c r="S2328" s="10"/>
      <c r="T2328" s="179">
        <f t="shared" si="70"/>
        <v>87</v>
      </c>
      <c r="U2328" s="10"/>
      <c r="V2328" s="10"/>
      <c r="W2328" s="10"/>
      <c r="Y2328" s="10"/>
      <c r="Z2328" s="10"/>
      <c r="AB2328" s="10"/>
      <c r="AC2328" s="10"/>
      <c r="AD2328" s="10"/>
      <c r="AE2328" s="3"/>
      <c r="AF2328" s="3"/>
    </row>
    <row r="2329" spans="1:32" x14ac:dyDescent="0.25">
      <c r="A2329" s="55"/>
      <c r="B2329" s="198"/>
      <c r="C2329" s="10" t="s">
        <v>558</v>
      </c>
      <c r="D2329" s="10"/>
      <c r="E2329" s="10" t="s">
        <v>106</v>
      </c>
      <c r="F2329" s="10">
        <v>1178</v>
      </c>
      <c r="G2329" s="10"/>
      <c r="H2329" s="10">
        <f t="shared" si="72"/>
        <v>3</v>
      </c>
      <c r="I2329" s="10"/>
      <c r="J2329" s="10"/>
      <c r="K2329" s="10"/>
      <c r="M2329" s="10">
        <v>1</v>
      </c>
      <c r="N2329" s="69"/>
      <c r="P2329" s="238">
        <f t="shared" si="71"/>
        <v>0</v>
      </c>
      <c r="Q2329" s="10"/>
      <c r="R2329" s="10"/>
      <c r="S2329" s="10"/>
      <c r="T2329" s="179">
        <f t="shared" si="70"/>
        <v>1178</v>
      </c>
      <c r="U2329" s="10"/>
      <c r="V2329" s="10"/>
      <c r="W2329" s="10"/>
      <c r="Y2329" s="10"/>
      <c r="Z2329" s="10"/>
      <c r="AB2329" s="10"/>
      <c r="AC2329" s="10"/>
      <c r="AD2329" s="10"/>
      <c r="AE2329" s="3"/>
      <c r="AF2329" s="3"/>
    </row>
    <row r="2330" spans="1:32" x14ac:dyDescent="0.25">
      <c r="A2330" s="55"/>
      <c r="B2330" s="198"/>
      <c r="C2330" s="10" t="s">
        <v>559</v>
      </c>
      <c r="D2330" s="10"/>
      <c r="E2330" s="10" t="s">
        <v>78</v>
      </c>
      <c r="F2330" s="10">
        <v>103323</v>
      </c>
      <c r="G2330" s="10"/>
      <c r="H2330" s="10">
        <f t="shared" si="72"/>
        <v>304</v>
      </c>
      <c r="I2330" s="10"/>
      <c r="J2330" s="10"/>
      <c r="K2330" s="10"/>
      <c r="M2330" s="10">
        <v>7</v>
      </c>
      <c r="N2330" s="69"/>
      <c r="P2330" s="238">
        <f t="shared" si="71"/>
        <v>0</v>
      </c>
      <c r="Q2330" s="10"/>
      <c r="R2330" s="10"/>
      <c r="S2330" s="10"/>
      <c r="T2330" s="179">
        <f t="shared" si="70"/>
        <v>14760.428571428571</v>
      </c>
      <c r="U2330" s="10"/>
      <c r="V2330" s="10"/>
      <c r="W2330" s="10"/>
      <c r="Y2330" s="10"/>
      <c r="Z2330" s="10"/>
      <c r="AB2330" s="10"/>
      <c r="AC2330" s="10"/>
      <c r="AD2330" s="10"/>
      <c r="AE2330" s="3"/>
      <c r="AF2330" s="3"/>
    </row>
    <row r="2331" spans="1:32" x14ac:dyDescent="0.25">
      <c r="A2331" s="55"/>
      <c r="B2331" s="198"/>
      <c r="C2331" s="10" t="s">
        <v>559</v>
      </c>
      <c r="D2331" s="10"/>
      <c r="E2331" s="10" t="s">
        <v>210</v>
      </c>
      <c r="F2331" s="10">
        <v>2998</v>
      </c>
      <c r="G2331" s="10"/>
      <c r="H2331" s="10">
        <f t="shared" si="72"/>
        <v>9</v>
      </c>
      <c r="I2331" s="10"/>
      <c r="J2331" s="10"/>
      <c r="K2331" s="10"/>
      <c r="M2331" s="10">
        <v>8</v>
      </c>
      <c r="N2331" s="69"/>
      <c r="P2331" s="238">
        <f t="shared" si="71"/>
        <v>0</v>
      </c>
      <c r="Q2331" s="10"/>
      <c r="R2331" s="10"/>
      <c r="S2331" s="10"/>
      <c r="T2331" s="179">
        <f t="shared" si="70"/>
        <v>374.75</v>
      </c>
      <c r="U2331" s="10"/>
      <c r="V2331" s="10"/>
      <c r="W2331" s="10"/>
      <c r="Y2331" s="10"/>
      <c r="Z2331" s="10"/>
      <c r="AB2331" s="10"/>
      <c r="AC2331" s="10"/>
      <c r="AD2331" s="10"/>
      <c r="AE2331" s="3"/>
      <c r="AF2331" s="3"/>
    </row>
    <row r="2332" spans="1:32" x14ac:dyDescent="0.25">
      <c r="A2332" s="55"/>
      <c r="B2332" s="198"/>
      <c r="C2332" s="10" t="s">
        <v>560</v>
      </c>
      <c r="D2332" s="10"/>
      <c r="E2332" s="10" t="s">
        <v>226</v>
      </c>
      <c r="F2332" s="10">
        <v>533781</v>
      </c>
      <c r="G2332" s="10"/>
      <c r="H2332" s="10">
        <f t="shared" si="72"/>
        <v>1573</v>
      </c>
      <c r="I2332" s="10"/>
      <c r="J2332" s="10"/>
      <c r="K2332" s="10"/>
      <c r="M2332" s="10">
        <v>158</v>
      </c>
      <c r="N2332" s="69"/>
      <c r="P2332" s="238">
        <f t="shared" si="71"/>
        <v>0</v>
      </c>
      <c r="Q2332" s="10"/>
      <c r="R2332" s="10"/>
      <c r="S2332" s="10"/>
      <c r="T2332" s="179">
        <f t="shared" si="70"/>
        <v>3378.3607594936707</v>
      </c>
      <c r="U2332" s="10"/>
      <c r="V2332" s="10"/>
      <c r="W2332" s="10"/>
      <c r="Y2332" s="10"/>
      <c r="Z2332" s="10"/>
      <c r="AB2332" s="10"/>
      <c r="AC2332" s="10"/>
      <c r="AD2332" s="10"/>
      <c r="AE2332" s="3"/>
      <c r="AF2332" s="3"/>
    </row>
    <row r="2333" spans="1:32" x14ac:dyDescent="0.25">
      <c r="A2333" s="55"/>
      <c r="B2333" s="198"/>
      <c r="C2333" s="10" t="s">
        <v>561</v>
      </c>
      <c r="D2333" s="10"/>
      <c r="E2333" s="10" t="s">
        <v>80</v>
      </c>
      <c r="F2333" s="10">
        <v>17548</v>
      </c>
      <c r="G2333" s="10"/>
      <c r="H2333" s="10">
        <f t="shared" si="72"/>
        <v>52</v>
      </c>
      <c r="I2333" s="10"/>
      <c r="J2333" s="10"/>
      <c r="K2333" s="10"/>
      <c r="M2333" s="10">
        <v>15</v>
      </c>
      <c r="N2333" s="69"/>
      <c r="P2333" s="238">
        <f t="shared" si="71"/>
        <v>0</v>
      </c>
      <c r="Q2333" s="10"/>
      <c r="R2333" s="10"/>
      <c r="S2333" s="10"/>
      <c r="T2333" s="179">
        <f t="shared" si="70"/>
        <v>1169.8666666666666</v>
      </c>
      <c r="U2333" s="10"/>
      <c r="V2333" s="10"/>
      <c r="W2333" s="10"/>
      <c r="Y2333" s="10"/>
      <c r="Z2333" s="10"/>
      <c r="AB2333" s="10"/>
      <c r="AC2333" s="10"/>
      <c r="AD2333" s="10"/>
      <c r="AE2333" s="3"/>
      <c r="AF2333" s="3"/>
    </row>
    <row r="2334" spans="1:32" x14ac:dyDescent="0.25">
      <c r="A2334" s="55"/>
      <c r="B2334" s="198"/>
      <c r="C2334" s="10" t="s">
        <v>562</v>
      </c>
      <c r="D2334" s="10"/>
      <c r="E2334" s="10" t="s">
        <v>99</v>
      </c>
      <c r="F2334" s="10">
        <v>384575</v>
      </c>
      <c r="G2334" s="10"/>
      <c r="H2334" s="10">
        <f t="shared" si="72"/>
        <v>1133</v>
      </c>
      <c r="I2334" s="10"/>
      <c r="J2334" s="10"/>
      <c r="K2334" s="10"/>
      <c r="M2334" s="10">
        <v>82</v>
      </c>
      <c r="N2334" s="69"/>
      <c r="P2334" s="238">
        <f t="shared" si="71"/>
        <v>0</v>
      </c>
      <c r="Q2334" s="10"/>
      <c r="R2334" s="10"/>
      <c r="S2334" s="10"/>
      <c r="T2334" s="179">
        <f t="shared" si="70"/>
        <v>4689.9390243902435</v>
      </c>
      <c r="U2334" s="10"/>
      <c r="V2334" s="10"/>
      <c r="W2334" s="10"/>
      <c r="Y2334" s="10"/>
      <c r="Z2334" s="10"/>
      <c r="AB2334" s="10"/>
      <c r="AC2334" s="10"/>
      <c r="AD2334" s="10"/>
      <c r="AE2334" s="3"/>
      <c r="AF2334" s="3"/>
    </row>
    <row r="2335" spans="1:32" x14ac:dyDescent="0.25">
      <c r="A2335" s="55"/>
      <c r="B2335" s="198"/>
      <c r="C2335" s="10" t="s">
        <v>562</v>
      </c>
      <c r="D2335" s="10"/>
      <c r="E2335" s="10" t="s">
        <v>76</v>
      </c>
      <c r="F2335" s="10">
        <v>178</v>
      </c>
      <c r="G2335" s="10"/>
      <c r="H2335" s="10">
        <f t="shared" si="72"/>
        <v>1</v>
      </c>
      <c r="I2335" s="10"/>
      <c r="J2335" s="10"/>
      <c r="K2335" s="10"/>
      <c r="M2335" s="10">
        <v>2</v>
      </c>
      <c r="N2335" s="69"/>
      <c r="P2335" s="238">
        <f t="shared" si="71"/>
        <v>0</v>
      </c>
      <c r="Q2335" s="10"/>
      <c r="R2335" s="10"/>
      <c r="S2335" s="10"/>
      <c r="T2335" s="179">
        <f t="shared" si="70"/>
        <v>89</v>
      </c>
      <c r="U2335" s="10"/>
      <c r="V2335" s="10"/>
      <c r="W2335" s="10"/>
      <c r="Y2335" s="10"/>
      <c r="Z2335" s="10"/>
      <c r="AB2335" s="10"/>
      <c r="AC2335" s="10"/>
      <c r="AD2335" s="10"/>
      <c r="AE2335" s="3"/>
      <c r="AF2335" s="3"/>
    </row>
    <row r="2336" spans="1:32" x14ac:dyDescent="0.25">
      <c r="A2336" s="55"/>
      <c r="B2336" s="198"/>
      <c r="C2336" s="10" t="s">
        <v>563</v>
      </c>
      <c r="D2336" s="10"/>
      <c r="E2336" s="10" t="s">
        <v>67</v>
      </c>
      <c r="F2336" s="10">
        <v>1140</v>
      </c>
      <c r="G2336" s="10"/>
      <c r="H2336" s="10">
        <f t="shared" si="72"/>
        <v>3</v>
      </c>
      <c r="I2336" s="10"/>
      <c r="J2336" s="10"/>
      <c r="K2336" s="10"/>
      <c r="M2336" s="10">
        <v>3</v>
      </c>
      <c r="N2336" s="69"/>
      <c r="P2336" s="238">
        <f t="shared" si="71"/>
        <v>0</v>
      </c>
      <c r="Q2336" s="10"/>
      <c r="R2336" s="10"/>
      <c r="S2336" s="10"/>
      <c r="T2336" s="179">
        <f t="shared" si="70"/>
        <v>380</v>
      </c>
      <c r="U2336" s="10"/>
      <c r="V2336" s="10"/>
      <c r="W2336" s="10"/>
      <c r="Y2336" s="10"/>
      <c r="Z2336" s="10"/>
      <c r="AB2336" s="10"/>
      <c r="AC2336" s="10"/>
      <c r="AD2336" s="10"/>
      <c r="AE2336" s="3"/>
      <c r="AF2336" s="3"/>
    </row>
    <row r="2337" spans="1:32" x14ac:dyDescent="0.25">
      <c r="A2337" s="55"/>
      <c r="B2337" s="198"/>
      <c r="C2337" s="10" t="s">
        <v>563</v>
      </c>
      <c r="D2337" s="10"/>
      <c r="E2337" s="10" t="s">
        <v>72</v>
      </c>
      <c r="F2337" s="10">
        <v>690</v>
      </c>
      <c r="G2337" s="10"/>
      <c r="H2337" s="10">
        <f t="shared" si="72"/>
        <v>2</v>
      </c>
      <c r="I2337" s="10"/>
      <c r="J2337" s="10"/>
      <c r="K2337" s="10"/>
      <c r="M2337" s="10">
        <v>1</v>
      </c>
      <c r="N2337" s="69"/>
      <c r="P2337" s="238">
        <f t="shared" si="71"/>
        <v>0</v>
      </c>
      <c r="Q2337" s="10"/>
      <c r="R2337" s="10"/>
      <c r="S2337" s="10"/>
      <c r="T2337" s="179">
        <f t="shared" si="70"/>
        <v>690</v>
      </c>
      <c r="U2337" s="10"/>
      <c r="V2337" s="10"/>
      <c r="W2337" s="10"/>
      <c r="Y2337" s="10"/>
      <c r="Z2337" s="10"/>
      <c r="AB2337" s="10"/>
      <c r="AC2337" s="10"/>
      <c r="AD2337" s="10"/>
      <c r="AE2337" s="3"/>
      <c r="AF2337" s="3"/>
    </row>
    <row r="2338" spans="1:32" x14ac:dyDescent="0.25">
      <c r="A2338" s="55"/>
      <c r="B2338" s="198"/>
      <c r="C2338" s="10" t="s">
        <v>563</v>
      </c>
      <c r="D2338" s="10"/>
      <c r="E2338" s="10" t="s">
        <v>74</v>
      </c>
      <c r="F2338" s="10">
        <v>2049195</v>
      </c>
      <c r="G2338" s="10"/>
      <c r="H2338" s="10">
        <f t="shared" si="72"/>
        <v>6039</v>
      </c>
      <c r="I2338" s="10"/>
      <c r="J2338" s="10"/>
      <c r="K2338" s="10"/>
      <c r="M2338" s="10">
        <v>616</v>
      </c>
      <c r="N2338" s="69"/>
      <c r="P2338" s="238">
        <f t="shared" si="71"/>
        <v>0</v>
      </c>
      <c r="Q2338" s="10"/>
      <c r="R2338" s="10"/>
      <c r="S2338" s="10"/>
      <c r="T2338" s="179">
        <f t="shared" si="70"/>
        <v>3326.6152597402597</v>
      </c>
      <c r="U2338" s="10"/>
      <c r="V2338" s="10"/>
      <c r="W2338" s="10"/>
      <c r="Y2338" s="10"/>
      <c r="Z2338" s="10"/>
      <c r="AB2338" s="10"/>
      <c r="AC2338" s="10"/>
      <c r="AD2338" s="10"/>
      <c r="AE2338" s="3"/>
      <c r="AF2338" s="3"/>
    </row>
    <row r="2339" spans="1:32" x14ac:dyDescent="0.25">
      <c r="A2339" s="55"/>
      <c r="B2339" s="198"/>
      <c r="C2339" s="10" t="s">
        <v>564</v>
      </c>
      <c r="D2339" s="10"/>
      <c r="E2339" s="10" t="s">
        <v>63</v>
      </c>
      <c r="F2339" s="10">
        <v>555933</v>
      </c>
      <c r="G2339" s="10"/>
      <c r="H2339" s="10">
        <f t="shared" si="72"/>
        <v>1638</v>
      </c>
      <c r="I2339" s="10"/>
      <c r="J2339" s="10"/>
      <c r="K2339" s="10"/>
      <c r="M2339" s="10">
        <v>191</v>
      </c>
      <c r="N2339" s="69"/>
      <c r="P2339" s="238">
        <f t="shared" si="71"/>
        <v>0</v>
      </c>
      <c r="Q2339" s="10"/>
      <c r="R2339" s="10"/>
      <c r="S2339" s="10"/>
      <c r="T2339" s="179">
        <f t="shared" si="70"/>
        <v>2910.6439790575914</v>
      </c>
      <c r="U2339" s="10"/>
      <c r="V2339" s="10"/>
      <c r="W2339" s="10"/>
      <c r="Y2339" s="10"/>
      <c r="Z2339" s="10"/>
      <c r="AB2339" s="10"/>
      <c r="AC2339" s="10"/>
      <c r="AD2339" s="10"/>
      <c r="AE2339" s="3"/>
      <c r="AF2339" s="3"/>
    </row>
    <row r="2340" spans="1:32" x14ac:dyDescent="0.25">
      <c r="A2340" s="55"/>
      <c r="B2340" s="198"/>
      <c r="C2340" s="10" t="s">
        <v>565</v>
      </c>
      <c r="D2340" s="10"/>
      <c r="E2340" s="10" t="s">
        <v>85</v>
      </c>
      <c r="F2340" s="10">
        <v>374131</v>
      </c>
      <c r="G2340" s="10"/>
      <c r="H2340" s="10">
        <f t="shared" si="72"/>
        <v>1102</v>
      </c>
      <c r="I2340" s="10"/>
      <c r="J2340" s="10"/>
      <c r="K2340" s="10"/>
      <c r="M2340" s="10">
        <v>262</v>
      </c>
      <c r="N2340" s="69"/>
      <c r="P2340" s="238">
        <f t="shared" si="71"/>
        <v>0</v>
      </c>
      <c r="Q2340" s="10"/>
      <c r="R2340" s="10"/>
      <c r="S2340" s="10"/>
      <c r="T2340" s="179">
        <f t="shared" si="70"/>
        <v>1427.9809160305344</v>
      </c>
      <c r="U2340" s="10"/>
      <c r="V2340" s="10"/>
      <c r="W2340" s="10"/>
      <c r="Y2340" s="10"/>
      <c r="Z2340" s="10"/>
      <c r="AB2340" s="10"/>
      <c r="AC2340" s="10"/>
      <c r="AD2340" s="10"/>
      <c r="AE2340" s="3"/>
      <c r="AF2340" s="3"/>
    </row>
    <row r="2341" spans="1:32" x14ac:dyDescent="0.25">
      <c r="A2341" s="55"/>
      <c r="B2341" s="198"/>
      <c r="C2341" s="10" t="s">
        <v>567</v>
      </c>
      <c r="D2341" s="10"/>
      <c r="E2341" s="10" t="s">
        <v>108</v>
      </c>
      <c r="F2341" s="10">
        <v>91431</v>
      </c>
      <c r="G2341" s="10"/>
      <c r="H2341" s="10">
        <f t="shared" si="72"/>
        <v>269</v>
      </c>
      <c r="I2341" s="10"/>
      <c r="J2341" s="10"/>
      <c r="K2341" s="10"/>
      <c r="M2341" s="10">
        <v>36</v>
      </c>
      <c r="N2341" s="69"/>
      <c r="P2341" s="238">
        <f t="shared" si="71"/>
        <v>0</v>
      </c>
      <c r="Q2341" s="10"/>
      <c r="R2341" s="10"/>
      <c r="S2341" s="10"/>
      <c r="T2341" s="179">
        <f t="shared" si="70"/>
        <v>2539.75</v>
      </c>
      <c r="U2341" s="10"/>
      <c r="V2341" s="10"/>
      <c r="W2341" s="10"/>
      <c r="Y2341" s="10"/>
      <c r="Z2341" s="10"/>
      <c r="AB2341" s="10"/>
      <c r="AC2341" s="10"/>
      <c r="AD2341" s="10"/>
      <c r="AE2341" s="3"/>
      <c r="AF2341" s="3"/>
    </row>
    <row r="2342" spans="1:32" x14ac:dyDescent="0.25">
      <c r="A2342" s="55"/>
      <c r="B2342" s="198"/>
      <c r="C2342" s="10" t="s">
        <v>568</v>
      </c>
      <c r="D2342" s="10"/>
      <c r="E2342" s="10" t="s">
        <v>166</v>
      </c>
      <c r="F2342" s="10">
        <v>54731</v>
      </c>
      <c r="G2342" s="10"/>
      <c r="H2342" s="10">
        <f t="shared" si="72"/>
        <v>161</v>
      </c>
      <c r="I2342" s="10"/>
      <c r="J2342" s="10"/>
      <c r="K2342" s="10"/>
      <c r="M2342" s="10">
        <v>38</v>
      </c>
      <c r="N2342" s="69"/>
      <c r="P2342" s="238">
        <f t="shared" si="71"/>
        <v>0</v>
      </c>
      <c r="Q2342" s="10"/>
      <c r="R2342" s="10"/>
      <c r="S2342" s="10"/>
      <c r="T2342" s="179">
        <f t="shared" si="70"/>
        <v>1440.2894736842106</v>
      </c>
      <c r="U2342" s="10"/>
      <c r="V2342" s="10"/>
      <c r="W2342" s="10"/>
      <c r="Y2342" s="10"/>
      <c r="Z2342" s="10"/>
      <c r="AB2342" s="10"/>
      <c r="AC2342" s="10"/>
      <c r="AD2342" s="10"/>
      <c r="AE2342" s="3"/>
      <c r="AF2342" s="3"/>
    </row>
    <row r="2343" spans="1:32" x14ac:dyDescent="0.25">
      <c r="A2343" s="55"/>
      <c r="B2343" s="198"/>
      <c r="C2343" s="10" t="s">
        <v>569</v>
      </c>
      <c r="D2343" s="10"/>
      <c r="E2343" s="10" t="s">
        <v>119</v>
      </c>
      <c r="F2343" s="10">
        <v>173761</v>
      </c>
      <c r="G2343" s="10"/>
      <c r="H2343" s="10">
        <f t="shared" si="72"/>
        <v>512</v>
      </c>
      <c r="I2343" s="10"/>
      <c r="J2343" s="10"/>
      <c r="K2343" s="10"/>
      <c r="M2343" s="10">
        <v>110</v>
      </c>
      <c r="N2343" s="69"/>
      <c r="P2343" s="238">
        <f t="shared" si="71"/>
        <v>0</v>
      </c>
      <c r="Q2343" s="10"/>
      <c r="R2343" s="10"/>
      <c r="S2343" s="10"/>
      <c r="T2343" s="179">
        <f t="shared" si="70"/>
        <v>1579.6454545454546</v>
      </c>
      <c r="U2343" s="10"/>
      <c r="V2343" s="10"/>
      <c r="W2343" s="10"/>
      <c r="Y2343" s="10"/>
      <c r="Z2343" s="10"/>
      <c r="AB2343" s="10"/>
      <c r="AC2343" s="10"/>
      <c r="AD2343" s="10"/>
      <c r="AE2343" s="3"/>
      <c r="AF2343" s="3"/>
    </row>
    <row r="2344" spans="1:32" x14ac:dyDescent="0.25">
      <c r="A2344" s="55"/>
      <c r="B2344" s="198"/>
      <c r="C2344" s="10" t="s">
        <v>570</v>
      </c>
      <c r="D2344" s="10"/>
      <c r="E2344" s="10" t="s">
        <v>571</v>
      </c>
      <c r="F2344" s="10">
        <v>83315</v>
      </c>
      <c r="G2344" s="10"/>
      <c r="H2344" s="10">
        <f t="shared" si="72"/>
        <v>246</v>
      </c>
      <c r="I2344" s="10"/>
      <c r="J2344" s="10"/>
      <c r="K2344" s="10"/>
      <c r="M2344" s="10">
        <v>29</v>
      </c>
      <c r="N2344" s="69"/>
      <c r="P2344" s="238">
        <f t="shared" si="71"/>
        <v>0</v>
      </c>
      <c r="Q2344" s="10"/>
      <c r="R2344" s="10"/>
      <c r="S2344" s="10"/>
      <c r="T2344" s="179">
        <f t="shared" si="70"/>
        <v>2872.9310344827586</v>
      </c>
      <c r="U2344" s="10"/>
      <c r="V2344" s="10"/>
      <c r="W2344" s="10"/>
      <c r="Y2344" s="10"/>
      <c r="Z2344" s="10"/>
      <c r="AB2344" s="10"/>
      <c r="AC2344" s="10"/>
      <c r="AD2344" s="10"/>
      <c r="AE2344" s="3"/>
      <c r="AF2344" s="3"/>
    </row>
    <row r="2345" spans="1:32" x14ac:dyDescent="0.25">
      <c r="A2345" s="55"/>
      <c r="B2345" s="198"/>
      <c r="C2345" s="10" t="s">
        <v>572</v>
      </c>
      <c r="D2345" s="10"/>
      <c r="E2345" s="10" t="s">
        <v>166</v>
      </c>
      <c r="F2345" s="10">
        <v>6768301</v>
      </c>
      <c r="G2345" s="10"/>
      <c r="H2345" s="10">
        <f t="shared" si="72"/>
        <v>19945</v>
      </c>
      <c r="I2345" s="10"/>
      <c r="J2345" s="10"/>
      <c r="K2345" s="10"/>
      <c r="M2345" s="10">
        <v>1648</v>
      </c>
      <c r="N2345" s="69"/>
      <c r="P2345" s="238">
        <f t="shared" si="71"/>
        <v>0</v>
      </c>
      <c r="Q2345" s="10"/>
      <c r="R2345" s="10"/>
      <c r="S2345" s="10"/>
      <c r="T2345" s="179">
        <f t="shared" si="70"/>
        <v>4106.9787621359219</v>
      </c>
      <c r="U2345" s="10"/>
      <c r="V2345" s="10"/>
      <c r="W2345" s="10"/>
      <c r="Y2345" s="10"/>
      <c r="Z2345" s="10"/>
      <c r="AB2345" s="10"/>
      <c r="AC2345" s="10"/>
      <c r="AD2345" s="10"/>
      <c r="AE2345" s="3"/>
      <c r="AF2345" s="3"/>
    </row>
    <row r="2346" spans="1:32" x14ac:dyDescent="0.25">
      <c r="A2346" s="55"/>
      <c r="B2346" s="198"/>
      <c r="C2346" s="10" t="s">
        <v>573</v>
      </c>
      <c r="D2346" s="10"/>
      <c r="E2346" s="10" t="s">
        <v>166</v>
      </c>
      <c r="F2346" s="10">
        <v>2834647</v>
      </c>
      <c r="G2346" s="10"/>
      <c r="H2346" s="10">
        <f t="shared" si="72"/>
        <v>8353</v>
      </c>
      <c r="I2346" s="10"/>
      <c r="J2346" s="10"/>
      <c r="K2346" s="10"/>
      <c r="M2346" s="10">
        <v>559</v>
      </c>
      <c r="N2346" s="69"/>
      <c r="P2346" s="238">
        <f t="shared" si="71"/>
        <v>0</v>
      </c>
      <c r="Q2346" s="10"/>
      <c r="R2346" s="10"/>
      <c r="S2346" s="10"/>
      <c r="T2346" s="179">
        <f t="shared" si="70"/>
        <v>5070.9248658318429</v>
      </c>
      <c r="U2346" s="10"/>
      <c r="V2346" s="10"/>
      <c r="W2346" s="10"/>
      <c r="Y2346" s="10"/>
      <c r="Z2346" s="10"/>
      <c r="AB2346" s="10"/>
      <c r="AC2346" s="10"/>
      <c r="AD2346" s="10"/>
      <c r="AE2346" s="3"/>
      <c r="AF2346" s="3"/>
    </row>
    <row r="2347" spans="1:32" x14ac:dyDescent="0.25">
      <c r="A2347" s="55"/>
      <c r="B2347" s="198"/>
      <c r="C2347" s="10" t="s">
        <v>574</v>
      </c>
      <c r="D2347" s="10"/>
      <c r="E2347" s="10" t="s">
        <v>67</v>
      </c>
      <c r="F2347" s="10">
        <v>381212</v>
      </c>
      <c r="G2347" s="10"/>
      <c r="H2347" s="10">
        <f t="shared" si="72"/>
        <v>1123</v>
      </c>
      <c r="I2347" s="10"/>
      <c r="J2347" s="10"/>
      <c r="K2347" s="10"/>
      <c r="M2347" s="10">
        <v>12</v>
      </c>
      <c r="N2347" s="69"/>
      <c r="P2347" s="238">
        <f t="shared" si="71"/>
        <v>0</v>
      </c>
      <c r="Q2347" s="10"/>
      <c r="R2347" s="10"/>
      <c r="S2347" s="10"/>
      <c r="T2347" s="179">
        <f t="shared" si="70"/>
        <v>31767.666666666668</v>
      </c>
      <c r="U2347" s="10"/>
      <c r="V2347" s="10"/>
      <c r="W2347" s="10"/>
      <c r="Y2347" s="10"/>
      <c r="Z2347" s="10"/>
      <c r="AB2347" s="10"/>
      <c r="AC2347" s="10"/>
      <c r="AD2347" s="10"/>
      <c r="AE2347" s="3"/>
      <c r="AF2347" s="3"/>
    </row>
    <row r="2348" spans="1:32" x14ac:dyDescent="0.25">
      <c r="A2348" s="55"/>
      <c r="B2348" s="198"/>
      <c r="C2348" s="10" t="s">
        <v>574</v>
      </c>
      <c r="D2348" s="10"/>
      <c r="E2348" s="10" t="s">
        <v>106</v>
      </c>
      <c r="F2348" s="10">
        <v>48</v>
      </c>
      <c r="G2348" s="10"/>
      <c r="H2348" s="10">
        <f t="shared" si="72"/>
        <v>0</v>
      </c>
      <c r="I2348" s="10"/>
      <c r="J2348" s="10"/>
      <c r="K2348" s="10"/>
      <c r="M2348" s="10">
        <v>1</v>
      </c>
      <c r="N2348" s="69"/>
      <c r="P2348" s="238">
        <f t="shared" si="71"/>
        <v>0</v>
      </c>
      <c r="Q2348" s="10"/>
      <c r="R2348" s="10"/>
      <c r="S2348" s="10"/>
      <c r="T2348" s="179">
        <f t="shared" si="70"/>
        <v>48</v>
      </c>
      <c r="U2348" s="10"/>
      <c r="V2348" s="10"/>
      <c r="W2348" s="10"/>
      <c r="Y2348" s="10"/>
      <c r="Z2348" s="10"/>
      <c r="AB2348" s="10"/>
      <c r="AC2348" s="10"/>
      <c r="AD2348" s="10"/>
      <c r="AE2348" s="3"/>
      <c r="AF2348" s="3"/>
    </row>
    <row r="2349" spans="1:32" x14ac:dyDescent="0.25">
      <c r="A2349" s="55"/>
      <c r="B2349" s="198"/>
      <c r="C2349" s="10" t="s">
        <v>574</v>
      </c>
      <c r="D2349" s="10"/>
      <c r="E2349" s="10" t="s">
        <v>178</v>
      </c>
      <c r="F2349" s="10">
        <v>6456773</v>
      </c>
      <c r="G2349" s="10"/>
      <c r="H2349" s="10">
        <f t="shared" si="72"/>
        <v>19027</v>
      </c>
      <c r="I2349" s="10"/>
      <c r="J2349" s="10"/>
      <c r="K2349" s="10"/>
      <c r="M2349" s="10">
        <v>1457</v>
      </c>
      <c r="N2349" s="69"/>
      <c r="P2349" s="238">
        <f t="shared" si="71"/>
        <v>0</v>
      </c>
      <c r="Q2349" s="10"/>
      <c r="R2349" s="10"/>
      <c r="S2349" s="10"/>
      <c r="T2349" s="179">
        <f t="shared" si="70"/>
        <v>4431.5531914893618</v>
      </c>
      <c r="U2349" s="10"/>
      <c r="V2349" s="10"/>
      <c r="W2349" s="10"/>
      <c r="Y2349" s="10"/>
      <c r="Z2349" s="10"/>
      <c r="AB2349" s="10"/>
      <c r="AC2349" s="10"/>
      <c r="AD2349" s="10"/>
      <c r="AE2349" s="3"/>
      <c r="AF2349" s="3"/>
    </row>
    <row r="2350" spans="1:32" x14ac:dyDescent="0.25">
      <c r="A2350" s="55"/>
      <c r="B2350" s="198"/>
      <c r="C2350" s="10" t="s">
        <v>575</v>
      </c>
      <c r="D2350" s="10"/>
      <c r="E2350" s="10" t="s">
        <v>286</v>
      </c>
      <c r="F2350" s="10">
        <v>12278</v>
      </c>
      <c r="G2350" s="10"/>
      <c r="H2350" s="10">
        <f t="shared" si="72"/>
        <v>36</v>
      </c>
      <c r="I2350" s="10"/>
      <c r="J2350" s="10"/>
      <c r="K2350" s="10"/>
      <c r="M2350" s="10">
        <v>40</v>
      </c>
      <c r="N2350" s="69"/>
      <c r="P2350" s="238">
        <f t="shared" si="71"/>
        <v>0</v>
      </c>
      <c r="Q2350" s="10"/>
      <c r="R2350" s="10"/>
      <c r="S2350" s="10"/>
      <c r="T2350" s="179">
        <f t="shared" si="70"/>
        <v>306.95</v>
      </c>
      <c r="U2350" s="10"/>
      <c r="V2350" s="10"/>
      <c r="W2350" s="10"/>
      <c r="Y2350" s="10"/>
      <c r="Z2350" s="10"/>
      <c r="AB2350" s="10"/>
      <c r="AC2350" s="10"/>
      <c r="AD2350" s="10"/>
      <c r="AE2350" s="3"/>
      <c r="AF2350" s="3"/>
    </row>
    <row r="2351" spans="1:32" x14ac:dyDescent="0.25">
      <c r="A2351" s="55"/>
      <c r="B2351" s="198"/>
      <c r="C2351" s="10" t="s">
        <v>576</v>
      </c>
      <c r="D2351" s="10"/>
      <c r="E2351" s="10" t="s">
        <v>67</v>
      </c>
      <c r="F2351" s="10">
        <v>402</v>
      </c>
      <c r="G2351" s="10"/>
      <c r="H2351" s="10">
        <f t="shared" si="72"/>
        <v>1</v>
      </c>
      <c r="I2351" s="10"/>
      <c r="J2351" s="10"/>
      <c r="K2351" s="10"/>
      <c r="M2351" s="10">
        <v>2</v>
      </c>
      <c r="N2351" s="69"/>
      <c r="P2351" s="238">
        <f t="shared" si="71"/>
        <v>0</v>
      </c>
      <c r="Q2351" s="10"/>
      <c r="R2351" s="10"/>
      <c r="S2351" s="10"/>
      <c r="T2351" s="179">
        <f t="shared" si="70"/>
        <v>201</v>
      </c>
      <c r="U2351" s="10"/>
      <c r="V2351" s="10"/>
      <c r="W2351" s="10"/>
      <c r="Y2351" s="10"/>
      <c r="Z2351" s="10"/>
      <c r="AB2351" s="10"/>
      <c r="AC2351" s="10"/>
      <c r="AD2351" s="10"/>
      <c r="AE2351" s="3"/>
      <c r="AF2351" s="3"/>
    </row>
    <row r="2352" spans="1:32" x14ac:dyDescent="0.25">
      <c r="A2352" s="55"/>
      <c r="B2352" s="198"/>
      <c r="C2352" s="10" t="s">
        <v>576</v>
      </c>
      <c r="D2352" s="10"/>
      <c r="E2352" s="10" t="s">
        <v>78</v>
      </c>
      <c r="F2352" s="10">
        <v>1353</v>
      </c>
      <c r="G2352" s="10"/>
      <c r="H2352" s="10">
        <f t="shared" si="72"/>
        <v>4</v>
      </c>
      <c r="I2352" s="10"/>
      <c r="J2352" s="10"/>
      <c r="K2352" s="10"/>
      <c r="M2352" s="10">
        <v>1</v>
      </c>
      <c r="N2352" s="69"/>
      <c r="P2352" s="238">
        <f t="shared" si="71"/>
        <v>0</v>
      </c>
      <c r="Q2352" s="10"/>
      <c r="R2352" s="10"/>
      <c r="S2352" s="10"/>
      <c r="T2352" s="179">
        <f t="shared" si="70"/>
        <v>1353</v>
      </c>
      <c r="U2352" s="10"/>
      <c r="V2352" s="10"/>
      <c r="W2352" s="10"/>
      <c r="Y2352" s="10"/>
      <c r="Z2352" s="10"/>
      <c r="AB2352" s="10"/>
      <c r="AC2352" s="10"/>
      <c r="AD2352" s="10"/>
      <c r="AE2352" s="3"/>
      <c r="AF2352" s="3"/>
    </row>
    <row r="2353" spans="1:37" x14ac:dyDescent="0.25">
      <c r="A2353" s="55"/>
      <c r="B2353" s="198"/>
      <c r="C2353" s="10" t="s">
        <v>576</v>
      </c>
      <c r="D2353" s="10"/>
      <c r="E2353" s="10" t="s">
        <v>193</v>
      </c>
      <c r="F2353" s="10">
        <v>402</v>
      </c>
      <c r="G2353" s="10"/>
      <c r="H2353" s="10">
        <f t="shared" si="72"/>
        <v>1</v>
      </c>
      <c r="I2353" s="10"/>
      <c r="J2353" s="10"/>
      <c r="K2353" s="10"/>
      <c r="M2353" s="10">
        <v>1</v>
      </c>
      <c r="N2353" s="69"/>
      <c r="P2353" s="238">
        <f t="shared" si="71"/>
        <v>0</v>
      </c>
      <c r="Q2353" s="10"/>
      <c r="R2353" s="10"/>
      <c r="S2353" s="10"/>
      <c r="T2353" s="179">
        <f t="shared" si="70"/>
        <v>402</v>
      </c>
      <c r="U2353" s="10"/>
      <c r="V2353" s="10"/>
      <c r="W2353" s="10"/>
      <c r="Y2353" s="10"/>
      <c r="Z2353" s="10"/>
      <c r="AB2353" s="10"/>
      <c r="AC2353" s="10"/>
      <c r="AD2353" s="10"/>
      <c r="AE2353" s="3"/>
      <c r="AF2353" s="3"/>
    </row>
    <row r="2354" spans="1:37" x14ac:dyDescent="0.25">
      <c r="A2354" s="55"/>
      <c r="B2354" s="198"/>
      <c r="C2354" s="10" t="s">
        <v>576</v>
      </c>
      <c r="D2354" s="10"/>
      <c r="E2354" s="10" t="s">
        <v>577</v>
      </c>
      <c r="F2354" s="10">
        <v>1359040</v>
      </c>
      <c r="G2354" s="10"/>
      <c r="H2354" s="10">
        <f t="shared" si="72"/>
        <v>4005</v>
      </c>
      <c r="I2354" s="10"/>
      <c r="J2354" s="10"/>
      <c r="K2354" s="10"/>
      <c r="M2354" s="10">
        <v>79</v>
      </c>
      <c r="N2354" s="69"/>
      <c r="P2354" s="238">
        <f t="shared" si="71"/>
        <v>0</v>
      </c>
      <c r="Q2354" s="10"/>
      <c r="R2354" s="10"/>
      <c r="S2354" s="10"/>
      <c r="T2354" s="179">
        <f t="shared" si="70"/>
        <v>17203.037974683546</v>
      </c>
      <c r="U2354" s="10"/>
      <c r="V2354" s="10"/>
      <c r="W2354" s="10"/>
      <c r="Y2354" s="10"/>
      <c r="Z2354" s="10"/>
      <c r="AB2354" s="10"/>
      <c r="AC2354" s="10"/>
      <c r="AD2354" s="10"/>
      <c r="AE2354" s="3"/>
      <c r="AF2354" s="3"/>
    </row>
    <row r="2355" spans="1:37" x14ac:dyDescent="0.25">
      <c r="A2355" s="55"/>
      <c r="B2355" s="198"/>
      <c r="C2355" s="10" t="s">
        <v>578</v>
      </c>
      <c r="D2355" s="10"/>
      <c r="E2355" s="10" t="s">
        <v>126</v>
      </c>
      <c r="F2355" s="10">
        <v>1936037</v>
      </c>
      <c r="G2355" s="10"/>
      <c r="H2355" s="10">
        <f t="shared" si="72"/>
        <v>5705</v>
      </c>
      <c r="I2355" s="10"/>
      <c r="J2355" s="10"/>
      <c r="K2355" s="10"/>
      <c r="M2355" s="10">
        <v>325</v>
      </c>
      <c r="N2355" s="69"/>
      <c r="P2355" s="238">
        <f t="shared" si="71"/>
        <v>0</v>
      </c>
      <c r="Q2355" s="10"/>
      <c r="R2355" s="10"/>
      <c r="S2355" s="10"/>
      <c r="T2355" s="179">
        <f t="shared" si="70"/>
        <v>5957.0369230769229</v>
      </c>
      <c r="U2355" s="10"/>
      <c r="V2355" s="10"/>
      <c r="W2355" s="10"/>
      <c r="Y2355" s="10"/>
      <c r="Z2355" s="10"/>
      <c r="AB2355" s="10"/>
      <c r="AC2355" s="10"/>
      <c r="AD2355" s="10"/>
      <c r="AE2355" s="3"/>
      <c r="AF2355" s="3"/>
    </row>
    <row r="2356" spans="1:37" x14ac:dyDescent="0.25">
      <c r="A2356" s="55"/>
      <c r="B2356" s="198"/>
      <c r="C2356" s="10" t="s">
        <v>618</v>
      </c>
      <c r="D2356" s="10"/>
      <c r="E2356" s="10" t="s">
        <v>191</v>
      </c>
      <c r="F2356" s="10">
        <v>298</v>
      </c>
      <c r="G2356" s="10"/>
      <c r="H2356" s="10">
        <f t="shared" si="72"/>
        <v>1</v>
      </c>
      <c r="I2356" s="10"/>
      <c r="J2356" s="10"/>
      <c r="K2356" s="10"/>
      <c r="M2356" s="10">
        <v>4</v>
      </c>
      <c r="N2356" s="69"/>
      <c r="P2356" s="238">
        <f t="shared" si="71"/>
        <v>0</v>
      </c>
      <c r="Q2356" s="10"/>
      <c r="R2356" s="10"/>
      <c r="S2356" s="10"/>
      <c r="T2356" s="179">
        <f t="shared" si="70"/>
        <v>74.5</v>
      </c>
      <c r="U2356" s="10"/>
      <c r="V2356" s="10"/>
      <c r="W2356" s="10"/>
      <c r="Y2356" s="10"/>
      <c r="Z2356" s="10"/>
      <c r="AB2356" s="10"/>
      <c r="AC2356" s="10"/>
      <c r="AD2356" s="10"/>
      <c r="AE2356" s="3"/>
      <c r="AF2356" s="3"/>
    </row>
    <row r="2357" spans="1:37" x14ac:dyDescent="0.25">
      <c r="A2357" s="55"/>
      <c r="B2357" s="198"/>
      <c r="C2357" s="10" t="s">
        <v>619</v>
      </c>
      <c r="D2357" s="10"/>
      <c r="E2357" s="10" t="s">
        <v>144</v>
      </c>
      <c r="F2357" s="10">
        <v>6627</v>
      </c>
      <c r="G2357" s="10"/>
      <c r="H2357" s="10">
        <f t="shared" si="72"/>
        <v>20</v>
      </c>
      <c r="I2357" s="10"/>
      <c r="J2357" s="10"/>
      <c r="K2357" s="10"/>
      <c r="M2357" s="10">
        <v>1</v>
      </c>
      <c r="N2357" s="69"/>
      <c r="P2357" s="238">
        <f t="shared" si="71"/>
        <v>0</v>
      </c>
      <c r="Q2357" s="10"/>
      <c r="R2357" s="10"/>
      <c r="S2357" s="10"/>
      <c r="T2357" s="179">
        <f t="shared" si="70"/>
        <v>6627</v>
      </c>
      <c r="U2357" s="10"/>
      <c r="V2357" s="10"/>
      <c r="W2357" s="10"/>
      <c r="Y2357" s="10"/>
      <c r="Z2357" s="10"/>
      <c r="AB2357" s="10"/>
      <c r="AC2357" s="10"/>
      <c r="AD2357" s="10"/>
      <c r="AE2357" s="3"/>
      <c r="AF2357" s="3"/>
    </row>
    <row r="2358" spans="1:37" x14ac:dyDescent="0.25">
      <c r="A2358" s="55"/>
      <c r="B2358" s="198"/>
      <c r="C2358" s="10" t="s">
        <v>582</v>
      </c>
      <c r="D2358" s="10"/>
      <c r="E2358" s="10" t="s">
        <v>228</v>
      </c>
      <c r="F2358" s="10">
        <v>199</v>
      </c>
      <c r="G2358" s="10"/>
      <c r="H2358" s="10">
        <f t="shared" si="72"/>
        <v>1</v>
      </c>
      <c r="I2358" s="10"/>
      <c r="J2358" s="10"/>
      <c r="K2358" s="10"/>
      <c r="M2358" s="10">
        <v>1</v>
      </c>
      <c r="N2358" s="69"/>
      <c r="P2358" s="238">
        <f t="shared" si="71"/>
        <v>0</v>
      </c>
      <c r="Q2358" s="10"/>
      <c r="R2358" s="10"/>
      <c r="S2358" s="10"/>
      <c r="T2358" s="179">
        <f t="shared" si="70"/>
        <v>199</v>
      </c>
      <c r="U2358" s="10"/>
      <c r="V2358" s="10"/>
      <c r="W2358" s="10"/>
      <c r="Y2358" s="10"/>
      <c r="Z2358" s="10"/>
      <c r="AB2358" s="10"/>
      <c r="AC2358" s="10"/>
      <c r="AD2358" s="10"/>
      <c r="AE2358" s="3"/>
      <c r="AF2358" s="3"/>
    </row>
    <row r="2359" spans="1:37" x14ac:dyDescent="0.25">
      <c r="A2359" s="55"/>
      <c r="B2359" s="198"/>
      <c r="C2359" s="10" t="s">
        <v>582</v>
      </c>
      <c r="D2359" s="10"/>
      <c r="E2359" s="10" t="s">
        <v>459</v>
      </c>
      <c r="F2359" s="10">
        <v>1864879</v>
      </c>
      <c r="G2359" s="10"/>
      <c r="H2359" s="10">
        <f t="shared" si="72"/>
        <v>5495</v>
      </c>
      <c r="I2359" s="10"/>
      <c r="J2359" s="10"/>
      <c r="K2359" s="10"/>
      <c r="M2359" s="10">
        <v>514</v>
      </c>
      <c r="N2359" s="69"/>
      <c r="P2359" s="201">
        <f t="shared" si="58"/>
        <v>0</v>
      </c>
      <c r="Q2359" s="10"/>
      <c r="R2359" s="10"/>
      <c r="S2359" s="10"/>
      <c r="T2359" s="167">
        <f t="shared" si="59"/>
        <v>3628.1692607003893</v>
      </c>
      <c r="U2359" s="10"/>
      <c r="V2359" s="10"/>
      <c r="W2359" s="10"/>
      <c r="Y2359" s="10"/>
      <c r="Z2359" s="10"/>
      <c r="AB2359" s="10"/>
      <c r="AC2359" s="10"/>
      <c r="AD2359" s="10"/>
      <c r="AE2359" s="3"/>
      <c r="AF2359" s="3"/>
    </row>
    <row r="2360" spans="1:37" x14ac:dyDescent="0.25">
      <c r="A2360" s="55"/>
      <c r="B2360" s="198"/>
      <c r="C2360" s="10" t="s">
        <v>583</v>
      </c>
      <c r="D2360" s="10"/>
      <c r="E2360" s="10" t="s">
        <v>89</v>
      </c>
      <c r="F2360" s="10">
        <v>103420</v>
      </c>
      <c r="G2360" s="10"/>
      <c r="H2360" s="10">
        <f t="shared" si="72"/>
        <v>305</v>
      </c>
      <c r="I2360" s="10"/>
      <c r="J2360" s="10"/>
      <c r="K2360" s="10"/>
      <c r="M2360" s="10">
        <v>11</v>
      </c>
      <c r="N2360" s="69"/>
      <c r="P2360" s="201">
        <f t="shared" si="58"/>
        <v>0</v>
      </c>
      <c r="Q2360" s="10"/>
      <c r="R2360" s="10"/>
      <c r="S2360" s="10"/>
      <c r="T2360" s="167">
        <f t="shared" si="59"/>
        <v>9401.818181818182</v>
      </c>
      <c r="U2360" s="10"/>
      <c r="V2360" s="10"/>
      <c r="W2360" s="10"/>
      <c r="Y2360" s="10"/>
      <c r="Z2360" s="10"/>
      <c r="AB2360" s="10"/>
      <c r="AC2360" s="10"/>
      <c r="AD2360" s="10"/>
      <c r="AE2360" s="3"/>
      <c r="AF2360" s="3"/>
    </row>
    <row r="2361" spans="1:37" x14ac:dyDescent="0.25">
      <c r="A2361" s="55"/>
      <c r="B2361" s="198"/>
      <c r="C2361" s="10" t="s">
        <v>584</v>
      </c>
      <c r="D2361" s="10"/>
      <c r="E2361" s="10" t="s">
        <v>459</v>
      </c>
      <c r="F2361" s="10">
        <v>15991</v>
      </c>
      <c r="G2361" s="10"/>
      <c r="H2361" s="10">
        <f>ROUND($H$2366*F2361/$F$2366,0)</f>
        <v>47</v>
      </c>
      <c r="I2361" s="10"/>
      <c r="J2361" s="10"/>
      <c r="K2361" s="10"/>
      <c r="M2361" s="10">
        <v>21</v>
      </c>
      <c r="N2361" s="69"/>
      <c r="P2361" s="201">
        <f t="shared" si="58"/>
        <v>0</v>
      </c>
      <c r="Q2361" s="10"/>
      <c r="R2361" s="10"/>
      <c r="S2361" s="10"/>
      <c r="T2361" s="167">
        <f t="shared" si="59"/>
        <v>761.47619047619048</v>
      </c>
      <c r="U2361" s="10"/>
      <c r="V2361" s="10"/>
      <c r="W2361" s="10"/>
      <c r="Y2361" s="10"/>
      <c r="Z2361" s="10"/>
      <c r="AB2361" s="10"/>
      <c r="AC2361" s="10"/>
      <c r="AD2361" s="10"/>
      <c r="AE2361" s="3"/>
      <c r="AF2361" s="3"/>
    </row>
    <row r="2362" spans="1:37" x14ac:dyDescent="0.25">
      <c r="A2362" s="55"/>
      <c r="B2362" s="198"/>
      <c r="C2362" s="10"/>
      <c r="D2362" s="10"/>
      <c r="E2362" s="10"/>
      <c r="F2362" s="10"/>
      <c r="G2362" s="10"/>
      <c r="H2362" s="10"/>
      <c r="I2362" s="10"/>
      <c r="J2362" s="10"/>
      <c r="K2362" s="10"/>
      <c r="M2362" s="10"/>
      <c r="N2362" s="69"/>
      <c r="P2362" s="201" t="e">
        <f t="shared" si="58"/>
        <v>#DIV/0!</v>
      </c>
      <c r="Q2362" s="10"/>
      <c r="R2362" s="10"/>
      <c r="S2362" s="10"/>
      <c r="T2362" s="167" t="e">
        <f t="shared" si="59"/>
        <v>#DIV/0!</v>
      </c>
      <c r="U2362" s="10"/>
      <c r="V2362" s="10"/>
      <c r="W2362" s="10"/>
      <c r="Y2362" s="10"/>
      <c r="Z2362" s="10"/>
      <c r="AB2362" s="10"/>
      <c r="AC2362" s="10"/>
      <c r="AD2362" s="10"/>
      <c r="AE2362" s="3"/>
      <c r="AF2362" s="3"/>
    </row>
    <row r="2363" spans="1:37" x14ac:dyDescent="0.25">
      <c r="A2363" s="55"/>
      <c r="B2363" s="198"/>
      <c r="C2363" s="10"/>
      <c r="D2363" s="10"/>
      <c r="E2363" s="10"/>
      <c r="F2363" s="10"/>
      <c r="G2363" s="10"/>
      <c r="H2363" s="10"/>
      <c r="I2363" s="10"/>
      <c r="J2363" s="10"/>
      <c r="K2363" s="10"/>
      <c r="M2363" s="10"/>
      <c r="N2363" s="69"/>
      <c r="P2363" s="201" t="e">
        <f t="shared" si="58"/>
        <v>#DIV/0!</v>
      </c>
      <c r="Q2363" s="10"/>
      <c r="R2363" s="10"/>
      <c r="S2363" s="10"/>
      <c r="T2363" s="167" t="e">
        <f t="shared" si="59"/>
        <v>#DIV/0!</v>
      </c>
      <c r="U2363" s="10"/>
      <c r="V2363" s="10"/>
      <c r="W2363" s="10"/>
      <c r="Y2363" s="10"/>
      <c r="Z2363" s="10"/>
      <c r="AB2363" s="10"/>
      <c r="AC2363" s="10"/>
      <c r="AD2363" s="10"/>
      <c r="AE2363" s="3"/>
      <c r="AF2363" s="3"/>
    </row>
    <row r="2364" spans="1:37" x14ac:dyDescent="0.25">
      <c r="A2364" s="55"/>
      <c r="B2364" s="198"/>
      <c r="C2364" s="10"/>
      <c r="D2364" s="10"/>
      <c r="E2364" s="10"/>
      <c r="F2364" s="10"/>
      <c r="G2364" s="10"/>
      <c r="H2364" s="10"/>
      <c r="I2364" s="10"/>
      <c r="J2364" s="10"/>
      <c r="K2364" s="10"/>
      <c r="M2364" s="10"/>
      <c r="N2364" s="69"/>
      <c r="P2364" s="201" t="e">
        <f t="shared" si="58"/>
        <v>#DIV/0!</v>
      </c>
      <c r="Q2364" s="10"/>
      <c r="R2364" s="10"/>
      <c r="S2364" s="10"/>
      <c r="T2364" s="167" t="e">
        <f t="shared" si="59"/>
        <v>#DIV/0!</v>
      </c>
      <c r="U2364" s="10"/>
      <c r="V2364" s="10"/>
      <c r="W2364" s="10"/>
      <c r="Y2364" s="10"/>
      <c r="Z2364" s="10"/>
      <c r="AB2364" s="10"/>
      <c r="AC2364" s="10"/>
      <c r="AD2364" s="10"/>
      <c r="AE2364" s="3"/>
      <c r="AF2364" s="3"/>
    </row>
    <row r="2365" spans="1:37" x14ac:dyDescent="0.25">
      <c r="A2365" s="55"/>
      <c r="B2365" s="198"/>
      <c r="C2365" s="10"/>
      <c r="D2365" s="10"/>
      <c r="E2365" s="10"/>
      <c r="F2365" s="10"/>
      <c r="G2365" s="10"/>
      <c r="H2365" s="10"/>
      <c r="I2365" s="10"/>
      <c r="J2365" s="10"/>
      <c r="K2365" s="10"/>
      <c r="M2365" s="10"/>
      <c r="N2365" s="69"/>
      <c r="P2365" s="201" t="e">
        <f t="shared" si="58"/>
        <v>#DIV/0!</v>
      </c>
      <c r="Q2365" s="10"/>
      <c r="R2365" s="10"/>
      <c r="S2365" s="10"/>
      <c r="T2365" s="167" t="e">
        <f t="shared" si="59"/>
        <v>#DIV/0!</v>
      </c>
      <c r="U2365" s="10"/>
      <c r="V2365" s="10"/>
      <c r="W2365" s="10"/>
      <c r="Y2365" s="10"/>
      <c r="Z2365" s="10"/>
      <c r="AB2365" s="10"/>
      <c r="AC2365" s="10"/>
      <c r="AD2365" s="10"/>
      <c r="AE2365" s="3"/>
      <c r="AF2365" s="3"/>
    </row>
    <row r="2366" spans="1:37" x14ac:dyDescent="0.25">
      <c r="A2366" s="55"/>
      <c r="B2366" s="93" t="s">
        <v>585</v>
      </c>
      <c r="C2366" s="100"/>
      <c r="D2366" s="100"/>
      <c r="E2366" s="100"/>
      <c r="F2366" s="95">
        <f>SUM(F1803:F2365)</f>
        <v>446859352</v>
      </c>
      <c r="G2366" s="95"/>
      <c r="H2366" s="95">
        <v>1316811</v>
      </c>
      <c r="I2366" s="95"/>
      <c r="J2366" s="95">
        <f>SUM(J1803:J2365)</f>
        <v>0</v>
      </c>
      <c r="K2366" s="96"/>
      <c r="M2366" s="95">
        <f>SUM(M1803:M2365)</f>
        <v>66467</v>
      </c>
      <c r="N2366" s="96"/>
      <c r="P2366" s="101" t="s">
        <v>586</v>
      </c>
      <c r="Q2366" s="99" t="s">
        <v>586</v>
      </c>
      <c r="R2366" s="99" t="s">
        <v>586</v>
      </c>
      <c r="S2366" s="99" t="s">
        <v>586</v>
      </c>
      <c r="T2366" s="237">
        <f>F2366/M2366</f>
        <v>6723.0257420975822</v>
      </c>
      <c r="U2366" s="99" t="s">
        <v>586</v>
      </c>
      <c r="V2366" s="99" t="s">
        <v>586</v>
      </c>
      <c r="W2366" s="102" t="s">
        <v>586</v>
      </c>
      <c r="Y2366" s="168">
        <f>SUM(Y1803:Y2365)</f>
        <v>0</v>
      </c>
      <c r="Z2366" s="175"/>
      <c r="AB2366" s="238"/>
      <c r="AC2366" s="170"/>
      <c r="AD2366" s="96"/>
      <c r="AE2366" s="3"/>
      <c r="AF2366" s="3"/>
    </row>
    <row r="2367" spans="1:37" s="3" customFormat="1" x14ac:dyDescent="0.25">
      <c r="A2367" s="55"/>
      <c r="M2367" s="50"/>
      <c r="P2367" s="50"/>
      <c r="Y2367" s="50"/>
      <c r="AB2367" s="58"/>
      <c r="AC2367" s="4"/>
      <c r="AD2367" s="4"/>
      <c r="AH2367" s="73"/>
      <c r="AI2367" s="73"/>
      <c r="AJ2367" s="73"/>
      <c r="AK2367" s="73"/>
    </row>
    <row r="2368" spans="1:37" ht="66" x14ac:dyDescent="0.25">
      <c r="A2368" s="55"/>
      <c r="B2368" s="56" t="s">
        <v>591</v>
      </c>
      <c r="C2368" s="56" t="s">
        <v>43</v>
      </c>
      <c r="D2368" s="56" t="s">
        <v>44</v>
      </c>
      <c r="E2368" s="56" t="s">
        <v>45</v>
      </c>
      <c r="F2368" s="57" t="s">
        <v>46</v>
      </c>
      <c r="G2368" s="57" t="s">
        <v>46</v>
      </c>
      <c r="H2368" s="57" t="s">
        <v>47</v>
      </c>
      <c r="I2368" s="57" t="s">
        <v>47</v>
      </c>
      <c r="J2368" s="57" t="s">
        <v>48</v>
      </c>
      <c r="K2368" s="57" t="s">
        <v>49</v>
      </c>
      <c r="L2368" s="90"/>
      <c r="M2368" s="57" t="s">
        <v>50</v>
      </c>
      <c r="N2368" s="71" t="s">
        <v>50</v>
      </c>
      <c r="O2368" s="72"/>
      <c r="P2368" s="57" t="s">
        <v>51</v>
      </c>
      <c r="Q2368" s="57" t="s">
        <v>51</v>
      </c>
      <c r="R2368" s="57" t="s">
        <v>52</v>
      </c>
      <c r="S2368" s="57" t="s">
        <v>52</v>
      </c>
      <c r="T2368" s="57" t="s">
        <v>53</v>
      </c>
      <c r="U2368" s="57" t="s">
        <v>53</v>
      </c>
      <c r="V2368" s="57" t="s">
        <v>54</v>
      </c>
      <c r="W2368" s="57" t="s">
        <v>54</v>
      </c>
      <c r="X2368" s="72"/>
      <c r="Y2368" s="57" t="s">
        <v>55</v>
      </c>
      <c r="Z2368" s="57" t="s">
        <v>56</v>
      </c>
      <c r="AB2368" s="57" t="s">
        <v>57</v>
      </c>
      <c r="AC2368" s="57" t="s">
        <v>58</v>
      </c>
      <c r="AD2368" s="57" t="s">
        <v>59</v>
      </c>
      <c r="AE2368" s="3"/>
      <c r="AF2368" s="3"/>
    </row>
    <row r="2369" spans="1:32" x14ac:dyDescent="0.25">
      <c r="A2369" s="202">
        <v>45130</v>
      </c>
      <c r="B2369" s="198"/>
      <c r="C2369" s="10" t="s">
        <v>60</v>
      </c>
      <c r="D2369" s="10"/>
      <c r="E2369" s="10" t="s">
        <v>60</v>
      </c>
      <c r="F2369" s="10"/>
      <c r="G2369" s="10"/>
      <c r="H2369" s="10"/>
      <c r="I2369" s="10"/>
      <c r="J2369" s="10"/>
      <c r="K2369" s="10"/>
      <c r="M2369" s="10"/>
      <c r="N2369" s="69"/>
      <c r="P2369" s="201" t="e">
        <f t="shared" ref="P2369:P2920" si="73">J2369/M2369</f>
        <v>#DIV/0!</v>
      </c>
      <c r="Q2369" s="10"/>
      <c r="R2369" s="10"/>
      <c r="S2369" s="10"/>
      <c r="T2369" s="167" t="e">
        <f t="shared" ref="T2369:T2920" si="74">F2369/M2369</f>
        <v>#DIV/0!</v>
      </c>
      <c r="U2369" s="10"/>
      <c r="V2369" s="10"/>
      <c r="W2369" s="10"/>
      <c r="Y2369" s="10"/>
      <c r="Z2369" s="10"/>
      <c r="AB2369" s="10"/>
      <c r="AC2369" s="10"/>
      <c r="AD2369" s="10"/>
      <c r="AE2369" s="3"/>
      <c r="AF2369" s="3"/>
    </row>
    <row r="2370" spans="1:32" ht="14.4" x14ac:dyDescent="0.3">
      <c r="A2370" s="55"/>
      <c r="B2370" s="198"/>
      <c r="C2370" s="10" t="s">
        <v>61</v>
      </c>
      <c r="D2370" s="10"/>
      <c r="E2370" s="10" t="s">
        <v>62</v>
      </c>
      <c r="F2370" s="10">
        <v>2103828</v>
      </c>
      <c r="G2370" s="10"/>
      <c r="H2370" s="10">
        <f t="shared" ref="H2370:H2433" si="75">ROUND($H$2921*F2370/$F$2320,0)</f>
        <v>346347</v>
      </c>
      <c r="I2370" s="10"/>
      <c r="J2370" s="10"/>
      <c r="K2370" s="10"/>
      <c r="M2370" s="10">
        <v>600</v>
      </c>
      <c r="N2370" s="69"/>
      <c r="P2370" s="238">
        <f t="shared" si="73"/>
        <v>0</v>
      </c>
      <c r="Q2370" s="10"/>
      <c r="R2370" s="10"/>
      <c r="S2370" s="10"/>
      <c r="T2370" s="179">
        <f t="shared" si="74"/>
        <v>3506.38</v>
      </c>
      <c r="U2370" s="10"/>
      <c r="V2370" s="10"/>
      <c r="W2370" s="10"/>
      <c r="Y2370"/>
      <c r="Z2370" s="10"/>
      <c r="AB2370" s="243"/>
      <c r="AC2370" s="10"/>
      <c r="AD2370" s="10"/>
      <c r="AE2370" s="3"/>
      <c r="AF2370" s="3"/>
    </row>
    <row r="2371" spans="1:32" ht="14.4" x14ac:dyDescent="0.3">
      <c r="A2371" s="55"/>
      <c r="B2371" s="198"/>
      <c r="C2371" s="10" t="s">
        <v>61</v>
      </c>
      <c r="D2371" s="10"/>
      <c r="E2371" s="10" t="s">
        <v>64</v>
      </c>
      <c r="F2371" s="10">
        <v>469778</v>
      </c>
      <c r="G2371" s="10"/>
      <c r="H2371" s="10">
        <f t="shared" si="75"/>
        <v>77338</v>
      </c>
      <c r="I2371" s="10"/>
      <c r="J2371" s="10"/>
      <c r="K2371" s="10"/>
      <c r="M2371" s="10">
        <v>29</v>
      </c>
      <c r="N2371" s="69"/>
      <c r="P2371" s="238">
        <f t="shared" si="73"/>
        <v>0</v>
      </c>
      <c r="Q2371" s="10"/>
      <c r="R2371" s="10"/>
      <c r="S2371" s="10"/>
      <c r="T2371" s="179">
        <f t="shared" si="74"/>
        <v>16199.241379310344</v>
      </c>
      <c r="U2371" s="10"/>
      <c r="V2371" s="10"/>
      <c r="W2371" s="10"/>
      <c r="Y2371"/>
      <c r="Z2371" s="10"/>
      <c r="AB2371" s="243"/>
      <c r="AC2371" s="10"/>
      <c r="AD2371" s="10"/>
      <c r="AE2371" s="3"/>
      <c r="AF2371" s="3"/>
    </row>
    <row r="2372" spans="1:32" ht="14.4" x14ac:dyDescent="0.3">
      <c r="A2372" s="55"/>
      <c r="B2372" s="198"/>
      <c r="C2372" s="10" t="s">
        <v>65</v>
      </c>
      <c r="D2372" s="10"/>
      <c r="E2372" s="10" t="s">
        <v>62</v>
      </c>
      <c r="F2372" s="10">
        <v>1217164</v>
      </c>
      <c r="G2372" s="10"/>
      <c r="H2372" s="10">
        <f t="shared" si="75"/>
        <v>200378</v>
      </c>
      <c r="I2372" s="10"/>
      <c r="J2372" s="10"/>
      <c r="K2372" s="10"/>
      <c r="M2372" s="10">
        <v>306</v>
      </c>
      <c r="N2372" s="69"/>
      <c r="P2372" s="238">
        <f t="shared" si="73"/>
        <v>0</v>
      </c>
      <c r="Q2372" s="10"/>
      <c r="R2372" s="10"/>
      <c r="S2372" s="10"/>
      <c r="T2372" s="179">
        <f t="shared" si="74"/>
        <v>3977.6601307189544</v>
      </c>
      <c r="U2372" s="10"/>
      <c r="V2372" s="10"/>
      <c r="W2372" s="10"/>
      <c r="Y2372"/>
      <c r="Z2372" s="10"/>
      <c r="AB2372" s="243"/>
      <c r="AC2372" s="10"/>
      <c r="AD2372" s="10"/>
      <c r="AE2372" s="3"/>
      <c r="AF2372" s="3"/>
    </row>
    <row r="2373" spans="1:32" ht="14.4" x14ac:dyDescent="0.3">
      <c r="A2373" s="55"/>
      <c r="B2373" s="198"/>
      <c r="C2373" s="10" t="s">
        <v>65</v>
      </c>
      <c r="D2373" s="10"/>
      <c r="E2373" s="10" t="s">
        <v>64</v>
      </c>
      <c r="F2373" s="10">
        <v>2821</v>
      </c>
      <c r="G2373" s="10"/>
      <c r="H2373" s="10">
        <f t="shared" si="75"/>
        <v>464</v>
      </c>
      <c r="I2373" s="10"/>
      <c r="J2373" s="10"/>
      <c r="K2373" s="10"/>
      <c r="M2373" s="10">
        <v>3</v>
      </c>
      <c r="N2373" s="69"/>
      <c r="P2373" s="238">
        <f t="shared" si="73"/>
        <v>0</v>
      </c>
      <c r="Q2373" s="10"/>
      <c r="R2373" s="10"/>
      <c r="S2373" s="10"/>
      <c r="T2373" s="179">
        <f t="shared" si="74"/>
        <v>940.33333333333337</v>
      </c>
      <c r="U2373" s="10"/>
      <c r="V2373" s="10"/>
      <c r="W2373" s="10"/>
      <c r="Y2373"/>
      <c r="Z2373" s="10"/>
      <c r="AB2373" s="243"/>
      <c r="AC2373" s="10"/>
      <c r="AD2373" s="10"/>
      <c r="AE2373" s="3"/>
      <c r="AF2373" s="3"/>
    </row>
    <row r="2374" spans="1:32" ht="14.4" x14ac:dyDescent="0.3">
      <c r="A2374" s="55"/>
      <c r="B2374" s="198"/>
      <c r="C2374" s="10" t="s">
        <v>65</v>
      </c>
      <c r="D2374" s="10"/>
      <c r="E2374" s="10" t="s">
        <v>82</v>
      </c>
      <c r="F2374" s="10">
        <v>6424</v>
      </c>
      <c r="G2374" s="10"/>
      <c r="H2374" s="10">
        <f t="shared" si="75"/>
        <v>1058</v>
      </c>
      <c r="I2374" s="10"/>
      <c r="J2374" s="10"/>
      <c r="K2374" s="10"/>
      <c r="M2374" s="10">
        <v>1</v>
      </c>
      <c r="N2374" s="69"/>
      <c r="P2374" s="238">
        <f t="shared" si="73"/>
        <v>0</v>
      </c>
      <c r="Q2374" s="10"/>
      <c r="R2374" s="10"/>
      <c r="S2374" s="10"/>
      <c r="T2374" s="179">
        <f t="shared" si="74"/>
        <v>6424</v>
      </c>
      <c r="U2374" s="10"/>
      <c r="V2374" s="10"/>
      <c r="W2374" s="10"/>
      <c r="Y2374"/>
      <c r="Z2374" s="10"/>
      <c r="AB2374" s="243"/>
      <c r="AC2374" s="10"/>
      <c r="AD2374" s="10"/>
      <c r="AE2374" s="3"/>
      <c r="AF2374" s="3"/>
    </row>
    <row r="2375" spans="1:32" ht="14.4" x14ac:dyDescent="0.3">
      <c r="A2375" s="55"/>
      <c r="B2375" s="198"/>
      <c r="C2375" s="10" t="s">
        <v>66</v>
      </c>
      <c r="D2375" s="10"/>
      <c r="E2375" s="10" t="s">
        <v>67</v>
      </c>
      <c r="F2375" s="10">
        <v>203557</v>
      </c>
      <c r="G2375" s="10"/>
      <c r="H2375" s="10">
        <f t="shared" si="75"/>
        <v>33511</v>
      </c>
      <c r="I2375" s="10"/>
      <c r="J2375" s="10"/>
      <c r="K2375" s="10"/>
      <c r="M2375" s="10">
        <v>65</v>
      </c>
      <c r="N2375" s="69"/>
      <c r="P2375" s="238">
        <f t="shared" si="73"/>
        <v>0</v>
      </c>
      <c r="Q2375" s="10"/>
      <c r="R2375" s="10"/>
      <c r="S2375" s="10"/>
      <c r="T2375" s="179">
        <f t="shared" si="74"/>
        <v>3131.646153846154</v>
      </c>
      <c r="U2375" s="10"/>
      <c r="V2375" s="10"/>
      <c r="W2375" s="10"/>
      <c r="Y2375"/>
      <c r="Z2375" s="10"/>
      <c r="AB2375" s="243"/>
      <c r="AC2375" s="10"/>
      <c r="AD2375" s="10"/>
      <c r="AE2375" s="3"/>
      <c r="AF2375" s="3"/>
    </row>
    <row r="2376" spans="1:32" ht="14.4" x14ac:dyDescent="0.3">
      <c r="A2376" s="55"/>
      <c r="B2376" s="198"/>
      <c r="C2376" s="10" t="s">
        <v>68</v>
      </c>
      <c r="D2376" s="10"/>
      <c r="E2376" s="10" t="s">
        <v>69</v>
      </c>
      <c r="F2376" s="10">
        <v>10982</v>
      </c>
      <c r="G2376" s="10"/>
      <c r="H2376" s="10">
        <f t="shared" si="75"/>
        <v>1808</v>
      </c>
      <c r="I2376" s="10"/>
      <c r="J2376" s="10"/>
      <c r="K2376" s="10"/>
      <c r="M2376" s="10">
        <v>6</v>
      </c>
      <c r="N2376" s="69"/>
      <c r="P2376" s="238">
        <f t="shared" si="73"/>
        <v>0</v>
      </c>
      <c r="Q2376" s="10"/>
      <c r="R2376" s="10"/>
      <c r="S2376" s="10"/>
      <c r="T2376" s="179">
        <f t="shared" si="74"/>
        <v>1830.3333333333333</v>
      </c>
      <c r="U2376" s="10"/>
      <c r="V2376" s="10"/>
      <c r="W2376" s="10"/>
      <c r="Y2376"/>
      <c r="Z2376" s="10"/>
      <c r="AB2376" s="243"/>
      <c r="AC2376" s="10"/>
      <c r="AD2376" s="10"/>
      <c r="AE2376" s="3"/>
      <c r="AF2376" s="3"/>
    </row>
    <row r="2377" spans="1:32" ht="14.4" x14ac:dyDescent="0.3">
      <c r="A2377" s="55"/>
      <c r="B2377" s="198"/>
      <c r="C2377" s="10" t="s">
        <v>70</v>
      </c>
      <c r="D2377" s="10"/>
      <c r="E2377" s="10" t="s">
        <v>71</v>
      </c>
      <c r="F2377" s="10">
        <v>267711</v>
      </c>
      <c r="G2377" s="10"/>
      <c r="H2377" s="10">
        <f t="shared" si="75"/>
        <v>44072</v>
      </c>
      <c r="I2377" s="10"/>
      <c r="J2377" s="10"/>
      <c r="K2377" s="10"/>
      <c r="M2377" s="10">
        <v>173</v>
      </c>
      <c r="N2377" s="69"/>
      <c r="P2377" s="238">
        <f t="shared" si="73"/>
        <v>0</v>
      </c>
      <c r="Q2377" s="10"/>
      <c r="R2377" s="10"/>
      <c r="S2377" s="10"/>
      <c r="T2377" s="179">
        <f t="shared" si="74"/>
        <v>1547.4624277456646</v>
      </c>
      <c r="U2377" s="10"/>
      <c r="V2377" s="10"/>
      <c r="W2377" s="10"/>
      <c r="Y2377"/>
      <c r="Z2377" s="10"/>
      <c r="AB2377" s="243"/>
      <c r="AC2377" s="10"/>
      <c r="AD2377" s="10"/>
      <c r="AE2377" s="3"/>
      <c r="AF2377" s="3"/>
    </row>
    <row r="2378" spans="1:32" ht="14.4" x14ac:dyDescent="0.3">
      <c r="A2378" s="55"/>
      <c r="B2378" s="198"/>
      <c r="C2378" s="10" t="s">
        <v>75</v>
      </c>
      <c r="D2378" s="10"/>
      <c r="E2378" s="10" t="s">
        <v>368</v>
      </c>
      <c r="F2378" s="10">
        <v>326</v>
      </c>
      <c r="G2378" s="10"/>
      <c r="H2378" s="10">
        <f t="shared" si="75"/>
        <v>54</v>
      </c>
      <c r="I2378" s="10"/>
      <c r="J2378" s="10"/>
      <c r="K2378" s="10"/>
      <c r="M2378" s="10">
        <v>2</v>
      </c>
      <c r="N2378" s="69"/>
      <c r="P2378" s="238">
        <f t="shared" si="73"/>
        <v>0</v>
      </c>
      <c r="Q2378" s="10"/>
      <c r="R2378" s="10"/>
      <c r="S2378" s="10"/>
      <c r="T2378" s="179">
        <f t="shared" si="74"/>
        <v>163</v>
      </c>
      <c r="U2378" s="10"/>
      <c r="V2378" s="10"/>
      <c r="W2378" s="10"/>
      <c r="Y2378"/>
      <c r="Z2378" s="10"/>
      <c r="AB2378" s="243"/>
      <c r="AC2378" s="10"/>
      <c r="AD2378" s="10"/>
      <c r="AE2378" s="3"/>
      <c r="AF2378" s="3"/>
    </row>
    <row r="2379" spans="1:32" ht="14.4" x14ac:dyDescent="0.3">
      <c r="A2379" s="55"/>
      <c r="B2379" s="198"/>
      <c r="C2379" s="10" t="s">
        <v>77</v>
      </c>
      <c r="D2379" s="10"/>
      <c r="E2379" s="10" t="s">
        <v>78</v>
      </c>
      <c r="F2379" s="10">
        <v>125448</v>
      </c>
      <c r="G2379" s="10"/>
      <c r="H2379" s="10">
        <f t="shared" si="75"/>
        <v>20652</v>
      </c>
      <c r="I2379" s="10"/>
      <c r="J2379" s="10"/>
      <c r="K2379" s="10"/>
      <c r="M2379" s="10">
        <v>35</v>
      </c>
      <c r="N2379" s="69"/>
      <c r="P2379" s="238">
        <f t="shared" si="73"/>
        <v>0</v>
      </c>
      <c r="Q2379" s="10"/>
      <c r="R2379" s="10"/>
      <c r="S2379" s="10"/>
      <c r="T2379" s="179">
        <f t="shared" si="74"/>
        <v>3584.2285714285713</v>
      </c>
      <c r="U2379" s="10"/>
      <c r="V2379" s="10"/>
      <c r="W2379" s="10"/>
      <c r="Y2379"/>
      <c r="Z2379" s="10"/>
      <c r="AB2379" s="243"/>
      <c r="AC2379" s="10"/>
      <c r="AD2379" s="10"/>
      <c r="AE2379" s="3"/>
      <c r="AF2379" s="3"/>
    </row>
    <row r="2380" spans="1:32" ht="14.4" x14ac:dyDescent="0.3">
      <c r="A2380" s="55"/>
      <c r="B2380" s="198"/>
      <c r="C2380" s="10" t="s">
        <v>79</v>
      </c>
      <c r="D2380" s="10"/>
      <c r="E2380" s="10" t="s">
        <v>80</v>
      </c>
      <c r="F2380" s="10">
        <v>1271466</v>
      </c>
      <c r="G2380" s="10"/>
      <c r="H2380" s="10">
        <f t="shared" si="75"/>
        <v>209317</v>
      </c>
      <c r="I2380" s="10"/>
      <c r="J2380" s="10"/>
      <c r="K2380" s="10"/>
      <c r="M2380" s="10">
        <v>402</v>
      </c>
      <c r="N2380" s="69"/>
      <c r="P2380" s="238">
        <f t="shared" si="73"/>
        <v>0</v>
      </c>
      <c r="Q2380" s="10"/>
      <c r="R2380" s="10"/>
      <c r="S2380" s="10"/>
      <c r="T2380" s="179">
        <f t="shared" si="74"/>
        <v>3162.8507462686566</v>
      </c>
      <c r="U2380" s="10"/>
      <c r="V2380" s="10"/>
      <c r="W2380" s="10"/>
      <c r="Y2380"/>
      <c r="Z2380" s="10"/>
      <c r="AB2380" s="243"/>
      <c r="AC2380" s="10"/>
      <c r="AD2380" s="10"/>
      <c r="AE2380" s="3"/>
      <c r="AF2380" s="3"/>
    </row>
    <row r="2381" spans="1:32" ht="14.4" x14ac:dyDescent="0.3">
      <c r="A2381" s="55"/>
      <c r="B2381" s="198"/>
      <c r="C2381" s="10" t="s">
        <v>81</v>
      </c>
      <c r="D2381" s="10"/>
      <c r="E2381" s="10" t="s">
        <v>82</v>
      </c>
      <c r="F2381" s="10">
        <v>63055230</v>
      </c>
      <c r="G2381" s="10"/>
      <c r="H2381" s="10">
        <f t="shared" si="75"/>
        <v>10380586</v>
      </c>
      <c r="I2381" s="10"/>
      <c r="J2381" s="10"/>
      <c r="K2381" s="10"/>
      <c r="M2381" s="10">
        <v>2839</v>
      </c>
      <c r="N2381" s="69"/>
      <c r="P2381" s="238">
        <f t="shared" si="73"/>
        <v>0</v>
      </c>
      <c r="Q2381" s="10"/>
      <c r="R2381" s="10"/>
      <c r="S2381" s="10"/>
      <c r="T2381" s="179">
        <f t="shared" si="74"/>
        <v>22210.366326171188</v>
      </c>
      <c r="U2381" s="10"/>
      <c r="V2381" s="10"/>
      <c r="W2381" s="10"/>
      <c r="Y2381"/>
      <c r="Z2381" s="10"/>
      <c r="AB2381" s="243"/>
      <c r="AC2381" s="10"/>
      <c r="AD2381" s="10"/>
      <c r="AE2381" s="3"/>
      <c r="AF2381" s="3"/>
    </row>
    <row r="2382" spans="1:32" ht="14.4" x14ac:dyDescent="0.3">
      <c r="A2382" s="55"/>
      <c r="B2382" s="198"/>
      <c r="C2382" s="10" t="s">
        <v>81</v>
      </c>
      <c r="D2382" s="10"/>
      <c r="E2382" s="10" t="s">
        <v>83</v>
      </c>
      <c r="F2382" s="10">
        <v>3576</v>
      </c>
      <c r="G2382" s="10"/>
      <c r="H2382" s="10">
        <f t="shared" si="75"/>
        <v>589</v>
      </c>
      <c r="I2382" s="10"/>
      <c r="J2382" s="10"/>
      <c r="K2382" s="10"/>
      <c r="M2382" s="10">
        <v>2</v>
      </c>
      <c r="N2382" s="69"/>
      <c r="P2382" s="238">
        <f t="shared" si="73"/>
        <v>0</v>
      </c>
      <c r="Q2382" s="10"/>
      <c r="R2382" s="10"/>
      <c r="S2382" s="10"/>
      <c r="T2382" s="179">
        <f t="shared" si="74"/>
        <v>1788</v>
      </c>
      <c r="U2382" s="10"/>
      <c r="V2382" s="10"/>
      <c r="W2382" s="10"/>
      <c r="Y2382"/>
      <c r="Z2382" s="10"/>
      <c r="AB2382" s="243"/>
      <c r="AC2382" s="10"/>
      <c r="AD2382" s="10"/>
      <c r="AE2382" s="3"/>
      <c r="AF2382" s="3"/>
    </row>
    <row r="2383" spans="1:32" ht="14.4" x14ac:dyDescent="0.3">
      <c r="A2383" s="55"/>
      <c r="B2383" s="198"/>
      <c r="C2383" s="10" t="s">
        <v>81</v>
      </c>
      <c r="D2383" s="10"/>
      <c r="E2383" s="10" t="s">
        <v>592</v>
      </c>
      <c r="F2383" s="10">
        <v>244</v>
      </c>
      <c r="G2383" s="10"/>
      <c r="H2383" s="10">
        <f t="shared" si="75"/>
        <v>40</v>
      </c>
      <c r="I2383" s="10"/>
      <c r="J2383" s="10"/>
      <c r="K2383" s="10"/>
      <c r="M2383" s="10">
        <v>1</v>
      </c>
      <c r="N2383" s="69"/>
      <c r="P2383" s="238">
        <f t="shared" si="73"/>
        <v>0</v>
      </c>
      <c r="Q2383" s="10"/>
      <c r="R2383" s="10"/>
      <c r="S2383" s="10"/>
      <c r="T2383" s="179">
        <f t="shared" si="74"/>
        <v>244</v>
      </c>
      <c r="U2383" s="10"/>
      <c r="V2383" s="10"/>
      <c r="W2383" s="10"/>
      <c r="Y2383"/>
      <c r="Z2383" s="10"/>
      <c r="AB2383" s="243"/>
      <c r="AC2383" s="10"/>
      <c r="AD2383" s="10"/>
      <c r="AE2383" s="3"/>
      <c r="AF2383" s="3"/>
    </row>
    <row r="2384" spans="1:32" ht="14.4" x14ac:dyDescent="0.3">
      <c r="A2384" s="55"/>
      <c r="B2384" s="198"/>
      <c r="C2384" s="10" t="s">
        <v>84</v>
      </c>
      <c r="D2384" s="10"/>
      <c r="E2384" s="10" t="s">
        <v>108</v>
      </c>
      <c r="F2384" s="10">
        <v>40293</v>
      </c>
      <c r="G2384" s="10"/>
      <c r="H2384" s="10">
        <f t="shared" si="75"/>
        <v>6633</v>
      </c>
      <c r="I2384" s="10"/>
      <c r="J2384" s="10"/>
      <c r="K2384" s="10"/>
      <c r="M2384" s="10">
        <v>9</v>
      </c>
      <c r="N2384" s="69"/>
      <c r="P2384" s="238">
        <f t="shared" si="73"/>
        <v>0</v>
      </c>
      <c r="Q2384" s="10"/>
      <c r="R2384" s="10"/>
      <c r="S2384" s="10"/>
      <c r="T2384" s="179">
        <f t="shared" si="74"/>
        <v>4477</v>
      </c>
      <c r="U2384" s="10"/>
      <c r="V2384" s="10"/>
      <c r="W2384" s="10"/>
      <c r="Y2384"/>
      <c r="Z2384" s="10"/>
      <c r="AB2384" s="243"/>
      <c r="AC2384" s="10"/>
      <c r="AD2384" s="10"/>
      <c r="AE2384" s="3"/>
      <c r="AF2384" s="3"/>
    </row>
    <row r="2385" spans="1:32" ht="14.4" x14ac:dyDescent="0.3">
      <c r="A2385" s="55"/>
      <c r="B2385" s="198"/>
      <c r="C2385" s="10" t="s">
        <v>86</v>
      </c>
      <c r="D2385" s="10"/>
      <c r="E2385" s="10" t="s">
        <v>87</v>
      </c>
      <c r="F2385" s="10">
        <v>7745</v>
      </c>
      <c r="G2385" s="10"/>
      <c r="H2385" s="10">
        <f t="shared" si="75"/>
        <v>1275</v>
      </c>
      <c r="I2385" s="10"/>
      <c r="J2385" s="10"/>
      <c r="K2385" s="10"/>
      <c r="M2385" s="10">
        <v>8</v>
      </c>
      <c r="N2385" s="69"/>
      <c r="P2385" s="238">
        <f t="shared" si="73"/>
        <v>0</v>
      </c>
      <c r="Q2385" s="10"/>
      <c r="R2385" s="10"/>
      <c r="S2385" s="10"/>
      <c r="T2385" s="179">
        <f t="shared" si="74"/>
        <v>968.125</v>
      </c>
      <c r="U2385" s="10"/>
      <c r="V2385" s="10"/>
      <c r="W2385" s="10"/>
      <c r="Y2385"/>
      <c r="Z2385" s="10"/>
      <c r="AB2385" s="243"/>
      <c r="AC2385" s="10"/>
      <c r="AD2385" s="10"/>
      <c r="AE2385" s="3"/>
      <c r="AF2385" s="3"/>
    </row>
    <row r="2386" spans="1:32" ht="14.4" x14ac:dyDescent="0.3">
      <c r="A2386" s="55"/>
      <c r="B2386" s="198"/>
      <c r="C2386" s="10" t="s">
        <v>88</v>
      </c>
      <c r="D2386" s="10"/>
      <c r="E2386" s="10" t="s">
        <v>89</v>
      </c>
      <c r="F2386" s="10">
        <v>137096</v>
      </c>
      <c r="G2386" s="10"/>
      <c r="H2386" s="10">
        <f t="shared" si="75"/>
        <v>22570</v>
      </c>
      <c r="I2386" s="10"/>
      <c r="J2386" s="10"/>
      <c r="K2386" s="10"/>
      <c r="M2386" s="10">
        <v>12</v>
      </c>
      <c r="N2386" s="69"/>
      <c r="P2386" s="238">
        <f t="shared" si="73"/>
        <v>0</v>
      </c>
      <c r="Q2386" s="10"/>
      <c r="R2386" s="10"/>
      <c r="S2386" s="10"/>
      <c r="T2386" s="179">
        <f t="shared" si="74"/>
        <v>11424.666666666666</v>
      </c>
      <c r="U2386" s="10"/>
      <c r="V2386" s="10"/>
      <c r="W2386" s="10"/>
      <c r="Y2386"/>
      <c r="Z2386" s="10"/>
      <c r="AB2386" s="243"/>
      <c r="AC2386" s="10"/>
      <c r="AD2386" s="10"/>
      <c r="AE2386" s="3"/>
      <c r="AF2386" s="3"/>
    </row>
    <row r="2387" spans="1:32" ht="14.4" x14ac:dyDescent="0.3">
      <c r="A2387" s="55"/>
      <c r="B2387" s="198"/>
      <c r="C2387" s="10" t="s">
        <v>90</v>
      </c>
      <c r="D2387" s="10"/>
      <c r="E2387" s="10" t="s">
        <v>91</v>
      </c>
      <c r="F2387" s="10">
        <v>105244</v>
      </c>
      <c r="G2387" s="10"/>
      <c r="H2387" s="10">
        <f t="shared" si="75"/>
        <v>17326</v>
      </c>
      <c r="I2387" s="10"/>
      <c r="J2387" s="10"/>
      <c r="K2387" s="10"/>
      <c r="M2387" s="10">
        <v>34</v>
      </c>
      <c r="N2387" s="69"/>
      <c r="P2387" s="238">
        <f t="shared" si="73"/>
        <v>0</v>
      </c>
      <c r="Q2387" s="10"/>
      <c r="R2387" s="10"/>
      <c r="S2387" s="10"/>
      <c r="T2387" s="179">
        <f t="shared" si="74"/>
        <v>3095.4117647058824</v>
      </c>
      <c r="U2387" s="10"/>
      <c r="V2387" s="10"/>
      <c r="W2387" s="10"/>
      <c r="Y2387"/>
      <c r="Z2387" s="10"/>
      <c r="AB2387" s="243"/>
      <c r="AC2387" s="10"/>
      <c r="AD2387" s="10"/>
      <c r="AE2387" s="3"/>
      <c r="AF2387" s="3"/>
    </row>
    <row r="2388" spans="1:32" ht="14.4" x14ac:dyDescent="0.3">
      <c r="A2388" s="55"/>
      <c r="B2388" s="198"/>
      <c r="C2388" s="10" t="s">
        <v>90</v>
      </c>
      <c r="D2388" s="10"/>
      <c r="E2388" s="10" t="s">
        <v>92</v>
      </c>
      <c r="F2388" s="10">
        <v>384</v>
      </c>
      <c r="G2388" s="10"/>
      <c r="H2388" s="10">
        <f t="shared" si="75"/>
        <v>63</v>
      </c>
      <c r="I2388" s="10"/>
      <c r="J2388" s="10"/>
      <c r="K2388" s="10"/>
      <c r="M2388" s="10">
        <v>1</v>
      </c>
      <c r="N2388" s="69"/>
      <c r="P2388" s="238">
        <f t="shared" si="73"/>
        <v>0</v>
      </c>
      <c r="Q2388" s="10"/>
      <c r="R2388" s="10"/>
      <c r="S2388" s="10"/>
      <c r="T2388" s="179">
        <f t="shared" si="74"/>
        <v>384</v>
      </c>
      <c r="U2388" s="10"/>
      <c r="V2388" s="10"/>
      <c r="W2388" s="10"/>
      <c r="Y2388"/>
      <c r="Z2388" s="10"/>
      <c r="AB2388" s="243"/>
      <c r="AC2388" s="10"/>
      <c r="AD2388" s="10"/>
      <c r="AE2388" s="3"/>
      <c r="AF2388" s="3"/>
    </row>
    <row r="2389" spans="1:32" ht="14.4" x14ac:dyDescent="0.3">
      <c r="A2389" s="55"/>
      <c r="B2389" s="198"/>
      <c r="C2389" s="10" t="s">
        <v>93</v>
      </c>
      <c r="D2389" s="10"/>
      <c r="E2389" s="10" t="s">
        <v>95</v>
      </c>
      <c r="F2389" s="10">
        <v>1487543</v>
      </c>
      <c r="G2389" s="10"/>
      <c r="H2389" s="10">
        <f t="shared" si="75"/>
        <v>244890</v>
      </c>
      <c r="I2389" s="10"/>
      <c r="J2389" s="10"/>
      <c r="K2389" s="10"/>
      <c r="M2389" s="10">
        <v>472</v>
      </c>
      <c r="N2389" s="69"/>
      <c r="P2389" s="238">
        <f t="shared" si="73"/>
        <v>0</v>
      </c>
      <c r="Q2389" s="10"/>
      <c r="R2389" s="10"/>
      <c r="S2389" s="10"/>
      <c r="T2389" s="179">
        <f t="shared" si="74"/>
        <v>3151.5741525423728</v>
      </c>
      <c r="U2389" s="10"/>
      <c r="V2389" s="10"/>
      <c r="W2389" s="10"/>
      <c r="Y2389"/>
      <c r="Z2389" s="10"/>
      <c r="AB2389" s="243"/>
      <c r="AC2389" s="10"/>
      <c r="AD2389" s="10"/>
      <c r="AE2389" s="3"/>
      <c r="AF2389" s="3"/>
    </row>
    <row r="2390" spans="1:32" ht="14.4" x14ac:dyDescent="0.3">
      <c r="A2390" s="55"/>
      <c r="B2390" s="198"/>
      <c r="C2390" s="10" t="s">
        <v>98</v>
      </c>
      <c r="D2390" s="10"/>
      <c r="E2390" s="10" t="s">
        <v>99</v>
      </c>
      <c r="F2390" s="10">
        <v>160733</v>
      </c>
      <c r="G2390" s="10"/>
      <c r="H2390" s="10">
        <f t="shared" si="75"/>
        <v>26461</v>
      </c>
      <c r="I2390" s="10"/>
      <c r="J2390" s="10"/>
      <c r="K2390" s="10"/>
      <c r="M2390" s="10">
        <v>40</v>
      </c>
      <c r="N2390" s="69"/>
      <c r="P2390" s="238">
        <f t="shared" si="73"/>
        <v>0</v>
      </c>
      <c r="Q2390" s="10"/>
      <c r="R2390" s="10"/>
      <c r="S2390" s="10"/>
      <c r="T2390" s="179">
        <f t="shared" si="74"/>
        <v>4018.3249999999998</v>
      </c>
      <c r="U2390" s="10"/>
      <c r="V2390" s="10"/>
      <c r="W2390" s="10"/>
      <c r="Y2390"/>
      <c r="Z2390" s="10"/>
      <c r="AB2390" s="243"/>
      <c r="AC2390" s="10"/>
      <c r="AD2390" s="10"/>
      <c r="AE2390" s="3"/>
      <c r="AF2390" s="3"/>
    </row>
    <row r="2391" spans="1:32" ht="14.4" x14ac:dyDescent="0.3">
      <c r="A2391" s="55"/>
      <c r="B2391" s="198"/>
      <c r="C2391" s="10" t="s">
        <v>98</v>
      </c>
      <c r="D2391" s="10"/>
      <c r="E2391" s="10" t="s">
        <v>76</v>
      </c>
      <c r="F2391" s="10">
        <v>1258777</v>
      </c>
      <c r="G2391" s="10"/>
      <c r="H2391" s="10">
        <f t="shared" si="75"/>
        <v>207229</v>
      </c>
      <c r="I2391" s="10"/>
      <c r="J2391" s="10"/>
      <c r="K2391" s="10"/>
      <c r="M2391" s="10">
        <v>343</v>
      </c>
      <c r="N2391" s="69"/>
      <c r="P2391" s="238">
        <f t="shared" si="73"/>
        <v>0</v>
      </c>
      <c r="Q2391" s="10"/>
      <c r="R2391" s="10"/>
      <c r="S2391" s="10"/>
      <c r="T2391" s="179">
        <f t="shared" si="74"/>
        <v>3669.9037900874637</v>
      </c>
      <c r="U2391" s="10"/>
      <c r="V2391" s="10"/>
      <c r="W2391" s="10"/>
      <c r="Y2391"/>
      <c r="Z2391" s="10"/>
      <c r="AB2391" s="243"/>
      <c r="AC2391" s="10"/>
      <c r="AD2391" s="10"/>
      <c r="AE2391" s="3"/>
      <c r="AF2391" s="3"/>
    </row>
    <row r="2392" spans="1:32" ht="14.4" x14ac:dyDescent="0.3">
      <c r="A2392" s="55"/>
      <c r="B2392" s="198"/>
      <c r="C2392" s="10" t="s">
        <v>100</v>
      </c>
      <c r="D2392" s="10"/>
      <c r="E2392" s="10" t="s">
        <v>101</v>
      </c>
      <c r="F2392" s="10">
        <v>308601</v>
      </c>
      <c r="G2392" s="10"/>
      <c r="H2392" s="10">
        <f t="shared" si="75"/>
        <v>50804</v>
      </c>
      <c r="I2392" s="10"/>
      <c r="J2392" s="10"/>
      <c r="K2392" s="10"/>
      <c r="M2392" s="10">
        <v>150</v>
      </c>
      <c r="N2392" s="69"/>
      <c r="P2392" s="238">
        <f t="shared" si="73"/>
        <v>0</v>
      </c>
      <c r="Q2392" s="10"/>
      <c r="R2392" s="10"/>
      <c r="S2392" s="10"/>
      <c r="T2392" s="179">
        <f t="shared" si="74"/>
        <v>2057.34</v>
      </c>
      <c r="U2392" s="10"/>
      <c r="V2392" s="10"/>
      <c r="W2392" s="10"/>
      <c r="Y2392"/>
      <c r="Z2392" s="10"/>
      <c r="AB2392" s="243"/>
      <c r="AC2392" s="10"/>
      <c r="AD2392" s="10"/>
      <c r="AE2392" s="3"/>
      <c r="AF2392" s="3"/>
    </row>
    <row r="2393" spans="1:32" ht="14.4" x14ac:dyDescent="0.3">
      <c r="A2393" s="55"/>
      <c r="B2393" s="198"/>
      <c r="C2393" s="10" t="s">
        <v>100</v>
      </c>
      <c r="D2393" s="10"/>
      <c r="E2393" s="10" t="s">
        <v>102</v>
      </c>
      <c r="F2393" s="10">
        <v>431790</v>
      </c>
      <c r="G2393" s="10"/>
      <c r="H2393" s="10">
        <f t="shared" si="75"/>
        <v>71084</v>
      </c>
      <c r="I2393" s="10"/>
      <c r="J2393" s="10"/>
      <c r="K2393" s="10"/>
      <c r="M2393" s="10">
        <v>142</v>
      </c>
      <c r="N2393" s="69"/>
      <c r="P2393" s="238">
        <f t="shared" si="73"/>
        <v>0</v>
      </c>
      <c r="Q2393" s="10"/>
      <c r="R2393" s="10"/>
      <c r="S2393" s="10"/>
      <c r="T2393" s="179">
        <f t="shared" si="74"/>
        <v>3040.7746478873241</v>
      </c>
      <c r="U2393" s="10"/>
      <c r="V2393" s="10"/>
      <c r="W2393" s="10"/>
      <c r="Y2393"/>
      <c r="Z2393" s="10"/>
      <c r="AB2393" s="243"/>
      <c r="AC2393" s="10"/>
      <c r="AD2393" s="10"/>
      <c r="AE2393" s="3"/>
      <c r="AF2393" s="3"/>
    </row>
    <row r="2394" spans="1:32" ht="14.4" x14ac:dyDescent="0.3">
      <c r="A2394" s="55"/>
      <c r="B2394" s="198"/>
      <c r="C2394" s="10" t="s">
        <v>100</v>
      </c>
      <c r="D2394" s="10"/>
      <c r="E2394" s="10" t="s">
        <v>103</v>
      </c>
      <c r="F2394" s="10">
        <v>17702</v>
      </c>
      <c r="G2394" s="10"/>
      <c r="H2394" s="10">
        <f t="shared" si="75"/>
        <v>2914</v>
      </c>
      <c r="I2394" s="10"/>
      <c r="J2394" s="10"/>
      <c r="K2394" s="10"/>
      <c r="M2394" s="10">
        <v>5</v>
      </c>
      <c r="N2394" s="69"/>
      <c r="P2394" s="238">
        <f t="shared" si="73"/>
        <v>0</v>
      </c>
      <c r="Q2394" s="10"/>
      <c r="R2394" s="10"/>
      <c r="S2394" s="10"/>
      <c r="T2394" s="179">
        <f t="shared" si="74"/>
        <v>3540.4</v>
      </c>
      <c r="U2394" s="10"/>
      <c r="V2394" s="10"/>
      <c r="W2394" s="10"/>
      <c r="Y2394"/>
      <c r="Z2394" s="10"/>
      <c r="AB2394" s="243"/>
      <c r="AC2394" s="10"/>
      <c r="AD2394" s="10"/>
      <c r="AE2394" s="3"/>
      <c r="AF2394" s="3"/>
    </row>
    <row r="2395" spans="1:32" ht="14.4" x14ac:dyDescent="0.3">
      <c r="A2395" s="55"/>
      <c r="B2395" s="198"/>
      <c r="C2395" s="10" t="s">
        <v>100</v>
      </c>
      <c r="D2395" s="10"/>
      <c r="E2395" s="10" t="s">
        <v>104</v>
      </c>
      <c r="F2395" s="10">
        <v>5198</v>
      </c>
      <c r="G2395" s="10"/>
      <c r="H2395" s="10">
        <f t="shared" si="75"/>
        <v>856</v>
      </c>
      <c r="I2395" s="10"/>
      <c r="J2395" s="10"/>
      <c r="K2395" s="10"/>
      <c r="M2395" s="10">
        <v>1</v>
      </c>
      <c r="N2395" s="69"/>
      <c r="P2395" s="238">
        <f t="shared" si="73"/>
        <v>0</v>
      </c>
      <c r="Q2395" s="10"/>
      <c r="R2395" s="10"/>
      <c r="S2395" s="10"/>
      <c r="T2395" s="179">
        <f t="shared" si="74"/>
        <v>5198</v>
      </c>
      <c r="U2395" s="10"/>
      <c r="V2395" s="10"/>
      <c r="W2395" s="10"/>
      <c r="Y2395"/>
      <c r="Z2395" s="10"/>
      <c r="AB2395" s="243"/>
      <c r="AC2395" s="10"/>
      <c r="AD2395" s="10"/>
      <c r="AE2395" s="3"/>
      <c r="AF2395" s="3"/>
    </row>
    <row r="2396" spans="1:32" ht="14.4" x14ac:dyDescent="0.3">
      <c r="A2396" s="55"/>
      <c r="B2396" s="198"/>
      <c r="C2396" s="10" t="s">
        <v>105</v>
      </c>
      <c r="D2396" s="10"/>
      <c r="E2396" s="10" t="s">
        <v>106</v>
      </c>
      <c r="F2396" s="10">
        <v>68633</v>
      </c>
      <c r="G2396" s="10"/>
      <c r="H2396" s="10">
        <f t="shared" si="75"/>
        <v>11299</v>
      </c>
      <c r="I2396" s="10"/>
      <c r="J2396" s="10"/>
      <c r="K2396" s="10"/>
      <c r="M2396" s="10">
        <v>69</v>
      </c>
      <c r="N2396" s="69"/>
      <c r="P2396" s="238">
        <f t="shared" si="73"/>
        <v>0</v>
      </c>
      <c r="Q2396" s="10"/>
      <c r="R2396" s="10"/>
      <c r="S2396" s="10"/>
      <c r="T2396" s="179">
        <f t="shared" si="74"/>
        <v>994.68115942028987</v>
      </c>
      <c r="U2396" s="10"/>
      <c r="V2396" s="10"/>
      <c r="W2396" s="10"/>
      <c r="Y2396"/>
      <c r="Z2396" s="10"/>
      <c r="AB2396" s="243"/>
      <c r="AC2396" s="10"/>
      <c r="AD2396" s="10"/>
      <c r="AE2396" s="3"/>
      <c r="AF2396" s="3"/>
    </row>
    <row r="2397" spans="1:32" ht="14.4" x14ac:dyDescent="0.3">
      <c r="A2397" s="55"/>
      <c r="B2397" s="198"/>
      <c r="C2397" s="10" t="s">
        <v>110</v>
      </c>
      <c r="D2397" s="10"/>
      <c r="E2397" s="10" t="s">
        <v>78</v>
      </c>
      <c r="F2397" s="10">
        <v>1048</v>
      </c>
      <c r="G2397" s="10"/>
      <c r="H2397" s="10">
        <f t="shared" si="75"/>
        <v>173</v>
      </c>
      <c r="I2397" s="10"/>
      <c r="J2397" s="10"/>
      <c r="K2397" s="10"/>
      <c r="M2397" s="10">
        <v>2</v>
      </c>
      <c r="N2397" s="69"/>
      <c r="P2397" s="238">
        <f t="shared" si="73"/>
        <v>0</v>
      </c>
      <c r="Q2397" s="10"/>
      <c r="R2397" s="10"/>
      <c r="S2397" s="10"/>
      <c r="T2397" s="179">
        <f t="shared" si="74"/>
        <v>524</v>
      </c>
      <c r="U2397" s="10"/>
      <c r="V2397" s="10"/>
      <c r="W2397" s="10"/>
      <c r="Y2397"/>
      <c r="Z2397" s="10"/>
      <c r="AB2397" s="243"/>
      <c r="AC2397" s="10"/>
      <c r="AD2397" s="10"/>
      <c r="AE2397" s="3"/>
      <c r="AF2397" s="3"/>
    </row>
    <row r="2398" spans="1:32" ht="14.4" x14ac:dyDescent="0.3">
      <c r="A2398" s="55"/>
      <c r="B2398" s="198"/>
      <c r="C2398" s="10" t="s">
        <v>593</v>
      </c>
      <c r="D2398" s="10"/>
      <c r="E2398" s="10" t="s">
        <v>78</v>
      </c>
      <c r="F2398" s="10">
        <v>31073</v>
      </c>
      <c r="G2398" s="10"/>
      <c r="H2398" s="10">
        <f t="shared" si="75"/>
        <v>5115</v>
      </c>
      <c r="I2398" s="10"/>
      <c r="J2398" s="10"/>
      <c r="K2398" s="10"/>
      <c r="M2398" s="10">
        <v>13</v>
      </c>
      <c r="N2398" s="69"/>
      <c r="P2398" s="238">
        <f t="shared" si="73"/>
        <v>0</v>
      </c>
      <c r="Q2398" s="10"/>
      <c r="R2398" s="10"/>
      <c r="S2398" s="10"/>
      <c r="T2398" s="179">
        <f t="shared" si="74"/>
        <v>2390.2307692307691</v>
      </c>
      <c r="U2398" s="10"/>
      <c r="V2398" s="10"/>
      <c r="W2398" s="10"/>
      <c r="Y2398"/>
      <c r="Z2398" s="10"/>
      <c r="AB2398" s="243"/>
      <c r="AC2398" s="10"/>
      <c r="AD2398" s="10"/>
      <c r="AE2398" s="3"/>
      <c r="AF2398" s="3"/>
    </row>
    <row r="2399" spans="1:32" ht="14.4" x14ac:dyDescent="0.3">
      <c r="A2399" s="55"/>
      <c r="B2399" s="198"/>
      <c r="C2399" s="10" t="s">
        <v>111</v>
      </c>
      <c r="D2399" s="10"/>
      <c r="E2399" s="10" t="s">
        <v>104</v>
      </c>
      <c r="F2399" s="10"/>
      <c r="G2399" s="10"/>
      <c r="H2399" s="10">
        <f t="shared" si="75"/>
        <v>0</v>
      </c>
      <c r="I2399" s="10"/>
      <c r="J2399" s="10"/>
      <c r="K2399" s="10"/>
      <c r="M2399" s="10">
        <v>1</v>
      </c>
      <c r="N2399" s="69"/>
      <c r="P2399" s="238">
        <f t="shared" si="73"/>
        <v>0</v>
      </c>
      <c r="Q2399" s="10"/>
      <c r="R2399" s="10"/>
      <c r="S2399" s="10"/>
      <c r="T2399" s="179">
        <f t="shared" si="74"/>
        <v>0</v>
      </c>
      <c r="U2399" s="10"/>
      <c r="V2399" s="10"/>
      <c r="W2399" s="10"/>
      <c r="Y2399"/>
      <c r="Z2399" s="10"/>
      <c r="AB2399" s="243"/>
      <c r="AC2399" s="10"/>
      <c r="AD2399" s="10"/>
      <c r="AE2399" s="3"/>
      <c r="AF2399" s="3"/>
    </row>
    <row r="2400" spans="1:32" ht="14.4" x14ac:dyDescent="0.3">
      <c r="A2400" s="55"/>
      <c r="B2400" s="198"/>
      <c r="C2400" s="10" t="s">
        <v>112</v>
      </c>
      <c r="D2400" s="10"/>
      <c r="E2400" s="10" t="s">
        <v>103</v>
      </c>
      <c r="F2400" s="10">
        <v>2160222</v>
      </c>
      <c r="G2400" s="10"/>
      <c r="H2400" s="10">
        <f t="shared" si="75"/>
        <v>355631</v>
      </c>
      <c r="I2400" s="10"/>
      <c r="J2400" s="10"/>
      <c r="K2400" s="10"/>
      <c r="M2400" s="10">
        <v>485</v>
      </c>
      <c r="N2400" s="69"/>
      <c r="P2400" s="238">
        <f t="shared" si="73"/>
        <v>0</v>
      </c>
      <c r="Q2400" s="10"/>
      <c r="R2400" s="10"/>
      <c r="S2400" s="10"/>
      <c r="T2400" s="179">
        <f t="shared" si="74"/>
        <v>4454.065979381443</v>
      </c>
      <c r="U2400" s="10"/>
      <c r="V2400" s="10"/>
      <c r="W2400" s="10"/>
      <c r="Y2400"/>
      <c r="Z2400" s="10"/>
      <c r="AB2400" s="243"/>
      <c r="AC2400" s="10"/>
      <c r="AD2400" s="10"/>
      <c r="AE2400" s="3"/>
      <c r="AF2400" s="3"/>
    </row>
    <row r="2401" spans="1:32" ht="14.4" x14ac:dyDescent="0.3">
      <c r="A2401" s="55"/>
      <c r="B2401" s="198"/>
      <c r="C2401" s="10" t="s">
        <v>113</v>
      </c>
      <c r="D2401" s="10"/>
      <c r="E2401" s="10" t="s">
        <v>103</v>
      </c>
      <c r="F2401" s="10">
        <v>9059</v>
      </c>
      <c r="G2401" s="10"/>
      <c r="H2401" s="10">
        <f t="shared" si="75"/>
        <v>1491</v>
      </c>
      <c r="I2401" s="10"/>
      <c r="J2401" s="10"/>
      <c r="K2401" s="10"/>
      <c r="M2401" s="10">
        <v>4</v>
      </c>
      <c r="N2401" s="69"/>
      <c r="P2401" s="238">
        <f t="shared" si="73"/>
        <v>0</v>
      </c>
      <c r="Q2401" s="10"/>
      <c r="R2401" s="10"/>
      <c r="S2401" s="10"/>
      <c r="T2401" s="179">
        <f t="shared" si="74"/>
        <v>2264.75</v>
      </c>
      <c r="U2401" s="10"/>
      <c r="V2401" s="10"/>
      <c r="W2401" s="10"/>
      <c r="Y2401"/>
      <c r="Z2401" s="10"/>
      <c r="AB2401" s="243"/>
      <c r="AC2401" s="10"/>
      <c r="AD2401" s="10"/>
      <c r="AE2401" s="3"/>
      <c r="AF2401" s="3"/>
    </row>
    <row r="2402" spans="1:32" ht="14.4" x14ac:dyDescent="0.3">
      <c r="A2402" s="55"/>
      <c r="B2402" s="198"/>
      <c r="C2402" s="10" t="s">
        <v>114</v>
      </c>
      <c r="D2402" s="10"/>
      <c r="E2402" s="10" t="s">
        <v>103</v>
      </c>
      <c r="F2402" s="10">
        <v>62402</v>
      </c>
      <c r="G2402" s="10"/>
      <c r="H2402" s="10">
        <f t="shared" si="75"/>
        <v>10273</v>
      </c>
      <c r="I2402" s="10"/>
      <c r="J2402" s="10"/>
      <c r="K2402" s="10"/>
      <c r="M2402" s="10">
        <v>15</v>
      </c>
      <c r="N2402" s="69"/>
      <c r="P2402" s="238">
        <f t="shared" si="73"/>
        <v>0</v>
      </c>
      <c r="Q2402" s="10"/>
      <c r="R2402" s="10"/>
      <c r="S2402" s="10"/>
      <c r="T2402" s="179">
        <f t="shared" si="74"/>
        <v>4160.1333333333332</v>
      </c>
      <c r="U2402" s="10"/>
      <c r="V2402" s="10"/>
      <c r="W2402" s="10"/>
      <c r="Y2402"/>
      <c r="Z2402" s="10"/>
      <c r="AB2402" s="243"/>
      <c r="AC2402" s="10"/>
      <c r="AD2402" s="10"/>
      <c r="AE2402" s="3"/>
      <c r="AF2402" s="3"/>
    </row>
    <row r="2403" spans="1:32" ht="14.4" x14ac:dyDescent="0.3">
      <c r="A2403" s="55"/>
      <c r="B2403" s="198"/>
      <c r="C2403" s="10" t="s">
        <v>115</v>
      </c>
      <c r="D2403" s="10"/>
      <c r="E2403" s="10" t="s">
        <v>103</v>
      </c>
      <c r="F2403" s="10">
        <v>13299</v>
      </c>
      <c r="G2403" s="10"/>
      <c r="H2403" s="10">
        <f t="shared" si="75"/>
        <v>2189</v>
      </c>
      <c r="I2403" s="10"/>
      <c r="J2403" s="10"/>
      <c r="K2403" s="10"/>
      <c r="M2403" s="10">
        <v>10</v>
      </c>
      <c r="N2403" s="69"/>
      <c r="P2403" s="238">
        <f t="shared" si="73"/>
        <v>0</v>
      </c>
      <c r="Q2403" s="10"/>
      <c r="R2403" s="10"/>
      <c r="S2403" s="10"/>
      <c r="T2403" s="179">
        <f t="shared" si="74"/>
        <v>1329.9</v>
      </c>
      <c r="U2403" s="10"/>
      <c r="V2403" s="10"/>
      <c r="W2403" s="10"/>
      <c r="Y2403"/>
      <c r="Z2403" s="10"/>
      <c r="AB2403" s="243"/>
      <c r="AC2403" s="10"/>
      <c r="AD2403" s="10"/>
      <c r="AE2403" s="3"/>
      <c r="AF2403" s="3"/>
    </row>
    <row r="2404" spans="1:32" ht="14.4" x14ac:dyDescent="0.3">
      <c r="A2404" s="55"/>
      <c r="B2404" s="198"/>
      <c r="C2404" s="10" t="s">
        <v>116</v>
      </c>
      <c r="D2404" s="10"/>
      <c r="E2404" s="10" t="s">
        <v>103</v>
      </c>
      <c r="F2404" s="10">
        <v>82904</v>
      </c>
      <c r="G2404" s="10"/>
      <c r="H2404" s="10">
        <f t="shared" si="75"/>
        <v>13648</v>
      </c>
      <c r="I2404" s="10"/>
      <c r="J2404" s="10"/>
      <c r="K2404" s="10"/>
      <c r="M2404" s="10">
        <v>12</v>
      </c>
      <c r="N2404" s="69"/>
      <c r="P2404" s="238">
        <f t="shared" si="73"/>
        <v>0</v>
      </c>
      <c r="Q2404" s="10"/>
      <c r="R2404" s="10"/>
      <c r="S2404" s="10"/>
      <c r="T2404" s="179">
        <f t="shared" si="74"/>
        <v>6908.666666666667</v>
      </c>
      <c r="U2404" s="10"/>
      <c r="V2404" s="10"/>
      <c r="W2404" s="10"/>
      <c r="Y2404"/>
      <c r="Z2404" s="10"/>
      <c r="AB2404" s="243"/>
      <c r="AC2404" s="10"/>
      <c r="AD2404" s="10"/>
      <c r="AE2404" s="3"/>
      <c r="AF2404" s="3"/>
    </row>
    <row r="2405" spans="1:32" ht="14.4" x14ac:dyDescent="0.3">
      <c r="A2405" s="55"/>
      <c r="B2405" s="198"/>
      <c r="C2405" s="10" t="s">
        <v>117</v>
      </c>
      <c r="D2405" s="10"/>
      <c r="E2405" s="10" t="s">
        <v>104</v>
      </c>
      <c r="F2405" s="10">
        <v>146715</v>
      </c>
      <c r="G2405" s="10"/>
      <c r="H2405" s="10">
        <f t="shared" si="75"/>
        <v>24153</v>
      </c>
      <c r="I2405" s="10"/>
      <c r="J2405" s="10"/>
      <c r="K2405" s="10"/>
      <c r="M2405" s="10">
        <v>58</v>
      </c>
      <c r="N2405" s="69"/>
      <c r="P2405" s="238">
        <f t="shared" si="73"/>
        <v>0</v>
      </c>
      <c r="Q2405" s="10"/>
      <c r="R2405" s="10"/>
      <c r="S2405" s="10"/>
      <c r="T2405" s="179">
        <f t="shared" si="74"/>
        <v>2529.5689655172414</v>
      </c>
      <c r="U2405" s="10"/>
      <c r="V2405" s="10"/>
      <c r="W2405" s="10"/>
      <c r="Y2405"/>
      <c r="Z2405" s="10"/>
      <c r="AB2405" s="243"/>
      <c r="AC2405" s="10"/>
      <c r="AD2405" s="10"/>
      <c r="AE2405" s="3"/>
      <c r="AF2405" s="3"/>
    </row>
    <row r="2406" spans="1:32" ht="14.4" x14ac:dyDescent="0.3">
      <c r="A2406" s="55"/>
      <c r="B2406" s="198"/>
      <c r="C2406" s="10" t="s">
        <v>118</v>
      </c>
      <c r="D2406" s="10"/>
      <c r="E2406" s="10" t="s">
        <v>119</v>
      </c>
      <c r="F2406" s="10">
        <v>244</v>
      </c>
      <c r="G2406" s="10"/>
      <c r="H2406" s="10">
        <f t="shared" si="75"/>
        <v>40</v>
      </c>
      <c r="I2406" s="10"/>
      <c r="J2406" s="10"/>
      <c r="K2406" s="10"/>
      <c r="M2406" s="10">
        <v>1</v>
      </c>
      <c r="N2406" s="69"/>
      <c r="P2406" s="238">
        <f t="shared" si="73"/>
        <v>0</v>
      </c>
      <c r="Q2406" s="10"/>
      <c r="R2406" s="10"/>
      <c r="S2406" s="10"/>
      <c r="T2406" s="179">
        <f t="shared" si="74"/>
        <v>244</v>
      </c>
      <c r="U2406" s="10"/>
      <c r="V2406" s="10"/>
      <c r="W2406" s="10"/>
      <c r="Y2406"/>
      <c r="Z2406" s="10"/>
      <c r="AB2406" s="243"/>
      <c r="AC2406" s="10"/>
      <c r="AD2406" s="10"/>
      <c r="AE2406" s="3"/>
      <c r="AF2406" s="3"/>
    </row>
    <row r="2407" spans="1:32" ht="14.4" x14ac:dyDescent="0.3">
      <c r="A2407" s="55"/>
      <c r="B2407" s="198"/>
      <c r="C2407" s="10" t="s">
        <v>120</v>
      </c>
      <c r="D2407" s="10"/>
      <c r="E2407" s="10" t="s">
        <v>142</v>
      </c>
      <c r="F2407" s="10">
        <v>9345</v>
      </c>
      <c r="G2407" s="10"/>
      <c r="H2407" s="10">
        <f t="shared" si="75"/>
        <v>1538</v>
      </c>
      <c r="I2407" s="10"/>
      <c r="J2407" s="10"/>
      <c r="K2407" s="10"/>
      <c r="M2407" s="10">
        <v>1</v>
      </c>
      <c r="N2407" s="69"/>
      <c r="P2407" s="238">
        <f t="shared" si="73"/>
        <v>0</v>
      </c>
      <c r="Q2407" s="10"/>
      <c r="R2407" s="10"/>
      <c r="S2407" s="10"/>
      <c r="T2407" s="179">
        <f t="shared" si="74"/>
        <v>9345</v>
      </c>
      <c r="U2407" s="10"/>
      <c r="V2407" s="10"/>
      <c r="W2407" s="10"/>
      <c r="Y2407"/>
      <c r="Z2407" s="10"/>
      <c r="AB2407" s="243"/>
      <c r="AC2407" s="10"/>
      <c r="AD2407" s="10"/>
      <c r="AE2407" s="3"/>
      <c r="AF2407" s="3"/>
    </row>
    <row r="2408" spans="1:32" ht="14.4" x14ac:dyDescent="0.3">
      <c r="A2408" s="55"/>
      <c r="B2408" s="198"/>
      <c r="C2408" s="10" t="s">
        <v>120</v>
      </c>
      <c r="D2408" s="10"/>
      <c r="E2408" s="10" t="s">
        <v>89</v>
      </c>
      <c r="F2408" s="10">
        <v>233476</v>
      </c>
      <c r="G2408" s="10"/>
      <c r="H2408" s="10">
        <f t="shared" si="75"/>
        <v>38436</v>
      </c>
      <c r="I2408" s="10"/>
      <c r="J2408" s="10"/>
      <c r="K2408" s="10"/>
      <c r="M2408" s="10">
        <v>14</v>
      </c>
      <c r="N2408" s="69"/>
      <c r="P2408" s="238">
        <f t="shared" si="73"/>
        <v>0</v>
      </c>
      <c r="Q2408" s="10"/>
      <c r="R2408" s="10"/>
      <c r="S2408" s="10"/>
      <c r="T2408" s="179">
        <f t="shared" si="74"/>
        <v>16676.857142857141</v>
      </c>
      <c r="U2408" s="10"/>
      <c r="V2408" s="10"/>
      <c r="W2408" s="10"/>
      <c r="Y2408"/>
      <c r="Z2408" s="10"/>
      <c r="AB2408" s="243"/>
      <c r="AC2408" s="10"/>
      <c r="AD2408" s="10"/>
      <c r="AE2408" s="3"/>
      <c r="AF2408" s="3"/>
    </row>
    <row r="2409" spans="1:32" ht="14.4" x14ac:dyDescent="0.3">
      <c r="A2409" s="55"/>
      <c r="B2409" s="198"/>
      <c r="C2409" s="10" t="s">
        <v>122</v>
      </c>
      <c r="D2409" s="10"/>
      <c r="E2409" s="10" t="s">
        <v>123</v>
      </c>
      <c r="F2409" s="10">
        <v>51612</v>
      </c>
      <c r="G2409" s="10"/>
      <c r="H2409" s="10">
        <f t="shared" si="75"/>
        <v>8497</v>
      </c>
      <c r="I2409" s="10"/>
      <c r="J2409" s="10"/>
      <c r="K2409" s="10"/>
      <c r="M2409" s="10">
        <v>27</v>
      </c>
      <c r="N2409" s="69"/>
      <c r="P2409" s="238">
        <f t="shared" si="73"/>
        <v>0</v>
      </c>
      <c r="Q2409" s="10"/>
      <c r="R2409" s="10"/>
      <c r="S2409" s="10"/>
      <c r="T2409" s="179">
        <f t="shared" si="74"/>
        <v>1911.5555555555557</v>
      </c>
      <c r="U2409" s="10"/>
      <c r="V2409" s="10"/>
      <c r="W2409" s="10"/>
      <c r="Y2409"/>
      <c r="Z2409" s="10"/>
      <c r="AB2409" s="243"/>
      <c r="AC2409" s="10"/>
      <c r="AD2409" s="10"/>
      <c r="AE2409" s="3"/>
      <c r="AF2409" s="3"/>
    </row>
    <row r="2410" spans="1:32" ht="14.4" x14ac:dyDescent="0.3">
      <c r="A2410" s="55"/>
      <c r="B2410" s="198"/>
      <c r="C2410" s="10" t="s">
        <v>124</v>
      </c>
      <c r="D2410" s="10"/>
      <c r="E2410" s="10" t="s">
        <v>119</v>
      </c>
      <c r="F2410" s="10">
        <v>49723</v>
      </c>
      <c r="G2410" s="10"/>
      <c r="H2410" s="10">
        <f t="shared" si="75"/>
        <v>8186</v>
      </c>
      <c r="I2410" s="10"/>
      <c r="J2410" s="10"/>
      <c r="K2410" s="10"/>
      <c r="M2410" s="10">
        <v>32</v>
      </c>
      <c r="N2410" s="69"/>
      <c r="P2410" s="238">
        <f t="shared" si="73"/>
        <v>0</v>
      </c>
      <c r="Q2410" s="10"/>
      <c r="R2410" s="10"/>
      <c r="S2410" s="10"/>
      <c r="T2410" s="179">
        <f t="shared" si="74"/>
        <v>1553.84375</v>
      </c>
      <c r="U2410" s="10"/>
      <c r="V2410" s="10"/>
      <c r="W2410" s="10"/>
      <c r="Y2410"/>
      <c r="Z2410" s="10"/>
      <c r="AB2410" s="243"/>
      <c r="AC2410" s="10"/>
      <c r="AD2410" s="10"/>
      <c r="AE2410" s="3"/>
      <c r="AF2410" s="3"/>
    </row>
    <row r="2411" spans="1:32" ht="14.4" x14ac:dyDescent="0.3">
      <c r="A2411" s="55"/>
      <c r="B2411" s="198"/>
      <c r="C2411" s="10" t="s">
        <v>125</v>
      </c>
      <c r="D2411" s="10"/>
      <c r="E2411" s="10" t="s">
        <v>126</v>
      </c>
      <c r="F2411" s="10">
        <v>36320</v>
      </c>
      <c r="G2411" s="10"/>
      <c r="H2411" s="10">
        <f t="shared" si="75"/>
        <v>5979</v>
      </c>
      <c r="I2411" s="10"/>
      <c r="J2411" s="10"/>
      <c r="K2411" s="10"/>
      <c r="M2411" s="10">
        <v>59</v>
      </c>
      <c r="N2411" s="69"/>
      <c r="P2411" s="238">
        <f t="shared" si="73"/>
        <v>0</v>
      </c>
      <c r="Q2411" s="10"/>
      <c r="R2411" s="10"/>
      <c r="S2411" s="10"/>
      <c r="T2411" s="179">
        <f t="shared" si="74"/>
        <v>615.59322033898309</v>
      </c>
      <c r="U2411" s="10"/>
      <c r="V2411" s="10"/>
      <c r="W2411" s="10"/>
      <c r="Y2411"/>
      <c r="Z2411" s="10"/>
      <c r="AB2411" s="243"/>
      <c r="AC2411" s="10"/>
      <c r="AD2411" s="10"/>
      <c r="AE2411" s="3"/>
      <c r="AF2411" s="3"/>
    </row>
    <row r="2412" spans="1:32" ht="14.4" x14ac:dyDescent="0.3">
      <c r="A2412" s="55"/>
      <c r="B2412" s="198"/>
      <c r="C2412" s="10" t="s">
        <v>127</v>
      </c>
      <c r="D2412" s="10"/>
      <c r="E2412" s="10" t="s">
        <v>67</v>
      </c>
      <c r="F2412" s="10">
        <v>9299739</v>
      </c>
      <c r="G2412" s="10"/>
      <c r="H2412" s="10">
        <f t="shared" si="75"/>
        <v>1530987</v>
      </c>
      <c r="I2412" s="10"/>
      <c r="J2412" s="10"/>
      <c r="K2412" s="10"/>
      <c r="M2412" s="10">
        <v>976</v>
      </c>
      <c r="N2412" s="69"/>
      <c r="P2412" s="238">
        <f t="shared" si="73"/>
        <v>0</v>
      </c>
      <c r="Q2412" s="10"/>
      <c r="R2412" s="10"/>
      <c r="S2412" s="10"/>
      <c r="T2412" s="179">
        <f t="shared" si="74"/>
        <v>9528.4211065573763</v>
      </c>
      <c r="U2412" s="10"/>
      <c r="V2412" s="10"/>
      <c r="W2412" s="10"/>
      <c r="Y2412"/>
      <c r="Z2412" s="10"/>
      <c r="AB2412" s="243"/>
      <c r="AC2412" s="10"/>
      <c r="AD2412" s="10"/>
      <c r="AE2412" s="3"/>
      <c r="AF2412" s="3"/>
    </row>
    <row r="2413" spans="1:32" ht="14.4" x14ac:dyDescent="0.3">
      <c r="A2413" s="55"/>
      <c r="B2413" s="198"/>
      <c r="C2413" s="10" t="s">
        <v>127</v>
      </c>
      <c r="D2413" s="10"/>
      <c r="E2413" s="10" t="s">
        <v>500</v>
      </c>
      <c r="F2413" s="10">
        <v>18</v>
      </c>
      <c r="G2413" s="10"/>
      <c r="H2413" s="10">
        <f t="shared" si="75"/>
        <v>3</v>
      </c>
      <c r="I2413" s="10"/>
      <c r="J2413" s="10"/>
      <c r="K2413" s="10"/>
      <c r="M2413" s="10">
        <v>1</v>
      </c>
      <c r="N2413" s="69"/>
      <c r="P2413" s="238">
        <f t="shared" si="73"/>
        <v>0</v>
      </c>
      <c r="Q2413" s="10"/>
      <c r="R2413" s="10"/>
      <c r="S2413" s="10"/>
      <c r="T2413" s="179">
        <f t="shared" si="74"/>
        <v>18</v>
      </c>
      <c r="U2413" s="10"/>
      <c r="V2413" s="10"/>
      <c r="W2413" s="10"/>
      <c r="Y2413"/>
      <c r="Z2413" s="10"/>
      <c r="AB2413" s="243"/>
      <c r="AC2413" s="10"/>
      <c r="AD2413" s="10"/>
      <c r="AE2413" s="3"/>
      <c r="AF2413" s="3"/>
    </row>
    <row r="2414" spans="1:32" ht="14.4" x14ac:dyDescent="0.3">
      <c r="A2414" s="55"/>
      <c r="B2414" s="198"/>
      <c r="C2414" s="10" t="s">
        <v>127</v>
      </c>
      <c r="D2414" s="10"/>
      <c r="E2414" s="10" t="s">
        <v>74</v>
      </c>
      <c r="F2414" s="10">
        <v>198032</v>
      </c>
      <c r="G2414" s="10"/>
      <c r="H2414" s="10">
        <f t="shared" si="75"/>
        <v>32601</v>
      </c>
      <c r="I2414" s="10"/>
      <c r="J2414" s="10"/>
      <c r="K2414" s="10"/>
      <c r="M2414" s="10">
        <v>20</v>
      </c>
      <c r="N2414" s="69"/>
      <c r="P2414" s="238">
        <f t="shared" si="73"/>
        <v>0</v>
      </c>
      <c r="Q2414" s="10"/>
      <c r="R2414" s="10"/>
      <c r="S2414" s="10"/>
      <c r="T2414" s="179">
        <f t="shared" si="74"/>
        <v>9901.6</v>
      </c>
      <c r="U2414" s="10"/>
      <c r="V2414" s="10"/>
      <c r="W2414" s="10"/>
      <c r="Y2414"/>
      <c r="Z2414" s="10"/>
      <c r="AB2414" s="243"/>
      <c r="AC2414" s="10"/>
      <c r="AD2414" s="10"/>
      <c r="AE2414" s="3"/>
      <c r="AF2414" s="3"/>
    </row>
    <row r="2415" spans="1:32" ht="14.4" x14ac:dyDescent="0.3">
      <c r="A2415" s="55"/>
      <c r="B2415" s="198"/>
      <c r="C2415" s="10" t="s">
        <v>127</v>
      </c>
      <c r="D2415" s="10"/>
      <c r="E2415" s="10" t="s">
        <v>594</v>
      </c>
      <c r="F2415" s="10">
        <v>-15</v>
      </c>
      <c r="G2415" s="10"/>
      <c r="H2415" s="10">
        <f t="shared" si="75"/>
        <v>-2</v>
      </c>
      <c r="I2415" s="10"/>
      <c r="J2415" s="10"/>
      <c r="K2415" s="10"/>
      <c r="M2415" s="10">
        <v>1</v>
      </c>
      <c r="N2415" s="69"/>
      <c r="P2415" s="238">
        <f t="shared" si="73"/>
        <v>0</v>
      </c>
      <c r="Q2415" s="10"/>
      <c r="R2415" s="10"/>
      <c r="S2415" s="10"/>
      <c r="T2415" s="179">
        <f t="shared" si="74"/>
        <v>-15</v>
      </c>
      <c r="U2415" s="10"/>
      <c r="V2415" s="10"/>
      <c r="W2415" s="10"/>
      <c r="Y2415"/>
      <c r="Z2415" s="10"/>
      <c r="AB2415" s="243"/>
      <c r="AC2415" s="10"/>
      <c r="AD2415" s="10"/>
      <c r="AE2415" s="3"/>
      <c r="AF2415" s="3"/>
    </row>
    <row r="2416" spans="1:32" ht="14.4" x14ac:dyDescent="0.3">
      <c r="A2416" s="55"/>
      <c r="B2416" s="198"/>
      <c r="C2416" s="10" t="s">
        <v>127</v>
      </c>
      <c r="D2416" s="10"/>
      <c r="E2416" s="10" t="s">
        <v>152</v>
      </c>
      <c r="F2416" s="10">
        <v>2690</v>
      </c>
      <c r="G2416" s="10"/>
      <c r="H2416" s="10">
        <f t="shared" si="75"/>
        <v>443</v>
      </c>
      <c r="I2416" s="10"/>
      <c r="J2416" s="10"/>
      <c r="K2416" s="10"/>
      <c r="M2416" s="10">
        <v>1</v>
      </c>
      <c r="N2416" s="69"/>
      <c r="P2416" s="238">
        <f t="shared" si="73"/>
        <v>0</v>
      </c>
      <c r="Q2416" s="10"/>
      <c r="R2416" s="10"/>
      <c r="S2416" s="10"/>
      <c r="T2416" s="179">
        <f t="shared" si="74"/>
        <v>2690</v>
      </c>
      <c r="U2416" s="10"/>
      <c r="V2416" s="10"/>
      <c r="W2416" s="10"/>
      <c r="Y2416"/>
      <c r="Z2416" s="10"/>
      <c r="AB2416" s="243"/>
      <c r="AC2416" s="10"/>
      <c r="AD2416" s="10"/>
      <c r="AE2416" s="3"/>
      <c r="AF2416" s="3"/>
    </row>
    <row r="2417" spans="1:32" ht="14.4" x14ac:dyDescent="0.3">
      <c r="A2417" s="55"/>
      <c r="B2417" s="198"/>
      <c r="C2417" s="10" t="s">
        <v>595</v>
      </c>
      <c r="D2417" s="10"/>
      <c r="E2417" s="10" t="s">
        <v>74</v>
      </c>
      <c r="F2417" s="10">
        <v>34408</v>
      </c>
      <c r="G2417" s="10"/>
      <c r="H2417" s="10">
        <f t="shared" si="75"/>
        <v>5664</v>
      </c>
      <c r="I2417" s="10"/>
      <c r="J2417" s="10"/>
      <c r="K2417" s="10"/>
      <c r="M2417" s="10">
        <v>3</v>
      </c>
      <c r="N2417" s="69"/>
      <c r="P2417" s="238">
        <f t="shared" si="73"/>
        <v>0</v>
      </c>
      <c r="Q2417" s="10"/>
      <c r="R2417" s="10"/>
      <c r="S2417" s="10"/>
      <c r="T2417" s="179">
        <f t="shared" si="74"/>
        <v>11469.333333333334</v>
      </c>
      <c r="U2417" s="10"/>
      <c r="V2417" s="10"/>
      <c r="W2417" s="10"/>
      <c r="Y2417"/>
      <c r="Z2417" s="10"/>
      <c r="AB2417" s="243"/>
      <c r="AC2417" s="10"/>
      <c r="AD2417" s="10"/>
      <c r="AE2417" s="3"/>
      <c r="AF2417" s="3"/>
    </row>
    <row r="2418" spans="1:32" ht="14.4" x14ac:dyDescent="0.3">
      <c r="A2418" s="55"/>
      <c r="B2418" s="198"/>
      <c r="C2418" s="10" t="s">
        <v>128</v>
      </c>
      <c r="D2418" s="10"/>
      <c r="E2418" s="10" t="s">
        <v>106</v>
      </c>
      <c r="F2418" s="10">
        <v>834</v>
      </c>
      <c r="G2418" s="10"/>
      <c r="H2418" s="10">
        <f t="shared" si="75"/>
        <v>137</v>
      </c>
      <c r="I2418" s="10"/>
      <c r="J2418" s="10"/>
      <c r="K2418" s="10"/>
      <c r="M2418" s="10">
        <v>2</v>
      </c>
      <c r="N2418" s="69"/>
      <c r="P2418" s="238">
        <f t="shared" si="73"/>
        <v>0</v>
      </c>
      <c r="Q2418" s="10"/>
      <c r="R2418" s="10"/>
      <c r="S2418" s="10"/>
      <c r="T2418" s="179">
        <f t="shared" si="74"/>
        <v>417</v>
      </c>
      <c r="U2418" s="10"/>
      <c r="V2418" s="10"/>
      <c r="W2418" s="10"/>
      <c r="Y2418"/>
      <c r="Z2418" s="10"/>
      <c r="AB2418" s="243"/>
      <c r="AC2418" s="10"/>
      <c r="AD2418" s="10"/>
      <c r="AE2418" s="3"/>
      <c r="AF2418" s="3"/>
    </row>
    <row r="2419" spans="1:32" ht="14.4" x14ac:dyDescent="0.3">
      <c r="A2419" s="55"/>
      <c r="B2419" s="198"/>
      <c r="C2419" s="10" t="s">
        <v>129</v>
      </c>
      <c r="D2419" s="10"/>
      <c r="E2419" s="10" t="s">
        <v>106</v>
      </c>
      <c r="F2419" s="10">
        <v>2412</v>
      </c>
      <c r="G2419" s="10"/>
      <c r="H2419" s="10">
        <f t="shared" si="75"/>
        <v>397</v>
      </c>
      <c r="I2419" s="10"/>
      <c r="J2419" s="10"/>
      <c r="K2419" s="10"/>
      <c r="M2419" s="10">
        <v>1</v>
      </c>
      <c r="N2419" s="69"/>
      <c r="P2419" s="238">
        <f t="shared" si="73"/>
        <v>0</v>
      </c>
      <c r="Q2419" s="10"/>
      <c r="R2419" s="10"/>
      <c r="S2419" s="10"/>
      <c r="T2419" s="179">
        <f t="shared" si="74"/>
        <v>2412</v>
      </c>
      <c r="U2419" s="10"/>
      <c r="V2419" s="10"/>
      <c r="W2419" s="10"/>
      <c r="Y2419"/>
      <c r="Z2419" s="10"/>
      <c r="AB2419" s="243"/>
      <c r="AC2419" s="10"/>
      <c r="AD2419" s="10"/>
      <c r="AE2419" s="3"/>
      <c r="AF2419" s="3"/>
    </row>
    <row r="2420" spans="1:32" ht="14.4" x14ac:dyDescent="0.3">
      <c r="A2420" s="55"/>
      <c r="B2420" s="198"/>
      <c r="C2420" s="10" t="s">
        <v>131</v>
      </c>
      <c r="D2420" s="10"/>
      <c r="E2420" s="10" t="s">
        <v>132</v>
      </c>
      <c r="F2420" s="10">
        <v>134566</v>
      </c>
      <c r="G2420" s="10"/>
      <c r="H2420" s="10">
        <f t="shared" si="75"/>
        <v>22153</v>
      </c>
      <c r="I2420" s="10"/>
      <c r="J2420" s="10"/>
      <c r="K2420" s="10"/>
      <c r="M2420" s="10">
        <v>2</v>
      </c>
      <c r="N2420" s="69"/>
      <c r="P2420" s="238">
        <f t="shared" si="73"/>
        <v>0</v>
      </c>
      <c r="Q2420" s="10"/>
      <c r="R2420" s="10"/>
      <c r="S2420" s="10"/>
      <c r="T2420" s="179">
        <f t="shared" si="74"/>
        <v>67283</v>
      </c>
      <c r="U2420" s="10"/>
      <c r="V2420" s="10"/>
      <c r="W2420" s="10"/>
      <c r="Y2420"/>
      <c r="Z2420" s="10"/>
      <c r="AB2420" s="243"/>
      <c r="AC2420" s="10"/>
      <c r="AD2420" s="10"/>
      <c r="AE2420" s="3"/>
      <c r="AF2420" s="3"/>
    </row>
    <row r="2421" spans="1:32" ht="14.4" x14ac:dyDescent="0.3">
      <c r="A2421" s="55"/>
      <c r="B2421" s="198"/>
      <c r="C2421" s="10" t="s">
        <v>131</v>
      </c>
      <c r="D2421" s="10"/>
      <c r="E2421" s="10" t="s">
        <v>133</v>
      </c>
      <c r="F2421" s="10">
        <v>33347</v>
      </c>
      <c r="G2421" s="10"/>
      <c r="H2421" s="10">
        <f t="shared" si="75"/>
        <v>5490</v>
      </c>
      <c r="I2421" s="10"/>
      <c r="J2421" s="10"/>
      <c r="K2421" s="10"/>
      <c r="M2421" s="10">
        <v>9</v>
      </c>
      <c r="N2421" s="69"/>
      <c r="P2421" s="238">
        <f t="shared" si="73"/>
        <v>0</v>
      </c>
      <c r="Q2421" s="10"/>
      <c r="R2421" s="10"/>
      <c r="S2421" s="10"/>
      <c r="T2421" s="179">
        <f t="shared" si="74"/>
        <v>3705.2222222222222</v>
      </c>
      <c r="U2421" s="10"/>
      <c r="V2421" s="10"/>
      <c r="W2421" s="10"/>
      <c r="Y2421"/>
      <c r="Z2421" s="10"/>
      <c r="AB2421" s="243"/>
      <c r="AC2421" s="10"/>
      <c r="AD2421" s="10"/>
      <c r="AE2421" s="3"/>
      <c r="AF2421" s="3"/>
    </row>
    <row r="2422" spans="1:32" ht="14.4" x14ac:dyDescent="0.3">
      <c r="A2422" s="55"/>
      <c r="B2422" s="198"/>
      <c r="C2422" s="10" t="s">
        <v>134</v>
      </c>
      <c r="D2422" s="10"/>
      <c r="E2422" s="10" t="s">
        <v>130</v>
      </c>
      <c r="F2422" s="10">
        <v>1859224</v>
      </c>
      <c r="G2422" s="10"/>
      <c r="H2422" s="10">
        <f t="shared" si="75"/>
        <v>306078</v>
      </c>
      <c r="I2422" s="10"/>
      <c r="J2422" s="10"/>
      <c r="K2422" s="10"/>
      <c r="M2422" s="10">
        <v>112</v>
      </c>
      <c r="N2422" s="69"/>
      <c r="P2422" s="238">
        <f t="shared" si="73"/>
        <v>0</v>
      </c>
      <c r="Q2422" s="10"/>
      <c r="R2422" s="10"/>
      <c r="S2422" s="10"/>
      <c r="T2422" s="179">
        <f t="shared" si="74"/>
        <v>16600.214285714286</v>
      </c>
      <c r="U2422" s="10"/>
      <c r="V2422" s="10"/>
      <c r="W2422" s="10"/>
      <c r="Y2422"/>
      <c r="Z2422" s="10"/>
      <c r="AB2422" s="243"/>
      <c r="AC2422" s="10"/>
      <c r="AD2422" s="10"/>
      <c r="AE2422" s="3"/>
      <c r="AF2422" s="3"/>
    </row>
    <row r="2423" spans="1:32" ht="14.4" x14ac:dyDescent="0.3">
      <c r="A2423" s="55"/>
      <c r="B2423" s="198"/>
      <c r="C2423" s="10" t="s">
        <v>135</v>
      </c>
      <c r="D2423" s="10"/>
      <c r="E2423" s="10" t="s">
        <v>78</v>
      </c>
      <c r="F2423" s="10">
        <v>3239353</v>
      </c>
      <c r="G2423" s="10"/>
      <c r="H2423" s="10">
        <f t="shared" si="75"/>
        <v>533285</v>
      </c>
      <c r="I2423" s="10"/>
      <c r="J2423" s="10"/>
      <c r="K2423" s="10"/>
      <c r="M2423" s="10">
        <v>91</v>
      </c>
      <c r="N2423" s="69"/>
      <c r="P2423" s="238">
        <f t="shared" si="73"/>
        <v>0</v>
      </c>
      <c r="Q2423" s="10"/>
      <c r="R2423" s="10"/>
      <c r="S2423" s="10"/>
      <c r="T2423" s="179">
        <f t="shared" si="74"/>
        <v>35597.285714285717</v>
      </c>
      <c r="U2423" s="10"/>
      <c r="V2423" s="10"/>
      <c r="W2423" s="10"/>
      <c r="Y2423"/>
      <c r="Z2423" s="10"/>
      <c r="AB2423" s="243"/>
      <c r="AC2423" s="10"/>
      <c r="AD2423" s="10"/>
      <c r="AE2423" s="3"/>
      <c r="AF2423" s="3"/>
    </row>
    <row r="2424" spans="1:32" ht="14.4" x14ac:dyDescent="0.3">
      <c r="A2424" s="55"/>
      <c r="B2424" s="198"/>
      <c r="C2424" s="10" t="s">
        <v>136</v>
      </c>
      <c r="D2424" s="10"/>
      <c r="E2424" s="10" t="s">
        <v>87</v>
      </c>
      <c r="F2424" s="10">
        <v>81</v>
      </c>
      <c r="G2424" s="10"/>
      <c r="H2424" s="10">
        <f t="shared" si="75"/>
        <v>13</v>
      </c>
      <c r="I2424" s="10"/>
      <c r="J2424" s="10"/>
      <c r="K2424" s="10"/>
      <c r="M2424" s="10">
        <v>1</v>
      </c>
      <c r="N2424" s="69"/>
      <c r="P2424" s="238">
        <f t="shared" si="73"/>
        <v>0</v>
      </c>
      <c r="Q2424" s="10"/>
      <c r="R2424" s="10"/>
      <c r="S2424" s="10"/>
      <c r="T2424" s="179">
        <f t="shared" si="74"/>
        <v>81</v>
      </c>
      <c r="U2424" s="10"/>
      <c r="V2424" s="10"/>
      <c r="W2424" s="10"/>
      <c r="Y2424"/>
      <c r="Z2424" s="10"/>
      <c r="AB2424" s="243"/>
      <c r="AC2424" s="10"/>
      <c r="AD2424" s="10"/>
      <c r="AE2424" s="3"/>
      <c r="AF2424" s="3"/>
    </row>
    <row r="2425" spans="1:32" ht="14.4" x14ac:dyDescent="0.3">
      <c r="A2425" s="55"/>
      <c r="B2425" s="198"/>
      <c r="C2425" s="10" t="s">
        <v>137</v>
      </c>
      <c r="D2425" s="10"/>
      <c r="E2425" s="10" t="s">
        <v>78</v>
      </c>
      <c r="F2425" s="10">
        <v>33407</v>
      </c>
      <c r="G2425" s="10"/>
      <c r="H2425" s="10">
        <f t="shared" si="75"/>
        <v>5500</v>
      </c>
      <c r="I2425" s="10"/>
      <c r="J2425" s="10"/>
      <c r="K2425" s="10"/>
      <c r="M2425" s="10">
        <v>19</v>
      </c>
      <c r="N2425" s="69"/>
      <c r="P2425" s="238">
        <f t="shared" si="73"/>
        <v>0</v>
      </c>
      <c r="Q2425" s="10"/>
      <c r="R2425" s="10"/>
      <c r="S2425" s="10"/>
      <c r="T2425" s="179">
        <f t="shared" si="74"/>
        <v>1758.2631578947369</v>
      </c>
      <c r="U2425" s="10"/>
      <c r="V2425" s="10"/>
      <c r="W2425" s="10"/>
      <c r="Y2425"/>
      <c r="Z2425" s="10"/>
      <c r="AB2425" s="243"/>
      <c r="AC2425" s="10"/>
      <c r="AD2425" s="10"/>
      <c r="AE2425" s="3"/>
      <c r="AF2425" s="3"/>
    </row>
    <row r="2426" spans="1:32" ht="14.4" x14ac:dyDescent="0.3">
      <c r="A2426" s="55"/>
      <c r="B2426" s="198"/>
      <c r="C2426" s="10" t="s">
        <v>140</v>
      </c>
      <c r="D2426" s="10"/>
      <c r="E2426" s="10" t="s">
        <v>103</v>
      </c>
      <c r="F2426" s="10">
        <v>441675</v>
      </c>
      <c r="G2426" s="10"/>
      <c r="H2426" s="10">
        <f t="shared" si="75"/>
        <v>72712</v>
      </c>
      <c r="I2426" s="10"/>
      <c r="J2426" s="10"/>
      <c r="K2426" s="10"/>
      <c r="M2426" s="10">
        <v>119</v>
      </c>
      <c r="N2426" s="69"/>
      <c r="P2426" s="238">
        <f t="shared" si="73"/>
        <v>0</v>
      </c>
      <c r="Q2426" s="10"/>
      <c r="R2426" s="10"/>
      <c r="S2426" s="10"/>
      <c r="T2426" s="179">
        <f t="shared" si="74"/>
        <v>3711.5546218487393</v>
      </c>
      <c r="U2426" s="10"/>
      <c r="V2426" s="10"/>
      <c r="W2426" s="10"/>
      <c r="Y2426"/>
      <c r="Z2426" s="10"/>
      <c r="AB2426" s="243"/>
      <c r="AC2426" s="10"/>
      <c r="AD2426" s="10"/>
      <c r="AE2426" s="3"/>
      <c r="AF2426" s="3"/>
    </row>
    <row r="2427" spans="1:32" ht="14.4" x14ac:dyDescent="0.3">
      <c r="A2427" s="55"/>
      <c r="B2427" s="198"/>
      <c r="C2427" s="10" t="s">
        <v>141</v>
      </c>
      <c r="D2427" s="10"/>
      <c r="E2427" s="10" t="s">
        <v>142</v>
      </c>
      <c r="F2427" s="10">
        <v>9443561</v>
      </c>
      <c r="G2427" s="10"/>
      <c r="H2427" s="10">
        <f t="shared" si="75"/>
        <v>1554664</v>
      </c>
      <c r="I2427" s="10"/>
      <c r="J2427" s="10"/>
      <c r="K2427" s="10"/>
      <c r="M2427" s="10">
        <v>355</v>
      </c>
      <c r="N2427" s="69"/>
      <c r="P2427" s="238">
        <f t="shared" si="73"/>
        <v>0</v>
      </c>
      <c r="Q2427" s="10"/>
      <c r="R2427" s="10"/>
      <c r="S2427" s="10"/>
      <c r="T2427" s="179">
        <f t="shared" si="74"/>
        <v>26601.580281690141</v>
      </c>
      <c r="U2427" s="10"/>
      <c r="V2427" s="10"/>
      <c r="W2427" s="10"/>
      <c r="Y2427"/>
      <c r="Z2427" s="10"/>
      <c r="AB2427" s="243"/>
      <c r="AC2427" s="10"/>
      <c r="AD2427" s="10"/>
      <c r="AE2427" s="3"/>
      <c r="AF2427" s="3"/>
    </row>
    <row r="2428" spans="1:32" ht="14.4" x14ac:dyDescent="0.3">
      <c r="A2428" s="55"/>
      <c r="B2428" s="198"/>
      <c r="C2428" s="10" t="s">
        <v>141</v>
      </c>
      <c r="D2428" s="10"/>
      <c r="E2428" s="10" t="s">
        <v>89</v>
      </c>
      <c r="F2428" s="10">
        <v>396</v>
      </c>
      <c r="G2428" s="10"/>
      <c r="H2428" s="10">
        <f t="shared" si="75"/>
        <v>65</v>
      </c>
      <c r="I2428" s="10"/>
      <c r="J2428" s="10"/>
      <c r="K2428" s="10"/>
      <c r="M2428" s="10">
        <v>1</v>
      </c>
      <c r="N2428" s="69"/>
      <c r="P2428" s="238">
        <f t="shared" si="73"/>
        <v>0</v>
      </c>
      <c r="Q2428" s="10"/>
      <c r="R2428" s="10"/>
      <c r="S2428" s="10"/>
      <c r="T2428" s="179">
        <f t="shared" si="74"/>
        <v>396</v>
      </c>
      <c r="U2428" s="10"/>
      <c r="V2428" s="10"/>
      <c r="W2428" s="10"/>
      <c r="Y2428"/>
      <c r="Z2428" s="10"/>
      <c r="AB2428" s="243"/>
      <c r="AC2428" s="10"/>
      <c r="AD2428" s="10"/>
      <c r="AE2428" s="3"/>
      <c r="AF2428" s="3"/>
    </row>
    <row r="2429" spans="1:32" ht="14.4" x14ac:dyDescent="0.3">
      <c r="A2429" s="55"/>
      <c r="B2429" s="198"/>
      <c r="C2429" s="10" t="s">
        <v>143</v>
      </c>
      <c r="D2429" s="10"/>
      <c r="E2429" s="10" t="s">
        <v>144</v>
      </c>
      <c r="F2429" s="10">
        <v>20080933</v>
      </c>
      <c r="G2429" s="10"/>
      <c r="H2429" s="10">
        <f t="shared" si="75"/>
        <v>3305861</v>
      </c>
      <c r="I2429" s="10"/>
      <c r="J2429" s="10"/>
      <c r="K2429" s="10"/>
      <c r="M2429" s="10">
        <v>1912</v>
      </c>
      <c r="N2429" s="69"/>
      <c r="P2429" s="238">
        <f t="shared" si="73"/>
        <v>0</v>
      </c>
      <c r="Q2429" s="10"/>
      <c r="R2429" s="10"/>
      <c r="S2429" s="10"/>
      <c r="T2429" s="179">
        <f t="shared" si="74"/>
        <v>10502.580020920503</v>
      </c>
      <c r="U2429" s="10"/>
      <c r="V2429" s="10"/>
      <c r="W2429" s="10"/>
      <c r="Y2429"/>
      <c r="Z2429" s="10"/>
      <c r="AB2429" s="243"/>
      <c r="AC2429" s="10"/>
      <c r="AD2429" s="10"/>
      <c r="AE2429" s="3"/>
      <c r="AF2429" s="3"/>
    </row>
    <row r="2430" spans="1:32" ht="14.4" x14ac:dyDescent="0.3">
      <c r="A2430" s="55"/>
      <c r="B2430" s="198"/>
      <c r="C2430" s="10" t="s">
        <v>145</v>
      </c>
      <c r="D2430" s="10"/>
      <c r="E2430" s="10" t="s">
        <v>147</v>
      </c>
      <c r="F2430" s="10">
        <v>1471803</v>
      </c>
      <c r="G2430" s="10"/>
      <c r="H2430" s="10">
        <f t="shared" si="75"/>
        <v>242298</v>
      </c>
      <c r="I2430" s="10"/>
      <c r="J2430" s="10"/>
      <c r="K2430" s="10"/>
      <c r="M2430" s="10">
        <v>457</v>
      </c>
      <c r="N2430" s="69"/>
      <c r="P2430" s="238">
        <f t="shared" si="73"/>
        <v>0</v>
      </c>
      <c r="Q2430" s="10"/>
      <c r="R2430" s="10"/>
      <c r="S2430" s="10"/>
      <c r="T2430" s="179">
        <f t="shared" si="74"/>
        <v>3220.5754923413565</v>
      </c>
      <c r="U2430" s="10"/>
      <c r="V2430" s="10"/>
      <c r="W2430" s="10"/>
      <c r="Y2430"/>
      <c r="Z2430" s="10"/>
      <c r="AB2430" s="243"/>
      <c r="AC2430" s="10"/>
      <c r="AD2430" s="10"/>
      <c r="AE2430" s="3"/>
      <c r="AF2430" s="3"/>
    </row>
    <row r="2431" spans="1:32" ht="14.4" x14ac:dyDescent="0.3">
      <c r="A2431" s="55"/>
      <c r="B2431" s="198"/>
      <c r="C2431" s="10" t="s">
        <v>148</v>
      </c>
      <c r="D2431" s="10"/>
      <c r="E2431" s="10" t="s">
        <v>103</v>
      </c>
      <c r="F2431" s="10">
        <v>35965</v>
      </c>
      <c r="G2431" s="10"/>
      <c r="H2431" s="10">
        <f t="shared" si="75"/>
        <v>5921</v>
      </c>
      <c r="I2431" s="10"/>
      <c r="J2431" s="10"/>
      <c r="K2431" s="10"/>
      <c r="M2431" s="10">
        <v>7</v>
      </c>
      <c r="N2431" s="69"/>
      <c r="P2431" s="238">
        <f t="shared" si="73"/>
        <v>0</v>
      </c>
      <c r="Q2431" s="10"/>
      <c r="R2431" s="10"/>
      <c r="S2431" s="10"/>
      <c r="T2431" s="179">
        <f t="shared" si="74"/>
        <v>5137.8571428571431</v>
      </c>
      <c r="U2431" s="10"/>
      <c r="V2431" s="10"/>
      <c r="W2431" s="10"/>
      <c r="Y2431"/>
      <c r="Z2431" s="10"/>
      <c r="AB2431" s="243"/>
      <c r="AC2431" s="10"/>
      <c r="AD2431" s="10"/>
      <c r="AE2431" s="3"/>
      <c r="AF2431" s="3"/>
    </row>
    <row r="2432" spans="1:32" ht="14.4" x14ac:dyDescent="0.3">
      <c r="A2432" s="55"/>
      <c r="B2432" s="198"/>
      <c r="C2432" s="10" t="s">
        <v>149</v>
      </c>
      <c r="D2432" s="10"/>
      <c r="E2432" s="10" t="s">
        <v>101</v>
      </c>
      <c r="F2432" s="10">
        <v>31895</v>
      </c>
      <c r="G2432" s="10"/>
      <c r="H2432" s="10">
        <f t="shared" si="75"/>
        <v>5251</v>
      </c>
      <c r="I2432" s="10"/>
      <c r="J2432" s="10"/>
      <c r="K2432" s="10"/>
      <c r="M2432" s="10">
        <v>20</v>
      </c>
      <c r="N2432" s="69"/>
      <c r="P2432" s="238">
        <f t="shared" si="73"/>
        <v>0</v>
      </c>
      <c r="Q2432" s="10"/>
      <c r="R2432" s="10"/>
      <c r="S2432" s="10"/>
      <c r="T2432" s="179">
        <f t="shared" si="74"/>
        <v>1594.75</v>
      </c>
      <c r="U2432" s="10"/>
      <c r="V2432" s="10"/>
      <c r="W2432" s="10"/>
      <c r="Y2432"/>
      <c r="Z2432" s="10"/>
      <c r="AB2432" s="243"/>
      <c r="AC2432" s="10"/>
      <c r="AD2432" s="10"/>
      <c r="AE2432" s="3"/>
      <c r="AF2432" s="3"/>
    </row>
    <row r="2433" spans="1:32" ht="14.4" x14ac:dyDescent="0.3">
      <c r="A2433" s="55"/>
      <c r="B2433" s="198"/>
      <c r="C2433" s="10" t="s">
        <v>150</v>
      </c>
      <c r="D2433" s="10"/>
      <c r="E2433" s="10" t="s">
        <v>144</v>
      </c>
      <c r="F2433" s="10">
        <v>19432</v>
      </c>
      <c r="G2433" s="10"/>
      <c r="H2433" s="10">
        <f t="shared" si="75"/>
        <v>3199</v>
      </c>
      <c r="I2433" s="10"/>
      <c r="J2433" s="10"/>
      <c r="K2433" s="10"/>
      <c r="M2433" s="10">
        <v>18</v>
      </c>
      <c r="N2433" s="69"/>
      <c r="P2433" s="238">
        <f t="shared" si="73"/>
        <v>0</v>
      </c>
      <c r="Q2433" s="10"/>
      <c r="R2433" s="10"/>
      <c r="S2433" s="10"/>
      <c r="T2433" s="179">
        <f t="shared" si="74"/>
        <v>1079.5555555555557</v>
      </c>
      <c r="U2433" s="10"/>
      <c r="V2433" s="10"/>
      <c r="W2433" s="10"/>
      <c r="Y2433"/>
      <c r="Z2433" s="10"/>
      <c r="AB2433" s="243"/>
      <c r="AC2433" s="10"/>
      <c r="AD2433" s="10"/>
      <c r="AE2433" s="3"/>
      <c r="AF2433" s="3"/>
    </row>
    <row r="2434" spans="1:32" ht="14.4" x14ac:dyDescent="0.3">
      <c r="A2434" s="55"/>
      <c r="B2434" s="198"/>
      <c r="C2434" s="10" t="s">
        <v>151</v>
      </c>
      <c r="D2434" s="10"/>
      <c r="E2434" s="10" t="s">
        <v>152</v>
      </c>
      <c r="F2434" s="10">
        <v>1985474</v>
      </c>
      <c r="G2434" s="10"/>
      <c r="H2434" s="10">
        <f t="shared" ref="H2434:H2497" si="76">ROUND($H$2921*F2434/$F$2320,0)</f>
        <v>326862</v>
      </c>
      <c r="I2434" s="10"/>
      <c r="J2434" s="10"/>
      <c r="K2434" s="10"/>
      <c r="M2434" s="10">
        <v>314</v>
      </c>
      <c r="N2434" s="69"/>
      <c r="P2434" s="238">
        <f t="shared" si="73"/>
        <v>0</v>
      </c>
      <c r="Q2434" s="10"/>
      <c r="R2434" s="10"/>
      <c r="S2434" s="10"/>
      <c r="T2434" s="179">
        <f t="shared" si="74"/>
        <v>6323.1656050955417</v>
      </c>
      <c r="U2434" s="10"/>
      <c r="V2434" s="10"/>
      <c r="W2434" s="10"/>
      <c r="Y2434"/>
      <c r="Z2434" s="10"/>
      <c r="AB2434" s="243"/>
      <c r="AC2434" s="10"/>
      <c r="AD2434" s="10"/>
      <c r="AE2434" s="3"/>
      <c r="AF2434" s="3"/>
    </row>
    <row r="2435" spans="1:32" ht="14.4" x14ac:dyDescent="0.3">
      <c r="A2435" s="55"/>
      <c r="B2435" s="198"/>
      <c r="C2435" s="10" t="s">
        <v>151</v>
      </c>
      <c r="D2435" s="10"/>
      <c r="E2435" s="10" t="s">
        <v>153</v>
      </c>
      <c r="F2435" s="10">
        <v>93</v>
      </c>
      <c r="G2435" s="10"/>
      <c r="H2435" s="10">
        <f t="shared" si="76"/>
        <v>15</v>
      </c>
      <c r="I2435" s="10"/>
      <c r="J2435" s="10"/>
      <c r="K2435" s="10"/>
      <c r="M2435" s="10">
        <v>1</v>
      </c>
      <c r="N2435" s="69"/>
      <c r="P2435" s="238">
        <f t="shared" si="73"/>
        <v>0</v>
      </c>
      <c r="Q2435" s="10"/>
      <c r="R2435" s="10"/>
      <c r="S2435" s="10"/>
      <c r="T2435" s="179">
        <f t="shared" si="74"/>
        <v>93</v>
      </c>
      <c r="U2435" s="10"/>
      <c r="V2435" s="10"/>
      <c r="W2435" s="10"/>
      <c r="Y2435"/>
      <c r="Z2435" s="10"/>
      <c r="AB2435" s="243"/>
      <c r="AC2435" s="10"/>
      <c r="AD2435" s="10"/>
      <c r="AE2435" s="3"/>
      <c r="AF2435" s="3"/>
    </row>
    <row r="2436" spans="1:32" ht="14.4" x14ac:dyDescent="0.3">
      <c r="A2436" s="55"/>
      <c r="B2436" s="198"/>
      <c r="C2436" s="10" t="s">
        <v>151</v>
      </c>
      <c r="D2436" s="10"/>
      <c r="E2436" s="10" t="s">
        <v>156</v>
      </c>
      <c r="F2436" s="10"/>
      <c r="G2436" s="10"/>
      <c r="H2436" s="10">
        <f t="shared" si="76"/>
        <v>0</v>
      </c>
      <c r="I2436" s="10"/>
      <c r="J2436" s="10"/>
      <c r="K2436" s="10"/>
      <c r="M2436" s="10">
        <v>1</v>
      </c>
      <c r="N2436" s="69"/>
      <c r="P2436" s="238">
        <f t="shared" si="73"/>
        <v>0</v>
      </c>
      <c r="Q2436" s="10"/>
      <c r="R2436" s="10"/>
      <c r="S2436" s="10"/>
      <c r="T2436" s="179">
        <f t="shared" si="74"/>
        <v>0</v>
      </c>
      <c r="U2436" s="10"/>
      <c r="V2436" s="10"/>
      <c r="W2436" s="10"/>
      <c r="Y2436"/>
      <c r="Z2436" s="10"/>
      <c r="AB2436" s="243"/>
      <c r="AC2436" s="10"/>
      <c r="AD2436" s="10"/>
      <c r="AE2436" s="3"/>
      <c r="AF2436" s="3"/>
    </row>
    <row r="2437" spans="1:32" ht="14.4" x14ac:dyDescent="0.3">
      <c r="A2437" s="55"/>
      <c r="B2437" s="198"/>
      <c r="C2437" s="10" t="s">
        <v>157</v>
      </c>
      <c r="D2437" s="10"/>
      <c r="E2437" s="10" t="s">
        <v>152</v>
      </c>
      <c r="F2437" s="10">
        <v>159896</v>
      </c>
      <c r="G2437" s="10"/>
      <c r="H2437" s="10">
        <f t="shared" si="76"/>
        <v>26323</v>
      </c>
      <c r="I2437" s="10"/>
      <c r="J2437" s="10"/>
      <c r="K2437" s="10"/>
      <c r="M2437" s="10">
        <v>25</v>
      </c>
      <c r="N2437" s="69"/>
      <c r="P2437" s="238">
        <f t="shared" si="73"/>
        <v>0</v>
      </c>
      <c r="Q2437" s="10"/>
      <c r="R2437" s="10"/>
      <c r="S2437" s="10"/>
      <c r="T2437" s="179">
        <f t="shared" si="74"/>
        <v>6395.84</v>
      </c>
      <c r="U2437" s="10"/>
      <c r="V2437" s="10"/>
      <c r="W2437" s="10"/>
      <c r="Y2437"/>
      <c r="Z2437" s="10"/>
      <c r="AB2437" s="243"/>
      <c r="AC2437" s="10"/>
      <c r="AD2437" s="10"/>
      <c r="AE2437" s="3"/>
      <c r="AF2437" s="3"/>
    </row>
    <row r="2438" spans="1:32" ht="14.4" x14ac:dyDescent="0.3">
      <c r="A2438" s="55"/>
      <c r="B2438" s="198"/>
      <c r="C2438" s="10" t="s">
        <v>157</v>
      </c>
      <c r="D2438" s="10"/>
      <c r="E2438" s="10" t="s">
        <v>156</v>
      </c>
      <c r="F2438" s="10">
        <v>2542</v>
      </c>
      <c r="G2438" s="10"/>
      <c r="H2438" s="10">
        <f t="shared" si="76"/>
        <v>418</v>
      </c>
      <c r="I2438" s="10"/>
      <c r="J2438" s="10"/>
      <c r="K2438" s="10"/>
      <c r="M2438" s="10">
        <v>1</v>
      </c>
      <c r="N2438" s="69"/>
      <c r="P2438" s="238">
        <f t="shared" si="73"/>
        <v>0</v>
      </c>
      <c r="Q2438" s="10"/>
      <c r="R2438" s="10"/>
      <c r="S2438" s="10"/>
      <c r="T2438" s="179">
        <f t="shared" si="74"/>
        <v>2542</v>
      </c>
      <c r="U2438" s="10"/>
      <c r="V2438" s="10"/>
      <c r="W2438" s="10"/>
      <c r="Y2438"/>
      <c r="Z2438" s="10"/>
      <c r="AB2438" s="243"/>
      <c r="AC2438" s="10"/>
      <c r="AD2438" s="10"/>
      <c r="AE2438" s="3"/>
      <c r="AF2438" s="3"/>
    </row>
    <row r="2439" spans="1:32" ht="14.4" x14ac:dyDescent="0.3">
      <c r="A2439" s="55"/>
      <c r="B2439" s="198"/>
      <c r="C2439" s="10" t="s">
        <v>157</v>
      </c>
      <c r="D2439" s="10"/>
      <c r="E2439" s="10" t="s">
        <v>596</v>
      </c>
      <c r="F2439" s="10">
        <v>5314</v>
      </c>
      <c r="G2439" s="10"/>
      <c r="H2439" s="10">
        <f t="shared" si="76"/>
        <v>875</v>
      </c>
      <c r="I2439" s="10"/>
      <c r="J2439" s="10"/>
      <c r="K2439" s="10"/>
      <c r="M2439" s="10">
        <v>1</v>
      </c>
      <c r="N2439" s="69"/>
      <c r="P2439" s="238">
        <f t="shared" si="73"/>
        <v>0</v>
      </c>
      <c r="Q2439" s="10"/>
      <c r="R2439" s="10"/>
      <c r="S2439" s="10"/>
      <c r="T2439" s="179">
        <f t="shared" si="74"/>
        <v>5314</v>
      </c>
      <c r="U2439" s="10"/>
      <c r="V2439" s="10"/>
      <c r="W2439" s="10"/>
      <c r="Y2439"/>
      <c r="Z2439" s="10"/>
      <c r="AB2439" s="243"/>
      <c r="AC2439" s="10"/>
      <c r="AD2439" s="10"/>
      <c r="AE2439" s="3"/>
      <c r="AF2439" s="3"/>
    </row>
    <row r="2440" spans="1:32" ht="14.4" x14ac:dyDescent="0.3">
      <c r="A2440" s="55"/>
      <c r="B2440" s="198"/>
      <c r="C2440" s="10" t="s">
        <v>158</v>
      </c>
      <c r="D2440" s="10"/>
      <c r="E2440" s="10" t="s">
        <v>106</v>
      </c>
      <c r="F2440" s="10">
        <v>6973</v>
      </c>
      <c r="G2440" s="10"/>
      <c r="H2440" s="10">
        <f t="shared" si="76"/>
        <v>1148</v>
      </c>
      <c r="I2440" s="10"/>
      <c r="J2440" s="10"/>
      <c r="K2440" s="10"/>
      <c r="M2440" s="10">
        <v>4</v>
      </c>
      <c r="N2440" s="69"/>
      <c r="P2440" s="238">
        <f t="shared" si="73"/>
        <v>0</v>
      </c>
      <c r="Q2440" s="10"/>
      <c r="R2440" s="10"/>
      <c r="S2440" s="10"/>
      <c r="T2440" s="179">
        <f t="shared" si="74"/>
        <v>1743.25</v>
      </c>
      <c r="U2440" s="10"/>
      <c r="V2440" s="10"/>
      <c r="W2440" s="10"/>
      <c r="Y2440"/>
      <c r="Z2440" s="10"/>
      <c r="AB2440" s="243"/>
      <c r="AC2440" s="10"/>
      <c r="AD2440" s="10"/>
      <c r="AE2440" s="3"/>
      <c r="AF2440" s="3"/>
    </row>
    <row r="2441" spans="1:32" ht="14.4" x14ac:dyDescent="0.3">
      <c r="A2441" s="55"/>
      <c r="B2441" s="198"/>
      <c r="C2441" s="10" t="s">
        <v>159</v>
      </c>
      <c r="D2441" s="10"/>
      <c r="E2441" s="10" t="s">
        <v>96</v>
      </c>
      <c r="F2441" s="10">
        <v>283091</v>
      </c>
      <c r="G2441" s="10"/>
      <c r="H2441" s="10">
        <f t="shared" si="76"/>
        <v>46604</v>
      </c>
      <c r="I2441" s="10"/>
      <c r="J2441" s="10"/>
      <c r="K2441" s="10"/>
      <c r="M2441" s="10">
        <v>174</v>
      </c>
      <c r="N2441" s="69"/>
      <c r="P2441" s="238">
        <f t="shared" si="73"/>
        <v>0</v>
      </c>
      <c r="Q2441" s="10"/>
      <c r="R2441" s="10"/>
      <c r="S2441" s="10"/>
      <c r="T2441" s="179">
        <f t="shared" si="74"/>
        <v>1626.9597701149426</v>
      </c>
      <c r="U2441" s="10"/>
      <c r="V2441" s="10"/>
      <c r="W2441" s="10"/>
      <c r="Y2441"/>
      <c r="Z2441" s="10"/>
      <c r="AB2441" s="243"/>
      <c r="AC2441" s="10"/>
      <c r="AD2441" s="10"/>
      <c r="AE2441" s="3"/>
      <c r="AF2441" s="3"/>
    </row>
    <row r="2442" spans="1:32" ht="14.4" x14ac:dyDescent="0.3">
      <c r="A2442" s="55"/>
      <c r="B2442" s="198"/>
      <c r="C2442" s="10" t="s">
        <v>162</v>
      </c>
      <c r="D2442" s="10"/>
      <c r="E2442" s="10" t="s">
        <v>71</v>
      </c>
      <c r="F2442" s="10">
        <v>119</v>
      </c>
      <c r="G2442" s="10"/>
      <c r="H2442" s="10">
        <f t="shared" si="76"/>
        <v>20</v>
      </c>
      <c r="I2442" s="10"/>
      <c r="J2442" s="10"/>
      <c r="K2442" s="10"/>
      <c r="M2442" s="10">
        <v>1</v>
      </c>
      <c r="N2442" s="69"/>
      <c r="P2442" s="238">
        <f t="shared" si="73"/>
        <v>0</v>
      </c>
      <c r="Q2442" s="10"/>
      <c r="R2442" s="10"/>
      <c r="S2442" s="10"/>
      <c r="T2442" s="179">
        <f t="shared" si="74"/>
        <v>119</v>
      </c>
      <c r="U2442" s="10"/>
      <c r="V2442" s="10"/>
      <c r="W2442" s="10"/>
      <c r="Y2442"/>
      <c r="Z2442" s="10"/>
      <c r="AB2442" s="243"/>
      <c r="AC2442" s="10"/>
      <c r="AD2442" s="10"/>
      <c r="AE2442" s="3"/>
      <c r="AF2442" s="3"/>
    </row>
    <row r="2443" spans="1:32" ht="14.4" x14ac:dyDescent="0.3">
      <c r="A2443" s="55"/>
      <c r="B2443" s="198"/>
      <c r="C2443" s="10" t="s">
        <v>162</v>
      </c>
      <c r="D2443" s="10"/>
      <c r="E2443" s="10" t="s">
        <v>163</v>
      </c>
      <c r="F2443" s="10">
        <v>13701</v>
      </c>
      <c r="G2443" s="10"/>
      <c r="H2443" s="10">
        <f t="shared" si="76"/>
        <v>2256</v>
      </c>
      <c r="I2443" s="10"/>
      <c r="J2443" s="10"/>
      <c r="K2443" s="10"/>
      <c r="M2443" s="10">
        <v>16</v>
      </c>
      <c r="N2443" s="69"/>
      <c r="P2443" s="238">
        <f t="shared" si="73"/>
        <v>0</v>
      </c>
      <c r="Q2443" s="10"/>
      <c r="R2443" s="10"/>
      <c r="S2443" s="10"/>
      <c r="T2443" s="179">
        <f t="shared" si="74"/>
        <v>856.3125</v>
      </c>
      <c r="U2443" s="10"/>
      <c r="V2443" s="10"/>
      <c r="W2443" s="10"/>
      <c r="Y2443"/>
      <c r="Z2443" s="10"/>
      <c r="AB2443" s="243"/>
      <c r="AC2443" s="10"/>
      <c r="AD2443" s="10"/>
      <c r="AE2443" s="3"/>
      <c r="AF2443" s="3"/>
    </row>
    <row r="2444" spans="1:32" ht="14.4" x14ac:dyDescent="0.3">
      <c r="A2444" s="55"/>
      <c r="B2444" s="198"/>
      <c r="C2444" s="10" t="s">
        <v>164</v>
      </c>
      <c r="D2444" s="10"/>
      <c r="E2444" s="10" t="s">
        <v>63</v>
      </c>
      <c r="F2444" s="10">
        <v>4782884</v>
      </c>
      <c r="G2444" s="10"/>
      <c r="H2444" s="10">
        <f t="shared" si="76"/>
        <v>787391</v>
      </c>
      <c r="I2444" s="10"/>
      <c r="J2444" s="10"/>
      <c r="K2444" s="10"/>
      <c r="M2444" s="10">
        <v>930</v>
      </c>
      <c r="N2444" s="69"/>
      <c r="P2444" s="238">
        <f t="shared" si="73"/>
        <v>0</v>
      </c>
      <c r="Q2444" s="10"/>
      <c r="R2444" s="10"/>
      <c r="S2444" s="10"/>
      <c r="T2444" s="179">
        <f t="shared" si="74"/>
        <v>5142.8860215053764</v>
      </c>
      <c r="U2444" s="10"/>
      <c r="V2444" s="10"/>
      <c r="W2444" s="10"/>
      <c r="Y2444"/>
      <c r="Z2444" s="10"/>
      <c r="AB2444" s="243"/>
      <c r="AC2444" s="10"/>
      <c r="AD2444" s="10"/>
      <c r="AE2444" s="3"/>
      <c r="AF2444" s="3"/>
    </row>
    <row r="2445" spans="1:32" ht="14.4" x14ac:dyDescent="0.3">
      <c r="A2445" s="55"/>
      <c r="B2445" s="198"/>
      <c r="C2445" s="10" t="s">
        <v>168</v>
      </c>
      <c r="D2445" s="10"/>
      <c r="E2445" s="10" t="s">
        <v>63</v>
      </c>
      <c r="F2445" s="10">
        <v>1984</v>
      </c>
      <c r="G2445" s="10"/>
      <c r="H2445" s="10">
        <f t="shared" si="76"/>
        <v>327</v>
      </c>
      <c r="I2445" s="10"/>
      <c r="J2445" s="10"/>
      <c r="K2445" s="10"/>
      <c r="M2445" s="10">
        <v>3</v>
      </c>
      <c r="N2445" s="69"/>
      <c r="P2445" s="238">
        <f t="shared" si="73"/>
        <v>0</v>
      </c>
      <c r="Q2445" s="10"/>
      <c r="R2445" s="10"/>
      <c r="S2445" s="10"/>
      <c r="T2445" s="179">
        <f t="shared" si="74"/>
        <v>661.33333333333337</v>
      </c>
      <c r="U2445" s="10"/>
      <c r="V2445" s="10"/>
      <c r="W2445" s="10"/>
      <c r="Y2445"/>
      <c r="Z2445" s="10"/>
      <c r="AB2445" s="243"/>
      <c r="AC2445" s="10"/>
      <c r="AD2445" s="10"/>
      <c r="AE2445" s="3"/>
      <c r="AF2445" s="3"/>
    </row>
    <row r="2446" spans="1:32" ht="14.4" x14ac:dyDescent="0.3">
      <c r="A2446" s="55"/>
      <c r="B2446" s="198"/>
      <c r="C2446" s="10" t="s">
        <v>170</v>
      </c>
      <c r="D2446" s="10"/>
      <c r="E2446" s="10" t="s">
        <v>62</v>
      </c>
      <c r="F2446" s="10">
        <v>174</v>
      </c>
      <c r="G2446" s="10"/>
      <c r="H2446" s="10">
        <f t="shared" si="76"/>
        <v>29</v>
      </c>
      <c r="I2446" s="10"/>
      <c r="J2446" s="10"/>
      <c r="K2446" s="10"/>
      <c r="M2446" s="10">
        <v>1</v>
      </c>
      <c r="N2446" s="69"/>
      <c r="P2446" s="238">
        <f t="shared" si="73"/>
        <v>0</v>
      </c>
      <c r="Q2446" s="10"/>
      <c r="R2446" s="10"/>
      <c r="S2446" s="10"/>
      <c r="T2446" s="179">
        <f t="shared" si="74"/>
        <v>174</v>
      </c>
      <c r="U2446" s="10"/>
      <c r="V2446" s="10"/>
      <c r="W2446" s="10"/>
      <c r="Y2446"/>
      <c r="Z2446" s="10"/>
      <c r="AB2446" s="243"/>
      <c r="AC2446" s="10"/>
      <c r="AD2446" s="10"/>
      <c r="AE2446" s="3"/>
      <c r="AF2446" s="3"/>
    </row>
    <row r="2447" spans="1:32" ht="14.4" x14ac:dyDescent="0.3">
      <c r="A2447" s="55"/>
      <c r="B2447" s="198"/>
      <c r="C2447" s="10" t="s">
        <v>170</v>
      </c>
      <c r="D2447" s="10"/>
      <c r="E2447" s="10" t="s">
        <v>95</v>
      </c>
      <c r="F2447" s="10">
        <v>734</v>
      </c>
      <c r="G2447" s="10"/>
      <c r="H2447" s="10">
        <f t="shared" si="76"/>
        <v>121</v>
      </c>
      <c r="I2447" s="10"/>
      <c r="J2447" s="10"/>
      <c r="K2447" s="10"/>
      <c r="M2447" s="10">
        <v>5</v>
      </c>
      <c r="N2447" s="69"/>
      <c r="P2447" s="238">
        <f t="shared" si="73"/>
        <v>0</v>
      </c>
      <c r="Q2447" s="10"/>
      <c r="R2447" s="10"/>
      <c r="S2447" s="10"/>
      <c r="T2447" s="179">
        <f t="shared" si="74"/>
        <v>146.80000000000001</v>
      </c>
      <c r="U2447" s="10"/>
      <c r="V2447" s="10"/>
      <c r="W2447" s="10"/>
      <c r="Y2447"/>
      <c r="Z2447" s="10"/>
      <c r="AB2447" s="243"/>
      <c r="AC2447" s="10"/>
      <c r="AD2447" s="10"/>
      <c r="AE2447" s="3"/>
      <c r="AF2447" s="3"/>
    </row>
    <row r="2448" spans="1:32" ht="14.4" x14ac:dyDescent="0.3">
      <c r="A2448" s="55"/>
      <c r="B2448" s="198"/>
      <c r="C2448" s="10" t="s">
        <v>170</v>
      </c>
      <c r="D2448" s="10"/>
      <c r="E2448" s="10" t="s">
        <v>96</v>
      </c>
      <c r="F2448" s="10">
        <v>5021033</v>
      </c>
      <c r="G2448" s="10"/>
      <c r="H2448" s="10">
        <f t="shared" si="76"/>
        <v>826597</v>
      </c>
      <c r="I2448" s="10"/>
      <c r="J2448" s="10"/>
      <c r="K2448" s="10"/>
      <c r="M2448" s="10">
        <v>786</v>
      </c>
      <c r="N2448" s="69"/>
      <c r="P2448" s="238">
        <f t="shared" si="73"/>
        <v>0</v>
      </c>
      <c r="Q2448" s="10"/>
      <c r="R2448" s="10"/>
      <c r="S2448" s="10"/>
      <c r="T2448" s="179">
        <f t="shared" si="74"/>
        <v>6388.0826972010182</v>
      </c>
      <c r="U2448" s="10"/>
      <c r="V2448" s="10"/>
      <c r="W2448" s="10"/>
      <c r="Y2448"/>
      <c r="Z2448" s="10"/>
      <c r="AB2448" s="243"/>
      <c r="AC2448" s="10"/>
      <c r="AD2448" s="10"/>
      <c r="AE2448" s="3"/>
      <c r="AF2448" s="3"/>
    </row>
    <row r="2449" spans="1:32" ht="14.4" x14ac:dyDescent="0.3">
      <c r="A2449" s="55"/>
      <c r="B2449" s="198"/>
      <c r="C2449" s="10" t="s">
        <v>171</v>
      </c>
      <c r="D2449" s="10"/>
      <c r="E2449" s="10" t="s">
        <v>165</v>
      </c>
      <c r="F2449" s="10">
        <v>70659</v>
      </c>
      <c r="G2449" s="10"/>
      <c r="H2449" s="10">
        <f t="shared" si="76"/>
        <v>11632</v>
      </c>
      <c r="I2449" s="10"/>
      <c r="J2449" s="10"/>
      <c r="K2449" s="10"/>
      <c r="M2449" s="10">
        <v>63</v>
      </c>
      <c r="N2449" s="69"/>
      <c r="P2449" s="238">
        <f t="shared" si="73"/>
        <v>0</v>
      </c>
      <c r="Q2449" s="10"/>
      <c r="R2449" s="10"/>
      <c r="S2449" s="10"/>
      <c r="T2449" s="179">
        <f t="shared" si="74"/>
        <v>1121.5714285714287</v>
      </c>
      <c r="U2449" s="10"/>
      <c r="V2449" s="10"/>
      <c r="W2449" s="10"/>
      <c r="Y2449"/>
      <c r="Z2449" s="10"/>
      <c r="AB2449" s="243"/>
      <c r="AC2449" s="10"/>
      <c r="AD2449" s="10"/>
      <c r="AE2449" s="3"/>
      <c r="AF2449" s="3"/>
    </row>
    <row r="2450" spans="1:32" ht="14.4" x14ac:dyDescent="0.3">
      <c r="A2450" s="55"/>
      <c r="B2450" s="198"/>
      <c r="C2450" s="10" t="s">
        <v>172</v>
      </c>
      <c r="D2450" s="10"/>
      <c r="E2450" s="10" t="s">
        <v>99</v>
      </c>
      <c r="F2450" s="10">
        <v>231447</v>
      </c>
      <c r="G2450" s="10"/>
      <c r="H2450" s="10">
        <f t="shared" si="76"/>
        <v>38102</v>
      </c>
      <c r="I2450" s="10"/>
      <c r="J2450" s="10"/>
      <c r="K2450" s="10"/>
      <c r="M2450" s="10">
        <v>103</v>
      </c>
      <c r="N2450" s="69"/>
      <c r="P2450" s="238">
        <f t="shared" si="73"/>
        <v>0</v>
      </c>
      <c r="Q2450" s="10"/>
      <c r="R2450" s="10"/>
      <c r="S2450" s="10"/>
      <c r="T2450" s="179">
        <f t="shared" si="74"/>
        <v>2247.0582524271845</v>
      </c>
      <c r="U2450" s="10"/>
      <c r="V2450" s="10"/>
      <c r="W2450" s="10"/>
      <c r="Y2450"/>
      <c r="Z2450" s="10"/>
      <c r="AB2450" s="243"/>
      <c r="AC2450" s="10"/>
      <c r="AD2450" s="10"/>
      <c r="AE2450" s="3"/>
      <c r="AF2450" s="3"/>
    </row>
    <row r="2451" spans="1:32" ht="14.4" x14ac:dyDescent="0.3">
      <c r="A2451" s="55"/>
      <c r="B2451" s="198"/>
      <c r="C2451" s="10" t="s">
        <v>172</v>
      </c>
      <c r="D2451" s="10"/>
      <c r="E2451" s="10" t="s">
        <v>76</v>
      </c>
      <c r="F2451" s="10">
        <v>795575</v>
      </c>
      <c r="G2451" s="10"/>
      <c r="H2451" s="10">
        <f t="shared" si="76"/>
        <v>130973</v>
      </c>
      <c r="I2451" s="10"/>
      <c r="J2451" s="10"/>
      <c r="K2451" s="10"/>
      <c r="M2451" s="10">
        <v>156</v>
      </c>
      <c r="N2451" s="69"/>
      <c r="P2451" s="238">
        <f t="shared" si="73"/>
        <v>0</v>
      </c>
      <c r="Q2451" s="10"/>
      <c r="R2451" s="10"/>
      <c r="S2451" s="10"/>
      <c r="T2451" s="179">
        <f t="shared" si="74"/>
        <v>5099.8397435897432</v>
      </c>
      <c r="U2451" s="10"/>
      <c r="V2451" s="10"/>
      <c r="W2451" s="10"/>
      <c r="Y2451"/>
      <c r="Z2451" s="10"/>
      <c r="AB2451" s="243"/>
      <c r="AC2451" s="10"/>
      <c r="AD2451" s="10"/>
      <c r="AE2451" s="3"/>
      <c r="AF2451" s="3"/>
    </row>
    <row r="2452" spans="1:32" ht="14.4" x14ac:dyDescent="0.3">
      <c r="A2452" s="55"/>
      <c r="B2452" s="198"/>
      <c r="C2452" s="10" t="s">
        <v>597</v>
      </c>
      <c r="D2452" s="10"/>
      <c r="E2452" s="10" t="s">
        <v>144</v>
      </c>
      <c r="F2452" s="10">
        <v>21877</v>
      </c>
      <c r="G2452" s="10"/>
      <c r="H2452" s="10">
        <f t="shared" si="76"/>
        <v>3602</v>
      </c>
      <c r="I2452" s="10"/>
      <c r="J2452" s="10"/>
      <c r="K2452" s="10"/>
      <c r="M2452" s="10">
        <v>16</v>
      </c>
      <c r="N2452" s="69"/>
      <c r="P2452" s="238">
        <f t="shared" si="73"/>
        <v>0</v>
      </c>
      <c r="Q2452" s="10"/>
      <c r="R2452" s="10"/>
      <c r="S2452" s="10"/>
      <c r="T2452" s="179">
        <f t="shared" si="74"/>
        <v>1367.3125</v>
      </c>
      <c r="U2452" s="10"/>
      <c r="V2452" s="10"/>
      <c r="W2452" s="10"/>
      <c r="Y2452"/>
      <c r="Z2452" s="10"/>
      <c r="AB2452" s="243"/>
      <c r="AC2452" s="10"/>
      <c r="AD2452" s="10"/>
      <c r="AE2452" s="3"/>
      <c r="AF2452" s="3"/>
    </row>
    <row r="2453" spans="1:32" ht="14.4" x14ac:dyDescent="0.3">
      <c r="A2453" s="55"/>
      <c r="B2453" s="198"/>
      <c r="C2453" s="10" t="s">
        <v>173</v>
      </c>
      <c r="D2453" s="10"/>
      <c r="E2453" s="10" t="s">
        <v>174</v>
      </c>
      <c r="F2453" s="10">
        <v>30789</v>
      </c>
      <c r="G2453" s="10"/>
      <c r="H2453" s="10">
        <f t="shared" si="76"/>
        <v>5069</v>
      </c>
      <c r="I2453" s="10"/>
      <c r="J2453" s="10"/>
      <c r="K2453" s="10"/>
      <c r="M2453" s="10">
        <v>36</v>
      </c>
      <c r="N2453" s="69"/>
      <c r="P2453" s="238">
        <f t="shared" si="73"/>
        <v>0</v>
      </c>
      <c r="Q2453" s="10"/>
      <c r="R2453" s="10"/>
      <c r="S2453" s="10"/>
      <c r="T2453" s="179">
        <f t="shared" si="74"/>
        <v>855.25</v>
      </c>
      <c r="U2453" s="10"/>
      <c r="V2453" s="10"/>
      <c r="W2453" s="10"/>
      <c r="Y2453"/>
      <c r="Z2453" s="10"/>
      <c r="AB2453" s="243"/>
      <c r="AC2453" s="10"/>
      <c r="AD2453" s="10"/>
      <c r="AE2453" s="3"/>
      <c r="AF2453" s="3"/>
    </row>
    <row r="2454" spans="1:32" ht="14.4" x14ac:dyDescent="0.3">
      <c r="A2454" s="55"/>
      <c r="B2454" s="198"/>
      <c r="C2454" s="10" t="s">
        <v>175</v>
      </c>
      <c r="D2454" s="10"/>
      <c r="E2454" s="10" t="s">
        <v>176</v>
      </c>
      <c r="F2454" s="10">
        <v>7181332</v>
      </c>
      <c r="G2454" s="10"/>
      <c r="H2454" s="10">
        <f t="shared" si="76"/>
        <v>1182240</v>
      </c>
      <c r="I2454" s="10"/>
      <c r="J2454" s="10"/>
      <c r="K2454" s="10"/>
      <c r="M2454" s="10">
        <v>385</v>
      </c>
      <c r="N2454" s="69"/>
      <c r="P2454" s="238">
        <f t="shared" si="73"/>
        <v>0</v>
      </c>
      <c r="Q2454" s="10"/>
      <c r="R2454" s="10"/>
      <c r="S2454" s="10"/>
      <c r="T2454" s="179">
        <f t="shared" si="74"/>
        <v>18652.810389610389</v>
      </c>
      <c r="U2454" s="10"/>
      <c r="V2454" s="10"/>
      <c r="W2454" s="10"/>
      <c r="Y2454"/>
      <c r="Z2454" s="10"/>
      <c r="AB2454" s="243"/>
      <c r="AC2454" s="10"/>
      <c r="AD2454" s="10"/>
      <c r="AE2454" s="3"/>
      <c r="AF2454" s="3"/>
    </row>
    <row r="2455" spans="1:32" ht="14.4" x14ac:dyDescent="0.3">
      <c r="A2455" s="55"/>
      <c r="B2455" s="198"/>
      <c r="C2455" s="10" t="s">
        <v>175</v>
      </c>
      <c r="D2455" s="10"/>
      <c r="E2455" s="10" t="s">
        <v>228</v>
      </c>
      <c r="F2455" s="10">
        <v>558</v>
      </c>
      <c r="G2455" s="10"/>
      <c r="H2455" s="10">
        <f t="shared" si="76"/>
        <v>92</v>
      </c>
      <c r="I2455" s="10"/>
      <c r="J2455" s="10"/>
      <c r="K2455" s="10"/>
      <c r="M2455" s="10">
        <v>1</v>
      </c>
      <c r="N2455" s="69"/>
      <c r="P2455" s="238">
        <f t="shared" si="73"/>
        <v>0</v>
      </c>
      <c r="Q2455" s="10"/>
      <c r="R2455" s="10"/>
      <c r="S2455" s="10"/>
      <c r="T2455" s="179">
        <f t="shared" si="74"/>
        <v>558</v>
      </c>
      <c r="U2455" s="10"/>
      <c r="V2455" s="10"/>
      <c r="W2455" s="10"/>
      <c r="Y2455"/>
      <c r="Z2455" s="10"/>
      <c r="AB2455" s="243"/>
      <c r="AC2455" s="10"/>
      <c r="AD2455" s="10"/>
      <c r="AE2455" s="3"/>
      <c r="AF2455" s="3"/>
    </row>
    <row r="2456" spans="1:32" ht="14.4" x14ac:dyDescent="0.3">
      <c r="A2456" s="55"/>
      <c r="B2456" s="198"/>
      <c r="C2456" s="10" t="s">
        <v>177</v>
      </c>
      <c r="D2456" s="10"/>
      <c r="E2456" s="10" t="s">
        <v>178</v>
      </c>
      <c r="F2456" s="10">
        <v>209735</v>
      </c>
      <c r="G2456" s="10"/>
      <c r="H2456" s="10">
        <f t="shared" si="76"/>
        <v>34528</v>
      </c>
      <c r="I2456" s="10"/>
      <c r="J2456" s="10"/>
      <c r="K2456" s="10"/>
      <c r="M2456" s="10">
        <v>84</v>
      </c>
      <c r="N2456" s="69"/>
      <c r="P2456" s="238">
        <f t="shared" si="73"/>
        <v>0</v>
      </c>
      <c r="Q2456" s="10"/>
      <c r="R2456" s="10"/>
      <c r="S2456" s="10"/>
      <c r="T2456" s="179">
        <f t="shared" si="74"/>
        <v>2496.8452380952381</v>
      </c>
      <c r="U2456" s="10"/>
      <c r="V2456" s="10"/>
      <c r="W2456" s="10"/>
      <c r="Y2456"/>
      <c r="Z2456" s="10"/>
      <c r="AB2456" s="243"/>
      <c r="AC2456" s="10"/>
      <c r="AD2456" s="10"/>
      <c r="AE2456" s="3"/>
      <c r="AF2456" s="3"/>
    </row>
    <row r="2457" spans="1:32" ht="14.4" x14ac:dyDescent="0.3">
      <c r="A2457" s="55"/>
      <c r="B2457" s="198"/>
      <c r="C2457" s="10" t="s">
        <v>179</v>
      </c>
      <c r="D2457" s="10"/>
      <c r="E2457" s="10" t="s">
        <v>104</v>
      </c>
      <c r="F2457" s="10">
        <v>126</v>
      </c>
      <c r="G2457" s="10"/>
      <c r="H2457" s="10">
        <f t="shared" si="76"/>
        <v>21</v>
      </c>
      <c r="I2457" s="10"/>
      <c r="J2457" s="10"/>
      <c r="K2457" s="10"/>
      <c r="M2457" s="10">
        <v>2</v>
      </c>
      <c r="N2457" s="69"/>
      <c r="P2457" s="238">
        <f t="shared" si="73"/>
        <v>0</v>
      </c>
      <c r="Q2457" s="10"/>
      <c r="R2457" s="10"/>
      <c r="S2457" s="10"/>
      <c r="T2457" s="179">
        <f t="shared" si="74"/>
        <v>63</v>
      </c>
      <c r="U2457" s="10"/>
      <c r="V2457" s="10"/>
      <c r="W2457" s="10"/>
      <c r="Y2457"/>
      <c r="Z2457" s="10"/>
      <c r="AB2457" s="243"/>
      <c r="AC2457" s="10"/>
      <c r="AD2457" s="10"/>
      <c r="AE2457" s="3"/>
      <c r="AF2457" s="3"/>
    </row>
    <row r="2458" spans="1:32" ht="14.4" x14ac:dyDescent="0.3">
      <c r="A2458" s="55"/>
      <c r="B2458" s="198"/>
      <c r="C2458" s="10" t="s">
        <v>180</v>
      </c>
      <c r="D2458" s="10"/>
      <c r="E2458" s="10" t="s">
        <v>67</v>
      </c>
      <c r="F2458" s="10">
        <v>87</v>
      </c>
      <c r="G2458" s="10"/>
      <c r="H2458" s="10">
        <f t="shared" si="76"/>
        <v>14</v>
      </c>
      <c r="I2458" s="10"/>
      <c r="J2458" s="10"/>
      <c r="K2458" s="10"/>
      <c r="M2458" s="10">
        <v>1</v>
      </c>
      <c r="N2458" s="69"/>
      <c r="P2458" s="238">
        <f t="shared" si="73"/>
        <v>0</v>
      </c>
      <c r="Q2458" s="10"/>
      <c r="R2458" s="10"/>
      <c r="S2458" s="10"/>
      <c r="T2458" s="179">
        <f t="shared" si="74"/>
        <v>87</v>
      </c>
      <c r="U2458" s="10"/>
      <c r="V2458" s="10"/>
      <c r="W2458" s="10"/>
      <c r="Y2458"/>
      <c r="Z2458" s="10"/>
      <c r="AB2458" s="243"/>
      <c r="AC2458" s="10"/>
      <c r="AD2458" s="10"/>
      <c r="AE2458" s="3"/>
      <c r="AF2458" s="3"/>
    </row>
    <row r="2459" spans="1:32" ht="14.4" x14ac:dyDescent="0.3">
      <c r="A2459" s="55"/>
      <c r="B2459" s="198"/>
      <c r="C2459" s="10" t="s">
        <v>180</v>
      </c>
      <c r="D2459" s="10"/>
      <c r="E2459" s="10" t="s">
        <v>181</v>
      </c>
      <c r="F2459" s="10">
        <v>347642</v>
      </c>
      <c r="G2459" s="10"/>
      <c r="H2459" s="10">
        <f t="shared" si="76"/>
        <v>57231</v>
      </c>
      <c r="I2459" s="10"/>
      <c r="J2459" s="10"/>
      <c r="K2459" s="10"/>
      <c r="M2459" s="10">
        <v>141</v>
      </c>
      <c r="N2459" s="69"/>
      <c r="P2459" s="238">
        <f t="shared" si="73"/>
        <v>0</v>
      </c>
      <c r="Q2459" s="10"/>
      <c r="R2459" s="10"/>
      <c r="S2459" s="10"/>
      <c r="T2459" s="179">
        <f t="shared" si="74"/>
        <v>2465.5460992907801</v>
      </c>
      <c r="U2459" s="10"/>
      <c r="V2459" s="10"/>
      <c r="W2459" s="10"/>
      <c r="Y2459"/>
      <c r="Z2459" s="10"/>
      <c r="AB2459" s="243"/>
      <c r="AC2459" s="10"/>
      <c r="AD2459" s="10"/>
      <c r="AE2459" s="3"/>
      <c r="AF2459" s="3"/>
    </row>
    <row r="2460" spans="1:32" ht="14.4" x14ac:dyDescent="0.3">
      <c r="A2460" s="55"/>
      <c r="B2460" s="198"/>
      <c r="C2460" s="10" t="s">
        <v>180</v>
      </c>
      <c r="D2460" s="10"/>
      <c r="E2460" s="10" t="s">
        <v>72</v>
      </c>
      <c r="F2460" s="10">
        <v>8391</v>
      </c>
      <c r="G2460" s="10"/>
      <c r="H2460" s="10">
        <f t="shared" si="76"/>
        <v>1381</v>
      </c>
      <c r="I2460" s="10"/>
      <c r="J2460" s="10"/>
      <c r="K2460" s="10"/>
      <c r="M2460" s="10">
        <v>2</v>
      </c>
      <c r="N2460" s="69"/>
      <c r="P2460" s="238">
        <f t="shared" si="73"/>
        <v>0</v>
      </c>
      <c r="Q2460" s="10"/>
      <c r="R2460" s="10"/>
      <c r="S2460" s="10"/>
      <c r="T2460" s="179">
        <f t="shared" si="74"/>
        <v>4195.5</v>
      </c>
      <c r="U2460" s="10"/>
      <c r="V2460" s="10"/>
      <c r="W2460" s="10"/>
      <c r="Y2460"/>
      <c r="Z2460" s="10"/>
      <c r="AB2460" s="243"/>
      <c r="AC2460" s="10"/>
      <c r="AD2460" s="10"/>
      <c r="AE2460" s="3"/>
      <c r="AF2460" s="3"/>
    </row>
    <row r="2461" spans="1:32" ht="14.4" x14ac:dyDescent="0.3">
      <c r="A2461" s="55"/>
      <c r="B2461" s="198"/>
      <c r="C2461" s="10" t="s">
        <v>182</v>
      </c>
      <c r="D2461" s="10"/>
      <c r="E2461" s="10" t="s">
        <v>104</v>
      </c>
      <c r="F2461" s="10"/>
      <c r="G2461" s="10"/>
      <c r="H2461" s="10">
        <f t="shared" si="76"/>
        <v>0</v>
      </c>
      <c r="I2461" s="10"/>
      <c r="J2461" s="10"/>
      <c r="K2461" s="10"/>
      <c r="M2461" s="10">
        <v>1</v>
      </c>
      <c r="N2461" s="69"/>
      <c r="P2461" s="238">
        <f t="shared" si="73"/>
        <v>0</v>
      </c>
      <c r="Q2461" s="10"/>
      <c r="R2461" s="10"/>
      <c r="S2461" s="10"/>
      <c r="T2461" s="179">
        <f t="shared" si="74"/>
        <v>0</v>
      </c>
      <c r="U2461" s="10"/>
      <c r="V2461" s="10"/>
      <c r="W2461" s="10"/>
      <c r="Y2461"/>
      <c r="Z2461" s="10"/>
      <c r="AB2461" s="243"/>
      <c r="AC2461" s="10"/>
      <c r="AD2461" s="10"/>
      <c r="AE2461" s="3"/>
      <c r="AF2461" s="3"/>
    </row>
    <row r="2462" spans="1:32" ht="14.4" x14ac:dyDescent="0.3">
      <c r="A2462" s="55"/>
      <c r="B2462" s="198"/>
      <c r="C2462" s="10" t="s">
        <v>182</v>
      </c>
      <c r="D2462" s="10"/>
      <c r="E2462" s="10" t="s">
        <v>85</v>
      </c>
      <c r="F2462" s="10">
        <v>423503</v>
      </c>
      <c r="G2462" s="10"/>
      <c r="H2462" s="10">
        <f t="shared" si="76"/>
        <v>69720</v>
      </c>
      <c r="I2462" s="10"/>
      <c r="J2462" s="10"/>
      <c r="K2462" s="10"/>
      <c r="M2462" s="10">
        <v>36</v>
      </c>
      <c r="N2462" s="69"/>
      <c r="P2462" s="238">
        <f t="shared" si="73"/>
        <v>0</v>
      </c>
      <c r="Q2462" s="10"/>
      <c r="R2462" s="10"/>
      <c r="S2462" s="10"/>
      <c r="T2462" s="179">
        <f t="shared" si="74"/>
        <v>11763.972222222223</v>
      </c>
      <c r="U2462" s="10"/>
      <c r="V2462" s="10"/>
      <c r="W2462" s="10"/>
      <c r="Y2462"/>
      <c r="Z2462" s="10"/>
      <c r="AB2462" s="243"/>
      <c r="AC2462" s="10"/>
      <c r="AD2462" s="10"/>
      <c r="AE2462" s="3"/>
      <c r="AF2462" s="3"/>
    </row>
    <row r="2463" spans="1:32" ht="14.4" x14ac:dyDescent="0.3">
      <c r="A2463" s="55"/>
      <c r="B2463" s="198"/>
      <c r="C2463" s="10" t="s">
        <v>183</v>
      </c>
      <c r="D2463" s="10"/>
      <c r="E2463" s="10" t="s">
        <v>184</v>
      </c>
      <c r="F2463" s="10">
        <v>778945</v>
      </c>
      <c r="G2463" s="10"/>
      <c r="H2463" s="10">
        <f t="shared" si="76"/>
        <v>128235</v>
      </c>
      <c r="I2463" s="10"/>
      <c r="J2463" s="10"/>
      <c r="K2463" s="10"/>
      <c r="M2463" s="10">
        <v>196</v>
      </c>
      <c r="N2463" s="69"/>
      <c r="P2463" s="238">
        <f t="shared" si="73"/>
        <v>0</v>
      </c>
      <c r="Q2463" s="10"/>
      <c r="R2463" s="10"/>
      <c r="S2463" s="10"/>
      <c r="T2463" s="179">
        <f t="shared" si="74"/>
        <v>3974.2091836734694</v>
      </c>
      <c r="U2463" s="10"/>
      <c r="V2463" s="10"/>
      <c r="W2463" s="10"/>
      <c r="Y2463"/>
      <c r="Z2463" s="10"/>
      <c r="AB2463" s="243"/>
      <c r="AC2463" s="10"/>
      <c r="AD2463" s="10"/>
      <c r="AE2463" s="3"/>
      <c r="AF2463" s="3"/>
    </row>
    <row r="2464" spans="1:32" ht="14.4" x14ac:dyDescent="0.3">
      <c r="A2464" s="55"/>
      <c r="B2464" s="198"/>
      <c r="C2464" s="10" t="s">
        <v>187</v>
      </c>
      <c r="D2464" s="10"/>
      <c r="E2464" s="10" t="s">
        <v>174</v>
      </c>
      <c r="F2464" s="10">
        <v>1693</v>
      </c>
      <c r="G2464" s="10"/>
      <c r="H2464" s="10">
        <f t="shared" si="76"/>
        <v>279</v>
      </c>
      <c r="I2464" s="10"/>
      <c r="J2464" s="10"/>
      <c r="K2464" s="10"/>
      <c r="M2464" s="10">
        <v>1</v>
      </c>
      <c r="N2464" s="69"/>
      <c r="P2464" s="238">
        <f t="shared" si="73"/>
        <v>0</v>
      </c>
      <c r="Q2464" s="10"/>
      <c r="R2464" s="10"/>
      <c r="S2464" s="10"/>
      <c r="T2464" s="179">
        <f t="shared" si="74"/>
        <v>1693</v>
      </c>
      <c r="U2464" s="10"/>
      <c r="V2464" s="10"/>
      <c r="W2464" s="10"/>
      <c r="Y2464"/>
      <c r="Z2464" s="10"/>
      <c r="AB2464" s="243"/>
      <c r="AC2464" s="10"/>
      <c r="AD2464" s="10"/>
      <c r="AE2464" s="3"/>
      <c r="AF2464" s="3"/>
    </row>
    <row r="2465" spans="1:32" ht="14.4" x14ac:dyDescent="0.3">
      <c r="A2465" s="55"/>
      <c r="B2465" s="198"/>
      <c r="C2465" s="10" t="s">
        <v>188</v>
      </c>
      <c r="D2465" s="10"/>
      <c r="E2465" s="10" t="s">
        <v>69</v>
      </c>
      <c r="F2465" s="10">
        <v>143265</v>
      </c>
      <c r="G2465" s="10"/>
      <c r="H2465" s="10">
        <f t="shared" si="76"/>
        <v>23585</v>
      </c>
      <c r="I2465" s="10"/>
      <c r="J2465" s="10"/>
      <c r="K2465" s="10"/>
      <c r="M2465" s="10">
        <v>59</v>
      </c>
      <c r="N2465" s="69"/>
      <c r="P2465" s="238">
        <f t="shared" si="73"/>
        <v>0</v>
      </c>
      <c r="Q2465" s="10"/>
      <c r="R2465" s="10"/>
      <c r="S2465" s="10"/>
      <c r="T2465" s="179">
        <f t="shared" si="74"/>
        <v>2428.2203389830506</v>
      </c>
      <c r="U2465" s="10"/>
      <c r="V2465" s="10"/>
      <c r="W2465" s="10"/>
      <c r="Y2465"/>
      <c r="Z2465" s="10"/>
      <c r="AB2465" s="243"/>
      <c r="AC2465" s="10"/>
      <c r="AD2465" s="10"/>
      <c r="AE2465" s="3"/>
      <c r="AF2465" s="3"/>
    </row>
    <row r="2466" spans="1:32" ht="14.4" x14ac:dyDescent="0.3">
      <c r="A2466" s="55"/>
      <c r="B2466" s="198"/>
      <c r="C2466" s="10" t="s">
        <v>189</v>
      </c>
      <c r="D2466" s="10"/>
      <c r="E2466" s="10" t="s">
        <v>106</v>
      </c>
      <c r="F2466" s="10">
        <v>9</v>
      </c>
      <c r="G2466" s="10"/>
      <c r="H2466" s="10">
        <f t="shared" si="76"/>
        <v>1</v>
      </c>
      <c r="I2466" s="10"/>
      <c r="J2466" s="10"/>
      <c r="K2466" s="10"/>
      <c r="M2466" s="10">
        <v>2</v>
      </c>
      <c r="N2466" s="69"/>
      <c r="P2466" s="238">
        <f t="shared" si="73"/>
        <v>0</v>
      </c>
      <c r="Q2466" s="10"/>
      <c r="R2466" s="10"/>
      <c r="S2466" s="10"/>
      <c r="T2466" s="179">
        <f t="shared" si="74"/>
        <v>4.5</v>
      </c>
      <c r="U2466" s="10"/>
      <c r="V2466" s="10"/>
      <c r="W2466" s="10"/>
      <c r="Y2466"/>
      <c r="Z2466" s="10"/>
      <c r="AB2466" s="243"/>
      <c r="AC2466" s="10"/>
      <c r="AD2466" s="10"/>
      <c r="AE2466" s="3"/>
      <c r="AF2466" s="3"/>
    </row>
    <row r="2467" spans="1:32" ht="14.4" x14ac:dyDescent="0.3">
      <c r="A2467" s="55"/>
      <c r="B2467" s="198"/>
      <c r="C2467" s="10" t="s">
        <v>190</v>
      </c>
      <c r="D2467" s="10"/>
      <c r="E2467" s="10" t="s">
        <v>191</v>
      </c>
      <c r="F2467" s="10">
        <v>189119</v>
      </c>
      <c r="G2467" s="10"/>
      <c r="H2467" s="10">
        <f t="shared" si="76"/>
        <v>31134</v>
      </c>
      <c r="I2467" s="10"/>
      <c r="J2467" s="10"/>
      <c r="K2467" s="10"/>
      <c r="M2467" s="10">
        <v>139</v>
      </c>
      <c r="N2467" s="69"/>
      <c r="P2467" s="238">
        <f t="shared" si="73"/>
        <v>0</v>
      </c>
      <c r="Q2467" s="10"/>
      <c r="R2467" s="10"/>
      <c r="S2467" s="10"/>
      <c r="T2467" s="179">
        <f t="shared" si="74"/>
        <v>1360.5683453237409</v>
      </c>
      <c r="U2467" s="10"/>
      <c r="V2467" s="10"/>
      <c r="W2467" s="10"/>
      <c r="Y2467"/>
      <c r="Z2467" s="10"/>
      <c r="AB2467" s="243"/>
      <c r="AC2467" s="10"/>
      <c r="AD2467" s="10"/>
      <c r="AE2467" s="3"/>
      <c r="AF2467" s="3"/>
    </row>
    <row r="2468" spans="1:32" ht="14.4" x14ac:dyDescent="0.3">
      <c r="A2468" s="55"/>
      <c r="B2468" s="198"/>
      <c r="C2468" s="10" t="s">
        <v>192</v>
      </c>
      <c r="D2468" s="10"/>
      <c r="E2468" s="10" t="s">
        <v>193</v>
      </c>
      <c r="F2468" s="10">
        <v>138667</v>
      </c>
      <c r="G2468" s="10"/>
      <c r="H2468" s="10">
        <f t="shared" si="76"/>
        <v>22828</v>
      </c>
      <c r="I2468" s="10"/>
      <c r="J2468" s="10"/>
      <c r="K2468" s="10"/>
      <c r="M2468" s="10">
        <v>76</v>
      </c>
      <c r="N2468" s="69"/>
      <c r="P2468" s="238">
        <f t="shared" si="73"/>
        <v>0</v>
      </c>
      <c r="Q2468" s="10"/>
      <c r="R2468" s="10"/>
      <c r="S2468" s="10"/>
      <c r="T2468" s="179">
        <f t="shared" si="74"/>
        <v>1824.5657894736842</v>
      </c>
      <c r="U2468" s="10"/>
      <c r="V2468" s="10"/>
      <c r="W2468" s="10"/>
      <c r="Y2468"/>
      <c r="Z2468" s="10"/>
      <c r="AB2468" s="243"/>
      <c r="AC2468" s="10"/>
      <c r="AD2468" s="10"/>
      <c r="AE2468" s="3"/>
      <c r="AF2468" s="3"/>
    </row>
    <row r="2469" spans="1:32" ht="14.4" x14ac:dyDescent="0.3">
      <c r="A2469" s="55"/>
      <c r="B2469" s="198"/>
      <c r="C2469" s="10" t="s">
        <v>194</v>
      </c>
      <c r="D2469" s="10"/>
      <c r="E2469" s="10" t="s">
        <v>195</v>
      </c>
      <c r="F2469" s="10">
        <v>3482</v>
      </c>
      <c r="G2469" s="10"/>
      <c r="H2469" s="10">
        <f t="shared" si="76"/>
        <v>573</v>
      </c>
      <c r="I2469" s="10"/>
      <c r="J2469" s="10"/>
      <c r="K2469" s="10"/>
      <c r="M2469" s="10">
        <v>4</v>
      </c>
      <c r="N2469" s="69"/>
      <c r="P2469" s="238">
        <f t="shared" si="73"/>
        <v>0</v>
      </c>
      <c r="Q2469" s="10"/>
      <c r="R2469" s="10"/>
      <c r="S2469" s="10"/>
      <c r="T2469" s="179">
        <f t="shared" si="74"/>
        <v>870.5</v>
      </c>
      <c r="U2469" s="10"/>
      <c r="V2469" s="10"/>
      <c r="W2469" s="10"/>
      <c r="Y2469"/>
      <c r="Z2469" s="10"/>
      <c r="AB2469" s="243"/>
      <c r="AC2469" s="10"/>
      <c r="AD2469" s="10"/>
      <c r="AE2469" s="3"/>
      <c r="AF2469" s="3"/>
    </row>
    <row r="2470" spans="1:32" ht="14.4" x14ac:dyDescent="0.3">
      <c r="A2470" s="55"/>
      <c r="B2470" s="198"/>
      <c r="C2470" s="10" t="s">
        <v>196</v>
      </c>
      <c r="D2470" s="10"/>
      <c r="E2470" s="10" t="s">
        <v>197</v>
      </c>
      <c r="F2470" s="10">
        <v>528692</v>
      </c>
      <c r="G2470" s="10"/>
      <c r="H2470" s="10">
        <f t="shared" si="76"/>
        <v>87037</v>
      </c>
      <c r="I2470" s="10"/>
      <c r="J2470" s="10"/>
      <c r="K2470" s="10"/>
      <c r="M2470" s="10">
        <v>185</v>
      </c>
      <c r="N2470" s="69"/>
      <c r="P2470" s="238">
        <f t="shared" si="73"/>
        <v>0</v>
      </c>
      <c r="Q2470" s="10"/>
      <c r="R2470" s="10"/>
      <c r="S2470" s="10"/>
      <c r="T2470" s="179">
        <f t="shared" si="74"/>
        <v>2857.7945945945944</v>
      </c>
      <c r="U2470" s="10"/>
      <c r="V2470" s="10"/>
      <c r="W2470" s="10"/>
      <c r="Y2470"/>
      <c r="Z2470" s="10"/>
      <c r="AB2470" s="243"/>
      <c r="AC2470" s="10"/>
      <c r="AD2470" s="10"/>
      <c r="AE2470" s="3"/>
      <c r="AF2470" s="3"/>
    </row>
    <row r="2471" spans="1:32" ht="14.4" x14ac:dyDescent="0.3">
      <c r="A2471" s="55"/>
      <c r="B2471" s="198"/>
      <c r="C2471" s="10" t="s">
        <v>198</v>
      </c>
      <c r="D2471" s="10"/>
      <c r="E2471" s="10" t="s">
        <v>199</v>
      </c>
      <c r="F2471" s="10">
        <v>2032128</v>
      </c>
      <c r="G2471" s="10"/>
      <c r="H2471" s="10">
        <f t="shared" si="76"/>
        <v>334543</v>
      </c>
      <c r="I2471" s="10"/>
      <c r="J2471" s="10"/>
      <c r="K2471" s="10"/>
      <c r="M2471" s="10">
        <v>352</v>
      </c>
      <c r="N2471" s="69"/>
      <c r="P2471" s="238">
        <f t="shared" si="73"/>
        <v>0</v>
      </c>
      <c r="Q2471" s="10"/>
      <c r="R2471" s="10"/>
      <c r="S2471" s="10"/>
      <c r="T2471" s="179">
        <f t="shared" si="74"/>
        <v>5773.090909090909</v>
      </c>
      <c r="U2471" s="10"/>
      <c r="V2471" s="10"/>
      <c r="W2471" s="10"/>
      <c r="Y2471"/>
      <c r="Z2471" s="10"/>
      <c r="AB2471" s="243"/>
      <c r="AC2471" s="10"/>
      <c r="AD2471" s="10"/>
      <c r="AE2471" s="3"/>
      <c r="AF2471" s="3"/>
    </row>
    <row r="2472" spans="1:32" ht="14.4" x14ac:dyDescent="0.3">
      <c r="A2472" s="55"/>
      <c r="B2472" s="198"/>
      <c r="C2472" s="10" t="s">
        <v>201</v>
      </c>
      <c r="D2472" s="10"/>
      <c r="E2472" s="10" t="s">
        <v>80</v>
      </c>
      <c r="F2472" s="10">
        <v>2332</v>
      </c>
      <c r="G2472" s="10"/>
      <c r="H2472" s="10">
        <f t="shared" si="76"/>
        <v>384</v>
      </c>
      <c r="I2472" s="10"/>
      <c r="J2472" s="10"/>
      <c r="K2472" s="10"/>
      <c r="M2472" s="10">
        <v>1</v>
      </c>
      <c r="N2472" s="69"/>
      <c r="P2472" s="238">
        <f t="shared" si="73"/>
        <v>0</v>
      </c>
      <c r="Q2472" s="10"/>
      <c r="R2472" s="10"/>
      <c r="S2472" s="10"/>
      <c r="T2472" s="179">
        <f t="shared" si="74"/>
        <v>2332</v>
      </c>
      <c r="U2472" s="10"/>
      <c r="V2472" s="10"/>
      <c r="W2472" s="10"/>
      <c r="Y2472"/>
      <c r="Z2472" s="10"/>
      <c r="AB2472" s="243"/>
      <c r="AC2472" s="10"/>
      <c r="AD2472" s="10"/>
      <c r="AE2472" s="3"/>
      <c r="AF2472" s="3"/>
    </row>
    <row r="2473" spans="1:32" ht="14.4" x14ac:dyDescent="0.3">
      <c r="A2473" s="55"/>
      <c r="B2473" s="198"/>
      <c r="C2473" s="10" t="s">
        <v>201</v>
      </c>
      <c r="D2473" s="10"/>
      <c r="E2473" s="10" t="s">
        <v>202</v>
      </c>
      <c r="F2473" s="10">
        <v>2116172</v>
      </c>
      <c r="G2473" s="10"/>
      <c r="H2473" s="10">
        <f t="shared" si="76"/>
        <v>348379</v>
      </c>
      <c r="I2473" s="10"/>
      <c r="J2473" s="10"/>
      <c r="K2473" s="10"/>
      <c r="M2473" s="10">
        <v>490</v>
      </c>
      <c r="N2473" s="69"/>
      <c r="P2473" s="238">
        <f t="shared" si="73"/>
        <v>0</v>
      </c>
      <c r="Q2473" s="10"/>
      <c r="R2473" s="10"/>
      <c r="S2473" s="10"/>
      <c r="T2473" s="179">
        <f t="shared" si="74"/>
        <v>4318.718367346939</v>
      </c>
      <c r="U2473" s="10"/>
      <c r="V2473" s="10"/>
      <c r="W2473" s="10"/>
      <c r="Y2473"/>
      <c r="Z2473" s="10"/>
      <c r="AB2473" s="243"/>
      <c r="AC2473" s="10"/>
      <c r="AD2473" s="10"/>
      <c r="AE2473" s="3"/>
      <c r="AF2473" s="3"/>
    </row>
    <row r="2474" spans="1:32" ht="14.4" x14ac:dyDescent="0.3">
      <c r="A2474" s="55"/>
      <c r="B2474" s="198"/>
      <c r="C2474" s="10" t="s">
        <v>201</v>
      </c>
      <c r="D2474" s="10"/>
      <c r="E2474" s="10" t="s">
        <v>62</v>
      </c>
      <c r="F2474" s="10">
        <v>29</v>
      </c>
      <c r="G2474" s="10"/>
      <c r="H2474" s="10">
        <f t="shared" si="76"/>
        <v>5</v>
      </c>
      <c r="I2474" s="10"/>
      <c r="J2474" s="10"/>
      <c r="K2474" s="10"/>
      <c r="M2474" s="10">
        <v>2</v>
      </c>
      <c r="N2474" s="69"/>
      <c r="P2474" s="238">
        <f t="shared" si="73"/>
        <v>0</v>
      </c>
      <c r="Q2474" s="10"/>
      <c r="R2474" s="10"/>
      <c r="S2474" s="10"/>
      <c r="T2474" s="179">
        <f t="shared" si="74"/>
        <v>14.5</v>
      </c>
      <c r="U2474" s="10"/>
      <c r="V2474" s="10"/>
      <c r="W2474" s="10"/>
      <c r="Y2474"/>
      <c r="Z2474" s="10"/>
      <c r="AB2474" s="243"/>
      <c r="AC2474" s="10"/>
      <c r="AD2474" s="10"/>
      <c r="AE2474" s="3"/>
      <c r="AF2474" s="3"/>
    </row>
    <row r="2475" spans="1:32" ht="14.4" x14ac:dyDescent="0.3">
      <c r="A2475" s="55"/>
      <c r="B2475" s="198"/>
      <c r="C2475" s="10" t="s">
        <v>203</v>
      </c>
      <c r="D2475" s="10"/>
      <c r="E2475" s="10" t="s">
        <v>96</v>
      </c>
      <c r="F2475" s="10">
        <v>89683</v>
      </c>
      <c r="G2475" s="10"/>
      <c r="H2475" s="10">
        <f t="shared" si="76"/>
        <v>14764</v>
      </c>
      <c r="I2475" s="10"/>
      <c r="J2475" s="10"/>
      <c r="K2475" s="10"/>
      <c r="M2475" s="10">
        <v>63</v>
      </c>
      <c r="N2475" s="69"/>
      <c r="P2475" s="238">
        <f t="shared" si="73"/>
        <v>0</v>
      </c>
      <c r="Q2475" s="10"/>
      <c r="R2475" s="10"/>
      <c r="S2475" s="10"/>
      <c r="T2475" s="179">
        <f t="shared" si="74"/>
        <v>1423.5396825396826</v>
      </c>
      <c r="U2475" s="10"/>
      <c r="V2475" s="10"/>
      <c r="W2475" s="10"/>
      <c r="Y2475"/>
      <c r="Z2475" s="10"/>
      <c r="AB2475" s="243"/>
      <c r="AC2475" s="10"/>
      <c r="AD2475" s="10"/>
      <c r="AE2475" s="3"/>
      <c r="AF2475" s="3"/>
    </row>
    <row r="2476" spans="1:32" ht="14.4" x14ac:dyDescent="0.3">
      <c r="A2476" s="55"/>
      <c r="B2476" s="198"/>
      <c r="C2476" s="10" t="s">
        <v>205</v>
      </c>
      <c r="D2476" s="10"/>
      <c r="E2476" s="10" t="s">
        <v>144</v>
      </c>
      <c r="F2476" s="10">
        <v>995</v>
      </c>
      <c r="G2476" s="10"/>
      <c r="H2476" s="10">
        <f t="shared" si="76"/>
        <v>164</v>
      </c>
      <c r="I2476" s="10"/>
      <c r="J2476" s="10"/>
      <c r="K2476" s="10"/>
      <c r="M2476" s="10">
        <v>3</v>
      </c>
      <c r="N2476" s="69"/>
      <c r="P2476" s="238">
        <f t="shared" si="73"/>
        <v>0</v>
      </c>
      <c r="Q2476" s="10"/>
      <c r="R2476" s="10"/>
      <c r="S2476" s="10"/>
      <c r="T2476" s="179">
        <f t="shared" si="74"/>
        <v>331.66666666666669</v>
      </c>
      <c r="U2476" s="10"/>
      <c r="V2476" s="10"/>
      <c r="W2476" s="10"/>
      <c r="Y2476"/>
      <c r="Z2476" s="10"/>
      <c r="AB2476" s="243"/>
      <c r="AC2476" s="10"/>
      <c r="AD2476" s="10"/>
      <c r="AE2476" s="3"/>
      <c r="AF2476" s="3"/>
    </row>
    <row r="2477" spans="1:32" ht="14.4" x14ac:dyDescent="0.3">
      <c r="A2477" s="55"/>
      <c r="B2477" s="198"/>
      <c r="C2477" s="10" t="s">
        <v>206</v>
      </c>
      <c r="D2477" s="10"/>
      <c r="E2477" s="10" t="s">
        <v>63</v>
      </c>
      <c r="F2477" s="10">
        <v>1493929</v>
      </c>
      <c r="G2477" s="10"/>
      <c r="H2477" s="10">
        <f t="shared" si="76"/>
        <v>245941</v>
      </c>
      <c r="I2477" s="10"/>
      <c r="J2477" s="10"/>
      <c r="K2477" s="10"/>
      <c r="M2477" s="10">
        <v>346</v>
      </c>
      <c r="N2477" s="69"/>
      <c r="P2477" s="238">
        <f t="shared" si="73"/>
        <v>0</v>
      </c>
      <c r="Q2477" s="10"/>
      <c r="R2477" s="10"/>
      <c r="S2477" s="10"/>
      <c r="T2477" s="179">
        <f t="shared" si="74"/>
        <v>4317.7138728323698</v>
      </c>
      <c r="U2477" s="10"/>
      <c r="V2477" s="10"/>
      <c r="W2477" s="10"/>
      <c r="Y2477"/>
      <c r="Z2477" s="10"/>
      <c r="AB2477" s="243"/>
      <c r="AC2477" s="10"/>
      <c r="AD2477" s="10"/>
      <c r="AE2477" s="3"/>
      <c r="AF2477" s="3"/>
    </row>
    <row r="2478" spans="1:32" ht="14.4" x14ac:dyDescent="0.3">
      <c r="A2478" s="55"/>
      <c r="B2478" s="198"/>
      <c r="C2478" s="10" t="s">
        <v>207</v>
      </c>
      <c r="D2478" s="10"/>
      <c r="E2478" s="10" t="s">
        <v>178</v>
      </c>
      <c r="F2478" s="10">
        <v>132678</v>
      </c>
      <c r="G2478" s="10"/>
      <c r="H2478" s="10">
        <f t="shared" si="76"/>
        <v>21842</v>
      </c>
      <c r="I2478" s="10"/>
      <c r="J2478" s="10"/>
      <c r="K2478" s="10"/>
      <c r="M2478" s="10">
        <v>42</v>
      </c>
      <c r="N2478" s="69"/>
      <c r="P2478" s="238">
        <f t="shared" si="73"/>
        <v>0</v>
      </c>
      <c r="Q2478" s="10"/>
      <c r="R2478" s="10"/>
      <c r="S2478" s="10"/>
      <c r="T2478" s="179">
        <f t="shared" si="74"/>
        <v>3159</v>
      </c>
      <c r="U2478" s="10"/>
      <c r="V2478" s="10"/>
      <c r="W2478" s="10"/>
      <c r="Y2478"/>
      <c r="Z2478" s="10"/>
      <c r="AB2478" s="243"/>
      <c r="AC2478" s="10"/>
      <c r="AD2478" s="10"/>
      <c r="AE2478" s="3"/>
      <c r="AF2478" s="3"/>
    </row>
    <row r="2479" spans="1:32" ht="14.4" x14ac:dyDescent="0.3">
      <c r="A2479" s="55"/>
      <c r="B2479" s="198"/>
      <c r="C2479" s="10" t="s">
        <v>208</v>
      </c>
      <c r="D2479" s="10"/>
      <c r="E2479" s="10" t="s">
        <v>64</v>
      </c>
      <c r="F2479" s="10">
        <v>652</v>
      </c>
      <c r="G2479" s="10"/>
      <c r="H2479" s="10">
        <f t="shared" si="76"/>
        <v>107</v>
      </c>
      <c r="I2479" s="10"/>
      <c r="J2479" s="10"/>
      <c r="K2479" s="10"/>
      <c r="M2479" s="10">
        <v>1</v>
      </c>
      <c r="N2479" s="69"/>
      <c r="P2479" s="238">
        <f t="shared" si="73"/>
        <v>0</v>
      </c>
      <c r="Q2479" s="10"/>
      <c r="R2479" s="10"/>
      <c r="S2479" s="10"/>
      <c r="T2479" s="179">
        <f t="shared" si="74"/>
        <v>652</v>
      </c>
      <c r="U2479" s="10"/>
      <c r="V2479" s="10"/>
      <c r="W2479" s="10"/>
      <c r="Y2479"/>
      <c r="Z2479" s="10"/>
      <c r="AB2479" s="243"/>
      <c r="AC2479" s="10"/>
      <c r="AD2479" s="10"/>
      <c r="AE2479" s="3"/>
      <c r="AF2479" s="3"/>
    </row>
    <row r="2480" spans="1:32" ht="14.4" x14ac:dyDescent="0.3">
      <c r="A2480" s="55"/>
      <c r="B2480" s="198"/>
      <c r="C2480" s="10" t="s">
        <v>208</v>
      </c>
      <c r="D2480" s="10"/>
      <c r="E2480" s="10" t="s">
        <v>209</v>
      </c>
      <c r="F2480" s="10">
        <v>168741</v>
      </c>
      <c r="G2480" s="10"/>
      <c r="H2480" s="10">
        <f t="shared" si="76"/>
        <v>27779</v>
      </c>
      <c r="I2480" s="10"/>
      <c r="J2480" s="10"/>
      <c r="K2480" s="10"/>
      <c r="M2480" s="10">
        <v>92</v>
      </c>
      <c r="N2480" s="69"/>
      <c r="P2480" s="238">
        <f t="shared" si="73"/>
        <v>0</v>
      </c>
      <c r="Q2480" s="10"/>
      <c r="R2480" s="10"/>
      <c r="S2480" s="10"/>
      <c r="T2480" s="179">
        <f t="shared" si="74"/>
        <v>1834.141304347826</v>
      </c>
      <c r="U2480" s="10"/>
      <c r="V2480" s="10"/>
      <c r="W2480" s="10"/>
      <c r="Y2480"/>
      <c r="Z2480" s="10"/>
      <c r="AB2480" s="243"/>
      <c r="AC2480" s="10"/>
      <c r="AD2480" s="10"/>
      <c r="AE2480" s="3"/>
      <c r="AF2480" s="3"/>
    </row>
    <row r="2481" spans="1:32" ht="14.4" x14ac:dyDescent="0.3">
      <c r="A2481" s="55"/>
      <c r="B2481" s="198"/>
      <c r="C2481" s="10" t="s">
        <v>211</v>
      </c>
      <c r="D2481" s="10"/>
      <c r="E2481" s="10" t="s">
        <v>62</v>
      </c>
      <c r="F2481" s="10">
        <v>3765</v>
      </c>
      <c r="G2481" s="10"/>
      <c r="H2481" s="10">
        <f t="shared" si="76"/>
        <v>620</v>
      </c>
      <c r="I2481" s="10"/>
      <c r="J2481" s="10"/>
      <c r="K2481" s="10"/>
      <c r="M2481" s="10">
        <v>1</v>
      </c>
      <c r="N2481" s="69"/>
      <c r="P2481" s="238">
        <f t="shared" si="73"/>
        <v>0</v>
      </c>
      <c r="Q2481" s="10"/>
      <c r="R2481" s="10"/>
      <c r="S2481" s="10"/>
      <c r="T2481" s="179">
        <f t="shared" si="74"/>
        <v>3765</v>
      </c>
      <c r="U2481" s="10"/>
      <c r="V2481" s="10"/>
      <c r="W2481" s="10"/>
      <c r="Y2481"/>
      <c r="Z2481" s="10"/>
      <c r="AB2481" s="243"/>
      <c r="AC2481" s="10"/>
      <c r="AD2481" s="10"/>
      <c r="AE2481" s="3"/>
      <c r="AF2481" s="3"/>
    </row>
    <row r="2482" spans="1:32" ht="14.4" x14ac:dyDescent="0.3">
      <c r="A2482" s="55"/>
      <c r="B2482" s="198"/>
      <c r="C2482" s="10" t="s">
        <v>212</v>
      </c>
      <c r="D2482" s="10"/>
      <c r="E2482" s="10" t="s">
        <v>223</v>
      </c>
      <c r="F2482" s="10">
        <v>42</v>
      </c>
      <c r="G2482" s="10"/>
      <c r="H2482" s="10">
        <f t="shared" si="76"/>
        <v>7</v>
      </c>
      <c r="I2482" s="10"/>
      <c r="J2482" s="10"/>
      <c r="K2482" s="10"/>
      <c r="M2482" s="10">
        <v>1</v>
      </c>
      <c r="N2482" s="69"/>
      <c r="P2482" s="238">
        <f t="shared" si="73"/>
        <v>0</v>
      </c>
      <c r="Q2482" s="10"/>
      <c r="R2482" s="10"/>
      <c r="S2482" s="10"/>
      <c r="T2482" s="179">
        <f t="shared" si="74"/>
        <v>42</v>
      </c>
      <c r="U2482" s="10"/>
      <c r="V2482" s="10"/>
      <c r="W2482" s="10"/>
      <c r="Y2482"/>
      <c r="Z2482" s="10"/>
      <c r="AB2482" s="243"/>
      <c r="AC2482" s="10"/>
      <c r="AD2482" s="10"/>
      <c r="AE2482" s="3"/>
      <c r="AF2482" s="3"/>
    </row>
    <row r="2483" spans="1:32" ht="14.4" x14ac:dyDescent="0.3">
      <c r="A2483" s="55"/>
      <c r="B2483" s="198"/>
      <c r="C2483" s="10" t="s">
        <v>212</v>
      </c>
      <c r="D2483" s="10"/>
      <c r="E2483" s="10" t="s">
        <v>126</v>
      </c>
      <c r="F2483" s="10">
        <v>95545</v>
      </c>
      <c r="G2483" s="10"/>
      <c r="H2483" s="10">
        <f t="shared" si="76"/>
        <v>15729</v>
      </c>
      <c r="I2483" s="10"/>
      <c r="J2483" s="10"/>
      <c r="K2483" s="10"/>
      <c r="M2483" s="10">
        <v>54</v>
      </c>
      <c r="N2483" s="69"/>
      <c r="P2483" s="238">
        <f t="shared" si="73"/>
        <v>0</v>
      </c>
      <c r="Q2483" s="10"/>
      <c r="R2483" s="10"/>
      <c r="S2483" s="10"/>
      <c r="T2483" s="179">
        <f t="shared" si="74"/>
        <v>1769.351851851852</v>
      </c>
      <c r="U2483" s="10"/>
      <c r="V2483" s="10"/>
      <c r="W2483" s="10"/>
      <c r="Y2483"/>
      <c r="Z2483" s="10"/>
      <c r="AB2483" s="243"/>
      <c r="AC2483" s="10"/>
      <c r="AD2483" s="10"/>
      <c r="AE2483" s="3"/>
      <c r="AF2483" s="3"/>
    </row>
    <row r="2484" spans="1:32" ht="14.4" x14ac:dyDescent="0.3">
      <c r="A2484" s="55"/>
      <c r="B2484" s="198"/>
      <c r="C2484" s="10" t="s">
        <v>598</v>
      </c>
      <c r="D2484" s="10"/>
      <c r="E2484" s="10" t="s">
        <v>174</v>
      </c>
      <c r="F2484" s="10">
        <v>4984</v>
      </c>
      <c r="G2484" s="10"/>
      <c r="H2484" s="10">
        <f t="shared" si="76"/>
        <v>821</v>
      </c>
      <c r="I2484" s="10"/>
      <c r="J2484" s="10"/>
      <c r="K2484" s="10"/>
      <c r="M2484" s="10">
        <v>6</v>
      </c>
      <c r="N2484" s="69"/>
      <c r="P2484" s="238">
        <f t="shared" si="73"/>
        <v>0</v>
      </c>
      <c r="Q2484" s="10"/>
      <c r="R2484" s="10"/>
      <c r="S2484" s="10"/>
      <c r="T2484" s="179">
        <f t="shared" si="74"/>
        <v>830.66666666666663</v>
      </c>
      <c r="U2484" s="10"/>
      <c r="V2484" s="10"/>
      <c r="W2484" s="10"/>
      <c r="Y2484"/>
      <c r="Z2484" s="10"/>
      <c r="AB2484" s="243"/>
      <c r="AC2484" s="10"/>
      <c r="AD2484" s="10"/>
      <c r="AE2484" s="3"/>
      <c r="AF2484" s="3"/>
    </row>
    <row r="2485" spans="1:32" ht="14.4" x14ac:dyDescent="0.3">
      <c r="A2485" s="55"/>
      <c r="B2485" s="198"/>
      <c r="C2485" s="10" t="s">
        <v>213</v>
      </c>
      <c r="D2485" s="10"/>
      <c r="E2485" s="10" t="s">
        <v>78</v>
      </c>
      <c r="F2485" s="10">
        <v>3976</v>
      </c>
      <c r="G2485" s="10"/>
      <c r="H2485" s="10">
        <f t="shared" si="76"/>
        <v>655</v>
      </c>
      <c r="I2485" s="10"/>
      <c r="J2485" s="10"/>
      <c r="K2485" s="10"/>
      <c r="M2485" s="10">
        <v>8</v>
      </c>
      <c r="N2485" s="69"/>
      <c r="P2485" s="238">
        <f t="shared" si="73"/>
        <v>0</v>
      </c>
      <c r="Q2485" s="10"/>
      <c r="R2485" s="10"/>
      <c r="S2485" s="10"/>
      <c r="T2485" s="179">
        <f t="shared" si="74"/>
        <v>497</v>
      </c>
      <c r="U2485" s="10"/>
      <c r="V2485" s="10"/>
      <c r="W2485" s="10"/>
      <c r="Y2485"/>
      <c r="Z2485" s="10"/>
      <c r="AB2485" s="243"/>
      <c r="AC2485" s="10"/>
      <c r="AD2485" s="10"/>
      <c r="AE2485" s="3"/>
      <c r="AF2485" s="3"/>
    </row>
    <row r="2486" spans="1:32" ht="14.4" x14ac:dyDescent="0.3">
      <c r="A2486" s="55"/>
      <c r="B2486" s="198"/>
      <c r="C2486" s="10" t="s">
        <v>214</v>
      </c>
      <c r="D2486" s="10"/>
      <c r="E2486" s="10" t="s">
        <v>69</v>
      </c>
      <c r="F2486" s="10">
        <v>35898</v>
      </c>
      <c r="G2486" s="10"/>
      <c r="H2486" s="10">
        <f t="shared" si="76"/>
        <v>5910</v>
      </c>
      <c r="I2486" s="10"/>
      <c r="J2486" s="10"/>
      <c r="K2486" s="10"/>
      <c r="M2486" s="10">
        <v>19</v>
      </c>
      <c r="N2486" s="69"/>
      <c r="P2486" s="238">
        <f t="shared" si="73"/>
        <v>0</v>
      </c>
      <c r="Q2486" s="10"/>
      <c r="R2486" s="10"/>
      <c r="S2486" s="10"/>
      <c r="T2486" s="179">
        <f t="shared" si="74"/>
        <v>1889.3684210526317</v>
      </c>
      <c r="U2486" s="10"/>
      <c r="V2486" s="10"/>
      <c r="W2486" s="10"/>
      <c r="Y2486"/>
      <c r="Z2486" s="10"/>
      <c r="AB2486" s="243"/>
      <c r="AC2486" s="10"/>
      <c r="AD2486" s="10"/>
      <c r="AE2486" s="3"/>
      <c r="AF2486" s="3"/>
    </row>
    <row r="2487" spans="1:32" ht="14.4" x14ac:dyDescent="0.3">
      <c r="A2487" s="55"/>
      <c r="B2487" s="198"/>
      <c r="C2487" s="10" t="s">
        <v>215</v>
      </c>
      <c r="D2487" s="10"/>
      <c r="E2487" s="10" t="s">
        <v>146</v>
      </c>
      <c r="F2487" s="10">
        <v>151856</v>
      </c>
      <c r="G2487" s="10"/>
      <c r="H2487" s="10">
        <f t="shared" si="76"/>
        <v>25000</v>
      </c>
      <c r="I2487" s="10"/>
      <c r="J2487" s="10"/>
      <c r="K2487" s="10"/>
      <c r="M2487" s="10">
        <v>34</v>
      </c>
      <c r="N2487" s="69"/>
      <c r="P2487" s="238">
        <f t="shared" si="73"/>
        <v>0</v>
      </c>
      <c r="Q2487" s="10"/>
      <c r="R2487" s="10"/>
      <c r="S2487" s="10"/>
      <c r="T2487" s="179">
        <f t="shared" si="74"/>
        <v>4466.3529411764703</v>
      </c>
      <c r="U2487" s="10"/>
      <c r="V2487" s="10"/>
      <c r="W2487" s="10"/>
      <c r="Y2487"/>
      <c r="Z2487" s="10"/>
      <c r="AB2487" s="243"/>
      <c r="AC2487" s="10"/>
      <c r="AD2487" s="10"/>
      <c r="AE2487" s="3"/>
      <c r="AF2487" s="3"/>
    </row>
    <row r="2488" spans="1:32" ht="14.4" x14ac:dyDescent="0.3">
      <c r="A2488" s="55"/>
      <c r="B2488" s="198"/>
      <c r="C2488" s="10" t="s">
        <v>216</v>
      </c>
      <c r="D2488" s="10"/>
      <c r="E2488" s="10" t="s">
        <v>144</v>
      </c>
      <c r="F2488" s="10">
        <v>356</v>
      </c>
      <c r="G2488" s="10"/>
      <c r="H2488" s="10">
        <f t="shared" si="76"/>
        <v>59</v>
      </c>
      <c r="I2488" s="10"/>
      <c r="J2488" s="10"/>
      <c r="K2488" s="10"/>
      <c r="M2488" s="10">
        <v>3</v>
      </c>
      <c r="N2488" s="69"/>
      <c r="P2488" s="238">
        <f t="shared" si="73"/>
        <v>0</v>
      </c>
      <c r="Q2488" s="10"/>
      <c r="R2488" s="10"/>
      <c r="S2488" s="10"/>
      <c r="T2488" s="179">
        <f t="shared" si="74"/>
        <v>118.66666666666667</v>
      </c>
      <c r="U2488" s="10"/>
      <c r="V2488" s="10"/>
      <c r="W2488" s="10"/>
      <c r="Y2488"/>
      <c r="Z2488" s="10"/>
      <c r="AB2488" s="243"/>
      <c r="AC2488" s="10"/>
      <c r="AD2488" s="10"/>
      <c r="AE2488" s="3"/>
      <c r="AF2488" s="3"/>
    </row>
    <row r="2489" spans="1:32" ht="14.4" x14ac:dyDescent="0.3">
      <c r="A2489" s="55"/>
      <c r="B2489" s="198"/>
      <c r="C2489" s="10" t="s">
        <v>216</v>
      </c>
      <c r="D2489" s="10"/>
      <c r="E2489" s="10" t="s">
        <v>217</v>
      </c>
      <c r="F2489" s="10">
        <v>122249</v>
      </c>
      <c r="G2489" s="10"/>
      <c r="H2489" s="10">
        <f t="shared" si="76"/>
        <v>20125</v>
      </c>
      <c r="I2489" s="10"/>
      <c r="J2489" s="10"/>
      <c r="K2489" s="10"/>
      <c r="M2489" s="10">
        <v>66</v>
      </c>
      <c r="N2489" s="69"/>
      <c r="P2489" s="238">
        <f t="shared" si="73"/>
        <v>0</v>
      </c>
      <c r="Q2489" s="10"/>
      <c r="R2489" s="10"/>
      <c r="S2489" s="10"/>
      <c r="T2489" s="179">
        <f t="shared" si="74"/>
        <v>1852.2575757575758</v>
      </c>
      <c r="U2489" s="10"/>
      <c r="V2489" s="10"/>
      <c r="W2489" s="10"/>
      <c r="Y2489"/>
      <c r="Z2489" s="10"/>
      <c r="AB2489" s="243"/>
      <c r="AC2489" s="10"/>
      <c r="AD2489" s="10"/>
      <c r="AE2489" s="3"/>
      <c r="AF2489" s="3"/>
    </row>
    <row r="2490" spans="1:32" ht="14.4" x14ac:dyDescent="0.3">
      <c r="A2490" s="55"/>
      <c r="B2490" s="198"/>
      <c r="C2490" s="10" t="s">
        <v>216</v>
      </c>
      <c r="D2490" s="10"/>
      <c r="E2490" s="10" t="s">
        <v>218</v>
      </c>
      <c r="F2490" s="10">
        <v>148</v>
      </c>
      <c r="G2490" s="10"/>
      <c r="H2490" s="10">
        <f t="shared" si="76"/>
        <v>24</v>
      </c>
      <c r="I2490" s="10"/>
      <c r="J2490" s="10"/>
      <c r="K2490" s="10"/>
      <c r="M2490" s="10">
        <v>1</v>
      </c>
      <c r="N2490" s="69"/>
      <c r="P2490" s="238">
        <f t="shared" si="73"/>
        <v>0</v>
      </c>
      <c r="Q2490" s="10"/>
      <c r="R2490" s="10"/>
      <c r="S2490" s="10"/>
      <c r="T2490" s="179">
        <f t="shared" si="74"/>
        <v>148</v>
      </c>
      <c r="U2490" s="10"/>
      <c r="V2490" s="10"/>
      <c r="W2490" s="10"/>
      <c r="Y2490"/>
      <c r="Z2490" s="10"/>
      <c r="AB2490" s="243"/>
      <c r="AC2490" s="10"/>
      <c r="AD2490" s="10"/>
      <c r="AE2490" s="3"/>
      <c r="AF2490" s="3"/>
    </row>
    <row r="2491" spans="1:32" ht="14.4" x14ac:dyDescent="0.3">
      <c r="A2491" s="55"/>
      <c r="B2491" s="198"/>
      <c r="C2491" s="10" t="s">
        <v>219</v>
      </c>
      <c r="D2491" s="10"/>
      <c r="E2491" s="10" t="s">
        <v>63</v>
      </c>
      <c r="F2491" s="10">
        <v>460</v>
      </c>
      <c r="G2491" s="10"/>
      <c r="H2491" s="10">
        <f t="shared" si="76"/>
        <v>76</v>
      </c>
      <c r="I2491" s="10"/>
      <c r="J2491" s="10"/>
      <c r="K2491" s="10"/>
      <c r="M2491" s="10">
        <v>1</v>
      </c>
      <c r="N2491" s="69"/>
      <c r="P2491" s="238">
        <f t="shared" si="73"/>
        <v>0</v>
      </c>
      <c r="Q2491" s="10"/>
      <c r="R2491" s="10"/>
      <c r="S2491" s="10"/>
      <c r="T2491" s="179">
        <f t="shared" si="74"/>
        <v>460</v>
      </c>
      <c r="U2491" s="10"/>
      <c r="V2491" s="10"/>
      <c r="W2491" s="10"/>
      <c r="Y2491"/>
      <c r="Z2491" s="10"/>
      <c r="AB2491" s="243"/>
      <c r="AC2491" s="10"/>
      <c r="AD2491" s="10"/>
      <c r="AE2491" s="3"/>
      <c r="AF2491" s="3"/>
    </row>
    <row r="2492" spans="1:32" ht="14.4" x14ac:dyDescent="0.3">
      <c r="A2492" s="55"/>
      <c r="B2492" s="198"/>
      <c r="C2492" s="10" t="s">
        <v>219</v>
      </c>
      <c r="D2492" s="10"/>
      <c r="E2492" s="10" t="s">
        <v>169</v>
      </c>
      <c r="F2492" s="10">
        <v>5173</v>
      </c>
      <c r="G2492" s="10"/>
      <c r="H2492" s="10">
        <f t="shared" si="76"/>
        <v>852</v>
      </c>
      <c r="I2492" s="10"/>
      <c r="J2492" s="10"/>
      <c r="K2492" s="10"/>
      <c r="M2492" s="10">
        <v>13</v>
      </c>
      <c r="N2492" s="69"/>
      <c r="P2492" s="238">
        <f t="shared" si="73"/>
        <v>0</v>
      </c>
      <c r="Q2492" s="10"/>
      <c r="R2492" s="10"/>
      <c r="S2492" s="10"/>
      <c r="T2492" s="179">
        <f t="shared" si="74"/>
        <v>397.92307692307691</v>
      </c>
      <c r="U2492" s="10"/>
      <c r="V2492" s="10"/>
      <c r="W2492" s="10"/>
      <c r="Y2492"/>
      <c r="Z2492" s="10"/>
      <c r="AB2492" s="243"/>
      <c r="AC2492" s="10"/>
      <c r="AD2492" s="10"/>
      <c r="AE2492" s="3"/>
      <c r="AF2492" s="3"/>
    </row>
    <row r="2493" spans="1:32" ht="14.4" x14ac:dyDescent="0.3">
      <c r="A2493" s="55"/>
      <c r="B2493" s="198"/>
      <c r="C2493" s="10" t="s">
        <v>220</v>
      </c>
      <c r="D2493" s="10"/>
      <c r="E2493" s="10" t="s">
        <v>221</v>
      </c>
      <c r="F2493" s="10">
        <v>414438</v>
      </c>
      <c r="G2493" s="10"/>
      <c r="H2493" s="10">
        <f t="shared" si="76"/>
        <v>68228</v>
      </c>
      <c r="I2493" s="10"/>
      <c r="J2493" s="10"/>
      <c r="K2493" s="10"/>
      <c r="M2493" s="10">
        <v>28</v>
      </c>
      <c r="N2493" s="69"/>
      <c r="P2493" s="238">
        <f t="shared" si="73"/>
        <v>0</v>
      </c>
      <c r="Q2493" s="10"/>
      <c r="R2493" s="10"/>
      <c r="S2493" s="10"/>
      <c r="T2493" s="179">
        <f t="shared" si="74"/>
        <v>14801.357142857143</v>
      </c>
      <c r="U2493" s="10"/>
      <c r="V2493" s="10"/>
      <c r="W2493" s="10"/>
      <c r="Y2493"/>
      <c r="Z2493" s="10"/>
      <c r="AB2493" s="243"/>
      <c r="AC2493" s="10"/>
      <c r="AD2493" s="10"/>
      <c r="AE2493" s="3"/>
      <c r="AF2493" s="3"/>
    </row>
    <row r="2494" spans="1:32" ht="14.4" x14ac:dyDescent="0.3">
      <c r="A2494" s="55"/>
      <c r="B2494" s="198"/>
      <c r="C2494" s="10" t="s">
        <v>222</v>
      </c>
      <c r="D2494" s="10"/>
      <c r="E2494" s="10" t="s">
        <v>96</v>
      </c>
      <c r="F2494" s="10">
        <v>648</v>
      </c>
      <c r="G2494" s="10"/>
      <c r="H2494" s="10">
        <f t="shared" si="76"/>
        <v>107</v>
      </c>
      <c r="I2494" s="10"/>
      <c r="J2494" s="10"/>
      <c r="K2494" s="10"/>
      <c r="M2494" s="10">
        <v>1</v>
      </c>
      <c r="N2494" s="69"/>
      <c r="P2494" s="238">
        <f t="shared" si="73"/>
        <v>0</v>
      </c>
      <c r="Q2494" s="10"/>
      <c r="R2494" s="10"/>
      <c r="S2494" s="10"/>
      <c r="T2494" s="179">
        <f t="shared" si="74"/>
        <v>648</v>
      </c>
      <c r="U2494" s="10"/>
      <c r="V2494" s="10"/>
      <c r="W2494" s="10"/>
      <c r="Y2494"/>
      <c r="Z2494" s="10"/>
      <c r="AB2494" s="243"/>
      <c r="AC2494" s="10"/>
      <c r="AD2494" s="10"/>
      <c r="AE2494" s="3"/>
      <c r="AF2494" s="3"/>
    </row>
    <row r="2495" spans="1:32" ht="14.4" x14ac:dyDescent="0.3">
      <c r="A2495" s="55"/>
      <c r="B2495" s="198"/>
      <c r="C2495" s="10" t="s">
        <v>222</v>
      </c>
      <c r="D2495" s="10"/>
      <c r="E2495" s="10" t="s">
        <v>204</v>
      </c>
      <c r="F2495" s="10">
        <v>220352</v>
      </c>
      <c r="G2495" s="10"/>
      <c r="H2495" s="10">
        <f t="shared" si="76"/>
        <v>36276</v>
      </c>
      <c r="I2495" s="10"/>
      <c r="J2495" s="10"/>
      <c r="K2495" s="10"/>
      <c r="M2495" s="10">
        <v>122</v>
      </c>
      <c r="N2495" s="69"/>
      <c r="P2495" s="238">
        <f t="shared" si="73"/>
        <v>0</v>
      </c>
      <c r="Q2495" s="10"/>
      <c r="R2495" s="10"/>
      <c r="S2495" s="10"/>
      <c r="T2495" s="179">
        <f t="shared" si="74"/>
        <v>1806.1639344262296</v>
      </c>
      <c r="U2495" s="10"/>
      <c r="V2495" s="10"/>
      <c r="W2495" s="10"/>
      <c r="Y2495"/>
      <c r="Z2495" s="10"/>
      <c r="AB2495" s="243"/>
      <c r="AC2495" s="10"/>
      <c r="AD2495" s="10"/>
      <c r="AE2495" s="3"/>
      <c r="AF2495" s="3"/>
    </row>
    <row r="2496" spans="1:32" ht="14.4" x14ac:dyDescent="0.3">
      <c r="A2496" s="55"/>
      <c r="B2496" s="198"/>
      <c r="C2496" s="10" t="s">
        <v>225</v>
      </c>
      <c r="D2496" s="10"/>
      <c r="E2496" s="10" t="s">
        <v>106</v>
      </c>
      <c r="F2496" s="10">
        <v>3208</v>
      </c>
      <c r="G2496" s="10"/>
      <c r="H2496" s="10">
        <f t="shared" si="76"/>
        <v>528</v>
      </c>
      <c r="I2496" s="10"/>
      <c r="J2496" s="10"/>
      <c r="K2496" s="10"/>
      <c r="M2496" s="10">
        <v>1</v>
      </c>
      <c r="N2496" s="69"/>
      <c r="P2496" s="238">
        <f t="shared" si="73"/>
        <v>0</v>
      </c>
      <c r="Q2496" s="10"/>
      <c r="R2496" s="10"/>
      <c r="S2496" s="10"/>
      <c r="T2496" s="179">
        <f t="shared" si="74"/>
        <v>3208</v>
      </c>
      <c r="U2496" s="10"/>
      <c r="V2496" s="10"/>
      <c r="W2496" s="10"/>
      <c r="Y2496"/>
      <c r="Z2496" s="10"/>
      <c r="AB2496" s="243"/>
      <c r="AC2496" s="10"/>
      <c r="AD2496" s="10"/>
      <c r="AE2496" s="3"/>
      <c r="AF2496" s="3"/>
    </row>
    <row r="2497" spans="1:32" ht="14.4" x14ac:dyDescent="0.3">
      <c r="A2497" s="55"/>
      <c r="B2497" s="198"/>
      <c r="C2497" s="10" t="s">
        <v>225</v>
      </c>
      <c r="D2497" s="10"/>
      <c r="E2497" s="10" t="s">
        <v>226</v>
      </c>
      <c r="F2497" s="10">
        <v>17771</v>
      </c>
      <c r="G2497" s="10"/>
      <c r="H2497" s="10">
        <f t="shared" si="76"/>
        <v>2926</v>
      </c>
      <c r="I2497" s="10"/>
      <c r="J2497" s="10"/>
      <c r="K2497" s="10"/>
      <c r="M2497" s="10">
        <v>14</v>
      </c>
      <c r="N2497" s="69"/>
      <c r="P2497" s="238">
        <f t="shared" si="73"/>
        <v>0</v>
      </c>
      <c r="Q2497" s="10"/>
      <c r="R2497" s="10"/>
      <c r="S2497" s="10"/>
      <c r="T2497" s="179">
        <f t="shared" si="74"/>
        <v>1269.3571428571429</v>
      </c>
      <c r="U2497" s="10"/>
      <c r="V2497" s="10"/>
      <c r="W2497" s="10"/>
      <c r="Y2497"/>
      <c r="Z2497" s="10"/>
      <c r="AB2497" s="243"/>
      <c r="AC2497" s="10"/>
      <c r="AD2497" s="10"/>
      <c r="AE2497" s="3"/>
      <c r="AF2497" s="3"/>
    </row>
    <row r="2498" spans="1:32" ht="14.4" x14ac:dyDescent="0.3">
      <c r="A2498" s="55"/>
      <c r="B2498" s="198"/>
      <c r="C2498" s="10" t="s">
        <v>225</v>
      </c>
      <c r="D2498" s="10"/>
      <c r="E2498" s="10" t="s">
        <v>74</v>
      </c>
      <c r="F2498" s="10"/>
      <c r="G2498" s="10"/>
      <c r="H2498" s="10">
        <f t="shared" ref="H2498:H2561" si="77">ROUND($H$2921*F2498/$F$2320,0)</f>
        <v>0</v>
      </c>
      <c r="I2498" s="10"/>
      <c r="J2498" s="10"/>
      <c r="K2498" s="10"/>
      <c r="M2498" s="10">
        <v>1</v>
      </c>
      <c r="N2498" s="69"/>
      <c r="P2498" s="238">
        <f t="shared" si="73"/>
        <v>0</v>
      </c>
      <c r="Q2498" s="10"/>
      <c r="R2498" s="10"/>
      <c r="S2498" s="10"/>
      <c r="T2498" s="179">
        <f t="shared" si="74"/>
        <v>0</v>
      </c>
      <c r="U2498" s="10"/>
      <c r="V2498" s="10"/>
      <c r="W2498" s="10"/>
      <c r="Y2498"/>
      <c r="Z2498" s="10"/>
      <c r="AB2498" s="243"/>
      <c r="AC2498" s="10"/>
      <c r="AD2498" s="10"/>
      <c r="AE2498" s="3"/>
      <c r="AF2498" s="3"/>
    </row>
    <row r="2499" spans="1:32" ht="14.4" x14ac:dyDescent="0.3">
      <c r="A2499" s="55"/>
      <c r="B2499" s="198"/>
      <c r="C2499" s="10" t="s">
        <v>225</v>
      </c>
      <c r="D2499" s="10"/>
      <c r="E2499" s="10" t="s">
        <v>228</v>
      </c>
      <c r="F2499" s="10">
        <v>15762</v>
      </c>
      <c r="G2499" s="10"/>
      <c r="H2499" s="10">
        <f t="shared" si="77"/>
        <v>2595</v>
      </c>
      <c r="I2499" s="10"/>
      <c r="J2499" s="10"/>
      <c r="K2499" s="10"/>
      <c r="M2499" s="10">
        <v>5</v>
      </c>
      <c r="N2499" s="69"/>
      <c r="P2499" s="238">
        <f t="shared" si="73"/>
        <v>0</v>
      </c>
      <c r="Q2499" s="10"/>
      <c r="R2499" s="10"/>
      <c r="S2499" s="10"/>
      <c r="T2499" s="179">
        <f t="shared" si="74"/>
        <v>3152.4</v>
      </c>
      <c r="U2499" s="10"/>
      <c r="V2499" s="10"/>
      <c r="W2499" s="10"/>
      <c r="Y2499"/>
      <c r="Z2499" s="10"/>
      <c r="AB2499" s="243"/>
      <c r="AC2499" s="10"/>
      <c r="AD2499" s="10"/>
      <c r="AE2499" s="3"/>
      <c r="AF2499" s="3"/>
    </row>
    <row r="2500" spans="1:32" ht="14.4" x14ac:dyDescent="0.3">
      <c r="A2500" s="55"/>
      <c r="B2500" s="198"/>
      <c r="C2500" s="10" t="s">
        <v>229</v>
      </c>
      <c r="D2500" s="10"/>
      <c r="E2500" s="10" t="s">
        <v>210</v>
      </c>
      <c r="F2500" s="10">
        <v>48866</v>
      </c>
      <c r="G2500" s="10"/>
      <c r="H2500" s="10">
        <f t="shared" si="77"/>
        <v>8045</v>
      </c>
      <c r="I2500" s="10"/>
      <c r="J2500" s="10"/>
      <c r="K2500" s="10"/>
      <c r="M2500" s="10">
        <v>57</v>
      </c>
      <c r="N2500" s="69"/>
      <c r="P2500" s="238">
        <f t="shared" si="73"/>
        <v>0</v>
      </c>
      <c r="Q2500" s="10"/>
      <c r="R2500" s="10"/>
      <c r="S2500" s="10"/>
      <c r="T2500" s="179">
        <f t="shared" si="74"/>
        <v>857.29824561403507</v>
      </c>
      <c r="U2500" s="10"/>
      <c r="V2500" s="10"/>
      <c r="W2500" s="10"/>
      <c r="Y2500"/>
      <c r="Z2500" s="10"/>
      <c r="AB2500" s="243"/>
      <c r="AC2500" s="10"/>
      <c r="AD2500" s="10"/>
      <c r="AE2500" s="3"/>
      <c r="AF2500" s="3"/>
    </row>
    <row r="2501" spans="1:32" ht="14.4" x14ac:dyDescent="0.3">
      <c r="A2501" s="55"/>
      <c r="B2501" s="198"/>
      <c r="C2501" s="10" t="s">
        <v>230</v>
      </c>
      <c r="D2501" s="10"/>
      <c r="E2501" s="10" t="s">
        <v>166</v>
      </c>
      <c r="F2501" s="10">
        <v>23306</v>
      </c>
      <c r="G2501" s="10"/>
      <c r="H2501" s="10">
        <f t="shared" si="77"/>
        <v>3837</v>
      </c>
      <c r="I2501" s="10"/>
      <c r="J2501" s="10"/>
      <c r="K2501" s="10"/>
      <c r="M2501" s="10">
        <v>13</v>
      </c>
      <c r="N2501" s="69"/>
      <c r="P2501" s="238">
        <f t="shared" si="73"/>
        <v>0</v>
      </c>
      <c r="Q2501" s="10"/>
      <c r="R2501" s="10"/>
      <c r="S2501" s="10"/>
      <c r="T2501" s="179">
        <f t="shared" si="74"/>
        <v>1792.7692307692307</v>
      </c>
      <c r="U2501" s="10"/>
      <c r="V2501" s="10"/>
      <c r="W2501" s="10"/>
      <c r="Y2501"/>
      <c r="Z2501" s="10"/>
      <c r="AB2501" s="243"/>
      <c r="AC2501" s="10"/>
      <c r="AD2501" s="10"/>
      <c r="AE2501" s="3"/>
      <c r="AF2501" s="3"/>
    </row>
    <row r="2502" spans="1:32" ht="14.4" x14ac:dyDescent="0.3">
      <c r="A2502" s="55"/>
      <c r="B2502" s="198"/>
      <c r="C2502" s="10" t="s">
        <v>231</v>
      </c>
      <c r="D2502" s="10"/>
      <c r="E2502" s="10" t="s">
        <v>96</v>
      </c>
      <c r="F2502" s="10">
        <v>99211</v>
      </c>
      <c r="G2502" s="10"/>
      <c r="H2502" s="10">
        <f t="shared" si="77"/>
        <v>16333</v>
      </c>
      <c r="I2502" s="10"/>
      <c r="J2502" s="10"/>
      <c r="K2502" s="10"/>
      <c r="M2502" s="10">
        <v>46</v>
      </c>
      <c r="N2502" s="69"/>
      <c r="P2502" s="238">
        <f t="shared" si="73"/>
        <v>0</v>
      </c>
      <c r="Q2502" s="10"/>
      <c r="R2502" s="10"/>
      <c r="S2502" s="10"/>
      <c r="T2502" s="179">
        <f t="shared" si="74"/>
        <v>2156.7608695652175</v>
      </c>
      <c r="U2502" s="10"/>
      <c r="V2502" s="10"/>
      <c r="W2502" s="10"/>
      <c r="Y2502"/>
      <c r="Z2502" s="10"/>
      <c r="AB2502" s="243"/>
      <c r="AC2502" s="10"/>
      <c r="AD2502" s="10"/>
      <c r="AE2502" s="3"/>
      <c r="AF2502" s="3"/>
    </row>
    <row r="2503" spans="1:32" ht="14.4" x14ac:dyDescent="0.3">
      <c r="A2503" s="55"/>
      <c r="B2503" s="198"/>
      <c r="C2503" s="10" t="s">
        <v>231</v>
      </c>
      <c r="D2503" s="10"/>
      <c r="E2503" s="10" t="s">
        <v>245</v>
      </c>
      <c r="F2503" s="10">
        <v>18</v>
      </c>
      <c r="G2503" s="10"/>
      <c r="H2503" s="10">
        <f t="shared" si="77"/>
        <v>3</v>
      </c>
      <c r="I2503" s="10"/>
      <c r="J2503" s="10"/>
      <c r="K2503" s="10"/>
      <c r="M2503" s="10">
        <v>1</v>
      </c>
      <c r="N2503" s="69"/>
      <c r="P2503" s="238">
        <f t="shared" si="73"/>
        <v>0</v>
      </c>
      <c r="Q2503" s="10"/>
      <c r="R2503" s="10"/>
      <c r="S2503" s="10"/>
      <c r="T2503" s="179">
        <f t="shared" si="74"/>
        <v>18</v>
      </c>
      <c r="U2503" s="10"/>
      <c r="V2503" s="10"/>
      <c r="W2503" s="10"/>
      <c r="Y2503"/>
      <c r="Z2503" s="10"/>
      <c r="AB2503" s="243"/>
      <c r="AC2503" s="10"/>
      <c r="AD2503" s="10"/>
      <c r="AE2503" s="3"/>
      <c r="AF2503" s="3"/>
    </row>
    <row r="2504" spans="1:32" ht="14.4" x14ac:dyDescent="0.3">
      <c r="A2504" s="55"/>
      <c r="B2504" s="198"/>
      <c r="C2504" s="10" t="s">
        <v>232</v>
      </c>
      <c r="D2504" s="10"/>
      <c r="E2504" s="10" t="s">
        <v>234</v>
      </c>
      <c r="F2504" s="10">
        <v>803652</v>
      </c>
      <c r="G2504" s="10"/>
      <c r="H2504" s="10">
        <f t="shared" si="77"/>
        <v>132303</v>
      </c>
      <c r="I2504" s="10"/>
      <c r="J2504" s="10"/>
      <c r="K2504" s="10"/>
      <c r="M2504" s="10">
        <v>28</v>
      </c>
      <c r="N2504" s="69"/>
      <c r="P2504" s="238">
        <f t="shared" si="73"/>
        <v>0</v>
      </c>
      <c r="Q2504" s="10"/>
      <c r="R2504" s="10"/>
      <c r="S2504" s="10"/>
      <c r="T2504" s="179">
        <f t="shared" si="74"/>
        <v>28701.857142857141</v>
      </c>
      <c r="U2504" s="10"/>
      <c r="V2504" s="10"/>
      <c r="W2504" s="10"/>
      <c r="Y2504"/>
      <c r="Z2504" s="10"/>
      <c r="AB2504" s="243"/>
      <c r="AC2504" s="10"/>
      <c r="AD2504" s="10"/>
      <c r="AE2504" s="3"/>
      <c r="AF2504" s="3"/>
    </row>
    <row r="2505" spans="1:32" ht="14.4" x14ac:dyDescent="0.3">
      <c r="A2505" s="55"/>
      <c r="B2505" s="198"/>
      <c r="C2505" s="10" t="s">
        <v>235</v>
      </c>
      <c r="D2505" s="10"/>
      <c r="E2505" s="10" t="s">
        <v>126</v>
      </c>
      <c r="F2505" s="10">
        <v>1131</v>
      </c>
      <c r="G2505" s="10"/>
      <c r="H2505" s="10">
        <f t="shared" si="77"/>
        <v>186</v>
      </c>
      <c r="I2505" s="10"/>
      <c r="J2505" s="10"/>
      <c r="K2505" s="10"/>
      <c r="M2505" s="10">
        <v>1</v>
      </c>
      <c r="N2505" s="69"/>
      <c r="P2505" s="238">
        <f t="shared" si="73"/>
        <v>0</v>
      </c>
      <c r="Q2505" s="10"/>
      <c r="R2505" s="10"/>
      <c r="S2505" s="10"/>
      <c r="T2505" s="179">
        <f t="shared" si="74"/>
        <v>1131</v>
      </c>
      <c r="U2505" s="10"/>
      <c r="V2505" s="10"/>
      <c r="W2505" s="10"/>
      <c r="Y2505"/>
      <c r="Z2505" s="10"/>
      <c r="AB2505" s="243"/>
      <c r="AC2505" s="10"/>
      <c r="AD2505" s="10"/>
      <c r="AE2505" s="3"/>
      <c r="AF2505" s="3"/>
    </row>
    <row r="2506" spans="1:32" ht="14.4" x14ac:dyDescent="0.3">
      <c r="A2506" s="55"/>
      <c r="B2506" s="198"/>
      <c r="C2506" s="10" t="s">
        <v>235</v>
      </c>
      <c r="D2506" s="10"/>
      <c r="E2506" s="10" t="s">
        <v>236</v>
      </c>
      <c r="F2506" s="10">
        <v>37985</v>
      </c>
      <c r="G2506" s="10"/>
      <c r="H2506" s="10">
        <f t="shared" si="77"/>
        <v>6253</v>
      </c>
      <c r="I2506" s="10"/>
      <c r="J2506" s="10"/>
      <c r="K2506" s="10"/>
      <c r="M2506" s="10">
        <v>30</v>
      </c>
      <c r="N2506" s="69"/>
      <c r="P2506" s="238">
        <f t="shared" si="73"/>
        <v>0</v>
      </c>
      <c r="Q2506" s="10"/>
      <c r="R2506" s="10"/>
      <c r="S2506" s="10"/>
      <c r="T2506" s="179">
        <f t="shared" si="74"/>
        <v>1266.1666666666667</v>
      </c>
      <c r="U2506" s="10"/>
      <c r="V2506" s="10"/>
      <c r="W2506" s="10"/>
      <c r="Y2506"/>
      <c r="Z2506" s="10"/>
      <c r="AB2506" s="243"/>
      <c r="AC2506" s="10"/>
      <c r="AD2506" s="10"/>
      <c r="AE2506" s="3"/>
      <c r="AF2506" s="3"/>
    </row>
    <row r="2507" spans="1:32" ht="14.4" x14ac:dyDescent="0.3">
      <c r="A2507" s="55"/>
      <c r="B2507" s="198"/>
      <c r="C2507" s="10" t="s">
        <v>237</v>
      </c>
      <c r="D2507" s="10"/>
      <c r="E2507" s="10" t="s">
        <v>238</v>
      </c>
      <c r="F2507" s="10">
        <v>182890</v>
      </c>
      <c r="G2507" s="10"/>
      <c r="H2507" s="10">
        <f t="shared" si="77"/>
        <v>30109</v>
      </c>
      <c r="I2507" s="10"/>
      <c r="J2507" s="10"/>
      <c r="K2507" s="10"/>
      <c r="M2507" s="10">
        <v>88</v>
      </c>
      <c r="N2507" s="69"/>
      <c r="P2507" s="238">
        <f t="shared" si="73"/>
        <v>0</v>
      </c>
      <c r="Q2507" s="10"/>
      <c r="R2507" s="10"/>
      <c r="S2507" s="10"/>
      <c r="T2507" s="179">
        <f t="shared" si="74"/>
        <v>2078.2954545454545</v>
      </c>
      <c r="U2507" s="10"/>
      <c r="V2507" s="10"/>
      <c r="W2507" s="10"/>
      <c r="Y2507"/>
      <c r="Z2507" s="10"/>
      <c r="AB2507" s="243"/>
      <c r="AC2507" s="10"/>
      <c r="AD2507" s="10"/>
      <c r="AE2507" s="3"/>
      <c r="AF2507" s="3"/>
    </row>
    <row r="2508" spans="1:32" ht="14.4" x14ac:dyDescent="0.3">
      <c r="A2508" s="55"/>
      <c r="B2508" s="198"/>
      <c r="C2508" s="10" t="s">
        <v>239</v>
      </c>
      <c r="D2508" s="10"/>
      <c r="E2508" s="10" t="s">
        <v>178</v>
      </c>
      <c r="F2508" s="10">
        <v>7752</v>
      </c>
      <c r="G2508" s="10"/>
      <c r="H2508" s="10">
        <f t="shared" si="77"/>
        <v>1276</v>
      </c>
      <c r="I2508" s="10"/>
      <c r="J2508" s="10"/>
      <c r="K2508" s="10"/>
      <c r="M2508" s="10">
        <v>6</v>
      </c>
      <c r="N2508" s="69"/>
      <c r="P2508" s="238">
        <f t="shared" si="73"/>
        <v>0</v>
      </c>
      <c r="Q2508" s="10"/>
      <c r="R2508" s="10"/>
      <c r="S2508" s="10"/>
      <c r="T2508" s="179">
        <f t="shared" si="74"/>
        <v>1292</v>
      </c>
      <c r="U2508" s="10"/>
      <c r="V2508" s="10"/>
      <c r="W2508" s="10"/>
      <c r="Y2508"/>
      <c r="Z2508" s="10"/>
      <c r="AB2508" s="243"/>
      <c r="AC2508" s="10"/>
      <c r="AD2508" s="10"/>
      <c r="AE2508" s="3"/>
      <c r="AF2508" s="3"/>
    </row>
    <row r="2509" spans="1:32" ht="14.4" x14ac:dyDescent="0.3">
      <c r="A2509" s="55"/>
      <c r="B2509" s="198"/>
      <c r="C2509" s="10" t="s">
        <v>240</v>
      </c>
      <c r="D2509" s="10"/>
      <c r="E2509" s="10" t="s">
        <v>152</v>
      </c>
      <c r="F2509" s="10">
        <v>4518</v>
      </c>
      <c r="G2509" s="10"/>
      <c r="H2509" s="10">
        <f t="shared" si="77"/>
        <v>744</v>
      </c>
      <c r="I2509" s="10"/>
      <c r="J2509" s="10"/>
      <c r="K2509" s="10"/>
      <c r="M2509" s="10">
        <v>7</v>
      </c>
      <c r="N2509" s="69"/>
      <c r="P2509" s="238">
        <f t="shared" si="73"/>
        <v>0</v>
      </c>
      <c r="Q2509" s="10"/>
      <c r="R2509" s="10"/>
      <c r="S2509" s="10"/>
      <c r="T2509" s="179">
        <f t="shared" si="74"/>
        <v>645.42857142857144</v>
      </c>
      <c r="U2509" s="10"/>
      <c r="V2509" s="10"/>
      <c r="W2509" s="10"/>
      <c r="Y2509"/>
      <c r="Z2509" s="10"/>
      <c r="AB2509" s="243"/>
      <c r="AC2509" s="10"/>
      <c r="AD2509" s="10"/>
      <c r="AE2509" s="3"/>
      <c r="AF2509" s="3"/>
    </row>
    <row r="2510" spans="1:32" ht="14.4" x14ac:dyDescent="0.3">
      <c r="A2510" s="55"/>
      <c r="B2510" s="198"/>
      <c r="C2510" s="10" t="s">
        <v>241</v>
      </c>
      <c r="D2510" s="10"/>
      <c r="E2510" s="10" t="s">
        <v>80</v>
      </c>
      <c r="F2510" s="10">
        <v>4974</v>
      </c>
      <c r="G2510" s="10"/>
      <c r="H2510" s="10">
        <f t="shared" si="77"/>
        <v>819</v>
      </c>
      <c r="I2510" s="10"/>
      <c r="J2510" s="10"/>
      <c r="K2510" s="10"/>
      <c r="M2510" s="10">
        <v>3</v>
      </c>
      <c r="N2510" s="69"/>
      <c r="P2510" s="238">
        <f t="shared" si="73"/>
        <v>0</v>
      </c>
      <c r="Q2510" s="10"/>
      <c r="R2510" s="10"/>
      <c r="S2510" s="10"/>
      <c r="T2510" s="179">
        <f t="shared" si="74"/>
        <v>1658</v>
      </c>
      <c r="U2510" s="10"/>
      <c r="V2510" s="10"/>
      <c r="W2510" s="10"/>
      <c r="Y2510"/>
      <c r="Z2510" s="10"/>
      <c r="AB2510" s="243"/>
      <c r="AC2510" s="10"/>
      <c r="AD2510" s="10"/>
      <c r="AE2510" s="3"/>
      <c r="AF2510" s="3"/>
    </row>
    <row r="2511" spans="1:32" ht="14.4" x14ac:dyDescent="0.3">
      <c r="A2511" s="55"/>
      <c r="B2511" s="198"/>
      <c r="C2511" s="10" t="s">
        <v>599</v>
      </c>
      <c r="D2511" s="10"/>
      <c r="E2511" s="10" t="s">
        <v>85</v>
      </c>
      <c r="F2511" s="10">
        <v>69</v>
      </c>
      <c r="G2511" s="10"/>
      <c r="H2511" s="10">
        <f t="shared" si="77"/>
        <v>11</v>
      </c>
      <c r="I2511" s="10"/>
      <c r="J2511" s="10"/>
      <c r="K2511" s="10"/>
      <c r="M2511" s="10">
        <v>1</v>
      </c>
      <c r="N2511" s="69"/>
      <c r="P2511" s="238">
        <f t="shared" si="73"/>
        <v>0</v>
      </c>
      <c r="Q2511" s="10"/>
      <c r="R2511" s="10"/>
      <c r="S2511" s="10"/>
      <c r="T2511" s="179">
        <f t="shared" si="74"/>
        <v>69</v>
      </c>
      <c r="U2511" s="10"/>
      <c r="V2511" s="10"/>
      <c r="W2511" s="10"/>
      <c r="Y2511"/>
      <c r="Z2511" s="10"/>
      <c r="AB2511" s="243"/>
      <c r="AC2511" s="10"/>
      <c r="AD2511" s="10"/>
      <c r="AE2511" s="3"/>
      <c r="AF2511" s="3"/>
    </row>
    <row r="2512" spans="1:32" ht="14.4" x14ac:dyDescent="0.3">
      <c r="A2512" s="55"/>
      <c r="B2512" s="198"/>
      <c r="C2512" s="10" t="s">
        <v>242</v>
      </c>
      <c r="D2512" s="10"/>
      <c r="E2512" s="10" t="s">
        <v>74</v>
      </c>
      <c r="F2512" s="10">
        <v>541</v>
      </c>
      <c r="G2512" s="10"/>
      <c r="H2512" s="10">
        <f t="shared" si="77"/>
        <v>89</v>
      </c>
      <c r="I2512" s="10"/>
      <c r="J2512" s="10"/>
      <c r="K2512" s="10"/>
      <c r="M2512" s="10">
        <v>1</v>
      </c>
      <c r="N2512" s="69"/>
      <c r="P2512" s="238">
        <f t="shared" si="73"/>
        <v>0</v>
      </c>
      <c r="Q2512" s="10"/>
      <c r="R2512" s="10"/>
      <c r="S2512" s="10"/>
      <c r="T2512" s="179">
        <f t="shared" si="74"/>
        <v>541</v>
      </c>
      <c r="U2512" s="10"/>
      <c r="V2512" s="10"/>
      <c r="W2512" s="10"/>
      <c r="Y2512"/>
      <c r="Z2512" s="10"/>
      <c r="AB2512" s="243"/>
      <c r="AC2512" s="10"/>
      <c r="AD2512" s="10"/>
      <c r="AE2512" s="3"/>
      <c r="AF2512" s="3"/>
    </row>
    <row r="2513" spans="1:32" ht="14.4" x14ac:dyDescent="0.3">
      <c r="A2513" s="55"/>
      <c r="B2513" s="198"/>
      <c r="C2513" s="10" t="s">
        <v>243</v>
      </c>
      <c r="D2513" s="10"/>
      <c r="E2513" s="10" t="s">
        <v>156</v>
      </c>
      <c r="F2513" s="10">
        <v>449</v>
      </c>
      <c r="G2513" s="10"/>
      <c r="H2513" s="10">
        <f t="shared" si="77"/>
        <v>74</v>
      </c>
      <c r="I2513" s="10"/>
      <c r="J2513" s="10"/>
      <c r="K2513" s="10"/>
      <c r="M2513" s="10">
        <v>2</v>
      </c>
      <c r="N2513" s="69"/>
      <c r="P2513" s="238">
        <f t="shared" si="73"/>
        <v>0</v>
      </c>
      <c r="Q2513" s="10"/>
      <c r="R2513" s="10"/>
      <c r="S2513" s="10"/>
      <c r="T2513" s="179">
        <f t="shared" si="74"/>
        <v>224.5</v>
      </c>
      <c r="U2513" s="10"/>
      <c r="V2513" s="10"/>
      <c r="W2513" s="10"/>
      <c r="Y2513"/>
      <c r="Z2513" s="10"/>
      <c r="AB2513" s="243"/>
      <c r="AC2513" s="10"/>
      <c r="AD2513" s="10"/>
      <c r="AE2513" s="3"/>
      <c r="AF2513" s="3"/>
    </row>
    <row r="2514" spans="1:32" ht="14.4" x14ac:dyDescent="0.3">
      <c r="A2514" s="55"/>
      <c r="B2514" s="198"/>
      <c r="C2514" s="10" t="s">
        <v>244</v>
      </c>
      <c r="D2514" s="10"/>
      <c r="E2514" s="10" t="s">
        <v>245</v>
      </c>
      <c r="F2514" s="10">
        <v>2391</v>
      </c>
      <c r="G2514" s="10"/>
      <c r="H2514" s="10">
        <f t="shared" si="77"/>
        <v>394</v>
      </c>
      <c r="I2514" s="10"/>
      <c r="J2514" s="10"/>
      <c r="K2514" s="10"/>
      <c r="M2514" s="10">
        <v>3</v>
      </c>
      <c r="N2514" s="69"/>
      <c r="P2514" s="238">
        <f t="shared" si="73"/>
        <v>0</v>
      </c>
      <c r="Q2514" s="10"/>
      <c r="R2514" s="10"/>
      <c r="S2514" s="10"/>
      <c r="T2514" s="179">
        <f t="shared" si="74"/>
        <v>797</v>
      </c>
      <c r="U2514" s="10"/>
      <c r="V2514" s="10"/>
      <c r="W2514" s="10"/>
      <c r="Y2514"/>
      <c r="Z2514" s="10"/>
      <c r="AB2514" s="243"/>
      <c r="AC2514" s="10"/>
      <c r="AD2514" s="10"/>
      <c r="AE2514" s="3"/>
      <c r="AF2514" s="3"/>
    </row>
    <row r="2515" spans="1:32" ht="14.4" x14ac:dyDescent="0.3">
      <c r="A2515" s="55"/>
      <c r="B2515" s="198"/>
      <c r="C2515" s="10" t="s">
        <v>246</v>
      </c>
      <c r="D2515" s="10"/>
      <c r="E2515" s="10" t="s">
        <v>210</v>
      </c>
      <c r="F2515" s="10">
        <v>1661803</v>
      </c>
      <c r="G2515" s="10"/>
      <c r="H2515" s="10">
        <f t="shared" si="77"/>
        <v>273577</v>
      </c>
      <c r="I2515" s="10"/>
      <c r="J2515" s="10"/>
      <c r="K2515" s="10"/>
      <c r="M2515" s="10">
        <v>499</v>
      </c>
      <c r="N2515" s="69"/>
      <c r="P2515" s="238">
        <f t="shared" si="73"/>
        <v>0</v>
      </c>
      <c r="Q2515" s="10"/>
      <c r="R2515" s="10"/>
      <c r="S2515" s="10"/>
      <c r="T2515" s="179">
        <f t="shared" si="74"/>
        <v>3330.2665330661321</v>
      </c>
      <c r="U2515" s="10"/>
      <c r="V2515" s="10"/>
      <c r="W2515" s="10"/>
      <c r="Y2515"/>
      <c r="Z2515" s="10"/>
      <c r="AB2515" s="243"/>
      <c r="AC2515" s="10"/>
      <c r="AD2515" s="10"/>
      <c r="AE2515" s="3"/>
      <c r="AF2515" s="3"/>
    </row>
    <row r="2516" spans="1:32" ht="14.4" x14ac:dyDescent="0.3">
      <c r="A2516" s="55"/>
      <c r="B2516" s="198"/>
      <c r="C2516" s="10" t="s">
        <v>246</v>
      </c>
      <c r="D2516" s="10"/>
      <c r="E2516" s="10" t="s">
        <v>195</v>
      </c>
      <c r="F2516" s="10">
        <v>110</v>
      </c>
      <c r="G2516" s="10"/>
      <c r="H2516" s="10">
        <f t="shared" si="77"/>
        <v>18</v>
      </c>
      <c r="I2516" s="10"/>
      <c r="J2516" s="10"/>
      <c r="K2516" s="10"/>
      <c r="M2516" s="10">
        <v>1</v>
      </c>
      <c r="N2516" s="69"/>
      <c r="P2516" s="238">
        <f t="shared" si="73"/>
        <v>0</v>
      </c>
      <c r="Q2516" s="10"/>
      <c r="R2516" s="10"/>
      <c r="S2516" s="10"/>
      <c r="T2516" s="179">
        <f t="shared" si="74"/>
        <v>110</v>
      </c>
      <c r="U2516" s="10"/>
      <c r="V2516" s="10"/>
      <c r="W2516" s="10"/>
      <c r="Y2516"/>
      <c r="Z2516" s="10"/>
      <c r="AB2516" s="243"/>
      <c r="AC2516" s="10"/>
      <c r="AD2516" s="10"/>
      <c r="AE2516" s="3"/>
      <c r="AF2516" s="3"/>
    </row>
    <row r="2517" spans="1:32" ht="14.4" x14ac:dyDescent="0.3">
      <c r="A2517" s="55"/>
      <c r="B2517" s="198"/>
      <c r="C2517" s="10" t="s">
        <v>247</v>
      </c>
      <c r="D2517" s="10"/>
      <c r="E2517" s="10" t="s">
        <v>76</v>
      </c>
      <c r="F2517" s="10">
        <v>7871874</v>
      </c>
      <c r="G2517" s="10"/>
      <c r="H2517" s="10">
        <f t="shared" si="77"/>
        <v>1295922</v>
      </c>
      <c r="I2517" s="10"/>
      <c r="J2517" s="10"/>
      <c r="K2517" s="10"/>
      <c r="M2517" s="10">
        <v>969</v>
      </c>
      <c r="N2517" s="69"/>
      <c r="P2517" s="238">
        <f t="shared" si="73"/>
        <v>0</v>
      </c>
      <c r="Q2517" s="10"/>
      <c r="R2517" s="10"/>
      <c r="S2517" s="10"/>
      <c r="T2517" s="179">
        <f t="shared" si="74"/>
        <v>8123.7089783281735</v>
      </c>
      <c r="U2517" s="10"/>
      <c r="V2517" s="10"/>
      <c r="W2517" s="10"/>
      <c r="Y2517"/>
      <c r="Z2517" s="10"/>
      <c r="AB2517" s="243"/>
      <c r="AC2517" s="10"/>
      <c r="AD2517" s="10"/>
      <c r="AE2517" s="3"/>
      <c r="AF2517" s="3"/>
    </row>
    <row r="2518" spans="1:32" ht="14.4" x14ac:dyDescent="0.3">
      <c r="A2518" s="55"/>
      <c r="B2518" s="198"/>
      <c r="C2518" s="10" t="s">
        <v>247</v>
      </c>
      <c r="D2518" s="10"/>
      <c r="E2518" s="10" t="s">
        <v>119</v>
      </c>
      <c r="F2518" s="10">
        <v>732</v>
      </c>
      <c r="G2518" s="10"/>
      <c r="H2518" s="10">
        <f t="shared" si="77"/>
        <v>121</v>
      </c>
      <c r="I2518" s="10"/>
      <c r="J2518" s="10"/>
      <c r="K2518" s="10"/>
      <c r="M2518" s="10">
        <v>1</v>
      </c>
      <c r="N2518" s="69"/>
      <c r="P2518" s="238">
        <f t="shared" si="73"/>
        <v>0</v>
      </c>
      <c r="Q2518" s="10"/>
      <c r="R2518" s="10"/>
      <c r="S2518" s="10"/>
      <c r="T2518" s="179">
        <f t="shared" si="74"/>
        <v>732</v>
      </c>
      <c r="U2518" s="10"/>
      <c r="V2518" s="10"/>
      <c r="W2518" s="10"/>
      <c r="Y2518"/>
      <c r="Z2518" s="10"/>
      <c r="AB2518" s="243"/>
      <c r="AC2518" s="10"/>
      <c r="AD2518" s="10"/>
      <c r="AE2518" s="3"/>
      <c r="AF2518" s="3"/>
    </row>
    <row r="2519" spans="1:32" ht="14.4" x14ac:dyDescent="0.3">
      <c r="A2519" s="55"/>
      <c r="B2519" s="198"/>
      <c r="C2519" s="10" t="s">
        <v>248</v>
      </c>
      <c r="D2519" s="10"/>
      <c r="E2519" s="10" t="s">
        <v>126</v>
      </c>
      <c r="F2519" s="10">
        <v>30318</v>
      </c>
      <c r="G2519" s="10"/>
      <c r="H2519" s="10">
        <f t="shared" si="77"/>
        <v>4991</v>
      </c>
      <c r="I2519" s="10"/>
      <c r="J2519" s="10"/>
      <c r="K2519" s="10"/>
      <c r="M2519" s="10">
        <v>28</v>
      </c>
      <c r="N2519" s="69"/>
      <c r="P2519" s="238">
        <f t="shared" si="73"/>
        <v>0</v>
      </c>
      <c r="Q2519" s="10"/>
      <c r="R2519" s="10"/>
      <c r="S2519" s="10"/>
      <c r="T2519" s="179">
        <f t="shared" si="74"/>
        <v>1082.7857142857142</v>
      </c>
      <c r="U2519" s="10"/>
      <c r="V2519" s="10"/>
      <c r="W2519" s="10"/>
      <c r="Y2519"/>
      <c r="Z2519" s="10"/>
      <c r="AB2519" s="243"/>
      <c r="AC2519" s="10"/>
      <c r="AD2519" s="10"/>
      <c r="AE2519" s="3"/>
      <c r="AF2519" s="3"/>
    </row>
    <row r="2520" spans="1:32" ht="14.4" x14ac:dyDescent="0.3">
      <c r="A2520" s="55"/>
      <c r="B2520" s="198"/>
      <c r="C2520" s="10" t="s">
        <v>249</v>
      </c>
      <c r="D2520" s="10"/>
      <c r="E2520" s="10" t="s">
        <v>91</v>
      </c>
      <c r="F2520" s="10">
        <v>9568</v>
      </c>
      <c r="G2520" s="10"/>
      <c r="H2520" s="10">
        <f t="shared" si="77"/>
        <v>1575</v>
      </c>
      <c r="I2520" s="10"/>
      <c r="J2520" s="10"/>
      <c r="K2520" s="10"/>
      <c r="M2520" s="10">
        <v>3</v>
      </c>
      <c r="N2520" s="69"/>
      <c r="P2520" s="238">
        <f t="shared" si="73"/>
        <v>0</v>
      </c>
      <c r="Q2520" s="10"/>
      <c r="R2520" s="10"/>
      <c r="S2520" s="10"/>
      <c r="T2520" s="179">
        <f t="shared" si="74"/>
        <v>3189.3333333333335</v>
      </c>
      <c r="U2520" s="10"/>
      <c r="V2520" s="10"/>
      <c r="W2520" s="10"/>
      <c r="Y2520"/>
      <c r="Z2520" s="10"/>
      <c r="AB2520" s="243"/>
      <c r="AC2520" s="10"/>
      <c r="AD2520" s="10"/>
      <c r="AE2520" s="3"/>
      <c r="AF2520" s="3"/>
    </row>
    <row r="2521" spans="1:32" ht="14.4" x14ac:dyDescent="0.3">
      <c r="A2521" s="55"/>
      <c r="B2521" s="198"/>
      <c r="C2521" s="10" t="s">
        <v>250</v>
      </c>
      <c r="D2521" s="10"/>
      <c r="E2521" s="10" t="s">
        <v>78</v>
      </c>
      <c r="F2521" s="10">
        <v>276434</v>
      </c>
      <c r="G2521" s="10"/>
      <c r="H2521" s="10">
        <f t="shared" si="77"/>
        <v>45508</v>
      </c>
      <c r="I2521" s="10"/>
      <c r="J2521" s="10"/>
      <c r="K2521" s="10"/>
      <c r="M2521" s="10">
        <v>115</v>
      </c>
      <c r="N2521" s="69"/>
      <c r="P2521" s="238">
        <f t="shared" si="73"/>
        <v>0</v>
      </c>
      <c r="Q2521" s="10"/>
      <c r="R2521" s="10"/>
      <c r="S2521" s="10"/>
      <c r="T2521" s="179">
        <f t="shared" si="74"/>
        <v>2403.7739130434784</v>
      </c>
      <c r="U2521" s="10"/>
      <c r="V2521" s="10"/>
      <c r="W2521" s="10"/>
      <c r="Y2521"/>
      <c r="Z2521" s="10"/>
      <c r="AB2521" s="243"/>
      <c r="AC2521" s="10"/>
      <c r="AD2521" s="10"/>
      <c r="AE2521" s="3"/>
      <c r="AF2521" s="3"/>
    </row>
    <row r="2522" spans="1:32" ht="14.4" x14ac:dyDescent="0.3">
      <c r="A2522" s="55"/>
      <c r="B2522" s="198"/>
      <c r="C2522" s="10" t="s">
        <v>251</v>
      </c>
      <c r="D2522" s="10"/>
      <c r="E2522" s="10" t="s">
        <v>144</v>
      </c>
      <c r="F2522" s="10">
        <v>30</v>
      </c>
      <c r="G2522" s="10"/>
      <c r="H2522" s="10">
        <f t="shared" si="77"/>
        <v>5</v>
      </c>
      <c r="I2522" s="10"/>
      <c r="J2522" s="10"/>
      <c r="K2522" s="10"/>
      <c r="M2522" s="10">
        <v>1</v>
      </c>
      <c r="N2522" s="69"/>
      <c r="P2522" s="238">
        <f t="shared" si="73"/>
        <v>0</v>
      </c>
      <c r="Q2522" s="10"/>
      <c r="R2522" s="10"/>
      <c r="S2522" s="10"/>
      <c r="T2522" s="179">
        <f t="shared" si="74"/>
        <v>30</v>
      </c>
      <c r="U2522" s="10"/>
      <c r="V2522" s="10"/>
      <c r="W2522" s="10"/>
      <c r="Y2522"/>
      <c r="Z2522" s="10"/>
      <c r="AB2522" s="243"/>
      <c r="AC2522" s="10"/>
      <c r="AD2522" s="10"/>
      <c r="AE2522" s="3"/>
      <c r="AF2522" s="3"/>
    </row>
    <row r="2523" spans="1:32" ht="14.4" x14ac:dyDescent="0.3">
      <c r="A2523" s="55"/>
      <c r="B2523" s="198"/>
      <c r="C2523" s="10" t="s">
        <v>251</v>
      </c>
      <c r="D2523" s="10"/>
      <c r="E2523" s="10" t="s">
        <v>234</v>
      </c>
      <c r="F2523" s="10">
        <v>384</v>
      </c>
      <c r="G2523" s="10"/>
      <c r="H2523" s="10">
        <f t="shared" si="77"/>
        <v>63</v>
      </c>
      <c r="I2523" s="10"/>
      <c r="J2523" s="10"/>
      <c r="K2523" s="10"/>
      <c r="M2523" s="10">
        <v>1</v>
      </c>
      <c r="N2523" s="69"/>
      <c r="P2523" s="238">
        <f t="shared" si="73"/>
        <v>0</v>
      </c>
      <c r="Q2523" s="10"/>
      <c r="R2523" s="10"/>
      <c r="S2523" s="10"/>
      <c r="T2523" s="179">
        <f t="shared" si="74"/>
        <v>384</v>
      </c>
      <c r="U2523" s="10"/>
      <c r="V2523" s="10"/>
      <c r="W2523" s="10"/>
      <c r="Y2523"/>
      <c r="Z2523" s="10"/>
      <c r="AB2523" s="243"/>
      <c r="AC2523" s="10"/>
      <c r="AD2523" s="10"/>
      <c r="AE2523" s="3"/>
      <c r="AF2523" s="3"/>
    </row>
    <row r="2524" spans="1:32" ht="14.4" x14ac:dyDescent="0.3">
      <c r="A2524" s="55"/>
      <c r="B2524" s="198"/>
      <c r="C2524" s="10" t="s">
        <v>251</v>
      </c>
      <c r="D2524" s="10"/>
      <c r="E2524" s="10" t="s">
        <v>69</v>
      </c>
      <c r="F2524" s="10">
        <v>1264626</v>
      </c>
      <c r="G2524" s="10"/>
      <c r="H2524" s="10">
        <f t="shared" si="77"/>
        <v>208191</v>
      </c>
      <c r="I2524" s="10"/>
      <c r="J2524" s="10"/>
      <c r="K2524" s="10"/>
      <c r="M2524" s="10">
        <v>521</v>
      </c>
      <c r="N2524" s="69"/>
      <c r="P2524" s="238">
        <f t="shared" si="73"/>
        <v>0</v>
      </c>
      <c r="Q2524" s="10"/>
      <c r="R2524" s="10"/>
      <c r="S2524" s="10"/>
      <c r="T2524" s="179">
        <f t="shared" si="74"/>
        <v>2427.3051823416508</v>
      </c>
      <c r="U2524" s="10"/>
      <c r="V2524" s="10"/>
      <c r="W2524" s="10"/>
      <c r="Y2524"/>
      <c r="Z2524" s="10"/>
      <c r="AB2524" s="243"/>
      <c r="AC2524" s="10"/>
      <c r="AD2524" s="10"/>
      <c r="AE2524" s="3"/>
      <c r="AF2524" s="3"/>
    </row>
    <row r="2525" spans="1:32" ht="14.4" x14ac:dyDescent="0.3">
      <c r="A2525" s="55"/>
      <c r="B2525" s="198"/>
      <c r="C2525" s="10" t="s">
        <v>252</v>
      </c>
      <c r="D2525" s="10"/>
      <c r="E2525" s="10" t="s">
        <v>78</v>
      </c>
      <c r="F2525" s="10"/>
      <c r="G2525" s="10"/>
      <c r="H2525" s="10">
        <f t="shared" si="77"/>
        <v>0</v>
      </c>
      <c r="I2525" s="10"/>
      <c r="J2525" s="10"/>
      <c r="K2525" s="10"/>
      <c r="M2525" s="10">
        <v>1</v>
      </c>
      <c r="N2525" s="69"/>
      <c r="P2525" s="238">
        <f t="shared" si="73"/>
        <v>0</v>
      </c>
      <c r="Q2525" s="10"/>
      <c r="R2525" s="10"/>
      <c r="S2525" s="10"/>
      <c r="T2525" s="179">
        <f t="shared" si="74"/>
        <v>0</v>
      </c>
      <c r="U2525" s="10"/>
      <c r="V2525" s="10"/>
      <c r="W2525" s="10"/>
      <c r="Y2525"/>
      <c r="Z2525" s="10"/>
      <c r="AB2525" s="243"/>
      <c r="AC2525" s="10"/>
      <c r="AD2525" s="10"/>
      <c r="AE2525" s="3"/>
      <c r="AF2525" s="3"/>
    </row>
    <row r="2526" spans="1:32" ht="14.4" x14ac:dyDescent="0.3">
      <c r="A2526" s="55"/>
      <c r="B2526" s="198"/>
      <c r="C2526" s="10" t="s">
        <v>253</v>
      </c>
      <c r="D2526" s="10"/>
      <c r="E2526" s="10" t="s">
        <v>163</v>
      </c>
      <c r="F2526" s="10">
        <v>1030</v>
      </c>
      <c r="G2526" s="10"/>
      <c r="H2526" s="10">
        <f t="shared" si="77"/>
        <v>170</v>
      </c>
      <c r="I2526" s="10"/>
      <c r="J2526" s="10"/>
      <c r="K2526" s="10"/>
      <c r="M2526" s="10">
        <v>6</v>
      </c>
      <c r="N2526" s="69"/>
      <c r="P2526" s="238">
        <f t="shared" si="73"/>
        <v>0</v>
      </c>
      <c r="Q2526" s="10"/>
      <c r="R2526" s="10"/>
      <c r="S2526" s="10"/>
      <c r="T2526" s="179">
        <f t="shared" si="74"/>
        <v>171.66666666666666</v>
      </c>
      <c r="U2526" s="10"/>
      <c r="V2526" s="10"/>
      <c r="W2526" s="10"/>
      <c r="Y2526"/>
      <c r="Z2526" s="10"/>
      <c r="AB2526" s="243"/>
      <c r="AC2526" s="10"/>
      <c r="AD2526" s="10"/>
      <c r="AE2526" s="3"/>
      <c r="AF2526" s="3"/>
    </row>
    <row r="2527" spans="1:32" ht="14.4" x14ac:dyDescent="0.3">
      <c r="A2527" s="55"/>
      <c r="B2527" s="198"/>
      <c r="C2527" s="10" t="s">
        <v>254</v>
      </c>
      <c r="D2527" s="10"/>
      <c r="E2527" s="10" t="s">
        <v>255</v>
      </c>
      <c r="F2527" s="10">
        <v>343953</v>
      </c>
      <c r="G2527" s="10"/>
      <c r="H2527" s="10">
        <f t="shared" si="77"/>
        <v>56624</v>
      </c>
      <c r="I2527" s="10"/>
      <c r="J2527" s="10"/>
      <c r="K2527" s="10"/>
      <c r="M2527" s="10">
        <v>126</v>
      </c>
      <c r="N2527" s="69"/>
      <c r="P2527" s="238">
        <f t="shared" si="73"/>
        <v>0</v>
      </c>
      <c r="Q2527" s="10"/>
      <c r="R2527" s="10"/>
      <c r="S2527" s="10"/>
      <c r="T2527" s="179">
        <f t="shared" si="74"/>
        <v>2729.7857142857142</v>
      </c>
      <c r="U2527" s="10"/>
      <c r="V2527" s="10"/>
      <c r="W2527" s="10"/>
      <c r="Y2527"/>
      <c r="Z2527" s="10"/>
      <c r="AB2527" s="243"/>
      <c r="AC2527" s="10"/>
      <c r="AD2527" s="10"/>
      <c r="AE2527" s="3"/>
      <c r="AF2527" s="3"/>
    </row>
    <row r="2528" spans="1:32" ht="14.4" x14ac:dyDescent="0.3">
      <c r="A2528" s="55"/>
      <c r="B2528" s="198"/>
      <c r="C2528" s="10" t="s">
        <v>600</v>
      </c>
      <c r="D2528" s="10"/>
      <c r="E2528" s="10" t="s">
        <v>119</v>
      </c>
      <c r="F2528" s="10">
        <v>954</v>
      </c>
      <c r="G2528" s="10"/>
      <c r="H2528" s="10">
        <f t="shared" si="77"/>
        <v>157</v>
      </c>
      <c r="I2528" s="10"/>
      <c r="J2528" s="10"/>
      <c r="K2528" s="10"/>
      <c r="M2528" s="10">
        <v>2</v>
      </c>
      <c r="N2528" s="69"/>
      <c r="P2528" s="238">
        <f t="shared" si="73"/>
        <v>0</v>
      </c>
      <c r="Q2528" s="10"/>
      <c r="R2528" s="10"/>
      <c r="S2528" s="10"/>
      <c r="T2528" s="179">
        <f t="shared" si="74"/>
        <v>477</v>
      </c>
      <c r="U2528" s="10"/>
      <c r="V2528" s="10"/>
      <c r="W2528" s="10"/>
      <c r="Y2528"/>
      <c r="Z2528" s="10"/>
      <c r="AB2528" s="243"/>
      <c r="AC2528" s="10"/>
      <c r="AD2528" s="10"/>
      <c r="AE2528" s="3"/>
      <c r="AF2528" s="3"/>
    </row>
    <row r="2529" spans="1:32" ht="14.4" x14ac:dyDescent="0.3">
      <c r="A2529" s="55"/>
      <c r="B2529" s="198"/>
      <c r="C2529" s="10" t="s">
        <v>259</v>
      </c>
      <c r="D2529" s="10"/>
      <c r="E2529" s="10" t="s">
        <v>99</v>
      </c>
      <c r="F2529" s="10">
        <v>798</v>
      </c>
      <c r="G2529" s="10"/>
      <c r="H2529" s="10">
        <f t="shared" si="77"/>
        <v>131</v>
      </c>
      <c r="I2529" s="10"/>
      <c r="J2529" s="10"/>
      <c r="K2529" s="10"/>
      <c r="M2529" s="10">
        <v>1</v>
      </c>
      <c r="N2529" s="69"/>
      <c r="P2529" s="238">
        <f t="shared" si="73"/>
        <v>0</v>
      </c>
      <c r="Q2529" s="10"/>
      <c r="R2529" s="10"/>
      <c r="S2529" s="10"/>
      <c r="T2529" s="179">
        <f t="shared" si="74"/>
        <v>798</v>
      </c>
      <c r="U2529" s="10"/>
      <c r="V2529" s="10"/>
      <c r="W2529" s="10"/>
      <c r="Y2529"/>
      <c r="Z2529" s="10"/>
      <c r="AB2529" s="243"/>
      <c r="AC2529" s="10"/>
      <c r="AD2529" s="10"/>
      <c r="AE2529" s="3"/>
      <c r="AF2529" s="3"/>
    </row>
    <row r="2530" spans="1:32" ht="14.4" x14ac:dyDescent="0.3">
      <c r="A2530" s="55"/>
      <c r="B2530" s="198"/>
      <c r="C2530" s="10" t="s">
        <v>259</v>
      </c>
      <c r="D2530" s="10"/>
      <c r="E2530" s="10" t="s">
        <v>76</v>
      </c>
      <c r="F2530" s="10">
        <v>184090</v>
      </c>
      <c r="G2530" s="10"/>
      <c r="H2530" s="10">
        <f t="shared" si="77"/>
        <v>30306</v>
      </c>
      <c r="I2530" s="10"/>
      <c r="J2530" s="10"/>
      <c r="K2530" s="10"/>
      <c r="M2530" s="10">
        <v>33</v>
      </c>
      <c r="N2530" s="69"/>
      <c r="P2530" s="238">
        <f t="shared" si="73"/>
        <v>0</v>
      </c>
      <c r="Q2530" s="10"/>
      <c r="R2530" s="10"/>
      <c r="S2530" s="10"/>
      <c r="T2530" s="179">
        <f t="shared" si="74"/>
        <v>5578.484848484848</v>
      </c>
      <c r="U2530" s="10"/>
      <c r="V2530" s="10"/>
      <c r="W2530" s="10"/>
      <c r="Y2530"/>
      <c r="Z2530" s="10"/>
      <c r="AB2530" s="243"/>
      <c r="AC2530" s="10"/>
      <c r="AD2530" s="10"/>
      <c r="AE2530" s="3"/>
      <c r="AF2530" s="3"/>
    </row>
    <row r="2531" spans="1:32" ht="14.4" x14ac:dyDescent="0.3">
      <c r="A2531" s="55"/>
      <c r="B2531" s="198"/>
      <c r="C2531" s="10" t="s">
        <v>259</v>
      </c>
      <c r="D2531" s="10"/>
      <c r="E2531" s="10" t="s">
        <v>119</v>
      </c>
      <c r="F2531" s="10">
        <v>180114</v>
      </c>
      <c r="G2531" s="10"/>
      <c r="H2531" s="10">
        <f t="shared" si="77"/>
        <v>29652</v>
      </c>
      <c r="I2531" s="10"/>
      <c r="J2531" s="10"/>
      <c r="K2531" s="10"/>
      <c r="M2531" s="10">
        <v>23</v>
      </c>
      <c r="N2531" s="69"/>
      <c r="P2531" s="238">
        <f t="shared" si="73"/>
        <v>0</v>
      </c>
      <c r="Q2531" s="10"/>
      <c r="R2531" s="10"/>
      <c r="S2531" s="10"/>
      <c r="T2531" s="179">
        <f t="shared" si="74"/>
        <v>7831.04347826087</v>
      </c>
      <c r="U2531" s="10"/>
      <c r="V2531" s="10"/>
      <c r="W2531" s="10"/>
      <c r="Y2531"/>
      <c r="Z2531" s="10"/>
      <c r="AB2531" s="243"/>
      <c r="AC2531" s="10"/>
      <c r="AD2531" s="10"/>
      <c r="AE2531" s="3"/>
      <c r="AF2531" s="3"/>
    </row>
    <row r="2532" spans="1:32" ht="14.4" x14ac:dyDescent="0.3">
      <c r="A2532" s="55"/>
      <c r="B2532" s="198"/>
      <c r="C2532" s="10" t="s">
        <v>260</v>
      </c>
      <c r="D2532" s="10"/>
      <c r="E2532" s="10" t="s">
        <v>202</v>
      </c>
      <c r="F2532" s="10">
        <v>657</v>
      </c>
      <c r="G2532" s="10"/>
      <c r="H2532" s="10">
        <f t="shared" si="77"/>
        <v>108</v>
      </c>
      <c r="I2532" s="10"/>
      <c r="J2532" s="10"/>
      <c r="K2532" s="10"/>
      <c r="M2532" s="10">
        <v>1</v>
      </c>
      <c r="N2532" s="69"/>
      <c r="P2532" s="238">
        <f t="shared" si="73"/>
        <v>0</v>
      </c>
      <c r="Q2532" s="10"/>
      <c r="R2532" s="10"/>
      <c r="S2532" s="10"/>
      <c r="T2532" s="179">
        <f t="shared" si="74"/>
        <v>657</v>
      </c>
      <c r="U2532" s="10"/>
      <c r="V2532" s="10"/>
      <c r="W2532" s="10"/>
      <c r="Y2532"/>
      <c r="Z2532" s="10"/>
      <c r="AB2532" s="243"/>
      <c r="AC2532" s="10"/>
      <c r="AD2532" s="10"/>
      <c r="AE2532" s="3"/>
      <c r="AF2532" s="3"/>
    </row>
    <row r="2533" spans="1:32" ht="14.4" x14ac:dyDescent="0.3">
      <c r="A2533" s="55"/>
      <c r="B2533" s="198"/>
      <c r="C2533" s="10" t="s">
        <v>260</v>
      </c>
      <c r="D2533" s="10"/>
      <c r="E2533" s="10" t="s">
        <v>72</v>
      </c>
      <c r="F2533" s="10">
        <v>805521</v>
      </c>
      <c r="G2533" s="10"/>
      <c r="H2533" s="10">
        <f t="shared" si="77"/>
        <v>132610</v>
      </c>
      <c r="I2533" s="10"/>
      <c r="J2533" s="10"/>
      <c r="K2533" s="10"/>
      <c r="M2533" s="10">
        <v>270</v>
      </c>
      <c r="N2533" s="69"/>
      <c r="P2533" s="238">
        <f t="shared" si="73"/>
        <v>0</v>
      </c>
      <c r="Q2533" s="10"/>
      <c r="R2533" s="10"/>
      <c r="S2533" s="10"/>
      <c r="T2533" s="179">
        <f t="shared" si="74"/>
        <v>2983.411111111111</v>
      </c>
      <c r="U2533" s="10"/>
      <c r="V2533" s="10"/>
      <c r="W2533" s="10"/>
      <c r="Y2533"/>
      <c r="Z2533" s="10"/>
      <c r="AB2533" s="243"/>
      <c r="AC2533" s="10"/>
      <c r="AD2533" s="10"/>
      <c r="AE2533" s="3"/>
      <c r="AF2533" s="3"/>
    </row>
    <row r="2534" spans="1:32" ht="14.4" x14ac:dyDescent="0.3">
      <c r="A2534" s="55"/>
      <c r="B2534" s="198"/>
      <c r="C2534" s="10" t="s">
        <v>263</v>
      </c>
      <c r="D2534" s="10"/>
      <c r="E2534" s="10" t="s">
        <v>63</v>
      </c>
      <c r="F2534" s="10">
        <v>1257975</v>
      </c>
      <c r="G2534" s="10"/>
      <c r="H2534" s="10">
        <f t="shared" si="77"/>
        <v>207096</v>
      </c>
      <c r="I2534" s="10"/>
      <c r="J2534" s="10"/>
      <c r="K2534" s="10"/>
      <c r="M2534" s="10">
        <v>324</v>
      </c>
      <c r="N2534" s="69"/>
      <c r="P2534" s="238">
        <f t="shared" si="73"/>
        <v>0</v>
      </c>
      <c r="Q2534" s="10"/>
      <c r="R2534" s="10"/>
      <c r="S2534" s="10"/>
      <c r="T2534" s="179">
        <f t="shared" si="74"/>
        <v>3882.6388888888887</v>
      </c>
      <c r="U2534" s="10"/>
      <c r="V2534" s="10"/>
      <c r="W2534" s="10"/>
      <c r="Y2534"/>
      <c r="Z2534" s="10"/>
      <c r="AB2534" s="243"/>
      <c r="AC2534" s="10"/>
      <c r="AD2534" s="10"/>
      <c r="AE2534" s="3"/>
      <c r="AF2534" s="3"/>
    </row>
    <row r="2535" spans="1:32" ht="14.4" x14ac:dyDescent="0.3">
      <c r="A2535" s="55"/>
      <c r="B2535" s="198"/>
      <c r="C2535" s="10" t="s">
        <v>263</v>
      </c>
      <c r="D2535" s="10"/>
      <c r="E2535" s="10" t="s">
        <v>166</v>
      </c>
      <c r="F2535" s="10">
        <v>596</v>
      </c>
      <c r="G2535" s="10"/>
      <c r="H2535" s="10">
        <f t="shared" si="77"/>
        <v>98</v>
      </c>
      <c r="I2535" s="10"/>
      <c r="J2535" s="10"/>
      <c r="K2535" s="10"/>
      <c r="M2535" s="10">
        <v>1</v>
      </c>
      <c r="N2535" s="69"/>
      <c r="P2535" s="238">
        <f t="shared" si="73"/>
        <v>0</v>
      </c>
      <c r="Q2535" s="10"/>
      <c r="R2535" s="10"/>
      <c r="S2535" s="10"/>
      <c r="T2535" s="179">
        <f t="shared" si="74"/>
        <v>596</v>
      </c>
      <c r="U2535" s="10"/>
      <c r="V2535" s="10"/>
      <c r="W2535" s="10"/>
      <c r="Y2535"/>
      <c r="Z2535" s="10"/>
      <c r="AB2535" s="243"/>
      <c r="AC2535" s="10"/>
      <c r="AD2535" s="10"/>
      <c r="AE2535" s="3"/>
      <c r="AF2535" s="3"/>
    </row>
    <row r="2536" spans="1:32" ht="14.4" x14ac:dyDescent="0.3">
      <c r="A2536" s="55"/>
      <c r="B2536" s="198"/>
      <c r="C2536" s="10" t="s">
        <v>265</v>
      </c>
      <c r="D2536" s="10"/>
      <c r="E2536" s="10" t="s">
        <v>126</v>
      </c>
      <c r="F2536" s="10">
        <v>4859</v>
      </c>
      <c r="G2536" s="10"/>
      <c r="H2536" s="10">
        <f t="shared" si="77"/>
        <v>800</v>
      </c>
      <c r="I2536" s="10"/>
      <c r="J2536" s="10"/>
      <c r="K2536" s="10"/>
      <c r="M2536" s="10">
        <v>7</v>
      </c>
      <c r="N2536" s="69"/>
      <c r="P2536" s="238">
        <f t="shared" si="73"/>
        <v>0</v>
      </c>
      <c r="Q2536" s="10"/>
      <c r="R2536" s="10"/>
      <c r="S2536" s="10"/>
      <c r="T2536" s="179">
        <f t="shared" si="74"/>
        <v>694.14285714285711</v>
      </c>
      <c r="U2536" s="10"/>
      <c r="V2536" s="10"/>
      <c r="W2536" s="10"/>
      <c r="Y2536"/>
      <c r="Z2536" s="10"/>
      <c r="AB2536" s="243"/>
      <c r="AC2536" s="10"/>
      <c r="AD2536" s="10"/>
      <c r="AE2536" s="3"/>
      <c r="AF2536" s="3"/>
    </row>
    <row r="2537" spans="1:32" ht="14.4" x14ac:dyDescent="0.3">
      <c r="A2537" s="55"/>
      <c r="B2537" s="198"/>
      <c r="C2537" s="10" t="s">
        <v>265</v>
      </c>
      <c r="D2537" s="10"/>
      <c r="E2537" s="10" t="s">
        <v>266</v>
      </c>
      <c r="F2537" s="10">
        <v>159545</v>
      </c>
      <c r="G2537" s="10"/>
      <c r="H2537" s="10">
        <f t="shared" si="77"/>
        <v>26265</v>
      </c>
      <c r="I2537" s="10"/>
      <c r="J2537" s="10"/>
      <c r="K2537" s="10"/>
      <c r="M2537" s="10">
        <v>125</v>
      </c>
      <c r="N2537" s="69"/>
      <c r="P2537" s="238">
        <f t="shared" si="73"/>
        <v>0</v>
      </c>
      <c r="Q2537" s="10"/>
      <c r="R2537" s="10"/>
      <c r="S2537" s="10"/>
      <c r="T2537" s="179">
        <f t="shared" si="74"/>
        <v>1276.3599999999999</v>
      </c>
      <c r="U2537" s="10"/>
      <c r="V2537" s="10"/>
      <c r="W2537" s="10"/>
      <c r="Y2537"/>
      <c r="Z2537" s="10"/>
      <c r="AB2537" s="243"/>
      <c r="AC2537" s="10"/>
      <c r="AD2537" s="10"/>
      <c r="AE2537" s="3"/>
      <c r="AF2537" s="3"/>
    </row>
    <row r="2538" spans="1:32" ht="14.4" x14ac:dyDescent="0.3">
      <c r="A2538" s="55"/>
      <c r="B2538" s="198"/>
      <c r="C2538" s="10" t="s">
        <v>265</v>
      </c>
      <c r="D2538" s="10"/>
      <c r="E2538" s="10" t="s">
        <v>119</v>
      </c>
      <c r="F2538" s="10">
        <v>22200</v>
      </c>
      <c r="G2538" s="10"/>
      <c r="H2538" s="10">
        <f t="shared" si="77"/>
        <v>3655</v>
      </c>
      <c r="I2538" s="10"/>
      <c r="J2538" s="10"/>
      <c r="K2538" s="10"/>
      <c r="M2538" s="10">
        <v>1</v>
      </c>
      <c r="N2538" s="69"/>
      <c r="P2538" s="238">
        <f t="shared" si="73"/>
        <v>0</v>
      </c>
      <c r="Q2538" s="10"/>
      <c r="R2538" s="10"/>
      <c r="S2538" s="10"/>
      <c r="T2538" s="179">
        <f t="shared" si="74"/>
        <v>22200</v>
      </c>
      <c r="U2538" s="10"/>
      <c r="V2538" s="10"/>
      <c r="W2538" s="10"/>
      <c r="Y2538"/>
      <c r="Z2538" s="10"/>
      <c r="AB2538" s="243"/>
      <c r="AC2538" s="10"/>
      <c r="AD2538" s="10"/>
      <c r="AE2538" s="3"/>
      <c r="AF2538" s="3"/>
    </row>
    <row r="2539" spans="1:32" ht="14.4" x14ac:dyDescent="0.3">
      <c r="A2539" s="55"/>
      <c r="B2539" s="198"/>
      <c r="C2539" s="10" t="s">
        <v>601</v>
      </c>
      <c r="D2539" s="10"/>
      <c r="E2539" s="10" t="s">
        <v>186</v>
      </c>
      <c r="F2539" s="10">
        <v>14</v>
      </c>
      <c r="G2539" s="10"/>
      <c r="H2539" s="10">
        <f t="shared" si="77"/>
        <v>2</v>
      </c>
      <c r="I2539" s="10"/>
      <c r="J2539" s="10"/>
      <c r="K2539" s="10"/>
      <c r="M2539" s="10">
        <v>1</v>
      </c>
      <c r="N2539" s="69"/>
      <c r="P2539" s="238">
        <f t="shared" si="73"/>
        <v>0</v>
      </c>
      <c r="Q2539" s="10"/>
      <c r="R2539" s="10"/>
      <c r="S2539" s="10"/>
      <c r="T2539" s="179">
        <f t="shared" si="74"/>
        <v>14</v>
      </c>
      <c r="U2539" s="10"/>
      <c r="V2539" s="10"/>
      <c r="W2539" s="10"/>
      <c r="Y2539"/>
      <c r="Z2539" s="10"/>
      <c r="AB2539" s="243"/>
      <c r="AC2539" s="10"/>
      <c r="AD2539" s="10"/>
      <c r="AE2539" s="3"/>
      <c r="AF2539" s="3"/>
    </row>
    <row r="2540" spans="1:32" ht="14.4" x14ac:dyDescent="0.3">
      <c r="A2540" s="55"/>
      <c r="B2540" s="198"/>
      <c r="C2540" s="10" t="s">
        <v>267</v>
      </c>
      <c r="D2540" s="10"/>
      <c r="E2540" s="10" t="s">
        <v>268</v>
      </c>
      <c r="F2540" s="10">
        <v>19729</v>
      </c>
      <c r="G2540" s="10"/>
      <c r="H2540" s="10">
        <f t="shared" si="77"/>
        <v>3248</v>
      </c>
      <c r="I2540" s="10"/>
      <c r="J2540" s="10"/>
      <c r="K2540" s="10"/>
      <c r="M2540" s="10">
        <v>23</v>
      </c>
      <c r="N2540" s="69"/>
      <c r="P2540" s="238">
        <f t="shared" si="73"/>
        <v>0</v>
      </c>
      <c r="Q2540" s="10"/>
      <c r="R2540" s="10"/>
      <c r="S2540" s="10"/>
      <c r="T2540" s="179">
        <f t="shared" si="74"/>
        <v>857.78260869565213</v>
      </c>
      <c r="U2540" s="10"/>
      <c r="V2540" s="10"/>
      <c r="W2540" s="10"/>
      <c r="Y2540"/>
      <c r="Z2540" s="10"/>
      <c r="AB2540" s="243"/>
      <c r="AC2540" s="10"/>
      <c r="AD2540" s="10"/>
      <c r="AE2540" s="3"/>
      <c r="AF2540" s="3"/>
    </row>
    <row r="2541" spans="1:32" ht="14.4" x14ac:dyDescent="0.3">
      <c r="A2541" s="55"/>
      <c r="B2541" s="198"/>
      <c r="C2541" s="10" t="s">
        <v>267</v>
      </c>
      <c r="D2541" s="10"/>
      <c r="E2541" s="10" t="s">
        <v>450</v>
      </c>
      <c r="F2541" s="10">
        <v>351</v>
      </c>
      <c r="G2541" s="10"/>
      <c r="H2541" s="10">
        <f t="shared" si="77"/>
        <v>58</v>
      </c>
      <c r="I2541" s="10"/>
      <c r="J2541" s="10"/>
      <c r="K2541" s="10"/>
      <c r="M2541" s="10">
        <v>1</v>
      </c>
      <c r="N2541" s="69"/>
      <c r="P2541" s="238">
        <f t="shared" si="73"/>
        <v>0</v>
      </c>
      <c r="Q2541" s="10"/>
      <c r="R2541" s="10"/>
      <c r="S2541" s="10"/>
      <c r="T2541" s="179">
        <f t="shared" si="74"/>
        <v>351</v>
      </c>
      <c r="U2541" s="10"/>
      <c r="V2541" s="10"/>
      <c r="W2541" s="10"/>
      <c r="Y2541"/>
      <c r="Z2541" s="10"/>
      <c r="AB2541" s="243"/>
      <c r="AC2541" s="10"/>
      <c r="AD2541" s="10"/>
      <c r="AE2541" s="3"/>
      <c r="AF2541" s="3"/>
    </row>
    <row r="2542" spans="1:32" ht="14.4" x14ac:dyDescent="0.3">
      <c r="A2542" s="55"/>
      <c r="B2542" s="198"/>
      <c r="C2542" s="10" t="s">
        <v>269</v>
      </c>
      <c r="D2542" s="10"/>
      <c r="E2542" s="10" t="s">
        <v>144</v>
      </c>
      <c r="F2542" s="10">
        <v>144638</v>
      </c>
      <c r="G2542" s="10"/>
      <c r="H2542" s="10">
        <f t="shared" si="77"/>
        <v>23811</v>
      </c>
      <c r="I2542" s="10"/>
      <c r="J2542" s="10"/>
      <c r="K2542" s="10"/>
      <c r="M2542" s="10">
        <v>52</v>
      </c>
      <c r="N2542" s="69"/>
      <c r="P2542" s="238">
        <f t="shared" si="73"/>
        <v>0</v>
      </c>
      <c r="Q2542" s="10"/>
      <c r="R2542" s="10"/>
      <c r="S2542" s="10"/>
      <c r="T2542" s="179">
        <f t="shared" si="74"/>
        <v>2781.5</v>
      </c>
      <c r="U2542" s="10"/>
      <c r="V2542" s="10"/>
      <c r="W2542" s="10"/>
      <c r="Y2542"/>
      <c r="Z2542" s="10"/>
      <c r="AB2542" s="243"/>
      <c r="AC2542" s="10"/>
      <c r="AD2542" s="10"/>
      <c r="AE2542" s="3"/>
      <c r="AF2542" s="3"/>
    </row>
    <row r="2543" spans="1:32" ht="14.4" x14ac:dyDescent="0.3">
      <c r="A2543" s="55"/>
      <c r="B2543" s="198"/>
      <c r="C2543" s="10" t="s">
        <v>269</v>
      </c>
      <c r="D2543" s="10"/>
      <c r="E2543" s="10" t="s">
        <v>271</v>
      </c>
      <c r="F2543" s="10">
        <v>2092</v>
      </c>
      <c r="G2543" s="10"/>
      <c r="H2543" s="10">
        <f t="shared" si="77"/>
        <v>344</v>
      </c>
      <c r="I2543" s="10"/>
      <c r="J2543" s="10"/>
      <c r="K2543" s="10"/>
      <c r="M2543" s="10">
        <v>4</v>
      </c>
      <c r="N2543" s="69"/>
      <c r="P2543" s="238">
        <f t="shared" si="73"/>
        <v>0</v>
      </c>
      <c r="Q2543" s="10"/>
      <c r="R2543" s="10"/>
      <c r="S2543" s="10"/>
      <c r="T2543" s="179">
        <f t="shared" si="74"/>
        <v>523</v>
      </c>
      <c r="U2543" s="10"/>
      <c r="V2543" s="10"/>
      <c r="W2543" s="10"/>
      <c r="Y2543"/>
      <c r="Z2543" s="10"/>
      <c r="AB2543" s="243"/>
      <c r="AC2543" s="10"/>
      <c r="AD2543" s="10"/>
      <c r="AE2543" s="3"/>
      <c r="AF2543" s="3"/>
    </row>
    <row r="2544" spans="1:32" ht="14.4" x14ac:dyDescent="0.3">
      <c r="A2544" s="55"/>
      <c r="B2544" s="198"/>
      <c r="C2544" s="10" t="s">
        <v>269</v>
      </c>
      <c r="D2544" s="10"/>
      <c r="E2544" s="10" t="s">
        <v>174</v>
      </c>
      <c r="F2544" s="10">
        <v>28960</v>
      </c>
      <c r="G2544" s="10"/>
      <c r="H2544" s="10">
        <f t="shared" si="77"/>
        <v>4768</v>
      </c>
      <c r="I2544" s="10"/>
      <c r="J2544" s="10"/>
      <c r="K2544" s="10"/>
      <c r="M2544" s="10">
        <v>1</v>
      </c>
      <c r="N2544" s="69"/>
      <c r="P2544" s="238">
        <f t="shared" si="73"/>
        <v>0</v>
      </c>
      <c r="Q2544" s="10"/>
      <c r="R2544" s="10"/>
      <c r="S2544" s="10"/>
      <c r="T2544" s="179">
        <f t="shared" si="74"/>
        <v>28960</v>
      </c>
      <c r="U2544" s="10"/>
      <c r="V2544" s="10"/>
      <c r="W2544" s="10"/>
      <c r="Y2544"/>
      <c r="Z2544" s="10"/>
      <c r="AB2544" s="243"/>
      <c r="AC2544" s="10"/>
      <c r="AD2544" s="10"/>
      <c r="AE2544" s="3"/>
      <c r="AF2544" s="3"/>
    </row>
    <row r="2545" spans="1:32" ht="14.4" x14ac:dyDescent="0.3">
      <c r="A2545" s="55"/>
      <c r="B2545" s="198"/>
      <c r="C2545" s="10" t="s">
        <v>272</v>
      </c>
      <c r="D2545" s="10"/>
      <c r="E2545" s="10" t="s">
        <v>271</v>
      </c>
      <c r="F2545" s="10">
        <v>194524</v>
      </c>
      <c r="G2545" s="10"/>
      <c r="H2545" s="10">
        <f t="shared" si="77"/>
        <v>32024</v>
      </c>
      <c r="I2545" s="10"/>
      <c r="J2545" s="10"/>
      <c r="K2545" s="10"/>
      <c r="M2545" s="10">
        <v>87</v>
      </c>
      <c r="N2545" s="69"/>
      <c r="P2545" s="238">
        <f t="shared" si="73"/>
        <v>0</v>
      </c>
      <c r="Q2545" s="10"/>
      <c r="R2545" s="10"/>
      <c r="S2545" s="10"/>
      <c r="T2545" s="179">
        <f t="shared" si="74"/>
        <v>2235.9080459770116</v>
      </c>
      <c r="U2545" s="10"/>
      <c r="V2545" s="10"/>
      <c r="W2545" s="10"/>
      <c r="Y2545"/>
      <c r="Z2545" s="10"/>
      <c r="AB2545" s="243"/>
      <c r="AC2545" s="10"/>
      <c r="AD2545" s="10"/>
      <c r="AE2545" s="3"/>
      <c r="AF2545" s="3"/>
    </row>
    <row r="2546" spans="1:32" ht="14.4" x14ac:dyDescent="0.3">
      <c r="A2546" s="55"/>
      <c r="B2546" s="198"/>
      <c r="C2546" s="10" t="s">
        <v>273</v>
      </c>
      <c r="D2546" s="10"/>
      <c r="E2546" s="10" t="s">
        <v>106</v>
      </c>
      <c r="F2546" s="10">
        <v>81112</v>
      </c>
      <c r="G2546" s="10"/>
      <c r="H2546" s="10">
        <f t="shared" si="77"/>
        <v>13353</v>
      </c>
      <c r="I2546" s="10"/>
      <c r="J2546" s="10"/>
      <c r="K2546" s="10"/>
      <c r="M2546" s="10">
        <v>28</v>
      </c>
      <c r="N2546" s="69"/>
      <c r="P2546" s="238">
        <f t="shared" si="73"/>
        <v>0</v>
      </c>
      <c r="Q2546" s="10"/>
      <c r="R2546" s="10"/>
      <c r="S2546" s="10"/>
      <c r="T2546" s="179">
        <f t="shared" si="74"/>
        <v>2896.8571428571427</v>
      </c>
      <c r="U2546" s="10"/>
      <c r="V2546" s="10"/>
      <c r="W2546" s="10"/>
      <c r="Y2546"/>
      <c r="Z2546" s="10"/>
      <c r="AB2546" s="243"/>
      <c r="AC2546" s="10"/>
      <c r="AD2546" s="10"/>
      <c r="AE2546" s="3"/>
      <c r="AF2546" s="3"/>
    </row>
    <row r="2547" spans="1:32" ht="14.4" x14ac:dyDescent="0.3">
      <c r="A2547" s="55"/>
      <c r="B2547" s="198"/>
      <c r="C2547" s="10" t="s">
        <v>274</v>
      </c>
      <c r="D2547" s="10"/>
      <c r="E2547" s="10" t="s">
        <v>99</v>
      </c>
      <c r="F2547" s="10">
        <v>61035</v>
      </c>
      <c r="G2547" s="10"/>
      <c r="H2547" s="10">
        <f t="shared" si="77"/>
        <v>10048</v>
      </c>
      <c r="I2547" s="10"/>
      <c r="J2547" s="10"/>
      <c r="K2547" s="10"/>
      <c r="M2547" s="10">
        <v>22</v>
      </c>
      <c r="N2547" s="69"/>
      <c r="P2547" s="238">
        <f t="shared" si="73"/>
        <v>0</v>
      </c>
      <c r="Q2547" s="10"/>
      <c r="R2547" s="10"/>
      <c r="S2547" s="10"/>
      <c r="T2547" s="179">
        <f t="shared" si="74"/>
        <v>2774.318181818182</v>
      </c>
      <c r="U2547" s="10"/>
      <c r="V2547" s="10"/>
      <c r="W2547" s="10"/>
      <c r="Y2547"/>
      <c r="Z2547" s="10"/>
      <c r="AB2547" s="243"/>
      <c r="AC2547" s="10"/>
      <c r="AD2547" s="10"/>
      <c r="AE2547" s="3"/>
      <c r="AF2547" s="3"/>
    </row>
    <row r="2548" spans="1:32" ht="14.4" x14ac:dyDescent="0.3">
      <c r="A2548" s="55"/>
      <c r="B2548" s="198"/>
      <c r="C2548" s="10" t="s">
        <v>274</v>
      </c>
      <c r="D2548" s="10"/>
      <c r="E2548" s="10" t="s">
        <v>76</v>
      </c>
      <c r="F2548" s="10">
        <v>420515</v>
      </c>
      <c r="G2548" s="10"/>
      <c r="H2548" s="10">
        <f t="shared" si="77"/>
        <v>69228</v>
      </c>
      <c r="I2548" s="10"/>
      <c r="J2548" s="10"/>
      <c r="K2548" s="10"/>
      <c r="M2548" s="10">
        <v>31</v>
      </c>
      <c r="N2548" s="69"/>
      <c r="P2548" s="238">
        <f t="shared" si="73"/>
        <v>0</v>
      </c>
      <c r="Q2548" s="10"/>
      <c r="R2548" s="10"/>
      <c r="S2548" s="10"/>
      <c r="T2548" s="179">
        <f t="shared" si="74"/>
        <v>13565</v>
      </c>
      <c r="U2548" s="10"/>
      <c r="V2548" s="10"/>
      <c r="W2548" s="10"/>
      <c r="Y2548"/>
      <c r="Z2548" s="10"/>
      <c r="AB2548" s="243"/>
      <c r="AC2548" s="10"/>
      <c r="AD2548" s="10"/>
      <c r="AE2548" s="3"/>
      <c r="AF2548" s="3"/>
    </row>
    <row r="2549" spans="1:32" ht="14.4" x14ac:dyDescent="0.3">
      <c r="A2549" s="55"/>
      <c r="B2549" s="198"/>
      <c r="C2549" s="10" t="s">
        <v>275</v>
      </c>
      <c r="D2549" s="10"/>
      <c r="E2549" s="10" t="s">
        <v>104</v>
      </c>
      <c r="F2549" s="10">
        <v>6500</v>
      </c>
      <c r="G2549" s="10"/>
      <c r="H2549" s="10">
        <f t="shared" si="77"/>
        <v>1070</v>
      </c>
      <c r="I2549" s="10"/>
      <c r="J2549" s="10"/>
      <c r="K2549" s="10"/>
      <c r="M2549" s="10">
        <v>4</v>
      </c>
      <c r="N2549" s="69"/>
      <c r="P2549" s="238">
        <f t="shared" si="73"/>
        <v>0</v>
      </c>
      <c r="Q2549" s="10"/>
      <c r="R2549" s="10"/>
      <c r="S2549" s="10"/>
      <c r="T2549" s="179">
        <f t="shared" si="74"/>
        <v>1625</v>
      </c>
      <c r="U2549" s="10"/>
      <c r="V2549" s="10"/>
      <c r="W2549" s="10"/>
      <c r="Y2549"/>
      <c r="Z2549" s="10"/>
      <c r="AB2549" s="243"/>
      <c r="AC2549" s="10"/>
      <c r="AD2549" s="10"/>
      <c r="AE2549" s="3"/>
      <c r="AF2549" s="3"/>
    </row>
    <row r="2550" spans="1:32" ht="14.4" x14ac:dyDescent="0.3">
      <c r="A2550" s="55"/>
      <c r="B2550" s="198"/>
      <c r="C2550" s="10" t="s">
        <v>278</v>
      </c>
      <c r="D2550" s="10"/>
      <c r="E2550" s="10" t="s">
        <v>226</v>
      </c>
      <c r="F2550" s="10">
        <v>634</v>
      </c>
      <c r="G2550" s="10"/>
      <c r="H2550" s="10">
        <f t="shared" si="77"/>
        <v>104</v>
      </c>
      <c r="I2550" s="10"/>
      <c r="J2550" s="10"/>
      <c r="K2550" s="10"/>
      <c r="M2550" s="10">
        <v>1</v>
      </c>
      <c r="N2550" s="69"/>
      <c r="P2550" s="238">
        <f t="shared" si="73"/>
        <v>0</v>
      </c>
      <c r="Q2550" s="10"/>
      <c r="R2550" s="10"/>
      <c r="S2550" s="10"/>
      <c r="T2550" s="179">
        <f t="shared" si="74"/>
        <v>634</v>
      </c>
      <c r="U2550" s="10"/>
      <c r="V2550" s="10"/>
      <c r="W2550" s="10"/>
      <c r="Y2550"/>
      <c r="Z2550" s="10"/>
      <c r="AB2550" s="243"/>
      <c r="AC2550" s="10"/>
      <c r="AD2550" s="10"/>
      <c r="AE2550" s="3"/>
      <c r="AF2550" s="3"/>
    </row>
    <row r="2551" spans="1:32" ht="14.4" x14ac:dyDescent="0.3">
      <c r="A2551" s="55"/>
      <c r="B2551" s="198"/>
      <c r="C2551" s="10" t="s">
        <v>278</v>
      </c>
      <c r="D2551" s="10"/>
      <c r="E2551" s="10" t="s">
        <v>92</v>
      </c>
      <c r="F2551" s="10">
        <v>22279</v>
      </c>
      <c r="G2551" s="10"/>
      <c r="H2551" s="10">
        <f t="shared" si="77"/>
        <v>3668</v>
      </c>
      <c r="I2551" s="10"/>
      <c r="J2551" s="10"/>
      <c r="K2551" s="10"/>
      <c r="M2551" s="10">
        <v>21</v>
      </c>
      <c r="N2551" s="69"/>
      <c r="P2551" s="238">
        <f t="shared" si="73"/>
        <v>0</v>
      </c>
      <c r="Q2551" s="10"/>
      <c r="R2551" s="10"/>
      <c r="S2551" s="10"/>
      <c r="T2551" s="179">
        <f t="shared" si="74"/>
        <v>1060.9047619047619</v>
      </c>
      <c r="U2551" s="10"/>
      <c r="V2551" s="10"/>
      <c r="W2551" s="10"/>
      <c r="Y2551"/>
      <c r="Z2551" s="10"/>
      <c r="AB2551" s="243"/>
      <c r="AC2551" s="10"/>
      <c r="AD2551" s="10"/>
      <c r="AE2551" s="3"/>
      <c r="AF2551" s="3"/>
    </row>
    <row r="2552" spans="1:32" ht="14.4" x14ac:dyDescent="0.3">
      <c r="A2552" s="55"/>
      <c r="B2552" s="198"/>
      <c r="C2552" s="10" t="s">
        <v>279</v>
      </c>
      <c r="D2552" s="10"/>
      <c r="E2552" s="10" t="s">
        <v>63</v>
      </c>
      <c r="F2552" s="10">
        <v>15826</v>
      </c>
      <c r="G2552" s="10"/>
      <c r="H2552" s="10">
        <f t="shared" si="77"/>
        <v>2605</v>
      </c>
      <c r="I2552" s="10"/>
      <c r="J2552" s="10"/>
      <c r="K2552" s="10"/>
      <c r="M2552" s="10">
        <v>17</v>
      </c>
      <c r="N2552" s="69"/>
      <c r="P2552" s="238">
        <f t="shared" si="73"/>
        <v>0</v>
      </c>
      <c r="Q2552" s="10"/>
      <c r="R2552" s="10"/>
      <c r="S2552" s="10"/>
      <c r="T2552" s="179">
        <f t="shared" si="74"/>
        <v>930.94117647058829</v>
      </c>
      <c r="U2552" s="10"/>
      <c r="V2552" s="10"/>
      <c r="W2552" s="10"/>
      <c r="Y2552"/>
      <c r="Z2552" s="10"/>
      <c r="AB2552" s="243"/>
      <c r="AC2552" s="10"/>
      <c r="AD2552" s="10"/>
      <c r="AE2552" s="3"/>
      <c r="AF2552" s="3"/>
    </row>
    <row r="2553" spans="1:32" ht="14.4" x14ac:dyDescent="0.3">
      <c r="A2553" s="55"/>
      <c r="B2553" s="198"/>
      <c r="C2553" s="10" t="s">
        <v>279</v>
      </c>
      <c r="D2553" s="10"/>
      <c r="E2553" s="10" t="s">
        <v>169</v>
      </c>
      <c r="F2553" s="10">
        <v>22738</v>
      </c>
      <c r="G2553" s="10"/>
      <c r="H2553" s="10">
        <f t="shared" si="77"/>
        <v>3743</v>
      </c>
      <c r="I2553" s="10"/>
      <c r="J2553" s="10"/>
      <c r="K2553" s="10"/>
      <c r="M2553" s="10">
        <v>20</v>
      </c>
      <c r="N2553" s="69"/>
      <c r="P2553" s="238">
        <f t="shared" si="73"/>
        <v>0</v>
      </c>
      <c r="Q2553" s="10"/>
      <c r="R2553" s="10"/>
      <c r="S2553" s="10"/>
      <c r="T2553" s="179">
        <f t="shared" si="74"/>
        <v>1136.9000000000001</v>
      </c>
      <c r="U2553" s="10"/>
      <c r="V2553" s="10"/>
      <c r="W2553" s="10"/>
      <c r="Y2553"/>
      <c r="Z2553" s="10"/>
      <c r="AB2553" s="243"/>
      <c r="AC2553" s="10"/>
      <c r="AD2553" s="10"/>
      <c r="AE2553" s="3"/>
      <c r="AF2553" s="3"/>
    </row>
    <row r="2554" spans="1:32" ht="14.4" x14ac:dyDescent="0.3">
      <c r="A2554" s="55"/>
      <c r="B2554" s="198"/>
      <c r="C2554" s="10" t="s">
        <v>280</v>
      </c>
      <c r="D2554" s="10"/>
      <c r="E2554" s="10" t="s">
        <v>67</v>
      </c>
      <c r="F2554" s="10">
        <v>11521</v>
      </c>
      <c r="G2554" s="10"/>
      <c r="H2554" s="10">
        <f t="shared" si="77"/>
        <v>1897</v>
      </c>
      <c r="I2554" s="10"/>
      <c r="J2554" s="10"/>
      <c r="K2554" s="10"/>
      <c r="M2554" s="10">
        <v>4</v>
      </c>
      <c r="N2554" s="69"/>
      <c r="P2554" s="238">
        <f t="shared" si="73"/>
        <v>0</v>
      </c>
      <c r="Q2554" s="10"/>
      <c r="R2554" s="10"/>
      <c r="S2554" s="10"/>
      <c r="T2554" s="179">
        <f t="shared" si="74"/>
        <v>2880.25</v>
      </c>
      <c r="U2554" s="10"/>
      <c r="V2554" s="10"/>
      <c r="W2554" s="10"/>
      <c r="Y2554"/>
      <c r="Z2554" s="10"/>
      <c r="AB2554" s="243"/>
      <c r="AC2554" s="10"/>
      <c r="AD2554" s="10"/>
      <c r="AE2554" s="3"/>
      <c r="AF2554" s="3"/>
    </row>
    <row r="2555" spans="1:32" ht="14.4" x14ac:dyDescent="0.3">
      <c r="A2555" s="55"/>
      <c r="B2555" s="198"/>
      <c r="C2555" s="10" t="s">
        <v>281</v>
      </c>
      <c r="D2555" s="10"/>
      <c r="E2555" s="10" t="s">
        <v>78</v>
      </c>
      <c r="F2555" s="10">
        <v>615433</v>
      </c>
      <c r="G2555" s="10"/>
      <c r="H2555" s="10">
        <f t="shared" si="77"/>
        <v>101317</v>
      </c>
      <c r="I2555" s="10"/>
      <c r="J2555" s="10"/>
      <c r="K2555" s="10"/>
      <c r="M2555" s="10">
        <v>133</v>
      </c>
      <c r="N2555" s="69"/>
      <c r="P2555" s="238">
        <f t="shared" si="73"/>
        <v>0</v>
      </c>
      <c r="Q2555" s="10"/>
      <c r="R2555" s="10"/>
      <c r="S2555" s="10"/>
      <c r="T2555" s="179">
        <f t="shared" si="74"/>
        <v>4627.3157894736842</v>
      </c>
      <c r="U2555" s="10"/>
      <c r="V2555" s="10"/>
      <c r="W2555" s="10"/>
      <c r="Y2555"/>
      <c r="Z2555" s="10"/>
      <c r="AB2555" s="243"/>
      <c r="AC2555" s="10"/>
      <c r="AD2555" s="10"/>
      <c r="AE2555" s="3"/>
      <c r="AF2555" s="3"/>
    </row>
    <row r="2556" spans="1:32" ht="14.4" x14ac:dyDescent="0.3">
      <c r="A2556" s="55"/>
      <c r="B2556" s="198"/>
      <c r="C2556" s="10" t="s">
        <v>282</v>
      </c>
      <c r="D2556" s="10"/>
      <c r="E2556" s="10" t="s">
        <v>156</v>
      </c>
      <c r="F2556" s="10">
        <v>1260</v>
      </c>
      <c r="G2556" s="10"/>
      <c r="H2556" s="10">
        <f t="shared" si="77"/>
        <v>207</v>
      </c>
      <c r="I2556" s="10"/>
      <c r="J2556" s="10"/>
      <c r="K2556" s="10"/>
      <c r="M2556" s="10">
        <v>3</v>
      </c>
      <c r="N2556" s="69"/>
      <c r="P2556" s="238">
        <f t="shared" si="73"/>
        <v>0</v>
      </c>
      <c r="Q2556" s="10"/>
      <c r="R2556" s="10"/>
      <c r="S2556" s="10"/>
      <c r="T2556" s="179">
        <f t="shared" si="74"/>
        <v>420</v>
      </c>
      <c r="U2556" s="10"/>
      <c r="V2556" s="10"/>
      <c r="W2556" s="10"/>
      <c r="Y2556"/>
      <c r="Z2556" s="10"/>
      <c r="AB2556" s="243"/>
      <c r="AC2556" s="10"/>
      <c r="AD2556" s="10"/>
      <c r="AE2556" s="3"/>
      <c r="AF2556" s="3"/>
    </row>
    <row r="2557" spans="1:32" ht="14.4" x14ac:dyDescent="0.3">
      <c r="A2557" s="55"/>
      <c r="B2557" s="198"/>
      <c r="C2557" s="10" t="s">
        <v>283</v>
      </c>
      <c r="D2557" s="10"/>
      <c r="E2557" s="10" t="s">
        <v>233</v>
      </c>
      <c r="F2557" s="10">
        <v>600</v>
      </c>
      <c r="G2557" s="10"/>
      <c r="H2557" s="10">
        <f t="shared" si="77"/>
        <v>99</v>
      </c>
      <c r="I2557" s="10"/>
      <c r="J2557" s="10"/>
      <c r="K2557" s="10"/>
      <c r="M2557" s="10">
        <v>1</v>
      </c>
      <c r="N2557" s="69"/>
      <c r="P2557" s="238">
        <f t="shared" si="73"/>
        <v>0</v>
      </c>
      <c r="Q2557" s="10"/>
      <c r="R2557" s="10"/>
      <c r="S2557" s="10"/>
      <c r="T2557" s="179">
        <f t="shared" si="74"/>
        <v>600</v>
      </c>
      <c r="U2557" s="10"/>
      <c r="V2557" s="10"/>
      <c r="W2557" s="10"/>
      <c r="Y2557"/>
      <c r="Z2557" s="10"/>
      <c r="AB2557" s="243"/>
      <c r="AC2557" s="10"/>
      <c r="AD2557" s="10"/>
      <c r="AE2557" s="3"/>
      <c r="AF2557" s="3"/>
    </row>
    <row r="2558" spans="1:32" ht="14.4" x14ac:dyDescent="0.3">
      <c r="A2558" s="55"/>
      <c r="B2558" s="198"/>
      <c r="C2558" s="10" t="s">
        <v>283</v>
      </c>
      <c r="D2558" s="10"/>
      <c r="E2558" s="10" t="s">
        <v>284</v>
      </c>
      <c r="F2558" s="10">
        <v>34083</v>
      </c>
      <c r="G2558" s="10"/>
      <c r="H2558" s="10">
        <f t="shared" si="77"/>
        <v>5611</v>
      </c>
      <c r="I2558" s="10"/>
      <c r="J2558" s="10"/>
      <c r="K2558" s="10"/>
      <c r="M2558" s="10">
        <v>29</v>
      </c>
      <c r="N2558" s="69"/>
      <c r="P2558" s="238">
        <f t="shared" si="73"/>
        <v>0</v>
      </c>
      <c r="Q2558" s="10"/>
      <c r="R2558" s="10"/>
      <c r="S2558" s="10"/>
      <c r="T2558" s="179">
        <f t="shared" si="74"/>
        <v>1175.2758620689656</v>
      </c>
      <c r="U2558" s="10"/>
      <c r="V2558" s="10"/>
      <c r="W2558" s="10"/>
      <c r="Y2558"/>
      <c r="Z2558" s="10"/>
      <c r="AB2558" s="243"/>
      <c r="AC2558" s="10"/>
      <c r="AD2558" s="10"/>
      <c r="AE2558" s="3"/>
      <c r="AF2558" s="3"/>
    </row>
    <row r="2559" spans="1:32" ht="14.4" x14ac:dyDescent="0.3">
      <c r="A2559" s="55"/>
      <c r="B2559" s="198"/>
      <c r="C2559" s="10" t="s">
        <v>285</v>
      </c>
      <c r="D2559" s="10"/>
      <c r="E2559" s="10" t="s">
        <v>200</v>
      </c>
      <c r="F2559" s="10">
        <v>5979</v>
      </c>
      <c r="G2559" s="10"/>
      <c r="H2559" s="10">
        <f t="shared" si="77"/>
        <v>984</v>
      </c>
      <c r="I2559" s="10"/>
      <c r="J2559" s="10"/>
      <c r="K2559" s="10"/>
      <c r="M2559" s="10">
        <v>6</v>
      </c>
      <c r="N2559" s="69"/>
      <c r="P2559" s="238">
        <f t="shared" si="73"/>
        <v>0</v>
      </c>
      <c r="Q2559" s="10"/>
      <c r="R2559" s="10"/>
      <c r="S2559" s="10"/>
      <c r="T2559" s="179">
        <f t="shared" si="74"/>
        <v>996.5</v>
      </c>
      <c r="U2559" s="10"/>
      <c r="V2559" s="10"/>
      <c r="W2559" s="10"/>
      <c r="Y2559"/>
      <c r="Z2559" s="10"/>
      <c r="AB2559" s="243"/>
      <c r="AC2559" s="10"/>
      <c r="AD2559" s="10"/>
      <c r="AE2559" s="3"/>
      <c r="AF2559" s="3"/>
    </row>
    <row r="2560" spans="1:32" ht="14.4" x14ac:dyDescent="0.3">
      <c r="A2560" s="55"/>
      <c r="B2560" s="198"/>
      <c r="C2560" s="10" t="s">
        <v>285</v>
      </c>
      <c r="D2560" s="10"/>
      <c r="E2560" s="10" t="s">
        <v>286</v>
      </c>
      <c r="F2560" s="10">
        <v>97696</v>
      </c>
      <c r="G2560" s="10"/>
      <c r="H2560" s="10">
        <f t="shared" si="77"/>
        <v>16083</v>
      </c>
      <c r="I2560" s="10"/>
      <c r="J2560" s="10"/>
      <c r="K2560" s="10"/>
      <c r="M2560" s="10">
        <v>29</v>
      </c>
      <c r="N2560" s="69"/>
      <c r="P2560" s="238">
        <f t="shared" si="73"/>
        <v>0</v>
      </c>
      <c r="Q2560" s="10"/>
      <c r="R2560" s="10"/>
      <c r="S2560" s="10"/>
      <c r="T2560" s="179">
        <f t="shared" si="74"/>
        <v>3368.8275862068967</v>
      </c>
      <c r="U2560" s="10"/>
      <c r="V2560" s="10"/>
      <c r="W2560" s="10"/>
      <c r="Y2560"/>
      <c r="Z2560" s="10"/>
      <c r="AB2560" s="243"/>
      <c r="AC2560" s="10"/>
      <c r="AD2560" s="10"/>
      <c r="AE2560" s="3"/>
      <c r="AF2560" s="3"/>
    </row>
    <row r="2561" spans="1:32" ht="14.4" x14ac:dyDescent="0.3">
      <c r="A2561" s="55"/>
      <c r="B2561" s="198"/>
      <c r="C2561" s="10" t="s">
        <v>285</v>
      </c>
      <c r="D2561" s="10"/>
      <c r="E2561" s="10" t="s">
        <v>287</v>
      </c>
      <c r="F2561" s="10">
        <v>15949</v>
      </c>
      <c r="G2561" s="10"/>
      <c r="H2561" s="10">
        <f t="shared" si="77"/>
        <v>2626</v>
      </c>
      <c r="I2561" s="10"/>
      <c r="J2561" s="10"/>
      <c r="K2561" s="10"/>
      <c r="M2561" s="10">
        <v>2</v>
      </c>
      <c r="N2561" s="69"/>
      <c r="P2561" s="238">
        <f t="shared" si="73"/>
        <v>0</v>
      </c>
      <c r="Q2561" s="10"/>
      <c r="R2561" s="10"/>
      <c r="S2561" s="10"/>
      <c r="T2561" s="179">
        <f t="shared" si="74"/>
        <v>7974.5</v>
      </c>
      <c r="U2561" s="10"/>
      <c r="V2561" s="10"/>
      <c r="W2561" s="10"/>
      <c r="Y2561"/>
      <c r="Z2561" s="10"/>
      <c r="AB2561" s="243"/>
      <c r="AC2561" s="10"/>
      <c r="AD2561" s="10"/>
      <c r="AE2561" s="3"/>
      <c r="AF2561" s="3"/>
    </row>
    <row r="2562" spans="1:32" ht="14.4" x14ac:dyDescent="0.3">
      <c r="A2562" s="55"/>
      <c r="B2562" s="198"/>
      <c r="C2562" s="10" t="s">
        <v>288</v>
      </c>
      <c r="D2562" s="10"/>
      <c r="E2562" s="10" t="s">
        <v>200</v>
      </c>
      <c r="F2562" s="10">
        <v>954647</v>
      </c>
      <c r="G2562" s="10"/>
      <c r="H2562" s="10">
        <f t="shared" ref="H2562:H2625" si="78">ROUND($H$2921*F2562/$F$2320,0)</f>
        <v>157161</v>
      </c>
      <c r="I2562" s="10"/>
      <c r="J2562" s="10"/>
      <c r="K2562" s="10"/>
      <c r="M2562" s="10">
        <v>490</v>
      </c>
      <c r="N2562" s="69"/>
      <c r="P2562" s="238">
        <f t="shared" si="73"/>
        <v>0</v>
      </c>
      <c r="Q2562" s="10"/>
      <c r="R2562" s="10"/>
      <c r="S2562" s="10"/>
      <c r="T2562" s="179">
        <f t="shared" si="74"/>
        <v>1948.2591836734694</v>
      </c>
      <c r="U2562" s="10"/>
      <c r="V2562" s="10"/>
      <c r="W2562" s="10"/>
      <c r="Y2562"/>
      <c r="Z2562" s="10"/>
      <c r="AB2562" s="243"/>
      <c r="AC2562" s="10"/>
      <c r="AD2562" s="10"/>
      <c r="AE2562" s="3"/>
      <c r="AF2562" s="3"/>
    </row>
    <row r="2563" spans="1:32" ht="14.4" x14ac:dyDescent="0.3">
      <c r="A2563" s="55"/>
      <c r="B2563" s="198"/>
      <c r="C2563" s="10" t="s">
        <v>288</v>
      </c>
      <c r="D2563" s="10"/>
      <c r="E2563" s="10" t="s">
        <v>174</v>
      </c>
      <c r="F2563" s="10">
        <v>5014</v>
      </c>
      <c r="G2563" s="10"/>
      <c r="H2563" s="10">
        <f t="shared" si="78"/>
        <v>825</v>
      </c>
      <c r="I2563" s="10"/>
      <c r="J2563" s="10"/>
      <c r="K2563" s="10"/>
      <c r="M2563" s="10">
        <v>1</v>
      </c>
      <c r="N2563" s="69"/>
      <c r="P2563" s="238">
        <f t="shared" si="73"/>
        <v>0</v>
      </c>
      <c r="Q2563" s="10"/>
      <c r="R2563" s="10"/>
      <c r="S2563" s="10"/>
      <c r="T2563" s="179">
        <f t="shared" si="74"/>
        <v>5014</v>
      </c>
      <c r="U2563" s="10"/>
      <c r="V2563" s="10"/>
      <c r="W2563" s="10"/>
      <c r="Y2563"/>
      <c r="Z2563" s="10"/>
      <c r="AB2563" s="243"/>
      <c r="AC2563" s="10"/>
      <c r="AD2563" s="10"/>
      <c r="AE2563" s="3"/>
      <c r="AF2563" s="3"/>
    </row>
    <row r="2564" spans="1:32" ht="14.4" x14ac:dyDescent="0.3">
      <c r="A2564" s="55"/>
      <c r="B2564" s="198"/>
      <c r="C2564" s="10" t="s">
        <v>288</v>
      </c>
      <c r="D2564" s="10"/>
      <c r="E2564" s="10" t="s">
        <v>286</v>
      </c>
      <c r="F2564" s="10">
        <v>704</v>
      </c>
      <c r="G2564" s="10"/>
      <c r="H2564" s="10">
        <f t="shared" si="78"/>
        <v>116</v>
      </c>
      <c r="I2564" s="10"/>
      <c r="J2564" s="10"/>
      <c r="K2564" s="10"/>
      <c r="M2564" s="10">
        <v>2</v>
      </c>
      <c r="N2564" s="69"/>
      <c r="P2564" s="238">
        <f t="shared" si="73"/>
        <v>0</v>
      </c>
      <c r="Q2564" s="10"/>
      <c r="R2564" s="10"/>
      <c r="S2564" s="10"/>
      <c r="T2564" s="179">
        <f t="shared" si="74"/>
        <v>352</v>
      </c>
      <c r="U2564" s="10"/>
      <c r="V2564" s="10"/>
      <c r="W2564" s="10"/>
      <c r="Y2564"/>
      <c r="Z2564" s="10"/>
      <c r="AB2564" s="243"/>
      <c r="AC2564" s="10"/>
      <c r="AD2564" s="10"/>
      <c r="AE2564" s="3"/>
      <c r="AF2564" s="3"/>
    </row>
    <row r="2565" spans="1:32" ht="14.4" x14ac:dyDescent="0.3">
      <c r="A2565" s="55"/>
      <c r="B2565" s="198"/>
      <c r="C2565" s="10" t="s">
        <v>289</v>
      </c>
      <c r="D2565" s="10"/>
      <c r="E2565" s="10" t="s">
        <v>200</v>
      </c>
      <c r="F2565" s="10">
        <v>1465</v>
      </c>
      <c r="G2565" s="10"/>
      <c r="H2565" s="10">
        <f t="shared" si="78"/>
        <v>241</v>
      </c>
      <c r="I2565" s="10"/>
      <c r="J2565" s="10"/>
      <c r="K2565" s="10"/>
      <c r="M2565" s="10">
        <v>2</v>
      </c>
      <c r="N2565" s="69"/>
      <c r="P2565" s="238">
        <f t="shared" si="73"/>
        <v>0</v>
      </c>
      <c r="Q2565" s="10"/>
      <c r="R2565" s="10"/>
      <c r="S2565" s="10"/>
      <c r="T2565" s="179">
        <f t="shared" si="74"/>
        <v>732.5</v>
      </c>
      <c r="U2565" s="10"/>
      <c r="V2565" s="10"/>
      <c r="W2565" s="10"/>
      <c r="Y2565"/>
      <c r="Z2565" s="10"/>
      <c r="AB2565" s="243"/>
      <c r="AC2565" s="10"/>
      <c r="AD2565" s="10"/>
      <c r="AE2565" s="3"/>
      <c r="AF2565" s="3"/>
    </row>
    <row r="2566" spans="1:32" ht="14.4" x14ac:dyDescent="0.3">
      <c r="A2566" s="55"/>
      <c r="B2566" s="198"/>
      <c r="C2566" s="10" t="s">
        <v>290</v>
      </c>
      <c r="D2566" s="10"/>
      <c r="E2566" s="10" t="s">
        <v>62</v>
      </c>
      <c r="F2566" s="10">
        <v>23611</v>
      </c>
      <c r="G2566" s="10"/>
      <c r="H2566" s="10">
        <f t="shared" si="78"/>
        <v>3887</v>
      </c>
      <c r="I2566" s="10"/>
      <c r="J2566" s="10"/>
      <c r="K2566" s="10"/>
      <c r="M2566" s="10">
        <v>6</v>
      </c>
      <c r="N2566" s="69"/>
      <c r="P2566" s="238">
        <f t="shared" si="73"/>
        <v>0</v>
      </c>
      <c r="Q2566" s="10"/>
      <c r="R2566" s="10"/>
      <c r="S2566" s="10"/>
      <c r="T2566" s="179">
        <f t="shared" si="74"/>
        <v>3935.1666666666665</v>
      </c>
      <c r="U2566" s="10"/>
      <c r="V2566" s="10"/>
      <c r="W2566" s="10"/>
      <c r="Y2566"/>
      <c r="Z2566" s="10"/>
      <c r="AB2566" s="243"/>
      <c r="AC2566" s="10"/>
      <c r="AD2566" s="10"/>
      <c r="AE2566" s="3"/>
      <c r="AF2566" s="3"/>
    </row>
    <row r="2567" spans="1:32" ht="14.4" x14ac:dyDescent="0.3">
      <c r="A2567" s="55"/>
      <c r="B2567" s="198"/>
      <c r="C2567" s="10" t="s">
        <v>290</v>
      </c>
      <c r="D2567" s="10"/>
      <c r="E2567" s="10" t="s">
        <v>64</v>
      </c>
      <c r="F2567" s="10">
        <v>1399019</v>
      </c>
      <c r="G2567" s="10"/>
      <c r="H2567" s="10">
        <f t="shared" si="78"/>
        <v>230316</v>
      </c>
      <c r="I2567" s="10"/>
      <c r="J2567" s="10"/>
      <c r="K2567" s="10"/>
      <c r="M2567" s="10">
        <v>326</v>
      </c>
      <c r="N2567" s="69"/>
      <c r="P2567" s="238">
        <f t="shared" si="73"/>
        <v>0</v>
      </c>
      <c r="Q2567" s="10"/>
      <c r="R2567" s="10"/>
      <c r="S2567" s="10"/>
      <c r="T2567" s="179">
        <f t="shared" si="74"/>
        <v>4291.4693251533745</v>
      </c>
      <c r="U2567" s="10"/>
      <c r="V2567" s="10"/>
      <c r="W2567" s="10"/>
      <c r="Y2567"/>
      <c r="Z2567" s="10"/>
      <c r="AB2567" s="243"/>
      <c r="AC2567" s="10"/>
      <c r="AD2567" s="10"/>
      <c r="AE2567" s="3"/>
      <c r="AF2567" s="3"/>
    </row>
    <row r="2568" spans="1:32" ht="14.4" x14ac:dyDescent="0.3">
      <c r="A2568" s="55"/>
      <c r="B2568" s="198"/>
      <c r="C2568" s="10" t="s">
        <v>290</v>
      </c>
      <c r="D2568" s="10"/>
      <c r="E2568" s="10" t="s">
        <v>169</v>
      </c>
      <c r="F2568" s="10">
        <v>126</v>
      </c>
      <c r="G2568" s="10"/>
      <c r="H2568" s="10">
        <f t="shared" si="78"/>
        <v>21</v>
      </c>
      <c r="I2568" s="10"/>
      <c r="J2568" s="10"/>
      <c r="K2568" s="10"/>
      <c r="M2568" s="10">
        <v>1</v>
      </c>
      <c r="N2568" s="69"/>
      <c r="P2568" s="238">
        <f t="shared" si="73"/>
        <v>0</v>
      </c>
      <c r="Q2568" s="10"/>
      <c r="R2568" s="10"/>
      <c r="S2568" s="10"/>
      <c r="T2568" s="179">
        <f t="shared" si="74"/>
        <v>126</v>
      </c>
      <c r="U2568" s="10"/>
      <c r="V2568" s="10"/>
      <c r="W2568" s="10"/>
      <c r="Y2568"/>
      <c r="Z2568" s="10"/>
      <c r="AB2568" s="243"/>
      <c r="AC2568" s="10"/>
      <c r="AD2568" s="10"/>
      <c r="AE2568" s="3"/>
      <c r="AF2568" s="3"/>
    </row>
    <row r="2569" spans="1:32" ht="14.4" x14ac:dyDescent="0.3">
      <c r="A2569" s="55"/>
      <c r="B2569" s="198"/>
      <c r="C2569" s="10" t="s">
        <v>293</v>
      </c>
      <c r="D2569" s="10"/>
      <c r="E2569" s="10" t="s">
        <v>294</v>
      </c>
      <c r="F2569" s="10">
        <v>184</v>
      </c>
      <c r="G2569" s="10"/>
      <c r="H2569" s="10">
        <f t="shared" si="78"/>
        <v>30</v>
      </c>
      <c r="I2569" s="10"/>
      <c r="J2569" s="10"/>
      <c r="K2569" s="10"/>
      <c r="M2569" s="10">
        <v>9</v>
      </c>
      <c r="N2569" s="69"/>
      <c r="P2569" s="238">
        <f t="shared" si="73"/>
        <v>0</v>
      </c>
      <c r="Q2569" s="10"/>
      <c r="R2569" s="10"/>
      <c r="S2569" s="10"/>
      <c r="T2569" s="179">
        <f t="shared" si="74"/>
        <v>20.444444444444443</v>
      </c>
      <c r="U2569" s="10"/>
      <c r="V2569" s="10"/>
      <c r="W2569" s="10"/>
      <c r="Y2569"/>
      <c r="Z2569" s="10"/>
      <c r="AB2569" s="243"/>
      <c r="AC2569" s="10"/>
      <c r="AD2569" s="10"/>
      <c r="AE2569" s="3"/>
      <c r="AF2569" s="3"/>
    </row>
    <row r="2570" spans="1:32" ht="14.4" x14ac:dyDescent="0.3">
      <c r="A2570" s="55"/>
      <c r="B2570" s="198"/>
      <c r="C2570" s="10" t="s">
        <v>295</v>
      </c>
      <c r="D2570" s="10"/>
      <c r="E2570" s="10" t="s">
        <v>210</v>
      </c>
      <c r="F2570" s="10">
        <v>201598</v>
      </c>
      <c r="G2570" s="10"/>
      <c r="H2570" s="10">
        <f t="shared" si="78"/>
        <v>33188</v>
      </c>
      <c r="I2570" s="10"/>
      <c r="J2570" s="10"/>
      <c r="K2570" s="10"/>
      <c r="M2570" s="10">
        <v>148</v>
      </c>
      <c r="N2570" s="69"/>
      <c r="P2570" s="238">
        <f t="shared" si="73"/>
        <v>0</v>
      </c>
      <c r="Q2570" s="10"/>
      <c r="R2570" s="10"/>
      <c r="S2570" s="10"/>
      <c r="T2570" s="179">
        <f t="shared" si="74"/>
        <v>1362.1486486486488</v>
      </c>
      <c r="U2570" s="10"/>
      <c r="V2570" s="10"/>
      <c r="W2570" s="10"/>
      <c r="Y2570"/>
      <c r="Z2570" s="10"/>
      <c r="AB2570" s="243"/>
      <c r="AC2570" s="10"/>
      <c r="AD2570" s="10"/>
      <c r="AE2570" s="3"/>
      <c r="AF2570" s="3"/>
    </row>
    <row r="2571" spans="1:32" ht="14.4" x14ac:dyDescent="0.3">
      <c r="A2571" s="55"/>
      <c r="B2571" s="198"/>
      <c r="C2571" s="10" t="s">
        <v>296</v>
      </c>
      <c r="D2571" s="10"/>
      <c r="E2571" s="10" t="s">
        <v>297</v>
      </c>
      <c r="F2571" s="10">
        <v>1326927</v>
      </c>
      <c r="G2571" s="10"/>
      <c r="H2571" s="10">
        <f t="shared" si="78"/>
        <v>218448</v>
      </c>
      <c r="I2571" s="10"/>
      <c r="J2571" s="10"/>
      <c r="K2571" s="10"/>
      <c r="M2571" s="10">
        <v>241</v>
      </c>
      <c r="N2571" s="69"/>
      <c r="P2571" s="238">
        <f t="shared" si="73"/>
        <v>0</v>
      </c>
      <c r="Q2571" s="10"/>
      <c r="R2571" s="10"/>
      <c r="S2571" s="10"/>
      <c r="T2571" s="179">
        <f t="shared" si="74"/>
        <v>5505.9211618257259</v>
      </c>
      <c r="U2571" s="10"/>
      <c r="V2571" s="10"/>
      <c r="W2571" s="10"/>
      <c r="Y2571"/>
      <c r="Z2571" s="10"/>
      <c r="AB2571" s="243"/>
      <c r="AC2571" s="10"/>
      <c r="AD2571" s="10"/>
      <c r="AE2571" s="3"/>
      <c r="AF2571" s="3"/>
    </row>
    <row r="2572" spans="1:32" ht="14.4" x14ac:dyDescent="0.3">
      <c r="A2572" s="55"/>
      <c r="B2572" s="198"/>
      <c r="C2572" s="10" t="s">
        <v>298</v>
      </c>
      <c r="D2572" s="10"/>
      <c r="E2572" s="10" t="s">
        <v>299</v>
      </c>
      <c r="F2572" s="10">
        <v>1190820</v>
      </c>
      <c r="G2572" s="10"/>
      <c r="H2572" s="10">
        <f t="shared" si="78"/>
        <v>196041</v>
      </c>
      <c r="I2572" s="10"/>
      <c r="J2572" s="10"/>
      <c r="K2572" s="10"/>
      <c r="M2572" s="10">
        <v>237</v>
      </c>
      <c r="N2572" s="69"/>
      <c r="P2572" s="238">
        <f t="shared" si="73"/>
        <v>0</v>
      </c>
      <c r="Q2572" s="10"/>
      <c r="R2572" s="10"/>
      <c r="S2572" s="10"/>
      <c r="T2572" s="179">
        <f t="shared" si="74"/>
        <v>5024.5569620253164</v>
      </c>
      <c r="U2572" s="10"/>
      <c r="V2572" s="10"/>
      <c r="W2572" s="10"/>
      <c r="Y2572"/>
      <c r="Z2572" s="10"/>
      <c r="AB2572" s="243"/>
      <c r="AC2572" s="10"/>
      <c r="AD2572" s="10"/>
      <c r="AE2572" s="3"/>
      <c r="AF2572" s="3"/>
    </row>
    <row r="2573" spans="1:32" ht="14.4" x14ac:dyDescent="0.3">
      <c r="A2573" s="55"/>
      <c r="B2573" s="198"/>
      <c r="C2573" s="10" t="s">
        <v>300</v>
      </c>
      <c r="D2573" s="10"/>
      <c r="E2573" s="10" t="s">
        <v>602</v>
      </c>
      <c r="F2573" s="10">
        <v>455</v>
      </c>
      <c r="G2573" s="10"/>
      <c r="H2573" s="10">
        <f t="shared" si="78"/>
        <v>75</v>
      </c>
      <c r="I2573" s="10"/>
      <c r="J2573" s="10"/>
      <c r="K2573" s="10"/>
      <c r="M2573" s="10">
        <v>1</v>
      </c>
      <c r="N2573" s="69"/>
      <c r="P2573" s="238">
        <f t="shared" si="73"/>
        <v>0</v>
      </c>
      <c r="Q2573" s="10"/>
      <c r="R2573" s="10"/>
      <c r="S2573" s="10"/>
      <c r="T2573" s="179">
        <f t="shared" si="74"/>
        <v>455</v>
      </c>
      <c r="U2573" s="10"/>
      <c r="V2573" s="10"/>
      <c r="W2573" s="10"/>
      <c r="Y2573"/>
      <c r="Z2573" s="10"/>
      <c r="AB2573" s="243"/>
      <c r="AC2573" s="10"/>
      <c r="AD2573" s="10"/>
      <c r="AE2573" s="3"/>
      <c r="AF2573" s="3"/>
    </row>
    <row r="2574" spans="1:32" ht="14.4" x14ac:dyDescent="0.3">
      <c r="A2574" s="55"/>
      <c r="B2574" s="198"/>
      <c r="C2574" s="10" t="s">
        <v>300</v>
      </c>
      <c r="D2574" s="10"/>
      <c r="E2574" s="10" t="s">
        <v>91</v>
      </c>
      <c r="F2574" s="10">
        <v>9644986</v>
      </c>
      <c r="G2574" s="10"/>
      <c r="H2574" s="10">
        <f t="shared" si="78"/>
        <v>1587824</v>
      </c>
      <c r="I2574" s="10"/>
      <c r="J2574" s="10"/>
      <c r="K2574" s="10"/>
      <c r="M2574" s="10">
        <v>1171</v>
      </c>
      <c r="N2574" s="69"/>
      <c r="P2574" s="238">
        <f t="shared" si="73"/>
        <v>0</v>
      </c>
      <c r="Q2574" s="10"/>
      <c r="R2574" s="10"/>
      <c r="S2574" s="10"/>
      <c r="T2574" s="179">
        <f t="shared" si="74"/>
        <v>8236.5380017079424</v>
      </c>
      <c r="U2574" s="10"/>
      <c r="V2574" s="10"/>
      <c r="W2574" s="10"/>
      <c r="Y2574"/>
      <c r="Z2574" s="10"/>
      <c r="AB2574" s="243"/>
      <c r="AC2574" s="10"/>
      <c r="AD2574" s="10"/>
      <c r="AE2574" s="3"/>
      <c r="AF2574" s="3"/>
    </row>
    <row r="2575" spans="1:32" ht="14.4" x14ac:dyDescent="0.3">
      <c r="A2575" s="55"/>
      <c r="B2575" s="198"/>
      <c r="C2575" s="10" t="s">
        <v>603</v>
      </c>
      <c r="D2575" s="10"/>
      <c r="E2575" s="10" t="s">
        <v>130</v>
      </c>
      <c r="F2575" s="10">
        <v>735</v>
      </c>
      <c r="G2575" s="10"/>
      <c r="H2575" s="10">
        <f t="shared" si="78"/>
        <v>121</v>
      </c>
      <c r="I2575" s="10"/>
      <c r="J2575" s="10"/>
      <c r="K2575" s="10"/>
      <c r="M2575" s="10">
        <v>1</v>
      </c>
      <c r="N2575" s="69"/>
      <c r="P2575" s="238">
        <f t="shared" si="73"/>
        <v>0</v>
      </c>
      <c r="Q2575" s="10"/>
      <c r="R2575" s="10"/>
      <c r="S2575" s="10"/>
      <c r="T2575" s="179">
        <f t="shared" si="74"/>
        <v>735</v>
      </c>
      <c r="U2575" s="10"/>
      <c r="V2575" s="10"/>
      <c r="W2575" s="10"/>
      <c r="Y2575"/>
      <c r="Z2575" s="10"/>
      <c r="AB2575" s="243"/>
      <c r="AC2575" s="10"/>
      <c r="AD2575" s="10"/>
      <c r="AE2575" s="3"/>
      <c r="AF2575" s="3"/>
    </row>
    <row r="2576" spans="1:32" ht="14.4" x14ac:dyDescent="0.3">
      <c r="A2576" s="55"/>
      <c r="B2576" s="198"/>
      <c r="C2576" s="10" t="s">
        <v>603</v>
      </c>
      <c r="D2576" s="10"/>
      <c r="E2576" s="10" t="s">
        <v>202</v>
      </c>
      <c r="F2576" s="10">
        <v>10900</v>
      </c>
      <c r="G2576" s="10"/>
      <c r="H2576" s="10">
        <f t="shared" si="78"/>
        <v>1794</v>
      </c>
      <c r="I2576" s="10"/>
      <c r="J2576" s="10"/>
      <c r="K2576" s="10"/>
      <c r="M2576" s="10">
        <v>1</v>
      </c>
      <c r="N2576" s="69"/>
      <c r="P2576" s="238">
        <f t="shared" si="73"/>
        <v>0</v>
      </c>
      <c r="Q2576" s="10"/>
      <c r="R2576" s="10"/>
      <c r="S2576" s="10"/>
      <c r="T2576" s="179">
        <f t="shared" si="74"/>
        <v>10900</v>
      </c>
      <c r="U2576" s="10"/>
      <c r="V2576" s="10"/>
      <c r="W2576" s="10"/>
      <c r="Y2576"/>
      <c r="Z2576" s="10"/>
      <c r="AB2576" s="243"/>
      <c r="AC2576" s="10"/>
      <c r="AD2576" s="10"/>
      <c r="AE2576" s="3"/>
      <c r="AF2576" s="3"/>
    </row>
    <row r="2577" spans="1:32" ht="14.4" x14ac:dyDescent="0.3">
      <c r="A2577" s="55"/>
      <c r="B2577" s="198"/>
      <c r="C2577" s="10" t="s">
        <v>302</v>
      </c>
      <c r="D2577" s="10"/>
      <c r="E2577" s="10" t="s">
        <v>96</v>
      </c>
      <c r="F2577" s="10">
        <v>1457</v>
      </c>
      <c r="G2577" s="10"/>
      <c r="H2577" s="10">
        <f t="shared" si="78"/>
        <v>240</v>
      </c>
      <c r="I2577" s="10"/>
      <c r="J2577" s="10"/>
      <c r="K2577" s="10"/>
      <c r="M2577" s="10">
        <v>3</v>
      </c>
      <c r="N2577" s="69"/>
      <c r="P2577" s="238">
        <f t="shared" si="73"/>
        <v>0</v>
      </c>
      <c r="Q2577" s="10"/>
      <c r="R2577" s="10"/>
      <c r="S2577" s="10"/>
      <c r="T2577" s="179">
        <f t="shared" si="74"/>
        <v>485.66666666666669</v>
      </c>
      <c r="U2577" s="10"/>
      <c r="V2577" s="10"/>
      <c r="W2577" s="10"/>
      <c r="Y2577"/>
      <c r="Z2577" s="10"/>
      <c r="AB2577" s="243"/>
      <c r="AC2577" s="10"/>
      <c r="AD2577" s="10"/>
      <c r="AE2577" s="3"/>
      <c r="AF2577" s="3"/>
    </row>
    <row r="2578" spans="1:32" ht="14.4" x14ac:dyDescent="0.3">
      <c r="A2578" s="55"/>
      <c r="B2578" s="198"/>
      <c r="C2578" s="10" t="s">
        <v>302</v>
      </c>
      <c r="D2578" s="10"/>
      <c r="E2578" s="10" t="s">
        <v>303</v>
      </c>
      <c r="F2578" s="10">
        <v>150726</v>
      </c>
      <c r="G2578" s="10"/>
      <c r="H2578" s="10">
        <f t="shared" si="78"/>
        <v>24814</v>
      </c>
      <c r="I2578" s="10"/>
      <c r="J2578" s="10"/>
      <c r="K2578" s="10"/>
      <c r="M2578" s="10">
        <v>66</v>
      </c>
      <c r="N2578" s="69"/>
      <c r="P2578" s="238">
        <f t="shared" si="73"/>
        <v>0</v>
      </c>
      <c r="Q2578" s="10"/>
      <c r="R2578" s="10"/>
      <c r="S2578" s="10"/>
      <c r="T2578" s="179">
        <f t="shared" si="74"/>
        <v>2283.7272727272725</v>
      </c>
      <c r="U2578" s="10"/>
      <c r="V2578" s="10"/>
      <c r="W2578" s="10"/>
      <c r="Y2578"/>
      <c r="Z2578" s="10"/>
      <c r="AB2578" s="243"/>
      <c r="AC2578" s="10"/>
      <c r="AD2578" s="10"/>
      <c r="AE2578" s="3"/>
      <c r="AF2578" s="3"/>
    </row>
    <row r="2579" spans="1:32" ht="14.4" x14ac:dyDescent="0.3">
      <c r="A2579" s="55"/>
      <c r="B2579" s="198"/>
      <c r="C2579" s="10" t="s">
        <v>304</v>
      </c>
      <c r="D2579" s="10"/>
      <c r="E2579" s="10" t="s">
        <v>144</v>
      </c>
      <c r="F2579" s="10">
        <v>2576</v>
      </c>
      <c r="G2579" s="10"/>
      <c r="H2579" s="10">
        <f t="shared" si="78"/>
        <v>424</v>
      </c>
      <c r="I2579" s="10"/>
      <c r="J2579" s="10"/>
      <c r="K2579" s="10"/>
      <c r="M2579" s="10">
        <v>10</v>
      </c>
      <c r="N2579" s="69"/>
      <c r="P2579" s="238">
        <f t="shared" si="73"/>
        <v>0</v>
      </c>
      <c r="Q2579" s="10"/>
      <c r="R2579" s="10"/>
      <c r="S2579" s="10"/>
      <c r="T2579" s="179">
        <f t="shared" si="74"/>
        <v>257.60000000000002</v>
      </c>
      <c r="U2579" s="10"/>
      <c r="V2579" s="10"/>
      <c r="W2579" s="10"/>
      <c r="Y2579"/>
      <c r="Z2579" s="10"/>
      <c r="AB2579" s="243"/>
      <c r="AC2579" s="10"/>
      <c r="AD2579" s="10"/>
      <c r="AE2579" s="3"/>
      <c r="AF2579" s="3"/>
    </row>
    <row r="2580" spans="1:32" ht="14.4" x14ac:dyDescent="0.3">
      <c r="A2580" s="55"/>
      <c r="B2580" s="198"/>
      <c r="C2580" s="10" t="s">
        <v>305</v>
      </c>
      <c r="D2580" s="10"/>
      <c r="E2580" s="10" t="s">
        <v>166</v>
      </c>
      <c r="F2580" s="10">
        <v>18305</v>
      </c>
      <c r="G2580" s="10"/>
      <c r="H2580" s="10">
        <f t="shared" si="78"/>
        <v>3013</v>
      </c>
      <c r="I2580" s="10"/>
      <c r="J2580" s="10"/>
      <c r="K2580" s="10"/>
      <c r="M2580" s="10">
        <v>17</v>
      </c>
      <c r="N2580" s="69"/>
      <c r="P2580" s="238">
        <f t="shared" si="73"/>
        <v>0</v>
      </c>
      <c r="Q2580" s="10"/>
      <c r="R2580" s="10"/>
      <c r="S2580" s="10"/>
      <c r="T2580" s="179">
        <f t="shared" si="74"/>
        <v>1076.7647058823529</v>
      </c>
      <c r="U2580" s="10"/>
      <c r="V2580" s="10"/>
      <c r="W2580" s="10"/>
      <c r="Y2580"/>
      <c r="Z2580" s="10"/>
      <c r="AB2580" s="243"/>
      <c r="AC2580" s="10"/>
      <c r="AD2580" s="10"/>
      <c r="AE2580" s="3"/>
      <c r="AF2580" s="3"/>
    </row>
    <row r="2581" spans="1:32" ht="14.4" x14ac:dyDescent="0.3">
      <c r="A2581" s="55"/>
      <c r="B2581" s="198"/>
      <c r="C2581" s="10" t="s">
        <v>306</v>
      </c>
      <c r="D2581" s="10"/>
      <c r="E2581" s="10" t="s">
        <v>210</v>
      </c>
      <c r="F2581" s="10">
        <v>86422</v>
      </c>
      <c r="G2581" s="10"/>
      <c r="H2581" s="10">
        <f t="shared" si="78"/>
        <v>14227</v>
      </c>
      <c r="I2581" s="10"/>
      <c r="J2581" s="10"/>
      <c r="K2581" s="10"/>
      <c r="M2581" s="10">
        <v>48</v>
      </c>
      <c r="N2581" s="69"/>
      <c r="P2581" s="238">
        <f t="shared" si="73"/>
        <v>0</v>
      </c>
      <c r="Q2581" s="10"/>
      <c r="R2581" s="10"/>
      <c r="S2581" s="10"/>
      <c r="T2581" s="179">
        <f t="shared" si="74"/>
        <v>1800.4583333333333</v>
      </c>
      <c r="U2581" s="10"/>
      <c r="V2581" s="10"/>
      <c r="W2581" s="10"/>
      <c r="Y2581"/>
      <c r="Z2581" s="10"/>
      <c r="AB2581" s="243"/>
      <c r="AC2581" s="10"/>
      <c r="AD2581" s="10"/>
      <c r="AE2581" s="3"/>
      <c r="AF2581" s="3"/>
    </row>
    <row r="2582" spans="1:32" ht="14.4" x14ac:dyDescent="0.3">
      <c r="A2582" s="55"/>
      <c r="B2582" s="198"/>
      <c r="C2582" s="10" t="s">
        <v>307</v>
      </c>
      <c r="D2582" s="10"/>
      <c r="E2582" s="10" t="s">
        <v>96</v>
      </c>
      <c r="F2582" s="10">
        <v>515</v>
      </c>
      <c r="G2582" s="10"/>
      <c r="H2582" s="10">
        <f t="shared" si="78"/>
        <v>85</v>
      </c>
      <c r="I2582" s="10"/>
      <c r="J2582" s="10"/>
      <c r="K2582" s="10"/>
      <c r="M2582" s="10">
        <v>1</v>
      </c>
      <c r="N2582" s="69"/>
      <c r="P2582" s="238">
        <f t="shared" si="73"/>
        <v>0</v>
      </c>
      <c r="Q2582" s="10"/>
      <c r="R2582" s="10"/>
      <c r="S2582" s="10"/>
      <c r="T2582" s="179">
        <f t="shared" si="74"/>
        <v>515</v>
      </c>
      <c r="U2582" s="10"/>
      <c r="V2582" s="10"/>
      <c r="W2582" s="10"/>
      <c r="Y2582"/>
      <c r="Z2582" s="10"/>
      <c r="AB2582" s="243"/>
      <c r="AC2582" s="10"/>
      <c r="AD2582" s="10"/>
      <c r="AE2582" s="3"/>
      <c r="AF2582" s="3"/>
    </row>
    <row r="2583" spans="1:32" ht="14.4" x14ac:dyDescent="0.3">
      <c r="A2583" s="55"/>
      <c r="B2583" s="198"/>
      <c r="C2583" s="10" t="s">
        <v>307</v>
      </c>
      <c r="D2583" s="10"/>
      <c r="E2583" s="10" t="s">
        <v>308</v>
      </c>
      <c r="F2583" s="10">
        <v>228541</v>
      </c>
      <c r="G2583" s="10"/>
      <c r="H2583" s="10">
        <f t="shared" si="78"/>
        <v>37624</v>
      </c>
      <c r="I2583" s="10"/>
      <c r="J2583" s="10"/>
      <c r="K2583" s="10"/>
      <c r="M2583" s="10">
        <v>97</v>
      </c>
      <c r="N2583" s="69"/>
      <c r="P2583" s="238">
        <f t="shared" si="73"/>
        <v>0</v>
      </c>
      <c r="Q2583" s="10"/>
      <c r="R2583" s="10"/>
      <c r="S2583" s="10"/>
      <c r="T2583" s="179">
        <f t="shared" si="74"/>
        <v>2356.0927835051548</v>
      </c>
      <c r="U2583" s="10"/>
      <c r="V2583" s="10"/>
      <c r="W2583" s="10"/>
      <c r="Y2583"/>
      <c r="Z2583" s="10"/>
      <c r="AB2583" s="243"/>
      <c r="AC2583" s="10"/>
      <c r="AD2583" s="10"/>
      <c r="AE2583" s="3"/>
      <c r="AF2583" s="3"/>
    </row>
    <row r="2584" spans="1:32" ht="14.4" x14ac:dyDescent="0.3">
      <c r="A2584" s="55"/>
      <c r="B2584" s="198"/>
      <c r="C2584" s="10" t="s">
        <v>307</v>
      </c>
      <c r="D2584" s="10"/>
      <c r="E2584" s="10" t="s">
        <v>245</v>
      </c>
      <c r="F2584" s="10">
        <v>1444</v>
      </c>
      <c r="G2584" s="10"/>
      <c r="H2584" s="10">
        <f t="shared" si="78"/>
        <v>238</v>
      </c>
      <c r="I2584" s="10"/>
      <c r="J2584" s="10"/>
      <c r="K2584" s="10"/>
      <c r="M2584" s="10">
        <v>1</v>
      </c>
      <c r="N2584" s="69"/>
      <c r="P2584" s="238">
        <f t="shared" si="73"/>
        <v>0</v>
      </c>
      <c r="Q2584" s="10"/>
      <c r="R2584" s="10"/>
      <c r="S2584" s="10"/>
      <c r="T2584" s="179">
        <f t="shared" si="74"/>
        <v>1444</v>
      </c>
      <c r="U2584" s="10"/>
      <c r="V2584" s="10"/>
      <c r="W2584" s="10"/>
      <c r="Y2584"/>
      <c r="Z2584" s="10"/>
      <c r="AB2584" s="243"/>
      <c r="AC2584" s="10"/>
      <c r="AD2584" s="10"/>
      <c r="AE2584" s="3"/>
      <c r="AF2584" s="3"/>
    </row>
    <row r="2585" spans="1:32" ht="14.4" x14ac:dyDescent="0.3">
      <c r="A2585" s="55"/>
      <c r="B2585" s="198"/>
      <c r="C2585" s="10" t="s">
        <v>309</v>
      </c>
      <c r="D2585" s="10"/>
      <c r="E2585" s="10" t="s">
        <v>223</v>
      </c>
      <c r="F2585" s="10">
        <v>22332</v>
      </c>
      <c r="G2585" s="10"/>
      <c r="H2585" s="10">
        <f t="shared" si="78"/>
        <v>3676</v>
      </c>
      <c r="I2585" s="10"/>
      <c r="J2585" s="10"/>
      <c r="K2585" s="10"/>
      <c r="M2585" s="10">
        <v>16</v>
      </c>
      <c r="N2585" s="69"/>
      <c r="P2585" s="238">
        <f t="shared" si="73"/>
        <v>0</v>
      </c>
      <c r="Q2585" s="10"/>
      <c r="R2585" s="10"/>
      <c r="S2585" s="10"/>
      <c r="T2585" s="179">
        <f t="shared" si="74"/>
        <v>1395.75</v>
      </c>
      <c r="U2585" s="10"/>
      <c r="V2585" s="10"/>
      <c r="W2585" s="10"/>
      <c r="Y2585"/>
      <c r="Z2585" s="10"/>
      <c r="AB2585" s="243"/>
      <c r="AC2585" s="10"/>
      <c r="AD2585" s="10"/>
      <c r="AE2585" s="3"/>
      <c r="AF2585" s="3"/>
    </row>
    <row r="2586" spans="1:32" ht="14.4" x14ac:dyDescent="0.3">
      <c r="A2586" s="55"/>
      <c r="B2586" s="198"/>
      <c r="C2586" s="10" t="s">
        <v>310</v>
      </c>
      <c r="D2586" s="10"/>
      <c r="E2586" s="10" t="s">
        <v>311</v>
      </c>
      <c r="F2586" s="10">
        <v>43044</v>
      </c>
      <c r="G2586" s="10"/>
      <c r="H2586" s="10">
        <f t="shared" si="78"/>
        <v>7086</v>
      </c>
      <c r="I2586" s="10"/>
      <c r="J2586" s="10"/>
      <c r="K2586" s="10"/>
      <c r="M2586" s="10">
        <v>59</v>
      </c>
      <c r="N2586" s="69"/>
      <c r="P2586" s="238">
        <f t="shared" si="73"/>
        <v>0</v>
      </c>
      <c r="Q2586" s="10"/>
      <c r="R2586" s="10"/>
      <c r="S2586" s="10"/>
      <c r="T2586" s="179">
        <f t="shared" si="74"/>
        <v>729.5593220338983</v>
      </c>
      <c r="U2586" s="10"/>
      <c r="V2586" s="10"/>
      <c r="W2586" s="10"/>
      <c r="Y2586"/>
      <c r="Z2586" s="10"/>
      <c r="AB2586" s="243"/>
      <c r="AC2586" s="10"/>
      <c r="AD2586" s="10"/>
      <c r="AE2586" s="3"/>
      <c r="AF2586" s="3"/>
    </row>
    <row r="2587" spans="1:32" ht="14.4" x14ac:dyDescent="0.3">
      <c r="A2587" s="55"/>
      <c r="B2587" s="198"/>
      <c r="C2587" s="10" t="s">
        <v>312</v>
      </c>
      <c r="D2587" s="10"/>
      <c r="E2587" s="10" t="s">
        <v>130</v>
      </c>
      <c r="F2587" s="10">
        <v>230</v>
      </c>
      <c r="G2587" s="10"/>
      <c r="H2587" s="10">
        <f t="shared" si="78"/>
        <v>38</v>
      </c>
      <c r="I2587" s="10"/>
      <c r="J2587" s="10"/>
      <c r="K2587" s="10"/>
      <c r="M2587" s="10">
        <v>1</v>
      </c>
      <c r="N2587" s="69"/>
      <c r="P2587" s="238">
        <f t="shared" si="73"/>
        <v>0</v>
      </c>
      <c r="Q2587" s="10"/>
      <c r="R2587" s="10"/>
      <c r="S2587" s="10"/>
      <c r="T2587" s="179">
        <f t="shared" si="74"/>
        <v>230</v>
      </c>
      <c r="U2587" s="10"/>
      <c r="V2587" s="10"/>
      <c r="W2587" s="10"/>
      <c r="Y2587"/>
      <c r="Z2587" s="10"/>
      <c r="AB2587" s="243"/>
      <c r="AC2587" s="10"/>
      <c r="AD2587" s="10"/>
      <c r="AE2587" s="3"/>
      <c r="AF2587" s="3"/>
    </row>
    <row r="2588" spans="1:32" ht="14.4" x14ac:dyDescent="0.3">
      <c r="A2588" s="55"/>
      <c r="B2588" s="198"/>
      <c r="C2588" s="10" t="s">
        <v>312</v>
      </c>
      <c r="D2588" s="10"/>
      <c r="E2588" s="10" t="s">
        <v>313</v>
      </c>
      <c r="F2588" s="10">
        <v>262773</v>
      </c>
      <c r="G2588" s="10"/>
      <c r="H2588" s="10">
        <f t="shared" si="78"/>
        <v>43259</v>
      </c>
      <c r="I2588" s="10"/>
      <c r="J2588" s="10"/>
      <c r="K2588" s="10"/>
      <c r="M2588" s="10">
        <v>23</v>
      </c>
      <c r="N2588" s="69"/>
      <c r="P2588" s="238">
        <f t="shared" si="73"/>
        <v>0</v>
      </c>
      <c r="Q2588" s="10"/>
      <c r="R2588" s="10"/>
      <c r="S2588" s="10"/>
      <c r="T2588" s="179">
        <f t="shared" si="74"/>
        <v>11424.91304347826</v>
      </c>
      <c r="U2588" s="10"/>
      <c r="V2588" s="10"/>
      <c r="W2588" s="10"/>
      <c r="Y2588"/>
      <c r="Z2588" s="10"/>
      <c r="AB2588" s="243"/>
      <c r="AC2588" s="10"/>
      <c r="AD2588" s="10"/>
      <c r="AE2588" s="3"/>
      <c r="AF2588" s="3"/>
    </row>
    <row r="2589" spans="1:32" ht="14.4" x14ac:dyDescent="0.3">
      <c r="A2589" s="55"/>
      <c r="B2589" s="198"/>
      <c r="C2589" s="10" t="s">
        <v>314</v>
      </c>
      <c r="D2589" s="10"/>
      <c r="E2589" s="10" t="s">
        <v>133</v>
      </c>
      <c r="F2589" s="10">
        <v>40506</v>
      </c>
      <c r="G2589" s="10"/>
      <c r="H2589" s="10">
        <f t="shared" si="78"/>
        <v>6668</v>
      </c>
      <c r="I2589" s="10"/>
      <c r="J2589" s="10"/>
      <c r="K2589" s="10"/>
      <c r="M2589" s="10">
        <v>12</v>
      </c>
      <c r="N2589" s="69"/>
      <c r="P2589" s="238">
        <f t="shared" si="73"/>
        <v>0</v>
      </c>
      <c r="Q2589" s="10"/>
      <c r="R2589" s="10"/>
      <c r="S2589" s="10"/>
      <c r="T2589" s="179">
        <f t="shared" si="74"/>
        <v>3375.5</v>
      </c>
      <c r="U2589" s="10"/>
      <c r="V2589" s="10"/>
      <c r="W2589" s="10"/>
      <c r="Y2589"/>
      <c r="Z2589" s="10"/>
      <c r="AB2589" s="243"/>
      <c r="AC2589" s="10"/>
      <c r="AD2589" s="10"/>
      <c r="AE2589" s="3"/>
      <c r="AF2589" s="3"/>
    </row>
    <row r="2590" spans="1:32" ht="14.4" x14ac:dyDescent="0.3">
      <c r="A2590" s="55"/>
      <c r="B2590" s="198"/>
      <c r="C2590" s="10" t="s">
        <v>315</v>
      </c>
      <c r="D2590" s="10"/>
      <c r="E2590" s="10" t="s">
        <v>119</v>
      </c>
      <c r="F2590" s="10">
        <v>5241</v>
      </c>
      <c r="G2590" s="10"/>
      <c r="H2590" s="10">
        <f t="shared" si="78"/>
        <v>863</v>
      </c>
      <c r="I2590" s="10"/>
      <c r="J2590" s="10"/>
      <c r="K2590" s="10"/>
      <c r="M2590" s="10">
        <v>1</v>
      </c>
      <c r="N2590" s="69"/>
      <c r="P2590" s="238">
        <f t="shared" si="73"/>
        <v>0</v>
      </c>
      <c r="Q2590" s="10"/>
      <c r="R2590" s="10"/>
      <c r="S2590" s="10"/>
      <c r="T2590" s="179">
        <f t="shared" si="74"/>
        <v>5241</v>
      </c>
      <c r="U2590" s="10"/>
      <c r="V2590" s="10"/>
      <c r="W2590" s="10"/>
      <c r="Y2590"/>
      <c r="Z2590" s="10"/>
      <c r="AB2590" s="243"/>
      <c r="AC2590" s="10"/>
      <c r="AD2590" s="10"/>
      <c r="AE2590" s="3"/>
      <c r="AF2590" s="3"/>
    </row>
    <row r="2591" spans="1:32" ht="14.4" x14ac:dyDescent="0.3">
      <c r="A2591" s="55"/>
      <c r="B2591" s="198"/>
      <c r="C2591" s="10" t="s">
        <v>316</v>
      </c>
      <c r="D2591" s="10"/>
      <c r="E2591" s="10" t="s">
        <v>80</v>
      </c>
      <c r="F2591" s="10">
        <v>14</v>
      </c>
      <c r="G2591" s="10"/>
      <c r="H2591" s="10">
        <f t="shared" si="78"/>
        <v>2</v>
      </c>
      <c r="I2591" s="10"/>
      <c r="J2591" s="10"/>
      <c r="K2591" s="10"/>
      <c r="M2591" s="10">
        <v>1</v>
      </c>
      <c r="N2591" s="69"/>
      <c r="P2591" s="238">
        <f t="shared" si="73"/>
        <v>0</v>
      </c>
      <c r="Q2591" s="10"/>
      <c r="R2591" s="10"/>
      <c r="S2591" s="10"/>
      <c r="T2591" s="179">
        <f t="shared" si="74"/>
        <v>14</v>
      </c>
      <c r="U2591" s="10"/>
      <c r="V2591" s="10"/>
      <c r="W2591" s="10"/>
      <c r="Y2591"/>
      <c r="Z2591" s="10"/>
      <c r="AB2591" s="243"/>
      <c r="AC2591" s="10"/>
      <c r="AD2591" s="10"/>
      <c r="AE2591" s="3"/>
      <c r="AF2591" s="3"/>
    </row>
    <row r="2592" spans="1:32" ht="14.4" x14ac:dyDescent="0.3">
      <c r="A2592" s="55"/>
      <c r="B2592" s="198"/>
      <c r="C2592" s="10" t="s">
        <v>316</v>
      </c>
      <c r="D2592" s="10"/>
      <c r="E2592" s="10" t="s">
        <v>78</v>
      </c>
      <c r="F2592" s="10">
        <v>6443246</v>
      </c>
      <c r="G2592" s="10"/>
      <c r="H2592" s="10">
        <f t="shared" si="78"/>
        <v>1060731</v>
      </c>
      <c r="I2592" s="10"/>
      <c r="J2592" s="10"/>
      <c r="K2592" s="10"/>
      <c r="M2592" s="10">
        <v>1544</v>
      </c>
      <c r="N2592" s="69"/>
      <c r="P2592" s="238">
        <f t="shared" si="73"/>
        <v>0</v>
      </c>
      <c r="Q2592" s="10"/>
      <c r="R2592" s="10"/>
      <c r="S2592" s="10"/>
      <c r="T2592" s="179">
        <f t="shared" si="74"/>
        <v>4173.0867875647673</v>
      </c>
      <c r="U2592" s="10"/>
      <c r="V2592" s="10"/>
      <c r="W2592" s="10"/>
      <c r="Y2592"/>
      <c r="Z2592" s="10"/>
      <c r="AB2592" s="243"/>
      <c r="AC2592" s="10"/>
      <c r="AD2592" s="10"/>
      <c r="AE2592" s="3"/>
      <c r="AF2592" s="3"/>
    </row>
    <row r="2593" spans="1:32" ht="14.4" x14ac:dyDescent="0.3">
      <c r="A2593" s="55"/>
      <c r="B2593" s="198"/>
      <c r="C2593" s="10" t="s">
        <v>316</v>
      </c>
      <c r="D2593" s="10"/>
      <c r="E2593" s="10" t="s">
        <v>318</v>
      </c>
      <c r="F2593" s="10">
        <v>313</v>
      </c>
      <c r="G2593" s="10"/>
      <c r="H2593" s="10">
        <f t="shared" si="78"/>
        <v>52</v>
      </c>
      <c r="I2593" s="10"/>
      <c r="J2593" s="10"/>
      <c r="K2593" s="10"/>
      <c r="M2593" s="10">
        <v>1</v>
      </c>
      <c r="N2593" s="69"/>
      <c r="P2593" s="238">
        <f t="shared" si="73"/>
        <v>0</v>
      </c>
      <c r="Q2593" s="10"/>
      <c r="R2593" s="10"/>
      <c r="S2593" s="10"/>
      <c r="T2593" s="179">
        <f t="shared" si="74"/>
        <v>313</v>
      </c>
      <c r="U2593" s="10"/>
      <c r="V2593" s="10"/>
      <c r="W2593" s="10"/>
      <c r="Y2593"/>
      <c r="Z2593" s="10"/>
      <c r="AB2593" s="243"/>
      <c r="AC2593" s="10"/>
      <c r="AD2593" s="10"/>
      <c r="AE2593" s="3"/>
      <c r="AF2593" s="3"/>
    </row>
    <row r="2594" spans="1:32" ht="14.4" x14ac:dyDescent="0.3">
      <c r="A2594" s="55"/>
      <c r="B2594" s="198"/>
      <c r="C2594" s="10" t="s">
        <v>316</v>
      </c>
      <c r="D2594" s="10"/>
      <c r="E2594" s="10" t="s">
        <v>119</v>
      </c>
      <c r="F2594" s="10">
        <v>101349</v>
      </c>
      <c r="G2594" s="10"/>
      <c r="H2594" s="10">
        <f t="shared" si="78"/>
        <v>16685</v>
      </c>
      <c r="I2594" s="10"/>
      <c r="J2594" s="10"/>
      <c r="K2594" s="10"/>
      <c r="M2594" s="10">
        <v>1</v>
      </c>
      <c r="N2594" s="69"/>
      <c r="P2594" s="238">
        <f t="shared" si="73"/>
        <v>0</v>
      </c>
      <c r="Q2594" s="10"/>
      <c r="R2594" s="10"/>
      <c r="S2594" s="10"/>
      <c r="T2594" s="179">
        <f t="shared" si="74"/>
        <v>101349</v>
      </c>
      <c r="U2594" s="10"/>
      <c r="V2594" s="10"/>
      <c r="W2594" s="10"/>
      <c r="Y2594"/>
      <c r="Z2594" s="10"/>
      <c r="AB2594" s="243"/>
      <c r="AC2594" s="10"/>
      <c r="AD2594" s="10"/>
      <c r="AE2594" s="3"/>
      <c r="AF2594" s="3"/>
    </row>
    <row r="2595" spans="1:32" ht="14.4" x14ac:dyDescent="0.3">
      <c r="A2595" s="55"/>
      <c r="B2595" s="198"/>
      <c r="C2595" s="10" t="s">
        <v>317</v>
      </c>
      <c r="D2595" s="10"/>
      <c r="E2595" s="10" t="s">
        <v>318</v>
      </c>
      <c r="F2595" s="10">
        <v>39103</v>
      </c>
      <c r="G2595" s="10"/>
      <c r="H2595" s="10">
        <f t="shared" si="78"/>
        <v>6437</v>
      </c>
      <c r="I2595" s="10"/>
      <c r="J2595" s="10"/>
      <c r="K2595" s="10"/>
      <c r="M2595" s="10">
        <v>40</v>
      </c>
      <c r="N2595" s="69"/>
      <c r="P2595" s="238">
        <f t="shared" si="73"/>
        <v>0</v>
      </c>
      <c r="Q2595" s="10"/>
      <c r="R2595" s="10"/>
      <c r="S2595" s="10"/>
      <c r="T2595" s="179">
        <f t="shared" si="74"/>
        <v>977.57500000000005</v>
      </c>
      <c r="U2595" s="10"/>
      <c r="V2595" s="10"/>
      <c r="W2595" s="10"/>
      <c r="Y2595"/>
      <c r="Z2595" s="10"/>
      <c r="AB2595" s="243"/>
      <c r="AC2595" s="10"/>
      <c r="AD2595" s="10"/>
      <c r="AE2595" s="3"/>
      <c r="AF2595" s="3"/>
    </row>
    <row r="2596" spans="1:32" ht="14.4" x14ac:dyDescent="0.3">
      <c r="A2596" s="55"/>
      <c r="B2596" s="198"/>
      <c r="C2596" s="10" t="s">
        <v>319</v>
      </c>
      <c r="D2596" s="10"/>
      <c r="E2596" s="10" t="s">
        <v>286</v>
      </c>
      <c r="F2596" s="10">
        <v>21907</v>
      </c>
      <c r="G2596" s="10"/>
      <c r="H2596" s="10">
        <f t="shared" si="78"/>
        <v>3606</v>
      </c>
      <c r="I2596" s="10"/>
      <c r="J2596" s="10"/>
      <c r="K2596" s="10"/>
      <c r="M2596" s="10">
        <v>7</v>
      </c>
      <c r="N2596" s="69"/>
      <c r="P2596" s="238">
        <f t="shared" si="73"/>
        <v>0</v>
      </c>
      <c r="Q2596" s="10"/>
      <c r="R2596" s="10"/>
      <c r="S2596" s="10"/>
      <c r="T2596" s="179">
        <f t="shared" si="74"/>
        <v>3129.5714285714284</v>
      </c>
      <c r="U2596" s="10"/>
      <c r="V2596" s="10"/>
      <c r="W2596" s="10"/>
      <c r="Y2596"/>
      <c r="Z2596" s="10"/>
      <c r="AB2596" s="243"/>
      <c r="AC2596" s="10"/>
      <c r="AD2596" s="10"/>
      <c r="AE2596" s="3"/>
      <c r="AF2596" s="3"/>
    </row>
    <row r="2597" spans="1:32" ht="14.4" x14ac:dyDescent="0.3">
      <c r="A2597" s="55"/>
      <c r="B2597" s="198"/>
      <c r="C2597" s="10" t="s">
        <v>320</v>
      </c>
      <c r="D2597" s="10"/>
      <c r="E2597" s="10" t="s">
        <v>92</v>
      </c>
      <c r="F2597" s="10">
        <v>11405</v>
      </c>
      <c r="G2597" s="10"/>
      <c r="H2597" s="10">
        <f t="shared" si="78"/>
        <v>1878</v>
      </c>
      <c r="I2597" s="10"/>
      <c r="J2597" s="10"/>
      <c r="K2597" s="10"/>
      <c r="M2597" s="10">
        <v>9</v>
      </c>
      <c r="N2597" s="69"/>
      <c r="P2597" s="238">
        <f t="shared" si="73"/>
        <v>0</v>
      </c>
      <c r="Q2597" s="10"/>
      <c r="R2597" s="10"/>
      <c r="S2597" s="10"/>
      <c r="T2597" s="179">
        <f t="shared" si="74"/>
        <v>1267.2222222222222</v>
      </c>
      <c r="U2597" s="10"/>
      <c r="V2597" s="10"/>
      <c r="W2597" s="10"/>
      <c r="Y2597"/>
      <c r="Z2597" s="10"/>
      <c r="AB2597" s="243"/>
      <c r="AC2597" s="10"/>
      <c r="AD2597" s="10"/>
      <c r="AE2597" s="3"/>
      <c r="AF2597" s="3"/>
    </row>
    <row r="2598" spans="1:32" ht="14.4" x14ac:dyDescent="0.3">
      <c r="A2598" s="55"/>
      <c r="B2598" s="198"/>
      <c r="C2598" s="10" t="s">
        <v>321</v>
      </c>
      <c r="D2598" s="10"/>
      <c r="E2598" s="10" t="s">
        <v>163</v>
      </c>
      <c r="F2598" s="10">
        <v>1486</v>
      </c>
      <c r="G2598" s="10"/>
      <c r="H2598" s="10">
        <f t="shared" si="78"/>
        <v>245</v>
      </c>
      <c r="I2598" s="10"/>
      <c r="J2598" s="10"/>
      <c r="K2598" s="10"/>
      <c r="M2598" s="10">
        <v>15</v>
      </c>
      <c r="N2598" s="69"/>
      <c r="P2598" s="238">
        <f t="shared" si="73"/>
        <v>0</v>
      </c>
      <c r="Q2598" s="10"/>
      <c r="R2598" s="10"/>
      <c r="S2598" s="10"/>
      <c r="T2598" s="179">
        <f t="shared" si="74"/>
        <v>99.066666666666663</v>
      </c>
      <c r="U2598" s="10"/>
      <c r="V2598" s="10"/>
      <c r="W2598" s="10"/>
      <c r="Y2598"/>
      <c r="Z2598" s="10"/>
      <c r="AB2598" s="243"/>
      <c r="AC2598" s="10"/>
      <c r="AD2598" s="10"/>
      <c r="AE2598" s="3"/>
      <c r="AF2598" s="3"/>
    </row>
    <row r="2599" spans="1:32" ht="14.4" x14ac:dyDescent="0.3">
      <c r="A2599" s="55"/>
      <c r="B2599" s="198"/>
      <c r="C2599" s="10" t="s">
        <v>324</v>
      </c>
      <c r="D2599" s="10"/>
      <c r="E2599" s="10" t="s">
        <v>325</v>
      </c>
      <c r="F2599" s="10">
        <v>127731</v>
      </c>
      <c r="G2599" s="10"/>
      <c r="H2599" s="10">
        <f t="shared" si="78"/>
        <v>21028</v>
      </c>
      <c r="I2599" s="10"/>
      <c r="J2599" s="10"/>
      <c r="K2599" s="10"/>
      <c r="M2599" s="10">
        <v>51</v>
      </c>
      <c r="N2599" s="69"/>
      <c r="P2599" s="238">
        <f t="shared" si="73"/>
        <v>0</v>
      </c>
      <c r="Q2599" s="10"/>
      <c r="R2599" s="10"/>
      <c r="S2599" s="10"/>
      <c r="T2599" s="179">
        <f t="shared" si="74"/>
        <v>2504.5294117647059</v>
      </c>
      <c r="U2599" s="10"/>
      <c r="V2599" s="10"/>
      <c r="W2599" s="10"/>
      <c r="Y2599"/>
      <c r="Z2599" s="10"/>
      <c r="AB2599" s="243"/>
      <c r="AC2599" s="10"/>
      <c r="AD2599" s="10"/>
      <c r="AE2599" s="3"/>
      <c r="AF2599" s="3"/>
    </row>
    <row r="2600" spans="1:32" ht="14.4" x14ac:dyDescent="0.3">
      <c r="A2600" s="55"/>
      <c r="B2600" s="198"/>
      <c r="C2600" s="10" t="s">
        <v>326</v>
      </c>
      <c r="D2600" s="10"/>
      <c r="E2600" s="10" t="s">
        <v>103</v>
      </c>
      <c r="F2600" s="10">
        <v>101448</v>
      </c>
      <c r="G2600" s="10"/>
      <c r="H2600" s="10">
        <f t="shared" si="78"/>
        <v>16701</v>
      </c>
      <c r="I2600" s="10"/>
      <c r="J2600" s="10"/>
      <c r="K2600" s="10"/>
      <c r="M2600" s="10">
        <v>94</v>
      </c>
      <c r="N2600" s="69"/>
      <c r="P2600" s="238">
        <f t="shared" si="73"/>
        <v>0</v>
      </c>
      <c r="Q2600" s="10"/>
      <c r="R2600" s="10"/>
      <c r="S2600" s="10"/>
      <c r="T2600" s="179">
        <f t="shared" si="74"/>
        <v>1079.2340425531916</v>
      </c>
      <c r="U2600" s="10"/>
      <c r="V2600" s="10"/>
      <c r="W2600" s="10"/>
      <c r="Y2600"/>
      <c r="Z2600" s="10"/>
      <c r="AB2600" s="243"/>
      <c r="AC2600" s="10"/>
      <c r="AD2600" s="10"/>
      <c r="AE2600" s="3"/>
      <c r="AF2600" s="3"/>
    </row>
    <row r="2601" spans="1:32" ht="14.4" x14ac:dyDescent="0.3">
      <c r="A2601" s="55"/>
      <c r="B2601" s="198"/>
      <c r="C2601" s="10" t="s">
        <v>327</v>
      </c>
      <c r="D2601" s="10"/>
      <c r="E2601" s="10" t="s">
        <v>103</v>
      </c>
      <c r="F2601" s="10">
        <v>20026</v>
      </c>
      <c r="G2601" s="10"/>
      <c r="H2601" s="10">
        <f t="shared" si="78"/>
        <v>3297</v>
      </c>
      <c r="I2601" s="10"/>
      <c r="J2601" s="10"/>
      <c r="K2601" s="10"/>
      <c r="M2601" s="10">
        <v>12</v>
      </c>
      <c r="N2601" s="69"/>
      <c r="P2601" s="238">
        <f t="shared" si="73"/>
        <v>0</v>
      </c>
      <c r="Q2601" s="10"/>
      <c r="R2601" s="10"/>
      <c r="S2601" s="10"/>
      <c r="T2601" s="179">
        <f t="shared" si="74"/>
        <v>1668.8333333333333</v>
      </c>
      <c r="U2601" s="10"/>
      <c r="V2601" s="10"/>
      <c r="W2601" s="10"/>
      <c r="Y2601"/>
      <c r="Z2601" s="10"/>
      <c r="AB2601" s="243"/>
      <c r="AC2601" s="10"/>
      <c r="AD2601" s="10"/>
      <c r="AE2601" s="3"/>
      <c r="AF2601" s="3"/>
    </row>
    <row r="2602" spans="1:32" ht="14.4" x14ac:dyDescent="0.3">
      <c r="A2602" s="55"/>
      <c r="B2602" s="198"/>
      <c r="C2602" s="10" t="s">
        <v>329</v>
      </c>
      <c r="D2602" s="10"/>
      <c r="E2602" s="10" t="s">
        <v>330</v>
      </c>
      <c r="F2602" s="10">
        <v>24079</v>
      </c>
      <c r="G2602" s="10"/>
      <c r="H2602" s="10">
        <f t="shared" si="78"/>
        <v>3964</v>
      </c>
      <c r="I2602" s="10"/>
      <c r="J2602" s="10"/>
      <c r="K2602" s="10"/>
      <c r="M2602" s="10">
        <v>24</v>
      </c>
      <c r="N2602" s="69"/>
      <c r="P2602" s="238">
        <f t="shared" si="73"/>
        <v>0</v>
      </c>
      <c r="Q2602" s="10"/>
      <c r="R2602" s="10"/>
      <c r="S2602" s="10"/>
      <c r="T2602" s="179">
        <f t="shared" si="74"/>
        <v>1003.2916666666666</v>
      </c>
      <c r="U2602" s="10"/>
      <c r="V2602" s="10"/>
      <c r="W2602" s="10"/>
      <c r="Y2602"/>
      <c r="Z2602" s="10"/>
      <c r="AB2602" s="243"/>
      <c r="AC2602" s="10"/>
      <c r="AD2602" s="10"/>
      <c r="AE2602" s="3"/>
      <c r="AF2602" s="3"/>
    </row>
    <row r="2603" spans="1:32" ht="14.4" x14ac:dyDescent="0.3">
      <c r="A2603" s="55"/>
      <c r="B2603" s="198"/>
      <c r="C2603" s="10" t="s">
        <v>331</v>
      </c>
      <c r="D2603" s="10"/>
      <c r="E2603" s="10" t="s">
        <v>332</v>
      </c>
      <c r="F2603" s="10">
        <v>23013</v>
      </c>
      <c r="G2603" s="10"/>
      <c r="H2603" s="10">
        <f t="shared" si="78"/>
        <v>3789</v>
      </c>
      <c r="I2603" s="10"/>
      <c r="J2603" s="10"/>
      <c r="K2603" s="10"/>
      <c r="M2603" s="10">
        <v>19</v>
      </c>
      <c r="N2603" s="69"/>
      <c r="P2603" s="238">
        <f t="shared" si="73"/>
        <v>0</v>
      </c>
      <c r="Q2603" s="10"/>
      <c r="R2603" s="10"/>
      <c r="S2603" s="10"/>
      <c r="T2603" s="179">
        <f t="shared" si="74"/>
        <v>1211.2105263157894</v>
      </c>
      <c r="U2603" s="10"/>
      <c r="V2603" s="10"/>
      <c r="W2603" s="10"/>
      <c r="Y2603"/>
      <c r="Z2603" s="10"/>
      <c r="AB2603" s="243"/>
      <c r="AC2603" s="10"/>
      <c r="AD2603" s="10"/>
      <c r="AE2603" s="3"/>
      <c r="AF2603" s="3"/>
    </row>
    <row r="2604" spans="1:32" ht="14.4" x14ac:dyDescent="0.3">
      <c r="A2604" s="55"/>
      <c r="B2604" s="198"/>
      <c r="C2604" s="10" t="s">
        <v>333</v>
      </c>
      <c r="D2604" s="10"/>
      <c r="E2604" s="10" t="s">
        <v>102</v>
      </c>
      <c r="F2604" s="10">
        <v>4940</v>
      </c>
      <c r="G2604" s="10"/>
      <c r="H2604" s="10">
        <f t="shared" si="78"/>
        <v>813</v>
      </c>
      <c r="I2604" s="10"/>
      <c r="J2604" s="10"/>
      <c r="K2604" s="10"/>
      <c r="M2604" s="10">
        <v>2</v>
      </c>
      <c r="N2604" s="69"/>
      <c r="P2604" s="238">
        <f t="shared" si="73"/>
        <v>0</v>
      </c>
      <c r="Q2604" s="10"/>
      <c r="R2604" s="10"/>
      <c r="S2604" s="10"/>
      <c r="T2604" s="179">
        <f t="shared" si="74"/>
        <v>2470</v>
      </c>
      <c r="U2604" s="10"/>
      <c r="V2604" s="10"/>
      <c r="W2604" s="10"/>
      <c r="Y2604"/>
      <c r="Z2604" s="10"/>
      <c r="AB2604" s="243"/>
      <c r="AC2604" s="10"/>
      <c r="AD2604" s="10"/>
      <c r="AE2604" s="3"/>
      <c r="AF2604" s="3"/>
    </row>
    <row r="2605" spans="1:32" ht="14.4" x14ac:dyDescent="0.3">
      <c r="A2605" s="55"/>
      <c r="B2605" s="198"/>
      <c r="C2605" s="10" t="s">
        <v>333</v>
      </c>
      <c r="D2605" s="10"/>
      <c r="E2605" s="10" t="s">
        <v>103</v>
      </c>
      <c r="F2605" s="10">
        <v>35687</v>
      </c>
      <c r="G2605" s="10"/>
      <c r="H2605" s="10">
        <f t="shared" si="78"/>
        <v>5875</v>
      </c>
      <c r="I2605" s="10"/>
      <c r="J2605" s="10"/>
      <c r="K2605" s="10"/>
      <c r="M2605" s="10">
        <v>13</v>
      </c>
      <c r="N2605" s="69"/>
      <c r="P2605" s="238">
        <f t="shared" si="73"/>
        <v>0</v>
      </c>
      <c r="Q2605" s="10"/>
      <c r="R2605" s="10"/>
      <c r="S2605" s="10"/>
      <c r="T2605" s="179">
        <f t="shared" si="74"/>
        <v>2745.1538461538462</v>
      </c>
      <c r="U2605" s="10"/>
      <c r="V2605" s="10"/>
      <c r="W2605" s="10"/>
      <c r="Y2605"/>
      <c r="Z2605" s="10"/>
      <c r="AB2605" s="243"/>
      <c r="AC2605" s="10"/>
      <c r="AD2605" s="10"/>
      <c r="AE2605" s="3"/>
      <c r="AF2605" s="3"/>
    </row>
    <row r="2606" spans="1:32" ht="14.4" x14ac:dyDescent="0.3">
      <c r="A2606" s="55"/>
      <c r="B2606" s="198"/>
      <c r="C2606" s="10" t="s">
        <v>334</v>
      </c>
      <c r="D2606" s="10"/>
      <c r="E2606" s="10" t="s">
        <v>103</v>
      </c>
      <c r="F2606" s="10">
        <v>540</v>
      </c>
      <c r="G2606" s="10"/>
      <c r="H2606" s="10">
        <f t="shared" si="78"/>
        <v>89</v>
      </c>
      <c r="I2606" s="10"/>
      <c r="J2606" s="10"/>
      <c r="K2606" s="10"/>
      <c r="M2606" s="10">
        <v>1</v>
      </c>
      <c r="N2606" s="69"/>
      <c r="P2606" s="238">
        <f t="shared" si="73"/>
        <v>0</v>
      </c>
      <c r="Q2606" s="10"/>
      <c r="R2606" s="10"/>
      <c r="S2606" s="10"/>
      <c r="T2606" s="179">
        <f t="shared" si="74"/>
        <v>540</v>
      </c>
      <c r="U2606" s="10"/>
      <c r="V2606" s="10"/>
      <c r="W2606" s="10"/>
      <c r="Y2606"/>
      <c r="Z2606" s="10"/>
      <c r="AB2606" s="243"/>
      <c r="AC2606" s="10"/>
      <c r="AD2606" s="10"/>
      <c r="AE2606" s="3"/>
      <c r="AF2606" s="3"/>
    </row>
    <row r="2607" spans="1:32" ht="14.4" x14ac:dyDescent="0.3">
      <c r="A2607" s="55"/>
      <c r="B2607" s="198"/>
      <c r="C2607" s="10" t="s">
        <v>335</v>
      </c>
      <c r="D2607" s="10"/>
      <c r="E2607" s="10" t="s">
        <v>108</v>
      </c>
      <c r="F2607" s="10">
        <v>301</v>
      </c>
      <c r="G2607" s="10"/>
      <c r="H2607" s="10">
        <f t="shared" si="78"/>
        <v>50</v>
      </c>
      <c r="I2607" s="10"/>
      <c r="J2607" s="10"/>
      <c r="K2607" s="10"/>
      <c r="M2607" s="10">
        <v>2</v>
      </c>
      <c r="N2607" s="69"/>
      <c r="P2607" s="238">
        <f t="shared" si="73"/>
        <v>0</v>
      </c>
      <c r="Q2607" s="10"/>
      <c r="R2607" s="10"/>
      <c r="S2607" s="10"/>
      <c r="T2607" s="179">
        <f t="shared" si="74"/>
        <v>150.5</v>
      </c>
      <c r="U2607" s="10"/>
      <c r="V2607" s="10"/>
      <c r="W2607" s="10"/>
      <c r="Y2607"/>
      <c r="Z2607" s="10"/>
      <c r="AB2607" s="243"/>
      <c r="AC2607" s="10"/>
      <c r="AD2607" s="10"/>
      <c r="AE2607" s="3"/>
      <c r="AF2607" s="3"/>
    </row>
    <row r="2608" spans="1:32" ht="14.4" x14ac:dyDescent="0.3">
      <c r="A2608" s="55"/>
      <c r="B2608" s="198"/>
      <c r="C2608" s="10" t="s">
        <v>336</v>
      </c>
      <c r="D2608" s="10"/>
      <c r="E2608" s="10" t="s">
        <v>144</v>
      </c>
      <c r="F2608" s="10">
        <v>41211</v>
      </c>
      <c r="G2608" s="10"/>
      <c r="H2608" s="10">
        <f t="shared" si="78"/>
        <v>6784</v>
      </c>
      <c r="I2608" s="10"/>
      <c r="J2608" s="10"/>
      <c r="K2608" s="10"/>
      <c r="M2608" s="10">
        <v>38</v>
      </c>
      <c r="N2608" s="69"/>
      <c r="P2608" s="238">
        <f t="shared" si="73"/>
        <v>0</v>
      </c>
      <c r="Q2608" s="10"/>
      <c r="R2608" s="10"/>
      <c r="S2608" s="10"/>
      <c r="T2608" s="179">
        <f t="shared" si="74"/>
        <v>1084.5</v>
      </c>
      <c r="U2608" s="10"/>
      <c r="V2608" s="10"/>
      <c r="W2608" s="10"/>
      <c r="Y2608"/>
      <c r="Z2608" s="10"/>
      <c r="AB2608" s="243"/>
      <c r="AC2608" s="10"/>
      <c r="AD2608" s="10"/>
      <c r="AE2608" s="3"/>
      <c r="AF2608" s="3"/>
    </row>
    <row r="2609" spans="1:32" ht="14.4" x14ac:dyDescent="0.3">
      <c r="A2609" s="55"/>
      <c r="B2609" s="198"/>
      <c r="C2609" s="10" t="s">
        <v>336</v>
      </c>
      <c r="D2609" s="10"/>
      <c r="E2609" s="10" t="s">
        <v>69</v>
      </c>
      <c r="F2609" s="10">
        <v>34</v>
      </c>
      <c r="G2609" s="10"/>
      <c r="H2609" s="10">
        <f t="shared" si="78"/>
        <v>6</v>
      </c>
      <c r="I2609" s="10"/>
      <c r="J2609" s="10"/>
      <c r="K2609" s="10"/>
      <c r="M2609" s="10">
        <v>1</v>
      </c>
      <c r="N2609" s="69"/>
      <c r="P2609" s="238">
        <f t="shared" si="73"/>
        <v>0</v>
      </c>
      <c r="Q2609" s="10"/>
      <c r="R2609" s="10"/>
      <c r="S2609" s="10"/>
      <c r="T2609" s="179">
        <f t="shared" si="74"/>
        <v>34</v>
      </c>
      <c r="U2609" s="10"/>
      <c r="V2609" s="10"/>
      <c r="W2609" s="10"/>
      <c r="Y2609"/>
      <c r="Z2609" s="10"/>
      <c r="AB2609" s="243"/>
      <c r="AC2609" s="10"/>
      <c r="AD2609" s="10"/>
      <c r="AE2609" s="3"/>
      <c r="AF2609" s="3"/>
    </row>
    <row r="2610" spans="1:32" ht="14.4" x14ac:dyDescent="0.3">
      <c r="A2610" s="55"/>
      <c r="B2610" s="198"/>
      <c r="C2610" s="10" t="s">
        <v>339</v>
      </c>
      <c r="D2610" s="10"/>
      <c r="E2610" s="10" t="s">
        <v>106</v>
      </c>
      <c r="F2610" s="10">
        <v>1034046</v>
      </c>
      <c r="G2610" s="10"/>
      <c r="H2610" s="10">
        <f t="shared" si="78"/>
        <v>170232</v>
      </c>
      <c r="I2610" s="10"/>
      <c r="J2610" s="10"/>
      <c r="K2610" s="10"/>
      <c r="M2610" s="10">
        <v>228</v>
      </c>
      <c r="N2610" s="69"/>
      <c r="P2610" s="238">
        <f t="shared" si="73"/>
        <v>0</v>
      </c>
      <c r="Q2610" s="10"/>
      <c r="R2610" s="10"/>
      <c r="S2610" s="10"/>
      <c r="T2610" s="179">
        <f t="shared" si="74"/>
        <v>4535.2894736842109</v>
      </c>
      <c r="U2610" s="10"/>
      <c r="V2610" s="10"/>
      <c r="W2610" s="10"/>
      <c r="Y2610"/>
      <c r="Z2610" s="10"/>
      <c r="AB2610" s="243"/>
      <c r="AC2610" s="10"/>
      <c r="AD2610" s="10"/>
      <c r="AE2610" s="3"/>
      <c r="AF2610" s="3"/>
    </row>
    <row r="2611" spans="1:32" ht="14.4" x14ac:dyDescent="0.3">
      <c r="A2611" s="55"/>
      <c r="B2611" s="198"/>
      <c r="C2611" s="10" t="s">
        <v>340</v>
      </c>
      <c r="D2611" s="10"/>
      <c r="E2611" s="10" t="s">
        <v>87</v>
      </c>
      <c r="F2611" s="10">
        <v>381234</v>
      </c>
      <c r="G2611" s="10"/>
      <c r="H2611" s="10">
        <f t="shared" si="78"/>
        <v>62761</v>
      </c>
      <c r="I2611" s="10"/>
      <c r="J2611" s="10"/>
      <c r="K2611" s="10"/>
      <c r="M2611" s="10">
        <v>187</v>
      </c>
      <c r="N2611" s="69"/>
      <c r="P2611" s="238">
        <f t="shared" si="73"/>
        <v>0</v>
      </c>
      <c r="Q2611" s="10"/>
      <c r="R2611" s="10"/>
      <c r="S2611" s="10"/>
      <c r="T2611" s="179">
        <f t="shared" si="74"/>
        <v>2038.6844919786097</v>
      </c>
      <c r="U2611" s="10"/>
      <c r="V2611" s="10"/>
      <c r="W2611" s="10"/>
      <c r="Y2611"/>
      <c r="Z2611" s="10"/>
      <c r="AB2611" s="243"/>
      <c r="AC2611" s="10"/>
      <c r="AD2611" s="10"/>
      <c r="AE2611" s="3"/>
      <c r="AF2611" s="3"/>
    </row>
    <row r="2612" spans="1:32" ht="14.4" x14ac:dyDescent="0.3">
      <c r="A2612" s="55"/>
      <c r="B2612" s="198"/>
      <c r="C2612" s="10" t="s">
        <v>341</v>
      </c>
      <c r="D2612" s="10"/>
      <c r="E2612" s="10" t="s">
        <v>200</v>
      </c>
      <c r="F2612" s="10">
        <v>5401</v>
      </c>
      <c r="G2612" s="10"/>
      <c r="H2612" s="10">
        <f t="shared" si="78"/>
        <v>889</v>
      </c>
      <c r="I2612" s="10"/>
      <c r="J2612" s="10"/>
      <c r="K2612" s="10"/>
      <c r="M2612" s="10">
        <v>13</v>
      </c>
      <c r="N2612" s="69"/>
      <c r="P2612" s="238">
        <f t="shared" si="73"/>
        <v>0</v>
      </c>
      <c r="Q2612" s="10"/>
      <c r="R2612" s="10"/>
      <c r="S2612" s="10"/>
      <c r="T2612" s="179">
        <f t="shared" si="74"/>
        <v>415.46153846153845</v>
      </c>
      <c r="U2612" s="10"/>
      <c r="V2612" s="10"/>
      <c r="W2612" s="10"/>
      <c r="Y2612"/>
      <c r="Z2612" s="10"/>
      <c r="AB2612" s="243"/>
      <c r="AC2612" s="10"/>
      <c r="AD2612" s="10"/>
      <c r="AE2612" s="3"/>
      <c r="AF2612" s="3"/>
    </row>
    <row r="2613" spans="1:32" ht="14.4" x14ac:dyDescent="0.3">
      <c r="A2613" s="55"/>
      <c r="B2613" s="198"/>
      <c r="C2613" s="10" t="s">
        <v>342</v>
      </c>
      <c r="D2613" s="10"/>
      <c r="E2613" s="10" t="s">
        <v>200</v>
      </c>
      <c r="F2613" s="10">
        <v>26618</v>
      </c>
      <c r="G2613" s="10"/>
      <c r="H2613" s="10">
        <f t="shared" si="78"/>
        <v>4382</v>
      </c>
      <c r="I2613" s="10"/>
      <c r="J2613" s="10"/>
      <c r="K2613" s="10"/>
      <c r="M2613" s="10">
        <v>15</v>
      </c>
      <c r="N2613" s="69"/>
      <c r="P2613" s="238">
        <f t="shared" si="73"/>
        <v>0</v>
      </c>
      <c r="Q2613" s="10"/>
      <c r="R2613" s="10"/>
      <c r="S2613" s="10"/>
      <c r="T2613" s="179">
        <f t="shared" si="74"/>
        <v>1774.5333333333333</v>
      </c>
      <c r="U2613" s="10"/>
      <c r="V2613" s="10"/>
      <c r="W2613" s="10"/>
      <c r="Y2613"/>
      <c r="Z2613" s="10"/>
      <c r="AB2613" s="243"/>
      <c r="AC2613" s="10"/>
      <c r="AD2613" s="10"/>
      <c r="AE2613" s="3"/>
      <c r="AF2613" s="3"/>
    </row>
    <row r="2614" spans="1:32" ht="14.4" x14ac:dyDescent="0.3">
      <c r="A2614" s="55"/>
      <c r="B2614" s="198"/>
      <c r="C2614" s="10" t="s">
        <v>343</v>
      </c>
      <c r="D2614" s="10"/>
      <c r="E2614" s="10" t="s">
        <v>106</v>
      </c>
      <c r="F2614" s="10">
        <v>2268</v>
      </c>
      <c r="G2614" s="10"/>
      <c r="H2614" s="10">
        <f t="shared" si="78"/>
        <v>373</v>
      </c>
      <c r="I2614" s="10"/>
      <c r="J2614" s="10"/>
      <c r="K2614" s="10"/>
      <c r="M2614" s="10">
        <v>6</v>
      </c>
      <c r="N2614" s="69"/>
      <c r="P2614" s="238">
        <f t="shared" si="73"/>
        <v>0</v>
      </c>
      <c r="Q2614" s="10"/>
      <c r="R2614" s="10"/>
      <c r="S2614" s="10"/>
      <c r="T2614" s="179">
        <f t="shared" si="74"/>
        <v>378</v>
      </c>
      <c r="U2614" s="10"/>
      <c r="V2614" s="10"/>
      <c r="W2614" s="10"/>
      <c r="Y2614"/>
      <c r="Z2614" s="10"/>
      <c r="AB2614" s="243"/>
      <c r="AC2614" s="10"/>
      <c r="AD2614" s="10"/>
      <c r="AE2614" s="3"/>
      <c r="AF2614" s="3"/>
    </row>
    <row r="2615" spans="1:32" ht="14.4" x14ac:dyDescent="0.3">
      <c r="A2615" s="55"/>
      <c r="B2615" s="198"/>
      <c r="C2615" s="10" t="s">
        <v>344</v>
      </c>
      <c r="D2615" s="10"/>
      <c r="E2615" s="10" t="s">
        <v>191</v>
      </c>
      <c r="F2615" s="10">
        <v>126385</v>
      </c>
      <c r="G2615" s="10"/>
      <c r="H2615" s="10">
        <f t="shared" si="78"/>
        <v>20806</v>
      </c>
      <c r="I2615" s="10"/>
      <c r="J2615" s="10"/>
      <c r="K2615" s="10"/>
      <c r="M2615" s="10">
        <v>29</v>
      </c>
      <c r="N2615" s="69"/>
      <c r="P2615" s="238">
        <f t="shared" si="73"/>
        <v>0</v>
      </c>
      <c r="Q2615" s="10"/>
      <c r="R2615" s="10"/>
      <c r="S2615" s="10"/>
      <c r="T2615" s="179">
        <f t="shared" si="74"/>
        <v>4358.1034482758623</v>
      </c>
      <c r="U2615" s="10"/>
      <c r="V2615" s="10"/>
      <c r="W2615" s="10"/>
      <c r="Y2615"/>
      <c r="Z2615" s="10"/>
      <c r="AB2615" s="243"/>
      <c r="AC2615" s="10"/>
      <c r="AD2615" s="10"/>
      <c r="AE2615" s="3"/>
      <c r="AF2615" s="3"/>
    </row>
    <row r="2616" spans="1:32" ht="14.4" x14ac:dyDescent="0.3">
      <c r="A2616" s="55"/>
      <c r="B2616" s="198"/>
      <c r="C2616" s="10" t="s">
        <v>345</v>
      </c>
      <c r="D2616" s="10"/>
      <c r="E2616" s="10" t="s">
        <v>106</v>
      </c>
      <c r="F2616" s="10">
        <v>36</v>
      </c>
      <c r="G2616" s="10"/>
      <c r="H2616" s="10">
        <f t="shared" si="78"/>
        <v>6</v>
      </c>
      <c r="I2616" s="10"/>
      <c r="J2616" s="10"/>
      <c r="K2616" s="10"/>
      <c r="M2616" s="10">
        <v>1</v>
      </c>
      <c r="N2616" s="69"/>
      <c r="P2616" s="238">
        <f t="shared" si="73"/>
        <v>0</v>
      </c>
      <c r="Q2616" s="10"/>
      <c r="R2616" s="10"/>
      <c r="S2616" s="10"/>
      <c r="T2616" s="179">
        <f t="shared" si="74"/>
        <v>36</v>
      </c>
      <c r="U2616" s="10"/>
      <c r="V2616" s="10"/>
      <c r="W2616" s="10"/>
      <c r="Y2616"/>
      <c r="Z2616" s="10"/>
      <c r="AB2616" s="243"/>
      <c r="AC2616" s="10"/>
      <c r="AD2616" s="10"/>
      <c r="AE2616" s="3"/>
      <c r="AF2616" s="3"/>
    </row>
    <row r="2617" spans="1:32" ht="14.4" x14ac:dyDescent="0.3">
      <c r="A2617" s="55"/>
      <c r="B2617" s="198"/>
      <c r="C2617" s="10" t="s">
        <v>346</v>
      </c>
      <c r="D2617" s="10"/>
      <c r="E2617" s="10" t="s">
        <v>87</v>
      </c>
      <c r="F2617" s="10"/>
      <c r="G2617" s="10"/>
      <c r="H2617" s="10">
        <f t="shared" si="78"/>
        <v>0</v>
      </c>
      <c r="I2617" s="10"/>
      <c r="J2617" s="10"/>
      <c r="K2617" s="10"/>
      <c r="M2617" s="10">
        <v>1</v>
      </c>
      <c r="N2617" s="69"/>
      <c r="P2617" s="238">
        <f t="shared" ref="P2617:P2865" si="79">J2617/M2617</f>
        <v>0</v>
      </c>
      <c r="Q2617" s="10"/>
      <c r="R2617" s="10"/>
      <c r="S2617" s="10"/>
      <c r="T2617" s="179">
        <f t="shared" ref="T2617:T2865" si="80">F2617/M2617</f>
        <v>0</v>
      </c>
      <c r="U2617" s="10"/>
      <c r="V2617" s="10"/>
      <c r="W2617" s="10"/>
      <c r="Y2617"/>
      <c r="Z2617" s="10"/>
      <c r="AB2617" s="243"/>
      <c r="AC2617" s="10"/>
      <c r="AD2617" s="10"/>
      <c r="AE2617" s="3"/>
      <c r="AF2617" s="3"/>
    </row>
    <row r="2618" spans="1:32" ht="14.4" x14ac:dyDescent="0.3">
      <c r="A2618" s="55"/>
      <c r="B2618" s="198"/>
      <c r="C2618" s="10" t="s">
        <v>605</v>
      </c>
      <c r="D2618" s="10"/>
      <c r="E2618" s="10" t="s">
        <v>233</v>
      </c>
      <c r="F2618" s="10">
        <v>33</v>
      </c>
      <c r="G2618" s="10"/>
      <c r="H2618" s="10">
        <f t="shared" si="78"/>
        <v>5</v>
      </c>
      <c r="I2618" s="10"/>
      <c r="J2618" s="10"/>
      <c r="K2618" s="10"/>
      <c r="M2618" s="10">
        <v>1</v>
      </c>
      <c r="N2618" s="69"/>
      <c r="P2618" s="238">
        <f t="shared" si="79"/>
        <v>0</v>
      </c>
      <c r="Q2618" s="10"/>
      <c r="R2618" s="10"/>
      <c r="S2618" s="10"/>
      <c r="T2618" s="179">
        <f t="shared" si="80"/>
        <v>33</v>
      </c>
      <c r="U2618" s="10"/>
      <c r="V2618" s="10"/>
      <c r="W2618" s="10"/>
      <c r="Y2618"/>
      <c r="Z2618" s="10"/>
      <c r="AB2618" s="243"/>
      <c r="AC2618" s="10"/>
      <c r="AD2618" s="10"/>
      <c r="AE2618" s="3"/>
      <c r="AF2618" s="3"/>
    </row>
    <row r="2619" spans="1:32" ht="14.4" x14ac:dyDescent="0.3">
      <c r="A2619" s="55"/>
      <c r="B2619" s="198"/>
      <c r="C2619" s="10" t="s">
        <v>605</v>
      </c>
      <c r="D2619" s="10"/>
      <c r="E2619" s="10" t="s">
        <v>186</v>
      </c>
      <c r="F2619" s="10">
        <v>226</v>
      </c>
      <c r="G2619" s="10"/>
      <c r="H2619" s="10">
        <f t="shared" si="78"/>
        <v>37</v>
      </c>
      <c r="I2619" s="10"/>
      <c r="J2619" s="10"/>
      <c r="K2619" s="10"/>
      <c r="M2619" s="10">
        <v>4</v>
      </c>
      <c r="N2619" s="69"/>
      <c r="P2619" s="238">
        <f t="shared" si="79"/>
        <v>0</v>
      </c>
      <c r="Q2619" s="10"/>
      <c r="R2619" s="10"/>
      <c r="S2619" s="10"/>
      <c r="T2619" s="179">
        <f t="shared" si="80"/>
        <v>56.5</v>
      </c>
      <c r="U2619" s="10"/>
      <c r="V2619" s="10"/>
      <c r="W2619" s="10"/>
      <c r="Y2619"/>
      <c r="Z2619" s="10"/>
      <c r="AB2619" s="243"/>
      <c r="AC2619" s="10"/>
      <c r="AD2619" s="10"/>
      <c r="AE2619" s="3"/>
      <c r="AF2619" s="3"/>
    </row>
    <row r="2620" spans="1:32" ht="14.4" x14ac:dyDescent="0.3">
      <c r="A2620" s="55"/>
      <c r="B2620" s="198"/>
      <c r="C2620" s="10" t="s">
        <v>347</v>
      </c>
      <c r="D2620" s="10"/>
      <c r="E2620" s="10" t="s">
        <v>348</v>
      </c>
      <c r="F2620" s="10">
        <v>1409869</v>
      </c>
      <c r="G2620" s="10"/>
      <c r="H2620" s="10">
        <f t="shared" si="78"/>
        <v>232102</v>
      </c>
      <c r="I2620" s="10"/>
      <c r="J2620" s="10"/>
      <c r="K2620" s="10"/>
      <c r="M2620" s="10">
        <v>152</v>
      </c>
      <c r="N2620" s="69"/>
      <c r="P2620" s="238">
        <f t="shared" si="79"/>
        <v>0</v>
      </c>
      <c r="Q2620" s="10"/>
      <c r="R2620" s="10"/>
      <c r="S2620" s="10"/>
      <c r="T2620" s="179">
        <f t="shared" si="80"/>
        <v>9275.4539473684217</v>
      </c>
      <c r="U2620" s="10"/>
      <c r="V2620" s="10"/>
      <c r="W2620" s="10"/>
      <c r="Y2620"/>
      <c r="Z2620" s="10"/>
      <c r="AB2620" s="243"/>
      <c r="AC2620" s="10"/>
      <c r="AD2620" s="10"/>
      <c r="AE2620" s="3"/>
      <c r="AF2620" s="3"/>
    </row>
    <row r="2621" spans="1:32" ht="14.4" x14ac:dyDescent="0.3">
      <c r="A2621" s="55"/>
      <c r="B2621" s="198"/>
      <c r="C2621" s="10" t="s">
        <v>349</v>
      </c>
      <c r="D2621" s="10"/>
      <c r="E2621" s="10" t="s">
        <v>186</v>
      </c>
      <c r="F2621" s="10">
        <v>463184</v>
      </c>
      <c r="G2621" s="10"/>
      <c r="H2621" s="10">
        <f t="shared" si="78"/>
        <v>76253</v>
      </c>
      <c r="I2621" s="10"/>
      <c r="J2621" s="10"/>
      <c r="K2621" s="10"/>
      <c r="M2621" s="10">
        <v>129</v>
      </c>
      <c r="N2621" s="69"/>
      <c r="P2621" s="238">
        <f t="shared" si="79"/>
        <v>0</v>
      </c>
      <c r="Q2621" s="10"/>
      <c r="R2621" s="10"/>
      <c r="S2621" s="10"/>
      <c r="T2621" s="179">
        <f t="shared" si="80"/>
        <v>3590.5736434108526</v>
      </c>
      <c r="U2621" s="10"/>
      <c r="V2621" s="10"/>
      <c r="W2621" s="10"/>
      <c r="Y2621"/>
      <c r="Z2621" s="10"/>
      <c r="AB2621" s="243"/>
      <c r="AC2621" s="10"/>
      <c r="AD2621" s="10"/>
      <c r="AE2621" s="3"/>
      <c r="AF2621" s="3"/>
    </row>
    <row r="2622" spans="1:32" ht="14.4" x14ac:dyDescent="0.3">
      <c r="A2622" s="55"/>
      <c r="B2622" s="198"/>
      <c r="C2622" s="10" t="s">
        <v>350</v>
      </c>
      <c r="D2622" s="10"/>
      <c r="E2622" s="10" t="s">
        <v>92</v>
      </c>
      <c r="F2622" s="10">
        <v>7104</v>
      </c>
      <c r="G2622" s="10"/>
      <c r="H2622" s="10">
        <f t="shared" si="78"/>
        <v>1170</v>
      </c>
      <c r="I2622" s="10"/>
      <c r="J2622" s="10"/>
      <c r="K2622" s="10"/>
      <c r="M2622" s="10">
        <v>8</v>
      </c>
      <c r="N2622" s="69"/>
      <c r="P2622" s="238">
        <f t="shared" si="79"/>
        <v>0</v>
      </c>
      <c r="Q2622" s="10"/>
      <c r="R2622" s="10"/>
      <c r="S2622" s="10"/>
      <c r="T2622" s="179">
        <f t="shared" si="80"/>
        <v>888</v>
      </c>
      <c r="U2622" s="10"/>
      <c r="V2622" s="10"/>
      <c r="W2622" s="10"/>
      <c r="Y2622"/>
      <c r="Z2622" s="10"/>
      <c r="AB2622" s="243"/>
      <c r="AC2622" s="10"/>
      <c r="AD2622" s="10"/>
      <c r="AE2622" s="3"/>
      <c r="AF2622" s="3"/>
    </row>
    <row r="2623" spans="1:32" ht="14.4" x14ac:dyDescent="0.3">
      <c r="A2623" s="55"/>
      <c r="B2623" s="198"/>
      <c r="C2623" s="10" t="s">
        <v>351</v>
      </c>
      <c r="D2623" s="10"/>
      <c r="E2623" s="10" t="s">
        <v>92</v>
      </c>
      <c r="F2623" s="10">
        <v>63</v>
      </c>
      <c r="G2623" s="10"/>
      <c r="H2623" s="10">
        <f t="shared" si="78"/>
        <v>10</v>
      </c>
      <c r="I2623" s="10"/>
      <c r="J2623" s="10"/>
      <c r="K2623" s="10"/>
      <c r="M2623" s="10">
        <v>1</v>
      </c>
      <c r="N2623" s="69"/>
      <c r="P2623" s="238">
        <f t="shared" si="79"/>
        <v>0</v>
      </c>
      <c r="Q2623" s="10"/>
      <c r="R2623" s="10"/>
      <c r="S2623" s="10"/>
      <c r="T2623" s="179">
        <f t="shared" si="80"/>
        <v>63</v>
      </c>
      <c r="U2623" s="10"/>
      <c r="V2623" s="10"/>
      <c r="W2623" s="10"/>
      <c r="Y2623"/>
      <c r="Z2623" s="10"/>
      <c r="AB2623" s="243"/>
      <c r="AC2623" s="10"/>
      <c r="AD2623" s="10"/>
      <c r="AE2623" s="3"/>
      <c r="AF2623" s="3"/>
    </row>
    <row r="2624" spans="1:32" ht="14.4" x14ac:dyDescent="0.3">
      <c r="A2624" s="55"/>
      <c r="B2624" s="198"/>
      <c r="C2624" s="10" t="s">
        <v>352</v>
      </c>
      <c r="D2624" s="10"/>
      <c r="E2624" s="10" t="s">
        <v>72</v>
      </c>
      <c r="F2624" s="10">
        <v>131</v>
      </c>
      <c r="G2624" s="10"/>
      <c r="H2624" s="10">
        <f t="shared" si="78"/>
        <v>22</v>
      </c>
      <c r="I2624" s="10"/>
      <c r="J2624" s="10"/>
      <c r="K2624" s="10"/>
      <c r="M2624" s="10">
        <v>2</v>
      </c>
      <c r="N2624" s="69"/>
      <c r="P2624" s="238">
        <f t="shared" si="79"/>
        <v>0</v>
      </c>
      <c r="Q2624" s="10"/>
      <c r="R2624" s="10"/>
      <c r="S2624" s="10"/>
      <c r="T2624" s="179">
        <f t="shared" si="80"/>
        <v>65.5</v>
      </c>
      <c r="U2624" s="10"/>
      <c r="V2624" s="10"/>
      <c r="W2624" s="10"/>
      <c r="Y2624"/>
      <c r="Z2624" s="10"/>
      <c r="AB2624" s="243"/>
      <c r="AC2624" s="10"/>
      <c r="AD2624" s="10"/>
      <c r="AE2624" s="3"/>
      <c r="AF2624" s="3"/>
    </row>
    <row r="2625" spans="1:32" ht="14.4" x14ac:dyDescent="0.3">
      <c r="A2625" s="55"/>
      <c r="B2625" s="198"/>
      <c r="C2625" s="10" t="s">
        <v>353</v>
      </c>
      <c r="D2625" s="10"/>
      <c r="E2625" s="10" t="s">
        <v>153</v>
      </c>
      <c r="F2625" s="10">
        <v>161601</v>
      </c>
      <c r="G2625" s="10"/>
      <c r="H2625" s="10">
        <f t="shared" si="78"/>
        <v>26604</v>
      </c>
      <c r="I2625" s="10"/>
      <c r="J2625" s="10"/>
      <c r="K2625" s="10"/>
      <c r="M2625" s="10">
        <v>77</v>
      </c>
      <c r="N2625" s="69"/>
      <c r="P2625" s="238">
        <f t="shared" si="79"/>
        <v>0</v>
      </c>
      <c r="Q2625" s="10"/>
      <c r="R2625" s="10"/>
      <c r="S2625" s="10"/>
      <c r="T2625" s="179">
        <f t="shared" si="80"/>
        <v>2098.7142857142858</v>
      </c>
      <c r="U2625" s="10"/>
      <c r="V2625" s="10"/>
      <c r="W2625" s="10"/>
      <c r="Y2625"/>
      <c r="Z2625" s="10"/>
      <c r="AB2625" s="243"/>
      <c r="AC2625" s="10"/>
      <c r="AD2625" s="10"/>
      <c r="AE2625" s="3"/>
      <c r="AF2625" s="3"/>
    </row>
    <row r="2626" spans="1:32" ht="14.4" x14ac:dyDescent="0.3">
      <c r="A2626" s="55"/>
      <c r="B2626" s="198"/>
      <c r="C2626" s="10" t="s">
        <v>354</v>
      </c>
      <c r="D2626" s="10"/>
      <c r="E2626" s="10" t="s">
        <v>174</v>
      </c>
      <c r="F2626" s="10">
        <v>38587</v>
      </c>
      <c r="G2626" s="10"/>
      <c r="H2626" s="10">
        <f t="shared" ref="H2626:H2689" si="81">ROUND($H$2921*F2626/$F$2320,0)</f>
        <v>6352</v>
      </c>
      <c r="I2626" s="10"/>
      <c r="J2626" s="10"/>
      <c r="K2626" s="10"/>
      <c r="M2626" s="10">
        <v>47</v>
      </c>
      <c r="N2626" s="69"/>
      <c r="P2626" s="238">
        <f t="shared" si="79"/>
        <v>0</v>
      </c>
      <c r="Q2626" s="10"/>
      <c r="R2626" s="10"/>
      <c r="S2626" s="10"/>
      <c r="T2626" s="179">
        <f t="shared" si="80"/>
        <v>821</v>
      </c>
      <c r="U2626" s="10"/>
      <c r="V2626" s="10"/>
      <c r="W2626" s="10"/>
      <c r="Y2626"/>
      <c r="Z2626" s="10"/>
      <c r="AB2626" s="243"/>
      <c r="AC2626" s="10"/>
      <c r="AD2626" s="10"/>
      <c r="AE2626" s="3"/>
      <c r="AF2626" s="3"/>
    </row>
    <row r="2627" spans="1:32" ht="14.4" x14ac:dyDescent="0.3">
      <c r="A2627" s="55"/>
      <c r="B2627" s="198"/>
      <c r="C2627" s="10" t="s">
        <v>355</v>
      </c>
      <c r="D2627" s="10"/>
      <c r="E2627" s="10" t="s">
        <v>202</v>
      </c>
      <c r="F2627" s="10">
        <v>898969</v>
      </c>
      <c r="G2627" s="10"/>
      <c r="H2627" s="10">
        <f t="shared" si="81"/>
        <v>147994</v>
      </c>
      <c r="I2627" s="10"/>
      <c r="J2627" s="10"/>
      <c r="K2627" s="10"/>
      <c r="M2627" s="10">
        <v>136</v>
      </c>
      <c r="N2627" s="69"/>
      <c r="P2627" s="238">
        <f t="shared" si="79"/>
        <v>0</v>
      </c>
      <c r="Q2627" s="10"/>
      <c r="R2627" s="10"/>
      <c r="S2627" s="10"/>
      <c r="T2627" s="179">
        <f t="shared" si="80"/>
        <v>6610.0661764705883</v>
      </c>
      <c r="U2627" s="10"/>
      <c r="V2627" s="10"/>
      <c r="W2627" s="10"/>
      <c r="Y2627"/>
      <c r="Z2627" s="10"/>
      <c r="AB2627" s="243"/>
      <c r="AC2627" s="10"/>
      <c r="AD2627" s="10"/>
      <c r="AE2627" s="3"/>
      <c r="AF2627" s="3"/>
    </row>
    <row r="2628" spans="1:32" ht="14.4" x14ac:dyDescent="0.3">
      <c r="A2628" s="55"/>
      <c r="B2628" s="198"/>
      <c r="C2628" s="10" t="s">
        <v>356</v>
      </c>
      <c r="D2628" s="10"/>
      <c r="E2628" s="10" t="s">
        <v>119</v>
      </c>
      <c r="F2628" s="10">
        <v>-293929</v>
      </c>
      <c r="G2628" s="10"/>
      <c r="H2628" s="10">
        <f t="shared" si="81"/>
        <v>-48389</v>
      </c>
      <c r="I2628" s="10"/>
      <c r="J2628" s="10"/>
      <c r="K2628" s="10"/>
      <c r="M2628" s="10">
        <v>14</v>
      </c>
      <c r="N2628" s="69"/>
      <c r="P2628" s="238">
        <f t="shared" si="79"/>
        <v>0</v>
      </c>
      <c r="Q2628" s="10"/>
      <c r="R2628" s="10"/>
      <c r="S2628" s="10"/>
      <c r="T2628" s="179">
        <f t="shared" si="80"/>
        <v>-20994.928571428572</v>
      </c>
      <c r="U2628" s="10"/>
      <c r="V2628" s="10"/>
      <c r="W2628" s="10"/>
      <c r="Y2628"/>
      <c r="Z2628" s="10"/>
      <c r="AB2628" s="243"/>
      <c r="AC2628" s="10"/>
      <c r="AD2628" s="10"/>
      <c r="AE2628" s="3"/>
      <c r="AF2628" s="3"/>
    </row>
    <row r="2629" spans="1:32" ht="14.4" x14ac:dyDescent="0.3">
      <c r="A2629" s="55"/>
      <c r="B2629" s="198"/>
      <c r="C2629" s="10" t="s">
        <v>357</v>
      </c>
      <c r="D2629" s="10"/>
      <c r="E2629" s="10" t="s">
        <v>62</v>
      </c>
      <c r="F2629" s="10">
        <v>3543</v>
      </c>
      <c r="G2629" s="10"/>
      <c r="H2629" s="10">
        <f t="shared" si="81"/>
        <v>583</v>
      </c>
      <c r="I2629" s="10"/>
      <c r="J2629" s="10"/>
      <c r="K2629" s="10"/>
      <c r="M2629" s="10">
        <v>1</v>
      </c>
      <c r="N2629" s="69"/>
      <c r="P2629" s="238">
        <f t="shared" si="79"/>
        <v>0</v>
      </c>
      <c r="Q2629" s="10"/>
      <c r="R2629" s="10"/>
      <c r="S2629" s="10"/>
      <c r="T2629" s="179">
        <f t="shared" si="80"/>
        <v>3543</v>
      </c>
      <c r="U2629" s="10"/>
      <c r="V2629" s="10"/>
      <c r="W2629" s="10"/>
      <c r="Y2629"/>
      <c r="Z2629" s="10"/>
      <c r="AB2629" s="243"/>
      <c r="AC2629" s="10"/>
      <c r="AD2629" s="10"/>
      <c r="AE2629" s="3"/>
      <c r="AF2629" s="3"/>
    </row>
    <row r="2630" spans="1:32" ht="14.4" x14ac:dyDescent="0.3">
      <c r="A2630" s="55"/>
      <c r="B2630" s="198"/>
      <c r="C2630" s="10" t="s">
        <v>357</v>
      </c>
      <c r="D2630" s="10"/>
      <c r="E2630" s="10" t="s">
        <v>358</v>
      </c>
      <c r="F2630" s="10">
        <v>2713</v>
      </c>
      <c r="G2630" s="10"/>
      <c r="H2630" s="10">
        <f t="shared" si="81"/>
        <v>447</v>
      </c>
      <c r="I2630" s="10"/>
      <c r="J2630" s="10"/>
      <c r="K2630" s="10"/>
      <c r="M2630" s="10">
        <v>5</v>
      </c>
      <c r="N2630" s="69"/>
      <c r="P2630" s="238">
        <f t="shared" si="79"/>
        <v>0</v>
      </c>
      <c r="Q2630" s="10"/>
      <c r="R2630" s="10"/>
      <c r="S2630" s="10"/>
      <c r="T2630" s="179">
        <f t="shared" si="80"/>
        <v>542.6</v>
      </c>
      <c r="U2630" s="10"/>
      <c r="V2630" s="10"/>
      <c r="W2630" s="10"/>
      <c r="Y2630"/>
      <c r="Z2630" s="10"/>
      <c r="AB2630" s="243"/>
      <c r="AC2630" s="10"/>
      <c r="AD2630" s="10"/>
      <c r="AE2630" s="3"/>
      <c r="AF2630" s="3"/>
    </row>
    <row r="2631" spans="1:32" ht="14.4" x14ac:dyDescent="0.3">
      <c r="A2631" s="55"/>
      <c r="B2631" s="198"/>
      <c r="C2631" s="10" t="s">
        <v>359</v>
      </c>
      <c r="D2631" s="10"/>
      <c r="E2631" s="10" t="s">
        <v>109</v>
      </c>
      <c r="F2631" s="10">
        <v>2334</v>
      </c>
      <c r="G2631" s="10"/>
      <c r="H2631" s="10">
        <f t="shared" si="81"/>
        <v>384</v>
      </c>
      <c r="I2631" s="10"/>
      <c r="J2631" s="10"/>
      <c r="K2631" s="10"/>
      <c r="M2631" s="10">
        <v>6</v>
      </c>
      <c r="N2631" s="69"/>
      <c r="P2631" s="238">
        <f t="shared" si="79"/>
        <v>0</v>
      </c>
      <c r="Q2631" s="10"/>
      <c r="R2631" s="10"/>
      <c r="S2631" s="10"/>
      <c r="T2631" s="179">
        <f t="shared" si="80"/>
        <v>389</v>
      </c>
      <c r="U2631" s="10"/>
      <c r="V2631" s="10"/>
      <c r="W2631" s="10"/>
      <c r="Y2631"/>
      <c r="Z2631" s="10"/>
      <c r="AB2631" s="243"/>
      <c r="AC2631" s="10"/>
      <c r="AD2631" s="10"/>
      <c r="AE2631" s="3"/>
      <c r="AF2631" s="3"/>
    </row>
    <row r="2632" spans="1:32" ht="14.4" x14ac:dyDescent="0.3">
      <c r="A2632" s="55"/>
      <c r="B2632" s="198"/>
      <c r="C2632" s="10" t="s">
        <v>360</v>
      </c>
      <c r="D2632" s="10"/>
      <c r="E2632" s="10" t="s">
        <v>361</v>
      </c>
      <c r="F2632" s="10">
        <v>396</v>
      </c>
      <c r="G2632" s="10"/>
      <c r="H2632" s="10">
        <f t="shared" si="81"/>
        <v>65</v>
      </c>
      <c r="I2632" s="10"/>
      <c r="J2632" s="10"/>
      <c r="K2632" s="10"/>
      <c r="M2632" s="10">
        <v>1</v>
      </c>
      <c r="N2632" s="69"/>
      <c r="P2632" s="238">
        <f t="shared" si="79"/>
        <v>0</v>
      </c>
      <c r="Q2632" s="10"/>
      <c r="R2632" s="10"/>
      <c r="S2632" s="10"/>
      <c r="T2632" s="179">
        <f t="shared" si="80"/>
        <v>396</v>
      </c>
      <c r="U2632" s="10"/>
      <c r="V2632" s="10"/>
      <c r="W2632" s="10"/>
      <c r="Y2632"/>
      <c r="Z2632" s="10"/>
      <c r="AB2632" s="243"/>
      <c r="AC2632" s="10"/>
      <c r="AD2632" s="10"/>
      <c r="AE2632" s="3"/>
      <c r="AF2632" s="3"/>
    </row>
    <row r="2633" spans="1:32" ht="14.4" x14ac:dyDescent="0.3">
      <c r="A2633" s="55"/>
      <c r="B2633" s="198"/>
      <c r="C2633" s="10" t="s">
        <v>360</v>
      </c>
      <c r="D2633" s="10"/>
      <c r="E2633" s="10" t="s">
        <v>126</v>
      </c>
      <c r="F2633" s="10">
        <v>13</v>
      </c>
      <c r="G2633" s="10"/>
      <c r="H2633" s="10">
        <f t="shared" si="81"/>
        <v>2</v>
      </c>
      <c r="I2633" s="10"/>
      <c r="J2633" s="10"/>
      <c r="K2633" s="10"/>
      <c r="M2633" s="10">
        <v>1</v>
      </c>
      <c r="N2633" s="69"/>
      <c r="P2633" s="238">
        <f t="shared" si="79"/>
        <v>0</v>
      </c>
      <c r="Q2633" s="10"/>
      <c r="R2633" s="10"/>
      <c r="S2633" s="10"/>
      <c r="T2633" s="179">
        <f t="shared" si="80"/>
        <v>13</v>
      </c>
      <c r="U2633" s="10"/>
      <c r="V2633" s="10"/>
      <c r="W2633" s="10"/>
      <c r="Y2633"/>
      <c r="Z2633" s="10"/>
      <c r="AB2633" s="243"/>
      <c r="AC2633" s="10"/>
      <c r="AD2633" s="10"/>
      <c r="AE2633" s="3"/>
      <c r="AF2633" s="3"/>
    </row>
    <row r="2634" spans="1:32" ht="14.4" x14ac:dyDescent="0.3">
      <c r="A2634" s="55"/>
      <c r="B2634" s="198"/>
      <c r="C2634" s="10" t="s">
        <v>360</v>
      </c>
      <c r="D2634" s="10"/>
      <c r="E2634" s="10" t="s">
        <v>362</v>
      </c>
      <c r="F2634" s="10">
        <v>799695</v>
      </c>
      <c r="G2634" s="10"/>
      <c r="H2634" s="10">
        <f t="shared" si="81"/>
        <v>131651</v>
      </c>
      <c r="I2634" s="10"/>
      <c r="J2634" s="10"/>
      <c r="K2634" s="10"/>
      <c r="M2634" s="10">
        <v>58</v>
      </c>
      <c r="N2634" s="69"/>
      <c r="P2634" s="238">
        <f t="shared" si="79"/>
        <v>0</v>
      </c>
      <c r="Q2634" s="10"/>
      <c r="R2634" s="10"/>
      <c r="S2634" s="10"/>
      <c r="T2634" s="179">
        <f t="shared" si="80"/>
        <v>13787.844827586207</v>
      </c>
      <c r="U2634" s="10"/>
      <c r="V2634" s="10"/>
      <c r="W2634" s="10"/>
      <c r="Y2634"/>
      <c r="Z2634" s="10"/>
      <c r="AB2634" s="243"/>
      <c r="AC2634" s="10"/>
      <c r="AD2634" s="10"/>
      <c r="AE2634" s="3"/>
      <c r="AF2634" s="3"/>
    </row>
    <row r="2635" spans="1:32" ht="14.4" x14ac:dyDescent="0.3">
      <c r="A2635" s="55"/>
      <c r="B2635" s="198"/>
      <c r="C2635" s="10" t="s">
        <v>363</v>
      </c>
      <c r="D2635" s="10"/>
      <c r="E2635" s="10" t="s">
        <v>202</v>
      </c>
      <c r="F2635" s="10">
        <v>2001157</v>
      </c>
      <c r="G2635" s="10"/>
      <c r="H2635" s="10">
        <f t="shared" si="81"/>
        <v>329444</v>
      </c>
      <c r="I2635" s="10"/>
      <c r="J2635" s="10"/>
      <c r="K2635" s="10"/>
      <c r="M2635" s="10">
        <v>734</v>
      </c>
      <c r="N2635" s="69"/>
      <c r="P2635" s="238">
        <f t="shared" si="79"/>
        <v>0</v>
      </c>
      <c r="Q2635" s="10"/>
      <c r="R2635" s="10"/>
      <c r="S2635" s="10"/>
      <c r="T2635" s="179">
        <f t="shared" si="80"/>
        <v>2726.3719346049047</v>
      </c>
      <c r="U2635" s="10"/>
      <c r="V2635" s="10"/>
      <c r="W2635" s="10"/>
      <c r="Y2635"/>
      <c r="Z2635" s="10"/>
      <c r="AB2635" s="243"/>
      <c r="AC2635" s="10"/>
      <c r="AD2635" s="10"/>
      <c r="AE2635" s="3"/>
      <c r="AF2635" s="3"/>
    </row>
    <row r="2636" spans="1:32" ht="14.4" x14ac:dyDescent="0.3">
      <c r="A2636" s="55"/>
      <c r="B2636" s="198"/>
      <c r="C2636" s="10" t="s">
        <v>365</v>
      </c>
      <c r="D2636" s="10"/>
      <c r="E2636" s="10" t="s">
        <v>366</v>
      </c>
      <c r="F2636" s="10">
        <v>1308858</v>
      </c>
      <c r="G2636" s="10"/>
      <c r="H2636" s="10">
        <f t="shared" si="81"/>
        <v>215473</v>
      </c>
      <c r="I2636" s="10"/>
      <c r="J2636" s="10"/>
      <c r="K2636" s="10"/>
      <c r="M2636" s="10">
        <v>531</v>
      </c>
      <c r="N2636" s="69"/>
      <c r="P2636" s="238">
        <f t="shared" si="79"/>
        <v>0</v>
      </c>
      <c r="Q2636" s="10"/>
      <c r="R2636" s="10"/>
      <c r="S2636" s="10"/>
      <c r="T2636" s="179">
        <f t="shared" si="80"/>
        <v>2464.8926553672318</v>
      </c>
      <c r="U2636" s="10"/>
      <c r="V2636" s="10"/>
      <c r="W2636" s="10"/>
      <c r="Y2636"/>
      <c r="Z2636" s="10"/>
      <c r="AB2636" s="243"/>
      <c r="AC2636" s="10"/>
      <c r="AD2636" s="10"/>
      <c r="AE2636" s="3"/>
      <c r="AF2636" s="3"/>
    </row>
    <row r="2637" spans="1:32" ht="14.4" x14ac:dyDescent="0.3">
      <c r="A2637" s="55"/>
      <c r="B2637" s="198"/>
      <c r="C2637" s="10" t="s">
        <v>369</v>
      </c>
      <c r="D2637" s="10"/>
      <c r="E2637" s="10" t="s">
        <v>108</v>
      </c>
      <c r="F2637" s="10">
        <v>463709</v>
      </c>
      <c r="G2637" s="10"/>
      <c r="H2637" s="10">
        <f t="shared" si="81"/>
        <v>76339</v>
      </c>
      <c r="I2637" s="10"/>
      <c r="J2637" s="10"/>
      <c r="K2637" s="10"/>
      <c r="M2637" s="10">
        <v>28</v>
      </c>
      <c r="N2637" s="69"/>
      <c r="P2637" s="238">
        <f t="shared" si="79"/>
        <v>0</v>
      </c>
      <c r="Q2637" s="10"/>
      <c r="R2637" s="10"/>
      <c r="S2637" s="10"/>
      <c r="T2637" s="179">
        <f t="shared" si="80"/>
        <v>16561.035714285714</v>
      </c>
      <c r="U2637" s="10"/>
      <c r="V2637" s="10"/>
      <c r="W2637" s="10"/>
      <c r="Y2637"/>
      <c r="Z2637" s="10"/>
      <c r="AB2637" s="243"/>
      <c r="AC2637" s="10"/>
      <c r="AD2637" s="10"/>
      <c r="AE2637" s="3"/>
      <c r="AF2637" s="3"/>
    </row>
    <row r="2638" spans="1:32" ht="14.4" x14ac:dyDescent="0.3">
      <c r="A2638" s="55"/>
      <c r="B2638" s="198"/>
      <c r="C2638" s="10" t="s">
        <v>370</v>
      </c>
      <c r="D2638" s="10"/>
      <c r="E2638" s="10" t="s">
        <v>142</v>
      </c>
      <c r="F2638" s="10">
        <v>44372</v>
      </c>
      <c r="G2638" s="10"/>
      <c r="H2638" s="10">
        <f t="shared" si="81"/>
        <v>7305</v>
      </c>
      <c r="I2638" s="10"/>
      <c r="J2638" s="10"/>
      <c r="K2638" s="10"/>
      <c r="M2638" s="10">
        <v>4</v>
      </c>
      <c r="N2638" s="69"/>
      <c r="P2638" s="238">
        <f t="shared" si="79"/>
        <v>0</v>
      </c>
      <c r="Q2638" s="10"/>
      <c r="R2638" s="10"/>
      <c r="S2638" s="10"/>
      <c r="T2638" s="179">
        <f t="shared" si="80"/>
        <v>11093</v>
      </c>
      <c r="U2638" s="10"/>
      <c r="V2638" s="10"/>
      <c r="W2638" s="10"/>
      <c r="Y2638"/>
      <c r="Z2638" s="10"/>
      <c r="AB2638" s="243"/>
      <c r="AC2638" s="10"/>
      <c r="AD2638" s="10"/>
      <c r="AE2638" s="3"/>
      <c r="AF2638" s="3"/>
    </row>
    <row r="2639" spans="1:32" ht="14.4" x14ac:dyDescent="0.3">
      <c r="A2639" s="55"/>
      <c r="B2639" s="198"/>
      <c r="C2639" s="10" t="s">
        <v>370</v>
      </c>
      <c r="D2639" s="10"/>
      <c r="E2639" s="10" t="s">
        <v>89</v>
      </c>
      <c r="F2639" s="10">
        <v>86805</v>
      </c>
      <c r="G2639" s="10"/>
      <c r="H2639" s="10">
        <f t="shared" si="81"/>
        <v>14290</v>
      </c>
      <c r="I2639" s="10"/>
      <c r="J2639" s="10"/>
      <c r="K2639" s="10"/>
      <c r="M2639" s="10">
        <v>3</v>
      </c>
      <c r="N2639" s="69"/>
      <c r="P2639" s="238">
        <f t="shared" si="79"/>
        <v>0</v>
      </c>
      <c r="Q2639" s="10"/>
      <c r="R2639" s="10"/>
      <c r="S2639" s="10"/>
      <c r="T2639" s="179">
        <f t="shared" si="80"/>
        <v>28935</v>
      </c>
      <c r="U2639" s="10"/>
      <c r="V2639" s="10"/>
      <c r="W2639" s="10"/>
      <c r="Y2639"/>
      <c r="Z2639" s="10"/>
      <c r="AB2639" s="243"/>
      <c r="AC2639" s="10"/>
      <c r="AD2639" s="10"/>
      <c r="AE2639" s="3"/>
      <c r="AF2639" s="3"/>
    </row>
    <row r="2640" spans="1:32" ht="14.4" x14ac:dyDescent="0.3">
      <c r="A2640" s="55"/>
      <c r="B2640" s="198"/>
      <c r="C2640" s="10" t="s">
        <v>371</v>
      </c>
      <c r="D2640" s="10"/>
      <c r="E2640" s="10" t="s">
        <v>103</v>
      </c>
      <c r="F2640" s="10">
        <v>737986</v>
      </c>
      <c r="G2640" s="10"/>
      <c r="H2640" s="10">
        <f t="shared" si="81"/>
        <v>121492</v>
      </c>
      <c r="I2640" s="10"/>
      <c r="J2640" s="10"/>
      <c r="K2640" s="10"/>
      <c r="M2640" s="10">
        <v>113</v>
      </c>
      <c r="N2640" s="69"/>
      <c r="P2640" s="238">
        <f t="shared" si="79"/>
        <v>0</v>
      </c>
      <c r="Q2640" s="10"/>
      <c r="R2640" s="10"/>
      <c r="S2640" s="10"/>
      <c r="T2640" s="179">
        <f t="shared" si="80"/>
        <v>6530.8495575221241</v>
      </c>
      <c r="U2640" s="10"/>
      <c r="V2640" s="10"/>
      <c r="W2640" s="10"/>
      <c r="Y2640"/>
      <c r="Z2640" s="10"/>
      <c r="AB2640" s="243"/>
      <c r="AC2640" s="10"/>
      <c r="AD2640" s="10"/>
      <c r="AE2640" s="3"/>
      <c r="AF2640" s="3"/>
    </row>
    <row r="2641" spans="1:32" ht="14.4" x14ac:dyDescent="0.3">
      <c r="A2641" s="55"/>
      <c r="B2641" s="198"/>
      <c r="C2641" s="10" t="s">
        <v>372</v>
      </c>
      <c r="D2641" s="10"/>
      <c r="E2641" s="10" t="s">
        <v>373</v>
      </c>
      <c r="F2641" s="10">
        <v>453563</v>
      </c>
      <c r="G2641" s="10"/>
      <c r="H2641" s="10">
        <f t="shared" si="81"/>
        <v>74669</v>
      </c>
      <c r="I2641" s="10"/>
      <c r="J2641" s="10"/>
      <c r="K2641" s="10"/>
      <c r="M2641" s="10">
        <v>84</v>
      </c>
      <c r="N2641" s="69"/>
      <c r="P2641" s="238">
        <f t="shared" si="79"/>
        <v>0</v>
      </c>
      <c r="Q2641" s="10"/>
      <c r="R2641" s="10"/>
      <c r="S2641" s="10"/>
      <c r="T2641" s="179">
        <f t="shared" si="80"/>
        <v>5399.5595238095239</v>
      </c>
      <c r="U2641" s="10"/>
      <c r="V2641" s="10"/>
      <c r="W2641" s="10"/>
      <c r="Y2641"/>
      <c r="Z2641" s="10"/>
      <c r="AB2641" s="243"/>
      <c r="AC2641" s="10"/>
      <c r="AD2641" s="10"/>
      <c r="AE2641" s="3"/>
      <c r="AF2641" s="3"/>
    </row>
    <row r="2642" spans="1:32" ht="14.4" x14ac:dyDescent="0.3">
      <c r="A2642" s="55"/>
      <c r="B2642" s="198"/>
      <c r="C2642" s="10" t="s">
        <v>372</v>
      </c>
      <c r="D2642" s="10"/>
      <c r="E2642" s="10" t="s">
        <v>384</v>
      </c>
      <c r="F2642" s="10">
        <v>459</v>
      </c>
      <c r="G2642" s="10"/>
      <c r="H2642" s="10">
        <f t="shared" si="81"/>
        <v>76</v>
      </c>
      <c r="I2642" s="10"/>
      <c r="J2642" s="10"/>
      <c r="K2642" s="10"/>
      <c r="M2642" s="10">
        <v>1</v>
      </c>
      <c r="N2642" s="69"/>
      <c r="P2642" s="238">
        <f t="shared" si="79"/>
        <v>0</v>
      </c>
      <c r="Q2642" s="10"/>
      <c r="R2642" s="10"/>
      <c r="S2642" s="10"/>
      <c r="T2642" s="179">
        <f t="shared" si="80"/>
        <v>459</v>
      </c>
      <c r="U2642" s="10"/>
      <c r="V2642" s="10"/>
      <c r="W2642" s="10"/>
      <c r="Y2642"/>
      <c r="Z2642" s="10"/>
      <c r="AB2642" s="243"/>
      <c r="AC2642" s="10"/>
      <c r="AD2642" s="10"/>
      <c r="AE2642" s="3"/>
      <c r="AF2642" s="3"/>
    </row>
    <row r="2643" spans="1:32" ht="14.4" x14ac:dyDescent="0.3">
      <c r="A2643" s="55"/>
      <c r="B2643" s="198"/>
      <c r="C2643" s="10" t="s">
        <v>374</v>
      </c>
      <c r="D2643" s="10"/>
      <c r="E2643" s="10" t="s">
        <v>103</v>
      </c>
      <c r="F2643" s="10">
        <v>32294</v>
      </c>
      <c r="G2643" s="10"/>
      <c r="H2643" s="10">
        <f t="shared" si="81"/>
        <v>5316</v>
      </c>
      <c r="I2643" s="10"/>
      <c r="J2643" s="10"/>
      <c r="K2643" s="10"/>
      <c r="M2643" s="10">
        <v>50</v>
      </c>
      <c r="N2643" s="69"/>
      <c r="P2643" s="238">
        <f t="shared" si="79"/>
        <v>0</v>
      </c>
      <c r="Q2643" s="10"/>
      <c r="R2643" s="10"/>
      <c r="S2643" s="10"/>
      <c r="T2643" s="179">
        <f t="shared" si="80"/>
        <v>645.88</v>
      </c>
      <c r="U2643" s="10"/>
      <c r="V2643" s="10"/>
      <c r="W2643" s="10"/>
      <c r="Y2643"/>
      <c r="Z2643" s="10"/>
      <c r="AB2643" s="243"/>
      <c r="AC2643" s="10"/>
      <c r="AD2643" s="10"/>
      <c r="AE2643" s="3"/>
      <c r="AF2643" s="3"/>
    </row>
    <row r="2644" spans="1:32" ht="14.4" x14ac:dyDescent="0.3">
      <c r="A2644" s="55"/>
      <c r="B2644" s="198"/>
      <c r="C2644" s="10" t="s">
        <v>375</v>
      </c>
      <c r="D2644" s="10"/>
      <c r="E2644" s="10" t="s">
        <v>210</v>
      </c>
      <c r="F2644" s="10">
        <v>52772</v>
      </c>
      <c r="G2644" s="10"/>
      <c r="H2644" s="10">
        <f t="shared" si="81"/>
        <v>8688</v>
      </c>
      <c r="I2644" s="10"/>
      <c r="J2644" s="10"/>
      <c r="K2644" s="10"/>
      <c r="M2644" s="10">
        <v>26</v>
      </c>
      <c r="N2644" s="69"/>
      <c r="P2644" s="238">
        <f t="shared" si="79"/>
        <v>0</v>
      </c>
      <c r="Q2644" s="10"/>
      <c r="R2644" s="10"/>
      <c r="S2644" s="10"/>
      <c r="T2644" s="179">
        <f t="shared" si="80"/>
        <v>2029.6923076923076</v>
      </c>
      <c r="U2644" s="10"/>
      <c r="V2644" s="10"/>
      <c r="W2644" s="10"/>
      <c r="Y2644"/>
      <c r="Z2644" s="10"/>
      <c r="AB2644" s="243"/>
      <c r="AC2644" s="10"/>
      <c r="AD2644" s="10"/>
      <c r="AE2644" s="3"/>
      <c r="AF2644" s="3"/>
    </row>
    <row r="2645" spans="1:32" ht="14.4" x14ac:dyDescent="0.3">
      <c r="A2645" s="55"/>
      <c r="B2645" s="198"/>
      <c r="C2645" s="10" t="s">
        <v>376</v>
      </c>
      <c r="D2645" s="10"/>
      <c r="E2645" s="10" t="s">
        <v>91</v>
      </c>
      <c r="F2645" s="10">
        <v>5703</v>
      </c>
      <c r="G2645" s="10"/>
      <c r="H2645" s="10">
        <f t="shared" si="81"/>
        <v>939</v>
      </c>
      <c r="I2645" s="10"/>
      <c r="J2645" s="10"/>
      <c r="K2645" s="10"/>
      <c r="M2645" s="10">
        <v>2</v>
      </c>
      <c r="N2645" s="69"/>
      <c r="P2645" s="238">
        <f t="shared" si="79"/>
        <v>0</v>
      </c>
      <c r="Q2645" s="10"/>
      <c r="R2645" s="10"/>
      <c r="S2645" s="10"/>
      <c r="T2645" s="179">
        <f t="shared" si="80"/>
        <v>2851.5</v>
      </c>
      <c r="U2645" s="10"/>
      <c r="V2645" s="10"/>
      <c r="W2645" s="10"/>
      <c r="Y2645"/>
      <c r="Z2645" s="10"/>
      <c r="AB2645" s="243"/>
      <c r="AC2645" s="10"/>
      <c r="AD2645" s="10"/>
      <c r="AE2645" s="3"/>
      <c r="AF2645" s="3"/>
    </row>
    <row r="2646" spans="1:32" ht="14.4" x14ac:dyDescent="0.3">
      <c r="A2646" s="55"/>
      <c r="B2646" s="198"/>
      <c r="C2646" s="10" t="s">
        <v>376</v>
      </c>
      <c r="D2646" s="10"/>
      <c r="E2646" s="10" t="s">
        <v>199</v>
      </c>
      <c r="F2646" s="10">
        <v>924</v>
      </c>
      <c r="G2646" s="10"/>
      <c r="H2646" s="10">
        <f t="shared" si="81"/>
        <v>152</v>
      </c>
      <c r="I2646" s="10"/>
      <c r="J2646" s="10"/>
      <c r="K2646" s="10"/>
      <c r="M2646" s="10">
        <v>1</v>
      </c>
      <c r="N2646" s="69"/>
      <c r="P2646" s="238">
        <f t="shared" si="79"/>
        <v>0</v>
      </c>
      <c r="Q2646" s="10"/>
      <c r="R2646" s="10"/>
      <c r="S2646" s="10"/>
      <c r="T2646" s="179">
        <f t="shared" si="80"/>
        <v>924</v>
      </c>
      <c r="U2646" s="10"/>
      <c r="V2646" s="10"/>
      <c r="W2646" s="10"/>
      <c r="Y2646"/>
      <c r="Z2646" s="10"/>
      <c r="AB2646" s="243"/>
      <c r="AC2646" s="10"/>
      <c r="AD2646" s="10"/>
      <c r="AE2646" s="3"/>
      <c r="AF2646" s="3"/>
    </row>
    <row r="2647" spans="1:32" ht="14.4" x14ac:dyDescent="0.3">
      <c r="A2647" s="55"/>
      <c r="B2647" s="198"/>
      <c r="C2647" s="10" t="s">
        <v>376</v>
      </c>
      <c r="D2647" s="10"/>
      <c r="E2647" s="10" t="s">
        <v>301</v>
      </c>
      <c r="F2647" s="10">
        <v>376259</v>
      </c>
      <c r="G2647" s="10"/>
      <c r="H2647" s="10">
        <f t="shared" si="81"/>
        <v>61942</v>
      </c>
      <c r="I2647" s="10"/>
      <c r="J2647" s="10"/>
      <c r="K2647" s="10"/>
      <c r="M2647" s="10">
        <v>148</v>
      </c>
      <c r="N2647" s="69"/>
      <c r="P2647" s="238">
        <f t="shared" si="79"/>
        <v>0</v>
      </c>
      <c r="Q2647" s="10"/>
      <c r="R2647" s="10"/>
      <c r="S2647" s="10"/>
      <c r="T2647" s="179">
        <f t="shared" si="80"/>
        <v>2542.2905405405404</v>
      </c>
      <c r="U2647" s="10"/>
      <c r="V2647" s="10"/>
      <c r="W2647" s="10"/>
      <c r="Y2647"/>
      <c r="Z2647" s="10"/>
      <c r="AB2647" s="243"/>
      <c r="AC2647" s="10"/>
      <c r="AD2647" s="10"/>
      <c r="AE2647" s="3"/>
      <c r="AF2647" s="3"/>
    </row>
    <row r="2648" spans="1:32" ht="14.4" x14ac:dyDescent="0.3">
      <c r="A2648" s="55"/>
      <c r="B2648" s="198"/>
      <c r="C2648" s="10" t="s">
        <v>606</v>
      </c>
      <c r="D2648" s="10"/>
      <c r="E2648" s="10" t="s">
        <v>104</v>
      </c>
      <c r="F2648" s="10">
        <v>471</v>
      </c>
      <c r="G2648" s="10"/>
      <c r="H2648" s="10">
        <f t="shared" si="81"/>
        <v>78</v>
      </c>
      <c r="I2648" s="10"/>
      <c r="J2648" s="10"/>
      <c r="K2648" s="10"/>
      <c r="M2648" s="10">
        <v>4</v>
      </c>
      <c r="N2648" s="69"/>
      <c r="P2648" s="238">
        <f t="shared" si="79"/>
        <v>0</v>
      </c>
      <c r="Q2648" s="10"/>
      <c r="R2648" s="10"/>
      <c r="S2648" s="10"/>
      <c r="T2648" s="179">
        <f t="shared" si="80"/>
        <v>117.75</v>
      </c>
      <c r="U2648" s="10"/>
      <c r="V2648" s="10"/>
      <c r="W2648" s="10"/>
      <c r="Y2648"/>
      <c r="Z2648" s="10"/>
      <c r="AB2648" s="243"/>
      <c r="AC2648" s="10"/>
      <c r="AD2648" s="10"/>
      <c r="AE2648" s="3"/>
      <c r="AF2648" s="3"/>
    </row>
    <row r="2649" spans="1:32" ht="14.4" x14ac:dyDescent="0.3">
      <c r="A2649" s="55"/>
      <c r="B2649" s="198"/>
      <c r="C2649" s="10" t="s">
        <v>377</v>
      </c>
      <c r="D2649" s="10"/>
      <c r="E2649" s="10" t="s">
        <v>101</v>
      </c>
      <c r="F2649" s="10">
        <v>1679</v>
      </c>
      <c r="G2649" s="10"/>
      <c r="H2649" s="10">
        <f t="shared" si="81"/>
        <v>276</v>
      </c>
      <c r="I2649" s="10"/>
      <c r="J2649" s="10"/>
      <c r="K2649" s="10"/>
      <c r="M2649" s="10">
        <v>3</v>
      </c>
      <c r="N2649" s="69"/>
      <c r="P2649" s="238">
        <f t="shared" si="79"/>
        <v>0</v>
      </c>
      <c r="Q2649" s="10"/>
      <c r="R2649" s="10"/>
      <c r="S2649" s="10"/>
      <c r="T2649" s="179">
        <f t="shared" si="80"/>
        <v>559.66666666666663</v>
      </c>
      <c r="U2649" s="10"/>
      <c r="V2649" s="10"/>
      <c r="W2649" s="10"/>
      <c r="Y2649"/>
      <c r="Z2649" s="10"/>
      <c r="AB2649" s="243"/>
      <c r="AC2649" s="10"/>
      <c r="AD2649" s="10"/>
      <c r="AE2649" s="3"/>
      <c r="AF2649" s="3"/>
    </row>
    <row r="2650" spans="1:32" ht="14.4" x14ac:dyDescent="0.3">
      <c r="A2650" s="55"/>
      <c r="B2650" s="198"/>
      <c r="C2650" s="10" t="s">
        <v>377</v>
      </c>
      <c r="D2650" s="10"/>
      <c r="E2650" s="10" t="s">
        <v>104</v>
      </c>
      <c r="F2650" s="10">
        <v>8251145</v>
      </c>
      <c r="G2650" s="10"/>
      <c r="H2650" s="10">
        <f t="shared" si="81"/>
        <v>1358360</v>
      </c>
      <c r="I2650" s="10"/>
      <c r="J2650" s="10"/>
      <c r="K2650" s="10"/>
      <c r="M2650" s="10">
        <v>1345</v>
      </c>
      <c r="N2650" s="69"/>
      <c r="P2650" s="238">
        <f t="shared" si="79"/>
        <v>0</v>
      </c>
      <c r="Q2650" s="10"/>
      <c r="R2650" s="10"/>
      <c r="S2650" s="10"/>
      <c r="T2650" s="179">
        <f t="shared" si="80"/>
        <v>6134.6802973977692</v>
      </c>
      <c r="U2650" s="10"/>
      <c r="V2650" s="10"/>
      <c r="W2650" s="10"/>
      <c r="Y2650"/>
      <c r="Z2650" s="10"/>
      <c r="AB2650" s="243"/>
      <c r="AC2650" s="10"/>
      <c r="AD2650" s="10"/>
      <c r="AE2650" s="3"/>
      <c r="AF2650" s="3"/>
    </row>
    <row r="2651" spans="1:32" ht="14.4" x14ac:dyDescent="0.3">
      <c r="A2651" s="55"/>
      <c r="B2651" s="198"/>
      <c r="C2651" s="10" t="s">
        <v>379</v>
      </c>
      <c r="D2651" s="10"/>
      <c r="E2651" s="10" t="s">
        <v>146</v>
      </c>
      <c r="F2651" s="10">
        <v>2900</v>
      </c>
      <c r="G2651" s="10"/>
      <c r="H2651" s="10">
        <f t="shared" si="81"/>
        <v>477</v>
      </c>
      <c r="I2651" s="10"/>
      <c r="J2651" s="10"/>
      <c r="K2651" s="10"/>
      <c r="M2651" s="10">
        <v>1</v>
      </c>
      <c r="N2651" s="69"/>
      <c r="P2651" s="238">
        <f t="shared" si="79"/>
        <v>0</v>
      </c>
      <c r="Q2651" s="10"/>
      <c r="R2651" s="10"/>
      <c r="S2651" s="10"/>
      <c r="T2651" s="179">
        <f t="shared" si="80"/>
        <v>2900</v>
      </c>
      <c r="U2651" s="10"/>
      <c r="V2651" s="10"/>
      <c r="W2651" s="10"/>
      <c r="Y2651"/>
      <c r="Z2651" s="10"/>
      <c r="AB2651" s="243"/>
      <c r="AC2651" s="10"/>
      <c r="AD2651" s="10"/>
      <c r="AE2651" s="3"/>
      <c r="AF2651" s="3"/>
    </row>
    <row r="2652" spans="1:32" ht="14.4" x14ac:dyDescent="0.3">
      <c r="A2652" s="55"/>
      <c r="B2652" s="198"/>
      <c r="C2652" s="10" t="s">
        <v>379</v>
      </c>
      <c r="D2652" s="10"/>
      <c r="E2652" s="10" t="s">
        <v>163</v>
      </c>
      <c r="F2652" s="10">
        <v>710557</v>
      </c>
      <c r="G2652" s="10"/>
      <c r="H2652" s="10">
        <f t="shared" si="81"/>
        <v>116977</v>
      </c>
      <c r="I2652" s="10"/>
      <c r="J2652" s="10"/>
      <c r="K2652" s="10"/>
      <c r="M2652" s="10">
        <v>152</v>
      </c>
      <c r="N2652" s="69"/>
      <c r="P2652" s="238">
        <f t="shared" si="79"/>
        <v>0</v>
      </c>
      <c r="Q2652" s="10"/>
      <c r="R2652" s="10"/>
      <c r="S2652" s="10"/>
      <c r="T2652" s="179">
        <f t="shared" si="80"/>
        <v>4674.7171052631575</v>
      </c>
      <c r="U2652" s="10"/>
      <c r="V2652" s="10"/>
      <c r="W2652" s="10"/>
      <c r="Y2652"/>
      <c r="Z2652" s="10"/>
      <c r="AB2652" s="243"/>
      <c r="AC2652" s="10"/>
      <c r="AD2652" s="10"/>
      <c r="AE2652" s="3"/>
      <c r="AF2652" s="3"/>
    </row>
    <row r="2653" spans="1:32" ht="14.4" x14ac:dyDescent="0.3">
      <c r="A2653" s="55"/>
      <c r="B2653" s="198"/>
      <c r="C2653" s="10" t="s">
        <v>380</v>
      </c>
      <c r="D2653" s="10"/>
      <c r="E2653" s="10" t="s">
        <v>91</v>
      </c>
      <c r="F2653" s="10">
        <v>11386</v>
      </c>
      <c r="G2653" s="10"/>
      <c r="H2653" s="10">
        <f t="shared" si="81"/>
        <v>1874</v>
      </c>
      <c r="I2653" s="10"/>
      <c r="J2653" s="10"/>
      <c r="K2653" s="10"/>
      <c r="M2653" s="10">
        <v>2</v>
      </c>
      <c r="N2653" s="69"/>
      <c r="P2653" s="238">
        <f t="shared" si="79"/>
        <v>0</v>
      </c>
      <c r="Q2653" s="10"/>
      <c r="R2653" s="10"/>
      <c r="S2653" s="10"/>
      <c r="T2653" s="179">
        <f t="shared" si="80"/>
        <v>5693</v>
      </c>
      <c r="U2653" s="10"/>
      <c r="V2653" s="10"/>
      <c r="W2653" s="10"/>
      <c r="Y2653"/>
      <c r="Z2653" s="10"/>
      <c r="AB2653" s="243"/>
      <c r="AC2653" s="10"/>
      <c r="AD2653" s="10"/>
      <c r="AE2653" s="3"/>
      <c r="AF2653" s="3"/>
    </row>
    <row r="2654" spans="1:32" ht="14.4" x14ac:dyDescent="0.3">
      <c r="A2654" s="55"/>
      <c r="B2654" s="198"/>
      <c r="C2654" s="10" t="s">
        <v>380</v>
      </c>
      <c r="D2654" s="10"/>
      <c r="E2654" s="10" t="s">
        <v>381</v>
      </c>
      <c r="F2654" s="10">
        <v>1812897</v>
      </c>
      <c r="G2654" s="10"/>
      <c r="H2654" s="10">
        <f t="shared" si="81"/>
        <v>298452</v>
      </c>
      <c r="I2654" s="10"/>
      <c r="J2654" s="10"/>
      <c r="K2654" s="10"/>
      <c r="M2654" s="10">
        <v>546</v>
      </c>
      <c r="N2654" s="69"/>
      <c r="P2654" s="238">
        <f t="shared" si="79"/>
        <v>0</v>
      </c>
      <c r="Q2654" s="10"/>
      <c r="R2654" s="10"/>
      <c r="S2654" s="10"/>
      <c r="T2654" s="179">
        <f t="shared" si="80"/>
        <v>3320.3241758241757</v>
      </c>
      <c r="U2654" s="10"/>
      <c r="V2654" s="10"/>
      <c r="W2654" s="10"/>
      <c r="Y2654"/>
      <c r="Z2654" s="10"/>
      <c r="AB2654" s="243"/>
      <c r="AC2654" s="10"/>
      <c r="AD2654" s="10"/>
      <c r="AE2654" s="3"/>
      <c r="AF2654" s="3"/>
    </row>
    <row r="2655" spans="1:32" ht="14.4" x14ac:dyDescent="0.3">
      <c r="A2655" s="55"/>
      <c r="B2655" s="198"/>
      <c r="C2655" s="10" t="s">
        <v>380</v>
      </c>
      <c r="D2655" s="10"/>
      <c r="E2655" s="10" t="s">
        <v>382</v>
      </c>
      <c r="F2655" s="10">
        <v>1066</v>
      </c>
      <c r="G2655" s="10"/>
      <c r="H2655" s="10">
        <f t="shared" si="81"/>
        <v>175</v>
      </c>
      <c r="I2655" s="10"/>
      <c r="J2655" s="10"/>
      <c r="K2655" s="10"/>
      <c r="M2655" s="10">
        <v>7</v>
      </c>
      <c r="N2655" s="69"/>
      <c r="P2655" s="238">
        <f t="shared" si="79"/>
        <v>0</v>
      </c>
      <c r="Q2655" s="10"/>
      <c r="R2655" s="10"/>
      <c r="S2655" s="10"/>
      <c r="T2655" s="179">
        <f t="shared" si="80"/>
        <v>152.28571428571428</v>
      </c>
      <c r="U2655" s="10"/>
      <c r="V2655" s="10"/>
      <c r="W2655" s="10"/>
      <c r="Y2655"/>
      <c r="Z2655" s="10"/>
      <c r="AB2655" s="243"/>
      <c r="AC2655" s="10"/>
      <c r="AD2655" s="10"/>
      <c r="AE2655" s="3"/>
      <c r="AF2655" s="3"/>
    </row>
    <row r="2656" spans="1:32" ht="14.4" x14ac:dyDescent="0.3">
      <c r="A2656" s="55"/>
      <c r="B2656" s="198"/>
      <c r="C2656" s="10" t="s">
        <v>380</v>
      </c>
      <c r="D2656" s="10"/>
      <c r="E2656" s="10" t="s">
        <v>484</v>
      </c>
      <c r="F2656" s="10">
        <v>5466</v>
      </c>
      <c r="G2656" s="10"/>
      <c r="H2656" s="10">
        <f t="shared" si="81"/>
        <v>900</v>
      </c>
      <c r="I2656" s="10"/>
      <c r="J2656" s="10"/>
      <c r="K2656" s="10"/>
      <c r="M2656" s="10">
        <v>2</v>
      </c>
      <c r="N2656" s="69"/>
      <c r="P2656" s="238">
        <f t="shared" si="79"/>
        <v>0</v>
      </c>
      <c r="Q2656" s="10"/>
      <c r="R2656" s="10"/>
      <c r="S2656" s="10"/>
      <c r="T2656" s="179">
        <f t="shared" si="80"/>
        <v>2733</v>
      </c>
      <c r="U2656" s="10"/>
      <c r="V2656" s="10"/>
      <c r="W2656" s="10"/>
      <c r="Y2656"/>
      <c r="Z2656" s="10"/>
      <c r="AB2656" s="243"/>
      <c r="AC2656" s="10"/>
      <c r="AD2656" s="10"/>
      <c r="AE2656" s="3"/>
      <c r="AF2656" s="3"/>
    </row>
    <row r="2657" spans="1:32" ht="14.4" x14ac:dyDescent="0.3">
      <c r="A2657" s="55"/>
      <c r="B2657" s="198"/>
      <c r="C2657" s="10" t="s">
        <v>380</v>
      </c>
      <c r="D2657" s="10"/>
      <c r="E2657" s="10" t="s">
        <v>106</v>
      </c>
      <c r="F2657" s="10">
        <v>2069</v>
      </c>
      <c r="G2657" s="10"/>
      <c r="H2657" s="10">
        <f t="shared" si="81"/>
        <v>341</v>
      </c>
      <c r="I2657" s="10"/>
      <c r="J2657" s="10"/>
      <c r="K2657" s="10"/>
      <c r="M2657" s="10">
        <v>1</v>
      </c>
      <c r="N2657" s="69"/>
      <c r="P2657" s="238">
        <f t="shared" si="79"/>
        <v>0</v>
      </c>
      <c r="Q2657" s="10"/>
      <c r="R2657" s="10"/>
      <c r="S2657" s="10"/>
      <c r="T2657" s="179">
        <f t="shared" si="80"/>
        <v>2069</v>
      </c>
      <c r="U2657" s="10"/>
      <c r="V2657" s="10"/>
      <c r="W2657" s="10"/>
      <c r="Y2657"/>
      <c r="Z2657" s="10"/>
      <c r="AB2657" s="243"/>
      <c r="AC2657" s="10"/>
      <c r="AD2657" s="10"/>
      <c r="AE2657" s="3"/>
      <c r="AF2657" s="3"/>
    </row>
    <row r="2658" spans="1:32" ht="14.4" x14ac:dyDescent="0.3">
      <c r="A2658" s="55"/>
      <c r="B2658" s="198"/>
      <c r="C2658" s="10" t="s">
        <v>380</v>
      </c>
      <c r="D2658" s="10"/>
      <c r="E2658" s="10" t="s">
        <v>169</v>
      </c>
      <c r="F2658" s="10">
        <v>-13645</v>
      </c>
      <c r="G2658" s="10"/>
      <c r="H2658" s="10">
        <f t="shared" si="81"/>
        <v>-2246</v>
      </c>
      <c r="I2658" s="10"/>
      <c r="J2658" s="10"/>
      <c r="K2658" s="10"/>
      <c r="M2658" s="10">
        <v>1</v>
      </c>
      <c r="N2658" s="69"/>
      <c r="P2658" s="238">
        <f t="shared" si="79"/>
        <v>0</v>
      </c>
      <c r="Q2658" s="10"/>
      <c r="R2658" s="10"/>
      <c r="S2658" s="10"/>
      <c r="T2658" s="179">
        <f t="shared" si="80"/>
        <v>-13645</v>
      </c>
      <c r="U2658" s="10"/>
      <c r="V2658" s="10"/>
      <c r="W2658" s="10"/>
      <c r="Y2658"/>
      <c r="Z2658" s="10"/>
      <c r="AB2658" s="243"/>
      <c r="AC2658" s="10"/>
      <c r="AD2658" s="10"/>
      <c r="AE2658" s="3"/>
      <c r="AF2658" s="3"/>
    </row>
    <row r="2659" spans="1:32" ht="14.4" x14ac:dyDescent="0.3">
      <c r="A2659" s="55"/>
      <c r="B2659" s="198"/>
      <c r="C2659" s="10" t="s">
        <v>620</v>
      </c>
      <c r="D2659" s="10"/>
      <c r="E2659" s="10" t="s">
        <v>174</v>
      </c>
      <c r="F2659" s="10">
        <v>32003</v>
      </c>
      <c r="G2659" s="10"/>
      <c r="H2659" s="10">
        <f t="shared" si="81"/>
        <v>5269</v>
      </c>
      <c r="I2659" s="10"/>
      <c r="J2659" s="10"/>
      <c r="K2659" s="10"/>
      <c r="M2659" s="10">
        <v>1</v>
      </c>
      <c r="N2659" s="69"/>
      <c r="P2659" s="238">
        <f t="shared" si="79"/>
        <v>0</v>
      </c>
      <c r="Q2659" s="10"/>
      <c r="R2659" s="10"/>
      <c r="S2659" s="10"/>
      <c r="T2659" s="179">
        <f t="shared" si="80"/>
        <v>32003</v>
      </c>
      <c r="U2659" s="10"/>
      <c r="V2659" s="10"/>
      <c r="W2659" s="10"/>
      <c r="Y2659"/>
      <c r="Z2659" s="10"/>
      <c r="AB2659" s="243"/>
      <c r="AC2659" s="10"/>
      <c r="AD2659" s="10"/>
      <c r="AE2659" s="3"/>
      <c r="AF2659" s="3"/>
    </row>
    <row r="2660" spans="1:32" ht="14.4" x14ac:dyDescent="0.3">
      <c r="A2660" s="55"/>
      <c r="B2660" s="198"/>
      <c r="C2660" s="10" t="s">
        <v>383</v>
      </c>
      <c r="D2660" s="10"/>
      <c r="E2660" s="10" t="s">
        <v>82</v>
      </c>
      <c r="F2660" s="10">
        <v>471</v>
      </c>
      <c r="G2660" s="10"/>
      <c r="H2660" s="10">
        <f t="shared" si="81"/>
        <v>78</v>
      </c>
      <c r="I2660" s="10"/>
      <c r="J2660" s="10"/>
      <c r="K2660" s="10"/>
      <c r="M2660" s="10">
        <v>1</v>
      </c>
      <c r="N2660" s="69"/>
      <c r="P2660" s="238">
        <f t="shared" si="79"/>
        <v>0</v>
      </c>
      <c r="Q2660" s="10"/>
      <c r="R2660" s="10"/>
      <c r="S2660" s="10"/>
      <c r="T2660" s="179">
        <f t="shared" si="80"/>
        <v>471</v>
      </c>
      <c r="U2660" s="10"/>
      <c r="V2660" s="10"/>
      <c r="W2660" s="10"/>
      <c r="Y2660"/>
      <c r="Z2660" s="10"/>
      <c r="AB2660" s="243"/>
      <c r="AC2660" s="10"/>
      <c r="AD2660" s="10"/>
      <c r="AE2660" s="3"/>
      <c r="AF2660" s="3"/>
    </row>
    <row r="2661" spans="1:32" ht="14.4" x14ac:dyDescent="0.3">
      <c r="A2661" s="55"/>
      <c r="B2661" s="198"/>
      <c r="C2661" s="10" t="s">
        <v>383</v>
      </c>
      <c r="D2661" s="10"/>
      <c r="E2661" s="10" t="s">
        <v>83</v>
      </c>
      <c r="F2661" s="10">
        <v>1678989</v>
      </c>
      <c r="G2661" s="10"/>
      <c r="H2661" s="10">
        <f t="shared" si="81"/>
        <v>276407</v>
      </c>
      <c r="I2661" s="10"/>
      <c r="J2661" s="10"/>
      <c r="K2661" s="10"/>
      <c r="M2661" s="10">
        <v>587</v>
      </c>
      <c r="N2661" s="69"/>
      <c r="P2661" s="238">
        <f t="shared" si="79"/>
        <v>0</v>
      </c>
      <c r="Q2661" s="10"/>
      <c r="R2661" s="10"/>
      <c r="S2661" s="10"/>
      <c r="T2661" s="179">
        <f t="shared" si="80"/>
        <v>2860.2879045996592</v>
      </c>
      <c r="U2661" s="10"/>
      <c r="V2661" s="10"/>
      <c r="W2661" s="10"/>
      <c r="Y2661"/>
      <c r="Z2661" s="10"/>
      <c r="AB2661" s="243"/>
      <c r="AC2661" s="10"/>
      <c r="AD2661" s="10"/>
      <c r="AE2661" s="3"/>
      <c r="AF2661" s="3"/>
    </row>
    <row r="2662" spans="1:32" ht="14.4" x14ac:dyDescent="0.3">
      <c r="A2662" s="55"/>
      <c r="B2662" s="198"/>
      <c r="C2662" s="10" t="s">
        <v>383</v>
      </c>
      <c r="D2662" s="10"/>
      <c r="E2662" s="10" t="s">
        <v>384</v>
      </c>
      <c r="F2662" s="10">
        <v>602</v>
      </c>
      <c r="G2662" s="10"/>
      <c r="H2662" s="10">
        <f t="shared" si="81"/>
        <v>99</v>
      </c>
      <c r="I2662" s="10"/>
      <c r="J2662" s="10"/>
      <c r="K2662" s="10"/>
      <c r="M2662" s="10">
        <v>1</v>
      </c>
      <c r="N2662" s="69"/>
      <c r="P2662" s="238">
        <f t="shared" si="79"/>
        <v>0</v>
      </c>
      <c r="Q2662" s="10"/>
      <c r="R2662" s="10"/>
      <c r="S2662" s="10"/>
      <c r="T2662" s="179">
        <f t="shared" si="80"/>
        <v>602</v>
      </c>
      <c r="U2662" s="10"/>
      <c r="V2662" s="10"/>
      <c r="W2662" s="10"/>
      <c r="Y2662"/>
      <c r="Z2662" s="10"/>
      <c r="AB2662" s="243"/>
      <c r="AC2662" s="10"/>
      <c r="AD2662" s="10"/>
      <c r="AE2662" s="3"/>
      <c r="AF2662" s="3"/>
    </row>
    <row r="2663" spans="1:32" ht="14.4" x14ac:dyDescent="0.3">
      <c r="A2663" s="55"/>
      <c r="B2663" s="198"/>
      <c r="C2663" s="10" t="s">
        <v>386</v>
      </c>
      <c r="D2663" s="10"/>
      <c r="E2663" s="10" t="s">
        <v>104</v>
      </c>
      <c r="F2663" s="10">
        <v>791</v>
      </c>
      <c r="G2663" s="10"/>
      <c r="H2663" s="10">
        <f t="shared" si="81"/>
        <v>130</v>
      </c>
      <c r="I2663" s="10"/>
      <c r="J2663" s="10"/>
      <c r="K2663" s="10"/>
      <c r="M2663" s="10">
        <v>1</v>
      </c>
      <c r="N2663" s="69"/>
      <c r="P2663" s="238">
        <f t="shared" si="79"/>
        <v>0</v>
      </c>
      <c r="Q2663" s="10"/>
      <c r="R2663" s="10"/>
      <c r="S2663" s="10"/>
      <c r="T2663" s="179">
        <f t="shared" si="80"/>
        <v>791</v>
      </c>
      <c r="U2663" s="10"/>
      <c r="V2663" s="10"/>
      <c r="W2663" s="10"/>
      <c r="Y2663"/>
      <c r="Z2663" s="10"/>
      <c r="AB2663" s="243"/>
      <c r="AC2663" s="10"/>
      <c r="AD2663" s="10"/>
      <c r="AE2663" s="3"/>
      <c r="AF2663" s="3"/>
    </row>
    <row r="2664" spans="1:32" ht="14.4" x14ac:dyDescent="0.3">
      <c r="A2664" s="55"/>
      <c r="B2664" s="198"/>
      <c r="C2664" s="10" t="s">
        <v>386</v>
      </c>
      <c r="D2664" s="10"/>
      <c r="E2664" s="10" t="s">
        <v>186</v>
      </c>
      <c r="F2664" s="10">
        <v>358680</v>
      </c>
      <c r="G2664" s="10"/>
      <c r="H2664" s="10">
        <f t="shared" si="81"/>
        <v>59048</v>
      </c>
      <c r="I2664" s="10"/>
      <c r="J2664" s="10"/>
      <c r="K2664" s="10"/>
      <c r="M2664" s="10">
        <v>173</v>
      </c>
      <c r="N2664" s="69"/>
      <c r="P2664" s="238">
        <f t="shared" si="79"/>
        <v>0</v>
      </c>
      <c r="Q2664" s="10"/>
      <c r="R2664" s="10"/>
      <c r="S2664" s="10"/>
      <c r="T2664" s="179">
        <f t="shared" si="80"/>
        <v>2073.2947976878613</v>
      </c>
      <c r="U2664" s="10"/>
      <c r="V2664" s="10"/>
      <c r="W2664" s="10"/>
      <c r="Y2664"/>
      <c r="Z2664" s="10"/>
      <c r="AB2664" s="243"/>
      <c r="AC2664" s="10"/>
      <c r="AD2664" s="10"/>
      <c r="AE2664" s="3"/>
      <c r="AF2664" s="3"/>
    </row>
    <row r="2665" spans="1:32" ht="14.4" x14ac:dyDescent="0.3">
      <c r="A2665" s="55"/>
      <c r="B2665" s="198"/>
      <c r="C2665" s="10" t="s">
        <v>388</v>
      </c>
      <c r="D2665" s="10"/>
      <c r="E2665" s="10" t="s">
        <v>123</v>
      </c>
      <c r="F2665" s="10">
        <v>1036532</v>
      </c>
      <c r="G2665" s="10"/>
      <c r="H2665" s="10">
        <f t="shared" si="81"/>
        <v>170641</v>
      </c>
      <c r="I2665" s="10"/>
      <c r="J2665" s="10"/>
      <c r="K2665" s="10"/>
      <c r="M2665" s="10">
        <v>388</v>
      </c>
      <c r="N2665" s="69"/>
      <c r="P2665" s="238">
        <f t="shared" si="79"/>
        <v>0</v>
      </c>
      <c r="Q2665" s="10"/>
      <c r="R2665" s="10"/>
      <c r="S2665" s="10"/>
      <c r="T2665" s="179">
        <f t="shared" si="80"/>
        <v>2671.4742268041236</v>
      </c>
      <c r="U2665" s="10"/>
      <c r="V2665" s="10"/>
      <c r="W2665" s="10"/>
      <c r="Y2665"/>
      <c r="Z2665" s="10"/>
      <c r="AB2665" s="243"/>
      <c r="AC2665" s="10"/>
      <c r="AD2665" s="10"/>
      <c r="AE2665" s="3"/>
      <c r="AF2665" s="3"/>
    </row>
    <row r="2666" spans="1:32" ht="14.4" x14ac:dyDescent="0.3">
      <c r="A2666" s="55"/>
      <c r="B2666" s="198"/>
      <c r="C2666" s="10" t="s">
        <v>390</v>
      </c>
      <c r="D2666" s="10"/>
      <c r="E2666" s="10" t="s">
        <v>109</v>
      </c>
      <c r="F2666" s="10">
        <v>11232</v>
      </c>
      <c r="G2666" s="10"/>
      <c r="H2666" s="10">
        <f t="shared" si="81"/>
        <v>1849</v>
      </c>
      <c r="I2666" s="10"/>
      <c r="J2666" s="10"/>
      <c r="K2666" s="10"/>
      <c r="M2666" s="10">
        <v>4</v>
      </c>
      <c r="N2666" s="69"/>
      <c r="P2666" s="238">
        <f t="shared" si="79"/>
        <v>0</v>
      </c>
      <c r="Q2666" s="10"/>
      <c r="R2666" s="10"/>
      <c r="S2666" s="10"/>
      <c r="T2666" s="179">
        <f t="shared" si="80"/>
        <v>2808</v>
      </c>
      <c r="U2666" s="10"/>
      <c r="V2666" s="10"/>
      <c r="W2666" s="10"/>
      <c r="Y2666"/>
      <c r="Z2666" s="10"/>
      <c r="AB2666" s="243"/>
      <c r="AC2666" s="10"/>
      <c r="AD2666" s="10"/>
      <c r="AE2666" s="3"/>
      <c r="AF2666" s="3"/>
    </row>
    <row r="2667" spans="1:32" ht="14.4" x14ac:dyDescent="0.3">
      <c r="A2667" s="55"/>
      <c r="B2667" s="198"/>
      <c r="C2667" s="10" t="s">
        <v>393</v>
      </c>
      <c r="D2667" s="10"/>
      <c r="E2667" s="10" t="s">
        <v>394</v>
      </c>
      <c r="F2667" s="10">
        <v>312683</v>
      </c>
      <c r="G2667" s="10"/>
      <c r="H2667" s="10">
        <f t="shared" si="81"/>
        <v>51476</v>
      </c>
      <c r="I2667" s="10"/>
      <c r="J2667" s="10"/>
      <c r="K2667" s="10"/>
      <c r="M2667" s="10">
        <v>31</v>
      </c>
      <c r="N2667" s="69"/>
      <c r="P2667" s="238">
        <f t="shared" si="79"/>
        <v>0</v>
      </c>
      <c r="Q2667" s="10"/>
      <c r="R2667" s="10"/>
      <c r="S2667" s="10"/>
      <c r="T2667" s="179">
        <f t="shared" si="80"/>
        <v>10086.548387096775</v>
      </c>
      <c r="U2667" s="10"/>
      <c r="V2667" s="10"/>
      <c r="W2667" s="10"/>
      <c r="Y2667"/>
      <c r="Z2667" s="10"/>
      <c r="AB2667" s="243"/>
      <c r="AC2667" s="10"/>
      <c r="AD2667" s="10"/>
      <c r="AE2667" s="3"/>
      <c r="AF2667" s="3"/>
    </row>
    <row r="2668" spans="1:32" ht="14.4" x14ac:dyDescent="0.3">
      <c r="A2668" s="55"/>
      <c r="B2668" s="198"/>
      <c r="C2668" s="10" t="s">
        <v>395</v>
      </c>
      <c r="D2668" s="10"/>
      <c r="E2668" s="10" t="s">
        <v>104</v>
      </c>
      <c r="F2668" s="10">
        <v>100</v>
      </c>
      <c r="G2668" s="10"/>
      <c r="H2668" s="10">
        <f t="shared" si="81"/>
        <v>16</v>
      </c>
      <c r="I2668" s="10"/>
      <c r="J2668" s="10"/>
      <c r="K2668" s="10"/>
      <c r="M2668" s="10">
        <v>1</v>
      </c>
      <c r="N2668" s="69"/>
      <c r="P2668" s="238">
        <f t="shared" si="79"/>
        <v>0</v>
      </c>
      <c r="Q2668" s="10"/>
      <c r="R2668" s="10"/>
      <c r="S2668" s="10"/>
      <c r="T2668" s="179">
        <f t="shared" si="80"/>
        <v>100</v>
      </c>
      <c r="U2668" s="10"/>
      <c r="V2668" s="10"/>
      <c r="W2668" s="10"/>
      <c r="Y2668"/>
      <c r="Z2668" s="10"/>
      <c r="AB2668" s="243"/>
      <c r="AC2668" s="10"/>
      <c r="AD2668" s="10"/>
      <c r="AE2668" s="3"/>
      <c r="AF2668" s="3"/>
    </row>
    <row r="2669" spans="1:32" ht="14.4" x14ac:dyDescent="0.3">
      <c r="A2669" s="55"/>
      <c r="B2669" s="198"/>
      <c r="C2669" s="10" t="s">
        <v>395</v>
      </c>
      <c r="D2669" s="10"/>
      <c r="E2669" s="10" t="s">
        <v>85</v>
      </c>
      <c r="F2669" s="10">
        <v>45956</v>
      </c>
      <c r="G2669" s="10"/>
      <c r="H2669" s="10">
        <f t="shared" si="81"/>
        <v>7566</v>
      </c>
      <c r="I2669" s="10"/>
      <c r="J2669" s="10"/>
      <c r="K2669" s="10"/>
      <c r="M2669" s="10">
        <v>39</v>
      </c>
      <c r="N2669" s="69"/>
      <c r="P2669" s="238">
        <f t="shared" si="79"/>
        <v>0</v>
      </c>
      <c r="Q2669" s="10"/>
      <c r="R2669" s="10"/>
      <c r="S2669" s="10"/>
      <c r="T2669" s="179">
        <f t="shared" si="80"/>
        <v>1178.3589743589744</v>
      </c>
      <c r="U2669" s="10"/>
      <c r="V2669" s="10"/>
      <c r="W2669" s="10"/>
      <c r="Y2669"/>
      <c r="Z2669" s="10"/>
      <c r="AB2669" s="243"/>
      <c r="AC2669" s="10"/>
      <c r="AD2669" s="10"/>
      <c r="AE2669" s="3"/>
      <c r="AF2669" s="3"/>
    </row>
    <row r="2670" spans="1:32" ht="14.4" x14ac:dyDescent="0.3">
      <c r="A2670" s="55"/>
      <c r="B2670" s="198"/>
      <c r="C2670" s="10" t="s">
        <v>396</v>
      </c>
      <c r="D2670" s="10"/>
      <c r="E2670" s="10" t="s">
        <v>186</v>
      </c>
      <c r="F2670" s="10">
        <v>219</v>
      </c>
      <c r="G2670" s="10"/>
      <c r="H2670" s="10">
        <f t="shared" si="81"/>
        <v>36</v>
      </c>
      <c r="I2670" s="10"/>
      <c r="J2670" s="10"/>
      <c r="K2670" s="10"/>
      <c r="M2670" s="10">
        <v>1</v>
      </c>
      <c r="N2670" s="69"/>
      <c r="P2670" s="238">
        <f t="shared" si="79"/>
        <v>0</v>
      </c>
      <c r="Q2670" s="10"/>
      <c r="R2670" s="10"/>
      <c r="S2670" s="10"/>
      <c r="T2670" s="179">
        <f t="shared" si="80"/>
        <v>219</v>
      </c>
      <c r="U2670" s="10"/>
      <c r="V2670" s="10"/>
      <c r="W2670" s="10"/>
      <c r="Y2670"/>
      <c r="Z2670" s="10"/>
      <c r="AB2670" s="243"/>
      <c r="AC2670" s="10"/>
      <c r="AD2670" s="10"/>
      <c r="AE2670" s="3"/>
      <c r="AF2670" s="3"/>
    </row>
    <row r="2671" spans="1:32" ht="14.4" x14ac:dyDescent="0.3">
      <c r="A2671" s="55"/>
      <c r="B2671" s="198"/>
      <c r="C2671" s="10" t="s">
        <v>396</v>
      </c>
      <c r="D2671" s="10"/>
      <c r="E2671" s="10" t="s">
        <v>210</v>
      </c>
      <c r="F2671" s="10">
        <v>937</v>
      </c>
      <c r="G2671" s="10"/>
      <c r="H2671" s="10">
        <f t="shared" si="81"/>
        <v>154</v>
      </c>
      <c r="I2671" s="10"/>
      <c r="J2671" s="10"/>
      <c r="K2671" s="10"/>
      <c r="M2671" s="10">
        <v>1</v>
      </c>
      <c r="N2671" s="69"/>
      <c r="P2671" s="238">
        <f t="shared" si="79"/>
        <v>0</v>
      </c>
      <c r="Q2671" s="10"/>
      <c r="R2671" s="10"/>
      <c r="S2671" s="10"/>
      <c r="T2671" s="179">
        <f t="shared" si="80"/>
        <v>937</v>
      </c>
      <c r="U2671" s="10"/>
      <c r="V2671" s="10"/>
      <c r="W2671" s="10"/>
      <c r="Y2671"/>
      <c r="Z2671" s="10"/>
      <c r="AB2671" s="243"/>
      <c r="AC2671" s="10"/>
      <c r="AD2671" s="10"/>
      <c r="AE2671" s="3"/>
      <c r="AF2671" s="3"/>
    </row>
    <row r="2672" spans="1:32" ht="14.4" x14ac:dyDescent="0.3">
      <c r="A2672" s="55"/>
      <c r="B2672" s="198"/>
      <c r="C2672" s="10" t="s">
        <v>396</v>
      </c>
      <c r="D2672" s="10"/>
      <c r="E2672" s="10" t="s">
        <v>119</v>
      </c>
      <c r="F2672" s="10">
        <v>8226190</v>
      </c>
      <c r="G2672" s="10"/>
      <c r="H2672" s="10">
        <f t="shared" si="81"/>
        <v>1354252</v>
      </c>
      <c r="I2672" s="10"/>
      <c r="J2672" s="10"/>
      <c r="K2672" s="10"/>
      <c r="M2672" s="10">
        <v>1191</v>
      </c>
      <c r="N2672" s="69"/>
      <c r="P2672" s="238">
        <f t="shared" si="79"/>
        <v>0</v>
      </c>
      <c r="Q2672" s="10"/>
      <c r="R2672" s="10"/>
      <c r="S2672" s="10"/>
      <c r="T2672" s="179">
        <f t="shared" si="80"/>
        <v>6906.9605373635604</v>
      </c>
      <c r="U2672" s="10"/>
      <c r="V2672" s="10"/>
      <c r="W2672" s="10"/>
      <c r="Y2672"/>
      <c r="Z2672" s="10"/>
      <c r="AB2672" s="243"/>
      <c r="AC2672" s="10"/>
      <c r="AD2672" s="10"/>
      <c r="AE2672" s="3"/>
      <c r="AF2672" s="3"/>
    </row>
    <row r="2673" spans="1:32" ht="14.4" x14ac:dyDescent="0.3">
      <c r="A2673" s="55"/>
      <c r="B2673" s="198"/>
      <c r="C2673" s="10" t="s">
        <v>397</v>
      </c>
      <c r="D2673" s="10"/>
      <c r="E2673" s="10" t="s">
        <v>96</v>
      </c>
      <c r="F2673" s="10">
        <v>111299</v>
      </c>
      <c r="G2673" s="10"/>
      <c r="H2673" s="10">
        <f t="shared" si="81"/>
        <v>18323</v>
      </c>
      <c r="I2673" s="10"/>
      <c r="J2673" s="10"/>
      <c r="K2673" s="10"/>
      <c r="M2673" s="10">
        <v>59</v>
      </c>
      <c r="N2673" s="69"/>
      <c r="P2673" s="238">
        <f t="shared" si="79"/>
        <v>0</v>
      </c>
      <c r="Q2673" s="10"/>
      <c r="R2673" s="10"/>
      <c r="S2673" s="10"/>
      <c r="T2673" s="179">
        <f t="shared" si="80"/>
        <v>1886.4237288135594</v>
      </c>
      <c r="U2673" s="10"/>
      <c r="V2673" s="10"/>
      <c r="W2673" s="10"/>
      <c r="Y2673"/>
      <c r="Z2673" s="10"/>
      <c r="AB2673" s="243"/>
      <c r="AC2673" s="10"/>
      <c r="AD2673" s="10"/>
      <c r="AE2673" s="3"/>
      <c r="AF2673" s="3"/>
    </row>
    <row r="2674" spans="1:32" ht="14.4" x14ac:dyDescent="0.3">
      <c r="A2674" s="55"/>
      <c r="B2674" s="198"/>
      <c r="C2674" s="10" t="s">
        <v>398</v>
      </c>
      <c r="D2674" s="10"/>
      <c r="E2674" s="10" t="s">
        <v>99</v>
      </c>
      <c r="F2674" s="10">
        <v>161678</v>
      </c>
      <c r="G2674" s="10"/>
      <c r="H2674" s="10">
        <f t="shared" si="81"/>
        <v>26617</v>
      </c>
      <c r="I2674" s="10"/>
      <c r="J2674" s="10"/>
      <c r="K2674" s="10"/>
      <c r="M2674" s="10">
        <v>40</v>
      </c>
      <c r="N2674" s="69"/>
      <c r="P2674" s="238">
        <f t="shared" si="79"/>
        <v>0</v>
      </c>
      <c r="Q2674" s="10"/>
      <c r="R2674" s="10"/>
      <c r="S2674" s="10"/>
      <c r="T2674" s="179">
        <f t="shared" si="80"/>
        <v>4041.95</v>
      </c>
      <c r="U2674" s="10"/>
      <c r="V2674" s="10"/>
      <c r="W2674" s="10"/>
      <c r="Y2674"/>
      <c r="Z2674" s="10"/>
      <c r="AB2674" s="243"/>
      <c r="AC2674" s="10"/>
      <c r="AD2674" s="10"/>
      <c r="AE2674" s="3"/>
      <c r="AF2674" s="3"/>
    </row>
    <row r="2675" spans="1:32" ht="14.4" x14ac:dyDescent="0.3">
      <c r="A2675" s="55"/>
      <c r="B2675" s="198"/>
      <c r="C2675" s="10" t="s">
        <v>398</v>
      </c>
      <c r="D2675" s="10"/>
      <c r="E2675" s="10" t="s">
        <v>76</v>
      </c>
      <c r="F2675" s="10">
        <v>2724200</v>
      </c>
      <c r="G2675" s="10"/>
      <c r="H2675" s="10">
        <f t="shared" si="81"/>
        <v>448477</v>
      </c>
      <c r="I2675" s="10"/>
      <c r="J2675" s="10"/>
      <c r="K2675" s="10"/>
      <c r="M2675" s="10">
        <v>328</v>
      </c>
      <c r="N2675" s="69"/>
      <c r="P2675" s="238">
        <f t="shared" si="79"/>
        <v>0</v>
      </c>
      <c r="Q2675" s="10"/>
      <c r="R2675" s="10"/>
      <c r="S2675" s="10"/>
      <c r="T2675" s="179">
        <f t="shared" si="80"/>
        <v>8305.4878048780483</v>
      </c>
      <c r="U2675" s="10"/>
      <c r="V2675" s="10"/>
      <c r="W2675" s="10"/>
      <c r="Y2675"/>
      <c r="Z2675" s="10"/>
      <c r="AB2675" s="243"/>
      <c r="AC2675" s="10"/>
      <c r="AD2675" s="10"/>
      <c r="AE2675" s="3"/>
      <c r="AF2675" s="3"/>
    </row>
    <row r="2676" spans="1:32" ht="14.4" x14ac:dyDescent="0.3">
      <c r="A2676" s="55"/>
      <c r="B2676" s="198"/>
      <c r="C2676" s="10" t="s">
        <v>399</v>
      </c>
      <c r="D2676" s="10"/>
      <c r="E2676" s="10" t="s">
        <v>387</v>
      </c>
      <c r="F2676" s="10">
        <v>715651</v>
      </c>
      <c r="G2676" s="10"/>
      <c r="H2676" s="10">
        <f t="shared" si="81"/>
        <v>117815</v>
      </c>
      <c r="I2676" s="10"/>
      <c r="J2676" s="10"/>
      <c r="K2676" s="10"/>
      <c r="M2676" s="10">
        <v>144</v>
      </c>
      <c r="N2676" s="69"/>
      <c r="P2676" s="238">
        <f t="shared" si="79"/>
        <v>0</v>
      </c>
      <c r="Q2676" s="10"/>
      <c r="R2676" s="10"/>
      <c r="S2676" s="10"/>
      <c r="T2676" s="179">
        <f t="shared" si="80"/>
        <v>4969.7986111111113</v>
      </c>
      <c r="U2676" s="10"/>
      <c r="V2676" s="10"/>
      <c r="W2676" s="10"/>
      <c r="Y2676"/>
      <c r="Z2676" s="10"/>
      <c r="AB2676" s="243"/>
      <c r="AC2676" s="10"/>
      <c r="AD2676" s="10"/>
      <c r="AE2676" s="3"/>
      <c r="AF2676" s="3"/>
    </row>
    <row r="2677" spans="1:32" ht="14.4" x14ac:dyDescent="0.3">
      <c r="A2677" s="55"/>
      <c r="B2677" s="198"/>
      <c r="C2677" s="10" t="s">
        <v>399</v>
      </c>
      <c r="D2677" s="10"/>
      <c r="E2677" s="10" t="s">
        <v>87</v>
      </c>
      <c r="F2677" s="10">
        <v>10038</v>
      </c>
      <c r="G2677" s="10"/>
      <c r="H2677" s="10">
        <f t="shared" si="81"/>
        <v>1653</v>
      </c>
      <c r="I2677" s="10"/>
      <c r="J2677" s="10"/>
      <c r="K2677" s="10"/>
      <c r="M2677" s="10">
        <v>7</v>
      </c>
      <c r="N2677" s="69"/>
      <c r="P2677" s="238">
        <f t="shared" si="79"/>
        <v>0</v>
      </c>
      <c r="Q2677" s="10"/>
      <c r="R2677" s="10"/>
      <c r="S2677" s="10"/>
      <c r="T2677" s="179">
        <f t="shared" si="80"/>
        <v>1434</v>
      </c>
      <c r="U2677" s="10"/>
      <c r="V2677" s="10"/>
      <c r="W2677" s="10"/>
      <c r="Y2677"/>
      <c r="Z2677" s="10"/>
      <c r="AB2677" s="243"/>
      <c r="AC2677" s="10"/>
      <c r="AD2677" s="10"/>
      <c r="AE2677" s="3"/>
      <c r="AF2677" s="3"/>
    </row>
    <row r="2678" spans="1:32" ht="14.4" x14ac:dyDescent="0.3">
      <c r="A2678" s="55"/>
      <c r="B2678" s="198"/>
      <c r="C2678" s="10" t="s">
        <v>607</v>
      </c>
      <c r="D2678" s="10"/>
      <c r="E2678" s="10" t="s">
        <v>174</v>
      </c>
      <c r="F2678" s="10">
        <v>1545</v>
      </c>
      <c r="G2678" s="10"/>
      <c r="H2678" s="10">
        <f t="shared" si="81"/>
        <v>254</v>
      </c>
      <c r="I2678" s="10"/>
      <c r="J2678" s="10"/>
      <c r="K2678" s="10"/>
      <c r="M2678" s="10">
        <v>3</v>
      </c>
      <c r="N2678" s="69"/>
      <c r="P2678" s="238">
        <f t="shared" si="79"/>
        <v>0</v>
      </c>
      <c r="Q2678" s="10"/>
      <c r="R2678" s="10"/>
      <c r="S2678" s="10"/>
      <c r="T2678" s="179">
        <f t="shared" si="80"/>
        <v>515</v>
      </c>
      <c r="U2678" s="10"/>
      <c r="V2678" s="10"/>
      <c r="W2678" s="10"/>
      <c r="Y2678"/>
      <c r="Z2678" s="10"/>
      <c r="AB2678" s="243"/>
      <c r="AC2678" s="10"/>
      <c r="AD2678" s="10"/>
      <c r="AE2678" s="3"/>
      <c r="AF2678" s="3"/>
    </row>
    <row r="2679" spans="1:32" ht="14.4" x14ac:dyDescent="0.3">
      <c r="A2679" s="55"/>
      <c r="B2679" s="198"/>
      <c r="C2679" s="10" t="s">
        <v>401</v>
      </c>
      <c r="D2679" s="10"/>
      <c r="E2679" s="10" t="s">
        <v>299</v>
      </c>
      <c r="F2679" s="10">
        <v>712588</v>
      </c>
      <c r="G2679" s="10"/>
      <c r="H2679" s="10">
        <f t="shared" si="81"/>
        <v>117311</v>
      </c>
      <c r="I2679" s="10"/>
      <c r="J2679" s="10"/>
      <c r="K2679" s="10"/>
      <c r="M2679" s="10">
        <v>4</v>
      </c>
      <c r="N2679" s="69"/>
      <c r="P2679" s="238">
        <f t="shared" si="79"/>
        <v>0</v>
      </c>
      <c r="Q2679" s="10"/>
      <c r="R2679" s="10"/>
      <c r="S2679" s="10"/>
      <c r="T2679" s="179">
        <f t="shared" si="80"/>
        <v>178147</v>
      </c>
      <c r="U2679" s="10"/>
      <c r="V2679" s="10"/>
      <c r="W2679" s="10"/>
      <c r="Y2679"/>
      <c r="Z2679" s="10"/>
      <c r="AB2679" s="243"/>
      <c r="AC2679" s="10"/>
      <c r="AD2679" s="10"/>
      <c r="AE2679" s="3"/>
      <c r="AF2679" s="3"/>
    </row>
    <row r="2680" spans="1:32" ht="14.4" x14ac:dyDescent="0.3">
      <c r="A2680" s="55"/>
      <c r="B2680" s="198"/>
      <c r="C2680" s="10" t="s">
        <v>401</v>
      </c>
      <c r="D2680" s="10"/>
      <c r="E2680" s="10" t="s">
        <v>382</v>
      </c>
      <c r="F2680" s="10">
        <v>-5379532</v>
      </c>
      <c r="G2680" s="10"/>
      <c r="H2680" s="10">
        <f t="shared" si="81"/>
        <v>-885616</v>
      </c>
      <c r="I2680" s="10"/>
      <c r="J2680" s="10"/>
      <c r="K2680" s="10"/>
      <c r="M2680" s="10">
        <v>175</v>
      </c>
      <c r="N2680" s="69"/>
      <c r="P2680" s="238">
        <f t="shared" si="79"/>
        <v>0</v>
      </c>
      <c r="Q2680" s="10"/>
      <c r="R2680" s="10"/>
      <c r="S2680" s="10"/>
      <c r="T2680" s="179">
        <f t="shared" si="80"/>
        <v>-30740.182857142856</v>
      </c>
      <c r="U2680" s="10"/>
      <c r="V2680" s="10"/>
      <c r="W2680" s="10"/>
      <c r="Y2680"/>
      <c r="Z2680" s="10"/>
      <c r="AB2680" s="243"/>
      <c r="AC2680" s="10"/>
      <c r="AD2680" s="10"/>
      <c r="AE2680" s="3"/>
      <c r="AF2680" s="3"/>
    </row>
    <row r="2681" spans="1:32" ht="14.4" x14ac:dyDescent="0.3">
      <c r="A2681" s="55"/>
      <c r="B2681" s="198"/>
      <c r="C2681" s="10" t="s">
        <v>608</v>
      </c>
      <c r="D2681" s="10"/>
      <c r="E2681" s="10" t="s">
        <v>96</v>
      </c>
      <c r="F2681" s="10">
        <v>253</v>
      </c>
      <c r="G2681" s="10"/>
      <c r="H2681" s="10">
        <f t="shared" si="81"/>
        <v>42</v>
      </c>
      <c r="I2681" s="10"/>
      <c r="J2681" s="10"/>
      <c r="K2681" s="10"/>
      <c r="M2681" s="10">
        <v>1</v>
      </c>
      <c r="N2681" s="69"/>
      <c r="P2681" s="238">
        <f t="shared" si="79"/>
        <v>0</v>
      </c>
      <c r="Q2681" s="10"/>
      <c r="R2681" s="10"/>
      <c r="S2681" s="10"/>
      <c r="T2681" s="179">
        <f t="shared" si="80"/>
        <v>253</v>
      </c>
      <c r="U2681" s="10"/>
      <c r="V2681" s="10"/>
      <c r="W2681" s="10"/>
      <c r="Y2681"/>
      <c r="Z2681" s="10"/>
      <c r="AB2681" s="243"/>
      <c r="AC2681" s="10"/>
      <c r="AD2681" s="10"/>
      <c r="AE2681" s="3"/>
      <c r="AF2681" s="3"/>
    </row>
    <row r="2682" spans="1:32" ht="14.4" x14ac:dyDescent="0.3">
      <c r="A2682" s="55"/>
      <c r="B2682" s="198"/>
      <c r="C2682" s="10" t="s">
        <v>402</v>
      </c>
      <c r="D2682" s="10"/>
      <c r="E2682" s="10" t="s">
        <v>99</v>
      </c>
      <c r="F2682" s="10">
        <v>384</v>
      </c>
      <c r="G2682" s="10"/>
      <c r="H2682" s="10">
        <f t="shared" si="81"/>
        <v>63</v>
      </c>
      <c r="I2682" s="10"/>
      <c r="J2682" s="10"/>
      <c r="K2682" s="10"/>
      <c r="M2682" s="10">
        <v>1</v>
      </c>
      <c r="N2682" s="69"/>
      <c r="P2682" s="238">
        <f t="shared" si="79"/>
        <v>0</v>
      </c>
      <c r="Q2682" s="10"/>
      <c r="R2682" s="10"/>
      <c r="S2682" s="10"/>
      <c r="T2682" s="179">
        <f t="shared" si="80"/>
        <v>384</v>
      </c>
      <c r="U2682" s="10"/>
      <c r="V2682" s="10"/>
      <c r="W2682" s="10"/>
      <c r="Y2682"/>
      <c r="Z2682" s="10"/>
      <c r="AB2682" s="243"/>
      <c r="AC2682" s="10"/>
      <c r="AD2682" s="10"/>
      <c r="AE2682" s="3"/>
      <c r="AF2682" s="3"/>
    </row>
    <row r="2683" spans="1:32" ht="14.4" x14ac:dyDescent="0.3">
      <c r="A2683" s="55"/>
      <c r="B2683" s="198"/>
      <c r="C2683" s="10" t="s">
        <v>402</v>
      </c>
      <c r="D2683" s="10"/>
      <c r="E2683" s="10" t="s">
        <v>174</v>
      </c>
      <c r="F2683" s="10">
        <v>15145780</v>
      </c>
      <c r="G2683" s="10"/>
      <c r="H2683" s="10">
        <f t="shared" si="81"/>
        <v>2493402</v>
      </c>
      <c r="I2683" s="10"/>
      <c r="J2683" s="10"/>
      <c r="K2683" s="10"/>
      <c r="M2683" s="10">
        <v>1775</v>
      </c>
      <c r="N2683" s="69"/>
      <c r="P2683" s="238">
        <f t="shared" si="79"/>
        <v>0</v>
      </c>
      <c r="Q2683" s="10"/>
      <c r="R2683" s="10"/>
      <c r="S2683" s="10"/>
      <c r="T2683" s="179">
        <f t="shared" si="80"/>
        <v>8532.8338028169019</v>
      </c>
      <c r="U2683" s="10"/>
      <c r="V2683" s="10"/>
      <c r="W2683" s="10"/>
      <c r="Y2683"/>
      <c r="Z2683" s="10"/>
      <c r="AB2683" s="243"/>
      <c r="AC2683" s="10"/>
      <c r="AD2683" s="10"/>
      <c r="AE2683" s="3"/>
      <c r="AF2683" s="3"/>
    </row>
    <row r="2684" spans="1:32" ht="14.4" x14ac:dyDescent="0.3">
      <c r="A2684" s="55"/>
      <c r="B2684" s="198"/>
      <c r="C2684" s="10" t="s">
        <v>404</v>
      </c>
      <c r="D2684" s="10"/>
      <c r="E2684" s="10" t="s">
        <v>392</v>
      </c>
      <c r="F2684" s="10">
        <v>67006</v>
      </c>
      <c r="G2684" s="10"/>
      <c r="H2684" s="10">
        <f t="shared" si="81"/>
        <v>11031</v>
      </c>
      <c r="I2684" s="10"/>
      <c r="J2684" s="10"/>
      <c r="K2684" s="10"/>
      <c r="M2684" s="10">
        <v>65</v>
      </c>
      <c r="N2684" s="69"/>
      <c r="P2684" s="238">
        <f t="shared" si="79"/>
        <v>0</v>
      </c>
      <c r="Q2684" s="10"/>
      <c r="R2684" s="10"/>
      <c r="S2684" s="10"/>
      <c r="T2684" s="179">
        <f t="shared" si="80"/>
        <v>1030.8615384615384</v>
      </c>
      <c r="U2684" s="10"/>
      <c r="V2684" s="10"/>
      <c r="W2684" s="10"/>
      <c r="Y2684"/>
      <c r="Z2684" s="10"/>
      <c r="AB2684" s="243"/>
      <c r="AC2684" s="10"/>
      <c r="AD2684" s="10"/>
      <c r="AE2684" s="3"/>
      <c r="AF2684" s="3"/>
    </row>
    <row r="2685" spans="1:32" ht="14.4" x14ac:dyDescent="0.3">
      <c r="A2685" s="55"/>
      <c r="B2685" s="198"/>
      <c r="C2685" s="10" t="s">
        <v>406</v>
      </c>
      <c r="D2685" s="10"/>
      <c r="E2685" s="10" t="s">
        <v>154</v>
      </c>
      <c r="F2685" s="10">
        <v>178169</v>
      </c>
      <c r="G2685" s="10"/>
      <c r="H2685" s="10">
        <f t="shared" si="81"/>
        <v>29331</v>
      </c>
      <c r="I2685" s="10"/>
      <c r="J2685" s="10"/>
      <c r="K2685" s="10"/>
      <c r="M2685" s="10">
        <v>111</v>
      </c>
      <c r="N2685" s="69"/>
      <c r="P2685" s="238">
        <f t="shared" si="79"/>
        <v>0</v>
      </c>
      <c r="Q2685" s="10"/>
      <c r="R2685" s="10"/>
      <c r="S2685" s="10"/>
      <c r="T2685" s="179">
        <f t="shared" si="80"/>
        <v>1605.1261261261261</v>
      </c>
      <c r="U2685" s="10"/>
      <c r="V2685" s="10"/>
      <c r="W2685" s="10"/>
      <c r="Y2685"/>
      <c r="Z2685" s="10"/>
      <c r="AB2685" s="243"/>
      <c r="AC2685" s="10"/>
      <c r="AD2685" s="10"/>
      <c r="AE2685" s="3"/>
      <c r="AF2685" s="3"/>
    </row>
    <row r="2686" spans="1:32" ht="14.4" x14ac:dyDescent="0.3">
      <c r="A2686" s="55"/>
      <c r="B2686" s="198"/>
      <c r="C2686" s="10" t="s">
        <v>407</v>
      </c>
      <c r="D2686" s="10"/>
      <c r="E2686" s="10" t="s">
        <v>408</v>
      </c>
      <c r="F2686" s="10">
        <v>61698</v>
      </c>
      <c r="G2686" s="10"/>
      <c r="H2686" s="10">
        <f t="shared" si="81"/>
        <v>10157</v>
      </c>
      <c r="I2686" s="10"/>
      <c r="J2686" s="10"/>
      <c r="K2686" s="10"/>
      <c r="M2686" s="10">
        <v>49</v>
      </c>
      <c r="N2686" s="69"/>
      <c r="P2686" s="238">
        <f t="shared" si="79"/>
        <v>0</v>
      </c>
      <c r="Q2686" s="10"/>
      <c r="R2686" s="10"/>
      <c r="S2686" s="10"/>
      <c r="T2686" s="179">
        <f t="shared" si="80"/>
        <v>1259.1428571428571</v>
      </c>
      <c r="U2686" s="10"/>
      <c r="V2686" s="10"/>
      <c r="W2686" s="10"/>
      <c r="Y2686"/>
      <c r="Z2686" s="10"/>
      <c r="AB2686" s="243"/>
      <c r="AC2686" s="10"/>
      <c r="AD2686" s="10"/>
      <c r="AE2686" s="3"/>
      <c r="AF2686" s="3"/>
    </row>
    <row r="2687" spans="1:32" ht="14.4" x14ac:dyDescent="0.3">
      <c r="A2687" s="55"/>
      <c r="B2687" s="198"/>
      <c r="C2687" s="10" t="s">
        <v>590</v>
      </c>
      <c r="D2687" s="10"/>
      <c r="E2687" s="10" t="s">
        <v>294</v>
      </c>
      <c r="F2687" s="10">
        <v>1011</v>
      </c>
      <c r="G2687" s="10"/>
      <c r="H2687" s="10">
        <f t="shared" si="81"/>
        <v>166</v>
      </c>
      <c r="I2687" s="10"/>
      <c r="J2687" s="10"/>
      <c r="K2687" s="10"/>
      <c r="M2687" s="10">
        <v>8</v>
      </c>
      <c r="N2687" s="69"/>
      <c r="P2687" s="238">
        <f t="shared" si="79"/>
        <v>0</v>
      </c>
      <c r="Q2687" s="10"/>
      <c r="R2687" s="10"/>
      <c r="S2687" s="10"/>
      <c r="T2687" s="179">
        <f t="shared" si="80"/>
        <v>126.375</v>
      </c>
      <c r="U2687" s="10"/>
      <c r="V2687" s="10"/>
      <c r="W2687" s="10"/>
      <c r="Y2687"/>
      <c r="Z2687" s="10"/>
      <c r="AB2687" s="243"/>
      <c r="AC2687" s="10"/>
      <c r="AD2687" s="10"/>
      <c r="AE2687" s="3"/>
      <c r="AF2687" s="3"/>
    </row>
    <row r="2688" spans="1:32" ht="14.4" x14ac:dyDescent="0.3">
      <c r="A2688" s="55"/>
      <c r="B2688" s="198"/>
      <c r="C2688" s="10" t="s">
        <v>590</v>
      </c>
      <c r="D2688" s="10"/>
      <c r="E2688" s="10" t="s">
        <v>133</v>
      </c>
      <c r="F2688" s="10">
        <v>44</v>
      </c>
      <c r="G2688" s="10"/>
      <c r="H2688" s="10">
        <f t="shared" si="81"/>
        <v>7</v>
      </c>
      <c r="I2688" s="10"/>
      <c r="J2688" s="10"/>
      <c r="K2688" s="10"/>
      <c r="M2688" s="10">
        <v>1</v>
      </c>
      <c r="N2688" s="69"/>
      <c r="P2688" s="238">
        <f t="shared" si="79"/>
        <v>0</v>
      </c>
      <c r="Q2688" s="10"/>
      <c r="R2688" s="10"/>
      <c r="S2688" s="10"/>
      <c r="T2688" s="179">
        <f t="shared" si="80"/>
        <v>44</v>
      </c>
      <c r="U2688" s="10"/>
      <c r="V2688" s="10"/>
      <c r="W2688" s="10"/>
      <c r="Y2688"/>
      <c r="Z2688" s="10"/>
      <c r="AB2688" s="243"/>
      <c r="AC2688" s="10"/>
      <c r="AD2688" s="10"/>
      <c r="AE2688" s="3"/>
      <c r="AF2688" s="3"/>
    </row>
    <row r="2689" spans="1:32" ht="14.4" x14ac:dyDescent="0.3">
      <c r="A2689" s="55"/>
      <c r="B2689" s="198"/>
      <c r="C2689" s="10" t="s">
        <v>410</v>
      </c>
      <c r="D2689" s="10"/>
      <c r="E2689" s="10" t="s">
        <v>92</v>
      </c>
      <c r="F2689" s="10">
        <v>727592</v>
      </c>
      <c r="G2689" s="10"/>
      <c r="H2689" s="10">
        <f t="shared" si="81"/>
        <v>119781</v>
      </c>
      <c r="I2689" s="10"/>
      <c r="J2689" s="10"/>
      <c r="K2689" s="10"/>
      <c r="M2689" s="10">
        <v>285</v>
      </c>
      <c r="N2689" s="69"/>
      <c r="P2689" s="238">
        <f t="shared" si="79"/>
        <v>0</v>
      </c>
      <c r="Q2689" s="10"/>
      <c r="R2689" s="10"/>
      <c r="S2689" s="10"/>
      <c r="T2689" s="179">
        <f t="shared" si="80"/>
        <v>2552.9543859649125</v>
      </c>
      <c r="U2689" s="10"/>
      <c r="V2689" s="10"/>
      <c r="W2689" s="10"/>
      <c r="Y2689"/>
      <c r="Z2689" s="10"/>
      <c r="AB2689" s="243"/>
      <c r="AC2689" s="10"/>
      <c r="AD2689" s="10"/>
      <c r="AE2689" s="3"/>
      <c r="AF2689" s="3"/>
    </row>
    <row r="2690" spans="1:32" ht="14.4" x14ac:dyDescent="0.3">
      <c r="A2690" s="55"/>
      <c r="B2690" s="198"/>
      <c r="C2690" s="10" t="s">
        <v>411</v>
      </c>
      <c r="D2690" s="10"/>
      <c r="E2690" s="10" t="s">
        <v>62</v>
      </c>
      <c r="F2690" s="10">
        <v>3474</v>
      </c>
      <c r="G2690" s="10"/>
      <c r="H2690" s="10">
        <f t="shared" ref="H2690:H2753" si="82">ROUND($H$2921*F2690/$F$2320,0)</f>
        <v>572</v>
      </c>
      <c r="I2690" s="10"/>
      <c r="J2690" s="10"/>
      <c r="K2690" s="10"/>
      <c r="M2690" s="10">
        <v>3</v>
      </c>
      <c r="N2690" s="69"/>
      <c r="P2690" s="238">
        <f t="shared" si="79"/>
        <v>0</v>
      </c>
      <c r="Q2690" s="10"/>
      <c r="R2690" s="10"/>
      <c r="S2690" s="10"/>
      <c r="T2690" s="179">
        <f t="shared" si="80"/>
        <v>1158</v>
      </c>
      <c r="U2690" s="10"/>
      <c r="V2690" s="10"/>
      <c r="W2690" s="10"/>
      <c r="Y2690"/>
      <c r="Z2690" s="10"/>
      <c r="AB2690" s="243"/>
      <c r="AC2690" s="10"/>
      <c r="AD2690" s="10"/>
      <c r="AE2690" s="3"/>
      <c r="AF2690" s="3"/>
    </row>
    <row r="2691" spans="1:32" ht="14.4" x14ac:dyDescent="0.3">
      <c r="A2691" s="55"/>
      <c r="B2691" s="198"/>
      <c r="C2691" s="10" t="s">
        <v>609</v>
      </c>
      <c r="D2691" s="10"/>
      <c r="E2691" s="10" t="s">
        <v>610</v>
      </c>
      <c r="F2691" s="10">
        <v>10200</v>
      </c>
      <c r="G2691" s="10"/>
      <c r="H2691" s="10">
        <f t="shared" si="82"/>
        <v>1679</v>
      </c>
      <c r="I2691" s="10"/>
      <c r="J2691" s="10"/>
      <c r="K2691" s="10"/>
      <c r="M2691" s="10">
        <v>1</v>
      </c>
      <c r="N2691" s="69"/>
      <c r="P2691" s="238">
        <f t="shared" si="79"/>
        <v>0</v>
      </c>
      <c r="Q2691" s="10"/>
      <c r="R2691" s="10"/>
      <c r="S2691" s="10"/>
      <c r="T2691" s="179">
        <f t="shared" si="80"/>
        <v>10200</v>
      </c>
      <c r="U2691" s="10"/>
      <c r="V2691" s="10"/>
      <c r="W2691" s="10"/>
      <c r="Y2691"/>
      <c r="Z2691" s="10"/>
      <c r="AB2691" s="243"/>
      <c r="AC2691" s="10"/>
      <c r="AD2691" s="10"/>
      <c r="AE2691" s="3"/>
      <c r="AF2691" s="3"/>
    </row>
    <row r="2692" spans="1:32" ht="14.4" x14ac:dyDescent="0.3">
      <c r="A2692" s="55"/>
      <c r="B2692" s="198"/>
      <c r="C2692" s="10" t="s">
        <v>412</v>
      </c>
      <c r="D2692" s="10"/>
      <c r="E2692" s="10" t="s">
        <v>348</v>
      </c>
      <c r="F2692" s="10">
        <v>145</v>
      </c>
      <c r="G2692" s="10"/>
      <c r="H2692" s="10">
        <f t="shared" si="82"/>
        <v>24</v>
      </c>
      <c r="I2692" s="10"/>
      <c r="J2692" s="10"/>
      <c r="K2692" s="10"/>
      <c r="M2692" s="10">
        <v>1</v>
      </c>
      <c r="N2692" s="69"/>
      <c r="P2692" s="238">
        <f t="shared" si="79"/>
        <v>0</v>
      </c>
      <c r="Q2692" s="10"/>
      <c r="R2692" s="10"/>
      <c r="S2692" s="10"/>
      <c r="T2692" s="179">
        <f t="shared" si="80"/>
        <v>145</v>
      </c>
      <c r="U2692" s="10"/>
      <c r="V2692" s="10"/>
      <c r="W2692" s="10"/>
      <c r="Y2692"/>
      <c r="Z2692" s="10"/>
      <c r="AB2692" s="243"/>
      <c r="AC2692" s="10"/>
      <c r="AD2692" s="10"/>
      <c r="AE2692" s="3"/>
      <c r="AF2692" s="3"/>
    </row>
    <row r="2693" spans="1:32" ht="14.4" x14ac:dyDescent="0.3">
      <c r="A2693" s="55"/>
      <c r="B2693" s="198"/>
      <c r="C2693" s="10" t="s">
        <v>412</v>
      </c>
      <c r="D2693" s="10"/>
      <c r="E2693" s="10" t="s">
        <v>413</v>
      </c>
      <c r="F2693" s="10">
        <v>428635</v>
      </c>
      <c r="G2693" s="10"/>
      <c r="H2693" s="10">
        <f t="shared" si="82"/>
        <v>70565</v>
      </c>
      <c r="I2693" s="10"/>
      <c r="J2693" s="10"/>
      <c r="K2693" s="10"/>
      <c r="M2693" s="10">
        <v>61</v>
      </c>
      <c r="N2693" s="69"/>
      <c r="P2693" s="238">
        <f t="shared" si="79"/>
        <v>0</v>
      </c>
      <c r="Q2693" s="10"/>
      <c r="R2693" s="10"/>
      <c r="S2693" s="10"/>
      <c r="T2693" s="179">
        <f t="shared" si="80"/>
        <v>7026.8032786885242</v>
      </c>
      <c r="U2693" s="10"/>
      <c r="V2693" s="10"/>
      <c r="W2693" s="10"/>
      <c r="Y2693"/>
      <c r="Z2693" s="10"/>
      <c r="AB2693" s="243"/>
      <c r="AC2693" s="10"/>
      <c r="AD2693" s="10"/>
      <c r="AE2693" s="3"/>
      <c r="AF2693" s="3"/>
    </row>
    <row r="2694" spans="1:32" ht="14.4" x14ac:dyDescent="0.3">
      <c r="A2694" s="55"/>
      <c r="B2694" s="198"/>
      <c r="C2694" s="10" t="s">
        <v>412</v>
      </c>
      <c r="D2694" s="10"/>
      <c r="E2694" s="10" t="s">
        <v>323</v>
      </c>
      <c r="F2694" s="10">
        <v>6712</v>
      </c>
      <c r="G2694" s="10"/>
      <c r="H2694" s="10">
        <f t="shared" si="82"/>
        <v>1105</v>
      </c>
      <c r="I2694" s="10"/>
      <c r="J2694" s="10"/>
      <c r="K2694" s="10"/>
      <c r="M2694" s="10">
        <v>1</v>
      </c>
      <c r="N2694" s="69"/>
      <c r="P2694" s="238">
        <f t="shared" si="79"/>
        <v>0</v>
      </c>
      <c r="Q2694" s="10"/>
      <c r="R2694" s="10"/>
      <c r="S2694" s="10"/>
      <c r="T2694" s="179">
        <f t="shared" si="80"/>
        <v>6712</v>
      </c>
      <c r="U2694" s="10"/>
      <c r="V2694" s="10"/>
      <c r="W2694" s="10"/>
      <c r="Y2694"/>
      <c r="Z2694" s="10"/>
      <c r="AB2694" s="243"/>
      <c r="AC2694" s="10"/>
      <c r="AD2694" s="10"/>
      <c r="AE2694" s="3"/>
      <c r="AF2694" s="3"/>
    </row>
    <row r="2695" spans="1:32" ht="14.4" x14ac:dyDescent="0.3">
      <c r="A2695" s="55"/>
      <c r="B2695" s="198"/>
      <c r="C2695" s="10" t="s">
        <v>412</v>
      </c>
      <c r="D2695" s="10"/>
      <c r="E2695" s="10" t="s">
        <v>448</v>
      </c>
      <c r="F2695" s="10">
        <v>239</v>
      </c>
      <c r="G2695" s="10"/>
      <c r="H2695" s="10">
        <f t="shared" si="82"/>
        <v>39</v>
      </c>
      <c r="I2695" s="10"/>
      <c r="J2695" s="10"/>
      <c r="K2695" s="10"/>
      <c r="M2695" s="10">
        <v>1</v>
      </c>
      <c r="N2695" s="69"/>
      <c r="P2695" s="238">
        <f t="shared" si="79"/>
        <v>0</v>
      </c>
      <c r="Q2695" s="10"/>
      <c r="R2695" s="10"/>
      <c r="S2695" s="10"/>
      <c r="T2695" s="179">
        <f t="shared" si="80"/>
        <v>239</v>
      </c>
      <c r="U2695" s="10"/>
      <c r="V2695" s="10"/>
      <c r="W2695" s="10"/>
      <c r="Y2695"/>
      <c r="Z2695" s="10"/>
      <c r="AB2695" s="243"/>
      <c r="AC2695" s="10"/>
      <c r="AD2695" s="10"/>
      <c r="AE2695" s="3"/>
      <c r="AF2695" s="3"/>
    </row>
    <row r="2696" spans="1:32" ht="14.4" x14ac:dyDescent="0.3">
      <c r="A2696" s="55"/>
      <c r="B2696" s="198"/>
      <c r="C2696" s="10" t="s">
        <v>414</v>
      </c>
      <c r="D2696" s="10"/>
      <c r="E2696" s="10" t="s">
        <v>325</v>
      </c>
      <c r="F2696" s="10">
        <v>625</v>
      </c>
      <c r="G2696" s="10"/>
      <c r="H2696" s="10">
        <f t="shared" si="82"/>
        <v>103</v>
      </c>
      <c r="I2696" s="10"/>
      <c r="J2696" s="10"/>
      <c r="K2696" s="10"/>
      <c r="M2696" s="10">
        <v>2</v>
      </c>
      <c r="N2696" s="69"/>
      <c r="P2696" s="238">
        <f t="shared" si="79"/>
        <v>0</v>
      </c>
      <c r="Q2696" s="10"/>
      <c r="R2696" s="10"/>
      <c r="S2696" s="10"/>
      <c r="T2696" s="179">
        <f t="shared" si="80"/>
        <v>312.5</v>
      </c>
      <c r="U2696" s="10"/>
      <c r="V2696" s="10"/>
      <c r="W2696" s="10"/>
      <c r="Y2696"/>
      <c r="Z2696" s="10"/>
      <c r="AB2696" s="243"/>
      <c r="AC2696" s="10"/>
      <c r="AD2696" s="10"/>
      <c r="AE2696" s="3"/>
      <c r="AF2696" s="3"/>
    </row>
    <row r="2697" spans="1:32" ht="14.4" x14ac:dyDescent="0.3">
      <c r="A2697" s="55"/>
      <c r="B2697" s="198"/>
      <c r="C2697" s="10" t="s">
        <v>414</v>
      </c>
      <c r="D2697" s="10"/>
      <c r="E2697" s="10" t="s">
        <v>323</v>
      </c>
      <c r="F2697" s="10">
        <v>3421681</v>
      </c>
      <c r="G2697" s="10"/>
      <c r="H2697" s="10">
        <f t="shared" si="82"/>
        <v>563301</v>
      </c>
      <c r="I2697" s="10"/>
      <c r="J2697" s="10"/>
      <c r="K2697" s="10"/>
      <c r="M2697" s="10">
        <v>553</v>
      </c>
      <c r="N2697" s="69"/>
      <c r="P2697" s="238">
        <f t="shared" si="79"/>
        <v>0</v>
      </c>
      <c r="Q2697" s="10"/>
      <c r="R2697" s="10"/>
      <c r="S2697" s="10"/>
      <c r="T2697" s="179">
        <f t="shared" si="80"/>
        <v>6187.4882459312839</v>
      </c>
      <c r="U2697" s="10"/>
      <c r="V2697" s="10"/>
      <c r="W2697" s="10"/>
      <c r="Y2697"/>
      <c r="Z2697" s="10"/>
      <c r="AB2697" s="243"/>
      <c r="AC2697" s="10"/>
      <c r="AD2697" s="10"/>
      <c r="AE2697" s="3"/>
      <c r="AF2697" s="3"/>
    </row>
    <row r="2698" spans="1:32" ht="14.4" x14ac:dyDescent="0.3">
      <c r="A2698" s="55"/>
      <c r="B2698" s="198"/>
      <c r="C2698" s="10" t="s">
        <v>611</v>
      </c>
      <c r="D2698" s="10"/>
      <c r="E2698" s="10" t="s">
        <v>255</v>
      </c>
      <c r="F2698" s="10">
        <v>561</v>
      </c>
      <c r="G2698" s="10"/>
      <c r="H2698" s="10">
        <f t="shared" si="82"/>
        <v>92</v>
      </c>
      <c r="I2698" s="10"/>
      <c r="J2698" s="10"/>
      <c r="K2698" s="10"/>
      <c r="M2698" s="10">
        <v>1</v>
      </c>
      <c r="N2698" s="69"/>
      <c r="P2698" s="238">
        <f t="shared" si="79"/>
        <v>0</v>
      </c>
      <c r="Q2698" s="10"/>
      <c r="R2698" s="10"/>
      <c r="S2698" s="10"/>
      <c r="T2698" s="179">
        <f t="shared" si="80"/>
        <v>561</v>
      </c>
      <c r="U2698" s="10"/>
      <c r="V2698" s="10"/>
      <c r="W2698" s="10"/>
      <c r="Y2698"/>
      <c r="Z2698" s="10"/>
      <c r="AB2698" s="243"/>
      <c r="AC2698" s="10"/>
      <c r="AD2698" s="10"/>
      <c r="AE2698" s="3"/>
      <c r="AF2698" s="3"/>
    </row>
    <row r="2699" spans="1:32" ht="14.4" x14ac:dyDescent="0.3">
      <c r="A2699" s="55"/>
      <c r="B2699" s="198"/>
      <c r="C2699" s="10" t="s">
        <v>415</v>
      </c>
      <c r="D2699" s="10"/>
      <c r="E2699" s="10" t="s">
        <v>108</v>
      </c>
      <c r="F2699" s="10">
        <v>652969</v>
      </c>
      <c r="G2699" s="10"/>
      <c r="H2699" s="10">
        <f t="shared" si="82"/>
        <v>107496</v>
      </c>
      <c r="I2699" s="10"/>
      <c r="J2699" s="10"/>
      <c r="K2699" s="10"/>
      <c r="M2699" s="10">
        <v>193</v>
      </c>
      <c r="N2699" s="69"/>
      <c r="P2699" s="238">
        <f t="shared" si="79"/>
        <v>0</v>
      </c>
      <c r="Q2699" s="10"/>
      <c r="R2699" s="10"/>
      <c r="S2699" s="10"/>
      <c r="T2699" s="179">
        <f t="shared" si="80"/>
        <v>3383.2590673575128</v>
      </c>
      <c r="U2699" s="10"/>
      <c r="V2699" s="10"/>
      <c r="W2699" s="10"/>
      <c r="Y2699"/>
      <c r="Z2699" s="10"/>
      <c r="AB2699" s="243"/>
      <c r="AC2699" s="10"/>
      <c r="AD2699" s="10"/>
      <c r="AE2699" s="3"/>
      <c r="AF2699" s="3"/>
    </row>
    <row r="2700" spans="1:32" ht="14.4" x14ac:dyDescent="0.3">
      <c r="A2700" s="55"/>
      <c r="B2700" s="198"/>
      <c r="C2700" s="10" t="s">
        <v>416</v>
      </c>
      <c r="D2700" s="10"/>
      <c r="E2700" s="10" t="s">
        <v>78</v>
      </c>
      <c r="F2700" s="10">
        <v>149918</v>
      </c>
      <c r="G2700" s="10"/>
      <c r="H2700" s="10">
        <f t="shared" si="82"/>
        <v>24681</v>
      </c>
      <c r="I2700" s="10"/>
      <c r="J2700" s="10"/>
      <c r="K2700" s="10"/>
      <c r="M2700" s="10">
        <v>58</v>
      </c>
      <c r="N2700" s="69"/>
      <c r="P2700" s="238">
        <f t="shared" si="79"/>
        <v>0</v>
      </c>
      <c r="Q2700" s="10"/>
      <c r="R2700" s="10"/>
      <c r="S2700" s="10"/>
      <c r="T2700" s="179">
        <f t="shared" si="80"/>
        <v>2584.7931034482758</v>
      </c>
      <c r="U2700" s="10"/>
      <c r="V2700" s="10"/>
      <c r="W2700" s="10"/>
      <c r="Y2700"/>
      <c r="Z2700" s="10"/>
      <c r="AB2700" s="243"/>
      <c r="AC2700" s="10"/>
      <c r="AD2700" s="10"/>
      <c r="AE2700" s="3"/>
      <c r="AF2700" s="3"/>
    </row>
    <row r="2701" spans="1:32" ht="14.4" x14ac:dyDescent="0.3">
      <c r="A2701" s="55"/>
      <c r="B2701" s="198"/>
      <c r="C2701" s="10" t="s">
        <v>418</v>
      </c>
      <c r="D2701" s="10"/>
      <c r="E2701" s="10" t="s">
        <v>233</v>
      </c>
      <c r="F2701" s="10">
        <v>268</v>
      </c>
      <c r="G2701" s="10"/>
      <c r="H2701" s="10">
        <f t="shared" si="82"/>
        <v>44</v>
      </c>
      <c r="I2701" s="10"/>
      <c r="J2701" s="10"/>
      <c r="K2701" s="10"/>
      <c r="M2701" s="10">
        <v>1</v>
      </c>
      <c r="N2701" s="69"/>
      <c r="P2701" s="238">
        <f t="shared" si="79"/>
        <v>0</v>
      </c>
      <c r="Q2701" s="10"/>
      <c r="R2701" s="10"/>
      <c r="S2701" s="10"/>
      <c r="T2701" s="179">
        <f t="shared" si="80"/>
        <v>268</v>
      </c>
      <c r="U2701" s="10"/>
      <c r="V2701" s="10"/>
      <c r="W2701" s="10"/>
      <c r="Y2701"/>
      <c r="Z2701" s="10"/>
      <c r="AB2701" s="243"/>
      <c r="AC2701" s="10"/>
      <c r="AD2701" s="10"/>
      <c r="AE2701" s="3"/>
      <c r="AF2701" s="3"/>
    </row>
    <row r="2702" spans="1:32" ht="14.4" x14ac:dyDescent="0.3">
      <c r="A2702" s="55"/>
      <c r="B2702" s="198"/>
      <c r="C2702" s="10" t="s">
        <v>418</v>
      </c>
      <c r="D2702" s="10"/>
      <c r="E2702" s="10" t="s">
        <v>85</v>
      </c>
      <c r="F2702" s="10"/>
      <c r="G2702" s="10"/>
      <c r="H2702" s="10">
        <f t="shared" si="82"/>
        <v>0</v>
      </c>
      <c r="I2702" s="10"/>
      <c r="J2702" s="10"/>
      <c r="K2702" s="10"/>
      <c r="M2702" s="10">
        <v>1</v>
      </c>
      <c r="N2702" s="69"/>
      <c r="P2702" s="238">
        <f t="shared" si="79"/>
        <v>0</v>
      </c>
      <c r="Q2702" s="10"/>
      <c r="R2702" s="10"/>
      <c r="S2702" s="10"/>
      <c r="T2702" s="179">
        <f t="shared" si="80"/>
        <v>0</v>
      </c>
      <c r="U2702" s="10"/>
      <c r="V2702" s="10"/>
      <c r="W2702" s="10"/>
      <c r="Y2702"/>
      <c r="Z2702" s="10"/>
      <c r="AB2702" s="243"/>
      <c r="AC2702" s="10"/>
      <c r="AD2702" s="10"/>
      <c r="AE2702" s="3"/>
      <c r="AF2702" s="3"/>
    </row>
    <row r="2703" spans="1:32" ht="14.4" x14ac:dyDescent="0.3">
      <c r="A2703" s="55"/>
      <c r="B2703" s="198"/>
      <c r="C2703" s="10" t="s">
        <v>418</v>
      </c>
      <c r="D2703" s="10"/>
      <c r="E2703" s="10" t="s">
        <v>109</v>
      </c>
      <c r="F2703" s="10">
        <v>681821</v>
      </c>
      <c r="G2703" s="10"/>
      <c r="H2703" s="10">
        <f t="shared" si="82"/>
        <v>112246</v>
      </c>
      <c r="I2703" s="10"/>
      <c r="J2703" s="10"/>
      <c r="K2703" s="10"/>
      <c r="M2703" s="10">
        <v>119</v>
      </c>
      <c r="N2703" s="69"/>
      <c r="P2703" s="238">
        <f t="shared" si="79"/>
        <v>0</v>
      </c>
      <c r="Q2703" s="10"/>
      <c r="R2703" s="10"/>
      <c r="S2703" s="10"/>
      <c r="T2703" s="179">
        <f t="shared" si="80"/>
        <v>5729.588235294118</v>
      </c>
      <c r="U2703" s="10"/>
      <c r="V2703" s="10"/>
      <c r="W2703" s="10"/>
      <c r="Y2703"/>
      <c r="Z2703" s="10"/>
      <c r="AB2703" s="243"/>
      <c r="AC2703" s="10"/>
      <c r="AD2703" s="10"/>
      <c r="AE2703" s="3"/>
      <c r="AF2703" s="3"/>
    </row>
    <row r="2704" spans="1:32" ht="14.4" x14ac:dyDescent="0.3">
      <c r="A2704" s="55"/>
      <c r="B2704" s="198"/>
      <c r="C2704" s="10" t="s">
        <v>612</v>
      </c>
      <c r="D2704" s="10"/>
      <c r="E2704" s="10" t="s">
        <v>106</v>
      </c>
      <c r="F2704" s="10">
        <v>396</v>
      </c>
      <c r="G2704" s="10"/>
      <c r="H2704" s="10">
        <f t="shared" si="82"/>
        <v>65</v>
      </c>
      <c r="I2704" s="10"/>
      <c r="J2704" s="10"/>
      <c r="K2704" s="10"/>
      <c r="M2704" s="10">
        <v>1</v>
      </c>
      <c r="N2704" s="69"/>
      <c r="P2704" s="238">
        <f t="shared" si="79"/>
        <v>0</v>
      </c>
      <c r="Q2704" s="10"/>
      <c r="R2704" s="10"/>
      <c r="S2704" s="10"/>
      <c r="T2704" s="179">
        <f t="shared" si="80"/>
        <v>396</v>
      </c>
      <c r="U2704" s="10"/>
      <c r="V2704" s="10"/>
      <c r="W2704" s="10"/>
      <c r="Y2704"/>
      <c r="Z2704" s="10"/>
      <c r="AB2704" s="243"/>
      <c r="AC2704" s="10"/>
      <c r="AD2704" s="10"/>
      <c r="AE2704" s="3"/>
      <c r="AF2704" s="3"/>
    </row>
    <row r="2705" spans="1:32" ht="14.4" x14ac:dyDescent="0.3">
      <c r="A2705" s="55"/>
      <c r="B2705" s="198"/>
      <c r="C2705" s="10" t="s">
        <v>419</v>
      </c>
      <c r="D2705" s="10"/>
      <c r="E2705" s="10" t="s">
        <v>286</v>
      </c>
      <c r="F2705" s="10">
        <v>763175</v>
      </c>
      <c r="G2705" s="10"/>
      <c r="H2705" s="10">
        <f t="shared" si="82"/>
        <v>125639</v>
      </c>
      <c r="I2705" s="10"/>
      <c r="J2705" s="10"/>
      <c r="K2705" s="10"/>
      <c r="M2705" s="10">
        <v>257</v>
      </c>
      <c r="N2705" s="69"/>
      <c r="P2705" s="238">
        <f t="shared" si="79"/>
        <v>0</v>
      </c>
      <c r="Q2705" s="10"/>
      <c r="R2705" s="10"/>
      <c r="S2705" s="10"/>
      <c r="T2705" s="179">
        <f t="shared" si="80"/>
        <v>2969.5525291828794</v>
      </c>
      <c r="U2705" s="10"/>
      <c r="V2705" s="10"/>
      <c r="W2705" s="10"/>
      <c r="Y2705"/>
      <c r="Z2705" s="10"/>
      <c r="AB2705" s="243"/>
      <c r="AC2705" s="10"/>
      <c r="AD2705" s="10"/>
      <c r="AE2705" s="3"/>
      <c r="AF2705" s="3"/>
    </row>
    <row r="2706" spans="1:32" ht="14.4" x14ac:dyDescent="0.3">
      <c r="A2706" s="55"/>
      <c r="B2706" s="198"/>
      <c r="C2706" s="10" t="s">
        <v>420</v>
      </c>
      <c r="D2706" s="10"/>
      <c r="E2706" s="10" t="s">
        <v>294</v>
      </c>
      <c r="F2706" s="10">
        <v>125628</v>
      </c>
      <c r="G2706" s="10"/>
      <c r="H2706" s="10">
        <f t="shared" si="82"/>
        <v>20682</v>
      </c>
      <c r="I2706" s="10"/>
      <c r="J2706" s="10"/>
      <c r="K2706" s="10"/>
      <c r="M2706" s="10">
        <v>62</v>
      </c>
      <c r="N2706" s="69"/>
      <c r="P2706" s="238">
        <f t="shared" si="79"/>
        <v>0</v>
      </c>
      <c r="Q2706" s="10"/>
      <c r="R2706" s="10"/>
      <c r="S2706" s="10"/>
      <c r="T2706" s="179">
        <f t="shared" si="80"/>
        <v>2026.258064516129</v>
      </c>
      <c r="U2706" s="10"/>
      <c r="V2706" s="10"/>
      <c r="W2706" s="10"/>
      <c r="Y2706"/>
      <c r="Z2706" s="10"/>
      <c r="AB2706" s="243"/>
      <c r="AC2706" s="10"/>
      <c r="AD2706" s="10"/>
      <c r="AE2706" s="3"/>
      <c r="AF2706" s="3"/>
    </row>
    <row r="2707" spans="1:32" ht="14.4" x14ac:dyDescent="0.3">
      <c r="A2707" s="55"/>
      <c r="B2707" s="198"/>
      <c r="C2707" s="10" t="s">
        <v>421</v>
      </c>
      <c r="D2707" s="10"/>
      <c r="E2707" s="10" t="s">
        <v>152</v>
      </c>
      <c r="F2707" s="10">
        <v>9</v>
      </c>
      <c r="G2707" s="10"/>
      <c r="H2707" s="10">
        <f t="shared" si="82"/>
        <v>1</v>
      </c>
      <c r="I2707" s="10"/>
      <c r="J2707" s="10"/>
      <c r="K2707" s="10"/>
      <c r="M2707" s="10">
        <v>1</v>
      </c>
      <c r="N2707" s="69"/>
      <c r="P2707" s="238">
        <f t="shared" si="79"/>
        <v>0</v>
      </c>
      <c r="Q2707" s="10"/>
      <c r="R2707" s="10"/>
      <c r="S2707" s="10"/>
      <c r="T2707" s="179">
        <f t="shared" si="80"/>
        <v>9</v>
      </c>
      <c r="U2707" s="10"/>
      <c r="V2707" s="10"/>
      <c r="W2707" s="10"/>
      <c r="Y2707"/>
      <c r="Z2707" s="10"/>
      <c r="AB2707" s="243"/>
      <c r="AC2707" s="10"/>
      <c r="AD2707" s="10"/>
      <c r="AE2707" s="3"/>
      <c r="AF2707" s="3"/>
    </row>
    <row r="2708" spans="1:32" ht="14.4" x14ac:dyDescent="0.3">
      <c r="A2708" s="55"/>
      <c r="B2708" s="198"/>
      <c r="C2708" s="10" t="s">
        <v>421</v>
      </c>
      <c r="D2708" s="10"/>
      <c r="E2708" s="10" t="s">
        <v>409</v>
      </c>
      <c r="F2708" s="10">
        <v>183060</v>
      </c>
      <c r="G2708" s="10"/>
      <c r="H2708" s="10">
        <f t="shared" si="82"/>
        <v>30137</v>
      </c>
      <c r="I2708" s="10"/>
      <c r="J2708" s="10"/>
      <c r="K2708" s="10"/>
      <c r="M2708" s="10">
        <v>68</v>
      </c>
      <c r="N2708" s="69"/>
      <c r="P2708" s="238">
        <f t="shared" si="79"/>
        <v>0</v>
      </c>
      <c r="Q2708" s="10"/>
      <c r="R2708" s="10"/>
      <c r="S2708" s="10"/>
      <c r="T2708" s="179">
        <f t="shared" si="80"/>
        <v>2692.0588235294117</v>
      </c>
      <c r="U2708" s="10"/>
      <c r="V2708" s="10"/>
      <c r="W2708" s="10"/>
      <c r="Y2708"/>
      <c r="Z2708" s="10"/>
      <c r="AB2708" s="243"/>
      <c r="AC2708" s="10"/>
      <c r="AD2708" s="10"/>
      <c r="AE2708" s="3"/>
      <c r="AF2708" s="3"/>
    </row>
    <row r="2709" spans="1:32" ht="14.4" x14ac:dyDescent="0.3">
      <c r="A2709" s="55"/>
      <c r="B2709" s="198"/>
      <c r="C2709" s="10" t="s">
        <v>423</v>
      </c>
      <c r="D2709" s="10"/>
      <c r="E2709" s="10" t="s">
        <v>424</v>
      </c>
      <c r="F2709" s="10">
        <v>982104</v>
      </c>
      <c r="G2709" s="10"/>
      <c r="H2709" s="10">
        <f t="shared" si="82"/>
        <v>161681</v>
      </c>
      <c r="I2709" s="10"/>
      <c r="J2709" s="10"/>
      <c r="K2709" s="10"/>
      <c r="M2709" s="10">
        <v>76</v>
      </c>
      <c r="N2709" s="69"/>
      <c r="P2709" s="238">
        <f t="shared" si="79"/>
        <v>0</v>
      </c>
      <c r="Q2709" s="10"/>
      <c r="R2709" s="10"/>
      <c r="S2709" s="10"/>
      <c r="T2709" s="179">
        <f t="shared" si="80"/>
        <v>12922.421052631578</v>
      </c>
      <c r="U2709" s="10"/>
      <c r="V2709" s="10"/>
      <c r="W2709" s="10"/>
      <c r="Y2709"/>
      <c r="Z2709" s="10"/>
      <c r="AB2709" s="243"/>
      <c r="AC2709" s="10"/>
      <c r="AD2709" s="10"/>
      <c r="AE2709" s="3"/>
      <c r="AF2709" s="3"/>
    </row>
    <row r="2710" spans="1:32" ht="14.4" x14ac:dyDescent="0.3">
      <c r="A2710" s="55"/>
      <c r="B2710" s="198"/>
      <c r="C2710" s="10" t="s">
        <v>425</v>
      </c>
      <c r="D2710" s="10"/>
      <c r="E2710" s="10" t="s">
        <v>103</v>
      </c>
      <c r="F2710" s="10">
        <v>36794</v>
      </c>
      <c r="G2710" s="10"/>
      <c r="H2710" s="10">
        <f t="shared" si="82"/>
        <v>6057</v>
      </c>
      <c r="I2710" s="10"/>
      <c r="J2710" s="10"/>
      <c r="K2710" s="10"/>
      <c r="M2710" s="10">
        <v>34</v>
      </c>
      <c r="N2710" s="69"/>
      <c r="P2710" s="238">
        <f t="shared" si="79"/>
        <v>0</v>
      </c>
      <c r="Q2710" s="10"/>
      <c r="R2710" s="10"/>
      <c r="S2710" s="10"/>
      <c r="T2710" s="179">
        <f t="shared" si="80"/>
        <v>1082.1764705882354</v>
      </c>
      <c r="U2710" s="10"/>
      <c r="V2710" s="10"/>
      <c r="W2710" s="10"/>
      <c r="Y2710"/>
      <c r="Z2710" s="10"/>
      <c r="AB2710" s="243"/>
      <c r="AC2710" s="10"/>
      <c r="AD2710" s="10"/>
      <c r="AE2710" s="3"/>
      <c r="AF2710" s="3"/>
    </row>
    <row r="2711" spans="1:32" ht="14.4" x14ac:dyDescent="0.3">
      <c r="A2711" s="55"/>
      <c r="B2711" s="198"/>
      <c r="C2711" s="10" t="s">
        <v>426</v>
      </c>
      <c r="D2711" s="10"/>
      <c r="E2711" s="10" t="s">
        <v>103</v>
      </c>
      <c r="F2711" s="10">
        <v>63379</v>
      </c>
      <c r="G2711" s="10"/>
      <c r="H2711" s="10">
        <f t="shared" si="82"/>
        <v>10434</v>
      </c>
      <c r="I2711" s="10"/>
      <c r="J2711" s="10"/>
      <c r="K2711" s="10"/>
      <c r="M2711" s="10">
        <v>20</v>
      </c>
      <c r="N2711" s="69"/>
      <c r="P2711" s="238">
        <f t="shared" si="79"/>
        <v>0</v>
      </c>
      <c r="Q2711" s="10"/>
      <c r="R2711" s="10"/>
      <c r="S2711" s="10"/>
      <c r="T2711" s="179">
        <f t="shared" si="80"/>
        <v>3168.95</v>
      </c>
      <c r="U2711" s="10"/>
      <c r="V2711" s="10"/>
      <c r="W2711" s="10"/>
      <c r="Y2711"/>
      <c r="Z2711" s="10"/>
      <c r="AB2711" s="243"/>
      <c r="AC2711" s="10"/>
      <c r="AD2711" s="10"/>
      <c r="AE2711" s="3"/>
      <c r="AF2711" s="3"/>
    </row>
    <row r="2712" spans="1:32" ht="14.4" x14ac:dyDescent="0.3">
      <c r="A2712" s="55"/>
      <c r="B2712" s="198"/>
      <c r="C2712" s="10" t="s">
        <v>427</v>
      </c>
      <c r="D2712" s="10"/>
      <c r="E2712" s="10" t="s">
        <v>63</v>
      </c>
      <c r="F2712" s="10">
        <v>1667414</v>
      </c>
      <c r="G2712" s="10"/>
      <c r="H2712" s="10">
        <f t="shared" si="82"/>
        <v>274501</v>
      </c>
      <c r="I2712" s="10"/>
      <c r="J2712" s="10"/>
      <c r="K2712" s="10"/>
      <c r="M2712" s="10">
        <v>203</v>
      </c>
      <c r="N2712" s="69"/>
      <c r="P2712" s="238">
        <f t="shared" si="79"/>
        <v>0</v>
      </c>
      <c r="Q2712" s="10"/>
      <c r="R2712" s="10"/>
      <c r="S2712" s="10"/>
      <c r="T2712" s="179">
        <f t="shared" si="80"/>
        <v>8213.8620689655181</v>
      </c>
      <c r="U2712" s="10"/>
      <c r="V2712" s="10"/>
      <c r="W2712" s="10"/>
      <c r="Y2712"/>
      <c r="Z2712" s="10"/>
      <c r="AB2712" s="243"/>
      <c r="AC2712" s="10"/>
      <c r="AD2712" s="10"/>
      <c r="AE2712" s="3"/>
      <c r="AF2712" s="3"/>
    </row>
    <row r="2713" spans="1:32" ht="14.4" x14ac:dyDescent="0.3">
      <c r="A2713" s="55"/>
      <c r="B2713" s="198"/>
      <c r="C2713" s="10" t="s">
        <v>427</v>
      </c>
      <c r="D2713" s="10"/>
      <c r="E2713" s="10" t="s">
        <v>166</v>
      </c>
      <c r="F2713" s="10">
        <v>697</v>
      </c>
      <c r="G2713" s="10"/>
      <c r="H2713" s="10">
        <f t="shared" si="82"/>
        <v>115</v>
      </c>
      <c r="I2713" s="10"/>
      <c r="J2713" s="10"/>
      <c r="K2713" s="10"/>
      <c r="M2713" s="10">
        <v>1</v>
      </c>
      <c r="N2713" s="69"/>
      <c r="P2713" s="238">
        <f t="shared" si="79"/>
        <v>0</v>
      </c>
      <c r="Q2713" s="10"/>
      <c r="R2713" s="10"/>
      <c r="S2713" s="10"/>
      <c r="T2713" s="179">
        <f t="shared" si="80"/>
        <v>697</v>
      </c>
      <c r="U2713" s="10"/>
      <c r="V2713" s="10"/>
      <c r="W2713" s="10"/>
      <c r="Y2713"/>
      <c r="Z2713" s="10"/>
      <c r="AB2713" s="243"/>
      <c r="AC2713" s="10"/>
      <c r="AD2713" s="10"/>
      <c r="AE2713" s="3"/>
      <c r="AF2713" s="3"/>
    </row>
    <row r="2714" spans="1:32" ht="14.4" x14ac:dyDescent="0.3">
      <c r="A2714" s="55"/>
      <c r="B2714" s="198"/>
      <c r="C2714" s="10" t="s">
        <v>429</v>
      </c>
      <c r="D2714" s="10"/>
      <c r="E2714" s="10" t="s">
        <v>166</v>
      </c>
      <c r="F2714" s="10">
        <v>2345494</v>
      </c>
      <c r="G2714" s="10"/>
      <c r="H2714" s="10">
        <f t="shared" si="82"/>
        <v>386131</v>
      </c>
      <c r="I2714" s="10"/>
      <c r="J2714" s="10"/>
      <c r="K2714" s="10"/>
      <c r="M2714" s="10">
        <v>968</v>
      </c>
      <c r="N2714" s="69"/>
      <c r="P2714" s="238">
        <f t="shared" si="79"/>
        <v>0</v>
      </c>
      <c r="Q2714" s="10"/>
      <c r="R2714" s="10"/>
      <c r="S2714" s="10"/>
      <c r="T2714" s="179">
        <f t="shared" si="80"/>
        <v>2423.0309917355371</v>
      </c>
      <c r="U2714" s="10"/>
      <c r="V2714" s="10"/>
      <c r="W2714" s="10"/>
      <c r="Y2714"/>
      <c r="Z2714" s="10"/>
      <c r="AB2714" s="243"/>
      <c r="AC2714" s="10"/>
      <c r="AD2714" s="10"/>
      <c r="AE2714" s="3"/>
      <c r="AF2714" s="3"/>
    </row>
    <row r="2715" spans="1:32" ht="14.4" x14ac:dyDescent="0.3">
      <c r="A2715" s="55"/>
      <c r="B2715" s="198"/>
      <c r="C2715" s="10" t="s">
        <v>431</v>
      </c>
      <c r="D2715" s="10"/>
      <c r="E2715" s="10" t="s">
        <v>367</v>
      </c>
      <c r="F2715" s="10">
        <v>2840401</v>
      </c>
      <c r="G2715" s="10"/>
      <c r="H2715" s="10">
        <f t="shared" si="82"/>
        <v>467606</v>
      </c>
      <c r="I2715" s="10"/>
      <c r="J2715" s="10"/>
      <c r="K2715" s="10"/>
      <c r="M2715" s="10">
        <v>794</v>
      </c>
      <c r="N2715" s="69"/>
      <c r="P2715" s="238">
        <f t="shared" si="79"/>
        <v>0</v>
      </c>
      <c r="Q2715" s="10"/>
      <c r="R2715" s="10"/>
      <c r="S2715" s="10"/>
      <c r="T2715" s="179">
        <f t="shared" si="80"/>
        <v>3577.331234256927</v>
      </c>
      <c r="U2715" s="10"/>
      <c r="V2715" s="10"/>
      <c r="W2715" s="10"/>
      <c r="Y2715"/>
      <c r="Z2715" s="10"/>
      <c r="AB2715" s="243"/>
      <c r="AC2715" s="10"/>
      <c r="AD2715" s="10"/>
      <c r="AE2715" s="3"/>
      <c r="AF2715" s="3"/>
    </row>
    <row r="2716" spans="1:32" ht="14.4" x14ac:dyDescent="0.3">
      <c r="A2716" s="55"/>
      <c r="B2716" s="198"/>
      <c r="C2716" s="10" t="s">
        <v>432</v>
      </c>
      <c r="D2716" s="10"/>
      <c r="E2716" s="10" t="s">
        <v>89</v>
      </c>
      <c r="F2716" s="10">
        <v>191929</v>
      </c>
      <c r="G2716" s="10"/>
      <c r="H2716" s="10">
        <f t="shared" si="82"/>
        <v>31597</v>
      </c>
      <c r="I2716" s="10"/>
      <c r="J2716" s="10"/>
      <c r="K2716" s="10"/>
      <c r="M2716" s="10">
        <v>6</v>
      </c>
      <c r="N2716" s="69"/>
      <c r="P2716" s="238">
        <f t="shared" si="79"/>
        <v>0</v>
      </c>
      <c r="Q2716" s="10"/>
      <c r="R2716" s="10"/>
      <c r="S2716" s="10"/>
      <c r="T2716" s="179">
        <f t="shared" si="80"/>
        <v>31988.166666666668</v>
      </c>
      <c r="U2716" s="10"/>
      <c r="V2716" s="10"/>
      <c r="W2716" s="10"/>
      <c r="Y2716"/>
      <c r="Z2716" s="10"/>
      <c r="AB2716" s="243"/>
      <c r="AC2716" s="10"/>
      <c r="AD2716" s="10"/>
      <c r="AE2716" s="3"/>
      <c r="AF2716" s="3"/>
    </row>
    <row r="2717" spans="1:32" ht="14.4" x14ac:dyDescent="0.3">
      <c r="A2717" s="55"/>
      <c r="B2717" s="198"/>
      <c r="C2717" s="10" t="s">
        <v>433</v>
      </c>
      <c r="D2717" s="10"/>
      <c r="E2717" s="10" t="s">
        <v>163</v>
      </c>
      <c r="F2717" s="10">
        <v>1878</v>
      </c>
      <c r="G2717" s="10"/>
      <c r="H2717" s="10">
        <f t="shared" si="82"/>
        <v>309</v>
      </c>
      <c r="I2717" s="10"/>
      <c r="J2717" s="10"/>
      <c r="K2717" s="10"/>
      <c r="M2717" s="10">
        <v>2</v>
      </c>
      <c r="N2717" s="69"/>
      <c r="P2717" s="238">
        <f t="shared" si="79"/>
        <v>0</v>
      </c>
      <c r="Q2717" s="10"/>
      <c r="R2717" s="10"/>
      <c r="S2717" s="10"/>
      <c r="T2717" s="179">
        <f t="shared" si="80"/>
        <v>939</v>
      </c>
      <c r="U2717" s="10"/>
      <c r="V2717" s="10"/>
      <c r="W2717" s="10"/>
      <c r="Y2717"/>
      <c r="Z2717" s="10"/>
      <c r="AB2717" s="243"/>
      <c r="AC2717" s="10"/>
      <c r="AD2717" s="10"/>
      <c r="AE2717" s="3"/>
      <c r="AF2717" s="3"/>
    </row>
    <row r="2718" spans="1:32" ht="14.4" x14ac:dyDescent="0.3">
      <c r="A2718" s="55"/>
      <c r="B2718" s="198"/>
      <c r="C2718" s="10" t="s">
        <v>434</v>
      </c>
      <c r="D2718" s="10"/>
      <c r="E2718" s="10" t="s">
        <v>104</v>
      </c>
      <c r="F2718" s="10">
        <v>53296</v>
      </c>
      <c r="G2718" s="10"/>
      <c r="H2718" s="10">
        <f t="shared" si="82"/>
        <v>8774</v>
      </c>
      <c r="I2718" s="10"/>
      <c r="J2718" s="10"/>
      <c r="K2718" s="10"/>
      <c r="M2718" s="10">
        <v>19</v>
      </c>
      <c r="N2718" s="69"/>
      <c r="P2718" s="238">
        <f t="shared" si="79"/>
        <v>0</v>
      </c>
      <c r="Q2718" s="10"/>
      <c r="R2718" s="10"/>
      <c r="S2718" s="10"/>
      <c r="T2718" s="179">
        <f t="shared" si="80"/>
        <v>2805.0526315789475</v>
      </c>
      <c r="U2718" s="10"/>
      <c r="V2718" s="10"/>
      <c r="W2718" s="10"/>
      <c r="Y2718"/>
      <c r="Z2718" s="10"/>
      <c r="AB2718" s="243"/>
      <c r="AC2718" s="10"/>
      <c r="AD2718" s="10"/>
      <c r="AE2718" s="3"/>
      <c r="AF2718" s="3"/>
    </row>
    <row r="2719" spans="1:32" ht="14.4" x14ac:dyDescent="0.3">
      <c r="A2719" s="55"/>
      <c r="B2719" s="198"/>
      <c r="C2719" s="10" t="s">
        <v>435</v>
      </c>
      <c r="D2719" s="10"/>
      <c r="E2719" s="10" t="s">
        <v>389</v>
      </c>
      <c r="F2719" s="10">
        <v>4948174</v>
      </c>
      <c r="G2719" s="10"/>
      <c r="H2719" s="10">
        <f t="shared" si="82"/>
        <v>814602</v>
      </c>
      <c r="I2719" s="10"/>
      <c r="J2719" s="10"/>
      <c r="K2719" s="10"/>
      <c r="M2719" s="10">
        <v>1582</v>
      </c>
      <c r="N2719" s="69"/>
      <c r="P2719" s="238">
        <f t="shared" si="79"/>
        <v>0</v>
      </c>
      <c r="Q2719" s="10"/>
      <c r="R2719" s="10"/>
      <c r="S2719" s="10"/>
      <c r="T2719" s="179">
        <f t="shared" si="80"/>
        <v>3127.7964601769913</v>
      </c>
      <c r="U2719" s="10"/>
      <c r="V2719" s="10"/>
      <c r="W2719" s="10"/>
      <c r="Y2719"/>
      <c r="Z2719" s="10"/>
      <c r="AB2719" s="243"/>
      <c r="AC2719" s="10"/>
      <c r="AD2719" s="10"/>
      <c r="AE2719" s="3"/>
      <c r="AF2719" s="3"/>
    </row>
    <row r="2720" spans="1:32" ht="14.4" x14ac:dyDescent="0.3">
      <c r="A2720" s="55"/>
      <c r="B2720" s="198"/>
      <c r="C2720" s="10" t="s">
        <v>437</v>
      </c>
      <c r="D2720" s="10"/>
      <c r="E2720" s="10" t="s">
        <v>147</v>
      </c>
      <c r="F2720" s="10">
        <v>194</v>
      </c>
      <c r="G2720" s="10"/>
      <c r="H2720" s="10">
        <f t="shared" si="82"/>
        <v>32</v>
      </c>
      <c r="I2720" s="10"/>
      <c r="J2720" s="10"/>
      <c r="K2720" s="10"/>
      <c r="M2720" s="10">
        <v>1</v>
      </c>
      <c r="N2720" s="69"/>
      <c r="P2720" s="238">
        <f t="shared" si="79"/>
        <v>0</v>
      </c>
      <c r="Q2720" s="10"/>
      <c r="R2720" s="10"/>
      <c r="S2720" s="10"/>
      <c r="T2720" s="179">
        <f t="shared" si="80"/>
        <v>194</v>
      </c>
      <c r="U2720" s="10"/>
      <c r="V2720" s="10"/>
      <c r="W2720" s="10"/>
      <c r="Y2720"/>
      <c r="Z2720" s="10"/>
      <c r="AB2720" s="243"/>
      <c r="AC2720" s="10"/>
      <c r="AD2720" s="10"/>
      <c r="AE2720" s="3"/>
      <c r="AF2720" s="3"/>
    </row>
    <row r="2721" spans="1:32" ht="14.4" x14ac:dyDescent="0.3">
      <c r="A2721" s="55"/>
      <c r="B2721" s="198"/>
      <c r="C2721" s="10" t="s">
        <v>437</v>
      </c>
      <c r="D2721" s="10"/>
      <c r="E2721" s="10" t="s">
        <v>96</v>
      </c>
      <c r="F2721" s="10">
        <v>8074</v>
      </c>
      <c r="G2721" s="10"/>
      <c r="H2721" s="10">
        <f t="shared" si="82"/>
        <v>1329</v>
      </c>
      <c r="I2721" s="10"/>
      <c r="J2721" s="10"/>
      <c r="K2721" s="10"/>
      <c r="M2721" s="10">
        <v>1</v>
      </c>
      <c r="N2721" s="69"/>
      <c r="P2721" s="238">
        <f t="shared" si="79"/>
        <v>0</v>
      </c>
      <c r="Q2721" s="10"/>
      <c r="R2721" s="10"/>
      <c r="S2721" s="10"/>
      <c r="T2721" s="179">
        <f t="shared" si="80"/>
        <v>8074</v>
      </c>
      <c r="U2721" s="10"/>
      <c r="V2721" s="10"/>
      <c r="W2721" s="10"/>
      <c r="Y2721"/>
      <c r="Z2721" s="10"/>
      <c r="AB2721" s="243"/>
      <c r="AC2721" s="10"/>
      <c r="AD2721" s="10"/>
      <c r="AE2721" s="3"/>
      <c r="AF2721" s="3"/>
    </row>
    <row r="2722" spans="1:32" ht="14.4" x14ac:dyDescent="0.3">
      <c r="A2722" s="55"/>
      <c r="B2722" s="198"/>
      <c r="C2722" s="10" t="s">
        <v>437</v>
      </c>
      <c r="D2722" s="10"/>
      <c r="E2722" s="10" t="s">
        <v>223</v>
      </c>
      <c r="F2722" s="10">
        <v>1849263</v>
      </c>
      <c r="G2722" s="10"/>
      <c r="H2722" s="10">
        <f t="shared" si="82"/>
        <v>304438</v>
      </c>
      <c r="I2722" s="10"/>
      <c r="J2722" s="10"/>
      <c r="K2722" s="10"/>
      <c r="M2722" s="10">
        <v>596</v>
      </c>
      <c r="N2722" s="69"/>
      <c r="P2722" s="238">
        <f t="shared" si="79"/>
        <v>0</v>
      </c>
      <c r="Q2722" s="10"/>
      <c r="R2722" s="10"/>
      <c r="S2722" s="10"/>
      <c r="T2722" s="179">
        <f t="shared" si="80"/>
        <v>3102.790268456376</v>
      </c>
      <c r="U2722" s="10"/>
      <c r="V2722" s="10"/>
      <c r="W2722" s="10"/>
      <c r="Y2722"/>
      <c r="Z2722" s="10"/>
      <c r="AB2722" s="243"/>
      <c r="AC2722" s="10"/>
      <c r="AD2722" s="10"/>
      <c r="AE2722" s="3"/>
      <c r="AF2722" s="3"/>
    </row>
    <row r="2723" spans="1:32" ht="14.4" x14ac:dyDescent="0.3">
      <c r="A2723" s="55"/>
      <c r="B2723" s="198"/>
      <c r="C2723" s="10" t="s">
        <v>439</v>
      </c>
      <c r="D2723" s="10"/>
      <c r="E2723" s="10" t="s">
        <v>291</v>
      </c>
      <c r="F2723" s="10">
        <v>79323</v>
      </c>
      <c r="G2723" s="10"/>
      <c r="H2723" s="10">
        <f t="shared" si="82"/>
        <v>13059</v>
      </c>
      <c r="I2723" s="10"/>
      <c r="J2723" s="10"/>
      <c r="K2723" s="10"/>
      <c r="M2723" s="10">
        <v>63</v>
      </c>
      <c r="N2723" s="69"/>
      <c r="P2723" s="238">
        <f t="shared" si="79"/>
        <v>0</v>
      </c>
      <c r="Q2723" s="10"/>
      <c r="R2723" s="10"/>
      <c r="S2723" s="10"/>
      <c r="T2723" s="179">
        <f t="shared" si="80"/>
        <v>1259.0952380952381</v>
      </c>
      <c r="U2723" s="10"/>
      <c r="V2723" s="10"/>
      <c r="W2723" s="10"/>
      <c r="Y2723"/>
      <c r="Z2723" s="10"/>
      <c r="AB2723" s="243"/>
      <c r="AC2723" s="10"/>
      <c r="AD2723" s="10"/>
      <c r="AE2723" s="3"/>
      <c r="AF2723" s="3"/>
    </row>
    <row r="2724" spans="1:32" ht="14.4" x14ac:dyDescent="0.3">
      <c r="A2724" s="55"/>
      <c r="B2724" s="198"/>
      <c r="C2724" s="10" t="s">
        <v>440</v>
      </c>
      <c r="D2724" s="10"/>
      <c r="E2724" s="10" t="s">
        <v>69</v>
      </c>
      <c r="F2724" s="10">
        <v>7038</v>
      </c>
      <c r="G2724" s="10"/>
      <c r="H2724" s="10">
        <f t="shared" si="82"/>
        <v>1159</v>
      </c>
      <c r="I2724" s="10"/>
      <c r="J2724" s="10"/>
      <c r="K2724" s="10"/>
      <c r="M2724" s="10">
        <v>10</v>
      </c>
      <c r="N2724" s="69"/>
      <c r="P2724" s="238">
        <f t="shared" si="79"/>
        <v>0</v>
      </c>
      <c r="Q2724" s="10"/>
      <c r="R2724" s="10"/>
      <c r="S2724" s="10"/>
      <c r="T2724" s="179">
        <f t="shared" si="80"/>
        <v>703.8</v>
      </c>
      <c r="U2724" s="10"/>
      <c r="V2724" s="10"/>
      <c r="W2724" s="10"/>
      <c r="Y2724"/>
      <c r="Z2724" s="10"/>
      <c r="AB2724" s="243"/>
      <c r="AC2724" s="10"/>
      <c r="AD2724" s="10"/>
      <c r="AE2724" s="3"/>
      <c r="AF2724" s="3"/>
    </row>
    <row r="2725" spans="1:32" ht="14.4" x14ac:dyDescent="0.3">
      <c r="A2725" s="55"/>
      <c r="B2725" s="198"/>
      <c r="C2725" s="10" t="s">
        <v>442</v>
      </c>
      <c r="D2725" s="10"/>
      <c r="E2725" s="10" t="s">
        <v>62</v>
      </c>
      <c r="F2725" s="10">
        <v>1452</v>
      </c>
      <c r="G2725" s="10"/>
      <c r="H2725" s="10">
        <f t="shared" si="82"/>
        <v>239</v>
      </c>
      <c r="I2725" s="10"/>
      <c r="J2725" s="10"/>
      <c r="K2725" s="10"/>
      <c r="M2725" s="10">
        <v>1</v>
      </c>
      <c r="N2725" s="69"/>
      <c r="P2725" s="238">
        <f t="shared" si="79"/>
        <v>0</v>
      </c>
      <c r="Q2725" s="10"/>
      <c r="R2725" s="10"/>
      <c r="S2725" s="10"/>
      <c r="T2725" s="179">
        <f t="shared" si="80"/>
        <v>1452</v>
      </c>
      <c r="U2725" s="10"/>
      <c r="V2725" s="10"/>
      <c r="W2725" s="10"/>
      <c r="Y2725"/>
      <c r="Z2725" s="10"/>
      <c r="AB2725" s="243"/>
      <c r="AC2725" s="10"/>
      <c r="AD2725" s="10"/>
      <c r="AE2725" s="3"/>
      <c r="AF2725" s="3"/>
    </row>
    <row r="2726" spans="1:32" ht="14.4" x14ac:dyDescent="0.3">
      <c r="A2726" s="55"/>
      <c r="B2726" s="198"/>
      <c r="C2726" s="10" t="s">
        <v>443</v>
      </c>
      <c r="D2726" s="10"/>
      <c r="E2726" s="10" t="s">
        <v>69</v>
      </c>
      <c r="F2726" s="10">
        <v>1291</v>
      </c>
      <c r="G2726" s="10"/>
      <c r="H2726" s="10">
        <f t="shared" si="82"/>
        <v>213</v>
      </c>
      <c r="I2726" s="10"/>
      <c r="J2726" s="10"/>
      <c r="K2726" s="10"/>
      <c r="M2726" s="10">
        <v>5</v>
      </c>
      <c r="N2726" s="69"/>
      <c r="P2726" s="238">
        <f t="shared" si="79"/>
        <v>0</v>
      </c>
      <c r="Q2726" s="10"/>
      <c r="R2726" s="10"/>
      <c r="S2726" s="10"/>
      <c r="T2726" s="179">
        <f t="shared" si="80"/>
        <v>258.2</v>
      </c>
      <c r="U2726" s="10"/>
      <c r="V2726" s="10"/>
      <c r="W2726" s="10"/>
      <c r="Y2726"/>
      <c r="Z2726" s="10"/>
      <c r="AB2726" s="243"/>
      <c r="AC2726" s="10"/>
      <c r="AD2726" s="10"/>
      <c r="AE2726" s="3"/>
      <c r="AF2726" s="3"/>
    </row>
    <row r="2727" spans="1:32" ht="14.4" x14ac:dyDescent="0.3">
      <c r="A2727" s="55"/>
      <c r="B2727" s="198"/>
      <c r="C2727" s="10" t="s">
        <v>444</v>
      </c>
      <c r="D2727" s="10"/>
      <c r="E2727" s="10" t="s">
        <v>123</v>
      </c>
      <c r="F2727" s="10">
        <v>222274</v>
      </c>
      <c r="G2727" s="10"/>
      <c r="H2727" s="10">
        <f t="shared" si="82"/>
        <v>36592</v>
      </c>
      <c r="I2727" s="10"/>
      <c r="J2727" s="10"/>
      <c r="K2727" s="10"/>
      <c r="M2727" s="10">
        <v>115</v>
      </c>
      <c r="N2727" s="69"/>
      <c r="P2727" s="238">
        <f t="shared" si="79"/>
        <v>0</v>
      </c>
      <c r="Q2727" s="10"/>
      <c r="R2727" s="10"/>
      <c r="S2727" s="10"/>
      <c r="T2727" s="179">
        <f t="shared" si="80"/>
        <v>1932.8173913043479</v>
      </c>
      <c r="U2727" s="10"/>
      <c r="V2727" s="10"/>
      <c r="W2727" s="10"/>
      <c r="Y2727"/>
      <c r="Z2727" s="10"/>
      <c r="AB2727" s="243"/>
      <c r="AC2727" s="10"/>
      <c r="AD2727" s="10"/>
      <c r="AE2727" s="3"/>
      <c r="AF2727" s="3"/>
    </row>
    <row r="2728" spans="1:32" ht="14.4" x14ac:dyDescent="0.3">
      <c r="A2728" s="55"/>
      <c r="B2728" s="198"/>
      <c r="C2728" s="10" t="s">
        <v>444</v>
      </c>
      <c r="D2728" s="10"/>
      <c r="E2728" s="10" t="s">
        <v>223</v>
      </c>
      <c r="F2728" s="10">
        <v>15681</v>
      </c>
      <c r="G2728" s="10"/>
      <c r="H2728" s="10">
        <f t="shared" si="82"/>
        <v>2582</v>
      </c>
      <c r="I2728" s="10"/>
      <c r="J2728" s="10"/>
      <c r="K2728" s="10"/>
      <c r="M2728" s="10">
        <v>2</v>
      </c>
      <c r="N2728" s="69"/>
      <c r="P2728" s="238">
        <f t="shared" si="79"/>
        <v>0</v>
      </c>
      <c r="Q2728" s="10"/>
      <c r="R2728" s="10"/>
      <c r="S2728" s="10"/>
      <c r="T2728" s="179">
        <f t="shared" si="80"/>
        <v>7840.5</v>
      </c>
      <c r="U2728" s="10"/>
      <c r="V2728" s="10"/>
      <c r="W2728" s="10"/>
      <c r="Y2728"/>
      <c r="Z2728" s="10"/>
      <c r="AB2728" s="243"/>
      <c r="AC2728" s="10"/>
      <c r="AD2728" s="10"/>
      <c r="AE2728" s="3"/>
      <c r="AF2728" s="3"/>
    </row>
    <row r="2729" spans="1:32" ht="14.4" x14ac:dyDescent="0.3">
      <c r="A2729" s="55"/>
      <c r="B2729" s="198"/>
      <c r="C2729" s="10" t="s">
        <v>445</v>
      </c>
      <c r="D2729" s="10"/>
      <c r="E2729" s="10" t="s">
        <v>108</v>
      </c>
      <c r="F2729" s="10">
        <v>787807</v>
      </c>
      <c r="G2729" s="10"/>
      <c r="H2729" s="10">
        <f t="shared" si="82"/>
        <v>129694</v>
      </c>
      <c r="I2729" s="10"/>
      <c r="J2729" s="10"/>
      <c r="K2729" s="10"/>
      <c r="M2729" s="10">
        <v>189</v>
      </c>
      <c r="N2729" s="69"/>
      <c r="P2729" s="238">
        <f t="shared" si="79"/>
        <v>0</v>
      </c>
      <c r="Q2729" s="10"/>
      <c r="R2729" s="10"/>
      <c r="S2729" s="10"/>
      <c r="T2729" s="179">
        <f t="shared" si="80"/>
        <v>4168.2910052910056</v>
      </c>
      <c r="U2729" s="10"/>
      <c r="V2729" s="10"/>
      <c r="W2729" s="10"/>
      <c r="Y2729"/>
      <c r="Z2729" s="10"/>
      <c r="AB2729" s="243"/>
      <c r="AC2729" s="10"/>
      <c r="AD2729" s="10"/>
      <c r="AE2729" s="3"/>
      <c r="AF2729" s="3"/>
    </row>
    <row r="2730" spans="1:32" ht="14.4" x14ac:dyDescent="0.3">
      <c r="A2730" s="55"/>
      <c r="B2730" s="198"/>
      <c r="C2730" s="10" t="s">
        <v>445</v>
      </c>
      <c r="D2730" s="10"/>
      <c r="E2730" s="10" t="s">
        <v>85</v>
      </c>
      <c r="F2730" s="10">
        <v>1920</v>
      </c>
      <c r="G2730" s="10"/>
      <c r="H2730" s="10">
        <f t="shared" si="82"/>
        <v>316</v>
      </c>
      <c r="I2730" s="10"/>
      <c r="J2730" s="10"/>
      <c r="K2730" s="10"/>
      <c r="M2730" s="10">
        <v>1</v>
      </c>
      <c r="N2730" s="69"/>
      <c r="P2730" s="238">
        <f t="shared" si="79"/>
        <v>0</v>
      </c>
      <c r="Q2730" s="10"/>
      <c r="R2730" s="10"/>
      <c r="S2730" s="10"/>
      <c r="T2730" s="179">
        <f t="shared" si="80"/>
        <v>1920</v>
      </c>
      <c r="U2730" s="10"/>
      <c r="V2730" s="10"/>
      <c r="W2730" s="10"/>
      <c r="Y2730"/>
      <c r="Z2730" s="10"/>
      <c r="AB2730" s="243"/>
      <c r="AC2730" s="10"/>
      <c r="AD2730" s="10"/>
      <c r="AE2730" s="3"/>
      <c r="AF2730" s="3"/>
    </row>
    <row r="2731" spans="1:32" ht="14.4" x14ac:dyDescent="0.3">
      <c r="A2731" s="55"/>
      <c r="B2731" s="198"/>
      <c r="C2731" s="10" t="s">
        <v>446</v>
      </c>
      <c r="D2731" s="10"/>
      <c r="E2731" s="10" t="s">
        <v>69</v>
      </c>
      <c r="F2731" s="10">
        <v>4653</v>
      </c>
      <c r="G2731" s="10"/>
      <c r="H2731" s="10">
        <f t="shared" si="82"/>
        <v>766</v>
      </c>
      <c r="I2731" s="10"/>
      <c r="J2731" s="10"/>
      <c r="K2731" s="10"/>
      <c r="M2731" s="10">
        <v>14</v>
      </c>
      <c r="N2731" s="69"/>
      <c r="P2731" s="238">
        <f t="shared" si="79"/>
        <v>0</v>
      </c>
      <c r="Q2731" s="10"/>
      <c r="R2731" s="10"/>
      <c r="S2731" s="10"/>
      <c r="T2731" s="179">
        <f t="shared" si="80"/>
        <v>332.35714285714283</v>
      </c>
      <c r="U2731" s="10"/>
      <c r="V2731" s="10"/>
      <c r="W2731" s="10"/>
      <c r="Y2731"/>
      <c r="Z2731" s="10"/>
      <c r="AB2731" s="243"/>
      <c r="AC2731" s="10"/>
      <c r="AD2731" s="10"/>
      <c r="AE2731" s="3"/>
      <c r="AF2731" s="3"/>
    </row>
    <row r="2732" spans="1:32" ht="14.4" x14ac:dyDescent="0.3">
      <c r="A2732" s="55"/>
      <c r="B2732" s="198"/>
      <c r="C2732" s="10" t="s">
        <v>447</v>
      </c>
      <c r="D2732" s="10"/>
      <c r="E2732" s="10" t="s">
        <v>448</v>
      </c>
      <c r="F2732" s="10">
        <v>3279640</v>
      </c>
      <c r="G2732" s="10"/>
      <c r="H2732" s="10">
        <f t="shared" si="82"/>
        <v>539917</v>
      </c>
      <c r="I2732" s="10"/>
      <c r="J2732" s="10"/>
      <c r="K2732" s="10"/>
      <c r="M2732" s="10">
        <v>384</v>
      </c>
      <c r="N2732" s="69"/>
      <c r="P2732" s="238">
        <f t="shared" si="79"/>
        <v>0</v>
      </c>
      <c r="Q2732" s="10"/>
      <c r="R2732" s="10"/>
      <c r="S2732" s="10"/>
      <c r="T2732" s="179">
        <f t="shared" si="80"/>
        <v>8540.7291666666661</v>
      </c>
      <c r="U2732" s="10"/>
      <c r="V2732" s="10"/>
      <c r="W2732" s="10"/>
      <c r="Y2732"/>
      <c r="Z2732" s="10"/>
      <c r="AB2732" s="243"/>
      <c r="AC2732" s="10"/>
      <c r="AD2732" s="10"/>
      <c r="AE2732" s="3"/>
      <c r="AF2732" s="3"/>
    </row>
    <row r="2733" spans="1:32" ht="14.4" x14ac:dyDescent="0.3">
      <c r="A2733" s="55"/>
      <c r="B2733" s="198"/>
      <c r="C2733" s="10" t="s">
        <v>613</v>
      </c>
      <c r="D2733" s="10"/>
      <c r="E2733" s="10" t="s">
        <v>103</v>
      </c>
      <c r="F2733" s="10">
        <v>469</v>
      </c>
      <c r="G2733" s="10"/>
      <c r="H2733" s="10">
        <f t="shared" si="82"/>
        <v>77</v>
      </c>
      <c r="I2733" s="10"/>
      <c r="J2733" s="10"/>
      <c r="K2733" s="10"/>
      <c r="M2733" s="10">
        <v>1</v>
      </c>
      <c r="N2733" s="69"/>
      <c r="P2733" s="238">
        <f t="shared" si="79"/>
        <v>0</v>
      </c>
      <c r="Q2733" s="10"/>
      <c r="R2733" s="10"/>
      <c r="S2733" s="10"/>
      <c r="T2733" s="179">
        <f t="shared" si="80"/>
        <v>469</v>
      </c>
      <c r="U2733" s="10"/>
      <c r="V2733" s="10"/>
      <c r="W2733" s="10"/>
      <c r="Y2733"/>
      <c r="Z2733" s="10"/>
      <c r="AB2733" s="243"/>
      <c r="AC2733" s="10"/>
      <c r="AD2733" s="10"/>
      <c r="AE2733" s="3"/>
      <c r="AF2733" s="3"/>
    </row>
    <row r="2734" spans="1:32" ht="14.4" x14ac:dyDescent="0.3">
      <c r="A2734" s="55"/>
      <c r="B2734" s="198"/>
      <c r="C2734" s="10" t="s">
        <v>449</v>
      </c>
      <c r="D2734" s="10"/>
      <c r="E2734" s="10" t="s">
        <v>450</v>
      </c>
      <c r="F2734" s="10">
        <v>22574591</v>
      </c>
      <c r="G2734" s="10"/>
      <c r="H2734" s="10">
        <f t="shared" si="82"/>
        <v>3716384</v>
      </c>
      <c r="I2734" s="10"/>
      <c r="J2734" s="10"/>
      <c r="K2734" s="10"/>
      <c r="M2734" s="10">
        <v>199</v>
      </c>
      <c r="N2734" s="69"/>
      <c r="P2734" s="238">
        <f t="shared" si="79"/>
        <v>0</v>
      </c>
      <c r="Q2734" s="10"/>
      <c r="R2734" s="10"/>
      <c r="S2734" s="10"/>
      <c r="T2734" s="179">
        <f t="shared" si="80"/>
        <v>113440.15577889448</v>
      </c>
      <c r="U2734" s="10"/>
      <c r="V2734" s="10"/>
      <c r="W2734" s="10"/>
      <c r="Y2734"/>
      <c r="Z2734" s="10"/>
      <c r="AB2734" s="243"/>
      <c r="AC2734" s="10"/>
      <c r="AD2734" s="10"/>
      <c r="AE2734" s="3"/>
      <c r="AF2734" s="3"/>
    </row>
    <row r="2735" spans="1:32" ht="14.4" x14ac:dyDescent="0.3">
      <c r="A2735" s="55"/>
      <c r="B2735" s="198"/>
      <c r="C2735" s="10" t="s">
        <v>451</v>
      </c>
      <c r="D2735" s="10"/>
      <c r="E2735" s="10" t="s">
        <v>67</v>
      </c>
      <c r="F2735" s="10">
        <v>1689</v>
      </c>
      <c r="G2735" s="10"/>
      <c r="H2735" s="10">
        <f t="shared" si="82"/>
        <v>278</v>
      </c>
      <c r="I2735" s="10"/>
      <c r="J2735" s="10"/>
      <c r="K2735" s="10"/>
      <c r="M2735" s="10">
        <v>2</v>
      </c>
      <c r="N2735" s="69"/>
      <c r="P2735" s="238">
        <f t="shared" si="79"/>
        <v>0</v>
      </c>
      <c r="Q2735" s="10"/>
      <c r="R2735" s="10"/>
      <c r="S2735" s="10"/>
      <c r="T2735" s="179">
        <f t="shared" si="80"/>
        <v>844.5</v>
      </c>
      <c r="U2735" s="10"/>
      <c r="V2735" s="10"/>
      <c r="W2735" s="10"/>
      <c r="Y2735"/>
      <c r="Z2735" s="10"/>
      <c r="AB2735" s="243"/>
      <c r="AC2735" s="10"/>
      <c r="AD2735" s="10"/>
      <c r="AE2735" s="3"/>
      <c r="AF2735" s="3"/>
    </row>
    <row r="2736" spans="1:32" ht="14.4" x14ac:dyDescent="0.3">
      <c r="A2736" s="55"/>
      <c r="B2736" s="198"/>
      <c r="C2736" s="10" t="s">
        <v>452</v>
      </c>
      <c r="D2736" s="10"/>
      <c r="E2736" s="10" t="s">
        <v>176</v>
      </c>
      <c r="F2736" s="10">
        <v>2125879</v>
      </c>
      <c r="G2736" s="10"/>
      <c r="H2736" s="10">
        <f t="shared" si="82"/>
        <v>349977</v>
      </c>
      <c r="I2736" s="10"/>
      <c r="J2736" s="10"/>
      <c r="K2736" s="10"/>
      <c r="M2736" s="10">
        <v>426</v>
      </c>
      <c r="N2736" s="69"/>
      <c r="P2736" s="238">
        <f t="shared" si="79"/>
        <v>0</v>
      </c>
      <c r="Q2736" s="10"/>
      <c r="R2736" s="10"/>
      <c r="S2736" s="10"/>
      <c r="T2736" s="179">
        <f t="shared" si="80"/>
        <v>4990.3262910798121</v>
      </c>
      <c r="U2736" s="10"/>
      <c r="V2736" s="10"/>
      <c r="W2736" s="10"/>
      <c r="Y2736"/>
      <c r="Z2736" s="10"/>
      <c r="AB2736" s="243"/>
      <c r="AC2736" s="10"/>
      <c r="AD2736" s="10"/>
      <c r="AE2736" s="3"/>
      <c r="AF2736" s="3"/>
    </row>
    <row r="2737" spans="1:32" ht="14.4" x14ac:dyDescent="0.3">
      <c r="A2737" s="55"/>
      <c r="B2737" s="198"/>
      <c r="C2737" s="10" t="s">
        <v>453</v>
      </c>
      <c r="D2737" s="10"/>
      <c r="E2737" s="10" t="s">
        <v>454</v>
      </c>
      <c r="F2737" s="10">
        <v>3776768</v>
      </c>
      <c r="G2737" s="10"/>
      <c r="H2737" s="10">
        <f t="shared" si="82"/>
        <v>621758</v>
      </c>
      <c r="I2737" s="10"/>
      <c r="J2737" s="10"/>
      <c r="K2737" s="10"/>
      <c r="M2737" s="10">
        <v>670</v>
      </c>
      <c r="N2737" s="69"/>
      <c r="P2737" s="238">
        <f t="shared" si="79"/>
        <v>0</v>
      </c>
      <c r="Q2737" s="10"/>
      <c r="R2737" s="10"/>
      <c r="S2737" s="10"/>
      <c r="T2737" s="179">
        <f t="shared" si="80"/>
        <v>5636.9671641791047</v>
      </c>
      <c r="U2737" s="10"/>
      <c r="V2737" s="10"/>
      <c r="W2737" s="10"/>
      <c r="Y2737"/>
      <c r="Z2737" s="10"/>
      <c r="AB2737" s="243"/>
      <c r="AC2737" s="10"/>
      <c r="AD2737" s="10"/>
      <c r="AE2737" s="3"/>
      <c r="AF2737" s="3"/>
    </row>
    <row r="2738" spans="1:32" ht="14.4" x14ac:dyDescent="0.3">
      <c r="A2738" s="55"/>
      <c r="B2738" s="198"/>
      <c r="C2738" s="10" t="s">
        <v>453</v>
      </c>
      <c r="D2738" s="10"/>
      <c r="E2738" s="10" t="s">
        <v>163</v>
      </c>
      <c r="F2738" s="10">
        <v>239</v>
      </c>
      <c r="G2738" s="10"/>
      <c r="H2738" s="10">
        <f t="shared" si="82"/>
        <v>39</v>
      </c>
      <c r="I2738" s="10"/>
      <c r="J2738" s="10"/>
      <c r="K2738" s="10"/>
      <c r="M2738" s="10">
        <v>1</v>
      </c>
      <c r="N2738" s="69"/>
      <c r="P2738" s="238">
        <f t="shared" si="79"/>
        <v>0</v>
      </c>
      <c r="Q2738" s="10"/>
      <c r="R2738" s="10"/>
      <c r="S2738" s="10"/>
      <c r="T2738" s="179">
        <f t="shared" si="80"/>
        <v>239</v>
      </c>
      <c r="U2738" s="10"/>
      <c r="V2738" s="10"/>
      <c r="W2738" s="10"/>
      <c r="Y2738"/>
      <c r="Z2738" s="10"/>
      <c r="AB2738" s="243"/>
      <c r="AC2738" s="10"/>
      <c r="AD2738" s="10"/>
      <c r="AE2738" s="3"/>
      <c r="AF2738" s="3"/>
    </row>
    <row r="2739" spans="1:32" ht="14.4" x14ac:dyDescent="0.3">
      <c r="A2739" s="55"/>
      <c r="B2739" s="198"/>
      <c r="C2739" s="10" t="s">
        <v>455</v>
      </c>
      <c r="D2739" s="10"/>
      <c r="E2739" s="10" t="s">
        <v>78</v>
      </c>
      <c r="F2739" s="10">
        <v>8536</v>
      </c>
      <c r="G2739" s="10"/>
      <c r="H2739" s="10">
        <f t="shared" si="82"/>
        <v>1405</v>
      </c>
      <c r="I2739" s="10"/>
      <c r="J2739" s="10"/>
      <c r="K2739" s="10"/>
      <c r="M2739" s="10">
        <v>3</v>
      </c>
      <c r="N2739" s="69"/>
      <c r="P2739" s="238">
        <f t="shared" si="79"/>
        <v>0</v>
      </c>
      <c r="Q2739" s="10"/>
      <c r="R2739" s="10"/>
      <c r="S2739" s="10"/>
      <c r="T2739" s="179">
        <f t="shared" si="80"/>
        <v>2845.3333333333335</v>
      </c>
      <c r="U2739" s="10"/>
      <c r="V2739" s="10"/>
      <c r="W2739" s="10"/>
      <c r="Y2739"/>
      <c r="Z2739" s="10"/>
      <c r="AB2739" s="243"/>
      <c r="AC2739" s="10"/>
      <c r="AD2739" s="10"/>
      <c r="AE2739" s="3"/>
      <c r="AF2739" s="3"/>
    </row>
    <row r="2740" spans="1:32" ht="14.4" x14ac:dyDescent="0.3">
      <c r="A2740" s="55"/>
      <c r="B2740" s="198"/>
      <c r="C2740" s="10" t="s">
        <v>587</v>
      </c>
      <c r="D2740" s="10"/>
      <c r="E2740" s="10" t="s">
        <v>163</v>
      </c>
      <c r="F2740" s="10">
        <v>931</v>
      </c>
      <c r="G2740" s="10"/>
      <c r="H2740" s="10">
        <f t="shared" si="82"/>
        <v>153</v>
      </c>
      <c r="I2740" s="10"/>
      <c r="J2740" s="10"/>
      <c r="K2740" s="10"/>
      <c r="M2740" s="10">
        <v>7</v>
      </c>
      <c r="N2740" s="69"/>
      <c r="P2740" s="238">
        <f t="shared" si="79"/>
        <v>0</v>
      </c>
      <c r="Q2740" s="10"/>
      <c r="R2740" s="10"/>
      <c r="S2740" s="10"/>
      <c r="T2740" s="179">
        <f t="shared" si="80"/>
        <v>133</v>
      </c>
      <c r="U2740" s="10"/>
      <c r="V2740" s="10"/>
      <c r="W2740" s="10"/>
      <c r="Y2740"/>
      <c r="Z2740" s="10"/>
      <c r="AB2740" s="243"/>
      <c r="AC2740" s="10"/>
      <c r="AD2740" s="10"/>
      <c r="AE2740" s="3"/>
      <c r="AF2740" s="3"/>
    </row>
    <row r="2741" spans="1:32" ht="14.4" x14ac:dyDescent="0.3">
      <c r="A2741" s="55"/>
      <c r="B2741" s="198"/>
      <c r="C2741" s="10" t="s">
        <v>456</v>
      </c>
      <c r="D2741" s="10"/>
      <c r="E2741" s="10" t="s">
        <v>126</v>
      </c>
      <c r="F2741" s="10">
        <v>276163</v>
      </c>
      <c r="G2741" s="10"/>
      <c r="H2741" s="10">
        <f t="shared" si="82"/>
        <v>45464</v>
      </c>
      <c r="I2741" s="10"/>
      <c r="J2741" s="10"/>
      <c r="K2741" s="10"/>
      <c r="M2741" s="10">
        <v>80</v>
      </c>
      <c r="N2741" s="69"/>
      <c r="P2741" s="238">
        <f t="shared" si="79"/>
        <v>0</v>
      </c>
      <c r="Q2741" s="10"/>
      <c r="R2741" s="10"/>
      <c r="S2741" s="10"/>
      <c r="T2741" s="179">
        <f t="shared" si="80"/>
        <v>3452.0374999999999</v>
      </c>
      <c r="U2741" s="10"/>
      <c r="V2741" s="10"/>
      <c r="W2741" s="10"/>
      <c r="Y2741"/>
      <c r="Z2741" s="10"/>
      <c r="AB2741" s="243"/>
      <c r="AC2741" s="10"/>
      <c r="AD2741" s="10"/>
      <c r="AE2741" s="3"/>
      <c r="AF2741" s="3"/>
    </row>
    <row r="2742" spans="1:32" ht="14.4" x14ac:dyDescent="0.3">
      <c r="A2742" s="55"/>
      <c r="B2742" s="198"/>
      <c r="C2742" s="10" t="s">
        <v>458</v>
      </c>
      <c r="D2742" s="10"/>
      <c r="E2742" s="10" t="s">
        <v>450</v>
      </c>
      <c r="F2742" s="10">
        <v>15480</v>
      </c>
      <c r="G2742" s="10"/>
      <c r="H2742" s="10">
        <f t="shared" si="82"/>
        <v>2548</v>
      </c>
      <c r="I2742" s="10"/>
      <c r="J2742" s="10"/>
      <c r="K2742" s="10"/>
      <c r="M2742" s="10">
        <v>1</v>
      </c>
      <c r="N2742" s="69"/>
      <c r="P2742" s="238">
        <f t="shared" si="79"/>
        <v>0</v>
      </c>
      <c r="Q2742" s="10"/>
      <c r="R2742" s="10"/>
      <c r="S2742" s="10"/>
      <c r="T2742" s="179">
        <f t="shared" si="80"/>
        <v>15480</v>
      </c>
      <c r="U2742" s="10"/>
      <c r="V2742" s="10"/>
      <c r="W2742" s="10"/>
      <c r="Y2742"/>
      <c r="Z2742" s="10"/>
      <c r="AB2742" s="243"/>
      <c r="AC2742" s="10"/>
      <c r="AD2742" s="10"/>
      <c r="AE2742" s="3"/>
      <c r="AF2742" s="3"/>
    </row>
    <row r="2743" spans="1:32" ht="14.4" x14ac:dyDescent="0.3">
      <c r="A2743" s="55"/>
      <c r="B2743" s="198"/>
      <c r="C2743" s="10" t="s">
        <v>458</v>
      </c>
      <c r="D2743" s="10"/>
      <c r="E2743" s="10" t="s">
        <v>459</v>
      </c>
      <c r="F2743" s="10">
        <v>44783</v>
      </c>
      <c r="G2743" s="10"/>
      <c r="H2743" s="10">
        <f t="shared" si="82"/>
        <v>7372</v>
      </c>
      <c r="I2743" s="10"/>
      <c r="J2743" s="10"/>
      <c r="K2743" s="10"/>
      <c r="M2743" s="10">
        <v>45</v>
      </c>
      <c r="N2743" s="69"/>
      <c r="P2743" s="238">
        <f t="shared" si="79"/>
        <v>0</v>
      </c>
      <c r="Q2743" s="10"/>
      <c r="R2743" s="10"/>
      <c r="S2743" s="10"/>
      <c r="T2743" s="179">
        <f t="shared" si="80"/>
        <v>995.17777777777781</v>
      </c>
      <c r="U2743" s="10"/>
      <c r="V2743" s="10"/>
      <c r="W2743" s="10"/>
      <c r="Y2743"/>
      <c r="Z2743" s="10"/>
      <c r="AB2743" s="243"/>
      <c r="AC2743" s="10"/>
      <c r="AD2743" s="10"/>
      <c r="AE2743" s="3"/>
      <c r="AF2743" s="3"/>
    </row>
    <row r="2744" spans="1:32" ht="14.4" x14ac:dyDescent="0.3">
      <c r="A2744" s="55"/>
      <c r="B2744" s="198"/>
      <c r="C2744" s="10" t="s">
        <v>460</v>
      </c>
      <c r="D2744" s="10"/>
      <c r="E2744" s="10" t="s">
        <v>67</v>
      </c>
      <c r="F2744" s="10">
        <v>882</v>
      </c>
      <c r="G2744" s="10"/>
      <c r="H2744" s="10">
        <f t="shared" si="82"/>
        <v>145</v>
      </c>
      <c r="I2744" s="10"/>
      <c r="J2744" s="10"/>
      <c r="K2744" s="10"/>
      <c r="M2744" s="10">
        <v>1</v>
      </c>
      <c r="N2744" s="69"/>
      <c r="P2744" s="238">
        <f t="shared" si="79"/>
        <v>0</v>
      </c>
      <c r="Q2744" s="10"/>
      <c r="R2744" s="10"/>
      <c r="S2744" s="10"/>
      <c r="T2744" s="179">
        <f t="shared" si="80"/>
        <v>882</v>
      </c>
      <c r="U2744" s="10"/>
      <c r="V2744" s="10"/>
      <c r="W2744" s="10"/>
      <c r="Y2744"/>
      <c r="Z2744" s="10"/>
      <c r="AB2744" s="243"/>
      <c r="AC2744" s="10"/>
      <c r="AD2744" s="10"/>
      <c r="AE2744" s="3"/>
      <c r="AF2744" s="3"/>
    </row>
    <row r="2745" spans="1:32" ht="14.4" x14ac:dyDescent="0.3">
      <c r="A2745" s="55"/>
      <c r="B2745" s="198"/>
      <c r="C2745" s="10" t="s">
        <v>460</v>
      </c>
      <c r="D2745" s="10"/>
      <c r="E2745" s="10" t="s">
        <v>202</v>
      </c>
      <c r="F2745" s="10">
        <v>766206</v>
      </c>
      <c r="G2745" s="10"/>
      <c r="H2745" s="10">
        <f t="shared" si="82"/>
        <v>126138</v>
      </c>
      <c r="I2745" s="10"/>
      <c r="J2745" s="10"/>
      <c r="K2745" s="10"/>
      <c r="M2745" s="10">
        <v>216</v>
      </c>
      <c r="N2745" s="69"/>
      <c r="P2745" s="238">
        <f t="shared" si="79"/>
        <v>0</v>
      </c>
      <c r="Q2745" s="10"/>
      <c r="R2745" s="10"/>
      <c r="S2745" s="10"/>
      <c r="T2745" s="179">
        <f t="shared" si="80"/>
        <v>3547.25</v>
      </c>
      <c r="U2745" s="10"/>
      <c r="V2745" s="10"/>
      <c r="W2745" s="10"/>
      <c r="Y2745"/>
      <c r="Z2745" s="10"/>
      <c r="AB2745" s="243"/>
      <c r="AC2745" s="10"/>
      <c r="AD2745" s="10"/>
      <c r="AE2745" s="3"/>
      <c r="AF2745" s="3"/>
    </row>
    <row r="2746" spans="1:32" ht="14.4" x14ac:dyDescent="0.3">
      <c r="A2746" s="55"/>
      <c r="B2746" s="198"/>
      <c r="C2746" s="10" t="s">
        <v>462</v>
      </c>
      <c r="D2746" s="10"/>
      <c r="E2746" s="10" t="s">
        <v>202</v>
      </c>
      <c r="F2746" s="10">
        <v>155495</v>
      </c>
      <c r="G2746" s="10"/>
      <c r="H2746" s="10">
        <f t="shared" si="82"/>
        <v>25599</v>
      </c>
      <c r="I2746" s="10"/>
      <c r="J2746" s="10"/>
      <c r="K2746" s="10"/>
      <c r="M2746" s="10">
        <v>26</v>
      </c>
      <c r="N2746" s="69"/>
      <c r="P2746" s="238">
        <f t="shared" si="79"/>
        <v>0</v>
      </c>
      <c r="Q2746" s="10"/>
      <c r="R2746" s="10"/>
      <c r="S2746" s="10"/>
      <c r="T2746" s="179">
        <f t="shared" si="80"/>
        <v>5980.5769230769229</v>
      </c>
      <c r="U2746" s="10"/>
      <c r="V2746" s="10"/>
      <c r="W2746" s="10"/>
      <c r="Y2746"/>
      <c r="Z2746" s="10"/>
      <c r="AB2746" s="243"/>
      <c r="AC2746" s="10"/>
      <c r="AD2746" s="10"/>
      <c r="AE2746" s="3"/>
      <c r="AF2746" s="3"/>
    </row>
    <row r="2747" spans="1:32" ht="14.4" x14ac:dyDescent="0.3">
      <c r="A2747" s="55"/>
      <c r="B2747" s="198"/>
      <c r="C2747" s="10" t="s">
        <v>463</v>
      </c>
      <c r="D2747" s="10"/>
      <c r="E2747" s="10" t="s">
        <v>62</v>
      </c>
      <c r="F2747" s="10">
        <v>223907</v>
      </c>
      <c r="G2747" s="10"/>
      <c r="H2747" s="10">
        <f t="shared" si="82"/>
        <v>36861</v>
      </c>
      <c r="I2747" s="10"/>
      <c r="J2747" s="10"/>
      <c r="K2747" s="10"/>
      <c r="M2747" s="10">
        <v>23</v>
      </c>
      <c r="N2747" s="69"/>
      <c r="P2747" s="238">
        <f t="shared" si="79"/>
        <v>0</v>
      </c>
      <c r="Q2747" s="10"/>
      <c r="R2747" s="10"/>
      <c r="S2747" s="10"/>
      <c r="T2747" s="179">
        <f t="shared" si="80"/>
        <v>9735.0869565217399</v>
      </c>
      <c r="U2747" s="10"/>
      <c r="V2747" s="10"/>
      <c r="W2747" s="10"/>
      <c r="Y2747"/>
      <c r="Z2747" s="10"/>
      <c r="AB2747" s="243"/>
      <c r="AC2747" s="10"/>
      <c r="AD2747" s="10"/>
      <c r="AE2747" s="3"/>
      <c r="AF2747" s="3"/>
    </row>
    <row r="2748" spans="1:32" ht="14.4" x14ac:dyDescent="0.3">
      <c r="A2748" s="55"/>
      <c r="B2748" s="198"/>
      <c r="C2748" s="10" t="s">
        <v>464</v>
      </c>
      <c r="D2748" s="10"/>
      <c r="E2748" s="10" t="s">
        <v>178</v>
      </c>
      <c r="F2748" s="10">
        <v>5675</v>
      </c>
      <c r="G2748" s="10"/>
      <c r="H2748" s="10">
        <f t="shared" si="82"/>
        <v>934</v>
      </c>
      <c r="I2748" s="10"/>
      <c r="J2748" s="10"/>
      <c r="K2748" s="10"/>
      <c r="M2748" s="10">
        <v>7</v>
      </c>
      <c r="N2748" s="69"/>
      <c r="P2748" s="238">
        <f t="shared" si="79"/>
        <v>0</v>
      </c>
      <c r="Q2748" s="10"/>
      <c r="R2748" s="10"/>
      <c r="S2748" s="10"/>
      <c r="T2748" s="179">
        <f t="shared" si="80"/>
        <v>810.71428571428567</v>
      </c>
      <c r="U2748" s="10"/>
      <c r="V2748" s="10"/>
      <c r="W2748" s="10"/>
      <c r="Y2748"/>
      <c r="Z2748" s="10"/>
      <c r="AB2748" s="243"/>
      <c r="AC2748" s="10"/>
      <c r="AD2748" s="10"/>
      <c r="AE2748" s="3"/>
      <c r="AF2748" s="3"/>
    </row>
    <row r="2749" spans="1:32" ht="14.4" x14ac:dyDescent="0.3">
      <c r="A2749" s="55"/>
      <c r="B2749" s="198"/>
      <c r="C2749" s="10" t="s">
        <v>464</v>
      </c>
      <c r="D2749" s="10"/>
      <c r="E2749" s="10" t="s">
        <v>200</v>
      </c>
      <c r="F2749" s="10">
        <v>3200</v>
      </c>
      <c r="G2749" s="10"/>
      <c r="H2749" s="10">
        <f t="shared" si="82"/>
        <v>527</v>
      </c>
      <c r="I2749" s="10"/>
      <c r="J2749" s="10"/>
      <c r="K2749" s="10"/>
      <c r="M2749" s="10">
        <v>1</v>
      </c>
      <c r="N2749" s="69"/>
      <c r="P2749" s="238">
        <f t="shared" si="79"/>
        <v>0</v>
      </c>
      <c r="Q2749" s="10"/>
      <c r="R2749" s="10"/>
      <c r="S2749" s="10"/>
      <c r="T2749" s="179">
        <f t="shared" si="80"/>
        <v>3200</v>
      </c>
      <c r="U2749" s="10"/>
      <c r="V2749" s="10"/>
      <c r="W2749" s="10"/>
      <c r="Y2749"/>
      <c r="Z2749" s="10"/>
      <c r="AB2749" s="243"/>
      <c r="AC2749" s="10"/>
      <c r="AD2749" s="10"/>
      <c r="AE2749" s="3"/>
      <c r="AF2749" s="3"/>
    </row>
    <row r="2750" spans="1:32" ht="14.4" x14ac:dyDescent="0.3">
      <c r="A2750" s="55"/>
      <c r="B2750" s="198"/>
      <c r="C2750" s="10" t="s">
        <v>465</v>
      </c>
      <c r="D2750" s="10"/>
      <c r="E2750" s="10" t="s">
        <v>466</v>
      </c>
      <c r="F2750" s="10">
        <v>1482164</v>
      </c>
      <c r="G2750" s="10"/>
      <c r="H2750" s="10">
        <f t="shared" si="82"/>
        <v>244004</v>
      </c>
      <c r="I2750" s="10"/>
      <c r="J2750" s="10"/>
      <c r="K2750" s="10"/>
      <c r="M2750" s="10">
        <v>480</v>
      </c>
      <c r="N2750" s="69"/>
      <c r="P2750" s="238">
        <f t="shared" si="79"/>
        <v>0</v>
      </c>
      <c r="Q2750" s="10"/>
      <c r="R2750" s="10"/>
      <c r="S2750" s="10"/>
      <c r="T2750" s="179">
        <f t="shared" si="80"/>
        <v>3087.8416666666667</v>
      </c>
      <c r="U2750" s="10"/>
      <c r="V2750" s="10"/>
      <c r="W2750" s="10"/>
      <c r="Y2750"/>
      <c r="Z2750" s="10"/>
      <c r="AB2750" s="243"/>
      <c r="AC2750" s="10"/>
      <c r="AD2750" s="10"/>
      <c r="AE2750" s="3"/>
      <c r="AF2750" s="3"/>
    </row>
    <row r="2751" spans="1:32" ht="14.4" x14ac:dyDescent="0.3">
      <c r="A2751" s="55"/>
      <c r="B2751" s="198"/>
      <c r="C2751" s="10" t="s">
        <v>467</v>
      </c>
      <c r="D2751" s="10"/>
      <c r="E2751" s="10" t="s">
        <v>144</v>
      </c>
      <c r="F2751" s="10">
        <v>941</v>
      </c>
      <c r="G2751" s="10"/>
      <c r="H2751" s="10">
        <f t="shared" si="82"/>
        <v>155</v>
      </c>
      <c r="I2751" s="10"/>
      <c r="J2751" s="10"/>
      <c r="K2751" s="10"/>
      <c r="M2751" s="10">
        <v>7</v>
      </c>
      <c r="N2751" s="69"/>
      <c r="P2751" s="238">
        <f t="shared" si="79"/>
        <v>0</v>
      </c>
      <c r="Q2751" s="10"/>
      <c r="R2751" s="10"/>
      <c r="S2751" s="10"/>
      <c r="T2751" s="179">
        <f t="shared" si="80"/>
        <v>134.42857142857142</v>
      </c>
      <c r="U2751" s="10"/>
      <c r="V2751" s="10"/>
      <c r="W2751" s="10"/>
      <c r="Y2751"/>
      <c r="Z2751" s="10"/>
      <c r="AB2751" s="243"/>
      <c r="AC2751" s="10"/>
      <c r="AD2751" s="10"/>
      <c r="AE2751" s="3"/>
      <c r="AF2751" s="3"/>
    </row>
    <row r="2752" spans="1:32" ht="14.4" x14ac:dyDescent="0.3">
      <c r="A2752" s="55"/>
      <c r="B2752" s="198"/>
      <c r="C2752" s="10" t="s">
        <v>467</v>
      </c>
      <c r="D2752" s="10"/>
      <c r="E2752" s="10" t="s">
        <v>69</v>
      </c>
      <c r="F2752" s="10">
        <v>407766</v>
      </c>
      <c r="G2752" s="10"/>
      <c r="H2752" s="10">
        <f t="shared" si="82"/>
        <v>67129</v>
      </c>
      <c r="I2752" s="10"/>
      <c r="J2752" s="10"/>
      <c r="K2752" s="10"/>
      <c r="M2752" s="10">
        <v>36</v>
      </c>
      <c r="N2752" s="69"/>
      <c r="P2752" s="238">
        <f t="shared" si="79"/>
        <v>0</v>
      </c>
      <c r="Q2752" s="10"/>
      <c r="R2752" s="10"/>
      <c r="S2752" s="10"/>
      <c r="T2752" s="179">
        <f t="shared" si="80"/>
        <v>11326.833333333334</v>
      </c>
      <c r="U2752" s="10"/>
      <c r="V2752" s="10"/>
      <c r="W2752" s="10"/>
      <c r="Y2752"/>
      <c r="Z2752" s="10"/>
      <c r="AB2752" s="243"/>
      <c r="AC2752" s="10"/>
      <c r="AD2752" s="10"/>
      <c r="AE2752" s="3"/>
      <c r="AF2752" s="3"/>
    </row>
    <row r="2753" spans="1:32" ht="14.4" x14ac:dyDescent="0.3">
      <c r="A2753" s="55"/>
      <c r="B2753" s="198"/>
      <c r="C2753" s="10" t="s">
        <v>467</v>
      </c>
      <c r="D2753" s="10"/>
      <c r="E2753" s="10" t="s">
        <v>424</v>
      </c>
      <c r="F2753" s="10">
        <v>23</v>
      </c>
      <c r="G2753" s="10"/>
      <c r="H2753" s="10">
        <f t="shared" si="82"/>
        <v>4</v>
      </c>
      <c r="I2753" s="10"/>
      <c r="J2753" s="10"/>
      <c r="K2753" s="10"/>
      <c r="M2753" s="10">
        <v>1</v>
      </c>
      <c r="N2753" s="69"/>
      <c r="P2753" s="238">
        <f t="shared" si="79"/>
        <v>0</v>
      </c>
      <c r="Q2753" s="10"/>
      <c r="R2753" s="10"/>
      <c r="S2753" s="10"/>
      <c r="T2753" s="179">
        <f t="shared" si="80"/>
        <v>23</v>
      </c>
      <c r="U2753" s="10"/>
      <c r="V2753" s="10"/>
      <c r="W2753" s="10"/>
      <c r="Y2753"/>
      <c r="Z2753" s="10"/>
      <c r="AB2753" s="243"/>
      <c r="AC2753" s="10"/>
      <c r="AD2753" s="10"/>
      <c r="AE2753" s="3"/>
      <c r="AF2753" s="3"/>
    </row>
    <row r="2754" spans="1:32" ht="14.4" x14ac:dyDescent="0.3">
      <c r="A2754" s="55"/>
      <c r="B2754" s="198"/>
      <c r="C2754" s="10" t="s">
        <v>468</v>
      </c>
      <c r="D2754" s="10"/>
      <c r="E2754" s="10" t="s">
        <v>200</v>
      </c>
      <c r="F2754" s="10">
        <v>12122</v>
      </c>
      <c r="G2754" s="10"/>
      <c r="H2754" s="10">
        <f t="shared" ref="H2754:H2817" si="83">ROUND($H$2921*F2754/$F$2320,0)</f>
        <v>1996</v>
      </c>
      <c r="I2754" s="10"/>
      <c r="J2754" s="10"/>
      <c r="K2754" s="10"/>
      <c r="M2754" s="10">
        <v>3</v>
      </c>
      <c r="N2754" s="69"/>
      <c r="P2754" s="238">
        <f t="shared" si="79"/>
        <v>0</v>
      </c>
      <c r="Q2754" s="10"/>
      <c r="R2754" s="10"/>
      <c r="S2754" s="10"/>
      <c r="T2754" s="179">
        <f t="shared" si="80"/>
        <v>4040.6666666666665</v>
      </c>
      <c r="U2754" s="10"/>
      <c r="V2754" s="10"/>
      <c r="W2754" s="10"/>
      <c r="Y2754"/>
      <c r="Z2754" s="10"/>
      <c r="AB2754" s="243"/>
      <c r="AC2754" s="10"/>
      <c r="AD2754" s="10"/>
      <c r="AE2754" s="3"/>
      <c r="AF2754" s="3"/>
    </row>
    <row r="2755" spans="1:32" ht="14.4" x14ac:dyDescent="0.3">
      <c r="A2755" s="55"/>
      <c r="B2755" s="198"/>
      <c r="C2755" s="10" t="s">
        <v>469</v>
      </c>
      <c r="D2755" s="10"/>
      <c r="E2755" s="10" t="s">
        <v>123</v>
      </c>
      <c r="F2755" s="10">
        <v>1500</v>
      </c>
      <c r="G2755" s="10"/>
      <c r="H2755" s="10">
        <f t="shared" si="83"/>
        <v>247</v>
      </c>
      <c r="I2755" s="10"/>
      <c r="J2755" s="10"/>
      <c r="K2755" s="10"/>
      <c r="M2755" s="10">
        <v>1</v>
      </c>
      <c r="N2755" s="69"/>
      <c r="P2755" s="238">
        <f t="shared" si="79"/>
        <v>0</v>
      </c>
      <c r="Q2755" s="10"/>
      <c r="R2755" s="10"/>
      <c r="S2755" s="10"/>
      <c r="T2755" s="179">
        <f t="shared" si="80"/>
        <v>1500</v>
      </c>
      <c r="U2755" s="10"/>
      <c r="V2755" s="10"/>
      <c r="W2755" s="10"/>
      <c r="Y2755"/>
      <c r="Z2755" s="10"/>
      <c r="AB2755" s="243"/>
      <c r="AC2755" s="10"/>
      <c r="AD2755" s="10"/>
      <c r="AE2755" s="3"/>
      <c r="AF2755" s="3"/>
    </row>
    <row r="2756" spans="1:32" ht="14.4" x14ac:dyDescent="0.3">
      <c r="A2756" s="55"/>
      <c r="B2756" s="198"/>
      <c r="C2756" s="10" t="s">
        <v>469</v>
      </c>
      <c r="D2756" s="10"/>
      <c r="E2756" s="10" t="s">
        <v>99</v>
      </c>
      <c r="F2756" s="10">
        <v>5662522</v>
      </c>
      <c r="G2756" s="10"/>
      <c r="H2756" s="10">
        <f t="shared" si="83"/>
        <v>932203</v>
      </c>
      <c r="I2756" s="10"/>
      <c r="J2756" s="10"/>
      <c r="K2756" s="10"/>
      <c r="M2756" s="10">
        <v>1149</v>
      </c>
      <c r="N2756" s="69"/>
      <c r="P2756" s="238">
        <f t="shared" si="79"/>
        <v>0</v>
      </c>
      <c r="Q2756" s="10"/>
      <c r="R2756" s="10"/>
      <c r="S2756" s="10"/>
      <c r="T2756" s="179">
        <f t="shared" si="80"/>
        <v>4928.2175805047864</v>
      </c>
      <c r="U2756" s="10"/>
      <c r="V2756" s="10"/>
      <c r="W2756" s="10"/>
      <c r="Y2756"/>
      <c r="Z2756" s="10"/>
      <c r="AB2756" s="243"/>
      <c r="AC2756" s="10"/>
      <c r="AD2756" s="10"/>
      <c r="AE2756" s="3"/>
      <c r="AF2756" s="3"/>
    </row>
    <row r="2757" spans="1:32" ht="14.4" x14ac:dyDescent="0.3">
      <c r="A2757" s="55"/>
      <c r="B2757" s="198"/>
      <c r="C2757" s="10" t="s">
        <v>470</v>
      </c>
      <c r="D2757" s="10"/>
      <c r="E2757" s="10" t="s">
        <v>69</v>
      </c>
      <c r="F2757" s="10">
        <v>98336</v>
      </c>
      <c r="G2757" s="10"/>
      <c r="H2757" s="10">
        <f t="shared" si="83"/>
        <v>16189</v>
      </c>
      <c r="I2757" s="10"/>
      <c r="J2757" s="10"/>
      <c r="K2757" s="10"/>
      <c r="M2757" s="10">
        <v>31</v>
      </c>
      <c r="N2757" s="69"/>
      <c r="P2757" s="238">
        <f t="shared" si="79"/>
        <v>0</v>
      </c>
      <c r="Q2757" s="10"/>
      <c r="R2757" s="10"/>
      <c r="S2757" s="10"/>
      <c r="T2757" s="179">
        <f t="shared" si="80"/>
        <v>3172.1290322580644</v>
      </c>
      <c r="U2757" s="10"/>
      <c r="V2757" s="10"/>
      <c r="W2757" s="10"/>
      <c r="Y2757"/>
      <c r="Z2757" s="10"/>
      <c r="AB2757" s="243"/>
      <c r="AC2757" s="10"/>
      <c r="AD2757" s="10"/>
      <c r="AE2757" s="3"/>
      <c r="AF2757" s="3"/>
    </row>
    <row r="2758" spans="1:32" ht="14.4" x14ac:dyDescent="0.3">
      <c r="A2758" s="55"/>
      <c r="B2758" s="198"/>
      <c r="C2758" s="10" t="s">
        <v>471</v>
      </c>
      <c r="D2758" s="10"/>
      <c r="E2758" s="10" t="s">
        <v>62</v>
      </c>
      <c r="F2758" s="10">
        <v>615</v>
      </c>
      <c r="G2758" s="10"/>
      <c r="H2758" s="10">
        <f t="shared" si="83"/>
        <v>101</v>
      </c>
      <c r="I2758" s="10"/>
      <c r="J2758" s="10"/>
      <c r="K2758" s="10"/>
      <c r="M2758" s="10">
        <v>1</v>
      </c>
      <c r="N2758" s="69"/>
      <c r="P2758" s="238">
        <f t="shared" si="79"/>
        <v>0</v>
      </c>
      <c r="Q2758" s="10"/>
      <c r="R2758" s="10"/>
      <c r="S2758" s="10"/>
      <c r="T2758" s="179">
        <f t="shared" si="80"/>
        <v>615</v>
      </c>
      <c r="U2758" s="10"/>
      <c r="V2758" s="10"/>
      <c r="W2758" s="10"/>
      <c r="Y2758"/>
      <c r="Z2758" s="10"/>
      <c r="AB2758" s="243"/>
      <c r="AC2758" s="10"/>
      <c r="AD2758" s="10"/>
      <c r="AE2758" s="3"/>
      <c r="AF2758" s="3"/>
    </row>
    <row r="2759" spans="1:32" ht="14.4" x14ac:dyDescent="0.3">
      <c r="A2759" s="55"/>
      <c r="B2759" s="198"/>
      <c r="C2759" s="10" t="s">
        <v>471</v>
      </c>
      <c r="D2759" s="10"/>
      <c r="E2759" s="10" t="s">
        <v>64</v>
      </c>
      <c r="F2759" s="10">
        <v>143050</v>
      </c>
      <c r="G2759" s="10"/>
      <c r="H2759" s="10">
        <f t="shared" si="83"/>
        <v>23550</v>
      </c>
      <c r="I2759" s="10"/>
      <c r="J2759" s="10"/>
      <c r="K2759" s="10"/>
      <c r="M2759" s="10">
        <v>4</v>
      </c>
      <c r="N2759" s="69"/>
      <c r="P2759" s="238">
        <f t="shared" si="79"/>
        <v>0</v>
      </c>
      <c r="Q2759" s="10"/>
      <c r="R2759" s="10"/>
      <c r="S2759" s="10"/>
      <c r="T2759" s="179">
        <f t="shared" si="80"/>
        <v>35762.5</v>
      </c>
      <c r="U2759" s="10"/>
      <c r="V2759" s="10"/>
      <c r="W2759" s="10"/>
      <c r="Y2759"/>
      <c r="Z2759" s="10"/>
      <c r="AB2759" s="243"/>
      <c r="AC2759" s="10"/>
      <c r="AD2759" s="10"/>
      <c r="AE2759" s="3"/>
      <c r="AF2759" s="3"/>
    </row>
    <row r="2760" spans="1:32" ht="14.4" x14ac:dyDescent="0.3">
      <c r="A2760" s="55"/>
      <c r="B2760" s="198"/>
      <c r="C2760" s="10" t="s">
        <v>471</v>
      </c>
      <c r="D2760" s="10"/>
      <c r="E2760" s="10" t="s">
        <v>210</v>
      </c>
      <c r="F2760" s="10">
        <v>6640</v>
      </c>
      <c r="G2760" s="10"/>
      <c r="H2760" s="10">
        <f t="shared" si="83"/>
        <v>1093</v>
      </c>
      <c r="I2760" s="10"/>
      <c r="J2760" s="10"/>
      <c r="K2760" s="10"/>
      <c r="M2760" s="10">
        <v>1</v>
      </c>
      <c r="N2760" s="69"/>
      <c r="P2760" s="238">
        <f t="shared" si="79"/>
        <v>0</v>
      </c>
      <c r="Q2760" s="10"/>
      <c r="R2760" s="10"/>
      <c r="S2760" s="10"/>
      <c r="T2760" s="179">
        <f t="shared" si="80"/>
        <v>6640</v>
      </c>
      <c r="U2760" s="10"/>
      <c r="V2760" s="10"/>
      <c r="W2760" s="10"/>
      <c r="Y2760"/>
      <c r="Z2760" s="10"/>
      <c r="AB2760" s="243"/>
      <c r="AC2760" s="10"/>
      <c r="AD2760" s="10"/>
      <c r="AE2760" s="3"/>
      <c r="AF2760" s="3"/>
    </row>
    <row r="2761" spans="1:32" ht="14.4" x14ac:dyDescent="0.3">
      <c r="A2761" s="55"/>
      <c r="B2761" s="198"/>
      <c r="C2761" s="10" t="s">
        <v>471</v>
      </c>
      <c r="D2761" s="10"/>
      <c r="E2761" s="10" t="s">
        <v>223</v>
      </c>
      <c r="F2761" s="10">
        <v>131</v>
      </c>
      <c r="G2761" s="10"/>
      <c r="H2761" s="10">
        <f t="shared" si="83"/>
        <v>22</v>
      </c>
      <c r="I2761" s="10"/>
      <c r="J2761" s="10"/>
      <c r="K2761" s="10"/>
      <c r="M2761" s="10">
        <v>1</v>
      </c>
      <c r="N2761" s="69"/>
      <c r="P2761" s="238">
        <f t="shared" si="79"/>
        <v>0</v>
      </c>
      <c r="Q2761" s="10"/>
      <c r="R2761" s="10"/>
      <c r="S2761" s="10"/>
      <c r="T2761" s="179">
        <f t="shared" si="80"/>
        <v>131</v>
      </c>
      <c r="U2761" s="10"/>
      <c r="V2761" s="10"/>
      <c r="W2761" s="10"/>
      <c r="Y2761"/>
      <c r="Z2761" s="10"/>
      <c r="AB2761" s="243"/>
      <c r="AC2761" s="10"/>
      <c r="AD2761" s="10"/>
      <c r="AE2761" s="3"/>
      <c r="AF2761" s="3"/>
    </row>
    <row r="2762" spans="1:32" ht="14.4" x14ac:dyDescent="0.3">
      <c r="A2762" s="55"/>
      <c r="B2762" s="198"/>
      <c r="C2762" s="10" t="s">
        <v>471</v>
      </c>
      <c r="D2762" s="10"/>
      <c r="E2762" s="10" t="s">
        <v>76</v>
      </c>
      <c r="F2762" s="10">
        <v>2693</v>
      </c>
      <c r="G2762" s="10"/>
      <c r="H2762" s="10">
        <f t="shared" si="83"/>
        <v>443</v>
      </c>
      <c r="I2762" s="10"/>
      <c r="J2762" s="10"/>
      <c r="K2762" s="10"/>
      <c r="M2762" s="10">
        <v>1</v>
      </c>
      <c r="N2762" s="69"/>
      <c r="P2762" s="238">
        <f t="shared" si="79"/>
        <v>0</v>
      </c>
      <c r="Q2762" s="10"/>
      <c r="R2762" s="10"/>
      <c r="S2762" s="10"/>
      <c r="T2762" s="179">
        <f t="shared" si="80"/>
        <v>2693</v>
      </c>
      <c r="U2762" s="10"/>
      <c r="V2762" s="10"/>
      <c r="W2762" s="10"/>
      <c r="Y2762"/>
      <c r="Z2762" s="10"/>
      <c r="AB2762" s="243"/>
      <c r="AC2762" s="10"/>
      <c r="AD2762" s="10"/>
      <c r="AE2762" s="3"/>
      <c r="AF2762" s="3"/>
    </row>
    <row r="2763" spans="1:32" ht="14.4" x14ac:dyDescent="0.3">
      <c r="A2763" s="55"/>
      <c r="B2763" s="198"/>
      <c r="C2763" s="10" t="s">
        <v>471</v>
      </c>
      <c r="D2763" s="10"/>
      <c r="E2763" s="10" t="s">
        <v>292</v>
      </c>
      <c r="F2763" s="10">
        <v>9683002</v>
      </c>
      <c r="G2763" s="10"/>
      <c r="H2763" s="10">
        <f t="shared" si="83"/>
        <v>1594082</v>
      </c>
      <c r="I2763" s="10"/>
      <c r="J2763" s="10"/>
      <c r="K2763" s="10"/>
      <c r="M2763" s="10">
        <v>259</v>
      </c>
      <c r="N2763" s="69"/>
      <c r="P2763" s="238">
        <f t="shared" si="79"/>
        <v>0</v>
      </c>
      <c r="Q2763" s="10"/>
      <c r="R2763" s="10"/>
      <c r="S2763" s="10"/>
      <c r="T2763" s="179">
        <f t="shared" si="80"/>
        <v>37386.108108108107</v>
      </c>
      <c r="U2763" s="10"/>
      <c r="V2763" s="10"/>
      <c r="W2763" s="10"/>
      <c r="Y2763"/>
      <c r="Z2763" s="10"/>
      <c r="AB2763" s="243"/>
      <c r="AC2763" s="10"/>
      <c r="AD2763" s="10"/>
      <c r="AE2763" s="3"/>
      <c r="AF2763" s="3"/>
    </row>
    <row r="2764" spans="1:32" ht="14.4" x14ac:dyDescent="0.3">
      <c r="A2764" s="55"/>
      <c r="B2764" s="198"/>
      <c r="C2764" s="10" t="s">
        <v>471</v>
      </c>
      <c r="D2764" s="10"/>
      <c r="E2764" s="10" t="s">
        <v>195</v>
      </c>
      <c r="F2764" s="10">
        <v>13900</v>
      </c>
      <c r="G2764" s="10"/>
      <c r="H2764" s="10">
        <f t="shared" si="83"/>
        <v>2288</v>
      </c>
      <c r="I2764" s="10"/>
      <c r="J2764" s="10"/>
      <c r="K2764" s="10"/>
      <c r="M2764" s="10">
        <v>1</v>
      </c>
      <c r="N2764" s="69"/>
      <c r="P2764" s="238">
        <f t="shared" si="79"/>
        <v>0</v>
      </c>
      <c r="Q2764" s="10"/>
      <c r="R2764" s="10"/>
      <c r="S2764" s="10"/>
      <c r="T2764" s="179">
        <f t="shared" si="80"/>
        <v>13900</v>
      </c>
      <c r="U2764" s="10"/>
      <c r="V2764" s="10"/>
      <c r="W2764" s="10"/>
      <c r="Y2764"/>
      <c r="Z2764" s="10"/>
      <c r="AB2764" s="243"/>
      <c r="AC2764" s="10"/>
      <c r="AD2764" s="10"/>
      <c r="AE2764" s="3"/>
      <c r="AF2764" s="3"/>
    </row>
    <row r="2765" spans="1:32" ht="14.4" x14ac:dyDescent="0.3">
      <c r="A2765" s="55"/>
      <c r="B2765" s="198"/>
      <c r="C2765" s="10" t="s">
        <v>472</v>
      </c>
      <c r="D2765" s="10"/>
      <c r="E2765" s="10" t="s">
        <v>286</v>
      </c>
      <c r="F2765" s="10">
        <v>38716</v>
      </c>
      <c r="G2765" s="10"/>
      <c r="H2765" s="10">
        <f t="shared" si="83"/>
        <v>6374</v>
      </c>
      <c r="I2765" s="10"/>
      <c r="J2765" s="10"/>
      <c r="K2765" s="10"/>
      <c r="M2765" s="10">
        <v>30</v>
      </c>
      <c r="N2765" s="69"/>
      <c r="P2765" s="238">
        <f t="shared" si="79"/>
        <v>0</v>
      </c>
      <c r="Q2765" s="10"/>
      <c r="R2765" s="10"/>
      <c r="S2765" s="10"/>
      <c r="T2765" s="179">
        <f t="shared" si="80"/>
        <v>1290.5333333333333</v>
      </c>
      <c r="U2765" s="10"/>
      <c r="V2765" s="10"/>
      <c r="W2765" s="10"/>
      <c r="Y2765"/>
      <c r="Z2765" s="10"/>
      <c r="AB2765" s="243"/>
      <c r="AC2765" s="10"/>
      <c r="AD2765" s="10"/>
      <c r="AE2765" s="3"/>
      <c r="AF2765" s="3"/>
    </row>
    <row r="2766" spans="1:32" ht="14.4" x14ac:dyDescent="0.3">
      <c r="A2766" s="55"/>
      <c r="B2766" s="198"/>
      <c r="C2766" s="10" t="s">
        <v>473</v>
      </c>
      <c r="D2766" s="10"/>
      <c r="E2766" s="10" t="s">
        <v>474</v>
      </c>
      <c r="F2766" s="10">
        <v>536895</v>
      </c>
      <c r="G2766" s="10"/>
      <c r="H2766" s="10">
        <f t="shared" si="83"/>
        <v>88387</v>
      </c>
      <c r="I2766" s="10"/>
      <c r="J2766" s="10"/>
      <c r="K2766" s="10"/>
      <c r="M2766" s="10">
        <v>50</v>
      </c>
      <c r="N2766" s="69"/>
      <c r="P2766" s="238">
        <f t="shared" si="79"/>
        <v>0</v>
      </c>
      <c r="Q2766" s="10"/>
      <c r="R2766" s="10"/>
      <c r="S2766" s="10"/>
      <c r="T2766" s="179">
        <f t="shared" si="80"/>
        <v>10737.9</v>
      </c>
      <c r="U2766" s="10"/>
      <c r="V2766" s="10"/>
      <c r="W2766" s="10"/>
      <c r="Y2766"/>
      <c r="Z2766" s="10"/>
      <c r="AB2766" s="243"/>
      <c r="AC2766" s="10"/>
      <c r="AD2766" s="10"/>
      <c r="AE2766" s="3"/>
      <c r="AF2766" s="3"/>
    </row>
    <row r="2767" spans="1:32" ht="14.4" x14ac:dyDescent="0.3">
      <c r="A2767" s="55"/>
      <c r="B2767" s="198"/>
      <c r="C2767" s="10" t="s">
        <v>473</v>
      </c>
      <c r="D2767" s="10"/>
      <c r="E2767" s="10" t="s">
        <v>133</v>
      </c>
      <c r="F2767" s="10">
        <v>734</v>
      </c>
      <c r="G2767" s="10"/>
      <c r="H2767" s="10">
        <f t="shared" si="83"/>
        <v>121</v>
      </c>
      <c r="I2767" s="10"/>
      <c r="J2767" s="10"/>
      <c r="K2767" s="10"/>
      <c r="M2767" s="10">
        <v>1</v>
      </c>
      <c r="N2767" s="69"/>
      <c r="P2767" s="238">
        <f t="shared" si="79"/>
        <v>0</v>
      </c>
      <c r="Q2767" s="10"/>
      <c r="R2767" s="10"/>
      <c r="S2767" s="10"/>
      <c r="T2767" s="179">
        <f t="shared" si="80"/>
        <v>734</v>
      </c>
      <c r="U2767" s="10"/>
      <c r="V2767" s="10"/>
      <c r="W2767" s="10"/>
      <c r="Y2767"/>
      <c r="Z2767" s="10"/>
      <c r="AB2767" s="243"/>
      <c r="AC2767" s="10"/>
      <c r="AD2767" s="10"/>
      <c r="AE2767" s="3"/>
      <c r="AF2767" s="3"/>
    </row>
    <row r="2768" spans="1:32" ht="14.4" x14ac:dyDescent="0.3">
      <c r="A2768" s="55"/>
      <c r="B2768" s="198"/>
      <c r="C2768" s="10" t="s">
        <v>475</v>
      </c>
      <c r="D2768" s="10"/>
      <c r="E2768" s="10" t="s">
        <v>133</v>
      </c>
      <c r="F2768" s="10">
        <v>569302</v>
      </c>
      <c r="G2768" s="10"/>
      <c r="H2768" s="10">
        <f t="shared" si="83"/>
        <v>93722</v>
      </c>
      <c r="I2768" s="10"/>
      <c r="J2768" s="10"/>
      <c r="K2768" s="10"/>
      <c r="M2768" s="10">
        <v>141</v>
      </c>
      <c r="N2768" s="69"/>
      <c r="P2768" s="238">
        <f t="shared" si="79"/>
        <v>0</v>
      </c>
      <c r="Q2768" s="10"/>
      <c r="R2768" s="10"/>
      <c r="S2768" s="10"/>
      <c r="T2768" s="179">
        <f t="shared" si="80"/>
        <v>4037.6028368794327</v>
      </c>
      <c r="U2768" s="10"/>
      <c r="V2768" s="10"/>
      <c r="W2768" s="10"/>
      <c r="Y2768"/>
      <c r="Z2768" s="10"/>
      <c r="AB2768" s="243"/>
      <c r="AC2768" s="10"/>
      <c r="AD2768" s="10"/>
      <c r="AE2768" s="3"/>
      <c r="AF2768" s="3"/>
    </row>
    <row r="2769" spans="1:32" ht="14.4" x14ac:dyDescent="0.3">
      <c r="A2769" s="55"/>
      <c r="B2769" s="198"/>
      <c r="C2769" s="10" t="s">
        <v>476</v>
      </c>
      <c r="D2769" s="10"/>
      <c r="E2769" s="10" t="s">
        <v>72</v>
      </c>
      <c r="F2769" s="10">
        <v>1656</v>
      </c>
      <c r="G2769" s="10"/>
      <c r="H2769" s="10">
        <f t="shared" si="83"/>
        <v>273</v>
      </c>
      <c r="I2769" s="10"/>
      <c r="J2769" s="10"/>
      <c r="K2769" s="10"/>
      <c r="M2769" s="10">
        <v>1</v>
      </c>
      <c r="N2769" s="69"/>
      <c r="P2769" s="238">
        <f t="shared" si="79"/>
        <v>0</v>
      </c>
      <c r="Q2769" s="10"/>
      <c r="R2769" s="10"/>
      <c r="S2769" s="10"/>
      <c r="T2769" s="179">
        <f t="shared" si="80"/>
        <v>1656</v>
      </c>
      <c r="U2769" s="10"/>
      <c r="V2769" s="10"/>
      <c r="W2769" s="10"/>
      <c r="Y2769"/>
      <c r="Z2769" s="10"/>
      <c r="AB2769" s="243"/>
      <c r="AC2769" s="10"/>
      <c r="AD2769" s="10"/>
      <c r="AE2769" s="3"/>
      <c r="AF2769" s="3"/>
    </row>
    <row r="2770" spans="1:32" ht="14.4" x14ac:dyDescent="0.3">
      <c r="A2770" s="55"/>
      <c r="B2770" s="198"/>
      <c r="C2770" s="10" t="s">
        <v>476</v>
      </c>
      <c r="D2770" s="10"/>
      <c r="E2770" s="10" t="s">
        <v>210</v>
      </c>
      <c r="F2770" s="10">
        <v>12</v>
      </c>
      <c r="G2770" s="10"/>
      <c r="H2770" s="10">
        <f t="shared" si="83"/>
        <v>2</v>
      </c>
      <c r="I2770" s="10"/>
      <c r="J2770" s="10"/>
      <c r="K2770" s="10"/>
      <c r="M2770" s="10">
        <v>1</v>
      </c>
      <c r="N2770" s="69"/>
      <c r="P2770" s="238">
        <f t="shared" si="79"/>
        <v>0</v>
      </c>
      <c r="Q2770" s="10"/>
      <c r="R2770" s="10"/>
      <c r="S2770" s="10"/>
      <c r="T2770" s="179">
        <f t="shared" si="80"/>
        <v>12</v>
      </c>
      <c r="U2770" s="10"/>
      <c r="V2770" s="10"/>
      <c r="W2770" s="10"/>
      <c r="Y2770"/>
      <c r="Z2770" s="10"/>
      <c r="AB2770" s="243"/>
      <c r="AC2770" s="10"/>
      <c r="AD2770" s="10"/>
      <c r="AE2770" s="3"/>
      <c r="AF2770" s="3"/>
    </row>
    <row r="2771" spans="1:32" ht="14.4" x14ac:dyDescent="0.3">
      <c r="A2771" s="55"/>
      <c r="B2771" s="198"/>
      <c r="C2771" s="10" t="s">
        <v>476</v>
      </c>
      <c r="D2771" s="10"/>
      <c r="E2771" s="10" t="s">
        <v>195</v>
      </c>
      <c r="F2771" s="10">
        <v>57380</v>
      </c>
      <c r="G2771" s="10"/>
      <c r="H2771" s="10">
        <f t="shared" si="83"/>
        <v>9446</v>
      </c>
      <c r="I2771" s="10"/>
      <c r="J2771" s="10"/>
      <c r="K2771" s="10"/>
      <c r="M2771" s="10">
        <v>64</v>
      </c>
      <c r="N2771" s="69"/>
      <c r="P2771" s="238">
        <f t="shared" si="79"/>
        <v>0</v>
      </c>
      <c r="Q2771" s="10"/>
      <c r="R2771" s="10"/>
      <c r="S2771" s="10"/>
      <c r="T2771" s="179">
        <f t="shared" si="80"/>
        <v>896.5625</v>
      </c>
      <c r="U2771" s="10"/>
      <c r="V2771" s="10"/>
      <c r="W2771" s="10"/>
      <c r="Y2771"/>
      <c r="Z2771" s="10"/>
      <c r="AB2771" s="243"/>
      <c r="AC2771" s="10"/>
      <c r="AD2771" s="10"/>
      <c r="AE2771" s="3"/>
      <c r="AF2771" s="3"/>
    </row>
    <row r="2772" spans="1:32" ht="14.4" x14ac:dyDescent="0.3">
      <c r="A2772" s="55"/>
      <c r="B2772" s="198"/>
      <c r="C2772" s="10" t="s">
        <v>477</v>
      </c>
      <c r="D2772" s="10"/>
      <c r="E2772" s="10" t="s">
        <v>71</v>
      </c>
      <c r="F2772" s="10">
        <v>72</v>
      </c>
      <c r="G2772" s="10"/>
      <c r="H2772" s="10">
        <f t="shared" si="83"/>
        <v>12</v>
      </c>
      <c r="I2772" s="10"/>
      <c r="J2772" s="10"/>
      <c r="K2772" s="10"/>
      <c r="M2772" s="10">
        <v>1</v>
      </c>
      <c r="N2772" s="69"/>
      <c r="P2772" s="238">
        <f t="shared" si="79"/>
        <v>0</v>
      </c>
      <c r="Q2772" s="10"/>
      <c r="R2772" s="10"/>
      <c r="S2772" s="10"/>
      <c r="T2772" s="179">
        <f t="shared" si="80"/>
        <v>72</v>
      </c>
      <c r="U2772" s="10"/>
      <c r="V2772" s="10"/>
      <c r="W2772" s="10"/>
      <c r="Y2772"/>
      <c r="Z2772" s="10"/>
      <c r="AB2772" s="243"/>
      <c r="AC2772" s="10"/>
      <c r="AD2772" s="10"/>
      <c r="AE2772" s="3"/>
      <c r="AF2772" s="3"/>
    </row>
    <row r="2773" spans="1:32" ht="14.4" x14ac:dyDescent="0.3">
      <c r="A2773" s="55"/>
      <c r="B2773" s="198"/>
      <c r="C2773" s="10" t="s">
        <v>477</v>
      </c>
      <c r="D2773" s="10"/>
      <c r="E2773" s="10" t="s">
        <v>454</v>
      </c>
      <c r="F2773" s="10">
        <v>448</v>
      </c>
      <c r="G2773" s="10"/>
      <c r="H2773" s="10">
        <f t="shared" si="83"/>
        <v>74</v>
      </c>
      <c r="I2773" s="10"/>
      <c r="J2773" s="10"/>
      <c r="K2773" s="10"/>
      <c r="M2773" s="10">
        <v>1</v>
      </c>
      <c r="N2773" s="69"/>
      <c r="P2773" s="238">
        <f t="shared" si="79"/>
        <v>0</v>
      </c>
      <c r="Q2773" s="10"/>
      <c r="R2773" s="10"/>
      <c r="S2773" s="10"/>
      <c r="T2773" s="179">
        <f t="shared" si="80"/>
        <v>448</v>
      </c>
      <c r="U2773" s="10"/>
      <c r="V2773" s="10"/>
      <c r="W2773" s="10"/>
      <c r="Y2773"/>
      <c r="Z2773" s="10"/>
      <c r="AB2773" s="243"/>
      <c r="AC2773" s="10"/>
      <c r="AD2773" s="10"/>
      <c r="AE2773" s="3"/>
      <c r="AF2773" s="3"/>
    </row>
    <row r="2774" spans="1:32" ht="14.4" x14ac:dyDescent="0.3">
      <c r="A2774" s="55"/>
      <c r="B2774" s="198"/>
      <c r="C2774" s="10" t="s">
        <v>477</v>
      </c>
      <c r="D2774" s="10"/>
      <c r="E2774" s="10" t="s">
        <v>478</v>
      </c>
      <c r="F2774" s="10">
        <v>261512</v>
      </c>
      <c r="G2774" s="10"/>
      <c r="H2774" s="10">
        <f t="shared" si="83"/>
        <v>43052</v>
      </c>
      <c r="I2774" s="10"/>
      <c r="J2774" s="10"/>
      <c r="K2774" s="10"/>
      <c r="M2774" s="10">
        <v>149</v>
      </c>
      <c r="N2774" s="69"/>
      <c r="P2774" s="238">
        <f t="shared" si="79"/>
        <v>0</v>
      </c>
      <c r="Q2774" s="10"/>
      <c r="R2774" s="10"/>
      <c r="S2774" s="10"/>
      <c r="T2774" s="179">
        <f t="shared" si="80"/>
        <v>1755.1140939597315</v>
      </c>
      <c r="U2774" s="10"/>
      <c r="V2774" s="10"/>
      <c r="W2774" s="10"/>
      <c r="Y2774"/>
      <c r="Z2774" s="10"/>
      <c r="AB2774" s="243"/>
      <c r="AC2774" s="10"/>
      <c r="AD2774" s="10"/>
      <c r="AE2774" s="3"/>
      <c r="AF2774" s="3"/>
    </row>
    <row r="2775" spans="1:32" ht="14.4" x14ac:dyDescent="0.3">
      <c r="A2775" s="55"/>
      <c r="B2775" s="198"/>
      <c r="C2775" s="10" t="s">
        <v>477</v>
      </c>
      <c r="D2775" s="10"/>
      <c r="E2775" s="10" t="s">
        <v>163</v>
      </c>
      <c r="F2775" s="10">
        <v>1084</v>
      </c>
      <c r="G2775" s="10"/>
      <c r="H2775" s="10">
        <f t="shared" si="83"/>
        <v>178</v>
      </c>
      <c r="I2775" s="10"/>
      <c r="J2775" s="10"/>
      <c r="K2775" s="10"/>
      <c r="M2775" s="10">
        <v>1</v>
      </c>
      <c r="N2775" s="69"/>
      <c r="P2775" s="238">
        <f t="shared" si="79"/>
        <v>0</v>
      </c>
      <c r="Q2775" s="10"/>
      <c r="R2775" s="10"/>
      <c r="S2775" s="10"/>
      <c r="T2775" s="179">
        <f t="shared" si="80"/>
        <v>1084</v>
      </c>
      <c r="U2775" s="10"/>
      <c r="V2775" s="10"/>
      <c r="W2775" s="10"/>
      <c r="Y2775"/>
      <c r="Z2775" s="10"/>
      <c r="AB2775" s="243"/>
      <c r="AC2775" s="10"/>
      <c r="AD2775" s="10"/>
      <c r="AE2775" s="3"/>
      <c r="AF2775" s="3"/>
    </row>
    <row r="2776" spans="1:32" ht="14.4" x14ac:dyDescent="0.3">
      <c r="A2776" s="55"/>
      <c r="B2776" s="198"/>
      <c r="C2776" s="10" t="s">
        <v>477</v>
      </c>
      <c r="D2776" s="10"/>
      <c r="E2776" s="10" t="s">
        <v>144</v>
      </c>
      <c r="F2776" s="10">
        <v>97</v>
      </c>
      <c r="G2776" s="10"/>
      <c r="H2776" s="10">
        <f t="shared" si="83"/>
        <v>16</v>
      </c>
      <c r="I2776" s="10"/>
      <c r="J2776" s="10"/>
      <c r="K2776" s="10"/>
      <c r="M2776" s="10">
        <v>1</v>
      </c>
      <c r="N2776" s="69"/>
      <c r="P2776" s="238">
        <f t="shared" si="79"/>
        <v>0</v>
      </c>
      <c r="Q2776" s="10"/>
      <c r="R2776" s="10"/>
      <c r="S2776" s="10"/>
      <c r="T2776" s="179">
        <f t="shared" si="80"/>
        <v>97</v>
      </c>
      <c r="U2776" s="10"/>
      <c r="V2776" s="10"/>
      <c r="W2776" s="10"/>
      <c r="Y2776"/>
      <c r="Z2776" s="10"/>
      <c r="AB2776" s="243"/>
      <c r="AC2776" s="10"/>
      <c r="AD2776" s="10"/>
      <c r="AE2776" s="3"/>
      <c r="AF2776" s="3"/>
    </row>
    <row r="2777" spans="1:32" ht="14.4" x14ac:dyDescent="0.3">
      <c r="A2777" s="55"/>
      <c r="B2777" s="198"/>
      <c r="C2777" s="10" t="s">
        <v>479</v>
      </c>
      <c r="D2777" s="10"/>
      <c r="E2777" s="10" t="s">
        <v>144</v>
      </c>
      <c r="F2777" s="10">
        <v>47337</v>
      </c>
      <c r="G2777" s="10"/>
      <c r="H2777" s="10">
        <f t="shared" si="83"/>
        <v>7793</v>
      </c>
      <c r="I2777" s="10"/>
      <c r="J2777" s="10"/>
      <c r="K2777" s="10"/>
      <c r="M2777" s="10">
        <v>5</v>
      </c>
      <c r="N2777" s="69"/>
      <c r="P2777" s="238">
        <f t="shared" si="79"/>
        <v>0</v>
      </c>
      <c r="Q2777" s="10"/>
      <c r="R2777" s="10"/>
      <c r="S2777" s="10"/>
      <c r="T2777" s="179">
        <f t="shared" si="80"/>
        <v>9467.4</v>
      </c>
      <c r="U2777" s="10"/>
      <c r="V2777" s="10"/>
      <c r="W2777" s="10"/>
      <c r="Y2777"/>
      <c r="Z2777" s="10"/>
      <c r="AB2777" s="243"/>
      <c r="AC2777" s="10"/>
      <c r="AD2777" s="10"/>
      <c r="AE2777" s="3"/>
      <c r="AF2777" s="3"/>
    </row>
    <row r="2778" spans="1:32" ht="14.4" x14ac:dyDescent="0.3">
      <c r="A2778" s="55"/>
      <c r="B2778" s="198"/>
      <c r="C2778" s="10" t="s">
        <v>480</v>
      </c>
      <c r="D2778" s="10"/>
      <c r="E2778" s="10" t="s">
        <v>96</v>
      </c>
      <c r="F2778" s="10">
        <v>1354</v>
      </c>
      <c r="G2778" s="10"/>
      <c r="H2778" s="10">
        <f t="shared" si="83"/>
        <v>223</v>
      </c>
      <c r="I2778" s="10"/>
      <c r="J2778" s="10"/>
      <c r="K2778" s="10"/>
      <c r="M2778" s="10">
        <v>1</v>
      </c>
      <c r="N2778" s="69"/>
      <c r="P2778" s="238">
        <f t="shared" si="79"/>
        <v>0</v>
      </c>
      <c r="Q2778" s="10"/>
      <c r="R2778" s="10"/>
      <c r="S2778" s="10"/>
      <c r="T2778" s="179">
        <f t="shared" si="80"/>
        <v>1354</v>
      </c>
      <c r="U2778" s="10"/>
      <c r="V2778" s="10"/>
      <c r="W2778" s="10"/>
      <c r="Y2778"/>
      <c r="Z2778" s="10"/>
      <c r="AB2778" s="243"/>
      <c r="AC2778" s="10"/>
      <c r="AD2778" s="10"/>
      <c r="AE2778" s="3"/>
      <c r="AF2778" s="3"/>
    </row>
    <row r="2779" spans="1:32" ht="14.4" x14ac:dyDescent="0.3">
      <c r="A2779" s="55"/>
      <c r="B2779" s="198"/>
      <c r="C2779" s="10" t="s">
        <v>481</v>
      </c>
      <c r="D2779" s="10"/>
      <c r="E2779" s="10" t="s">
        <v>448</v>
      </c>
      <c r="F2779" s="10">
        <v>29344</v>
      </c>
      <c r="G2779" s="10"/>
      <c r="H2779" s="10">
        <f t="shared" si="83"/>
        <v>4831</v>
      </c>
      <c r="I2779" s="10"/>
      <c r="J2779" s="10"/>
      <c r="K2779" s="10"/>
      <c r="M2779" s="10">
        <v>28</v>
      </c>
      <c r="N2779" s="69"/>
      <c r="P2779" s="238">
        <f t="shared" si="79"/>
        <v>0</v>
      </c>
      <c r="Q2779" s="10"/>
      <c r="R2779" s="10"/>
      <c r="S2779" s="10"/>
      <c r="T2779" s="179">
        <f t="shared" si="80"/>
        <v>1048</v>
      </c>
      <c r="U2779" s="10"/>
      <c r="V2779" s="10"/>
      <c r="W2779" s="10"/>
      <c r="Y2779"/>
      <c r="Z2779" s="10"/>
      <c r="AB2779" s="243"/>
      <c r="AC2779" s="10"/>
      <c r="AD2779" s="10"/>
      <c r="AE2779" s="3"/>
      <c r="AF2779" s="3"/>
    </row>
    <row r="2780" spans="1:32" ht="14.4" x14ac:dyDescent="0.3">
      <c r="A2780" s="55"/>
      <c r="B2780" s="198"/>
      <c r="C2780" s="10" t="s">
        <v>482</v>
      </c>
      <c r="D2780" s="10"/>
      <c r="E2780" s="10" t="s">
        <v>155</v>
      </c>
      <c r="F2780" s="10">
        <v>98634</v>
      </c>
      <c r="G2780" s="10"/>
      <c r="H2780" s="10">
        <f t="shared" si="83"/>
        <v>16238</v>
      </c>
      <c r="I2780" s="10"/>
      <c r="J2780" s="10"/>
      <c r="K2780" s="10"/>
      <c r="M2780" s="10">
        <v>99</v>
      </c>
      <c r="N2780" s="69"/>
      <c r="P2780" s="238">
        <f t="shared" si="79"/>
        <v>0</v>
      </c>
      <c r="Q2780" s="10"/>
      <c r="R2780" s="10"/>
      <c r="S2780" s="10"/>
      <c r="T2780" s="179">
        <f t="shared" si="80"/>
        <v>996.30303030303025</v>
      </c>
      <c r="U2780" s="10"/>
      <c r="V2780" s="10"/>
      <c r="W2780" s="10"/>
      <c r="Y2780"/>
      <c r="Z2780" s="10"/>
      <c r="AB2780" s="243"/>
      <c r="AC2780" s="10"/>
      <c r="AD2780" s="10"/>
      <c r="AE2780" s="3"/>
      <c r="AF2780" s="3"/>
    </row>
    <row r="2781" spans="1:32" ht="14.4" x14ac:dyDescent="0.3">
      <c r="A2781" s="55"/>
      <c r="B2781" s="198"/>
      <c r="C2781" s="10" t="s">
        <v>482</v>
      </c>
      <c r="D2781" s="10"/>
      <c r="E2781" s="10" t="s">
        <v>156</v>
      </c>
      <c r="F2781" s="10">
        <v>195</v>
      </c>
      <c r="G2781" s="10"/>
      <c r="H2781" s="10">
        <f t="shared" si="83"/>
        <v>32</v>
      </c>
      <c r="I2781" s="10"/>
      <c r="J2781" s="10"/>
      <c r="K2781" s="10"/>
      <c r="M2781" s="10">
        <v>1</v>
      </c>
      <c r="N2781" s="69"/>
      <c r="P2781" s="238">
        <f t="shared" si="79"/>
        <v>0</v>
      </c>
      <c r="Q2781" s="10"/>
      <c r="R2781" s="10"/>
      <c r="S2781" s="10"/>
      <c r="T2781" s="179">
        <f t="shared" si="80"/>
        <v>195</v>
      </c>
      <c r="U2781" s="10"/>
      <c r="V2781" s="10"/>
      <c r="W2781" s="10"/>
      <c r="Y2781"/>
      <c r="Z2781" s="10"/>
      <c r="AB2781" s="243"/>
      <c r="AC2781" s="10"/>
      <c r="AD2781" s="10"/>
      <c r="AE2781" s="3"/>
      <c r="AF2781" s="3"/>
    </row>
    <row r="2782" spans="1:32" ht="14.4" x14ac:dyDescent="0.3">
      <c r="A2782" s="55"/>
      <c r="B2782" s="198"/>
      <c r="C2782" s="10" t="s">
        <v>483</v>
      </c>
      <c r="D2782" s="10"/>
      <c r="E2782" s="10" t="s">
        <v>484</v>
      </c>
      <c r="F2782" s="10">
        <v>244574</v>
      </c>
      <c r="G2782" s="10"/>
      <c r="H2782" s="10">
        <f t="shared" si="83"/>
        <v>40263</v>
      </c>
      <c r="I2782" s="10"/>
      <c r="J2782" s="10"/>
      <c r="K2782" s="10"/>
      <c r="M2782" s="10">
        <v>43</v>
      </c>
      <c r="N2782" s="69"/>
      <c r="P2782" s="238">
        <f t="shared" si="79"/>
        <v>0</v>
      </c>
      <c r="Q2782" s="10"/>
      <c r="R2782" s="10"/>
      <c r="S2782" s="10"/>
      <c r="T2782" s="179">
        <f t="shared" si="80"/>
        <v>5687.7674418604647</v>
      </c>
      <c r="U2782" s="10"/>
      <c r="V2782" s="10"/>
      <c r="W2782" s="10"/>
      <c r="Y2782"/>
      <c r="Z2782" s="10"/>
      <c r="AB2782" s="243"/>
      <c r="AC2782" s="10"/>
      <c r="AD2782" s="10"/>
      <c r="AE2782" s="3"/>
      <c r="AF2782" s="3"/>
    </row>
    <row r="2783" spans="1:32" ht="14.4" x14ac:dyDescent="0.3">
      <c r="A2783" s="55"/>
      <c r="B2783" s="198"/>
      <c r="C2783" s="10" t="s">
        <v>485</v>
      </c>
      <c r="D2783" s="10"/>
      <c r="E2783" s="10" t="s">
        <v>245</v>
      </c>
      <c r="F2783" s="10">
        <v>3205078</v>
      </c>
      <c r="G2783" s="10"/>
      <c r="H2783" s="10">
        <f t="shared" si="83"/>
        <v>527642</v>
      </c>
      <c r="I2783" s="10"/>
      <c r="J2783" s="10"/>
      <c r="K2783" s="10"/>
      <c r="M2783" s="10">
        <v>502</v>
      </c>
      <c r="N2783" s="69"/>
      <c r="P2783" s="238">
        <f t="shared" si="79"/>
        <v>0</v>
      </c>
      <c r="Q2783" s="10"/>
      <c r="R2783" s="10"/>
      <c r="S2783" s="10"/>
      <c r="T2783" s="179">
        <f t="shared" si="80"/>
        <v>6384.6175298804783</v>
      </c>
      <c r="U2783" s="10"/>
      <c r="V2783" s="10"/>
      <c r="W2783" s="10"/>
      <c r="Y2783"/>
      <c r="Z2783" s="10"/>
      <c r="AB2783" s="243"/>
      <c r="AC2783" s="10"/>
      <c r="AD2783" s="10"/>
      <c r="AE2783" s="3"/>
      <c r="AF2783" s="3"/>
    </row>
    <row r="2784" spans="1:32" ht="14.4" x14ac:dyDescent="0.3">
      <c r="A2784" s="55"/>
      <c r="B2784" s="198"/>
      <c r="C2784" s="10" t="s">
        <v>485</v>
      </c>
      <c r="D2784" s="10"/>
      <c r="E2784" s="10" t="s">
        <v>526</v>
      </c>
      <c r="F2784" s="10">
        <v>2511</v>
      </c>
      <c r="G2784" s="10"/>
      <c r="H2784" s="10">
        <f t="shared" si="83"/>
        <v>413</v>
      </c>
      <c r="I2784" s="10"/>
      <c r="J2784" s="10"/>
      <c r="K2784" s="10"/>
      <c r="M2784" s="10">
        <v>2</v>
      </c>
      <c r="N2784" s="69"/>
      <c r="P2784" s="238">
        <f t="shared" si="79"/>
        <v>0</v>
      </c>
      <c r="Q2784" s="10"/>
      <c r="R2784" s="10"/>
      <c r="S2784" s="10"/>
      <c r="T2784" s="179">
        <f t="shared" si="80"/>
        <v>1255.5</v>
      </c>
      <c r="U2784" s="10"/>
      <c r="V2784" s="10"/>
      <c r="W2784" s="10"/>
      <c r="Y2784"/>
      <c r="Z2784" s="10"/>
      <c r="AB2784" s="243"/>
      <c r="AC2784" s="10"/>
      <c r="AD2784" s="10"/>
      <c r="AE2784" s="3"/>
      <c r="AF2784" s="3"/>
    </row>
    <row r="2785" spans="1:32" ht="14.4" x14ac:dyDescent="0.3">
      <c r="A2785" s="55"/>
      <c r="B2785" s="198"/>
      <c r="C2785" s="10" t="s">
        <v>486</v>
      </c>
      <c r="D2785" s="10"/>
      <c r="E2785" s="10" t="s">
        <v>487</v>
      </c>
      <c r="F2785" s="10">
        <v>4947</v>
      </c>
      <c r="G2785" s="10"/>
      <c r="H2785" s="10">
        <f t="shared" si="83"/>
        <v>814</v>
      </c>
      <c r="I2785" s="10"/>
      <c r="J2785" s="10"/>
      <c r="K2785" s="10"/>
      <c r="M2785" s="10">
        <v>7</v>
      </c>
      <c r="N2785" s="69"/>
      <c r="P2785" s="238">
        <f t="shared" si="79"/>
        <v>0</v>
      </c>
      <c r="Q2785" s="10"/>
      <c r="R2785" s="10"/>
      <c r="S2785" s="10"/>
      <c r="T2785" s="179">
        <f t="shared" si="80"/>
        <v>706.71428571428567</v>
      </c>
      <c r="U2785" s="10"/>
      <c r="V2785" s="10"/>
      <c r="W2785" s="10"/>
      <c r="Y2785"/>
      <c r="Z2785" s="10"/>
      <c r="AB2785" s="243"/>
      <c r="AC2785" s="10"/>
      <c r="AD2785" s="10"/>
      <c r="AE2785" s="3"/>
      <c r="AF2785" s="3"/>
    </row>
    <row r="2786" spans="1:32" ht="14.4" x14ac:dyDescent="0.3">
      <c r="A2786" s="55"/>
      <c r="B2786" s="198"/>
      <c r="C2786" s="10" t="s">
        <v>488</v>
      </c>
      <c r="D2786" s="10"/>
      <c r="E2786" s="10" t="s">
        <v>78</v>
      </c>
      <c r="F2786" s="10">
        <v>426966</v>
      </c>
      <c r="G2786" s="10"/>
      <c r="H2786" s="10">
        <f t="shared" si="83"/>
        <v>70290</v>
      </c>
      <c r="I2786" s="10"/>
      <c r="J2786" s="10"/>
      <c r="K2786" s="10"/>
      <c r="M2786" s="10">
        <v>26</v>
      </c>
      <c r="N2786" s="69"/>
      <c r="P2786" s="238">
        <f t="shared" si="79"/>
        <v>0</v>
      </c>
      <c r="Q2786" s="10"/>
      <c r="R2786" s="10"/>
      <c r="S2786" s="10"/>
      <c r="T2786" s="179">
        <f t="shared" si="80"/>
        <v>16421.76923076923</v>
      </c>
      <c r="U2786" s="10"/>
      <c r="V2786" s="10"/>
      <c r="W2786" s="10"/>
      <c r="Y2786"/>
      <c r="Z2786" s="10"/>
      <c r="AB2786" s="243"/>
      <c r="AC2786" s="10"/>
      <c r="AD2786" s="10"/>
      <c r="AE2786" s="3"/>
      <c r="AF2786" s="3"/>
    </row>
    <row r="2787" spans="1:32" ht="14.4" x14ac:dyDescent="0.3">
      <c r="A2787" s="55"/>
      <c r="B2787" s="198"/>
      <c r="C2787" s="10" t="s">
        <v>489</v>
      </c>
      <c r="D2787" s="10"/>
      <c r="E2787" s="10" t="s">
        <v>144</v>
      </c>
      <c r="F2787" s="10">
        <v>1670</v>
      </c>
      <c r="G2787" s="10"/>
      <c r="H2787" s="10">
        <f t="shared" si="83"/>
        <v>275</v>
      </c>
      <c r="I2787" s="10"/>
      <c r="J2787" s="10"/>
      <c r="K2787" s="10"/>
      <c r="M2787" s="10">
        <v>1</v>
      </c>
      <c r="N2787" s="69"/>
      <c r="P2787" s="238">
        <f t="shared" si="79"/>
        <v>0</v>
      </c>
      <c r="Q2787" s="10"/>
      <c r="R2787" s="10"/>
      <c r="S2787" s="10"/>
      <c r="T2787" s="179">
        <f t="shared" si="80"/>
        <v>1670</v>
      </c>
      <c r="U2787" s="10"/>
      <c r="V2787" s="10"/>
      <c r="W2787" s="10"/>
      <c r="Y2787"/>
      <c r="Z2787" s="10"/>
      <c r="AB2787" s="243"/>
      <c r="AC2787" s="10"/>
      <c r="AD2787" s="10"/>
      <c r="AE2787" s="3"/>
      <c r="AF2787" s="3"/>
    </row>
    <row r="2788" spans="1:32" ht="14.4" x14ac:dyDescent="0.3">
      <c r="A2788" s="55"/>
      <c r="B2788" s="198"/>
      <c r="C2788" s="10" t="s">
        <v>489</v>
      </c>
      <c r="D2788" s="10"/>
      <c r="E2788" s="10" t="s">
        <v>119</v>
      </c>
      <c r="F2788" s="10">
        <v>25</v>
      </c>
      <c r="G2788" s="10"/>
      <c r="H2788" s="10">
        <f t="shared" si="83"/>
        <v>4</v>
      </c>
      <c r="I2788" s="10"/>
      <c r="J2788" s="10"/>
      <c r="K2788" s="10"/>
      <c r="M2788" s="10">
        <v>1</v>
      </c>
      <c r="N2788" s="69"/>
      <c r="P2788" s="238">
        <f t="shared" si="79"/>
        <v>0</v>
      </c>
      <c r="Q2788" s="10"/>
      <c r="R2788" s="10"/>
      <c r="S2788" s="10"/>
      <c r="T2788" s="179">
        <f t="shared" si="80"/>
        <v>25</v>
      </c>
      <c r="U2788" s="10"/>
      <c r="V2788" s="10"/>
      <c r="W2788" s="10"/>
      <c r="Y2788"/>
      <c r="Z2788" s="10"/>
      <c r="AB2788" s="243"/>
      <c r="AC2788" s="10"/>
      <c r="AD2788" s="10"/>
      <c r="AE2788" s="3"/>
      <c r="AF2788" s="3"/>
    </row>
    <row r="2789" spans="1:32" ht="14.4" x14ac:dyDescent="0.3">
      <c r="A2789" s="55"/>
      <c r="B2789" s="198"/>
      <c r="C2789" s="10" t="s">
        <v>489</v>
      </c>
      <c r="D2789" s="10"/>
      <c r="E2789" s="10" t="s">
        <v>218</v>
      </c>
      <c r="F2789" s="10">
        <v>1071977</v>
      </c>
      <c r="G2789" s="10"/>
      <c r="H2789" s="10">
        <f t="shared" si="83"/>
        <v>176476</v>
      </c>
      <c r="I2789" s="10"/>
      <c r="J2789" s="10"/>
      <c r="K2789" s="10"/>
      <c r="M2789" s="10">
        <v>177</v>
      </c>
      <c r="N2789" s="69"/>
      <c r="P2789" s="238">
        <f t="shared" si="79"/>
        <v>0</v>
      </c>
      <c r="Q2789" s="10"/>
      <c r="R2789" s="10"/>
      <c r="S2789" s="10"/>
      <c r="T2789" s="179">
        <f t="shared" si="80"/>
        <v>6056.3672316384182</v>
      </c>
      <c r="U2789" s="10"/>
      <c r="V2789" s="10"/>
      <c r="W2789" s="10"/>
      <c r="Y2789"/>
      <c r="Z2789" s="10"/>
      <c r="AB2789" s="243"/>
      <c r="AC2789" s="10"/>
      <c r="AD2789" s="10"/>
      <c r="AE2789" s="3"/>
      <c r="AF2789" s="3"/>
    </row>
    <row r="2790" spans="1:32" ht="14.4" x14ac:dyDescent="0.3">
      <c r="A2790" s="55"/>
      <c r="B2790" s="198"/>
      <c r="C2790" s="10" t="s">
        <v>490</v>
      </c>
      <c r="D2790" s="10"/>
      <c r="E2790" s="10" t="s">
        <v>163</v>
      </c>
      <c r="F2790" s="10">
        <v>3955280</v>
      </c>
      <c r="G2790" s="10"/>
      <c r="H2790" s="10">
        <f t="shared" si="83"/>
        <v>651145</v>
      </c>
      <c r="I2790" s="10"/>
      <c r="J2790" s="10"/>
      <c r="K2790" s="10"/>
      <c r="M2790" s="10">
        <v>626</v>
      </c>
      <c r="N2790" s="69"/>
      <c r="P2790" s="238">
        <f t="shared" si="79"/>
        <v>0</v>
      </c>
      <c r="Q2790" s="10"/>
      <c r="R2790" s="10"/>
      <c r="S2790" s="10"/>
      <c r="T2790" s="179">
        <f t="shared" si="80"/>
        <v>6318.3386581469649</v>
      </c>
      <c r="U2790" s="10"/>
      <c r="V2790" s="10"/>
      <c r="W2790" s="10"/>
      <c r="Y2790"/>
      <c r="Z2790" s="10"/>
      <c r="AB2790" s="243"/>
      <c r="AC2790" s="10"/>
      <c r="AD2790" s="10"/>
      <c r="AE2790" s="3"/>
      <c r="AF2790" s="3"/>
    </row>
    <row r="2791" spans="1:32" ht="14.4" x14ac:dyDescent="0.3">
      <c r="A2791" s="55"/>
      <c r="B2791" s="198"/>
      <c r="C2791" s="10" t="s">
        <v>491</v>
      </c>
      <c r="D2791" s="10"/>
      <c r="E2791" s="10" t="s">
        <v>96</v>
      </c>
      <c r="F2791" s="10">
        <v>236</v>
      </c>
      <c r="G2791" s="10"/>
      <c r="H2791" s="10">
        <f t="shared" si="83"/>
        <v>39</v>
      </c>
      <c r="I2791" s="10"/>
      <c r="J2791" s="10"/>
      <c r="K2791" s="10"/>
      <c r="M2791" s="10">
        <v>3</v>
      </c>
      <c r="N2791" s="69"/>
      <c r="P2791" s="238">
        <f t="shared" si="79"/>
        <v>0</v>
      </c>
      <c r="Q2791" s="10"/>
      <c r="R2791" s="10"/>
      <c r="S2791" s="10"/>
      <c r="T2791" s="179">
        <f t="shared" si="80"/>
        <v>78.666666666666671</v>
      </c>
      <c r="U2791" s="10"/>
      <c r="V2791" s="10"/>
      <c r="W2791" s="10"/>
      <c r="Y2791"/>
      <c r="Z2791" s="10"/>
      <c r="AB2791" s="243"/>
      <c r="AC2791" s="10"/>
      <c r="AD2791" s="10"/>
      <c r="AE2791" s="3"/>
      <c r="AF2791" s="3"/>
    </row>
    <row r="2792" spans="1:32" ht="14.4" x14ac:dyDescent="0.3">
      <c r="A2792" s="55"/>
      <c r="B2792" s="198"/>
      <c r="C2792" s="10" t="s">
        <v>492</v>
      </c>
      <c r="D2792" s="10"/>
      <c r="E2792" s="10" t="s">
        <v>76</v>
      </c>
      <c r="F2792" s="10">
        <v>12599</v>
      </c>
      <c r="G2792" s="10"/>
      <c r="H2792" s="10">
        <f t="shared" si="83"/>
        <v>2074</v>
      </c>
      <c r="I2792" s="10"/>
      <c r="J2792" s="10"/>
      <c r="K2792" s="10"/>
      <c r="M2792" s="10">
        <v>12</v>
      </c>
      <c r="N2792" s="69"/>
      <c r="P2792" s="238">
        <f t="shared" si="79"/>
        <v>0</v>
      </c>
      <c r="Q2792" s="10"/>
      <c r="R2792" s="10"/>
      <c r="S2792" s="10"/>
      <c r="T2792" s="179">
        <f t="shared" si="80"/>
        <v>1049.9166666666667</v>
      </c>
      <c r="U2792" s="10"/>
      <c r="V2792" s="10"/>
      <c r="W2792" s="10"/>
      <c r="Y2792"/>
      <c r="Z2792" s="10"/>
      <c r="AB2792" s="243"/>
      <c r="AC2792" s="10"/>
      <c r="AD2792" s="10"/>
      <c r="AE2792" s="3"/>
      <c r="AF2792" s="3"/>
    </row>
    <row r="2793" spans="1:32" ht="14.4" x14ac:dyDescent="0.3">
      <c r="A2793" s="55"/>
      <c r="B2793" s="198"/>
      <c r="C2793" s="10" t="s">
        <v>492</v>
      </c>
      <c r="D2793" s="10"/>
      <c r="E2793" s="10" t="s">
        <v>493</v>
      </c>
      <c r="F2793" s="10">
        <v>12632</v>
      </c>
      <c r="G2793" s="10"/>
      <c r="H2793" s="10">
        <f t="shared" si="83"/>
        <v>2080</v>
      </c>
      <c r="I2793" s="10"/>
      <c r="J2793" s="10"/>
      <c r="K2793" s="10"/>
      <c r="M2793" s="10">
        <v>9</v>
      </c>
      <c r="N2793" s="69"/>
      <c r="P2793" s="238">
        <f t="shared" si="79"/>
        <v>0</v>
      </c>
      <c r="Q2793" s="10"/>
      <c r="R2793" s="10"/>
      <c r="S2793" s="10"/>
      <c r="T2793" s="179">
        <f t="shared" si="80"/>
        <v>1403.5555555555557</v>
      </c>
      <c r="U2793" s="10"/>
      <c r="V2793" s="10"/>
      <c r="W2793" s="10"/>
      <c r="Y2793"/>
      <c r="Z2793" s="10"/>
      <c r="AB2793" s="243"/>
      <c r="AC2793" s="10"/>
      <c r="AD2793" s="10"/>
      <c r="AE2793" s="3"/>
      <c r="AF2793" s="3"/>
    </row>
    <row r="2794" spans="1:32" ht="14.4" x14ac:dyDescent="0.3">
      <c r="A2794" s="55"/>
      <c r="B2794" s="198"/>
      <c r="C2794" s="10" t="s">
        <v>492</v>
      </c>
      <c r="D2794" s="10"/>
      <c r="E2794" s="10" t="s">
        <v>119</v>
      </c>
      <c r="F2794" s="10">
        <v>2461</v>
      </c>
      <c r="G2794" s="10"/>
      <c r="H2794" s="10">
        <f t="shared" si="83"/>
        <v>405</v>
      </c>
      <c r="I2794" s="10"/>
      <c r="J2794" s="10"/>
      <c r="K2794" s="10"/>
      <c r="M2794" s="10">
        <v>9</v>
      </c>
      <c r="N2794" s="69"/>
      <c r="P2794" s="238">
        <f t="shared" si="79"/>
        <v>0</v>
      </c>
      <c r="Q2794" s="10"/>
      <c r="R2794" s="10"/>
      <c r="S2794" s="10"/>
      <c r="T2794" s="179">
        <f t="shared" si="80"/>
        <v>273.44444444444446</v>
      </c>
      <c r="U2794" s="10"/>
      <c r="V2794" s="10"/>
      <c r="W2794" s="10"/>
      <c r="Y2794"/>
      <c r="Z2794" s="10"/>
      <c r="AB2794" s="243"/>
      <c r="AC2794" s="10"/>
      <c r="AD2794" s="10"/>
      <c r="AE2794" s="3"/>
      <c r="AF2794" s="3"/>
    </row>
    <row r="2795" spans="1:32" ht="14.4" x14ac:dyDescent="0.3">
      <c r="A2795" s="55"/>
      <c r="B2795" s="198"/>
      <c r="C2795" s="10" t="s">
        <v>495</v>
      </c>
      <c r="D2795" s="10"/>
      <c r="E2795" s="10" t="s">
        <v>147</v>
      </c>
      <c r="F2795" s="10">
        <v>12131</v>
      </c>
      <c r="G2795" s="10"/>
      <c r="H2795" s="10">
        <f t="shared" si="83"/>
        <v>1997</v>
      </c>
      <c r="I2795" s="10"/>
      <c r="J2795" s="10"/>
      <c r="K2795" s="10"/>
      <c r="M2795" s="10">
        <v>2</v>
      </c>
      <c r="N2795" s="69"/>
      <c r="P2795" s="238">
        <f t="shared" si="79"/>
        <v>0</v>
      </c>
      <c r="Q2795" s="10"/>
      <c r="R2795" s="10"/>
      <c r="S2795" s="10"/>
      <c r="T2795" s="179">
        <f t="shared" si="80"/>
        <v>6065.5</v>
      </c>
      <c r="U2795" s="10"/>
      <c r="V2795" s="10"/>
      <c r="W2795" s="10"/>
      <c r="Y2795"/>
      <c r="Z2795" s="10"/>
      <c r="AB2795" s="243"/>
      <c r="AC2795" s="10"/>
      <c r="AD2795" s="10"/>
      <c r="AE2795" s="3"/>
      <c r="AF2795" s="3"/>
    </row>
    <row r="2796" spans="1:32" ht="14.4" x14ac:dyDescent="0.3">
      <c r="A2796" s="55"/>
      <c r="B2796" s="198"/>
      <c r="C2796" s="10" t="s">
        <v>495</v>
      </c>
      <c r="D2796" s="10"/>
      <c r="E2796" s="10" t="s">
        <v>123</v>
      </c>
      <c r="F2796" s="10">
        <v>2378</v>
      </c>
      <c r="G2796" s="10"/>
      <c r="H2796" s="10">
        <f t="shared" si="83"/>
        <v>391</v>
      </c>
      <c r="I2796" s="10"/>
      <c r="J2796" s="10"/>
      <c r="K2796" s="10"/>
      <c r="M2796" s="10">
        <v>4</v>
      </c>
      <c r="N2796" s="69"/>
      <c r="P2796" s="238">
        <f t="shared" si="79"/>
        <v>0</v>
      </c>
      <c r="Q2796" s="10"/>
      <c r="R2796" s="10"/>
      <c r="S2796" s="10"/>
      <c r="T2796" s="179">
        <f t="shared" si="80"/>
        <v>594.5</v>
      </c>
      <c r="U2796" s="10"/>
      <c r="V2796" s="10"/>
      <c r="W2796" s="10"/>
      <c r="Y2796"/>
      <c r="Z2796" s="10"/>
      <c r="AB2796" s="243"/>
      <c r="AC2796" s="10"/>
      <c r="AD2796" s="10"/>
      <c r="AE2796" s="3"/>
      <c r="AF2796" s="3"/>
    </row>
    <row r="2797" spans="1:32" ht="14.4" x14ac:dyDescent="0.3">
      <c r="A2797" s="55"/>
      <c r="B2797" s="198"/>
      <c r="C2797" s="10" t="s">
        <v>495</v>
      </c>
      <c r="D2797" s="10"/>
      <c r="E2797" s="10" t="s">
        <v>438</v>
      </c>
      <c r="F2797" s="10">
        <v>1671606</v>
      </c>
      <c r="G2797" s="10"/>
      <c r="H2797" s="10">
        <f t="shared" si="83"/>
        <v>275191</v>
      </c>
      <c r="I2797" s="10"/>
      <c r="J2797" s="10"/>
      <c r="K2797" s="10"/>
      <c r="M2797" s="10">
        <v>550</v>
      </c>
      <c r="N2797" s="69"/>
      <c r="P2797" s="238">
        <f t="shared" si="79"/>
        <v>0</v>
      </c>
      <c r="Q2797" s="10"/>
      <c r="R2797" s="10"/>
      <c r="S2797" s="10"/>
      <c r="T2797" s="179">
        <f t="shared" si="80"/>
        <v>3039.2836363636366</v>
      </c>
      <c r="U2797" s="10"/>
      <c r="V2797" s="10"/>
      <c r="W2797" s="10"/>
      <c r="Y2797"/>
      <c r="Z2797" s="10"/>
      <c r="AB2797" s="243"/>
      <c r="AC2797" s="10"/>
      <c r="AD2797" s="10"/>
      <c r="AE2797" s="3"/>
      <c r="AF2797" s="3"/>
    </row>
    <row r="2798" spans="1:32" ht="14.4" x14ac:dyDescent="0.3">
      <c r="A2798" s="55"/>
      <c r="B2798" s="198"/>
      <c r="C2798" s="10" t="s">
        <v>496</v>
      </c>
      <c r="D2798" s="10"/>
      <c r="E2798" s="10" t="s">
        <v>144</v>
      </c>
      <c r="F2798" s="10">
        <v>777055</v>
      </c>
      <c r="G2798" s="10"/>
      <c r="H2798" s="10">
        <f t="shared" si="83"/>
        <v>127924</v>
      </c>
      <c r="I2798" s="10"/>
      <c r="J2798" s="10"/>
      <c r="K2798" s="10"/>
      <c r="M2798" s="10">
        <v>56</v>
      </c>
      <c r="N2798" s="69"/>
      <c r="P2798" s="238">
        <f t="shared" si="79"/>
        <v>0</v>
      </c>
      <c r="Q2798" s="10"/>
      <c r="R2798" s="10"/>
      <c r="S2798" s="10"/>
      <c r="T2798" s="179">
        <f t="shared" si="80"/>
        <v>13875.982142857143</v>
      </c>
      <c r="U2798" s="10"/>
      <c r="V2798" s="10"/>
      <c r="W2798" s="10"/>
      <c r="Y2798"/>
      <c r="Z2798" s="10"/>
      <c r="AB2798" s="243"/>
      <c r="AC2798" s="10"/>
      <c r="AD2798" s="10"/>
      <c r="AE2798" s="3"/>
      <c r="AF2798" s="3"/>
    </row>
    <row r="2799" spans="1:32" ht="14.4" x14ac:dyDescent="0.3">
      <c r="A2799" s="55"/>
      <c r="B2799" s="198"/>
      <c r="C2799" s="10" t="s">
        <v>497</v>
      </c>
      <c r="D2799" s="10"/>
      <c r="E2799" s="10" t="s">
        <v>62</v>
      </c>
      <c r="F2799" s="10">
        <v>438307</v>
      </c>
      <c r="G2799" s="10"/>
      <c r="H2799" s="10">
        <f t="shared" si="83"/>
        <v>72157</v>
      </c>
      <c r="I2799" s="10"/>
      <c r="J2799" s="10"/>
      <c r="K2799" s="10"/>
      <c r="M2799" s="10">
        <v>38</v>
      </c>
      <c r="N2799" s="69"/>
      <c r="P2799" s="238">
        <f t="shared" si="79"/>
        <v>0</v>
      </c>
      <c r="Q2799" s="10"/>
      <c r="R2799" s="10"/>
      <c r="S2799" s="10"/>
      <c r="T2799" s="179">
        <f t="shared" si="80"/>
        <v>11534.394736842105</v>
      </c>
      <c r="U2799" s="10"/>
      <c r="V2799" s="10"/>
      <c r="W2799" s="10"/>
      <c r="Y2799"/>
      <c r="Z2799" s="10"/>
      <c r="AB2799" s="243"/>
      <c r="AC2799" s="10"/>
      <c r="AD2799" s="10"/>
      <c r="AE2799" s="3"/>
      <c r="AF2799" s="3"/>
    </row>
    <row r="2800" spans="1:32" ht="14.4" x14ac:dyDescent="0.3">
      <c r="A2800" s="55"/>
      <c r="B2800" s="198"/>
      <c r="C2800" s="10" t="s">
        <v>497</v>
      </c>
      <c r="D2800" s="10"/>
      <c r="E2800" s="10" t="s">
        <v>373</v>
      </c>
      <c r="F2800" s="10">
        <v>969</v>
      </c>
      <c r="G2800" s="10"/>
      <c r="H2800" s="10">
        <f t="shared" si="83"/>
        <v>160</v>
      </c>
      <c r="I2800" s="10"/>
      <c r="J2800" s="10"/>
      <c r="K2800" s="10"/>
      <c r="M2800" s="10">
        <v>4</v>
      </c>
      <c r="N2800" s="69"/>
      <c r="P2800" s="238">
        <f t="shared" si="79"/>
        <v>0</v>
      </c>
      <c r="Q2800" s="10"/>
      <c r="R2800" s="10"/>
      <c r="S2800" s="10"/>
      <c r="T2800" s="179">
        <f t="shared" si="80"/>
        <v>242.25</v>
      </c>
      <c r="U2800" s="10"/>
      <c r="V2800" s="10"/>
      <c r="W2800" s="10"/>
      <c r="Y2800"/>
      <c r="Z2800" s="10"/>
      <c r="AB2800" s="243"/>
      <c r="AC2800" s="10"/>
      <c r="AD2800" s="10"/>
      <c r="AE2800" s="3"/>
      <c r="AF2800" s="3"/>
    </row>
    <row r="2801" spans="1:32" ht="14.4" x14ac:dyDescent="0.3">
      <c r="A2801" s="55"/>
      <c r="B2801" s="198"/>
      <c r="C2801" s="10" t="s">
        <v>498</v>
      </c>
      <c r="D2801" s="10"/>
      <c r="E2801" s="10" t="s">
        <v>223</v>
      </c>
      <c r="F2801" s="10">
        <v>699963</v>
      </c>
      <c r="G2801" s="10"/>
      <c r="H2801" s="10">
        <f t="shared" si="83"/>
        <v>115233</v>
      </c>
      <c r="I2801" s="10"/>
      <c r="J2801" s="10"/>
      <c r="K2801" s="10"/>
      <c r="M2801" s="10">
        <v>213</v>
      </c>
      <c r="N2801" s="69"/>
      <c r="P2801" s="238">
        <f t="shared" si="79"/>
        <v>0</v>
      </c>
      <c r="Q2801" s="10"/>
      <c r="R2801" s="10"/>
      <c r="S2801" s="10"/>
      <c r="T2801" s="179">
        <f t="shared" si="80"/>
        <v>3286.211267605634</v>
      </c>
      <c r="U2801" s="10"/>
      <c r="V2801" s="10"/>
      <c r="W2801" s="10"/>
      <c r="Y2801"/>
      <c r="Z2801" s="10"/>
      <c r="AB2801" s="243"/>
      <c r="AC2801" s="10"/>
      <c r="AD2801" s="10"/>
      <c r="AE2801" s="3"/>
      <c r="AF2801" s="3"/>
    </row>
    <row r="2802" spans="1:32" ht="14.4" x14ac:dyDescent="0.3">
      <c r="A2802" s="55"/>
      <c r="B2802" s="198"/>
      <c r="C2802" s="10" t="s">
        <v>498</v>
      </c>
      <c r="D2802" s="10"/>
      <c r="E2802" s="10" t="s">
        <v>224</v>
      </c>
      <c r="F2802" s="10"/>
      <c r="G2802" s="10"/>
      <c r="H2802" s="10">
        <f t="shared" si="83"/>
        <v>0</v>
      </c>
      <c r="I2802" s="10"/>
      <c r="J2802" s="10"/>
      <c r="K2802" s="10"/>
      <c r="M2802" s="10">
        <v>1</v>
      </c>
      <c r="N2802" s="69"/>
      <c r="P2802" s="238">
        <f t="shared" si="79"/>
        <v>0</v>
      </c>
      <c r="Q2802" s="10"/>
      <c r="R2802" s="10"/>
      <c r="S2802" s="10"/>
      <c r="T2802" s="179">
        <f t="shared" si="80"/>
        <v>0</v>
      </c>
      <c r="U2802" s="10"/>
      <c r="V2802" s="10"/>
      <c r="W2802" s="10"/>
      <c r="Y2802"/>
      <c r="Z2802" s="10"/>
      <c r="AB2802" s="243"/>
      <c r="AC2802" s="10"/>
      <c r="AD2802" s="10"/>
      <c r="AE2802" s="3"/>
      <c r="AF2802" s="3"/>
    </row>
    <row r="2803" spans="1:32" ht="14.4" x14ac:dyDescent="0.3">
      <c r="A2803" s="55"/>
      <c r="B2803" s="198"/>
      <c r="C2803" s="10" t="s">
        <v>498</v>
      </c>
      <c r="D2803" s="10"/>
      <c r="E2803" s="10" t="s">
        <v>126</v>
      </c>
      <c r="F2803" s="10">
        <v>6619</v>
      </c>
      <c r="G2803" s="10"/>
      <c r="H2803" s="10">
        <f t="shared" si="83"/>
        <v>1090</v>
      </c>
      <c r="I2803" s="10"/>
      <c r="J2803" s="10"/>
      <c r="K2803" s="10"/>
      <c r="M2803" s="10">
        <v>2</v>
      </c>
      <c r="N2803" s="69"/>
      <c r="P2803" s="238">
        <f t="shared" si="79"/>
        <v>0</v>
      </c>
      <c r="Q2803" s="10"/>
      <c r="R2803" s="10"/>
      <c r="S2803" s="10"/>
      <c r="T2803" s="179">
        <f t="shared" si="80"/>
        <v>3309.5</v>
      </c>
      <c r="U2803" s="10"/>
      <c r="V2803" s="10"/>
      <c r="W2803" s="10"/>
      <c r="Y2803"/>
      <c r="Z2803" s="10"/>
      <c r="AB2803" s="243"/>
      <c r="AC2803" s="10"/>
      <c r="AD2803" s="10"/>
      <c r="AE2803" s="3"/>
      <c r="AF2803" s="3"/>
    </row>
    <row r="2804" spans="1:32" ht="14.4" x14ac:dyDescent="0.3">
      <c r="A2804" s="55"/>
      <c r="B2804" s="198"/>
      <c r="C2804" s="10" t="s">
        <v>499</v>
      </c>
      <c r="D2804" s="10"/>
      <c r="E2804" s="10" t="s">
        <v>381</v>
      </c>
      <c r="F2804" s="10">
        <v>726</v>
      </c>
      <c r="G2804" s="10"/>
      <c r="H2804" s="10">
        <f t="shared" si="83"/>
        <v>120</v>
      </c>
      <c r="I2804" s="10"/>
      <c r="J2804" s="10"/>
      <c r="K2804" s="10"/>
      <c r="M2804" s="10">
        <v>1</v>
      </c>
      <c r="N2804" s="69"/>
      <c r="P2804" s="238">
        <f t="shared" si="79"/>
        <v>0</v>
      </c>
      <c r="Q2804" s="10"/>
      <c r="R2804" s="10"/>
      <c r="S2804" s="10"/>
      <c r="T2804" s="179">
        <f t="shared" si="80"/>
        <v>726</v>
      </c>
      <c r="U2804" s="10"/>
      <c r="V2804" s="10"/>
      <c r="W2804" s="10"/>
      <c r="Y2804"/>
      <c r="Z2804" s="10"/>
      <c r="AB2804" s="243"/>
      <c r="AC2804" s="10"/>
      <c r="AD2804" s="10"/>
      <c r="AE2804" s="3"/>
      <c r="AF2804" s="3"/>
    </row>
    <row r="2805" spans="1:32" ht="14.4" x14ac:dyDescent="0.3">
      <c r="A2805" s="55"/>
      <c r="B2805" s="198"/>
      <c r="C2805" s="10" t="s">
        <v>499</v>
      </c>
      <c r="D2805" s="10"/>
      <c r="E2805" s="10" t="s">
        <v>106</v>
      </c>
      <c r="F2805" s="10">
        <v>3546775</v>
      </c>
      <c r="G2805" s="10"/>
      <c r="H2805" s="10">
        <f t="shared" si="83"/>
        <v>583894</v>
      </c>
      <c r="I2805" s="10"/>
      <c r="J2805" s="10"/>
      <c r="K2805" s="10"/>
      <c r="M2805" s="10">
        <v>574</v>
      </c>
      <c r="N2805" s="69"/>
      <c r="P2805" s="238">
        <f t="shared" si="79"/>
        <v>0</v>
      </c>
      <c r="Q2805" s="10"/>
      <c r="R2805" s="10"/>
      <c r="S2805" s="10"/>
      <c r="T2805" s="179">
        <f t="shared" si="80"/>
        <v>6179.0505226480836</v>
      </c>
      <c r="U2805" s="10"/>
      <c r="V2805" s="10"/>
      <c r="W2805" s="10"/>
      <c r="Y2805"/>
      <c r="Z2805" s="10"/>
      <c r="AB2805" s="243"/>
      <c r="AC2805" s="10"/>
      <c r="AD2805" s="10"/>
      <c r="AE2805" s="3"/>
      <c r="AF2805" s="3"/>
    </row>
    <row r="2806" spans="1:32" ht="14.4" x14ac:dyDescent="0.3">
      <c r="A2806" s="55"/>
      <c r="B2806" s="198"/>
      <c r="C2806" s="10" t="s">
        <v>499</v>
      </c>
      <c r="D2806" s="10"/>
      <c r="E2806" s="10" t="s">
        <v>89</v>
      </c>
      <c r="F2806" s="10">
        <v>449</v>
      </c>
      <c r="G2806" s="10"/>
      <c r="H2806" s="10">
        <f t="shared" si="83"/>
        <v>74</v>
      </c>
      <c r="I2806" s="10"/>
      <c r="J2806" s="10"/>
      <c r="K2806" s="10"/>
      <c r="M2806" s="10">
        <v>1</v>
      </c>
      <c r="N2806" s="69"/>
      <c r="P2806" s="238">
        <f t="shared" si="79"/>
        <v>0</v>
      </c>
      <c r="Q2806" s="10"/>
      <c r="R2806" s="10"/>
      <c r="S2806" s="10"/>
      <c r="T2806" s="179">
        <f t="shared" si="80"/>
        <v>449</v>
      </c>
      <c r="U2806" s="10"/>
      <c r="V2806" s="10"/>
      <c r="W2806" s="10"/>
      <c r="Y2806"/>
      <c r="Z2806" s="10"/>
      <c r="AB2806" s="243"/>
      <c r="AC2806" s="10"/>
      <c r="AD2806" s="10"/>
      <c r="AE2806" s="3"/>
      <c r="AF2806" s="3"/>
    </row>
    <row r="2807" spans="1:32" ht="14.4" x14ac:dyDescent="0.3">
      <c r="A2807" s="55"/>
      <c r="B2807" s="198"/>
      <c r="C2807" s="10" t="s">
        <v>501</v>
      </c>
      <c r="D2807" s="10"/>
      <c r="E2807" s="10" t="s">
        <v>191</v>
      </c>
      <c r="F2807" s="10">
        <v>6</v>
      </c>
      <c r="G2807" s="10"/>
      <c r="H2807" s="10">
        <f t="shared" si="83"/>
        <v>1</v>
      </c>
      <c r="I2807" s="10"/>
      <c r="J2807" s="10"/>
      <c r="K2807" s="10"/>
      <c r="M2807" s="10">
        <v>1</v>
      </c>
      <c r="N2807" s="69"/>
      <c r="P2807" s="238">
        <f t="shared" si="79"/>
        <v>0</v>
      </c>
      <c r="Q2807" s="10"/>
      <c r="R2807" s="10"/>
      <c r="S2807" s="10"/>
      <c r="T2807" s="179">
        <f t="shared" si="80"/>
        <v>6</v>
      </c>
      <c r="U2807" s="10"/>
      <c r="V2807" s="10"/>
      <c r="W2807" s="10"/>
      <c r="Y2807"/>
      <c r="Z2807" s="10"/>
      <c r="AB2807" s="243"/>
      <c r="AC2807" s="10"/>
      <c r="AD2807" s="10"/>
      <c r="AE2807" s="3"/>
      <c r="AF2807" s="3"/>
    </row>
    <row r="2808" spans="1:32" ht="14.4" x14ac:dyDescent="0.3">
      <c r="A2808" s="55"/>
      <c r="B2808" s="198"/>
      <c r="C2808" s="10" t="s">
        <v>501</v>
      </c>
      <c r="D2808" s="10"/>
      <c r="E2808" s="10" t="s">
        <v>87</v>
      </c>
      <c r="F2808" s="10">
        <v>31902</v>
      </c>
      <c r="G2808" s="10"/>
      <c r="H2808" s="10">
        <f t="shared" si="83"/>
        <v>5252</v>
      </c>
      <c r="I2808" s="10"/>
      <c r="J2808" s="10"/>
      <c r="K2808" s="10"/>
      <c r="M2808" s="10">
        <v>25</v>
      </c>
      <c r="N2808" s="69"/>
      <c r="P2808" s="238">
        <f t="shared" si="79"/>
        <v>0</v>
      </c>
      <c r="Q2808" s="10"/>
      <c r="R2808" s="10"/>
      <c r="S2808" s="10"/>
      <c r="T2808" s="179">
        <f t="shared" si="80"/>
        <v>1276.08</v>
      </c>
      <c r="U2808" s="10"/>
      <c r="V2808" s="10"/>
      <c r="W2808" s="10"/>
      <c r="Y2808"/>
      <c r="Z2808" s="10"/>
      <c r="AB2808" s="243"/>
      <c r="AC2808" s="10"/>
      <c r="AD2808" s="10"/>
      <c r="AE2808" s="3"/>
      <c r="AF2808" s="3"/>
    </row>
    <row r="2809" spans="1:32" ht="14.4" x14ac:dyDescent="0.3">
      <c r="A2809" s="55"/>
      <c r="B2809" s="198"/>
      <c r="C2809" s="10" t="s">
        <v>502</v>
      </c>
      <c r="D2809" s="10"/>
      <c r="E2809" s="10" t="s">
        <v>459</v>
      </c>
      <c r="F2809" s="10">
        <v>93629</v>
      </c>
      <c r="G2809" s="10"/>
      <c r="H2809" s="10">
        <f t="shared" si="83"/>
        <v>15414</v>
      </c>
      <c r="I2809" s="10"/>
      <c r="J2809" s="10"/>
      <c r="K2809" s="10"/>
      <c r="M2809" s="10">
        <v>52</v>
      </c>
      <c r="N2809" s="69"/>
      <c r="P2809" s="238">
        <f t="shared" si="79"/>
        <v>0</v>
      </c>
      <c r="Q2809" s="10"/>
      <c r="R2809" s="10"/>
      <c r="S2809" s="10"/>
      <c r="T2809" s="179">
        <f t="shared" si="80"/>
        <v>1800.5576923076924</v>
      </c>
      <c r="U2809" s="10"/>
      <c r="V2809" s="10"/>
      <c r="W2809" s="10"/>
      <c r="Y2809"/>
      <c r="Z2809" s="10"/>
      <c r="AB2809" s="243"/>
      <c r="AC2809" s="10"/>
      <c r="AD2809" s="10"/>
      <c r="AE2809" s="3"/>
      <c r="AF2809" s="3"/>
    </row>
    <row r="2810" spans="1:32" ht="14.4" x14ac:dyDescent="0.3">
      <c r="A2810" s="55"/>
      <c r="B2810" s="198"/>
      <c r="C2810" s="10" t="s">
        <v>503</v>
      </c>
      <c r="D2810" s="10"/>
      <c r="E2810" s="10" t="s">
        <v>166</v>
      </c>
      <c r="F2810" s="10">
        <v>2275</v>
      </c>
      <c r="G2810" s="10"/>
      <c r="H2810" s="10">
        <f t="shared" si="83"/>
        <v>375</v>
      </c>
      <c r="I2810" s="10"/>
      <c r="J2810" s="10"/>
      <c r="K2810" s="10"/>
      <c r="M2810" s="10">
        <v>5</v>
      </c>
      <c r="N2810" s="69"/>
      <c r="P2810" s="238">
        <f t="shared" si="79"/>
        <v>0</v>
      </c>
      <c r="Q2810" s="10"/>
      <c r="R2810" s="10"/>
      <c r="S2810" s="10"/>
      <c r="T2810" s="179">
        <f t="shared" si="80"/>
        <v>455</v>
      </c>
      <c r="U2810" s="10"/>
      <c r="V2810" s="10"/>
      <c r="W2810" s="10"/>
      <c r="Y2810"/>
      <c r="Z2810" s="10"/>
      <c r="AB2810" s="243"/>
      <c r="AC2810" s="10"/>
      <c r="AD2810" s="10"/>
      <c r="AE2810" s="3"/>
      <c r="AF2810" s="3"/>
    </row>
    <row r="2811" spans="1:32" ht="14.4" x14ac:dyDescent="0.3">
      <c r="A2811" s="55"/>
      <c r="B2811" s="198"/>
      <c r="C2811" s="10" t="s">
        <v>504</v>
      </c>
      <c r="D2811" s="10"/>
      <c r="E2811" s="10" t="s">
        <v>505</v>
      </c>
      <c r="F2811" s="10">
        <v>56986</v>
      </c>
      <c r="G2811" s="10"/>
      <c r="H2811" s="10">
        <f t="shared" si="83"/>
        <v>9381</v>
      </c>
      <c r="I2811" s="10"/>
      <c r="J2811" s="10"/>
      <c r="K2811" s="10"/>
      <c r="M2811" s="10">
        <v>43</v>
      </c>
      <c r="N2811" s="69"/>
      <c r="P2811" s="238">
        <f t="shared" si="79"/>
        <v>0</v>
      </c>
      <c r="Q2811" s="10"/>
      <c r="R2811" s="10"/>
      <c r="S2811" s="10"/>
      <c r="T2811" s="179">
        <f t="shared" si="80"/>
        <v>1325.2558139534883</v>
      </c>
      <c r="U2811" s="10"/>
      <c r="V2811" s="10"/>
      <c r="W2811" s="10"/>
      <c r="Y2811"/>
      <c r="Z2811" s="10"/>
      <c r="AB2811" s="243"/>
      <c r="AC2811" s="10"/>
      <c r="AD2811" s="10"/>
      <c r="AE2811" s="3"/>
      <c r="AF2811" s="3"/>
    </row>
    <row r="2812" spans="1:32" ht="14.4" x14ac:dyDescent="0.3">
      <c r="A2812" s="55"/>
      <c r="B2812" s="198"/>
      <c r="C2812" s="10" t="s">
        <v>506</v>
      </c>
      <c r="D2812" s="10"/>
      <c r="E2812" s="10" t="s">
        <v>103</v>
      </c>
      <c r="F2812" s="10">
        <v>983991</v>
      </c>
      <c r="G2812" s="10"/>
      <c r="H2812" s="10">
        <f t="shared" si="83"/>
        <v>161991</v>
      </c>
      <c r="I2812" s="10"/>
      <c r="J2812" s="10"/>
      <c r="K2812" s="10"/>
      <c r="M2812" s="10">
        <v>307</v>
      </c>
      <c r="N2812" s="69"/>
      <c r="P2812" s="238">
        <f t="shared" si="79"/>
        <v>0</v>
      </c>
      <c r="Q2812" s="10"/>
      <c r="R2812" s="10"/>
      <c r="S2812" s="10"/>
      <c r="T2812" s="179">
        <f t="shared" si="80"/>
        <v>3205.1824104234529</v>
      </c>
      <c r="U2812" s="10"/>
      <c r="V2812" s="10"/>
      <c r="W2812" s="10"/>
      <c r="Y2812"/>
      <c r="Z2812" s="10"/>
      <c r="AB2812" s="243"/>
      <c r="AC2812" s="10"/>
      <c r="AD2812" s="10"/>
      <c r="AE2812" s="3"/>
      <c r="AF2812" s="3"/>
    </row>
    <row r="2813" spans="1:32" ht="14.4" x14ac:dyDescent="0.3">
      <c r="A2813" s="55"/>
      <c r="B2813" s="198"/>
      <c r="C2813" s="10" t="s">
        <v>506</v>
      </c>
      <c r="D2813" s="10"/>
      <c r="E2813" s="10" t="s">
        <v>104</v>
      </c>
      <c r="F2813" s="10">
        <v>13</v>
      </c>
      <c r="G2813" s="10"/>
      <c r="H2813" s="10">
        <f t="shared" si="83"/>
        <v>2</v>
      </c>
      <c r="I2813" s="10"/>
      <c r="J2813" s="10"/>
      <c r="K2813" s="10"/>
      <c r="M2813" s="10">
        <v>1</v>
      </c>
      <c r="N2813" s="69"/>
      <c r="P2813" s="238">
        <f t="shared" si="79"/>
        <v>0</v>
      </c>
      <c r="Q2813" s="10"/>
      <c r="R2813" s="10"/>
      <c r="S2813" s="10"/>
      <c r="T2813" s="179">
        <f t="shared" si="80"/>
        <v>13</v>
      </c>
      <c r="U2813" s="10"/>
      <c r="V2813" s="10"/>
      <c r="W2813" s="10"/>
      <c r="Y2813"/>
      <c r="Z2813" s="10"/>
      <c r="AB2813" s="243"/>
      <c r="AC2813" s="10"/>
      <c r="AD2813" s="10"/>
      <c r="AE2813" s="3"/>
      <c r="AF2813" s="3"/>
    </row>
    <row r="2814" spans="1:32" ht="14.4" x14ac:dyDescent="0.3">
      <c r="A2814" s="55"/>
      <c r="B2814" s="198"/>
      <c r="C2814" s="10" t="s">
        <v>507</v>
      </c>
      <c r="D2814" s="10"/>
      <c r="E2814" s="10" t="s">
        <v>69</v>
      </c>
      <c r="F2814" s="10">
        <v>8036</v>
      </c>
      <c r="G2814" s="10"/>
      <c r="H2814" s="10">
        <f t="shared" si="83"/>
        <v>1323</v>
      </c>
      <c r="I2814" s="10"/>
      <c r="J2814" s="10"/>
      <c r="K2814" s="10"/>
      <c r="M2814" s="10">
        <v>8</v>
      </c>
      <c r="N2814" s="69"/>
      <c r="P2814" s="238">
        <f t="shared" si="79"/>
        <v>0</v>
      </c>
      <c r="Q2814" s="10"/>
      <c r="R2814" s="10"/>
      <c r="S2814" s="10"/>
      <c r="T2814" s="179">
        <f t="shared" si="80"/>
        <v>1004.5</v>
      </c>
      <c r="U2814" s="10"/>
      <c r="V2814" s="10"/>
      <c r="W2814" s="10"/>
      <c r="Y2814"/>
      <c r="Z2814" s="10"/>
      <c r="AB2814" s="243"/>
      <c r="AC2814" s="10"/>
      <c r="AD2814" s="10"/>
      <c r="AE2814" s="3"/>
      <c r="AF2814" s="3"/>
    </row>
    <row r="2815" spans="1:32" ht="14.4" x14ac:dyDescent="0.3">
      <c r="A2815" s="55"/>
      <c r="B2815" s="198"/>
      <c r="C2815" s="10" t="s">
        <v>508</v>
      </c>
      <c r="D2815" s="10"/>
      <c r="E2815" s="10" t="s">
        <v>72</v>
      </c>
      <c r="F2815" s="10">
        <v>4035723</v>
      </c>
      <c r="G2815" s="10"/>
      <c r="H2815" s="10">
        <f t="shared" si="83"/>
        <v>664388</v>
      </c>
      <c r="I2815" s="10"/>
      <c r="J2815" s="10"/>
      <c r="K2815" s="10"/>
      <c r="M2815" s="10">
        <v>718</v>
      </c>
      <c r="N2815" s="69"/>
      <c r="P2815" s="238">
        <f t="shared" si="79"/>
        <v>0</v>
      </c>
      <c r="Q2815" s="10"/>
      <c r="R2815" s="10"/>
      <c r="S2815" s="10"/>
      <c r="T2815" s="179">
        <f t="shared" si="80"/>
        <v>5620.7841225626744</v>
      </c>
      <c r="U2815" s="10"/>
      <c r="V2815" s="10"/>
      <c r="W2815" s="10"/>
      <c r="Y2815"/>
      <c r="Z2815" s="10"/>
      <c r="AB2815" s="243"/>
      <c r="AC2815" s="10"/>
      <c r="AD2815" s="10"/>
      <c r="AE2815" s="3"/>
      <c r="AF2815" s="3"/>
    </row>
    <row r="2816" spans="1:32" ht="14.4" x14ac:dyDescent="0.3">
      <c r="A2816" s="55"/>
      <c r="B2816" s="198"/>
      <c r="C2816" s="10" t="s">
        <v>508</v>
      </c>
      <c r="D2816" s="10"/>
      <c r="E2816" s="10" t="s">
        <v>87</v>
      </c>
      <c r="F2816" s="10">
        <v>100</v>
      </c>
      <c r="G2816" s="10"/>
      <c r="H2816" s="10">
        <f t="shared" si="83"/>
        <v>16</v>
      </c>
      <c r="I2816" s="10"/>
      <c r="J2816" s="10"/>
      <c r="K2816" s="10"/>
      <c r="M2816" s="10">
        <v>1</v>
      </c>
      <c r="N2816" s="69"/>
      <c r="P2816" s="238">
        <f t="shared" si="79"/>
        <v>0</v>
      </c>
      <c r="Q2816" s="10"/>
      <c r="R2816" s="10"/>
      <c r="S2816" s="10"/>
      <c r="T2816" s="179">
        <f t="shared" si="80"/>
        <v>100</v>
      </c>
      <c r="U2816" s="10"/>
      <c r="V2816" s="10"/>
      <c r="W2816" s="10"/>
      <c r="Y2816"/>
      <c r="Z2816" s="10"/>
      <c r="AB2816" s="243"/>
      <c r="AC2816" s="10"/>
      <c r="AD2816" s="10"/>
      <c r="AE2816" s="3"/>
      <c r="AF2816" s="3"/>
    </row>
    <row r="2817" spans="1:32" ht="14.4" x14ac:dyDescent="0.3">
      <c r="A2817" s="55"/>
      <c r="B2817" s="198"/>
      <c r="C2817" s="10" t="s">
        <v>510</v>
      </c>
      <c r="D2817" s="10"/>
      <c r="E2817" s="10" t="s">
        <v>62</v>
      </c>
      <c r="F2817" s="10">
        <v>174490</v>
      </c>
      <c r="G2817" s="10"/>
      <c r="H2817" s="10">
        <f t="shared" si="83"/>
        <v>28726</v>
      </c>
      <c r="I2817" s="10"/>
      <c r="J2817" s="10"/>
      <c r="K2817" s="10"/>
      <c r="M2817" s="10">
        <v>95</v>
      </c>
      <c r="N2817" s="69"/>
      <c r="P2817" s="238">
        <f t="shared" si="79"/>
        <v>0</v>
      </c>
      <c r="Q2817" s="10"/>
      <c r="R2817" s="10"/>
      <c r="S2817" s="10"/>
      <c r="T2817" s="179">
        <f t="shared" si="80"/>
        <v>1836.7368421052631</v>
      </c>
      <c r="U2817" s="10"/>
      <c r="V2817" s="10"/>
      <c r="W2817" s="10"/>
      <c r="Y2817"/>
      <c r="Z2817" s="10"/>
      <c r="AB2817" s="243"/>
      <c r="AC2817" s="10"/>
      <c r="AD2817" s="10"/>
      <c r="AE2817" s="3"/>
      <c r="AF2817" s="3"/>
    </row>
    <row r="2818" spans="1:32" ht="14.4" x14ac:dyDescent="0.3">
      <c r="A2818" s="55"/>
      <c r="B2818" s="198"/>
      <c r="C2818" s="10" t="s">
        <v>510</v>
      </c>
      <c r="D2818" s="10"/>
      <c r="E2818" s="10" t="s">
        <v>64</v>
      </c>
      <c r="F2818" s="10">
        <v>470414</v>
      </c>
      <c r="G2818" s="10"/>
      <c r="H2818" s="10">
        <f t="shared" ref="H2818:H2881" si="84">ROUND($H$2921*F2818/$F$2320,0)</f>
        <v>77443</v>
      </c>
      <c r="I2818" s="10"/>
      <c r="J2818" s="10"/>
      <c r="K2818" s="10"/>
      <c r="M2818" s="10">
        <v>155</v>
      </c>
      <c r="N2818" s="69"/>
      <c r="P2818" s="238">
        <f t="shared" si="79"/>
        <v>0</v>
      </c>
      <c r="Q2818" s="10"/>
      <c r="R2818" s="10"/>
      <c r="S2818" s="10"/>
      <c r="T2818" s="179">
        <f t="shared" si="80"/>
        <v>3034.9290322580646</v>
      </c>
      <c r="U2818" s="10"/>
      <c r="V2818" s="10"/>
      <c r="W2818" s="10"/>
      <c r="Y2818"/>
      <c r="Z2818" s="10"/>
      <c r="AB2818" s="243"/>
      <c r="AC2818" s="10"/>
      <c r="AD2818" s="10"/>
      <c r="AE2818" s="3"/>
      <c r="AF2818" s="3"/>
    </row>
    <row r="2819" spans="1:32" ht="14.4" x14ac:dyDescent="0.3">
      <c r="A2819" s="55"/>
      <c r="B2819" s="198"/>
      <c r="C2819" s="10" t="s">
        <v>511</v>
      </c>
      <c r="D2819" s="10"/>
      <c r="E2819" s="10" t="s">
        <v>332</v>
      </c>
      <c r="F2819" s="10">
        <v>92487</v>
      </c>
      <c r="G2819" s="10"/>
      <c r="H2819" s="10">
        <f t="shared" si="84"/>
        <v>15226</v>
      </c>
      <c r="I2819" s="10"/>
      <c r="J2819" s="10"/>
      <c r="K2819" s="10"/>
      <c r="M2819" s="10">
        <v>56</v>
      </c>
      <c r="N2819" s="69"/>
      <c r="P2819" s="238">
        <f t="shared" si="79"/>
        <v>0</v>
      </c>
      <c r="Q2819" s="10"/>
      <c r="R2819" s="10"/>
      <c r="S2819" s="10"/>
      <c r="T2819" s="179">
        <f t="shared" si="80"/>
        <v>1651.5535714285713</v>
      </c>
      <c r="U2819" s="10"/>
      <c r="V2819" s="10"/>
      <c r="W2819" s="10"/>
      <c r="Y2819"/>
      <c r="Z2819" s="10"/>
      <c r="AB2819" s="243"/>
      <c r="AC2819" s="10"/>
      <c r="AD2819" s="10"/>
      <c r="AE2819" s="3"/>
      <c r="AF2819" s="3"/>
    </row>
    <row r="2820" spans="1:32" ht="14.4" x14ac:dyDescent="0.3">
      <c r="A2820" s="55"/>
      <c r="B2820" s="198"/>
      <c r="C2820" s="10" t="s">
        <v>512</v>
      </c>
      <c r="D2820" s="10"/>
      <c r="E2820" s="10" t="s">
        <v>367</v>
      </c>
      <c r="F2820" s="10">
        <v>58</v>
      </c>
      <c r="G2820" s="10"/>
      <c r="H2820" s="10">
        <f t="shared" si="84"/>
        <v>10</v>
      </c>
      <c r="I2820" s="10"/>
      <c r="J2820" s="10"/>
      <c r="K2820" s="10"/>
      <c r="M2820" s="10">
        <v>1</v>
      </c>
      <c r="N2820" s="69"/>
      <c r="P2820" s="238">
        <f t="shared" si="79"/>
        <v>0</v>
      </c>
      <c r="Q2820" s="10"/>
      <c r="R2820" s="10"/>
      <c r="S2820" s="10"/>
      <c r="T2820" s="179">
        <f t="shared" si="80"/>
        <v>58</v>
      </c>
      <c r="U2820" s="10"/>
      <c r="V2820" s="10"/>
      <c r="W2820" s="10"/>
      <c r="Y2820"/>
      <c r="Z2820" s="10"/>
      <c r="AB2820" s="243"/>
      <c r="AC2820" s="10"/>
      <c r="AD2820" s="10"/>
      <c r="AE2820" s="3"/>
      <c r="AF2820" s="3"/>
    </row>
    <row r="2821" spans="1:32" ht="14.4" x14ac:dyDescent="0.3">
      <c r="A2821" s="55"/>
      <c r="B2821" s="198"/>
      <c r="C2821" s="10" t="s">
        <v>512</v>
      </c>
      <c r="D2821" s="10"/>
      <c r="E2821" s="10" t="s">
        <v>368</v>
      </c>
      <c r="F2821" s="10">
        <v>5042870</v>
      </c>
      <c r="G2821" s="10"/>
      <c r="H2821" s="10">
        <f t="shared" si="84"/>
        <v>830192</v>
      </c>
      <c r="I2821" s="10"/>
      <c r="J2821" s="10"/>
      <c r="K2821" s="10"/>
      <c r="M2821" s="10">
        <v>938</v>
      </c>
      <c r="N2821" s="69"/>
      <c r="P2821" s="238">
        <f t="shared" si="79"/>
        <v>0</v>
      </c>
      <c r="Q2821" s="10"/>
      <c r="R2821" s="10"/>
      <c r="S2821" s="10"/>
      <c r="T2821" s="179">
        <f t="shared" si="80"/>
        <v>5376.1940298507461</v>
      </c>
      <c r="U2821" s="10"/>
      <c r="V2821" s="10"/>
      <c r="W2821" s="10"/>
      <c r="Y2821"/>
      <c r="Z2821" s="10"/>
      <c r="AB2821" s="243"/>
      <c r="AC2821" s="10"/>
      <c r="AD2821" s="10"/>
      <c r="AE2821" s="3"/>
      <c r="AF2821" s="3"/>
    </row>
    <row r="2822" spans="1:32" ht="14.4" x14ac:dyDescent="0.3">
      <c r="A2822" s="55"/>
      <c r="B2822" s="198"/>
      <c r="C2822" s="10" t="s">
        <v>513</v>
      </c>
      <c r="D2822" s="10"/>
      <c r="E2822" s="10" t="s">
        <v>87</v>
      </c>
      <c r="F2822" s="10">
        <v>6811</v>
      </c>
      <c r="G2822" s="10"/>
      <c r="H2822" s="10">
        <f t="shared" si="84"/>
        <v>1121</v>
      </c>
      <c r="I2822" s="10"/>
      <c r="J2822" s="10"/>
      <c r="K2822" s="10"/>
      <c r="M2822" s="10">
        <v>15</v>
      </c>
      <c r="N2822" s="69"/>
      <c r="P2822" s="238">
        <f t="shared" si="79"/>
        <v>0</v>
      </c>
      <c r="Q2822" s="10"/>
      <c r="R2822" s="10"/>
      <c r="S2822" s="10"/>
      <c r="T2822" s="179">
        <f t="shared" si="80"/>
        <v>454.06666666666666</v>
      </c>
      <c r="U2822" s="10"/>
      <c r="V2822" s="10"/>
      <c r="W2822" s="10"/>
      <c r="Y2822"/>
      <c r="Z2822" s="10"/>
      <c r="AB2822" s="243"/>
      <c r="AC2822" s="10"/>
      <c r="AD2822" s="10"/>
      <c r="AE2822" s="3"/>
      <c r="AF2822" s="3"/>
    </row>
    <row r="2823" spans="1:32" ht="14.4" x14ac:dyDescent="0.3">
      <c r="A2823" s="55"/>
      <c r="B2823" s="198"/>
      <c r="C2823" s="10" t="s">
        <v>514</v>
      </c>
      <c r="D2823" s="10"/>
      <c r="E2823" s="10" t="s">
        <v>515</v>
      </c>
      <c r="F2823" s="10">
        <v>67059</v>
      </c>
      <c r="G2823" s="10"/>
      <c r="H2823" s="10">
        <f t="shared" si="84"/>
        <v>11040</v>
      </c>
      <c r="I2823" s="10"/>
      <c r="J2823" s="10"/>
      <c r="K2823" s="10"/>
      <c r="M2823" s="10">
        <v>34</v>
      </c>
      <c r="N2823" s="69"/>
      <c r="P2823" s="238">
        <f t="shared" si="79"/>
        <v>0</v>
      </c>
      <c r="Q2823" s="10"/>
      <c r="R2823" s="10"/>
      <c r="S2823" s="10"/>
      <c r="T2823" s="179">
        <f t="shared" si="80"/>
        <v>1972.3235294117646</v>
      </c>
      <c r="U2823" s="10"/>
      <c r="V2823" s="10"/>
      <c r="W2823" s="10"/>
      <c r="Y2823"/>
      <c r="Z2823" s="10"/>
      <c r="AB2823" s="243"/>
      <c r="AC2823" s="10"/>
      <c r="AD2823" s="10"/>
      <c r="AE2823" s="3"/>
      <c r="AF2823" s="3"/>
    </row>
    <row r="2824" spans="1:32" ht="14.4" x14ac:dyDescent="0.3">
      <c r="A2824" s="55"/>
      <c r="B2824" s="198"/>
      <c r="C2824" s="10" t="s">
        <v>516</v>
      </c>
      <c r="D2824" s="10"/>
      <c r="E2824" s="10" t="s">
        <v>210</v>
      </c>
      <c r="F2824" s="10">
        <v>47523</v>
      </c>
      <c r="G2824" s="10"/>
      <c r="H2824" s="10">
        <f t="shared" si="84"/>
        <v>7824</v>
      </c>
      <c r="I2824" s="10"/>
      <c r="J2824" s="10"/>
      <c r="K2824" s="10"/>
      <c r="M2824" s="10">
        <v>50</v>
      </c>
      <c r="N2824" s="69"/>
      <c r="P2824" s="238">
        <f t="shared" si="79"/>
        <v>0</v>
      </c>
      <c r="Q2824" s="10"/>
      <c r="R2824" s="10"/>
      <c r="S2824" s="10"/>
      <c r="T2824" s="179">
        <f t="shared" si="80"/>
        <v>950.46</v>
      </c>
      <c r="U2824" s="10"/>
      <c r="V2824" s="10"/>
      <c r="W2824" s="10"/>
      <c r="Y2824"/>
      <c r="Z2824" s="10"/>
      <c r="AB2824" s="243"/>
      <c r="AC2824" s="10"/>
      <c r="AD2824" s="10"/>
      <c r="AE2824" s="3"/>
      <c r="AF2824" s="3"/>
    </row>
    <row r="2825" spans="1:32" ht="14.4" x14ac:dyDescent="0.3">
      <c r="A2825" s="55"/>
      <c r="B2825" s="198"/>
      <c r="C2825" s="10" t="s">
        <v>517</v>
      </c>
      <c r="D2825" s="10"/>
      <c r="E2825" s="10" t="s">
        <v>323</v>
      </c>
      <c r="F2825" s="10">
        <v>53027</v>
      </c>
      <c r="G2825" s="10"/>
      <c r="H2825" s="10">
        <f t="shared" si="84"/>
        <v>8730</v>
      </c>
      <c r="I2825" s="10"/>
      <c r="J2825" s="10"/>
      <c r="K2825" s="10"/>
      <c r="M2825" s="10">
        <v>2</v>
      </c>
      <c r="N2825" s="69"/>
      <c r="P2825" s="238">
        <f t="shared" si="79"/>
        <v>0</v>
      </c>
      <c r="Q2825" s="10"/>
      <c r="R2825" s="10"/>
      <c r="S2825" s="10"/>
      <c r="T2825" s="179">
        <f t="shared" si="80"/>
        <v>26513.5</v>
      </c>
      <c r="U2825" s="10"/>
      <c r="V2825" s="10"/>
      <c r="W2825" s="10"/>
      <c r="Y2825"/>
      <c r="Z2825" s="10"/>
      <c r="AB2825" s="243"/>
      <c r="AC2825" s="10"/>
      <c r="AD2825" s="10"/>
      <c r="AE2825" s="3"/>
      <c r="AF2825" s="3"/>
    </row>
    <row r="2826" spans="1:32" ht="14.4" x14ac:dyDescent="0.3">
      <c r="A2826" s="55"/>
      <c r="B2826" s="198"/>
      <c r="C2826" s="10" t="s">
        <v>519</v>
      </c>
      <c r="D2826" s="10"/>
      <c r="E2826" s="10" t="s">
        <v>147</v>
      </c>
      <c r="F2826" s="10">
        <v>1413</v>
      </c>
      <c r="G2826" s="10"/>
      <c r="H2826" s="10">
        <f t="shared" si="84"/>
        <v>233</v>
      </c>
      <c r="I2826" s="10"/>
      <c r="J2826" s="10"/>
      <c r="K2826" s="10"/>
      <c r="M2826" s="10">
        <v>1</v>
      </c>
      <c r="N2826" s="69"/>
      <c r="P2826" s="238">
        <f t="shared" si="79"/>
        <v>0</v>
      </c>
      <c r="Q2826" s="10"/>
      <c r="R2826" s="10"/>
      <c r="S2826" s="10"/>
      <c r="T2826" s="179">
        <f t="shared" si="80"/>
        <v>1413</v>
      </c>
      <c r="U2826" s="10"/>
      <c r="V2826" s="10"/>
      <c r="W2826" s="10"/>
      <c r="Y2826"/>
      <c r="Z2826" s="10"/>
      <c r="AB2826" s="243"/>
      <c r="AC2826" s="10"/>
      <c r="AD2826" s="10"/>
      <c r="AE2826" s="3"/>
      <c r="AF2826" s="3"/>
    </row>
    <row r="2827" spans="1:32" ht="14.4" x14ac:dyDescent="0.3">
      <c r="A2827" s="55"/>
      <c r="B2827" s="198"/>
      <c r="C2827" s="10" t="s">
        <v>519</v>
      </c>
      <c r="D2827" s="10"/>
      <c r="E2827" s="10" t="s">
        <v>224</v>
      </c>
      <c r="F2827" s="10">
        <v>23108</v>
      </c>
      <c r="G2827" s="10"/>
      <c r="H2827" s="10">
        <f t="shared" si="84"/>
        <v>3804</v>
      </c>
      <c r="I2827" s="10"/>
      <c r="J2827" s="10"/>
      <c r="K2827" s="10"/>
      <c r="M2827" s="10">
        <v>31</v>
      </c>
      <c r="N2827" s="69"/>
      <c r="P2827" s="238">
        <f t="shared" si="79"/>
        <v>0</v>
      </c>
      <c r="Q2827" s="10"/>
      <c r="R2827" s="10"/>
      <c r="S2827" s="10"/>
      <c r="T2827" s="179">
        <f t="shared" si="80"/>
        <v>745.41935483870964</v>
      </c>
      <c r="U2827" s="10"/>
      <c r="V2827" s="10"/>
      <c r="W2827" s="10"/>
      <c r="Y2827"/>
      <c r="Z2827" s="10"/>
      <c r="AB2827" s="243"/>
      <c r="AC2827" s="10"/>
      <c r="AD2827" s="10"/>
      <c r="AE2827" s="3"/>
      <c r="AF2827" s="3"/>
    </row>
    <row r="2828" spans="1:32" ht="14.4" x14ac:dyDescent="0.3">
      <c r="A2828" s="55"/>
      <c r="B2828" s="198"/>
      <c r="C2828" s="10" t="s">
        <v>520</v>
      </c>
      <c r="D2828" s="10"/>
      <c r="E2828" s="10" t="s">
        <v>87</v>
      </c>
      <c r="F2828" s="10">
        <v>10253</v>
      </c>
      <c r="G2828" s="10"/>
      <c r="H2828" s="10">
        <f t="shared" si="84"/>
        <v>1688</v>
      </c>
      <c r="I2828" s="10"/>
      <c r="J2828" s="10"/>
      <c r="K2828" s="10"/>
      <c r="M2828" s="10">
        <v>15</v>
      </c>
      <c r="N2828" s="69"/>
      <c r="P2828" s="238">
        <f t="shared" si="79"/>
        <v>0</v>
      </c>
      <c r="Q2828" s="10"/>
      <c r="R2828" s="10"/>
      <c r="S2828" s="10"/>
      <c r="T2828" s="179">
        <f t="shared" si="80"/>
        <v>683.5333333333333</v>
      </c>
      <c r="U2828" s="10"/>
      <c r="V2828" s="10"/>
      <c r="W2828" s="10"/>
      <c r="Y2828"/>
      <c r="Z2828" s="10"/>
      <c r="AB2828" s="243"/>
      <c r="AC2828" s="10"/>
      <c r="AD2828" s="10"/>
      <c r="AE2828" s="3"/>
      <c r="AF2828" s="3"/>
    </row>
    <row r="2829" spans="1:32" ht="14.4" x14ac:dyDescent="0.3">
      <c r="A2829" s="55"/>
      <c r="B2829" s="198"/>
      <c r="C2829" s="10" t="s">
        <v>521</v>
      </c>
      <c r="D2829" s="10"/>
      <c r="E2829" s="10" t="s">
        <v>103</v>
      </c>
      <c r="F2829" s="10">
        <v>9203</v>
      </c>
      <c r="G2829" s="10"/>
      <c r="H2829" s="10">
        <f t="shared" si="84"/>
        <v>1515</v>
      </c>
      <c r="I2829" s="10"/>
      <c r="J2829" s="10"/>
      <c r="K2829" s="10"/>
      <c r="M2829" s="10">
        <v>7</v>
      </c>
      <c r="N2829" s="69"/>
      <c r="P2829" s="238">
        <f t="shared" si="79"/>
        <v>0</v>
      </c>
      <c r="Q2829" s="10"/>
      <c r="R2829" s="10"/>
      <c r="S2829" s="10"/>
      <c r="T2829" s="179">
        <f t="shared" si="80"/>
        <v>1314.7142857142858</v>
      </c>
      <c r="U2829" s="10"/>
      <c r="V2829" s="10"/>
      <c r="W2829" s="10"/>
      <c r="Y2829"/>
      <c r="Z2829" s="10"/>
      <c r="AB2829" s="243"/>
      <c r="AC2829" s="10"/>
      <c r="AD2829" s="10"/>
      <c r="AE2829" s="3"/>
      <c r="AF2829" s="3"/>
    </row>
    <row r="2830" spans="1:32" ht="14.4" x14ac:dyDescent="0.3">
      <c r="A2830" s="55"/>
      <c r="B2830" s="198"/>
      <c r="C2830" s="10" t="s">
        <v>522</v>
      </c>
      <c r="D2830" s="10"/>
      <c r="E2830" s="10" t="s">
        <v>85</v>
      </c>
      <c r="F2830" s="10">
        <v>491061</v>
      </c>
      <c r="G2830" s="10"/>
      <c r="H2830" s="10">
        <f t="shared" si="84"/>
        <v>80842</v>
      </c>
      <c r="I2830" s="10"/>
      <c r="J2830" s="10"/>
      <c r="K2830" s="10"/>
      <c r="M2830" s="10">
        <v>21</v>
      </c>
      <c r="N2830" s="69"/>
      <c r="P2830" s="238">
        <f t="shared" si="79"/>
        <v>0</v>
      </c>
      <c r="Q2830" s="10"/>
      <c r="R2830" s="10"/>
      <c r="S2830" s="10"/>
      <c r="T2830" s="179">
        <f t="shared" si="80"/>
        <v>23383.857142857141</v>
      </c>
      <c r="U2830" s="10"/>
      <c r="V2830" s="10"/>
      <c r="W2830" s="10"/>
      <c r="Y2830"/>
      <c r="Z2830" s="10"/>
      <c r="AB2830" s="243"/>
      <c r="AC2830" s="10"/>
      <c r="AD2830" s="10"/>
      <c r="AE2830" s="3"/>
      <c r="AF2830" s="3"/>
    </row>
    <row r="2831" spans="1:32" ht="14.4" x14ac:dyDescent="0.3">
      <c r="A2831" s="55"/>
      <c r="B2831" s="198"/>
      <c r="C2831" s="10" t="s">
        <v>523</v>
      </c>
      <c r="D2831" s="10"/>
      <c r="E2831" s="10" t="s">
        <v>126</v>
      </c>
      <c r="F2831" s="10">
        <v>3412</v>
      </c>
      <c r="G2831" s="10"/>
      <c r="H2831" s="10">
        <f t="shared" si="84"/>
        <v>562</v>
      </c>
      <c r="I2831" s="10"/>
      <c r="J2831" s="10"/>
      <c r="K2831" s="10"/>
      <c r="M2831" s="10">
        <v>10</v>
      </c>
      <c r="N2831" s="69"/>
      <c r="P2831" s="238">
        <f t="shared" si="79"/>
        <v>0</v>
      </c>
      <c r="Q2831" s="10"/>
      <c r="R2831" s="10"/>
      <c r="S2831" s="10"/>
      <c r="T2831" s="179">
        <f t="shared" si="80"/>
        <v>341.2</v>
      </c>
      <c r="U2831" s="10"/>
      <c r="V2831" s="10"/>
      <c r="W2831" s="10"/>
      <c r="Y2831"/>
      <c r="Z2831" s="10"/>
      <c r="AB2831" s="243"/>
      <c r="AC2831" s="10"/>
      <c r="AD2831" s="10"/>
      <c r="AE2831" s="3"/>
      <c r="AF2831" s="3"/>
    </row>
    <row r="2832" spans="1:32" ht="14.4" x14ac:dyDescent="0.3">
      <c r="A2832" s="55"/>
      <c r="B2832" s="198"/>
      <c r="C2832" s="10" t="s">
        <v>524</v>
      </c>
      <c r="D2832" s="10"/>
      <c r="E2832" s="10" t="s">
        <v>366</v>
      </c>
      <c r="F2832" s="10">
        <v>6252</v>
      </c>
      <c r="G2832" s="10"/>
      <c r="H2832" s="10">
        <f t="shared" si="84"/>
        <v>1029</v>
      </c>
      <c r="I2832" s="10"/>
      <c r="J2832" s="10"/>
      <c r="K2832" s="10"/>
      <c r="M2832" s="10">
        <v>2</v>
      </c>
      <c r="N2832" s="69"/>
      <c r="P2832" s="238">
        <f t="shared" si="79"/>
        <v>0</v>
      </c>
      <c r="Q2832" s="10"/>
      <c r="R2832" s="10"/>
      <c r="S2832" s="10"/>
      <c r="T2832" s="179">
        <f t="shared" si="80"/>
        <v>3126</v>
      </c>
      <c r="U2832" s="10"/>
      <c r="V2832" s="10"/>
      <c r="W2832" s="10"/>
      <c r="Y2832"/>
      <c r="Z2832" s="10"/>
      <c r="AB2832" s="243"/>
      <c r="AC2832" s="10"/>
      <c r="AD2832" s="10"/>
      <c r="AE2832" s="3"/>
      <c r="AF2832" s="3"/>
    </row>
    <row r="2833" spans="1:32" ht="14.4" x14ac:dyDescent="0.3">
      <c r="A2833" s="55"/>
      <c r="B2833" s="198"/>
      <c r="C2833" s="10" t="s">
        <v>524</v>
      </c>
      <c r="D2833" s="10"/>
      <c r="E2833" s="10" t="s">
        <v>76</v>
      </c>
      <c r="F2833" s="10">
        <v>138613</v>
      </c>
      <c r="G2833" s="10"/>
      <c r="H2833" s="10">
        <f t="shared" si="84"/>
        <v>22819</v>
      </c>
      <c r="I2833" s="10"/>
      <c r="J2833" s="10"/>
      <c r="K2833" s="10"/>
      <c r="M2833" s="10">
        <v>43</v>
      </c>
      <c r="N2833" s="69"/>
      <c r="P2833" s="238">
        <f t="shared" si="79"/>
        <v>0</v>
      </c>
      <c r="Q2833" s="10"/>
      <c r="R2833" s="10"/>
      <c r="S2833" s="10"/>
      <c r="T2833" s="179">
        <f t="shared" si="80"/>
        <v>3223.5581395348836</v>
      </c>
      <c r="U2833" s="10"/>
      <c r="V2833" s="10"/>
      <c r="W2833" s="10"/>
      <c r="Y2833"/>
      <c r="Z2833" s="10"/>
      <c r="AB2833" s="243"/>
      <c r="AC2833" s="10"/>
      <c r="AD2833" s="10"/>
      <c r="AE2833" s="3"/>
      <c r="AF2833" s="3"/>
    </row>
    <row r="2834" spans="1:32" ht="14.4" x14ac:dyDescent="0.3">
      <c r="A2834" s="55"/>
      <c r="B2834" s="198"/>
      <c r="C2834" s="10" t="s">
        <v>525</v>
      </c>
      <c r="D2834" s="10"/>
      <c r="E2834" s="10" t="s">
        <v>526</v>
      </c>
      <c r="F2834" s="10">
        <v>1027662</v>
      </c>
      <c r="G2834" s="10"/>
      <c r="H2834" s="10">
        <f t="shared" si="84"/>
        <v>169181</v>
      </c>
      <c r="I2834" s="10"/>
      <c r="J2834" s="10"/>
      <c r="K2834" s="10"/>
      <c r="M2834" s="10">
        <v>411</v>
      </c>
      <c r="N2834" s="69"/>
      <c r="P2834" s="238">
        <f t="shared" si="79"/>
        <v>0</v>
      </c>
      <c r="Q2834" s="10"/>
      <c r="R2834" s="10"/>
      <c r="S2834" s="10"/>
      <c r="T2834" s="179">
        <f t="shared" si="80"/>
        <v>2500.3941605839418</v>
      </c>
      <c r="U2834" s="10"/>
      <c r="V2834" s="10"/>
      <c r="W2834" s="10"/>
      <c r="Y2834"/>
      <c r="Z2834" s="10"/>
      <c r="AB2834" s="243"/>
      <c r="AC2834" s="10"/>
      <c r="AD2834" s="10"/>
      <c r="AE2834" s="3"/>
      <c r="AF2834" s="3"/>
    </row>
    <row r="2835" spans="1:32" ht="14.4" x14ac:dyDescent="0.3">
      <c r="A2835" s="55"/>
      <c r="B2835" s="198"/>
      <c r="C2835" s="10" t="s">
        <v>527</v>
      </c>
      <c r="D2835" s="10"/>
      <c r="E2835" s="10" t="s">
        <v>144</v>
      </c>
      <c r="F2835" s="10">
        <v>154983</v>
      </c>
      <c r="G2835" s="10"/>
      <c r="H2835" s="10">
        <f t="shared" si="84"/>
        <v>25514</v>
      </c>
      <c r="I2835" s="10"/>
      <c r="J2835" s="10"/>
      <c r="K2835" s="10"/>
      <c r="M2835" s="10">
        <v>58</v>
      </c>
      <c r="N2835" s="69"/>
      <c r="P2835" s="238">
        <f t="shared" si="79"/>
        <v>0</v>
      </c>
      <c r="Q2835" s="10"/>
      <c r="R2835" s="10"/>
      <c r="S2835" s="10"/>
      <c r="T2835" s="179">
        <f t="shared" si="80"/>
        <v>2672.1206896551726</v>
      </c>
      <c r="U2835" s="10"/>
      <c r="V2835" s="10"/>
      <c r="W2835" s="10"/>
      <c r="Y2835"/>
      <c r="Z2835" s="10"/>
      <c r="AB2835" s="243"/>
      <c r="AC2835" s="10"/>
      <c r="AD2835" s="10"/>
      <c r="AE2835" s="3"/>
      <c r="AF2835" s="3"/>
    </row>
    <row r="2836" spans="1:32" ht="14.4" x14ac:dyDescent="0.3">
      <c r="A2836" s="55"/>
      <c r="B2836" s="198"/>
      <c r="C2836" s="10" t="s">
        <v>528</v>
      </c>
      <c r="D2836" s="10"/>
      <c r="E2836" s="10" t="s">
        <v>500</v>
      </c>
      <c r="F2836" s="10">
        <v>2902627</v>
      </c>
      <c r="G2836" s="10"/>
      <c r="H2836" s="10">
        <f t="shared" si="84"/>
        <v>477850</v>
      </c>
      <c r="I2836" s="10"/>
      <c r="J2836" s="10"/>
      <c r="K2836" s="10"/>
      <c r="M2836" s="10">
        <v>260</v>
      </c>
      <c r="N2836" s="69"/>
      <c r="P2836" s="238">
        <f t="shared" si="79"/>
        <v>0</v>
      </c>
      <c r="Q2836" s="10"/>
      <c r="R2836" s="10"/>
      <c r="S2836" s="10"/>
      <c r="T2836" s="179">
        <f t="shared" si="80"/>
        <v>11163.95</v>
      </c>
      <c r="U2836" s="10"/>
      <c r="V2836" s="10"/>
      <c r="W2836" s="10"/>
      <c r="Y2836"/>
      <c r="Z2836" s="10"/>
      <c r="AB2836" s="243"/>
      <c r="AC2836" s="10"/>
      <c r="AD2836" s="10"/>
      <c r="AE2836" s="3"/>
      <c r="AF2836" s="3"/>
    </row>
    <row r="2837" spans="1:32" ht="14.4" x14ac:dyDescent="0.3">
      <c r="A2837" s="55"/>
      <c r="B2837" s="198"/>
      <c r="C2837" s="10" t="s">
        <v>529</v>
      </c>
      <c r="D2837" s="10"/>
      <c r="E2837" s="10" t="s">
        <v>614</v>
      </c>
      <c r="F2837" s="10">
        <v>5816</v>
      </c>
      <c r="G2837" s="10"/>
      <c r="H2837" s="10">
        <f t="shared" si="84"/>
        <v>957</v>
      </c>
      <c r="I2837" s="10"/>
      <c r="J2837" s="10"/>
      <c r="K2837" s="10"/>
      <c r="M2837" s="10">
        <v>1</v>
      </c>
      <c r="N2837" s="69"/>
      <c r="P2837" s="238">
        <f t="shared" si="79"/>
        <v>0</v>
      </c>
      <c r="Q2837" s="10"/>
      <c r="R2837" s="10"/>
      <c r="S2837" s="10"/>
      <c r="T2837" s="179">
        <f t="shared" si="80"/>
        <v>5816</v>
      </c>
      <c r="U2837" s="10"/>
      <c r="V2837" s="10"/>
      <c r="W2837" s="10"/>
      <c r="Y2837"/>
      <c r="Z2837" s="10"/>
      <c r="AB2837" s="243"/>
      <c r="AC2837" s="10"/>
      <c r="AD2837" s="10"/>
      <c r="AE2837" s="3"/>
      <c r="AF2837" s="3"/>
    </row>
    <row r="2838" spans="1:32" ht="14.4" x14ac:dyDescent="0.3">
      <c r="A2838" s="55"/>
      <c r="B2838" s="198"/>
      <c r="C2838" s="10" t="s">
        <v>529</v>
      </c>
      <c r="D2838" s="10"/>
      <c r="E2838" s="10" t="s">
        <v>438</v>
      </c>
      <c r="F2838" s="10">
        <v>1476</v>
      </c>
      <c r="G2838" s="10"/>
      <c r="H2838" s="10">
        <f t="shared" si="84"/>
        <v>243</v>
      </c>
      <c r="I2838" s="10"/>
      <c r="J2838" s="10"/>
      <c r="K2838" s="10"/>
      <c r="M2838" s="10">
        <v>3</v>
      </c>
      <c r="N2838" s="69"/>
      <c r="P2838" s="238">
        <f t="shared" si="79"/>
        <v>0</v>
      </c>
      <c r="Q2838" s="10"/>
      <c r="R2838" s="10"/>
      <c r="S2838" s="10"/>
      <c r="T2838" s="179">
        <f t="shared" si="80"/>
        <v>492</v>
      </c>
      <c r="U2838" s="10"/>
      <c r="V2838" s="10"/>
      <c r="W2838" s="10"/>
      <c r="Y2838"/>
      <c r="Z2838" s="10"/>
      <c r="AB2838" s="243"/>
      <c r="AC2838" s="10"/>
      <c r="AD2838" s="10"/>
      <c r="AE2838" s="3"/>
      <c r="AF2838" s="3"/>
    </row>
    <row r="2839" spans="1:32" ht="14.4" x14ac:dyDescent="0.3">
      <c r="A2839" s="55"/>
      <c r="B2839" s="198"/>
      <c r="C2839" s="10" t="s">
        <v>529</v>
      </c>
      <c r="D2839" s="10"/>
      <c r="E2839" s="10" t="s">
        <v>530</v>
      </c>
      <c r="F2839" s="10">
        <v>140863</v>
      </c>
      <c r="G2839" s="10"/>
      <c r="H2839" s="10">
        <f t="shared" si="84"/>
        <v>23190</v>
      </c>
      <c r="I2839" s="10"/>
      <c r="J2839" s="10"/>
      <c r="K2839" s="10"/>
      <c r="M2839" s="10">
        <v>46</v>
      </c>
      <c r="N2839" s="69"/>
      <c r="P2839" s="238">
        <f t="shared" si="79"/>
        <v>0</v>
      </c>
      <c r="Q2839" s="10"/>
      <c r="R2839" s="10"/>
      <c r="S2839" s="10"/>
      <c r="T2839" s="179">
        <f t="shared" si="80"/>
        <v>3062.2391304347825</v>
      </c>
      <c r="U2839" s="10"/>
      <c r="V2839" s="10"/>
      <c r="W2839" s="10"/>
      <c r="Y2839"/>
      <c r="Z2839" s="10"/>
      <c r="AB2839" s="243"/>
      <c r="AC2839" s="10"/>
      <c r="AD2839" s="10"/>
      <c r="AE2839" s="3"/>
      <c r="AF2839" s="3"/>
    </row>
    <row r="2840" spans="1:32" ht="14.4" x14ac:dyDescent="0.3">
      <c r="A2840" s="55"/>
      <c r="B2840" s="198"/>
      <c r="C2840" s="10" t="s">
        <v>531</v>
      </c>
      <c r="D2840" s="10"/>
      <c r="E2840" s="10" t="s">
        <v>103</v>
      </c>
      <c r="F2840" s="10">
        <v>604127</v>
      </c>
      <c r="G2840" s="10"/>
      <c r="H2840" s="10">
        <f t="shared" si="84"/>
        <v>99456</v>
      </c>
      <c r="I2840" s="10"/>
      <c r="J2840" s="10"/>
      <c r="K2840" s="10"/>
      <c r="M2840" s="10">
        <v>170</v>
      </c>
      <c r="N2840" s="69"/>
      <c r="P2840" s="238">
        <f t="shared" si="79"/>
        <v>0</v>
      </c>
      <c r="Q2840" s="10"/>
      <c r="R2840" s="10"/>
      <c r="S2840" s="10"/>
      <c r="T2840" s="179">
        <f t="shared" si="80"/>
        <v>3553.6882352941175</v>
      </c>
      <c r="U2840" s="10"/>
      <c r="V2840" s="10"/>
      <c r="W2840" s="10"/>
      <c r="Y2840"/>
      <c r="Z2840" s="10"/>
      <c r="AB2840" s="243"/>
      <c r="AC2840" s="10"/>
      <c r="AD2840" s="10"/>
      <c r="AE2840" s="3"/>
      <c r="AF2840" s="3"/>
    </row>
    <row r="2841" spans="1:32" ht="14.4" x14ac:dyDescent="0.3">
      <c r="A2841" s="55"/>
      <c r="B2841" s="198"/>
      <c r="C2841" s="10" t="s">
        <v>532</v>
      </c>
      <c r="D2841" s="10"/>
      <c r="E2841" s="10" t="s">
        <v>96</v>
      </c>
      <c r="F2841" s="10">
        <v>762564</v>
      </c>
      <c r="G2841" s="10"/>
      <c r="H2841" s="10">
        <f t="shared" si="84"/>
        <v>125539</v>
      </c>
      <c r="I2841" s="10"/>
      <c r="J2841" s="10"/>
      <c r="K2841" s="10"/>
      <c r="M2841" s="10">
        <v>114</v>
      </c>
      <c r="N2841" s="69"/>
      <c r="P2841" s="238">
        <f t="shared" si="79"/>
        <v>0</v>
      </c>
      <c r="Q2841" s="10"/>
      <c r="R2841" s="10"/>
      <c r="S2841" s="10"/>
      <c r="T2841" s="179">
        <f t="shared" si="80"/>
        <v>6689.1578947368425</v>
      </c>
      <c r="U2841" s="10"/>
      <c r="V2841" s="10"/>
      <c r="W2841" s="10"/>
      <c r="Y2841"/>
      <c r="Z2841" s="10"/>
      <c r="AB2841" s="243"/>
      <c r="AC2841" s="10"/>
      <c r="AD2841" s="10"/>
      <c r="AE2841" s="3"/>
      <c r="AF2841" s="3"/>
    </row>
    <row r="2842" spans="1:32" ht="14.4" x14ac:dyDescent="0.3">
      <c r="A2842" s="55"/>
      <c r="B2842" s="198"/>
      <c r="C2842" s="10" t="s">
        <v>533</v>
      </c>
      <c r="D2842" s="10"/>
      <c r="E2842" s="10" t="s">
        <v>89</v>
      </c>
      <c r="F2842" s="10">
        <v>19359658</v>
      </c>
      <c r="G2842" s="10"/>
      <c r="H2842" s="10">
        <f t="shared" si="84"/>
        <v>3187120</v>
      </c>
      <c r="I2842" s="10"/>
      <c r="J2842" s="10"/>
      <c r="K2842" s="10"/>
      <c r="M2842" s="10">
        <v>988</v>
      </c>
      <c r="N2842" s="69"/>
      <c r="P2842" s="238">
        <f t="shared" si="79"/>
        <v>0</v>
      </c>
      <c r="Q2842" s="10"/>
      <c r="R2842" s="10"/>
      <c r="S2842" s="10"/>
      <c r="T2842" s="179">
        <f t="shared" si="80"/>
        <v>19594.795546558704</v>
      </c>
      <c r="U2842" s="10"/>
      <c r="V2842" s="10"/>
      <c r="W2842" s="10"/>
      <c r="Y2842"/>
      <c r="Z2842" s="10"/>
      <c r="AB2842" s="243"/>
      <c r="AC2842" s="10"/>
      <c r="AD2842" s="10"/>
      <c r="AE2842" s="3"/>
      <c r="AF2842" s="3"/>
    </row>
    <row r="2843" spans="1:32" ht="14.4" x14ac:dyDescent="0.3">
      <c r="A2843" s="55"/>
      <c r="B2843" s="198"/>
      <c r="C2843" s="10" t="s">
        <v>533</v>
      </c>
      <c r="D2843" s="10"/>
      <c r="E2843" s="10" t="s">
        <v>459</v>
      </c>
      <c r="F2843" s="10">
        <v>12320</v>
      </c>
      <c r="G2843" s="10"/>
      <c r="H2843" s="10">
        <f t="shared" si="84"/>
        <v>2028</v>
      </c>
      <c r="I2843" s="10"/>
      <c r="J2843" s="10"/>
      <c r="K2843" s="10"/>
      <c r="M2843" s="10">
        <v>1</v>
      </c>
      <c r="N2843" s="69"/>
      <c r="P2843" s="238">
        <f t="shared" si="79"/>
        <v>0</v>
      </c>
      <c r="Q2843" s="10"/>
      <c r="R2843" s="10"/>
      <c r="S2843" s="10"/>
      <c r="T2843" s="179">
        <f t="shared" si="80"/>
        <v>12320</v>
      </c>
      <c r="U2843" s="10"/>
      <c r="V2843" s="10"/>
      <c r="W2843" s="10"/>
      <c r="Y2843"/>
      <c r="Z2843" s="10"/>
      <c r="AB2843" s="243"/>
      <c r="AC2843" s="10"/>
      <c r="AD2843" s="10"/>
      <c r="AE2843" s="3"/>
      <c r="AF2843" s="3"/>
    </row>
    <row r="2844" spans="1:32" ht="14.4" x14ac:dyDescent="0.3">
      <c r="A2844" s="55"/>
      <c r="B2844" s="198"/>
      <c r="C2844" s="10" t="s">
        <v>534</v>
      </c>
      <c r="D2844" s="10"/>
      <c r="E2844" s="10" t="s">
        <v>78</v>
      </c>
      <c r="F2844" s="10">
        <v>67672</v>
      </c>
      <c r="G2844" s="10"/>
      <c r="H2844" s="10">
        <f t="shared" si="84"/>
        <v>11141</v>
      </c>
      <c r="I2844" s="10"/>
      <c r="J2844" s="10"/>
      <c r="K2844" s="10"/>
      <c r="M2844" s="10">
        <v>46</v>
      </c>
      <c r="N2844" s="69"/>
      <c r="P2844" s="238">
        <f t="shared" si="79"/>
        <v>0</v>
      </c>
      <c r="Q2844" s="10"/>
      <c r="R2844" s="10"/>
      <c r="S2844" s="10"/>
      <c r="T2844" s="179">
        <f t="shared" si="80"/>
        <v>1471.1304347826087</v>
      </c>
      <c r="U2844" s="10"/>
      <c r="V2844" s="10"/>
      <c r="W2844" s="10"/>
      <c r="Y2844"/>
      <c r="Z2844" s="10"/>
      <c r="AB2844" s="243"/>
      <c r="AC2844" s="10"/>
      <c r="AD2844" s="10"/>
      <c r="AE2844" s="3"/>
      <c r="AF2844" s="3"/>
    </row>
    <row r="2845" spans="1:32" ht="14.4" x14ac:dyDescent="0.3">
      <c r="A2845" s="55"/>
      <c r="B2845" s="198"/>
      <c r="C2845" s="10" t="s">
        <v>535</v>
      </c>
      <c r="D2845" s="10"/>
      <c r="E2845" s="10" t="s">
        <v>87</v>
      </c>
      <c r="F2845" s="10">
        <v>1049746</v>
      </c>
      <c r="G2845" s="10"/>
      <c r="H2845" s="10">
        <f t="shared" si="84"/>
        <v>172816</v>
      </c>
      <c r="I2845" s="10"/>
      <c r="J2845" s="10"/>
      <c r="K2845" s="10"/>
      <c r="M2845" s="10">
        <v>322</v>
      </c>
      <c r="N2845" s="69"/>
      <c r="P2845" s="238">
        <f t="shared" si="79"/>
        <v>0</v>
      </c>
      <c r="Q2845" s="10"/>
      <c r="R2845" s="10"/>
      <c r="S2845" s="10"/>
      <c r="T2845" s="179">
        <f t="shared" si="80"/>
        <v>3260.0807453416151</v>
      </c>
      <c r="U2845" s="10"/>
      <c r="V2845" s="10"/>
      <c r="W2845" s="10"/>
      <c r="Y2845"/>
      <c r="Z2845" s="10"/>
      <c r="AB2845" s="243"/>
      <c r="AC2845" s="10"/>
      <c r="AD2845" s="10"/>
      <c r="AE2845" s="3"/>
      <c r="AF2845" s="3"/>
    </row>
    <row r="2846" spans="1:32" ht="14.4" x14ac:dyDescent="0.3">
      <c r="A2846" s="55"/>
      <c r="B2846" s="198"/>
      <c r="C2846" s="10" t="s">
        <v>536</v>
      </c>
      <c r="D2846" s="10"/>
      <c r="E2846" s="10" t="s">
        <v>80</v>
      </c>
      <c r="F2846" s="10">
        <v>160</v>
      </c>
      <c r="G2846" s="10"/>
      <c r="H2846" s="10">
        <f t="shared" si="84"/>
        <v>26</v>
      </c>
      <c r="I2846" s="10"/>
      <c r="J2846" s="10"/>
      <c r="K2846" s="10"/>
      <c r="M2846" s="10">
        <v>1</v>
      </c>
      <c r="N2846" s="69"/>
      <c r="P2846" s="238">
        <f t="shared" si="79"/>
        <v>0</v>
      </c>
      <c r="Q2846" s="10"/>
      <c r="R2846" s="10"/>
      <c r="S2846" s="10"/>
      <c r="T2846" s="179">
        <f t="shared" si="80"/>
        <v>160</v>
      </c>
      <c r="U2846" s="10"/>
      <c r="V2846" s="10"/>
      <c r="W2846" s="10"/>
      <c r="Y2846"/>
      <c r="Z2846" s="10"/>
      <c r="AB2846" s="243"/>
      <c r="AC2846" s="10"/>
      <c r="AD2846" s="10"/>
      <c r="AE2846" s="3"/>
      <c r="AF2846" s="3"/>
    </row>
    <row r="2847" spans="1:32" ht="14.4" x14ac:dyDescent="0.3">
      <c r="A2847" s="55"/>
      <c r="B2847" s="198"/>
      <c r="C2847" s="10" t="s">
        <v>536</v>
      </c>
      <c r="D2847" s="10"/>
      <c r="E2847" s="10" t="s">
        <v>67</v>
      </c>
      <c r="F2847" s="10">
        <v>398506</v>
      </c>
      <c r="G2847" s="10"/>
      <c r="H2847" s="10">
        <f t="shared" si="84"/>
        <v>65605</v>
      </c>
      <c r="I2847" s="10"/>
      <c r="J2847" s="10"/>
      <c r="K2847" s="10"/>
      <c r="M2847" s="10">
        <v>105</v>
      </c>
      <c r="N2847" s="69"/>
      <c r="P2847" s="238">
        <f t="shared" si="79"/>
        <v>0</v>
      </c>
      <c r="Q2847" s="10"/>
      <c r="R2847" s="10"/>
      <c r="S2847" s="10"/>
      <c r="T2847" s="179">
        <f t="shared" si="80"/>
        <v>3795.2952380952379</v>
      </c>
      <c r="U2847" s="10"/>
      <c r="V2847" s="10"/>
      <c r="W2847" s="10"/>
      <c r="Y2847"/>
      <c r="Z2847" s="10"/>
      <c r="AB2847" s="243"/>
      <c r="AC2847" s="10"/>
      <c r="AD2847" s="10"/>
      <c r="AE2847" s="3"/>
      <c r="AF2847" s="3"/>
    </row>
    <row r="2848" spans="1:32" ht="14.4" x14ac:dyDescent="0.3">
      <c r="A2848" s="55"/>
      <c r="B2848" s="198"/>
      <c r="C2848" s="10" t="s">
        <v>536</v>
      </c>
      <c r="D2848" s="10"/>
      <c r="E2848" s="10" t="s">
        <v>78</v>
      </c>
      <c r="F2848" s="10">
        <v>108</v>
      </c>
      <c r="G2848" s="10"/>
      <c r="H2848" s="10">
        <f t="shared" si="84"/>
        <v>18</v>
      </c>
      <c r="I2848" s="10"/>
      <c r="J2848" s="10"/>
      <c r="K2848" s="10"/>
      <c r="M2848" s="10">
        <v>2</v>
      </c>
      <c r="N2848" s="69"/>
      <c r="P2848" s="238">
        <f t="shared" si="79"/>
        <v>0</v>
      </c>
      <c r="Q2848" s="10"/>
      <c r="R2848" s="10"/>
      <c r="S2848" s="10"/>
      <c r="T2848" s="179">
        <f t="shared" si="80"/>
        <v>54</v>
      </c>
      <c r="U2848" s="10"/>
      <c r="V2848" s="10"/>
      <c r="W2848" s="10"/>
      <c r="Y2848"/>
      <c r="Z2848" s="10"/>
      <c r="AB2848" s="243"/>
      <c r="AC2848" s="10"/>
      <c r="AD2848" s="10"/>
      <c r="AE2848" s="3"/>
      <c r="AF2848" s="3"/>
    </row>
    <row r="2849" spans="1:32" ht="14.4" x14ac:dyDescent="0.3">
      <c r="A2849" s="55"/>
      <c r="B2849" s="198"/>
      <c r="C2849" s="10" t="s">
        <v>538</v>
      </c>
      <c r="D2849" s="10"/>
      <c r="E2849" s="10" t="s">
        <v>63</v>
      </c>
      <c r="F2849" s="10">
        <v>6233</v>
      </c>
      <c r="G2849" s="10"/>
      <c r="H2849" s="10">
        <f t="shared" si="84"/>
        <v>1026</v>
      </c>
      <c r="I2849" s="10"/>
      <c r="J2849" s="10"/>
      <c r="K2849" s="10"/>
      <c r="M2849" s="10">
        <v>11</v>
      </c>
      <c r="N2849" s="69"/>
      <c r="P2849" s="238">
        <f t="shared" si="79"/>
        <v>0</v>
      </c>
      <c r="Q2849" s="10"/>
      <c r="R2849" s="10"/>
      <c r="S2849" s="10"/>
      <c r="T2849" s="179">
        <f t="shared" si="80"/>
        <v>566.63636363636363</v>
      </c>
      <c r="U2849" s="10"/>
      <c r="V2849" s="10"/>
      <c r="W2849" s="10"/>
      <c r="Y2849"/>
      <c r="Z2849" s="10"/>
      <c r="AB2849" s="243"/>
      <c r="AC2849" s="10"/>
      <c r="AD2849" s="10"/>
      <c r="AE2849" s="3"/>
      <c r="AF2849" s="3"/>
    </row>
    <row r="2850" spans="1:32" ht="14.4" x14ac:dyDescent="0.3">
      <c r="A2850" s="55"/>
      <c r="B2850" s="198"/>
      <c r="C2850" s="10" t="s">
        <v>539</v>
      </c>
      <c r="D2850" s="10"/>
      <c r="E2850" s="10" t="s">
        <v>615</v>
      </c>
      <c r="F2850" s="10">
        <v>200</v>
      </c>
      <c r="G2850" s="10"/>
      <c r="H2850" s="10">
        <f t="shared" si="84"/>
        <v>33</v>
      </c>
      <c r="I2850" s="10"/>
      <c r="J2850" s="10"/>
      <c r="K2850" s="10"/>
      <c r="M2850" s="10">
        <v>1</v>
      </c>
      <c r="N2850" s="69"/>
      <c r="P2850" s="238">
        <f t="shared" si="79"/>
        <v>0</v>
      </c>
      <c r="Q2850" s="10"/>
      <c r="R2850" s="10"/>
      <c r="S2850" s="10"/>
      <c r="T2850" s="179">
        <f t="shared" si="80"/>
        <v>200</v>
      </c>
      <c r="U2850" s="10"/>
      <c r="V2850" s="10"/>
      <c r="W2850" s="10"/>
      <c r="Y2850"/>
      <c r="Z2850" s="10"/>
      <c r="AB2850" s="243"/>
      <c r="AC2850" s="10"/>
      <c r="AD2850" s="10"/>
      <c r="AE2850" s="3"/>
      <c r="AF2850" s="3"/>
    </row>
    <row r="2851" spans="1:32" ht="14.4" x14ac:dyDescent="0.3">
      <c r="A2851" s="55"/>
      <c r="B2851" s="198"/>
      <c r="C2851" s="10" t="s">
        <v>540</v>
      </c>
      <c r="D2851" s="10"/>
      <c r="E2851" s="10" t="s">
        <v>541</v>
      </c>
      <c r="F2851" s="10">
        <v>435153</v>
      </c>
      <c r="G2851" s="10"/>
      <c r="H2851" s="10">
        <f t="shared" si="84"/>
        <v>71638</v>
      </c>
      <c r="I2851" s="10"/>
      <c r="J2851" s="10"/>
      <c r="K2851" s="10"/>
      <c r="M2851" s="10">
        <v>83</v>
      </c>
      <c r="N2851" s="69"/>
      <c r="P2851" s="238">
        <f t="shared" si="79"/>
        <v>0</v>
      </c>
      <c r="Q2851" s="10"/>
      <c r="R2851" s="10"/>
      <c r="S2851" s="10"/>
      <c r="T2851" s="179">
        <f t="shared" si="80"/>
        <v>5242.8072289156626</v>
      </c>
      <c r="U2851" s="10"/>
      <c r="V2851" s="10"/>
      <c r="W2851" s="10"/>
      <c r="Y2851"/>
      <c r="Z2851" s="10"/>
      <c r="AB2851" s="243"/>
      <c r="AC2851" s="10"/>
      <c r="AD2851" s="10"/>
      <c r="AE2851" s="3"/>
      <c r="AF2851" s="3"/>
    </row>
    <row r="2852" spans="1:32" ht="14.4" x14ac:dyDescent="0.3">
      <c r="A2852" s="55"/>
      <c r="B2852" s="198"/>
      <c r="C2852" s="10" t="s">
        <v>540</v>
      </c>
      <c r="D2852" s="10"/>
      <c r="E2852" s="10" t="s">
        <v>169</v>
      </c>
      <c r="F2852" s="10">
        <v>221</v>
      </c>
      <c r="G2852" s="10"/>
      <c r="H2852" s="10">
        <f t="shared" si="84"/>
        <v>36</v>
      </c>
      <c r="I2852" s="10"/>
      <c r="J2852" s="10"/>
      <c r="K2852" s="10"/>
      <c r="M2852" s="10">
        <v>1</v>
      </c>
      <c r="N2852" s="69"/>
      <c r="P2852" s="238">
        <f t="shared" si="79"/>
        <v>0</v>
      </c>
      <c r="Q2852" s="10"/>
      <c r="R2852" s="10"/>
      <c r="S2852" s="10"/>
      <c r="T2852" s="179">
        <f t="shared" si="80"/>
        <v>221</v>
      </c>
      <c r="U2852" s="10"/>
      <c r="V2852" s="10"/>
      <c r="W2852" s="10"/>
      <c r="Y2852"/>
      <c r="Z2852" s="10"/>
      <c r="AB2852" s="243"/>
      <c r="AC2852" s="10"/>
      <c r="AD2852" s="10"/>
      <c r="AE2852" s="3"/>
      <c r="AF2852" s="3"/>
    </row>
    <row r="2853" spans="1:32" ht="14.4" x14ac:dyDescent="0.3">
      <c r="A2853" s="55"/>
      <c r="B2853" s="198"/>
      <c r="C2853" s="10" t="s">
        <v>540</v>
      </c>
      <c r="D2853" s="10"/>
      <c r="E2853" s="10" t="s">
        <v>126</v>
      </c>
      <c r="F2853" s="10">
        <v>10004</v>
      </c>
      <c r="G2853" s="10"/>
      <c r="H2853" s="10">
        <f t="shared" si="84"/>
        <v>1647</v>
      </c>
      <c r="I2853" s="10"/>
      <c r="J2853" s="10"/>
      <c r="K2853" s="10"/>
      <c r="M2853" s="10">
        <v>4</v>
      </c>
      <c r="N2853" s="69"/>
      <c r="P2853" s="238">
        <f t="shared" si="79"/>
        <v>0</v>
      </c>
      <c r="Q2853" s="10"/>
      <c r="R2853" s="10"/>
      <c r="S2853" s="10"/>
      <c r="T2853" s="179">
        <f t="shared" si="80"/>
        <v>2501</v>
      </c>
      <c r="U2853" s="10"/>
      <c r="V2853" s="10"/>
      <c r="W2853" s="10"/>
      <c r="Y2853"/>
      <c r="Z2853" s="10"/>
      <c r="AB2853" s="243"/>
      <c r="AC2853" s="10"/>
      <c r="AD2853" s="10"/>
      <c r="AE2853" s="3"/>
      <c r="AF2853" s="3"/>
    </row>
    <row r="2854" spans="1:32" ht="14.4" x14ac:dyDescent="0.3">
      <c r="A2854" s="55"/>
      <c r="B2854" s="198"/>
      <c r="C2854" s="10" t="s">
        <v>542</v>
      </c>
      <c r="D2854" s="10"/>
      <c r="E2854" s="10" t="s">
        <v>108</v>
      </c>
      <c r="F2854" s="10">
        <v>2277072</v>
      </c>
      <c r="G2854" s="10"/>
      <c r="H2854" s="10">
        <f t="shared" si="84"/>
        <v>374867</v>
      </c>
      <c r="I2854" s="10"/>
      <c r="J2854" s="10"/>
      <c r="K2854" s="10"/>
      <c r="M2854" s="10">
        <v>485</v>
      </c>
      <c r="N2854" s="69"/>
      <c r="P2854" s="238">
        <f t="shared" si="79"/>
        <v>0</v>
      </c>
      <c r="Q2854" s="10"/>
      <c r="R2854" s="10"/>
      <c r="S2854" s="10"/>
      <c r="T2854" s="179">
        <f t="shared" si="80"/>
        <v>4694.9938144329899</v>
      </c>
      <c r="U2854" s="10"/>
      <c r="V2854" s="10"/>
      <c r="W2854" s="10"/>
      <c r="Y2854"/>
      <c r="Z2854" s="10"/>
      <c r="AB2854" s="243"/>
      <c r="AC2854" s="10"/>
      <c r="AD2854" s="10"/>
      <c r="AE2854" s="3"/>
      <c r="AF2854" s="3"/>
    </row>
    <row r="2855" spans="1:32" ht="14.4" x14ac:dyDescent="0.3">
      <c r="A2855" s="55"/>
      <c r="B2855" s="198"/>
      <c r="C2855" s="10" t="s">
        <v>543</v>
      </c>
      <c r="D2855" s="10"/>
      <c r="E2855" s="10" t="s">
        <v>130</v>
      </c>
      <c r="F2855" s="10">
        <v>9922467</v>
      </c>
      <c r="G2855" s="10"/>
      <c r="H2855" s="10">
        <f t="shared" si="84"/>
        <v>1633505</v>
      </c>
      <c r="I2855" s="10"/>
      <c r="J2855" s="10"/>
      <c r="K2855" s="10"/>
      <c r="M2855" s="10">
        <v>1365</v>
      </c>
      <c r="N2855" s="69"/>
      <c r="P2855" s="238">
        <f t="shared" si="79"/>
        <v>0</v>
      </c>
      <c r="Q2855" s="10"/>
      <c r="R2855" s="10"/>
      <c r="S2855" s="10"/>
      <c r="T2855" s="179">
        <f t="shared" si="80"/>
        <v>7269.2065934065931</v>
      </c>
      <c r="U2855" s="10"/>
      <c r="V2855" s="10"/>
      <c r="W2855" s="10"/>
      <c r="Y2855"/>
      <c r="Z2855" s="10"/>
      <c r="AB2855" s="243"/>
      <c r="AC2855" s="10"/>
      <c r="AD2855" s="10"/>
      <c r="AE2855" s="3"/>
      <c r="AF2855" s="3"/>
    </row>
    <row r="2856" spans="1:32" ht="14.4" x14ac:dyDescent="0.3">
      <c r="A2856" s="55"/>
      <c r="B2856" s="198"/>
      <c r="C2856" s="10" t="s">
        <v>543</v>
      </c>
      <c r="D2856" s="10"/>
      <c r="E2856" s="10" t="s">
        <v>313</v>
      </c>
      <c r="F2856" s="10">
        <v>384</v>
      </c>
      <c r="G2856" s="10"/>
      <c r="H2856" s="10">
        <f t="shared" si="84"/>
        <v>63</v>
      </c>
      <c r="I2856" s="10"/>
      <c r="J2856" s="10"/>
      <c r="K2856" s="10"/>
      <c r="M2856" s="10">
        <v>1</v>
      </c>
      <c r="N2856" s="69"/>
      <c r="P2856" s="238">
        <f t="shared" si="79"/>
        <v>0</v>
      </c>
      <c r="Q2856" s="10"/>
      <c r="R2856" s="10"/>
      <c r="S2856" s="10"/>
      <c r="T2856" s="179">
        <f t="shared" si="80"/>
        <v>384</v>
      </c>
      <c r="U2856" s="10"/>
      <c r="V2856" s="10"/>
      <c r="W2856" s="10"/>
      <c r="Y2856"/>
      <c r="Z2856" s="10"/>
      <c r="AB2856" s="243"/>
      <c r="AC2856" s="10"/>
      <c r="AD2856" s="10"/>
      <c r="AE2856" s="3"/>
      <c r="AF2856" s="3"/>
    </row>
    <row r="2857" spans="1:32" ht="14.4" x14ac:dyDescent="0.3">
      <c r="A2857" s="55"/>
      <c r="B2857" s="198"/>
      <c r="C2857" s="10" t="s">
        <v>543</v>
      </c>
      <c r="D2857" s="10"/>
      <c r="E2857" s="10" t="s">
        <v>106</v>
      </c>
      <c r="F2857" s="10">
        <v>474555</v>
      </c>
      <c r="G2857" s="10"/>
      <c r="H2857" s="10">
        <f t="shared" si="84"/>
        <v>78125</v>
      </c>
      <c r="I2857" s="10"/>
      <c r="J2857" s="10"/>
      <c r="K2857" s="10"/>
      <c r="M2857" s="10">
        <v>12</v>
      </c>
      <c r="N2857" s="69"/>
      <c r="P2857" s="238">
        <f t="shared" si="79"/>
        <v>0</v>
      </c>
      <c r="Q2857" s="10"/>
      <c r="R2857" s="10"/>
      <c r="S2857" s="10"/>
      <c r="T2857" s="179">
        <f t="shared" si="80"/>
        <v>39546.25</v>
      </c>
      <c r="U2857" s="10"/>
      <c r="V2857" s="10"/>
      <c r="W2857" s="10"/>
      <c r="Y2857"/>
      <c r="Z2857" s="10"/>
      <c r="AB2857" s="243"/>
      <c r="AC2857" s="10"/>
      <c r="AD2857" s="10"/>
      <c r="AE2857" s="3"/>
      <c r="AF2857" s="3"/>
    </row>
    <row r="2858" spans="1:32" ht="14.4" x14ac:dyDescent="0.3">
      <c r="A2858" s="55"/>
      <c r="B2858" s="198"/>
      <c r="C2858" s="10" t="s">
        <v>543</v>
      </c>
      <c r="D2858" s="10"/>
      <c r="E2858" s="10" t="s">
        <v>616</v>
      </c>
      <c r="F2858" s="10">
        <v>372</v>
      </c>
      <c r="G2858" s="10"/>
      <c r="H2858" s="10">
        <f t="shared" si="84"/>
        <v>61</v>
      </c>
      <c r="I2858" s="10"/>
      <c r="J2858" s="10"/>
      <c r="K2858" s="10"/>
      <c r="M2858" s="10">
        <v>1</v>
      </c>
      <c r="N2858" s="69"/>
      <c r="P2858" s="238">
        <f t="shared" si="79"/>
        <v>0</v>
      </c>
      <c r="Q2858" s="10"/>
      <c r="R2858" s="10"/>
      <c r="S2858" s="10"/>
      <c r="T2858" s="179">
        <f t="shared" si="80"/>
        <v>372</v>
      </c>
      <c r="U2858" s="10"/>
      <c r="V2858" s="10"/>
      <c r="W2858" s="10"/>
      <c r="Y2858"/>
      <c r="Z2858" s="10"/>
      <c r="AB2858" s="243"/>
      <c r="AC2858" s="10"/>
      <c r="AD2858" s="10"/>
      <c r="AE2858" s="3"/>
      <c r="AF2858" s="3"/>
    </row>
    <row r="2859" spans="1:32" ht="14.4" x14ac:dyDescent="0.3">
      <c r="A2859" s="55"/>
      <c r="B2859" s="198"/>
      <c r="C2859" s="10" t="s">
        <v>544</v>
      </c>
      <c r="D2859" s="10"/>
      <c r="E2859" s="10" t="s">
        <v>144</v>
      </c>
      <c r="F2859" s="10">
        <v>2170207</v>
      </c>
      <c r="G2859" s="10"/>
      <c r="H2859" s="10">
        <f t="shared" si="84"/>
        <v>357274</v>
      </c>
      <c r="I2859" s="10"/>
      <c r="J2859" s="10"/>
      <c r="K2859" s="10"/>
      <c r="M2859" s="10">
        <v>161</v>
      </c>
      <c r="N2859" s="69"/>
      <c r="P2859" s="238">
        <f t="shared" si="79"/>
        <v>0</v>
      </c>
      <c r="Q2859" s="10"/>
      <c r="R2859" s="10"/>
      <c r="S2859" s="10"/>
      <c r="T2859" s="179">
        <f t="shared" si="80"/>
        <v>13479.546583850932</v>
      </c>
      <c r="U2859" s="10"/>
      <c r="V2859" s="10"/>
      <c r="W2859" s="10"/>
      <c r="Y2859"/>
      <c r="Z2859" s="10"/>
      <c r="AB2859" s="243"/>
      <c r="AC2859" s="10"/>
      <c r="AD2859" s="10"/>
      <c r="AE2859" s="3"/>
      <c r="AF2859" s="3"/>
    </row>
    <row r="2860" spans="1:32" ht="14.4" x14ac:dyDescent="0.3">
      <c r="A2860" s="55"/>
      <c r="B2860" s="198"/>
      <c r="C2860" s="10" t="s">
        <v>544</v>
      </c>
      <c r="D2860" s="10"/>
      <c r="E2860" s="10" t="s">
        <v>69</v>
      </c>
      <c r="F2860" s="10">
        <v>1183</v>
      </c>
      <c r="G2860" s="10"/>
      <c r="H2860" s="10">
        <f t="shared" si="84"/>
        <v>195</v>
      </c>
      <c r="I2860" s="10"/>
      <c r="J2860" s="10"/>
      <c r="K2860" s="10"/>
      <c r="M2860" s="10">
        <v>1</v>
      </c>
      <c r="N2860" s="69"/>
      <c r="P2860" s="238">
        <f t="shared" si="79"/>
        <v>0</v>
      </c>
      <c r="Q2860" s="10"/>
      <c r="R2860" s="10"/>
      <c r="S2860" s="10"/>
      <c r="T2860" s="179">
        <f t="shared" si="80"/>
        <v>1183</v>
      </c>
      <c r="U2860" s="10"/>
      <c r="V2860" s="10"/>
      <c r="W2860" s="10"/>
      <c r="Y2860"/>
      <c r="Z2860" s="10"/>
      <c r="AB2860" s="243"/>
      <c r="AC2860" s="10"/>
      <c r="AD2860" s="10"/>
      <c r="AE2860" s="3"/>
      <c r="AF2860" s="3"/>
    </row>
    <row r="2861" spans="1:32" ht="14.4" x14ac:dyDescent="0.3">
      <c r="A2861" s="55"/>
      <c r="B2861" s="198"/>
      <c r="C2861" s="10" t="s">
        <v>545</v>
      </c>
      <c r="D2861" s="10"/>
      <c r="E2861" s="10" t="s">
        <v>69</v>
      </c>
      <c r="F2861" s="10">
        <v>3187</v>
      </c>
      <c r="G2861" s="10"/>
      <c r="H2861" s="10">
        <f t="shared" si="84"/>
        <v>525</v>
      </c>
      <c r="I2861" s="10"/>
      <c r="J2861" s="10"/>
      <c r="K2861" s="10"/>
      <c r="M2861" s="10">
        <v>2</v>
      </c>
      <c r="N2861" s="69"/>
      <c r="P2861" s="238">
        <f t="shared" si="79"/>
        <v>0</v>
      </c>
      <c r="Q2861" s="10"/>
      <c r="R2861" s="10"/>
      <c r="S2861" s="10"/>
      <c r="T2861" s="179">
        <f t="shared" si="80"/>
        <v>1593.5</v>
      </c>
      <c r="U2861" s="10"/>
      <c r="V2861" s="10"/>
      <c r="W2861" s="10"/>
      <c r="Y2861"/>
      <c r="Z2861" s="10"/>
      <c r="AB2861" s="243"/>
      <c r="AC2861" s="10"/>
      <c r="AD2861" s="10"/>
      <c r="AE2861" s="3"/>
      <c r="AF2861" s="3"/>
    </row>
    <row r="2862" spans="1:32" ht="14.4" x14ac:dyDescent="0.3">
      <c r="A2862" s="55"/>
      <c r="B2862" s="198"/>
      <c r="C2862" s="10" t="s">
        <v>547</v>
      </c>
      <c r="D2862" s="10"/>
      <c r="E2862" s="10" t="s">
        <v>384</v>
      </c>
      <c r="F2862" s="10">
        <v>2291215</v>
      </c>
      <c r="G2862" s="10"/>
      <c r="H2862" s="10">
        <f t="shared" si="84"/>
        <v>377196</v>
      </c>
      <c r="I2862" s="10"/>
      <c r="J2862" s="10"/>
      <c r="K2862" s="10"/>
      <c r="M2862" s="10">
        <v>649</v>
      </c>
      <c r="N2862" s="69"/>
      <c r="P2862" s="238">
        <f t="shared" si="79"/>
        <v>0</v>
      </c>
      <c r="Q2862" s="10"/>
      <c r="R2862" s="10"/>
      <c r="S2862" s="10"/>
      <c r="T2862" s="179">
        <f t="shared" si="80"/>
        <v>3530.3775038520803</v>
      </c>
      <c r="U2862" s="10"/>
      <c r="V2862" s="10"/>
      <c r="W2862" s="10"/>
      <c r="Y2862"/>
      <c r="Z2862" s="10"/>
      <c r="AB2862" s="243"/>
      <c r="AC2862" s="10"/>
      <c r="AD2862" s="10"/>
      <c r="AE2862" s="3"/>
      <c r="AF2862" s="3"/>
    </row>
    <row r="2863" spans="1:32" ht="14.4" x14ac:dyDescent="0.3">
      <c r="A2863" s="55"/>
      <c r="B2863" s="198"/>
      <c r="C2863" s="10" t="s">
        <v>548</v>
      </c>
      <c r="D2863" s="10"/>
      <c r="E2863" s="10" t="s">
        <v>169</v>
      </c>
      <c r="F2863" s="10">
        <v>722825</v>
      </c>
      <c r="G2863" s="10"/>
      <c r="H2863" s="10">
        <f t="shared" si="84"/>
        <v>118996</v>
      </c>
      <c r="I2863" s="10"/>
      <c r="J2863" s="10"/>
      <c r="K2863" s="10"/>
      <c r="M2863" s="10">
        <v>246</v>
      </c>
      <c r="N2863" s="69"/>
      <c r="P2863" s="238">
        <f t="shared" si="79"/>
        <v>0</v>
      </c>
      <c r="Q2863" s="10"/>
      <c r="R2863" s="10"/>
      <c r="S2863" s="10"/>
      <c r="T2863" s="179">
        <f t="shared" si="80"/>
        <v>2938.3130081300815</v>
      </c>
      <c r="U2863" s="10"/>
      <c r="V2863" s="10"/>
      <c r="W2863" s="10"/>
      <c r="Y2863"/>
      <c r="Z2863" s="10"/>
      <c r="AB2863" s="243"/>
      <c r="AC2863" s="10"/>
      <c r="AD2863" s="10"/>
      <c r="AE2863" s="3"/>
      <c r="AF2863" s="3"/>
    </row>
    <row r="2864" spans="1:32" ht="14.4" x14ac:dyDescent="0.3">
      <c r="A2864" s="55"/>
      <c r="B2864" s="198"/>
      <c r="C2864" s="10" t="s">
        <v>549</v>
      </c>
      <c r="D2864" s="10"/>
      <c r="E2864" s="10" t="s">
        <v>87</v>
      </c>
      <c r="F2864" s="10">
        <v>86</v>
      </c>
      <c r="G2864" s="10"/>
      <c r="H2864" s="10">
        <f t="shared" si="84"/>
        <v>14</v>
      </c>
      <c r="I2864" s="10"/>
      <c r="J2864" s="10"/>
      <c r="K2864" s="10"/>
      <c r="M2864" s="10">
        <v>3</v>
      </c>
      <c r="N2864" s="69"/>
      <c r="P2864" s="238">
        <f t="shared" si="79"/>
        <v>0</v>
      </c>
      <c r="Q2864" s="10"/>
      <c r="R2864" s="10"/>
      <c r="S2864" s="10"/>
      <c r="T2864" s="179">
        <f t="shared" si="80"/>
        <v>28.666666666666668</v>
      </c>
      <c r="U2864" s="10"/>
      <c r="V2864" s="10"/>
      <c r="W2864" s="10"/>
      <c r="Y2864"/>
      <c r="Z2864" s="10"/>
      <c r="AB2864" s="243"/>
      <c r="AC2864" s="10"/>
      <c r="AD2864" s="10"/>
      <c r="AE2864" s="3"/>
      <c r="AF2864" s="3"/>
    </row>
    <row r="2865" spans="1:32" ht="14.4" x14ac:dyDescent="0.3">
      <c r="A2865" s="55"/>
      <c r="B2865" s="198"/>
      <c r="C2865" s="10" t="s">
        <v>550</v>
      </c>
      <c r="D2865" s="10"/>
      <c r="E2865" s="10" t="s">
        <v>156</v>
      </c>
      <c r="F2865" s="10">
        <v>571034</v>
      </c>
      <c r="G2865" s="10"/>
      <c r="H2865" s="10">
        <f t="shared" si="84"/>
        <v>94008</v>
      </c>
      <c r="I2865" s="10"/>
      <c r="J2865" s="10"/>
      <c r="K2865" s="10"/>
      <c r="M2865" s="10">
        <v>125</v>
      </c>
      <c r="N2865" s="69"/>
      <c r="P2865" s="238">
        <f t="shared" si="79"/>
        <v>0</v>
      </c>
      <c r="Q2865" s="10"/>
      <c r="R2865" s="10"/>
      <c r="S2865" s="10"/>
      <c r="T2865" s="179">
        <f t="shared" si="80"/>
        <v>4568.2719999999999</v>
      </c>
      <c r="U2865" s="10"/>
      <c r="V2865" s="10"/>
      <c r="W2865" s="10"/>
      <c r="Y2865"/>
      <c r="Z2865" s="10"/>
      <c r="AB2865" s="243"/>
      <c r="AC2865" s="10"/>
      <c r="AD2865" s="10"/>
      <c r="AE2865" s="3"/>
      <c r="AF2865" s="3"/>
    </row>
    <row r="2866" spans="1:32" ht="14.4" x14ac:dyDescent="0.3">
      <c r="A2866" s="55"/>
      <c r="B2866" s="198"/>
      <c r="C2866" s="10" t="s">
        <v>550</v>
      </c>
      <c r="D2866" s="10"/>
      <c r="E2866" s="10" t="s">
        <v>97</v>
      </c>
      <c r="F2866" s="10">
        <v>356</v>
      </c>
      <c r="G2866" s="10"/>
      <c r="H2866" s="10">
        <f t="shared" si="84"/>
        <v>59</v>
      </c>
      <c r="I2866" s="10"/>
      <c r="J2866" s="10"/>
      <c r="K2866" s="10"/>
      <c r="M2866" s="10">
        <v>4</v>
      </c>
      <c r="N2866" s="69"/>
      <c r="P2866" s="238">
        <f t="shared" ref="P2866:P2913" si="85">J2866/M2866</f>
        <v>0</v>
      </c>
      <c r="Q2866" s="10"/>
      <c r="R2866" s="10"/>
      <c r="S2866" s="10"/>
      <c r="T2866" s="179">
        <f t="shared" ref="T2866:T2913" si="86">F2866/M2866</f>
        <v>89</v>
      </c>
      <c r="U2866" s="10"/>
      <c r="V2866" s="10"/>
      <c r="W2866" s="10"/>
      <c r="Y2866"/>
      <c r="Z2866" s="10"/>
      <c r="AB2866" s="243"/>
      <c r="AC2866" s="10"/>
      <c r="AD2866" s="10"/>
      <c r="AE2866" s="3"/>
      <c r="AF2866" s="3"/>
    </row>
    <row r="2867" spans="1:32" ht="14.4" x14ac:dyDescent="0.3">
      <c r="A2867" s="55"/>
      <c r="B2867" s="198"/>
      <c r="C2867" s="10" t="s">
        <v>550</v>
      </c>
      <c r="D2867" s="10"/>
      <c r="E2867" s="10" t="s">
        <v>617</v>
      </c>
      <c r="F2867" s="10">
        <v>200</v>
      </c>
      <c r="G2867" s="10"/>
      <c r="H2867" s="10">
        <f t="shared" si="84"/>
        <v>33</v>
      </c>
      <c r="I2867" s="10"/>
      <c r="J2867" s="10"/>
      <c r="K2867" s="10"/>
      <c r="M2867" s="10">
        <v>1</v>
      </c>
      <c r="N2867" s="69"/>
      <c r="P2867" s="238">
        <f t="shared" si="85"/>
        <v>0</v>
      </c>
      <c r="Q2867" s="10"/>
      <c r="R2867" s="10"/>
      <c r="S2867" s="10"/>
      <c r="T2867" s="179">
        <f t="shared" si="86"/>
        <v>200</v>
      </c>
      <c r="U2867" s="10"/>
      <c r="V2867" s="10"/>
      <c r="W2867" s="10"/>
      <c r="Y2867"/>
      <c r="Z2867" s="10"/>
      <c r="AB2867" s="243"/>
      <c r="AC2867" s="10"/>
      <c r="AD2867" s="10"/>
      <c r="AE2867" s="3"/>
      <c r="AF2867" s="3"/>
    </row>
    <row r="2868" spans="1:32" ht="14.4" x14ac:dyDescent="0.3">
      <c r="A2868" s="55"/>
      <c r="B2868" s="198"/>
      <c r="C2868" s="10" t="s">
        <v>551</v>
      </c>
      <c r="D2868" s="10"/>
      <c r="E2868" s="10" t="s">
        <v>552</v>
      </c>
      <c r="F2868" s="10">
        <v>62053</v>
      </c>
      <c r="G2868" s="10"/>
      <c r="H2868" s="10">
        <f t="shared" si="84"/>
        <v>10216</v>
      </c>
      <c r="I2868" s="10"/>
      <c r="J2868" s="10"/>
      <c r="K2868" s="10"/>
      <c r="M2868" s="10">
        <v>7</v>
      </c>
      <c r="N2868" s="69"/>
      <c r="P2868" s="238">
        <f t="shared" si="85"/>
        <v>0</v>
      </c>
      <c r="Q2868" s="10"/>
      <c r="R2868" s="10"/>
      <c r="S2868" s="10"/>
      <c r="T2868" s="179">
        <f t="shared" si="86"/>
        <v>8864.7142857142862</v>
      </c>
      <c r="U2868" s="10"/>
      <c r="V2868" s="10"/>
      <c r="W2868" s="10"/>
      <c r="Y2868"/>
      <c r="Z2868" s="10"/>
      <c r="AB2868" s="243"/>
      <c r="AC2868" s="10"/>
      <c r="AD2868" s="10"/>
      <c r="AE2868" s="3"/>
      <c r="AF2868" s="3"/>
    </row>
    <row r="2869" spans="1:32" ht="14.4" x14ac:dyDescent="0.3">
      <c r="A2869" s="55"/>
      <c r="B2869" s="198"/>
      <c r="C2869" s="10" t="s">
        <v>551</v>
      </c>
      <c r="D2869" s="10"/>
      <c r="E2869" s="10" t="s">
        <v>348</v>
      </c>
      <c r="F2869" s="10">
        <v>6955515</v>
      </c>
      <c r="G2869" s="10"/>
      <c r="H2869" s="10">
        <f t="shared" si="84"/>
        <v>1145065</v>
      </c>
      <c r="I2869" s="10"/>
      <c r="J2869" s="10"/>
      <c r="K2869" s="10"/>
      <c r="M2869" s="10">
        <v>342</v>
      </c>
      <c r="N2869" s="69"/>
      <c r="P2869" s="238">
        <f t="shared" si="85"/>
        <v>0</v>
      </c>
      <c r="Q2869" s="10"/>
      <c r="R2869" s="10"/>
      <c r="S2869" s="10"/>
      <c r="T2869" s="179">
        <f t="shared" si="86"/>
        <v>20337.763157894737</v>
      </c>
      <c r="U2869" s="10"/>
      <c r="V2869" s="10"/>
      <c r="W2869" s="10"/>
      <c r="Y2869"/>
      <c r="Z2869" s="10"/>
      <c r="AB2869" s="243"/>
      <c r="AC2869" s="10"/>
      <c r="AD2869" s="10"/>
      <c r="AE2869" s="3"/>
      <c r="AF2869" s="3"/>
    </row>
    <row r="2870" spans="1:32" ht="14.4" x14ac:dyDescent="0.3">
      <c r="A2870" s="55"/>
      <c r="B2870" s="198"/>
      <c r="C2870" s="10" t="s">
        <v>551</v>
      </c>
      <c r="D2870" s="10"/>
      <c r="E2870" s="10" t="s">
        <v>186</v>
      </c>
      <c r="F2870" s="10">
        <v>611</v>
      </c>
      <c r="G2870" s="10"/>
      <c r="H2870" s="10">
        <f t="shared" si="84"/>
        <v>101</v>
      </c>
      <c r="I2870" s="10"/>
      <c r="J2870" s="10"/>
      <c r="K2870" s="10"/>
      <c r="M2870" s="10">
        <v>2</v>
      </c>
      <c r="N2870" s="69"/>
      <c r="P2870" s="238">
        <f t="shared" si="85"/>
        <v>0</v>
      </c>
      <c r="Q2870" s="10"/>
      <c r="R2870" s="10"/>
      <c r="S2870" s="10"/>
      <c r="T2870" s="179">
        <f t="shared" si="86"/>
        <v>305.5</v>
      </c>
      <c r="U2870" s="10"/>
      <c r="V2870" s="10"/>
      <c r="W2870" s="10"/>
      <c r="Y2870"/>
      <c r="Z2870" s="10"/>
      <c r="AB2870" s="243"/>
      <c r="AC2870" s="10"/>
      <c r="AD2870" s="10"/>
      <c r="AE2870" s="3"/>
      <c r="AF2870" s="3"/>
    </row>
    <row r="2871" spans="1:32" ht="14.4" x14ac:dyDescent="0.3">
      <c r="A2871" s="55"/>
      <c r="B2871" s="198"/>
      <c r="C2871" s="10" t="s">
        <v>551</v>
      </c>
      <c r="D2871" s="10"/>
      <c r="E2871" s="10" t="s">
        <v>500</v>
      </c>
      <c r="F2871" s="10">
        <v>598</v>
      </c>
      <c r="G2871" s="10"/>
      <c r="H2871" s="10">
        <f t="shared" si="84"/>
        <v>98</v>
      </c>
      <c r="I2871" s="10"/>
      <c r="J2871" s="10"/>
      <c r="K2871" s="10"/>
      <c r="M2871" s="10">
        <v>1</v>
      </c>
      <c r="N2871" s="69"/>
      <c r="P2871" s="238">
        <f t="shared" si="85"/>
        <v>0</v>
      </c>
      <c r="Q2871" s="10"/>
      <c r="R2871" s="10"/>
      <c r="S2871" s="10"/>
      <c r="T2871" s="179">
        <f t="shared" si="86"/>
        <v>598</v>
      </c>
      <c r="U2871" s="10"/>
      <c r="V2871" s="10"/>
      <c r="W2871" s="10"/>
      <c r="Y2871"/>
      <c r="Z2871" s="10"/>
      <c r="AB2871" s="243"/>
      <c r="AC2871" s="10"/>
      <c r="AD2871" s="10"/>
      <c r="AE2871" s="3"/>
      <c r="AF2871" s="3"/>
    </row>
    <row r="2872" spans="1:32" ht="14.4" x14ac:dyDescent="0.3">
      <c r="A2872" s="55"/>
      <c r="B2872" s="198"/>
      <c r="C2872" s="10" t="s">
        <v>551</v>
      </c>
      <c r="D2872" s="10"/>
      <c r="E2872" s="10" t="s">
        <v>74</v>
      </c>
      <c r="F2872" s="10">
        <v>1712</v>
      </c>
      <c r="G2872" s="10"/>
      <c r="H2872" s="10">
        <f t="shared" si="84"/>
        <v>282</v>
      </c>
      <c r="I2872" s="10"/>
      <c r="J2872" s="10"/>
      <c r="K2872" s="10"/>
      <c r="M2872" s="10">
        <v>1</v>
      </c>
      <c r="N2872" s="69"/>
      <c r="P2872" s="238">
        <f t="shared" si="85"/>
        <v>0</v>
      </c>
      <c r="Q2872" s="10"/>
      <c r="R2872" s="10"/>
      <c r="S2872" s="10"/>
      <c r="T2872" s="179">
        <f t="shared" si="86"/>
        <v>1712</v>
      </c>
      <c r="U2872" s="10"/>
      <c r="V2872" s="10"/>
      <c r="W2872" s="10"/>
      <c r="Y2872"/>
      <c r="Z2872" s="10"/>
      <c r="AB2872" s="243"/>
      <c r="AC2872" s="10"/>
      <c r="AD2872" s="10"/>
      <c r="AE2872" s="3"/>
      <c r="AF2872" s="3"/>
    </row>
    <row r="2873" spans="1:32" ht="14.4" x14ac:dyDescent="0.3">
      <c r="A2873" s="55"/>
      <c r="B2873" s="198"/>
      <c r="C2873" s="10" t="s">
        <v>554</v>
      </c>
      <c r="D2873" s="10"/>
      <c r="E2873" s="10" t="s">
        <v>210</v>
      </c>
      <c r="F2873" s="10">
        <v>23023</v>
      </c>
      <c r="G2873" s="10"/>
      <c r="H2873" s="10">
        <f t="shared" si="84"/>
        <v>3790</v>
      </c>
      <c r="I2873" s="10"/>
      <c r="J2873" s="10"/>
      <c r="K2873" s="10"/>
      <c r="M2873" s="10">
        <v>8</v>
      </c>
      <c r="N2873" s="69"/>
      <c r="P2873" s="238">
        <f t="shared" si="85"/>
        <v>0</v>
      </c>
      <c r="Q2873" s="10"/>
      <c r="R2873" s="10"/>
      <c r="S2873" s="10"/>
      <c r="T2873" s="179">
        <f t="shared" si="86"/>
        <v>2877.875</v>
      </c>
      <c r="U2873" s="10"/>
      <c r="V2873" s="10"/>
      <c r="W2873" s="10"/>
      <c r="Y2873"/>
      <c r="Z2873" s="10"/>
      <c r="AB2873" s="243"/>
      <c r="AC2873" s="10"/>
      <c r="AD2873" s="10"/>
      <c r="AE2873" s="3"/>
      <c r="AF2873" s="3"/>
    </row>
    <row r="2874" spans="1:32" ht="14.4" x14ac:dyDescent="0.3">
      <c r="A2874" s="55"/>
      <c r="B2874" s="198"/>
      <c r="C2874" s="10" t="s">
        <v>555</v>
      </c>
      <c r="D2874" s="10"/>
      <c r="E2874" s="10" t="s">
        <v>101</v>
      </c>
      <c r="F2874" s="10">
        <v>49845</v>
      </c>
      <c r="G2874" s="10"/>
      <c r="H2874" s="10">
        <f t="shared" si="84"/>
        <v>8206</v>
      </c>
      <c r="I2874" s="10"/>
      <c r="J2874" s="10"/>
      <c r="K2874" s="10"/>
      <c r="M2874" s="10">
        <v>45</v>
      </c>
      <c r="N2874" s="69"/>
      <c r="P2874" s="238">
        <f t="shared" si="85"/>
        <v>0</v>
      </c>
      <c r="Q2874" s="10"/>
      <c r="R2874" s="10"/>
      <c r="S2874" s="10"/>
      <c r="T2874" s="179">
        <f t="shared" si="86"/>
        <v>1107.6666666666667</v>
      </c>
      <c r="U2874" s="10"/>
      <c r="V2874" s="10"/>
      <c r="W2874" s="10"/>
      <c r="Y2874"/>
      <c r="Z2874" s="10"/>
      <c r="AB2874" s="243"/>
      <c r="AC2874" s="10"/>
      <c r="AD2874" s="10"/>
      <c r="AE2874" s="3"/>
      <c r="AF2874" s="3"/>
    </row>
    <row r="2875" spans="1:32" ht="14.4" x14ac:dyDescent="0.3">
      <c r="A2875" s="55"/>
      <c r="B2875" s="198"/>
      <c r="C2875" s="10" t="s">
        <v>556</v>
      </c>
      <c r="D2875" s="10"/>
      <c r="E2875" s="10" t="s">
        <v>106</v>
      </c>
      <c r="F2875" s="10">
        <v>-153808</v>
      </c>
      <c r="G2875" s="10"/>
      <c r="H2875" s="10">
        <f t="shared" si="84"/>
        <v>-25321</v>
      </c>
      <c r="I2875" s="10"/>
      <c r="J2875" s="10"/>
      <c r="K2875" s="10"/>
      <c r="M2875" s="10">
        <v>6</v>
      </c>
      <c r="N2875" s="69"/>
      <c r="P2875" s="238">
        <f t="shared" si="85"/>
        <v>0</v>
      </c>
      <c r="Q2875" s="10"/>
      <c r="R2875" s="10"/>
      <c r="S2875" s="10"/>
      <c r="T2875" s="179">
        <f t="shared" si="86"/>
        <v>-25634.666666666668</v>
      </c>
      <c r="U2875" s="10"/>
      <c r="V2875" s="10"/>
      <c r="W2875" s="10"/>
      <c r="Y2875"/>
      <c r="Z2875" s="10"/>
      <c r="AB2875" s="243"/>
      <c r="AC2875" s="10"/>
      <c r="AD2875" s="10"/>
      <c r="AE2875" s="3"/>
      <c r="AF2875" s="3"/>
    </row>
    <row r="2876" spans="1:32" ht="14.4" x14ac:dyDescent="0.3">
      <c r="A2876" s="55"/>
      <c r="B2876" s="198"/>
      <c r="C2876" s="10" t="s">
        <v>557</v>
      </c>
      <c r="D2876" s="10"/>
      <c r="E2876" s="10" t="s">
        <v>193</v>
      </c>
      <c r="F2876" s="10">
        <v>363160</v>
      </c>
      <c r="G2876" s="10"/>
      <c r="H2876" s="10">
        <f t="shared" si="84"/>
        <v>59786</v>
      </c>
      <c r="I2876" s="10"/>
      <c r="J2876" s="10"/>
      <c r="K2876" s="10"/>
      <c r="M2876" s="10">
        <v>131</v>
      </c>
      <c r="N2876" s="69"/>
      <c r="P2876" s="238">
        <f t="shared" si="85"/>
        <v>0</v>
      </c>
      <c r="Q2876" s="10"/>
      <c r="R2876" s="10"/>
      <c r="S2876" s="10"/>
      <c r="T2876" s="179">
        <f t="shared" si="86"/>
        <v>2772.2137404580153</v>
      </c>
      <c r="U2876" s="10"/>
      <c r="V2876" s="10"/>
      <c r="W2876" s="10"/>
      <c r="Y2876"/>
      <c r="Z2876" s="10"/>
      <c r="AB2876" s="243"/>
      <c r="AC2876" s="10"/>
      <c r="AD2876" s="10"/>
      <c r="AE2876" s="3"/>
      <c r="AF2876" s="3"/>
    </row>
    <row r="2877" spans="1:32" ht="14.4" x14ac:dyDescent="0.3">
      <c r="A2877" s="55"/>
      <c r="B2877" s="198"/>
      <c r="C2877" s="10" t="s">
        <v>557</v>
      </c>
      <c r="D2877" s="10"/>
      <c r="E2877" s="10" t="s">
        <v>577</v>
      </c>
      <c r="F2877" s="10">
        <v>77</v>
      </c>
      <c r="G2877" s="10"/>
      <c r="H2877" s="10">
        <f t="shared" si="84"/>
        <v>13</v>
      </c>
      <c r="I2877" s="10"/>
      <c r="J2877" s="10"/>
      <c r="K2877" s="10"/>
      <c r="M2877" s="10">
        <v>1</v>
      </c>
      <c r="N2877" s="69"/>
      <c r="P2877" s="238">
        <f t="shared" si="85"/>
        <v>0</v>
      </c>
      <c r="Q2877" s="10"/>
      <c r="R2877" s="10"/>
      <c r="S2877" s="10"/>
      <c r="T2877" s="179">
        <f t="shared" si="86"/>
        <v>77</v>
      </c>
      <c r="U2877" s="10"/>
      <c r="V2877" s="10"/>
      <c r="W2877" s="10"/>
      <c r="Y2877"/>
      <c r="Z2877" s="10"/>
      <c r="AB2877" s="243"/>
      <c r="AC2877" s="10"/>
      <c r="AD2877" s="10"/>
      <c r="AE2877" s="3"/>
      <c r="AF2877" s="3"/>
    </row>
    <row r="2878" spans="1:32" ht="14.4" x14ac:dyDescent="0.3">
      <c r="A2878" s="55"/>
      <c r="B2878" s="198"/>
      <c r="C2878" s="10" t="s">
        <v>558</v>
      </c>
      <c r="D2878" s="10"/>
      <c r="E2878" s="10" t="s">
        <v>106</v>
      </c>
      <c r="F2878" s="10">
        <v>-9529</v>
      </c>
      <c r="G2878" s="10"/>
      <c r="H2878" s="10">
        <f t="shared" si="84"/>
        <v>-1569</v>
      </c>
      <c r="I2878" s="10"/>
      <c r="J2878" s="10"/>
      <c r="K2878" s="10"/>
      <c r="M2878" s="10">
        <v>1</v>
      </c>
      <c r="N2878" s="69"/>
      <c r="P2878" s="238">
        <f t="shared" si="85"/>
        <v>0</v>
      </c>
      <c r="Q2878" s="10"/>
      <c r="R2878" s="10"/>
      <c r="S2878" s="10"/>
      <c r="T2878" s="179">
        <f t="shared" si="86"/>
        <v>-9529</v>
      </c>
      <c r="U2878" s="10"/>
      <c r="V2878" s="10"/>
      <c r="W2878" s="10"/>
      <c r="Y2878"/>
      <c r="Z2878" s="10"/>
      <c r="AB2878" s="243"/>
      <c r="AC2878" s="10"/>
      <c r="AD2878" s="10"/>
      <c r="AE2878" s="3"/>
      <c r="AF2878" s="3"/>
    </row>
    <row r="2879" spans="1:32" ht="14.4" x14ac:dyDescent="0.3">
      <c r="A2879" s="55"/>
      <c r="B2879" s="198"/>
      <c r="C2879" s="10" t="s">
        <v>559</v>
      </c>
      <c r="D2879" s="10"/>
      <c r="E2879" s="10" t="s">
        <v>78</v>
      </c>
      <c r="F2879" s="10">
        <v>76148</v>
      </c>
      <c r="G2879" s="10"/>
      <c r="H2879" s="10">
        <f t="shared" si="84"/>
        <v>12536</v>
      </c>
      <c r="I2879" s="10"/>
      <c r="J2879" s="10"/>
      <c r="K2879" s="10"/>
      <c r="M2879" s="10">
        <v>7</v>
      </c>
      <c r="N2879" s="69"/>
      <c r="P2879" s="238">
        <f t="shared" si="85"/>
        <v>0</v>
      </c>
      <c r="Q2879" s="10"/>
      <c r="R2879" s="10"/>
      <c r="S2879" s="10"/>
      <c r="T2879" s="179">
        <f t="shared" si="86"/>
        <v>10878.285714285714</v>
      </c>
      <c r="U2879" s="10"/>
      <c r="V2879" s="10"/>
      <c r="W2879" s="10"/>
      <c r="Y2879"/>
      <c r="Z2879" s="10"/>
      <c r="AB2879" s="243"/>
      <c r="AC2879" s="10"/>
      <c r="AD2879" s="10"/>
      <c r="AE2879" s="3"/>
      <c r="AF2879" s="3"/>
    </row>
    <row r="2880" spans="1:32" ht="14.4" x14ac:dyDescent="0.3">
      <c r="A2880" s="55"/>
      <c r="B2880" s="198"/>
      <c r="C2880" s="10" t="s">
        <v>559</v>
      </c>
      <c r="D2880" s="10"/>
      <c r="E2880" s="10" t="s">
        <v>210</v>
      </c>
      <c r="F2880" s="10">
        <v>1990</v>
      </c>
      <c r="G2880" s="10"/>
      <c r="H2880" s="10">
        <f t="shared" si="84"/>
        <v>328</v>
      </c>
      <c r="I2880" s="10"/>
      <c r="J2880" s="10"/>
      <c r="K2880" s="10"/>
      <c r="M2880" s="10">
        <v>9</v>
      </c>
      <c r="N2880" s="69"/>
      <c r="P2880" s="238">
        <f t="shared" si="85"/>
        <v>0</v>
      </c>
      <c r="Q2880" s="10"/>
      <c r="R2880" s="10"/>
      <c r="S2880" s="10"/>
      <c r="T2880" s="179">
        <f t="shared" si="86"/>
        <v>221.11111111111111</v>
      </c>
      <c r="U2880" s="10"/>
      <c r="V2880" s="10"/>
      <c r="W2880" s="10"/>
      <c r="Y2880"/>
      <c r="Z2880" s="10"/>
      <c r="AB2880" s="243"/>
      <c r="AC2880" s="10"/>
      <c r="AD2880" s="10"/>
      <c r="AE2880" s="3"/>
      <c r="AF2880" s="3"/>
    </row>
    <row r="2881" spans="1:32" ht="14.4" x14ac:dyDescent="0.3">
      <c r="A2881" s="55"/>
      <c r="B2881" s="198"/>
      <c r="C2881" s="10" t="s">
        <v>560</v>
      </c>
      <c r="D2881" s="10"/>
      <c r="E2881" s="10" t="s">
        <v>226</v>
      </c>
      <c r="F2881" s="10">
        <v>440574</v>
      </c>
      <c r="G2881" s="10"/>
      <c r="H2881" s="10">
        <f t="shared" si="84"/>
        <v>72530</v>
      </c>
      <c r="I2881" s="10"/>
      <c r="J2881" s="10"/>
      <c r="K2881" s="10"/>
      <c r="M2881" s="10">
        <v>157</v>
      </c>
      <c r="N2881" s="69"/>
      <c r="P2881" s="238">
        <f t="shared" si="85"/>
        <v>0</v>
      </c>
      <c r="Q2881" s="10"/>
      <c r="R2881" s="10"/>
      <c r="S2881" s="10"/>
      <c r="T2881" s="179">
        <f t="shared" si="86"/>
        <v>2806.2038216560509</v>
      </c>
      <c r="U2881" s="10"/>
      <c r="V2881" s="10"/>
      <c r="W2881" s="10"/>
      <c r="Y2881"/>
      <c r="Z2881" s="10"/>
      <c r="AB2881" s="243"/>
      <c r="AC2881" s="10"/>
      <c r="AD2881" s="10"/>
      <c r="AE2881" s="3"/>
      <c r="AF2881" s="3"/>
    </row>
    <row r="2882" spans="1:32" ht="14.4" x14ac:dyDescent="0.3">
      <c r="A2882" s="55"/>
      <c r="B2882" s="198"/>
      <c r="C2882" s="10" t="s">
        <v>561</v>
      </c>
      <c r="D2882" s="10"/>
      <c r="E2882" s="10" t="s">
        <v>80</v>
      </c>
      <c r="F2882" s="10">
        <v>15941</v>
      </c>
      <c r="G2882" s="10"/>
      <c r="H2882" s="10">
        <f t="shared" ref="H2882:H2910" si="87">ROUND($H$2921*F2882/$F$2320,0)</f>
        <v>2624</v>
      </c>
      <c r="I2882" s="10"/>
      <c r="J2882" s="10"/>
      <c r="K2882" s="10"/>
      <c r="M2882" s="10">
        <v>15</v>
      </c>
      <c r="N2882" s="69"/>
      <c r="P2882" s="238">
        <f t="shared" si="85"/>
        <v>0</v>
      </c>
      <c r="Q2882" s="10"/>
      <c r="R2882" s="10"/>
      <c r="S2882" s="10"/>
      <c r="T2882" s="179">
        <f t="shared" si="86"/>
        <v>1062.7333333333333</v>
      </c>
      <c r="U2882" s="10"/>
      <c r="V2882" s="10"/>
      <c r="W2882" s="10"/>
      <c r="Y2882"/>
      <c r="Z2882" s="10"/>
      <c r="AB2882" s="243"/>
      <c r="AC2882" s="10"/>
      <c r="AD2882" s="10"/>
      <c r="AE2882" s="3"/>
      <c r="AF2882" s="3"/>
    </row>
    <row r="2883" spans="1:32" ht="14.4" x14ac:dyDescent="0.3">
      <c r="A2883" s="55"/>
      <c r="B2883" s="198"/>
      <c r="C2883" s="10" t="s">
        <v>562</v>
      </c>
      <c r="D2883" s="10"/>
      <c r="E2883" s="10" t="s">
        <v>99</v>
      </c>
      <c r="F2883" s="10">
        <v>380316</v>
      </c>
      <c r="G2883" s="10"/>
      <c r="H2883" s="10">
        <f t="shared" si="87"/>
        <v>62610</v>
      </c>
      <c r="I2883" s="10"/>
      <c r="J2883" s="10"/>
      <c r="K2883" s="10"/>
      <c r="M2883" s="10">
        <v>81</v>
      </c>
      <c r="N2883" s="69"/>
      <c r="P2883" s="238">
        <f t="shared" si="85"/>
        <v>0</v>
      </c>
      <c r="Q2883" s="10"/>
      <c r="R2883" s="10"/>
      <c r="S2883" s="10"/>
      <c r="T2883" s="179">
        <f t="shared" si="86"/>
        <v>4695.2592592592591</v>
      </c>
      <c r="U2883" s="10"/>
      <c r="V2883" s="10"/>
      <c r="W2883" s="10"/>
      <c r="Y2883"/>
      <c r="Z2883" s="10"/>
      <c r="AB2883" s="243"/>
      <c r="AC2883" s="10"/>
      <c r="AD2883" s="10"/>
      <c r="AE2883" s="3"/>
      <c r="AF2883" s="3"/>
    </row>
    <row r="2884" spans="1:32" ht="14.4" x14ac:dyDescent="0.3">
      <c r="A2884" s="55"/>
      <c r="B2884" s="198"/>
      <c r="C2884" s="10" t="s">
        <v>562</v>
      </c>
      <c r="D2884" s="10"/>
      <c r="E2884" s="10" t="s">
        <v>76</v>
      </c>
      <c r="F2884" s="10">
        <v>486</v>
      </c>
      <c r="G2884" s="10"/>
      <c r="H2884" s="10">
        <f t="shared" si="87"/>
        <v>80</v>
      </c>
      <c r="I2884" s="10"/>
      <c r="J2884" s="10"/>
      <c r="K2884" s="10"/>
      <c r="M2884" s="10">
        <v>2</v>
      </c>
      <c r="N2884" s="69"/>
      <c r="P2884" s="238">
        <f t="shared" si="85"/>
        <v>0</v>
      </c>
      <c r="Q2884" s="10"/>
      <c r="R2884" s="10"/>
      <c r="S2884" s="10"/>
      <c r="T2884" s="179">
        <f t="shared" si="86"/>
        <v>243</v>
      </c>
      <c r="U2884" s="10"/>
      <c r="V2884" s="10"/>
      <c r="W2884" s="10"/>
      <c r="Y2884"/>
      <c r="Z2884" s="10"/>
      <c r="AB2884" s="243"/>
      <c r="AC2884" s="10"/>
      <c r="AD2884" s="10"/>
      <c r="AE2884" s="3"/>
      <c r="AF2884" s="3"/>
    </row>
    <row r="2885" spans="1:32" ht="14.4" x14ac:dyDescent="0.3">
      <c r="A2885" s="55"/>
      <c r="B2885" s="198"/>
      <c r="C2885" s="10" t="s">
        <v>563</v>
      </c>
      <c r="D2885" s="10"/>
      <c r="E2885" s="10" t="s">
        <v>67</v>
      </c>
      <c r="F2885" s="10">
        <v>707</v>
      </c>
      <c r="G2885" s="10"/>
      <c r="H2885" s="10">
        <f t="shared" si="87"/>
        <v>116</v>
      </c>
      <c r="I2885" s="10"/>
      <c r="J2885" s="10"/>
      <c r="K2885" s="10"/>
      <c r="M2885" s="10">
        <v>3</v>
      </c>
      <c r="N2885" s="69"/>
      <c r="P2885" s="238">
        <f t="shared" si="85"/>
        <v>0</v>
      </c>
      <c r="Q2885" s="10"/>
      <c r="R2885" s="10"/>
      <c r="S2885" s="10"/>
      <c r="T2885" s="179">
        <f t="shared" si="86"/>
        <v>235.66666666666666</v>
      </c>
      <c r="U2885" s="10"/>
      <c r="V2885" s="10"/>
      <c r="W2885" s="10"/>
      <c r="Y2885"/>
      <c r="Z2885" s="10"/>
      <c r="AB2885" s="243"/>
      <c r="AC2885" s="10"/>
      <c r="AD2885" s="10"/>
      <c r="AE2885" s="3"/>
      <c r="AF2885" s="3"/>
    </row>
    <row r="2886" spans="1:32" ht="14.4" x14ac:dyDescent="0.3">
      <c r="A2886" s="55"/>
      <c r="B2886" s="198"/>
      <c r="C2886" s="10" t="s">
        <v>563</v>
      </c>
      <c r="D2886" s="10"/>
      <c r="E2886" s="10" t="s">
        <v>72</v>
      </c>
      <c r="F2886" s="10">
        <v>745</v>
      </c>
      <c r="G2886" s="10"/>
      <c r="H2886" s="10">
        <f t="shared" si="87"/>
        <v>123</v>
      </c>
      <c r="I2886" s="10"/>
      <c r="J2886" s="10"/>
      <c r="K2886" s="10"/>
      <c r="M2886" s="10">
        <v>1</v>
      </c>
      <c r="N2886" s="69"/>
      <c r="P2886" s="238">
        <f t="shared" si="85"/>
        <v>0</v>
      </c>
      <c r="Q2886" s="10"/>
      <c r="R2886" s="10"/>
      <c r="S2886" s="10"/>
      <c r="T2886" s="179">
        <f t="shared" si="86"/>
        <v>745</v>
      </c>
      <c r="U2886" s="10"/>
      <c r="V2886" s="10"/>
      <c r="W2886" s="10"/>
      <c r="Y2886"/>
      <c r="Z2886" s="10"/>
      <c r="AB2886" s="243"/>
      <c r="AC2886" s="10"/>
      <c r="AD2886" s="10"/>
      <c r="AE2886" s="3"/>
      <c r="AF2886" s="3"/>
    </row>
    <row r="2887" spans="1:32" ht="14.4" x14ac:dyDescent="0.3">
      <c r="A2887" s="55"/>
      <c r="B2887" s="198"/>
      <c r="C2887" s="10" t="s">
        <v>563</v>
      </c>
      <c r="D2887" s="10"/>
      <c r="E2887" s="10" t="s">
        <v>74</v>
      </c>
      <c r="F2887" s="10">
        <v>1986814</v>
      </c>
      <c r="G2887" s="10"/>
      <c r="H2887" s="10">
        <f t="shared" si="87"/>
        <v>327083</v>
      </c>
      <c r="I2887" s="10"/>
      <c r="J2887" s="10"/>
      <c r="K2887" s="10"/>
      <c r="M2887" s="10">
        <v>611</v>
      </c>
      <c r="N2887" s="69"/>
      <c r="P2887" s="238">
        <f t="shared" si="85"/>
        <v>0</v>
      </c>
      <c r="Q2887" s="10"/>
      <c r="R2887" s="10"/>
      <c r="S2887" s="10"/>
      <c r="T2887" s="179">
        <f t="shared" si="86"/>
        <v>3251.7414075286415</v>
      </c>
      <c r="U2887" s="10"/>
      <c r="V2887" s="10"/>
      <c r="W2887" s="10"/>
      <c r="Y2887"/>
      <c r="Z2887" s="10"/>
      <c r="AB2887" s="243"/>
      <c r="AC2887" s="10"/>
      <c r="AD2887" s="10"/>
      <c r="AE2887" s="3"/>
      <c r="AF2887" s="3"/>
    </row>
    <row r="2888" spans="1:32" ht="14.4" x14ac:dyDescent="0.3">
      <c r="A2888" s="55"/>
      <c r="B2888" s="198"/>
      <c r="C2888" s="10" t="s">
        <v>564</v>
      </c>
      <c r="D2888" s="10"/>
      <c r="E2888" s="10" t="s">
        <v>63</v>
      </c>
      <c r="F2888" s="10">
        <v>588729</v>
      </c>
      <c r="G2888" s="10"/>
      <c r="H2888" s="10">
        <f t="shared" si="87"/>
        <v>96921</v>
      </c>
      <c r="I2888" s="10"/>
      <c r="J2888" s="10"/>
      <c r="K2888" s="10"/>
      <c r="M2888" s="10">
        <v>188</v>
      </c>
      <c r="N2888" s="69"/>
      <c r="P2888" s="238">
        <f t="shared" si="85"/>
        <v>0</v>
      </c>
      <c r="Q2888" s="10"/>
      <c r="R2888" s="10"/>
      <c r="S2888" s="10"/>
      <c r="T2888" s="179">
        <f t="shared" si="86"/>
        <v>3131.5372340425533</v>
      </c>
      <c r="U2888" s="10"/>
      <c r="V2888" s="10"/>
      <c r="W2888" s="10"/>
      <c r="Y2888"/>
      <c r="Z2888" s="10"/>
      <c r="AB2888" s="243"/>
      <c r="AC2888" s="10"/>
      <c r="AD2888" s="10"/>
      <c r="AE2888" s="3"/>
      <c r="AF2888" s="3"/>
    </row>
    <row r="2889" spans="1:32" ht="14.4" x14ac:dyDescent="0.3">
      <c r="A2889" s="55"/>
      <c r="B2889" s="198"/>
      <c r="C2889" s="10" t="s">
        <v>565</v>
      </c>
      <c r="D2889" s="10"/>
      <c r="E2889" s="10" t="s">
        <v>85</v>
      </c>
      <c r="F2889" s="10">
        <v>320591</v>
      </c>
      <c r="G2889" s="10"/>
      <c r="H2889" s="10">
        <f t="shared" si="87"/>
        <v>52778</v>
      </c>
      <c r="I2889" s="10"/>
      <c r="J2889" s="10"/>
      <c r="K2889" s="10"/>
      <c r="M2889" s="10">
        <v>254</v>
      </c>
      <c r="N2889" s="69"/>
      <c r="P2889" s="238">
        <f t="shared" si="85"/>
        <v>0</v>
      </c>
      <c r="Q2889" s="10"/>
      <c r="R2889" s="10"/>
      <c r="S2889" s="10"/>
      <c r="T2889" s="179">
        <f t="shared" si="86"/>
        <v>1262.1692913385828</v>
      </c>
      <c r="U2889" s="10"/>
      <c r="V2889" s="10"/>
      <c r="W2889" s="10"/>
      <c r="Y2889"/>
      <c r="Z2889" s="10"/>
      <c r="AB2889" s="243"/>
      <c r="AC2889" s="10"/>
      <c r="AD2889" s="10"/>
      <c r="AE2889" s="3"/>
      <c r="AF2889" s="3"/>
    </row>
    <row r="2890" spans="1:32" ht="14.4" x14ac:dyDescent="0.3">
      <c r="A2890" s="55"/>
      <c r="B2890" s="198"/>
      <c r="C2890" s="10" t="s">
        <v>567</v>
      </c>
      <c r="D2890" s="10"/>
      <c r="E2890" s="10" t="s">
        <v>108</v>
      </c>
      <c r="F2890" s="10">
        <v>72804</v>
      </c>
      <c r="G2890" s="10"/>
      <c r="H2890" s="10">
        <f t="shared" si="87"/>
        <v>11985</v>
      </c>
      <c r="I2890" s="10"/>
      <c r="J2890" s="10"/>
      <c r="K2890" s="10"/>
      <c r="M2890" s="10">
        <v>26</v>
      </c>
      <c r="N2890" s="69"/>
      <c r="P2890" s="238">
        <f t="shared" si="85"/>
        <v>0</v>
      </c>
      <c r="Q2890" s="10"/>
      <c r="R2890" s="10"/>
      <c r="S2890" s="10"/>
      <c r="T2890" s="179">
        <f t="shared" si="86"/>
        <v>2800.1538461538462</v>
      </c>
      <c r="U2890" s="10"/>
      <c r="V2890" s="10"/>
      <c r="W2890" s="10"/>
      <c r="Y2890"/>
      <c r="Z2890" s="10"/>
      <c r="AB2890" s="243"/>
      <c r="AC2890" s="10"/>
      <c r="AD2890" s="10"/>
      <c r="AE2890" s="3"/>
      <c r="AF2890" s="3"/>
    </row>
    <row r="2891" spans="1:32" ht="14.4" x14ac:dyDescent="0.3">
      <c r="A2891" s="55"/>
      <c r="B2891" s="198"/>
      <c r="C2891" s="10" t="s">
        <v>568</v>
      </c>
      <c r="D2891" s="10"/>
      <c r="E2891" s="10" t="s">
        <v>166</v>
      </c>
      <c r="F2891" s="10">
        <v>54917</v>
      </c>
      <c r="G2891" s="10"/>
      <c r="H2891" s="10">
        <f t="shared" si="87"/>
        <v>9041</v>
      </c>
      <c r="I2891" s="10"/>
      <c r="J2891" s="10"/>
      <c r="K2891" s="10"/>
      <c r="M2891" s="10">
        <v>43</v>
      </c>
      <c r="N2891" s="69"/>
      <c r="P2891" s="238">
        <f t="shared" si="85"/>
        <v>0</v>
      </c>
      <c r="Q2891" s="10"/>
      <c r="R2891" s="10"/>
      <c r="S2891" s="10"/>
      <c r="T2891" s="179">
        <f t="shared" si="86"/>
        <v>1277.1395348837209</v>
      </c>
      <c r="U2891" s="10"/>
      <c r="V2891" s="10"/>
      <c r="W2891" s="10"/>
      <c r="Y2891"/>
      <c r="Z2891" s="10"/>
      <c r="AB2891" s="243"/>
      <c r="AC2891" s="10"/>
      <c r="AD2891" s="10"/>
      <c r="AE2891" s="3"/>
      <c r="AF2891" s="3"/>
    </row>
    <row r="2892" spans="1:32" ht="14.4" x14ac:dyDescent="0.3">
      <c r="A2892" s="55"/>
      <c r="B2892" s="198"/>
      <c r="C2892" s="10" t="s">
        <v>569</v>
      </c>
      <c r="D2892" s="10"/>
      <c r="E2892" s="10" t="s">
        <v>119</v>
      </c>
      <c r="F2892" s="10">
        <v>191887</v>
      </c>
      <c r="G2892" s="10"/>
      <c r="H2892" s="10">
        <f t="shared" si="87"/>
        <v>31590</v>
      </c>
      <c r="I2892" s="10"/>
      <c r="J2892" s="10"/>
      <c r="K2892" s="10"/>
      <c r="M2892" s="10">
        <v>112</v>
      </c>
      <c r="N2892" s="69"/>
      <c r="P2892" s="238">
        <f t="shared" si="85"/>
        <v>0</v>
      </c>
      <c r="Q2892" s="10"/>
      <c r="R2892" s="10"/>
      <c r="S2892" s="10"/>
      <c r="T2892" s="179">
        <f t="shared" si="86"/>
        <v>1713.2767857142858</v>
      </c>
      <c r="U2892" s="10"/>
      <c r="V2892" s="10"/>
      <c r="W2892" s="10"/>
      <c r="Y2892"/>
      <c r="Z2892" s="10"/>
      <c r="AB2892" s="243"/>
      <c r="AC2892" s="10"/>
      <c r="AD2892" s="10"/>
      <c r="AE2892" s="3"/>
      <c r="AF2892" s="3"/>
    </row>
    <row r="2893" spans="1:32" ht="14.4" x14ac:dyDescent="0.3">
      <c r="A2893" s="55"/>
      <c r="B2893" s="198"/>
      <c r="C2893" s="10" t="s">
        <v>570</v>
      </c>
      <c r="D2893" s="10"/>
      <c r="E2893" s="10" t="s">
        <v>571</v>
      </c>
      <c r="F2893" s="10">
        <v>56023</v>
      </c>
      <c r="G2893" s="10"/>
      <c r="H2893" s="10">
        <f t="shared" si="87"/>
        <v>9223</v>
      </c>
      <c r="I2893" s="10"/>
      <c r="J2893" s="10"/>
      <c r="K2893" s="10"/>
      <c r="M2893" s="10">
        <v>32</v>
      </c>
      <c r="N2893" s="69"/>
      <c r="P2893" s="238">
        <f t="shared" si="85"/>
        <v>0</v>
      </c>
      <c r="Q2893" s="10"/>
      <c r="R2893" s="10"/>
      <c r="S2893" s="10"/>
      <c r="T2893" s="179">
        <f t="shared" si="86"/>
        <v>1750.71875</v>
      </c>
      <c r="U2893" s="10"/>
      <c r="V2893" s="10"/>
      <c r="W2893" s="10"/>
      <c r="Y2893"/>
      <c r="Z2893" s="10"/>
      <c r="AB2893" s="243"/>
      <c r="AC2893" s="10"/>
      <c r="AD2893" s="10"/>
      <c r="AE2893" s="3"/>
      <c r="AF2893" s="3"/>
    </row>
    <row r="2894" spans="1:32" ht="14.4" x14ac:dyDescent="0.3">
      <c r="A2894" s="55"/>
      <c r="B2894" s="198"/>
      <c r="C2894" s="10" t="s">
        <v>572</v>
      </c>
      <c r="D2894" s="10"/>
      <c r="E2894" s="10" t="s">
        <v>166</v>
      </c>
      <c r="F2894" s="10">
        <v>6477981</v>
      </c>
      <c r="G2894" s="10"/>
      <c r="H2894" s="10">
        <f t="shared" si="87"/>
        <v>1066450</v>
      </c>
      <c r="I2894" s="10"/>
      <c r="J2894" s="10"/>
      <c r="K2894" s="10"/>
      <c r="M2894" s="10">
        <v>1637</v>
      </c>
      <c r="N2894" s="69"/>
      <c r="P2894" s="238">
        <f t="shared" si="85"/>
        <v>0</v>
      </c>
      <c r="Q2894" s="10"/>
      <c r="R2894" s="10"/>
      <c r="S2894" s="10"/>
      <c r="T2894" s="179">
        <f t="shared" si="86"/>
        <v>3957.2272449602933</v>
      </c>
      <c r="U2894" s="10"/>
      <c r="V2894" s="10"/>
      <c r="W2894" s="10"/>
      <c r="Y2894"/>
      <c r="Z2894" s="10"/>
      <c r="AB2894" s="243"/>
      <c r="AC2894" s="10"/>
      <c r="AD2894" s="10"/>
      <c r="AE2894" s="3"/>
      <c r="AF2894" s="3"/>
    </row>
    <row r="2895" spans="1:32" ht="14.4" x14ac:dyDescent="0.3">
      <c r="A2895" s="55"/>
      <c r="B2895" s="198"/>
      <c r="C2895" s="10" t="s">
        <v>573</v>
      </c>
      <c r="D2895" s="10"/>
      <c r="E2895" s="10" t="s">
        <v>166</v>
      </c>
      <c r="F2895" s="10">
        <v>2855205</v>
      </c>
      <c r="G2895" s="10"/>
      <c r="H2895" s="10">
        <f t="shared" si="87"/>
        <v>470043</v>
      </c>
      <c r="I2895" s="10"/>
      <c r="J2895" s="10"/>
      <c r="K2895" s="10"/>
      <c r="M2895" s="10">
        <v>563</v>
      </c>
      <c r="N2895" s="69"/>
      <c r="P2895" s="238">
        <f t="shared" si="85"/>
        <v>0</v>
      </c>
      <c r="Q2895" s="10"/>
      <c r="R2895" s="10"/>
      <c r="S2895" s="10"/>
      <c r="T2895" s="179">
        <f t="shared" si="86"/>
        <v>5071.4120781527527</v>
      </c>
      <c r="U2895" s="10"/>
      <c r="V2895" s="10"/>
      <c r="W2895" s="10"/>
      <c r="Y2895"/>
      <c r="Z2895" s="10"/>
      <c r="AB2895" s="243"/>
      <c r="AC2895" s="10"/>
      <c r="AD2895" s="10"/>
      <c r="AE2895" s="3"/>
      <c r="AF2895" s="3"/>
    </row>
    <row r="2896" spans="1:32" ht="14.4" x14ac:dyDescent="0.3">
      <c r="A2896" s="55"/>
      <c r="B2896" s="198"/>
      <c r="C2896" s="10" t="s">
        <v>574</v>
      </c>
      <c r="D2896" s="10"/>
      <c r="E2896" s="10" t="s">
        <v>67</v>
      </c>
      <c r="F2896" s="10">
        <v>17580</v>
      </c>
      <c r="G2896" s="10"/>
      <c r="H2896" s="10">
        <f t="shared" si="87"/>
        <v>2894</v>
      </c>
      <c r="I2896" s="10"/>
      <c r="J2896" s="10"/>
      <c r="K2896" s="10"/>
      <c r="M2896" s="10">
        <v>12</v>
      </c>
      <c r="N2896" s="69"/>
      <c r="P2896" s="238">
        <f t="shared" si="85"/>
        <v>0</v>
      </c>
      <c r="Q2896" s="10"/>
      <c r="R2896" s="10"/>
      <c r="S2896" s="10"/>
      <c r="T2896" s="179">
        <f t="shared" si="86"/>
        <v>1465</v>
      </c>
      <c r="U2896" s="10"/>
      <c r="V2896" s="10"/>
      <c r="W2896" s="10"/>
      <c r="Y2896"/>
      <c r="Z2896" s="10"/>
      <c r="AB2896" s="243"/>
      <c r="AC2896" s="10"/>
      <c r="AD2896" s="10"/>
      <c r="AE2896" s="3"/>
      <c r="AF2896" s="3"/>
    </row>
    <row r="2897" spans="1:32" ht="14.4" x14ac:dyDescent="0.3">
      <c r="A2897" s="55"/>
      <c r="B2897" s="198"/>
      <c r="C2897" s="10" t="s">
        <v>574</v>
      </c>
      <c r="D2897" s="10"/>
      <c r="E2897" s="10" t="s">
        <v>106</v>
      </c>
      <c r="F2897" s="10">
        <v>48</v>
      </c>
      <c r="G2897" s="10"/>
      <c r="H2897" s="10">
        <f t="shared" si="87"/>
        <v>8</v>
      </c>
      <c r="I2897" s="10"/>
      <c r="J2897" s="10"/>
      <c r="K2897" s="10"/>
      <c r="M2897" s="10">
        <v>1</v>
      </c>
      <c r="N2897" s="69"/>
      <c r="P2897" s="238">
        <f t="shared" si="85"/>
        <v>0</v>
      </c>
      <c r="Q2897" s="10"/>
      <c r="R2897" s="10"/>
      <c r="S2897" s="10"/>
      <c r="T2897" s="179">
        <f t="shared" si="86"/>
        <v>48</v>
      </c>
      <c r="U2897" s="10"/>
      <c r="V2897" s="10"/>
      <c r="W2897" s="10"/>
      <c r="Y2897"/>
      <c r="Z2897" s="10"/>
      <c r="AB2897" s="243"/>
      <c r="AC2897" s="10"/>
      <c r="AD2897" s="10"/>
      <c r="AE2897" s="3"/>
      <c r="AF2897" s="3"/>
    </row>
    <row r="2898" spans="1:32" ht="14.4" x14ac:dyDescent="0.3">
      <c r="A2898" s="55"/>
      <c r="B2898" s="198"/>
      <c r="C2898" s="10" t="s">
        <v>574</v>
      </c>
      <c r="D2898" s="10"/>
      <c r="E2898" s="10" t="s">
        <v>178</v>
      </c>
      <c r="F2898" s="10">
        <v>6226303</v>
      </c>
      <c r="G2898" s="10"/>
      <c r="H2898" s="10">
        <f t="shared" si="87"/>
        <v>1025017</v>
      </c>
      <c r="I2898" s="10"/>
      <c r="J2898" s="10"/>
      <c r="K2898" s="10"/>
      <c r="M2898" s="10">
        <v>1438</v>
      </c>
      <c r="N2898" s="69"/>
      <c r="P2898" s="238">
        <f t="shared" si="85"/>
        <v>0</v>
      </c>
      <c r="Q2898" s="10"/>
      <c r="R2898" s="10"/>
      <c r="S2898" s="10"/>
      <c r="T2898" s="179">
        <f t="shared" si="86"/>
        <v>4329.8351877607793</v>
      </c>
      <c r="U2898" s="10"/>
      <c r="V2898" s="10"/>
      <c r="W2898" s="10"/>
      <c r="Y2898"/>
      <c r="Z2898" s="10"/>
      <c r="AB2898" s="243"/>
      <c r="AC2898" s="10"/>
      <c r="AD2898" s="10"/>
      <c r="AE2898" s="3"/>
      <c r="AF2898" s="3"/>
    </row>
    <row r="2899" spans="1:32" ht="14.4" x14ac:dyDescent="0.3">
      <c r="A2899" s="55"/>
      <c r="B2899" s="198"/>
      <c r="C2899" s="10" t="s">
        <v>575</v>
      </c>
      <c r="D2899" s="10"/>
      <c r="E2899" s="10" t="s">
        <v>286</v>
      </c>
      <c r="F2899" s="10">
        <v>9636</v>
      </c>
      <c r="G2899" s="10"/>
      <c r="H2899" s="10">
        <f t="shared" si="87"/>
        <v>1586</v>
      </c>
      <c r="I2899" s="10"/>
      <c r="J2899" s="10"/>
      <c r="K2899" s="10"/>
      <c r="M2899" s="10">
        <v>41</v>
      </c>
      <c r="N2899" s="69"/>
      <c r="P2899" s="238">
        <f t="shared" si="85"/>
        <v>0</v>
      </c>
      <c r="Q2899" s="10"/>
      <c r="R2899" s="10"/>
      <c r="S2899" s="10"/>
      <c r="T2899" s="179">
        <f t="shared" si="86"/>
        <v>235.02439024390245</v>
      </c>
      <c r="U2899" s="10"/>
      <c r="V2899" s="10"/>
      <c r="W2899" s="10"/>
      <c r="Y2899"/>
      <c r="Z2899" s="10"/>
      <c r="AB2899" s="243"/>
      <c r="AC2899" s="10"/>
      <c r="AD2899" s="10"/>
      <c r="AE2899" s="3"/>
      <c r="AF2899" s="3"/>
    </row>
    <row r="2900" spans="1:32" ht="14.4" x14ac:dyDescent="0.3">
      <c r="A2900" s="55"/>
      <c r="B2900" s="198"/>
      <c r="C2900" s="10" t="s">
        <v>576</v>
      </c>
      <c r="D2900" s="10"/>
      <c r="E2900" s="10" t="s">
        <v>67</v>
      </c>
      <c r="F2900" s="10">
        <v>448</v>
      </c>
      <c r="G2900" s="10"/>
      <c r="H2900" s="10">
        <f t="shared" si="87"/>
        <v>74</v>
      </c>
      <c r="I2900" s="10"/>
      <c r="J2900" s="10"/>
      <c r="K2900" s="10"/>
      <c r="M2900" s="10">
        <v>2</v>
      </c>
      <c r="N2900" s="69"/>
      <c r="P2900" s="238">
        <f t="shared" si="85"/>
        <v>0</v>
      </c>
      <c r="Q2900" s="10"/>
      <c r="R2900" s="10"/>
      <c r="S2900" s="10"/>
      <c r="T2900" s="179">
        <f t="shared" si="86"/>
        <v>224</v>
      </c>
      <c r="U2900" s="10"/>
      <c r="V2900" s="10"/>
      <c r="W2900" s="10"/>
      <c r="Y2900"/>
      <c r="Z2900" s="10"/>
      <c r="AB2900" s="243"/>
      <c r="AC2900" s="10"/>
      <c r="AD2900" s="10"/>
      <c r="AE2900" s="3"/>
      <c r="AF2900" s="3"/>
    </row>
    <row r="2901" spans="1:32" ht="14.4" x14ac:dyDescent="0.3">
      <c r="A2901" s="55"/>
      <c r="B2901" s="198"/>
      <c r="C2901" s="10" t="s">
        <v>576</v>
      </c>
      <c r="D2901" s="10"/>
      <c r="E2901" s="10" t="s">
        <v>78</v>
      </c>
      <c r="F2901" s="10">
        <v>1124</v>
      </c>
      <c r="G2901" s="10"/>
      <c r="H2901" s="10">
        <f t="shared" si="87"/>
        <v>185</v>
      </c>
      <c r="I2901" s="10"/>
      <c r="J2901" s="10"/>
      <c r="K2901" s="10"/>
      <c r="M2901" s="10">
        <v>1</v>
      </c>
      <c r="N2901" s="69"/>
      <c r="P2901" s="238">
        <f t="shared" si="85"/>
        <v>0</v>
      </c>
      <c r="Q2901" s="10"/>
      <c r="R2901" s="10"/>
      <c r="S2901" s="10"/>
      <c r="T2901" s="179">
        <f t="shared" si="86"/>
        <v>1124</v>
      </c>
      <c r="U2901" s="10"/>
      <c r="V2901" s="10"/>
      <c r="W2901" s="10"/>
      <c r="Y2901"/>
      <c r="Z2901" s="10"/>
      <c r="AB2901" s="243"/>
      <c r="AC2901" s="10"/>
      <c r="AD2901" s="10"/>
      <c r="AE2901" s="3"/>
      <c r="AF2901" s="3"/>
    </row>
    <row r="2902" spans="1:32" ht="14.4" x14ac:dyDescent="0.3">
      <c r="A2902" s="55"/>
      <c r="B2902" s="198"/>
      <c r="C2902" s="10" t="s">
        <v>576</v>
      </c>
      <c r="D2902" s="10"/>
      <c r="E2902" s="10" t="s">
        <v>72</v>
      </c>
      <c r="F2902" s="10">
        <v>26920</v>
      </c>
      <c r="G2902" s="10"/>
      <c r="H2902" s="10">
        <f t="shared" si="87"/>
        <v>4432</v>
      </c>
      <c r="I2902" s="10"/>
      <c r="J2902" s="10"/>
      <c r="K2902" s="10"/>
      <c r="M2902" s="10">
        <v>1</v>
      </c>
      <c r="N2902" s="69"/>
      <c r="P2902" s="238">
        <f t="shared" si="85"/>
        <v>0</v>
      </c>
      <c r="Q2902" s="10"/>
      <c r="R2902" s="10"/>
      <c r="S2902" s="10"/>
      <c r="T2902" s="179">
        <f t="shared" si="86"/>
        <v>26920</v>
      </c>
      <c r="U2902" s="10"/>
      <c r="V2902" s="10"/>
      <c r="W2902" s="10"/>
      <c r="Y2902"/>
      <c r="Z2902" s="10"/>
      <c r="AB2902" s="243"/>
      <c r="AC2902" s="10"/>
      <c r="AD2902" s="10"/>
      <c r="AE2902" s="3"/>
      <c r="AF2902" s="3"/>
    </row>
    <row r="2903" spans="1:32" ht="14.4" x14ac:dyDescent="0.3">
      <c r="A2903" s="55"/>
      <c r="B2903" s="198"/>
      <c r="C2903" s="10" t="s">
        <v>576</v>
      </c>
      <c r="D2903" s="10"/>
      <c r="E2903" s="10" t="s">
        <v>193</v>
      </c>
      <c r="F2903" s="10"/>
      <c r="G2903" s="10"/>
      <c r="H2903" s="10">
        <f t="shared" si="87"/>
        <v>0</v>
      </c>
      <c r="I2903" s="10"/>
      <c r="J2903" s="10"/>
      <c r="K2903" s="10"/>
      <c r="M2903" s="10">
        <v>1</v>
      </c>
      <c r="N2903" s="69"/>
      <c r="P2903" s="238">
        <f t="shared" si="85"/>
        <v>0</v>
      </c>
      <c r="Q2903" s="10"/>
      <c r="R2903" s="10"/>
      <c r="S2903" s="10"/>
      <c r="T2903" s="179">
        <f t="shared" si="86"/>
        <v>0</v>
      </c>
      <c r="U2903" s="10"/>
      <c r="V2903" s="10"/>
      <c r="W2903" s="10"/>
      <c r="Y2903"/>
      <c r="Z2903" s="10"/>
      <c r="AB2903" s="243"/>
      <c r="AC2903" s="10"/>
      <c r="AD2903" s="10"/>
      <c r="AE2903" s="3"/>
      <c r="AF2903" s="3"/>
    </row>
    <row r="2904" spans="1:32" ht="14.4" x14ac:dyDescent="0.3">
      <c r="A2904" s="55"/>
      <c r="B2904" s="198"/>
      <c r="C2904" s="10" t="s">
        <v>576</v>
      </c>
      <c r="D2904" s="10"/>
      <c r="E2904" s="10" t="s">
        <v>577</v>
      </c>
      <c r="F2904" s="10">
        <v>984549</v>
      </c>
      <c r="G2904" s="10"/>
      <c r="H2904" s="10">
        <f t="shared" si="87"/>
        <v>162083</v>
      </c>
      <c r="I2904" s="10"/>
      <c r="J2904" s="10"/>
      <c r="K2904" s="10"/>
      <c r="M2904" s="10">
        <v>79</v>
      </c>
      <c r="N2904" s="69"/>
      <c r="P2904" s="238">
        <f t="shared" si="85"/>
        <v>0</v>
      </c>
      <c r="Q2904" s="10"/>
      <c r="R2904" s="10"/>
      <c r="S2904" s="10"/>
      <c r="T2904" s="179">
        <f t="shared" si="86"/>
        <v>12462.645569620254</v>
      </c>
      <c r="U2904" s="10"/>
      <c r="V2904" s="10"/>
      <c r="W2904" s="10"/>
      <c r="Y2904"/>
      <c r="Z2904" s="10"/>
      <c r="AB2904" s="243"/>
      <c r="AC2904" s="10"/>
      <c r="AD2904" s="10"/>
      <c r="AE2904" s="3"/>
      <c r="AF2904" s="3"/>
    </row>
    <row r="2905" spans="1:32" ht="14.4" x14ac:dyDescent="0.3">
      <c r="A2905" s="55"/>
      <c r="B2905" s="198"/>
      <c r="C2905" s="10" t="s">
        <v>578</v>
      </c>
      <c r="D2905" s="10"/>
      <c r="E2905" s="10" t="s">
        <v>126</v>
      </c>
      <c r="F2905" s="10">
        <v>1662486</v>
      </c>
      <c r="G2905" s="10"/>
      <c r="H2905" s="10">
        <f t="shared" si="87"/>
        <v>273690</v>
      </c>
      <c r="I2905" s="10"/>
      <c r="J2905" s="10"/>
      <c r="K2905" s="10"/>
      <c r="M2905" s="10">
        <v>326</v>
      </c>
      <c r="N2905" s="69"/>
      <c r="P2905" s="238">
        <f t="shared" si="85"/>
        <v>0</v>
      </c>
      <c r="Q2905" s="10"/>
      <c r="R2905" s="10"/>
      <c r="S2905" s="10"/>
      <c r="T2905" s="179">
        <f t="shared" si="86"/>
        <v>5099.6503067484664</v>
      </c>
      <c r="U2905" s="10"/>
      <c r="V2905" s="10"/>
      <c r="W2905" s="10"/>
      <c r="Y2905"/>
      <c r="Z2905" s="10"/>
      <c r="AB2905" s="243"/>
      <c r="AC2905" s="10"/>
      <c r="AD2905" s="10"/>
      <c r="AE2905" s="3"/>
      <c r="AF2905" s="3"/>
    </row>
    <row r="2906" spans="1:32" ht="14.4" x14ac:dyDescent="0.3">
      <c r="A2906" s="55"/>
      <c r="B2906" s="198"/>
      <c r="C2906" s="10" t="s">
        <v>618</v>
      </c>
      <c r="D2906" s="10"/>
      <c r="E2906" s="10" t="s">
        <v>191</v>
      </c>
      <c r="F2906" s="10">
        <v>341</v>
      </c>
      <c r="G2906" s="10"/>
      <c r="H2906" s="10">
        <f t="shared" si="87"/>
        <v>56</v>
      </c>
      <c r="I2906" s="10"/>
      <c r="J2906" s="10"/>
      <c r="K2906" s="10"/>
      <c r="M2906" s="10">
        <v>4</v>
      </c>
      <c r="N2906" s="69"/>
      <c r="P2906" s="238">
        <f t="shared" si="85"/>
        <v>0</v>
      </c>
      <c r="Q2906" s="10"/>
      <c r="R2906" s="10"/>
      <c r="S2906" s="10"/>
      <c r="T2906" s="179">
        <f t="shared" si="86"/>
        <v>85.25</v>
      </c>
      <c r="U2906" s="10"/>
      <c r="V2906" s="10"/>
      <c r="W2906" s="10"/>
      <c r="Y2906"/>
      <c r="Z2906" s="10"/>
      <c r="AB2906" s="243"/>
      <c r="AC2906" s="10"/>
      <c r="AD2906" s="10"/>
      <c r="AE2906" s="3"/>
      <c r="AF2906" s="3"/>
    </row>
    <row r="2907" spans="1:32" ht="14.4" x14ac:dyDescent="0.3">
      <c r="A2907" s="55"/>
      <c r="B2907" s="198"/>
      <c r="C2907" s="10" t="s">
        <v>619</v>
      </c>
      <c r="D2907" s="10"/>
      <c r="E2907" s="10" t="s">
        <v>144</v>
      </c>
      <c r="F2907" s="10">
        <v>4170</v>
      </c>
      <c r="G2907" s="10"/>
      <c r="H2907" s="10">
        <f t="shared" si="87"/>
        <v>686</v>
      </c>
      <c r="I2907" s="10"/>
      <c r="J2907" s="10"/>
      <c r="K2907" s="10"/>
      <c r="M2907" s="10">
        <v>1</v>
      </c>
      <c r="N2907" s="69"/>
      <c r="P2907" s="238">
        <f t="shared" si="85"/>
        <v>0</v>
      </c>
      <c r="Q2907" s="10"/>
      <c r="R2907" s="10"/>
      <c r="S2907" s="10"/>
      <c r="T2907" s="179">
        <f t="shared" si="86"/>
        <v>4170</v>
      </c>
      <c r="U2907" s="10"/>
      <c r="V2907" s="10"/>
      <c r="W2907" s="10"/>
      <c r="Y2907"/>
      <c r="Z2907" s="10"/>
      <c r="AB2907" s="243"/>
      <c r="AC2907" s="10"/>
      <c r="AD2907" s="10"/>
      <c r="AE2907" s="3"/>
      <c r="AF2907" s="3"/>
    </row>
    <row r="2908" spans="1:32" ht="14.4" x14ac:dyDescent="0.3">
      <c r="A2908" s="55"/>
      <c r="B2908" s="198"/>
      <c r="C2908" s="10" t="s">
        <v>582</v>
      </c>
      <c r="D2908" s="10"/>
      <c r="E2908" s="10" t="s">
        <v>228</v>
      </c>
      <c r="F2908" s="10">
        <v>175</v>
      </c>
      <c r="G2908" s="10"/>
      <c r="H2908" s="10">
        <f t="shared" si="87"/>
        <v>29</v>
      </c>
      <c r="I2908" s="10"/>
      <c r="J2908" s="10"/>
      <c r="K2908" s="10"/>
      <c r="M2908" s="10">
        <v>1</v>
      </c>
      <c r="N2908" s="69"/>
      <c r="P2908" s="238">
        <f t="shared" si="85"/>
        <v>0</v>
      </c>
      <c r="Q2908" s="10"/>
      <c r="R2908" s="10"/>
      <c r="S2908" s="10"/>
      <c r="T2908" s="179">
        <f t="shared" si="86"/>
        <v>175</v>
      </c>
      <c r="U2908" s="10"/>
      <c r="V2908" s="10"/>
      <c r="W2908" s="10"/>
      <c r="Y2908"/>
      <c r="Z2908" s="10"/>
      <c r="AB2908" s="243"/>
      <c r="AC2908" s="10"/>
      <c r="AD2908" s="10"/>
      <c r="AE2908" s="3"/>
      <c r="AF2908" s="3"/>
    </row>
    <row r="2909" spans="1:32" ht="14.4" x14ac:dyDescent="0.3">
      <c r="A2909" s="55"/>
      <c r="B2909" s="198"/>
      <c r="C2909" s="10" t="s">
        <v>582</v>
      </c>
      <c r="D2909" s="10"/>
      <c r="E2909" s="10" t="s">
        <v>459</v>
      </c>
      <c r="F2909" s="10">
        <v>1746065</v>
      </c>
      <c r="G2909" s="10"/>
      <c r="H2909" s="10">
        <f t="shared" si="87"/>
        <v>287449</v>
      </c>
      <c r="I2909" s="10"/>
      <c r="J2909" s="10"/>
      <c r="K2909" s="10"/>
      <c r="M2909" s="10">
        <v>520</v>
      </c>
      <c r="N2909" s="69"/>
      <c r="P2909" s="238">
        <f t="shared" si="85"/>
        <v>0</v>
      </c>
      <c r="Q2909" s="10"/>
      <c r="R2909" s="10"/>
      <c r="S2909" s="10"/>
      <c r="T2909" s="179">
        <f t="shared" si="86"/>
        <v>3357.8173076923076</v>
      </c>
      <c r="U2909" s="10"/>
      <c r="V2909" s="10"/>
      <c r="W2909" s="10"/>
      <c r="Y2909"/>
      <c r="Z2909" s="10"/>
      <c r="AB2909" s="243"/>
      <c r="AC2909" s="10"/>
      <c r="AD2909" s="10"/>
      <c r="AE2909" s="3"/>
      <c r="AF2909" s="3"/>
    </row>
    <row r="2910" spans="1:32" ht="14.4" x14ac:dyDescent="0.3">
      <c r="A2910" s="55"/>
      <c r="B2910" s="198"/>
      <c r="C2910" s="10" t="s">
        <v>583</v>
      </c>
      <c r="D2910" s="10"/>
      <c r="E2910" s="10" t="s">
        <v>89</v>
      </c>
      <c r="F2910" s="10">
        <v>32096</v>
      </c>
      <c r="G2910" s="10"/>
      <c r="H2910" s="10">
        <f t="shared" si="87"/>
        <v>5284</v>
      </c>
      <c r="I2910" s="10"/>
      <c r="J2910" s="10"/>
      <c r="K2910" s="10"/>
      <c r="M2910" s="10">
        <v>8</v>
      </c>
      <c r="N2910" s="69"/>
      <c r="P2910" s="238">
        <f t="shared" si="85"/>
        <v>0</v>
      </c>
      <c r="Q2910" s="10"/>
      <c r="R2910" s="10"/>
      <c r="S2910" s="10"/>
      <c r="T2910" s="179">
        <f t="shared" si="86"/>
        <v>4012</v>
      </c>
      <c r="U2910" s="10"/>
      <c r="V2910" s="10"/>
      <c r="W2910" s="10"/>
      <c r="Y2910"/>
      <c r="Z2910" s="10"/>
      <c r="AB2910" s="243"/>
      <c r="AC2910" s="10"/>
      <c r="AD2910" s="10"/>
      <c r="AE2910" s="3"/>
      <c r="AF2910" s="3"/>
    </row>
    <row r="2911" spans="1:32" ht="14.4" x14ac:dyDescent="0.3">
      <c r="A2911" s="55"/>
      <c r="B2911" s="198"/>
      <c r="C2911" s="10" t="s">
        <v>584</v>
      </c>
      <c r="D2911" s="10"/>
      <c r="E2911" s="10" t="s">
        <v>459</v>
      </c>
      <c r="F2911" s="10">
        <v>27378</v>
      </c>
      <c r="G2911" s="10"/>
      <c r="H2911" s="10">
        <f>ROUND($H$2921*F2911/$F$2320,0)</f>
        <v>4507</v>
      </c>
      <c r="I2911" s="10"/>
      <c r="J2911" s="10"/>
      <c r="K2911" s="10"/>
      <c r="M2911" s="10">
        <v>21</v>
      </c>
      <c r="N2911" s="69"/>
      <c r="P2911" s="238">
        <f t="shared" si="85"/>
        <v>0</v>
      </c>
      <c r="Q2911" s="10"/>
      <c r="R2911" s="10"/>
      <c r="S2911" s="10"/>
      <c r="T2911" s="179">
        <f t="shared" si="86"/>
        <v>1303.7142857142858</v>
      </c>
      <c r="U2911" s="10"/>
      <c r="V2911" s="10"/>
      <c r="W2911" s="10"/>
      <c r="Y2911"/>
      <c r="Z2911" s="10"/>
      <c r="AB2911" s="243"/>
      <c r="AC2911" s="10"/>
      <c r="AD2911" s="10"/>
      <c r="AE2911" s="3"/>
      <c r="AF2911" s="3"/>
    </row>
    <row r="2912" spans="1:32" ht="14.4" x14ac:dyDescent="0.3">
      <c r="A2912" s="55"/>
      <c r="B2912" s="198"/>
      <c r="C2912" s="10"/>
      <c r="D2912" s="10"/>
      <c r="E2912" s="10"/>
      <c r="F2912" s="358"/>
      <c r="G2912" s="10"/>
      <c r="H2912" s="358"/>
      <c r="I2912" s="10"/>
      <c r="J2912" s="10"/>
      <c r="K2912" s="10"/>
      <c r="M2912" s="10"/>
      <c r="N2912" s="69"/>
      <c r="P2912" s="238" t="e">
        <f t="shared" si="85"/>
        <v>#DIV/0!</v>
      </c>
      <c r="Q2912" s="10"/>
      <c r="R2912" s="10"/>
      <c r="S2912" s="10"/>
      <c r="T2912" s="179" t="e">
        <f t="shared" si="86"/>
        <v>#DIV/0!</v>
      </c>
      <c r="U2912" s="10"/>
      <c r="V2912" s="10"/>
      <c r="W2912" s="10"/>
      <c r="Y2912"/>
      <c r="Z2912" s="10"/>
      <c r="AB2912" s="243"/>
      <c r="AC2912" s="10"/>
      <c r="AD2912" s="10"/>
      <c r="AE2912" s="3"/>
      <c r="AF2912" s="3"/>
    </row>
    <row r="2913" spans="1:37" ht="14.4" x14ac:dyDescent="0.3">
      <c r="A2913" s="55"/>
      <c r="B2913" s="198"/>
      <c r="C2913" s="10"/>
      <c r="D2913" s="10"/>
      <c r="E2913" s="10"/>
      <c r="F2913" s="358"/>
      <c r="G2913" s="10"/>
      <c r="H2913" s="358"/>
      <c r="I2913" s="10"/>
      <c r="J2913" s="10"/>
      <c r="K2913" s="10"/>
      <c r="M2913" s="10"/>
      <c r="N2913" s="69"/>
      <c r="P2913" s="238" t="e">
        <f t="shared" si="85"/>
        <v>#DIV/0!</v>
      </c>
      <c r="Q2913" s="10"/>
      <c r="R2913" s="10"/>
      <c r="S2913" s="10"/>
      <c r="T2913" s="179" t="e">
        <f t="shared" si="86"/>
        <v>#DIV/0!</v>
      </c>
      <c r="U2913" s="10"/>
      <c r="V2913" s="10"/>
      <c r="W2913" s="10"/>
      <c r="Y2913"/>
      <c r="Z2913" s="10"/>
      <c r="AB2913" s="243"/>
      <c r="AC2913" s="10"/>
      <c r="AD2913" s="10"/>
      <c r="AE2913" s="3"/>
      <c r="AF2913" s="3"/>
    </row>
    <row r="2914" spans="1:37" x14ac:dyDescent="0.25">
      <c r="A2914" s="55"/>
      <c r="B2914" s="198"/>
      <c r="C2914" s="10"/>
      <c r="D2914" s="10"/>
      <c r="E2914" s="10"/>
      <c r="F2914" s="358"/>
      <c r="G2914" s="10"/>
      <c r="H2914" s="358"/>
      <c r="I2914" s="10"/>
      <c r="J2914" s="10"/>
      <c r="K2914" s="10"/>
      <c r="M2914" s="10"/>
      <c r="N2914" s="69"/>
      <c r="P2914" s="201" t="e">
        <f t="shared" si="73"/>
        <v>#DIV/0!</v>
      </c>
      <c r="Q2914" s="10"/>
      <c r="R2914" s="10"/>
      <c r="S2914" s="10"/>
      <c r="T2914" s="167" t="e">
        <f t="shared" si="74"/>
        <v>#DIV/0!</v>
      </c>
      <c r="U2914" s="10"/>
      <c r="V2914" s="10"/>
      <c r="W2914" s="10"/>
      <c r="Y2914" s="10"/>
      <c r="Z2914" s="10"/>
      <c r="AB2914" s="10"/>
      <c r="AC2914" s="10"/>
      <c r="AD2914" s="10"/>
      <c r="AE2914" s="3"/>
      <c r="AF2914" s="3"/>
    </row>
    <row r="2915" spans="1:37" x14ac:dyDescent="0.25">
      <c r="A2915" s="55"/>
      <c r="B2915" s="198"/>
      <c r="C2915" s="10"/>
      <c r="D2915" s="10"/>
      <c r="E2915" s="10"/>
      <c r="F2915" s="358"/>
      <c r="G2915" s="10"/>
      <c r="H2915" s="358"/>
      <c r="I2915" s="10"/>
      <c r="J2915" s="10"/>
      <c r="K2915" s="10"/>
      <c r="M2915" s="10"/>
      <c r="N2915" s="69"/>
      <c r="P2915" s="201" t="e">
        <f t="shared" si="73"/>
        <v>#DIV/0!</v>
      </c>
      <c r="Q2915" s="10"/>
      <c r="R2915" s="10"/>
      <c r="S2915" s="10"/>
      <c r="T2915" s="167" t="e">
        <f t="shared" si="74"/>
        <v>#DIV/0!</v>
      </c>
      <c r="U2915" s="10"/>
      <c r="V2915" s="10"/>
      <c r="W2915" s="10"/>
      <c r="Y2915" s="10"/>
      <c r="Z2915" s="10"/>
      <c r="AB2915" s="10"/>
      <c r="AC2915" s="10"/>
      <c r="AD2915" s="10"/>
      <c r="AE2915" s="3"/>
      <c r="AF2915" s="3"/>
    </row>
    <row r="2916" spans="1:37" x14ac:dyDescent="0.25">
      <c r="A2916" s="55"/>
      <c r="B2916" s="198"/>
      <c r="C2916" s="10"/>
      <c r="D2916" s="10"/>
      <c r="E2916" s="10"/>
      <c r="F2916" s="10"/>
      <c r="G2916" s="10"/>
      <c r="H2916" s="10"/>
      <c r="I2916" s="10"/>
      <c r="J2916" s="10"/>
      <c r="K2916" s="10"/>
      <c r="M2916" s="10"/>
      <c r="N2916" s="69"/>
      <c r="P2916" s="201" t="e">
        <f t="shared" si="73"/>
        <v>#DIV/0!</v>
      </c>
      <c r="Q2916" s="10"/>
      <c r="R2916" s="10"/>
      <c r="S2916" s="10"/>
      <c r="T2916" s="167" t="e">
        <f t="shared" si="74"/>
        <v>#DIV/0!</v>
      </c>
      <c r="U2916" s="10"/>
      <c r="V2916" s="10"/>
      <c r="W2916" s="10"/>
      <c r="Y2916" s="10"/>
      <c r="Z2916" s="10"/>
      <c r="AB2916" s="10"/>
      <c r="AC2916" s="10"/>
      <c r="AD2916" s="10"/>
      <c r="AE2916" s="3"/>
      <c r="AF2916" s="3"/>
    </row>
    <row r="2917" spans="1:37" x14ac:dyDescent="0.25">
      <c r="A2917" s="55"/>
      <c r="B2917" s="198"/>
      <c r="C2917" s="10"/>
      <c r="D2917" s="10"/>
      <c r="E2917" s="10"/>
      <c r="F2917" s="10"/>
      <c r="G2917" s="10"/>
      <c r="H2917" s="10"/>
      <c r="I2917" s="10"/>
      <c r="J2917" s="10"/>
      <c r="K2917" s="10"/>
      <c r="M2917" s="10"/>
      <c r="N2917" s="69"/>
      <c r="P2917" s="201" t="e">
        <f t="shared" si="73"/>
        <v>#DIV/0!</v>
      </c>
      <c r="Q2917" s="10"/>
      <c r="R2917" s="10"/>
      <c r="S2917" s="10"/>
      <c r="T2917" s="167" t="e">
        <f t="shared" si="74"/>
        <v>#DIV/0!</v>
      </c>
      <c r="U2917" s="10"/>
      <c r="V2917" s="10"/>
      <c r="W2917" s="10"/>
      <c r="Y2917" s="10"/>
      <c r="Z2917" s="10"/>
      <c r="AB2917" s="10"/>
      <c r="AC2917" s="10"/>
      <c r="AD2917" s="10"/>
      <c r="AE2917" s="3"/>
      <c r="AF2917" s="3"/>
    </row>
    <row r="2918" spans="1:37" x14ac:dyDescent="0.25">
      <c r="A2918" s="55"/>
      <c r="B2918" s="198"/>
      <c r="C2918" s="10"/>
      <c r="D2918" s="10"/>
      <c r="E2918" s="10"/>
      <c r="F2918" s="10"/>
      <c r="G2918" s="10"/>
      <c r="H2918" s="10"/>
      <c r="I2918" s="10"/>
      <c r="J2918" s="10"/>
      <c r="K2918" s="10"/>
      <c r="M2918" s="10"/>
      <c r="N2918" s="69"/>
      <c r="P2918" s="201" t="e">
        <f t="shared" si="73"/>
        <v>#DIV/0!</v>
      </c>
      <c r="Q2918" s="10"/>
      <c r="R2918" s="10"/>
      <c r="S2918" s="10"/>
      <c r="T2918" s="167" t="e">
        <f t="shared" si="74"/>
        <v>#DIV/0!</v>
      </c>
      <c r="U2918" s="10"/>
      <c r="V2918" s="10"/>
      <c r="W2918" s="10"/>
      <c r="Y2918" s="10"/>
      <c r="Z2918" s="10"/>
      <c r="AB2918" s="10"/>
      <c r="AC2918" s="10"/>
      <c r="AD2918" s="10"/>
      <c r="AE2918" s="3"/>
      <c r="AF2918" s="3"/>
    </row>
    <row r="2919" spans="1:37" x14ac:dyDescent="0.25">
      <c r="A2919" s="55"/>
      <c r="B2919" s="198"/>
      <c r="C2919" s="10"/>
      <c r="D2919" s="10"/>
      <c r="E2919" s="10"/>
      <c r="F2919" s="10"/>
      <c r="G2919" s="10"/>
      <c r="H2919" s="10"/>
      <c r="I2919" s="10"/>
      <c r="J2919" s="10"/>
      <c r="K2919" s="10"/>
      <c r="M2919" s="10"/>
      <c r="N2919" s="69"/>
      <c r="P2919" s="201" t="e">
        <f t="shared" si="73"/>
        <v>#DIV/0!</v>
      </c>
      <c r="Q2919" s="10"/>
      <c r="R2919" s="10"/>
      <c r="S2919" s="10"/>
      <c r="T2919" s="167" t="e">
        <f t="shared" si="74"/>
        <v>#DIV/0!</v>
      </c>
      <c r="U2919" s="10"/>
      <c r="V2919" s="10"/>
      <c r="W2919" s="10"/>
      <c r="Y2919" s="10"/>
      <c r="Z2919" s="10"/>
      <c r="AB2919" s="10"/>
      <c r="AC2919" s="10"/>
      <c r="AD2919" s="10"/>
      <c r="AE2919" s="3"/>
      <c r="AF2919" s="3"/>
    </row>
    <row r="2920" spans="1:37" x14ac:dyDescent="0.25">
      <c r="A2920" s="55"/>
      <c r="B2920" s="198"/>
      <c r="C2920" s="10"/>
      <c r="D2920" s="10"/>
      <c r="E2920" s="10"/>
      <c r="F2920" s="10"/>
      <c r="G2920" s="10"/>
      <c r="H2920" s="10"/>
      <c r="I2920" s="10"/>
      <c r="J2920" s="10"/>
      <c r="K2920" s="10"/>
      <c r="M2920" s="10"/>
      <c r="N2920" s="69"/>
      <c r="P2920" s="201" t="e">
        <f t="shared" si="73"/>
        <v>#DIV/0!</v>
      </c>
      <c r="Q2920" s="10"/>
      <c r="R2920" s="10"/>
      <c r="S2920" s="10"/>
      <c r="T2920" s="167" t="e">
        <f t="shared" si="74"/>
        <v>#DIV/0!</v>
      </c>
      <c r="U2920" s="10"/>
      <c r="V2920" s="10"/>
      <c r="W2920" s="10"/>
      <c r="Y2920" s="10"/>
      <c r="Z2920" s="10"/>
      <c r="AB2920" s="10"/>
      <c r="AC2920" s="10"/>
      <c r="AD2920" s="10"/>
      <c r="AE2920" s="3"/>
      <c r="AF2920" s="3"/>
    </row>
    <row r="2921" spans="1:37" x14ac:dyDescent="0.25">
      <c r="A2921" s="55"/>
      <c r="B2921" s="93" t="s">
        <v>585</v>
      </c>
      <c r="C2921" s="100"/>
      <c r="D2921" s="100"/>
      <c r="E2921" s="100"/>
      <c r="F2921" s="95">
        <f>SUM(F2369:F2920)</f>
        <v>420450837</v>
      </c>
      <c r="G2921" s="95"/>
      <c r="H2921" s="95">
        <v>1183781</v>
      </c>
      <c r="I2921" s="95"/>
      <c r="J2921" s="95">
        <f>SUM(J2369:J2920)</f>
        <v>0</v>
      </c>
      <c r="K2921" s="96"/>
      <c r="M2921" s="95">
        <f>SUM(M2369:M2920)</f>
        <v>64117</v>
      </c>
      <c r="N2921" s="96"/>
      <c r="P2921" s="242">
        <f>J2921/M2921</f>
        <v>0</v>
      </c>
      <c r="Q2921" s="99" t="s">
        <v>586</v>
      </c>
      <c r="R2921" s="99" t="s">
        <v>586</v>
      </c>
      <c r="S2921" s="99" t="s">
        <v>586</v>
      </c>
      <c r="T2921" s="237">
        <f>F2921/M2921</f>
        <v>6557.5562955222485</v>
      </c>
      <c r="U2921" s="99" t="s">
        <v>586</v>
      </c>
      <c r="V2921" s="99" t="s">
        <v>586</v>
      </c>
      <c r="W2921" s="102" t="s">
        <v>586</v>
      </c>
      <c r="Y2921" s="168">
        <f>SUM(Y2369:Y2920)</f>
        <v>0</v>
      </c>
      <c r="Z2921" s="231"/>
      <c r="AB2921" s="10"/>
      <c r="AC2921" s="170"/>
      <c r="AD2921" s="96"/>
      <c r="AE2921" s="3"/>
      <c r="AF2921" s="3"/>
    </row>
    <row r="2922" spans="1:37" s="3" customFormat="1" x14ac:dyDescent="0.25">
      <c r="A2922" s="55"/>
      <c r="M2922" s="50"/>
      <c r="P2922" s="50"/>
      <c r="Y2922" s="50"/>
      <c r="AB2922" s="58"/>
      <c r="AC2922" s="4"/>
      <c r="AD2922" s="4"/>
      <c r="AH2922" s="73"/>
      <c r="AI2922" s="73"/>
      <c r="AJ2922" s="73"/>
      <c r="AK2922" s="73"/>
    </row>
    <row r="2923" spans="1:37" ht="66" x14ac:dyDescent="0.25">
      <c r="A2923" s="55"/>
      <c r="B2923" s="56" t="s">
        <v>591</v>
      </c>
      <c r="C2923" s="56" t="s">
        <v>43</v>
      </c>
      <c r="D2923" s="56" t="s">
        <v>44</v>
      </c>
      <c r="E2923" s="56" t="s">
        <v>45</v>
      </c>
      <c r="F2923" s="57" t="s">
        <v>46</v>
      </c>
      <c r="G2923" s="57" t="s">
        <v>46</v>
      </c>
      <c r="H2923" s="57" t="s">
        <v>47</v>
      </c>
      <c r="I2923" s="57" t="s">
        <v>47</v>
      </c>
      <c r="J2923" s="57" t="s">
        <v>48</v>
      </c>
      <c r="K2923" s="57" t="s">
        <v>49</v>
      </c>
      <c r="L2923" s="90"/>
      <c r="M2923" s="57" t="s">
        <v>50</v>
      </c>
      <c r="N2923" s="71" t="s">
        <v>50</v>
      </c>
      <c r="O2923" s="72"/>
      <c r="P2923" s="57" t="s">
        <v>51</v>
      </c>
      <c r="Q2923" s="57" t="s">
        <v>51</v>
      </c>
      <c r="R2923" s="57" t="s">
        <v>52</v>
      </c>
      <c r="S2923" s="57" t="s">
        <v>52</v>
      </c>
      <c r="T2923" s="57" t="s">
        <v>53</v>
      </c>
      <c r="U2923" s="57" t="s">
        <v>53</v>
      </c>
      <c r="V2923" s="57" t="s">
        <v>54</v>
      </c>
      <c r="W2923" s="57" t="s">
        <v>54</v>
      </c>
      <c r="X2923" s="72"/>
      <c r="Y2923" s="57" t="s">
        <v>55</v>
      </c>
      <c r="Z2923" s="57" t="s">
        <v>56</v>
      </c>
      <c r="AB2923" s="57" t="s">
        <v>57</v>
      </c>
      <c r="AC2923" s="57" t="s">
        <v>58</v>
      </c>
      <c r="AD2923" s="57" t="s">
        <v>59</v>
      </c>
      <c r="AE2923" s="3"/>
      <c r="AF2923" s="3"/>
    </row>
    <row r="2924" spans="1:37" x14ac:dyDescent="0.25">
      <c r="A2924" s="202">
        <v>43647</v>
      </c>
      <c r="B2924" s="198"/>
      <c r="C2924" s="10" t="s">
        <v>60</v>
      </c>
      <c r="D2924" s="10"/>
      <c r="E2924" s="10" t="s">
        <v>60</v>
      </c>
      <c r="F2924" s="10"/>
      <c r="G2924" s="10"/>
      <c r="H2924" s="10"/>
      <c r="I2924" s="10"/>
      <c r="J2924" s="10"/>
      <c r="K2924" s="10"/>
      <c r="M2924" s="10"/>
      <c r="N2924" s="69"/>
      <c r="P2924" s="201" t="e">
        <f t="shared" ref="P2924:P3448" si="88">J2924/M2924</f>
        <v>#DIV/0!</v>
      </c>
      <c r="Q2924" s="10"/>
      <c r="R2924" s="10"/>
      <c r="S2924" s="10"/>
      <c r="T2924" s="167" t="e">
        <f t="shared" ref="T2924:T3448" si="89">F2924/M2924</f>
        <v>#DIV/0!</v>
      </c>
      <c r="U2924" s="10"/>
      <c r="V2924" s="10"/>
      <c r="W2924" s="10"/>
      <c r="Y2924" s="10"/>
      <c r="Z2924" s="10"/>
      <c r="AB2924" s="10"/>
      <c r="AC2924" s="10"/>
      <c r="AD2924" s="10"/>
      <c r="AE2924" s="3"/>
      <c r="AF2924" s="3"/>
    </row>
    <row r="2925" spans="1:37" x14ac:dyDescent="0.25">
      <c r="A2925" s="55"/>
      <c r="B2925" s="198"/>
      <c r="C2925" s="10" t="s">
        <v>61</v>
      </c>
      <c r="D2925" s="10"/>
      <c r="E2925" s="10" t="s">
        <v>62</v>
      </c>
      <c r="F2925" s="358">
        <v>2646512</v>
      </c>
      <c r="G2925" s="10"/>
      <c r="H2925" s="10">
        <f t="shared" ref="H2925:H2988" si="90">ROUND($H$3449*F2925/$F$3449,0)</f>
        <v>8034</v>
      </c>
      <c r="I2925" s="10"/>
      <c r="J2925" s="10"/>
      <c r="K2925" s="10"/>
      <c r="M2925" s="10">
        <v>633</v>
      </c>
      <c r="N2925" s="69"/>
      <c r="P2925" s="238">
        <f t="shared" si="88"/>
        <v>0</v>
      </c>
      <c r="Q2925" s="10"/>
      <c r="R2925" s="10"/>
      <c r="S2925" s="10"/>
      <c r="T2925" s="179">
        <f t="shared" si="89"/>
        <v>4180.9036334913117</v>
      </c>
      <c r="U2925" s="10"/>
      <c r="V2925" s="10"/>
      <c r="W2925" s="10"/>
      <c r="Y2925" s="10"/>
      <c r="Z2925" s="10"/>
      <c r="AB2925" s="10"/>
      <c r="AC2925" s="10"/>
      <c r="AD2925" s="10"/>
      <c r="AE2925" s="3"/>
      <c r="AF2925" s="3"/>
    </row>
    <row r="2926" spans="1:37" x14ac:dyDescent="0.25">
      <c r="A2926" s="55"/>
      <c r="B2926" s="198"/>
      <c r="C2926" s="10" t="s">
        <v>61</v>
      </c>
      <c r="D2926" s="10"/>
      <c r="E2926" s="10" t="s">
        <v>64</v>
      </c>
      <c r="F2926" s="358">
        <v>576576</v>
      </c>
      <c r="G2926" s="10"/>
      <c r="H2926" s="10">
        <f t="shared" si="90"/>
        <v>1750</v>
      </c>
      <c r="I2926" s="10"/>
      <c r="J2926" s="10"/>
      <c r="K2926" s="10"/>
      <c r="M2926" s="10">
        <v>38</v>
      </c>
      <c r="N2926" s="69"/>
      <c r="P2926" s="238">
        <f t="shared" si="88"/>
        <v>0</v>
      </c>
      <c r="Q2926" s="10"/>
      <c r="R2926" s="10"/>
      <c r="S2926" s="10"/>
      <c r="T2926" s="179">
        <f t="shared" si="89"/>
        <v>15173.052631578947</v>
      </c>
      <c r="U2926" s="10"/>
      <c r="V2926" s="10"/>
      <c r="W2926" s="10"/>
      <c r="Y2926" s="10"/>
      <c r="Z2926" s="10"/>
      <c r="AB2926" s="10"/>
      <c r="AC2926" s="10"/>
      <c r="AD2926" s="10"/>
      <c r="AE2926" s="3"/>
      <c r="AF2926" s="3"/>
    </row>
    <row r="2927" spans="1:37" x14ac:dyDescent="0.25">
      <c r="A2927" s="55"/>
      <c r="B2927" s="198"/>
      <c r="C2927" s="10" t="s">
        <v>65</v>
      </c>
      <c r="D2927" s="10"/>
      <c r="E2927" s="10" t="s">
        <v>62</v>
      </c>
      <c r="F2927" s="358">
        <v>1506124</v>
      </c>
      <c r="G2927" s="10"/>
      <c r="H2927" s="10">
        <f t="shared" si="90"/>
        <v>4572</v>
      </c>
      <c r="I2927" s="10"/>
      <c r="J2927" s="10"/>
      <c r="K2927" s="10"/>
      <c r="M2927" s="10">
        <v>334</v>
      </c>
      <c r="N2927" s="69"/>
      <c r="P2927" s="238">
        <f t="shared" si="88"/>
        <v>0</v>
      </c>
      <c r="Q2927" s="10"/>
      <c r="R2927" s="10"/>
      <c r="S2927" s="10"/>
      <c r="T2927" s="179">
        <f t="shared" si="89"/>
        <v>4509.3532934131736</v>
      </c>
      <c r="U2927" s="10"/>
      <c r="V2927" s="10"/>
      <c r="W2927" s="10"/>
      <c r="Y2927" s="10"/>
      <c r="Z2927" s="10"/>
      <c r="AB2927" s="10"/>
      <c r="AC2927" s="10"/>
      <c r="AD2927" s="10"/>
      <c r="AE2927" s="3"/>
      <c r="AF2927" s="3"/>
    </row>
    <row r="2928" spans="1:37" x14ac:dyDescent="0.25">
      <c r="A2928" s="55"/>
      <c r="B2928" s="198"/>
      <c r="C2928" s="10" t="s">
        <v>65</v>
      </c>
      <c r="D2928" s="10"/>
      <c r="E2928" s="10" t="s">
        <v>147</v>
      </c>
      <c r="F2928" s="358"/>
      <c r="G2928" s="10"/>
      <c r="H2928" s="10">
        <f t="shared" si="90"/>
        <v>0</v>
      </c>
      <c r="I2928" s="10"/>
      <c r="J2928" s="10"/>
      <c r="K2928" s="10"/>
      <c r="M2928" s="10">
        <v>1</v>
      </c>
      <c r="N2928" s="69"/>
      <c r="P2928" s="238">
        <f t="shared" si="88"/>
        <v>0</v>
      </c>
      <c r="Q2928" s="10"/>
      <c r="R2928" s="10"/>
      <c r="S2928" s="10"/>
      <c r="T2928" s="179">
        <f t="shared" si="89"/>
        <v>0</v>
      </c>
      <c r="U2928" s="10"/>
      <c r="V2928" s="10"/>
      <c r="W2928" s="10"/>
      <c r="Y2928" s="10"/>
      <c r="Z2928" s="10"/>
      <c r="AB2928" s="10"/>
      <c r="AC2928" s="10"/>
      <c r="AD2928" s="10"/>
      <c r="AE2928" s="3"/>
      <c r="AF2928" s="3"/>
    </row>
    <row r="2929" spans="1:32" x14ac:dyDescent="0.25">
      <c r="A2929" s="55"/>
      <c r="B2929" s="198"/>
      <c r="C2929" s="10" t="s">
        <v>65</v>
      </c>
      <c r="D2929" s="10"/>
      <c r="E2929" s="10" t="s">
        <v>64</v>
      </c>
      <c r="F2929" s="358">
        <v>3308</v>
      </c>
      <c r="G2929" s="10"/>
      <c r="H2929" s="10">
        <f t="shared" si="90"/>
        <v>10</v>
      </c>
      <c r="I2929" s="10"/>
      <c r="J2929" s="10"/>
      <c r="K2929" s="10"/>
      <c r="M2929" s="10">
        <v>3</v>
      </c>
      <c r="N2929" s="69"/>
      <c r="P2929" s="238">
        <f t="shared" si="88"/>
        <v>0</v>
      </c>
      <c r="Q2929" s="10"/>
      <c r="R2929" s="10"/>
      <c r="S2929" s="10"/>
      <c r="T2929" s="179">
        <f t="shared" si="89"/>
        <v>1102.6666666666667</v>
      </c>
      <c r="U2929" s="10"/>
      <c r="V2929" s="10"/>
      <c r="W2929" s="10"/>
      <c r="Y2929" s="10"/>
      <c r="Z2929" s="10"/>
      <c r="AB2929" s="10"/>
      <c r="AC2929" s="10"/>
      <c r="AD2929" s="10"/>
      <c r="AE2929" s="3"/>
      <c r="AF2929" s="3"/>
    </row>
    <row r="2930" spans="1:32" x14ac:dyDescent="0.25">
      <c r="A2930" s="55"/>
      <c r="B2930" s="198"/>
      <c r="C2930" s="10" t="s">
        <v>65</v>
      </c>
      <c r="D2930" s="10"/>
      <c r="E2930" s="10" t="s">
        <v>82</v>
      </c>
      <c r="F2930" s="358">
        <v>2339</v>
      </c>
      <c r="G2930" s="10"/>
      <c r="H2930" s="10">
        <f t="shared" si="90"/>
        <v>7</v>
      </c>
      <c r="I2930" s="10"/>
      <c r="J2930" s="10"/>
      <c r="K2930" s="10"/>
      <c r="M2930" s="10">
        <v>1</v>
      </c>
      <c r="N2930" s="69"/>
      <c r="P2930" s="238">
        <f t="shared" si="88"/>
        <v>0</v>
      </c>
      <c r="Q2930" s="10"/>
      <c r="R2930" s="10"/>
      <c r="S2930" s="10"/>
      <c r="T2930" s="179">
        <f t="shared" si="89"/>
        <v>2339</v>
      </c>
      <c r="U2930" s="10"/>
      <c r="V2930" s="10"/>
      <c r="W2930" s="10"/>
      <c r="Y2930" s="10"/>
      <c r="Z2930" s="10"/>
      <c r="AB2930" s="10"/>
      <c r="AC2930" s="10"/>
      <c r="AD2930" s="10"/>
      <c r="AE2930" s="3"/>
      <c r="AF2930" s="3"/>
    </row>
    <row r="2931" spans="1:32" x14ac:dyDescent="0.25">
      <c r="A2931" s="55"/>
      <c r="B2931" s="198"/>
      <c r="C2931" s="10" t="s">
        <v>66</v>
      </c>
      <c r="D2931" s="10"/>
      <c r="E2931" s="10" t="s">
        <v>67</v>
      </c>
      <c r="F2931" s="358">
        <v>158921</v>
      </c>
      <c r="G2931" s="10"/>
      <c r="H2931" s="10">
        <f t="shared" si="90"/>
        <v>482</v>
      </c>
      <c r="I2931" s="10"/>
      <c r="J2931" s="10"/>
      <c r="K2931" s="10"/>
      <c r="M2931" s="10">
        <v>71</v>
      </c>
      <c r="N2931" s="69"/>
      <c r="P2931" s="238">
        <f t="shared" si="88"/>
        <v>0</v>
      </c>
      <c r="Q2931" s="10"/>
      <c r="R2931" s="10"/>
      <c r="S2931" s="10"/>
      <c r="T2931" s="179">
        <f t="shared" si="89"/>
        <v>2238.323943661972</v>
      </c>
      <c r="U2931" s="10"/>
      <c r="V2931" s="10"/>
      <c r="W2931" s="10"/>
      <c r="Y2931" s="10"/>
      <c r="Z2931" s="10"/>
      <c r="AB2931" s="10"/>
      <c r="AC2931" s="10"/>
      <c r="AD2931" s="10"/>
      <c r="AE2931" s="3"/>
      <c r="AF2931" s="3"/>
    </row>
    <row r="2932" spans="1:32" x14ac:dyDescent="0.25">
      <c r="A2932" s="55"/>
      <c r="B2932" s="198"/>
      <c r="C2932" s="10" t="s">
        <v>68</v>
      </c>
      <c r="D2932" s="10"/>
      <c r="E2932" s="10" t="s">
        <v>69</v>
      </c>
      <c r="F2932" s="358">
        <v>13587</v>
      </c>
      <c r="G2932" s="10"/>
      <c r="H2932" s="10">
        <f t="shared" si="90"/>
        <v>41</v>
      </c>
      <c r="I2932" s="10"/>
      <c r="J2932" s="10"/>
      <c r="K2932" s="10"/>
      <c r="M2932" s="10">
        <v>6</v>
      </c>
      <c r="N2932" s="69"/>
      <c r="P2932" s="238">
        <f t="shared" si="88"/>
        <v>0</v>
      </c>
      <c r="Q2932" s="10"/>
      <c r="R2932" s="10"/>
      <c r="S2932" s="10"/>
      <c r="T2932" s="179">
        <f t="shared" si="89"/>
        <v>2264.5</v>
      </c>
      <c r="U2932" s="10"/>
      <c r="V2932" s="10"/>
      <c r="W2932" s="10"/>
      <c r="Y2932" s="10"/>
      <c r="Z2932" s="10"/>
      <c r="AB2932" s="10"/>
      <c r="AC2932" s="10"/>
      <c r="AD2932" s="10"/>
      <c r="AE2932" s="3"/>
      <c r="AF2932" s="3"/>
    </row>
    <row r="2933" spans="1:32" x14ac:dyDescent="0.25">
      <c r="A2933" s="55"/>
      <c r="B2933" s="198"/>
      <c r="C2933" s="10" t="s">
        <v>70</v>
      </c>
      <c r="D2933" s="10"/>
      <c r="E2933" s="10" t="s">
        <v>71</v>
      </c>
      <c r="F2933" s="358">
        <v>312423</v>
      </c>
      <c r="G2933" s="10"/>
      <c r="H2933" s="10">
        <f t="shared" si="90"/>
        <v>948</v>
      </c>
      <c r="I2933" s="10"/>
      <c r="J2933" s="10"/>
      <c r="K2933" s="10"/>
      <c r="M2933" s="10">
        <v>170</v>
      </c>
      <c r="N2933" s="69"/>
      <c r="P2933" s="238">
        <f t="shared" si="88"/>
        <v>0</v>
      </c>
      <c r="Q2933" s="10"/>
      <c r="R2933" s="10"/>
      <c r="S2933" s="10"/>
      <c r="T2933" s="179">
        <f t="shared" si="89"/>
        <v>1837.7823529411764</v>
      </c>
      <c r="U2933" s="10"/>
      <c r="V2933" s="10"/>
      <c r="W2933" s="10"/>
      <c r="Y2933" s="10"/>
      <c r="Z2933" s="10"/>
      <c r="AB2933" s="10"/>
      <c r="AC2933" s="10"/>
      <c r="AD2933" s="10"/>
      <c r="AE2933" s="3"/>
      <c r="AF2933" s="3"/>
    </row>
    <row r="2934" spans="1:32" x14ac:dyDescent="0.25">
      <c r="A2934" s="55"/>
      <c r="B2934" s="198"/>
      <c r="C2934" s="10" t="s">
        <v>75</v>
      </c>
      <c r="D2934" s="10"/>
      <c r="E2934" s="10" t="s">
        <v>368</v>
      </c>
      <c r="F2934" s="358">
        <v>792</v>
      </c>
      <c r="G2934" s="10"/>
      <c r="H2934" s="10">
        <f t="shared" si="90"/>
        <v>2</v>
      </c>
      <c r="I2934" s="10"/>
      <c r="J2934" s="10"/>
      <c r="K2934" s="10"/>
      <c r="M2934" s="10">
        <v>2</v>
      </c>
      <c r="N2934" s="69"/>
      <c r="P2934" s="238">
        <f t="shared" si="88"/>
        <v>0</v>
      </c>
      <c r="Q2934" s="10"/>
      <c r="R2934" s="10"/>
      <c r="S2934" s="10"/>
      <c r="T2934" s="179">
        <f t="shared" si="89"/>
        <v>396</v>
      </c>
      <c r="U2934" s="10"/>
      <c r="V2934" s="10"/>
      <c r="W2934" s="10"/>
      <c r="Y2934" s="10"/>
      <c r="Z2934" s="10"/>
      <c r="AB2934" s="10"/>
      <c r="AC2934" s="10"/>
      <c r="AD2934" s="10"/>
      <c r="AE2934" s="3"/>
      <c r="AF2934" s="3"/>
    </row>
    <row r="2935" spans="1:32" x14ac:dyDescent="0.25">
      <c r="A2935" s="55"/>
      <c r="B2935" s="198"/>
      <c r="C2935" s="10" t="s">
        <v>77</v>
      </c>
      <c r="D2935" s="10"/>
      <c r="E2935" s="10" t="s">
        <v>78</v>
      </c>
      <c r="F2935" s="358">
        <v>195774</v>
      </c>
      <c r="G2935" s="10"/>
      <c r="H2935" s="10">
        <f t="shared" si="90"/>
        <v>594</v>
      </c>
      <c r="I2935" s="10"/>
      <c r="J2935" s="10"/>
      <c r="K2935" s="10"/>
      <c r="M2935" s="10">
        <v>33</v>
      </c>
      <c r="N2935" s="69"/>
      <c r="P2935" s="238">
        <f t="shared" si="88"/>
        <v>0</v>
      </c>
      <c r="Q2935" s="10"/>
      <c r="R2935" s="10"/>
      <c r="S2935" s="10"/>
      <c r="T2935" s="179">
        <f t="shared" si="89"/>
        <v>5932.545454545455</v>
      </c>
      <c r="U2935" s="10"/>
      <c r="V2935" s="10"/>
      <c r="W2935" s="10"/>
      <c r="Y2935" s="10"/>
      <c r="Z2935" s="10"/>
      <c r="AB2935" s="10"/>
      <c r="AC2935" s="10"/>
      <c r="AD2935" s="10"/>
      <c r="AE2935" s="3"/>
      <c r="AF2935" s="3"/>
    </row>
    <row r="2936" spans="1:32" x14ac:dyDescent="0.25">
      <c r="A2936" s="55"/>
      <c r="B2936" s="198"/>
      <c r="C2936" s="10" t="s">
        <v>79</v>
      </c>
      <c r="D2936" s="10"/>
      <c r="E2936" s="10" t="s">
        <v>80</v>
      </c>
      <c r="F2936" s="358">
        <v>1345829</v>
      </c>
      <c r="G2936" s="10"/>
      <c r="H2936" s="10">
        <f t="shared" si="90"/>
        <v>4086</v>
      </c>
      <c r="I2936" s="10"/>
      <c r="J2936" s="10"/>
      <c r="K2936" s="10"/>
      <c r="M2936" s="10">
        <v>393</v>
      </c>
      <c r="N2936" s="69"/>
      <c r="P2936" s="238">
        <f t="shared" si="88"/>
        <v>0</v>
      </c>
      <c r="Q2936" s="10"/>
      <c r="R2936" s="10"/>
      <c r="S2936" s="10"/>
      <c r="T2936" s="179">
        <f t="shared" si="89"/>
        <v>3424.5012722646311</v>
      </c>
      <c r="U2936" s="10"/>
      <c r="V2936" s="10"/>
      <c r="W2936" s="10"/>
      <c r="Y2936" s="10"/>
      <c r="Z2936" s="10"/>
      <c r="AB2936" s="10"/>
      <c r="AC2936" s="10"/>
      <c r="AD2936" s="10"/>
      <c r="AE2936" s="3"/>
      <c r="AF2936" s="3"/>
    </row>
    <row r="2937" spans="1:32" x14ac:dyDescent="0.25">
      <c r="A2937" s="55"/>
      <c r="B2937" s="198"/>
      <c r="C2937" s="10" t="s">
        <v>81</v>
      </c>
      <c r="D2937" s="10"/>
      <c r="E2937" s="10" t="s">
        <v>82</v>
      </c>
      <c r="F2937" s="358">
        <v>75514045</v>
      </c>
      <c r="G2937" s="10"/>
      <c r="H2937" s="10">
        <f t="shared" si="90"/>
        <v>229239</v>
      </c>
      <c r="I2937" s="10"/>
      <c r="J2937" s="10"/>
      <c r="K2937" s="10"/>
      <c r="M2937" s="10">
        <v>2920</v>
      </c>
      <c r="N2937" s="69"/>
      <c r="P2937" s="238">
        <f t="shared" si="88"/>
        <v>0</v>
      </c>
      <c r="Q2937" s="10"/>
      <c r="R2937" s="10"/>
      <c r="S2937" s="10"/>
      <c r="T2937" s="179">
        <f t="shared" si="89"/>
        <v>25860.974315068492</v>
      </c>
      <c r="U2937" s="10"/>
      <c r="V2937" s="10"/>
      <c r="W2937" s="10"/>
      <c r="Y2937" s="10"/>
      <c r="Z2937" s="10"/>
      <c r="AB2937" s="10"/>
      <c r="AC2937" s="10"/>
      <c r="AD2937" s="10"/>
      <c r="AE2937" s="3"/>
      <c r="AF2937" s="3"/>
    </row>
    <row r="2938" spans="1:32" x14ac:dyDescent="0.25">
      <c r="A2938" s="55"/>
      <c r="B2938" s="198"/>
      <c r="C2938" s="10" t="s">
        <v>81</v>
      </c>
      <c r="D2938" s="10"/>
      <c r="E2938" s="10" t="s">
        <v>83</v>
      </c>
      <c r="F2938" s="358">
        <v>72622</v>
      </c>
      <c r="G2938" s="10"/>
      <c r="H2938" s="10">
        <f t="shared" si="90"/>
        <v>220</v>
      </c>
      <c r="I2938" s="10"/>
      <c r="J2938" s="10"/>
      <c r="K2938" s="10"/>
      <c r="M2938" s="10">
        <v>2</v>
      </c>
      <c r="N2938" s="69"/>
      <c r="P2938" s="238">
        <f t="shared" si="88"/>
        <v>0</v>
      </c>
      <c r="Q2938" s="10"/>
      <c r="R2938" s="10"/>
      <c r="S2938" s="10"/>
      <c r="T2938" s="179">
        <f t="shared" si="89"/>
        <v>36311</v>
      </c>
      <c r="U2938" s="10"/>
      <c r="V2938" s="10"/>
      <c r="W2938" s="10"/>
      <c r="Y2938" s="10"/>
      <c r="Z2938" s="10"/>
      <c r="AB2938" s="10"/>
      <c r="AC2938" s="10"/>
      <c r="AD2938" s="10"/>
      <c r="AE2938" s="3"/>
      <c r="AF2938" s="3"/>
    </row>
    <row r="2939" spans="1:32" x14ac:dyDescent="0.25">
      <c r="A2939" s="55"/>
      <c r="B2939" s="198"/>
      <c r="C2939" s="10" t="s">
        <v>81</v>
      </c>
      <c r="D2939" s="10"/>
      <c r="E2939" s="10" t="s">
        <v>592</v>
      </c>
      <c r="F2939" s="358">
        <v>244</v>
      </c>
      <c r="G2939" s="10"/>
      <c r="H2939" s="10">
        <f t="shared" si="90"/>
        <v>1</v>
      </c>
      <c r="I2939" s="10"/>
      <c r="J2939" s="10"/>
      <c r="K2939" s="10"/>
      <c r="M2939" s="10">
        <v>1</v>
      </c>
      <c r="N2939" s="69"/>
      <c r="P2939" s="238">
        <f t="shared" si="88"/>
        <v>0</v>
      </c>
      <c r="Q2939" s="10"/>
      <c r="R2939" s="10"/>
      <c r="S2939" s="10"/>
      <c r="T2939" s="179">
        <f t="shared" si="89"/>
        <v>244</v>
      </c>
      <c r="U2939" s="10"/>
      <c r="V2939" s="10"/>
      <c r="W2939" s="10"/>
      <c r="Y2939" s="10"/>
      <c r="Z2939" s="10"/>
      <c r="AB2939" s="10"/>
      <c r="AC2939" s="10"/>
      <c r="AD2939" s="10"/>
      <c r="AE2939" s="3"/>
      <c r="AF2939" s="3"/>
    </row>
    <row r="2940" spans="1:32" x14ac:dyDescent="0.25">
      <c r="A2940" s="55"/>
      <c r="B2940" s="198"/>
      <c r="C2940" s="10" t="s">
        <v>84</v>
      </c>
      <c r="D2940" s="10"/>
      <c r="E2940" s="10" t="s">
        <v>108</v>
      </c>
      <c r="F2940" s="358">
        <v>57408</v>
      </c>
      <c r="G2940" s="10"/>
      <c r="H2940" s="10">
        <f t="shared" si="90"/>
        <v>174</v>
      </c>
      <c r="I2940" s="10"/>
      <c r="J2940" s="10"/>
      <c r="K2940" s="10"/>
      <c r="M2940" s="10">
        <v>19</v>
      </c>
      <c r="N2940" s="69"/>
      <c r="P2940" s="238">
        <f t="shared" si="88"/>
        <v>0</v>
      </c>
      <c r="Q2940" s="10"/>
      <c r="R2940" s="10"/>
      <c r="S2940" s="10"/>
      <c r="T2940" s="179">
        <f t="shared" si="89"/>
        <v>3021.4736842105262</v>
      </c>
      <c r="U2940" s="10"/>
      <c r="V2940" s="10"/>
      <c r="W2940" s="10"/>
      <c r="Y2940" s="10"/>
      <c r="Z2940" s="10"/>
      <c r="AB2940" s="10"/>
      <c r="AC2940" s="10"/>
      <c r="AD2940" s="10"/>
      <c r="AE2940" s="3"/>
      <c r="AF2940" s="3"/>
    </row>
    <row r="2941" spans="1:32" x14ac:dyDescent="0.25">
      <c r="A2941" s="55"/>
      <c r="B2941" s="198"/>
      <c r="C2941" s="10" t="s">
        <v>86</v>
      </c>
      <c r="D2941" s="10"/>
      <c r="E2941" s="10" t="s">
        <v>87</v>
      </c>
      <c r="F2941" s="358">
        <v>11446</v>
      </c>
      <c r="G2941" s="10"/>
      <c r="H2941" s="10">
        <f t="shared" si="90"/>
        <v>35</v>
      </c>
      <c r="I2941" s="10"/>
      <c r="J2941" s="10"/>
      <c r="K2941" s="10"/>
      <c r="M2941" s="10">
        <v>8</v>
      </c>
      <c r="N2941" s="69"/>
      <c r="P2941" s="238">
        <f t="shared" si="88"/>
        <v>0</v>
      </c>
      <c r="Q2941" s="10"/>
      <c r="R2941" s="10"/>
      <c r="S2941" s="10"/>
      <c r="T2941" s="179">
        <f t="shared" si="89"/>
        <v>1430.75</v>
      </c>
      <c r="U2941" s="10"/>
      <c r="V2941" s="10"/>
      <c r="W2941" s="10"/>
      <c r="Y2941" s="10"/>
      <c r="Z2941" s="10"/>
      <c r="AB2941" s="10"/>
      <c r="AC2941" s="10"/>
      <c r="AD2941" s="10"/>
      <c r="AE2941" s="3"/>
      <c r="AF2941" s="3"/>
    </row>
    <row r="2942" spans="1:32" x14ac:dyDescent="0.25">
      <c r="A2942" s="55"/>
      <c r="B2942" s="198"/>
      <c r="C2942" s="10" t="s">
        <v>88</v>
      </c>
      <c r="D2942" s="10"/>
      <c r="E2942" s="10" t="s">
        <v>89</v>
      </c>
      <c r="F2942" s="358">
        <v>133225</v>
      </c>
      <c r="G2942" s="10"/>
      <c r="H2942" s="10">
        <f t="shared" si="90"/>
        <v>404</v>
      </c>
      <c r="I2942" s="10"/>
      <c r="J2942" s="10"/>
      <c r="K2942" s="10"/>
      <c r="M2942" s="10">
        <v>12</v>
      </c>
      <c r="N2942" s="69"/>
      <c r="P2942" s="238">
        <f t="shared" si="88"/>
        <v>0</v>
      </c>
      <c r="Q2942" s="10"/>
      <c r="R2942" s="10"/>
      <c r="S2942" s="10"/>
      <c r="T2942" s="179">
        <f t="shared" si="89"/>
        <v>11102.083333333334</v>
      </c>
      <c r="U2942" s="10"/>
      <c r="V2942" s="10"/>
      <c r="W2942" s="10"/>
      <c r="Y2942" s="10"/>
      <c r="Z2942" s="10"/>
      <c r="AB2942" s="10"/>
      <c r="AC2942" s="10"/>
      <c r="AD2942" s="10"/>
      <c r="AE2942" s="3"/>
      <c r="AF2942" s="3"/>
    </row>
    <row r="2943" spans="1:32" x14ac:dyDescent="0.25">
      <c r="A2943" s="55"/>
      <c r="B2943" s="198"/>
      <c r="C2943" s="10" t="s">
        <v>90</v>
      </c>
      <c r="D2943" s="10"/>
      <c r="E2943" s="10" t="s">
        <v>91</v>
      </c>
      <c r="F2943" s="358">
        <v>109826</v>
      </c>
      <c r="G2943" s="10"/>
      <c r="H2943" s="10">
        <f t="shared" si="90"/>
        <v>333</v>
      </c>
      <c r="I2943" s="10"/>
      <c r="J2943" s="10"/>
      <c r="K2943" s="10"/>
      <c r="M2943" s="10">
        <v>34</v>
      </c>
      <c r="N2943" s="69"/>
      <c r="P2943" s="238">
        <f t="shared" si="88"/>
        <v>0</v>
      </c>
      <c r="Q2943" s="10"/>
      <c r="R2943" s="10"/>
      <c r="S2943" s="10"/>
      <c r="T2943" s="179">
        <f t="shared" si="89"/>
        <v>3230.1764705882351</v>
      </c>
      <c r="U2943" s="10"/>
      <c r="V2943" s="10"/>
      <c r="W2943" s="10"/>
      <c r="Y2943" s="10"/>
      <c r="Z2943" s="10"/>
      <c r="AB2943" s="10"/>
      <c r="AC2943" s="10"/>
      <c r="AD2943" s="10"/>
      <c r="AE2943" s="3"/>
      <c r="AF2943" s="3"/>
    </row>
    <row r="2944" spans="1:32" x14ac:dyDescent="0.25">
      <c r="A2944" s="55"/>
      <c r="B2944" s="198"/>
      <c r="C2944" s="10" t="s">
        <v>90</v>
      </c>
      <c r="D2944" s="10"/>
      <c r="E2944" s="10" t="s">
        <v>92</v>
      </c>
      <c r="F2944" s="358">
        <v>336</v>
      </c>
      <c r="G2944" s="10"/>
      <c r="H2944" s="10">
        <f t="shared" si="90"/>
        <v>1</v>
      </c>
      <c r="I2944" s="10"/>
      <c r="J2944" s="10"/>
      <c r="K2944" s="10"/>
      <c r="M2944" s="10">
        <v>1</v>
      </c>
      <c r="N2944" s="69"/>
      <c r="P2944" s="238">
        <f t="shared" si="88"/>
        <v>0</v>
      </c>
      <c r="Q2944" s="10"/>
      <c r="R2944" s="10"/>
      <c r="S2944" s="10"/>
      <c r="T2944" s="179">
        <f t="shared" si="89"/>
        <v>336</v>
      </c>
      <c r="U2944" s="10"/>
      <c r="V2944" s="10"/>
      <c r="W2944" s="10"/>
      <c r="Y2944" s="10"/>
      <c r="Z2944" s="10"/>
      <c r="AB2944" s="10"/>
      <c r="AC2944" s="10"/>
      <c r="AD2944" s="10"/>
      <c r="AE2944" s="3"/>
      <c r="AF2944" s="3"/>
    </row>
    <row r="2945" spans="1:32" x14ac:dyDescent="0.25">
      <c r="A2945" s="55"/>
      <c r="B2945" s="198"/>
      <c r="C2945" s="10" t="s">
        <v>93</v>
      </c>
      <c r="D2945" s="10"/>
      <c r="E2945" s="10" t="s">
        <v>95</v>
      </c>
      <c r="F2945" s="358">
        <v>1517806</v>
      </c>
      <c r="G2945" s="10"/>
      <c r="H2945" s="10">
        <f t="shared" si="90"/>
        <v>4608</v>
      </c>
      <c r="I2945" s="10"/>
      <c r="J2945" s="10"/>
      <c r="K2945" s="10"/>
      <c r="M2945" s="10">
        <v>473</v>
      </c>
      <c r="N2945" s="69"/>
      <c r="P2945" s="238">
        <f t="shared" si="88"/>
        <v>0</v>
      </c>
      <c r="Q2945" s="10"/>
      <c r="R2945" s="10"/>
      <c r="S2945" s="10"/>
      <c r="T2945" s="179">
        <f t="shared" si="89"/>
        <v>3208.8921775898521</v>
      </c>
      <c r="U2945" s="10"/>
      <c r="V2945" s="10"/>
      <c r="W2945" s="10"/>
      <c r="Y2945" s="10"/>
      <c r="Z2945" s="10"/>
      <c r="AB2945" s="10"/>
      <c r="AC2945" s="10"/>
      <c r="AD2945" s="10"/>
      <c r="AE2945" s="3"/>
      <c r="AF2945" s="3"/>
    </row>
    <row r="2946" spans="1:32" x14ac:dyDescent="0.25">
      <c r="A2946" s="55"/>
      <c r="B2946" s="198"/>
      <c r="C2946" s="10" t="s">
        <v>98</v>
      </c>
      <c r="D2946" s="10"/>
      <c r="E2946" s="10" t="s">
        <v>99</v>
      </c>
      <c r="F2946" s="358">
        <v>140469</v>
      </c>
      <c r="G2946" s="10"/>
      <c r="H2946" s="10">
        <f t="shared" si="90"/>
        <v>426</v>
      </c>
      <c r="I2946" s="10"/>
      <c r="J2946" s="10"/>
      <c r="K2946" s="10"/>
      <c r="M2946" s="10">
        <v>42</v>
      </c>
      <c r="N2946" s="69"/>
      <c r="P2946" s="238">
        <f t="shared" si="88"/>
        <v>0</v>
      </c>
      <c r="Q2946" s="10"/>
      <c r="R2946" s="10"/>
      <c r="S2946" s="10"/>
      <c r="T2946" s="179">
        <f t="shared" si="89"/>
        <v>3344.5</v>
      </c>
      <c r="U2946" s="10"/>
      <c r="V2946" s="10"/>
      <c r="W2946" s="10"/>
      <c r="Y2946" s="10"/>
      <c r="Z2946" s="10"/>
      <c r="AB2946" s="10"/>
      <c r="AC2946" s="10"/>
      <c r="AD2946" s="10"/>
      <c r="AE2946" s="3"/>
      <c r="AF2946" s="3"/>
    </row>
    <row r="2947" spans="1:32" x14ac:dyDescent="0.25">
      <c r="A2947" s="55"/>
      <c r="B2947" s="198"/>
      <c r="C2947" s="10" t="s">
        <v>98</v>
      </c>
      <c r="D2947" s="10"/>
      <c r="E2947" s="10" t="s">
        <v>76</v>
      </c>
      <c r="F2947" s="358">
        <v>958945</v>
      </c>
      <c r="G2947" s="10"/>
      <c r="H2947" s="10">
        <f t="shared" si="90"/>
        <v>2911</v>
      </c>
      <c r="I2947" s="10"/>
      <c r="J2947" s="10"/>
      <c r="K2947" s="10"/>
      <c r="M2947" s="10">
        <v>341</v>
      </c>
      <c r="N2947" s="69"/>
      <c r="P2947" s="238">
        <f t="shared" si="88"/>
        <v>0</v>
      </c>
      <c r="Q2947" s="10"/>
      <c r="R2947" s="10"/>
      <c r="S2947" s="10"/>
      <c r="T2947" s="179">
        <f t="shared" si="89"/>
        <v>2812.1554252199412</v>
      </c>
      <c r="U2947" s="10"/>
      <c r="V2947" s="10"/>
      <c r="W2947" s="10"/>
      <c r="Y2947" s="10"/>
      <c r="Z2947" s="10"/>
      <c r="AB2947" s="10"/>
      <c r="AC2947" s="10"/>
      <c r="AD2947" s="10"/>
      <c r="AE2947" s="3"/>
      <c r="AF2947" s="3"/>
    </row>
    <row r="2948" spans="1:32" x14ac:dyDescent="0.25">
      <c r="A2948" s="55"/>
      <c r="B2948" s="198"/>
      <c r="C2948" s="10" t="s">
        <v>100</v>
      </c>
      <c r="D2948" s="10"/>
      <c r="E2948" s="10" t="s">
        <v>101</v>
      </c>
      <c r="F2948" s="358">
        <v>280644</v>
      </c>
      <c r="G2948" s="10"/>
      <c r="H2948" s="10">
        <f t="shared" si="90"/>
        <v>852</v>
      </c>
      <c r="I2948" s="10"/>
      <c r="J2948" s="10"/>
      <c r="K2948" s="10"/>
      <c r="M2948" s="10">
        <v>148</v>
      </c>
      <c r="N2948" s="69"/>
      <c r="P2948" s="238">
        <f t="shared" si="88"/>
        <v>0</v>
      </c>
      <c r="Q2948" s="10"/>
      <c r="R2948" s="10"/>
      <c r="S2948" s="10"/>
      <c r="T2948" s="179">
        <f t="shared" si="89"/>
        <v>1896.2432432432433</v>
      </c>
      <c r="U2948" s="10"/>
      <c r="V2948" s="10"/>
      <c r="W2948" s="10"/>
      <c r="Y2948" s="10"/>
      <c r="Z2948" s="10"/>
      <c r="AB2948" s="10"/>
      <c r="AC2948" s="10"/>
      <c r="AD2948" s="10"/>
      <c r="AE2948" s="3"/>
      <c r="AF2948" s="3"/>
    </row>
    <row r="2949" spans="1:32" x14ac:dyDescent="0.25">
      <c r="A2949" s="55"/>
      <c r="B2949" s="198"/>
      <c r="C2949" s="10" t="s">
        <v>100</v>
      </c>
      <c r="D2949" s="10"/>
      <c r="E2949" s="10" t="s">
        <v>102</v>
      </c>
      <c r="F2949" s="358">
        <v>317136</v>
      </c>
      <c r="G2949" s="10"/>
      <c r="H2949" s="10">
        <f t="shared" si="90"/>
        <v>963</v>
      </c>
      <c r="I2949" s="10"/>
      <c r="J2949" s="10"/>
      <c r="K2949" s="10"/>
      <c r="M2949" s="10">
        <v>140</v>
      </c>
      <c r="N2949" s="69"/>
      <c r="P2949" s="238">
        <f t="shared" si="88"/>
        <v>0</v>
      </c>
      <c r="Q2949" s="10"/>
      <c r="R2949" s="10"/>
      <c r="S2949" s="10"/>
      <c r="T2949" s="179">
        <f t="shared" si="89"/>
        <v>2265.2571428571428</v>
      </c>
      <c r="U2949" s="10"/>
      <c r="V2949" s="10"/>
      <c r="W2949" s="10"/>
      <c r="Y2949" s="10"/>
      <c r="Z2949" s="10"/>
      <c r="AB2949" s="10"/>
      <c r="AC2949" s="10"/>
      <c r="AD2949" s="10"/>
      <c r="AE2949" s="3"/>
      <c r="AF2949" s="3"/>
    </row>
    <row r="2950" spans="1:32" x14ac:dyDescent="0.25">
      <c r="A2950" s="55"/>
      <c r="B2950" s="198"/>
      <c r="C2950" s="10" t="s">
        <v>100</v>
      </c>
      <c r="D2950" s="10"/>
      <c r="E2950" s="10" t="s">
        <v>103</v>
      </c>
      <c r="F2950" s="358">
        <v>9475</v>
      </c>
      <c r="G2950" s="10"/>
      <c r="H2950" s="10">
        <f t="shared" si="90"/>
        <v>29</v>
      </c>
      <c r="I2950" s="10"/>
      <c r="J2950" s="10"/>
      <c r="K2950" s="10"/>
      <c r="M2950" s="10">
        <v>4</v>
      </c>
      <c r="N2950" s="69"/>
      <c r="P2950" s="238">
        <f t="shared" si="88"/>
        <v>0</v>
      </c>
      <c r="Q2950" s="10"/>
      <c r="R2950" s="10"/>
      <c r="S2950" s="10"/>
      <c r="T2950" s="179">
        <f t="shared" si="89"/>
        <v>2368.75</v>
      </c>
      <c r="U2950" s="10"/>
      <c r="V2950" s="10"/>
      <c r="W2950" s="10"/>
      <c r="Y2950" s="10"/>
      <c r="Z2950" s="10"/>
      <c r="AB2950" s="10"/>
      <c r="AC2950" s="10"/>
      <c r="AD2950" s="10"/>
      <c r="AE2950" s="3"/>
      <c r="AF2950" s="3"/>
    </row>
    <row r="2951" spans="1:32" x14ac:dyDescent="0.25">
      <c r="A2951" s="55"/>
      <c r="B2951" s="198"/>
      <c r="C2951" s="10" t="s">
        <v>100</v>
      </c>
      <c r="D2951" s="10"/>
      <c r="E2951" s="10" t="s">
        <v>104</v>
      </c>
      <c r="F2951" s="358">
        <v>3281</v>
      </c>
      <c r="G2951" s="10"/>
      <c r="H2951" s="10">
        <f t="shared" si="90"/>
        <v>10</v>
      </c>
      <c r="I2951" s="10"/>
      <c r="J2951" s="10"/>
      <c r="K2951" s="10"/>
      <c r="M2951" s="10">
        <v>1</v>
      </c>
      <c r="N2951" s="69"/>
      <c r="P2951" s="238">
        <f t="shared" si="88"/>
        <v>0</v>
      </c>
      <c r="Q2951" s="10"/>
      <c r="R2951" s="10"/>
      <c r="S2951" s="10"/>
      <c r="T2951" s="179">
        <f t="shared" si="89"/>
        <v>3281</v>
      </c>
      <c r="U2951" s="10"/>
      <c r="V2951" s="10"/>
      <c r="W2951" s="10"/>
      <c r="Y2951" s="10"/>
      <c r="Z2951" s="10"/>
      <c r="AB2951" s="10"/>
      <c r="AC2951" s="10"/>
      <c r="AD2951" s="10"/>
      <c r="AE2951" s="3"/>
      <c r="AF2951" s="3"/>
    </row>
    <row r="2952" spans="1:32" x14ac:dyDescent="0.25">
      <c r="A2952" s="55"/>
      <c r="B2952" s="198"/>
      <c r="C2952" s="10" t="s">
        <v>105</v>
      </c>
      <c r="D2952" s="10"/>
      <c r="E2952" s="10" t="s">
        <v>106</v>
      </c>
      <c r="F2952" s="358">
        <v>77247</v>
      </c>
      <c r="G2952" s="10"/>
      <c r="H2952" s="10">
        <f t="shared" si="90"/>
        <v>234</v>
      </c>
      <c r="I2952" s="10"/>
      <c r="J2952" s="10"/>
      <c r="K2952" s="10"/>
      <c r="M2952" s="10">
        <v>70</v>
      </c>
      <c r="N2952" s="69"/>
      <c r="P2952" s="238">
        <f t="shared" si="88"/>
        <v>0</v>
      </c>
      <c r="Q2952" s="10"/>
      <c r="R2952" s="10"/>
      <c r="S2952" s="10"/>
      <c r="T2952" s="179">
        <f t="shared" si="89"/>
        <v>1103.5285714285715</v>
      </c>
      <c r="U2952" s="10"/>
      <c r="V2952" s="10"/>
      <c r="W2952" s="10"/>
      <c r="Y2952" s="10"/>
      <c r="Z2952" s="10"/>
      <c r="AB2952" s="10"/>
      <c r="AC2952" s="10"/>
      <c r="AD2952" s="10"/>
      <c r="AE2952" s="3"/>
      <c r="AF2952" s="3"/>
    </row>
    <row r="2953" spans="1:32" x14ac:dyDescent="0.25">
      <c r="A2953" s="55"/>
      <c r="B2953" s="198"/>
      <c r="C2953" s="10" t="s">
        <v>110</v>
      </c>
      <c r="D2953" s="10"/>
      <c r="E2953" s="10" t="s">
        <v>78</v>
      </c>
      <c r="F2953" s="358">
        <v>2081</v>
      </c>
      <c r="G2953" s="10"/>
      <c r="H2953" s="10">
        <f t="shared" si="90"/>
        <v>6</v>
      </c>
      <c r="I2953" s="10"/>
      <c r="J2953" s="10"/>
      <c r="K2953" s="10"/>
      <c r="M2953" s="10">
        <v>2</v>
      </c>
      <c r="N2953" s="69"/>
      <c r="P2953" s="238">
        <f t="shared" si="88"/>
        <v>0</v>
      </c>
      <c r="Q2953" s="10"/>
      <c r="R2953" s="10"/>
      <c r="S2953" s="10"/>
      <c r="T2953" s="179">
        <f t="shared" si="89"/>
        <v>1040.5</v>
      </c>
      <c r="U2953" s="10"/>
      <c r="V2953" s="10"/>
      <c r="W2953" s="10"/>
      <c r="Y2953" s="10"/>
      <c r="Z2953" s="10"/>
      <c r="AB2953" s="10"/>
      <c r="AC2953" s="10"/>
      <c r="AD2953" s="10"/>
      <c r="AE2953" s="3"/>
      <c r="AF2953" s="3"/>
    </row>
    <row r="2954" spans="1:32" x14ac:dyDescent="0.25">
      <c r="A2954" s="55"/>
      <c r="B2954" s="198"/>
      <c r="C2954" s="10" t="s">
        <v>593</v>
      </c>
      <c r="D2954" s="10"/>
      <c r="E2954" s="10" t="s">
        <v>78</v>
      </c>
      <c r="F2954" s="358">
        <v>50637</v>
      </c>
      <c r="G2954" s="10"/>
      <c r="H2954" s="10">
        <f t="shared" si="90"/>
        <v>154</v>
      </c>
      <c r="I2954" s="10"/>
      <c r="J2954" s="10"/>
      <c r="K2954" s="10"/>
      <c r="M2954" s="10">
        <v>13</v>
      </c>
      <c r="N2954" s="69"/>
      <c r="P2954" s="238">
        <f t="shared" si="88"/>
        <v>0</v>
      </c>
      <c r="Q2954" s="10"/>
      <c r="R2954" s="10"/>
      <c r="S2954" s="10"/>
      <c r="T2954" s="179">
        <f t="shared" si="89"/>
        <v>3895.1538461538462</v>
      </c>
      <c r="U2954" s="10"/>
      <c r="V2954" s="10"/>
      <c r="W2954" s="10"/>
      <c r="Y2954" s="10"/>
      <c r="Z2954" s="10"/>
      <c r="AB2954" s="10"/>
      <c r="AC2954" s="10"/>
      <c r="AD2954" s="10"/>
      <c r="AE2954" s="3"/>
      <c r="AF2954" s="3"/>
    </row>
    <row r="2955" spans="1:32" x14ac:dyDescent="0.25">
      <c r="A2955" s="55"/>
      <c r="B2955" s="198"/>
      <c r="C2955" s="10" t="s">
        <v>111</v>
      </c>
      <c r="D2955" s="10"/>
      <c r="E2955" s="10" t="s">
        <v>104</v>
      </c>
      <c r="F2955" s="358"/>
      <c r="G2955" s="10"/>
      <c r="H2955" s="10">
        <f t="shared" si="90"/>
        <v>0</v>
      </c>
      <c r="I2955" s="10"/>
      <c r="J2955" s="10"/>
      <c r="K2955" s="10"/>
      <c r="M2955" s="10">
        <v>1</v>
      </c>
      <c r="N2955" s="69"/>
      <c r="P2955" s="238">
        <f t="shared" si="88"/>
        <v>0</v>
      </c>
      <c r="Q2955" s="10"/>
      <c r="R2955" s="10"/>
      <c r="S2955" s="10"/>
      <c r="T2955" s="179">
        <f t="shared" si="89"/>
        <v>0</v>
      </c>
      <c r="U2955" s="10"/>
      <c r="V2955" s="10"/>
      <c r="W2955" s="10"/>
      <c r="Y2955" s="10"/>
      <c r="Z2955" s="10"/>
      <c r="AB2955" s="10"/>
      <c r="AC2955" s="10"/>
      <c r="AD2955" s="10"/>
      <c r="AE2955" s="3"/>
      <c r="AF2955" s="3"/>
    </row>
    <row r="2956" spans="1:32" x14ac:dyDescent="0.25">
      <c r="A2956" s="55"/>
      <c r="B2956" s="198"/>
      <c r="C2956" s="10" t="s">
        <v>111</v>
      </c>
      <c r="D2956" s="10"/>
      <c r="E2956" s="10" t="s">
        <v>144</v>
      </c>
      <c r="F2956" s="358">
        <v>5</v>
      </c>
      <c r="G2956" s="10"/>
      <c r="H2956" s="10">
        <f t="shared" si="90"/>
        <v>0</v>
      </c>
      <c r="I2956" s="10"/>
      <c r="J2956" s="10"/>
      <c r="K2956" s="10"/>
      <c r="M2956" s="10">
        <v>1</v>
      </c>
      <c r="N2956" s="69"/>
      <c r="P2956" s="238">
        <f t="shared" si="88"/>
        <v>0</v>
      </c>
      <c r="Q2956" s="10"/>
      <c r="R2956" s="10"/>
      <c r="S2956" s="10"/>
      <c r="T2956" s="179">
        <f t="shared" si="89"/>
        <v>5</v>
      </c>
      <c r="U2956" s="10"/>
      <c r="V2956" s="10"/>
      <c r="W2956" s="10"/>
      <c r="Y2956" s="10"/>
      <c r="Z2956" s="10"/>
      <c r="AB2956" s="10"/>
      <c r="AC2956" s="10"/>
      <c r="AD2956" s="10"/>
      <c r="AE2956" s="3"/>
      <c r="AF2956" s="3"/>
    </row>
    <row r="2957" spans="1:32" x14ac:dyDescent="0.25">
      <c r="A2957" s="55"/>
      <c r="B2957" s="198"/>
      <c r="C2957" s="10" t="s">
        <v>112</v>
      </c>
      <c r="D2957" s="10"/>
      <c r="E2957" s="10" t="s">
        <v>103</v>
      </c>
      <c r="F2957" s="358">
        <v>1973674</v>
      </c>
      <c r="G2957" s="10"/>
      <c r="H2957" s="10">
        <f t="shared" si="90"/>
        <v>5992</v>
      </c>
      <c r="I2957" s="10"/>
      <c r="J2957" s="10"/>
      <c r="K2957" s="10"/>
      <c r="M2957" s="10">
        <v>455</v>
      </c>
      <c r="N2957" s="69"/>
      <c r="P2957" s="238">
        <f t="shared" si="88"/>
        <v>0</v>
      </c>
      <c r="Q2957" s="10"/>
      <c r="R2957" s="10"/>
      <c r="S2957" s="10"/>
      <c r="T2957" s="179">
        <f t="shared" si="89"/>
        <v>4337.745054945055</v>
      </c>
      <c r="U2957" s="10"/>
      <c r="V2957" s="10"/>
      <c r="W2957" s="10"/>
      <c r="Y2957" s="10"/>
      <c r="Z2957" s="10"/>
      <c r="AB2957" s="10"/>
      <c r="AC2957" s="10"/>
      <c r="AD2957" s="10"/>
      <c r="AE2957" s="3"/>
      <c r="AF2957" s="3"/>
    </row>
    <row r="2958" spans="1:32" x14ac:dyDescent="0.25">
      <c r="A2958" s="55"/>
      <c r="B2958" s="198"/>
      <c r="C2958" s="10" t="s">
        <v>113</v>
      </c>
      <c r="D2958" s="10"/>
      <c r="E2958" s="10" t="s">
        <v>103</v>
      </c>
      <c r="F2958" s="358">
        <v>6866</v>
      </c>
      <c r="G2958" s="10"/>
      <c r="H2958" s="10">
        <f t="shared" si="90"/>
        <v>21</v>
      </c>
      <c r="I2958" s="10"/>
      <c r="J2958" s="10"/>
      <c r="K2958" s="10"/>
      <c r="M2958" s="10">
        <v>2</v>
      </c>
      <c r="N2958" s="69"/>
      <c r="P2958" s="238">
        <f t="shared" si="88"/>
        <v>0</v>
      </c>
      <c r="Q2958" s="10"/>
      <c r="R2958" s="10"/>
      <c r="S2958" s="10"/>
      <c r="T2958" s="179">
        <f t="shared" si="89"/>
        <v>3433</v>
      </c>
      <c r="U2958" s="10"/>
      <c r="V2958" s="10"/>
      <c r="W2958" s="10"/>
      <c r="Y2958" s="10"/>
      <c r="Z2958" s="10"/>
      <c r="AB2958" s="10"/>
      <c r="AC2958" s="10"/>
      <c r="AD2958" s="10"/>
      <c r="AE2958" s="3"/>
      <c r="AF2958" s="3"/>
    </row>
    <row r="2959" spans="1:32" x14ac:dyDescent="0.25">
      <c r="A2959" s="55"/>
      <c r="B2959" s="198"/>
      <c r="C2959" s="10" t="s">
        <v>114</v>
      </c>
      <c r="D2959" s="10"/>
      <c r="E2959" s="10" t="s">
        <v>103</v>
      </c>
      <c r="F2959" s="358">
        <v>49448</v>
      </c>
      <c r="G2959" s="10"/>
      <c r="H2959" s="10">
        <f t="shared" si="90"/>
        <v>150</v>
      </c>
      <c r="I2959" s="10"/>
      <c r="J2959" s="10"/>
      <c r="K2959" s="10"/>
      <c r="M2959" s="10">
        <v>11</v>
      </c>
      <c r="N2959" s="69"/>
      <c r="P2959" s="238">
        <f t="shared" si="88"/>
        <v>0</v>
      </c>
      <c r="Q2959" s="10"/>
      <c r="R2959" s="10"/>
      <c r="S2959" s="10"/>
      <c r="T2959" s="179">
        <f t="shared" si="89"/>
        <v>4495.272727272727</v>
      </c>
      <c r="U2959" s="10"/>
      <c r="V2959" s="10"/>
      <c r="W2959" s="10"/>
      <c r="Y2959" s="10"/>
      <c r="Z2959" s="10"/>
      <c r="AB2959" s="10"/>
      <c r="AC2959" s="10"/>
      <c r="AD2959" s="10"/>
      <c r="AE2959" s="3"/>
      <c r="AF2959" s="3"/>
    </row>
    <row r="2960" spans="1:32" x14ac:dyDescent="0.25">
      <c r="A2960" s="55"/>
      <c r="B2960" s="198"/>
      <c r="C2960" s="10" t="s">
        <v>115</v>
      </c>
      <c r="D2960" s="10"/>
      <c r="E2960" s="10" t="s">
        <v>103</v>
      </c>
      <c r="F2960" s="358">
        <v>10698</v>
      </c>
      <c r="G2960" s="10"/>
      <c r="H2960" s="10">
        <f t="shared" si="90"/>
        <v>32</v>
      </c>
      <c r="I2960" s="10"/>
      <c r="J2960" s="10"/>
      <c r="K2960" s="10"/>
      <c r="M2960" s="10">
        <v>5</v>
      </c>
      <c r="N2960" s="69"/>
      <c r="P2960" s="238">
        <f t="shared" si="88"/>
        <v>0</v>
      </c>
      <c r="Q2960" s="10"/>
      <c r="R2960" s="10"/>
      <c r="S2960" s="10"/>
      <c r="T2960" s="179">
        <f t="shared" si="89"/>
        <v>2139.6</v>
      </c>
      <c r="U2960" s="10"/>
      <c r="V2960" s="10"/>
      <c r="W2960" s="10"/>
      <c r="Y2960" s="10"/>
      <c r="Z2960" s="10"/>
      <c r="AB2960" s="10"/>
      <c r="AC2960" s="10"/>
      <c r="AD2960" s="10"/>
      <c r="AE2960" s="3"/>
      <c r="AF2960" s="3"/>
    </row>
    <row r="2961" spans="1:32" x14ac:dyDescent="0.25">
      <c r="A2961" s="55"/>
      <c r="B2961" s="198"/>
      <c r="C2961" s="10" t="s">
        <v>116</v>
      </c>
      <c r="D2961" s="10"/>
      <c r="E2961" s="10" t="s">
        <v>103</v>
      </c>
      <c r="F2961" s="358">
        <v>71738</v>
      </c>
      <c r="G2961" s="10"/>
      <c r="H2961" s="10">
        <f t="shared" si="90"/>
        <v>218</v>
      </c>
      <c r="I2961" s="10"/>
      <c r="J2961" s="10"/>
      <c r="K2961" s="10"/>
      <c r="M2961" s="10">
        <v>10</v>
      </c>
      <c r="N2961" s="69"/>
      <c r="P2961" s="238">
        <f t="shared" si="88"/>
        <v>0</v>
      </c>
      <c r="Q2961" s="10"/>
      <c r="R2961" s="10"/>
      <c r="S2961" s="10"/>
      <c r="T2961" s="179">
        <f t="shared" si="89"/>
        <v>7173.8</v>
      </c>
      <c r="U2961" s="10"/>
      <c r="V2961" s="10"/>
      <c r="W2961" s="10"/>
      <c r="Y2961" s="10"/>
      <c r="Z2961" s="10"/>
      <c r="AB2961" s="10"/>
      <c r="AC2961" s="10"/>
      <c r="AD2961" s="10"/>
      <c r="AE2961" s="3"/>
      <c r="AF2961" s="3"/>
    </row>
    <row r="2962" spans="1:32" x14ac:dyDescent="0.25">
      <c r="A2962" s="55"/>
      <c r="B2962" s="198"/>
      <c r="C2962" s="10" t="s">
        <v>117</v>
      </c>
      <c r="D2962" s="10"/>
      <c r="E2962" s="10" t="s">
        <v>104</v>
      </c>
      <c r="F2962" s="358">
        <v>111621</v>
      </c>
      <c r="G2962" s="10"/>
      <c r="H2962" s="10">
        <f t="shared" si="90"/>
        <v>339</v>
      </c>
      <c r="I2962" s="10"/>
      <c r="J2962" s="10"/>
      <c r="K2962" s="10"/>
      <c r="M2962" s="10">
        <v>60</v>
      </c>
      <c r="N2962" s="69"/>
      <c r="P2962" s="238">
        <f t="shared" si="88"/>
        <v>0</v>
      </c>
      <c r="Q2962" s="10"/>
      <c r="R2962" s="10"/>
      <c r="S2962" s="10"/>
      <c r="T2962" s="179">
        <f t="shared" si="89"/>
        <v>1860.35</v>
      </c>
      <c r="U2962" s="10"/>
      <c r="V2962" s="10"/>
      <c r="W2962" s="10"/>
      <c r="Y2962" s="10"/>
      <c r="Z2962" s="10"/>
      <c r="AB2962" s="10"/>
      <c r="AC2962" s="10"/>
      <c r="AD2962" s="10"/>
      <c r="AE2962" s="3"/>
      <c r="AF2962" s="3"/>
    </row>
    <row r="2963" spans="1:32" x14ac:dyDescent="0.25">
      <c r="A2963" s="55"/>
      <c r="B2963" s="198"/>
      <c r="C2963" s="10" t="s">
        <v>118</v>
      </c>
      <c r="D2963" s="10"/>
      <c r="E2963" s="10" t="s">
        <v>119</v>
      </c>
      <c r="F2963" s="358">
        <v>244</v>
      </c>
      <c r="G2963" s="10"/>
      <c r="H2963" s="10">
        <f t="shared" si="90"/>
        <v>1</v>
      </c>
      <c r="I2963" s="10"/>
      <c r="J2963" s="10"/>
      <c r="K2963" s="10"/>
      <c r="M2963" s="10">
        <v>1</v>
      </c>
      <c r="N2963" s="69"/>
      <c r="P2963" s="238">
        <f t="shared" si="88"/>
        <v>0</v>
      </c>
      <c r="Q2963" s="10"/>
      <c r="R2963" s="10"/>
      <c r="S2963" s="10"/>
      <c r="T2963" s="179">
        <f t="shared" si="89"/>
        <v>244</v>
      </c>
      <c r="U2963" s="10"/>
      <c r="V2963" s="10"/>
      <c r="W2963" s="10"/>
      <c r="Y2963" s="10"/>
      <c r="Z2963" s="10"/>
      <c r="AB2963" s="10"/>
      <c r="AC2963" s="10"/>
      <c r="AD2963" s="10"/>
      <c r="AE2963" s="3"/>
      <c r="AF2963" s="3"/>
    </row>
    <row r="2964" spans="1:32" x14ac:dyDescent="0.25">
      <c r="A2964" s="55"/>
      <c r="B2964" s="198"/>
      <c r="C2964" s="10" t="s">
        <v>120</v>
      </c>
      <c r="D2964" s="10"/>
      <c r="E2964" s="10" t="s">
        <v>142</v>
      </c>
      <c r="F2964" s="358">
        <v>7692</v>
      </c>
      <c r="G2964" s="10"/>
      <c r="H2964" s="10">
        <f t="shared" si="90"/>
        <v>23</v>
      </c>
      <c r="I2964" s="10"/>
      <c r="J2964" s="10"/>
      <c r="K2964" s="10"/>
      <c r="M2964" s="10">
        <v>1</v>
      </c>
      <c r="N2964" s="69"/>
      <c r="P2964" s="238">
        <f t="shared" si="88"/>
        <v>0</v>
      </c>
      <c r="Q2964" s="10"/>
      <c r="R2964" s="10"/>
      <c r="S2964" s="10"/>
      <c r="T2964" s="179">
        <f t="shared" si="89"/>
        <v>7692</v>
      </c>
      <c r="U2964" s="10"/>
      <c r="V2964" s="10"/>
      <c r="W2964" s="10"/>
      <c r="Y2964" s="10"/>
      <c r="Z2964" s="10"/>
      <c r="AB2964" s="10"/>
      <c r="AC2964" s="10"/>
      <c r="AD2964" s="10"/>
      <c r="AE2964" s="3"/>
      <c r="AF2964" s="3"/>
    </row>
    <row r="2965" spans="1:32" x14ac:dyDescent="0.25">
      <c r="A2965" s="55"/>
      <c r="B2965" s="198"/>
      <c r="C2965" s="10" t="s">
        <v>120</v>
      </c>
      <c r="D2965" s="10"/>
      <c r="E2965" s="10" t="s">
        <v>89</v>
      </c>
      <c r="F2965" s="358">
        <v>269302</v>
      </c>
      <c r="G2965" s="10"/>
      <c r="H2965" s="10">
        <f t="shared" si="90"/>
        <v>818</v>
      </c>
      <c r="I2965" s="10"/>
      <c r="J2965" s="10"/>
      <c r="K2965" s="10"/>
      <c r="M2965" s="10">
        <v>15</v>
      </c>
      <c r="N2965" s="69"/>
      <c r="P2965" s="238">
        <f t="shared" si="88"/>
        <v>0</v>
      </c>
      <c r="Q2965" s="10"/>
      <c r="R2965" s="10"/>
      <c r="S2965" s="10"/>
      <c r="T2965" s="179">
        <f t="shared" si="89"/>
        <v>17953.466666666667</v>
      </c>
      <c r="U2965" s="10"/>
      <c r="V2965" s="10"/>
      <c r="W2965" s="10"/>
      <c r="Y2965" s="10"/>
      <c r="Z2965" s="10"/>
      <c r="AB2965" s="10"/>
      <c r="AC2965" s="10"/>
      <c r="AD2965" s="10"/>
      <c r="AE2965" s="3"/>
      <c r="AF2965" s="3"/>
    </row>
    <row r="2966" spans="1:32" x14ac:dyDescent="0.25">
      <c r="A2966" s="55"/>
      <c r="B2966" s="198"/>
      <c r="C2966" s="10" t="s">
        <v>122</v>
      </c>
      <c r="D2966" s="10"/>
      <c r="E2966" s="10" t="s">
        <v>123</v>
      </c>
      <c r="F2966" s="358">
        <v>66573</v>
      </c>
      <c r="G2966" s="10"/>
      <c r="H2966" s="10">
        <f t="shared" si="90"/>
        <v>202</v>
      </c>
      <c r="I2966" s="10"/>
      <c r="J2966" s="10"/>
      <c r="K2966" s="10"/>
      <c r="M2966" s="10">
        <v>24</v>
      </c>
      <c r="N2966" s="69"/>
      <c r="P2966" s="238">
        <f t="shared" si="88"/>
        <v>0</v>
      </c>
      <c r="Q2966" s="10"/>
      <c r="R2966" s="10"/>
      <c r="S2966" s="10"/>
      <c r="T2966" s="179">
        <f t="shared" si="89"/>
        <v>2773.875</v>
      </c>
      <c r="U2966" s="10"/>
      <c r="V2966" s="10"/>
      <c r="W2966" s="10"/>
      <c r="Y2966" s="10"/>
      <c r="Z2966" s="10"/>
      <c r="AB2966" s="10"/>
      <c r="AC2966" s="10"/>
      <c r="AD2966" s="10"/>
      <c r="AE2966" s="3"/>
      <c r="AF2966" s="3"/>
    </row>
    <row r="2967" spans="1:32" x14ac:dyDescent="0.25">
      <c r="A2967" s="55"/>
      <c r="B2967" s="198"/>
      <c r="C2967" s="10" t="s">
        <v>124</v>
      </c>
      <c r="D2967" s="10"/>
      <c r="E2967" s="10" t="s">
        <v>119</v>
      </c>
      <c r="F2967" s="358">
        <v>53997</v>
      </c>
      <c r="G2967" s="10"/>
      <c r="H2967" s="10">
        <f t="shared" si="90"/>
        <v>164</v>
      </c>
      <c r="I2967" s="10"/>
      <c r="J2967" s="10"/>
      <c r="K2967" s="10"/>
      <c r="M2967" s="10">
        <v>30</v>
      </c>
      <c r="N2967" s="69"/>
      <c r="P2967" s="238">
        <f t="shared" si="88"/>
        <v>0</v>
      </c>
      <c r="Q2967" s="10"/>
      <c r="R2967" s="10"/>
      <c r="S2967" s="10"/>
      <c r="T2967" s="179">
        <f t="shared" si="89"/>
        <v>1799.9</v>
      </c>
      <c r="U2967" s="10"/>
      <c r="V2967" s="10"/>
      <c r="W2967" s="10"/>
      <c r="Y2967" s="10"/>
      <c r="Z2967" s="10"/>
      <c r="AB2967" s="10"/>
      <c r="AC2967" s="10"/>
      <c r="AD2967" s="10"/>
      <c r="AE2967" s="3"/>
      <c r="AF2967" s="3"/>
    </row>
    <row r="2968" spans="1:32" x14ac:dyDescent="0.25">
      <c r="A2968" s="55"/>
      <c r="B2968" s="198"/>
      <c r="C2968" s="10" t="s">
        <v>125</v>
      </c>
      <c r="D2968" s="10"/>
      <c r="E2968" s="10" t="s">
        <v>126</v>
      </c>
      <c r="F2968" s="358">
        <v>34166</v>
      </c>
      <c r="G2968" s="10"/>
      <c r="H2968" s="10">
        <f t="shared" si="90"/>
        <v>104</v>
      </c>
      <c r="I2968" s="10"/>
      <c r="J2968" s="10"/>
      <c r="K2968" s="10"/>
      <c r="M2968" s="10">
        <v>61</v>
      </c>
      <c r="N2968" s="69"/>
      <c r="P2968" s="238">
        <f t="shared" si="88"/>
        <v>0</v>
      </c>
      <c r="Q2968" s="10"/>
      <c r="R2968" s="10"/>
      <c r="S2968" s="10"/>
      <c r="T2968" s="179">
        <f t="shared" si="89"/>
        <v>560.09836065573768</v>
      </c>
      <c r="U2968" s="10"/>
      <c r="V2968" s="10"/>
      <c r="W2968" s="10"/>
      <c r="Y2968" s="10"/>
      <c r="Z2968" s="10"/>
      <c r="AB2968" s="10"/>
      <c r="AC2968" s="10"/>
      <c r="AD2968" s="10"/>
      <c r="AE2968" s="3"/>
      <c r="AF2968" s="3"/>
    </row>
    <row r="2969" spans="1:32" x14ac:dyDescent="0.25">
      <c r="A2969" s="55"/>
      <c r="B2969" s="198"/>
      <c r="C2969" s="10" t="s">
        <v>127</v>
      </c>
      <c r="D2969" s="10"/>
      <c r="E2969" s="10" t="s">
        <v>67</v>
      </c>
      <c r="F2969" s="358">
        <v>15115726</v>
      </c>
      <c r="G2969" s="10"/>
      <c r="H2969" s="10">
        <f t="shared" si="90"/>
        <v>45887</v>
      </c>
      <c r="I2969" s="10"/>
      <c r="J2969" s="10"/>
      <c r="K2969" s="10"/>
      <c r="M2969" s="10">
        <v>960</v>
      </c>
      <c r="N2969" s="69"/>
      <c r="P2969" s="238">
        <f t="shared" si="88"/>
        <v>0</v>
      </c>
      <c r="Q2969" s="10"/>
      <c r="R2969" s="10"/>
      <c r="S2969" s="10"/>
      <c r="T2969" s="179">
        <f t="shared" si="89"/>
        <v>15745.547916666666</v>
      </c>
      <c r="U2969" s="10"/>
      <c r="V2969" s="10"/>
      <c r="W2969" s="10"/>
      <c r="Y2969" s="10"/>
      <c r="Z2969" s="10"/>
      <c r="AB2969" s="10"/>
      <c r="AC2969" s="10"/>
      <c r="AD2969" s="10"/>
      <c r="AE2969" s="3"/>
      <c r="AF2969" s="3"/>
    </row>
    <row r="2970" spans="1:32" x14ac:dyDescent="0.25">
      <c r="A2970" s="55"/>
      <c r="B2970" s="198"/>
      <c r="C2970" s="10" t="s">
        <v>127</v>
      </c>
      <c r="D2970" s="10"/>
      <c r="E2970" s="10" t="s">
        <v>74</v>
      </c>
      <c r="F2970" s="358">
        <v>110250</v>
      </c>
      <c r="G2970" s="10"/>
      <c r="H2970" s="10">
        <f t="shared" si="90"/>
        <v>335</v>
      </c>
      <c r="I2970" s="10"/>
      <c r="J2970" s="10"/>
      <c r="K2970" s="10"/>
      <c r="M2970" s="10">
        <v>17</v>
      </c>
      <c r="N2970" s="69"/>
      <c r="P2970" s="238">
        <f t="shared" si="88"/>
        <v>0</v>
      </c>
      <c r="Q2970" s="10"/>
      <c r="R2970" s="10"/>
      <c r="S2970" s="10"/>
      <c r="T2970" s="179">
        <f t="shared" si="89"/>
        <v>6485.2941176470586</v>
      </c>
      <c r="U2970" s="10"/>
      <c r="V2970" s="10"/>
      <c r="W2970" s="10"/>
      <c r="Y2970" s="10"/>
      <c r="Z2970" s="10"/>
      <c r="AB2970" s="10"/>
      <c r="AC2970" s="10"/>
      <c r="AD2970" s="10"/>
      <c r="AE2970" s="3"/>
      <c r="AF2970" s="3"/>
    </row>
    <row r="2971" spans="1:32" x14ac:dyDescent="0.25">
      <c r="A2971" s="55"/>
      <c r="B2971" s="198"/>
      <c r="C2971" s="10" t="s">
        <v>127</v>
      </c>
      <c r="D2971" s="10"/>
      <c r="E2971" s="10" t="s">
        <v>594</v>
      </c>
      <c r="F2971" s="358">
        <v>38</v>
      </c>
      <c r="G2971" s="10"/>
      <c r="H2971" s="10">
        <f t="shared" si="90"/>
        <v>0</v>
      </c>
      <c r="I2971" s="10"/>
      <c r="J2971" s="10"/>
      <c r="K2971" s="10"/>
      <c r="M2971" s="10">
        <v>1</v>
      </c>
      <c r="N2971" s="69"/>
      <c r="P2971" s="238">
        <f t="shared" si="88"/>
        <v>0</v>
      </c>
      <c r="Q2971" s="10"/>
      <c r="R2971" s="10"/>
      <c r="S2971" s="10"/>
      <c r="T2971" s="179">
        <f t="shared" si="89"/>
        <v>38</v>
      </c>
      <c r="U2971" s="10"/>
      <c r="V2971" s="10"/>
      <c r="W2971" s="10"/>
      <c r="Y2971" s="10"/>
      <c r="Z2971" s="10"/>
      <c r="AB2971" s="10"/>
      <c r="AC2971" s="10"/>
      <c r="AD2971" s="10"/>
      <c r="AE2971" s="3"/>
      <c r="AF2971" s="3"/>
    </row>
    <row r="2972" spans="1:32" x14ac:dyDescent="0.25">
      <c r="A2972" s="55"/>
      <c r="B2972" s="198"/>
      <c r="C2972" s="10" t="s">
        <v>127</v>
      </c>
      <c r="D2972" s="10"/>
      <c r="E2972" s="10" t="s">
        <v>152</v>
      </c>
      <c r="F2972" s="358">
        <v>8772</v>
      </c>
      <c r="G2972" s="10"/>
      <c r="H2972" s="10">
        <f t="shared" si="90"/>
        <v>27</v>
      </c>
      <c r="I2972" s="10"/>
      <c r="J2972" s="10"/>
      <c r="K2972" s="10"/>
      <c r="M2972" s="10">
        <v>1</v>
      </c>
      <c r="N2972" s="69"/>
      <c r="P2972" s="238">
        <f t="shared" si="88"/>
        <v>0</v>
      </c>
      <c r="Q2972" s="10"/>
      <c r="R2972" s="10"/>
      <c r="S2972" s="10"/>
      <c r="T2972" s="179">
        <f t="shared" si="89"/>
        <v>8772</v>
      </c>
      <c r="U2972" s="10"/>
      <c r="V2972" s="10"/>
      <c r="W2972" s="10"/>
      <c r="Y2972" s="10"/>
      <c r="Z2972" s="10"/>
      <c r="AB2972" s="10"/>
      <c r="AC2972" s="10"/>
      <c r="AD2972" s="10"/>
      <c r="AE2972" s="3"/>
      <c r="AF2972" s="3"/>
    </row>
    <row r="2973" spans="1:32" x14ac:dyDescent="0.25">
      <c r="A2973" s="55"/>
      <c r="B2973" s="198"/>
      <c r="C2973" s="10" t="s">
        <v>595</v>
      </c>
      <c r="D2973" s="10"/>
      <c r="E2973" s="10" t="s">
        <v>74</v>
      </c>
      <c r="F2973" s="358">
        <v>37682</v>
      </c>
      <c r="G2973" s="10"/>
      <c r="H2973" s="10">
        <f t="shared" si="90"/>
        <v>114</v>
      </c>
      <c r="I2973" s="10"/>
      <c r="J2973" s="10"/>
      <c r="K2973" s="10"/>
      <c r="M2973" s="10">
        <v>3</v>
      </c>
      <c r="N2973" s="69"/>
      <c r="P2973" s="238">
        <f t="shared" si="88"/>
        <v>0</v>
      </c>
      <c r="Q2973" s="10"/>
      <c r="R2973" s="10"/>
      <c r="S2973" s="10"/>
      <c r="T2973" s="179">
        <f t="shared" si="89"/>
        <v>12560.666666666666</v>
      </c>
      <c r="U2973" s="10"/>
      <c r="V2973" s="10"/>
      <c r="W2973" s="10"/>
      <c r="Y2973" s="10"/>
      <c r="Z2973" s="10"/>
      <c r="AB2973" s="10"/>
      <c r="AC2973" s="10"/>
      <c r="AD2973" s="10"/>
      <c r="AE2973" s="3"/>
      <c r="AF2973" s="3"/>
    </row>
    <row r="2974" spans="1:32" x14ac:dyDescent="0.25">
      <c r="A2974" s="55"/>
      <c r="B2974" s="198"/>
      <c r="C2974" s="10" t="s">
        <v>128</v>
      </c>
      <c r="D2974" s="10"/>
      <c r="E2974" s="10" t="s">
        <v>106</v>
      </c>
      <c r="F2974" s="358">
        <v>780</v>
      </c>
      <c r="G2974" s="10"/>
      <c r="H2974" s="10">
        <f t="shared" si="90"/>
        <v>2</v>
      </c>
      <c r="I2974" s="10"/>
      <c r="J2974" s="10"/>
      <c r="K2974" s="10"/>
      <c r="M2974" s="10">
        <v>2</v>
      </c>
      <c r="N2974" s="69"/>
      <c r="P2974" s="238">
        <f t="shared" si="88"/>
        <v>0</v>
      </c>
      <c r="Q2974" s="10"/>
      <c r="R2974" s="10"/>
      <c r="S2974" s="10"/>
      <c r="T2974" s="179">
        <f t="shared" si="89"/>
        <v>390</v>
      </c>
      <c r="U2974" s="10"/>
      <c r="V2974" s="10"/>
      <c r="W2974" s="10"/>
      <c r="Y2974" s="10"/>
      <c r="Z2974" s="10"/>
      <c r="AB2974" s="10"/>
      <c r="AC2974" s="10"/>
      <c r="AD2974" s="10"/>
      <c r="AE2974" s="3"/>
      <c r="AF2974" s="3"/>
    </row>
    <row r="2975" spans="1:32" x14ac:dyDescent="0.25">
      <c r="A2975" s="55"/>
      <c r="B2975" s="198"/>
      <c r="C2975" s="10" t="s">
        <v>129</v>
      </c>
      <c r="D2975" s="10"/>
      <c r="E2975" s="10" t="s">
        <v>106</v>
      </c>
      <c r="F2975" s="358">
        <v>3044</v>
      </c>
      <c r="G2975" s="10"/>
      <c r="H2975" s="10">
        <f t="shared" si="90"/>
        <v>9</v>
      </c>
      <c r="I2975" s="10"/>
      <c r="J2975" s="10"/>
      <c r="K2975" s="10"/>
      <c r="M2975" s="10">
        <v>1</v>
      </c>
      <c r="N2975" s="69"/>
      <c r="P2975" s="238">
        <f t="shared" si="88"/>
        <v>0</v>
      </c>
      <c r="Q2975" s="10"/>
      <c r="R2975" s="10"/>
      <c r="S2975" s="10"/>
      <c r="T2975" s="179">
        <f t="shared" si="89"/>
        <v>3044</v>
      </c>
      <c r="U2975" s="10"/>
      <c r="V2975" s="10"/>
      <c r="W2975" s="10"/>
      <c r="Y2975" s="10"/>
      <c r="Z2975" s="10"/>
      <c r="AB2975" s="10"/>
      <c r="AC2975" s="10"/>
      <c r="AD2975" s="10"/>
      <c r="AE2975" s="3"/>
      <c r="AF2975" s="3"/>
    </row>
    <row r="2976" spans="1:32" x14ac:dyDescent="0.25">
      <c r="A2976" s="55"/>
      <c r="B2976" s="198"/>
      <c r="C2976" s="10" t="s">
        <v>131</v>
      </c>
      <c r="D2976" s="10"/>
      <c r="E2976" s="10" t="s">
        <v>132</v>
      </c>
      <c r="F2976" s="358">
        <v>158514</v>
      </c>
      <c r="G2976" s="10"/>
      <c r="H2976" s="10">
        <f t="shared" si="90"/>
        <v>481</v>
      </c>
      <c r="I2976" s="10"/>
      <c r="J2976" s="10"/>
      <c r="K2976" s="10"/>
      <c r="M2976" s="10">
        <v>3</v>
      </c>
      <c r="N2976" s="69"/>
      <c r="P2976" s="238">
        <f t="shared" si="88"/>
        <v>0</v>
      </c>
      <c r="Q2976" s="10"/>
      <c r="R2976" s="10"/>
      <c r="S2976" s="10"/>
      <c r="T2976" s="179">
        <f t="shared" si="89"/>
        <v>52838</v>
      </c>
      <c r="U2976" s="10"/>
      <c r="V2976" s="10"/>
      <c r="W2976" s="10"/>
      <c r="Y2976" s="10"/>
      <c r="Z2976" s="10"/>
      <c r="AB2976" s="10"/>
      <c r="AC2976" s="10"/>
      <c r="AD2976" s="10"/>
      <c r="AE2976" s="3"/>
      <c r="AF2976" s="3"/>
    </row>
    <row r="2977" spans="1:32" x14ac:dyDescent="0.25">
      <c r="A2977" s="55"/>
      <c r="B2977" s="198"/>
      <c r="C2977" s="10" t="s">
        <v>131</v>
      </c>
      <c r="D2977" s="10"/>
      <c r="E2977" s="10" t="s">
        <v>133</v>
      </c>
      <c r="F2977" s="358">
        <v>50462</v>
      </c>
      <c r="G2977" s="10"/>
      <c r="H2977" s="10">
        <f t="shared" si="90"/>
        <v>153</v>
      </c>
      <c r="I2977" s="10"/>
      <c r="J2977" s="10"/>
      <c r="K2977" s="10"/>
      <c r="M2977" s="10">
        <v>9</v>
      </c>
      <c r="N2977" s="69"/>
      <c r="P2977" s="238">
        <f t="shared" si="88"/>
        <v>0</v>
      </c>
      <c r="Q2977" s="10"/>
      <c r="R2977" s="10"/>
      <c r="S2977" s="10"/>
      <c r="T2977" s="179">
        <f t="shared" si="89"/>
        <v>5606.8888888888887</v>
      </c>
      <c r="U2977" s="10"/>
      <c r="V2977" s="10"/>
      <c r="W2977" s="10"/>
      <c r="Y2977" s="10"/>
      <c r="Z2977" s="10"/>
      <c r="AB2977" s="10"/>
      <c r="AC2977" s="10"/>
      <c r="AD2977" s="10"/>
      <c r="AE2977" s="3"/>
      <c r="AF2977" s="3"/>
    </row>
    <row r="2978" spans="1:32" x14ac:dyDescent="0.25">
      <c r="A2978" s="55"/>
      <c r="B2978" s="198"/>
      <c r="C2978" s="10" t="s">
        <v>134</v>
      </c>
      <c r="D2978" s="10"/>
      <c r="E2978" s="10" t="s">
        <v>130</v>
      </c>
      <c r="F2978" s="358">
        <v>1230939</v>
      </c>
      <c r="G2978" s="10"/>
      <c r="H2978" s="10">
        <f t="shared" si="90"/>
        <v>3737</v>
      </c>
      <c r="I2978" s="10"/>
      <c r="J2978" s="10"/>
      <c r="K2978" s="10"/>
      <c r="M2978" s="10">
        <v>167</v>
      </c>
      <c r="N2978" s="69"/>
      <c r="P2978" s="238">
        <f t="shared" si="88"/>
        <v>0</v>
      </c>
      <c r="Q2978" s="10"/>
      <c r="R2978" s="10"/>
      <c r="S2978" s="10"/>
      <c r="T2978" s="179">
        <f t="shared" si="89"/>
        <v>7370.8922155688624</v>
      </c>
      <c r="U2978" s="10"/>
      <c r="V2978" s="10"/>
      <c r="W2978" s="10"/>
      <c r="Y2978" s="10"/>
      <c r="Z2978" s="10"/>
      <c r="AB2978" s="10"/>
      <c r="AC2978" s="10"/>
      <c r="AD2978" s="10"/>
      <c r="AE2978" s="3"/>
      <c r="AF2978" s="3"/>
    </row>
    <row r="2979" spans="1:32" x14ac:dyDescent="0.25">
      <c r="A2979" s="55"/>
      <c r="B2979" s="198"/>
      <c r="C2979" s="10" t="s">
        <v>135</v>
      </c>
      <c r="D2979" s="10"/>
      <c r="E2979" s="10" t="s">
        <v>78</v>
      </c>
      <c r="F2979" s="358">
        <v>1292142</v>
      </c>
      <c r="G2979" s="10"/>
      <c r="H2979" s="10">
        <f t="shared" si="90"/>
        <v>3923</v>
      </c>
      <c r="I2979" s="10"/>
      <c r="J2979" s="10"/>
      <c r="K2979" s="10"/>
      <c r="M2979" s="10">
        <v>97</v>
      </c>
      <c r="N2979" s="69"/>
      <c r="P2979" s="238">
        <f t="shared" si="88"/>
        <v>0</v>
      </c>
      <c r="Q2979" s="10"/>
      <c r="R2979" s="10"/>
      <c r="S2979" s="10"/>
      <c r="T2979" s="179">
        <f t="shared" si="89"/>
        <v>13321.051546391753</v>
      </c>
      <c r="U2979" s="10"/>
      <c r="V2979" s="10"/>
      <c r="W2979" s="10"/>
      <c r="Y2979" s="10"/>
      <c r="Z2979" s="10"/>
      <c r="AB2979" s="10"/>
      <c r="AC2979" s="10"/>
      <c r="AD2979" s="10"/>
      <c r="AE2979" s="3"/>
      <c r="AF2979" s="3"/>
    </row>
    <row r="2980" spans="1:32" x14ac:dyDescent="0.25">
      <c r="A2980" s="55"/>
      <c r="B2980" s="198"/>
      <c r="C2980" s="10" t="s">
        <v>136</v>
      </c>
      <c r="D2980" s="10"/>
      <c r="E2980" s="10" t="s">
        <v>87</v>
      </c>
      <c r="F2980" s="358">
        <v>79</v>
      </c>
      <c r="G2980" s="10"/>
      <c r="H2980" s="10">
        <f t="shared" si="90"/>
        <v>0</v>
      </c>
      <c r="I2980" s="10"/>
      <c r="J2980" s="10"/>
      <c r="K2980" s="10"/>
      <c r="M2980" s="10">
        <v>1</v>
      </c>
      <c r="N2980" s="69"/>
      <c r="P2980" s="238">
        <f t="shared" si="88"/>
        <v>0</v>
      </c>
      <c r="Q2980" s="10"/>
      <c r="R2980" s="10"/>
      <c r="S2980" s="10"/>
      <c r="T2980" s="179">
        <f t="shared" si="89"/>
        <v>79</v>
      </c>
      <c r="U2980" s="10"/>
      <c r="V2980" s="10"/>
      <c r="W2980" s="10"/>
      <c r="Y2980" s="10"/>
      <c r="Z2980" s="10"/>
      <c r="AB2980" s="10"/>
      <c r="AC2980" s="10"/>
      <c r="AD2980" s="10"/>
      <c r="AE2980" s="3"/>
      <c r="AF2980" s="3"/>
    </row>
    <row r="2981" spans="1:32" x14ac:dyDescent="0.25">
      <c r="A2981" s="55"/>
      <c r="B2981" s="198"/>
      <c r="C2981" s="10" t="s">
        <v>137</v>
      </c>
      <c r="D2981" s="10"/>
      <c r="E2981" s="10" t="s">
        <v>78</v>
      </c>
      <c r="F2981" s="358">
        <v>36295</v>
      </c>
      <c r="G2981" s="10"/>
      <c r="H2981" s="10">
        <f t="shared" si="90"/>
        <v>110</v>
      </c>
      <c r="I2981" s="10"/>
      <c r="J2981" s="10"/>
      <c r="K2981" s="10"/>
      <c r="M2981" s="10">
        <v>19</v>
      </c>
      <c r="N2981" s="69"/>
      <c r="P2981" s="238">
        <f t="shared" si="88"/>
        <v>0</v>
      </c>
      <c r="Q2981" s="10"/>
      <c r="R2981" s="10"/>
      <c r="S2981" s="10"/>
      <c r="T2981" s="179">
        <f t="shared" si="89"/>
        <v>1910.2631578947369</v>
      </c>
      <c r="U2981" s="10"/>
      <c r="V2981" s="10"/>
      <c r="W2981" s="10"/>
      <c r="Y2981" s="10"/>
      <c r="Z2981" s="10"/>
      <c r="AB2981" s="10"/>
      <c r="AC2981" s="10"/>
      <c r="AD2981" s="10"/>
      <c r="AE2981" s="3"/>
      <c r="AF2981" s="3"/>
    </row>
    <row r="2982" spans="1:32" x14ac:dyDescent="0.25">
      <c r="A2982" s="55"/>
      <c r="B2982" s="198"/>
      <c r="C2982" s="10" t="s">
        <v>140</v>
      </c>
      <c r="D2982" s="10"/>
      <c r="E2982" s="10" t="s">
        <v>103</v>
      </c>
      <c r="F2982" s="358">
        <v>349856</v>
      </c>
      <c r="G2982" s="10"/>
      <c r="H2982" s="10">
        <f t="shared" si="90"/>
        <v>1062</v>
      </c>
      <c r="I2982" s="10"/>
      <c r="J2982" s="10"/>
      <c r="K2982" s="10"/>
      <c r="M2982" s="10">
        <v>98</v>
      </c>
      <c r="N2982" s="69"/>
      <c r="P2982" s="238">
        <f t="shared" si="88"/>
        <v>0</v>
      </c>
      <c r="Q2982" s="10"/>
      <c r="R2982" s="10"/>
      <c r="S2982" s="10"/>
      <c r="T2982" s="179">
        <f t="shared" si="89"/>
        <v>3569.9591836734694</v>
      </c>
      <c r="U2982" s="10"/>
      <c r="V2982" s="10"/>
      <c r="W2982" s="10"/>
      <c r="Y2982" s="10"/>
      <c r="Z2982" s="10"/>
      <c r="AB2982" s="10"/>
      <c r="AC2982" s="10"/>
      <c r="AD2982" s="10"/>
      <c r="AE2982" s="3"/>
      <c r="AF2982" s="3"/>
    </row>
    <row r="2983" spans="1:32" x14ac:dyDescent="0.25">
      <c r="A2983" s="55"/>
      <c r="B2983" s="198"/>
      <c r="C2983" s="10" t="s">
        <v>141</v>
      </c>
      <c r="D2983" s="10"/>
      <c r="E2983" s="10" t="s">
        <v>142</v>
      </c>
      <c r="F2983" s="358">
        <v>10760351</v>
      </c>
      <c r="G2983" s="10"/>
      <c r="H2983" s="10">
        <f t="shared" si="90"/>
        <v>32665</v>
      </c>
      <c r="I2983" s="10"/>
      <c r="J2983" s="10"/>
      <c r="K2983" s="10"/>
      <c r="M2983" s="10">
        <v>363</v>
      </c>
      <c r="N2983" s="69"/>
      <c r="P2983" s="238">
        <f t="shared" si="88"/>
        <v>0</v>
      </c>
      <c r="Q2983" s="10"/>
      <c r="R2983" s="10"/>
      <c r="S2983" s="10"/>
      <c r="T2983" s="179">
        <f t="shared" si="89"/>
        <v>29642.840220385675</v>
      </c>
      <c r="U2983" s="10"/>
      <c r="V2983" s="10"/>
      <c r="W2983" s="10"/>
      <c r="Y2983" s="10"/>
      <c r="Z2983" s="10"/>
      <c r="AB2983" s="10"/>
      <c r="AC2983" s="10"/>
      <c r="AD2983" s="10"/>
      <c r="AE2983" s="3"/>
      <c r="AF2983" s="3"/>
    </row>
    <row r="2984" spans="1:32" x14ac:dyDescent="0.25">
      <c r="A2984" s="55"/>
      <c r="B2984" s="198"/>
      <c r="C2984" s="10" t="s">
        <v>141</v>
      </c>
      <c r="D2984" s="10"/>
      <c r="E2984" s="10" t="s">
        <v>89</v>
      </c>
      <c r="F2984" s="358">
        <v>372</v>
      </c>
      <c r="G2984" s="10"/>
      <c r="H2984" s="10">
        <f t="shared" si="90"/>
        <v>1</v>
      </c>
      <c r="I2984" s="10"/>
      <c r="J2984" s="10"/>
      <c r="K2984" s="10"/>
      <c r="M2984" s="10">
        <v>1</v>
      </c>
      <c r="N2984" s="69"/>
      <c r="P2984" s="238">
        <f t="shared" si="88"/>
        <v>0</v>
      </c>
      <c r="Q2984" s="10"/>
      <c r="R2984" s="10"/>
      <c r="S2984" s="10"/>
      <c r="T2984" s="179">
        <f t="shared" si="89"/>
        <v>372</v>
      </c>
      <c r="U2984" s="10"/>
      <c r="V2984" s="10"/>
      <c r="W2984" s="10"/>
      <c r="Y2984" s="10"/>
      <c r="Z2984" s="10"/>
      <c r="AB2984" s="10"/>
      <c r="AC2984" s="10"/>
      <c r="AD2984" s="10"/>
      <c r="AE2984" s="3"/>
      <c r="AF2984" s="3"/>
    </row>
    <row r="2985" spans="1:32" x14ac:dyDescent="0.25">
      <c r="A2985" s="55"/>
      <c r="B2985" s="198"/>
      <c r="C2985" s="10" t="s">
        <v>143</v>
      </c>
      <c r="D2985" s="10"/>
      <c r="E2985" s="10" t="s">
        <v>144</v>
      </c>
      <c r="F2985" s="358">
        <v>23832177</v>
      </c>
      <c r="G2985" s="10"/>
      <c r="H2985" s="10">
        <f t="shared" si="90"/>
        <v>72348</v>
      </c>
      <c r="I2985" s="10"/>
      <c r="J2985" s="10"/>
      <c r="K2985" s="10"/>
      <c r="M2985" s="10">
        <v>1848</v>
      </c>
      <c r="N2985" s="69"/>
      <c r="P2985" s="238">
        <f t="shared" si="88"/>
        <v>0</v>
      </c>
      <c r="Q2985" s="10"/>
      <c r="R2985" s="10"/>
      <c r="S2985" s="10"/>
      <c r="T2985" s="179">
        <f t="shared" si="89"/>
        <v>12896.199675324675</v>
      </c>
      <c r="U2985" s="10"/>
      <c r="V2985" s="10"/>
      <c r="W2985" s="10"/>
      <c r="Y2985" s="10"/>
      <c r="Z2985" s="10"/>
      <c r="AB2985" s="10"/>
      <c r="AC2985" s="10"/>
      <c r="AD2985" s="10"/>
      <c r="AE2985" s="3"/>
      <c r="AF2985" s="3"/>
    </row>
    <row r="2986" spans="1:32" x14ac:dyDescent="0.25">
      <c r="A2986" s="55"/>
      <c r="B2986" s="198"/>
      <c r="C2986" s="10" t="s">
        <v>145</v>
      </c>
      <c r="D2986" s="10"/>
      <c r="E2986" s="10" t="s">
        <v>147</v>
      </c>
      <c r="F2986" s="358">
        <v>1894363</v>
      </c>
      <c r="G2986" s="10"/>
      <c r="H2986" s="10">
        <f t="shared" si="90"/>
        <v>5751</v>
      </c>
      <c r="I2986" s="10"/>
      <c r="J2986" s="10"/>
      <c r="K2986" s="10"/>
      <c r="M2986" s="10">
        <v>565</v>
      </c>
      <c r="N2986" s="69"/>
      <c r="P2986" s="238">
        <f t="shared" si="88"/>
        <v>0</v>
      </c>
      <c r="Q2986" s="10"/>
      <c r="R2986" s="10"/>
      <c r="S2986" s="10"/>
      <c r="T2986" s="179">
        <f t="shared" si="89"/>
        <v>3352.8548672566371</v>
      </c>
      <c r="U2986" s="10"/>
      <c r="V2986" s="10"/>
      <c r="W2986" s="10"/>
      <c r="Y2986" s="10"/>
      <c r="Z2986" s="10"/>
      <c r="AB2986" s="10"/>
      <c r="AC2986" s="10"/>
      <c r="AD2986" s="10"/>
      <c r="AE2986" s="3"/>
      <c r="AF2986" s="3"/>
    </row>
    <row r="2987" spans="1:32" x14ac:dyDescent="0.25">
      <c r="A2987" s="55"/>
      <c r="B2987" s="198"/>
      <c r="C2987" s="10" t="s">
        <v>148</v>
      </c>
      <c r="D2987" s="10"/>
      <c r="E2987" s="10" t="s">
        <v>103</v>
      </c>
      <c r="F2987" s="358">
        <v>10349</v>
      </c>
      <c r="G2987" s="10"/>
      <c r="H2987" s="10">
        <f t="shared" si="90"/>
        <v>31</v>
      </c>
      <c r="I2987" s="10"/>
      <c r="J2987" s="10"/>
      <c r="K2987" s="10"/>
      <c r="M2987" s="10">
        <v>2</v>
      </c>
      <c r="N2987" s="69"/>
      <c r="P2987" s="238">
        <f t="shared" si="88"/>
        <v>0</v>
      </c>
      <c r="Q2987" s="10"/>
      <c r="R2987" s="10"/>
      <c r="S2987" s="10"/>
      <c r="T2987" s="179">
        <f t="shared" si="89"/>
        <v>5174.5</v>
      </c>
      <c r="U2987" s="10"/>
      <c r="V2987" s="10"/>
      <c r="W2987" s="10"/>
      <c r="Y2987" s="10"/>
      <c r="Z2987" s="10"/>
      <c r="AB2987" s="10"/>
      <c r="AC2987" s="10"/>
      <c r="AD2987" s="10"/>
      <c r="AE2987" s="3"/>
      <c r="AF2987" s="3"/>
    </row>
    <row r="2988" spans="1:32" x14ac:dyDescent="0.25">
      <c r="A2988" s="55"/>
      <c r="B2988" s="198"/>
      <c r="C2988" s="10" t="s">
        <v>149</v>
      </c>
      <c r="D2988" s="10"/>
      <c r="E2988" s="10" t="s">
        <v>101</v>
      </c>
      <c r="F2988" s="358">
        <v>32240</v>
      </c>
      <c r="G2988" s="10"/>
      <c r="H2988" s="10">
        <f t="shared" si="90"/>
        <v>98</v>
      </c>
      <c r="I2988" s="10"/>
      <c r="J2988" s="10"/>
      <c r="K2988" s="10"/>
      <c r="M2988" s="10">
        <v>20</v>
      </c>
      <c r="N2988" s="69"/>
      <c r="P2988" s="238">
        <f t="shared" si="88"/>
        <v>0</v>
      </c>
      <c r="Q2988" s="10"/>
      <c r="R2988" s="10"/>
      <c r="S2988" s="10"/>
      <c r="T2988" s="179">
        <f t="shared" si="89"/>
        <v>1612</v>
      </c>
      <c r="U2988" s="10"/>
      <c r="V2988" s="10"/>
      <c r="W2988" s="10"/>
      <c r="Y2988" s="10"/>
      <c r="Z2988" s="10"/>
      <c r="AB2988" s="10"/>
      <c r="AC2988" s="10"/>
      <c r="AD2988" s="10"/>
      <c r="AE2988" s="3"/>
      <c r="AF2988" s="3"/>
    </row>
    <row r="2989" spans="1:32" x14ac:dyDescent="0.25">
      <c r="A2989" s="55"/>
      <c r="B2989" s="198"/>
      <c r="C2989" s="10" t="s">
        <v>150</v>
      </c>
      <c r="D2989" s="10"/>
      <c r="E2989" s="10" t="s">
        <v>144</v>
      </c>
      <c r="F2989" s="358">
        <v>18873</v>
      </c>
      <c r="G2989" s="10"/>
      <c r="H2989" s="10">
        <f t="shared" ref="H2989:H3052" si="91">ROUND($H$3449*F2989/$F$3449,0)</f>
        <v>57</v>
      </c>
      <c r="I2989" s="10"/>
      <c r="J2989" s="10"/>
      <c r="K2989" s="10"/>
      <c r="M2989" s="10">
        <v>18</v>
      </c>
      <c r="N2989" s="69"/>
      <c r="P2989" s="238">
        <f t="shared" si="88"/>
        <v>0</v>
      </c>
      <c r="Q2989" s="10"/>
      <c r="R2989" s="10"/>
      <c r="S2989" s="10"/>
      <c r="T2989" s="179">
        <f t="shared" si="89"/>
        <v>1048.5</v>
      </c>
      <c r="U2989" s="10"/>
      <c r="V2989" s="10"/>
      <c r="W2989" s="10"/>
      <c r="Y2989" s="10"/>
      <c r="Z2989" s="10"/>
      <c r="AB2989" s="10"/>
      <c r="AC2989" s="10"/>
      <c r="AD2989" s="10"/>
      <c r="AE2989" s="3"/>
      <c r="AF2989" s="3"/>
    </row>
    <row r="2990" spans="1:32" x14ac:dyDescent="0.25">
      <c r="A2990" s="55"/>
      <c r="B2990" s="198"/>
      <c r="C2990" s="10" t="s">
        <v>151</v>
      </c>
      <c r="D2990" s="10"/>
      <c r="E2990" s="10" t="s">
        <v>152</v>
      </c>
      <c r="F2990" s="358">
        <v>2063011</v>
      </c>
      <c r="G2990" s="10"/>
      <c r="H2990" s="10">
        <f t="shared" si="91"/>
        <v>6263</v>
      </c>
      <c r="I2990" s="10"/>
      <c r="J2990" s="10"/>
      <c r="K2990" s="10"/>
      <c r="M2990" s="10">
        <v>339</v>
      </c>
      <c r="N2990" s="69"/>
      <c r="P2990" s="238">
        <f t="shared" si="88"/>
        <v>0</v>
      </c>
      <c r="Q2990" s="10"/>
      <c r="R2990" s="10"/>
      <c r="S2990" s="10"/>
      <c r="T2990" s="179">
        <f t="shared" si="89"/>
        <v>6085.5781710914453</v>
      </c>
      <c r="U2990" s="10"/>
      <c r="V2990" s="10"/>
      <c r="W2990" s="10"/>
      <c r="Y2990" s="10"/>
      <c r="Z2990" s="10"/>
      <c r="AB2990" s="10"/>
      <c r="AC2990" s="10"/>
      <c r="AD2990" s="10"/>
      <c r="AE2990" s="3"/>
      <c r="AF2990" s="3"/>
    </row>
    <row r="2991" spans="1:32" x14ac:dyDescent="0.25">
      <c r="A2991" s="55"/>
      <c r="B2991" s="198"/>
      <c r="C2991" s="10" t="s">
        <v>151</v>
      </c>
      <c r="D2991" s="10"/>
      <c r="E2991" s="10" t="s">
        <v>153</v>
      </c>
      <c r="F2991" s="358">
        <v>225</v>
      </c>
      <c r="G2991" s="10"/>
      <c r="H2991" s="10">
        <f t="shared" si="91"/>
        <v>1</v>
      </c>
      <c r="I2991" s="10"/>
      <c r="J2991" s="10"/>
      <c r="K2991" s="10"/>
      <c r="M2991" s="10">
        <v>1</v>
      </c>
      <c r="N2991" s="69"/>
      <c r="P2991" s="238">
        <f t="shared" si="88"/>
        <v>0</v>
      </c>
      <c r="Q2991" s="10"/>
      <c r="R2991" s="10"/>
      <c r="S2991" s="10"/>
      <c r="T2991" s="179">
        <f t="shared" si="89"/>
        <v>225</v>
      </c>
      <c r="U2991" s="10"/>
      <c r="V2991" s="10"/>
      <c r="W2991" s="10"/>
      <c r="Y2991" s="10"/>
      <c r="Z2991" s="10"/>
      <c r="AB2991" s="10"/>
      <c r="AC2991" s="10"/>
      <c r="AD2991" s="10"/>
      <c r="AE2991" s="3"/>
      <c r="AF2991" s="3"/>
    </row>
    <row r="2992" spans="1:32" x14ac:dyDescent="0.25">
      <c r="A2992" s="55"/>
      <c r="B2992" s="198"/>
      <c r="C2992" s="10" t="s">
        <v>151</v>
      </c>
      <c r="D2992" s="10"/>
      <c r="E2992" s="10" t="s">
        <v>156</v>
      </c>
      <c r="F2992" s="358"/>
      <c r="G2992" s="10"/>
      <c r="H2992" s="10">
        <f t="shared" si="91"/>
        <v>0</v>
      </c>
      <c r="I2992" s="10"/>
      <c r="J2992" s="10"/>
      <c r="K2992" s="10"/>
      <c r="M2992" s="10">
        <v>1</v>
      </c>
      <c r="N2992" s="69"/>
      <c r="P2992" s="238">
        <f t="shared" si="88"/>
        <v>0</v>
      </c>
      <c r="Q2992" s="10"/>
      <c r="R2992" s="10"/>
      <c r="S2992" s="10"/>
      <c r="T2992" s="179">
        <f t="shared" si="89"/>
        <v>0</v>
      </c>
      <c r="U2992" s="10"/>
      <c r="V2992" s="10"/>
      <c r="W2992" s="10"/>
      <c r="Y2992" s="10"/>
      <c r="Z2992" s="10"/>
      <c r="AB2992" s="10"/>
      <c r="AC2992" s="10"/>
      <c r="AD2992" s="10"/>
      <c r="AE2992" s="3"/>
      <c r="AF2992" s="3"/>
    </row>
    <row r="2993" spans="1:32" x14ac:dyDescent="0.25">
      <c r="A2993" s="55"/>
      <c r="B2993" s="198"/>
      <c r="C2993" s="10" t="s">
        <v>157</v>
      </c>
      <c r="D2993" s="10"/>
      <c r="E2993" s="10" t="s">
        <v>152</v>
      </c>
      <c r="F2993" s="358">
        <v>621057</v>
      </c>
      <c r="G2993" s="10"/>
      <c r="H2993" s="10">
        <f t="shared" si="91"/>
        <v>1885</v>
      </c>
      <c r="I2993" s="10"/>
      <c r="J2993" s="10"/>
      <c r="K2993" s="10"/>
      <c r="M2993" s="10">
        <v>27</v>
      </c>
      <c r="N2993" s="69"/>
      <c r="P2993" s="238">
        <f t="shared" si="88"/>
        <v>0</v>
      </c>
      <c r="Q2993" s="10"/>
      <c r="R2993" s="10"/>
      <c r="S2993" s="10"/>
      <c r="T2993" s="179">
        <f t="shared" si="89"/>
        <v>23002.111111111109</v>
      </c>
      <c r="U2993" s="10"/>
      <c r="V2993" s="10"/>
      <c r="W2993" s="10"/>
      <c r="Y2993" s="10"/>
      <c r="Z2993" s="10"/>
      <c r="AB2993" s="10"/>
      <c r="AC2993" s="10"/>
      <c r="AD2993" s="10"/>
      <c r="AE2993" s="3"/>
      <c r="AF2993" s="3"/>
    </row>
    <row r="2994" spans="1:32" x14ac:dyDescent="0.25">
      <c r="A2994" s="55"/>
      <c r="B2994" s="198"/>
      <c r="C2994" s="10" t="s">
        <v>157</v>
      </c>
      <c r="D2994" s="10"/>
      <c r="E2994" s="10" t="s">
        <v>156</v>
      </c>
      <c r="F2994" s="358">
        <v>-11128</v>
      </c>
      <c r="G2994" s="10"/>
      <c r="H2994" s="10">
        <f t="shared" si="91"/>
        <v>-34</v>
      </c>
      <c r="I2994" s="10"/>
      <c r="J2994" s="10"/>
      <c r="K2994" s="10"/>
      <c r="M2994" s="10">
        <v>2</v>
      </c>
      <c r="N2994" s="69"/>
      <c r="P2994" s="238">
        <f t="shared" si="88"/>
        <v>0</v>
      </c>
      <c r="Q2994" s="10"/>
      <c r="R2994" s="10"/>
      <c r="S2994" s="10"/>
      <c r="T2994" s="179">
        <f t="shared" si="89"/>
        <v>-5564</v>
      </c>
      <c r="U2994" s="10"/>
      <c r="V2994" s="10"/>
      <c r="W2994" s="10"/>
      <c r="Y2994" s="10"/>
      <c r="Z2994" s="10"/>
      <c r="AB2994" s="10"/>
      <c r="AC2994" s="10"/>
      <c r="AD2994" s="10"/>
      <c r="AE2994" s="3"/>
      <c r="AF2994" s="3"/>
    </row>
    <row r="2995" spans="1:32" x14ac:dyDescent="0.25">
      <c r="A2995" s="55"/>
      <c r="B2995" s="198"/>
      <c r="C2995" s="10" t="s">
        <v>157</v>
      </c>
      <c r="D2995" s="10"/>
      <c r="E2995" s="10" t="s">
        <v>596</v>
      </c>
      <c r="F2995" s="358">
        <v>2110</v>
      </c>
      <c r="G2995" s="10"/>
      <c r="H2995" s="10">
        <f t="shared" si="91"/>
        <v>6</v>
      </c>
      <c r="I2995" s="10"/>
      <c r="J2995" s="10"/>
      <c r="K2995" s="10"/>
      <c r="M2995" s="10">
        <v>1</v>
      </c>
      <c r="N2995" s="69"/>
      <c r="P2995" s="238">
        <f t="shared" si="88"/>
        <v>0</v>
      </c>
      <c r="Q2995" s="10"/>
      <c r="R2995" s="10"/>
      <c r="S2995" s="10"/>
      <c r="T2995" s="179">
        <f t="shared" si="89"/>
        <v>2110</v>
      </c>
      <c r="U2995" s="10"/>
      <c r="V2995" s="10"/>
      <c r="W2995" s="10"/>
      <c r="Y2995" s="10"/>
      <c r="Z2995" s="10"/>
      <c r="AB2995" s="10"/>
      <c r="AC2995" s="10"/>
      <c r="AD2995" s="10"/>
      <c r="AE2995" s="3"/>
      <c r="AF2995" s="3"/>
    </row>
    <row r="2996" spans="1:32" x14ac:dyDescent="0.25">
      <c r="A2996" s="55"/>
      <c r="B2996" s="198"/>
      <c r="C2996" s="10" t="s">
        <v>158</v>
      </c>
      <c r="D2996" s="10"/>
      <c r="E2996" s="10" t="s">
        <v>106</v>
      </c>
      <c r="F2996" s="358">
        <v>20605</v>
      </c>
      <c r="G2996" s="10"/>
      <c r="H2996" s="10">
        <f t="shared" si="91"/>
        <v>63</v>
      </c>
      <c r="I2996" s="10"/>
      <c r="J2996" s="10"/>
      <c r="K2996" s="10"/>
      <c r="M2996" s="10">
        <v>7</v>
      </c>
      <c r="N2996" s="69"/>
      <c r="P2996" s="238">
        <f t="shared" si="88"/>
        <v>0</v>
      </c>
      <c r="Q2996" s="10"/>
      <c r="R2996" s="10"/>
      <c r="S2996" s="10"/>
      <c r="T2996" s="179">
        <f t="shared" si="89"/>
        <v>2943.5714285714284</v>
      </c>
      <c r="U2996" s="10"/>
      <c r="V2996" s="10"/>
      <c r="W2996" s="10"/>
      <c r="Y2996" s="10"/>
      <c r="Z2996" s="10"/>
      <c r="AB2996" s="10"/>
      <c r="AC2996" s="10"/>
      <c r="AD2996" s="10"/>
      <c r="AE2996" s="3"/>
      <c r="AF2996" s="3"/>
    </row>
    <row r="2997" spans="1:32" x14ac:dyDescent="0.25">
      <c r="A2997" s="55"/>
      <c r="B2997" s="198"/>
      <c r="C2997" s="10" t="s">
        <v>159</v>
      </c>
      <c r="D2997" s="10"/>
      <c r="E2997" s="10" t="s">
        <v>96</v>
      </c>
      <c r="F2997" s="358">
        <v>382539</v>
      </c>
      <c r="G2997" s="10"/>
      <c r="H2997" s="10">
        <f t="shared" si="91"/>
        <v>1161</v>
      </c>
      <c r="I2997" s="10"/>
      <c r="J2997" s="10"/>
      <c r="K2997" s="10"/>
      <c r="M2997" s="10">
        <v>168</v>
      </c>
      <c r="N2997" s="69"/>
      <c r="P2997" s="238">
        <f t="shared" si="88"/>
        <v>0</v>
      </c>
      <c r="Q2997" s="10"/>
      <c r="R2997" s="10"/>
      <c r="S2997" s="10"/>
      <c r="T2997" s="179">
        <f t="shared" si="89"/>
        <v>2277.0178571428573</v>
      </c>
      <c r="U2997" s="10"/>
      <c r="V2997" s="10"/>
      <c r="W2997" s="10"/>
      <c r="Y2997" s="10"/>
      <c r="Z2997" s="10"/>
      <c r="AB2997" s="10"/>
      <c r="AC2997" s="10"/>
      <c r="AD2997" s="10"/>
      <c r="AE2997" s="3"/>
      <c r="AF2997" s="3"/>
    </row>
    <row r="2998" spans="1:32" x14ac:dyDescent="0.25">
      <c r="A2998" s="55"/>
      <c r="B2998" s="198"/>
      <c r="C2998" s="10" t="s">
        <v>162</v>
      </c>
      <c r="D2998" s="10"/>
      <c r="E2998" s="10" t="s">
        <v>71</v>
      </c>
      <c r="F2998" s="358">
        <v>154</v>
      </c>
      <c r="G2998" s="10"/>
      <c r="H2998" s="10">
        <f t="shared" si="91"/>
        <v>0</v>
      </c>
      <c r="I2998" s="10"/>
      <c r="J2998" s="10"/>
      <c r="K2998" s="10"/>
      <c r="M2998" s="10">
        <v>1</v>
      </c>
      <c r="N2998" s="69"/>
      <c r="P2998" s="238">
        <f t="shared" si="88"/>
        <v>0</v>
      </c>
      <c r="Q2998" s="10"/>
      <c r="R2998" s="10"/>
      <c r="S2998" s="10"/>
      <c r="T2998" s="179">
        <f t="shared" si="89"/>
        <v>154</v>
      </c>
      <c r="U2998" s="10"/>
      <c r="V2998" s="10"/>
      <c r="W2998" s="10"/>
      <c r="Y2998" s="10"/>
      <c r="Z2998" s="10"/>
      <c r="AB2998" s="10"/>
      <c r="AC2998" s="10"/>
      <c r="AD2998" s="10"/>
      <c r="AE2998" s="3"/>
      <c r="AF2998" s="3"/>
    </row>
    <row r="2999" spans="1:32" x14ac:dyDescent="0.25">
      <c r="A2999" s="55"/>
      <c r="B2999" s="198"/>
      <c r="C2999" s="10" t="s">
        <v>162</v>
      </c>
      <c r="D2999" s="10"/>
      <c r="E2999" s="10" t="s">
        <v>163</v>
      </c>
      <c r="F2999" s="358">
        <v>-1142</v>
      </c>
      <c r="G2999" s="10"/>
      <c r="H2999" s="10">
        <f t="shared" si="91"/>
        <v>-3</v>
      </c>
      <c r="I2999" s="10"/>
      <c r="J2999" s="10"/>
      <c r="K2999" s="10"/>
      <c r="M2999" s="10">
        <v>21</v>
      </c>
      <c r="N2999" s="69"/>
      <c r="P2999" s="238">
        <f t="shared" si="88"/>
        <v>0</v>
      </c>
      <c r="Q2999" s="10"/>
      <c r="R2999" s="10"/>
      <c r="S2999" s="10"/>
      <c r="T2999" s="179">
        <f t="shared" si="89"/>
        <v>-54.38095238095238</v>
      </c>
      <c r="U2999" s="10"/>
      <c r="V2999" s="10"/>
      <c r="W2999" s="10"/>
      <c r="Y2999" s="10"/>
      <c r="Z2999" s="10"/>
      <c r="AB2999" s="10"/>
      <c r="AC2999" s="10"/>
      <c r="AD2999" s="10"/>
      <c r="AE2999" s="3"/>
      <c r="AF2999" s="3"/>
    </row>
    <row r="3000" spans="1:32" x14ac:dyDescent="0.25">
      <c r="A3000" s="55"/>
      <c r="B3000" s="198"/>
      <c r="C3000" s="10" t="s">
        <v>164</v>
      </c>
      <c r="D3000" s="10"/>
      <c r="E3000" s="10" t="s">
        <v>63</v>
      </c>
      <c r="F3000" s="358">
        <v>5171659</v>
      </c>
      <c r="G3000" s="10"/>
      <c r="H3000" s="10">
        <f t="shared" si="91"/>
        <v>15700</v>
      </c>
      <c r="I3000" s="10"/>
      <c r="J3000" s="10"/>
      <c r="K3000" s="10"/>
      <c r="M3000" s="10">
        <v>916</v>
      </c>
      <c r="N3000" s="69"/>
      <c r="P3000" s="238">
        <f t="shared" si="88"/>
        <v>0</v>
      </c>
      <c r="Q3000" s="10"/>
      <c r="R3000" s="10"/>
      <c r="S3000" s="10"/>
      <c r="T3000" s="179">
        <f t="shared" si="89"/>
        <v>5645.9159388646285</v>
      </c>
      <c r="U3000" s="10"/>
      <c r="V3000" s="10"/>
      <c r="W3000" s="10"/>
      <c r="Y3000" s="10"/>
      <c r="Z3000" s="10"/>
      <c r="AB3000" s="10"/>
      <c r="AC3000" s="10"/>
      <c r="AD3000" s="10"/>
      <c r="AE3000" s="3"/>
      <c r="AF3000" s="3"/>
    </row>
    <row r="3001" spans="1:32" x14ac:dyDescent="0.25">
      <c r="A3001" s="55"/>
      <c r="B3001" s="198"/>
      <c r="C3001" s="10" t="s">
        <v>168</v>
      </c>
      <c r="D3001" s="10"/>
      <c r="E3001" s="10" t="s">
        <v>63</v>
      </c>
      <c r="F3001" s="358">
        <v>2408</v>
      </c>
      <c r="G3001" s="10"/>
      <c r="H3001" s="10">
        <f t="shared" si="91"/>
        <v>7</v>
      </c>
      <c r="I3001" s="10"/>
      <c r="J3001" s="10"/>
      <c r="K3001" s="10"/>
      <c r="M3001" s="10">
        <v>3</v>
      </c>
      <c r="N3001" s="69"/>
      <c r="P3001" s="238">
        <f t="shared" si="88"/>
        <v>0</v>
      </c>
      <c r="Q3001" s="10"/>
      <c r="R3001" s="10"/>
      <c r="S3001" s="10"/>
      <c r="T3001" s="179">
        <f t="shared" si="89"/>
        <v>802.66666666666663</v>
      </c>
      <c r="U3001" s="10"/>
      <c r="V3001" s="10"/>
      <c r="W3001" s="10"/>
      <c r="Y3001" s="10"/>
      <c r="Z3001" s="10"/>
      <c r="AB3001" s="10"/>
      <c r="AC3001" s="10"/>
      <c r="AD3001" s="10"/>
      <c r="AE3001" s="3"/>
      <c r="AF3001" s="3"/>
    </row>
    <row r="3002" spans="1:32" x14ac:dyDescent="0.25">
      <c r="A3002" s="55"/>
      <c r="B3002" s="198"/>
      <c r="C3002" s="10" t="s">
        <v>170</v>
      </c>
      <c r="D3002" s="10"/>
      <c r="E3002" s="10" t="s">
        <v>62</v>
      </c>
      <c r="F3002" s="358">
        <v>118</v>
      </c>
      <c r="G3002" s="10"/>
      <c r="H3002" s="10">
        <f t="shared" si="91"/>
        <v>0</v>
      </c>
      <c r="I3002" s="10"/>
      <c r="J3002" s="10"/>
      <c r="K3002" s="10"/>
      <c r="M3002" s="10">
        <v>1</v>
      </c>
      <c r="N3002" s="69"/>
      <c r="P3002" s="238">
        <f t="shared" si="88"/>
        <v>0</v>
      </c>
      <c r="Q3002" s="10"/>
      <c r="R3002" s="10"/>
      <c r="S3002" s="10"/>
      <c r="T3002" s="179">
        <f t="shared" si="89"/>
        <v>118</v>
      </c>
      <c r="U3002" s="10"/>
      <c r="V3002" s="10"/>
      <c r="W3002" s="10"/>
      <c r="Y3002" s="10"/>
      <c r="Z3002" s="10"/>
      <c r="AB3002" s="10"/>
      <c r="AC3002" s="10"/>
      <c r="AD3002" s="10"/>
      <c r="AE3002" s="3"/>
      <c r="AF3002" s="3"/>
    </row>
    <row r="3003" spans="1:32" x14ac:dyDescent="0.25">
      <c r="A3003" s="55"/>
      <c r="B3003" s="198"/>
      <c r="C3003" s="10" t="s">
        <v>170</v>
      </c>
      <c r="D3003" s="10"/>
      <c r="E3003" s="10" t="s">
        <v>95</v>
      </c>
      <c r="F3003" s="358">
        <v>585</v>
      </c>
      <c r="G3003" s="10"/>
      <c r="H3003" s="10">
        <f t="shared" si="91"/>
        <v>2</v>
      </c>
      <c r="I3003" s="10"/>
      <c r="J3003" s="10"/>
      <c r="K3003" s="10"/>
      <c r="M3003" s="10">
        <v>5</v>
      </c>
      <c r="N3003" s="69"/>
      <c r="P3003" s="238">
        <f t="shared" si="88"/>
        <v>0</v>
      </c>
      <c r="Q3003" s="10"/>
      <c r="R3003" s="10"/>
      <c r="S3003" s="10"/>
      <c r="T3003" s="179">
        <f t="shared" si="89"/>
        <v>117</v>
      </c>
      <c r="U3003" s="10"/>
      <c r="V3003" s="10"/>
      <c r="W3003" s="10"/>
      <c r="Y3003" s="10"/>
      <c r="Z3003" s="10"/>
      <c r="AB3003" s="10"/>
      <c r="AC3003" s="10"/>
      <c r="AD3003" s="10"/>
      <c r="AE3003" s="3"/>
      <c r="AF3003" s="3"/>
    </row>
    <row r="3004" spans="1:32" x14ac:dyDescent="0.25">
      <c r="A3004" s="55"/>
      <c r="B3004" s="198"/>
      <c r="C3004" s="10" t="s">
        <v>170</v>
      </c>
      <c r="D3004" s="10"/>
      <c r="E3004" s="10" t="s">
        <v>96</v>
      </c>
      <c r="F3004" s="358">
        <v>5815883</v>
      </c>
      <c r="G3004" s="10"/>
      <c r="H3004" s="10">
        <f t="shared" si="91"/>
        <v>17655</v>
      </c>
      <c r="I3004" s="10"/>
      <c r="J3004" s="10"/>
      <c r="K3004" s="10"/>
      <c r="M3004" s="10">
        <v>859</v>
      </c>
      <c r="N3004" s="69"/>
      <c r="P3004" s="238">
        <f t="shared" si="88"/>
        <v>0</v>
      </c>
      <c r="Q3004" s="10"/>
      <c r="R3004" s="10"/>
      <c r="S3004" s="10"/>
      <c r="T3004" s="179">
        <f t="shared" si="89"/>
        <v>6770.5273573923168</v>
      </c>
      <c r="U3004" s="10"/>
      <c r="V3004" s="10"/>
      <c r="W3004" s="10"/>
      <c r="Y3004" s="10"/>
      <c r="Z3004" s="10"/>
      <c r="AB3004" s="10"/>
      <c r="AC3004" s="10"/>
      <c r="AD3004" s="10"/>
      <c r="AE3004" s="3"/>
      <c r="AF3004" s="3"/>
    </row>
    <row r="3005" spans="1:32" x14ac:dyDescent="0.25">
      <c r="A3005" s="55"/>
      <c r="B3005" s="198"/>
      <c r="C3005" s="10" t="s">
        <v>171</v>
      </c>
      <c r="D3005" s="10"/>
      <c r="E3005" s="10" t="s">
        <v>165</v>
      </c>
      <c r="F3005" s="358">
        <v>166311</v>
      </c>
      <c r="G3005" s="10"/>
      <c r="H3005" s="10">
        <f t="shared" si="91"/>
        <v>505</v>
      </c>
      <c r="I3005" s="10"/>
      <c r="J3005" s="10"/>
      <c r="K3005" s="10"/>
      <c r="M3005" s="10">
        <v>56</v>
      </c>
      <c r="N3005" s="69"/>
      <c r="P3005" s="238">
        <f t="shared" si="88"/>
        <v>0</v>
      </c>
      <c r="Q3005" s="10"/>
      <c r="R3005" s="10"/>
      <c r="S3005" s="10"/>
      <c r="T3005" s="179">
        <f t="shared" si="89"/>
        <v>2969.8392857142858</v>
      </c>
      <c r="U3005" s="10"/>
      <c r="V3005" s="10"/>
      <c r="W3005" s="10"/>
      <c r="Y3005" s="10"/>
      <c r="Z3005" s="10"/>
      <c r="AB3005" s="10"/>
      <c r="AC3005" s="10"/>
      <c r="AD3005" s="10"/>
      <c r="AE3005" s="3"/>
      <c r="AF3005" s="3"/>
    </row>
    <row r="3006" spans="1:32" x14ac:dyDescent="0.25">
      <c r="A3006" s="55"/>
      <c r="B3006" s="198"/>
      <c r="C3006" s="10" t="s">
        <v>172</v>
      </c>
      <c r="D3006" s="10"/>
      <c r="E3006" s="10" t="s">
        <v>99</v>
      </c>
      <c r="F3006" s="358">
        <v>268459</v>
      </c>
      <c r="G3006" s="10"/>
      <c r="H3006" s="10">
        <f t="shared" si="91"/>
        <v>815</v>
      </c>
      <c r="I3006" s="10"/>
      <c r="J3006" s="10"/>
      <c r="K3006" s="10"/>
      <c r="M3006" s="10">
        <v>105</v>
      </c>
      <c r="N3006" s="69"/>
      <c r="P3006" s="238">
        <f t="shared" si="88"/>
        <v>0</v>
      </c>
      <c r="Q3006" s="10"/>
      <c r="R3006" s="10"/>
      <c r="S3006" s="10"/>
      <c r="T3006" s="179">
        <f t="shared" si="89"/>
        <v>2556.7523809523809</v>
      </c>
      <c r="U3006" s="10"/>
      <c r="V3006" s="10"/>
      <c r="W3006" s="10"/>
      <c r="Y3006" s="10"/>
      <c r="Z3006" s="10"/>
      <c r="AB3006" s="10"/>
      <c r="AC3006" s="10"/>
      <c r="AD3006" s="10"/>
      <c r="AE3006" s="3"/>
      <c r="AF3006" s="3"/>
    </row>
    <row r="3007" spans="1:32" x14ac:dyDescent="0.25">
      <c r="A3007" s="55"/>
      <c r="B3007" s="198"/>
      <c r="C3007" s="10" t="s">
        <v>172</v>
      </c>
      <c r="D3007" s="10"/>
      <c r="E3007" s="10" t="s">
        <v>76</v>
      </c>
      <c r="F3007" s="358">
        <v>989851</v>
      </c>
      <c r="G3007" s="10"/>
      <c r="H3007" s="10">
        <f t="shared" si="91"/>
        <v>3005</v>
      </c>
      <c r="I3007" s="10"/>
      <c r="J3007" s="10"/>
      <c r="K3007" s="10"/>
      <c r="M3007" s="10">
        <v>160</v>
      </c>
      <c r="N3007" s="69"/>
      <c r="P3007" s="238">
        <f t="shared" si="88"/>
        <v>0</v>
      </c>
      <c r="Q3007" s="10"/>
      <c r="R3007" s="10"/>
      <c r="S3007" s="10"/>
      <c r="T3007" s="179">
        <f t="shared" si="89"/>
        <v>6186.5687500000004</v>
      </c>
      <c r="U3007" s="10"/>
      <c r="V3007" s="10"/>
      <c r="W3007" s="10"/>
      <c r="Y3007" s="10"/>
      <c r="Z3007" s="10"/>
      <c r="AB3007" s="10"/>
      <c r="AC3007" s="10"/>
      <c r="AD3007" s="10"/>
      <c r="AE3007" s="3"/>
      <c r="AF3007" s="3"/>
    </row>
    <row r="3008" spans="1:32" x14ac:dyDescent="0.25">
      <c r="A3008" s="55"/>
      <c r="B3008" s="198"/>
      <c r="C3008" s="10" t="s">
        <v>597</v>
      </c>
      <c r="D3008" s="10"/>
      <c r="E3008" s="10" t="s">
        <v>144</v>
      </c>
      <c r="F3008" s="358">
        <v>46880</v>
      </c>
      <c r="G3008" s="10"/>
      <c r="H3008" s="10">
        <f t="shared" si="91"/>
        <v>142</v>
      </c>
      <c r="I3008" s="10"/>
      <c r="J3008" s="10"/>
      <c r="K3008" s="10"/>
      <c r="M3008" s="10">
        <v>19</v>
      </c>
      <c r="N3008" s="69"/>
      <c r="P3008" s="238">
        <f t="shared" si="88"/>
        <v>0</v>
      </c>
      <c r="Q3008" s="10"/>
      <c r="R3008" s="10"/>
      <c r="S3008" s="10"/>
      <c r="T3008" s="179">
        <f t="shared" si="89"/>
        <v>2467.3684210526317</v>
      </c>
      <c r="U3008" s="10"/>
      <c r="V3008" s="10"/>
      <c r="W3008" s="10"/>
      <c r="Y3008" s="10"/>
      <c r="Z3008" s="10"/>
      <c r="AB3008" s="10"/>
      <c r="AC3008" s="10"/>
      <c r="AD3008" s="10"/>
      <c r="AE3008" s="3"/>
      <c r="AF3008" s="3"/>
    </row>
    <row r="3009" spans="1:32" x14ac:dyDescent="0.25">
      <c r="A3009" s="55"/>
      <c r="B3009" s="198"/>
      <c r="C3009" s="10" t="s">
        <v>173</v>
      </c>
      <c r="D3009" s="10"/>
      <c r="E3009" s="10" t="s">
        <v>174</v>
      </c>
      <c r="F3009" s="358">
        <v>40165</v>
      </c>
      <c r="G3009" s="10"/>
      <c r="H3009" s="10">
        <f t="shared" si="91"/>
        <v>122</v>
      </c>
      <c r="I3009" s="10"/>
      <c r="J3009" s="10"/>
      <c r="K3009" s="10"/>
      <c r="M3009" s="10">
        <v>35</v>
      </c>
      <c r="N3009" s="69"/>
      <c r="P3009" s="238">
        <f t="shared" si="88"/>
        <v>0</v>
      </c>
      <c r="Q3009" s="10"/>
      <c r="R3009" s="10"/>
      <c r="S3009" s="10"/>
      <c r="T3009" s="179">
        <f t="shared" si="89"/>
        <v>1147.5714285714287</v>
      </c>
      <c r="U3009" s="10"/>
      <c r="V3009" s="10"/>
      <c r="W3009" s="10"/>
      <c r="Y3009" s="10"/>
      <c r="Z3009" s="10"/>
      <c r="AB3009" s="10"/>
      <c r="AC3009" s="10"/>
      <c r="AD3009" s="10"/>
      <c r="AE3009" s="3"/>
      <c r="AF3009" s="3"/>
    </row>
    <row r="3010" spans="1:32" x14ac:dyDescent="0.25">
      <c r="A3010" s="55"/>
      <c r="B3010" s="198"/>
      <c r="C3010" s="10" t="s">
        <v>175</v>
      </c>
      <c r="D3010" s="10"/>
      <c r="E3010" s="10" t="s">
        <v>176</v>
      </c>
      <c r="F3010" s="358">
        <v>1624283</v>
      </c>
      <c r="G3010" s="10"/>
      <c r="H3010" s="10">
        <f t="shared" si="91"/>
        <v>4931</v>
      </c>
      <c r="I3010" s="10"/>
      <c r="J3010" s="10"/>
      <c r="K3010" s="10"/>
      <c r="M3010" s="10">
        <v>382</v>
      </c>
      <c r="N3010" s="69"/>
      <c r="P3010" s="238">
        <f t="shared" si="88"/>
        <v>0</v>
      </c>
      <c r="Q3010" s="10"/>
      <c r="R3010" s="10"/>
      <c r="S3010" s="10"/>
      <c r="T3010" s="179">
        <f t="shared" si="89"/>
        <v>4252.0497382198955</v>
      </c>
      <c r="U3010" s="10"/>
      <c r="V3010" s="10"/>
      <c r="W3010" s="10"/>
      <c r="Y3010" s="10"/>
      <c r="Z3010" s="10"/>
      <c r="AB3010" s="10"/>
      <c r="AC3010" s="10"/>
      <c r="AD3010" s="10"/>
      <c r="AE3010" s="3"/>
      <c r="AF3010" s="3"/>
    </row>
    <row r="3011" spans="1:32" x14ac:dyDescent="0.25">
      <c r="A3011" s="55"/>
      <c r="B3011" s="198"/>
      <c r="C3011" s="10" t="s">
        <v>177</v>
      </c>
      <c r="D3011" s="10"/>
      <c r="E3011" s="10" t="s">
        <v>178</v>
      </c>
      <c r="F3011" s="358">
        <v>266994</v>
      </c>
      <c r="G3011" s="10"/>
      <c r="H3011" s="10">
        <f t="shared" si="91"/>
        <v>811</v>
      </c>
      <c r="I3011" s="10"/>
      <c r="J3011" s="10"/>
      <c r="K3011" s="10"/>
      <c r="M3011" s="10">
        <v>94</v>
      </c>
      <c r="N3011" s="69"/>
      <c r="P3011" s="238">
        <f t="shared" si="88"/>
        <v>0</v>
      </c>
      <c r="Q3011" s="10"/>
      <c r="R3011" s="10"/>
      <c r="S3011" s="10"/>
      <c r="T3011" s="179">
        <f t="shared" si="89"/>
        <v>2840.3617021276596</v>
      </c>
      <c r="U3011" s="10"/>
      <c r="V3011" s="10"/>
      <c r="W3011" s="10"/>
      <c r="Y3011" s="10"/>
      <c r="Z3011" s="10"/>
      <c r="AB3011" s="10"/>
      <c r="AC3011" s="10"/>
      <c r="AD3011" s="10"/>
      <c r="AE3011" s="3"/>
      <c r="AF3011" s="3"/>
    </row>
    <row r="3012" spans="1:32" x14ac:dyDescent="0.25">
      <c r="A3012" s="55"/>
      <c r="B3012" s="198"/>
      <c r="C3012" s="10" t="s">
        <v>179</v>
      </c>
      <c r="D3012" s="10"/>
      <c r="E3012" s="10" t="s">
        <v>104</v>
      </c>
      <c r="F3012" s="358">
        <v>2207</v>
      </c>
      <c r="G3012" s="10"/>
      <c r="H3012" s="10">
        <f t="shared" si="91"/>
        <v>7</v>
      </c>
      <c r="I3012" s="10"/>
      <c r="J3012" s="10"/>
      <c r="K3012" s="10"/>
      <c r="M3012" s="10">
        <v>4</v>
      </c>
      <c r="N3012" s="69"/>
      <c r="P3012" s="238">
        <f t="shared" si="88"/>
        <v>0</v>
      </c>
      <c r="Q3012" s="10"/>
      <c r="R3012" s="10"/>
      <c r="S3012" s="10"/>
      <c r="T3012" s="179">
        <f t="shared" si="89"/>
        <v>551.75</v>
      </c>
      <c r="U3012" s="10"/>
      <c r="V3012" s="10"/>
      <c r="W3012" s="10"/>
      <c r="Y3012" s="10"/>
      <c r="Z3012" s="10"/>
      <c r="AB3012" s="10"/>
      <c r="AC3012" s="10"/>
      <c r="AD3012" s="10"/>
      <c r="AE3012" s="3"/>
      <c r="AF3012" s="3"/>
    </row>
    <row r="3013" spans="1:32" x14ac:dyDescent="0.25">
      <c r="A3013" s="55"/>
      <c r="B3013" s="198"/>
      <c r="C3013" s="10" t="s">
        <v>180</v>
      </c>
      <c r="D3013" s="10"/>
      <c r="E3013" s="10" t="s">
        <v>67</v>
      </c>
      <c r="F3013" s="358">
        <v>909</v>
      </c>
      <c r="G3013" s="10"/>
      <c r="H3013" s="10">
        <f t="shared" si="91"/>
        <v>3</v>
      </c>
      <c r="I3013" s="10"/>
      <c r="J3013" s="10"/>
      <c r="K3013" s="10"/>
      <c r="M3013" s="10">
        <v>1</v>
      </c>
      <c r="N3013" s="69"/>
      <c r="P3013" s="238">
        <f t="shared" si="88"/>
        <v>0</v>
      </c>
      <c r="Q3013" s="10"/>
      <c r="R3013" s="10"/>
      <c r="S3013" s="10"/>
      <c r="T3013" s="179">
        <f t="shared" si="89"/>
        <v>909</v>
      </c>
      <c r="U3013" s="10"/>
      <c r="V3013" s="10"/>
      <c r="W3013" s="10"/>
      <c r="Y3013" s="10"/>
      <c r="Z3013" s="10"/>
      <c r="AB3013" s="10"/>
      <c r="AC3013" s="10"/>
      <c r="AD3013" s="10"/>
      <c r="AE3013" s="3"/>
      <c r="AF3013" s="3"/>
    </row>
    <row r="3014" spans="1:32" x14ac:dyDescent="0.25">
      <c r="A3014" s="55"/>
      <c r="B3014" s="198"/>
      <c r="C3014" s="10" t="s">
        <v>180</v>
      </c>
      <c r="D3014" s="10"/>
      <c r="E3014" s="10" t="s">
        <v>181</v>
      </c>
      <c r="F3014" s="358">
        <v>304032</v>
      </c>
      <c r="G3014" s="10"/>
      <c r="H3014" s="10">
        <f t="shared" si="91"/>
        <v>923</v>
      </c>
      <c r="I3014" s="10"/>
      <c r="J3014" s="10"/>
      <c r="K3014" s="10"/>
      <c r="M3014" s="10">
        <v>148</v>
      </c>
      <c r="N3014" s="69"/>
      <c r="P3014" s="238">
        <f t="shared" si="88"/>
        <v>0</v>
      </c>
      <c r="Q3014" s="10"/>
      <c r="R3014" s="10"/>
      <c r="S3014" s="10"/>
      <c r="T3014" s="179">
        <f t="shared" si="89"/>
        <v>2054.2702702702704</v>
      </c>
      <c r="U3014" s="10"/>
      <c r="V3014" s="10"/>
      <c r="W3014" s="10"/>
      <c r="Y3014" s="10"/>
      <c r="Z3014" s="10"/>
      <c r="AB3014" s="10"/>
      <c r="AC3014" s="10"/>
      <c r="AD3014" s="10"/>
      <c r="AE3014" s="3"/>
      <c r="AF3014" s="3"/>
    </row>
    <row r="3015" spans="1:32" x14ac:dyDescent="0.25">
      <c r="A3015" s="55"/>
      <c r="B3015" s="198"/>
      <c r="C3015" s="10" t="s">
        <v>180</v>
      </c>
      <c r="D3015" s="10"/>
      <c r="E3015" s="10" t="s">
        <v>72</v>
      </c>
      <c r="F3015" s="358">
        <v>10612</v>
      </c>
      <c r="G3015" s="10"/>
      <c r="H3015" s="10">
        <f t="shared" si="91"/>
        <v>32</v>
      </c>
      <c r="I3015" s="10"/>
      <c r="J3015" s="10"/>
      <c r="K3015" s="10"/>
      <c r="M3015" s="10">
        <v>2</v>
      </c>
      <c r="N3015" s="69"/>
      <c r="P3015" s="238">
        <f t="shared" si="88"/>
        <v>0</v>
      </c>
      <c r="Q3015" s="10"/>
      <c r="R3015" s="10"/>
      <c r="S3015" s="10"/>
      <c r="T3015" s="179">
        <f t="shared" si="89"/>
        <v>5306</v>
      </c>
      <c r="U3015" s="10"/>
      <c r="V3015" s="10"/>
      <c r="W3015" s="10"/>
      <c r="Y3015" s="10"/>
      <c r="Z3015" s="10"/>
      <c r="AB3015" s="10"/>
      <c r="AC3015" s="10"/>
      <c r="AD3015" s="10"/>
      <c r="AE3015" s="3"/>
      <c r="AF3015" s="3"/>
    </row>
    <row r="3016" spans="1:32" x14ac:dyDescent="0.25">
      <c r="A3016" s="55"/>
      <c r="B3016" s="198"/>
      <c r="C3016" s="10" t="s">
        <v>182</v>
      </c>
      <c r="D3016" s="10"/>
      <c r="E3016" s="10" t="s">
        <v>85</v>
      </c>
      <c r="F3016" s="358">
        <v>489690</v>
      </c>
      <c r="G3016" s="10"/>
      <c r="H3016" s="10">
        <f t="shared" si="91"/>
        <v>1487</v>
      </c>
      <c r="I3016" s="10"/>
      <c r="J3016" s="10"/>
      <c r="K3016" s="10"/>
      <c r="M3016" s="10">
        <v>37</v>
      </c>
      <c r="N3016" s="69"/>
      <c r="P3016" s="238">
        <f t="shared" si="88"/>
        <v>0</v>
      </c>
      <c r="Q3016" s="10"/>
      <c r="R3016" s="10"/>
      <c r="S3016" s="10"/>
      <c r="T3016" s="179">
        <f t="shared" si="89"/>
        <v>13234.864864864865</v>
      </c>
      <c r="U3016" s="10"/>
      <c r="V3016" s="10"/>
      <c r="W3016" s="10"/>
      <c r="Y3016" s="10"/>
      <c r="Z3016" s="10"/>
      <c r="AB3016" s="10"/>
      <c r="AC3016" s="10"/>
      <c r="AD3016" s="10"/>
      <c r="AE3016" s="3"/>
      <c r="AF3016" s="3"/>
    </row>
    <row r="3017" spans="1:32" x14ac:dyDescent="0.25">
      <c r="A3017" s="55"/>
      <c r="B3017" s="198"/>
      <c r="C3017" s="10" t="s">
        <v>183</v>
      </c>
      <c r="D3017" s="10"/>
      <c r="E3017" s="10" t="s">
        <v>184</v>
      </c>
      <c r="F3017" s="358">
        <v>603838</v>
      </c>
      <c r="G3017" s="10"/>
      <c r="H3017" s="10">
        <f t="shared" si="91"/>
        <v>1833</v>
      </c>
      <c r="I3017" s="10"/>
      <c r="J3017" s="10"/>
      <c r="K3017" s="10"/>
      <c r="M3017" s="10">
        <v>168</v>
      </c>
      <c r="N3017" s="69"/>
      <c r="P3017" s="238">
        <f t="shared" si="88"/>
        <v>0</v>
      </c>
      <c r="Q3017" s="10"/>
      <c r="R3017" s="10"/>
      <c r="S3017" s="10"/>
      <c r="T3017" s="179">
        <f t="shared" si="89"/>
        <v>3594.2738095238096</v>
      </c>
      <c r="U3017" s="10"/>
      <c r="V3017" s="10"/>
      <c r="W3017" s="10"/>
      <c r="Y3017" s="10"/>
      <c r="Z3017" s="10"/>
      <c r="AB3017" s="10"/>
      <c r="AC3017" s="10"/>
      <c r="AD3017" s="10"/>
      <c r="AE3017" s="3"/>
      <c r="AF3017" s="3"/>
    </row>
    <row r="3018" spans="1:32" x14ac:dyDescent="0.25">
      <c r="A3018" s="55"/>
      <c r="B3018" s="198"/>
      <c r="C3018" s="10" t="s">
        <v>187</v>
      </c>
      <c r="D3018" s="10"/>
      <c r="E3018" s="10" t="s">
        <v>174</v>
      </c>
      <c r="F3018" s="358">
        <v>1373</v>
      </c>
      <c r="G3018" s="10"/>
      <c r="H3018" s="10">
        <f t="shared" si="91"/>
        <v>4</v>
      </c>
      <c r="I3018" s="10"/>
      <c r="J3018" s="10"/>
      <c r="K3018" s="10"/>
      <c r="M3018" s="10">
        <v>1</v>
      </c>
      <c r="N3018" s="69"/>
      <c r="P3018" s="238">
        <f t="shared" si="88"/>
        <v>0</v>
      </c>
      <c r="Q3018" s="10"/>
      <c r="R3018" s="10"/>
      <c r="S3018" s="10"/>
      <c r="T3018" s="179">
        <f t="shared" si="89"/>
        <v>1373</v>
      </c>
      <c r="U3018" s="10"/>
      <c r="V3018" s="10"/>
      <c r="W3018" s="10"/>
      <c r="Y3018" s="10"/>
      <c r="Z3018" s="10"/>
      <c r="AB3018" s="10"/>
      <c r="AC3018" s="10"/>
      <c r="AD3018" s="10"/>
      <c r="AE3018" s="3"/>
      <c r="AF3018" s="3"/>
    </row>
    <row r="3019" spans="1:32" x14ac:dyDescent="0.25">
      <c r="A3019" s="55"/>
      <c r="B3019" s="198"/>
      <c r="C3019" s="10" t="s">
        <v>188</v>
      </c>
      <c r="D3019" s="10"/>
      <c r="E3019" s="10" t="s">
        <v>69</v>
      </c>
      <c r="F3019" s="358">
        <v>149554</v>
      </c>
      <c r="G3019" s="10"/>
      <c r="H3019" s="10">
        <f t="shared" si="91"/>
        <v>454</v>
      </c>
      <c r="I3019" s="10"/>
      <c r="J3019" s="10"/>
      <c r="K3019" s="10"/>
      <c r="M3019" s="10">
        <v>59</v>
      </c>
      <c r="N3019" s="69"/>
      <c r="P3019" s="238">
        <f t="shared" si="88"/>
        <v>0</v>
      </c>
      <c r="Q3019" s="10"/>
      <c r="R3019" s="10"/>
      <c r="S3019" s="10"/>
      <c r="T3019" s="179">
        <f t="shared" si="89"/>
        <v>2534.8135593220341</v>
      </c>
      <c r="U3019" s="10"/>
      <c r="V3019" s="10"/>
      <c r="W3019" s="10"/>
      <c r="Y3019" s="10"/>
      <c r="Z3019" s="10"/>
      <c r="AB3019" s="10"/>
      <c r="AC3019" s="10"/>
      <c r="AD3019" s="10"/>
      <c r="AE3019" s="3"/>
      <c r="AF3019" s="3"/>
    </row>
    <row r="3020" spans="1:32" x14ac:dyDescent="0.25">
      <c r="A3020" s="55"/>
      <c r="B3020" s="198"/>
      <c r="C3020" s="10" t="s">
        <v>189</v>
      </c>
      <c r="D3020" s="10"/>
      <c r="E3020" s="10" t="s">
        <v>106</v>
      </c>
      <c r="F3020" s="358">
        <v>9</v>
      </c>
      <c r="G3020" s="10"/>
      <c r="H3020" s="10">
        <f t="shared" si="91"/>
        <v>0</v>
      </c>
      <c r="I3020" s="10"/>
      <c r="J3020" s="10"/>
      <c r="K3020" s="10"/>
      <c r="M3020" s="10">
        <v>2</v>
      </c>
      <c r="N3020" s="69"/>
      <c r="P3020" s="238">
        <f t="shared" si="88"/>
        <v>0</v>
      </c>
      <c r="Q3020" s="10"/>
      <c r="R3020" s="10"/>
      <c r="S3020" s="10"/>
      <c r="T3020" s="179">
        <f t="shared" si="89"/>
        <v>4.5</v>
      </c>
      <c r="U3020" s="10"/>
      <c r="V3020" s="10"/>
      <c r="W3020" s="10"/>
      <c r="Y3020" s="10"/>
      <c r="Z3020" s="10"/>
      <c r="AB3020" s="10"/>
      <c r="AC3020" s="10"/>
      <c r="AD3020" s="10"/>
      <c r="AE3020" s="3"/>
      <c r="AF3020" s="3"/>
    </row>
    <row r="3021" spans="1:32" x14ac:dyDescent="0.25">
      <c r="A3021" s="55"/>
      <c r="B3021" s="198"/>
      <c r="C3021" s="10" t="s">
        <v>190</v>
      </c>
      <c r="D3021" s="10"/>
      <c r="E3021" s="10" t="s">
        <v>191</v>
      </c>
      <c r="F3021" s="358">
        <v>190763</v>
      </c>
      <c r="G3021" s="10"/>
      <c r="H3021" s="10">
        <f t="shared" si="91"/>
        <v>579</v>
      </c>
      <c r="I3021" s="10"/>
      <c r="J3021" s="10"/>
      <c r="K3021" s="10"/>
      <c r="M3021" s="10">
        <v>136</v>
      </c>
      <c r="N3021" s="69"/>
      <c r="P3021" s="238">
        <f t="shared" si="88"/>
        <v>0</v>
      </c>
      <c r="Q3021" s="10"/>
      <c r="R3021" s="10"/>
      <c r="S3021" s="10"/>
      <c r="T3021" s="179">
        <f t="shared" si="89"/>
        <v>1402.6691176470588</v>
      </c>
      <c r="U3021" s="10"/>
      <c r="V3021" s="10"/>
      <c r="W3021" s="10"/>
      <c r="Y3021" s="10"/>
      <c r="Z3021" s="10"/>
      <c r="AB3021" s="10"/>
      <c r="AC3021" s="10"/>
      <c r="AD3021" s="10"/>
      <c r="AE3021" s="3"/>
      <c r="AF3021" s="3"/>
    </row>
    <row r="3022" spans="1:32" x14ac:dyDescent="0.25">
      <c r="A3022" s="55"/>
      <c r="B3022" s="198"/>
      <c r="C3022" s="10" t="s">
        <v>192</v>
      </c>
      <c r="D3022" s="10"/>
      <c r="E3022" s="10" t="s">
        <v>193</v>
      </c>
      <c r="F3022" s="358">
        <v>141084</v>
      </c>
      <c r="G3022" s="10"/>
      <c r="H3022" s="10">
        <f t="shared" si="91"/>
        <v>428</v>
      </c>
      <c r="I3022" s="10"/>
      <c r="J3022" s="10"/>
      <c r="K3022" s="10"/>
      <c r="M3022" s="10">
        <v>75</v>
      </c>
      <c r="N3022" s="69"/>
      <c r="P3022" s="238">
        <f t="shared" si="88"/>
        <v>0</v>
      </c>
      <c r="Q3022" s="10"/>
      <c r="R3022" s="10"/>
      <c r="S3022" s="10"/>
      <c r="T3022" s="179">
        <f t="shared" si="89"/>
        <v>1881.12</v>
      </c>
      <c r="U3022" s="10"/>
      <c r="V3022" s="10"/>
      <c r="W3022" s="10"/>
      <c r="Y3022" s="10"/>
      <c r="Z3022" s="10"/>
      <c r="AB3022" s="10"/>
      <c r="AC3022" s="10"/>
      <c r="AD3022" s="10"/>
      <c r="AE3022" s="3"/>
      <c r="AF3022" s="3"/>
    </row>
    <row r="3023" spans="1:32" x14ac:dyDescent="0.25">
      <c r="A3023" s="55"/>
      <c r="B3023" s="198"/>
      <c r="C3023" s="10" t="s">
        <v>194</v>
      </c>
      <c r="D3023" s="10"/>
      <c r="E3023" s="10" t="s">
        <v>195</v>
      </c>
      <c r="F3023" s="358">
        <v>10491</v>
      </c>
      <c r="G3023" s="10"/>
      <c r="H3023" s="10">
        <f t="shared" si="91"/>
        <v>32</v>
      </c>
      <c r="I3023" s="10"/>
      <c r="J3023" s="10"/>
      <c r="K3023" s="10"/>
      <c r="M3023" s="10">
        <v>6</v>
      </c>
      <c r="N3023" s="69"/>
      <c r="P3023" s="238">
        <f t="shared" si="88"/>
        <v>0</v>
      </c>
      <c r="Q3023" s="10"/>
      <c r="R3023" s="10"/>
      <c r="S3023" s="10"/>
      <c r="T3023" s="179">
        <f t="shared" si="89"/>
        <v>1748.5</v>
      </c>
      <c r="U3023" s="10"/>
      <c r="V3023" s="10"/>
      <c r="W3023" s="10"/>
      <c r="Y3023" s="10"/>
      <c r="Z3023" s="10"/>
      <c r="AB3023" s="10"/>
      <c r="AC3023" s="10"/>
      <c r="AD3023" s="10"/>
      <c r="AE3023" s="3"/>
      <c r="AF3023" s="3"/>
    </row>
    <row r="3024" spans="1:32" x14ac:dyDescent="0.25">
      <c r="A3024" s="55"/>
      <c r="B3024" s="198"/>
      <c r="C3024" s="10" t="s">
        <v>196</v>
      </c>
      <c r="D3024" s="10"/>
      <c r="E3024" s="10" t="s">
        <v>197</v>
      </c>
      <c r="F3024" s="358">
        <v>515339</v>
      </c>
      <c r="G3024" s="10"/>
      <c r="H3024" s="10">
        <f t="shared" si="91"/>
        <v>1564</v>
      </c>
      <c r="I3024" s="10"/>
      <c r="J3024" s="10"/>
      <c r="K3024" s="10"/>
      <c r="M3024" s="10">
        <v>166</v>
      </c>
      <c r="N3024" s="69"/>
      <c r="P3024" s="238">
        <f t="shared" si="88"/>
        <v>0</v>
      </c>
      <c r="Q3024" s="10"/>
      <c r="R3024" s="10"/>
      <c r="S3024" s="10"/>
      <c r="T3024" s="179">
        <f t="shared" si="89"/>
        <v>3104.4518072289156</v>
      </c>
      <c r="U3024" s="10"/>
      <c r="V3024" s="10"/>
      <c r="W3024" s="10"/>
      <c r="Y3024" s="10"/>
      <c r="Z3024" s="10"/>
      <c r="AB3024" s="10"/>
      <c r="AC3024" s="10"/>
      <c r="AD3024" s="10"/>
      <c r="AE3024" s="3"/>
      <c r="AF3024" s="3"/>
    </row>
    <row r="3025" spans="1:32" x14ac:dyDescent="0.25">
      <c r="A3025" s="55"/>
      <c r="B3025" s="198"/>
      <c r="C3025" s="10" t="s">
        <v>198</v>
      </c>
      <c r="D3025" s="10"/>
      <c r="E3025" s="10" t="s">
        <v>199</v>
      </c>
      <c r="F3025" s="358">
        <v>2455945</v>
      </c>
      <c r="G3025" s="10"/>
      <c r="H3025" s="10">
        <f t="shared" si="91"/>
        <v>7456</v>
      </c>
      <c r="I3025" s="10"/>
      <c r="J3025" s="10"/>
      <c r="K3025" s="10"/>
      <c r="M3025" s="10">
        <v>364</v>
      </c>
      <c r="N3025" s="69"/>
      <c r="P3025" s="238">
        <f t="shared" si="88"/>
        <v>0</v>
      </c>
      <c r="Q3025" s="10"/>
      <c r="R3025" s="10"/>
      <c r="S3025" s="10"/>
      <c r="T3025" s="179">
        <f t="shared" si="89"/>
        <v>6747.1016483516487</v>
      </c>
      <c r="U3025" s="10"/>
      <c r="V3025" s="10"/>
      <c r="W3025" s="10"/>
      <c r="Y3025" s="10"/>
      <c r="Z3025" s="10"/>
      <c r="AB3025" s="10"/>
      <c r="AC3025" s="10"/>
      <c r="AD3025" s="10"/>
      <c r="AE3025" s="3"/>
      <c r="AF3025" s="3"/>
    </row>
    <row r="3026" spans="1:32" x14ac:dyDescent="0.25">
      <c r="A3026" s="55"/>
      <c r="B3026" s="198"/>
      <c r="C3026" s="10" t="s">
        <v>201</v>
      </c>
      <c r="D3026" s="10"/>
      <c r="E3026" s="10" t="s">
        <v>80</v>
      </c>
      <c r="F3026" s="358">
        <v>3505</v>
      </c>
      <c r="G3026" s="10"/>
      <c r="H3026" s="10">
        <f t="shared" si="91"/>
        <v>11</v>
      </c>
      <c r="I3026" s="10"/>
      <c r="J3026" s="10"/>
      <c r="K3026" s="10"/>
      <c r="M3026" s="10">
        <v>1</v>
      </c>
      <c r="N3026" s="69"/>
      <c r="P3026" s="238">
        <f t="shared" si="88"/>
        <v>0</v>
      </c>
      <c r="Q3026" s="10"/>
      <c r="R3026" s="10"/>
      <c r="S3026" s="10"/>
      <c r="T3026" s="179">
        <f t="shared" si="89"/>
        <v>3505</v>
      </c>
      <c r="U3026" s="10"/>
      <c r="V3026" s="10"/>
      <c r="W3026" s="10"/>
      <c r="Y3026" s="10"/>
      <c r="Z3026" s="10"/>
      <c r="AB3026" s="10"/>
      <c r="AC3026" s="10"/>
      <c r="AD3026" s="10"/>
      <c r="AE3026" s="3"/>
      <c r="AF3026" s="3"/>
    </row>
    <row r="3027" spans="1:32" x14ac:dyDescent="0.25">
      <c r="A3027" s="55"/>
      <c r="B3027" s="198"/>
      <c r="C3027" s="10" t="s">
        <v>201</v>
      </c>
      <c r="D3027" s="10"/>
      <c r="E3027" s="10" t="s">
        <v>202</v>
      </c>
      <c r="F3027" s="358">
        <v>2677173</v>
      </c>
      <c r="G3027" s="10"/>
      <c r="H3027" s="10">
        <f t="shared" si="91"/>
        <v>8127</v>
      </c>
      <c r="I3027" s="10"/>
      <c r="J3027" s="10"/>
      <c r="K3027" s="10"/>
      <c r="M3027" s="10">
        <v>501</v>
      </c>
      <c r="N3027" s="69"/>
      <c r="P3027" s="238">
        <f t="shared" si="88"/>
        <v>0</v>
      </c>
      <c r="Q3027" s="10"/>
      <c r="R3027" s="10"/>
      <c r="S3027" s="10"/>
      <c r="T3027" s="179">
        <f t="shared" si="89"/>
        <v>5343.6586826347302</v>
      </c>
      <c r="U3027" s="10"/>
      <c r="V3027" s="10"/>
      <c r="W3027" s="10"/>
      <c r="Y3027" s="10"/>
      <c r="Z3027" s="10"/>
      <c r="AB3027" s="10"/>
      <c r="AC3027" s="10"/>
      <c r="AD3027" s="10"/>
      <c r="AE3027" s="3"/>
      <c r="AF3027" s="3"/>
    </row>
    <row r="3028" spans="1:32" x14ac:dyDescent="0.25">
      <c r="A3028" s="55"/>
      <c r="B3028" s="198"/>
      <c r="C3028" s="10" t="s">
        <v>201</v>
      </c>
      <c r="D3028" s="10"/>
      <c r="E3028" s="10" t="s">
        <v>62</v>
      </c>
      <c r="F3028" s="358">
        <v>19</v>
      </c>
      <c r="G3028" s="10"/>
      <c r="H3028" s="10">
        <f t="shared" si="91"/>
        <v>0</v>
      </c>
      <c r="I3028" s="10"/>
      <c r="J3028" s="10"/>
      <c r="K3028" s="10"/>
      <c r="M3028" s="10">
        <v>2</v>
      </c>
      <c r="N3028" s="69"/>
      <c r="P3028" s="238">
        <f t="shared" si="88"/>
        <v>0</v>
      </c>
      <c r="Q3028" s="10"/>
      <c r="R3028" s="10"/>
      <c r="S3028" s="10"/>
      <c r="T3028" s="179">
        <f t="shared" si="89"/>
        <v>9.5</v>
      </c>
      <c r="U3028" s="10"/>
      <c r="V3028" s="10"/>
      <c r="W3028" s="10"/>
      <c r="Y3028" s="10"/>
      <c r="Z3028" s="10"/>
      <c r="AB3028" s="10"/>
      <c r="AC3028" s="10"/>
      <c r="AD3028" s="10"/>
      <c r="AE3028" s="3"/>
      <c r="AF3028" s="3"/>
    </row>
    <row r="3029" spans="1:32" x14ac:dyDescent="0.25">
      <c r="A3029" s="55"/>
      <c r="B3029" s="198"/>
      <c r="C3029" s="10" t="s">
        <v>203</v>
      </c>
      <c r="D3029" s="10"/>
      <c r="E3029" s="10" t="s">
        <v>96</v>
      </c>
      <c r="F3029" s="358">
        <v>1139481</v>
      </c>
      <c r="G3029" s="10"/>
      <c r="H3029" s="10">
        <f t="shared" si="91"/>
        <v>3459</v>
      </c>
      <c r="I3029" s="10"/>
      <c r="J3029" s="10"/>
      <c r="K3029" s="10"/>
      <c r="M3029" s="10">
        <v>179</v>
      </c>
      <c r="N3029" s="69"/>
      <c r="P3029" s="238">
        <f t="shared" si="88"/>
        <v>0</v>
      </c>
      <c r="Q3029" s="10"/>
      <c r="R3029" s="10"/>
      <c r="S3029" s="10"/>
      <c r="T3029" s="179">
        <f t="shared" si="89"/>
        <v>6365.8156424581002</v>
      </c>
      <c r="U3029" s="10"/>
      <c r="V3029" s="10"/>
      <c r="W3029" s="10"/>
      <c r="Y3029" s="10"/>
      <c r="Z3029" s="10"/>
      <c r="AB3029" s="10"/>
      <c r="AC3029" s="10"/>
      <c r="AD3029" s="10"/>
      <c r="AE3029" s="3"/>
      <c r="AF3029" s="3"/>
    </row>
    <row r="3030" spans="1:32" x14ac:dyDescent="0.25">
      <c r="A3030" s="55"/>
      <c r="B3030" s="198"/>
      <c r="C3030" s="10" t="s">
        <v>205</v>
      </c>
      <c r="D3030" s="10"/>
      <c r="E3030" s="10" t="s">
        <v>144</v>
      </c>
      <c r="F3030" s="358">
        <v>2282</v>
      </c>
      <c r="G3030" s="10"/>
      <c r="H3030" s="10">
        <f t="shared" si="91"/>
        <v>7</v>
      </c>
      <c r="I3030" s="10"/>
      <c r="J3030" s="10"/>
      <c r="K3030" s="10"/>
      <c r="M3030" s="10">
        <v>4</v>
      </c>
      <c r="N3030" s="69"/>
      <c r="P3030" s="238">
        <f t="shared" si="88"/>
        <v>0</v>
      </c>
      <c r="Q3030" s="10"/>
      <c r="R3030" s="10"/>
      <c r="S3030" s="10"/>
      <c r="T3030" s="179">
        <f t="shared" si="89"/>
        <v>570.5</v>
      </c>
      <c r="U3030" s="10"/>
      <c r="V3030" s="10"/>
      <c r="W3030" s="10"/>
      <c r="Y3030" s="10"/>
      <c r="Z3030" s="10"/>
      <c r="AB3030" s="10"/>
      <c r="AC3030" s="10"/>
      <c r="AD3030" s="10"/>
      <c r="AE3030" s="3"/>
      <c r="AF3030" s="3"/>
    </row>
    <row r="3031" spans="1:32" x14ac:dyDescent="0.25">
      <c r="A3031" s="55"/>
      <c r="B3031" s="198"/>
      <c r="C3031" s="10" t="s">
        <v>206</v>
      </c>
      <c r="D3031" s="10"/>
      <c r="E3031" s="10" t="s">
        <v>63</v>
      </c>
      <c r="F3031" s="358">
        <v>2604004</v>
      </c>
      <c r="G3031" s="10"/>
      <c r="H3031" s="10">
        <f t="shared" si="91"/>
        <v>7905</v>
      </c>
      <c r="I3031" s="10"/>
      <c r="J3031" s="10"/>
      <c r="K3031" s="10"/>
      <c r="M3031" s="10">
        <v>368</v>
      </c>
      <c r="N3031" s="69"/>
      <c r="P3031" s="238">
        <f t="shared" si="88"/>
        <v>0</v>
      </c>
      <c r="Q3031" s="10"/>
      <c r="R3031" s="10"/>
      <c r="S3031" s="10"/>
      <c r="T3031" s="179">
        <f t="shared" si="89"/>
        <v>7076.097826086957</v>
      </c>
      <c r="U3031" s="10"/>
      <c r="V3031" s="10"/>
      <c r="W3031" s="10"/>
      <c r="Y3031" s="10"/>
      <c r="Z3031" s="10"/>
      <c r="AB3031" s="10"/>
      <c r="AC3031" s="10"/>
      <c r="AD3031" s="10"/>
      <c r="AE3031" s="3"/>
      <c r="AF3031" s="3"/>
    </row>
    <row r="3032" spans="1:32" x14ac:dyDescent="0.25">
      <c r="A3032" s="55"/>
      <c r="B3032" s="198"/>
      <c r="C3032" s="10" t="s">
        <v>207</v>
      </c>
      <c r="D3032" s="10"/>
      <c r="E3032" s="10" t="s">
        <v>178</v>
      </c>
      <c r="F3032" s="358">
        <v>129805</v>
      </c>
      <c r="G3032" s="10"/>
      <c r="H3032" s="10">
        <f t="shared" si="91"/>
        <v>394</v>
      </c>
      <c r="I3032" s="10"/>
      <c r="J3032" s="10"/>
      <c r="K3032" s="10"/>
      <c r="M3032" s="10">
        <v>39</v>
      </c>
      <c r="N3032" s="69"/>
      <c r="P3032" s="238">
        <f t="shared" si="88"/>
        <v>0</v>
      </c>
      <c r="Q3032" s="10"/>
      <c r="R3032" s="10"/>
      <c r="S3032" s="10"/>
      <c r="T3032" s="179">
        <f t="shared" si="89"/>
        <v>3328.3333333333335</v>
      </c>
      <c r="U3032" s="10"/>
      <c r="V3032" s="10"/>
      <c r="W3032" s="10"/>
      <c r="Y3032" s="10"/>
      <c r="Z3032" s="10"/>
      <c r="AB3032" s="10"/>
      <c r="AC3032" s="10"/>
      <c r="AD3032" s="10"/>
      <c r="AE3032" s="3"/>
      <c r="AF3032" s="3"/>
    </row>
    <row r="3033" spans="1:32" x14ac:dyDescent="0.25">
      <c r="A3033" s="55"/>
      <c r="B3033" s="198"/>
      <c r="C3033" s="10" t="s">
        <v>208</v>
      </c>
      <c r="D3033" s="10"/>
      <c r="E3033" s="10" t="s">
        <v>64</v>
      </c>
      <c r="F3033" s="358">
        <v>1259</v>
      </c>
      <c r="G3033" s="10"/>
      <c r="H3033" s="10">
        <f t="shared" si="91"/>
        <v>4</v>
      </c>
      <c r="I3033" s="10"/>
      <c r="J3033" s="10"/>
      <c r="K3033" s="10"/>
      <c r="M3033" s="10">
        <v>1</v>
      </c>
      <c r="N3033" s="69"/>
      <c r="P3033" s="238">
        <f t="shared" si="88"/>
        <v>0</v>
      </c>
      <c r="Q3033" s="10"/>
      <c r="R3033" s="10"/>
      <c r="S3033" s="10"/>
      <c r="T3033" s="179">
        <f t="shared" si="89"/>
        <v>1259</v>
      </c>
      <c r="U3033" s="10"/>
      <c r="V3033" s="10"/>
      <c r="W3033" s="10"/>
      <c r="Y3033" s="10"/>
      <c r="Z3033" s="10"/>
      <c r="AB3033" s="10"/>
      <c r="AC3033" s="10"/>
      <c r="AD3033" s="10"/>
      <c r="AE3033" s="3"/>
      <c r="AF3033" s="3"/>
    </row>
    <row r="3034" spans="1:32" x14ac:dyDescent="0.25">
      <c r="A3034" s="55"/>
      <c r="B3034" s="198"/>
      <c r="C3034" s="10" t="s">
        <v>208</v>
      </c>
      <c r="D3034" s="10"/>
      <c r="E3034" s="10" t="s">
        <v>209</v>
      </c>
      <c r="F3034" s="358">
        <v>210606</v>
      </c>
      <c r="G3034" s="10"/>
      <c r="H3034" s="10">
        <f t="shared" si="91"/>
        <v>639</v>
      </c>
      <c r="I3034" s="10"/>
      <c r="J3034" s="10"/>
      <c r="K3034" s="10"/>
      <c r="M3034" s="10">
        <v>95</v>
      </c>
      <c r="N3034" s="69"/>
      <c r="P3034" s="238">
        <f t="shared" si="88"/>
        <v>0</v>
      </c>
      <c r="Q3034" s="10"/>
      <c r="R3034" s="10"/>
      <c r="S3034" s="10"/>
      <c r="T3034" s="179">
        <f t="shared" si="89"/>
        <v>2216.9052631578948</v>
      </c>
      <c r="U3034" s="10"/>
      <c r="V3034" s="10"/>
      <c r="W3034" s="10"/>
      <c r="Y3034" s="10"/>
      <c r="Z3034" s="10"/>
      <c r="AB3034" s="10"/>
      <c r="AC3034" s="10"/>
      <c r="AD3034" s="10"/>
      <c r="AE3034" s="3"/>
      <c r="AF3034" s="3"/>
    </row>
    <row r="3035" spans="1:32" x14ac:dyDescent="0.25">
      <c r="A3035" s="55"/>
      <c r="B3035" s="198"/>
      <c r="C3035" s="10" t="s">
        <v>211</v>
      </c>
      <c r="D3035" s="10"/>
      <c r="E3035" s="10" t="s">
        <v>62</v>
      </c>
      <c r="F3035" s="358">
        <v>7368</v>
      </c>
      <c r="G3035" s="10"/>
      <c r="H3035" s="10">
        <f t="shared" si="91"/>
        <v>22</v>
      </c>
      <c r="I3035" s="10"/>
      <c r="J3035" s="10"/>
      <c r="K3035" s="10"/>
      <c r="M3035" s="10">
        <v>3</v>
      </c>
      <c r="N3035" s="69"/>
      <c r="P3035" s="238">
        <f t="shared" si="88"/>
        <v>0</v>
      </c>
      <c r="Q3035" s="10"/>
      <c r="R3035" s="10"/>
      <c r="S3035" s="10"/>
      <c r="T3035" s="179">
        <f t="shared" si="89"/>
        <v>2456</v>
      </c>
      <c r="U3035" s="10"/>
      <c r="V3035" s="10"/>
      <c r="W3035" s="10"/>
      <c r="Y3035" s="10"/>
      <c r="Z3035" s="10"/>
      <c r="AB3035" s="10"/>
      <c r="AC3035" s="10"/>
      <c r="AD3035" s="10"/>
      <c r="AE3035" s="3"/>
      <c r="AF3035" s="3"/>
    </row>
    <row r="3036" spans="1:32" x14ac:dyDescent="0.25">
      <c r="A3036" s="55"/>
      <c r="B3036" s="198"/>
      <c r="C3036" s="10" t="s">
        <v>212</v>
      </c>
      <c r="D3036" s="10"/>
      <c r="E3036" s="10" t="s">
        <v>126</v>
      </c>
      <c r="F3036" s="358">
        <v>106713</v>
      </c>
      <c r="G3036" s="10"/>
      <c r="H3036" s="10">
        <f t="shared" si="91"/>
        <v>324</v>
      </c>
      <c r="I3036" s="10"/>
      <c r="J3036" s="10"/>
      <c r="K3036" s="10"/>
      <c r="M3036" s="10">
        <v>52</v>
      </c>
      <c r="N3036" s="69"/>
      <c r="P3036" s="238">
        <f t="shared" si="88"/>
        <v>0</v>
      </c>
      <c r="Q3036" s="10"/>
      <c r="R3036" s="10"/>
      <c r="S3036" s="10"/>
      <c r="T3036" s="179">
        <f t="shared" si="89"/>
        <v>2052.1730769230771</v>
      </c>
      <c r="U3036" s="10"/>
      <c r="V3036" s="10"/>
      <c r="W3036" s="10"/>
      <c r="Y3036" s="10"/>
      <c r="Z3036" s="10"/>
      <c r="AB3036" s="10"/>
      <c r="AC3036" s="10"/>
      <c r="AD3036" s="10"/>
      <c r="AE3036" s="3"/>
      <c r="AF3036" s="3"/>
    </row>
    <row r="3037" spans="1:32" x14ac:dyDescent="0.25">
      <c r="A3037" s="55"/>
      <c r="B3037" s="198"/>
      <c r="C3037" s="10" t="s">
        <v>598</v>
      </c>
      <c r="D3037" s="10"/>
      <c r="E3037" s="10" t="s">
        <v>174</v>
      </c>
      <c r="F3037" s="358">
        <v>6688</v>
      </c>
      <c r="G3037" s="10"/>
      <c r="H3037" s="10">
        <f t="shared" si="91"/>
        <v>20</v>
      </c>
      <c r="I3037" s="10"/>
      <c r="J3037" s="10"/>
      <c r="K3037" s="10"/>
      <c r="M3037" s="10">
        <v>6</v>
      </c>
      <c r="N3037" s="69"/>
      <c r="P3037" s="238">
        <f t="shared" si="88"/>
        <v>0</v>
      </c>
      <c r="Q3037" s="10"/>
      <c r="R3037" s="10"/>
      <c r="S3037" s="10"/>
      <c r="T3037" s="179">
        <f t="shared" si="89"/>
        <v>1114.6666666666667</v>
      </c>
      <c r="U3037" s="10"/>
      <c r="V3037" s="10"/>
      <c r="W3037" s="10"/>
      <c r="Y3037" s="10"/>
      <c r="Z3037" s="10"/>
      <c r="AB3037" s="10"/>
      <c r="AC3037" s="10"/>
      <c r="AD3037" s="10"/>
      <c r="AE3037" s="3"/>
      <c r="AF3037" s="3"/>
    </row>
    <row r="3038" spans="1:32" x14ac:dyDescent="0.25">
      <c r="A3038" s="55"/>
      <c r="B3038" s="198"/>
      <c r="C3038" s="10" t="s">
        <v>213</v>
      </c>
      <c r="D3038" s="10"/>
      <c r="E3038" s="10" t="s">
        <v>78</v>
      </c>
      <c r="F3038" s="358">
        <v>4190</v>
      </c>
      <c r="G3038" s="10"/>
      <c r="H3038" s="10">
        <f t="shared" si="91"/>
        <v>13</v>
      </c>
      <c r="I3038" s="10"/>
      <c r="J3038" s="10"/>
      <c r="K3038" s="10"/>
      <c r="M3038" s="10">
        <v>9</v>
      </c>
      <c r="N3038" s="69"/>
      <c r="P3038" s="238">
        <f t="shared" si="88"/>
        <v>0</v>
      </c>
      <c r="Q3038" s="10"/>
      <c r="R3038" s="10"/>
      <c r="S3038" s="10"/>
      <c r="T3038" s="179">
        <f t="shared" si="89"/>
        <v>465.55555555555554</v>
      </c>
      <c r="U3038" s="10"/>
      <c r="V3038" s="10"/>
      <c r="W3038" s="10"/>
      <c r="Y3038" s="10"/>
      <c r="Z3038" s="10"/>
      <c r="AB3038" s="10"/>
      <c r="AC3038" s="10"/>
      <c r="AD3038" s="10"/>
      <c r="AE3038" s="3"/>
      <c r="AF3038" s="3"/>
    </row>
    <row r="3039" spans="1:32" x14ac:dyDescent="0.25">
      <c r="A3039" s="55"/>
      <c r="B3039" s="198"/>
      <c r="C3039" s="10" t="s">
        <v>214</v>
      </c>
      <c r="D3039" s="10"/>
      <c r="E3039" s="10" t="s">
        <v>69</v>
      </c>
      <c r="F3039" s="358">
        <v>26230</v>
      </c>
      <c r="G3039" s="10"/>
      <c r="H3039" s="10">
        <f t="shared" si="91"/>
        <v>80</v>
      </c>
      <c r="I3039" s="10"/>
      <c r="J3039" s="10"/>
      <c r="K3039" s="10"/>
      <c r="M3039" s="10">
        <v>19</v>
      </c>
      <c r="N3039" s="69"/>
      <c r="P3039" s="238">
        <f t="shared" si="88"/>
        <v>0</v>
      </c>
      <c r="Q3039" s="10"/>
      <c r="R3039" s="10"/>
      <c r="S3039" s="10"/>
      <c r="T3039" s="179">
        <f t="shared" si="89"/>
        <v>1380.5263157894738</v>
      </c>
      <c r="U3039" s="10"/>
      <c r="V3039" s="10"/>
      <c r="W3039" s="10"/>
      <c r="Y3039" s="10"/>
      <c r="Z3039" s="10"/>
      <c r="AB3039" s="10"/>
      <c r="AC3039" s="10"/>
      <c r="AD3039" s="10"/>
      <c r="AE3039" s="3"/>
      <c r="AF3039" s="3"/>
    </row>
    <row r="3040" spans="1:32" x14ac:dyDescent="0.25">
      <c r="A3040" s="55"/>
      <c r="B3040" s="198"/>
      <c r="C3040" s="10" t="s">
        <v>215</v>
      </c>
      <c r="D3040" s="10"/>
      <c r="E3040" s="10" t="s">
        <v>146</v>
      </c>
      <c r="F3040" s="358">
        <v>174259</v>
      </c>
      <c r="G3040" s="10"/>
      <c r="H3040" s="10">
        <f t="shared" si="91"/>
        <v>529</v>
      </c>
      <c r="I3040" s="10"/>
      <c r="J3040" s="10"/>
      <c r="K3040" s="10"/>
      <c r="M3040" s="10">
        <v>31</v>
      </c>
      <c r="N3040" s="69"/>
      <c r="P3040" s="238">
        <f t="shared" si="88"/>
        <v>0</v>
      </c>
      <c r="Q3040" s="10"/>
      <c r="R3040" s="10"/>
      <c r="S3040" s="10"/>
      <c r="T3040" s="179">
        <f t="shared" si="89"/>
        <v>5621.2580645161288</v>
      </c>
      <c r="U3040" s="10"/>
      <c r="V3040" s="10"/>
      <c r="W3040" s="10"/>
      <c r="Y3040" s="10"/>
      <c r="Z3040" s="10"/>
      <c r="AB3040" s="10"/>
      <c r="AC3040" s="10"/>
      <c r="AD3040" s="10"/>
      <c r="AE3040" s="3"/>
      <c r="AF3040" s="3"/>
    </row>
    <row r="3041" spans="1:32" x14ac:dyDescent="0.25">
      <c r="A3041" s="55"/>
      <c r="B3041" s="198"/>
      <c r="C3041" s="10" t="s">
        <v>216</v>
      </c>
      <c r="D3041" s="10"/>
      <c r="E3041" s="10" t="s">
        <v>144</v>
      </c>
      <c r="F3041" s="358">
        <v>310</v>
      </c>
      <c r="G3041" s="10"/>
      <c r="H3041" s="10">
        <f t="shared" si="91"/>
        <v>1</v>
      </c>
      <c r="I3041" s="10"/>
      <c r="J3041" s="10"/>
      <c r="K3041" s="10"/>
      <c r="M3041" s="10">
        <v>3</v>
      </c>
      <c r="N3041" s="69"/>
      <c r="P3041" s="238">
        <f t="shared" si="88"/>
        <v>0</v>
      </c>
      <c r="Q3041" s="10"/>
      <c r="R3041" s="10"/>
      <c r="S3041" s="10"/>
      <c r="T3041" s="179">
        <f t="shared" si="89"/>
        <v>103.33333333333333</v>
      </c>
      <c r="U3041" s="10"/>
      <c r="V3041" s="10"/>
      <c r="W3041" s="10"/>
      <c r="Y3041" s="10"/>
      <c r="Z3041" s="10"/>
      <c r="AB3041" s="10"/>
      <c r="AC3041" s="10"/>
      <c r="AD3041" s="10"/>
      <c r="AE3041" s="3"/>
      <c r="AF3041" s="3"/>
    </row>
    <row r="3042" spans="1:32" x14ac:dyDescent="0.25">
      <c r="A3042" s="55"/>
      <c r="B3042" s="198"/>
      <c r="C3042" s="10" t="s">
        <v>216</v>
      </c>
      <c r="D3042" s="10"/>
      <c r="E3042" s="10" t="s">
        <v>217</v>
      </c>
      <c r="F3042" s="358">
        <v>166246</v>
      </c>
      <c r="G3042" s="10"/>
      <c r="H3042" s="10">
        <f t="shared" si="91"/>
        <v>505</v>
      </c>
      <c r="I3042" s="10"/>
      <c r="J3042" s="10"/>
      <c r="K3042" s="10"/>
      <c r="M3042" s="10">
        <v>65</v>
      </c>
      <c r="N3042" s="69"/>
      <c r="P3042" s="238">
        <f t="shared" si="88"/>
        <v>0</v>
      </c>
      <c r="Q3042" s="10"/>
      <c r="R3042" s="10"/>
      <c r="S3042" s="10"/>
      <c r="T3042" s="179">
        <f t="shared" si="89"/>
        <v>2557.6307692307691</v>
      </c>
      <c r="U3042" s="10"/>
      <c r="V3042" s="10"/>
      <c r="W3042" s="10"/>
      <c r="Y3042" s="10"/>
      <c r="Z3042" s="10"/>
      <c r="AB3042" s="10"/>
      <c r="AC3042" s="10"/>
      <c r="AD3042" s="10"/>
      <c r="AE3042" s="3"/>
      <c r="AF3042" s="3"/>
    </row>
    <row r="3043" spans="1:32" x14ac:dyDescent="0.25">
      <c r="A3043" s="55"/>
      <c r="B3043" s="198"/>
      <c r="C3043" s="10" t="s">
        <v>216</v>
      </c>
      <c r="D3043" s="10"/>
      <c r="E3043" s="10" t="s">
        <v>218</v>
      </c>
      <c r="F3043" s="358">
        <v>15</v>
      </c>
      <c r="G3043" s="10"/>
      <c r="H3043" s="10">
        <f t="shared" si="91"/>
        <v>0</v>
      </c>
      <c r="I3043" s="10"/>
      <c r="J3043" s="10"/>
      <c r="K3043" s="10"/>
      <c r="M3043" s="10">
        <v>1</v>
      </c>
      <c r="N3043" s="69"/>
      <c r="P3043" s="238">
        <f t="shared" si="88"/>
        <v>0</v>
      </c>
      <c r="Q3043" s="10"/>
      <c r="R3043" s="10"/>
      <c r="S3043" s="10"/>
      <c r="T3043" s="179">
        <f t="shared" si="89"/>
        <v>15</v>
      </c>
      <c r="U3043" s="10"/>
      <c r="V3043" s="10"/>
      <c r="W3043" s="10"/>
      <c r="Y3043" s="10"/>
      <c r="Z3043" s="10"/>
      <c r="AB3043" s="10"/>
      <c r="AC3043" s="10"/>
      <c r="AD3043" s="10"/>
      <c r="AE3043" s="3"/>
      <c r="AF3043" s="3"/>
    </row>
    <row r="3044" spans="1:32" x14ac:dyDescent="0.25">
      <c r="A3044" s="55"/>
      <c r="B3044" s="198"/>
      <c r="C3044" s="10" t="s">
        <v>219</v>
      </c>
      <c r="D3044" s="10"/>
      <c r="E3044" s="10" t="s">
        <v>169</v>
      </c>
      <c r="F3044" s="358">
        <v>10238</v>
      </c>
      <c r="G3044" s="10"/>
      <c r="H3044" s="10">
        <f t="shared" si="91"/>
        <v>31</v>
      </c>
      <c r="I3044" s="10"/>
      <c r="J3044" s="10"/>
      <c r="K3044" s="10"/>
      <c r="M3044" s="10">
        <v>14</v>
      </c>
      <c r="N3044" s="69"/>
      <c r="P3044" s="238">
        <f t="shared" si="88"/>
        <v>0</v>
      </c>
      <c r="Q3044" s="10"/>
      <c r="R3044" s="10"/>
      <c r="S3044" s="10"/>
      <c r="T3044" s="179">
        <f t="shared" si="89"/>
        <v>731.28571428571433</v>
      </c>
      <c r="U3044" s="10"/>
      <c r="V3044" s="10"/>
      <c r="W3044" s="10"/>
      <c r="Y3044" s="10"/>
      <c r="Z3044" s="10"/>
      <c r="AB3044" s="10"/>
      <c r="AC3044" s="10"/>
      <c r="AD3044" s="10"/>
      <c r="AE3044" s="3"/>
      <c r="AF3044" s="3"/>
    </row>
    <row r="3045" spans="1:32" x14ac:dyDescent="0.25">
      <c r="A3045" s="55"/>
      <c r="B3045" s="198"/>
      <c r="C3045" s="10" t="s">
        <v>220</v>
      </c>
      <c r="D3045" s="10"/>
      <c r="E3045" s="10" t="s">
        <v>221</v>
      </c>
      <c r="F3045" s="358">
        <v>985010</v>
      </c>
      <c r="G3045" s="10"/>
      <c r="H3045" s="10">
        <f t="shared" si="91"/>
        <v>2990</v>
      </c>
      <c r="I3045" s="10"/>
      <c r="J3045" s="10"/>
      <c r="K3045" s="10"/>
      <c r="M3045" s="10">
        <v>26</v>
      </c>
      <c r="N3045" s="69"/>
      <c r="P3045" s="238">
        <f t="shared" si="88"/>
        <v>0</v>
      </c>
      <c r="Q3045" s="10"/>
      <c r="R3045" s="10"/>
      <c r="S3045" s="10"/>
      <c r="T3045" s="179">
        <f t="shared" si="89"/>
        <v>37885</v>
      </c>
      <c r="U3045" s="10"/>
      <c r="V3045" s="10"/>
      <c r="W3045" s="10"/>
      <c r="Y3045" s="10"/>
      <c r="Z3045" s="10"/>
      <c r="AB3045" s="10"/>
      <c r="AC3045" s="10"/>
      <c r="AD3045" s="10"/>
      <c r="AE3045" s="3"/>
      <c r="AF3045" s="3"/>
    </row>
    <row r="3046" spans="1:32" x14ac:dyDescent="0.25">
      <c r="A3046" s="55"/>
      <c r="B3046" s="198"/>
      <c r="C3046" s="10" t="s">
        <v>222</v>
      </c>
      <c r="D3046" s="10"/>
      <c r="E3046" s="10" t="s">
        <v>96</v>
      </c>
      <c r="F3046" s="358">
        <v>713</v>
      </c>
      <c r="G3046" s="10"/>
      <c r="H3046" s="10">
        <f t="shared" si="91"/>
        <v>2</v>
      </c>
      <c r="I3046" s="10"/>
      <c r="J3046" s="10"/>
      <c r="K3046" s="10"/>
      <c r="M3046" s="10">
        <v>1</v>
      </c>
      <c r="N3046" s="69"/>
      <c r="P3046" s="238">
        <f t="shared" si="88"/>
        <v>0</v>
      </c>
      <c r="Q3046" s="10"/>
      <c r="R3046" s="10"/>
      <c r="S3046" s="10"/>
      <c r="T3046" s="179">
        <f t="shared" si="89"/>
        <v>713</v>
      </c>
      <c r="U3046" s="10"/>
      <c r="V3046" s="10"/>
      <c r="W3046" s="10"/>
      <c r="Y3046" s="10"/>
      <c r="Z3046" s="10"/>
      <c r="AB3046" s="10"/>
      <c r="AC3046" s="10"/>
      <c r="AD3046" s="10"/>
      <c r="AE3046" s="3"/>
      <c r="AF3046" s="3"/>
    </row>
    <row r="3047" spans="1:32" x14ac:dyDescent="0.25">
      <c r="A3047" s="55"/>
      <c r="B3047" s="198"/>
      <c r="C3047" s="10" t="s">
        <v>222</v>
      </c>
      <c r="D3047" s="10"/>
      <c r="E3047" s="10" t="s">
        <v>204</v>
      </c>
      <c r="F3047" s="358">
        <v>234759</v>
      </c>
      <c r="G3047" s="10"/>
      <c r="H3047" s="10">
        <f t="shared" si="91"/>
        <v>713</v>
      </c>
      <c r="I3047" s="10"/>
      <c r="J3047" s="10"/>
      <c r="K3047" s="10"/>
      <c r="M3047" s="10">
        <v>127</v>
      </c>
      <c r="N3047" s="69"/>
      <c r="P3047" s="238">
        <f t="shared" si="88"/>
        <v>0</v>
      </c>
      <c r="Q3047" s="10"/>
      <c r="R3047" s="10"/>
      <c r="S3047" s="10"/>
      <c r="T3047" s="179">
        <f t="shared" si="89"/>
        <v>1848.4960629921259</v>
      </c>
      <c r="U3047" s="10"/>
      <c r="V3047" s="10"/>
      <c r="W3047" s="10"/>
      <c r="Y3047" s="10"/>
      <c r="Z3047" s="10"/>
      <c r="AB3047" s="10"/>
      <c r="AC3047" s="10"/>
      <c r="AD3047" s="10"/>
      <c r="AE3047" s="3"/>
      <c r="AF3047" s="3"/>
    </row>
    <row r="3048" spans="1:32" x14ac:dyDescent="0.25">
      <c r="A3048" s="55"/>
      <c r="B3048" s="198"/>
      <c r="C3048" s="10" t="s">
        <v>225</v>
      </c>
      <c r="D3048" s="10"/>
      <c r="E3048" s="10" t="s">
        <v>226</v>
      </c>
      <c r="F3048" s="358">
        <v>64503</v>
      </c>
      <c r="G3048" s="10"/>
      <c r="H3048" s="10">
        <f t="shared" si="91"/>
        <v>196</v>
      </c>
      <c r="I3048" s="10"/>
      <c r="J3048" s="10"/>
      <c r="K3048" s="10"/>
      <c r="M3048" s="10">
        <v>14</v>
      </c>
      <c r="N3048" s="69"/>
      <c r="P3048" s="238">
        <f t="shared" si="88"/>
        <v>0</v>
      </c>
      <c r="Q3048" s="10"/>
      <c r="R3048" s="10"/>
      <c r="S3048" s="10"/>
      <c r="T3048" s="179">
        <f t="shared" si="89"/>
        <v>4607.3571428571431</v>
      </c>
      <c r="U3048" s="10"/>
      <c r="V3048" s="10"/>
      <c r="W3048" s="10"/>
      <c r="Y3048" s="10"/>
      <c r="Z3048" s="10"/>
      <c r="AB3048" s="10"/>
      <c r="AC3048" s="10"/>
      <c r="AD3048" s="10"/>
      <c r="AE3048" s="3"/>
      <c r="AF3048" s="3"/>
    </row>
    <row r="3049" spans="1:32" x14ac:dyDescent="0.25">
      <c r="A3049" s="55"/>
      <c r="B3049" s="198"/>
      <c r="C3049" s="10" t="s">
        <v>225</v>
      </c>
      <c r="D3049" s="10"/>
      <c r="E3049" s="10" t="s">
        <v>74</v>
      </c>
      <c r="F3049" s="358"/>
      <c r="G3049" s="10"/>
      <c r="H3049" s="10">
        <f t="shared" si="91"/>
        <v>0</v>
      </c>
      <c r="I3049" s="10"/>
      <c r="J3049" s="10"/>
      <c r="K3049" s="10"/>
      <c r="M3049" s="10">
        <v>1</v>
      </c>
      <c r="N3049" s="69"/>
      <c r="P3049" s="238">
        <f t="shared" si="88"/>
        <v>0</v>
      </c>
      <c r="Q3049" s="10"/>
      <c r="R3049" s="10"/>
      <c r="S3049" s="10"/>
      <c r="T3049" s="179">
        <f t="shared" si="89"/>
        <v>0</v>
      </c>
      <c r="U3049" s="10"/>
      <c r="V3049" s="10"/>
      <c r="W3049" s="10"/>
      <c r="Y3049" s="10"/>
      <c r="Z3049" s="10"/>
      <c r="AB3049" s="10"/>
      <c r="AC3049" s="10"/>
      <c r="AD3049" s="10"/>
      <c r="AE3049" s="3"/>
      <c r="AF3049" s="3"/>
    </row>
    <row r="3050" spans="1:32" x14ac:dyDescent="0.25">
      <c r="A3050" s="55"/>
      <c r="B3050" s="198"/>
      <c r="C3050" s="10" t="s">
        <v>225</v>
      </c>
      <c r="D3050" s="10"/>
      <c r="E3050" s="10" t="s">
        <v>228</v>
      </c>
      <c r="F3050" s="358">
        <v>10994</v>
      </c>
      <c r="G3050" s="10"/>
      <c r="H3050" s="10">
        <f t="shared" si="91"/>
        <v>33</v>
      </c>
      <c r="I3050" s="10"/>
      <c r="J3050" s="10"/>
      <c r="K3050" s="10"/>
      <c r="M3050" s="10">
        <v>5</v>
      </c>
      <c r="N3050" s="69"/>
      <c r="P3050" s="238">
        <f t="shared" si="88"/>
        <v>0</v>
      </c>
      <c r="Q3050" s="10"/>
      <c r="R3050" s="10"/>
      <c r="S3050" s="10"/>
      <c r="T3050" s="179">
        <f t="shared" si="89"/>
        <v>2198.8000000000002</v>
      </c>
      <c r="U3050" s="10"/>
      <c r="V3050" s="10"/>
      <c r="W3050" s="10"/>
      <c r="Y3050" s="10"/>
      <c r="Z3050" s="10"/>
      <c r="AB3050" s="10"/>
      <c r="AC3050" s="10"/>
      <c r="AD3050" s="10"/>
      <c r="AE3050" s="3"/>
      <c r="AF3050" s="3"/>
    </row>
    <row r="3051" spans="1:32" x14ac:dyDescent="0.25">
      <c r="A3051" s="55"/>
      <c r="B3051" s="198"/>
      <c r="C3051" s="10" t="s">
        <v>229</v>
      </c>
      <c r="D3051" s="10"/>
      <c r="E3051" s="10" t="s">
        <v>210</v>
      </c>
      <c r="F3051" s="358">
        <v>54802</v>
      </c>
      <c r="G3051" s="10"/>
      <c r="H3051" s="10">
        <f t="shared" si="91"/>
        <v>166</v>
      </c>
      <c r="I3051" s="10"/>
      <c r="J3051" s="10"/>
      <c r="K3051" s="10"/>
      <c r="M3051" s="10">
        <v>55</v>
      </c>
      <c r="N3051" s="69"/>
      <c r="P3051" s="238">
        <f t="shared" si="88"/>
        <v>0</v>
      </c>
      <c r="Q3051" s="10"/>
      <c r="R3051" s="10"/>
      <c r="S3051" s="10"/>
      <c r="T3051" s="179">
        <f t="shared" si="89"/>
        <v>996.4</v>
      </c>
      <c r="U3051" s="10"/>
      <c r="V3051" s="10"/>
      <c r="W3051" s="10"/>
      <c r="Y3051" s="10"/>
      <c r="Z3051" s="10"/>
      <c r="AB3051" s="10"/>
      <c r="AC3051" s="10"/>
      <c r="AD3051" s="10"/>
      <c r="AE3051" s="3"/>
      <c r="AF3051" s="3"/>
    </row>
    <row r="3052" spans="1:32" x14ac:dyDescent="0.25">
      <c r="A3052" s="55"/>
      <c r="B3052" s="198"/>
      <c r="C3052" s="10" t="s">
        <v>230</v>
      </c>
      <c r="D3052" s="10"/>
      <c r="E3052" s="10" t="s">
        <v>166</v>
      </c>
      <c r="F3052" s="358">
        <v>22804</v>
      </c>
      <c r="G3052" s="10"/>
      <c r="H3052" s="10">
        <f t="shared" si="91"/>
        <v>69</v>
      </c>
      <c r="I3052" s="10"/>
      <c r="J3052" s="10"/>
      <c r="K3052" s="10"/>
      <c r="M3052" s="10">
        <v>13</v>
      </c>
      <c r="N3052" s="69"/>
      <c r="P3052" s="238">
        <f t="shared" si="88"/>
        <v>0</v>
      </c>
      <c r="Q3052" s="10"/>
      <c r="R3052" s="10"/>
      <c r="S3052" s="10"/>
      <c r="T3052" s="179">
        <f t="shared" si="89"/>
        <v>1754.1538461538462</v>
      </c>
      <c r="U3052" s="10"/>
      <c r="V3052" s="10"/>
      <c r="W3052" s="10"/>
      <c r="Y3052" s="10"/>
      <c r="Z3052" s="10"/>
      <c r="AB3052" s="10"/>
      <c r="AC3052" s="10"/>
      <c r="AD3052" s="10"/>
      <c r="AE3052" s="3"/>
      <c r="AF3052" s="3"/>
    </row>
    <row r="3053" spans="1:32" x14ac:dyDescent="0.25">
      <c r="A3053" s="55"/>
      <c r="B3053" s="198"/>
      <c r="C3053" s="10" t="s">
        <v>231</v>
      </c>
      <c r="D3053" s="10"/>
      <c r="E3053" s="10" t="s">
        <v>96</v>
      </c>
      <c r="F3053" s="358">
        <v>94492</v>
      </c>
      <c r="G3053" s="10"/>
      <c r="H3053" s="10">
        <f t="shared" ref="H3053:H3116" si="92">ROUND($H$3449*F3053/$F$3449,0)</f>
        <v>287</v>
      </c>
      <c r="I3053" s="10"/>
      <c r="J3053" s="10"/>
      <c r="K3053" s="10"/>
      <c r="M3053" s="10">
        <v>46</v>
      </c>
      <c r="N3053" s="69"/>
      <c r="P3053" s="238">
        <f t="shared" si="88"/>
        <v>0</v>
      </c>
      <c r="Q3053" s="10"/>
      <c r="R3053" s="10"/>
      <c r="S3053" s="10"/>
      <c r="T3053" s="179">
        <f t="shared" si="89"/>
        <v>2054.1739130434785</v>
      </c>
      <c r="U3053" s="10"/>
      <c r="V3053" s="10"/>
      <c r="W3053" s="10"/>
      <c r="Y3053" s="10"/>
      <c r="Z3053" s="10"/>
      <c r="AB3053" s="10"/>
      <c r="AC3053" s="10"/>
      <c r="AD3053" s="10"/>
      <c r="AE3053" s="3"/>
      <c r="AF3053" s="3"/>
    </row>
    <row r="3054" spans="1:32" x14ac:dyDescent="0.25">
      <c r="A3054" s="55"/>
      <c r="B3054" s="198"/>
      <c r="C3054" s="10" t="s">
        <v>231</v>
      </c>
      <c r="D3054" s="10"/>
      <c r="E3054" s="10" t="s">
        <v>245</v>
      </c>
      <c r="F3054" s="358">
        <v>12</v>
      </c>
      <c r="G3054" s="10"/>
      <c r="H3054" s="10">
        <f t="shared" si="92"/>
        <v>0</v>
      </c>
      <c r="I3054" s="10"/>
      <c r="J3054" s="10"/>
      <c r="K3054" s="10"/>
      <c r="M3054" s="10">
        <v>1</v>
      </c>
      <c r="N3054" s="69"/>
      <c r="P3054" s="238">
        <f t="shared" si="88"/>
        <v>0</v>
      </c>
      <c r="Q3054" s="10"/>
      <c r="R3054" s="10"/>
      <c r="S3054" s="10"/>
      <c r="T3054" s="179">
        <f t="shared" si="89"/>
        <v>12</v>
      </c>
      <c r="U3054" s="10"/>
      <c r="V3054" s="10"/>
      <c r="W3054" s="10"/>
      <c r="Y3054" s="10"/>
      <c r="Z3054" s="10"/>
      <c r="AB3054" s="10"/>
      <c r="AC3054" s="10"/>
      <c r="AD3054" s="10"/>
      <c r="AE3054" s="3"/>
      <c r="AF3054" s="3"/>
    </row>
    <row r="3055" spans="1:32" x14ac:dyDescent="0.25">
      <c r="A3055" s="55"/>
      <c r="B3055" s="198"/>
      <c r="C3055" s="10" t="s">
        <v>232</v>
      </c>
      <c r="D3055" s="10"/>
      <c r="E3055" s="10" t="s">
        <v>234</v>
      </c>
      <c r="F3055" s="358">
        <v>1261288</v>
      </c>
      <c r="G3055" s="10"/>
      <c r="H3055" s="10">
        <f t="shared" si="92"/>
        <v>3829</v>
      </c>
      <c r="I3055" s="10"/>
      <c r="J3055" s="10"/>
      <c r="K3055" s="10"/>
      <c r="M3055" s="10">
        <v>31</v>
      </c>
      <c r="N3055" s="69"/>
      <c r="P3055" s="238">
        <f t="shared" si="88"/>
        <v>0</v>
      </c>
      <c r="Q3055" s="10"/>
      <c r="R3055" s="10"/>
      <c r="S3055" s="10"/>
      <c r="T3055" s="179">
        <f t="shared" si="89"/>
        <v>40686.709677419356</v>
      </c>
      <c r="U3055" s="10"/>
      <c r="V3055" s="10"/>
      <c r="W3055" s="10"/>
      <c r="Y3055" s="10"/>
      <c r="Z3055" s="10"/>
      <c r="AB3055" s="10"/>
      <c r="AC3055" s="10"/>
      <c r="AD3055" s="10"/>
      <c r="AE3055" s="3"/>
      <c r="AF3055" s="3"/>
    </row>
    <row r="3056" spans="1:32" x14ac:dyDescent="0.25">
      <c r="A3056" s="55"/>
      <c r="B3056" s="198"/>
      <c r="C3056" s="10" t="s">
        <v>235</v>
      </c>
      <c r="D3056" s="10"/>
      <c r="E3056" s="10" t="s">
        <v>126</v>
      </c>
      <c r="F3056" s="358">
        <v>1011</v>
      </c>
      <c r="G3056" s="10"/>
      <c r="H3056" s="10">
        <f t="shared" si="92"/>
        <v>3</v>
      </c>
      <c r="I3056" s="10"/>
      <c r="J3056" s="10"/>
      <c r="K3056" s="10"/>
      <c r="M3056" s="10">
        <v>1</v>
      </c>
      <c r="N3056" s="69"/>
      <c r="P3056" s="238">
        <f t="shared" si="88"/>
        <v>0</v>
      </c>
      <c r="Q3056" s="10"/>
      <c r="R3056" s="10"/>
      <c r="S3056" s="10"/>
      <c r="T3056" s="179">
        <f t="shared" si="89"/>
        <v>1011</v>
      </c>
      <c r="U3056" s="10"/>
      <c r="V3056" s="10"/>
      <c r="W3056" s="10"/>
      <c r="Y3056" s="10"/>
      <c r="Z3056" s="10"/>
      <c r="AB3056" s="10"/>
      <c r="AC3056" s="10"/>
      <c r="AD3056" s="10"/>
      <c r="AE3056" s="3"/>
      <c r="AF3056" s="3"/>
    </row>
    <row r="3057" spans="1:32" x14ac:dyDescent="0.25">
      <c r="A3057" s="55"/>
      <c r="B3057" s="198"/>
      <c r="C3057" s="10" t="s">
        <v>235</v>
      </c>
      <c r="D3057" s="10"/>
      <c r="E3057" s="10" t="s">
        <v>236</v>
      </c>
      <c r="F3057" s="358">
        <v>29684</v>
      </c>
      <c r="G3057" s="10"/>
      <c r="H3057" s="10">
        <f t="shared" si="92"/>
        <v>90</v>
      </c>
      <c r="I3057" s="10"/>
      <c r="J3057" s="10"/>
      <c r="K3057" s="10"/>
      <c r="M3057" s="10">
        <v>33</v>
      </c>
      <c r="N3057" s="69"/>
      <c r="P3057" s="238">
        <f t="shared" si="88"/>
        <v>0</v>
      </c>
      <c r="Q3057" s="10"/>
      <c r="R3057" s="10"/>
      <c r="S3057" s="10"/>
      <c r="T3057" s="179">
        <f t="shared" si="89"/>
        <v>899.5151515151515</v>
      </c>
      <c r="U3057" s="10"/>
      <c r="V3057" s="10"/>
      <c r="W3057" s="10"/>
      <c r="Y3057" s="10"/>
      <c r="Z3057" s="10"/>
      <c r="AB3057" s="10"/>
      <c r="AC3057" s="10"/>
      <c r="AD3057" s="10"/>
      <c r="AE3057" s="3"/>
      <c r="AF3057" s="3"/>
    </row>
    <row r="3058" spans="1:32" x14ac:dyDescent="0.25">
      <c r="A3058" s="55"/>
      <c r="B3058" s="198"/>
      <c r="C3058" s="10" t="s">
        <v>237</v>
      </c>
      <c r="D3058" s="10"/>
      <c r="E3058" s="10" t="s">
        <v>238</v>
      </c>
      <c r="F3058" s="358">
        <v>166445</v>
      </c>
      <c r="G3058" s="10"/>
      <c r="H3058" s="10">
        <f t="shared" si="92"/>
        <v>505</v>
      </c>
      <c r="I3058" s="10"/>
      <c r="J3058" s="10"/>
      <c r="K3058" s="10"/>
      <c r="M3058" s="10">
        <v>85</v>
      </c>
      <c r="N3058" s="69"/>
      <c r="P3058" s="238">
        <f t="shared" si="88"/>
        <v>0</v>
      </c>
      <c r="Q3058" s="10"/>
      <c r="R3058" s="10"/>
      <c r="S3058" s="10"/>
      <c r="T3058" s="179">
        <f t="shared" si="89"/>
        <v>1958.1764705882354</v>
      </c>
      <c r="U3058" s="10"/>
      <c r="V3058" s="10"/>
      <c r="W3058" s="10"/>
      <c r="Y3058" s="10"/>
      <c r="Z3058" s="10"/>
      <c r="AB3058" s="10"/>
      <c r="AC3058" s="10"/>
      <c r="AD3058" s="10"/>
      <c r="AE3058" s="3"/>
      <c r="AF3058" s="3"/>
    </row>
    <row r="3059" spans="1:32" x14ac:dyDescent="0.25">
      <c r="A3059" s="55"/>
      <c r="B3059" s="198"/>
      <c r="C3059" s="10" t="s">
        <v>239</v>
      </c>
      <c r="D3059" s="10"/>
      <c r="E3059" s="10" t="s">
        <v>178</v>
      </c>
      <c r="F3059" s="358">
        <v>-994</v>
      </c>
      <c r="G3059" s="10"/>
      <c r="H3059" s="10">
        <f t="shared" si="92"/>
        <v>-3</v>
      </c>
      <c r="I3059" s="10"/>
      <c r="J3059" s="10"/>
      <c r="K3059" s="10"/>
      <c r="M3059" s="10">
        <v>6</v>
      </c>
      <c r="N3059" s="69"/>
      <c r="P3059" s="238">
        <f t="shared" si="88"/>
        <v>0</v>
      </c>
      <c r="Q3059" s="10"/>
      <c r="R3059" s="10"/>
      <c r="S3059" s="10"/>
      <c r="T3059" s="179">
        <f t="shared" si="89"/>
        <v>-165.66666666666666</v>
      </c>
      <c r="U3059" s="10"/>
      <c r="V3059" s="10"/>
      <c r="W3059" s="10"/>
      <c r="Y3059" s="10"/>
      <c r="Z3059" s="10"/>
      <c r="AB3059" s="10"/>
      <c r="AC3059" s="10"/>
      <c r="AD3059" s="10"/>
      <c r="AE3059" s="3"/>
      <c r="AF3059" s="3"/>
    </row>
    <row r="3060" spans="1:32" x14ac:dyDescent="0.25">
      <c r="A3060" s="55"/>
      <c r="B3060" s="198"/>
      <c r="C3060" s="10" t="s">
        <v>240</v>
      </c>
      <c r="D3060" s="10"/>
      <c r="E3060" s="10" t="s">
        <v>152</v>
      </c>
      <c r="F3060" s="358">
        <v>13841</v>
      </c>
      <c r="G3060" s="10"/>
      <c r="H3060" s="10">
        <f t="shared" si="92"/>
        <v>42</v>
      </c>
      <c r="I3060" s="10"/>
      <c r="J3060" s="10"/>
      <c r="K3060" s="10"/>
      <c r="M3060" s="10">
        <v>11</v>
      </c>
      <c r="N3060" s="69"/>
      <c r="P3060" s="238">
        <f t="shared" si="88"/>
        <v>0</v>
      </c>
      <c r="Q3060" s="10"/>
      <c r="R3060" s="10"/>
      <c r="S3060" s="10"/>
      <c r="T3060" s="179">
        <f t="shared" si="89"/>
        <v>1258.2727272727273</v>
      </c>
      <c r="U3060" s="10"/>
      <c r="V3060" s="10"/>
      <c r="W3060" s="10"/>
      <c r="Y3060" s="10"/>
      <c r="Z3060" s="10"/>
      <c r="AB3060" s="10"/>
      <c r="AC3060" s="10"/>
      <c r="AD3060" s="10"/>
      <c r="AE3060" s="3"/>
      <c r="AF3060" s="3"/>
    </row>
    <row r="3061" spans="1:32" x14ac:dyDescent="0.25">
      <c r="A3061" s="55"/>
      <c r="B3061" s="198"/>
      <c r="C3061" s="10" t="s">
        <v>241</v>
      </c>
      <c r="D3061" s="10"/>
      <c r="E3061" s="10" t="s">
        <v>80</v>
      </c>
      <c r="F3061" s="358">
        <v>5967</v>
      </c>
      <c r="G3061" s="10"/>
      <c r="H3061" s="10">
        <f t="shared" si="92"/>
        <v>18</v>
      </c>
      <c r="I3061" s="10"/>
      <c r="J3061" s="10"/>
      <c r="K3061" s="10"/>
      <c r="M3061" s="10">
        <v>3</v>
      </c>
      <c r="N3061" s="69"/>
      <c r="P3061" s="238">
        <f t="shared" si="88"/>
        <v>0</v>
      </c>
      <c r="Q3061" s="10"/>
      <c r="R3061" s="10"/>
      <c r="S3061" s="10"/>
      <c r="T3061" s="179">
        <f t="shared" si="89"/>
        <v>1989</v>
      </c>
      <c r="U3061" s="10"/>
      <c r="V3061" s="10"/>
      <c r="W3061" s="10"/>
      <c r="Y3061" s="10"/>
      <c r="Z3061" s="10"/>
      <c r="AB3061" s="10"/>
      <c r="AC3061" s="10"/>
      <c r="AD3061" s="10"/>
      <c r="AE3061" s="3"/>
      <c r="AF3061" s="3"/>
    </row>
    <row r="3062" spans="1:32" x14ac:dyDescent="0.25">
      <c r="A3062" s="55"/>
      <c r="B3062" s="198"/>
      <c r="C3062" s="10" t="s">
        <v>599</v>
      </c>
      <c r="D3062" s="10"/>
      <c r="E3062" s="10" t="s">
        <v>85</v>
      </c>
      <c r="F3062" s="358">
        <v>69</v>
      </c>
      <c r="G3062" s="10"/>
      <c r="H3062" s="10">
        <f t="shared" si="92"/>
        <v>0</v>
      </c>
      <c r="I3062" s="10"/>
      <c r="J3062" s="10"/>
      <c r="K3062" s="10"/>
      <c r="M3062" s="10">
        <v>1</v>
      </c>
      <c r="N3062" s="69"/>
      <c r="P3062" s="238">
        <f t="shared" si="88"/>
        <v>0</v>
      </c>
      <c r="Q3062" s="10"/>
      <c r="R3062" s="10"/>
      <c r="S3062" s="10"/>
      <c r="T3062" s="179">
        <f t="shared" si="89"/>
        <v>69</v>
      </c>
      <c r="U3062" s="10"/>
      <c r="V3062" s="10"/>
      <c r="W3062" s="10"/>
      <c r="Y3062" s="10"/>
      <c r="Z3062" s="10"/>
      <c r="AB3062" s="10"/>
      <c r="AC3062" s="10"/>
      <c r="AD3062" s="10"/>
      <c r="AE3062" s="3"/>
      <c r="AF3062" s="3"/>
    </row>
    <row r="3063" spans="1:32" x14ac:dyDescent="0.25">
      <c r="A3063" s="55"/>
      <c r="B3063" s="198"/>
      <c r="C3063" s="10" t="s">
        <v>242</v>
      </c>
      <c r="D3063" s="10"/>
      <c r="E3063" s="10" t="s">
        <v>67</v>
      </c>
      <c r="F3063" s="358">
        <v>497</v>
      </c>
      <c r="G3063" s="10"/>
      <c r="H3063" s="10">
        <f t="shared" si="92"/>
        <v>2</v>
      </c>
      <c r="I3063" s="10"/>
      <c r="J3063" s="10"/>
      <c r="K3063" s="10"/>
      <c r="M3063" s="10">
        <v>1</v>
      </c>
      <c r="N3063" s="69"/>
      <c r="P3063" s="238">
        <f t="shared" si="88"/>
        <v>0</v>
      </c>
      <c r="Q3063" s="10"/>
      <c r="R3063" s="10"/>
      <c r="S3063" s="10"/>
      <c r="T3063" s="179">
        <f t="shared" si="89"/>
        <v>497</v>
      </c>
      <c r="U3063" s="10"/>
      <c r="V3063" s="10"/>
      <c r="W3063" s="10"/>
      <c r="Y3063" s="10"/>
      <c r="Z3063" s="10"/>
      <c r="AB3063" s="10"/>
      <c r="AC3063" s="10"/>
      <c r="AD3063" s="10"/>
      <c r="AE3063" s="3"/>
      <c r="AF3063" s="3"/>
    </row>
    <row r="3064" spans="1:32" x14ac:dyDescent="0.25">
      <c r="A3064" s="55"/>
      <c r="B3064" s="198"/>
      <c r="C3064" s="10" t="s">
        <v>242</v>
      </c>
      <c r="D3064" s="10"/>
      <c r="E3064" s="10" t="s">
        <v>74</v>
      </c>
      <c r="F3064" s="358">
        <v>667</v>
      </c>
      <c r="G3064" s="10"/>
      <c r="H3064" s="10">
        <f t="shared" si="92"/>
        <v>2</v>
      </c>
      <c r="I3064" s="10"/>
      <c r="J3064" s="10"/>
      <c r="K3064" s="10"/>
      <c r="M3064" s="10">
        <v>1</v>
      </c>
      <c r="N3064" s="69"/>
      <c r="P3064" s="238">
        <f t="shared" si="88"/>
        <v>0</v>
      </c>
      <c r="Q3064" s="10"/>
      <c r="R3064" s="10"/>
      <c r="S3064" s="10"/>
      <c r="T3064" s="179">
        <f t="shared" si="89"/>
        <v>667</v>
      </c>
      <c r="U3064" s="10"/>
      <c r="V3064" s="10"/>
      <c r="W3064" s="10"/>
      <c r="Y3064" s="10"/>
      <c r="Z3064" s="10"/>
      <c r="AB3064" s="10"/>
      <c r="AC3064" s="10"/>
      <c r="AD3064" s="10"/>
      <c r="AE3064" s="3"/>
      <c r="AF3064" s="3"/>
    </row>
    <row r="3065" spans="1:32" x14ac:dyDescent="0.25">
      <c r="A3065" s="55"/>
      <c r="B3065" s="198"/>
      <c r="C3065" s="10" t="s">
        <v>243</v>
      </c>
      <c r="D3065" s="10"/>
      <c r="E3065" s="10" t="s">
        <v>156</v>
      </c>
      <c r="F3065" s="358">
        <v>5</v>
      </c>
      <c r="G3065" s="10"/>
      <c r="H3065" s="10">
        <f t="shared" si="92"/>
        <v>0</v>
      </c>
      <c r="I3065" s="10"/>
      <c r="J3065" s="10"/>
      <c r="K3065" s="10"/>
      <c r="M3065" s="10">
        <v>2</v>
      </c>
      <c r="N3065" s="69"/>
      <c r="P3065" s="238">
        <f t="shared" si="88"/>
        <v>0</v>
      </c>
      <c r="Q3065" s="10"/>
      <c r="R3065" s="10"/>
      <c r="S3065" s="10"/>
      <c r="T3065" s="179">
        <f t="shared" si="89"/>
        <v>2.5</v>
      </c>
      <c r="U3065" s="10"/>
      <c r="V3065" s="10"/>
      <c r="W3065" s="10"/>
      <c r="Y3065" s="10"/>
      <c r="Z3065" s="10"/>
      <c r="AB3065" s="10"/>
      <c r="AC3065" s="10"/>
      <c r="AD3065" s="10"/>
      <c r="AE3065" s="3"/>
      <c r="AF3065" s="3"/>
    </row>
    <row r="3066" spans="1:32" x14ac:dyDescent="0.25">
      <c r="A3066" s="55"/>
      <c r="B3066" s="198"/>
      <c r="C3066" s="10" t="s">
        <v>244</v>
      </c>
      <c r="D3066" s="10"/>
      <c r="E3066" s="10" t="s">
        <v>245</v>
      </c>
      <c r="F3066" s="358">
        <v>1762</v>
      </c>
      <c r="G3066" s="10"/>
      <c r="H3066" s="10">
        <f t="shared" si="92"/>
        <v>5</v>
      </c>
      <c r="I3066" s="10"/>
      <c r="J3066" s="10"/>
      <c r="K3066" s="10"/>
      <c r="M3066" s="10">
        <v>3</v>
      </c>
      <c r="N3066" s="69"/>
      <c r="P3066" s="238">
        <f t="shared" si="88"/>
        <v>0</v>
      </c>
      <c r="Q3066" s="10"/>
      <c r="R3066" s="10"/>
      <c r="S3066" s="10"/>
      <c r="T3066" s="179">
        <f t="shared" si="89"/>
        <v>587.33333333333337</v>
      </c>
      <c r="U3066" s="10"/>
      <c r="V3066" s="10"/>
      <c r="W3066" s="10"/>
      <c r="Y3066" s="10"/>
      <c r="Z3066" s="10"/>
      <c r="AB3066" s="10"/>
      <c r="AC3066" s="10"/>
      <c r="AD3066" s="10"/>
      <c r="AE3066" s="3"/>
      <c r="AF3066" s="3"/>
    </row>
    <row r="3067" spans="1:32" x14ac:dyDescent="0.25">
      <c r="A3067" s="55"/>
      <c r="B3067" s="198"/>
      <c r="C3067" s="10" t="s">
        <v>246</v>
      </c>
      <c r="D3067" s="10"/>
      <c r="E3067" s="10" t="s">
        <v>210</v>
      </c>
      <c r="F3067" s="358">
        <v>1909947</v>
      </c>
      <c r="G3067" s="10"/>
      <c r="H3067" s="10">
        <f t="shared" si="92"/>
        <v>5798</v>
      </c>
      <c r="I3067" s="10"/>
      <c r="J3067" s="10"/>
      <c r="K3067" s="10"/>
      <c r="M3067" s="10">
        <v>512</v>
      </c>
      <c r="N3067" s="69"/>
      <c r="P3067" s="238">
        <f t="shared" si="88"/>
        <v>0</v>
      </c>
      <c r="Q3067" s="10"/>
      <c r="R3067" s="10"/>
      <c r="S3067" s="10"/>
      <c r="T3067" s="179">
        <f t="shared" si="89"/>
        <v>3730.365234375</v>
      </c>
      <c r="U3067" s="10"/>
      <c r="V3067" s="10"/>
      <c r="W3067" s="10"/>
      <c r="Y3067" s="10"/>
      <c r="Z3067" s="10"/>
      <c r="AB3067" s="10"/>
      <c r="AC3067" s="10"/>
      <c r="AD3067" s="10"/>
      <c r="AE3067" s="3"/>
      <c r="AF3067" s="3"/>
    </row>
    <row r="3068" spans="1:32" x14ac:dyDescent="0.25">
      <c r="A3068" s="55"/>
      <c r="B3068" s="198"/>
      <c r="C3068" s="10" t="s">
        <v>246</v>
      </c>
      <c r="D3068" s="10"/>
      <c r="E3068" s="10" t="s">
        <v>195</v>
      </c>
      <c r="F3068" s="358">
        <v>157</v>
      </c>
      <c r="G3068" s="10"/>
      <c r="H3068" s="10">
        <f t="shared" si="92"/>
        <v>0</v>
      </c>
      <c r="I3068" s="10"/>
      <c r="J3068" s="10"/>
      <c r="K3068" s="10"/>
      <c r="M3068" s="10">
        <v>1</v>
      </c>
      <c r="N3068" s="69"/>
      <c r="P3068" s="238">
        <f t="shared" si="88"/>
        <v>0</v>
      </c>
      <c r="Q3068" s="10"/>
      <c r="R3068" s="10"/>
      <c r="S3068" s="10"/>
      <c r="T3068" s="179">
        <f t="shared" si="89"/>
        <v>157</v>
      </c>
      <c r="U3068" s="10"/>
      <c r="V3068" s="10"/>
      <c r="W3068" s="10"/>
      <c r="Y3068" s="10"/>
      <c r="Z3068" s="10"/>
      <c r="AB3068" s="10"/>
      <c r="AC3068" s="10"/>
      <c r="AD3068" s="10"/>
      <c r="AE3068" s="3"/>
      <c r="AF3068" s="3"/>
    </row>
    <row r="3069" spans="1:32" x14ac:dyDescent="0.25">
      <c r="A3069" s="55"/>
      <c r="B3069" s="198"/>
      <c r="C3069" s="10" t="s">
        <v>247</v>
      </c>
      <c r="D3069" s="10"/>
      <c r="E3069" s="10" t="s">
        <v>76</v>
      </c>
      <c r="F3069" s="358">
        <v>6570894</v>
      </c>
      <c r="G3069" s="10"/>
      <c r="H3069" s="10">
        <f t="shared" si="92"/>
        <v>19947</v>
      </c>
      <c r="I3069" s="10"/>
      <c r="J3069" s="10"/>
      <c r="K3069" s="10"/>
      <c r="M3069" s="10">
        <v>913</v>
      </c>
      <c r="N3069" s="69"/>
      <c r="P3069" s="238">
        <f t="shared" si="88"/>
        <v>0</v>
      </c>
      <c r="Q3069" s="10"/>
      <c r="R3069" s="10"/>
      <c r="S3069" s="10"/>
      <c r="T3069" s="179">
        <f t="shared" si="89"/>
        <v>7197.0361445783128</v>
      </c>
      <c r="U3069" s="10"/>
      <c r="V3069" s="10"/>
      <c r="W3069" s="10"/>
      <c r="Y3069" s="10"/>
      <c r="Z3069" s="10"/>
      <c r="AB3069" s="10"/>
      <c r="AC3069" s="10"/>
      <c r="AD3069" s="10"/>
      <c r="AE3069" s="3"/>
      <c r="AF3069" s="3"/>
    </row>
    <row r="3070" spans="1:32" x14ac:dyDescent="0.25">
      <c r="A3070" s="55"/>
      <c r="B3070" s="198"/>
      <c r="C3070" s="10" t="s">
        <v>247</v>
      </c>
      <c r="D3070" s="10"/>
      <c r="E3070" s="10" t="s">
        <v>119</v>
      </c>
      <c r="F3070" s="358">
        <v>1393</v>
      </c>
      <c r="G3070" s="10"/>
      <c r="H3070" s="10">
        <f t="shared" si="92"/>
        <v>4</v>
      </c>
      <c r="I3070" s="10"/>
      <c r="J3070" s="10"/>
      <c r="K3070" s="10"/>
      <c r="M3070" s="10">
        <v>1</v>
      </c>
      <c r="N3070" s="69"/>
      <c r="P3070" s="238">
        <f t="shared" si="88"/>
        <v>0</v>
      </c>
      <c r="Q3070" s="10"/>
      <c r="R3070" s="10"/>
      <c r="S3070" s="10"/>
      <c r="T3070" s="179">
        <f t="shared" si="89"/>
        <v>1393</v>
      </c>
      <c r="U3070" s="10"/>
      <c r="V3070" s="10"/>
      <c r="W3070" s="10"/>
      <c r="Y3070" s="10"/>
      <c r="Z3070" s="10"/>
      <c r="AB3070" s="10"/>
      <c r="AC3070" s="10"/>
      <c r="AD3070" s="10"/>
      <c r="AE3070" s="3"/>
      <c r="AF3070" s="3"/>
    </row>
    <row r="3071" spans="1:32" x14ac:dyDescent="0.25">
      <c r="A3071" s="55"/>
      <c r="B3071" s="198"/>
      <c r="C3071" s="10" t="s">
        <v>248</v>
      </c>
      <c r="D3071" s="10"/>
      <c r="E3071" s="10" t="s">
        <v>126</v>
      </c>
      <c r="F3071" s="358">
        <v>34783</v>
      </c>
      <c r="G3071" s="10"/>
      <c r="H3071" s="10">
        <f t="shared" si="92"/>
        <v>106</v>
      </c>
      <c r="I3071" s="10"/>
      <c r="J3071" s="10"/>
      <c r="K3071" s="10"/>
      <c r="M3071" s="10">
        <v>30</v>
      </c>
      <c r="N3071" s="69"/>
      <c r="P3071" s="238">
        <f t="shared" si="88"/>
        <v>0</v>
      </c>
      <c r="Q3071" s="10"/>
      <c r="R3071" s="10"/>
      <c r="S3071" s="10"/>
      <c r="T3071" s="179">
        <f t="shared" si="89"/>
        <v>1159.4333333333334</v>
      </c>
      <c r="U3071" s="10"/>
      <c r="V3071" s="10"/>
      <c r="W3071" s="10"/>
      <c r="Y3071" s="10"/>
      <c r="Z3071" s="10"/>
      <c r="AB3071" s="10"/>
      <c r="AC3071" s="10"/>
      <c r="AD3071" s="10"/>
      <c r="AE3071" s="3"/>
      <c r="AF3071" s="3"/>
    </row>
    <row r="3072" spans="1:32" x14ac:dyDescent="0.25">
      <c r="A3072" s="55"/>
      <c r="B3072" s="198"/>
      <c r="C3072" s="10" t="s">
        <v>250</v>
      </c>
      <c r="D3072" s="10"/>
      <c r="E3072" s="10" t="s">
        <v>78</v>
      </c>
      <c r="F3072" s="358">
        <v>537398</v>
      </c>
      <c r="G3072" s="10"/>
      <c r="H3072" s="10">
        <f t="shared" si="92"/>
        <v>1631</v>
      </c>
      <c r="I3072" s="10"/>
      <c r="J3072" s="10"/>
      <c r="K3072" s="10"/>
      <c r="M3072" s="10">
        <v>121</v>
      </c>
      <c r="N3072" s="69"/>
      <c r="P3072" s="238">
        <f t="shared" si="88"/>
        <v>0</v>
      </c>
      <c r="Q3072" s="10"/>
      <c r="R3072" s="10"/>
      <c r="S3072" s="10"/>
      <c r="T3072" s="179">
        <f t="shared" si="89"/>
        <v>4441.3057851239673</v>
      </c>
      <c r="U3072" s="10"/>
      <c r="V3072" s="10"/>
      <c r="W3072" s="10"/>
      <c r="Y3072" s="10"/>
      <c r="Z3072" s="10"/>
      <c r="AB3072" s="10"/>
      <c r="AC3072" s="10"/>
      <c r="AD3072" s="10"/>
      <c r="AE3072" s="3"/>
      <c r="AF3072" s="3"/>
    </row>
    <row r="3073" spans="1:32" x14ac:dyDescent="0.25">
      <c r="A3073" s="55"/>
      <c r="B3073" s="198"/>
      <c r="C3073" s="10" t="s">
        <v>251</v>
      </c>
      <c r="D3073" s="10"/>
      <c r="E3073" s="10" t="s">
        <v>144</v>
      </c>
      <c r="F3073" s="358">
        <v>35</v>
      </c>
      <c r="G3073" s="10"/>
      <c r="H3073" s="10">
        <f t="shared" si="92"/>
        <v>0</v>
      </c>
      <c r="I3073" s="10"/>
      <c r="J3073" s="10"/>
      <c r="K3073" s="10"/>
      <c r="M3073" s="10">
        <v>1</v>
      </c>
      <c r="N3073" s="69"/>
      <c r="P3073" s="238">
        <f t="shared" si="88"/>
        <v>0</v>
      </c>
      <c r="Q3073" s="10"/>
      <c r="R3073" s="10"/>
      <c r="S3073" s="10"/>
      <c r="T3073" s="179">
        <f t="shared" si="89"/>
        <v>35</v>
      </c>
      <c r="U3073" s="10"/>
      <c r="V3073" s="10"/>
      <c r="W3073" s="10"/>
      <c r="Y3073" s="10"/>
      <c r="Z3073" s="10"/>
      <c r="AB3073" s="10"/>
      <c r="AC3073" s="10"/>
      <c r="AD3073" s="10"/>
      <c r="AE3073" s="3"/>
      <c r="AF3073" s="3"/>
    </row>
    <row r="3074" spans="1:32" x14ac:dyDescent="0.25">
      <c r="A3074" s="55"/>
      <c r="B3074" s="198"/>
      <c r="C3074" s="10" t="s">
        <v>251</v>
      </c>
      <c r="D3074" s="10"/>
      <c r="E3074" s="10" t="s">
        <v>234</v>
      </c>
      <c r="F3074" s="358">
        <v>336</v>
      </c>
      <c r="G3074" s="10"/>
      <c r="H3074" s="10">
        <f t="shared" si="92"/>
        <v>1</v>
      </c>
      <c r="I3074" s="10"/>
      <c r="J3074" s="10"/>
      <c r="K3074" s="10"/>
      <c r="M3074" s="10">
        <v>1</v>
      </c>
      <c r="N3074" s="69"/>
      <c r="P3074" s="238">
        <f t="shared" si="88"/>
        <v>0</v>
      </c>
      <c r="Q3074" s="10"/>
      <c r="R3074" s="10"/>
      <c r="S3074" s="10"/>
      <c r="T3074" s="179">
        <f t="shared" si="89"/>
        <v>336</v>
      </c>
      <c r="U3074" s="10"/>
      <c r="V3074" s="10"/>
      <c r="W3074" s="10"/>
      <c r="Y3074" s="10"/>
      <c r="Z3074" s="10"/>
      <c r="AB3074" s="10"/>
      <c r="AC3074" s="10"/>
      <c r="AD3074" s="10"/>
      <c r="AE3074" s="3"/>
      <c r="AF3074" s="3"/>
    </row>
    <row r="3075" spans="1:32" x14ac:dyDescent="0.25">
      <c r="A3075" s="55"/>
      <c r="B3075" s="198"/>
      <c r="C3075" s="10" t="s">
        <v>251</v>
      </c>
      <c r="D3075" s="10"/>
      <c r="E3075" s="10" t="s">
        <v>69</v>
      </c>
      <c r="F3075" s="358">
        <v>1259478</v>
      </c>
      <c r="G3075" s="10"/>
      <c r="H3075" s="10">
        <f t="shared" si="92"/>
        <v>3823</v>
      </c>
      <c r="I3075" s="10"/>
      <c r="J3075" s="10"/>
      <c r="K3075" s="10"/>
      <c r="M3075" s="10">
        <v>520</v>
      </c>
      <c r="N3075" s="69"/>
      <c r="P3075" s="238">
        <f t="shared" si="88"/>
        <v>0</v>
      </c>
      <c r="Q3075" s="10"/>
      <c r="R3075" s="10"/>
      <c r="S3075" s="10"/>
      <c r="T3075" s="179">
        <f t="shared" si="89"/>
        <v>2422.0730769230768</v>
      </c>
      <c r="U3075" s="10"/>
      <c r="V3075" s="10"/>
      <c r="W3075" s="10"/>
      <c r="Y3075" s="10"/>
      <c r="Z3075" s="10"/>
      <c r="AB3075" s="10"/>
      <c r="AC3075" s="10"/>
      <c r="AD3075" s="10"/>
      <c r="AE3075" s="3"/>
      <c r="AF3075" s="3"/>
    </row>
    <row r="3076" spans="1:32" x14ac:dyDescent="0.25">
      <c r="A3076" s="55"/>
      <c r="B3076" s="198"/>
      <c r="C3076" s="10" t="s">
        <v>252</v>
      </c>
      <c r="D3076" s="10"/>
      <c r="E3076" s="10" t="s">
        <v>78</v>
      </c>
      <c r="F3076" s="358">
        <v>29</v>
      </c>
      <c r="G3076" s="10"/>
      <c r="H3076" s="10">
        <f t="shared" si="92"/>
        <v>0</v>
      </c>
      <c r="I3076" s="10"/>
      <c r="J3076" s="10"/>
      <c r="K3076" s="10"/>
      <c r="M3076" s="10">
        <v>1</v>
      </c>
      <c r="N3076" s="69"/>
      <c r="P3076" s="238">
        <f t="shared" si="88"/>
        <v>0</v>
      </c>
      <c r="Q3076" s="10"/>
      <c r="R3076" s="10"/>
      <c r="S3076" s="10"/>
      <c r="T3076" s="179">
        <f t="shared" si="89"/>
        <v>29</v>
      </c>
      <c r="U3076" s="10"/>
      <c r="V3076" s="10"/>
      <c r="W3076" s="10"/>
      <c r="Y3076" s="10"/>
      <c r="Z3076" s="10"/>
      <c r="AB3076" s="10"/>
      <c r="AC3076" s="10"/>
      <c r="AD3076" s="10"/>
      <c r="AE3076" s="3"/>
      <c r="AF3076" s="3"/>
    </row>
    <row r="3077" spans="1:32" x14ac:dyDescent="0.25">
      <c r="A3077" s="55"/>
      <c r="B3077" s="198"/>
      <c r="C3077" s="10" t="s">
        <v>253</v>
      </c>
      <c r="D3077" s="10"/>
      <c r="E3077" s="10" t="s">
        <v>163</v>
      </c>
      <c r="F3077" s="358">
        <v>738</v>
      </c>
      <c r="G3077" s="10"/>
      <c r="H3077" s="10">
        <f t="shared" si="92"/>
        <v>2</v>
      </c>
      <c r="I3077" s="10"/>
      <c r="J3077" s="10"/>
      <c r="K3077" s="10"/>
      <c r="M3077" s="10">
        <v>8</v>
      </c>
      <c r="N3077" s="69"/>
      <c r="P3077" s="238">
        <f t="shared" si="88"/>
        <v>0</v>
      </c>
      <c r="Q3077" s="10"/>
      <c r="R3077" s="10"/>
      <c r="S3077" s="10"/>
      <c r="T3077" s="179">
        <f t="shared" si="89"/>
        <v>92.25</v>
      </c>
      <c r="U3077" s="10"/>
      <c r="V3077" s="10"/>
      <c r="W3077" s="10"/>
      <c r="Y3077" s="10"/>
      <c r="Z3077" s="10"/>
      <c r="AB3077" s="10"/>
      <c r="AC3077" s="10"/>
      <c r="AD3077" s="10"/>
      <c r="AE3077" s="3"/>
      <c r="AF3077" s="3"/>
    </row>
    <row r="3078" spans="1:32" x14ac:dyDescent="0.25">
      <c r="A3078" s="55"/>
      <c r="B3078" s="198"/>
      <c r="C3078" s="10" t="s">
        <v>254</v>
      </c>
      <c r="D3078" s="10"/>
      <c r="E3078" s="10" t="s">
        <v>255</v>
      </c>
      <c r="F3078" s="358">
        <v>275076</v>
      </c>
      <c r="G3078" s="10"/>
      <c r="H3078" s="10">
        <f t="shared" si="92"/>
        <v>835</v>
      </c>
      <c r="I3078" s="10"/>
      <c r="J3078" s="10"/>
      <c r="K3078" s="10"/>
      <c r="M3078" s="10">
        <v>121</v>
      </c>
      <c r="N3078" s="69"/>
      <c r="P3078" s="238">
        <f t="shared" si="88"/>
        <v>0</v>
      </c>
      <c r="Q3078" s="10"/>
      <c r="R3078" s="10"/>
      <c r="S3078" s="10"/>
      <c r="T3078" s="179">
        <f t="shared" si="89"/>
        <v>2273.3553719008264</v>
      </c>
      <c r="U3078" s="10"/>
      <c r="V3078" s="10"/>
      <c r="W3078" s="10"/>
      <c r="Y3078" s="10"/>
      <c r="Z3078" s="10"/>
      <c r="AB3078" s="10"/>
      <c r="AC3078" s="10"/>
      <c r="AD3078" s="10"/>
      <c r="AE3078" s="3"/>
      <c r="AF3078" s="3"/>
    </row>
    <row r="3079" spans="1:32" x14ac:dyDescent="0.25">
      <c r="A3079" s="55"/>
      <c r="B3079" s="198"/>
      <c r="C3079" s="10" t="s">
        <v>600</v>
      </c>
      <c r="D3079" s="10"/>
      <c r="E3079" s="10" t="s">
        <v>119</v>
      </c>
      <c r="F3079" s="358">
        <v>652</v>
      </c>
      <c r="G3079" s="10"/>
      <c r="H3079" s="10">
        <f t="shared" si="92"/>
        <v>2</v>
      </c>
      <c r="I3079" s="10"/>
      <c r="J3079" s="10"/>
      <c r="K3079" s="10"/>
      <c r="M3079" s="10">
        <v>2</v>
      </c>
      <c r="N3079" s="69"/>
      <c r="P3079" s="238">
        <f t="shared" si="88"/>
        <v>0</v>
      </c>
      <c r="Q3079" s="10"/>
      <c r="R3079" s="10"/>
      <c r="S3079" s="10"/>
      <c r="T3079" s="179">
        <f t="shared" si="89"/>
        <v>326</v>
      </c>
      <c r="U3079" s="10"/>
      <c r="V3079" s="10"/>
      <c r="W3079" s="10"/>
      <c r="Y3079" s="10"/>
      <c r="Z3079" s="10"/>
      <c r="AB3079" s="10"/>
      <c r="AC3079" s="10"/>
      <c r="AD3079" s="10"/>
      <c r="AE3079" s="3"/>
      <c r="AF3079" s="3"/>
    </row>
    <row r="3080" spans="1:32" x14ac:dyDescent="0.25">
      <c r="A3080" s="55"/>
      <c r="B3080" s="198"/>
      <c r="C3080" s="10" t="s">
        <v>259</v>
      </c>
      <c r="D3080" s="10"/>
      <c r="E3080" s="10" t="s">
        <v>99</v>
      </c>
      <c r="F3080" s="358">
        <v>820</v>
      </c>
      <c r="G3080" s="10"/>
      <c r="H3080" s="10">
        <f t="shared" si="92"/>
        <v>2</v>
      </c>
      <c r="I3080" s="10"/>
      <c r="J3080" s="10"/>
      <c r="K3080" s="10"/>
      <c r="M3080" s="10">
        <v>1</v>
      </c>
      <c r="N3080" s="69"/>
      <c r="P3080" s="238">
        <f t="shared" si="88"/>
        <v>0</v>
      </c>
      <c r="Q3080" s="10"/>
      <c r="R3080" s="10"/>
      <c r="S3080" s="10"/>
      <c r="T3080" s="179">
        <f t="shared" si="89"/>
        <v>820</v>
      </c>
      <c r="U3080" s="10"/>
      <c r="V3080" s="10"/>
      <c r="W3080" s="10"/>
      <c r="Y3080" s="10"/>
      <c r="Z3080" s="10"/>
      <c r="AB3080" s="10"/>
      <c r="AC3080" s="10"/>
      <c r="AD3080" s="10"/>
      <c r="AE3080" s="3"/>
      <c r="AF3080" s="3"/>
    </row>
    <row r="3081" spans="1:32" x14ac:dyDescent="0.25">
      <c r="A3081" s="55"/>
      <c r="B3081" s="198"/>
      <c r="C3081" s="10" t="s">
        <v>259</v>
      </c>
      <c r="D3081" s="10"/>
      <c r="E3081" s="10" t="s">
        <v>76</v>
      </c>
      <c r="F3081" s="358">
        <v>147776</v>
      </c>
      <c r="G3081" s="10"/>
      <c r="H3081" s="10">
        <f t="shared" si="92"/>
        <v>449</v>
      </c>
      <c r="I3081" s="10"/>
      <c r="J3081" s="10"/>
      <c r="K3081" s="10"/>
      <c r="M3081" s="10">
        <v>33</v>
      </c>
      <c r="N3081" s="69"/>
      <c r="P3081" s="238">
        <f t="shared" si="88"/>
        <v>0</v>
      </c>
      <c r="Q3081" s="10"/>
      <c r="R3081" s="10"/>
      <c r="S3081" s="10"/>
      <c r="T3081" s="179">
        <f t="shared" si="89"/>
        <v>4478.060606060606</v>
      </c>
      <c r="U3081" s="10"/>
      <c r="V3081" s="10"/>
      <c r="W3081" s="10"/>
      <c r="Y3081" s="10"/>
      <c r="Z3081" s="10"/>
      <c r="AB3081" s="10"/>
      <c r="AC3081" s="10"/>
      <c r="AD3081" s="10"/>
      <c r="AE3081" s="3"/>
      <c r="AF3081" s="3"/>
    </row>
    <row r="3082" spans="1:32" x14ac:dyDescent="0.25">
      <c r="A3082" s="55"/>
      <c r="B3082" s="198"/>
      <c r="C3082" s="10" t="s">
        <v>259</v>
      </c>
      <c r="D3082" s="10"/>
      <c r="E3082" s="10" t="s">
        <v>119</v>
      </c>
      <c r="F3082" s="358">
        <v>179715</v>
      </c>
      <c r="G3082" s="10"/>
      <c r="H3082" s="10">
        <f t="shared" si="92"/>
        <v>546</v>
      </c>
      <c r="I3082" s="10"/>
      <c r="J3082" s="10"/>
      <c r="K3082" s="10"/>
      <c r="M3082" s="10">
        <v>25</v>
      </c>
      <c r="N3082" s="69"/>
      <c r="P3082" s="238">
        <f t="shared" si="88"/>
        <v>0</v>
      </c>
      <c r="Q3082" s="10"/>
      <c r="R3082" s="10"/>
      <c r="S3082" s="10"/>
      <c r="T3082" s="179">
        <f t="shared" si="89"/>
        <v>7188.6</v>
      </c>
      <c r="U3082" s="10"/>
      <c r="V3082" s="10"/>
      <c r="W3082" s="10"/>
      <c r="Y3082" s="10"/>
      <c r="Z3082" s="10"/>
      <c r="AB3082" s="10"/>
      <c r="AC3082" s="10"/>
      <c r="AD3082" s="10"/>
      <c r="AE3082" s="3"/>
      <c r="AF3082" s="3"/>
    </row>
    <row r="3083" spans="1:32" x14ac:dyDescent="0.25">
      <c r="A3083" s="55"/>
      <c r="B3083" s="198"/>
      <c r="C3083" s="10" t="s">
        <v>260</v>
      </c>
      <c r="D3083" s="10"/>
      <c r="E3083" s="10" t="s">
        <v>202</v>
      </c>
      <c r="F3083" s="358">
        <v>855</v>
      </c>
      <c r="G3083" s="10"/>
      <c r="H3083" s="10">
        <f t="shared" si="92"/>
        <v>3</v>
      </c>
      <c r="I3083" s="10"/>
      <c r="J3083" s="10"/>
      <c r="K3083" s="10"/>
      <c r="M3083" s="10">
        <v>1</v>
      </c>
      <c r="N3083" s="69"/>
      <c r="P3083" s="238">
        <f t="shared" si="88"/>
        <v>0</v>
      </c>
      <c r="Q3083" s="10"/>
      <c r="R3083" s="10"/>
      <c r="S3083" s="10"/>
      <c r="T3083" s="179">
        <f t="shared" si="89"/>
        <v>855</v>
      </c>
      <c r="U3083" s="10"/>
      <c r="V3083" s="10"/>
      <c r="W3083" s="10"/>
      <c r="Y3083" s="10"/>
      <c r="Z3083" s="10"/>
      <c r="AB3083" s="10"/>
      <c r="AC3083" s="10"/>
      <c r="AD3083" s="10"/>
      <c r="AE3083" s="3"/>
      <c r="AF3083" s="3"/>
    </row>
    <row r="3084" spans="1:32" x14ac:dyDescent="0.25">
      <c r="A3084" s="55"/>
      <c r="B3084" s="198"/>
      <c r="C3084" s="10" t="s">
        <v>260</v>
      </c>
      <c r="D3084" s="10"/>
      <c r="E3084" s="10" t="s">
        <v>72</v>
      </c>
      <c r="F3084" s="358">
        <v>1076301</v>
      </c>
      <c r="G3084" s="10"/>
      <c r="H3084" s="10">
        <f t="shared" si="92"/>
        <v>3267</v>
      </c>
      <c r="I3084" s="10"/>
      <c r="J3084" s="10"/>
      <c r="K3084" s="10"/>
      <c r="M3084" s="10">
        <v>285</v>
      </c>
      <c r="N3084" s="69"/>
      <c r="P3084" s="238">
        <f t="shared" si="88"/>
        <v>0</v>
      </c>
      <c r="Q3084" s="10"/>
      <c r="R3084" s="10"/>
      <c r="S3084" s="10"/>
      <c r="T3084" s="179">
        <f t="shared" si="89"/>
        <v>3776.4947368421053</v>
      </c>
      <c r="U3084" s="10"/>
      <c r="V3084" s="10"/>
      <c r="W3084" s="10"/>
      <c r="Y3084" s="10"/>
      <c r="Z3084" s="10"/>
      <c r="AB3084" s="10"/>
      <c r="AC3084" s="10"/>
      <c r="AD3084" s="10"/>
      <c r="AE3084" s="3"/>
      <c r="AF3084" s="3"/>
    </row>
    <row r="3085" spans="1:32" x14ac:dyDescent="0.25">
      <c r="A3085" s="55"/>
      <c r="B3085" s="198"/>
      <c r="C3085" s="10" t="s">
        <v>263</v>
      </c>
      <c r="D3085" s="10"/>
      <c r="E3085" s="10" t="s">
        <v>63</v>
      </c>
      <c r="F3085" s="358">
        <v>1377949</v>
      </c>
      <c r="G3085" s="10"/>
      <c r="H3085" s="10">
        <f t="shared" si="92"/>
        <v>4183</v>
      </c>
      <c r="I3085" s="10"/>
      <c r="J3085" s="10"/>
      <c r="K3085" s="10"/>
      <c r="M3085" s="10">
        <v>315</v>
      </c>
      <c r="N3085" s="69"/>
      <c r="P3085" s="238">
        <f t="shared" si="88"/>
        <v>0</v>
      </c>
      <c r="Q3085" s="10"/>
      <c r="R3085" s="10"/>
      <c r="S3085" s="10"/>
      <c r="T3085" s="179">
        <f t="shared" si="89"/>
        <v>4374.4412698412698</v>
      </c>
      <c r="U3085" s="10"/>
      <c r="V3085" s="10"/>
      <c r="W3085" s="10"/>
      <c r="Y3085" s="10"/>
      <c r="Z3085" s="10"/>
      <c r="AB3085" s="10"/>
      <c r="AC3085" s="10"/>
      <c r="AD3085" s="10"/>
      <c r="AE3085" s="3"/>
      <c r="AF3085" s="3"/>
    </row>
    <row r="3086" spans="1:32" x14ac:dyDescent="0.25">
      <c r="A3086" s="55"/>
      <c r="B3086" s="198"/>
      <c r="C3086" s="10" t="s">
        <v>263</v>
      </c>
      <c r="D3086" s="10"/>
      <c r="E3086" s="10" t="s">
        <v>166</v>
      </c>
      <c r="F3086" s="358">
        <v>636</v>
      </c>
      <c r="G3086" s="10"/>
      <c r="H3086" s="10">
        <f t="shared" si="92"/>
        <v>2</v>
      </c>
      <c r="I3086" s="10"/>
      <c r="J3086" s="10"/>
      <c r="K3086" s="10"/>
      <c r="M3086" s="10">
        <v>1</v>
      </c>
      <c r="N3086" s="69"/>
      <c r="P3086" s="238">
        <f t="shared" si="88"/>
        <v>0</v>
      </c>
      <c r="Q3086" s="10"/>
      <c r="R3086" s="10"/>
      <c r="S3086" s="10"/>
      <c r="T3086" s="179">
        <f t="shared" si="89"/>
        <v>636</v>
      </c>
      <c r="U3086" s="10"/>
      <c r="V3086" s="10"/>
      <c r="W3086" s="10"/>
      <c r="Y3086" s="10"/>
      <c r="Z3086" s="10"/>
      <c r="AB3086" s="10"/>
      <c r="AC3086" s="10"/>
      <c r="AD3086" s="10"/>
      <c r="AE3086" s="3"/>
      <c r="AF3086" s="3"/>
    </row>
    <row r="3087" spans="1:32" x14ac:dyDescent="0.25">
      <c r="A3087" s="55"/>
      <c r="B3087" s="198"/>
      <c r="C3087" s="10" t="s">
        <v>265</v>
      </c>
      <c r="D3087" s="10"/>
      <c r="E3087" s="10" t="s">
        <v>126</v>
      </c>
      <c r="F3087" s="358">
        <v>2656</v>
      </c>
      <c r="G3087" s="10"/>
      <c r="H3087" s="10">
        <f t="shared" si="92"/>
        <v>8</v>
      </c>
      <c r="I3087" s="10"/>
      <c r="J3087" s="10"/>
      <c r="K3087" s="10"/>
      <c r="M3087" s="10">
        <v>7</v>
      </c>
      <c r="N3087" s="69"/>
      <c r="P3087" s="238">
        <f t="shared" si="88"/>
        <v>0</v>
      </c>
      <c r="Q3087" s="10"/>
      <c r="R3087" s="10"/>
      <c r="S3087" s="10"/>
      <c r="T3087" s="179">
        <f t="shared" si="89"/>
        <v>379.42857142857144</v>
      </c>
      <c r="U3087" s="10"/>
      <c r="V3087" s="10"/>
      <c r="W3087" s="10"/>
      <c r="Y3087" s="10"/>
      <c r="Z3087" s="10"/>
      <c r="AB3087" s="10"/>
      <c r="AC3087" s="10"/>
      <c r="AD3087" s="10"/>
      <c r="AE3087" s="3"/>
      <c r="AF3087" s="3"/>
    </row>
    <row r="3088" spans="1:32" x14ac:dyDescent="0.25">
      <c r="A3088" s="55"/>
      <c r="B3088" s="198"/>
      <c r="C3088" s="10" t="s">
        <v>265</v>
      </c>
      <c r="D3088" s="10"/>
      <c r="E3088" s="10" t="s">
        <v>266</v>
      </c>
      <c r="F3088" s="358">
        <v>156637</v>
      </c>
      <c r="G3088" s="10"/>
      <c r="H3088" s="10">
        <f t="shared" si="92"/>
        <v>476</v>
      </c>
      <c r="I3088" s="10"/>
      <c r="J3088" s="10"/>
      <c r="K3088" s="10"/>
      <c r="M3088" s="10">
        <v>124</v>
      </c>
      <c r="N3088" s="69"/>
      <c r="P3088" s="238">
        <f t="shared" si="88"/>
        <v>0</v>
      </c>
      <c r="Q3088" s="10"/>
      <c r="R3088" s="10"/>
      <c r="S3088" s="10"/>
      <c r="T3088" s="179">
        <f t="shared" si="89"/>
        <v>1263.2016129032259</v>
      </c>
      <c r="U3088" s="10"/>
      <c r="V3088" s="10"/>
      <c r="W3088" s="10"/>
      <c r="Y3088" s="10"/>
      <c r="Z3088" s="10"/>
      <c r="AB3088" s="10"/>
      <c r="AC3088" s="10"/>
      <c r="AD3088" s="10"/>
      <c r="AE3088" s="3"/>
      <c r="AF3088" s="3"/>
    </row>
    <row r="3089" spans="1:32" x14ac:dyDescent="0.25">
      <c r="A3089" s="55"/>
      <c r="B3089" s="198"/>
      <c r="C3089" s="10" t="s">
        <v>265</v>
      </c>
      <c r="D3089" s="10"/>
      <c r="E3089" s="10" t="s">
        <v>119</v>
      </c>
      <c r="F3089" s="358">
        <v>3000</v>
      </c>
      <c r="G3089" s="10"/>
      <c r="H3089" s="10">
        <f t="shared" si="92"/>
        <v>9</v>
      </c>
      <c r="I3089" s="10"/>
      <c r="J3089" s="10"/>
      <c r="K3089" s="10"/>
      <c r="M3089" s="10">
        <v>1</v>
      </c>
      <c r="N3089" s="69"/>
      <c r="P3089" s="238">
        <f t="shared" si="88"/>
        <v>0</v>
      </c>
      <c r="Q3089" s="10"/>
      <c r="R3089" s="10"/>
      <c r="S3089" s="10"/>
      <c r="T3089" s="179">
        <f t="shared" si="89"/>
        <v>3000</v>
      </c>
      <c r="U3089" s="10"/>
      <c r="V3089" s="10"/>
      <c r="W3089" s="10"/>
      <c r="Y3089" s="10"/>
      <c r="Z3089" s="10"/>
      <c r="AB3089" s="10"/>
      <c r="AC3089" s="10"/>
      <c r="AD3089" s="10"/>
      <c r="AE3089" s="3"/>
      <c r="AF3089" s="3"/>
    </row>
    <row r="3090" spans="1:32" x14ac:dyDescent="0.25">
      <c r="A3090" s="55"/>
      <c r="B3090" s="198"/>
      <c r="C3090" s="10" t="s">
        <v>267</v>
      </c>
      <c r="D3090" s="10"/>
      <c r="E3090" s="10" t="s">
        <v>268</v>
      </c>
      <c r="F3090" s="358">
        <v>28806</v>
      </c>
      <c r="G3090" s="10"/>
      <c r="H3090" s="10">
        <f t="shared" si="92"/>
        <v>87</v>
      </c>
      <c r="I3090" s="10"/>
      <c r="J3090" s="10"/>
      <c r="K3090" s="10"/>
      <c r="M3090" s="10">
        <v>23</v>
      </c>
      <c r="N3090" s="69"/>
      <c r="P3090" s="238">
        <f t="shared" si="88"/>
        <v>0</v>
      </c>
      <c r="Q3090" s="10"/>
      <c r="R3090" s="10"/>
      <c r="S3090" s="10"/>
      <c r="T3090" s="179">
        <f t="shared" si="89"/>
        <v>1252.4347826086957</v>
      </c>
      <c r="U3090" s="10"/>
      <c r="V3090" s="10"/>
      <c r="W3090" s="10"/>
      <c r="Y3090" s="10"/>
      <c r="Z3090" s="10"/>
      <c r="AB3090" s="10"/>
      <c r="AC3090" s="10"/>
      <c r="AD3090" s="10"/>
      <c r="AE3090" s="3"/>
      <c r="AF3090" s="3"/>
    </row>
    <row r="3091" spans="1:32" x14ac:dyDescent="0.25">
      <c r="A3091" s="55"/>
      <c r="B3091" s="198"/>
      <c r="C3091" s="10" t="s">
        <v>267</v>
      </c>
      <c r="D3091" s="10"/>
      <c r="E3091" s="10" t="s">
        <v>450</v>
      </c>
      <c r="F3091" s="358">
        <v>167</v>
      </c>
      <c r="G3091" s="10"/>
      <c r="H3091" s="10">
        <f t="shared" si="92"/>
        <v>1</v>
      </c>
      <c r="I3091" s="10"/>
      <c r="J3091" s="10"/>
      <c r="K3091" s="10"/>
      <c r="M3091" s="10">
        <v>1</v>
      </c>
      <c r="N3091" s="69"/>
      <c r="P3091" s="238">
        <f t="shared" si="88"/>
        <v>0</v>
      </c>
      <c r="Q3091" s="10"/>
      <c r="R3091" s="10"/>
      <c r="S3091" s="10"/>
      <c r="T3091" s="179">
        <f t="shared" si="89"/>
        <v>167</v>
      </c>
      <c r="U3091" s="10"/>
      <c r="V3091" s="10"/>
      <c r="W3091" s="10"/>
      <c r="Y3091" s="10"/>
      <c r="Z3091" s="10"/>
      <c r="AB3091" s="10"/>
      <c r="AC3091" s="10"/>
      <c r="AD3091" s="10"/>
      <c r="AE3091" s="3"/>
      <c r="AF3091" s="3"/>
    </row>
    <row r="3092" spans="1:32" x14ac:dyDescent="0.25">
      <c r="A3092" s="55"/>
      <c r="B3092" s="198"/>
      <c r="C3092" s="10" t="s">
        <v>269</v>
      </c>
      <c r="D3092" s="10"/>
      <c r="E3092" s="10" t="s">
        <v>144</v>
      </c>
      <c r="F3092" s="358">
        <v>825456</v>
      </c>
      <c r="G3092" s="10"/>
      <c r="H3092" s="10">
        <f t="shared" si="92"/>
        <v>2506</v>
      </c>
      <c r="I3092" s="10"/>
      <c r="J3092" s="10"/>
      <c r="K3092" s="10"/>
      <c r="M3092" s="10">
        <v>53</v>
      </c>
      <c r="N3092" s="69"/>
      <c r="P3092" s="238">
        <f t="shared" si="88"/>
        <v>0</v>
      </c>
      <c r="Q3092" s="10"/>
      <c r="R3092" s="10"/>
      <c r="S3092" s="10"/>
      <c r="T3092" s="179">
        <f t="shared" si="89"/>
        <v>15574.641509433963</v>
      </c>
      <c r="U3092" s="10"/>
      <c r="V3092" s="10"/>
      <c r="W3092" s="10"/>
      <c r="Y3092" s="10"/>
      <c r="Z3092" s="10"/>
      <c r="AB3092" s="10"/>
      <c r="AC3092" s="10"/>
      <c r="AD3092" s="10"/>
      <c r="AE3092" s="3"/>
      <c r="AF3092" s="3"/>
    </row>
    <row r="3093" spans="1:32" x14ac:dyDescent="0.25">
      <c r="A3093" s="55"/>
      <c r="B3093" s="198"/>
      <c r="C3093" s="10" t="s">
        <v>269</v>
      </c>
      <c r="D3093" s="10"/>
      <c r="E3093" s="10" t="s">
        <v>271</v>
      </c>
      <c r="F3093" s="358">
        <v>1956</v>
      </c>
      <c r="G3093" s="10"/>
      <c r="H3093" s="10">
        <f t="shared" si="92"/>
        <v>6</v>
      </c>
      <c r="I3093" s="10"/>
      <c r="J3093" s="10"/>
      <c r="K3093" s="10"/>
      <c r="M3093" s="10">
        <v>5</v>
      </c>
      <c r="N3093" s="69"/>
      <c r="P3093" s="238">
        <f t="shared" si="88"/>
        <v>0</v>
      </c>
      <c r="Q3093" s="10"/>
      <c r="R3093" s="10"/>
      <c r="S3093" s="10"/>
      <c r="T3093" s="179">
        <f t="shared" si="89"/>
        <v>391.2</v>
      </c>
      <c r="U3093" s="10"/>
      <c r="V3093" s="10"/>
      <c r="W3093" s="10"/>
      <c r="Y3093" s="10"/>
      <c r="Z3093" s="10"/>
      <c r="AB3093" s="10"/>
      <c r="AC3093" s="10"/>
      <c r="AD3093" s="10"/>
      <c r="AE3093" s="3"/>
      <c r="AF3093" s="3"/>
    </row>
    <row r="3094" spans="1:32" x14ac:dyDescent="0.25">
      <c r="A3094" s="55"/>
      <c r="B3094" s="198"/>
      <c r="C3094" s="10" t="s">
        <v>269</v>
      </c>
      <c r="D3094" s="10"/>
      <c r="E3094" s="10" t="s">
        <v>174</v>
      </c>
      <c r="F3094" s="358">
        <v>5400</v>
      </c>
      <c r="G3094" s="10"/>
      <c r="H3094" s="10">
        <f t="shared" si="92"/>
        <v>16</v>
      </c>
      <c r="I3094" s="10"/>
      <c r="J3094" s="10"/>
      <c r="K3094" s="10"/>
      <c r="M3094" s="10">
        <v>1</v>
      </c>
      <c r="N3094" s="69"/>
      <c r="P3094" s="238">
        <f t="shared" si="88"/>
        <v>0</v>
      </c>
      <c r="Q3094" s="10"/>
      <c r="R3094" s="10"/>
      <c r="S3094" s="10"/>
      <c r="T3094" s="179">
        <f t="shared" si="89"/>
        <v>5400</v>
      </c>
      <c r="U3094" s="10"/>
      <c r="V3094" s="10"/>
      <c r="W3094" s="10"/>
      <c r="Y3094" s="10"/>
      <c r="Z3094" s="10"/>
      <c r="AB3094" s="10"/>
      <c r="AC3094" s="10"/>
      <c r="AD3094" s="10"/>
      <c r="AE3094" s="3"/>
      <c r="AF3094" s="3"/>
    </row>
    <row r="3095" spans="1:32" x14ac:dyDescent="0.25">
      <c r="A3095" s="55"/>
      <c r="B3095" s="198"/>
      <c r="C3095" s="10" t="s">
        <v>272</v>
      </c>
      <c r="D3095" s="10"/>
      <c r="E3095" s="10" t="s">
        <v>271</v>
      </c>
      <c r="F3095" s="358">
        <v>166704</v>
      </c>
      <c r="G3095" s="10"/>
      <c r="H3095" s="10">
        <f t="shared" si="92"/>
        <v>506</v>
      </c>
      <c r="I3095" s="10"/>
      <c r="J3095" s="10"/>
      <c r="K3095" s="10"/>
      <c r="M3095" s="10">
        <v>95</v>
      </c>
      <c r="N3095" s="69"/>
      <c r="P3095" s="238">
        <f t="shared" si="88"/>
        <v>0</v>
      </c>
      <c r="Q3095" s="10"/>
      <c r="R3095" s="10"/>
      <c r="S3095" s="10"/>
      <c r="T3095" s="179">
        <f t="shared" si="89"/>
        <v>1754.7789473684211</v>
      </c>
      <c r="U3095" s="10"/>
      <c r="V3095" s="10"/>
      <c r="W3095" s="10"/>
      <c r="Y3095" s="10"/>
      <c r="Z3095" s="10"/>
      <c r="AB3095" s="10"/>
      <c r="AC3095" s="10"/>
      <c r="AD3095" s="10"/>
      <c r="AE3095" s="3"/>
      <c r="AF3095" s="3"/>
    </row>
    <row r="3096" spans="1:32" x14ac:dyDescent="0.25">
      <c r="A3096" s="55"/>
      <c r="B3096" s="198"/>
      <c r="C3096" s="10" t="s">
        <v>273</v>
      </c>
      <c r="D3096" s="10"/>
      <c r="E3096" s="10" t="s">
        <v>106</v>
      </c>
      <c r="F3096" s="358">
        <v>97654</v>
      </c>
      <c r="G3096" s="10"/>
      <c r="H3096" s="10">
        <f t="shared" si="92"/>
        <v>296</v>
      </c>
      <c r="I3096" s="10"/>
      <c r="J3096" s="10"/>
      <c r="K3096" s="10"/>
      <c r="M3096" s="10">
        <v>29</v>
      </c>
      <c r="N3096" s="69"/>
      <c r="P3096" s="238">
        <f t="shared" si="88"/>
        <v>0</v>
      </c>
      <c r="Q3096" s="10"/>
      <c r="R3096" s="10"/>
      <c r="S3096" s="10"/>
      <c r="T3096" s="179">
        <f t="shared" si="89"/>
        <v>3367.3793103448274</v>
      </c>
      <c r="U3096" s="10"/>
      <c r="V3096" s="10"/>
      <c r="W3096" s="10"/>
      <c r="Y3096" s="10"/>
      <c r="Z3096" s="10"/>
      <c r="AB3096" s="10"/>
      <c r="AC3096" s="10"/>
      <c r="AD3096" s="10"/>
      <c r="AE3096" s="3"/>
      <c r="AF3096" s="3"/>
    </row>
    <row r="3097" spans="1:32" x14ac:dyDescent="0.25">
      <c r="A3097" s="55"/>
      <c r="B3097" s="198"/>
      <c r="C3097" s="10" t="s">
        <v>274</v>
      </c>
      <c r="D3097" s="10"/>
      <c r="E3097" s="10" t="s">
        <v>99</v>
      </c>
      <c r="F3097" s="358">
        <v>83025</v>
      </c>
      <c r="G3097" s="10"/>
      <c r="H3097" s="10">
        <f t="shared" si="92"/>
        <v>252</v>
      </c>
      <c r="I3097" s="10"/>
      <c r="J3097" s="10"/>
      <c r="K3097" s="10"/>
      <c r="M3097" s="10">
        <v>23</v>
      </c>
      <c r="N3097" s="69"/>
      <c r="P3097" s="238">
        <f t="shared" si="88"/>
        <v>0</v>
      </c>
      <c r="Q3097" s="10"/>
      <c r="R3097" s="10"/>
      <c r="S3097" s="10"/>
      <c r="T3097" s="179">
        <f t="shared" si="89"/>
        <v>3609.782608695652</v>
      </c>
      <c r="U3097" s="10"/>
      <c r="V3097" s="10"/>
      <c r="W3097" s="10"/>
      <c r="Y3097" s="10"/>
      <c r="Z3097" s="10"/>
      <c r="AB3097" s="10"/>
      <c r="AC3097" s="10"/>
      <c r="AD3097" s="10"/>
      <c r="AE3097" s="3"/>
      <c r="AF3097" s="3"/>
    </row>
    <row r="3098" spans="1:32" x14ac:dyDescent="0.25">
      <c r="A3098" s="55"/>
      <c r="B3098" s="198"/>
      <c r="C3098" s="10" t="s">
        <v>274</v>
      </c>
      <c r="D3098" s="10"/>
      <c r="E3098" s="10" t="s">
        <v>76</v>
      </c>
      <c r="F3098" s="358">
        <v>484620</v>
      </c>
      <c r="G3098" s="10"/>
      <c r="H3098" s="10">
        <f t="shared" si="92"/>
        <v>1471</v>
      </c>
      <c r="I3098" s="10"/>
      <c r="J3098" s="10"/>
      <c r="K3098" s="10"/>
      <c r="M3098" s="10">
        <v>31</v>
      </c>
      <c r="N3098" s="69"/>
      <c r="P3098" s="238">
        <f t="shared" si="88"/>
        <v>0</v>
      </c>
      <c r="Q3098" s="10"/>
      <c r="R3098" s="10"/>
      <c r="S3098" s="10"/>
      <c r="T3098" s="179">
        <f t="shared" si="89"/>
        <v>15632.903225806451</v>
      </c>
      <c r="U3098" s="10"/>
      <c r="V3098" s="10"/>
      <c r="W3098" s="10"/>
      <c r="Y3098" s="10"/>
      <c r="Z3098" s="10"/>
      <c r="AB3098" s="10"/>
      <c r="AC3098" s="10"/>
      <c r="AD3098" s="10"/>
      <c r="AE3098" s="3"/>
      <c r="AF3098" s="3"/>
    </row>
    <row r="3099" spans="1:32" x14ac:dyDescent="0.25">
      <c r="A3099" s="55"/>
      <c r="B3099" s="198"/>
      <c r="C3099" s="10" t="s">
        <v>275</v>
      </c>
      <c r="D3099" s="10"/>
      <c r="E3099" s="10" t="s">
        <v>104</v>
      </c>
      <c r="F3099" s="358">
        <v>5902</v>
      </c>
      <c r="G3099" s="10"/>
      <c r="H3099" s="10">
        <f t="shared" si="92"/>
        <v>18</v>
      </c>
      <c r="I3099" s="10"/>
      <c r="J3099" s="10"/>
      <c r="K3099" s="10"/>
      <c r="M3099" s="10">
        <v>4</v>
      </c>
      <c r="N3099" s="69"/>
      <c r="P3099" s="238">
        <f t="shared" si="88"/>
        <v>0</v>
      </c>
      <c r="Q3099" s="10"/>
      <c r="R3099" s="10"/>
      <c r="S3099" s="10"/>
      <c r="T3099" s="179">
        <f t="shared" si="89"/>
        <v>1475.5</v>
      </c>
      <c r="U3099" s="10"/>
      <c r="V3099" s="10"/>
      <c r="W3099" s="10"/>
      <c r="Y3099" s="10"/>
      <c r="Z3099" s="10"/>
      <c r="AB3099" s="10"/>
      <c r="AC3099" s="10"/>
      <c r="AD3099" s="10"/>
      <c r="AE3099" s="3"/>
      <c r="AF3099" s="3"/>
    </row>
    <row r="3100" spans="1:32" x14ac:dyDescent="0.25">
      <c r="A3100" s="55"/>
      <c r="B3100" s="198"/>
      <c r="C3100" s="10" t="s">
        <v>278</v>
      </c>
      <c r="D3100" s="10"/>
      <c r="E3100" s="10" t="s">
        <v>226</v>
      </c>
      <c r="F3100" s="358">
        <v>378</v>
      </c>
      <c r="G3100" s="10"/>
      <c r="H3100" s="10">
        <f t="shared" si="92"/>
        <v>1</v>
      </c>
      <c r="I3100" s="10"/>
      <c r="J3100" s="10"/>
      <c r="K3100" s="10"/>
      <c r="M3100" s="10">
        <v>1</v>
      </c>
      <c r="N3100" s="69"/>
      <c r="P3100" s="238">
        <f t="shared" si="88"/>
        <v>0</v>
      </c>
      <c r="Q3100" s="10"/>
      <c r="R3100" s="10"/>
      <c r="S3100" s="10"/>
      <c r="T3100" s="179">
        <f t="shared" si="89"/>
        <v>378</v>
      </c>
      <c r="U3100" s="10"/>
      <c r="V3100" s="10"/>
      <c r="W3100" s="10"/>
      <c r="Y3100" s="10"/>
      <c r="Z3100" s="10"/>
      <c r="AB3100" s="10"/>
      <c r="AC3100" s="10"/>
      <c r="AD3100" s="10"/>
      <c r="AE3100" s="3"/>
      <c r="AF3100" s="3"/>
    </row>
    <row r="3101" spans="1:32" x14ac:dyDescent="0.25">
      <c r="A3101" s="55"/>
      <c r="B3101" s="198"/>
      <c r="C3101" s="10" t="s">
        <v>278</v>
      </c>
      <c r="D3101" s="10"/>
      <c r="E3101" s="10" t="s">
        <v>92</v>
      </c>
      <c r="F3101" s="358">
        <v>38020</v>
      </c>
      <c r="G3101" s="10"/>
      <c r="H3101" s="10">
        <f t="shared" si="92"/>
        <v>115</v>
      </c>
      <c r="I3101" s="10"/>
      <c r="J3101" s="10"/>
      <c r="K3101" s="10"/>
      <c r="M3101" s="10">
        <v>23</v>
      </c>
      <c r="N3101" s="69"/>
      <c r="P3101" s="238">
        <f t="shared" si="88"/>
        <v>0</v>
      </c>
      <c r="Q3101" s="10"/>
      <c r="R3101" s="10"/>
      <c r="S3101" s="10"/>
      <c r="T3101" s="179">
        <f t="shared" si="89"/>
        <v>1653.0434782608695</v>
      </c>
      <c r="U3101" s="10"/>
      <c r="V3101" s="10"/>
      <c r="W3101" s="10"/>
      <c r="Y3101" s="10"/>
      <c r="Z3101" s="10"/>
      <c r="AB3101" s="10"/>
      <c r="AC3101" s="10"/>
      <c r="AD3101" s="10"/>
      <c r="AE3101" s="3"/>
      <c r="AF3101" s="3"/>
    </row>
    <row r="3102" spans="1:32" x14ac:dyDescent="0.25">
      <c r="A3102" s="55"/>
      <c r="B3102" s="198"/>
      <c r="C3102" s="10" t="s">
        <v>279</v>
      </c>
      <c r="D3102" s="10"/>
      <c r="E3102" s="10" t="s">
        <v>63</v>
      </c>
      <c r="F3102" s="358">
        <v>21847</v>
      </c>
      <c r="G3102" s="10"/>
      <c r="H3102" s="10">
        <f t="shared" si="92"/>
        <v>66</v>
      </c>
      <c r="I3102" s="10"/>
      <c r="J3102" s="10"/>
      <c r="K3102" s="10"/>
      <c r="M3102" s="10">
        <v>18</v>
      </c>
      <c r="N3102" s="69"/>
      <c r="P3102" s="238">
        <f t="shared" si="88"/>
        <v>0</v>
      </c>
      <c r="Q3102" s="10"/>
      <c r="R3102" s="10"/>
      <c r="S3102" s="10"/>
      <c r="T3102" s="179">
        <f t="shared" si="89"/>
        <v>1213.7222222222222</v>
      </c>
      <c r="U3102" s="10"/>
      <c r="V3102" s="10"/>
      <c r="W3102" s="10"/>
      <c r="Y3102" s="10"/>
      <c r="Z3102" s="10"/>
      <c r="AB3102" s="10"/>
      <c r="AC3102" s="10"/>
      <c r="AD3102" s="10"/>
      <c r="AE3102" s="3"/>
      <c r="AF3102" s="3"/>
    </row>
    <row r="3103" spans="1:32" x14ac:dyDescent="0.25">
      <c r="A3103" s="55"/>
      <c r="B3103" s="198"/>
      <c r="C3103" s="10" t="s">
        <v>279</v>
      </c>
      <c r="D3103" s="10"/>
      <c r="E3103" s="10" t="s">
        <v>169</v>
      </c>
      <c r="F3103" s="358">
        <v>37769</v>
      </c>
      <c r="G3103" s="10"/>
      <c r="H3103" s="10">
        <f t="shared" si="92"/>
        <v>115</v>
      </c>
      <c r="I3103" s="10"/>
      <c r="J3103" s="10"/>
      <c r="K3103" s="10"/>
      <c r="M3103" s="10">
        <v>19</v>
      </c>
      <c r="N3103" s="69"/>
      <c r="P3103" s="238">
        <f t="shared" si="88"/>
        <v>0</v>
      </c>
      <c r="Q3103" s="10"/>
      <c r="R3103" s="10"/>
      <c r="S3103" s="10"/>
      <c r="T3103" s="179">
        <f t="shared" si="89"/>
        <v>1987.8421052631579</v>
      </c>
      <c r="U3103" s="10"/>
      <c r="V3103" s="10"/>
      <c r="W3103" s="10"/>
      <c r="Y3103" s="10"/>
      <c r="Z3103" s="10"/>
      <c r="AB3103" s="10"/>
      <c r="AC3103" s="10"/>
      <c r="AD3103" s="10"/>
      <c r="AE3103" s="3"/>
      <c r="AF3103" s="3"/>
    </row>
    <row r="3104" spans="1:32" x14ac:dyDescent="0.25">
      <c r="A3104" s="55"/>
      <c r="B3104" s="198"/>
      <c r="C3104" s="10" t="s">
        <v>280</v>
      </c>
      <c r="D3104" s="10"/>
      <c r="E3104" s="10" t="s">
        <v>67</v>
      </c>
      <c r="F3104" s="358">
        <v>10882</v>
      </c>
      <c r="G3104" s="10"/>
      <c r="H3104" s="10">
        <f t="shared" si="92"/>
        <v>33</v>
      </c>
      <c r="I3104" s="10"/>
      <c r="J3104" s="10"/>
      <c r="K3104" s="10"/>
      <c r="M3104" s="10">
        <v>4</v>
      </c>
      <c r="N3104" s="69"/>
      <c r="P3104" s="238">
        <f t="shared" si="88"/>
        <v>0</v>
      </c>
      <c r="Q3104" s="10"/>
      <c r="R3104" s="10"/>
      <c r="S3104" s="10"/>
      <c r="T3104" s="179">
        <f t="shared" si="89"/>
        <v>2720.5</v>
      </c>
      <c r="U3104" s="10"/>
      <c r="V3104" s="10"/>
      <c r="W3104" s="10"/>
      <c r="Y3104" s="10"/>
      <c r="Z3104" s="10"/>
      <c r="AB3104" s="10"/>
      <c r="AC3104" s="10"/>
      <c r="AD3104" s="10"/>
      <c r="AE3104" s="3"/>
      <c r="AF3104" s="3"/>
    </row>
    <row r="3105" spans="1:32" x14ac:dyDescent="0.25">
      <c r="A3105" s="55"/>
      <c r="B3105" s="198"/>
      <c r="C3105" s="10" t="s">
        <v>281</v>
      </c>
      <c r="D3105" s="10"/>
      <c r="E3105" s="10" t="s">
        <v>78</v>
      </c>
      <c r="F3105" s="358">
        <v>320671</v>
      </c>
      <c r="G3105" s="10"/>
      <c r="H3105" s="10">
        <f t="shared" si="92"/>
        <v>973</v>
      </c>
      <c r="I3105" s="10"/>
      <c r="J3105" s="10"/>
      <c r="K3105" s="10"/>
      <c r="M3105" s="10">
        <v>145</v>
      </c>
      <c r="N3105" s="69"/>
      <c r="P3105" s="238">
        <f t="shared" si="88"/>
        <v>0</v>
      </c>
      <c r="Q3105" s="10"/>
      <c r="R3105" s="10"/>
      <c r="S3105" s="10"/>
      <c r="T3105" s="179">
        <f t="shared" si="89"/>
        <v>2211.5241379310346</v>
      </c>
      <c r="U3105" s="10"/>
      <c r="V3105" s="10"/>
      <c r="W3105" s="10"/>
      <c r="Y3105" s="10"/>
      <c r="Z3105" s="10"/>
      <c r="AB3105" s="10"/>
      <c r="AC3105" s="10"/>
      <c r="AD3105" s="10"/>
      <c r="AE3105" s="3"/>
      <c r="AF3105" s="3"/>
    </row>
    <row r="3106" spans="1:32" x14ac:dyDescent="0.25">
      <c r="A3106" s="55"/>
      <c r="B3106" s="198"/>
      <c r="C3106" s="10" t="s">
        <v>282</v>
      </c>
      <c r="D3106" s="10"/>
      <c r="E3106" s="10" t="s">
        <v>156</v>
      </c>
      <c r="F3106" s="358">
        <v>1431</v>
      </c>
      <c r="G3106" s="10"/>
      <c r="H3106" s="10">
        <f t="shared" si="92"/>
        <v>4</v>
      </c>
      <c r="I3106" s="10"/>
      <c r="J3106" s="10"/>
      <c r="K3106" s="10"/>
      <c r="M3106" s="10">
        <v>3</v>
      </c>
      <c r="N3106" s="69"/>
      <c r="P3106" s="238">
        <f t="shared" si="88"/>
        <v>0</v>
      </c>
      <c r="Q3106" s="10"/>
      <c r="R3106" s="10"/>
      <c r="S3106" s="10"/>
      <c r="T3106" s="179">
        <f t="shared" si="89"/>
        <v>477</v>
      </c>
      <c r="U3106" s="10"/>
      <c r="V3106" s="10"/>
      <c r="W3106" s="10"/>
      <c r="Y3106" s="10"/>
      <c r="Z3106" s="10"/>
      <c r="AB3106" s="10"/>
      <c r="AC3106" s="10"/>
      <c r="AD3106" s="10"/>
      <c r="AE3106" s="3"/>
      <c r="AF3106" s="3"/>
    </row>
    <row r="3107" spans="1:32" x14ac:dyDescent="0.25">
      <c r="A3107" s="55"/>
      <c r="B3107" s="198"/>
      <c r="C3107" s="10" t="s">
        <v>283</v>
      </c>
      <c r="D3107" s="10"/>
      <c r="E3107" s="10" t="s">
        <v>233</v>
      </c>
      <c r="F3107" s="358">
        <v>1080</v>
      </c>
      <c r="G3107" s="10"/>
      <c r="H3107" s="10">
        <f t="shared" si="92"/>
        <v>3</v>
      </c>
      <c r="I3107" s="10"/>
      <c r="J3107" s="10"/>
      <c r="K3107" s="10"/>
      <c r="M3107" s="10">
        <v>1</v>
      </c>
      <c r="N3107" s="69"/>
      <c r="P3107" s="238">
        <f t="shared" si="88"/>
        <v>0</v>
      </c>
      <c r="Q3107" s="10"/>
      <c r="R3107" s="10"/>
      <c r="S3107" s="10"/>
      <c r="T3107" s="179">
        <f t="shared" si="89"/>
        <v>1080</v>
      </c>
      <c r="U3107" s="10"/>
      <c r="V3107" s="10"/>
      <c r="W3107" s="10"/>
      <c r="Y3107" s="10"/>
      <c r="Z3107" s="10"/>
      <c r="AB3107" s="10"/>
      <c r="AC3107" s="10"/>
      <c r="AD3107" s="10"/>
      <c r="AE3107" s="3"/>
      <c r="AF3107" s="3"/>
    </row>
    <row r="3108" spans="1:32" x14ac:dyDescent="0.25">
      <c r="A3108" s="55"/>
      <c r="B3108" s="198"/>
      <c r="C3108" s="10" t="s">
        <v>283</v>
      </c>
      <c r="D3108" s="10"/>
      <c r="E3108" s="10" t="s">
        <v>284</v>
      </c>
      <c r="F3108" s="358">
        <v>33822</v>
      </c>
      <c r="G3108" s="10"/>
      <c r="H3108" s="10">
        <f t="shared" si="92"/>
        <v>103</v>
      </c>
      <c r="I3108" s="10"/>
      <c r="J3108" s="10"/>
      <c r="K3108" s="10"/>
      <c r="M3108" s="10">
        <v>31</v>
      </c>
      <c r="N3108" s="69"/>
      <c r="P3108" s="238">
        <f t="shared" si="88"/>
        <v>0</v>
      </c>
      <c r="Q3108" s="10"/>
      <c r="R3108" s="10"/>
      <c r="S3108" s="10"/>
      <c r="T3108" s="179">
        <f t="shared" si="89"/>
        <v>1091.0322580645161</v>
      </c>
      <c r="U3108" s="10"/>
      <c r="V3108" s="10"/>
      <c r="W3108" s="10"/>
      <c r="Y3108" s="10"/>
      <c r="Z3108" s="10"/>
      <c r="AB3108" s="10"/>
      <c r="AC3108" s="10"/>
      <c r="AD3108" s="10"/>
      <c r="AE3108" s="3"/>
      <c r="AF3108" s="3"/>
    </row>
    <row r="3109" spans="1:32" x14ac:dyDescent="0.25">
      <c r="A3109" s="55"/>
      <c r="B3109" s="198"/>
      <c r="C3109" s="10" t="s">
        <v>285</v>
      </c>
      <c r="D3109" s="10"/>
      <c r="E3109" s="10" t="s">
        <v>200</v>
      </c>
      <c r="F3109" s="358">
        <v>4794</v>
      </c>
      <c r="G3109" s="10"/>
      <c r="H3109" s="10">
        <f t="shared" si="92"/>
        <v>15</v>
      </c>
      <c r="I3109" s="10"/>
      <c r="J3109" s="10"/>
      <c r="K3109" s="10"/>
      <c r="M3109" s="10">
        <v>7</v>
      </c>
      <c r="N3109" s="69"/>
      <c r="P3109" s="238">
        <f t="shared" si="88"/>
        <v>0</v>
      </c>
      <c r="Q3109" s="10"/>
      <c r="R3109" s="10"/>
      <c r="S3109" s="10"/>
      <c r="T3109" s="179">
        <f t="shared" si="89"/>
        <v>684.85714285714289</v>
      </c>
      <c r="U3109" s="10"/>
      <c r="V3109" s="10"/>
      <c r="W3109" s="10"/>
      <c r="Y3109" s="10"/>
      <c r="Z3109" s="10"/>
      <c r="AB3109" s="10"/>
      <c r="AC3109" s="10"/>
      <c r="AD3109" s="10"/>
      <c r="AE3109" s="3"/>
      <c r="AF3109" s="3"/>
    </row>
    <row r="3110" spans="1:32" x14ac:dyDescent="0.25">
      <c r="A3110" s="55"/>
      <c r="B3110" s="198"/>
      <c r="C3110" s="10" t="s">
        <v>285</v>
      </c>
      <c r="D3110" s="10"/>
      <c r="E3110" s="10" t="s">
        <v>286</v>
      </c>
      <c r="F3110" s="358">
        <v>186568</v>
      </c>
      <c r="G3110" s="10"/>
      <c r="H3110" s="10">
        <f t="shared" si="92"/>
        <v>566</v>
      </c>
      <c r="I3110" s="10"/>
      <c r="J3110" s="10"/>
      <c r="K3110" s="10"/>
      <c r="M3110" s="10">
        <v>34</v>
      </c>
      <c r="N3110" s="69"/>
      <c r="P3110" s="238">
        <f t="shared" si="88"/>
        <v>0</v>
      </c>
      <c r="Q3110" s="10"/>
      <c r="R3110" s="10"/>
      <c r="S3110" s="10"/>
      <c r="T3110" s="179">
        <f t="shared" si="89"/>
        <v>5487.2941176470586</v>
      </c>
      <c r="U3110" s="10"/>
      <c r="V3110" s="10"/>
      <c r="W3110" s="10"/>
      <c r="Y3110" s="10"/>
      <c r="Z3110" s="10"/>
      <c r="AB3110" s="10"/>
      <c r="AC3110" s="10"/>
      <c r="AD3110" s="10"/>
      <c r="AE3110" s="3"/>
      <c r="AF3110" s="3"/>
    </row>
    <row r="3111" spans="1:32" x14ac:dyDescent="0.25">
      <c r="A3111" s="55"/>
      <c r="B3111" s="198"/>
      <c r="C3111" s="10" t="s">
        <v>285</v>
      </c>
      <c r="D3111" s="10"/>
      <c r="E3111" s="10" t="s">
        <v>287</v>
      </c>
      <c r="F3111" s="358">
        <v>18127</v>
      </c>
      <c r="G3111" s="10"/>
      <c r="H3111" s="10">
        <f t="shared" si="92"/>
        <v>55</v>
      </c>
      <c r="I3111" s="10"/>
      <c r="J3111" s="10"/>
      <c r="K3111" s="10"/>
      <c r="M3111" s="10">
        <v>2</v>
      </c>
      <c r="N3111" s="69"/>
      <c r="P3111" s="238">
        <f t="shared" si="88"/>
        <v>0</v>
      </c>
      <c r="Q3111" s="10"/>
      <c r="R3111" s="10"/>
      <c r="S3111" s="10"/>
      <c r="T3111" s="179">
        <f t="shared" si="89"/>
        <v>9063.5</v>
      </c>
      <c r="U3111" s="10"/>
      <c r="V3111" s="10"/>
      <c r="W3111" s="10"/>
      <c r="Y3111" s="10"/>
      <c r="Z3111" s="10"/>
      <c r="AB3111" s="10"/>
      <c r="AC3111" s="10"/>
      <c r="AD3111" s="10"/>
      <c r="AE3111" s="3"/>
      <c r="AF3111" s="3"/>
    </row>
    <row r="3112" spans="1:32" x14ac:dyDescent="0.25">
      <c r="A3112" s="55"/>
      <c r="B3112" s="198"/>
      <c r="C3112" s="10" t="s">
        <v>288</v>
      </c>
      <c r="D3112" s="10"/>
      <c r="E3112" s="10" t="s">
        <v>200</v>
      </c>
      <c r="F3112" s="358">
        <v>1317686</v>
      </c>
      <c r="G3112" s="10"/>
      <c r="H3112" s="10">
        <f t="shared" si="92"/>
        <v>4000</v>
      </c>
      <c r="I3112" s="10"/>
      <c r="J3112" s="10"/>
      <c r="K3112" s="10"/>
      <c r="M3112" s="10">
        <v>499</v>
      </c>
      <c r="N3112" s="69"/>
      <c r="P3112" s="238">
        <f t="shared" si="88"/>
        <v>0</v>
      </c>
      <c r="Q3112" s="10"/>
      <c r="R3112" s="10"/>
      <c r="S3112" s="10"/>
      <c r="T3112" s="179">
        <f t="shared" si="89"/>
        <v>2640.6533066132265</v>
      </c>
      <c r="U3112" s="10"/>
      <c r="V3112" s="10"/>
      <c r="W3112" s="10"/>
      <c r="Y3112" s="10"/>
      <c r="Z3112" s="10"/>
      <c r="AB3112" s="10"/>
      <c r="AC3112" s="10"/>
      <c r="AD3112" s="10"/>
      <c r="AE3112" s="3"/>
      <c r="AF3112" s="3"/>
    </row>
    <row r="3113" spans="1:32" x14ac:dyDescent="0.25">
      <c r="A3113" s="55"/>
      <c r="B3113" s="198"/>
      <c r="C3113" s="10" t="s">
        <v>288</v>
      </c>
      <c r="D3113" s="10"/>
      <c r="E3113" s="10" t="s">
        <v>174</v>
      </c>
      <c r="F3113" s="358"/>
      <c r="G3113" s="10"/>
      <c r="H3113" s="10">
        <f t="shared" si="92"/>
        <v>0</v>
      </c>
      <c r="I3113" s="10"/>
      <c r="J3113" s="10"/>
      <c r="K3113" s="10"/>
      <c r="M3113" s="10">
        <v>1</v>
      </c>
      <c r="N3113" s="69"/>
      <c r="P3113" s="238">
        <f t="shared" si="88"/>
        <v>0</v>
      </c>
      <c r="Q3113" s="10"/>
      <c r="R3113" s="10"/>
      <c r="S3113" s="10"/>
      <c r="T3113" s="179">
        <f t="shared" si="89"/>
        <v>0</v>
      </c>
      <c r="U3113" s="10"/>
      <c r="V3113" s="10"/>
      <c r="W3113" s="10"/>
      <c r="Y3113" s="10"/>
      <c r="Z3113" s="10"/>
      <c r="AB3113" s="10"/>
      <c r="AC3113" s="10"/>
      <c r="AD3113" s="10"/>
      <c r="AE3113" s="3"/>
      <c r="AF3113" s="3"/>
    </row>
    <row r="3114" spans="1:32" x14ac:dyDescent="0.25">
      <c r="A3114" s="55"/>
      <c r="B3114" s="198"/>
      <c r="C3114" s="10" t="s">
        <v>288</v>
      </c>
      <c r="D3114" s="10"/>
      <c r="E3114" s="10" t="s">
        <v>286</v>
      </c>
      <c r="F3114" s="358">
        <v>497</v>
      </c>
      <c r="G3114" s="10"/>
      <c r="H3114" s="10">
        <f t="shared" si="92"/>
        <v>2</v>
      </c>
      <c r="I3114" s="10"/>
      <c r="J3114" s="10"/>
      <c r="K3114" s="10"/>
      <c r="M3114" s="10">
        <v>2</v>
      </c>
      <c r="N3114" s="69"/>
      <c r="P3114" s="238">
        <f t="shared" si="88"/>
        <v>0</v>
      </c>
      <c r="Q3114" s="10"/>
      <c r="R3114" s="10"/>
      <c r="S3114" s="10"/>
      <c r="T3114" s="179">
        <f t="shared" si="89"/>
        <v>248.5</v>
      </c>
      <c r="U3114" s="10"/>
      <c r="V3114" s="10"/>
      <c r="W3114" s="10"/>
      <c r="Y3114" s="10"/>
      <c r="Z3114" s="10"/>
      <c r="AB3114" s="10"/>
      <c r="AC3114" s="10"/>
      <c r="AD3114" s="10"/>
      <c r="AE3114" s="3"/>
      <c r="AF3114" s="3"/>
    </row>
    <row r="3115" spans="1:32" x14ac:dyDescent="0.25">
      <c r="A3115" s="55"/>
      <c r="B3115" s="198"/>
      <c r="C3115" s="10" t="s">
        <v>289</v>
      </c>
      <c r="D3115" s="10"/>
      <c r="E3115" s="10" t="s">
        <v>200</v>
      </c>
      <c r="F3115" s="358">
        <v>1269</v>
      </c>
      <c r="G3115" s="10"/>
      <c r="H3115" s="10">
        <f t="shared" si="92"/>
        <v>4</v>
      </c>
      <c r="I3115" s="10"/>
      <c r="J3115" s="10"/>
      <c r="K3115" s="10"/>
      <c r="M3115" s="10">
        <v>2</v>
      </c>
      <c r="N3115" s="69"/>
      <c r="P3115" s="238">
        <f t="shared" si="88"/>
        <v>0</v>
      </c>
      <c r="Q3115" s="10"/>
      <c r="R3115" s="10"/>
      <c r="S3115" s="10"/>
      <c r="T3115" s="179">
        <f t="shared" si="89"/>
        <v>634.5</v>
      </c>
      <c r="U3115" s="10"/>
      <c r="V3115" s="10"/>
      <c r="W3115" s="10"/>
      <c r="Y3115" s="10"/>
      <c r="Z3115" s="10"/>
      <c r="AB3115" s="10"/>
      <c r="AC3115" s="10"/>
      <c r="AD3115" s="10"/>
      <c r="AE3115" s="3"/>
      <c r="AF3115" s="3"/>
    </row>
    <row r="3116" spans="1:32" x14ac:dyDescent="0.25">
      <c r="A3116" s="55"/>
      <c r="B3116" s="198"/>
      <c r="C3116" s="10" t="s">
        <v>290</v>
      </c>
      <c r="D3116" s="10"/>
      <c r="E3116" s="10" t="s">
        <v>62</v>
      </c>
      <c r="F3116" s="358">
        <v>7771</v>
      </c>
      <c r="G3116" s="10"/>
      <c r="H3116" s="10">
        <f t="shared" si="92"/>
        <v>24</v>
      </c>
      <c r="I3116" s="10"/>
      <c r="J3116" s="10"/>
      <c r="K3116" s="10"/>
      <c r="M3116" s="10">
        <v>2</v>
      </c>
      <c r="N3116" s="69"/>
      <c r="P3116" s="238">
        <f t="shared" si="88"/>
        <v>0</v>
      </c>
      <c r="Q3116" s="10"/>
      <c r="R3116" s="10"/>
      <c r="S3116" s="10"/>
      <c r="T3116" s="179">
        <f t="shared" si="89"/>
        <v>3885.5</v>
      </c>
      <c r="U3116" s="10"/>
      <c r="V3116" s="10"/>
      <c r="W3116" s="10"/>
      <c r="Y3116" s="10"/>
      <c r="Z3116" s="10"/>
      <c r="AB3116" s="10"/>
      <c r="AC3116" s="10"/>
      <c r="AD3116" s="10"/>
      <c r="AE3116" s="3"/>
      <c r="AF3116" s="3"/>
    </row>
    <row r="3117" spans="1:32" x14ac:dyDescent="0.25">
      <c r="A3117" s="55"/>
      <c r="B3117" s="198"/>
      <c r="C3117" s="10" t="s">
        <v>290</v>
      </c>
      <c r="D3117" s="10"/>
      <c r="E3117" s="10" t="s">
        <v>64</v>
      </c>
      <c r="F3117" s="358">
        <v>1814225</v>
      </c>
      <c r="G3117" s="10"/>
      <c r="H3117" s="10">
        <f t="shared" ref="H3117:H3180" si="93">ROUND($H$3449*F3117/$F$3449,0)</f>
        <v>5507</v>
      </c>
      <c r="I3117" s="10"/>
      <c r="J3117" s="10"/>
      <c r="K3117" s="10"/>
      <c r="M3117" s="10">
        <v>351</v>
      </c>
      <c r="N3117" s="69"/>
      <c r="P3117" s="238">
        <f t="shared" si="88"/>
        <v>0</v>
      </c>
      <c r="Q3117" s="10"/>
      <c r="R3117" s="10"/>
      <c r="S3117" s="10"/>
      <c r="T3117" s="179">
        <f t="shared" si="89"/>
        <v>5168.732193732194</v>
      </c>
      <c r="U3117" s="10"/>
      <c r="V3117" s="10"/>
      <c r="W3117" s="10"/>
      <c r="Y3117" s="10"/>
      <c r="Z3117" s="10"/>
      <c r="AB3117" s="10"/>
      <c r="AC3117" s="10"/>
      <c r="AD3117" s="10"/>
      <c r="AE3117" s="3"/>
      <c r="AF3117" s="3"/>
    </row>
    <row r="3118" spans="1:32" x14ac:dyDescent="0.25">
      <c r="A3118" s="55"/>
      <c r="B3118" s="198"/>
      <c r="C3118" s="10" t="s">
        <v>290</v>
      </c>
      <c r="D3118" s="10"/>
      <c r="E3118" s="10" t="s">
        <v>169</v>
      </c>
      <c r="F3118" s="358">
        <v>2439</v>
      </c>
      <c r="G3118" s="10"/>
      <c r="H3118" s="10">
        <f t="shared" si="93"/>
        <v>7</v>
      </c>
      <c r="I3118" s="10"/>
      <c r="J3118" s="10"/>
      <c r="K3118" s="10"/>
      <c r="M3118" s="10">
        <v>1</v>
      </c>
      <c r="N3118" s="69"/>
      <c r="P3118" s="238">
        <f t="shared" si="88"/>
        <v>0</v>
      </c>
      <c r="Q3118" s="10"/>
      <c r="R3118" s="10"/>
      <c r="S3118" s="10"/>
      <c r="T3118" s="179">
        <f t="shared" si="89"/>
        <v>2439</v>
      </c>
      <c r="U3118" s="10"/>
      <c r="V3118" s="10"/>
      <c r="W3118" s="10"/>
      <c r="Y3118" s="10"/>
      <c r="Z3118" s="10"/>
      <c r="AB3118" s="10"/>
      <c r="AC3118" s="10"/>
      <c r="AD3118" s="10"/>
      <c r="AE3118" s="3"/>
      <c r="AF3118" s="3"/>
    </row>
    <row r="3119" spans="1:32" x14ac:dyDescent="0.25">
      <c r="A3119" s="55"/>
      <c r="B3119" s="198"/>
      <c r="C3119" s="10" t="s">
        <v>293</v>
      </c>
      <c r="D3119" s="10"/>
      <c r="E3119" s="10" t="s">
        <v>294</v>
      </c>
      <c r="F3119" s="358">
        <v>1580</v>
      </c>
      <c r="G3119" s="10"/>
      <c r="H3119" s="10">
        <f t="shared" si="93"/>
        <v>5</v>
      </c>
      <c r="I3119" s="10"/>
      <c r="J3119" s="10"/>
      <c r="K3119" s="10"/>
      <c r="M3119" s="10">
        <v>9</v>
      </c>
      <c r="N3119" s="69"/>
      <c r="P3119" s="238">
        <f t="shared" si="88"/>
        <v>0</v>
      </c>
      <c r="Q3119" s="10"/>
      <c r="R3119" s="10"/>
      <c r="S3119" s="10"/>
      <c r="T3119" s="179">
        <f t="shared" si="89"/>
        <v>175.55555555555554</v>
      </c>
      <c r="U3119" s="10"/>
      <c r="V3119" s="10"/>
      <c r="W3119" s="10"/>
      <c r="Y3119" s="10"/>
      <c r="Z3119" s="10"/>
      <c r="AB3119" s="10"/>
      <c r="AC3119" s="10"/>
      <c r="AD3119" s="10"/>
      <c r="AE3119" s="3"/>
      <c r="AF3119" s="3"/>
    </row>
    <row r="3120" spans="1:32" x14ac:dyDescent="0.25">
      <c r="A3120" s="55"/>
      <c r="B3120" s="198"/>
      <c r="C3120" s="10" t="s">
        <v>295</v>
      </c>
      <c r="D3120" s="10"/>
      <c r="E3120" s="10" t="s">
        <v>210</v>
      </c>
      <c r="F3120" s="358">
        <v>195657</v>
      </c>
      <c r="G3120" s="10"/>
      <c r="H3120" s="10">
        <f t="shared" si="93"/>
        <v>594</v>
      </c>
      <c r="I3120" s="10"/>
      <c r="J3120" s="10"/>
      <c r="K3120" s="10"/>
      <c r="M3120" s="10">
        <v>144</v>
      </c>
      <c r="N3120" s="69"/>
      <c r="P3120" s="238">
        <f t="shared" si="88"/>
        <v>0</v>
      </c>
      <c r="Q3120" s="10"/>
      <c r="R3120" s="10"/>
      <c r="S3120" s="10"/>
      <c r="T3120" s="179">
        <f t="shared" si="89"/>
        <v>1358.7291666666667</v>
      </c>
      <c r="U3120" s="10"/>
      <c r="V3120" s="10"/>
      <c r="W3120" s="10"/>
      <c r="Y3120" s="10"/>
      <c r="Z3120" s="10"/>
      <c r="AB3120" s="10"/>
      <c r="AC3120" s="10"/>
      <c r="AD3120" s="10"/>
      <c r="AE3120" s="3"/>
      <c r="AF3120" s="3"/>
    </row>
    <row r="3121" spans="1:32" x14ac:dyDescent="0.25">
      <c r="A3121" s="55"/>
      <c r="B3121" s="198"/>
      <c r="C3121" s="10" t="s">
        <v>296</v>
      </c>
      <c r="D3121" s="10"/>
      <c r="E3121" s="10" t="s">
        <v>297</v>
      </c>
      <c r="F3121" s="358">
        <v>1266953</v>
      </c>
      <c r="G3121" s="10"/>
      <c r="H3121" s="10">
        <f t="shared" si="93"/>
        <v>3846</v>
      </c>
      <c r="I3121" s="10"/>
      <c r="J3121" s="10"/>
      <c r="K3121" s="10"/>
      <c r="M3121" s="10">
        <v>249</v>
      </c>
      <c r="N3121" s="69"/>
      <c r="P3121" s="238">
        <f t="shared" si="88"/>
        <v>0</v>
      </c>
      <c r="Q3121" s="10"/>
      <c r="R3121" s="10"/>
      <c r="S3121" s="10"/>
      <c r="T3121" s="179">
        <f t="shared" si="89"/>
        <v>5088.1646586345378</v>
      </c>
      <c r="U3121" s="10"/>
      <c r="V3121" s="10"/>
      <c r="W3121" s="10"/>
      <c r="Y3121" s="10"/>
      <c r="Z3121" s="10"/>
      <c r="AB3121" s="10"/>
      <c r="AC3121" s="10"/>
      <c r="AD3121" s="10"/>
      <c r="AE3121" s="3"/>
      <c r="AF3121" s="3"/>
    </row>
    <row r="3122" spans="1:32" x14ac:dyDescent="0.25">
      <c r="A3122" s="55"/>
      <c r="B3122" s="198"/>
      <c r="C3122" s="10" t="s">
        <v>298</v>
      </c>
      <c r="D3122" s="10"/>
      <c r="E3122" s="10" t="s">
        <v>299</v>
      </c>
      <c r="F3122" s="358">
        <v>1806569</v>
      </c>
      <c r="G3122" s="10"/>
      <c r="H3122" s="10">
        <f t="shared" si="93"/>
        <v>5484</v>
      </c>
      <c r="I3122" s="10"/>
      <c r="J3122" s="10"/>
      <c r="K3122" s="10"/>
      <c r="M3122" s="10">
        <v>234</v>
      </c>
      <c r="N3122" s="69"/>
      <c r="P3122" s="238">
        <f t="shared" si="88"/>
        <v>0</v>
      </c>
      <c r="Q3122" s="10"/>
      <c r="R3122" s="10"/>
      <c r="S3122" s="10"/>
      <c r="T3122" s="179">
        <f t="shared" si="89"/>
        <v>7720.3803418803418</v>
      </c>
      <c r="U3122" s="10"/>
      <c r="V3122" s="10"/>
      <c r="W3122" s="10"/>
      <c r="Y3122" s="10"/>
      <c r="Z3122" s="10"/>
      <c r="AB3122" s="10"/>
      <c r="AC3122" s="10"/>
      <c r="AD3122" s="10"/>
      <c r="AE3122" s="3"/>
      <c r="AF3122" s="3"/>
    </row>
    <row r="3123" spans="1:32" x14ac:dyDescent="0.25">
      <c r="A3123" s="55"/>
      <c r="B3123" s="198"/>
      <c r="C3123" s="10" t="s">
        <v>300</v>
      </c>
      <c r="D3123" s="10"/>
      <c r="E3123" s="10" t="s">
        <v>602</v>
      </c>
      <c r="F3123" s="358">
        <v>590</v>
      </c>
      <c r="G3123" s="10"/>
      <c r="H3123" s="10">
        <f t="shared" si="93"/>
        <v>2</v>
      </c>
      <c r="I3123" s="10"/>
      <c r="J3123" s="10"/>
      <c r="K3123" s="10"/>
      <c r="M3123" s="10">
        <v>1</v>
      </c>
      <c r="N3123" s="69"/>
      <c r="P3123" s="238">
        <f t="shared" si="88"/>
        <v>0</v>
      </c>
      <c r="Q3123" s="10"/>
      <c r="R3123" s="10"/>
      <c r="S3123" s="10"/>
      <c r="T3123" s="179">
        <f t="shared" si="89"/>
        <v>590</v>
      </c>
      <c r="U3123" s="10"/>
      <c r="V3123" s="10"/>
      <c r="W3123" s="10"/>
      <c r="Y3123" s="10"/>
      <c r="Z3123" s="10"/>
      <c r="AB3123" s="10"/>
      <c r="AC3123" s="10"/>
      <c r="AD3123" s="10"/>
      <c r="AE3123" s="3"/>
      <c r="AF3123" s="3"/>
    </row>
    <row r="3124" spans="1:32" x14ac:dyDescent="0.25">
      <c r="A3124" s="55"/>
      <c r="B3124" s="198"/>
      <c r="C3124" s="10" t="s">
        <v>300</v>
      </c>
      <c r="D3124" s="10"/>
      <c r="E3124" s="10" t="s">
        <v>91</v>
      </c>
      <c r="F3124" s="358">
        <v>9213545</v>
      </c>
      <c r="G3124" s="10"/>
      <c r="H3124" s="10">
        <f t="shared" si="93"/>
        <v>27970</v>
      </c>
      <c r="I3124" s="10"/>
      <c r="J3124" s="10"/>
      <c r="K3124" s="10"/>
      <c r="M3124" s="10">
        <v>1162</v>
      </c>
      <c r="N3124" s="69"/>
      <c r="P3124" s="238">
        <f t="shared" si="88"/>
        <v>0</v>
      </c>
      <c r="Q3124" s="10"/>
      <c r="R3124" s="10"/>
      <c r="S3124" s="10"/>
      <c r="T3124" s="179">
        <f t="shared" si="89"/>
        <v>7929.0404475043033</v>
      </c>
      <c r="U3124" s="10"/>
      <c r="V3124" s="10"/>
      <c r="W3124" s="10"/>
      <c r="Y3124" s="10"/>
      <c r="Z3124" s="10"/>
      <c r="AB3124" s="10"/>
      <c r="AC3124" s="10"/>
      <c r="AD3124" s="10"/>
      <c r="AE3124" s="3"/>
      <c r="AF3124" s="3"/>
    </row>
    <row r="3125" spans="1:32" x14ac:dyDescent="0.25">
      <c r="A3125" s="55"/>
      <c r="B3125" s="198"/>
      <c r="C3125" s="10" t="s">
        <v>603</v>
      </c>
      <c r="D3125" s="10"/>
      <c r="E3125" s="10" t="s">
        <v>130</v>
      </c>
      <c r="F3125" s="358">
        <v>1109</v>
      </c>
      <c r="G3125" s="10"/>
      <c r="H3125" s="10">
        <f t="shared" si="93"/>
        <v>3</v>
      </c>
      <c r="I3125" s="10"/>
      <c r="J3125" s="10"/>
      <c r="K3125" s="10"/>
      <c r="M3125" s="10">
        <v>1</v>
      </c>
      <c r="N3125" s="69"/>
      <c r="P3125" s="238">
        <f t="shared" si="88"/>
        <v>0</v>
      </c>
      <c r="Q3125" s="10"/>
      <c r="R3125" s="10"/>
      <c r="S3125" s="10"/>
      <c r="T3125" s="179">
        <f t="shared" si="89"/>
        <v>1109</v>
      </c>
      <c r="U3125" s="10"/>
      <c r="V3125" s="10"/>
      <c r="W3125" s="10"/>
      <c r="Y3125" s="10"/>
      <c r="Z3125" s="10"/>
      <c r="AB3125" s="10"/>
      <c r="AC3125" s="10"/>
      <c r="AD3125" s="10"/>
      <c r="AE3125" s="3"/>
      <c r="AF3125" s="3"/>
    </row>
    <row r="3126" spans="1:32" x14ac:dyDescent="0.25">
      <c r="A3126" s="55"/>
      <c r="B3126" s="198"/>
      <c r="C3126" s="10" t="s">
        <v>603</v>
      </c>
      <c r="D3126" s="10"/>
      <c r="E3126" s="10" t="s">
        <v>202</v>
      </c>
      <c r="F3126" s="358">
        <v>12800</v>
      </c>
      <c r="G3126" s="10"/>
      <c r="H3126" s="10">
        <f t="shared" si="93"/>
        <v>39</v>
      </c>
      <c r="I3126" s="10"/>
      <c r="J3126" s="10"/>
      <c r="K3126" s="10"/>
      <c r="M3126" s="10">
        <v>1</v>
      </c>
      <c r="N3126" s="69"/>
      <c r="P3126" s="238">
        <f t="shared" si="88"/>
        <v>0</v>
      </c>
      <c r="Q3126" s="10"/>
      <c r="R3126" s="10"/>
      <c r="S3126" s="10"/>
      <c r="T3126" s="179">
        <f t="shared" si="89"/>
        <v>12800</v>
      </c>
      <c r="U3126" s="10"/>
      <c r="V3126" s="10"/>
      <c r="W3126" s="10"/>
      <c r="Y3126" s="10"/>
      <c r="Z3126" s="10"/>
      <c r="AB3126" s="10"/>
      <c r="AC3126" s="10"/>
      <c r="AD3126" s="10"/>
      <c r="AE3126" s="3"/>
      <c r="AF3126" s="3"/>
    </row>
    <row r="3127" spans="1:32" x14ac:dyDescent="0.25">
      <c r="A3127" s="55"/>
      <c r="B3127" s="198"/>
      <c r="C3127" s="10" t="s">
        <v>302</v>
      </c>
      <c r="D3127" s="10"/>
      <c r="E3127" s="10" t="s">
        <v>96</v>
      </c>
      <c r="F3127" s="358">
        <v>715</v>
      </c>
      <c r="G3127" s="10"/>
      <c r="H3127" s="10">
        <f t="shared" si="93"/>
        <v>2</v>
      </c>
      <c r="I3127" s="10"/>
      <c r="J3127" s="10"/>
      <c r="K3127" s="10"/>
      <c r="M3127" s="10">
        <v>4</v>
      </c>
      <c r="N3127" s="69"/>
      <c r="P3127" s="238">
        <f t="shared" si="88"/>
        <v>0</v>
      </c>
      <c r="Q3127" s="10"/>
      <c r="R3127" s="10"/>
      <c r="S3127" s="10"/>
      <c r="T3127" s="179">
        <f t="shared" si="89"/>
        <v>178.75</v>
      </c>
      <c r="U3127" s="10"/>
      <c r="V3127" s="10"/>
      <c r="W3127" s="10"/>
      <c r="Y3127" s="10"/>
      <c r="Z3127" s="10"/>
      <c r="AB3127" s="10"/>
      <c r="AC3127" s="10"/>
      <c r="AD3127" s="10"/>
      <c r="AE3127" s="3"/>
      <c r="AF3127" s="3"/>
    </row>
    <row r="3128" spans="1:32" x14ac:dyDescent="0.25">
      <c r="A3128" s="55"/>
      <c r="B3128" s="198"/>
      <c r="C3128" s="10" t="s">
        <v>302</v>
      </c>
      <c r="D3128" s="10"/>
      <c r="E3128" s="10" t="s">
        <v>303</v>
      </c>
      <c r="F3128" s="358">
        <v>142559</v>
      </c>
      <c r="G3128" s="10"/>
      <c r="H3128" s="10">
        <f t="shared" si="93"/>
        <v>433</v>
      </c>
      <c r="I3128" s="10"/>
      <c r="J3128" s="10"/>
      <c r="K3128" s="10"/>
      <c r="M3128" s="10">
        <v>64</v>
      </c>
      <c r="N3128" s="69"/>
      <c r="P3128" s="238">
        <f t="shared" si="88"/>
        <v>0</v>
      </c>
      <c r="Q3128" s="10"/>
      <c r="R3128" s="10"/>
      <c r="S3128" s="10"/>
      <c r="T3128" s="179">
        <f t="shared" si="89"/>
        <v>2227.484375</v>
      </c>
      <c r="U3128" s="10"/>
      <c r="V3128" s="10"/>
      <c r="W3128" s="10"/>
      <c r="Y3128" s="10"/>
      <c r="Z3128" s="10"/>
      <c r="AB3128" s="10"/>
      <c r="AC3128" s="10"/>
      <c r="AD3128" s="10"/>
      <c r="AE3128" s="3"/>
      <c r="AF3128" s="3"/>
    </row>
    <row r="3129" spans="1:32" x14ac:dyDescent="0.25">
      <c r="A3129" s="55"/>
      <c r="B3129" s="198"/>
      <c r="C3129" s="10" t="s">
        <v>304</v>
      </c>
      <c r="D3129" s="10"/>
      <c r="E3129" s="10" t="s">
        <v>144</v>
      </c>
      <c r="F3129" s="358">
        <v>2383</v>
      </c>
      <c r="G3129" s="10"/>
      <c r="H3129" s="10">
        <f t="shared" si="93"/>
        <v>7</v>
      </c>
      <c r="I3129" s="10"/>
      <c r="J3129" s="10"/>
      <c r="K3129" s="10"/>
      <c r="M3129" s="10">
        <v>11</v>
      </c>
      <c r="N3129" s="69"/>
      <c r="P3129" s="238">
        <f t="shared" si="88"/>
        <v>0</v>
      </c>
      <c r="Q3129" s="10"/>
      <c r="R3129" s="10"/>
      <c r="S3129" s="10"/>
      <c r="T3129" s="179">
        <f t="shared" si="89"/>
        <v>216.63636363636363</v>
      </c>
      <c r="U3129" s="10"/>
      <c r="V3129" s="10"/>
      <c r="W3129" s="10"/>
      <c r="Y3129" s="10"/>
      <c r="Z3129" s="10"/>
      <c r="AB3129" s="10"/>
      <c r="AC3129" s="10"/>
      <c r="AD3129" s="10"/>
      <c r="AE3129" s="3"/>
      <c r="AF3129" s="3"/>
    </row>
    <row r="3130" spans="1:32" x14ac:dyDescent="0.25">
      <c r="A3130" s="55"/>
      <c r="B3130" s="198"/>
      <c r="C3130" s="10" t="s">
        <v>305</v>
      </c>
      <c r="D3130" s="10"/>
      <c r="E3130" s="10" t="s">
        <v>166</v>
      </c>
      <c r="F3130" s="358">
        <v>10410</v>
      </c>
      <c r="G3130" s="10"/>
      <c r="H3130" s="10">
        <f t="shared" si="93"/>
        <v>32</v>
      </c>
      <c r="I3130" s="10"/>
      <c r="J3130" s="10"/>
      <c r="K3130" s="10"/>
      <c r="M3130" s="10">
        <v>17</v>
      </c>
      <c r="N3130" s="69"/>
      <c r="P3130" s="238">
        <f t="shared" si="88"/>
        <v>0</v>
      </c>
      <c r="Q3130" s="10"/>
      <c r="R3130" s="10"/>
      <c r="S3130" s="10"/>
      <c r="T3130" s="179">
        <f t="shared" si="89"/>
        <v>612.35294117647061</v>
      </c>
      <c r="U3130" s="10"/>
      <c r="V3130" s="10"/>
      <c r="W3130" s="10"/>
      <c r="Y3130" s="10"/>
      <c r="Z3130" s="10"/>
      <c r="AB3130" s="10"/>
      <c r="AC3130" s="10"/>
      <c r="AD3130" s="10"/>
      <c r="AE3130" s="3"/>
      <c r="AF3130" s="3"/>
    </row>
    <row r="3131" spans="1:32" x14ac:dyDescent="0.25">
      <c r="A3131" s="55"/>
      <c r="B3131" s="198"/>
      <c r="C3131" s="10" t="s">
        <v>306</v>
      </c>
      <c r="D3131" s="10"/>
      <c r="E3131" s="10" t="s">
        <v>210</v>
      </c>
      <c r="F3131" s="358">
        <v>45956</v>
      </c>
      <c r="G3131" s="10"/>
      <c r="H3131" s="10">
        <f t="shared" si="93"/>
        <v>140</v>
      </c>
      <c r="I3131" s="10"/>
      <c r="J3131" s="10"/>
      <c r="K3131" s="10"/>
      <c r="M3131" s="10">
        <v>47</v>
      </c>
      <c r="N3131" s="69"/>
      <c r="P3131" s="238">
        <f t="shared" si="88"/>
        <v>0</v>
      </c>
      <c r="Q3131" s="10"/>
      <c r="R3131" s="10"/>
      <c r="S3131" s="10"/>
      <c r="T3131" s="179">
        <f t="shared" si="89"/>
        <v>977.78723404255322</v>
      </c>
      <c r="U3131" s="10"/>
      <c r="V3131" s="10"/>
      <c r="W3131" s="10"/>
      <c r="Y3131" s="10"/>
      <c r="Z3131" s="10"/>
      <c r="AB3131" s="10"/>
      <c r="AC3131" s="10"/>
      <c r="AD3131" s="10"/>
      <c r="AE3131" s="3"/>
      <c r="AF3131" s="3"/>
    </row>
    <row r="3132" spans="1:32" x14ac:dyDescent="0.25">
      <c r="A3132" s="55"/>
      <c r="B3132" s="198"/>
      <c r="C3132" s="10" t="s">
        <v>307</v>
      </c>
      <c r="D3132" s="10"/>
      <c r="E3132" s="10" t="s">
        <v>96</v>
      </c>
      <c r="F3132" s="358">
        <v>449</v>
      </c>
      <c r="G3132" s="10"/>
      <c r="H3132" s="10">
        <f t="shared" si="93"/>
        <v>1</v>
      </c>
      <c r="I3132" s="10"/>
      <c r="J3132" s="10"/>
      <c r="K3132" s="10"/>
      <c r="M3132" s="10">
        <v>1</v>
      </c>
      <c r="N3132" s="69"/>
      <c r="P3132" s="238">
        <f t="shared" si="88"/>
        <v>0</v>
      </c>
      <c r="Q3132" s="10"/>
      <c r="R3132" s="10"/>
      <c r="S3132" s="10"/>
      <c r="T3132" s="179">
        <f t="shared" si="89"/>
        <v>449</v>
      </c>
      <c r="U3132" s="10"/>
      <c r="V3132" s="10"/>
      <c r="W3132" s="10"/>
      <c r="Y3132" s="10"/>
      <c r="Z3132" s="10"/>
      <c r="AB3132" s="10"/>
      <c r="AC3132" s="10"/>
      <c r="AD3132" s="10"/>
      <c r="AE3132" s="3"/>
      <c r="AF3132" s="3"/>
    </row>
    <row r="3133" spans="1:32" x14ac:dyDescent="0.25">
      <c r="A3133" s="55"/>
      <c r="B3133" s="198"/>
      <c r="C3133" s="10" t="s">
        <v>307</v>
      </c>
      <c r="D3133" s="10"/>
      <c r="E3133" s="10" t="s">
        <v>308</v>
      </c>
      <c r="F3133" s="358">
        <v>221939</v>
      </c>
      <c r="G3133" s="10"/>
      <c r="H3133" s="10">
        <f t="shared" si="93"/>
        <v>674</v>
      </c>
      <c r="I3133" s="10"/>
      <c r="J3133" s="10"/>
      <c r="K3133" s="10"/>
      <c r="M3133" s="10">
        <v>98</v>
      </c>
      <c r="N3133" s="69"/>
      <c r="P3133" s="238">
        <f t="shared" si="88"/>
        <v>0</v>
      </c>
      <c r="Q3133" s="10"/>
      <c r="R3133" s="10"/>
      <c r="S3133" s="10"/>
      <c r="T3133" s="179">
        <f t="shared" si="89"/>
        <v>2264.6836734693879</v>
      </c>
      <c r="U3133" s="10"/>
      <c r="V3133" s="10"/>
      <c r="W3133" s="10"/>
      <c r="Y3133" s="10"/>
      <c r="Z3133" s="10"/>
      <c r="AB3133" s="10"/>
      <c r="AC3133" s="10"/>
      <c r="AD3133" s="10"/>
      <c r="AE3133" s="3"/>
      <c r="AF3133" s="3"/>
    </row>
    <row r="3134" spans="1:32" x14ac:dyDescent="0.25">
      <c r="A3134" s="55"/>
      <c r="B3134" s="198"/>
      <c r="C3134" s="10" t="s">
        <v>307</v>
      </c>
      <c r="D3134" s="10"/>
      <c r="E3134" s="10" t="s">
        <v>245</v>
      </c>
      <c r="F3134" s="358">
        <v>1603</v>
      </c>
      <c r="G3134" s="10"/>
      <c r="H3134" s="10">
        <f t="shared" si="93"/>
        <v>5</v>
      </c>
      <c r="I3134" s="10"/>
      <c r="J3134" s="10"/>
      <c r="K3134" s="10"/>
      <c r="M3134" s="10">
        <v>1</v>
      </c>
      <c r="N3134" s="69"/>
      <c r="P3134" s="238">
        <f t="shared" si="88"/>
        <v>0</v>
      </c>
      <c r="Q3134" s="10"/>
      <c r="R3134" s="10"/>
      <c r="S3134" s="10"/>
      <c r="T3134" s="179">
        <f t="shared" si="89"/>
        <v>1603</v>
      </c>
      <c r="U3134" s="10"/>
      <c r="V3134" s="10"/>
      <c r="W3134" s="10"/>
      <c r="Y3134" s="10"/>
      <c r="Z3134" s="10"/>
      <c r="AB3134" s="10"/>
      <c r="AC3134" s="10"/>
      <c r="AD3134" s="10"/>
      <c r="AE3134" s="3"/>
      <c r="AF3134" s="3"/>
    </row>
    <row r="3135" spans="1:32" x14ac:dyDescent="0.25">
      <c r="A3135" s="55"/>
      <c r="B3135" s="198"/>
      <c r="C3135" s="10" t="s">
        <v>309</v>
      </c>
      <c r="D3135" s="10"/>
      <c r="E3135" s="10" t="s">
        <v>223</v>
      </c>
      <c r="F3135" s="358">
        <v>16441</v>
      </c>
      <c r="G3135" s="10"/>
      <c r="H3135" s="10">
        <f t="shared" si="93"/>
        <v>50</v>
      </c>
      <c r="I3135" s="10"/>
      <c r="J3135" s="10"/>
      <c r="K3135" s="10"/>
      <c r="M3135" s="10">
        <v>18</v>
      </c>
      <c r="N3135" s="69"/>
      <c r="P3135" s="238">
        <f t="shared" si="88"/>
        <v>0</v>
      </c>
      <c r="Q3135" s="10"/>
      <c r="R3135" s="10"/>
      <c r="S3135" s="10"/>
      <c r="T3135" s="179">
        <f t="shared" si="89"/>
        <v>913.38888888888891</v>
      </c>
      <c r="U3135" s="10"/>
      <c r="V3135" s="10"/>
      <c r="W3135" s="10"/>
      <c r="Y3135" s="10"/>
      <c r="Z3135" s="10"/>
      <c r="AB3135" s="10"/>
      <c r="AC3135" s="10"/>
      <c r="AD3135" s="10"/>
      <c r="AE3135" s="3"/>
      <c r="AF3135" s="3"/>
    </row>
    <row r="3136" spans="1:32" x14ac:dyDescent="0.25">
      <c r="A3136" s="55"/>
      <c r="B3136" s="198"/>
      <c r="C3136" s="10" t="s">
        <v>310</v>
      </c>
      <c r="D3136" s="10"/>
      <c r="E3136" s="10" t="s">
        <v>311</v>
      </c>
      <c r="F3136" s="358">
        <v>55153</v>
      </c>
      <c r="G3136" s="10"/>
      <c r="H3136" s="10">
        <f t="shared" si="93"/>
        <v>167</v>
      </c>
      <c r="I3136" s="10"/>
      <c r="J3136" s="10"/>
      <c r="K3136" s="10"/>
      <c r="M3136" s="10">
        <v>63</v>
      </c>
      <c r="N3136" s="69"/>
      <c r="P3136" s="238">
        <f t="shared" si="88"/>
        <v>0</v>
      </c>
      <c r="Q3136" s="10"/>
      <c r="R3136" s="10"/>
      <c r="S3136" s="10"/>
      <c r="T3136" s="179">
        <f t="shared" si="89"/>
        <v>875.44444444444446</v>
      </c>
      <c r="U3136" s="10"/>
      <c r="V3136" s="10"/>
      <c r="W3136" s="10"/>
      <c r="Y3136" s="10"/>
      <c r="Z3136" s="10"/>
      <c r="AB3136" s="10"/>
      <c r="AC3136" s="10"/>
      <c r="AD3136" s="10"/>
      <c r="AE3136" s="3"/>
      <c r="AF3136" s="3"/>
    </row>
    <row r="3137" spans="1:32" x14ac:dyDescent="0.25">
      <c r="A3137" s="55"/>
      <c r="B3137" s="198"/>
      <c r="C3137" s="10" t="s">
        <v>312</v>
      </c>
      <c r="D3137" s="10"/>
      <c r="E3137" s="10" t="s">
        <v>313</v>
      </c>
      <c r="F3137" s="358">
        <v>46111</v>
      </c>
      <c r="G3137" s="10"/>
      <c r="H3137" s="10">
        <f t="shared" si="93"/>
        <v>140</v>
      </c>
      <c r="I3137" s="10"/>
      <c r="J3137" s="10"/>
      <c r="K3137" s="10"/>
      <c r="M3137" s="10">
        <v>23</v>
      </c>
      <c r="N3137" s="69"/>
      <c r="P3137" s="238">
        <f t="shared" si="88"/>
        <v>0</v>
      </c>
      <c r="Q3137" s="10"/>
      <c r="R3137" s="10"/>
      <c r="S3137" s="10"/>
      <c r="T3137" s="179">
        <f t="shared" si="89"/>
        <v>2004.8260869565217</v>
      </c>
      <c r="U3137" s="10"/>
      <c r="V3137" s="10"/>
      <c r="W3137" s="10"/>
      <c r="Y3137" s="10"/>
      <c r="Z3137" s="10"/>
      <c r="AB3137" s="10"/>
      <c r="AC3137" s="10"/>
      <c r="AD3137" s="10"/>
      <c r="AE3137" s="3"/>
      <c r="AF3137" s="3"/>
    </row>
    <row r="3138" spans="1:32" x14ac:dyDescent="0.25">
      <c r="A3138" s="55"/>
      <c r="B3138" s="198"/>
      <c r="C3138" s="10" t="s">
        <v>314</v>
      </c>
      <c r="D3138" s="10"/>
      <c r="E3138" s="10" t="s">
        <v>133</v>
      </c>
      <c r="F3138" s="358">
        <v>31729</v>
      </c>
      <c r="G3138" s="10"/>
      <c r="H3138" s="10">
        <f t="shared" si="93"/>
        <v>96</v>
      </c>
      <c r="I3138" s="10"/>
      <c r="J3138" s="10"/>
      <c r="K3138" s="10"/>
      <c r="M3138" s="10">
        <v>12</v>
      </c>
      <c r="N3138" s="69"/>
      <c r="P3138" s="238">
        <f t="shared" si="88"/>
        <v>0</v>
      </c>
      <c r="Q3138" s="10"/>
      <c r="R3138" s="10"/>
      <c r="S3138" s="10"/>
      <c r="T3138" s="179">
        <f t="shared" si="89"/>
        <v>2644.0833333333335</v>
      </c>
      <c r="U3138" s="10"/>
      <c r="V3138" s="10"/>
      <c r="W3138" s="10"/>
      <c r="Y3138" s="10"/>
      <c r="Z3138" s="10"/>
      <c r="AB3138" s="10"/>
      <c r="AC3138" s="10"/>
      <c r="AD3138" s="10"/>
      <c r="AE3138" s="3"/>
      <c r="AF3138" s="3"/>
    </row>
    <row r="3139" spans="1:32" x14ac:dyDescent="0.25">
      <c r="A3139" s="55"/>
      <c r="B3139" s="198"/>
      <c r="C3139" s="10" t="s">
        <v>315</v>
      </c>
      <c r="D3139" s="10"/>
      <c r="E3139" s="10" t="s">
        <v>119</v>
      </c>
      <c r="F3139" s="358">
        <v>1457</v>
      </c>
      <c r="G3139" s="10"/>
      <c r="H3139" s="10">
        <f t="shared" si="93"/>
        <v>4</v>
      </c>
      <c r="I3139" s="10"/>
      <c r="J3139" s="10"/>
      <c r="K3139" s="10"/>
      <c r="M3139" s="10">
        <v>1</v>
      </c>
      <c r="N3139" s="69"/>
      <c r="P3139" s="238">
        <f t="shared" si="88"/>
        <v>0</v>
      </c>
      <c r="Q3139" s="10"/>
      <c r="R3139" s="10"/>
      <c r="S3139" s="10"/>
      <c r="T3139" s="179">
        <f t="shared" si="89"/>
        <v>1457</v>
      </c>
      <c r="U3139" s="10"/>
      <c r="V3139" s="10"/>
      <c r="W3139" s="10"/>
      <c r="Y3139" s="10"/>
      <c r="Z3139" s="10"/>
      <c r="AB3139" s="10"/>
      <c r="AC3139" s="10"/>
      <c r="AD3139" s="10"/>
      <c r="AE3139" s="3"/>
      <c r="AF3139" s="3"/>
    </row>
    <row r="3140" spans="1:32" x14ac:dyDescent="0.25">
      <c r="A3140" s="55"/>
      <c r="B3140" s="198"/>
      <c r="C3140" s="10" t="s">
        <v>316</v>
      </c>
      <c r="D3140" s="10"/>
      <c r="E3140" s="10" t="s">
        <v>80</v>
      </c>
      <c r="F3140" s="358">
        <v>552</v>
      </c>
      <c r="G3140" s="10"/>
      <c r="H3140" s="10">
        <f t="shared" si="93"/>
        <v>2</v>
      </c>
      <c r="I3140" s="10"/>
      <c r="J3140" s="10"/>
      <c r="K3140" s="10"/>
      <c r="M3140" s="10">
        <v>1</v>
      </c>
      <c r="N3140" s="69"/>
      <c r="P3140" s="238">
        <f t="shared" si="88"/>
        <v>0</v>
      </c>
      <c r="Q3140" s="10"/>
      <c r="R3140" s="10"/>
      <c r="S3140" s="10"/>
      <c r="T3140" s="179">
        <f t="shared" si="89"/>
        <v>552</v>
      </c>
      <c r="U3140" s="10"/>
      <c r="V3140" s="10"/>
      <c r="W3140" s="10"/>
      <c r="Y3140" s="10"/>
      <c r="Z3140" s="10"/>
      <c r="AB3140" s="10"/>
      <c r="AC3140" s="10"/>
      <c r="AD3140" s="10"/>
      <c r="AE3140" s="3"/>
      <c r="AF3140" s="3"/>
    </row>
    <row r="3141" spans="1:32" x14ac:dyDescent="0.25">
      <c r="A3141" s="55"/>
      <c r="B3141" s="198"/>
      <c r="C3141" s="10" t="s">
        <v>316</v>
      </c>
      <c r="D3141" s="10"/>
      <c r="E3141" s="10" t="s">
        <v>78</v>
      </c>
      <c r="F3141" s="358">
        <v>6734206</v>
      </c>
      <c r="G3141" s="10"/>
      <c r="H3141" s="10">
        <f t="shared" si="93"/>
        <v>20443</v>
      </c>
      <c r="I3141" s="10"/>
      <c r="J3141" s="10"/>
      <c r="K3141" s="10"/>
      <c r="M3141" s="10">
        <v>1534</v>
      </c>
      <c r="N3141" s="69"/>
      <c r="P3141" s="238">
        <f t="shared" si="88"/>
        <v>0</v>
      </c>
      <c r="Q3141" s="10"/>
      <c r="R3141" s="10"/>
      <c r="S3141" s="10"/>
      <c r="T3141" s="179">
        <f t="shared" si="89"/>
        <v>4389.9647979139509</v>
      </c>
      <c r="U3141" s="10"/>
      <c r="V3141" s="10"/>
      <c r="W3141" s="10"/>
      <c r="Y3141" s="10"/>
      <c r="Z3141" s="10"/>
      <c r="AB3141" s="10"/>
      <c r="AC3141" s="10"/>
      <c r="AD3141" s="10"/>
      <c r="AE3141" s="3"/>
      <c r="AF3141" s="3"/>
    </row>
    <row r="3142" spans="1:32" x14ac:dyDescent="0.25">
      <c r="A3142" s="55"/>
      <c r="B3142" s="198"/>
      <c r="C3142" s="10" t="s">
        <v>316</v>
      </c>
      <c r="D3142" s="10"/>
      <c r="E3142" s="10" t="s">
        <v>318</v>
      </c>
      <c r="F3142" s="358">
        <v>336</v>
      </c>
      <c r="G3142" s="10"/>
      <c r="H3142" s="10">
        <f t="shared" si="93"/>
        <v>1</v>
      </c>
      <c r="I3142" s="10"/>
      <c r="J3142" s="10"/>
      <c r="K3142" s="10"/>
      <c r="M3142" s="10">
        <v>1</v>
      </c>
      <c r="N3142" s="69"/>
      <c r="P3142" s="238">
        <f t="shared" si="88"/>
        <v>0</v>
      </c>
      <c r="Q3142" s="10"/>
      <c r="R3142" s="10"/>
      <c r="S3142" s="10"/>
      <c r="T3142" s="179">
        <f t="shared" si="89"/>
        <v>336</v>
      </c>
      <c r="U3142" s="10"/>
      <c r="V3142" s="10"/>
      <c r="W3142" s="10"/>
      <c r="Y3142" s="10"/>
      <c r="Z3142" s="10"/>
      <c r="AB3142" s="10"/>
      <c r="AC3142" s="10"/>
      <c r="AD3142" s="10"/>
      <c r="AE3142" s="3"/>
      <c r="AF3142" s="3"/>
    </row>
    <row r="3143" spans="1:32" x14ac:dyDescent="0.25">
      <c r="A3143" s="55"/>
      <c r="B3143" s="198"/>
      <c r="C3143" s="10" t="s">
        <v>317</v>
      </c>
      <c r="D3143" s="10"/>
      <c r="E3143" s="10" t="s">
        <v>318</v>
      </c>
      <c r="F3143" s="358">
        <v>25311</v>
      </c>
      <c r="G3143" s="10"/>
      <c r="H3143" s="10">
        <f t="shared" si="93"/>
        <v>77</v>
      </c>
      <c r="I3143" s="10"/>
      <c r="J3143" s="10"/>
      <c r="K3143" s="10"/>
      <c r="M3143" s="10">
        <v>43</v>
      </c>
      <c r="N3143" s="69"/>
      <c r="P3143" s="238">
        <f t="shared" si="88"/>
        <v>0</v>
      </c>
      <c r="Q3143" s="10"/>
      <c r="R3143" s="10"/>
      <c r="S3143" s="10"/>
      <c r="T3143" s="179">
        <f t="shared" si="89"/>
        <v>588.62790697674416</v>
      </c>
      <c r="U3143" s="10"/>
      <c r="V3143" s="10"/>
      <c r="W3143" s="10"/>
      <c r="Y3143" s="10"/>
      <c r="Z3143" s="10"/>
      <c r="AB3143" s="10"/>
      <c r="AC3143" s="10"/>
      <c r="AD3143" s="10"/>
      <c r="AE3143" s="3"/>
      <c r="AF3143" s="3"/>
    </row>
    <row r="3144" spans="1:32" x14ac:dyDescent="0.25">
      <c r="A3144" s="55"/>
      <c r="B3144" s="198"/>
      <c r="C3144" s="10" t="s">
        <v>319</v>
      </c>
      <c r="D3144" s="10"/>
      <c r="E3144" s="10" t="s">
        <v>286</v>
      </c>
      <c r="F3144" s="358">
        <v>26046</v>
      </c>
      <c r="G3144" s="10"/>
      <c r="H3144" s="10">
        <f t="shared" si="93"/>
        <v>79</v>
      </c>
      <c r="I3144" s="10"/>
      <c r="J3144" s="10"/>
      <c r="K3144" s="10"/>
      <c r="M3144" s="10">
        <v>7</v>
      </c>
      <c r="N3144" s="69"/>
      <c r="P3144" s="238">
        <f t="shared" si="88"/>
        <v>0</v>
      </c>
      <c r="Q3144" s="10"/>
      <c r="R3144" s="10"/>
      <c r="S3144" s="10"/>
      <c r="T3144" s="179">
        <f t="shared" si="89"/>
        <v>3720.8571428571427</v>
      </c>
      <c r="U3144" s="10"/>
      <c r="V3144" s="10"/>
      <c r="W3144" s="10"/>
      <c r="Y3144" s="10"/>
      <c r="Z3144" s="10"/>
      <c r="AB3144" s="10"/>
      <c r="AC3144" s="10"/>
      <c r="AD3144" s="10"/>
      <c r="AE3144" s="3"/>
      <c r="AF3144" s="3"/>
    </row>
    <row r="3145" spans="1:32" x14ac:dyDescent="0.25">
      <c r="A3145" s="55"/>
      <c r="B3145" s="198"/>
      <c r="C3145" s="10" t="s">
        <v>320</v>
      </c>
      <c r="D3145" s="10"/>
      <c r="E3145" s="10" t="s">
        <v>92</v>
      </c>
      <c r="F3145" s="358">
        <v>32777</v>
      </c>
      <c r="G3145" s="10"/>
      <c r="H3145" s="10">
        <f t="shared" si="93"/>
        <v>100</v>
      </c>
      <c r="I3145" s="10"/>
      <c r="J3145" s="10"/>
      <c r="K3145" s="10"/>
      <c r="M3145" s="10">
        <v>9</v>
      </c>
      <c r="N3145" s="69"/>
      <c r="P3145" s="238">
        <f t="shared" si="88"/>
        <v>0</v>
      </c>
      <c r="Q3145" s="10"/>
      <c r="R3145" s="10"/>
      <c r="S3145" s="10"/>
      <c r="T3145" s="179">
        <f t="shared" si="89"/>
        <v>3641.8888888888887</v>
      </c>
      <c r="U3145" s="10"/>
      <c r="V3145" s="10"/>
      <c r="W3145" s="10"/>
      <c r="Y3145" s="10"/>
      <c r="Z3145" s="10"/>
      <c r="AB3145" s="10"/>
      <c r="AC3145" s="10"/>
      <c r="AD3145" s="10"/>
      <c r="AE3145" s="3"/>
      <c r="AF3145" s="3"/>
    </row>
    <row r="3146" spans="1:32" x14ac:dyDescent="0.25">
      <c r="A3146" s="55"/>
      <c r="B3146" s="198"/>
      <c r="C3146" s="10" t="s">
        <v>321</v>
      </c>
      <c r="D3146" s="10"/>
      <c r="E3146" s="10" t="s">
        <v>163</v>
      </c>
      <c r="F3146" s="358">
        <v>2107</v>
      </c>
      <c r="G3146" s="10"/>
      <c r="H3146" s="10">
        <f t="shared" si="93"/>
        <v>6</v>
      </c>
      <c r="I3146" s="10"/>
      <c r="J3146" s="10"/>
      <c r="K3146" s="10"/>
      <c r="M3146" s="10">
        <v>16</v>
      </c>
      <c r="N3146" s="69"/>
      <c r="P3146" s="238">
        <f t="shared" si="88"/>
        <v>0</v>
      </c>
      <c r="Q3146" s="10"/>
      <c r="R3146" s="10"/>
      <c r="S3146" s="10"/>
      <c r="T3146" s="179">
        <f t="shared" si="89"/>
        <v>131.6875</v>
      </c>
      <c r="U3146" s="10"/>
      <c r="V3146" s="10"/>
      <c r="W3146" s="10"/>
      <c r="Y3146" s="10"/>
      <c r="Z3146" s="10"/>
      <c r="AB3146" s="10"/>
      <c r="AC3146" s="10"/>
      <c r="AD3146" s="10"/>
      <c r="AE3146" s="3"/>
      <c r="AF3146" s="3"/>
    </row>
    <row r="3147" spans="1:32" x14ac:dyDescent="0.25">
      <c r="A3147" s="55"/>
      <c r="B3147" s="198"/>
      <c r="C3147" s="10" t="s">
        <v>324</v>
      </c>
      <c r="D3147" s="10"/>
      <c r="E3147" s="10" t="s">
        <v>325</v>
      </c>
      <c r="F3147" s="358">
        <v>135483</v>
      </c>
      <c r="G3147" s="10"/>
      <c r="H3147" s="10">
        <f t="shared" si="93"/>
        <v>411</v>
      </c>
      <c r="I3147" s="10"/>
      <c r="J3147" s="10"/>
      <c r="K3147" s="10"/>
      <c r="M3147" s="10">
        <v>54</v>
      </c>
      <c r="N3147" s="69"/>
      <c r="P3147" s="238">
        <f t="shared" si="88"/>
        <v>0</v>
      </c>
      <c r="Q3147" s="10"/>
      <c r="R3147" s="10"/>
      <c r="S3147" s="10"/>
      <c r="T3147" s="179">
        <f t="shared" si="89"/>
        <v>2508.9444444444443</v>
      </c>
      <c r="U3147" s="10"/>
      <c r="V3147" s="10"/>
      <c r="W3147" s="10"/>
      <c r="Y3147" s="10"/>
      <c r="Z3147" s="10"/>
      <c r="AB3147" s="10"/>
      <c r="AC3147" s="10"/>
      <c r="AD3147" s="10"/>
      <c r="AE3147" s="3"/>
      <c r="AF3147" s="3"/>
    </row>
    <row r="3148" spans="1:32" x14ac:dyDescent="0.25">
      <c r="A3148" s="55"/>
      <c r="B3148" s="198"/>
      <c r="C3148" s="10" t="s">
        <v>604</v>
      </c>
      <c r="D3148" s="10"/>
      <c r="E3148" s="10" t="s">
        <v>109</v>
      </c>
      <c r="F3148" s="358">
        <v>217</v>
      </c>
      <c r="G3148" s="10"/>
      <c r="H3148" s="10">
        <f t="shared" si="93"/>
        <v>1</v>
      </c>
      <c r="I3148" s="10"/>
      <c r="J3148" s="10"/>
      <c r="K3148" s="10"/>
      <c r="M3148" s="10">
        <v>2</v>
      </c>
      <c r="N3148" s="69"/>
      <c r="P3148" s="238">
        <f t="shared" si="88"/>
        <v>0</v>
      </c>
      <c r="Q3148" s="10"/>
      <c r="R3148" s="10"/>
      <c r="S3148" s="10"/>
      <c r="T3148" s="179">
        <f t="shared" si="89"/>
        <v>108.5</v>
      </c>
      <c r="U3148" s="10"/>
      <c r="V3148" s="10"/>
      <c r="W3148" s="10"/>
      <c r="Y3148" s="10"/>
      <c r="Z3148" s="10"/>
      <c r="AB3148" s="10"/>
      <c r="AC3148" s="10"/>
      <c r="AD3148" s="10"/>
      <c r="AE3148" s="3"/>
      <c r="AF3148" s="3"/>
    </row>
    <row r="3149" spans="1:32" x14ac:dyDescent="0.25">
      <c r="A3149" s="55"/>
      <c r="B3149" s="198"/>
      <c r="C3149" s="10" t="s">
        <v>326</v>
      </c>
      <c r="D3149" s="10"/>
      <c r="E3149" s="10" t="s">
        <v>103</v>
      </c>
      <c r="F3149" s="358">
        <v>200230</v>
      </c>
      <c r="G3149" s="10"/>
      <c r="H3149" s="10">
        <f t="shared" si="93"/>
        <v>608</v>
      </c>
      <c r="I3149" s="10"/>
      <c r="J3149" s="10"/>
      <c r="K3149" s="10"/>
      <c r="M3149" s="10">
        <v>81</v>
      </c>
      <c r="N3149" s="69"/>
      <c r="P3149" s="238">
        <f t="shared" si="88"/>
        <v>0</v>
      </c>
      <c r="Q3149" s="10"/>
      <c r="R3149" s="10"/>
      <c r="S3149" s="10"/>
      <c r="T3149" s="179">
        <f t="shared" si="89"/>
        <v>2471.9753086419755</v>
      </c>
      <c r="U3149" s="10"/>
      <c r="V3149" s="10"/>
      <c r="W3149" s="10"/>
      <c r="Y3149" s="10"/>
      <c r="Z3149" s="10"/>
      <c r="AB3149" s="10"/>
      <c r="AC3149" s="10"/>
      <c r="AD3149" s="10"/>
      <c r="AE3149" s="3"/>
      <c r="AF3149" s="3"/>
    </row>
    <row r="3150" spans="1:32" x14ac:dyDescent="0.25">
      <c r="A3150" s="55"/>
      <c r="B3150" s="198"/>
      <c r="C3150" s="10" t="s">
        <v>327</v>
      </c>
      <c r="D3150" s="10"/>
      <c r="E3150" s="10" t="s">
        <v>103</v>
      </c>
      <c r="F3150" s="358">
        <v>13820</v>
      </c>
      <c r="G3150" s="10"/>
      <c r="H3150" s="10">
        <f t="shared" si="93"/>
        <v>42</v>
      </c>
      <c r="I3150" s="10"/>
      <c r="J3150" s="10"/>
      <c r="K3150" s="10"/>
      <c r="M3150" s="10">
        <v>8</v>
      </c>
      <c r="N3150" s="69"/>
      <c r="P3150" s="238">
        <f t="shared" si="88"/>
        <v>0</v>
      </c>
      <c r="Q3150" s="10"/>
      <c r="R3150" s="10"/>
      <c r="S3150" s="10"/>
      <c r="T3150" s="179">
        <f t="shared" si="89"/>
        <v>1727.5</v>
      </c>
      <c r="U3150" s="10"/>
      <c r="V3150" s="10"/>
      <c r="W3150" s="10"/>
      <c r="Y3150" s="10"/>
      <c r="Z3150" s="10"/>
      <c r="AB3150" s="10"/>
      <c r="AC3150" s="10"/>
      <c r="AD3150" s="10"/>
      <c r="AE3150" s="3"/>
      <c r="AF3150" s="3"/>
    </row>
    <row r="3151" spans="1:32" x14ac:dyDescent="0.25">
      <c r="A3151" s="55"/>
      <c r="B3151" s="198"/>
      <c r="C3151" s="10" t="s">
        <v>329</v>
      </c>
      <c r="D3151" s="10"/>
      <c r="E3151" s="10" t="s">
        <v>330</v>
      </c>
      <c r="F3151" s="358">
        <v>20959</v>
      </c>
      <c r="G3151" s="10"/>
      <c r="H3151" s="10">
        <f t="shared" si="93"/>
        <v>64</v>
      </c>
      <c r="I3151" s="10"/>
      <c r="J3151" s="10"/>
      <c r="K3151" s="10"/>
      <c r="M3151" s="10">
        <v>25</v>
      </c>
      <c r="N3151" s="69"/>
      <c r="P3151" s="238">
        <f t="shared" si="88"/>
        <v>0</v>
      </c>
      <c r="Q3151" s="10"/>
      <c r="R3151" s="10"/>
      <c r="S3151" s="10"/>
      <c r="T3151" s="179">
        <f t="shared" si="89"/>
        <v>838.36</v>
      </c>
      <c r="U3151" s="10"/>
      <c r="V3151" s="10"/>
      <c r="W3151" s="10"/>
      <c r="Y3151" s="10"/>
      <c r="Z3151" s="10"/>
      <c r="AB3151" s="10"/>
      <c r="AC3151" s="10"/>
      <c r="AD3151" s="10"/>
      <c r="AE3151" s="3"/>
      <c r="AF3151" s="3"/>
    </row>
    <row r="3152" spans="1:32" x14ac:dyDescent="0.25">
      <c r="A3152" s="55"/>
      <c r="B3152" s="198"/>
      <c r="C3152" s="10" t="s">
        <v>331</v>
      </c>
      <c r="D3152" s="10"/>
      <c r="E3152" s="10" t="s">
        <v>332</v>
      </c>
      <c r="F3152" s="358">
        <v>18608</v>
      </c>
      <c r="G3152" s="10"/>
      <c r="H3152" s="10">
        <f t="shared" si="93"/>
        <v>56</v>
      </c>
      <c r="I3152" s="10"/>
      <c r="J3152" s="10"/>
      <c r="K3152" s="10"/>
      <c r="M3152" s="10">
        <v>18</v>
      </c>
      <c r="N3152" s="69"/>
      <c r="P3152" s="238">
        <f t="shared" si="88"/>
        <v>0</v>
      </c>
      <c r="Q3152" s="10"/>
      <c r="R3152" s="10"/>
      <c r="S3152" s="10"/>
      <c r="T3152" s="179">
        <f t="shared" si="89"/>
        <v>1033.7777777777778</v>
      </c>
      <c r="U3152" s="10"/>
      <c r="V3152" s="10"/>
      <c r="W3152" s="10"/>
      <c r="Y3152" s="10"/>
      <c r="Z3152" s="10"/>
      <c r="AB3152" s="10"/>
      <c r="AC3152" s="10"/>
      <c r="AD3152" s="10"/>
      <c r="AE3152" s="3"/>
      <c r="AF3152" s="3"/>
    </row>
    <row r="3153" spans="1:32" x14ac:dyDescent="0.25">
      <c r="A3153" s="55"/>
      <c r="B3153" s="198"/>
      <c r="C3153" s="10" t="s">
        <v>333</v>
      </c>
      <c r="D3153" s="10"/>
      <c r="E3153" s="10" t="s">
        <v>102</v>
      </c>
      <c r="F3153" s="358">
        <v>2908</v>
      </c>
      <c r="G3153" s="10"/>
      <c r="H3153" s="10">
        <f t="shared" si="93"/>
        <v>9</v>
      </c>
      <c r="I3153" s="10"/>
      <c r="J3153" s="10"/>
      <c r="K3153" s="10"/>
      <c r="M3153" s="10">
        <v>1</v>
      </c>
      <c r="N3153" s="69"/>
      <c r="P3153" s="238">
        <f t="shared" si="88"/>
        <v>0</v>
      </c>
      <c r="Q3153" s="10"/>
      <c r="R3153" s="10"/>
      <c r="S3153" s="10"/>
      <c r="T3153" s="179">
        <f t="shared" si="89"/>
        <v>2908</v>
      </c>
      <c r="U3153" s="10"/>
      <c r="V3153" s="10"/>
      <c r="W3153" s="10"/>
      <c r="Y3153" s="10"/>
      <c r="Z3153" s="10"/>
      <c r="AB3153" s="10"/>
      <c r="AC3153" s="10"/>
      <c r="AD3153" s="10"/>
      <c r="AE3153" s="3"/>
      <c r="AF3153" s="3"/>
    </row>
    <row r="3154" spans="1:32" x14ac:dyDescent="0.25">
      <c r="A3154" s="55"/>
      <c r="B3154" s="198"/>
      <c r="C3154" s="10" t="s">
        <v>333</v>
      </c>
      <c r="D3154" s="10"/>
      <c r="E3154" s="10" t="s">
        <v>103</v>
      </c>
      <c r="F3154" s="358">
        <v>21400</v>
      </c>
      <c r="G3154" s="10"/>
      <c r="H3154" s="10">
        <f t="shared" si="93"/>
        <v>65</v>
      </c>
      <c r="I3154" s="10"/>
      <c r="J3154" s="10"/>
      <c r="K3154" s="10"/>
      <c r="M3154" s="10">
        <v>5</v>
      </c>
      <c r="N3154" s="69"/>
      <c r="P3154" s="238">
        <f t="shared" si="88"/>
        <v>0</v>
      </c>
      <c r="Q3154" s="10"/>
      <c r="R3154" s="10"/>
      <c r="S3154" s="10"/>
      <c r="T3154" s="179">
        <f t="shared" si="89"/>
        <v>4280</v>
      </c>
      <c r="U3154" s="10"/>
      <c r="V3154" s="10"/>
      <c r="W3154" s="10"/>
      <c r="Y3154" s="10"/>
      <c r="Z3154" s="10"/>
      <c r="AB3154" s="10"/>
      <c r="AC3154" s="10"/>
      <c r="AD3154" s="10"/>
      <c r="AE3154" s="3"/>
      <c r="AF3154" s="3"/>
    </row>
    <row r="3155" spans="1:32" x14ac:dyDescent="0.25">
      <c r="A3155" s="55"/>
      <c r="B3155" s="198"/>
      <c r="C3155" s="10" t="s">
        <v>335</v>
      </c>
      <c r="D3155" s="10"/>
      <c r="E3155" s="10" t="s">
        <v>108</v>
      </c>
      <c r="F3155" s="358">
        <v>11837</v>
      </c>
      <c r="G3155" s="10"/>
      <c r="H3155" s="10">
        <f t="shared" si="93"/>
        <v>36</v>
      </c>
      <c r="I3155" s="10"/>
      <c r="J3155" s="10"/>
      <c r="K3155" s="10"/>
      <c r="M3155" s="10">
        <v>9</v>
      </c>
      <c r="N3155" s="69"/>
      <c r="P3155" s="238">
        <f t="shared" si="88"/>
        <v>0</v>
      </c>
      <c r="Q3155" s="10"/>
      <c r="R3155" s="10"/>
      <c r="S3155" s="10"/>
      <c r="T3155" s="179">
        <f t="shared" si="89"/>
        <v>1315.2222222222222</v>
      </c>
      <c r="U3155" s="10"/>
      <c r="V3155" s="10"/>
      <c r="W3155" s="10"/>
      <c r="Y3155" s="10"/>
      <c r="Z3155" s="10"/>
      <c r="AB3155" s="10"/>
      <c r="AC3155" s="10"/>
      <c r="AD3155" s="10"/>
      <c r="AE3155" s="3"/>
      <c r="AF3155" s="3"/>
    </row>
    <row r="3156" spans="1:32" x14ac:dyDescent="0.25">
      <c r="A3156" s="55"/>
      <c r="B3156" s="198"/>
      <c r="C3156" s="10" t="s">
        <v>336</v>
      </c>
      <c r="D3156" s="10"/>
      <c r="E3156" s="10" t="s">
        <v>144</v>
      </c>
      <c r="F3156" s="358">
        <v>113782</v>
      </c>
      <c r="G3156" s="10"/>
      <c r="H3156" s="10">
        <f t="shared" si="93"/>
        <v>345</v>
      </c>
      <c r="I3156" s="10"/>
      <c r="J3156" s="10"/>
      <c r="K3156" s="10"/>
      <c r="M3156" s="10">
        <v>38</v>
      </c>
      <c r="N3156" s="69"/>
      <c r="P3156" s="238">
        <f t="shared" si="88"/>
        <v>0</v>
      </c>
      <c r="Q3156" s="10"/>
      <c r="R3156" s="10"/>
      <c r="S3156" s="10"/>
      <c r="T3156" s="179">
        <f t="shared" si="89"/>
        <v>2994.2631578947367</v>
      </c>
      <c r="U3156" s="10"/>
      <c r="V3156" s="10"/>
      <c r="W3156" s="10"/>
      <c r="Y3156" s="10"/>
      <c r="Z3156" s="10"/>
      <c r="AB3156" s="10"/>
      <c r="AC3156" s="10"/>
      <c r="AD3156" s="10"/>
      <c r="AE3156" s="3"/>
      <c r="AF3156" s="3"/>
    </row>
    <row r="3157" spans="1:32" x14ac:dyDescent="0.25">
      <c r="A3157" s="55"/>
      <c r="B3157" s="198"/>
      <c r="C3157" s="10" t="s">
        <v>339</v>
      </c>
      <c r="D3157" s="10"/>
      <c r="E3157" s="10" t="s">
        <v>106</v>
      </c>
      <c r="F3157" s="358">
        <v>1094553</v>
      </c>
      <c r="G3157" s="10"/>
      <c r="H3157" s="10">
        <f t="shared" si="93"/>
        <v>3323</v>
      </c>
      <c r="I3157" s="10"/>
      <c r="J3157" s="10"/>
      <c r="K3157" s="10"/>
      <c r="M3157" s="10">
        <v>235</v>
      </c>
      <c r="N3157" s="69"/>
      <c r="P3157" s="238">
        <f t="shared" si="88"/>
        <v>0</v>
      </c>
      <c r="Q3157" s="10"/>
      <c r="R3157" s="10"/>
      <c r="S3157" s="10"/>
      <c r="T3157" s="179">
        <f t="shared" si="89"/>
        <v>4657.6723404255317</v>
      </c>
      <c r="U3157" s="10"/>
      <c r="V3157" s="10"/>
      <c r="W3157" s="10"/>
      <c r="Y3157" s="10"/>
      <c r="Z3157" s="10"/>
      <c r="AB3157" s="10"/>
      <c r="AC3157" s="10"/>
      <c r="AD3157" s="10"/>
      <c r="AE3157" s="3"/>
      <c r="AF3157" s="3"/>
    </row>
    <row r="3158" spans="1:32" x14ac:dyDescent="0.25">
      <c r="A3158" s="55"/>
      <c r="B3158" s="198"/>
      <c r="C3158" s="10" t="s">
        <v>340</v>
      </c>
      <c r="D3158" s="10"/>
      <c r="E3158" s="10" t="s">
        <v>87</v>
      </c>
      <c r="F3158" s="358">
        <v>430156</v>
      </c>
      <c r="G3158" s="10"/>
      <c r="H3158" s="10">
        <f t="shared" si="93"/>
        <v>1306</v>
      </c>
      <c r="I3158" s="10"/>
      <c r="J3158" s="10"/>
      <c r="K3158" s="10"/>
      <c r="M3158" s="10">
        <v>191</v>
      </c>
      <c r="N3158" s="69"/>
      <c r="P3158" s="238">
        <f t="shared" si="88"/>
        <v>0</v>
      </c>
      <c r="Q3158" s="10"/>
      <c r="R3158" s="10"/>
      <c r="S3158" s="10"/>
      <c r="T3158" s="179">
        <f t="shared" si="89"/>
        <v>2252.1256544502617</v>
      </c>
      <c r="U3158" s="10"/>
      <c r="V3158" s="10"/>
      <c r="W3158" s="10"/>
      <c r="Y3158" s="10"/>
      <c r="Z3158" s="10"/>
      <c r="AB3158" s="10"/>
      <c r="AC3158" s="10"/>
      <c r="AD3158" s="10"/>
      <c r="AE3158" s="3"/>
      <c r="AF3158" s="3"/>
    </row>
    <row r="3159" spans="1:32" x14ac:dyDescent="0.25">
      <c r="A3159" s="55"/>
      <c r="B3159" s="198"/>
      <c r="C3159" s="10" t="s">
        <v>341</v>
      </c>
      <c r="D3159" s="10"/>
      <c r="E3159" s="10" t="s">
        <v>200</v>
      </c>
      <c r="F3159" s="358">
        <v>6112</v>
      </c>
      <c r="G3159" s="10"/>
      <c r="H3159" s="10">
        <f t="shared" si="93"/>
        <v>19</v>
      </c>
      <c r="I3159" s="10"/>
      <c r="J3159" s="10"/>
      <c r="K3159" s="10"/>
      <c r="M3159" s="10">
        <v>13</v>
      </c>
      <c r="N3159" s="69"/>
      <c r="P3159" s="238">
        <f t="shared" si="88"/>
        <v>0</v>
      </c>
      <c r="Q3159" s="10"/>
      <c r="R3159" s="10"/>
      <c r="S3159" s="10"/>
      <c r="T3159" s="179">
        <f t="shared" si="89"/>
        <v>470.15384615384613</v>
      </c>
      <c r="U3159" s="10"/>
      <c r="V3159" s="10"/>
      <c r="W3159" s="10"/>
      <c r="Y3159" s="10"/>
      <c r="Z3159" s="10"/>
      <c r="AB3159" s="10"/>
      <c r="AC3159" s="10"/>
      <c r="AD3159" s="10"/>
      <c r="AE3159" s="3"/>
      <c r="AF3159" s="3"/>
    </row>
    <row r="3160" spans="1:32" x14ac:dyDescent="0.25">
      <c r="A3160" s="55"/>
      <c r="B3160" s="198"/>
      <c r="C3160" s="10" t="s">
        <v>342</v>
      </c>
      <c r="D3160" s="10"/>
      <c r="E3160" s="10" t="s">
        <v>200</v>
      </c>
      <c r="F3160" s="358">
        <v>31739</v>
      </c>
      <c r="G3160" s="10"/>
      <c r="H3160" s="10">
        <f t="shared" si="93"/>
        <v>96</v>
      </c>
      <c r="I3160" s="10"/>
      <c r="J3160" s="10"/>
      <c r="K3160" s="10"/>
      <c r="M3160" s="10">
        <v>16</v>
      </c>
      <c r="N3160" s="69"/>
      <c r="P3160" s="238">
        <f t="shared" si="88"/>
        <v>0</v>
      </c>
      <c r="Q3160" s="10"/>
      <c r="R3160" s="10"/>
      <c r="S3160" s="10"/>
      <c r="T3160" s="179">
        <f t="shared" si="89"/>
        <v>1983.6875</v>
      </c>
      <c r="U3160" s="10"/>
      <c r="V3160" s="10"/>
      <c r="W3160" s="10"/>
      <c r="Y3160" s="10"/>
      <c r="Z3160" s="10"/>
      <c r="AB3160" s="10"/>
      <c r="AC3160" s="10"/>
      <c r="AD3160" s="10"/>
      <c r="AE3160" s="3"/>
      <c r="AF3160" s="3"/>
    </row>
    <row r="3161" spans="1:32" x14ac:dyDescent="0.25">
      <c r="A3161" s="55"/>
      <c r="B3161" s="198"/>
      <c r="C3161" s="10" t="s">
        <v>343</v>
      </c>
      <c r="D3161" s="10"/>
      <c r="E3161" s="10" t="s">
        <v>106</v>
      </c>
      <c r="F3161" s="358">
        <v>1831</v>
      </c>
      <c r="G3161" s="10"/>
      <c r="H3161" s="10">
        <f t="shared" si="93"/>
        <v>6</v>
      </c>
      <c r="I3161" s="10"/>
      <c r="J3161" s="10"/>
      <c r="K3161" s="10"/>
      <c r="M3161" s="10">
        <v>6</v>
      </c>
      <c r="N3161" s="69"/>
      <c r="P3161" s="238">
        <f t="shared" si="88"/>
        <v>0</v>
      </c>
      <c r="Q3161" s="10"/>
      <c r="R3161" s="10"/>
      <c r="S3161" s="10"/>
      <c r="T3161" s="179">
        <f t="shared" si="89"/>
        <v>305.16666666666669</v>
      </c>
      <c r="U3161" s="10"/>
      <c r="V3161" s="10"/>
      <c r="W3161" s="10"/>
      <c r="Y3161" s="10"/>
      <c r="Z3161" s="10"/>
      <c r="AB3161" s="10"/>
      <c r="AC3161" s="10"/>
      <c r="AD3161" s="10"/>
      <c r="AE3161" s="3"/>
      <c r="AF3161" s="3"/>
    </row>
    <row r="3162" spans="1:32" x14ac:dyDescent="0.25">
      <c r="A3162" s="55"/>
      <c r="B3162" s="198"/>
      <c r="C3162" s="10" t="s">
        <v>344</v>
      </c>
      <c r="D3162" s="10"/>
      <c r="E3162" s="10" t="s">
        <v>191</v>
      </c>
      <c r="F3162" s="358">
        <v>178595</v>
      </c>
      <c r="G3162" s="10"/>
      <c r="H3162" s="10">
        <f t="shared" si="93"/>
        <v>542</v>
      </c>
      <c r="I3162" s="10"/>
      <c r="J3162" s="10"/>
      <c r="K3162" s="10"/>
      <c r="M3162" s="10">
        <v>30</v>
      </c>
      <c r="N3162" s="69"/>
      <c r="P3162" s="238">
        <f t="shared" si="88"/>
        <v>0</v>
      </c>
      <c r="Q3162" s="10"/>
      <c r="R3162" s="10"/>
      <c r="S3162" s="10"/>
      <c r="T3162" s="179">
        <f t="shared" si="89"/>
        <v>5953.166666666667</v>
      </c>
      <c r="U3162" s="10"/>
      <c r="V3162" s="10"/>
      <c r="W3162" s="10"/>
      <c r="Y3162" s="10"/>
      <c r="Z3162" s="10"/>
      <c r="AB3162" s="10"/>
      <c r="AC3162" s="10"/>
      <c r="AD3162" s="10"/>
      <c r="AE3162" s="3"/>
      <c r="AF3162" s="3"/>
    </row>
    <row r="3163" spans="1:32" x14ac:dyDescent="0.25">
      <c r="A3163" s="55"/>
      <c r="B3163" s="198"/>
      <c r="C3163" s="10" t="s">
        <v>345</v>
      </c>
      <c r="D3163" s="10"/>
      <c r="E3163" s="10" t="s">
        <v>106</v>
      </c>
      <c r="F3163" s="358">
        <v>34</v>
      </c>
      <c r="G3163" s="10"/>
      <c r="H3163" s="10">
        <f t="shared" si="93"/>
        <v>0</v>
      </c>
      <c r="I3163" s="10"/>
      <c r="J3163" s="10"/>
      <c r="K3163" s="10"/>
      <c r="M3163" s="10">
        <v>1</v>
      </c>
      <c r="N3163" s="69"/>
      <c r="P3163" s="238">
        <f t="shared" si="88"/>
        <v>0</v>
      </c>
      <c r="Q3163" s="10"/>
      <c r="R3163" s="10"/>
      <c r="S3163" s="10"/>
      <c r="T3163" s="179">
        <f t="shared" si="89"/>
        <v>34</v>
      </c>
      <c r="U3163" s="10"/>
      <c r="V3163" s="10"/>
      <c r="W3163" s="10"/>
      <c r="Y3163" s="10"/>
      <c r="Z3163" s="10"/>
      <c r="AB3163" s="10"/>
      <c r="AC3163" s="10"/>
      <c r="AD3163" s="10"/>
      <c r="AE3163" s="3"/>
      <c r="AF3163" s="3"/>
    </row>
    <row r="3164" spans="1:32" x14ac:dyDescent="0.25">
      <c r="A3164" s="55"/>
      <c r="B3164" s="198"/>
      <c r="C3164" s="10" t="s">
        <v>346</v>
      </c>
      <c r="D3164" s="10"/>
      <c r="E3164" s="10" t="s">
        <v>87</v>
      </c>
      <c r="F3164" s="358">
        <v>7</v>
      </c>
      <c r="G3164" s="10"/>
      <c r="H3164" s="10">
        <f t="shared" si="93"/>
        <v>0</v>
      </c>
      <c r="I3164" s="10"/>
      <c r="J3164" s="10"/>
      <c r="K3164" s="10"/>
      <c r="M3164" s="10">
        <v>1</v>
      </c>
      <c r="N3164" s="69"/>
      <c r="P3164" s="238">
        <f t="shared" si="88"/>
        <v>0</v>
      </c>
      <c r="Q3164" s="10"/>
      <c r="R3164" s="10"/>
      <c r="S3164" s="10"/>
      <c r="T3164" s="179">
        <f t="shared" si="89"/>
        <v>7</v>
      </c>
      <c r="U3164" s="10"/>
      <c r="V3164" s="10"/>
      <c r="W3164" s="10"/>
      <c r="Y3164" s="10"/>
      <c r="Z3164" s="10"/>
      <c r="AB3164" s="10"/>
      <c r="AC3164" s="10"/>
      <c r="AD3164" s="10"/>
      <c r="AE3164" s="3"/>
      <c r="AF3164" s="3"/>
    </row>
    <row r="3165" spans="1:32" x14ac:dyDescent="0.25">
      <c r="A3165" s="55"/>
      <c r="B3165" s="198"/>
      <c r="C3165" s="10" t="s">
        <v>605</v>
      </c>
      <c r="D3165" s="10"/>
      <c r="E3165" s="10" t="s">
        <v>233</v>
      </c>
      <c r="F3165" s="358">
        <v>33</v>
      </c>
      <c r="G3165" s="10"/>
      <c r="H3165" s="10">
        <f t="shared" si="93"/>
        <v>0</v>
      </c>
      <c r="I3165" s="10"/>
      <c r="J3165" s="10"/>
      <c r="K3165" s="10"/>
      <c r="M3165" s="10">
        <v>1</v>
      </c>
      <c r="N3165" s="69"/>
      <c r="P3165" s="238">
        <f t="shared" si="88"/>
        <v>0</v>
      </c>
      <c r="Q3165" s="10"/>
      <c r="R3165" s="10"/>
      <c r="S3165" s="10"/>
      <c r="T3165" s="179">
        <f t="shared" si="89"/>
        <v>33</v>
      </c>
      <c r="U3165" s="10"/>
      <c r="V3165" s="10"/>
      <c r="W3165" s="10"/>
      <c r="Y3165" s="10"/>
      <c r="Z3165" s="10"/>
      <c r="AB3165" s="10"/>
      <c r="AC3165" s="10"/>
      <c r="AD3165" s="10"/>
      <c r="AE3165" s="3"/>
      <c r="AF3165" s="3"/>
    </row>
    <row r="3166" spans="1:32" x14ac:dyDescent="0.25">
      <c r="A3166" s="55"/>
      <c r="B3166" s="198"/>
      <c r="C3166" s="10" t="s">
        <v>605</v>
      </c>
      <c r="D3166" s="10"/>
      <c r="E3166" s="10" t="s">
        <v>186</v>
      </c>
      <c r="F3166" s="358">
        <v>209</v>
      </c>
      <c r="G3166" s="10"/>
      <c r="H3166" s="10">
        <f t="shared" si="93"/>
        <v>1</v>
      </c>
      <c r="I3166" s="10"/>
      <c r="J3166" s="10"/>
      <c r="K3166" s="10"/>
      <c r="M3166" s="10">
        <v>4</v>
      </c>
      <c r="N3166" s="69"/>
      <c r="P3166" s="238">
        <f t="shared" si="88"/>
        <v>0</v>
      </c>
      <c r="Q3166" s="10"/>
      <c r="R3166" s="10"/>
      <c r="S3166" s="10"/>
      <c r="T3166" s="179">
        <f t="shared" si="89"/>
        <v>52.25</v>
      </c>
      <c r="U3166" s="10"/>
      <c r="V3166" s="10"/>
      <c r="W3166" s="10"/>
      <c r="Y3166" s="10"/>
      <c r="Z3166" s="10"/>
      <c r="AB3166" s="10"/>
      <c r="AC3166" s="10"/>
      <c r="AD3166" s="10"/>
      <c r="AE3166" s="3"/>
      <c r="AF3166" s="3"/>
    </row>
    <row r="3167" spans="1:32" x14ac:dyDescent="0.25">
      <c r="A3167" s="55"/>
      <c r="B3167" s="198"/>
      <c r="C3167" s="10" t="s">
        <v>347</v>
      </c>
      <c r="D3167" s="10"/>
      <c r="E3167" s="10" t="s">
        <v>348</v>
      </c>
      <c r="F3167" s="358">
        <v>1413676</v>
      </c>
      <c r="G3167" s="10"/>
      <c r="H3167" s="10">
        <f t="shared" si="93"/>
        <v>4292</v>
      </c>
      <c r="I3167" s="10"/>
      <c r="J3167" s="10"/>
      <c r="K3167" s="10"/>
      <c r="M3167" s="10">
        <v>155</v>
      </c>
      <c r="N3167" s="69"/>
      <c r="P3167" s="238">
        <f t="shared" si="88"/>
        <v>0</v>
      </c>
      <c r="Q3167" s="10"/>
      <c r="R3167" s="10"/>
      <c r="S3167" s="10"/>
      <c r="T3167" s="179">
        <f t="shared" si="89"/>
        <v>9120.4903225806447</v>
      </c>
      <c r="U3167" s="10"/>
      <c r="V3167" s="10"/>
      <c r="W3167" s="10"/>
      <c r="Y3167" s="10"/>
      <c r="Z3167" s="10"/>
      <c r="AB3167" s="10"/>
      <c r="AC3167" s="10"/>
      <c r="AD3167" s="10"/>
      <c r="AE3167" s="3"/>
      <c r="AF3167" s="3"/>
    </row>
    <row r="3168" spans="1:32" x14ac:dyDescent="0.25">
      <c r="A3168" s="55"/>
      <c r="B3168" s="198"/>
      <c r="C3168" s="10" t="s">
        <v>349</v>
      </c>
      <c r="D3168" s="10"/>
      <c r="E3168" s="10" t="s">
        <v>186</v>
      </c>
      <c r="F3168" s="358">
        <v>454008</v>
      </c>
      <c r="G3168" s="10"/>
      <c r="H3168" s="10">
        <f t="shared" si="93"/>
        <v>1378</v>
      </c>
      <c r="I3168" s="10"/>
      <c r="J3168" s="10"/>
      <c r="K3168" s="10"/>
      <c r="M3168" s="10">
        <v>128</v>
      </c>
      <c r="N3168" s="69"/>
      <c r="P3168" s="238">
        <f t="shared" si="88"/>
        <v>0</v>
      </c>
      <c r="Q3168" s="10"/>
      <c r="R3168" s="10"/>
      <c r="S3168" s="10"/>
      <c r="T3168" s="179">
        <f t="shared" si="89"/>
        <v>3546.9375</v>
      </c>
      <c r="U3168" s="10"/>
      <c r="V3168" s="10"/>
      <c r="W3168" s="10"/>
      <c r="Y3168" s="10"/>
      <c r="Z3168" s="10"/>
      <c r="AB3168" s="10"/>
      <c r="AC3168" s="10"/>
      <c r="AD3168" s="10"/>
      <c r="AE3168" s="3"/>
      <c r="AF3168" s="3"/>
    </row>
    <row r="3169" spans="1:32" x14ac:dyDescent="0.25">
      <c r="A3169" s="55"/>
      <c r="B3169" s="198"/>
      <c r="C3169" s="10" t="s">
        <v>350</v>
      </c>
      <c r="D3169" s="10"/>
      <c r="E3169" s="10" t="s">
        <v>92</v>
      </c>
      <c r="F3169" s="358">
        <v>7003</v>
      </c>
      <c r="G3169" s="10"/>
      <c r="H3169" s="10">
        <f t="shared" si="93"/>
        <v>21</v>
      </c>
      <c r="I3169" s="10"/>
      <c r="J3169" s="10"/>
      <c r="K3169" s="10"/>
      <c r="M3169" s="10">
        <v>8</v>
      </c>
      <c r="N3169" s="69"/>
      <c r="P3169" s="238">
        <f t="shared" si="88"/>
        <v>0</v>
      </c>
      <c r="Q3169" s="10"/>
      <c r="R3169" s="10"/>
      <c r="S3169" s="10"/>
      <c r="T3169" s="179">
        <f t="shared" si="89"/>
        <v>875.375</v>
      </c>
      <c r="U3169" s="10"/>
      <c r="V3169" s="10"/>
      <c r="W3169" s="10"/>
      <c r="Y3169" s="10"/>
      <c r="Z3169" s="10"/>
      <c r="AB3169" s="10"/>
      <c r="AC3169" s="10"/>
      <c r="AD3169" s="10"/>
      <c r="AE3169" s="3"/>
      <c r="AF3169" s="3"/>
    </row>
    <row r="3170" spans="1:32" x14ac:dyDescent="0.25">
      <c r="A3170" s="55"/>
      <c r="B3170" s="198"/>
      <c r="C3170" s="10" t="s">
        <v>351</v>
      </c>
      <c r="D3170" s="10"/>
      <c r="E3170" s="10" t="s">
        <v>92</v>
      </c>
      <c r="F3170" s="358">
        <v>-916</v>
      </c>
      <c r="G3170" s="10"/>
      <c r="H3170" s="10">
        <f t="shared" si="93"/>
        <v>-3</v>
      </c>
      <c r="I3170" s="10"/>
      <c r="J3170" s="10"/>
      <c r="K3170" s="10"/>
      <c r="M3170" s="10">
        <v>1</v>
      </c>
      <c r="N3170" s="69"/>
      <c r="P3170" s="238">
        <f t="shared" si="88"/>
        <v>0</v>
      </c>
      <c r="Q3170" s="10"/>
      <c r="R3170" s="10"/>
      <c r="S3170" s="10"/>
      <c r="T3170" s="179">
        <f t="shared" si="89"/>
        <v>-916</v>
      </c>
      <c r="U3170" s="10"/>
      <c r="V3170" s="10"/>
      <c r="W3170" s="10"/>
      <c r="Y3170" s="10"/>
      <c r="Z3170" s="10"/>
      <c r="AB3170" s="10"/>
      <c r="AC3170" s="10"/>
      <c r="AD3170" s="10"/>
      <c r="AE3170" s="3"/>
      <c r="AF3170" s="3"/>
    </row>
    <row r="3171" spans="1:32" x14ac:dyDescent="0.25">
      <c r="A3171" s="55"/>
      <c r="B3171" s="198"/>
      <c r="C3171" s="10" t="s">
        <v>352</v>
      </c>
      <c r="D3171" s="10"/>
      <c r="E3171" s="10" t="s">
        <v>72</v>
      </c>
      <c r="F3171" s="358">
        <v>1359</v>
      </c>
      <c r="G3171" s="10"/>
      <c r="H3171" s="10">
        <f t="shared" si="93"/>
        <v>4</v>
      </c>
      <c r="I3171" s="10"/>
      <c r="J3171" s="10"/>
      <c r="K3171" s="10"/>
      <c r="M3171" s="10">
        <v>2</v>
      </c>
      <c r="N3171" s="69"/>
      <c r="P3171" s="238">
        <f t="shared" si="88"/>
        <v>0</v>
      </c>
      <c r="Q3171" s="10"/>
      <c r="R3171" s="10"/>
      <c r="S3171" s="10"/>
      <c r="T3171" s="179">
        <f t="shared" si="89"/>
        <v>679.5</v>
      </c>
      <c r="U3171" s="10"/>
      <c r="V3171" s="10"/>
      <c r="W3171" s="10"/>
      <c r="Y3171" s="10"/>
      <c r="Z3171" s="10"/>
      <c r="AB3171" s="10"/>
      <c r="AC3171" s="10"/>
      <c r="AD3171" s="10"/>
      <c r="AE3171" s="3"/>
      <c r="AF3171" s="3"/>
    </row>
    <row r="3172" spans="1:32" x14ac:dyDescent="0.25">
      <c r="A3172" s="55"/>
      <c r="B3172" s="198"/>
      <c r="C3172" s="10" t="s">
        <v>353</v>
      </c>
      <c r="D3172" s="10"/>
      <c r="E3172" s="10" t="s">
        <v>153</v>
      </c>
      <c r="F3172" s="358">
        <v>303205</v>
      </c>
      <c r="G3172" s="10"/>
      <c r="H3172" s="10">
        <f t="shared" si="93"/>
        <v>920</v>
      </c>
      <c r="I3172" s="10"/>
      <c r="J3172" s="10"/>
      <c r="K3172" s="10"/>
      <c r="M3172" s="10">
        <v>106</v>
      </c>
      <c r="N3172" s="69"/>
      <c r="P3172" s="238">
        <f t="shared" ref="P3172:P3235" si="94">J3172/M3172</f>
        <v>0</v>
      </c>
      <c r="Q3172" s="10"/>
      <c r="R3172" s="10"/>
      <c r="S3172" s="10"/>
      <c r="T3172" s="179">
        <f t="shared" ref="T3172:T3235" si="95">F3172/M3172</f>
        <v>2860.4245283018868</v>
      </c>
      <c r="U3172" s="10"/>
      <c r="V3172" s="10"/>
      <c r="W3172" s="10"/>
      <c r="Y3172" s="10"/>
      <c r="Z3172" s="10"/>
      <c r="AB3172" s="10"/>
      <c r="AC3172" s="10"/>
      <c r="AD3172" s="10"/>
      <c r="AE3172" s="3"/>
      <c r="AF3172" s="3"/>
    </row>
    <row r="3173" spans="1:32" x14ac:dyDescent="0.25">
      <c r="A3173" s="55"/>
      <c r="B3173" s="198"/>
      <c r="C3173" s="10" t="s">
        <v>354</v>
      </c>
      <c r="D3173" s="10"/>
      <c r="E3173" s="10" t="s">
        <v>174</v>
      </c>
      <c r="F3173" s="358">
        <v>63763</v>
      </c>
      <c r="G3173" s="10"/>
      <c r="H3173" s="10">
        <f t="shared" si="93"/>
        <v>194</v>
      </c>
      <c r="I3173" s="10"/>
      <c r="J3173" s="10"/>
      <c r="K3173" s="10"/>
      <c r="M3173" s="10">
        <v>52</v>
      </c>
      <c r="N3173" s="69"/>
      <c r="P3173" s="238">
        <f t="shared" si="94"/>
        <v>0</v>
      </c>
      <c r="Q3173" s="10"/>
      <c r="R3173" s="10"/>
      <c r="S3173" s="10"/>
      <c r="T3173" s="179">
        <f t="shared" si="95"/>
        <v>1226.2115384615386</v>
      </c>
      <c r="U3173" s="10"/>
      <c r="V3173" s="10"/>
      <c r="W3173" s="10"/>
      <c r="Y3173" s="10"/>
      <c r="Z3173" s="10"/>
      <c r="AB3173" s="10"/>
      <c r="AC3173" s="10"/>
      <c r="AD3173" s="10"/>
      <c r="AE3173" s="3"/>
      <c r="AF3173" s="3"/>
    </row>
    <row r="3174" spans="1:32" x14ac:dyDescent="0.25">
      <c r="A3174" s="55"/>
      <c r="B3174" s="198"/>
      <c r="C3174" s="10" t="s">
        <v>355</v>
      </c>
      <c r="D3174" s="10"/>
      <c r="E3174" s="10" t="s">
        <v>202</v>
      </c>
      <c r="F3174" s="358">
        <v>916927</v>
      </c>
      <c r="G3174" s="10"/>
      <c r="H3174" s="10">
        <f t="shared" si="93"/>
        <v>2784</v>
      </c>
      <c r="I3174" s="10"/>
      <c r="J3174" s="10"/>
      <c r="K3174" s="10"/>
      <c r="M3174" s="10">
        <v>145</v>
      </c>
      <c r="N3174" s="69"/>
      <c r="P3174" s="238">
        <f t="shared" si="94"/>
        <v>0</v>
      </c>
      <c r="Q3174" s="10"/>
      <c r="R3174" s="10"/>
      <c r="S3174" s="10"/>
      <c r="T3174" s="179">
        <f t="shared" si="95"/>
        <v>6323.6344827586208</v>
      </c>
      <c r="U3174" s="10"/>
      <c r="V3174" s="10"/>
      <c r="W3174" s="10"/>
      <c r="Y3174" s="10"/>
      <c r="Z3174" s="10"/>
      <c r="AB3174" s="10"/>
      <c r="AC3174" s="10"/>
      <c r="AD3174" s="10"/>
      <c r="AE3174" s="3"/>
      <c r="AF3174" s="3"/>
    </row>
    <row r="3175" spans="1:32" x14ac:dyDescent="0.25">
      <c r="A3175" s="55"/>
      <c r="B3175" s="198"/>
      <c r="C3175" s="10" t="s">
        <v>356</v>
      </c>
      <c r="D3175" s="10"/>
      <c r="E3175" s="10" t="s">
        <v>119</v>
      </c>
      <c r="F3175" s="358">
        <v>48016</v>
      </c>
      <c r="G3175" s="10"/>
      <c r="H3175" s="10">
        <f t="shared" si="93"/>
        <v>146</v>
      </c>
      <c r="I3175" s="10"/>
      <c r="J3175" s="10"/>
      <c r="K3175" s="10"/>
      <c r="M3175" s="10">
        <v>16</v>
      </c>
      <c r="N3175" s="69"/>
      <c r="P3175" s="238">
        <f t="shared" si="94"/>
        <v>0</v>
      </c>
      <c r="Q3175" s="10"/>
      <c r="R3175" s="10"/>
      <c r="S3175" s="10"/>
      <c r="T3175" s="179">
        <f t="shared" si="95"/>
        <v>3001</v>
      </c>
      <c r="U3175" s="10"/>
      <c r="V3175" s="10"/>
      <c r="W3175" s="10"/>
      <c r="Y3175" s="10"/>
      <c r="Z3175" s="10"/>
      <c r="AB3175" s="10"/>
      <c r="AC3175" s="10"/>
      <c r="AD3175" s="10"/>
      <c r="AE3175" s="3"/>
      <c r="AF3175" s="3"/>
    </row>
    <row r="3176" spans="1:32" x14ac:dyDescent="0.25">
      <c r="A3176" s="55"/>
      <c r="B3176" s="198"/>
      <c r="C3176" s="10" t="s">
        <v>357</v>
      </c>
      <c r="D3176" s="10"/>
      <c r="E3176" s="10" t="s">
        <v>358</v>
      </c>
      <c r="F3176" s="358">
        <v>35756</v>
      </c>
      <c r="G3176" s="10"/>
      <c r="H3176" s="10">
        <f t="shared" si="93"/>
        <v>109</v>
      </c>
      <c r="I3176" s="10"/>
      <c r="J3176" s="10"/>
      <c r="K3176" s="10"/>
      <c r="M3176" s="10">
        <v>9</v>
      </c>
      <c r="N3176" s="69"/>
      <c r="P3176" s="238">
        <f t="shared" si="94"/>
        <v>0</v>
      </c>
      <c r="Q3176" s="10"/>
      <c r="R3176" s="10"/>
      <c r="S3176" s="10"/>
      <c r="T3176" s="179">
        <f t="shared" si="95"/>
        <v>3972.8888888888887</v>
      </c>
      <c r="U3176" s="10"/>
      <c r="V3176" s="10"/>
      <c r="W3176" s="10"/>
      <c r="Y3176" s="10"/>
      <c r="Z3176" s="10"/>
      <c r="AB3176" s="10"/>
      <c r="AC3176" s="10"/>
      <c r="AD3176" s="10"/>
      <c r="AE3176" s="3"/>
      <c r="AF3176" s="3"/>
    </row>
    <row r="3177" spans="1:32" x14ac:dyDescent="0.25">
      <c r="A3177" s="55"/>
      <c r="B3177" s="198"/>
      <c r="C3177" s="10" t="s">
        <v>359</v>
      </c>
      <c r="D3177" s="10"/>
      <c r="E3177" s="10" t="s">
        <v>109</v>
      </c>
      <c r="F3177" s="358">
        <v>3539</v>
      </c>
      <c r="G3177" s="10"/>
      <c r="H3177" s="10">
        <f t="shared" si="93"/>
        <v>11</v>
      </c>
      <c r="I3177" s="10"/>
      <c r="J3177" s="10"/>
      <c r="K3177" s="10"/>
      <c r="M3177" s="10">
        <v>7</v>
      </c>
      <c r="N3177" s="69"/>
      <c r="P3177" s="238">
        <f t="shared" si="94"/>
        <v>0</v>
      </c>
      <c r="Q3177" s="10"/>
      <c r="R3177" s="10"/>
      <c r="S3177" s="10"/>
      <c r="T3177" s="179">
        <f t="shared" si="95"/>
        <v>505.57142857142856</v>
      </c>
      <c r="U3177" s="10"/>
      <c r="V3177" s="10"/>
      <c r="W3177" s="10"/>
      <c r="Y3177" s="10"/>
      <c r="Z3177" s="10"/>
      <c r="AB3177" s="10"/>
      <c r="AC3177" s="10"/>
      <c r="AD3177" s="10"/>
      <c r="AE3177" s="3"/>
      <c r="AF3177" s="3"/>
    </row>
    <row r="3178" spans="1:32" x14ac:dyDescent="0.25">
      <c r="A3178" s="55"/>
      <c r="B3178" s="198"/>
      <c r="C3178" s="10" t="s">
        <v>360</v>
      </c>
      <c r="D3178" s="10"/>
      <c r="E3178" s="10" t="s">
        <v>361</v>
      </c>
      <c r="F3178" s="358">
        <v>348</v>
      </c>
      <c r="G3178" s="10"/>
      <c r="H3178" s="10">
        <f t="shared" si="93"/>
        <v>1</v>
      </c>
      <c r="I3178" s="10"/>
      <c r="J3178" s="10"/>
      <c r="K3178" s="10"/>
      <c r="M3178" s="10">
        <v>1</v>
      </c>
      <c r="N3178" s="69"/>
      <c r="P3178" s="238">
        <f t="shared" si="94"/>
        <v>0</v>
      </c>
      <c r="Q3178" s="10"/>
      <c r="R3178" s="10"/>
      <c r="S3178" s="10"/>
      <c r="T3178" s="179">
        <f t="shared" si="95"/>
        <v>348</v>
      </c>
      <c r="U3178" s="10"/>
      <c r="V3178" s="10"/>
      <c r="W3178" s="10"/>
      <c r="Y3178" s="10"/>
      <c r="Z3178" s="10"/>
      <c r="AB3178" s="10"/>
      <c r="AC3178" s="10"/>
      <c r="AD3178" s="10"/>
      <c r="AE3178" s="3"/>
      <c r="AF3178" s="3"/>
    </row>
    <row r="3179" spans="1:32" x14ac:dyDescent="0.25">
      <c r="A3179" s="55"/>
      <c r="B3179" s="198"/>
      <c r="C3179" s="10" t="s">
        <v>360</v>
      </c>
      <c r="D3179" s="10"/>
      <c r="E3179" s="10" t="s">
        <v>126</v>
      </c>
      <c r="F3179" s="358">
        <v>8</v>
      </c>
      <c r="G3179" s="10"/>
      <c r="H3179" s="10">
        <f t="shared" si="93"/>
        <v>0</v>
      </c>
      <c r="I3179" s="10"/>
      <c r="J3179" s="10"/>
      <c r="K3179" s="10"/>
      <c r="M3179" s="10">
        <v>1</v>
      </c>
      <c r="N3179" s="69"/>
      <c r="P3179" s="238">
        <f t="shared" si="94"/>
        <v>0</v>
      </c>
      <c r="Q3179" s="10"/>
      <c r="R3179" s="10"/>
      <c r="S3179" s="10"/>
      <c r="T3179" s="179">
        <f t="shared" si="95"/>
        <v>8</v>
      </c>
      <c r="U3179" s="10"/>
      <c r="V3179" s="10"/>
      <c r="W3179" s="10"/>
      <c r="Y3179" s="10"/>
      <c r="Z3179" s="10"/>
      <c r="AB3179" s="10"/>
      <c r="AC3179" s="10"/>
      <c r="AD3179" s="10"/>
      <c r="AE3179" s="3"/>
      <c r="AF3179" s="3"/>
    </row>
    <row r="3180" spans="1:32" x14ac:dyDescent="0.25">
      <c r="A3180" s="55"/>
      <c r="B3180" s="198"/>
      <c r="C3180" s="10" t="s">
        <v>360</v>
      </c>
      <c r="D3180" s="10"/>
      <c r="E3180" s="10" t="s">
        <v>362</v>
      </c>
      <c r="F3180" s="358">
        <v>933764</v>
      </c>
      <c r="G3180" s="10"/>
      <c r="H3180" s="10">
        <f t="shared" si="93"/>
        <v>2835</v>
      </c>
      <c r="I3180" s="10"/>
      <c r="J3180" s="10"/>
      <c r="K3180" s="10"/>
      <c r="M3180" s="10">
        <v>61</v>
      </c>
      <c r="N3180" s="69"/>
      <c r="P3180" s="238">
        <f t="shared" si="94"/>
        <v>0</v>
      </c>
      <c r="Q3180" s="10"/>
      <c r="R3180" s="10"/>
      <c r="S3180" s="10"/>
      <c r="T3180" s="179">
        <f t="shared" si="95"/>
        <v>15307.606557377048</v>
      </c>
      <c r="U3180" s="10"/>
      <c r="V3180" s="10"/>
      <c r="W3180" s="10"/>
      <c r="Y3180" s="10"/>
      <c r="Z3180" s="10"/>
      <c r="AB3180" s="10"/>
      <c r="AC3180" s="10"/>
      <c r="AD3180" s="10"/>
      <c r="AE3180" s="3"/>
      <c r="AF3180" s="3"/>
    </row>
    <row r="3181" spans="1:32" x14ac:dyDescent="0.25">
      <c r="A3181" s="55"/>
      <c r="B3181" s="198"/>
      <c r="C3181" s="10" t="s">
        <v>363</v>
      </c>
      <c r="D3181" s="10"/>
      <c r="E3181" s="10" t="s">
        <v>130</v>
      </c>
      <c r="F3181" s="358">
        <v>3330</v>
      </c>
      <c r="G3181" s="10"/>
      <c r="H3181" s="10">
        <f t="shared" ref="H3181:H3244" si="96">ROUND($H$3449*F3181/$F$3449,0)</f>
        <v>10</v>
      </c>
      <c r="I3181" s="10"/>
      <c r="J3181" s="10"/>
      <c r="K3181" s="10"/>
      <c r="M3181" s="10">
        <v>1</v>
      </c>
      <c r="N3181" s="69"/>
      <c r="P3181" s="238">
        <f t="shared" si="94"/>
        <v>0</v>
      </c>
      <c r="Q3181" s="10"/>
      <c r="R3181" s="10"/>
      <c r="S3181" s="10"/>
      <c r="T3181" s="179">
        <f t="shared" si="95"/>
        <v>3330</v>
      </c>
      <c r="U3181" s="10"/>
      <c r="V3181" s="10"/>
      <c r="W3181" s="10"/>
      <c r="Y3181" s="10"/>
      <c r="Z3181" s="10"/>
      <c r="AB3181" s="10"/>
      <c r="AC3181" s="10"/>
      <c r="AD3181" s="10"/>
      <c r="AE3181" s="3"/>
      <c r="AF3181" s="3"/>
    </row>
    <row r="3182" spans="1:32" x14ac:dyDescent="0.25">
      <c r="A3182" s="55"/>
      <c r="B3182" s="198"/>
      <c r="C3182" s="10" t="s">
        <v>363</v>
      </c>
      <c r="D3182" s="10"/>
      <c r="E3182" s="10" t="s">
        <v>202</v>
      </c>
      <c r="F3182" s="358">
        <v>1836827</v>
      </c>
      <c r="G3182" s="10"/>
      <c r="H3182" s="10">
        <f t="shared" si="96"/>
        <v>5576</v>
      </c>
      <c r="I3182" s="10"/>
      <c r="J3182" s="10"/>
      <c r="K3182" s="10"/>
      <c r="M3182" s="10">
        <v>747</v>
      </c>
      <c r="N3182" s="69"/>
      <c r="P3182" s="238">
        <f t="shared" si="94"/>
        <v>0</v>
      </c>
      <c r="Q3182" s="10"/>
      <c r="R3182" s="10"/>
      <c r="S3182" s="10"/>
      <c r="T3182" s="179">
        <f t="shared" si="95"/>
        <v>2458.938420348059</v>
      </c>
      <c r="U3182" s="10"/>
      <c r="V3182" s="10"/>
      <c r="W3182" s="10"/>
      <c r="Y3182" s="10"/>
      <c r="Z3182" s="10"/>
      <c r="AB3182" s="10"/>
      <c r="AC3182" s="10"/>
      <c r="AD3182" s="10"/>
      <c r="AE3182" s="3"/>
      <c r="AF3182" s="3"/>
    </row>
    <row r="3183" spans="1:32" x14ac:dyDescent="0.25">
      <c r="A3183" s="55"/>
      <c r="B3183" s="198"/>
      <c r="C3183" s="10" t="s">
        <v>365</v>
      </c>
      <c r="D3183" s="10"/>
      <c r="E3183" s="10" t="s">
        <v>366</v>
      </c>
      <c r="F3183" s="358">
        <v>1727667</v>
      </c>
      <c r="G3183" s="10"/>
      <c r="H3183" s="10">
        <f t="shared" si="96"/>
        <v>5245</v>
      </c>
      <c r="I3183" s="10"/>
      <c r="J3183" s="10"/>
      <c r="K3183" s="10"/>
      <c r="M3183" s="10">
        <v>542</v>
      </c>
      <c r="N3183" s="69"/>
      <c r="P3183" s="238">
        <f t="shared" si="94"/>
        <v>0</v>
      </c>
      <c r="Q3183" s="10"/>
      <c r="R3183" s="10"/>
      <c r="S3183" s="10"/>
      <c r="T3183" s="179">
        <f t="shared" si="95"/>
        <v>3187.5774907749078</v>
      </c>
      <c r="U3183" s="10"/>
      <c r="V3183" s="10"/>
      <c r="W3183" s="10"/>
      <c r="Y3183" s="10"/>
      <c r="Z3183" s="10"/>
      <c r="AB3183" s="10"/>
      <c r="AC3183" s="10"/>
      <c r="AD3183" s="10"/>
      <c r="AE3183" s="3"/>
      <c r="AF3183" s="3"/>
    </row>
    <row r="3184" spans="1:32" x14ac:dyDescent="0.25">
      <c r="A3184" s="55"/>
      <c r="B3184" s="198"/>
      <c r="C3184" s="10" t="s">
        <v>369</v>
      </c>
      <c r="D3184" s="10"/>
      <c r="E3184" s="10" t="s">
        <v>108</v>
      </c>
      <c r="F3184" s="358">
        <v>580727</v>
      </c>
      <c r="G3184" s="10"/>
      <c r="H3184" s="10">
        <f t="shared" si="96"/>
        <v>1763</v>
      </c>
      <c r="I3184" s="10"/>
      <c r="J3184" s="10"/>
      <c r="K3184" s="10"/>
      <c r="M3184" s="10">
        <v>43</v>
      </c>
      <c r="N3184" s="69"/>
      <c r="P3184" s="238">
        <f t="shared" si="94"/>
        <v>0</v>
      </c>
      <c r="Q3184" s="10"/>
      <c r="R3184" s="10"/>
      <c r="S3184" s="10"/>
      <c r="T3184" s="179">
        <f t="shared" si="95"/>
        <v>13505.279069767443</v>
      </c>
      <c r="U3184" s="10"/>
      <c r="V3184" s="10"/>
      <c r="W3184" s="10"/>
      <c r="Y3184" s="10"/>
      <c r="Z3184" s="10"/>
      <c r="AB3184" s="10"/>
      <c r="AC3184" s="10"/>
      <c r="AD3184" s="10"/>
      <c r="AE3184" s="3"/>
      <c r="AF3184" s="3"/>
    </row>
    <row r="3185" spans="1:32" x14ac:dyDescent="0.25">
      <c r="A3185" s="55"/>
      <c r="B3185" s="198"/>
      <c r="C3185" s="10" t="s">
        <v>370</v>
      </c>
      <c r="D3185" s="10"/>
      <c r="E3185" s="10" t="s">
        <v>89</v>
      </c>
      <c r="F3185" s="358">
        <v>972</v>
      </c>
      <c r="G3185" s="10"/>
      <c r="H3185" s="10">
        <f t="shared" si="96"/>
        <v>3</v>
      </c>
      <c r="I3185" s="10"/>
      <c r="J3185" s="10"/>
      <c r="K3185" s="10"/>
      <c r="M3185" s="10">
        <v>1</v>
      </c>
      <c r="N3185" s="69"/>
      <c r="P3185" s="238">
        <f t="shared" si="94"/>
        <v>0</v>
      </c>
      <c r="Q3185" s="10"/>
      <c r="R3185" s="10"/>
      <c r="S3185" s="10"/>
      <c r="T3185" s="179">
        <f t="shared" si="95"/>
        <v>972</v>
      </c>
      <c r="U3185" s="10"/>
      <c r="V3185" s="10"/>
      <c r="W3185" s="10"/>
      <c r="Y3185" s="10"/>
      <c r="Z3185" s="10"/>
      <c r="AB3185" s="10"/>
      <c r="AC3185" s="10"/>
      <c r="AD3185" s="10"/>
      <c r="AE3185" s="3"/>
      <c r="AF3185" s="3"/>
    </row>
    <row r="3186" spans="1:32" x14ac:dyDescent="0.25">
      <c r="A3186" s="55"/>
      <c r="B3186" s="198"/>
      <c r="C3186" s="10" t="s">
        <v>371</v>
      </c>
      <c r="D3186" s="10"/>
      <c r="E3186" s="10" t="s">
        <v>103</v>
      </c>
      <c r="F3186" s="358">
        <v>308608</v>
      </c>
      <c r="G3186" s="10"/>
      <c r="H3186" s="10">
        <f t="shared" si="96"/>
        <v>937</v>
      </c>
      <c r="I3186" s="10"/>
      <c r="J3186" s="10"/>
      <c r="K3186" s="10"/>
      <c r="M3186" s="10">
        <v>100</v>
      </c>
      <c r="N3186" s="69"/>
      <c r="P3186" s="238">
        <f t="shared" si="94"/>
        <v>0</v>
      </c>
      <c r="Q3186" s="10"/>
      <c r="R3186" s="10"/>
      <c r="S3186" s="10"/>
      <c r="T3186" s="179">
        <f t="shared" si="95"/>
        <v>3086.08</v>
      </c>
      <c r="U3186" s="10"/>
      <c r="V3186" s="10"/>
      <c r="W3186" s="10"/>
      <c r="Y3186" s="10"/>
      <c r="Z3186" s="10"/>
      <c r="AB3186" s="10"/>
      <c r="AC3186" s="10"/>
      <c r="AD3186" s="10"/>
      <c r="AE3186" s="3"/>
      <c r="AF3186" s="3"/>
    </row>
    <row r="3187" spans="1:32" x14ac:dyDescent="0.25">
      <c r="A3187" s="55"/>
      <c r="B3187" s="198"/>
      <c r="C3187" s="10" t="s">
        <v>372</v>
      </c>
      <c r="D3187" s="10"/>
      <c r="E3187" s="10" t="s">
        <v>373</v>
      </c>
      <c r="F3187" s="358">
        <v>560265</v>
      </c>
      <c r="G3187" s="10"/>
      <c r="H3187" s="10">
        <f t="shared" si="96"/>
        <v>1701</v>
      </c>
      <c r="I3187" s="10"/>
      <c r="J3187" s="10"/>
      <c r="K3187" s="10"/>
      <c r="M3187" s="10">
        <v>77</v>
      </c>
      <c r="N3187" s="69"/>
      <c r="P3187" s="238">
        <f t="shared" si="94"/>
        <v>0</v>
      </c>
      <c r="Q3187" s="10"/>
      <c r="R3187" s="10"/>
      <c r="S3187" s="10"/>
      <c r="T3187" s="179">
        <f t="shared" si="95"/>
        <v>7276.1688311688313</v>
      </c>
      <c r="U3187" s="10"/>
      <c r="V3187" s="10"/>
      <c r="W3187" s="10"/>
      <c r="Y3187" s="10"/>
      <c r="Z3187" s="10"/>
      <c r="AB3187" s="10"/>
      <c r="AC3187" s="10"/>
      <c r="AD3187" s="10"/>
      <c r="AE3187" s="3"/>
      <c r="AF3187" s="3"/>
    </row>
    <row r="3188" spans="1:32" x14ac:dyDescent="0.25">
      <c r="A3188" s="55"/>
      <c r="B3188" s="198"/>
      <c r="C3188" s="10" t="s">
        <v>374</v>
      </c>
      <c r="D3188" s="10"/>
      <c r="E3188" s="10" t="s">
        <v>103</v>
      </c>
      <c r="F3188" s="358">
        <v>20483</v>
      </c>
      <c r="G3188" s="10"/>
      <c r="H3188" s="10">
        <f t="shared" si="96"/>
        <v>62</v>
      </c>
      <c r="I3188" s="10"/>
      <c r="J3188" s="10"/>
      <c r="K3188" s="10"/>
      <c r="M3188" s="10">
        <v>37</v>
      </c>
      <c r="N3188" s="69"/>
      <c r="P3188" s="238">
        <f t="shared" si="94"/>
        <v>0</v>
      </c>
      <c r="Q3188" s="10"/>
      <c r="R3188" s="10"/>
      <c r="S3188" s="10"/>
      <c r="T3188" s="179">
        <f t="shared" si="95"/>
        <v>553.59459459459458</v>
      </c>
      <c r="U3188" s="10"/>
      <c r="V3188" s="10"/>
      <c r="W3188" s="10"/>
      <c r="Y3188" s="10"/>
      <c r="Z3188" s="10"/>
      <c r="AB3188" s="10"/>
      <c r="AC3188" s="10"/>
      <c r="AD3188" s="10"/>
      <c r="AE3188" s="3"/>
      <c r="AF3188" s="3"/>
    </row>
    <row r="3189" spans="1:32" x14ac:dyDescent="0.25">
      <c r="A3189" s="55"/>
      <c r="B3189" s="198"/>
      <c r="C3189" s="10" t="s">
        <v>375</v>
      </c>
      <c r="D3189" s="10"/>
      <c r="E3189" s="10" t="s">
        <v>210</v>
      </c>
      <c r="F3189" s="358">
        <v>65100</v>
      </c>
      <c r="G3189" s="10"/>
      <c r="H3189" s="10">
        <f t="shared" si="96"/>
        <v>198</v>
      </c>
      <c r="I3189" s="10"/>
      <c r="J3189" s="10"/>
      <c r="K3189" s="10"/>
      <c r="M3189" s="10">
        <v>26</v>
      </c>
      <c r="N3189" s="69"/>
      <c r="P3189" s="238">
        <f t="shared" si="94"/>
        <v>0</v>
      </c>
      <c r="Q3189" s="10"/>
      <c r="R3189" s="10"/>
      <c r="S3189" s="10"/>
      <c r="T3189" s="179">
        <f t="shared" si="95"/>
        <v>2503.8461538461538</v>
      </c>
      <c r="U3189" s="10"/>
      <c r="V3189" s="10"/>
      <c r="W3189" s="10"/>
      <c r="Y3189" s="10"/>
      <c r="Z3189" s="10"/>
      <c r="AB3189" s="10"/>
      <c r="AC3189" s="10"/>
      <c r="AD3189" s="10"/>
      <c r="AE3189" s="3"/>
      <c r="AF3189" s="3"/>
    </row>
    <row r="3190" spans="1:32" x14ac:dyDescent="0.25">
      <c r="A3190" s="55"/>
      <c r="B3190" s="198"/>
      <c r="C3190" s="10" t="s">
        <v>376</v>
      </c>
      <c r="D3190" s="10"/>
      <c r="E3190" s="10" t="s">
        <v>91</v>
      </c>
      <c r="F3190" s="358">
        <v>3537</v>
      </c>
      <c r="G3190" s="10"/>
      <c r="H3190" s="10">
        <f t="shared" si="96"/>
        <v>11</v>
      </c>
      <c r="I3190" s="10"/>
      <c r="J3190" s="10"/>
      <c r="K3190" s="10"/>
      <c r="M3190" s="10">
        <v>1</v>
      </c>
      <c r="N3190" s="69"/>
      <c r="P3190" s="238">
        <f t="shared" si="94"/>
        <v>0</v>
      </c>
      <c r="Q3190" s="10"/>
      <c r="R3190" s="10"/>
      <c r="S3190" s="10"/>
      <c r="T3190" s="179">
        <f t="shared" si="95"/>
        <v>3537</v>
      </c>
      <c r="U3190" s="10"/>
      <c r="V3190" s="10"/>
      <c r="W3190" s="10"/>
      <c r="Y3190" s="10"/>
      <c r="Z3190" s="10"/>
      <c r="AB3190" s="10"/>
      <c r="AC3190" s="10"/>
      <c r="AD3190" s="10"/>
      <c r="AE3190" s="3"/>
      <c r="AF3190" s="3"/>
    </row>
    <row r="3191" spans="1:32" x14ac:dyDescent="0.25">
      <c r="A3191" s="55"/>
      <c r="B3191" s="198"/>
      <c r="C3191" s="10" t="s">
        <v>376</v>
      </c>
      <c r="D3191" s="10"/>
      <c r="E3191" s="10" t="s">
        <v>199</v>
      </c>
      <c r="F3191" s="358">
        <v>1248</v>
      </c>
      <c r="G3191" s="10"/>
      <c r="H3191" s="10">
        <f t="shared" si="96"/>
        <v>4</v>
      </c>
      <c r="I3191" s="10"/>
      <c r="J3191" s="10"/>
      <c r="K3191" s="10"/>
      <c r="M3191" s="10">
        <v>1</v>
      </c>
      <c r="N3191" s="69"/>
      <c r="P3191" s="238">
        <f t="shared" si="94"/>
        <v>0</v>
      </c>
      <c r="Q3191" s="10"/>
      <c r="R3191" s="10"/>
      <c r="S3191" s="10"/>
      <c r="T3191" s="179">
        <f t="shared" si="95"/>
        <v>1248</v>
      </c>
      <c r="U3191" s="10"/>
      <c r="V3191" s="10"/>
      <c r="W3191" s="10"/>
      <c r="Y3191" s="10"/>
      <c r="Z3191" s="10"/>
      <c r="AB3191" s="10"/>
      <c r="AC3191" s="10"/>
      <c r="AD3191" s="10"/>
      <c r="AE3191" s="3"/>
      <c r="AF3191" s="3"/>
    </row>
    <row r="3192" spans="1:32" x14ac:dyDescent="0.25">
      <c r="A3192" s="55"/>
      <c r="B3192" s="198"/>
      <c r="C3192" s="10" t="s">
        <v>376</v>
      </c>
      <c r="D3192" s="10"/>
      <c r="E3192" s="10" t="s">
        <v>301</v>
      </c>
      <c r="F3192" s="358">
        <v>331877</v>
      </c>
      <c r="G3192" s="10"/>
      <c r="H3192" s="10">
        <f t="shared" si="96"/>
        <v>1007</v>
      </c>
      <c r="I3192" s="10"/>
      <c r="J3192" s="10"/>
      <c r="K3192" s="10"/>
      <c r="M3192" s="10">
        <v>156</v>
      </c>
      <c r="N3192" s="69"/>
      <c r="P3192" s="238">
        <f t="shared" si="94"/>
        <v>0</v>
      </c>
      <c r="Q3192" s="10"/>
      <c r="R3192" s="10"/>
      <c r="S3192" s="10"/>
      <c r="T3192" s="179">
        <f t="shared" si="95"/>
        <v>2127.4166666666665</v>
      </c>
      <c r="U3192" s="10"/>
      <c r="V3192" s="10"/>
      <c r="W3192" s="10"/>
      <c r="Y3192" s="10"/>
      <c r="Z3192" s="10"/>
      <c r="AB3192" s="10"/>
      <c r="AC3192" s="10"/>
      <c r="AD3192" s="10"/>
      <c r="AE3192" s="3"/>
      <c r="AF3192" s="3"/>
    </row>
    <row r="3193" spans="1:32" x14ac:dyDescent="0.25">
      <c r="A3193" s="55"/>
      <c r="B3193" s="198"/>
      <c r="C3193" s="10" t="s">
        <v>606</v>
      </c>
      <c r="D3193" s="10"/>
      <c r="E3193" s="10" t="s">
        <v>104</v>
      </c>
      <c r="F3193" s="358">
        <v>-379</v>
      </c>
      <c r="G3193" s="10"/>
      <c r="H3193" s="10">
        <f t="shared" si="96"/>
        <v>-1</v>
      </c>
      <c r="I3193" s="10"/>
      <c r="J3193" s="10"/>
      <c r="K3193" s="10"/>
      <c r="M3193" s="10">
        <v>3</v>
      </c>
      <c r="N3193" s="69"/>
      <c r="P3193" s="238">
        <f t="shared" si="94"/>
        <v>0</v>
      </c>
      <c r="Q3193" s="10"/>
      <c r="R3193" s="10"/>
      <c r="S3193" s="10"/>
      <c r="T3193" s="179">
        <f t="shared" si="95"/>
        <v>-126.33333333333333</v>
      </c>
      <c r="U3193" s="10"/>
      <c r="V3193" s="10"/>
      <c r="W3193" s="10"/>
      <c r="Y3193" s="10"/>
      <c r="Z3193" s="10"/>
      <c r="AB3193" s="10"/>
      <c r="AC3193" s="10"/>
      <c r="AD3193" s="10"/>
      <c r="AE3193" s="3"/>
      <c r="AF3193" s="3"/>
    </row>
    <row r="3194" spans="1:32" x14ac:dyDescent="0.25">
      <c r="A3194" s="55"/>
      <c r="B3194" s="198"/>
      <c r="C3194" s="10" t="s">
        <v>377</v>
      </c>
      <c r="D3194" s="10"/>
      <c r="E3194" s="10" t="s">
        <v>101</v>
      </c>
      <c r="F3194" s="358">
        <v>1816</v>
      </c>
      <c r="G3194" s="10"/>
      <c r="H3194" s="10">
        <f t="shared" si="96"/>
        <v>6</v>
      </c>
      <c r="I3194" s="10"/>
      <c r="J3194" s="10"/>
      <c r="K3194" s="10"/>
      <c r="M3194" s="10">
        <v>3</v>
      </c>
      <c r="N3194" s="69"/>
      <c r="P3194" s="238">
        <f t="shared" si="94"/>
        <v>0</v>
      </c>
      <c r="Q3194" s="10"/>
      <c r="R3194" s="10"/>
      <c r="S3194" s="10"/>
      <c r="T3194" s="179">
        <f t="shared" si="95"/>
        <v>605.33333333333337</v>
      </c>
      <c r="U3194" s="10"/>
      <c r="V3194" s="10"/>
      <c r="W3194" s="10"/>
      <c r="Y3194" s="10"/>
      <c r="Z3194" s="10"/>
      <c r="AB3194" s="10"/>
      <c r="AC3194" s="10"/>
      <c r="AD3194" s="10"/>
      <c r="AE3194" s="3"/>
      <c r="AF3194" s="3"/>
    </row>
    <row r="3195" spans="1:32" x14ac:dyDescent="0.25">
      <c r="A3195" s="55"/>
      <c r="B3195" s="198"/>
      <c r="C3195" s="10" t="s">
        <v>377</v>
      </c>
      <c r="D3195" s="10"/>
      <c r="E3195" s="10" t="s">
        <v>104</v>
      </c>
      <c r="F3195" s="358">
        <v>9643465</v>
      </c>
      <c r="G3195" s="10"/>
      <c r="H3195" s="10">
        <f t="shared" si="96"/>
        <v>29275</v>
      </c>
      <c r="I3195" s="10"/>
      <c r="J3195" s="10"/>
      <c r="K3195" s="10"/>
      <c r="M3195" s="10">
        <v>1331</v>
      </c>
      <c r="N3195" s="69"/>
      <c r="P3195" s="238">
        <f t="shared" si="94"/>
        <v>0</v>
      </c>
      <c r="Q3195" s="10"/>
      <c r="R3195" s="10"/>
      <c r="S3195" s="10"/>
      <c r="T3195" s="179">
        <f t="shared" si="95"/>
        <v>7245.2779864763334</v>
      </c>
      <c r="U3195" s="10"/>
      <c r="V3195" s="10"/>
      <c r="W3195" s="10"/>
      <c r="Y3195" s="10"/>
      <c r="Z3195" s="10"/>
      <c r="AB3195" s="10"/>
      <c r="AC3195" s="10"/>
      <c r="AD3195" s="10"/>
      <c r="AE3195" s="3"/>
      <c r="AF3195" s="3"/>
    </row>
    <row r="3196" spans="1:32" x14ac:dyDescent="0.25">
      <c r="A3196" s="55"/>
      <c r="B3196" s="198"/>
      <c r="C3196" s="10" t="s">
        <v>379</v>
      </c>
      <c r="D3196" s="10"/>
      <c r="E3196" s="10" t="s">
        <v>163</v>
      </c>
      <c r="F3196" s="358">
        <v>611776</v>
      </c>
      <c r="G3196" s="10"/>
      <c r="H3196" s="10">
        <f t="shared" si="96"/>
        <v>1857</v>
      </c>
      <c r="I3196" s="10"/>
      <c r="J3196" s="10"/>
      <c r="K3196" s="10"/>
      <c r="M3196" s="10">
        <v>158</v>
      </c>
      <c r="N3196" s="69"/>
      <c r="P3196" s="238">
        <f t="shared" si="94"/>
        <v>0</v>
      </c>
      <c r="Q3196" s="10"/>
      <c r="R3196" s="10"/>
      <c r="S3196" s="10"/>
      <c r="T3196" s="179">
        <f t="shared" si="95"/>
        <v>3872</v>
      </c>
      <c r="U3196" s="10"/>
      <c r="V3196" s="10"/>
      <c r="W3196" s="10"/>
      <c r="Y3196" s="10"/>
      <c r="Z3196" s="10"/>
      <c r="AB3196" s="10"/>
      <c r="AC3196" s="10"/>
      <c r="AD3196" s="10"/>
      <c r="AE3196" s="3"/>
      <c r="AF3196" s="3"/>
    </row>
    <row r="3197" spans="1:32" x14ac:dyDescent="0.25">
      <c r="A3197" s="55"/>
      <c r="B3197" s="198"/>
      <c r="C3197" s="10" t="s">
        <v>380</v>
      </c>
      <c r="D3197" s="10"/>
      <c r="E3197" s="10" t="s">
        <v>91</v>
      </c>
      <c r="F3197" s="358">
        <v>13813</v>
      </c>
      <c r="G3197" s="10"/>
      <c r="H3197" s="10">
        <f t="shared" si="96"/>
        <v>42</v>
      </c>
      <c r="I3197" s="10"/>
      <c r="J3197" s="10"/>
      <c r="K3197" s="10"/>
      <c r="M3197" s="10">
        <v>2</v>
      </c>
      <c r="N3197" s="69"/>
      <c r="P3197" s="238">
        <f t="shared" si="94"/>
        <v>0</v>
      </c>
      <c r="Q3197" s="10"/>
      <c r="R3197" s="10"/>
      <c r="S3197" s="10"/>
      <c r="T3197" s="179">
        <f t="shared" si="95"/>
        <v>6906.5</v>
      </c>
      <c r="U3197" s="10"/>
      <c r="V3197" s="10"/>
      <c r="W3197" s="10"/>
      <c r="Y3197" s="10"/>
      <c r="Z3197" s="10"/>
      <c r="AB3197" s="10"/>
      <c r="AC3197" s="10"/>
      <c r="AD3197" s="10"/>
      <c r="AE3197" s="3"/>
      <c r="AF3197" s="3"/>
    </row>
    <row r="3198" spans="1:32" x14ac:dyDescent="0.25">
      <c r="A3198" s="55"/>
      <c r="B3198" s="198"/>
      <c r="C3198" s="10" t="s">
        <v>380</v>
      </c>
      <c r="D3198" s="10"/>
      <c r="E3198" s="10" t="s">
        <v>381</v>
      </c>
      <c r="F3198" s="358">
        <v>2280782</v>
      </c>
      <c r="G3198" s="10"/>
      <c r="H3198" s="10">
        <f t="shared" si="96"/>
        <v>6924</v>
      </c>
      <c r="I3198" s="10"/>
      <c r="J3198" s="10"/>
      <c r="K3198" s="10"/>
      <c r="M3198" s="10">
        <v>544</v>
      </c>
      <c r="N3198" s="69"/>
      <c r="P3198" s="238">
        <f t="shared" si="94"/>
        <v>0</v>
      </c>
      <c r="Q3198" s="10"/>
      <c r="R3198" s="10"/>
      <c r="S3198" s="10"/>
      <c r="T3198" s="179">
        <f t="shared" si="95"/>
        <v>4192.6139705882351</v>
      </c>
      <c r="U3198" s="10"/>
      <c r="V3198" s="10"/>
      <c r="W3198" s="10"/>
      <c r="Y3198" s="10"/>
      <c r="Z3198" s="10"/>
      <c r="AB3198" s="10"/>
      <c r="AC3198" s="10"/>
      <c r="AD3198" s="10"/>
      <c r="AE3198" s="3"/>
      <c r="AF3198" s="3"/>
    </row>
    <row r="3199" spans="1:32" x14ac:dyDescent="0.25">
      <c r="A3199" s="55"/>
      <c r="B3199" s="198"/>
      <c r="C3199" s="10" t="s">
        <v>380</v>
      </c>
      <c r="D3199" s="10"/>
      <c r="E3199" s="10" t="s">
        <v>382</v>
      </c>
      <c r="F3199" s="358">
        <v>1051</v>
      </c>
      <c r="G3199" s="10"/>
      <c r="H3199" s="10">
        <f t="shared" si="96"/>
        <v>3</v>
      </c>
      <c r="I3199" s="10"/>
      <c r="J3199" s="10"/>
      <c r="K3199" s="10"/>
      <c r="M3199" s="10">
        <v>7</v>
      </c>
      <c r="N3199" s="69"/>
      <c r="P3199" s="238">
        <f t="shared" si="94"/>
        <v>0</v>
      </c>
      <c r="Q3199" s="10"/>
      <c r="R3199" s="10"/>
      <c r="S3199" s="10"/>
      <c r="T3199" s="179">
        <f t="shared" si="95"/>
        <v>150.14285714285714</v>
      </c>
      <c r="U3199" s="10"/>
      <c r="V3199" s="10"/>
      <c r="W3199" s="10"/>
      <c r="Y3199" s="10"/>
      <c r="Z3199" s="10"/>
      <c r="AB3199" s="10"/>
      <c r="AC3199" s="10"/>
      <c r="AD3199" s="10"/>
      <c r="AE3199" s="3"/>
      <c r="AF3199" s="3"/>
    </row>
    <row r="3200" spans="1:32" x14ac:dyDescent="0.25">
      <c r="A3200" s="55"/>
      <c r="B3200" s="198"/>
      <c r="C3200" s="10" t="s">
        <v>380</v>
      </c>
      <c r="D3200" s="10"/>
      <c r="E3200" s="10" t="s">
        <v>484</v>
      </c>
      <c r="F3200" s="358">
        <v>3902</v>
      </c>
      <c r="G3200" s="10"/>
      <c r="H3200" s="10">
        <f t="shared" si="96"/>
        <v>12</v>
      </c>
      <c r="I3200" s="10"/>
      <c r="J3200" s="10"/>
      <c r="K3200" s="10"/>
      <c r="M3200" s="10">
        <v>1</v>
      </c>
      <c r="N3200" s="69"/>
      <c r="P3200" s="238">
        <f t="shared" si="94"/>
        <v>0</v>
      </c>
      <c r="Q3200" s="10"/>
      <c r="R3200" s="10"/>
      <c r="S3200" s="10"/>
      <c r="T3200" s="179">
        <f t="shared" si="95"/>
        <v>3902</v>
      </c>
      <c r="U3200" s="10"/>
      <c r="V3200" s="10"/>
      <c r="W3200" s="10"/>
      <c r="Y3200" s="10"/>
      <c r="Z3200" s="10"/>
      <c r="AB3200" s="10"/>
      <c r="AC3200" s="10"/>
      <c r="AD3200" s="10"/>
      <c r="AE3200" s="3"/>
      <c r="AF3200" s="3"/>
    </row>
    <row r="3201" spans="1:32" x14ac:dyDescent="0.25">
      <c r="A3201" s="55"/>
      <c r="B3201" s="198"/>
      <c r="C3201" s="10" t="s">
        <v>380</v>
      </c>
      <c r="D3201" s="10"/>
      <c r="E3201" s="10" t="s">
        <v>106</v>
      </c>
      <c r="F3201" s="358">
        <v>2239</v>
      </c>
      <c r="G3201" s="10"/>
      <c r="H3201" s="10">
        <f t="shared" si="96"/>
        <v>7</v>
      </c>
      <c r="I3201" s="10"/>
      <c r="J3201" s="10"/>
      <c r="K3201" s="10"/>
      <c r="M3201" s="10">
        <v>1</v>
      </c>
      <c r="N3201" s="69"/>
      <c r="P3201" s="238">
        <f t="shared" si="94"/>
        <v>0</v>
      </c>
      <c r="Q3201" s="10"/>
      <c r="R3201" s="10"/>
      <c r="S3201" s="10"/>
      <c r="T3201" s="179">
        <f t="shared" si="95"/>
        <v>2239</v>
      </c>
      <c r="U3201" s="10"/>
      <c r="V3201" s="10"/>
      <c r="W3201" s="10"/>
      <c r="Y3201" s="10"/>
      <c r="Z3201" s="10"/>
      <c r="AB3201" s="10"/>
      <c r="AC3201" s="10"/>
      <c r="AD3201" s="10"/>
      <c r="AE3201" s="3"/>
      <c r="AF3201" s="3"/>
    </row>
    <row r="3202" spans="1:32" x14ac:dyDescent="0.25">
      <c r="A3202" s="55"/>
      <c r="B3202" s="198"/>
      <c r="C3202" s="10" t="s">
        <v>620</v>
      </c>
      <c r="D3202" s="10"/>
      <c r="E3202" s="10" t="s">
        <v>174</v>
      </c>
      <c r="F3202" s="358">
        <v>66016</v>
      </c>
      <c r="G3202" s="10"/>
      <c r="H3202" s="10">
        <f t="shared" si="96"/>
        <v>200</v>
      </c>
      <c r="I3202" s="10"/>
      <c r="J3202" s="10"/>
      <c r="K3202" s="10"/>
      <c r="M3202" s="10">
        <v>1</v>
      </c>
      <c r="N3202" s="69"/>
      <c r="P3202" s="238">
        <f t="shared" si="94"/>
        <v>0</v>
      </c>
      <c r="Q3202" s="10"/>
      <c r="R3202" s="10"/>
      <c r="S3202" s="10"/>
      <c r="T3202" s="179">
        <f t="shared" si="95"/>
        <v>66016</v>
      </c>
      <c r="U3202" s="10"/>
      <c r="V3202" s="10"/>
      <c r="W3202" s="10"/>
      <c r="Y3202" s="10"/>
      <c r="Z3202" s="10"/>
      <c r="AB3202" s="10"/>
      <c r="AC3202" s="10"/>
      <c r="AD3202" s="10"/>
      <c r="AE3202" s="3"/>
      <c r="AF3202" s="3"/>
    </row>
    <row r="3203" spans="1:32" x14ac:dyDescent="0.25">
      <c r="A3203" s="55"/>
      <c r="B3203" s="198"/>
      <c r="C3203" s="10" t="s">
        <v>383</v>
      </c>
      <c r="D3203" s="10"/>
      <c r="E3203" s="10" t="s">
        <v>82</v>
      </c>
      <c r="F3203" s="358">
        <v>248</v>
      </c>
      <c r="G3203" s="10"/>
      <c r="H3203" s="10">
        <f t="shared" si="96"/>
        <v>1</v>
      </c>
      <c r="I3203" s="10"/>
      <c r="J3203" s="10"/>
      <c r="K3203" s="10"/>
      <c r="M3203" s="10">
        <v>1</v>
      </c>
      <c r="N3203" s="69"/>
      <c r="P3203" s="238">
        <f t="shared" si="94"/>
        <v>0</v>
      </c>
      <c r="Q3203" s="10"/>
      <c r="R3203" s="10"/>
      <c r="S3203" s="10"/>
      <c r="T3203" s="179">
        <f t="shared" si="95"/>
        <v>248</v>
      </c>
      <c r="U3203" s="10"/>
      <c r="V3203" s="10"/>
      <c r="W3203" s="10"/>
      <c r="Y3203" s="10"/>
      <c r="Z3203" s="10"/>
      <c r="AB3203" s="10"/>
      <c r="AC3203" s="10"/>
      <c r="AD3203" s="10"/>
      <c r="AE3203" s="3"/>
      <c r="AF3203" s="3"/>
    </row>
    <row r="3204" spans="1:32" x14ac:dyDescent="0.25">
      <c r="A3204" s="55"/>
      <c r="B3204" s="198"/>
      <c r="C3204" s="10" t="s">
        <v>383</v>
      </c>
      <c r="D3204" s="10"/>
      <c r="E3204" s="10" t="s">
        <v>83</v>
      </c>
      <c r="F3204" s="358">
        <v>1747623</v>
      </c>
      <c r="G3204" s="10"/>
      <c r="H3204" s="10">
        <f t="shared" si="96"/>
        <v>5305</v>
      </c>
      <c r="I3204" s="10"/>
      <c r="J3204" s="10"/>
      <c r="K3204" s="10"/>
      <c r="M3204" s="10">
        <v>565</v>
      </c>
      <c r="N3204" s="69"/>
      <c r="P3204" s="238">
        <f t="shared" si="94"/>
        <v>0</v>
      </c>
      <c r="Q3204" s="10"/>
      <c r="R3204" s="10"/>
      <c r="S3204" s="10"/>
      <c r="T3204" s="179">
        <f t="shared" si="95"/>
        <v>3093.1380530973452</v>
      </c>
      <c r="U3204" s="10"/>
      <c r="V3204" s="10"/>
      <c r="W3204" s="10"/>
      <c r="Y3204" s="10"/>
      <c r="Z3204" s="10"/>
      <c r="AB3204" s="10"/>
      <c r="AC3204" s="10"/>
      <c r="AD3204" s="10"/>
      <c r="AE3204" s="3"/>
      <c r="AF3204" s="3"/>
    </row>
    <row r="3205" spans="1:32" x14ac:dyDescent="0.25">
      <c r="A3205" s="55"/>
      <c r="B3205" s="198"/>
      <c r="C3205" s="10" t="s">
        <v>386</v>
      </c>
      <c r="D3205" s="10"/>
      <c r="E3205" s="10" t="s">
        <v>104</v>
      </c>
      <c r="F3205" s="358">
        <v>844</v>
      </c>
      <c r="G3205" s="10"/>
      <c r="H3205" s="10">
        <f t="shared" si="96"/>
        <v>3</v>
      </c>
      <c r="I3205" s="10"/>
      <c r="J3205" s="10"/>
      <c r="K3205" s="10"/>
      <c r="M3205" s="10">
        <v>1</v>
      </c>
      <c r="N3205" s="69"/>
      <c r="P3205" s="238">
        <f t="shared" si="94"/>
        <v>0</v>
      </c>
      <c r="Q3205" s="10"/>
      <c r="R3205" s="10"/>
      <c r="S3205" s="10"/>
      <c r="T3205" s="179">
        <f t="shared" si="95"/>
        <v>844</v>
      </c>
      <c r="U3205" s="10"/>
      <c r="V3205" s="10"/>
      <c r="W3205" s="10"/>
      <c r="Y3205" s="10"/>
      <c r="Z3205" s="10"/>
      <c r="AB3205" s="10"/>
      <c r="AC3205" s="10"/>
      <c r="AD3205" s="10"/>
      <c r="AE3205" s="3"/>
      <c r="AF3205" s="3"/>
    </row>
    <row r="3206" spans="1:32" x14ac:dyDescent="0.25">
      <c r="A3206" s="55"/>
      <c r="B3206" s="198"/>
      <c r="C3206" s="10" t="s">
        <v>386</v>
      </c>
      <c r="D3206" s="10"/>
      <c r="E3206" s="10" t="s">
        <v>186</v>
      </c>
      <c r="F3206" s="358">
        <v>335659</v>
      </c>
      <c r="G3206" s="10"/>
      <c r="H3206" s="10">
        <f t="shared" si="96"/>
        <v>1019</v>
      </c>
      <c r="I3206" s="10"/>
      <c r="J3206" s="10"/>
      <c r="K3206" s="10"/>
      <c r="M3206" s="10">
        <v>175</v>
      </c>
      <c r="N3206" s="69"/>
      <c r="P3206" s="238">
        <f t="shared" si="94"/>
        <v>0</v>
      </c>
      <c r="Q3206" s="10"/>
      <c r="R3206" s="10"/>
      <c r="S3206" s="10"/>
      <c r="T3206" s="179">
        <f t="shared" si="95"/>
        <v>1918.0514285714285</v>
      </c>
      <c r="U3206" s="10"/>
      <c r="V3206" s="10"/>
      <c r="W3206" s="10"/>
      <c r="Y3206" s="10"/>
      <c r="Z3206" s="10"/>
      <c r="AB3206" s="10"/>
      <c r="AC3206" s="10"/>
      <c r="AD3206" s="10"/>
      <c r="AE3206" s="3"/>
      <c r="AF3206" s="3"/>
    </row>
    <row r="3207" spans="1:32" x14ac:dyDescent="0.25">
      <c r="A3207" s="55"/>
      <c r="B3207" s="198"/>
      <c r="C3207" s="10" t="s">
        <v>386</v>
      </c>
      <c r="D3207" s="10"/>
      <c r="E3207" s="10" t="s">
        <v>387</v>
      </c>
      <c r="F3207" s="358">
        <v>3</v>
      </c>
      <c r="G3207" s="10"/>
      <c r="H3207" s="10">
        <f t="shared" si="96"/>
        <v>0</v>
      </c>
      <c r="I3207" s="10"/>
      <c r="J3207" s="10"/>
      <c r="K3207" s="10"/>
      <c r="M3207" s="10">
        <v>1</v>
      </c>
      <c r="N3207" s="69"/>
      <c r="P3207" s="238">
        <f t="shared" si="94"/>
        <v>0</v>
      </c>
      <c r="Q3207" s="10"/>
      <c r="R3207" s="10"/>
      <c r="S3207" s="10"/>
      <c r="T3207" s="179">
        <f t="shared" si="95"/>
        <v>3</v>
      </c>
      <c r="U3207" s="10"/>
      <c r="V3207" s="10"/>
      <c r="W3207" s="10"/>
      <c r="Y3207" s="10"/>
      <c r="Z3207" s="10"/>
      <c r="AB3207" s="10"/>
      <c r="AC3207" s="10"/>
      <c r="AD3207" s="10"/>
      <c r="AE3207" s="3"/>
      <c r="AF3207" s="3"/>
    </row>
    <row r="3208" spans="1:32" x14ac:dyDescent="0.25">
      <c r="A3208" s="55"/>
      <c r="B3208" s="198"/>
      <c r="C3208" s="10" t="s">
        <v>388</v>
      </c>
      <c r="D3208" s="10"/>
      <c r="E3208" s="10" t="s">
        <v>123</v>
      </c>
      <c r="F3208" s="358">
        <v>1741218</v>
      </c>
      <c r="G3208" s="10"/>
      <c r="H3208" s="10">
        <f t="shared" si="96"/>
        <v>5286</v>
      </c>
      <c r="I3208" s="10"/>
      <c r="J3208" s="10"/>
      <c r="K3208" s="10"/>
      <c r="M3208" s="10">
        <v>379</v>
      </c>
      <c r="N3208" s="69"/>
      <c r="P3208" s="238">
        <f t="shared" si="94"/>
        <v>0</v>
      </c>
      <c r="Q3208" s="10"/>
      <c r="R3208" s="10"/>
      <c r="S3208" s="10"/>
      <c r="T3208" s="179">
        <f t="shared" si="95"/>
        <v>4594.2427440633246</v>
      </c>
      <c r="U3208" s="10"/>
      <c r="V3208" s="10"/>
      <c r="W3208" s="10"/>
      <c r="Y3208" s="10"/>
      <c r="Z3208" s="10"/>
      <c r="AB3208" s="10"/>
      <c r="AC3208" s="10"/>
      <c r="AD3208" s="10"/>
      <c r="AE3208" s="3"/>
      <c r="AF3208" s="3"/>
    </row>
    <row r="3209" spans="1:32" x14ac:dyDescent="0.25">
      <c r="A3209" s="55"/>
      <c r="B3209" s="198"/>
      <c r="C3209" s="10" t="s">
        <v>390</v>
      </c>
      <c r="D3209" s="10"/>
      <c r="E3209" s="10" t="s">
        <v>109</v>
      </c>
      <c r="F3209" s="358">
        <v>20198</v>
      </c>
      <c r="G3209" s="10"/>
      <c r="H3209" s="10">
        <f t="shared" si="96"/>
        <v>61</v>
      </c>
      <c r="I3209" s="10"/>
      <c r="J3209" s="10"/>
      <c r="K3209" s="10"/>
      <c r="M3209" s="10">
        <v>4</v>
      </c>
      <c r="N3209" s="69"/>
      <c r="P3209" s="238">
        <f t="shared" si="94"/>
        <v>0</v>
      </c>
      <c r="Q3209" s="10"/>
      <c r="R3209" s="10"/>
      <c r="S3209" s="10"/>
      <c r="T3209" s="179">
        <f t="shared" si="95"/>
        <v>5049.5</v>
      </c>
      <c r="U3209" s="10"/>
      <c r="V3209" s="10"/>
      <c r="W3209" s="10"/>
      <c r="Y3209" s="10"/>
      <c r="Z3209" s="10"/>
      <c r="AB3209" s="10"/>
      <c r="AC3209" s="10"/>
      <c r="AD3209" s="10"/>
      <c r="AE3209" s="3"/>
      <c r="AF3209" s="3"/>
    </row>
    <row r="3210" spans="1:32" x14ac:dyDescent="0.25">
      <c r="A3210" s="55"/>
      <c r="B3210" s="198"/>
      <c r="C3210" s="10" t="s">
        <v>393</v>
      </c>
      <c r="D3210" s="10"/>
      <c r="E3210" s="10" t="s">
        <v>394</v>
      </c>
      <c r="F3210" s="358">
        <v>396730</v>
      </c>
      <c r="G3210" s="10"/>
      <c r="H3210" s="10">
        <f t="shared" si="96"/>
        <v>1204</v>
      </c>
      <c r="I3210" s="10"/>
      <c r="J3210" s="10"/>
      <c r="K3210" s="10"/>
      <c r="M3210" s="10">
        <v>32</v>
      </c>
      <c r="N3210" s="69"/>
      <c r="P3210" s="238">
        <f t="shared" si="94"/>
        <v>0</v>
      </c>
      <c r="Q3210" s="10"/>
      <c r="R3210" s="10"/>
      <c r="S3210" s="10"/>
      <c r="T3210" s="179">
        <f t="shared" si="95"/>
        <v>12397.8125</v>
      </c>
      <c r="U3210" s="10"/>
      <c r="V3210" s="10"/>
      <c r="W3210" s="10"/>
      <c r="Y3210" s="10"/>
      <c r="Z3210" s="10"/>
      <c r="AB3210" s="10"/>
      <c r="AC3210" s="10"/>
      <c r="AD3210" s="10"/>
      <c r="AE3210" s="3"/>
      <c r="AF3210" s="3"/>
    </row>
    <row r="3211" spans="1:32" x14ac:dyDescent="0.25">
      <c r="A3211" s="55"/>
      <c r="B3211" s="198"/>
      <c r="C3211" s="10" t="s">
        <v>395</v>
      </c>
      <c r="D3211" s="10"/>
      <c r="E3211" s="10" t="s">
        <v>104</v>
      </c>
      <c r="F3211" s="358">
        <v>111</v>
      </c>
      <c r="G3211" s="10"/>
      <c r="H3211" s="10">
        <f t="shared" si="96"/>
        <v>0</v>
      </c>
      <c r="I3211" s="10"/>
      <c r="J3211" s="10"/>
      <c r="K3211" s="10"/>
      <c r="M3211" s="10">
        <v>1</v>
      </c>
      <c r="N3211" s="69"/>
      <c r="P3211" s="238">
        <f t="shared" si="94"/>
        <v>0</v>
      </c>
      <c r="Q3211" s="10"/>
      <c r="R3211" s="10"/>
      <c r="S3211" s="10"/>
      <c r="T3211" s="179">
        <f t="shared" si="95"/>
        <v>111</v>
      </c>
      <c r="U3211" s="10"/>
      <c r="V3211" s="10"/>
      <c r="W3211" s="10"/>
      <c r="Y3211" s="10"/>
      <c r="Z3211" s="10"/>
      <c r="AB3211" s="10"/>
      <c r="AC3211" s="10"/>
      <c r="AD3211" s="10"/>
      <c r="AE3211" s="3"/>
      <c r="AF3211" s="3"/>
    </row>
    <row r="3212" spans="1:32" x14ac:dyDescent="0.25">
      <c r="A3212" s="55"/>
      <c r="B3212" s="198"/>
      <c r="C3212" s="10" t="s">
        <v>395</v>
      </c>
      <c r="D3212" s="10"/>
      <c r="E3212" s="10" t="s">
        <v>85</v>
      </c>
      <c r="F3212" s="358">
        <v>120763</v>
      </c>
      <c r="G3212" s="10"/>
      <c r="H3212" s="10">
        <f t="shared" si="96"/>
        <v>367</v>
      </c>
      <c r="I3212" s="10"/>
      <c r="J3212" s="10"/>
      <c r="K3212" s="10"/>
      <c r="M3212" s="10">
        <v>47</v>
      </c>
      <c r="N3212" s="69"/>
      <c r="P3212" s="238">
        <f t="shared" si="94"/>
        <v>0</v>
      </c>
      <c r="Q3212" s="10"/>
      <c r="R3212" s="10"/>
      <c r="S3212" s="10"/>
      <c r="T3212" s="179">
        <f t="shared" si="95"/>
        <v>2569.4255319148938</v>
      </c>
      <c r="U3212" s="10"/>
      <c r="V3212" s="10"/>
      <c r="W3212" s="10"/>
      <c r="Y3212" s="10"/>
      <c r="Z3212" s="10"/>
      <c r="AB3212" s="10"/>
      <c r="AC3212" s="10"/>
      <c r="AD3212" s="10"/>
      <c r="AE3212" s="3"/>
      <c r="AF3212" s="3"/>
    </row>
    <row r="3213" spans="1:32" x14ac:dyDescent="0.25">
      <c r="A3213" s="55"/>
      <c r="B3213" s="198"/>
      <c r="C3213" s="10" t="s">
        <v>396</v>
      </c>
      <c r="D3213" s="10"/>
      <c r="E3213" s="10" t="s">
        <v>186</v>
      </c>
      <c r="F3213" s="358">
        <v>249</v>
      </c>
      <c r="G3213" s="10"/>
      <c r="H3213" s="10">
        <f t="shared" si="96"/>
        <v>1</v>
      </c>
      <c r="I3213" s="10"/>
      <c r="J3213" s="10"/>
      <c r="K3213" s="10"/>
      <c r="M3213" s="10">
        <v>1</v>
      </c>
      <c r="N3213" s="69"/>
      <c r="P3213" s="238">
        <f t="shared" si="94"/>
        <v>0</v>
      </c>
      <c r="Q3213" s="10"/>
      <c r="R3213" s="10"/>
      <c r="S3213" s="10"/>
      <c r="T3213" s="179">
        <f t="shared" si="95"/>
        <v>249</v>
      </c>
      <c r="U3213" s="10"/>
      <c r="V3213" s="10"/>
      <c r="W3213" s="10"/>
      <c r="Y3213" s="10"/>
      <c r="Z3213" s="10"/>
      <c r="AB3213" s="10"/>
      <c r="AC3213" s="10"/>
      <c r="AD3213" s="10"/>
      <c r="AE3213" s="3"/>
      <c r="AF3213" s="3"/>
    </row>
    <row r="3214" spans="1:32" x14ac:dyDescent="0.25">
      <c r="A3214" s="55"/>
      <c r="B3214" s="198"/>
      <c r="C3214" s="10" t="s">
        <v>396</v>
      </c>
      <c r="D3214" s="10"/>
      <c r="E3214" s="10" t="s">
        <v>210</v>
      </c>
      <c r="F3214" s="358">
        <v>1118</v>
      </c>
      <c r="G3214" s="10"/>
      <c r="H3214" s="10">
        <f t="shared" si="96"/>
        <v>3</v>
      </c>
      <c r="I3214" s="10"/>
      <c r="J3214" s="10"/>
      <c r="K3214" s="10"/>
      <c r="M3214" s="10">
        <v>1</v>
      </c>
      <c r="N3214" s="69"/>
      <c r="P3214" s="238">
        <f t="shared" si="94"/>
        <v>0</v>
      </c>
      <c r="Q3214" s="10"/>
      <c r="R3214" s="10"/>
      <c r="S3214" s="10"/>
      <c r="T3214" s="179">
        <f t="shared" si="95"/>
        <v>1118</v>
      </c>
      <c r="U3214" s="10"/>
      <c r="V3214" s="10"/>
      <c r="W3214" s="10"/>
      <c r="Y3214" s="10"/>
      <c r="Z3214" s="10"/>
      <c r="AB3214" s="10"/>
      <c r="AC3214" s="10"/>
      <c r="AD3214" s="10"/>
      <c r="AE3214" s="3"/>
      <c r="AF3214" s="3"/>
    </row>
    <row r="3215" spans="1:32" x14ac:dyDescent="0.25">
      <c r="A3215" s="55"/>
      <c r="B3215" s="198"/>
      <c r="C3215" s="10" t="s">
        <v>396</v>
      </c>
      <c r="D3215" s="10"/>
      <c r="E3215" s="10" t="s">
        <v>119</v>
      </c>
      <c r="F3215" s="358">
        <v>9574149</v>
      </c>
      <c r="G3215" s="10"/>
      <c r="H3215" s="10">
        <f t="shared" si="96"/>
        <v>29064</v>
      </c>
      <c r="I3215" s="10"/>
      <c r="J3215" s="10"/>
      <c r="K3215" s="10"/>
      <c r="M3215" s="10">
        <v>1139</v>
      </c>
      <c r="N3215" s="69"/>
      <c r="P3215" s="238">
        <f t="shared" si="94"/>
        <v>0</v>
      </c>
      <c r="Q3215" s="10"/>
      <c r="R3215" s="10"/>
      <c r="S3215" s="10"/>
      <c r="T3215" s="179">
        <f t="shared" si="95"/>
        <v>8405.7497805092189</v>
      </c>
      <c r="U3215" s="10"/>
      <c r="V3215" s="10"/>
      <c r="W3215" s="10"/>
      <c r="Y3215" s="10"/>
      <c r="Z3215" s="10"/>
      <c r="AB3215" s="10"/>
      <c r="AC3215" s="10"/>
      <c r="AD3215" s="10"/>
      <c r="AE3215" s="3"/>
      <c r="AF3215" s="3"/>
    </row>
    <row r="3216" spans="1:32" x14ac:dyDescent="0.25">
      <c r="A3216" s="55"/>
      <c r="B3216" s="198"/>
      <c r="C3216" s="10" t="s">
        <v>397</v>
      </c>
      <c r="D3216" s="10"/>
      <c r="E3216" s="10" t="s">
        <v>96</v>
      </c>
      <c r="F3216" s="358">
        <v>150023</v>
      </c>
      <c r="G3216" s="10"/>
      <c r="H3216" s="10">
        <f t="shared" si="96"/>
        <v>455</v>
      </c>
      <c r="I3216" s="10"/>
      <c r="J3216" s="10"/>
      <c r="K3216" s="10"/>
      <c r="M3216" s="10">
        <v>59</v>
      </c>
      <c r="N3216" s="69"/>
      <c r="P3216" s="238">
        <f t="shared" si="94"/>
        <v>0</v>
      </c>
      <c r="Q3216" s="10"/>
      <c r="R3216" s="10"/>
      <c r="S3216" s="10"/>
      <c r="T3216" s="179">
        <f t="shared" si="95"/>
        <v>2542.7627118644068</v>
      </c>
      <c r="U3216" s="10"/>
      <c r="V3216" s="10"/>
      <c r="W3216" s="10"/>
      <c r="Y3216" s="10"/>
      <c r="Z3216" s="10"/>
      <c r="AB3216" s="10"/>
      <c r="AC3216" s="10"/>
      <c r="AD3216" s="10"/>
      <c r="AE3216" s="3"/>
      <c r="AF3216" s="3"/>
    </row>
    <row r="3217" spans="1:32" x14ac:dyDescent="0.25">
      <c r="A3217" s="55"/>
      <c r="B3217" s="198"/>
      <c r="C3217" s="10" t="s">
        <v>398</v>
      </c>
      <c r="D3217" s="10"/>
      <c r="E3217" s="10" t="s">
        <v>99</v>
      </c>
      <c r="F3217" s="358">
        <v>146146</v>
      </c>
      <c r="G3217" s="10"/>
      <c r="H3217" s="10">
        <f t="shared" si="96"/>
        <v>444</v>
      </c>
      <c r="I3217" s="10"/>
      <c r="J3217" s="10"/>
      <c r="K3217" s="10"/>
      <c r="M3217" s="10">
        <v>42</v>
      </c>
      <c r="N3217" s="69"/>
      <c r="P3217" s="238">
        <f t="shared" si="94"/>
        <v>0</v>
      </c>
      <c r="Q3217" s="10"/>
      <c r="R3217" s="10"/>
      <c r="S3217" s="10"/>
      <c r="T3217" s="179">
        <f t="shared" si="95"/>
        <v>3479.6666666666665</v>
      </c>
      <c r="U3217" s="10"/>
      <c r="V3217" s="10"/>
      <c r="W3217" s="10"/>
      <c r="Y3217" s="10"/>
      <c r="Z3217" s="10"/>
      <c r="AB3217" s="10"/>
      <c r="AC3217" s="10"/>
      <c r="AD3217" s="10"/>
      <c r="AE3217" s="3"/>
      <c r="AF3217" s="3"/>
    </row>
    <row r="3218" spans="1:32" x14ac:dyDescent="0.25">
      <c r="A3218" s="55"/>
      <c r="B3218" s="198"/>
      <c r="C3218" s="10" t="s">
        <v>398</v>
      </c>
      <c r="D3218" s="10"/>
      <c r="E3218" s="10" t="s">
        <v>76</v>
      </c>
      <c r="F3218" s="358">
        <v>2651716</v>
      </c>
      <c r="G3218" s="10"/>
      <c r="H3218" s="10">
        <f t="shared" si="96"/>
        <v>8050</v>
      </c>
      <c r="I3218" s="10"/>
      <c r="J3218" s="10"/>
      <c r="K3218" s="10"/>
      <c r="M3218" s="10">
        <v>334</v>
      </c>
      <c r="N3218" s="69"/>
      <c r="P3218" s="238">
        <f t="shared" si="94"/>
        <v>0</v>
      </c>
      <c r="Q3218" s="10"/>
      <c r="R3218" s="10"/>
      <c r="S3218" s="10"/>
      <c r="T3218" s="179">
        <f t="shared" si="95"/>
        <v>7939.2694610778444</v>
      </c>
      <c r="U3218" s="10"/>
      <c r="V3218" s="10"/>
      <c r="W3218" s="10"/>
      <c r="Y3218" s="10"/>
      <c r="Z3218" s="10"/>
      <c r="AB3218" s="10"/>
      <c r="AC3218" s="10"/>
      <c r="AD3218" s="10"/>
      <c r="AE3218" s="3"/>
      <c r="AF3218" s="3"/>
    </row>
    <row r="3219" spans="1:32" x14ac:dyDescent="0.25">
      <c r="A3219" s="55"/>
      <c r="B3219" s="198"/>
      <c r="C3219" s="10" t="s">
        <v>399</v>
      </c>
      <c r="D3219" s="10"/>
      <c r="E3219" s="10" t="s">
        <v>387</v>
      </c>
      <c r="F3219" s="358">
        <v>548769</v>
      </c>
      <c r="G3219" s="10"/>
      <c r="H3219" s="10">
        <f t="shared" si="96"/>
        <v>1666</v>
      </c>
      <c r="I3219" s="10"/>
      <c r="J3219" s="10"/>
      <c r="K3219" s="10"/>
      <c r="M3219" s="10">
        <v>143</v>
      </c>
      <c r="N3219" s="69"/>
      <c r="P3219" s="238">
        <f t="shared" si="94"/>
        <v>0</v>
      </c>
      <c r="Q3219" s="10"/>
      <c r="R3219" s="10"/>
      <c r="S3219" s="10"/>
      <c r="T3219" s="179">
        <f t="shared" si="95"/>
        <v>3837.5454545454545</v>
      </c>
      <c r="U3219" s="10"/>
      <c r="V3219" s="10"/>
      <c r="W3219" s="10"/>
      <c r="Y3219" s="10"/>
      <c r="Z3219" s="10"/>
      <c r="AB3219" s="10"/>
      <c r="AC3219" s="10"/>
      <c r="AD3219" s="10"/>
      <c r="AE3219" s="3"/>
      <c r="AF3219" s="3"/>
    </row>
    <row r="3220" spans="1:32" x14ac:dyDescent="0.25">
      <c r="A3220" s="55"/>
      <c r="B3220" s="198"/>
      <c r="C3220" s="10" t="s">
        <v>399</v>
      </c>
      <c r="D3220" s="10"/>
      <c r="E3220" s="10" t="s">
        <v>87</v>
      </c>
      <c r="F3220" s="358">
        <v>13158</v>
      </c>
      <c r="G3220" s="10"/>
      <c r="H3220" s="10">
        <f t="shared" si="96"/>
        <v>40</v>
      </c>
      <c r="I3220" s="10"/>
      <c r="J3220" s="10"/>
      <c r="K3220" s="10"/>
      <c r="M3220" s="10">
        <v>7</v>
      </c>
      <c r="N3220" s="69"/>
      <c r="P3220" s="238">
        <f t="shared" si="94"/>
        <v>0</v>
      </c>
      <c r="Q3220" s="10"/>
      <c r="R3220" s="10"/>
      <c r="S3220" s="10"/>
      <c r="T3220" s="179">
        <f t="shared" si="95"/>
        <v>1879.7142857142858</v>
      </c>
      <c r="U3220" s="10"/>
      <c r="V3220" s="10"/>
      <c r="W3220" s="10"/>
      <c r="Y3220" s="10"/>
      <c r="Z3220" s="10"/>
      <c r="AB3220" s="10"/>
      <c r="AC3220" s="10"/>
      <c r="AD3220" s="10"/>
      <c r="AE3220" s="3"/>
      <c r="AF3220" s="3"/>
    </row>
    <row r="3221" spans="1:32" x14ac:dyDescent="0.25">
      <c r="A3221" s="55"/>
      <c r="B3221" s="198"/>
      <c r="C3221" s="10" t="s">
        <v>607</v>
      </c>
      <c r="D3221" s="10"/>
      <c r="E3221" s="10" t="s">
        <v>174</v>
      </c>
      <c r="F3221" s="358">
        <v>979</v>
      </c>
      <c r="G3221" s="10"/>
      <c r="H3221" s="10">
        <f t="shared" si="96"/>
        <v>3</v>
      </c>
      <c r="I3221" s="10"/>
      <c r="J3221" s="10"/>
      <c r="K3221" s="10"/>
      <c r="M3221" s="10">
        <v>3</v>
      </c>
      <c r="N3221" s="69"/>
      <c r="P3221" s="238">
        <f t="shared" si="94"/>
        <v>0</v>
      </c>
      <c r="Q3221" s="10"/>
      <c r="R3221" s="10"/>
      <c r="S3221" s="10"/>
      <c r="T3221" s="179">
        <f t="shared" si="95"/>
        <v>326.33333333333331</v>
      </c>
      <c r="U3221" s="10"/>
      <c r="V3221" s="10"/>
      <c r="W3221" s="10"/>
      <c r="Y3221" s="10"/>
      <c r="Z3221" s="10"/>
      <c r="AB3221" s="10"/>
      <c r="AC3221" s="10"/>
      <c r="AD3221" s="10"/>
      <c r="AE3221" s="3"/>
      <c r="AF3221" s="3"/>
    </row>
    <row r="3222" spans="1:32" x14ac:dyDescent="0.25">
      <c r="A3222" s="55"/>
      <c r="B3222" s="198"/>
      <c r="C3222" s="10" t="s">
        <v>401</v>
      </c>
      <c r="D3222" s="10"/>
      <c r="E3222" s="10" t="s">
        <v>382</v>
      </c>
      <c r="F3222" s="358">
        <v>1446981</v>
      </c>
      <c r="G3222" s="10"/>
      <c r="H3222" s="10">
        <f t="shared" si="96"/>
        <v>4393</v>
      </c>
      <c r="I3222" s="10"/>
      <c r="J3222" s="10"/>
      <c r="K3222" s="10"/>
      <c r="M3222" s="10">
        <v>173</v>
      </c>
      <c r="N3222" s="69"/>
      <c r="P3222" s="238">
        <f t="shared" si="94"/>
        <v>0</v>
      </c>
      <c r="Q3222" s="10"/>
      <c r="R3222" s="10"/>
      <c r="S3222" s="10"/>
      <c r="T3222" s="179">
        <f t="shared" si="95"/>
        <v>8364.0520231213868</v>
      </c>
      <c r="U3222" s="10"/>
      <c r="V3222" s="10"/>
      <c r="W3222" s="10"/>
      <c r="Y3222" s="10"/>
      <c r="Z3222" s="10"/>
      <c r="AB3222" s="10"/>
      <c r="AC3222" s="10"/>
      <c r="AD3222" s="10"/>
      <c r="AE3222" s="3"/>
      <c r="AF3222" s="3"/>
    </row>
    <row r="3223" spans="1:32" x14ac:dyDescent="0.25">
      <c r="A3223" s="55"/>
      <c r="B3223" s="198"/>
      <c r="C3223" s="10" t="s">
        <v>402</v>
      </c>
      <c r="D3223" s="10"/>
      <c r="E3223" s="10" t="s">
        <v>99</v>
      </c>
      <c r="F3223" s="358">
        <v>360</v>
      </c>
      <c r="G3223" s="10"/>
      <c r="H3223" s="10">
        <f t="shared" si="96"/>
        <v>1</v>
      </c>
      <c r="I3223" s="10"/>
      <c r="J3223" s="10"/>
      <c r="K3223" s="10"/>
      <c r="M3223" s="10">
        <v>1</v>
      </c>
      <c r="N3223" s="69"/>
      <c r="P3223" s="238">
        <f t="shared" si="94"/>
        <v>0</v>
      </c>
      <c r="Q3223" s="10"/>
      <c r="R3223" s="10"/>
      <c r="S3223" s="10"/>
      <c r="T3223" s="179">
        <f t="shared" si="95"/>
        <v>360</v>
      </c>
      <c r="U3223" s="10"/>
      <c r="V3223" s="10"/>
      <c r="W3223" s="10"/>
      <c r="Y3223" s="10"/>
      <c r="Z3223" s="10"/>
      <c r="AB3223" s="10"/>
      <c r="AC3223" s="10"/>
      <c r="AD3223" s="10"/>
      <c r="AE3223" s="3"/>
      <c r="AF3223" s="3"/>
    </row>
    <row r="3224" spans="1:32" x14ac:dyDescent="0.25">
      <c r="A3224" s="55"/>
      <c r="B3224" s="198"/>
      <c r="C3224" s="10" t="s">
        <v>402</v>
      </c>
      <c r="D3224" s="10"/>
      <c r="E3224" s="10" t="s">
        <v>174</v>
      </c>
      <c r="F3224" s="358">
        <v>19484042</v>
      </c>
      <c r="G3224" s="10"/>
      <c r="H3224" s="10">
        <f t="shared" si="96"/>
        <v>59148</v>
      </c>
      <c r="I3224" s="10"/>
      <c r="J3224" s="10"/>
      <c r="K3224" s="10"/>
      <c r="M3224" s="10">
        <v>1795</v>
      </c>
      <c r="N3224" s="69"/>
      <c r="P3224" s="238">
        <f t="shared" si="94"/>
        <v>0</v>
      </c>
      <c r="Q3224" s="10"/>
      <c r="R3224" s="10"/>
      <c r="S3224" s="10"/>
      <c r="T3224" s="179">
        <f t="shared" si="95"/>
        <v>10854.619498607242</v>
      </c>
      <c r="U3224" s="10"/>
      <c r="V3224" s="10"/>
      <c r="W3224" s="10"/>
      <c r="Y3224" s="10"/>
      <c r="Z3224" s="10"/>
      <c r="AB3224" s="10"/>
      <c r="AC3224" s="10"/>
      <c r="AD3224" s="10"/>
      <c r="AE3224" s="3"/>
      <c r="AF3224" s="3"/>
    </row>
    <row r="3225" spans="1:32" x14ac:dyDescent="0.25">
      <c r="A3225" s="55"/>
      <c r="B3225" s="198"/>
      <c r="C3225" s="10" t="s">
        <v>402</v>
      </c>
      <c r="D3225" s="10"/>
      <c r="E3225" s="10" t="s">
        <v>156</v>
      </c>
      <c r="F3225" s="358">
        <v>1126</v>
      </c>
      <c r="G3225" s="10"/>
      <c r="H3225" s="10">
        <f t="shared" si="96"/>
        <v>3</v>
      </c>
      <c r="I3225" s="10"/>
      <c r="J3225" s="10"/>
      <c r="K3225" s="10"/>
      <c r="M3225" s="10">
        <v>1</v>
      </c>
      <c r="N3225" s="69"/>
      <c r="P3225" s="238">
        <f t="shared" si="94"/>
        <v>0</v>
      </c>
      <c r="Q3225" s="10"/>
      <c r="R3225" s="10"/>
      <c r="S3225" s="10"/>
      <c r="T3225" s="179">
        <f t="shared" si="95"/>
        <v>1126</v>
      </c>
      <c r="U3225" s="10"/>
      <c r="V3225" s="10"/>
      <c r="W3225" s="10"/>
      <c r="Y3225" s="10"/>
      <c r="Z3225" s="10"/>
      <c r="AB3225" s="10"/>
      <c r="AC3225" s="10"/>
      <c r="AD3225" s="10"/>
      <c r="AE3225" s="3"/>
      <c r="AF3225" s="3"/>
    </row>
    <row r="3226" spans="1:32" x14ac:dyDescent="0.25">
      <c r="A3226" s="55"/>
      <c r="B3226" s="198"/>
      <c r="C3226" s="10" t="s">
        <v>404</v>
      </c>
      <c r="D3226" s="10"/>
      <c r="E3226" s="10" t="s">
        <v>392</v>
      </c>
      <c r="F3226" s="358">
        <v>46461</v>
      </c>
      <c r="G3226" s="10"/>
      <c r="H3226" s="10">
        <f t="shared" si="96"/>
        <v>141</v>
      </c>
      <c r="I3226" s="10"/>
      <c r="J3226" s="10"/>
      <c r="K3226" s="10"/>
      <c r="M3226" s="10">
        <v>62</v>
      </c>
      <c r="N3226" s="69"/>
      <c r="P3226" s="238">
        <f t="shared" si="94"/>
        <v>0</v>
      </c>
      <c r="Q3226" s="10"/>
      <c r="R3226" s="10"/>
      <c r="S3226" s="10"/>
      <c r="T3226" s="179">
        <f t="shared" si="95"/>
        <v>749.37096774193549</v>
      </c>
      <c r="U3226" s="10"/>
      <c r="V3226" s="10"/>
      <c r="W3226" s="10"/>
      <c r="Y3226" s="10"/>
      <c r="Z3226" s="10"/>
      <c r="AB3226" s="10"/>
      <c r="AC3226" s="10"/>
      <c r="AD3226" s="10"/>
      <c r="AE3226" s="3"/>
      <c r="AF3226" s="3"/>
    </row>
    <row r="3227" spans="1:32" x14ac:dyDescent="0.25">
      <c r="A3227" s="55"/>
      <c r="B3227" s="198"/>
      <c r="C3227" s="10" t="s">
        <v>406</v>
      </c>
      <c r="D3227" s="10"/>
      <c r="E3227" s="10" t="s">
        <v>154</v>
      </c>
      <c r="F3227" s="358">
        <v>252824</v>
      </c>
      <c r="G3227" s="10"/>
      <c r="H3227" s="10">
        <f t="shared" si="96"/>
        <v>768</v>
      </c>
      <c r="I3227" s="10"/>
      <c r="J3227" s="10"/>
      <c r="K3227" s="10"/>
      <c r="M3227" s="10">
        <v>114</v>
      </c>
      <c r="N3227" s="69"/>
      <c r="P3227" s="238">
        <f t="shared" si="94"/>
        <v>0</v>
      </c>
      <c r="Q3227" s="10"/>
      <c r="R3227" s="10"/>
      <c r="S3227" s="10"/>
      <c r="T3227" s="179">
        <f t="shared" si="95"/>
        <v>2217.7543859649122</v>
      </c>
      <c r="U3227" s="10"/>
      <c r="V3227" s="10"/>
      <c r="W3227" s="10"/>
      <c r="Y3227" s="10"/>
      <c r="Z3227" s="10"/>
      <c r="AB3227" s="10"/>
      <c r="AC3227" s="10"/>
      <c r="AD3227" s="10"/>
      <c r="AE3227" s="3"/>
      <c r="AF3227" s="3"/>
    </row>
    <row r="3228" spans="1:32" x14ac:dyDescent="0.25">
      <c r="A3228" s="55"/>
      <c r="B3228" s="198"/>
      <c r="C3228" s="10" t="s">
        <v>407</v>
      </c>
      <c r="D3228" s="10"/>
      <c r="E3228" s="10" t="s">
        <v>119</v>
      </c>
      <c r="F3228" s="358">
        <v>15</v>
      </c>
      <c r="G3228" s="10"/>
      <c r="H3228" s="10">
        <f t="shared" si="96"/>
        <v>0</v>
      </c>
      <c r="I3228" s="10"/>
      <c r="J3228" s="10"/>
      <c r="K3228" s="10"/>
      <c r="M3228" s="10">
        <v>1</v>
      </c>
      <c r="N3228" s="69"/>
      <c r="P3228" s="238">
        <f t="shared" si="94"/>
        <v>0</v>
      </c>
      <c r="Q3228" s="10"/>
      <c r="R3228" s="10"/>
      <c r="S3228" s="10"/>
      <c r="T3228" s="179">
        <f t="shared" si="95"/>
        <v>15</v>
      </c>
      <c r="U3228" s="10"/>
      <c r="V3228" s="10"/>
      <c r="W3228" s="10"/>
      <c r="Y3228" s="10"/>
      <c r="Z3228" s="10"/>
      <c r="AB3228" s="10"/>
      <c r="AC3228" s="10"/>
      <c r="AD3228" s="10"/>
      <c r="AE3228" s="3"/>
      <c r="AF3228" s="3"/>
    </row>
    <row r="3229" spans="1:32" x14ac:dyDescent="0.25">
      <c r="A3229" s="55"/>
      <c r="B3229" s="198"/>
      <c r="C3229" s="10" t="s">
        <v>407</v>
      </c>
      <c r="D3229" s="10"/>
      <c r="E3229" s="10" t="s">
        <v>408</v>
      </c>
      <c r="F3229" s="358">
        <v>78046</v>
      </c>
      <c r="G3229" s="10"/>
      <c r="H3229" s="10">
        <f t="shared" si="96"/>
        <v>237</v>
      </c>
      <c r="I3229" s="10"/>
      <c r="J3229" s="10"/>
      <c r="K3229" s="10"/>
      <c r="M3229" s="10">
        <v>53</v>
      </c>
      <c r="N3229" s="69"/>
      <c r="P3229" s="238">
        <f t="shared" si="94"/>
        <v>0</v>
      </c>
      <c r="Q3229" s="10"/>
      <c r="R3229" s="10"/>
      <c r="S3229" s="10"/>
      <c r="T3229" s="179">
        <f t="shared" si="95"/>
        <v>1472.566037735849</v>
      </c>
      <c r="U3229" s="10"/>
      <c r="V3229" s="10"/>
      <c r="W3229" s="10"/>
      <c r="Y3229" s="10"/>
      <c r="Z3229" s="10"/>
      <c r="AB3229" s="10"/>
      <c r="AC3229" s="10"/>
      <c r="AD3229" s="10"/>
      <c r="AE3229" s="3"/>
      <c r="AF3229" s="3"/>
    </row>
    <row r="3230" spans="1:32" x14ac:dyDescent="0.25">
      <c r="A3230" s="55"/>
      <c r="B3230" s="198"/>
      <c r="C3230" s="10" t="s">
        <v>590</v>
      </c>
      <c r="D3230" s="10"/>
      <c r="E3230" s="10" t="s">
        <v>294</v>
      </c>
      <c r="F3230" s="358">
        <v>825</v>
      </c>
      <c r="G3230" s="10"/>
      <c r="H3230" s="10">
        <f t="shared" si="96"/>
        <v>3</v>
      </c>
      <c r="I3230" s="10"/>
      <c r="J3230" s="10"/>
      <c r="K3230" s="10"/>
      <c r="M3230" s="10">
        <v>8</v>
      </c>
      <c r="N3230" s="69"/>
      <c r="P3230" s="238">
        <f t="shared" si="94"/>
        <v>0</v>
      </c>
      <c r="Q3230" s="10"/>
      <c r="R3230" s="10"/>
      <c r="S3230" s="10"/>
      <c r="T3230" s="179">
        <f t="shared" si="95"/>
        <v>103.125</v>
      </c>
      <c r="U3230" s="10"/>
      <c r="V3230" s="10"/>
      <c r="W3230" s="10"/>
      <c r="Y3230" s="10"/>
      <c r="Z3230" s="10"/>
      <c r="AB3230" s="10"/>
      <c r="AC3230" s="10"/>
      <c r="AD3230" s="10"/>
      <c r="AE3230" s="3"/>
      <c r="AF3230" s="3"/>
    </row>
    <row r="3231" spans="1:32" x14ac:dyDescent="0.25">
      <c r="A3231" s="55"/>
      <c r="B3231" s="198"/>
      <c r="C3231" s="10" t="s">
        <v>590</v>
      </c>
      <c r="D3231" s="10"/>
      <c r="E3231" s="10" t="s">
        <v>133</v>
      </c>
      <c r="F3231" s="358">
        <v>164</v>
      </c>
      <c r="G3231" s="10"/>
      <c r="H3231" s="10">
        <f t="shared" si="96"/>
        <v>0</v>
      </c>
      <c r="I3231" s="10"/>
      <c r="J3231" s="10"/>
      <c r="K3231" s="10"/>
      <c r="M3231" s="10">
        <v>1</v>
      </c>
      <c r="N3231" s="69"/>
      <c r="P3231" s="238">
        <f t="shared" si="94"/>
        <v>0</v>
      </c>
      <c r="Q3231" s="10"/>
      <c r="R3231" s="10"/>
      <c r="S3231" s="10"/>
      <c r="T3231" s="179">
        <f t="shared" si="95"/>
        <v>164</v>
      </c>
      <c r="U3231" s="10"/>
      <c r="V3231" s="10"/>
      <c r="W3231" s="10"/>
      <c r="Y3231" s="10"/>
      <c r="Z3231" s="10"/>
      <c r="AB3231" s="10"/>
      <c r="AC3231" s="10"/>
      <c r="AD3231" s="10"/>
      <c r="AE3231" s="3"/>
      <c r="AF3231" s="3"/>
    </row>
    <row r="3232" spans="1:32" x14ac:dyDescent="0.25">
      <c r="A3232" s="55"/>
      <c r="B3232" s="198"/>
      <c r="C3232" s="10" t="s">
        <v>410</v>
      </c>
      <c r="D3232" s="10"/>
      <c r="E3232" s="10" t="s">
        <v>92</v>
      </c>
      <c r="F3232" s="358">
        <v>706927</v>
      </c>
      <c r="G3232" s="10"/>
      <c r="H3232" s="10">
        <f t="shared" si="96"/>
        <v>2146</v>
      </c>
      <c r="I3232" s="10"/>
      <c r="J3232" s="10"/>
      <c r="K3232" s="10"/>
      <c r="M3232" s="10">
        <v>277</v>
      </c>
      <c r="N3232" s="69"/>
      <c r="P3232" s="238">
        <f t="shared" si="94"/>
        <v>0</v>
      </c>
      <c r="Q3232" s="10"/>
      <c r="R3232" s="10"/>
      <c r="S3232" s="10"/>
      <c r="T3232" s="179">
        <f t="shared" si="95"/>
        <v>2552.0830324909748</v>
      </c>
      <c r="U3232" s="10"/>
      <c r="V3232" s="10"/>
      <c r="W3232" s="10"/>
      <c r="Y3232" s="10"/>
      <c r="Z3232" s="10"/>
      <c r="AB3232" s="10"/>
      <c r="AC3232" s="10"/>
      <c r="AD3232" s="10"/>
      <c r="AE3232" s="3"/>
      <c r="AF3232" s="3"/>
    </row>
    <row r="3233" spans="1:32" x14ac:dyDescent="0.25">
      <c r="A3233" s="55"/>
      <c r="B3233" s="198"/>
      <c r="C3233" s="10" t="s">
        <v>411</v>
      </c>
      <c r="D3233" s="10"/>
      <c r="E3233" s="10" t="s">
        <v>62</v>
      </c>
      <c r="F3233" s="358">
        <v>29300</v>
      </c>
      <c r="G3233" s="10"/>
      <c r="H3233" s="10">
        <f t="shared" si="96"/>
        <v>89</v>
      </c>
      <c r="I3233" s="10"/>
      <c r="J3233" s="10"/>
      <c r="K3233" s="10"/>
      <c r="M3233" s="10">
        <v>6</v>
      </c>
      <c r="N3233" s="69"/>
      <c r="P3233" s="238">
        <f t="shared" si="94"/>
        <v>0</v>
      </c>
      <c r="Q3233" s="10"/>
      <c r="R3233" s="10"/>
      <c r="S3233" s="10"/>
      <c r="T3233" s="179">
        <f t="shared" si="95"/>
        <v>4883.333333333333</v>
      </c>
      <c r="U3233" s="10"/>
      <c r="V3233" s="10"/>
      <c r="W3233" s="10"/>
      <c r="Y3233" s="10"/>
      <c r="Z3233" s="10"/>
      <c r="AB3233" s="10"/>
      <c r="AC3233" s="10"/>
      <c r="AD3233" s="10"/>
      <c r="AE3233" s="3"/>
      <c r="AF3233" s="3"/>
    </row>
    <row r="3234" spans="1:32" x14ac:dyDescent="0.25">
      <c r="A3234" s="55"/>
      <c r="B3234" s="198"/>
      <c r="C3234" s="10" t="s">
        <v>411</v>
      </c>
      <c r="D3234" s="10"/>
      <c r="E3234" s="10" t="s">
        <v>64</v>
      </c>
      <c r="F3234" s="358">
        <v>282</v>
      </c>
      <c r="G3234" s="10"/>
      <c r="H3234" s="10">
        <f t="shared" si="96"/>
        <v>1</v>
      </c>
      <c r="I3234" s="10"/>
      <c r="J3234" s="10"/>
      <c r="K3234" s="10"/>
      <c r="M3234" s="10">
        <v>1</v>
      </c>
      <c r="N3234" s="69"/>
      <c r="P3234" s="238">
        <f t="shared" si="94"/>
        <v>0</v>
      </c>
      <c r="Q3234" s="10"/>
      <c r="R3234" s="10"/>
      <c r="S3234" s="10"/>
      <c r="T3234" s="179">
        <f t="shared" si="95"/>
        <v>282</v>
      </c>
      <c r="U3234" s="10"/>
      <c r="V3234" s="10"/>
      <c r="W3234" s="10"/>
      <c r="Y3234" s="10"/>
      <c r="Z3234" s="10"/>
      <c r="AB3234" s="10"/>
      <c r="AC3234" s="10"/>
      <c r="AD3234" s="10"/>
      <c r="AE3234" s="3"/>
      <c r="AF3234" s="3"/>
    </row>
    <row r="3235" spans="1:32" x14ac:dyDescent="0.25">
      <c r="A3235" s="55"/>
      <c r="B3235" s="198"/>
      <c r="C3235" s="10" t="s">
        <v>609</v>
      </c>
      <c r="D3235" s="10"/>
      <c r="E3235" s="10" t="s">
        <v>610</v>
      </c>
      <c r="F3235" s="358">
        <v>9600</v>
      </c>
      <c r="G3235" s="10"/>
      <c r="H3235" s="10">
        <f t="shared" si="96"/>
        <v>29</v>
      </c>
      <c r="I3235" s="10"/>
      <c r="J3235" s="10"/>
      <c r="K3235" s="10"/>
      <c r="M3235" s="10">
        <v>1</v>
      </c>
      <c r="N3235" s="69"/>
      <c r="P3235" s="238">
        <f t="shared" si="94"/>
        <v>0</v>
      </c>
      <c r="Q3235" s="10"/>
      <c r="R3235" s="10"/>
      <c r="S3235" s="10"/>
      <c r="T3235" s="179">
        <f t="shared" si="95"/>
        <v>9600</v>
      </c>
      <c r="U3235" s="10"/>
      <c r="V3235" s="10"/>
      <c r="W3235" s="10"/>
      <c r="Y3235" s="10"/>
      <c r="Z3235" s="10"/>
      <c r="AB3235" s="10"/>
      <c r="AC3235" s="10"/>
      <c r="AD3235" s="10"/>
      <c r="AE3235" s="3"/>
      <c r="AF3235" s="3"/>
    </row>
    <row r="3236" spans="1:32" x14ac:dyDescent="0.25">
      <c r="A3236" s="55"/>
      <c r="B3236" s="198"/>
      <c r="C3236" s="10" t="s">
        <v>412</v>
      </c>
      <c r="D3236" s="10"/>
      <c r="E3236" s="10" t="s">
        <v>348</v>
      </c>
      <c r="F3236" s="358">
        <v>122</v>
      </c>
      <c r="G3236" s="10"/>
      <c r="H3236" s="10">
        <f t="shared" si="96"/>
        <v>0</v>
      </c>
      <c r="I3236" s="10"/>
      <c r="J3236" s="10"/>
      <c r="K3236" s="10"/>
      <c r="M3236" s="10">
        <v>1</v>
      </c>
      <c r="N3236" s="69"/>
      <c r="P3236" s="238">
        <f t="shared" ref="P3236:P3299" si="97">J3236/M3236</f>
        <v>0</v>
      </c>
      <c r="Q3236" s="10"/>
      <c r="R3236" s="10"/>
      <c r="S3236" s="10"/>
      <c r="T3236" s="179">
        <f t="shared" ref="T3236:T3299" si="98">F3236/M3236</f>
        <v>122</v>
      </c>
      <c r="U3236" s="10"/>
      <c r="V3236" s="10"/>
      <c r="W3236" s="10"/>
      <c r="Y3236" s="10"/>
      <c r="Z3236" s="10"/>
      <c r="AB3236" s="10"/>
      <c r="AC3236" s="10"/>
      <c r="AD3236" s="10"/>
      <c r="AE3236" s="3"/>
      <c r="AF3236" s="3"/>
    </row>
    <row r="3237" spans="1:32" x14ac:dyDescent="0.25">
      <c r="A3237" s="55"/>
      <c r="B3237" s="198"/>
      <c r="C3237" s="10" t="s">
        <v>412</v>
      </c>
      <c r="D3237" s="10"/>
      <c r="E3237" s="10" t="s">
        <v>413</v>
      </c>
      <c r="F3237" s="358">
        <v>355240</v>
      </c>
      <c r="G3237" s="10"/>
      <c r="H3237" s="10">
        <f t="shared" si="96"/>
        <v>1078</v>
      </c>
      <c r="I3237" s="10"/>
      <c r="J3237" s="10"/>
      <c r="K3237" s="10"/>
      <c r="M3237" s="10">
        <v>61</v>
      </c>
      <c r="N3237" s="69"/>
      <c r="P3237" s="238">
        <f t="shared" si="97"/>
        <v>0</v>
      </c>
      <c r="Q3237" s="10"/>
      <c r="R3237" s="10"/>
      <c r="S3237" s="10"/>
      <c r="T3237" s="179">
        <f t="shared" si="98"/>
        <v>5823.6065573770493</v>
      </c>
      <c r="U3237" s="10"/>
      <c r="V3237" s="10"/>
      <c r="W3237" s="10"/>
      <c r="Y3237" s="10"/>
      <c r="Z3237" s="10"/>
      <c r="AB3237" s="10"/>
      <c r="AC3237" s="10"/>
      <c r="AD3237" s="10"/>
      <c r="AE3237" s="3"/>
      <c r="AF3237" s="3"/>
    </row>
    <row r="3238" spans="1:32" x14ac:dyDescent="0.25">
      <c r="A3238" s="55"/>
      <c r="B3238" s="198"/>
      <c r="C3238" s="10" t="s">
        <v>412</v>
      </c>
      <c r="D3238" s="10"/>
      <c r="E3238" s="10" t="s">
        <v>323</v>
      </c>
      <c r="F3238" s="358">
        <v>7424</v>
      </c>
      <c r="G3238" s="10"/>
      <c r="H3238" s="10">
        <f t="shared" si="96"/>
        <v>23</v>
      </c>
      <c r="I3238" s="10"/>
      <c r="J3238" s="10"/>
      <c r="K3238" s="10"/>
      <c r="M3238" s="10">
        <v>1</v>
      </c>
      <c r="N3238" s="69"/>
      <c r="P3238" s="238">
        <f t="shared" si="97"/>
        <v>0</v>
      </c>
      <c r="Q3238" s="10"/>
      <c r="R3238" s="10"/>
      <c r="S3238" s="10"/>
      <c r="T3238" s="179">
        <f t="shared" si="98"/>
        <v>7424</v>
      </c>
      <c r="U3238" s="10"/>
      <c r="V3238" s="10"/>
      <c r="W3238" s="10"/>
      <c r="Y3238" s="10"/>
      <c r="Z3238" s="10"/>
      <c r="AB3238" s="10"/>
      <c r="AC3238" s="10"/>
      <c r="AD3238" s="10"/>
      <c r="AE3238" s="3"/>
      <c r="AF3238" s="3"/>
    </row>
    <row r="3239" spans="1:32" x14ac:dyDescent="0.25">
      <c r="A3239" s="55"/>
      <c r="B3239" s="198"/>
      <c r="C3239" s="10" t="s">
        <v>414</v>
      </c>
      <c r="D3239" s="10"/>
      <c r="E3239" s="10" t="s">
        <v>325</v>
      </c>
      <c r="F3239" s="358">
        <v>628</v>
      </c>
      <c r="G3239" s="10"/>
      <c r="H3239" s="10">
        <f t="shared" si="96"/>
        <v>2</v>
      </c>
      <c r="I3239" s="10"/>
      <c r="J3239" s="10"/>
      <c r="K3239" s="10"/>
      <c r="M3239" s="10">
        <v>2</v>
      </c>
      <c r="N3239" s="69"/>
      <c r="P3239" s="238">
        <f t="shared" si="97"/>
        <v>0</v>
      </c>
      <c r="Q3239" s="10"/>
      <c r="R3239" s="10"/>
      <c r="S3239" s="10"/>
      <c r="T3239" s="179">
        <f t="shared" si="98"/>
        <v>314</v>
      </c>
      <c r="U3239" s="10"/>
      <c r="V3239" s="10"/>
      <c r="W3239" s="10"/>
      <c r="Y3239" s="10"/>
      <c r="Z3239" s="10"/>
      <c r="AB3239" s="10"/>
      <c r="AC3239" s="10"/>
      <c r="AD3239" s="10"/>
      <c r="AE3239" s="3"/>
      <c r="AF3239" s="3"/>
    </row>
    <row r="3240" spans="1:32" x14ac:dyDescent="0.25">
      <c r="A3240" s="55"/>
      <c r="B3240" s="198"/>
      <c r="C3240" s="10" t="s">
        <v>414</v>
      </c>
      <c r="D3240" s="10"/>
      <c r="E3240" s="10" t="s">
        <v>323</v>
      </c>
      <c r="F3240" s="358">
        <v>2983491</v>
      </c>
      <c r="G3240" s="10"/>
      <c r="H3240" s="10">
        <f t="shared" si="96"/>
        <v>9057</v>
      </c>
      <c r="I3240" s="10"/>
      <c r="J3240" s="10"/>
      <c r="K3240" s="10"/>
      <c r="M3240" s="10">
        <v>522</v>
      </c>
      <c r="N3240" s="69"/>
      <c r="P3240" s="238">
        <f t="shared" si="97"/>
        <v>0</v>
      </c>
      <c r="Q3240" s="10"/>
      <c r="R3240" s="10"/>
      <c r="S3240" s="10"/>
      <c r="T3240" s="179">
        <f t="shared" si="98"/>
        <v>5715.5</v>
      </c>
      <c r="U3240" s="10"/>
      <c r="V3240" s="10"/>
      <c r="W3240" s="10"/>
      <c r="Y3240" s="10"/>
      <c r="Z3240" s="10"/>
      <c r="AB3240" s="10"/>
      <c r="AC3240" s="10"/>
      <c r="AD3240" s="10"/>
      <c r="AE3240" s="3"/>
      <c r="AF3240" s="3"/>
    </row>
    <row r="3241" spans="1:32" x14ac:dyDescent="0.25">
      <c r="A3241" s="55"/>
      <c r="B3241" s="198"/>
      <c r="C3241" s="10" t="s">
        <v>611</v>
      </c>
      <c r="D3241" s="10"/>
      <c r="E3241" s="10" t="s">
        <v>255</v>
      </c>
      <c r="F3241" s="358">
        <v>491</v>
      </c>
      <c r="G3241" s="10"/>
      <c r="H3241" s="10">
        <f t="shared" si="96"/>
        <v>1</v>
      </c>
      <c r="I3241" s="10"/>
      <c r="J3241" s="10"/>
      <c r="K3241" s="10"/>
      <c r="M3241" s="10">
        <v>1</v>
      </c>
      <c r="N3241" s="69"/>
      <c r="P3241" s="238">
        <f t="shared" si="97"/>
        <v>0</v>
      </c>
      <c r="Q3241" s="10"/>
      <c r="R3241" s="10"/>
      <c r="S3241" s="10"/>
      <c r="T3241" s="179">
        <f t="shared" si="98"/>
        <v>491</v>
      </c>
      <c r="U3241" s="10"/>
      <c r="V3241" s="10"/>
      <c r="W3241" s="10"/>
      <c r="Y3241" s="10"/>
      <c r="Z3241" s="10"/>
      <c r="AB3241" s="10"/>
      <c r="AC3241" s="10"/>
      <c r="AD3241" s="10"/>
      <c r="AE3241" s="3"/>
      <c r="AF3241" s="3"/>
    </row>
    <row r="3242" spans="1:32" x14ac:dyDescent="0.25">
      <c r="A3242" s="55"/>
      <c r="B3242" s="198"/>
      <c r="C3242" s="10" t="s">
        <v>415</v>
      </c>
      <c r="D3242" s="10"/>
      <c r="E3242" s="10" t="s">
        <v>108</v>
      </c>
      <c r="F3242" s="358">
        <v>849347</v>
      </c>
      <c r="G3242" s="10"/>
      <c r="H3242" s="10">
        <f t="shared" si="96"/>
        <v>2578</v>
      </c>
      <c r="I3242" s="10"/>
      <c r="J3242" s="10"/>
      <c r="K3242" s="10"/>
      <c r="M3242" s="10">
        <v>239</v>
      </c>
      <c r="N3242" s="69"/>
      <c r="P3242" s="238">
        <f t="shared" si="97"/>
        <v>0</v>
      </c>
      <c r="Q3242" s="10"/>
      <c r="R3242" s="10"/>
      <c r="S3242" s="10"/>
      <c r="T3242" s="179">
        <f t="shared" si="98"/>
        <v>3553.7531380753139</v>
      </c>
      <c r="U3242" s="10"/>
      <c r="V3242" s="10"/>
      <c r="W3242" s="10"/>
      <c r="Y3242" s="10"/>
      <c r="Z3242" s="10"/>
      <c r="AB3242" s="10"/>
      <c r="AC3242" s="10"/>
      <c r="AD3242" s="10"/>
      <c r="AE3242" s="3"/>
      <c r="AF3242" s="3"/>
    </row>
    <row r="3243" spans="1:32" x14ac:dyDescent="0.25">
      <c r="A3243" s="55"/>
      <c r="B3243" s="198"/>
      <c r="C3243" s="10" t="s">
        <v>416</v>
      </c>
      <c r="D3243" s="10"/>
      <c r="E3243" s="10" t="s">
        <v>78</v>
      </c>
      <c r="F3243" s="358">
        <v>163058</v>
      </c>
      <c r="G3243" s="10"/>
      <c r="H3243" s="10">
        <f t="shared" si="96"/>
        <v>495</v>
      </c>
      <c r="I3243" s="10"/>
      <c r="J3243" s="10"/>
      <c r="K3243" s="10"/>
      <c r="M3243" s="10">
        <v>60</v>
      </c>
      <c r="N3243" s="69"/>
      <c r="P3243" s="238">
        <f t="shared" si="97"/>
        <v>0</v>
      </c>
      <c r="Q3243" s="10"/>
      <c r="R3243" s="10"/>
      <c r="S3243" s="10"/>
      <c r="T3243" s="179">
        <f t="shared" si="98"/>
        <v>2717.6333333333332</v>
      </c>
      <c r="U3243" s="10"/>
      <c r="V3243" s="10"/>
      <c r="W3243" s="10"/>
      <c r="Y3243" s="10"/>
      <c r="Z3243" s="10"/>
      <c r="AB3243" s="10"/>
      <c r="AC3243" s="10"/>
      <c r="AD3243" s="10"/>
      <c r="AE3243" s="3"/>
      <c r="AF3243" s="3"/>
    </row>
    <row r="3244" spans="1:32" x14ac:dyDescent="0.25">
      <c r="A3244" s="55"/>
      <c r="B3244" s="198"/>
      <c r="C3244" s="10" t="s">
        <v>418</v>
      </c>
      <c r="D3244" s="10"/>
      <c r="E3244" s="10" t="s">
        <v>233</v>
      </c>
      <c r="F3244" s="358">
        <v>639</v>
      </c>
      <c r="G3244" s="10"/>
      <c r="H3244" s="10">
        <f t="shared" si="96"/>
        <v>2</v>
      </c>
      <c r="I3244" s="10"/>
      <c r="J3244" s="10"/>
      <c r="K3244" s="10"/>
      <c r="M3244" s="10">
        <v>1</v>
      </c>
      <c r="N3244" s="69"/>
      <c r="P3244" s="238">
        <f t="shared" si="97"/>
        <v>0</v>
      </c>
      <c r="Q3244" s="10"/>
      <c r="R3244" s="10"/>
      <c r="S3244" s="10"/>
      <c r="T3244" s="179">
        <f t="shared" si="98"/>
        <v>639</v>
      </c>
      <c r="U3244" s="10"/>
      <c r="V3244" s="10"/>
      <c r="W3244" s="10"/>
      <c r="Y3244" s="10"/>
      <c r="Z3244" s="10"/>
      <c r="AB3244" s="10"/>
      <c r="AC3244" s="10"/>
      <c r="AD3244" s="10"/>
      <c r="AE3244" s="3"/>
      <c r="AF3244" s="3"/>
    </row>
    <row r="3245" spans="1:32" x14ac:dyDescent="0.25">
      <c r="A3245" s="55"/>
      <c r="B3245" s="198"/>
      <c r="C3245" s="10" t="s">
        <v>418</v>
      </c>
      <c r="D3245" s="10"/>
      <c r="E3245" s="10" t="s">
        <v>85</v>
      </c>
      <c r="F3245" s="358"/>
      <c r="G3245" s="10"/>
      <c r="H3245" s="10">
        <f t="shared" ref="H3245:H3308" si="99">ROUND($H$3449*F3245/$F$3449,0)</f>
        <v>0</v>
      </c>
      <c r="I3245" s="10"/>
      <c r="J3245" s="10"/>
      <c r="K3245" s="10"/>
      <c r="M3245" s="10">
        <v>1</v>
      </c>
      <c r="N3245" s="69"/>
      <c r="P3245" s="238">
        <f t="shared" si="97"/>
        <v>0</v>
      </c>
      <c r="Q3245" s="10"/>
      <c r="R3245" s="10"/>
      <c r="S3245" s="10"/>
      <c r="T3245" s="179">
        <f t="shared" si="98"/>
        <v>0</v>
      </c>
      <c r="U3245" s="10"/>
      <c r="V3245" s="10"/>
      <c r="W3245" s="10"/>
      <c r="Y3245" s="10"/>
      <c r="Z3245" s="10"/>
      <c r="AB3245" s="10"/>
      <c r="AC3245" s="10"/>
      <c r="AD3245" s="10"/>
      <c r="AE3245" s="3"/>
      <c r="AF3245" s="3"/>
    </row>
    <row r="3246" spans="1:32" x14ac:dyDescent="0.25">
      <c r="A3246" s="55"/>
      <c r="B3246" s="198"/>
      <c r="C3246" s="10" t="s">
        <v>418</v>
      </c>
      <c r="D3246" s="10"/>
      <c r="E3246" s="10" t="s">
        <v>109</v>
      </c>
      <c r="F3246" s="358">
        <v>696612</v>
      </c>
      <c r="G3246" s="10"/>
      <c r="H3246" s="10">
        <f t="shared" si="99"/>
        <v>2115</v>
      </c>
      <c r="I3246" s="10"/>
      <c r="J3246" s="10"/>
      <c r="K3246" s="10"/>
      <c r="M3246" s="10">
        <v>163</v>
      </c>
      <c r="N3246" s="69"/>
      <c r="P3246" s="238">
        <f t="shared" si="97"/>
        <v>0</v>
      </c>
      <c r="Q3246" s="10"/>
      <c r="R3246" s="10"/>
      <c r="S3246" s="10"/>
      <c r="T3246" s="179">
        <f t="shared" si="98"/>
        <v>4273.6932515337421</v>
      </c>
      <c r="U3246" s="10"/>
      <c r="V3246" s="10"/>
      <c r="W3246" s="10"/>
      <c r="Y3246" s="10"/>
      <c r="Z3246" s="10"/>
      <c r="AB3246" s="10"/>
      <c r="AC3246" s="10"/>
      <c r="AD3246" s="10"/>
      <c r="AE3246" s="3"/>
      <c r="AF3246" s="3"/>
    </row>
    <row r="3247" spans="1:32" x14ac:dyDescent="0.25">
      <c r="A3247" s="55"/>
      <c r="B3247" s="198"/>
      <c r="C3247" s="10" t="s">
        <v>612</v>
      </c>
      <c r="D3247" s="10"/>
      <c r="E3247" s="10" t="s">
        <v>106</v>
      </c>
      <c r="F3247" s="358">
        <v>348</v>
      </c>
      <c r="G3247" s="10"/>
      <c r="H3247" s="10">
        <f t="shared" si="99"/>
        <v>1</v>
      </c>
      <c r="I3247" s="10"/>
      <c r="J3247" s="10"/>
      <c r="K3247" s="10"/>
      <c r="M3247" s="10">
        <v>1</v>
      </c>
      <c r="N3247" s="69"/>
      <c r="P3247" s="238">
        <f t="shared" si="97"/>
        <v>0</v>
      </c>
      <c r="Q3247" s="10"/>
      <c r="R3247" s="10"/>
      <c r="S3247" s="10"/>
      <c r="T3247" s="179">
        <f t="shared" si="98"/>
        <v>348</v>
      </c>
      <c r="U3247" s="10"/>
      <c r="V3247" s="10"/>
      <c r="W3247" s="10"/>
      <c r="Y3247" s="10"/>
      <c r="Z3247" s="10"/>
      <c r="AB3247" s="10"/>
      <c r="AC3247" s="10"/>
      <c r="AD3247" s="10"/>
      <c r="AE3247" s="3"/>
      <c r="AF3247" s="3"/>
    </row>
    <row r="3248" spans="1:32" x14ac:dyDescent="0.25">
      <c r="A3248" s="55"/>
      <c r="B3248" s="198"/>
      <c r="C3248" s="10" t="s">
        <v>419</v>
      </c>
      <c r="D3248" s="10"/>
      <c r="E3248" s="10" t="s">
        <v>286</v>
      </c>
      <c r="F3248" s="358">
        <v>852156</v>
      </c>
      <c r="G3248" s="10"/>
      <c r="H3248" s="10">
        <f t="shared" si="99"/>
        <v>2587</v>
      </c>
      <c r="I3248" s="10"/>
      <c r="J3248" s="10"/>
      <c r="K3248" s="10"/>
      <c r="M3248" s="10">
        <v>312</v>
      </c>
      <c r="N3248" s="69"/>
      <c r="P3248" s="238">
        <f t="shared" si="97"/>
        <v>0</v>
      </c>
      <c r="Q3248" s="10"/>
      <c r="R3248" s="10"/>
      <c r="S3248" s="10"/>
      <c r="T3248" s="179">
        <f t="shared" si="98"/>
        <v>2731.2692307692309</v>
      </c>
      <c r="U3248" s="10"/>
      <c r="V3248" s="10"/>
      <c r="W3248" s="10"/>
      <c r="Y3248" s="10"/>
      <c r="Z3248" s="10"/>
      <c r="AB3248" s="10"/>
      <c r="AC3248" s="10"/>
      <c r="AD3248" s="10"/>
      <c r="AE3248" s="3"/>
      <c r="AF3248" s="3"/>
    </row>
    <row r="3249" spans="1:32" x14ac:dyDescent="0.25">
      <c r="A3249" s="55"/>
      <c r="B3249" s="198"/>
      <c r="C3249" s="10" t="s">
        <v>420</v>
      </c>
      <c r="D3249" s="10"/>
      <c r="E3249" s="10" t="s">
        <v>294</v>
      </c>
      <c r="F3249" s="358">
        <v>232800</v>
      </c>
      <c r="G3249" s="10"/>
      <c r="H3249" s="10">
        <f t="shared" si="99"/>
        <v>707</v>
      </c>
      <c r="I3249" s="10"/>
      <c r="J3249" s="10"/>
      <c r="K3249" s="10"/>
      <c r="M3249" s="10">
        <v>61</v>
      </c>
      <c r="N3249" s="69"/>
      <c r="P3249" s="238">
        <f t="shared" si="97"/>
        <v>0</v>
      </c>
      <c r="Q3249" s="10"/>
      <c r="R3249" s="10"/>
      <c r="S3249" s="10"/>
      <c r="T3249" s="179">
        <f t="shared" si="98"/>
        <v>3816.3934426229507</v>
      </c>
      <c r="U3249" s="10"/>
      <c r="V3249" s="10"/>
      <c r="W3249" s="10"/>
      <c r="Y3249" s="10"/>
      <c r="Z3249" s="10"/>
      <c r="AB3249" s="10"/>
      <c r="AC3249" s="10"/>
      <c r="AD3249" s="10"/>
      <c r="AE3249" s="3"/>
      <c r="AF3249" s="3"/>
    </row>
    <row r="3250" spans="1:32" x14ac:dyDescent="0.25">
      <c r="A3250" s="55"/>
      <c r="B3250" s="198"/>
      <c r="C3250" s="10" t="s">
        <v>421</v>
      </c>
      <c r="D3250" s="10"/>
      <c r="E3250" s="10" t="s">
        <v>152</v>
      </c>
      <c r="F3250" s="358"/>
      <c r="G3250" s="10"/>
      <c r="H3250" s="10">
        <f t="shared" si="99"/>
        <v>0</v>
      </c>
      <c r="I3250" s="10"/>
      <c r="J3250" s="10"/>
      <c r="K3250" s="10"/>
      <c r="M3250" s="10">
        <v>1</v>
      </c>
      <c r="N3250" s="69"/>
      <c r="P3250" s="238">
        <f t="shared" si="97"/>
        <v>0</v>
      </c>
      <c r="Q3250" s="10"/>
      <c r="R3250" s="10"/>
      <c r="S3250" s="10"/>
      <c r="T3250" s="179">
        <f t="shared" si="98"/>
        <v>0</v>
      </c>
      <c r="U3250" s="10"/>
      <c r="V3250" s="10"/>
      <c r="W3250" s="10"/>
      <c r="Y3250" s="10"/>
      <c r="Z3250" s="10"/>
      <c r="AB3250" s="10"/>
      <c r="AC3250" s="10"/>
      <c r="AD3250" s="10"/>
      <c r="AE3250" s="3"/>
      <c r="AF3250" s="3"/>
    </row>
    <row r="3251" spans="1:32" x14ac:dyDescent="0.25">
      <c r="A3251" s="55"/>
      <c r="B3251" s="198"/>
      <c r="C3251" s="10" t="s">
        <v>421</v>
      </c>
      <c r="D3251" s="10"/>
      <c r="E3251" s="10" t="s">
        <v>409</v>
      </c>
      <c r="F3251" s="358">
        <v>211862</v>
      </c>
      <c r="G3251" s="10"/>
      <c r="H3251" s="10">
        <f t="shared" si="99"/>
        <v>643</v>
      </c>
      <c r="I3251" s="10"/>
      <c r="J3251" s="10"/>
      <c r="K3251" s="10"/>
      <c r="M3251" s="10">
        <v>69</v>
      </c>
      <c r="N3251" s="69"/>
      <c r="P3251" s="238">
        <f t="shared" si="97"/>
        <v>0</v>
      </c>
      <c r="Q3251" s="10"/>
      <c r="R3251" s="10"/>
      <c r="S3251" s="10"/>
      <c r="T3251" s="179">
        <f t="shared" si="98"/>
        <v>3070.463768115942</v>
      </c>
      <c r="U3251" s="10"/>
      <c r="V3251" s="10"/>
      <c r="W3251" s="10"/>
      <c r="Y3251" s="10"/>
      <c r="Z3251" s="10"/>
      <c r="AB3251" s="10"/>
      <c r="AC3251" s="10"/>
      <c r="AD3251" s="10"/>
      <c r="AE3251" s="3"/>
      <c r="AF3251" s="3"/>
    </row>
    <row r="3252" spans="1:32" x14ac:dyDescent="0.25">
      <c r="A3252" s="55"/>
      <c r="B3252" s="198"/>
      <c r="C3252" s="10" t="s">
        <v>423</v>
      </c>
      <c r="D3252" s="10"/>
      <c r="E3252" s="10" t="s">
        <v>424</v>
      </c>
      <c r="F3252" s="358">
        <v>858550</v>
      </c>
      <c r="G3252" s="10"/>
      <c r="H3252" s="10">
        <f t="shared" si="99"/>
        <v>2606</v>
      </c>
      <c r="I3252" s="10"/>
      <c r="J3252" s="10"/>
      <c r="K3252" s="10"/>
      <c r="M3252" s="10">
        <v>78</v>
      </c>
      <c r="N3252" s="69"/>
      <c r="P3252" s="238">
        <f t="shared" si="97"/>
        <v>0</v>
      </c>
      <c r="Q3252" s="10"/>
      <c r="R3252" s="10"/>
      <c r="S3252" s="10"/>
      <c r="T3252" s="179">
        <f t="shared" si="98"/>
        <v>11007.051282051281</v>
      </c>
      <c r="U3252" s="10"/>
      <c r="V3252" s="10"/>
      <c r="W3252" s="10"/>
      <c r="Y3252" s="10"/>
      <c r="Z3252" s="10"/>
      <c r="AB3252" s="10"/>
      <c r="AC3252" s="10"/>
      <c r="AD3252" s="10"/>
      <c r="AE3252" s="3"/>
      <c r="AF3252" s="3"/>
    </row>
    <row r="3253" spans="1:32" x14ac:dyDescent="0.25">
      <c r="A3253" s="55"/>
      <c r="B3253" s="198"/>
      <c r="C3253" s="10" t="s">
        <v>425</v>
      </c>
      <c r="D3253" s="10"/>
      <c r="E3253" s="10" t="s">
        <v>103</v>
      </c>
      <c r="F3253" s="358">
        <v>54390</v>
      </c>
      <c r="G3253" s="10"/>
      <c r="H3253" s="10">
        <f t="shared" si="99"/>
        <v>165</v>
      </c>
      <c r="I3253" s="10"/>
      <c r="J3253" s="10"/>
      <c r="K3253" s="10"/>
      <c r="M3253" s="10">
        <v>34</v>
      </c>
      <c r="N3253" s="69"/>
      <c r="P3253" s="238">
        <f t="shared" si="97"/>
        <v>0</v>
      </c>
      <c r="Q3253" s="10"/>
      <c r="R3253" s="10"/>
      <c r="S3253" s="10"/>
      <c r="T3253" s="179">
        <f t="shared" si="98"/>
        <v>1599.7058823529412</v>
      </c>
      <c r="U3253" s="10"/>
      <c r="V3253" s="10"/>
      <c r="W3253" s="10"/>
      <c r="Y3253" s="10"/>
      <c r="Z3253" s="10"/>
      <c r="AB3253" s="10"/>
      <c r="AC3253" s="10"/>
      <c r="AD3253" s="10"/>
      <c r="AE3253" s="3"/>
      <c r="AF3253" s="3"/>
    </row>
    <row r="3254" spans="1:32" x14ac:dyDescent="0.25">
      <c r="A3254" s="55"/>
      <c r="B3254" s="198"/>
      <c r="C3254" s="10" t="s">
        <v>426</v>
      </c>
      <c r="D3254" s="10"/>
      <c r="E3254" s="10" t="s">
        <v>103</v>
      </c>
      <c r="F3254" s="358">
        <v>72688</v>
      </c>
      <c r="G3254" s="10"/>
      <c r="H3254" s="10">
        <f t="shared" si="99"/>
        <v>221</v>
      </c>
      <c r="I3254" s="10"/>
      <c r="J3254" s="10"/>
      <c r="K3254" s="10"/>
      <c r="M3254" s="10">
        <v>14</v>
      </c>
      <c r="N3254" s="69"/>
      <c r="P3254" s="238">
        <f t="shared" si="97"/>
        <v>0</v>
      </c>
      <c r="Q3254" s="10"/>
      <c r="R3254" s="10"/>
      <c r="S3254" s="10"/>
      <c r="T3254" s="179">
        <f t="shared" si="98"/>
        <v>5192</v>
      </c>
      <c r="U3254" s="10"/>
      <c r="V3254" s="10"/>
      <c r="W3254" s="10"/>
      <c r="Y3254" s="10"/>
      <c r="Z3254" s="10"/>
      <c r="AB3254" s="10"/>
      <c r="AC3254" s="10"/>
      <c r="AD3254" s="10"/>
      <c r="AE3254" s="3"/>
      <c r="AF3254" s="3"/>
    </row>
    <row r="3255" spans="1:32" x14ac:dyDescent="0.25">
      <c r="A3255" s="55"/>
      <c r="B3255" s="198"/>
      <c r="C3255" s="10" t="s">
        <v>427</v>
      </c>
      <c r="D3255" s="10"/>
      <c r="E3255" s="10" t="s">
        <v>63</v>
      </c>
      <c r="F3255" s="358">
        <v>1787419</v>
      </c>
      <c r="G3255" s="10"/>
      <c r="H3255" s="10">
        <f t="shared" si="99"/>
        <v>5426</v>
      </c>
      <c r="I3255" s="10"/>
      <c r="J3255" s="10"/>
      <c r="K3255" s="10"/>
      <c r="M3255" s="10">
        <v>192</v>
      </c>
      <c r="N3255" s="69"/>
      <c r="P3255" s="238">
        <f t="shared" si="97"/>
        <v>0</v>
      </c>
      <c r="Q3255" s="10"/>
      <c r="R3255" s="10"/>
      <c r="S3255" s="10"/>
      <c r="T3255" s="179">
        <f t="shared" si="98"/>
        <v>9309.4739583333339</v>
      </c>
      <c r="U3255" s="10"/>
      <c r="V3255" s="10"/>
      <c r="W3255" s="10"/>
      <c r="Y3255" s="10"/>
      <c r="Z3255" s="10"/>
      <c r="AB3255" s="10"/>
      <c r="AC3255" s="10"/>
      <c r="AD3255" s="10"/>
      <c r="AE3255" s="3"/>
      <c r="AF3255" s="3"/>
    </row>
    <row r="3256" spans="1:32" x14ac:dyDescent="0.25">
      <c r="A3256" s="55"/>
      <c r="B3256" s="198"/>
      <c r="C3256" s="10" t="s">
        <v>427</v>
      </c>
      <c r="D3256" s="10"/>
      <c r="E3256" s="10" t="s">
        <v>166</v>
      </c>
      <c r="F3256" s="358">
        <v>636</v>
      </c>
      <c r="G3256" s="10"/>
      <c r="H3256" s="10">
        <f t="shared" si="99"/>
        <v>2</v>
      </c>
      <c r="I3256" s="10"/>
      <c r="J3256" s="10"/>
      <c r="K3256" s="10"/>
      <c r="M3256" s="10">
        <v>1</v>
      </c>
      <c r="N3256" s="69"/>
      <c r="P3256" s="238">
        <f t="shared" si="97"/>
        <v>0</v>
      </c>
      <c r="Q3256" s="10"/>
      <c r="R3256" s="10"/>
      <c r="S3256" s="10"/>
      <c r="T3256" s="179">
        <f t="shared" si="98"/>
        <v>636</v>
      </c>
      <c r="U3256" s="10"/>
      <c r="V3256" s="10"/>
      <c r="W3256" s="10"/>
      <c r="Y3256" s="10"/>
      <c r="Z3256" s="10"/>
      <c r="AB3256" s="10"/>
      <c r="AC3256" s="10"/>
      <c r="AD3256" s="10"/>
      <c r="AE3256" s="3"/>
      <c r="AF3256" s="3"/>
    </row>
    <row r="3257" spans="1:32" x14ac:dyDescent="0.25">
      <c r="A3257" s="55"/>
      <c r="B3257" s="198"/>
      <c r="C3257" s="10" t="s">
        <v>429</v>
      </c>
      <c r="D3257" s="10"/>
      <c r="E3257" s="10" t="s">
        <v>166</v>
      </c>
      <c r="F3257" s="358">
        <v>3068441</v>
      </c>
      <c r="G3257" s="10"/>
      <c r="H3257" s="10">
        <f t="shared" si="99"/>
        <v>9315</v>
      </c>
      <c r="I3257" s="10"/>
      <c r="J3257" s="10"/>
      <c r="K3257" s="10"/>
      <c r="M3257" s="10">
        <v>958</v>
      </c>
      <c r="N3257" s="69"/>
      <c r="P3257" s="238">
        <f t="shared" si="97"/>
        <v>0</v>
      </c>
      <c r="Q3257" s="10"/>
      <c r="R3257" s="10"/>
      <c r="S3257" s="10"/>
      <c r="T3257" s="179">
        <f t="shared" si="98"/>
        <v>3202.9655532359079</v>
      </c>
      <c r="U3257" s="10"/>
      <c r="V3257" s="10"/>
      <c r="W3257" s="10"/>
      <c r="Y3257" s="10"/>
      <c r="Z3257" s="10"/>
      <c r="AB3257" s="10"/>
      <c r="AC3257" s="10"/>
      <c r="AD3257" s="10"/>
      <c r="AE3257" s="3"/>
      <c r="AF3257" s="3"/>
    </row>
    <row r="3258" spans="1:32" x14ac:dyDescent="0.25">
      <c r="A3258" s="55"/>
      <c r="B3258" s="198"/>
      <c r="C3258" s="10" t="s">
        <v>431</v>
      </c>
      <c r="D3258" s="10"/>
      <c r="E3258" s="10" t="s">
        <v>367</v>
      </c>
      <c r="F3258" s="358">
        <v>2859857</v>
      </c>
      <c r="G3258" s="10"/>
      <c r="H3258" s="10">
        <f t="shared" si="99"/>
        <v>8682</v>
      </c>
      <c r="I3258" s="10"/>
      <c r="J3258" s="10"/>
      <c r="K3258" s="10"/>
      <c r="M3258" s="10">
        <v>788</v>
      </c>
      <c r="N3258" s="69"/>
      <c r="P3258" s="238">
        <f t="shared" si="97"/>
        <v>0</v>
      </c>
      <c r="Q3258" s="10"/>
      <c r="R3258" s="10"/>
      <c r="S3258" s="10"/>
      <c r="T3258" s="179">
        <f t="shared" si="98"/>
        <v>3629.2601522842638</v>
      </c>
      <c r="U3258" s="10"/>
      <c r="V3258" s="10"/>
      <c r="W3258" s="10"/>
      <c r="Y3258" s="10"/>
      <c r="Z3258" s="10"/>
      <c r="AB3258" s="10"/>
      <c r="AC3258" s="10"/>
      <c r="AD3258" s="10"/>
      <c r="AE3258" s="3"/>
      <c r="AF3258" s="3"/>
    </row>
    <row r="3259" spans="1:32" x14ac:dyDescent="0.25">
      <c r="A3259" s="55"/>
      <c r="B3259" s="198"/>
      <c r="C3259" s="10" t="s">
        <v>432</v>
      </c>
      <c r="D3259" s="10"/>
      <c r="E3259" s="10" t="s">
        <v>89</v>
      </c>
      <c r="F3259" s="358">
        <v>212902</v>
      </c>
      <c r="G3259" s="10"/>
      <c r="H3259" s="10">
        <f t="shared" si="99"/>
        <v>646</v>
      </c>
      <c r="I3259" s="10"/>
      <c r="J3259" s="10"/>
      <c r="K3259" s="10"/>
      <c r="M3259" s="10">
        <v>7</v>
      </c>
      <c r="N3259" s="69"/>
      <c r="P3259" s="238">
        <f t="shared" si="97"/>
        <v>0</v>
      </c>
      <c r="Q3259" s="10"/>
      <c r="R3259" s="10"/>
      <c r="S3259" s="10"/>
      <c r="T3259" s="179">
        <f t="shared" si="98"/>
        <v>30414.571428571428</v>
      </c>
      <c r="U3259" s="10"/>
      <c r="V3259" s="10"/>
      <c r="W3259" s="10"/>
      <c r="Y3259" s="10"/>
      <c r="Z3259" s="10"/>
      <c r="AB3259" s="10"/>
      <c r="AC3259" s="10"/>
      <c r="AD3259" s="10"/>
      <c r="AE3259" s="3"/>
      <c r="AF3259" s="3"/>
    </row>
    <row r="3260" spans="1:32" x14ac:dyDescent="0.25">
      <c r="A3260" s="55"/>
      <c r="B3260" s="198"/>
      <c r="C3260" s="10" t="s">
        <v>433</v>
      </c>
      <c r="D3260" s="10"/>
      <c r="E3260" s="10" t="s">
        <v>163</v>
      </c>
      <c r="F3260" s="358">
        <v>1816</v>
      </c>
      <c r="G3260" s="10"/>
      <c r="H3260" s="10">
        <f t="shared" si="99"/>
        <v>6</v>
      </c>
      <c r="I3260" s="10"/>
      <c r="J3260" s="10"/>
      <c r="K3260" s="10"/>
      <c r="M3260" s="10">
        <v>3</v>
      </c>
      <c r="N3260" s="69"/>
      <c r="P3260" s="238">
        <f t="shared" si="97"/>
        <v>0</v>
      </c>
      <c r="Q3260" s="10"/>
      <c r="R3260" s="10"/>
      <c r="S3260" s="10"/>
      <c r="T3260" s="179">
        <f t="shared" si="98"/>
        <v>605.33333333333337</v>
      </c>
      <c r="U3260" s="10"/>
      <c r="V3260" s="10"/>
      <c r="W3260" s="10"/>
      <c r="Y3260" s="10"/>
      <c r="Z3260" s="10"/>
      <c r="AB3260" s="10"/>
      <c r="AC3260" s="10"/>
      <c r="AD3260" s="10"/>
      <c r="AE3260" s="3"/>
      <c r="AF3260" s="3"/>
    </row>
    <row r="3261" spans="1:32" x14ac:dyDescent="0.25">
      <c r="A3261" s="55"/>
      <c r="B3261" s="198"/>
      <c r="C3261" s="10" t="s">
        <v>434</v>
      </c>
      <c r="D3261" s="10"/>
      <c r="E3261" s="10" t="s">
        <v>104</v>
      </c>
      <c r="F3261" s="358">
        <v>95149</v>
      </c>
      <c r="G3261" s="10"/>
      <c r="H3261" s="10">
        <f t="shared" si="99"/>
        <v>289</v>
      </c>
      <c r="I3261" s="10"/>
      <c r="J3261" s="10"/>
      <c r="K3261" s="10"/>
      <c r="M3261" s="10">
        <v>19</v>
      </c>
      <c r="N3261" s="69"/>
      <c r="P3261" s="238">
        <f t="shared" si="97"/>
        <v>0</v>
      </c>
      <c r="Q3261" s="10"/>
      <c r="R3261" s="10"/>
      <c r="S3261" s="10"/>
      <c r="T3261" s="179">
        <f t="shared" si="98"/>
        <v>5007.8421052631575</v>
      </c>
      <c r="U3261" s="10"/>
      <c r="V3261" s="10"/>
      <c r="W3261" s="10"/>
      <c r="Y3261" s="10"/>
      <c r="Z3261" s="10"/>
      <c r="AB3261" s="10"/>
      <c r="AC3261" s="10"/>
      <c r="AD3261" s="10"/>
      <c r="AE3261" s="3"/>
      <c r="AF3261" s="3"/>
    </row>
    <row r="3262" spans="1:32" x14ac:dyDescent="0.25">
      <c r="A3262" s="55"/>
      <c r="B3262" s="198"/>
      <c r="C3262" s="10" t="s">
        <v>435</v>
      </c>
      <c r="D3262" s="10"/>
      <c r="E3262" s="10" t="s">
        <v>389</v>
      </c>
      <c r="F3262" s="358">
        <v>7867627</v>
      </c>
      <c r="G3262" s="10"/>
      <c r="H3262" s="10">
        <f t="shared" si="99"/>
        <v>23884</v>
      </c>
      <c r="I3262" s="10"/>
      <c r="J3262" s="10"/>
      <c r="K3262" s="10"/>
      <c r="M3262" s="10">
        <v>1821</v>
      </c>
      <c r="N3262" s="69"/>
      <c r="P3262" s="238">
        <f t="shared" si="97"/>
        <v>0</v>
      </c>
      <c r="Q3262" s="10"/>
      <c r="R3262" s="10"/>
      <c r="S3262" s="10"/>
      <c r="T3262" s="179">
        <f t="shared" si="98"/>
        <v>4320.4980779791322</v>
      </c>
      <c r="U3262" s="10"/>
      <c r="V3262" s="10"/>
      <c r="W3262" s="10"/>
      <c r="Y3262" s="10"/>
      <c r="Z3262" s="10"/>
      <c r="AB3262" s="10"/>
      <c r="AC3262" s="10"/>
      <c r="AD3262" s="10"/>
      <c r="AE3262" s="3"/>
      <c r="AF3262" s="3"/>
    </row>
    <row r="3263" spans="1:32" x14ac:dyDescent="0.25">
      <c r="A3263" s="55"/>
      <c r="B3263" s="198"/>
      <c r="C3263" s="10" t="s">
        <v>437</v>
      </c>
      <c r="D3263" s="10"/>
      <c r="E3263" s="10" t="s">
        <v>96</v>
      </c>
      <c r="F3263" s="358">
        <v>11875</v>
      </c>
      <c r="G3263" s="10"/>
      <c r="H3263" s="10">
        <f t="shared" si="99"/>
        <v>36</v>
      </c>
      <c r="I3263" s="10"/>
      <c r="J3263" s="10"/>
      <c r="K3263" s="10"/>
      <c r="M3263" s="10">
        <v>1</v>
      </c>
      <c r="N3263" s="69"/>
      <c r="P3263" s="238">
        <f t="shared" si="97"/>
        <v>0</v>
      </c>
      <c r="Q3263" s="10"/>
      <c r="R3263" s="10"/>
      <c r="S3263" s="10"/>
      <c r="T3263" s="179">
        <f t="shared" si="98"/>
        <v>11875</v>
      </c>
      <c r="U3263" s="10"/>
      <c r="V3263" s="10"/>
      <c r="W3263" s="10"/>
      <c r="Y3263" s="10"/>
      <c r="Z3263" s="10"/>
      <c r="AB3263" s="10"/>
      <c r="AC3263" s="10"/>
      <c r="AD3263" s="10"/>
      <c r="AE3263" s="3"/>
      <c r="AF3263" s="3"/>
    </row>
    <row r="3264" spans="1:32" x14ac:dyDescent="0.25">
      <c r="A3264" s="55"/>
      <c r="B3264" s="198"/>
      <c r="C3264" s="10" t="s">
        <v>437</v>
      </c>
      <c r="D3264" s="10"/>
      <c r="E3264" s="10" t="s">
        <v>223</v>
      </c>
      <c r="F3264" s="358">
        <v>1860346</v>
      </c>
      <c r="G3264" s="10"/>
      <c r="H3264" s="10">
        <f t="shared" si="99"/>
        <v>5647</v>
      </c>
      <c r="I3264" s="10"/>
      <c r="J3264" s="10"/>
      <c r="K3264" s="10"/>
      <c r="M3264" s="10">
        <v>584</v>
      </c>
      <c r="N3264" s="69"/>
      <c r="P3264" s="238">
        <f t="shared" si="97"/>
        <v>0</v>
      </c>
      <c r="Q3264" s="10"/>
      <c r="R3264" s="10"/>
      <c r="S3264" s="10"/>
      <c r="T3264" s="179">
        <f t="shared" si="98"/>
        <v>3185.5239726027398</v>
      </c>
      <c r="U3264" s="10"/>
      <c r="V3264" s="10"/>
      <c r="W3264" s="10"/>
      <c r="Y3264" s="10"/>
      <c r="Z3264" s="10"/>
      <c r="AB3264" s="10"/>
      <c r="AC3264" s="10"/>
      <c r="AD3264" s="10"/>
      <c r="AE3264" s="3"/>
      <c r="AF3264" s="3"/>
    </row>
    <row r="3265" spans="1:32" x14ac:dyDescent="0.25">
      <c r="A3265" s="55"/>
      <c r="B3265" s="198"/>
      <c r="C3265" s="10" t="s">
        <v>439</v>
      </c>
      <c r="D3265" s="10"/>
      <c r="E3265" s="10" t="s">
        <v>291</v>
      </c>
      <c r="F3265" s="358">
        <v>100230</v>
      </c>
      <c r="G3265" s="10"/>
      <c r="H3265" s="10">
        <f t="shared" si="99"/>
        <v>304</v>
      </c>
      <c r="I3265" s="10"/>
      <c r="J3265" s="10"/>
      <c r="K3265" s="10"/>
      <c r="M3265" s="10">
        <v>59</v>
      </c>
      <c r="N3265" s="69"/>
      <c r="P3265" s="238">
        <f t="shared" si="97"/>
        <v>0</v>
      </c>
      <c r="Q3265" s="10"/>
      <c r="R3265" s="10"/>
      <c r="S3265" s="10"/>
      <c r="T3265" s="179">
        <f t="shared" si="98"/>
        <v>1698.8135593220338</v>
      </c>
      <c r="U3265" s="10"/>
      <c r="V3265" s="10"/>
      <c r="W3265" s="10"/>
      <c r="Y3265" s="10"/>
      <c r="Z3265" s="10"/>
      <c r="AB3265" s="10"/>
      <c r="AC3265" s="10"/>
      <c r="AD3265" s="10"/>
      <c r="AE3265" s="3"/>
      <c r="AF3265" s="3"/>
    </row>
    <row r="3266" spans="1:32" x14ac:dyDescent="0.25">
      <c r="A3266" s="55"/>
      <c r="B3266" s="198"/>
      <c r="C3266" s="10" t="s">
        <v>440</v>
      </c>
      <c r="D3266" s="10"/>
      <c r="E3266" s="10" t="s">
        <v>69</v>
      </c>
      <c r="F3266" s="358">
        <v>8933</v>
      </c>
      <c r="G3266" s="10"/>
      <c r="H3266" s="10">
        <f t="shared" si="99"/>
        <v>27</v>
      </c>
      <c r="I3266" s="10"/>
      <c r="J3266" s="10"/>
      <c r="K3266" s="10"/>
      <c r="M3266" s="10">
        <v>10</v>
      </c>
      <c r="N3266" s="69"/>
      <c r="P3266" s="238">
        <f t="shared" si="97"/>
        <v>0</v>
      </c>
      <c r="Q3266" s="10"/>
      <c r="R3266" s="10"/>
      <c r="S3266" s="10"/>
      <c r="T3266" s="179">
        <f t="shared" si="98"/>
        <v>893.3</v>
      </c>
      <c r="U3266" s="10"/>
      <c r="V3266" s="10"/>
      <c r="W3266" s="10"/>
      <c r="Y3266" s="10"/>
      <c r="Z3266" s="10"/>
      <c r="AB3266" s="10"/>
      <c r="AC3266" s="10"/>
      <c r="AD3266" s="10"/>
      <c r="AE3266" s="3"/>
      <c r="AF3266" s="3"/>
    </row>
    <row r="3267" spans="1:32" x14ac:dyDescent="0.25">
      <c r="A3267" s="55"/>
      <c r="B3267" s="198"/>
      <c r="C3267" s="10" t="s">
        <v>442</v>
      </c>
      <c r="D3267" s="10"/>
      <c r="E3267" s="10" t="s">
        <v>62</v>
      </c>
      <c r="F3267" s="358">
        <v>1678</v>
      </c>
      <c r="G3267" s="10"/>
      <c r="H3267" s="10">
        <f t="shared" si="99"/>
        <v>5</v>
      </c>
      <c r="I3267" s="10"/>
      <c r="J3267" s="10"/>
      <c r="K3267" s="10"/>
      <c r="M3267" s="10">
        <v>1</v>
      </c>
      <c r="N3267" s="69"/>
      <c r="P3267" s="238">
        <f t="shared" si="97"/>
        <v>0</v>
      </c>
      <c r="Q3267" s="10"/>
      <c r="R3267" s="10"/>
      <c r="S3267" s="10"/>
      <c r="T3267" s="179">
        <f t="shared" si="98"/>
        <v>1678</v>
      </c>
      <c r="U3267" s="10"/>
      <c r="V3267" s="10"/>
      <c r="W3267" s="10"/>
      <c r="Y3267" s="10"/>
      <c r="Z3267" s="10"/>
      <c r="AB3267" s="10"/>
      <c r="AC3267" s="10"/>
      <c r="AD3267" s="10"/>
      <c r="AE3267" s="3"/>
      <c r="AF3267" s="3"/>
    </row>
    <row r="3268" spans="1:32" x14ac:dyDescent="0.25">
      <c r="A3268" s="55"/>
      <c r="B3268" s="198"/>
      <c r="C3268" s="10" t="s">
        <v>443</v>
      </c>
      <c r="D3268" s="10"/>
      <c r="E3268" s="10" t="s">
        <v>69</v>
      </c>
      <c r="F3268" s="358">
        <v>1011</v>
      </c>
      <c r="G3268" s="10"/>
      <c r="H3268" s="10">
        <f t="shared" si="99"/>
        <v>3</v>
      </c>
      <c r="I3268" s="10"/>
      <c r="J3268" s="10"/>
      <c r="K3268" s="10"/>
      <c r="M3268" s="10">
        <v>4</v>
      </c>
      <c r="N3268" s="69"/>
      <c r="P3268" s="238">
        <f t="shared" si="97"/>
        <v>0</v>
      </c>
      <c r="Q3268" s="10"/>
      <c r="R3268" s="10"/>
      <c r="S3268" s="10"/>
      <c r="T3268" s="179">
        <f t="shared" si="98"/>
        <v>252.75</v>
      </c>
      <c r="U3268" s="10"/>
      <c r="V3268" s="10"/>
      <c r="W3268" s="10"/>
      <c r="Y3268" s="10"/>
      <c r="Z3268" s="10"/>
      <c r="AB3268" s="10"/>
      <c r="AC3268" s="10"/>
      <c r="AD3268" s="10"/>
      <c r="AE3268" s="3"/>
      <c r="AF3268" s="3"/>
    </row>
    <row r="3269" spans="1:32" x14ac:dyDescent="0.25">
      <c r="A3269" s="55"/>
      <c r="B3269" s="198"/>
      <c r="C3269" s="10" t="s">
        <v>444</v>
      </c>
      <c r="D3269" s="10"/>
      <c r="E3269" s="10" t="s">
        <v>123</v>
      </c>
      <c r="F3269" s="358">
        <v>224270</v>
      </c>
      <c r="G3269" s="10"/>
      <c r="H3269" s="10">
        <f t="shared" si="99"/>
        <v>681</v>
      </c>
      <c r="I3269" s="10"/>
      <c r="J3269" s="10"/>
      <c r="K3269" s="10"/>
      <c r="M3269" s="10">
        <v>113</v>
      </c>
      <c r="N3269" s="69"/>
      <c r="P3269" s="238">
        <f t="shared" si="97"/>
        <v>0</v>
      </c>
      <c r="Q3269" s="10"/>
      <c r="R3269" s="10"/>
      <c r="S3269" s="10"/>
      <c r="T3269" s="179">
        <f t="shared" si="98"/>
        <v>1984.6902654867256</v>
      </c>
      <c r="U3269" s="10"/>
      <c r="V3269" s="10"/>
      <c r="W3269" s="10"/>
      <c r="Y3269" s="10"/>
      <c r="Z3269" s="10"/>
      <c r="AB3269" s="10"/>
      <c r="AC3269" s="10"/>
      <c r="AD3269" s="10"/>
      <c r="AE3269" s="3"/>
      <c r="AF3269" s="3"/>
    </row>
    <row r="3270" spans="1:32" x14ac:dyDescent="0.25">
      <c r="A3270" s="55"/>
      <c r="B3270" s="198"/>
      <c r="C3270" s="10" t="s">
        <v>444</v>
      </c>
      <c r="D3270" s="10"/>
      <c r="E3270" s="10" t="s">
        <v>223</v>
      </c>
      <c r="F3270" s="358">
        <v>11989</v>
      </c>
      <c r="G3270" s="10"/>
      <c r="H3270" s="10">
        <f t="shared" si="99"/>
        <v>36</v>
      </c>
      <c r="I3270" s="10"/>
      <c r="J3270" s="10"/>
      <c r="K3270" s="10"/>
      <c r="M3270" s="10">
        <v>2</v>
      </c>
      <c r="N3270" s="69"/>
      <c r="P3270" s="238">
        <f t="shared" si="97"/>
        <v>0</v>
      </c>
      <c r="Q3270" s="10"/>
      <c r="R3270" s="10"/>
      <c r="S3270" s="10"/>
      <c r="T3270" s="179">
        <f t="shared" si="98"/>
        <v>5994.5</v>
      </c>
      <c r="U3270" s="10"/>
      <c r="V3270" s="10"/>
      <c r="W3270" s="10"/>
      <c r="Y3270" s="10"/>
      <c r="Z3270" s="10"/>
      <c r="AB3270" s="10"/>
      <c r="AC3270" s="10"/>
      <c r="AD3270" s="10"/>
      <c r="AE3270" s="3"/>
      <c r="AF3270" s="3"/>
    </row>
    <row r="3271" spans="1:32" x14ac:dyDescent="0.25">
      <c r="A3271" s="55"/>
      <c r="B3271" s="198"/>
      <c r="C3271" s="10" t="s">
        <v>445</v>
      </c>
      <c r="D3271" s="10"/>
      <c r="E3271" s="10" t="s">
        <v>108</v>
      </c>
      <c r="F3271" s="358">
        <v>889194</v>
      </c>
      <c r="G3271" s="10"/>
      <c r="H3271" s="10">
        <f t="shared" si="99"/>
        <v>2699</v>
      </c>
      <c r="I3271" s="10"/>
      <c r="J3271" s="10"/>
      <c r="K3271" s="10"/>
      <c r="M3271" s="10">
        <v>182</v>
      </c>
      <c r="N3271" s="69"/>
      <c r="P3271" s="238">
        <f t="shared" si="97"/>
        <v>0</v>
      </c>
      <c r="Q3271" s="10"/>
      <c r="R3271" s="10"/>
      <c r="S3271" s="10"/>
      <c r="T3271" s="179">
        <f t="shared" si="98"/>
        <v>4885.6813186813188</v>
      </c>
      <c r="U3271" s="10"/>
      <c r="V3271" s="10"/>
      <c r="W3271" s="10"/>
      <c r="Y3271" s="10"/>
      <c r="Z3271" s="10"/>
      <c r="AB3271" s="10"/>
      <c r="AC3271" s="10"/>
      <c r="AD3271" s="10"/>
      <c r="AE3271" s="3"/>
      <c r="AF3271" s="3"/>
    </row>
    <row r="3272" spans="1:32" x14ac:dyDescent="0.25">
      <c r="A3272" s="55"/>
      <c r="B3272" s="198"/>
      <c r="C3272" s="10" t="s">
        <v>445</v>
      </c>
      <c r="D3272" s="10"/>
      <c r="E3272" s="10" t="s">
        <v>85</v>
      </c>
      <c r="F3272" s="358">
        <v>2160</v>
      </c>
      <c r="G3272" s="10"/>
      <c r="H3272" s="10">
        <f t="shared" si="99"/>
        <v>7</v>
      </c>
      <c r="I3272" s="10"/>
      <c r="J3272" s="10"/>
      <c r="K3272" s="10"/>
      <c r="M3272" s="10">
        <v>1</v>
      </c>
      <c r="N3272" s="69"/>
      <c r="P3272" s="238">
        <f t="shared" si="97"/>
        <v>0</v>
      </c>
      <c r="Q3272" s="10"/>
      <c r="R3272" s="10"/>
      <c r="S3272" s="10"/>
      <c r="T3272" s="179">
        <f t="shared" si="98"/>
        <v>2160</v>
      </c>
      <c r="U3272" s="10"/>
      <c r="V3272" s="10"/>
      <c r="W3272" s="10"/>
      <c r="Y3272" s="10"/>
      <c r="Z3272" s="10"/>
      <c r="AB3272" s="10"/>
      <c r="AC3272" s="10"/>
      <c r="AD3272" s="10"/>
      <c r="AE3272" s="3"/>
      <c r="AF3272" s="3"/>
    </row>
    <row r="3273" spans="1:32" x14ac:dyDescent="0.25">
      <c r="A3273" s="55"/>
      <c r="B3273" s="198"/>
      <c r="C3273" s="10" t="s">
        <v>446</v>
      </c>
      <c r="D3273" s="10"/>
      <c r="E3273" s="10" t="s">
        <v>69</v>
      </c>
      <c r="F3273" s="358">
        <v>4243</v>
      </c>
      <c r="G3273" s="10"/>
      <c r="H3273" s="10">
        <f t="shared" si="99"/>
        <v>13</v>
      </c>
      <c r="I3273" s="10"/>
      <c r="J3273" s="10"/>
      <c r="K3273" s="10"/>
      <c r="M3273" s="10">
        <v>12</v>
      </c>
      <c r="N3273" s="69"/>
      <c r="P3273" s="238">
        <f t="shared" si="97"/>
        <v>0</v>
      </c>
      <c r="Q3273" s="10"/>
      <c r="R3273" s="10"/>
      <c r="S3273" s="10"/>
      <c r="T3273" s="179">
        <f t="shared" si="98"/>
        <v>353.58333333333331</v>
      </c>
      <c r="U3273" s="10"/>
      <c r="V3273" s="10"/>
      <c r="W3273" s="10"/>
      <c r="Y3273" s="10"/>
      <c r="Z3273" s="10"/>
      <c r="AB3273" s="10"/>
      <c r="AC3273" s="10"/>
      <c r="AD3273" s="10"/>
      <c r="AE3273" s="3"/>
      <c r="AF3273" s="3"/>
    </row>
    <row r="3274" spans="1:32" x14ac:dyDescent="0.25">
      <c r="A3274" s="55"/>
      <c r="B3274" s="198"/>
      <c r="C3274" s="10" t="s">
        <v>447</v>
      </c>
      <c r="D3274" s="10"/>
      <c r="E3274" s="10" t="s">
        <v>448</v>
      </c>
      <c r="F3274" s="358">
        <v>7701273</v>
      </c>
      <c r="G3274" s="10"/>
      <c r="H3274" s="10">
        <f t="shared" si="99"/>
        <v>23379</v>
      </c>
      <c r="I3274" s="10"/>
      <c r="J3274" s="10"/>
      <c r="K3274" s="10"/>
      <c r="M3274" s="10">
        <v>381</v>
      </c>
      <c r="N3274" s="69"/>
      <c r="P3274" s="238">
        <f t="shared" si="97"/>
        <v>0</v>
      </c>
      <c r="Q3274" s="10"/>
      <c r="R3274" s="10"/>
      <c r="S3274" s="10"/>
      <c r="T3274" s="179">
        <f t="shared" si="98"/>
        <v>20213.314960629923</v>
      </c>
      <c r="U3274" s="10"/>
      <c r="V3274" s="10"/>
      <c r="W3274" s="10"/>
      <c r="Y3274" s="10"/>
      <c r="Z3274" s="10"/>
      <c r="AB3274" s="10"/>
      <c r="AC3274" s="10"/>
      <c r="AD3274" s="10"/>
      <c r="AE3274" s="3"/>
      <c r="AF3274" s="3"/>
    </row>
    <row r="3275" spans="1:32" x14ac:dyDescent="0.25">
      <c r="A3275" s="55"/>
      <c r="B3275" s="198"/>
      <c r="C3275" s="10" t="s">
        <v>449</v>
      </c>
      <c r="D3275" s="10"/>
      <c r="E3275" s="10" t="s">
        <v>450</v>
      </c>
      <c r="F3275" s="358">
        <v>9106044</v>
      </c>
      <c r="G3275" s="10"/>
      <c r="H3275" s="10">
        <f t="shared" si="99"/>
        <v>27643</v>
      </c>
      <c r="I3275" s="10"/>
      <c r="J3275" s="10"/>
      <c r="K3275" s="10"/>
      <c r="M3275" s="10">
        <v>196</v>
      </c>
      <c r="N3275" s="69"/>
      <c r="P3275" s="238">
        <f t="shared" si="97"/>
        <v>0</v>
      </c>
      <c r="Q3275" s="10"/>
      <c r="R3275" s="10"/>
      <c r="S3275" s="10"/>
      <c r="T3275" s="179">
        <f t="shared" si="98"/>
        <v>46459.408163265303</v>
      </c>
      <c r="U3275" s="10"/>
      <c r="V3275" s="10"/>
      <c r="W3275" s="10"/>
      <c r="Y3275" s="10"/>
      <c r="Z3275" s="10"/>
      <c r="AB3275" s="10"/>
      <c r="AC3275" s="10"/>
      <c r="AD3275" s="10"/>
      <c r="AE3275" s="3"/>
      <c r="AF3275" s="3"/>
    </row>
    <row r="3276" spans="1:32" x14ac:dyDescent="0.25">
      <c r="A3276" s="55"/>
      <c r="B3276" s="198"/>
      <c r="C3276" s="10" t="s">
        <v>451</v>
      </c>
      <c r="D3276" s="10"/>
      <c r="E3276" s="10" t="s">
        <v>67</v>
      </c>
      <c r="F3276" s="358">
        <v>2776</v>
      </c>
      <c r="G3276" s="10"/>
      <c r="H3276" s="10">
        <f t="shared" si="99"/>
        <v>8</v>
      </c>
      <c r="I3276" s="10"/>
      <c r="J3276" s="10"/>
      <c r="K3276" s="10"/>
      <c r="M3276" s="10">
        <v>2</v>
      </c>
      <c r="N3276" s="69"/>
      <c r="P3276" s="238">
        <f t="shared" si="97"/>
        <v>0</v>
      </c>
      <c r="Q3276" s="10"/>
      <c r="R3276" s="10"/>
      <c r="S3276" s="10"/>
      <c r="T3276" s="179">
        <f t="shared" si="98"/>
        <v>1388</v>
      </c>
      <c r="U3276" s="10"/>
      <c r="V3276" s="10"/>
      <c r="W3276" s="10"/>
      <c r="Y3276" s="10"/>
      <c r="Z3276" s="10"/>
      <c r="AB3276" s="10"/>
      <c r="AC3276" s="10"/>
      <c r="AD3276" s="10"/>
      <c r="AE3276" s="3"/>
      <c r="AF3276" s="3"/>
    </row>
    <row r="3277" spans="1:32" x14ac:dyDescent="0.25">
      <c r="A3277" s="55"/>
      <c r="B3277" s="198"/>
      <c r="C3277" s="10" t="s">
        <v>452</v>
      </c>
      <c r="D3277" s="10"/>
      <c r="E3277" s="10" t="s">
        <v>176</v>
      </c>
      <c r="F3277" s="358">
        <v>1556406</v>
      </c>
      <c r="G3277" s="10"/>
      <c r="H3277" s="10">
        <f t="shared" si="99"/>
        <v>4725</v>
      </c>
      <c r="I3277" s="10"/>
      <c r="J3277" s="10"/>
      <c r="K3277" s="10"/>
      <c r="M3277" s="10">
        <v>427</v>
      </c>
      <c r="N3277" s="69"/>
      <c r="P3277" s="238">
        <f t="shared" si="97"/>
        <v>0</v>
      </c>
      <c r="Q3277" s="10"/>
      <c r="R3277" s="10"/>
      <c r="S3277" s="10"/>
      <c r="T3277" s="179">
        <f t="shared" si="98"/>
        <v>3644.9789227166275</v>
      </c>
      <c r="U3277" s="10"/>
      <c r="V3277" s="10"/>
      <c r="W3277" s="10"/>
      <c r="Y3277" s="10"/>
      <c r="Z3277" s="10"/>
      <c r="AB3277" s="10"/>
      <c r="AC3277" s="10"/>
      <c r="AD3277" s="10"/>
      <c r="AE3277" s="3"/>
      <c r="AF3277" s="3"/>
    </row>
    <row r="3278" spans="1:32" x14ac:dyDescent="0.25">
      <c r="A3278" s="55"/>
      <c r="B3278" s="198"/>
      <c r="C3278" s="10" t="s">
        <v>453</v>
      </c>
      <c r="D3278" s="10"/>
      <c r="E3278" s="10" t="s">
        <v>454</v>
      </c>
      <c r="F3278" s="358">
        <v>4041381</v>
      </c>
      <c r="G3278" s="10"/>
      <c r="H3278" s="10">
        <f t="shared" si="99"/>
        <v>12268</v>
      </c>
      <c r="I3278" s="10"/>
      <c r="J3278" s="10"/>
      <c r="K3278" s="10"/>
      <c r="M3278" s="10">
        <v>683</v>
      </c>
      <c r="N3278" s="69"/>
      <c r="P3278" s="238">
        <f t="shared" si="97"/>
        <v>0</v>
      </c>
      <c r="Q3278" s="10"/>
      <c r="R3278" s="10"/>
      <c r="S3278" s="10"/>
      <c r="T3278" s="179">
        <f t="shared" si="98"/>
        <v>5917.1024890190338</v>
      </c>
      <c r="U3278" s="10"/>
      <c r="V3278" s="10"/>
      <c r="W3278" s="10"/>
      <c r="Y3278" s="10"/>
      <c r="Z3278" s="10"/>
      <c r="AB3278" s="10"/>
      <c r="AC3278" s="10"/>
      <c r="AD3278" s="10"/>
      <c r="AE3278" s="3"/>
      <c r="AF3278" s="3"/>
    </row>
    <row r="3279" spans="1:32" x14ac:dyDescent="0.25">
      <c r="A3279" s="55"/>
      <c r="B3279" s="198"/>
      <c r="C3279" s="10" t="s">
        <v>453</v>
      </c>
      <c r="D3279" s="10"/>
      <c r="E3279" s="10" t="s">
        <v>163</v>
      </c>
      <c r="F3279" s="358">
        <v>239</v>
      </c>
      <c r="G3279" s="10"/>
      <c r="H3279" s="10">
        <f t="shared" si="99"/>
        <v>1</v>
      </c>
      <c r="I3279" s="10"/>
      <c r="J3279" s="10"/>
      <c r="K3279" s="10"/>
      <c r="M3279" s="10">
        <v>1</v>
      </c>
      <c r="N3279" s="69"/>
      <c r="P3279" s="238">
        <f t="shared" si="97"/>
        <v>0</v>
      </c>
      <c r="Q3279" s="10"/>
      <c r="R3279" s="10"/>
      <c r="S3279" s="10"/>
      <c r="T3279" s="179">
        <f t="shared" si="98"/>
        <v>239</v>
      </c>
      <c r="U3279" s="10"/>
      <c r="V3279" s="10"/>
      <c r="W3279" s="10"/>
      <c r="Y3279" s="10"/>
      <c r="Z3279" s="10"/>
      <c r="AB3279" s="10"/>
      <c r="AC3279" s="10"/>
      <c r="AD3279" s="10"/>
      <c r="AE3279" s="3"/>
      <c r="AF3279" s="3"/>
    </row>
    <row r="3280" spans="1:32" x14ac:dyDescent="0.25">
      <c r="A3280" s="55"/>
      <c r="B3280" s="198"/>
      <c r="C3280" s="10" t="s">
        <v>455</v>
      </c>
      <c r="D3280" s="10"/>
      <c r="E3280" s="10" t="s">
        <v>78</v>
      </c>
      <c r="F3280" s="358">
        <v>4070</v>
      </c>
      <c r="G3280" s="10"/>
      <c r="H3280" s="10">
        <f t="shared" si="99"/>
        <v>12</v>
      </c>
      <c r="I3280" s="10"/>
      <c r="J3280" s="10"/>
      <c r="K3280" s="10"/>
      <c r="M3280" s="10">
        <v>5</v>
      </c>
      <c r="N3280" s="69"/>
      <c r="P3280" s="238">
        <f t="shared" si="97"/>
        <v>0</v>
      </c>
      <c r="Q3280" s="10"/>
      <c r="R3280" s="10"/>
      <c r="S3280" s="10"/>
      <c r="T3280" s="179">
        <f t="shared" si="98"/>
        <v>814</v>
      </c>
      <c r="U3280" s="10"/>
      <c r="V3280" s="10"/>
      <c r="W3280" s="10"/>
      <c r="Y3280" s="10"/>
      <c r="Z3280" s="10"/>
      <c r="AB3280" s="10"/>
      <c r="AC3280" s="10"/>
      <c r="AD3280" s="10"/>
      <c r="AE3280" s="3"/>
      <c r="AF3280" s="3"/>
    </row>
    <row r="3281" spans="1:32" x14ac:dyDescent="0.25">
      <c r="A3281" s="55"/>
      <c r="B3281" s="198"/>
      <c r="C3281" s="10" t="s">
        <v>587</v>
      </c>
      <c r="D3281" s="10"/>
      <c r="E3281" s="10" t="s">
        <v>163</v>
      </c>
      <c r="F3281" s="358">
        <v>982</v>
      </c>
      <c r="G3281" s="10"/>
      <c r="H3281" s="10">
        <f t="shared" si="99"/>
        <v>3</v>
      </c>
      <c r="I3281" s="10"/>
      <c r="J3281" s="10"/>
      <c r="K3281" s="10"/>
      <c r="M3281" s="10">
        <v>8</v>
      </c>
      <c r="N3281" s="69"/>
      <c r="P3281" s="238">
        <f t="shared" si="97"/>
        <v>0</v>
      </c>
      <c r="Q3281" s="10"/>
      <c r="R3281" s="10"/>
      <c r="S3281" s="10"/>
      <c r="T3281" s="179">
        <f t="shared" si="98"/>
        <v>122.75</v>
      </c>
      <c r="U3281" s="10"/>
      <c r="V3281" s="10"/>
      <c r="W3281" s="10"/>
      <c r="Y3281" s="10"/>
      <c r="Z3281" s="10"/>
      <c r="AB3281" s="10"/>
      <c r="AC3281" s="10"/>
      <c r="AD3281" s="10"/>
      <c r="AE3281" s="3"/>
      <c r="AF3281" s="3"/>
    </row>
    <row r="3282" spans="1:32" x14ac:dyDescent="0.25">
      <c r="A3282" s="55"/>
      <c r="B3282" s="198"/>
      <c r="C3282" s="10" t="s">
        <v>456</v>
      </c>
      <c r="D3282" s="10"/>
      <c r="E3282" s="10" t="s">
        <v>126</v>
      </c>
      <c r="F3282" s="358">
        <v>303971</v>
      </c>
      <c r="G3282" s="10"/>
      <c r="H3282" s="10">
        <f t="shared" si="99"/>
        <v>923</v>
      </c>
      <c r="I3282" s="10"/>
      <c r="J3282" s="10"/>
      <c r="K3282" s="10"/>
      <c r="M3282" s="10">
        <v>80</v>
      </c>
      <c r="N3282" s="69"/>
      <c r="P3282" s="238">
        <f t="shared" si="97"/>
        <v>0</v>
      </c>
      <c r="Q3282" s="10"/>
      <c r="R3282" s="10"/>
      <c r="S3282" s="10"/>
      <c r="T3282" s="179">
        <f t="shared" si="98"/>
        <v>3799.6374999999998</v>
      </c>
      <c r="U3282" s="10"/>
      <c r="V3282" s="10"/>
      <c r="W3282" s="10"/>
      <c r="Y3282" s="10"/>
      <c r="Z3282" s="10"/>
      <c r="AB3282" s="10"/>
      <c r="AC3282" s="10"/>
      <c r="AD3282" s="10"/>
      <c r="AE3282" s="3"/>
      <c r="AF3282" s="3"/>
    </row>
    <row r="3283" spans="1:32" x14ac:dyDescent="0.25">
      <c r="A3283" s="55"/>
      <c r="B3283" s="198"/>
      <c r="C3283" s="10" t="s">
        <v>458</v>
      </c>
      <c r="D3283" s="10"/>
      <c r="E3283" s="10" t="s">
        <v>450</v>
      </c>
      <c r="F3283" s="358">
        <v>3120</v>
      </c>
      <c r="G3283" s="10"/>
      <c r="H3283" s="10">
        <f t="shared" si="99"/>
        <v>9</v>
      </c>
      <c r="I3283" s="10"/>
      <c r="J3283" s="10"/>
      <c r="K3283" s="10"/>
      <c r="M3283" s="10">
        <v>1</v>
      </c>
      <c r="N3283" s="69"/>
      <c r="P3283" s="238">
        <f t="shared" si="97"/>
        <v>0</v>
      </c>
      <c r="Q3283" s="10"/>
      <c r="R3283" s="10"/>
      <c r="S3283" s="10"/>
      <c r="T3283" s="179">
        <f t="shared" si="98"/>
        <v>3120</v>
      </c>
      <c r="U3283" s="10"/>
      <c r="V3283" s="10"/>
      <c r="W3283" s="10"/>
      <c r="Y3283" s="10"/>
      <c r="Z3283" s="10"/>
      <c r="AB3283" s="10"/>
      <c r="AC3283" s="10"/>
      <c r="AD3283" s="10"/>
      <c r="AE3283" s="3"/>
      <c r="AF3283" s="3"/>
    </row>
    <row r="3284" spans="1:32" x14ac:dyDescent="0.25">
      <c r="A3284" s="55"/>
      <c r="B3284" s="198"/>
      <c r="C3284" s="10" t="s">
        <v>458</v>
      </c>
      <c r="D3284" s="10"/>
      <c r="E3284" s="10" t="s">
        <v>459</v>
      </c>
      <c r="F3284" s="358">
        <v>33553</v>
      </c>
      <c r="G3284" s="10"/>
      <c r="H3284" s="10">
        <f t="shared" si="99"/>
        <v>102</v>
      </c>
      <c r="I3284" s="10"/>
      <c r="J3284" s="10"/>
      <c r="K3284" s="10"/>
      <c r="M3284" s="10">
        <v>38</v>
      </c>
      <c r="N3284" s="69"/>
      <c r="P3284" s="238">
        <f t="shared" si="97"/>
        <v>0</v>
      </c>
      <c r="Q3284" s="10"/>
      <c r="R3284" s="10"/>
      <c r="S3284" s="10"/>
      <c r="T3284" s="179">
        <f t="shared" si="98"/>
        <v>882.97368421052636</v>
      </c>
      <c r="U3284" s="10"/>
      <c r="V3284" s="10"/>
      <c r="W3284" s="10"/>
      <c r="Y3284" s="10"/>
      <c r="Z3284" s="10"/>
      <c r="AB3284" s="10"/>
      <c r="AC3284" s="10"/>
      <c r="AD3284" s="10"/>
      <c r="AE3284" s="3"/>
      <c r="AF3284" s="3"/>
    </row>
    <row r="3285" spans="1:32" x14ac:dyDescent="0.25">
      <c r="A3285" s="55"/>
      <c r="B3285" s="198"/>
      <c r="C3285" s="10" t="s">
        <v>460</v>
      </c>
      <c r="D3285" s="10"/>
      <c r="E3285" s="10" t="s">
        <v>67</v>
      </c>
      <c r="F3285" s="358">
        <v>1144</v>
      </c>
      <c r="G3285" s="10"/>
      <c r="H3285" s="10">
        <f t="shared" si="99"/>
        <v>3</v>
      </c>
      <c r="I3285" s="10"/>
      <c r="J3285" s="10"/>
      <c r="K3285" s="10"/>
      <c r="M3285" s="10">
        <v>1</v>
      </c>
      <c r="N3285" s="69"/>
      <c r="P3285" s="238">
        <f t="shared" si="97"/>
        <v>0</v>
      </c>
      <c r="Q3285" s="10"/>
      <c r="R3285" s="10"/>
      <c r="S3285" s="10"/>
      <c r="T3285" s="179">
        <f t="shared" si="98"/>
        <v>1144</v>
      </c>
      <c r="U3285" s="10"/>
      <c r="V3285" s="10"/>
      <c r="W3285" s="10"/>
      <c r="Y3285" s="10"/>
      <c r="Z3285" s="10"/>
      <c r="AB3285" s="10"/>
      <c r="AC3285" s="10"/>
      <c r="AD3285" s="10"/>
      <c r="AE3285" s="3"/>
      <c r="AF3285" s="3"/>
    </row>
    <row r="3286" spans="1:32" x14ac:dyDescent="0.25">
      <c r="A3286" s="55"/>
      <c r="B3286" s="198"/>
      <c r="C3286" s="10" t="s">
        <v>460</v>
      </c>
      <c r="D3286" s="10"/>
      <c r="E3286" s="10" t="s">
        <v>202</v>
      </c>
      <c r="F3286" s="358">
        <v>943537</v>
      </c>
      <c r="G3286" s="10"/>
      <c r="H3286" s="10">
        <f t="shared" si="99"/>
        <v>2864</v>
      </c>
      <c r="I3286" s="10"/>
      <c r="J3286" s="10"/>
      <c r="K3286" s="10"/>
      <c r="M3286" s="10">
        <v>357</v>
      </c>
      <c r="N3286" s="69"/>
      <c r="P3286" s="238">
        <f t="shared" si="97"/>
        <v>0</v>
      </c>
      <c r="Q3286" s="10"/>
      <c r="R3286" s="10"/>
      <c r="S3286" s="10"/>
      <c r="T3286" s="179">
        <f t="shared" si="98"/>
        <v>2642.9607843137255</v>
      </c>
      <c r="U3286" s="10"/>
      <c r="V3286" s="10"/>
      <c r="W3286" s="10"/>
      <c r="Y3286" s="10"/>
      <c r="Z3286" s="10"/>
      <c r="AB3286" s="10"/>
      <c r="AC3286" s="10"/>
      <c r="AD3286" s="10"/>
      <c r="AE3286" s="3"/>
      <c r="AF3286" s="3"/>
    </row>
    <row r="3287" spans="1:32" x14ac:dyDescent="0.25">
      <c r="A3287" s="55"/>
      <c r="B3287" s="198"/>
      <c r="C3287" s="10" t="s">
        <v>462</v>
      </c>
      <c r="D3287" s="10"/>
      <c r="E3287" s="10" t="s">
        <v>202</v>
      </c>
      <c r="F3287" s="358">
        <v>188946</v>
      </c>
      <c r="G3287" s="10"/>
      <c r="H3287" s="10">
        <f t="shared" si="99"/>
        <v>574</v>
      </c>
      <c r="I3287" s="10"/>
      <c r="J3287" s="10"/>
      <c r="K3287" s="10"/>
      <c r="M3287" s="10">
        <v>26</v>
      </c>
      <c r="N3287" s="69"/>
      <c r="P3287" s="238">
        <f t="shared" si="97"/>
        <v>0</v>
      </c>
      <c r="Q3287" s="10"/>
      <c r="R3287" s="10"/>
      <c r="S3287" s="10"/>
      <c r="T3287" s="179">
        <f t="shared" si="98"/>
        <v>7267.1538461538457</v>
      </c>
      <c r="U3287" s="10"/>
      <c r="V3287" s="10"/>
      <c r="W3287" s="10"/>
      <c r="Y3287" s="10"/>
      <c r="Z3287" s="10"/>
      <c r="AB3287" s="10"/>
      <c r="AC3287" s="10"/>
      <c r="AD3287" s="10"/>
      <c r="AE3287" s="3"/>
      <c r="AF3287" s="3"/>
    </row>
    <row r="3288" spans="1:32" x14ac:dyDescent="0.25">
      <c r="A3288" s="55"/>
      <c r="B3288" s="198"/>
      <c r="C3288" s="10" t="s">
        <v>463</v>
      </c>
      <c r="D3288" s="10"/>
      <c r="E3288" s="10" t="s">
        <v>62</v>
      </c>
      <c r="F3288" s="358">
        <v>201116</v>
      </c>
      <c r="G3288" s="10"/>
      <c r="H3288" s="10">
        <f t="shared" si="99"/>
        <v>611</v>
      </c>
      <c r="I3288" s="10"/>
      <c r="J3288" s="10"/>
      <c r="K3288" s="10"/>
      <c r="M3288" s="10">
        <v>26</v>
      </c>
      <c r="N3288" s="69"/>
      <c r="P3288" s="238">
        <f t="shared" si="97"/>
        <v>0</v>
      </c>
      <c r="Q3288" s="10"/>
      <c r="R3288" s="10"/>
      <c r="S3288" s="10"/>
      <c r="T3288" s="179">
        <f t="shared" si="98"/>
        <v>7735.2307692307695</v>
      </c>
      <c r="U3288" s="10"/>
      <c r="V3288" s="10"/>
      <c r="W3288" s="10"/>
      <c r="Y3288" s="10"/>
      <c r="Z3288" s="10"/>
      <c r="AB3288" s="10"/>
      <c r="AC3288" s="10"/>
      <c r="AD3288" s="10"/>
      <c r="AE3288" s="3"/>
      <c r="AF3288" s="3"/>
    </row>
    <row r="3289" spans="1:32" x14ac:dyDescent="0.25">
      <c r="A3289" s="55"/>
      <c r="B3289" s="198"/>
      <c r="C3289" s="10" t="s">
        <v>464</v>
      </c>
      <c r="D3289" s="10"/>
      <c r="E3289" s="10" t="s">
        <v>178</v>
      </c>
      <c r="F3289" s="358">
        <v>6898</v>
      </c>
      <c r="G3289" s="10"/>
      <c r="H3289" s="10">
        <f t="shared" si="99"/>
        <v>21</v>
      </c>
      <c r="I3289" s="10"/>
      <c r="J3289" s="10"/>
      <c r="K3289" s="10"/>
      <c r="M3289" s="10">
        <v>8</v>
      </c>
      <c r="N3289" s="69"/>
      <c r="P3289" s="238">
        <f t="shared" si="97"/>
        <v>0</v>
      </c>
      <c r="Q3289" s="10"/>
      <c r="R3289" s="10"/>
      <c r="S3289" s="10"/>
      <c r="T3289" s="179">
        <f t="shared" si="98"/>
        <v>862.25</v>
      </c>
      <c r="U3289" s="10"/>
      <c r="V3289" s="10"/>
      <c r="W3289" s="10"/>
      <c r="Y3289" s="10"/>
      <c r="Z3289" s="10"/>
      <c r="AB3289" s="10"/>
      <c r="AC3289" s="10"/>
      <c r="AD3289" s="10"/>
      <c r="AE3289" s="3"/>
      <c r="AF3289" s="3"/>
    </row>
    <row r="3290" spans="1:32" x14ac:dyDescent="0.25">
      <c r="A3290" s="55"/>
      <c r="B3290" s="198"/>
      <c r="C3290" s="10" t="s">
        <v>464</v>
      </c>
      <c r="D3290" s="10"/>
      <c r="E3290" s="10" t="s">
        <v>200</v>
      </c>
      <c r="F3290" s="358">
        <v>2380</v>
      </c>
      <c r="G3290" s="10"/>
      <c r="H3290" s="10">
        <f t="shared" si="99"/>
        <v>7</v>
      </c>
      <c r="I3290" s="10"/>
      <c r="J3290" s="10"/>
      <c r="K3290" s="10"/>
      <c r="M3290" s="10">
        <v>1</v>
      </c>
      <c r="N3290" s="69"/>
      <c r="P3290" s="238">
        <f t="shared" si="97"/>
        <v>0</v>
      </c>
      <c r="Q3290" s="10"/>
      <c r="R3290" s="10"/>
      <c r="S3290" s="10"/>
      <c r="T3290" s="179">
        <f t="shared" si="98"/>
        <v>2380</v>
      </c>
      <c r="U3290" s="10"/>
      <c r="V3290" s="10"/>
      <c r="W3290" s="10"/>
      <c r="Y3290" s="10"/>
      <c r="Z3290" s="10"/>
      <c r="AB3290" s="10"/>
      <c r="AC3290" s="10"/>
      <c r="AD3290" s="10"/>
      <c r="AE3290" s="3"/>
      <c r="AF3290" s="3"/>
    </row>
    <row r="3291" spans="1:32" x14ac:dyDescent="0.25">
      <c r="A3291" s="55"/>
      <c r="B3291" s="198"/>
      <c r="C3291" s="10" t="s">
        <v>465</v>
      </c>
      <c r="D3291" s="10"/>
      <c r="E3291" s="10" t="s">
        <v>466</v>
      </c>
      <c r="F3291" s="358">
        <v>1656092</v>
      </c>
      <c r="G3291" s="10"/>
      <c r="H3291" s="10">
        <f t="shared" si="99"/>
        <v>5027</v>
      </c>
      <c r="I3291" s="10"/>
      <c r="J3291" s="10"/>
      <c r="K3291" s="10"/>
      <c r="M3291" s="10">
        <v>473</v>
      </c>
      <c r="N3291" s="69"/>
      <c r="P3291" s="238">
        <f t="shared" si="97"/>
        <v>0</v>
      </c>
      <c r="Q3291" s="10"/>
      <c r="R3291" s="10"/>
      <c r="S3291" s="10"/>
      <c r="T3291" s="179">
        <f t="shared" si="98"/>
        <v>3501.2515856236787</v>
      </c>
      <c r="U3291" s="10"/>
      <c r="V3291" s="10"/>
      <c r="W3291" s="10"/>
      <c r="Y3291" s="10"/>
      <c r="Z3291" s="10"/>
      <c r="AB3291" s="10"/>
      <c r="AC3291" s="10"/>
      <c r="AD3291" s="10"/>
      <c r="AE3291" s="3"/>
      <c r="AF3291" s="3"/>
    </row>
    <row r="3292" spans="1:32" x14ac:dyDescent="0.25">
      <c r="A3292" s="55"/>
      <c r="B3292" s="198"/>
      <c r="C3292" s="10" t="s">
        <v>467</v>
      </c>
      <c r="D3292" s="10"/>
      <c r="E3292" s="10" t="s">
        <v>144</v>
      </c>
      <c r="F3292" s="358">
        <v>929</v>
      </c>
      <c r="G3292" s="10"/>
      <c r="H3292" s="10">
        <f t="shared" si="99"/>
        <v>3</v>
      </c>
      <c r="I3292" s="10"/>
      <c r="J3292" s="10"/>
      <c r="K3292" s="10"/>
      <c r="M3292" s="10">
        <v>7</v>
      </c>
      <c r="N3292" s="69"/>
      <c r="P3292" s="238">
        <f t="shared" si="97"/>
        <v>0</v>
      </c>
      <c r="Q3292" s="10"/>
      <c r="R3292" s="10"/>
      <c r="S3292" s="10"/>
      <c r="T3292" s="179">
        <f t="shared" si="98"/>
        <v>132.71428571428572</v>
      </c>
      <c r="U3292" s="10"/>
      <c r="V3292" s="10"/>
      <c r="W3292" s="10"/>
      <c r="Y3292" s="10"/>
      <c r="Z3292" s="10"/>
      <c r="AB3292" s="10"/>
      <c r="AC3292" s="10"/>
      <c r="AD3292" s="10"/>
      <c r="AE3292" s="3"/>
      <c r="AF3292" s="3"/>
    </row>
    <row r="3293" spans="1:32" x14ac:dyDescent="0.25">
      <c r="A3293" s="55"/>
      <c r="B3293" s="198"/>
      <c r="C3293" s="10" t="s">
        <v>467</v>
      </c>
      <c r="D3293" s="10"/>
      <c r="E3293" s="10" t="s">
        <v>69</v>
      </c>
      <c r="F3293" s="358">
        <v>357968</v>
      </c>
      <c r="G3293" s="10"/>
      <c r="H3293" s="10">
        <f t="shared" si="99"/>
        <v>1087</v>
      </c>
      <c r="I3293" s="10"/>
      <c r="J3293" s="10"/>
      <c r="K3293" s="10"/>
      <c r="M3293" s="10">
        <v>33</v>
      </c>
      <c r="N3293" s="69"/>
      <c r="P3293" s="238">
        <f t="shared" si="97"/>
        <v>0</v>
      </c>
      <c r="Q3293" s="10"/>
      <c r="R3293" s="10"/>
      <c r="S3293" s="10"/>
      <c r="T3293" s="179">
        <f t="shared" si="98"/>
        <v>10847.515151515152</v>
      </c>
      <c r="U3293" s="10"/>
      <c r="V3293" s="10"/>
      <c r="W3293" s="10"/>
      <c r="Y3293" s="10"/>
      <c r="Z3293" s="10"/>
      <c r="AB3293" s="10"/>
      <c r="AC3293" s="10"/>
      <c r="AD3293" s="10"/>
      <c r="AE3293" s="3"/>
      <c r="AF3293" s="3"/>
    </row>
    <row r="3294" spans="1:32" x14ac:dyDescent="0.25">
      <c r="A3294" s="55"/>
      <c r="B3294" s="198"/>
      <c r="C3294" s="10" t="s">
        <v>468</v>
      </c>
      <c r="D3294" s="10"/>
      <c r="E3294" s="10" t="s">
        <v>200</v>
      </c>
      <c r="F3294" s="358">
        <v>12428</v>
      </c>
      <c r="G3294" s="10"/>
      <c r="H3294" s="10">
        <f t="shared" si="99"/>
        <v>38</v>
      </c>
      <c r="I3294" s="10"/>
      <c r="J3294" s="10"/>
      <c r="K3294" s="10"/>
      <c r="M3294" s="10">
        <v>3</v>
      </c>
      <c r="N3294" s="69"/>
      <c r="P3294" s="238">
        <f t="shared" si="97"/>
        <v>0</v>
      </c>
      <c r="Q3294" s="10"/>
      <c r="R3294" s="10"/>
      <c r="S3294" s="10"/>
      <c r="T3294" s="179">
        <f t="shared" si="98"/>
        <v>4142.666666666667</v>
      </c>
      <c r="U3294" s="10"/>
      <c r="V3294" s="10"/>
      <c r="W3294" s="10"/>
      <c r="Y3294" s="10"/>
      <c r="Z3294" s="10"/>
      <c r="AB3294" s="10"/>
      <c r="AC3294" s="10"/>
      <c r="AD3294" s="10"/>
      <c r="AE3294" s="3"/>
      <c r="AF3294" s="3"/>
    </row>
    <row r="3295" spans="1:32" x14ac:dyDescent="0.25">
      <c r="A3295" s="55"/>
      <c r="B3295" s="198"/>
      <c r="C3295" s="10" t="s">
        <v>469</v>
      </c>
      <c r="D3295" s="10"/>
      <c r="E3295" s="10" t="s">
        <v>123</v>
      </c>
      <c r="F3295" s="358">
        <v>12</v>
      </c>
      <c r="G3295" s="10"/>
      <c r="H3295" s="10">
        <f t="shared" si="99"/>
        <v>0</v>
      </c>
      <c r="I3295" s="10"/>
      <c r="J3295" s="10"/>
      <c r="K3295" s="10"/>
      <c r="M3295" s="10">
        <v>1</v>
      </c>
      <c r="N3295" s="69"/>
      <c r="P3295" s="238">
        <f t="shared" si="97"/>
        <v>0</v>
      </c>
      <c r="Q3295" s="10"/>
      <c r="R3295" s="10"/>
      <c r="S3295" s="10"/>
      <c r="T3295" s="179">
        <f t="shared" si="98"/>
        <v>12</v>
      </c>
      <c r="U3295" s="10"/>
      <c r="V3295" s="10"/>
      <c r="W3295" s="10"/>
      <c r="Y3295" s="10"/>
      <c r="Z3295" s="10"/>
      <c r="AB3295" s="10"/>
      <c r="AC3295" s="10"/>
      <c r="AD3295" s="10"/>
      <c r="AE3295" s="3"/>
      <c r="AF3295" s="3"/>
    </row>
    <row r="3296" spans="1:32" x14ac:dyDescent="0.25">
      <c r="A3296" s="55"/>
      <c r="B3296" s="198"/>
      <c r="C3296" s="10" t="s">
        <v>469</v>
      </c>
      <c r="D3296" s="10"/>
      <c r="E3296" s="10" t="s">
        <v>99</v>
      </c>
      <c r="F3296" s="358">
        <v>6141182</v>
      </c>
      <c r="G3296" s="10"/>
      <c r="H3296" s="10">
        <f t="shared" si="99"/>
        <v>18643</v>
      </c>
      <c r="I3296" s="10"/>
      <c r="J3296" s="10"/>
      <c r="K3296" s="10"/>
      <c r="M3296" s="10">
        <v>1162</v>
      </c>
      <c r="N3296" s="69"/>
      <c r="P3296" s="238">
        <f t="shared" si="97"/>
        <v>0</v>
      </c>
      <c r="Q3296" s="10"/>
      <c r="R3296" s="10"/>
      <c r="S3296" s="10"/>
      <c r="T3296" s="179">
        <f t="shared" si="98"/>
        <v>5285.0103270223753</v>
      </c>
      <c r="U3296" s="10"/>
      <c r="V3296" s="10"/>
      <c r="W3296" s="10"/>
      <c r="Y3296" s="10"/>
      <c r="Z3296" s="10"/>
      <c r="AB3296" s="10"/>
      <c r="AC3296" s="10"/>
      <c r="AD3296" s="10"/>
      <c r="AE3296" s="3"/>
      <c r="AF3296" s="3"/>
    </row>
    <row r="3297" spans="1:32" x14ac:dyDescent="0.25">
      <c r="A3297" s="55"/>
      <c r="B3297" s="198"/>
      <c r="C3297" s="10" t="s">
        <v>470</v>
      </c>
      <c r="D3297" s="10"/>
      <c r="E3297" s="10" t="s">
        <v>69</v>
      </c>
      <c r="F3297" s="358">
        <v>95543</v>
      </c>
      <c r="G3297" s="10"/>
      <c r="H3297" s="10">
        <f t="shared" si="99"/>
        <v>290</v>
      </c>
      <c r="I3297" s="10"/>
      <c r="J3297" s="10"/>
      <c r="K3297" s="10"/>
      <c r="M3297" s="10">
        <v>30</v>
      </c>
      <c r="N3297" s="69"/>
      <c r="P3297" s="238">
        <f t="shared" si="97"/>
        <v>0</v>
      </c>
      <c r="Q3297" s="10"/>
      <c r="R3297" s="10"/>
      <c r="S3297" s="10"/>
      <c r="T3297" s="179">
        <f t="shared" si="98"/>
        <v>3184.7666666666669</v>
      </c>
      <c r="U3297" s="10"/>
      <c r="V3297" s="10"/>
      <c r="W3297" s="10"/>
      <c r="Y3297" s="10"/>
      <c r="Z3297" s="10"/>
      <c r="AB3297" s="10"/>
      <c r="AC3297" s="10"/>
      <c r="AD3297" s="10"/>
      <c r="AE3297" s="3"/>
      <c r="AF3297" s="3"/>
    </row>
    <row r="3298" spans="1:32" x14ac:dyDescent="0.25">
      <c r="A3298" s="55"/>
      <c r="B3298" s="198"/>
      <c r="C3298" s="10" t="s">
        <v>471</v>
      </c>
      <c r="D3298" s="10"/>
      <c r="E3298" s="10" t="s">
        <v>62</v>
      </c>
      <c r="F3298" s="358">
        <v>436</v>
      </c>
      <c r="G3298" s="10"/>
      <c r="H3298" s="10">
        <f t="shared" si="99"/>
        <v>1</v>
      </c>
      <c r="I3298" s="10"/>
      <c r="J3298" s="10"/>
      <c r="K3298" s="10"/>
      <c r="M3298" s="10">
        <v>1</v>
      </c>
      <c r="N3298" s="69"/>
      <c r="P3298" s="238">
        <f t="shared" si="97"/>
        <v>0</v>
      </c>
      <c r="Q3298" s="10"/>
      <c r="R3298" s="10"/>
      <c r="S3298" s="10"/>
      <c r="T3298" s="179">
        <f t="shared" si="98"/>
        <v>436</v>
      </c>
      <c r="U3298" s="10"/>
      <c r="V3298" s="10"/>
      <c r="W3298" s="10"/>
      <c r="Y3298" s="10"/>
      <c r="Z3298" s="10"/>
      <c r="AB3298" s="10"/>
      <c r="AC3298" s="10"/>
      <c r="AD3298" s="10"/>
      <c r="AE3298" s="3"/>
      <c r="AF3298" s="3"/>
    </row>
    <row r="3299" spans="1:32" x14ac:dyDescent="0.25">
      <c r="A3299" s="55"/>
      <c r="B3299" s="198"/>
      <c r="C3299" s="10" t="s">
        <v>471</v>
      </c>
      <c r="D3299" s="10"/>
      <c r="E3299" s="10" t="s">
        <v>64</v>
      </c>
      <c r="F3299" s="358">
        <v>66128</v>
      </c>
      <c r="G3299" s="10"/>
      <c r="H3299" s="10">
        <f t="shared" si="99"/>
        <v>201</v>
      </c>
      <c r="I3299" s="10"/>
      <c r="J3299" s="10"/>
      <c r="K3299" s="10"/>
      <c r="M3299" s="10">
        <v>3</v>
      </c>
      <c r="N3299" s="69"/>
      <c r="P3299" s="238">
        <f t="shared" si="97"/>
        <v>0</v>
      </c>
      <c r="Q3299" s="10"/>
      <c r="R3299" s="10"/>
      <c r="S3299" s="10"/>
      <c r="T3299" s="179">
        <f t="shared" si="98"/>
        <v>22042.666666666668</v>
      </c>
      <c r="U3299" s="10"/>
      <c r="V3299" s="10"/>
      <c r="W3299" s="10"/>
      <c r="Y3299" s="10"/>
      <c r="Z3299" s="10"/>
      <c r="AB3299" s="10"/>
      <c r="AC3299" s="10"/>
      <c r="AD3299" s="10"/>
      <c r="AE3299" s="3"/>
      <c r="AF3299" s="3"/>
    </row>
    <row r="3300" spans="1:32" x14ac:dyDescent="0.25">
      <c r="A3300" s="55"/>
      <c r="B3300" s="198"/>
      <c r="C3300" s="10" t="s">
        <v>471</v>
      </c>
      <c r="D3300" s="10"/>
      <c r="E3300" s="10" t="s">
        <v>210</v>
      </c>
      <c r="F3300" s="358">
        <v>75760</v>
      </c>
      <c r="G3300" s="10"/>
      <c r="H3300" s="10">
        <f t="shared" si="99"/>
        <v>230</v>
      </c>
      <c r="I3300" s="10"/>
      <c r="J3300" s="10"/>
      <c r="K3300" s="10"/>
      <c r="M3300" s="10">
        <v>1</v>
      </c>
      <c r="N3300" s="69"/>
      <c r="P3300" s="238">
        <f t="shared" ref="P3300:P3363" si="100">J3300/M3300</f>
        <v>0</v>
      </c>
      <c r="Q3300" s="10"/>
      <c r="R3300" s="10"/>
      <c r="S3300" s="10"/>
      <c r="T3300" s="179">
        <f t="shared" ref="T3300:T3363" si="101">F3300/M3300</f>
        <v>75760</v>
      </c>
      <c r="U3300" s="10"/>
      <c r="V3300" s="10"/>
      <c r="W3300" s="10"/>
      <c r="Y3300" s="10"/>
      <c r="Z3300" s="10"/>
      <c r="AB3300" s="10"/>
      <c r="AC3300" s="10"/>
      <c r="AD3300" s="10"/>
      <c r="AE3300" s="3"/>
      <c r="AF3300" s="3"/>
    </row>
    <row r="3301" spans="1:32" x14ac:dyDescent="0.25">
      <c r="A3301" s="55"/>
      <c r="B3301" s="198"/>
      <c r="C3301" s="10" t="s">
        <v>471</v>
      </c>
      <c r="D3301" s="10"/>
      <c r="E3301" s="10" t="s">
        <v>223</v>
      </c>
      <c r="F3301" s="358">
        <v>123</v>
      </c>
      <c r="G3301" s="10"/>
      <c r="H3301" s="10">
        <f t="shared" si="99"/>
        <v>0</v>
      </c>
      <c r="I3301" s="10"/>
      <c r="J3301" s="10"/>
      <c r="K3301" s="10"/>
      <c r="M3301" s="10">
        <v>1</v>
      </c>
      <c r="N3301" s="69"/>
      <c r="P3301" s="238">
        <f t="shared" si="100"/>
        <v>0</v>
      </c>
      <c r="Q3301" s="10"/>
      <c r="R3301" s="10"/>
      <c r="S3301" s="10"/>
      <c r="T3301" s="179">
        <f t="shared" si="101"/>
        <v>123</v>
      </c>
      <c r="U3301" s="10"/>
      <c r="V3301" s="10"/>
      <c r="W3301" s="10"/>
      <c r="Y3301" s="10"/>
      <c r="Z3301" s="10"/>
      <c r="AB3301" s="10"/>
      <c r="AC3301" s="10"/>
      <c r="AD3301" s="10"/>
      <c r="AE3301" s="3"/>
      <c r="AF3301" s="3"/>
    </row>
    <row r="3302" spans="1:32" x14ac:dyDescent="0.25">
      <c r="A3302" s="55"/>
      <c r="B3302" s="198"/>
      <c r="C3302" s="10" t="s">
        <v>471</v>
      </c>
      <c r="D3302" s="10"/>
      <c r="E3302" s="10" t="s">
        <v>76</v>
      </c>
      <c r="F3302" s="358">
        <v>3155</v>
      </c>
      <c r="G3302" s="10"/>
      <c r="H3302" s="10">
        <f t="shared" si="99"/>
        <v>10</v>
      </c>
      <c r="I3302" s="10"/>
      <c r="J3302" s="10"/>
      <c r="K3302" s="10"/>
      <c r="M3302" s="10">
        <v>1</v>
      </c>
      <c r="N3302" s="69"/>
      <c r="P3302" s="238">
        <f t="shared" si="100"/>
        <v>0</v>
      </c>
      <c r="Q3302" s="10"/>
      <c r="R3302" s="10"/>
      <c r="S3302" s="10"/>
      <c r="T3302" s="179">
        <f t="shared" si="101"/>
        <v>3155</v>
      </c>
      <c r="U3302" s="10"/>
      <c r="V3302" s="10"/>
      <c r="W3302" s="10"/>
      <c r="Y3302" s="10"/>
      <c r="Z3302" s="10"/>
      <c r="AB3302" s="10"/>
      <c r="AC3302" s="10"/>
      <c r="AD3302" s="10"/>
      <c r="AE3302" s="3"/>
      <c r="AF3302" s="3"/>
    </row>
    <row r="3303" spans="1:32" x14ac:dyDescent="0.25">
      <c r="A3303" s="55"/>
      <c r="B3303" s="198"/>
      <c r="C3303" s="10" t="s">
        <v>471</v>
      </c>
      <c r="D3303" s="10"/>
      <c r="E3303" s="10" t="s">
        <v>292</v>
      </c>
      <c r="F3303" s="358">
        <v>5305245</v>
      </c>
      <c r="G3303" s="10"/>
      <c r="H3303" s="10">
        <f t="shared" si="99"/>
        <v>16105</v>
      </c>
      <c r="I3303" s="10"/>
      <c r="J3303" s="10"/>
      <c r="K3303" s="10"/>
      <c r="M3303" s="10">
        <v>261</v>
      </c>
      <c r="N3303" s="69"/>
      <c r="P3303" s="238">
        <f t="shared" si="100"/>
        <v>0</v>
      </c>
      <c r="Q3303" s="10"/>
      <c r="R3303" s="10"/>
      <c r="S3303" s="10"/>
      <c r="T3303" s="179">
        <f t="shared" si="101"/>
        <v>20326.6091954023</v>
      </c>
      <c r="U3303" s="10"/>
      <c r="V3303" s="10"/>
      <c r="W3303" s="10"/>
      <c r="Y3303" s="10"/>
      <c r="Z3303" s="10"/>
      <c r="AB3303" s="10"/>
      <c r="AC3303" s="10"/>
      <c r="AD3303" s="10"/>
      <c r="AE3303" s="3"/>
      <c r="AF3303" s="3"/>
    </row>
    <row r="3304" spans="1:32" x14ac:dyDescent="0.25">
      <c r="A3304" s="55"/>
      <c r="B3304" s="198"/>
      <c r="C3304" s="10" t="s">
        <v>472</v>
      </c>
      <c r="D3304" s="10"/>
      <c r="E3304" s="10" t="s">
        <v>286</v>
      </c>
      <c r="F3304" s="358">
        <v>25056</v>
      </c>
      <c r="G3304" s="10"/>
      <c r="H3304" s="10">
        <f t="shared" si="99"/>
        <v>76</v>
      </c>
      <c r="I3304" s="10"/>
      <c r="J3304" s="10"/>
      <c r="K3304" s="10"/>
      <c r="M3304" s="10">
        <v>30</v>
      </c>
      <c r="N3304" s="69"/>
      <c r="P3304" s="238">
        <f t="shared" si="100"/>
        <v>0</v>
      </c>
      <c r="Q3304" s="10"/>
      <c r="R3304" s="10"/>
      <c r="S3304" s="10"/>
      <c r="T3304" s="179">
        <f t="shared" si="101"/>
        <v>835.2</v>
      </c>
      <c r="U3304" s="10"/>
      <c r="V3304" s="10"/>
      <c r="W3304" s="10"/>
      <c r="Y3304" s="10"/>
      <c r="Z3304" s="10"/>
      <c r="AB3304" s="10"/>
      <c r="AC3304" s="10"/>
      <c r="AD3304" s="10"/>
      <c r="AE3304" s="3"/>
      <c r="AF3304" s="3"/>
    </row>
    <row r="3305" spans="1:32" x14ac:dyDescent="0.25">
      <c r="A3305" s="55"/>
      <c r="B3305" s="198"/>
      <c r="C3305" s="10" t="s">
        <v>473</v>
      </c>
      <c r="D3305" s="10"/>
      <c r="E3305" s="10" t="s">
        <v>474</v>
      </c>
      <c r="F3305" s="358">
        <v>198052</v>
      </c>
      <c r="G3305" s="10"/>
      <c r="H3305" s="10">
        <f t="shared" si="99"/>
        <v>601</v>
      </c>
      <c r="I3305" s="10"/>
      <c r="J3305" s="10"/>
      <c r="K3305" s="10"/>
      <c r="M3305" s="10">
        <v>51</v>
      </c>
      <c r="N3305" s="69"/>
      <c r="P3305" s="238">
        <f t="shared" si="100"/>
        <v>0</v>
      </c>
      <c r="Q3305" s="10"/>
      <c r="R3305" s="10"/>
      <c r="S3305" s="10"/>
      <c r="T3305" s="179">
        <f t="shared" si="101"/>
        <v>3883.372549019608</v>
      </c>
      <c r="U3305" s="10"/>
      <c r="V3305" s="10"/>
      <c r="W3305" s="10"/>
      <c r="Y3305" s="10"/>
      <c r="Z3305" s="10"/>
      <c r="AB3305" s="10"/>
      <c r="AC3305" s="10"/>
      <c r="AD3305" s="10"/>
      <c r="AE3305" s="3"/>
      <c r="AF3305" s="3"/>
    </row>
    <row r="3306" spans="1:32" x14ac:dyDescent="0.25">
      <c r="A3306" s="55"/>
      <c r="B3306" s="198"/>
      <c r="C3306" s="10" t="s">
        <v>473</v>
      </c>
      <c r="D3306" s="10"/>
      <c r="E3306" s="10" t="s">
        <v>133</v>
      </c>
      <c r="F3306" s="358">
        <v>487</v>
      </c>
      <c r="G3306" s="10"/>
      <c r="H3306" s="10">
        <f t="shared" si="99"/>
        <v>1</v>
      </c>
      <c r="I3306" s="10"/>
      <c r="J3306" s="10"/>
      <c r="K3306" s="10"/>
      <c r="M3306" s="10">
        <v>1</v>
      </c>
      <c r="N3306" s="69"/>
      <c r="P3306" s="238">
        <f t="shared" si="100"/>
        <v>0</v>
      </c>
      <c r="Q3306" s="10"/>
      <c r="R3306" s="10"/>
      <c r="S3306" s="10"/>
      <c r="T3306" s="179">
        <f t="shared" si="101"/>
        <v>487</v>
      </c>
      <c r="U3306" s="10"/>
      <c r="V3306" s="10"/>
      <c r="W3306" s="10"/>
      <c r="Y3306" s="10"/>
      <c r="Z3306" s="10"/>
      <c r="AB3306" s="10"/>
      <c r="AC3306" s="10"/>
      <c r="AD3306" s="10"/>
      <c r="AE3306" s="3"/>
      <c r="AF3306" s="3"/>
    </row>
    <row r="3307" spans="1:32" x14ac:dyDescent="0.25">
      <c r="A3307" s="55"/>
      <c r="B3307" s="198"/>
      <c r="C3307" s="10" t="s">
        <v>475</v>
      </c>
      <c r="D3307" s="10"/>
      <c r="E3307" s="10" t="s">
        <v>133</v>
      </c>
      <c r="F3307" s="358">
        <v>255340</v>
      </c>
      <c r="G3307" s="10"/>
      <c r="H3307" s="10">
        <f t="shared" si="99"/>
        <v>775</v>
      </c>
      <c r="I3307" s="10"/>
      <c r="J3307" s="10"/>
      <c r="K3307" s="10"/>
      <c r="M3307" s="10">
        <v>136</v>
      </c>
      <c r="N3307" s="69"/>
      <c r="P3307" s="238">
        <f t="shared" si="100"/>
        <v>0</v>
      </c>
      <c r="Q3307" s="10"/>
      <c r="R3307" s="10"/>
      <c r="S3307" s="10"/>
      <c r="T3307" s="179">
        <f t="shared" si="101"/>
        <v>1877.5</v>
      </c>
      <c r="U3307" s="10"/>
      <c r="V3307" s="10"/>
      <c r="W3307" s="10"/>
      <c r="Y3307" s="10"/>
      <c r="Z3307" s="10"/>
      <c r="AB3307" s="10"/>
      <c r="AC3307" s="10"/>
      <c r="AD3307" s="10"/>
      <c r="AE3307" s="3"/>
      <c r="AF3307" s="3"/>
    </row>
    <row r="3308" spans="1:32" x14ac:dyDescent="0.25">
      <c r="A3308" s="55"/>
      <c r="B3308" s="198"/>
      <c r="C3308" s="10" t="s">
        <v>476</v>
      </c>
      <c r="D3308" s="10"/>
      <c r="E3308" s="10" t="s">
        <v>72</v>
      </c>
      <c r="F3308" s="358">
        <v>862</v>
      </c>
      <c r="G3308" s="10"/>
      <c r="H3308" s="10">
        <f t="shared" si="99"/>
        <v>3</v>
      </c>
      <c r="I3308" s="10"/>
      <c r="J3308" s="10"/>
      <c r="K3308" s="10"/>
      <c r="M3308" s="10">
        <v>1</v>
      </c>
      <c r="N3308" s="69"/>
      <c r="P3308" s="238">
        <f t="shared" si="100"/>
        <v>0</v>
      </c>
      <c r="Q3308" s="10"/>
      <c r="R3308" s="10"/>
      <c r="S3308" s="10"/>
      <c r="T3308" s="179">
        <f t="shared" si="101"/>
        <v>862</v>
      </c>
      <c r="U3308" s="10"/>
      <c r="V3308" s="10"/>
      <c r="W3308" s="10"/>
      <c r="Y3308" s="10"/>
      <c r="Z3308" s="10"/>
      <c r="AB3308" s="10"/>
      <c r="AC3308" s="10"/>
      <c r="AD3308" s="10"/>
      <c r="AE3308" s="3"/>
      <c r="AF3308" s="3"/>
    </row>
    <row r="3309" spans="1:32" x14ac:dyDescent="0.25">
      <c r="A3309" s="55"/>
      <c r="B3309" s="198"/>
      <c r="C3309" s="10" t="s">
        <v>476</v>
      </c>
      <c r="D3309" s="10"/>
      <c r="E3309" s="10" t="s">
        <v>195</v>
      </c>
      <c r="F3309" s="358">
        <v>339805</v>
      </c>
      <c r="G3309" s="10"/>
      <c r="H3309" s="10">
        <f t="shared" ref="H3309:H3372" si="102">ROUND($H$3449*F3309/$F$3449,0)</f>
        <v>1032</v>
      </c>
      <c r="I3309" s="10"/>
      <c r="J3309" s="10"/>
      <c r="K3309" s="10"/>
      <c r="M3309" s="10">
        <v>121</v>
      </c>
      <c r="N3309" s="69"/>
      <c r="P3309" s="238">
        <f t="shared" si="100"/>
        <v>0</v>
      </c>
      <c r="Q3309" s="10"/>
      <c r="R3309" s="10"/>
      <c r="S3309" s="10"/>
      <c r="T3309" s="179">
        <f t="shared" si="101"/>
        <v>2808.3057851239669</v>
      </c>
      <c r="U3309" s="10"/>
      <c r="V3309" s="10"/>
      <c r="W3309" s="10"/>
      <c r="Y3309" s="10"/>
      <c r="Z3309" s="10"/>
      <c r="AB3309" s="10"/>
      <c r="AC3309" s="10"/>
      <c r="AD3309" s="10"/>
      <c r="AE3309" s="3"/>
      <c r="AF3309" s="3"/>
    </row>
    <row r="3310" spans="1:32" x14ac:dyDescent="0.25">
      <c r="A3310" s="55"/>
      <c r="B3310" s="198"/>
      <c r="C3310" s="10" t="s">
        <v>477</v>
      </c>
      <c r="D3310" s="10"/>
      <c r="E3310" s="10" t="s">
        <v>71</v>
      </c>
      <c r="F3310" s="358">
        <v>113</v>
      </c>
      <c r="G3310" s="10"/>
      <c r="H3310" s="10">
        <f t="shared" si="102"/>
        <v>0</v>
      </c>
      <c r="I3310" s="10"/>
      <c r="J3310" s="10"/>
      <c r="K3310" s="10"/>
      <c r="M3310" s="10">
        <v>1</v>
      </c>
      <c r="N3310" s="69"/>
      <c r="P3310" s="238">
        <f t="shared" si="100"/>
        <v>0</v>
      </c>
      <c r="Q3310" s="10"/>
      <c r="R3310" s="10"/>
      <c r="S3310" s="10"/>
      <c r="T3310" s="179">
        <f t="shared" si="101"/>
        <v>113</v>
      </c>
      <c r="U3310" s="10"/>
      <c r="V3310" s="10"/>
      <c r="W3310" s="10"/>
      <c r="Y3310" s="10"/>
      <c r="Z3310" s="10"/>
      <c r="AB3310" s="10"/>
      <c r="AC3310" s="10"/>
      <c r="AD3310" s="10"/>
      <c r="AE3310" s="3"/>
      <c r="AF3310" s="3"/>
    </row>
    <row r="3311" spans="1:32" x14ac:dyDescent="0.25">
      <c r="A3311" s="55"/>
      <c r="B3311" s="198"/>
      <c r="C3311" s="10" t="s">
        <v>477</v>
      </c>
      <c r="D3311" s="10"/>
      <c r="E3311" s="10" t="s">
        <v>454</v>
      </c>
      <c r="F3311" s="358">
        <v>198</v>
      </c>
      <c r="G3311" s="10"/>
      <c r="H3311" s="10">
        <f t="shared" si="102"/>
        <v>1</v>
      </c>
      <c r="I3311" s="10"/>
      <c r="J3311" s="10"/>
      <c r="K3311" s="10"/>
      <c r="M3311" s="10">
        <v>1</v>
      </c>
      <c r="N3311" s="69"/>
      <c r="P3311" s="238">
        <f t="shared" si="100"/>
        <v>0</v>
      </c>
      <c r="Q3311" s="10"/>
      <c r="R3311" s="10"/>
      <c r="S3311" s="10"/>
      <c r="T3311" s="179">
        <f t="shared" si="101"/>
        <v>198</v>
      </c>
      <c r="U3311" s="10"/>
      <c r="V3311" s="10"/>
      <c r="W3311" s="10"/>
      <c r="Y3311" s="10"/>
      <c r="Z3311" s="10"/>
      <c r="AB3311" s="10"/>
      <c r="AC3311" s="10"/>
      <c r="AD3311" s="10"/>
      <c r="AE3311" s="3"/>
      <c r="AF3311" s="3"/>
    </row>
    <row r="3312" spans="1:32" x14ac:dyDescent="0.25">
      <c r="A3312" s="55"/>
      <c r="B3312" s="198"/>
      <c r="C3312" s="10" t="s">
        <v>477</v>
      </c>
      <c r="D3312" s="10"/>
      <c r="E3312" s="10" t="s">
        <v>478</v>
      </c>
      <c r="F3312" s="358">
        <v>234965</v>
      </c>
      <c r="G3312" s="10"/>
      <c r="H3312" s="10">
        <f t="shared" si="102"/>
        <v>713</v>
      </c>
      <c r="I3312" s="10"/>
      <c r="J3312" s="10"/>
      <c r="K3312" s="10"/>
      <c r="M3312" s="10">
        <v>164</v>
      </c>
      <c r="N3312" s="69"/>
      <c r="P3312" s="238">
        <f t="shared" si="100"/>
        <v>0</v>
      </c>
      <c r="Q3312" s="10"/>
      <c r="R3312" s="10"/>
      <c r="S3312" s="10"/>
      <c r="T3312" s="179">
        <f t="shared" si="101"/>
        <v>1432.7134146341464</v>
      </c>
      <c r="U3312" s="10"/>
      <c r="V3312" s="10"/>
      <c r="W3312" s="10"/>
      <c r="Y3312" s="10"/>
      <c r="Z3312" s="10"/>
      <c r="AB3312" s="10"/>
      <c r="AC3312" s="10"/>
      <c r="AD3312" s="10"/>
      <c r="AE3312" s="3"/>
      <c r="AF3312" s="3"/>
    </row>
    <row r="3313" spans="1:32" x14ac:dyDescent="0.25">
      <c r="A3313" s="55"/>
      <c r="B3313" s="198"/>
      <c r="C3313" s="10" t="s">
        <v>477</v>
      </c>
      <c r="D3313" s="10"/>
      <c r="E3313" s="10" t="s">
        <v>163</v>
      </c>
      <c r="F3313" s="358">
        <v>1937</v>
      </c>
      <c r="G3313" s="10"/>
      <c r="H3313" s="10">
        <f t="shared" si="102"/>
        <v>6</v>
      </c>
      <c r="I3313" s="10"/>
      <c r="J3313" s="10"/>
      <c r="K3313" s="10"/>
      <c r="M3313" s="10">
        <v>1</v>
      </c>
      <c r="N3313" s="69"/>
      <c r="P3313" s="238">
        <f t="shared" si="100"/>
        <v>0</v>
      </c>
      <c r="Q3313" s="10"/>
      <c r="R3313" s="10"/>
      <c r="S3313" s="10"/>
      <c r="T3313" s="179">
        <f t="shared" si="101"/>
        <v>1937</v>
      </c>
      <c r="U3313" s="10"/>
      <c r="V3313" s="10"/>
      <c r="W3313" s="10"/>
      <c r="Y3313" s="10"/>
      <c r="Z3313" s="10"/>
      <c r="AB3313" s="10"/>
      <c r="AC3313" s="10"/>
      <c r="AD3313" s="10"/>
      <c r="AE3313" s="3"/>
      <c r="AF3313" s="3"/>
    </row>
    <row r="3314" spans="1:32" x14ac:dyDescent="0.25">
      <c r="A3314" s="55"/>
      <c r="B3314" s="198"/>
      <c r="C3314" s="10" t="s">
        <v>477</v>
      </c>
      <c r="D3314" s="10"/>
      <c r="E3314" s="10" t="s">
        <v>144</v>
      </c>
      <c r="F3314" s="358">
        <v>118</v>
      </c>
      <c r="G3314" s="10"/>
      <c r="H3314" s="10">
        <f t="shared" si="102"/>
        <v>0</v>
      </c>
      <c r="I3314" s="10"/>
      <c r="J3314" s="10"/>
      <c r="K3314" s="10"/>
      <c r="M3314" s="10">
        <v>1</v>
      </c>
      <c r="N3314" s="69"/>
      <c r="P3314" s="238">
        <f t="shared" si="100"/>
        <v>0</v>
      </c>
      <c r="Q3314" s="10"/>
      <c r="R3314" s="10"/>
      <c r="S3314" s="10"/>
      <c r="T3314" s="179">
        <f t="shared" si="101"/>
        <v>118</v>
      </c>
      <c r="U3314" s="10"/>
      <c r="V3314" s="10"/>
      <c r="W3314" s="10"/>
      <c r="Y3314" s="10"/>
      <c r="Z3314" s="10"/>
      <c r="AB3314" s="10"/>
      <c r="AC3314" s="10"/>
      <c r="AD3314" s="10"/>
      <c r="AE3314" s="3"/>
      <c r="AF3314" s="3"/>
    </row>
    <row r="3315" spans="1:32" x14ac:dyDescent="0.25">
      <c r="A3315" s="55"/>
      <c r="B3315" s="198"/>
      <c r="C3315" s="10" t="s">
        <v>479</v>
      </c>
      <c r="D3315" s="10"/>
      <c r="E3315" s="10" t="s">
        <v>144</v>
      </c>
      <c r="F3315" s="358">
        <v>59776</v>
      </c>
      <c r="G3315" s="10"/>
      <c r="H3315" s="10">
        <f t="shared" si="102"/>
        <v>181</v>
      </c>
      <c r="I3315" s="10"/>
      <c r="J3315" s="10"/>
      <c r="K3315" s="10"/>
      <c r="M3315" s="10">
        <v>7</v>
      </c>
      <c r="N3315" s="69"/>
      <c r="P3315" s="238">
        <f t="shared" si="100"/>
        <v>0</v>
      </c>
      <c r="Q3315" s="10"/>
      <c r="R3315" s="10"/>
      <c r="S3315" s="10"/>
      <c r="T3315" s="179">
        <f t="shared" si="101"/>
        <v>8539.4285714285706</v>
      </c>
      <c r="U3315" s="10"/>
      <c r="V3315" s="10"/>
      <c r="W3315" s="10"/>
      <c r="Y3315" s="10"/>
      <c r="Z3315" s="10"/>
      <c r="AB3315" s="10"/>
      <c r="AC3315" s="10"/>
      <c r="AD3315" s="10"/>
      <c r="AE3315" s="3"/>
      <c r="AF3315" s="3"/>
    </row>
    <row r="3316" spans="1:32" x14ac:dyDescent="0.25">
      <c r="A3316" s="55"/>
      <c r="B3316" s="198"/>
      <c r="C3316" s="10" t="s">
        <v>480</v>
      </c>
      <c r="D3316" s="10"/>
      <c r="E3316" s="10" t="s">
        <v>96</v>
      </c>
      <c r="F3316" s="358">
        <v>43</v>
      </c>
      <c r="G3316" s="10"/>
      <c r="H3316" s="10">
        <f t="shared" si="102"/>
        <v>0</v>
      </c>
      <c r="I3316" s="10"/>
      <c r="J3316" s="10"/>
      <c r="K3316" s="10"/>
      <c r="M3316" s="10">
        <v>3</v>
      </c>
      <c r="N3316" s="69"/>
      <c r="P3316" s="238">
        <f t="shared" si="100"/>
        <v>0</v>
      </c>
      <c r="Q3316" s="10"/>
      <c r="R3316" s="10"/>
      <c r="S3316" s="10"/>
      <c r="T3316" s="179">
        <f t="shared" si="101"/>
        <v>14.333333333333334</v>
      </c>
      <c r="U3316" s="10"/>
      <c r="V3316" s="10"/>
      <c r="W3316" s="10"/>
      <c r="Y3316" s="10"/>
      <c r="Z3316" s="10"/>
      <c r="AB3316" s="10"/>
      <c r="AC3316" s="10"/>
      <c r="AD3316" s="10"/>
      <c r="AE3316" s="3"/>
      <c r="AF3316" s="3"/>
    </row>
    <row r="3317" spans="1:32" x14ac:dyDescent="0.25">
      <c r="A3317" s="55"/>
      <c r="B3317" s="198"/>
      <c r="C3317" s="10" t="s">
        <v>481</v>
      </c>
      <c r="D3317" s="10"/>
      <c r="E3317" s="10" t="s">
        <v>448</v>
      </c>
      <c r="F3317" s="358">
        <v>34918</v>
      </c>
      <c r="G3317" s="10"/>
      <c r="H3317" s="10">
        <f t="shared" si="102"/>
        <v>106</v>
      </c>
      <c r="I3317" s="10"/>
      <c r="J3317" s="10"/>
      <c r="K3317" s="10"/>
      <c r="M3317" s="10">
        <v>28</v>
      </c>
      <c r="N3317" s="69"/>
      <c r="P3317" s="238">
        <f t="shared" si="100"/>
        <v>0</v>
      </c>
      <c r="Q3317" s="10"/>
      <c r="R3317" s="10"/>
      <c r="S3317" s="10"/>
      <c r="T3317" s="179">
        <f t="shared" si="101"/>
        <v>1247.0714285714287</v>
      </c>
      <c r="U3317" s="10"/>
      <c r="V3317" s="10"/>
      <c r="W3317" s="10"/>
      <c r="Y3317" s="10"/>
      <c r="Z3317" s="10"/>
      <c r="AB3317" s="10"/>
      <c r="AC3317" s="10"/>
      <c r="AD3317" s="10"/>
      <c r="AE3317" s="3"/>
      <c r="AF3317" s="3"/>
    </row>
    <row r="3318" spans="1:32" x14ac:dyDescent="0.25">
      <c r="A3318" s="55"/>
      <c r="B3318" s="198"/>
      <c r="C3318" s="10" t="s">
        <v>482</v>
      </c>
      <c r="D3318" s="10"/>
      <c r="E3318" s="10" t="s">
        <v>155</v>
      </c>
      <c r="F3318" s="358">
        <v>104934</v>
      </c>
      <c r="G3318" s="10"/>
      <c r="H3318" s="10">
        <f t="shared" si="102"/>
        <v>319</v>
      </c>
      <c r="I3318" s="10"/>
      <c r="J3318" s="10"/>
      <c r="K3318" s="10"/>
      <c r="M3318" s="10">
        <v>97</v>
      </c>
      <c r="N3318" s="69"/>
      <c r="P3318" s="238">
        <f t="shared" si="100"/>
        <v>0</v>
      </c>
      <c r="Q3318" s="10"/>
      <c r="R3318" s="10"/>
      <c r="S3318" s="10"/>
      <c r="T3318" s="179">
        <f t="shared" si="101"/>
        <v>1081.7938144329896</v>
      </c>
      <c r="U3318" s="10"/>
      <c r="V3318" s="10"/>
      <c r="W3318" s="10"/>
      <c r="Y3318" s="10"/>
      <c r="Z3318" s="10"/>
      <c r="AB3318" s="10"/>
      <c r="AC3318" s="10"/>
      <c r="AD3318" s="10"/>
      <c r="AE3318" s="3"/>
      <c r="AF3318" s="3"/>
    </row>
    <row r="3319" spans="1:32" x14ac:dyDescent="0.25">
      <c r="A3319" s="55"/>
      <c r="B3319" s="198"/>
      <c r="C3319" s="10" t="s">
        <v>482</v>
      </c>
      <c r="D3319" s="10"/>
      <c r="E3319" s="10" t="s">
        <v>156</v>
      </c>
      <c r="F3319" s="358">
        <v>223</v>
      </c>
      <c r="G3319" s="10"/>
      <c r="H3319" s="10">
        <f t="shared" si="102"/>
        <v>1</v>
      </c>
      <c r="I3319" s="10"/>
      <c r="J3319" s="10"/>
      <c r="K3319" s="10"/>
      <c r="M3319" s="10">
        <v>1</v>
      </c>
      <c r="N3319" s="69"/>
      <c r="P3319" s="238">
        <f t="shared" si="100"/>
        <v>0</v>
      </c>
      <c r="Q3319" s="10"/>
      <c r="R3319" s="10"/>
      <c r="S3319" s="10"/>
      <c r="T3319" s="179">
        <f t="shared" si="101"/>
        <v>223</v>
      </c>
      <c r="U3319" s="10"/>
      <c r="V3319" s="10"/>
      <c r="W3319" s="10"/>
      <c r="Y3319" s="10"/>
      <c r="Z3319" s="10"/>
      <c r="AB3319" s="10"/>
      <c r="AC3319" s="10"/>
      <c r="AD3319" s="10"/>
      <c r="AE3319" s="3"/>
      <c r="AF3319" s="3"/>
    </row>
    <row r="3320" spans="1:32" x14ac:dyDescent="0.25">
      <c r="A3320" s="55"/>
      <c r="B3320" s="198"/>
      <c r="C3320" s="10" t="s">
        <v>483</v>
      </c>
      <c r="D3320" s="10"/>
      <c r="E3320" s="10" t="s">
        <v>484</v>
      </c>
      <c r="F3320" s="358">
        <v>235250</v>
      </c>
      <c r="G3320" s="10"/>
      <c r="H3320" s="10">
        <f t="shared" si="102"/>
        <v>714</v>
      </c>
      <c r="I3320" s="10"/>
      <c r="J3320" s="10"/>
      <c r="K3320" s="10"/>
      <c r="M3320" s="10">
        <v>45</v>
      </c>
      <c r="N3320" s="69"/>
      <c r="P3320" s="238">
        <f t="shared" si="100"/>
        <v>0</v>
      </c>
      <c r="Q3320" s="10"/>
      <c r="R3320" s="10"/>
      <c r="S3320" s="10"/>
      <c r="T3320" s="179">
        <f t="shared" si="101"/>
        <v>5227.7777777777774</v>
      </c>
      <c r="U3320" s="10"/>
      <c r="V3320" s="10"/>
      <c r="W3320" s="10"/>
      <c r="Y3320" s="10"/>
      <c r="Z3320" s="10"/>
      <c r="AB3320" s="10"/>
      <c r="AC3320" s="10"/>
      <c r="AD3320" s="10"/>
      <c r="AE3320" s="3"/>
      <c r="AF3320" s="3"/>
    </row>
    <row r="3321" spans="1:32" x14ac:dyDescent="0.25">
      <c r="A3321" s="55"/>
      <c r="B3321" s="198"/>
      <c r="C3321" s="10" t="s">
        <v>485</v>
      </c>
      <c r="D3321" s="10"/>
      <c r="E3321" s="10" t="s">
        <v>245</v>
      </c>
      <c r="F3321" s="358">
        <v>3176551</v>
      </c>
      <c r="G3321" s="10"/>
      <c r="H3321" s="10">
        <f t="shared" si="102"/>
        <v>9643</v>
      </c>
      <c r="I3321" s="10"/>
      <c r="J3321" s="10"/>
      <c r="K3321" s="10"/>
      <c r="M3321" s="10">
        <v>499</v>
      </c>
      <c r="N3321" s="69"/>
      <c r="P3321" s="238">
        <f t="shared" si="100"/>
        <v>0</v>
      </c>
      <c r="Q3321" s="10"/>
      <c r="R3321" s="10"/>
      <c r="S3321" s="10"/>
      <c r="T3321" s="179">
        <f t="shared" si="101"/>
        <v>6365.8336673346694</v>
      </c>
      <c r="U3321" s="10"/>
      <c r="V3321" s="10"/>
      <c r="W3321" s="10"/>
      <c r="Y3321" s="10"/>
      <c r="Z3321" s="10"/>
      <c r="AB3321" s="10"/>
      <c r="AC3321" s="10"/>
      <c r="AD3321" s="10"/>
      <c r="AE3321" s="3"/>
      <c r="AF3321" s="3"/>
    </row>
    <row r="3322" spans="1:32" x14ac:dyDescent="0.25">
      <c r="A3322" s="55"/>
      <c r="B3322" s="198"/>
      <c r="C3322" s="10" t="s">
        <v>485</v>
      </c>
      <c r="D3322" s="10"/>
      <c r="E3322" s="10" t="s">
        <v>526</v>
      </c>
      <c r="F3322" s="358">
        <v>2663</v>
      </c>
      <c r="G3322" s="10"/>
      <c r="H3322" s="10">
        <f t="shared" si="102"/>
        <v>8</v>
      </c>
      <c r="I3322" s="10"/>
      <c r="J3322" s="10"/>
      <c r="K3322" s="10"/>
      <c r="M3322" s="10">
        <v>2</v>
      </c>
      <c r="N3322" s="69"/>
      <c r="P3322" s="238">
        <f t="shared" si="100"/>
        <v>0</v>
      </c>
      <c r="Q3322" s="10"/>
      <c r="R3322" s="10"/>
      <c r="S3322" s="10"/>
      <c r="T3322" s="179">
        <f t="shared" si="101"/>
        <v>1331.5</v>
      </c>
      <c r="U3322" s="10"/>
      <c r="V3322" s="10"/>
      <c r="W3322" s="10"/>
      <c r="Y3322" s="10"/>
      <c r="Z3322" s="10"/>
      <c r="AB3322" s="10"/>
      <c r="AC3322" s="10"/>
      <c r="AD3322" s="10"/>
      <c r="AE3322" s="3"/>
      <c r="AF3322" s="3"/>
    </row>
    <row r="3323" spans="1:32" x14ac:dyDescent="0.25">
      <c r="A3323" s="55"/>
      <c r="B3323" s="198"/>
      <c r="C3323" s="10" t="s">
        <v>486</v>
      </c>
      <c r="D3323" s="10"/>
      <c r="E3323" s="10" t="s">
        <v>487</v>
      </c>
      <c r="F3323" s="358">
        <v>6812</v>
      </c>
      <c r="G3323" s="10"/>
      <c r="H3323" s="10">
        <f t="shared" si="102"/>
        <v>21</v>
      </c>
      <c r="I3323" s="10"/>
      <c r="J3323" s="10"/>
      <c r="K3323" s="10"/>
      <c r="M3323" s="10">
        <v>7</v>
      </c>
      <c r="N3323" s="69"/>
      <c r="P3323" s="238">
        <f t="shared" si="100"/>
        <v>0</v>
      </c>
      <c r="Q3323" s="10"/>
      <c r="R3323" s="10"/>
      <c r="S3323" s="10"/>
      <c r="T3323" s="179">
        <f t="shared" si="101"/>
        <v>973.14285714285711</v>
      </c>
      <c r="U3323" s="10"/>
      <c r="V3323" s="10"/>
      <c r="W3323" s="10"/>
      <c r="Y3323" s="10"/>
      <c r="Z3323" s="10"/>
      <c r="AB3323" s="10"/>
      <c r="AC3323" s="10"/>
      <c r="AD3323" s="10"/>
      <c r="AE3323" s="3"/>
      <c r="AF3323" s="3"/>
    </row>
    <row r="3324" spans="1:32" x14ac:dyDescent="0.25">
      <c r="A3324" s="55"/>
      <c r="B3324" s="198"/>
      <c r="C3324" s="10" t="s">
        <v>488</v>
      </c>
      <c r="D3324" s="10"/>
      <c r="E3324" s="10" t="s">
        <v>78</v>
      </c>
      <c r="F3324" s="358">
        <v>431136</v>
      </c>
      <c r="G3324" s="10"/>
      <c r="H3324" s="10">
        <f t="shared" si="102"/>
        <v>1309</v>
      </c>
      <c r="I3324" s="10"/>
      <c r="J3324" s="10"/>
      <c r="K3324" s="10"/>
      <c r="M3324" s="10">
        <v>23</v>
      </c>
      <c r="N3324" s="69"/>
      <c r="P3324" s="238">
        <f t="shared" si="100"/>
        <v>0</v>
      </c>
      <c r="Q3324" s="10"/>
      <c r="R3324" s="10"/>
      <c r="S3324" s="10"/>
      <c r="T3324" s="179">
        <f t="shared" si="101"/>
        <v>18745.043478260868</v>
      </c>
      <c r="U3324" s="10"/>
      <c r="V3324" s="10"/>
      <c r="W3324" s="10"/>
      <c r="Y3324" s="10"/>
      <c r="Z3324" s="10"/>
      <c r="AB3324" s="10"/>
      <c r="AC3324" s="10"/>
      <c r="AD3324" s="10"/>
      <c r="AE3324" s="3"/>
      <c r="AF3324" s="3"/>
    </row>
    <row r="3325" spans="1:32" x14ac:dyDescent="0.25">
      <c r="A3325" s="55"/>
      <c r="B3325" s="198"/>
      <c r="C3325" s="10" t="s">
        <v>489</v>
      </c>
      <c r="D3325" s="10"/>
      <c r="E3325" s="10" t="s">
        <v>218</v>
      </c>
      <c r="F3325" s="358">
        <v>1897934</v>
      </c>
      <c r="G3325" s="10"/>
      <c r="H3325" s="10">
        <f t="shared" si="102"/>
        <v>5762</v>
      </c>
      <c r="I3325" s="10"/>
      <c r="J3325" s="10"/>
      <c r="K3325" s="10"/>
      <c r="M3325" s="10">
        <v>184</v>
      </c>
      <c r="N3325" s="69"/>
      <c r="P3325" s="238">
        <f t="shared" si="100"/>
        <v>0</v>
      </c>
      <c r="Q3325" s="10"/>
      <c r="R3325" s="10"/>
      <c r="S3325" s="10"/>
      <c r="T3325" s="179">
        <f t="shared" si="101"/>
        <v>10314.858695652174</v>
      </c>
      <c r="U3325" s="10"/>
      <c r="V3325" s="10"/>
      <c r="W3325" s="10"/>
      <c r="Y3325" s="10"/>
      <c r="Z3325" s="10"/>
      <c r="AB3325" s="10"/>
      <c r="AC3325" s="10"/>
      <c r="AD3325" s="10"/>
      <c r="AE3325" s="3"/>
      <c r="AF3325" s="3"/>
    </row>
    <row r="3326" spans="1:32" x14ac:dyDescent="0.25">
      <c r="A3326" s="55"/>
      <c r="B3326" s="198"/>
      <c r="C3326" s="10" t="s">
        <v>490</v>
      </c>
      <c r="D3326" s="10"/>
      <c r="E3326" s="10" t="s">
        <v>163</v>
      </c>
      <c r="F3326" s="358">
        <v>4701799</v>
      </c>
      <c r="G3326" s="10"/>
      <c r="H3326" s="10">
        <f t="shared" si="102"/>
        <v>14273</v>
      </c>
      <c r="I3326" s="10"/>
      <c r="J3326" s="10"/>
      <c r="K3326" s="10"/>
      <c r="M3326" s="10">
        <v>646</v>
      </c>
      <c r="N3326" s="69"/>
      <c r="P3326" s="238">
        <f t="shared" si="100"/>
        <v>0</v>
      </c>
      <c r="Q3326" s="10"/>
      <c r="R3326" s="10"/>
      <c r="S3326" s="10"/>
      <c r="T3326" s="179">
        <f t="shared" si="101"/>
        <v>7278.326625386997</v>
      </c>
      <c r="U3326" s="10"/>
      <c r="V3326" s="10"/>
      <c r="W3326" s="10"/>
      <c r="Y3326" s="10"/>
      <c r="Z3326" s="10"/>
      <c r="AB3326" s="10"/>
      <c r="AC3326" s="10"/>
      <c r="AD3326" s="10"/>
      <c r="AE3326" s="3"/>
      <c r="AF3326" s="3"/>
    </row>
    <row r="3327" spans="1:32" x14ac:dyDescent="0.25">
      <c r="A3327" s="55"/>
      <c r="B3327" s="198"/>
      <c r="C3327" s="10" t="s">
        <v>491</v>
      </c>
      <c r="D3327" s="10"/>
      <c r="E3327" s="10" t="s">
        <v>96</v>
      </c>
      <c r="F3327" s="358">
        <v>252</v>
      </c>
      <c r="G3327" s="10"/>
      <c r="H3327" s="10">
        <f t="shared" si="102"/>
        <v>1</v>
      </c>
      <c r="I3327" s="10"/>
      <c r="J3327" s="10"/>
      <c r="K3327" s="10"/>
      <c r="M3327" s="10">
        <v>4</v>
      </c>
      <c r="N3327" s="69"/>
      <c r="P3327" s="238">
        <f t="shared" si="100"/>
        <v>0</v>
      </c>
      <c r="Q3327" s="10"/>
      <c r="R3327" s="10"/>
      <c r="S3327" s="10"/>
      <c r="T3327" s="179">
        <f t="shared" si="101"/>
        <v>63</v>
      </c>
      <c r="U3327" s="10"/>
      <c r="V3327" s="10"/>
      <c r="W3327" s="10"/>
      <c r="Y3327" s="10"/>
      <c r="Z3327" s="10"/>
      <c r="AB3327" s="10"/>
      <c r="AC3327" s="10"/>
      <c r="AD3327" s="10"/>
      <c r="AE3327" s="3"/>
      <c r="AF3327" s="3"/>
    </row>
    <row r="3328" spans="1:32" x14ac:dyDescent="0.25">
      <c r="A3328" s="55"/>
      <c r="B3328" s="198"/>
      <c r="C3328" s="10" t="s">
        <v>492</v>
      </c>
      <c r="D3328" s="10"/>
      <c r="E3328" s="10" t="s">
        <v>76</v>
      </c>
      <c r="F3328" s="358">
        <v>10306</v>
      </c>
      <c r="G3328" s="10"/>
      <c r="H3328" s="10">
        <f t="shared" si="102"/>
        <v>31</v>
      </c>
      <c r="I3328" s="10"/>
      <c r="J3328" s="10"/>
      <c r="K3328" s="10"/>
      <c r="M3328" s="10">
        <v>12</v>
      </c>
      <c r="N3328" s="69"/>
      <c r="P3328" s="238">
        <f t="shared" si="100"/>
        <v>0</v>
      </c>
      <c r="Q3328" s="10"/>
      <c r="R3328" s="10"/>
      <c r="S3328" s="10"/>
      <c r="T3328" s="179">
        <f t="shared" si="101"/>
        <v>858.83333333333337</v>
      </c>
      <c r="U3328" s="10"/>
      <c r="V3328" s="10"/>
      <c r="W3328" s="10"/>
      <c r="Y3328" s="10"/>
      <c r="Z3328" s="10"/>
      <c r="AB3328" s="10"/>
      <c r="AC3328" s="10"/>
      <c r="AD3328" s="10"/>
      <c r="AE3328" s="3"/>
      <c r="AF3328" s="3"/>
    </row>
    <row r="3329" spans="1:32" x14ac:dyDescent="0.25">
      <c r="A3329" s="55"/>
      <c r="B3329" s="198"/>
      <c r="C3329" s="10" t="s">
        <v>492</v>
      </c>
      <c r="D3329" s="10"/>
      <c r="E3329" s="10" t="s">
        <v>493</v>
      </c>
      <c r="F3329" s="358">
        <v>25486</v>
      </c>
      <c r="G3329" s="10"/>
      <c r="H3329" s="10">
        <f t="shared" si="102"/>
        <v>77</v>
      </c>
      <c r="I3329" s="10"/>
      <c r="J3329" s="10"/>
      <c r="K3329" s="10"/>
      <c r="M3329" s="10">
        <v>9</v>
      </c>
      <c r="N3329" s="69"/>
      <c r="P3329" s="238">
        <f t="shared" si="100"/>
        <v>0</v>
      </c>
      <c r="Q3329" s="10"/>
      <c r="R3329" s="10"/>
      <c r="S3329" s="10"/>
      <c r="T3329" s="179">
        <f t="shared" si="101"/>
        <v>2831.7777777777778</v>
      </c>
      <c r="U3329" s="10"/>
      <c r="V3329" s="10"/>
      <c r="W3329" s="10"/>
      <c r="Y3329" s="10"/>
      <c r="Z3329" s="10"/>
      <c r="AB3329" s="10"/>
      <c r="AC3329" s="10"/>
      <c r="AD3329" s="10"/>
      <c r="AE3329" s="3"/>
      <c r="AF3329" s="3"/>
    </row>
    <row r="3330" spans="1:32" x14ac:dyDescent="0.25">
      <c r="A3330" s="55"/>
      <c r="B3330" s="198"/>
      <c r="C3330" s="10" t="s">
        <v>492</v>
      </c>
      <c r="D3330" s="10"/>
      <c r="E3330" s="10" t="s">
        <v>119</v>
      </c>
      <c r="F3330" s="358">
        <v>2629</v>
      </c>
      <c r="G3330" s="10"/>
      <c r="H3330" s="10">
        <f t="shared" si="102"/>
        <v>8</v>
      </c>
      <c r="I3330" s="10"/>
      <c r="J3330" s="10"/>
      <c r="K3330" s="10"/>
      <c r="M3330" s="10">
        <v>9</v>
      </c>
      <c r="N3330" s="69"/>
      <c r="P3330" s="238">
        <f t="shared" si="100"/>
        <v>0</v>
      </c>
      <c r="Q3330" s="10"/>
      <c r="R3330" s="10"/>
      <c r="S3330" s="10"/>
      <c r="T3330" s="179">
        <f t="shared" si="101"/>
        <v>292.11111111111109</v>
      </c>
      <c r="U3330" s="10"/>
      <c r="V3330" s="10"/>
      <c r="W3330" s="10"/>
      <c r="Y3330" s="10"/>
      <c r="Z3330" s="10"/>
      <c r="AB3330" s="10"/>
      <c r="AC3330" s="10"/>
      <c r="AD3330" s="10"/>
      <c r="AE3330" s="3"/>
      <c r="AF3330" s="3"/>
    </row>
    <row r="3331" spans="1:32" x14ac:dyDescent="0.25">
      <c r="A3331" s="55"/>
      <c r="B3331" s="198"/>
      <c r="C3331" s="10" t="s">
        <v>495</v>
      </c>
      <c r="D3331" s="10"/>
      <c r="E3331" s="10" t="s">
        <v>147</v>
      </c>
      <c r="F3331" s="358">
        <v>8564</v>
      </c>
      <c r="G3331" s="10"/>
      <c r="H3331" s="10">
        <f t="shared" si="102"/>
        <v>26</v>
      </c>
      <c r="I3331" s="10"/>
      <c r="J3331" s="10"/>
      <c r="K3331" s="10"/>
      <c r="M3331" s="10">
        <v>3</v>
      </c>
      <c r="N3331" s="69"/>
      <c r="P3331" s="238">
        <f t="shared" si="100"/>
        <v>0</v>
      </c>
      <c r="Q3331" s="10"/>
      <c r="R3331" s="10"/>
      <c r="S3331" s="10"/>
      <c r="T3331" s="179">
        <f t="shared" si="101"/>
        <v>2854.6666666666665</v>
      </c>
      <c r="U3331" s="10"/>
      <c r="V3331" s="10"/>
      <c r="W3331" s="10"/>
      <c r="Y3331" s="10"/>
      <c r="Z3331" s="10"/>
      <c r="AB3331" s="10"/>
      <c r="AC3331" s="10"/>
      <c r="AD3331" s="10"/>
      <c r="AE3331" s="3"/>
      <c r="AF3331" s="3"/>
    </row>
    <row r="3332" spans="1:32" x14ac:dyDescent="0.25">
      <c r="A3332" s="55"/>
      <c r="B3332" s="198"/>
      <c r="C3332" s="10" t="s">
        <v>495</v>
      </c>
      <c r="D3332" s="10"/>
      <c r="E3332" s="10" t="s">
        <v>438</v>
      </c>
      <c r="F3332" s="358">
        <v>1749141</v>
      </c>
      <c r="G3332" s="10"/>
      <c r="H3332" s="10">
        <f t="shared" si="102"/>
        <v>5310</v>
      </c>
      <c r="I3332" s="10"/>
      <c r="J3332" s="10"/>
      <c r="K3332" s="10"/>
      <c r="M3332" s="10">
        <v>534</v>
      </c>
      <c r="N3332" s="69"/>
      <c r="P3332" s="238">
        <f t="shared" si="100"/>
        <v>0</v>
      </c>
      <c r="Q3332" s="10"/>
      <c r="R3332" s="10"/>
      <c r="S3332" s="10"/>
      <c r="T3332" s="179">
        <f t="shared" si="101"/>
        <v>3275.5449438202249</v>
      </c>
      <c r="U3332" s="10"/>
      <c r="V3332" s="10"/>
      <c r="W3332" s="10"/>
      <c r="Y3332" s="10"/>
      <c r="Z3332" s="10"/>
      <c r="AB3332" s="10"/>
      <c r="AC3332" s="10"/>
      <c r="AD3332" s="10"/>
      <c r="AE3332" s="3"/>
      <c r="AF3332" s="3"/>
    </row>
    <row r="3333" spans="1:32" x14ac:dyDescent="0.25">
      <c r="A3333" s="55"/>
      <c r="B3333" s="198"/>
      <c r="C3333" s="10" t="s">
        <v>496</v>
      </c>
      <c r="D3333" s="10"/>
      <c r="E3333" s="10" t="s">
        <v>144</v>
      </c>
      <c r="F3333" s="358">
        <v>689068</v>
      </c>
      <c r="G3333" s="10"/>
      <c r="H3333" s="10">
        <f t="shared" si="102"/>
        <v>2092</v>
      </c>
      <c r="I3333" s="10"/>
      <c r="J3333" s="10"/>
      <c r="K3333" s="10"/>
      <c r="M3333" s="10">
        <v>45</v>
      </c>
      <c r="N3333" s="69"/>
      <c r="P3333" s="238">
        <f t="shared" si="100"/>
        <v>0</v>
      </c>
      <c r="Q3333" s="10"/>
      <c r="R3333" s="10"/>
      <c r="S3333" s="10"/>
      <c r="T3333" s="179">
        <f t="shared" si="101"/>
        <v>15312.622222222222</v>
      </c>
      <c r="U3333" s="10"/>
      <c r="V3333" s="10"/>
      <c r="W3333" s="10"/>
      <c r="Y3333" s="10"/>
      <c r="Z3333" s="10"/>
      <c r="AB3333" s="10"/>
      <c r="AC3333" s="10"/>
      <c r="AD3333" s="10"/>
      <c r="AE3333" s="3"/>
      <c r="AF3333" s="3"/>
    </row>
    <row r="3334" spans="1:32" x14ac:dyDescent="0.25">
      <c r="A3334" s="55"/>
      <c r="B3334" s="198"/>
      <c r="C3334" s="10" t="s">
        <v>497</v>
      </c>
      <c r="D3334" s="10"/>
      <c r="E3334" s="10" t="s">
        <v>62</v>
      </c>
      <c r="F3334" s="358">
        <v>413223</v>
      </c>
      <c r="G3334" s="10"/>
      <c r="H3334" s="10">
        <f t="shared" si="102"/>
        <v>1254</v>
      </c>
      <c r="I3334" s="10"/>
      <c r="J3334" s="10"/>
      <c r="K3334" s="10"/>
      <c r="M3334" s="10">
        <v>40</v>
      </c>
      <c r="N3334" s="69"/>
      <c r="P3334" s="238">
        <f t="shared" si="100"/>
        <v>0</v>
      </c>
      <c r="Q3334" s="10"/>
      <c r="R3334" s="10"/>
      <c r="S3334" s="10"/>
      <c r="T3334" s="179">
        <f t="shared" si="101"/>
        <v>10330.575000000001</v>
      </c>
      <c r="U3334" s="10"/>
      <c r="V3334" s="10"/>
      <c r="W3334" s="10"/>
      <c r="Y3334" s="10"/>
      <c r="Z3334" s="10"/>
      <c r="AB3334" s="10"/>
      <c r="AC3334" s="10"/>
      <c r="AD3334" s="10"/>
      <c r="AE3334" s="3"/>
      <c r="AF3334" s="3"/>
    </row>
    <row r="3335" spans="1:32" x14ac:dyDescent="0.25">
      <c r="A3335" s="55"/>
      <c r="B3335" s="198"/>
      <c r="C3335" s="10" t="s">
        <v>497</v>
      </c>
      <c r="D3335" s="10"/>
      <c r="E3335" s="10" t="s">
        <v>373</v>
      </c>
      <c r="F3335" s="358">
        <v>1663</v>
      </c>
      <c r="G3335" s="10"/>
      <c r="H3335" s="10">
        <f t="shared" si="102"/>
        <v>5</v>
      </c>
      <c r="I3335" s="10"/>
      <c r="J3335" s="10"/>
      <c r="K3335" s="10"/>
      <c r="M3335" s="10">
        <v>4</v>
      </c>
      <c r="N3335" s="69"/>
      <c r="P3335" s="238">
        <f t="shared" si="100"/>
        <v>0</v>
      </c>
      <c r="Q3335" s="10"/>
      <c r="R3335" s="10"/>
      <c r="S3335" s="10"/>
      <c r="T3335" s="179">
        <f t="shared" si="101"/>
        <v>415.75</v>
      </c>
      <c r="U3335" s="10"/>
      <c r="V3335" s="10"/>
      <c r="W3335" s="10"/>
      <c r="Y3335" s="10"/>
      <c r="Z3335" s="10"/>
      <c r="AB3335" s="10"/>
      <c r="AC3335" s="10"/>
      <c r="AD3335" s="10"/>
      <c r="AE3335" s="3"/>
      <c r="AF3335" s="3"/>
    </row>
    <row r="3336" spans="1:32" x14ac:dyDescent="0.25">
      <c r="A3336" s="55"/>
      <c r="B3336" s="198"/>
      <c r="C3336" s="10" t="s">
        <v>498</v>
      </c>
      <c r="D3336" s="10"/>
      <c r="E3336" s="10" t="s">
        <v>223</v>
      </c>
      <c r="F3336" s="358">
        <v>830748</v>
      </c>
      <c r="G3336" s="10"/>
      <c r="H3336" s="10">
        <f t="shared" si="102"/>
        <v>2522</v>
      </c>
      <c r="I3336" s="10"/>
      <c r="J3336" s="10"/>
      <c r="K3336" s="10"/>
      <c r="M3336" s="10">
        <v>207</v>
      </c>
      <c r="N3336" s="69"/>
      <c r="P3336" s="238">
        <f t="shared" si="100"/>
        <v>0</v>
      </c>
      <c r="Q3336" s="10"/>
      <c r="R3336" s="10"/>
      <c r="S3336" s="10"/>
      <c r="T3336" s="179">
        <f t="shared" si="101"/>
        <v>4013.2753623188405</v>
      </c>
      <c r="U3336" s="10"/>
      <c r="V3336" s="10"/>
      <c r="W3336" s="10"/>
      <c r="Y3336" s="10"/>
      <c r="Z3336" s="10"/>
      <c r="AB3336" s="10"/>
      <c r="AC3336" s="10"/>
      <c r="AD3336" s="10"/>
      <c r="AE3336" s="3"/>
      <c r="AF3336" s="3"/>
    </row>
    <row r="3337" spans="1:32" x14ac:dyDescent="0.25">
      <c r="A3337" s="55"/>
      <c r="B3337" s="198"/>
      <c r="C3337" s="10" t="s">
        <v>498</v>
      </c>
      <c r="D3337" s="10"/>
      <c r="E3337" s="10" t="s">
        <v>224</v>
      </c>
      <c r="F3337" s="358">
        <v>6240</v>
      </c>
      <c r="G3337" s="10"/>
      <c r="H3337" s="10">
        <f t="shared" si="102"/>
        <v>19</v>
      </c>
      <c r="I3337" s="10"/>
      <c r="J3337" s="10"/>
      <c r="K3337" s="10"/>
      <c r="M3337" s="10">
        <v>1</v>
      </c>
      <c r="N3337" s="69"/>
      <c r="P3337" s="238">
        <f t="shared" si="100"/>
        <v>0</v>
      </c>
      <c r="Q3337" s="10"/>
      <c r="R3337" s="10"/>
      <c r="S3337" s="10"/>
      <c r="T3337" s="179">
        <f t="shared" si="101"/>
        <v>6240</v>
      </c>
      <c r="U3337" s="10"/>
      <c r="V3337" s="10"/>
      <c r="W3337" s="10"/>
      <c r="Y3337" s="10"/>
      <c r="Z3337" s="10"/>
      <c r="AB3337" s="10"/>
      <c r="AC3337" s="10"/>
      <c r="AD3337" s="10"/>
      <c r="AE3337" s="3"/>
      <c r="AF3337" s="3"/>
    </row>
    <row r="3338" spans="1:32" x14ac:dyDescent="0.25">
      <c r="A3338" s="55"/>
      <c r="B3338" s="198"/>
      <c r="C3338" s="10" t="s">
        <v>498</v>
      </c>
      <c r="D3338" s="10"/>
      <c r="E3338" s="10" t="s">
        <v>126</v>
      </c>
      <c r="F3338" s="358">
        <v>6530</v>
      </c>
      <c r="G3338" s="10"/>
      <c r="H3338" s="10">
        <f t="shared" si="102"/>
        <v>20</v>
      </c>
      <c r="I3338" s="10"/>
      <c r="J3338" s="10"/>
      <c r="K3338" s="10"/>
      <c r="M3338" s="10">
        <v>2</v>
      </c>
      <c r="N3338" s="69"/>
      <c r="P3338" s="238">
        <f t="shared" si="100"/>
        <v>0</v>
      </c>
      <c r="Q3338" s="10"/>
      <c r="R3338" s="10"/>
      <c r="S3338" s="10"/>
      <c r="T3338" s="179">
        <f t="shared" si="101"/>
        <v>3265</v>
      </c>
      <c r="U3338" s="10"/>
      <c r="V3338" s="10"/>
      <c r="W3338" s="10"/>
      <c r="Y3338" s="10"/>
      <c r="Z3338" s="10"/>
      <c r="AB3338" s="10"/>
      <c r="AC3338" s="10"/>
      <c r="AD3338" s="10"/>
      <c r="AE3338" s="3"/>
      <c r="AF3338" s="3"/>
    </row>
    <row r="3339" spans="1:32" x14ac:dyDescent="0.25">
      <c r="A3339" s="55"/>
      <c r="B3339" s="198"/>
      <c r="C3339" s="10" t="s">
        <v>499</v>
      </c>
      <c r="D3339" s="10"/>
      <c r="E3339" s="10" t="s">
        <v>381</v>
      </c>
      <c r="F3339" s="358">
        <v>724</v>
      </c>
      <c r="G3339" s="10"/>
      <c r="H3339" s="10">
        <f t="shared" si="102"/>
        <v>2</v>
      </c>
      <c r="I3339" s="10"/>
      <c r="J3339" s="10"/>
      <c r="K3339" s="10"/>
      <c r="M3339" s="10">
        <v>1</v>
      </c>
      <c r="N3339" s="69"/>
      <c r="P3339" s="238">
        <f t="shared" si="100"/>
        <v>0</v>
      </c>
      <c r="Q3339" s="10"/>
      <c r="R3339" s="10"/>
      <c r="S3339" s="10"/>
      <c r="T3339" s="179">
        <f t="shared" si="101"/>
        <v>724</v>
      </c>
      <c r="U3339" s="10"/>
      <c r="V3339" s="10"/>
      <c r="W3339" s="10"/>
      <c r="Y3339" s="10"/>
      <c r="Z3339" s="10"/>
      <c r="AB3339" s="10"/>
      <c r="AC3339" s="10"/>
      <c r="AD3339" s="10"/>
      <c r="AE3339" s="3"/>
      <c r="AF3339" s="3"/>
    </row>
    <row r="3340" spans="1:32" x14ac:dyDescent="0.25">
      <c r="A3340" s="55"/>
      <c r="B3340" s="198"/>
      <c r="C3340" s="10" t="s">
        <v>499</v>
      </c>
      <c r="D3340" s="10"/>
      <c r="E3340" s="10" t="s">
        <v>106</v>
      </c>
      <c r="F3340" s="358">
        <v>3518541</v>
      </c>
      <c r="G3340" s="10"/>
      <c r="H3340" s="10">
        <f t="shared" si="102"/>
        <v>10681</v>
      </c>
      <c r="I3340" s="10"/>
      <c r="J3340" s="10"/>
      <c r="K3340" s="10"/>
      <c r="M3340" s="10">
        <v>638</v>
      </c>
      <c r="N3340" s="69"/>
      <c r="P3340" s="238">
        <f t="shared" si="100"/>
        <v>0</v>
      </c>
      <c r="Q3340" s="10"/>
      <c r="R3340" s="10"/>
      <c r="S3340" s="10"/>
      <c r="T3340" s="179">
        <f t="shared" si="101"/>
        <v>5514.954545454545</v>
      </c>
      <c r="U3340" s="10"/>
      <c r="V3340" s="10"/>
      <c r="W3340" s="10"/>
      <c r="Y3340" s="10"/>
      <c r="Z3340" s="10"/>
      <c r="AB3340" s="10"/>
      <c r="AC3340" s="10"/>
      <c r="AD3340" s="10"/>
      <c r="AE3340" s="3"/>
      <c r="AF3340" s="3"/>
    </row>
    <row r="3341" spans="1:32" x14ac:dyDescent="0.25">
      <c r="A3341" s="55"/>
      <c r="B3341" s="198"/>
      <c r="C3341" s="10" t="s">
        <v>499</v>
      </c>
      <c r="D3341" s="10"/>
      <c r="E3341" s="10" t="s">
        <v>89</v>
      </c>
      <c r="F3341" s="358">
        <v>270</v>
      </c>
      <c r="G3341" s="10"/>
      <c r="H3341" s="10">
        <f t="shared" si="102"/>
        <v>1</v>
      </c>
      <c r="I3341" s="10"/>
      <c r="J3341" s="10"/>
      <c r="K3341" s="10"/>
      <c r="M3341" s="10">
        <v>1</v>
      </c>
      <c r="N3341" s="69"/>
      <c r="P3341" s="238">
        <f t="shared" si="100"/>
        <v>0</v>
      </c>
      <c r="Q3341" s="10"/>
      <c r="R3341" s="10"/>
      <c r="S3341" s="10"/>
      <c r="T3341" s="179">
        <f t="shared" si="101"/>
        <v>270</v>
      </c>
      <c r="U3341" s="10"/>
      <c r="V3341" s="10"/>
      <c r="W3341" s="10"/>
      <c r="Y3341" s="10"/>
      <c r="Z3341" s="10"/>
      <c r="AB3341" s="10"/>
      <c r="AC3341" s="10"/>
      <c r="AD3341" s="10"/>
      <c r="AE3341" s="3"/>
      <c r="AF3341" s="3"/>
    </row>
    <row r="3342" spans="1:32" x14ac:dyDescent="0.25">
      <c r="A3342" s="55"/>
      <c r="B3342" s="198"/>
      <c r="C3342" s="10" t="s">
        <v>501</v>
      </c>
      <c r="D3342" s="10"/>
      <c r="E3342" s="10" t="s">
        <v>191</v>
      </c>
      <c r="F3342" s="358"/>
      <c r="G3342" s="10"/>
      <c r="H3342" s="10">
        <f t="shared" si="102"/>
        <v>0</v>
      </c>
      <c r="I3342" s="10"/>
      <c r="J3342" s="10"/>
      <c r="K3342" s="10"/>
      <c r="M3342" s="10">
        <v>1</v>
      </c>
      <c r="N3342" s="69"/>
      <c r="P3342" s="238">
        <f t="shared" si="100"/>
        <v>0</v>
      </c>
      <c r="Q3342" s="10"/>
      <c r="R3342" s="10"/>
      <c r="S3342" s="10"/>
      <c r="T3342" s="179">
        <f t="shared" si="101"/>
        <v>0</v>
      </c>
      <c r="U3342" s="10"/>
      <c r="V3342" s="10"/>
      <c r="W3342" s="10"/>
      <c r="Y3342" s="10"/>
      <c r="Z3342" s="10"/>
      <c r="AB3342" s="10"/>
      <c r="AC3342" s="10"/>
      <c r="AD3342" s="10"/>
      <c r="AE3342" s="3"/>
      <c r="AF3342" s="3"/>
    </row>
    <row r="3343" spans="1:32" x14ac:dyDescent="0.25">
      <c r="A3343" s="55"/>
      <c r="B3343" s="198"/>
      <c r="C3343" s="10" t="s">
        <v>501</v>
      </c>
      <c r="D3343" s="10"/>
      <c r="E3343" s="10" t="s">
        <v>87</v>
      </c>
      <c r="F3343" s="358">
        <v>31483</v>
      </c>
      <c r="G3343" s="10"/>
      <c r="H3343" s="10">
        <f t="shared" si="102"/>
        <v>96</v>
      </c>
      <c r="I3343" s="10"/>
      <c r="J3343" s="10"/>
      <c r="K3343" s="10"/>
      <c r="M3343" s="10">
        <v>17</v>
      </c>
      <c r="N3343" s="69"/>
      <c r="P3343" s="238">
        <f t="shared" si="100"/>
        <v>0</v>
      </c>
      <c r="Q3343" s="10"/>
      <c r="R3343" s="10"/>
      <c r="S3343" s="10"/>
      <c r="T3343" s="179">
        <f t="shared" si="101"/>
        <v>1851.9411764705883</v>
      </c>
      <c r="U3343" s="10"/>
      <c r="V3343" s="10"/>
      <c r="W3343" s="10"/>
      <c r="Y3343" s="10"/>
      <c r="Z3343" s="10"/>
      <c r="AB3343" s="10"/>
      <c r="AC3343" s="10"/>
      <c r="AD3343" s="10"/>
      <c r="AE3343" s="3"/>
      <c r="AF3343" s="3"/>
    </row>
    <row r="3344" spans="1:32" x14ac:dyDescent="0.25">
      <c r="A3344" s="55"/>
      <c r="B3344" s="198"/>
      <c r="C3344" s="10" t="s">
        <v>502</v>
      </c>
      <c r="D3344" s="10"/>
      <c r="E3344" s="10" t="s">
        <v>459</v>
      </c>
      <c r="F3344" s="358">
        <v>118547</v>
      </c>
      <c r="G3344" s="10"/>
      <c r="H3344" s="10">
        <f t="shared" si="102"/>
        <v>360</v>
      </c>
      <c r="I3344" s="10"/>
      <c r="J3344" s="10"/>
      <c r="K3344" s="10"/>
      <c r="M3344" s="10">
        <v>57</v>
      </c>
      <c r="N3344" s="69"/>
      <c r="P3344" s="238">
        <f t="shared" si="100"/>
        <v>0</v>
      </c>
      <c r="Q3344" s="10"/>
      <c r="R3344" s="10"/>
      <c r="S3344" s="10"/>
      <c r="T3344" s="179">
        <f t="shared" si="101"/>
        <v>2079.7719298245615</v>
      </c>
      <c r="U3344" s="10"/>
      <c r="V3344" s="10"/>
      <c r="W3344" s="10"/>
      <c r="Y3344" s="10"/>
      <c r="Z3344" s="10"/>
      <c r="AB3344" s="10"/>
      <c r="AC3344" s="10"/>
      <c r="AD3344" s="10"/>
      <c r="AE3344" s="3"/>
      <c r="AF3344" s="3"/>
    </row>
    <row r="3345" spans="1:32" x14ac:dyDescent="0.25">
      <c r="A3345" s="55"/>
      <c r="B3345" s="198"/>
      <c r="C3345" s="10" t="s">
        <v>503</v>
      </c>
      <c r="D3345" s="10"/>
      <c r="E3345" s="10" t="s">
        <v>166</v>
      </c>
      <c r="F3345" s="358">
        <v>2223</v>
      </c>
      <c r="G3345" s="10"/>
      <c r="H3345" s="10">
        <f t="shared" si="102"/>
        <v>7</v>
      </c>
      <c r="I3345" s="10"/>
      <c r="J3345" s="10"/>
      <c r="K3345" s="10"/>
      <c r="M3345" s="10">
        <v>5</v>
      </c>
      <c r="N3345" s="69"/>
      <c r="P3345" s="238">
        <f t="shared" si="100"/>
        <v>0</v>
      </c>
      <c r="Q3345" s="10"/>
      <c r="R3345" s="10"/>
      <c r="S3345" s="10"/>
      <c r="T3345" s="179">
        <f t="shared" si="101"/>
        <v>444.6</v>
      </c>
      <c r="U3345" s="10"/>
      <c r="V3345" s="10"/>
      <c r="W3345" s="10"/>
      <c r="Y3345" s="10"/>
      <c r="Z3345" s="10"/>
      <c r="AB3345" s="10"/>
      <c r="AC3345" s="10"/>
      <c r="AD3345" s="10"/>
      <c r="AE3345" s="3"/>
      <c r="AF3345" s="3"/>
    </row>
    <row r="3346" spans="1:32" x14ac:dyDescent="0.25">
      <c r="A3346" s="55"/>
      <c r="B3346" s="198"/>
      <c r="C3346" s="10" t="s">
        <v>504</v>
      </c>
      <c r="D3346" s="10"/>
      <c r="E3346" s="10" t="s">
        <v>505</v>
      </c>
      <c r="F3346" s="358">
        <v>117328</v>
      </c>
      <c r="G3346" s="10"/>
      <c r="H3346" s="10">
        <f t="shared" si="102"/>
        <v>356</v>
      </c>
      <c r="I3346" s="10"/>
      <c r="J3346" s="10"/>
      <c r="K3346" s="10"/>
      <c r="M3346" s="10">
        <v>49</v>
      </c>
      <c r="N3346" s="69"/>
      <c r="P3346" s="238">
        <f t="shared" si="100"/>
        <v>0</v>
      </c>
      <c r="Q3346" s="10"/>
      <c r="R3346" s="10"/>
      <c r="S3346" s="10"/>
      <c r="T3346" s="179">
        <f t="shared" si="101"/>
        <v>2394.4489795918366</v>
      </c>
      <c r="U3346" s="10"/>
      <c r="V3346" s="10"/>
      <c r="W3346" s="10"/>
      <c r="Y3346" s="10"/>
      <c r="Z3346" s="10"/>
      <c r="AB3346" s="10"/>
      <c r="AC3346" s="10"/>
      <c r="AD3346" s="10"/>
      <c r="AE3346" s="3"/>
      <c r="AF3346" s="3"/>
    </row>
    <row r="3347" spans="1:32" x14ac:dyDescent="0.25">
      <c r="A3347" s="55"/>
      <c r="B3347" s="198"/>
      <c r="C3347" s="10" t="s">
        <v>506</v>
      </c>
      <c r="D3347" s="10"/>
      <c r="E3347" s="10" t="s">
        <v>103</v>
      </c>
      <c r="F3347" s="358">
        <v>1020974</v>
      </c>
      <c r="G3347" s="10"/>
      <c r="H3347" s="10">
        <f t="shared" si="102"/>
        <v>3099</v>
      </c>
      <c r="I3347" s="10"/>
      <c r="J3347" s="10"/>
      <c r="K3347" s="10"/>
      <c r="M3347" s="10">
        <v>294</v>
      </c>
      <c r="N3347" s="69"/>
      <c r="P3347" s="238">
        <f t="shared" si="100"/>
        <v>0</v>
      </c>
      <c r="Q3347" s="10"/>
      <c r="R3347" s="10"/>
      <c r="S3347" s="10"/>
      <c r="T3347" s="179">
        <f t="shared" si="101"/>
        <v>3472.7006802721089</v>
      </c>
      <c r="U3347" s="10"/>
      <c r="V3347" s="10"/>
      <c r="W3347" s="10"/>
      <c r="Y3347" s="10"/>
      <c r="Z3347" s="10"/>
      <c r="AB3347" s="10"/>
      <c r="AC3347" s="10"/>
      <c r="AD3347" s="10"/>
      <c r="AE3347" s="3"/>
      <c r="AF3347" s="3"/>
    </row>
    <row r="3348" spans="1:32" x14ac:dyDescent="0.25">
      <c r="A3348" s="55"/>
      <c r="B3348" s="198"/>
      <c r="C3348" s="10" t="s">
        <v>506</v>
      </c>
      <c r="D3348" s="10"/>
      <c r="E3348" s="10" t="s">
        <v>104</v>
      </c>
      <c r="F3348" s="358">
        <v>46</v>
      </c>
      <c r="G3348" s="10"/>
      <c r="H3348" s="10">
        <f t="shared" si="102"/>
        <v>0</v>
      </c>
      <c r="I3348" s="10"/>
      <c r="J3348" s="10"/>
      <c r="K3348" s="10"/>
      <c r="M3348" s="10">
        <v>1</v>
      </c>
      <c r="N3348" s="69"/>
      <c r="P3348" s="238">
        <f t="shared" si="100"/>
        <v>0</v>
      </c>
      <c r="Q3348" s="10"/>
      <c r="R3348" s="10"/>
      <c r="S3348" s="10"/>
      <c r="T3348" s="179">
        <f t="shared" si="101"/>
        <v>46</v>
      </c>
      <c r="U3348" s="10"/>
      <c r="V3348" s="10"/>
      <c r="W3348" s="10"/>
      <c r="Y3348" s="10"/>
      <c r="Z3348" s="10"/>
      <c r="AB3348" s="10"/>
      <c r="AC3348" s="10"/>
      <c r="AD3348" s="10"/>
      <c r="AE3348" s="3"/>
      <c r="AF3348" s="3"/>
    </row>
    <row r="3349" spans="1:32" x14ac:dyDescent="0.25">
      <c r="A3349" s="55"/>
      <c r="B3349" s="198"/>
      <c r="C3349" s="10" t="s">
        <v>507</v>
      </c>
      <c r="D3349" s="10"/>
      <c r="E3349" s="10" t="s">
        <v>69</v>
      </c>
      <c r="F3349" s="358">
        <v>23394</v>
      </c>
      <c r="G3349" s="10"/>
      <c r="H3349" s="10">
        <f t="shared" si="102"/>
        <v>71</v>
      </c>
      <c r="I3349" s="10"/>
      <c r="J3349" s="10"/>
      <c r="K3349" s="10"/>
      <c r="M3349" s="10">
        <v>8</v>
      </c>
      <c r="N3349" s="69"/>
      <c r="P3349" s="238">
        <f t="shared" si="100"/>
        <v>0</v>
      </c>
      <c r="Q3349" s="10"/>
      <c r="R3349" s="10"/>
      <c r="S3349" s="10"/>
      <c r="T3349" s="179">
        <f t="shared" si="101"/>
        <v>2924.25</v>
      </c>
      <c r="U3349" s="10"/>
      <c r="V3349" s="10"/>
      <c r="W3349" s="10"/>
      <c r="Y3349" s="10"/>
      <c r="Z3349" s="10"/>
      <c r="AB3349" s="10"/>
      <c r="AC3349" s="10"/>
      <c r="AD3349" s="10"/>
      <c r="AE3349" s="3"/>
      <c r="AF3349" s="3"/>
    </row>
    <row r="3350" spans="1:32" x14ac:dyDescent="0.25">
      <c r="A3350" s="55"/>
      <c r="B3350" s="198"/>
      <c r="C3350" s="10" t="s">
        <v>508</v>
      </c>
      <c r="D3350" s="10"/>
      <c r="E3350" s="10" t="s">
        <v>72</v>
      </c>
      <c r="F3350" s="358">
        <v>4467015</v>
      </c>
      <c r="G3350" s="10"/>
      <c r="H3350" s="10">
        <f t="shared" si="102"/>
        <v>13561</v>
      </c>
      <c r="I3350" s="10"/>
      <c r="J3350" s="10"/>
      <c r="K3350" s="10"/>
      <c r="M3350" s="10">
        <v>709</v>
      </c>
      <c r="N3350" s="69"/>
      <c r="P3350" s="238">
        <f t="shared" si="100"/>
        <v>0</v>
      </c>
      <c r="Q3350" s="10"/>
      <c r="R3350" s="10"/>
      <c r="S3350" s="10"/>
      <c r="T3350" s="179">
        <f t="shared" si="101"/>
        <v>6300.4442877291958</v>
      </c>
      <c r="U3350" s="10"/>
      <c r="V3350" s="10"/>
      <c r="W3350" s="10"/>
      <c r="Y3350" s="10"/>
      <c r="Z3350" s="10"/>
      <c r="AB3350" s="10"/>
      <c r="AC3350" s="10"/>
      <c r="AD3350" s="10"/>
      <c r="AE3350" s="3"/>
      <c r="AF3350" s="3"/>
    </row>
    <row r="3351" spans="1:32" x14ac:dyDescent="0.25">
      <c r="A3351" s="55"/>
      <c r="B3351" s="198"/>
      <c r="C3351" s="10" t="s">
        <v>508</v>
      </c>
      <c r="D3351" s="10"/>
      <c r="E3351" s="10" t="s">
        <v>87</v>
      </c>
      <c r="F3351" s="358">
        <v>104</v>
      </c>
      <c r="G3351" s="10"/>
      <c r="H3351" s="10">
        <f t="shared" si="102"/>
        <v>0</v>
      </c>
      <c r="I3351" s="10"/>
      <c r="J3351" s="10"/>
      <c r="K3351" s="10"/>
      <c r="M3351" s="10">
        <v>1</v>
      </c>
      <c r="N3351" s="69"/>
      <c r="P3351" s="238">
        <f t="shared" si="100"/>
        <v>0</v>
      </c>
      <c r="Q3351" s="10"/>
      <c r="R3351" s="10"/>
      <c r="S3351" s="10"/>
      <c r="T3351" s="179">
        <f t="shared" si="101"/>
        <v>104</v>
      </c>
      <c r="U3351" s="10"/>
      <c r="V3351" s="10"/>
      <c r="W3351" s="10"/>
      <c r="Y3351" s="10"/>
      <c r="Z3351" s="10"/>
      <c r="AB3351" s="10"/>
      <c r="AC3351" s="10"/>
      <c r="AD3351" s="10"/>
      <c r="AE3351" s="3"/>
      <c r="AF3351" s="3"/>
    </row>
    <row r="3352" spans="1:32" x14ac:dyDescent="0.25">
      <c r="A3352" s="55"/>
      <c r="B3352" s="198"/>
      <c r="C3352" s="10" t="s">
        <v>510</v>
      </c>
      <c r="D3352" s="10"/>
      <c r="E3352" s="10" t="s">
        <v>62</v>
      </c>
      <c r="F3352" s="358">
        <v>138941</v>
      </c>
      <c r="G3352" s="10"/>
      <c r="H3352" s="10">
        <f t="shared" si="102"/>
        <v>422</v>
      </c>
      <c r="I3352" s="10"/>
      <c r="J3352" s="10"/>
      <c r="K3352" s="10"/>
      <c r="M3352" s="10">
        <v>91</v>
      </c>
      <c r="N3352" s="69"/>
      <c r="P3352" s="238">
        <f t="shared" si="100"/>
        <v>0</v>
      </c>
      <c r="Q3352" s="10"/>
      <c r="R3352" s="10"/>
      <c r="S3352" s="10"/>
      <c r="T3352" s="179">
        <f t="shared" si="101"/>
        <v>1526.8241758241759</v>
      </c>
      <c r="U3352" s="10"/>
      <c r="V3352" s="10"/>
      <c r="W3352" s="10"/>
      <c r="Y3352" s="10"/>
      <c r="Z3352" s="10"/>
      <c r="AB3352" s="10"/>
      <c r="AC3352" s="10"/>
      <c r="AD3352" s="10"/>
      <c r="AE3352" s="3"/>
      <c r="AF3352" s="3"/>
    </row>
    <row r="3353" spans="1:32" x14ac:dyDescent="0.25">
      <c r="A3353" s="55"/>
      <c r="B3353" s="198"/>
      <c r="C3353" s="10" t="s">
        <v>510</v>
      </c>
      <c r="D3353" s="10"/>
      <c r="E3353" s="10" t="s">
        <v>64</v>
      </c>
      <c r="F3353" s="358">
        <v>508993</v>
      </c>
      <c r="G3353" s="10"/>
      <c r="H3353" s="10">
        <f t="shared" si="102"/>
        <v>1545</v>
      </c>
      <c r="I3353" s="10"/>
      <c r="J3353" s="10"/>
      <c r="K3353" s="10"/>
      <c r="M3353" s="10">
        <v>129</v>
      </c>
      <c r="N3353" s="69"/>
      <c r="P3353" s="238">
        <f t="shared" si="100"/>
        <v>0</v>
      </c>
      <c r="Q3353" s="10"/>
      <c r="R3353" s="10"/>
      <c r="S3353" s="10"/>
      <c r="T3353" s="179">
        <f t="shared" si="101"/>
        <v>3945.6821705426355</v>
      </c>
      <c r="U3353" s="10"/>
      <c r="V3353" s="10"/>
      <c r="W3353" s="10"/>
      <c r="Y3353" s="10"/>
      <c r="Z3353" s="10"/>
      <c r="AB3353" s="10"/>
      <c r="AC3353" s="10"/>
      <c r="AD3353" s="10"/>
      <c r="AE3353" s="3"/>
      <c r="AF3353" s="3"/>
    </row>
    <row r="3354" spans="1:32" x14ac:dyDescent="0.25">
      <c r="A3354" s="55"/>
      <c r="B3354" s="198"/>
      <c r="C3354" s="10" t="s">
        <v>511</v>
      </c>
      <c r="D3354" s="10"/>
      <c r="E3354" s="10" t="s">
        <v>332</v>
      </c>
      <c r="F3354" s="358">
        <v>133135</v>
      </c>
      <c r="G3354" s="10"/>
      <c r="H3354" s="10">
        <f t="shared" si="102"/>
        <v>404</v>
      </c>
      <c r="I3354" s="10"/>
      <c r="J3354" s="10"/>
      <c r="K3354" s="10"/>
      <c r="M3354" s="10">
        <v>57</v>
      </c>
      <c r="N3354" s="69"/>
      <c r="P3354" s="238">
        <f t="shared" si="100"/>
        <v>0</v>
      </c>
      <c r="Q3354" s="10"/>
      <c r="R3354" s="10"/>
      <c r="S3354" s="10"/>
      <c r="T3354" s="179">
        <f t="shared" si="101"/>
        <v>2335.7017543859647</v>
      </c>
      <c r="U3354" s="10"/>
      <c r="V3354" s="10"/>
      <c r="W3354" s="10"/>
      <c r="Y3354" s="10"/>
      <c r="Z3354" s="10"/>
      <c r="AB3354" s="10"/>
      <c r="AC3354" s="10"/>
      <c r="AD3354" s="10"/>
      <c r="AE3354" s="3"/>
      <c r="AF3354" s="3"/>
    </row>
    <row r="3355" spans="1:32" x14ac:dyDescent="0.25">
      <c r="A3355" s="55"/>
      <c r="B3355" s="198"/>
      <c r="C3355" s="10" t="s">
        <v>512</v>
      </c>
      <c r="D3355" s="10"/>
      <c r="E3355" s="10" t="s">
        <v>367</v>
      </c>
      <c r="F3355" s="358">
        <v>85</v>
      </c>
      <c r="G3355" s="10"/>
      <c r="H3355" s="10">
        <f t="shared" si="102"/>
        <v>0</v>
      </c>
      <c r="I3355" s="10"/>
      <c r="J3355" s="10"/>
      <c r="K3355" s="10"/>
      <c r="M3355" s="10">
        <v>1</v>
      </c>
      <c r="N3355" s="69"/>
      <c r="P3355" s="238">
        <f t="shared" si="100"/>
        <v>0</v>
      </c>
      <c r="Q3355" s="10"/>
      <c r="R3355" s="10"/>
      <c r="S3355" s="10"/>
      <c r="T3355" s="179">
        <f t="shared" si="101"/>
        <v>85</v>
      </c>
      <c r="U3355" s="10"/>
      <c r="V3355" s="10"/>
      <c r="W3355" s="10"/>
      <c r="Y3355" s="10"/>
      <c r="Z3355" s="10"/>
      <c r="AB3355" s="10"/>
      <c r="AC3355" s="10"/>
      <c r="AD3355" s="10"/>
      <c r="AE3355" s="3"/>
      <c r="AF3355" s="3"/>
    </row>
    <row r="3356" spans="1:32" x14ac:dyDescent="0.25">
      <c r="A3356" s="55"/>
      <c r="B3356" s="198"/>
      <c r="C3356" s="10" t="s">
        <v>512</v>
      </c>
      <c r="D3356" s="10"/>
      <c r="E3356" s="10" t="s">
        <v>368</v>
      </c>
      <c r="F3356" s="358">
        <v>5257546</v>
      </c>
      <c r="G3356" s="10"/>
      <c r="H3356" s="10">
        <f t="shared" si="102"/>
        <v>15960</v>
      </c>
      <c r="I3356" s="10"/>
      <c r="J3356" s="10"/>
      <c r="K3356" s="10"/>
      <c r="M3356" s="10">
        <v>934</v>
      </c>
      <c r="N3356" s="69"/>
      <c r="P3356" s="238">
        <f t="shared" si="100"/>
        <v>0</v>
      </c>
      <c r="Q3356" s="10"/>
      <c r="R3356" s="10"/>
      <c r="S3356" s="10"/>
      <c r="T3356" s="179">
        <f t="shared" si="101"/>
        <v>5629.0642398286936</v>
      </c>
      <c r="U3356" s="10"/>
      <c r="V3356" s="10"/>
      <c r="W3356" s="10"/>
      <c r="Y3356" s="10"/>
      <c r="Z3356" s="10"/>
      <c r="AB3356" s="10"/>
      <c r="AC3356" s="10"/>
      <c r="AD3356" s="10"/>
      <c r="AE3356" s="3"/>
      <c r="AF3356" s="3"/>
    </row>
    <row r="3357" spans="1:32" x14ac:dyDescent="0.25">
      <c r="A3357" s="55"/>
      <c r="B3357" s="198"/>
      <c r="C3357" s="10" t="s">
        <v>513</v>
      </c>
      <c r="D3357" s="10"/>
      <c r="E3357" s="10" t="s">
        <v>87</v>
      </c>
      <c r="F3357" s="358">
        <v>9717</v>
      </c>
      <c r="G3357" s="10"/>
      <c r="H3357" s="10">
        <f t="shared" si="102"/>
        <v>29</v>
      </c>
      <c r="I3357" s="10"/>
      <c r="J3357" s="10"/>
      <c r="K3357" s="10"/>
      <c r="M3357" s="10">
        <v>15</v>
      </c>
      <c r="N3357" s="69"/>
      <c r="P3357" s="238">
        <f t="shared" si="100"/>
        <v>0</v>
      </c>
      <c r="Q3357" s="10"/>
      <c r="R3357" s="10"/>
      <c r="S3357" s="10"/>
      <c r="T3357" s="179">
        <f t="shared" si="101"/>
        <v>647.79999999999995</v>
      </c>
      <c r="U3357" s="10"/>
      <c r="V3357" s="10"/>
      <c r="W3357" s="10"/>
      <c r="Y3357" s="10"/>
      <c r="Z3357" s="10"/>
      <c r="AB3357" s="10"/>
      <c r="AC3357" s="10"/>
      <c r="AD3357" s="10"/>
      <c r="AE3357" s="3"/>
      <c r="AF3357" s="3"/>
    </row>
    <row r="3358" spans="1:32" x14ac:dyDescent="0.25">
      <c r="A3358" s="55"/>
      <c r="B3358" s="198"/>
      <c r="C3358" s="10" t="s">
        <v>514</v>
      </c>
      <c r="D3358" s="10"/>
      <c r="E3358" s="10" t="s">
        <v>515</v>
      </c>
      <c r="F3358" s="358">
        <v>139873</v>
      </c>
      <c r="G3358" s="10"/>
      <c r="H3358" s="10">
        <f t="shared" si="102"/>
        <v>425</v>
      </c>
      <c r="I3358" s="10"/>
      <c r="J3358" s="10"/>
      <c r="K3358" s="10"/>
      <c r="M3358" s="10">
        <v>54</v>
      </c>
      <c r="N3358" s="69"/>
      <c r="P3358" s="238">
        <f t="shared" si="100"/>
        <v>0</v>
      </c>
      <c r="Q3358" s="10"/>
      <c r="R3358" s="10"/>
      <c r="S3358" s="10"/>
      <c r="T3358" s="179">
        <f t="shared" si="101"/>
        <v>2590.2407407407409</v>
      </c>
      <c r="U3358" s="10"/>
      <c r="V3358" s="10"/>
      <c r="W3358" s="10"/>
      <c r="Y3358" s="10"/>
      <c r="Z3358" s="10"/>
      <c r="AB3358" s="10"/>
      <c r="AC3358" s="10"/>
      <c r="AD3358" s="10"/>
      <c r="AE3358" s="3"/>
      <c r="AF3358" s="3"/>
    </row>
    <row r="3359" spans="1:32" x14ac:dyDescent="0.25">
      <c r="A3359" s="55"/>
      <c r="B3359" s="198"/>
      <c r="C3359" s="10" t="s">
        <v>516</v>
      </c>
      <c r="D3359" s="10"/>
      <c r="E3359" s="10" t="s">
        <v>210</v>
      </c>
      <c r="F3359" s="358">
        <v>47572</v>
      </c>
      <c r="G3359" s="10"/>
      <c r="H3359" s="10">
        <f t="shared" si="102"/>
        <v>144</v>
      </c>
      <c r="I3359" s="10"/>
      <c r="J3359" s="10"/>
      <c r="K3359" s="10"/>
      <c r="M3359" s="10">
        <v>52</v>
      </c>
      <c r="N3359" s="69"/>
      <c r="P3359" s="238">
        <f t="shared" si="100"/>
        <v>0</v>
      </c>
      <c r="Q3359" s="10"/>
      <c r="R3359" s="10"/>
      <c r="S3359" s="10"/>
      <c r="T3359" s="179">
        <f t="shared" si="101"/>
        <v>914.84615384615381</v>
      </c>
      <c r="U3359" s="10"/>
      <c r="V3359" s="10"/>
      <c r="W3359" s="10"/>
      <c r="Y3359" s="10"/>
      <c r="Z3359" s="10"/>
      <c r="AB3359" s="10"/>
      <c r="AC3359" s="10"/>
      <c r="AD3359" s="10"/>
      <c r="AE3359" s="3"/>
      <c r="AF3359" s="3"/>
    </row>
    <row r="3360" spans="1:32" x14ac:dyDescent="0.25">
      <c r="A3360" s="55"/>
      <c r="B3360" s="198"/>
      <c r="C3360" s="10" t="s">
        <v>519</v>
      </c>
      <c r="D3360" s="10"/>
      <c r="E3360" s="10" t="s">
        <v>224</v>
      </c>
      <c r="F3360" s="358">
        <v>126837</v>
      </c>
      <c r="G3360" s="10"/>
      <c r="H3360" s="10">
        <f t="shared" si="102"/>
        <v>385</v>
      </c>
      <c r="I3360" s="10"/>
      <c r="J3360" s="10"/>
      <c r="K3360" s="10"/>
      <c r="M3360" s="10">
        <v>66</v>
      </c>
      <c r="N3360" s="69"/>
      <c r="P3360" s="238">
        <f t="shared" si="100"/>
        <v>0</v>
      </c>
      <c r="Q3360" s="10"/>
      <c r="R3360" s="10"/>
      <c r="S3360" s="10"/>
      <c r="T3360" s="179">
        <f t="shared" si="101"/>
        <v>1921.7727272727273</v>
      </c>
      <c r="U3360" s="10"/>
      <c r="V3360" s="10"/>
      <c r="W3360" s="10"/>
      <c r="Y3360" s="10"/>
      <c r="Z3360" s="10"/>
      <c r="AB3360" s="10"/>
      <c r="AC3360" s="10"/>
      <c r="AD3360" s="10"/>
      <c r="AE3360" s="3"/>
      <c r="AF3360" s="3"/>
    </row>
    <row r="3361" spans="1:32" x14ac:dyDescent="0.25">
      <c r="A3361" s="55"/>
      <c r="B3361" s="198"/>
      <c r="C3361" s="10" t="s">
        <v>520</v>
      </c>
      <c r="D3361" s="10"/>
      <c r="E3361" s="10" t="s">
        <v>87</v>
      </c>
      <c r="F3361" s="358">
        <v>7457</v>
      </c>
      <c r="G3361" s="10"/>
      <c r="H3361" s="10">
        <f t="shared" si="102"/>
        <v>23</v>
      </c>
      <c r="I3361" s="10"/>
      <c r="J3361" s="10"/>
      <c r="K3361" s="10"/>
      <c r="M3361" s="10">
        <v>13</v>
      </c>
      <c r="N3361" s="69"/>
      <c r="P3361" s="238">
        <f t="shared" si="100"/>
        <v>0</v>
      </c>
      <c r="Q3361" s="10"/>
      <c r="R3361" s="10"/>
      <c r="S3361" s="10"/>
      <c r="T3361" s="179">
        <f t="shared" si="101"/>
        <v>573.61538461538464</v>
      </c>
      <c r="U3361" s="10"/>
      <c r="V3361" s="10"/>
      <c r="W3361" s="10"/>
      <c r="Y3361" s="10"/>
      <c r="Z3361" s="10"/>
      <c r="AB3361" s="10"/>
      <c r="AC3361" s="10"/>
      <c r="AD3361" s="10"/>
      <c r="AE3361" s="3"/>
      <c r="AF3361" s="3"/>
    </row>
    <row r="3362" spans="1:32" x14ac:dyDescent="0.25">
      <c r="A3362" s="55"/>
      <c r="B3362" s="198"/>
      <c r="C3362" s="10" t="s">
        <v>521</v>
      </c>
      <c r="D3362" s="10"/>
      <c r="E3362" s="10" t="s">
        <v>103</v>
      </c>
      <c r="F3362" s="358">
        <v>13633</v>
      </c>
      <c r="G3362" s="10"/>
      <c r="H3362" s="10">
        <f t="shared" si="102"/>
        <v>41</v>
      </c>
      <c r="I3362" s="10"/>
      <c r="J3362" s="10"/>
      <c r="K3362" s="10"/>
      <c r="M3362" s="10">
        <v>6</v>
      </c>
      <c r="N3362" s="69"/>
      <c r="P3362" s="238">
        <f t="shared" si="100"/>
        <v>0</v>
      </c>
      <c r="Q3362" s="10"/>
      <c r="R3362" s="10"/>
      <c r="S3362" s="10"/>
      <c r="T3362" s="179">
        <f t="shared" si="101"/>
        <v>2272.1666666666665</v>
      </c>
      <c r="U3362" s="10"/>
      <c r="V3362" s="10"/>
      <c r="W3362" s="10"/>
      <c r="Y3362" s="10"/>
      <c r="Z3362" s="10"/>
      <c r="AB3362" s="10"/>
      <c r="AC3362" s="10"/>
      <c r="AD3362" s="10"/>
      <c r="AE3362" s="3"/>
      <c r="AF3362" s="3"/>
    </row>
    <row r="3363" spans="1:32" x14ac:dyDescent="0.25">
      <c r="A3363" s="55"/>
      <c r="B3363" s="198"/>
      <c r="C3363" s="10" t="s">
        <v>522</v>
      </c>
      <c r="D3363" s="10"/>
      <c r="E3363" s="10" t="s">
        <v>85</v>
      </c>
      <c r="F3363" s="358">
        <v>332134</v>
      </c>
      <c r="G3363" s="10"/>
      <c r="H3363" s="10">
        <f t="shared" si="102"/>
        <v>1008</v>
      </c>
      <c r="I3363" s="10"/>
      <c r="J3363" s="10"/>
      <c r="K3363" s="10"/>
      <c r="M3363" s="10">
        <v>20</v>
      </c>
      <c r="N3363" s="69"/>
      <c r="P3363" s="238">
        <f t="shared" si="100"/>
        <v>0</v>
      </c>
      <c r="Q3363" s="10"/>
      <c r="R3363" s="10"/>
      <c r="S3363" s="10"/>
      <c r="T3363" s="179">
        <f t="shared" si="101"/>
        <v>16606.7</v>
      </c>
      <c r="U3363" s="10"/>
      <c r="V3363" s="10"/>
      <c r="W3363" s="10"/>
      <c r="Y3363" s="10"/>
      <c r="Z3363" s="10"/>
      <c r="AB3363" s="10"/>
      <c r="AC3363" s="10"/>
      <c r="AD3363" s="10"/>
      <c r="AE3363" s="3"/>
      <c r="AF3363" s="3"/>
    </row>
    <row r="3364" spans="1:32" x14ac:dyDescent="0.25">
      <c r="A3364" s="55"/>
      <c r="B3364" s="198"/>
      <c r="C3364" s="10" t="s">
        <v>523</v>
      </c>
      <c r="D3364" s="10"/>
      <c r="E3364" s="10" t="s">
        <v>126</v>
      </c>
      <c r="F3364" s="358">
        <v>1015</v>
      </c>
      <c r="G3364" s="10"/>
      <c r="H3364" s="10">
        <f t="shared" si="102"/>
        <v>3</v>
      </c>
      <c r="I3364" s="10"/>
      <c r="J3364" s="10"/>
      <c r="K3364" s="10"/>
      <c r="M3364" s="10">
        <v>10</v>
      </c>
      <c r="N3364" s="69"/>
      <c r="P3364" s="238">
        <f t="shared" ref="P3364:P3427" si="103">J3364/M3364</f>
        <v>0</v>
      </c>
      <c r="Q3364" s="10"/>
      <c r="R3364" s="10"/>
      <c r="S3364" s="10"/>
      <c r="T3364" s="179">
        <f t="shared" ref="T3364:T3427" si="104">F3364/M3364</f>
        <v>101.5</v>
      </c>
      <c r="U3364" s="10"/>
      <c r="V3364" s="10"/>
      <c r="W3364" s="10"/>
      <c r="Y3364" s="10"/>
      <c r="Z3364" s="10"/>
      <c r="AB3364" s="10"/>
      <c r="AC3364" s="10"/>
      <c r="AD3364" s="10"/>
      <c r="AE3364" s="3"/>
      <c r="AF3364" s="3"/>
    </row>
    <row r="3365" spans="1:32" x14ac:dyDescent="0.25">
      <c r="A3365" s="55"/>
      <c r="B3365" s="198"/>
      <c r="C3365" s="10" t="s">
        <v>524</v>
      </c>
      <c r="D3365" s="10"/>
      <c r="E3365" s="10" t="s">
        <v>366</v>
      </c>
      <c r="F3365" s="358">
        <v>15710</v>
      </c>
      <c r="G3365" s="10"/>
      <c r="H3365" s="10">
        <f t="shared" si="102"/>
        <v>48</v>
      </c>
      <c r="I3365" s="10"/>
      <c r="J3365" s="10"/>
      <c r="K3365" s="10"/>
      <c r="M3365" s="10">
        <v>3</v>
      </c>
      <c r="N3365" s="69"/>
      <c r="P3365" s="238">
        <f t="shared" si="103"/>
        <v>0</v>
      </c>
      <c r="Q3365" s="10"/>
      <c r="R3365" s="10"/>
      <c r="S3365" s="10"/>
      <c r="T3365" s="179">
        <f t="shared" si="104"/>
        <v>5236.666666666667</v>
      </c>
      <c r="U3365" s="10"/>
      <c r="V3365" s="10"/>
      <c r="W3365" s="10"/>
      <c r="Y3365" s="10"/>
      <c r="Z3365" s="10"/>
      <c r="AB3365" s="10"/>
      <c r="AC3365" s="10"/>
      <c r="AD3365" s="10"/>
      <c r="AE3365" s="3"/>
      <c r="AF3365" s="3"/>
    </row>
    <row r="3366" spans="1:32" x14ac:dyDescent="0.25">
      <c r="A3366" s="55"/>
      <c r="B3366" s="198"/>
      <c r="C3366" s="10" t="s">
        <v>524</v>
      </c>
      <c r="D3366" s="10"/>
      <c r="E3366" s="10" t="s">
        <v>76</v>
      </c>
      <c r="F3366" s="358">
        <v>134073</v>
      </c>
      <c r="G3366" s="10"/>
      <c r="H3366" s="10">
        <f t="shared" si="102"/>
        <v>407</v>
      </c>
      <c r="I3366" s="10"/>
      <c r="J3366" s="10"/>
      <c r="K3366" s="10"/>
      <c r="M3366" s="10">
        <v>45</v>
      </c>
      <c r="N3366" s="69"/>
      <c r="P3366" s="238">
        <f t="shared" si="103"/>
        <v>0</v>
      </c>
      <c r="Q3366" s="10"/>
      <c r="R3366" s="10"/>
      <c r="S3366" s="10"/>
      <c r="T3366" s="179">
        <f t="shared" si="104"/>
        <v>2979.4</v>
      </c>
      <c r="U3366" s="10"/>
      <c r="V3366" s="10"/>
      <c r="W3366" s="10"/>
      <c r="Y3366" s="10"/>
      <c r="Z3366" s="10"/>
      <c r="AB3366" s="10"/>
      <c r="AC3366" s="10"/>
      <c r="AD3366" s="10"/>
      <c r="AE3366" s="3"/>
      <c r="AF3366" s="3"/>
    </row>
    <row r="3367" spans="1:32" x14ac:dyDescent="0.25">
      <c r="A3367" s="55"/>
      <c r="B3367" s="198"/>
      <c r="C3367" s="10" t="s">
        <v>525</v>
      </c>
      <c r="D3367" s="10"/>
      <c r="E3367" s="10" t="s">
        <v>526</v>
      </c>
      <c r="F3367" s="358">
        <v>1145016</v>
      </c>
      <c r="G3367" s="10"/>
      <c r="H3367" s="10">
        <f t="shared" si="102"/>
        <v>3476</v>
      </c>
      <c r="I3367" s="10"/>
      <c r="J3367" s="10"/>
      <c r="K3367" s="10"/>
      <c r="M3367" s="10">
        <v>421</v>
      </c>
      <c r="N3367" s="69"/>
      <c r="P3367" s="238">
        <f t="shared" si="103"/>
        <v>0</v>
      </c>
      <c r="Q3367" s="10"/>
      <c r="R3367" s="10"/>
      <c r="S3367" s="10"/>
      <c r="T3367" s="179">
        <f t="shared" si="104"/>
        <v>2719.7529691211403</v>
      </c>
      <c r="U3367" s="10"/>
      <c r="V3367" s="10"/>
      <c r="W3367" s="10"/>
      <c r="Y3367" s="10"/>
      <c r="Z3367" s="10"/>
      <c r="AB3367" s="10"/>
      <c r="AC3367" s="10"/>
      <c r="AD3367" s="10"/>
      <c r="AE3367" s="3"/>
      <c r="AF3367" s="3"/>
    </row>
    <row r="3368" spans="1:32" x14ac:dyDescent="0.25">
      <c r="A3368" s="55"/>
      <c r="B3368" s="198"/>
      <c r="C3368" s="10" t="s">
        <v>527</v>
      </c>
      <c r="D3368" s="10"/>
      <c r="E3368" s="10" t="s">
        <v>144</v>
      </c>
      <c r="F3368" s="358">
        <v>53836</v>
      </c>
      <c r="G3368" s="10"/>
      <c r="H3368" s="10">
        <f t="shared" si="102"/>
        <v>163</v>
      </c>
      <c r="I3368" s="10"/>
      <c r="J3368" s="10"/>
      <c r="K3368" s="10"/>
      <c r="M3368" s="10">
        <v>61</v>
      </c>
      <c r="N3368" s="69"/>
      <c r="P3368" s="238">
        <f t="shared" si="103"/>
        <v>0</v>
      </c>
      <c r="Q3368" s="10"/>
      <c r="R3368" s="10"/>
      <c r="S3368" s="10"/>
      <c r="T3368" s="179">
        <f t="shared" si="104"/>
        <v>882.55737704918033</v>
      </c>
      <c r="U3368" s="10"/>
      <c r="V3368" s="10"/>
      <c r="W3368" s="10"/>
      <c r="Y3368" s="10"/>
      <c r="Z3368" s="10"/>
      <c r="AB3368" s="10"/>
      <c r="AC3368" s="10"/>
      <c r="AD3368" s="10"/>
      <c r="AE3368" s="3"/>
      <c r="AF3368" s="3"/>
    </row>
    <row r="3369" spans="1:32" x14ac:dyDescent="0.25">
      <c r="A3369" s="55"/>
      <c r="B3369" s="198"/>
      <c r="C3369" s="10" t="s">
        <v>528</v>
      </c>
      <c r="D3369" s="10"/>
      <c r="E3369" s="10" t="s">
        <v>500</v>
      </c>
      <c r="F3369" s="358">
        <v>3048071</v>
      </c>
      <c r="G3369" s="10"/>
      <c r="H3369" s="10">
        <f t="shared" si="102"/>
        <v>9253</v>
      </c>
      <c r="I3369" s="10"/>
      <c r="J3369" s="10"/>
      <c r="K3369" s="10"/>
      <c r="M3369" s="10">
        <v>271</v>
      </c>
      <c r="N3369" s="69"/>
      <c r="P3369" s="238">
        <f t="shared" si="103"/>
        <v>0</v>
      </c>
      <c r="Q3369" s="10"/>
      <c r="R3369" s="10"/>
      <c r="S3369" s="10"/>
      <c r="T3369" s="179">
        <f t="shared" si="104"/>
        <v>11247.49446494465</v>
      </c>
      <c r="U3369" s="10"/>
      <c r="V3369" s="10"/>
      <c r="W3369" s="10"/>
      <c r="Y3369" s="10"/>
      <c r="Z3369" s="10"/>
      <c r="AB3369" s="10"/>
      <c r="AC3369" s="10"/>
      <c r="AD3369" s="10"/>
      <c r="AE3369" s="3"/>
      <c r="AF3369" s="3"/>
    </row>
    <row r="3370" spans="1:32" x14ac:dyDescent="0.25">
      <c r="A3370" s="55"/>
      <c r="B3370" s="198"/>
      <c r="C3370" s="10" t="s">
        <v>529</v>
      </c>
      <c r="D3370" s="10"/>
      <c r="E3370" s="10" t="s">
        <v>438</v>
      </c>
      <c r="F3370" s="358">
        <v>2365</v>
      </c>
      <c r="G3370" s="10"/>
      <c r="H3370" s="10">
        <f t="shared" si="102"/>
        <v>7</v>
      </c>
      <c r="I3370" s="10"/>
      <c r="J3370" s="10"/>
      <c r="K3370" s="10"/>
      <c r="M3370" s="10">
        <v>3</v>
      </c>
      <c r="N3370" s="69"/>
      <c r="P3370" s="238">
        <f t="shared" si="103"/>
        <v>0</v>
      </c>
      <c r="Q3370" s="10"/>
      <c r="R3370" s="10"/>
      <c r="S3370" s="10"/>
      <c r="T3370" s="179">
        <f t="shared" si="104"/>
        <v>788.33333333333337</v>
      </c>
      <c r="U3370" s="10"/>
      <c r="V3370" s="10"/>
      <c r="W3370" s="10"/>
      <c r="Y3370" s="10"/>
      <c r="Z3370" s="10"/>
      <c r="AB3370" s="10"/>
      <c r="AC3370" s="10"/>
      <c r="AD3370" s="10"/>
      <c r="AE3370" s="3"/>
      <c r="AF3370" s="3"/>
    </row>
    <row r="3371" spans="1:32" x14ac:dyDescent="0.25">
      <c r="A3371" s="55"/>
      <c r="B3371" s="198"/>
      <c r="C3371" s="10" t="s">
        <v>529</v>
      </c>
      <c r="D3371" s="10"/>
      <c r="E3371" s="10" t="s">
        <v>530</v>
      </c>
      <c r="F3371" s="358">
        <v>143763</v>
      </c>
      <c r="G3371" s="10"/>
      <c r="H3371" s="10">
        <f t="shared" si="102"/>
        <v>436</v>
      </c>
      <c r="I3371" s="10"/>
      <c r="J3371" s="10"/>
      <c r="K3371" s="10"/>
      <c r="M3371" s="10">
        <v>41</v>
      </c>
      <c r="N3371" s="69"/>
      <c r="P3371" s="238">
        <f t="shared" si="103"/>
        <v>0</v>
      </c>
      <c r="Q3371" s="10"/>
      <c r="R3371" s="10"/>
      <c r="S3371" s="10"/>
      <c r="T3371" s="179">
        <f t="shared" si="104"/>
        <v>3506.4146341463415</v>
      </c>
      <c r="U3371" s="10"/>
      <c r="V3371" s="10"/>
      <c r="W3371" s="10"/>
      <c r="Y3371" s="10"/>
      <c r="Z3371" s="10"/>
      <c r="AB3371" s="10"/>
      <c r="AC3371" s="10"/>
      <c r="AD3371" s="10"/>
      <c r="AE3371" s="3"/>
      <c r="AF3371" s="3"/>
    </row>
    <row r="3372" spans="1:32" x14ac:dyDescent="0.25">
      <c r="A3372" s="55"/>
      <c r="B3372" s="198"/>
      <c r="C3372" s="10" t="s">
        <v>531</v>
      </c>
      <c r="D3372" s="10"/>
      <c r="E3372" s="10" t="s">
        <v>103</v>
      </c>
      <c r="F3372" s="358">
        <v>507422</v>
      </c>
      <c r="G3372" s="10"/>
      <c r="H3372" s="10">
        <f t="shared" si="102"/>
        <v>1540</v>
      </c>
      <c r="I3372" s="10"/>
      <c r="J3372" s="10"/>
      <c r="K3372" s="10"/>
      <c r="M3372" s="10">
        <v>187</v>
      </c>
      <c r="N3372" s="69"/>
      <c r="P3372" s="238">
        <f t="shared" si="103"/>
        <v>0</v>
      </c>
      <c r="Q3372" s="10"/>
      <c r="R3372" s="10"/>
      <c r="S3372" s="10"/>
      <c r="T3372" s="179">
        <f t="shared" si="104"/>
        <v>2713.4866310160428</v>
      </c>
      <c r="U3372" s="10"/>
      <c r="V3372" s="10"/>
      <c r="W3372" s="10"/>
      <c r="Y3372" s="10"/>
      <c r="Z3372" s="10"/>
      <c r="AB3372" s="10"/>
      <c r="AC3372" s="10"/>
      <c r="AD3372" s="10"/>
      <c r="AE3372" s="3"/>
      <c r="AF3372" s="3"/>
    </row>
    <row r="3373" spans="1:32" x14ac:dyDescent="0.25">
      <c r="A3373" s="55"/>
      <c r="B3373" s="198"/>
      <c r="C3373" s="10" t="s">
        <v>532</v>
      </c>
      <c r="D3373" s="10"/>
      <c r="E3373" s="10" t="s">
        <v>96</v>
      </c>
      <c r="F3373" s="358">
        <v>1983894</v>
      </c>
      <c r="G3373" s="10"/>
      <c r="H3373" s="10">
        <f t="shared" ref="H3373:H3436" si="105">ROUND($H$3449*F3373/$F$3449,0)</f>
        <v>6023</v>
      </c>
      <c r="I3373" s="10"/>
      <c r="J3373" s="10"/>
      <c r="K3373" s="10"/>
      <c r="M3373" s="10">
        <v>174</v>
      </c>
      <c r="N3373" s="69"/>
      <c r="P3373" s="238">
        <f t="shared" si="103"/>
        <v>0</v>
      </c>
      <c r="Q3373" s="10"/>
      <c r="R3373" s="10"/>
      <c r="S3373" s="10"/>
      <c r="T3373" s="179">
        <f t="shared" si="104"/>
        <v>11401.689655172413</v>
      </c>
      <c r="U3373" s="10"/>
      <c r="V3373" s="10"/>
      <c r="W3373" s="10"/>
      <c r="Y3373" s="10"/>
      <c r="Z3373" s="10"/>
      <c r="AB3373" s="10"/>
      <c r="AC3373" s="10"/>
      <c r="AD3373" s="10"/>
      <c r="AE3373" s="3"/>
      <c r="AF3373" s="3"/>
    </row>
    <row r="3374" spans="1:32" x14ac:dyDescent="0.25">
      <c r="A3374" s="55"/>
      <c r="B3374" s="198"/>
      <c r="C3374" s="10" t="s">
        <v>533</v>
      </c>
      <c r="D3374" s="10"/>
      <c r="E3374" s="10" t="s">
        <v>89</v>
      </c>
      <c r="F3374" s="358">
        <v>15989799</v>
      </c>
      <c r="G3374" s="10"/>
      <c r="H3374" s="10">
        <f t="shared" si="105"/>
        <v>48540</v>
      </c>
      <c r="I3374" s="10"/>
      <c r="J3374" s="10"/>
      <c r="K3374" s="10"/>
      <c r="M3374" s="10">
        <v>937</v>
      </c>
      <c r="N3374" s="69"/>
      <c r="P3374" s="238">
        <f t="shared" si="103"/>
        <v>0</v>
      </c>
      <c r="Q3374" s="10"/>
      <c r="R3374" s="10"/>
      <c r="S3374" s="10"/>
      <c r="T3374" s="179">
        <f t="shared" si="104"/>
        <v>17064.886872998934</v>
      </c>
      <c r="U3374" s="10"/>
      <c r="V3374" s="10"/>
      <c r="W3374" s="10"/>
      <c r="Y3374" s="10"/>
      <c r="Z3374" s="10"/>
      <c r="AB3374" s="10"/>
      <c r="AC3374" s="10"/>
      <c r="AD3374" s="10"/>
      <c r="AE3374" s="3"/>
      <c r="AF3374" s="3"/>
    </row>
    <row r="3375" spans="1:32" x14ac:dyDescent="0.25">
      <c r="A3375" s="55"/>
      <c r="B3375" s="198"/>
      <c r="C3375" s="10" t="s">
        <v>533</v>
      </c>
      <c r="D3375" s="10"/>
      <c r="E3375" s="10" t="s">
        <v>459</v>
      </c>
      <c r="F3375" s="358">
        <v>13254</v>
      </c>
      <c r="G3375" s="10"/>
      <c r="H3375" s="10">
        <f t="shared" si="105"/>
        <v>40</v>
      </c>
      <c r="I3375" s="10"/>
      <c r="J3375" s="10"/>
      <c r="K3375" s="10"/>
      <c r="M3375" s="10">
        <v>1</v>
      </c>
      <c r="N3375" s="69"/>
      <c r="P3375" s="238">
        <f t="shared" si="103"/>
        <v>0</v>
      </c>
      <c r="Q3375" s="10"/>
      <c r="R3375" s="10"/>
      <c r="S3375" s="10"/>
      <c r="T3375" s="179">
        <f t="shared" si="104"/>
        <v>13254</v>
      </c>
      <c r="U3375" s="10"/>
      <c r="V3375" s="10"/>
      <c r="W3375" s="10"/>
      <c r="Y3375" s="10"/>
      <c r="Z3375" s="10"/>
      <c r="AB3375" s="10"/>
      <c r="AC3375" s="10"/>
      <c r="AD3375" s="10"/>
      <c r="AE3375" s="3"/>
      <c r="AF3375" s="3"/>
    </row>
    <row r="3376" spans="1:32" x14ac:dyDescent="0.25">
      <c r="A3376" s="55"/>
      <c r="B3376" s="198"/>
      <c r="C3376" s="10" t="s">
        <v>534</v>
      </c>
      <c r="D3376" s="10"/>
      <c r="E3376" s="10" t="s">
        <v>78</v>
      </c>
      <c r="F3376" s="358">
        <v>42526</v>
      </c>
      <c r="G3376" s="10"/>
      <c r="H3376" s="10">
        <f t="shared" si="105"/>
        <v>129</v>
      </c>
      <c r="I3376" s="10"/>
      <c r="J3376" s="10"/>
      <c r="K3376" s="10"/>
      <c r="M3376" s="10">
        <v>50</v>
      </c>
      <c r="N3376" s="69"/>
      <c r="P3376" s="238">
        <f t="shared" si="103"/>
        <v>0</v>
      </c>
      <c r="Q3376" s="10"/>
      <c r="R3376" s="10"/>
      <c r="S3376" s="10"/>
      <c r="T3376" s="179">
        <f t="shared" si="104"/>
        <v>850.52</v>
      </c>
      <c r="U3376" s="10"/>
      <c r="V3376" s="10"/>
      <c r="W3376" s="10"/>
      <c r="Y3376" s="10"/>
      <c r="Z3376" s="10"/>
      <c r="AB3376" s="10"/>
      <c r="AC3376" s="10"/>
      <c r="AD3376" s="10"/>
      <c r="AE3376" s="3"/>
      <c r="AF3376" s="3"/>
    </row>
    <row r="3377" spans="1:32" x14ac:dyDescent="0.25">
      <c r="A3377" s="55"/>
      <c r="B3377" s="198"/>
      <c r="C3377" s="10" t="s">
        <v>535</v>
      </c>
      <c r="D3377" s="10"/>
      <c r="E3377" s="10" t="s">
        <v>87</v>
      </c>
      <c r="F3377" s="358">
        <v>1083629</v>
      </c>
      <c r="G3377" s="10"/>
      <c r="H3377" s="10">
        <f t="shared" si="105"/>
        <v>3290</v>
      </c>
      <c r="I3377" s="10"/>
      <c r="J3377" s="10"/>
      <c r="K3377" s="10"/>
      <c r="M3377" s="10">
        <v>313</v>
      </c>
      <c r="N3377" s="69"/>
      <c r="P3377" s="238">
        <f t="shared" si="103"/>
        <v>0</v>
      </c>
      <c r="Q3377" s="10"/>
      <c r="R3377" s="10"/>
      <c r="S3377" s="10"/>
      <c r="T3377" s="179">
        <f t="shared" si="104"/>
        <v>3462.0734824281149</v>
      </c>
      <c r="U3377" s="10"/>
      <c r="V3377" s="10"/>
      <c r="W3377" s="10"/>
      <c r="Y3377" s="10"/>
      <c r="Z3377" s="10"/>
      <c r="AB3377" s="10"/>
      <c r="AC3377" s="10"/>
      <c r="AD3377" s="10"/>
      <c r="AE3377" s="3"/>
      <c r="AF3377" s="3"/>
    </row>
    <row r="3378" spans="1:32" x14ac:dyDescent="0.25">
      <c r="A3378" s="55"/>
      <c r="B3378" s="198"/>
      <c r="C3378" s="10" t="s">
        <v>536</v>
      </c>
      <c r="D3378" s="10"/>
      <c r="E3378" s="10" t="s">
        <v>80</v>
      </c>
      <c r="F3378" s="358">
        <v>1060</v>
      </c>
      <c r="G3378" s="10"/>
      <c r="H3378" s="10">
        <f t="shared" si="105"/>
        <v>3</v>
      </c>
      <c r="I3378" s="10"/>
      <c r="J3378" s="10"/>
      <c r="K3378" s="10"/>
      <c r="M3378" s="10">
        <v>1</v>
      </c>
      <c r="N3378" s="69"/>
      <c r="P3378" s="238">
        <f t="shared" si="103"/>
        <v>0</v>
      </c>
      <c r="Q3378" s="10"/>
      <c r="R3378" s="10"/>
      <c r="S3378" s="10"/>
      <c r="T3378" s="179">
        <f t="shared" si="104"/>
        <v>1060</v>
      </c>
      <c r="U3378" s="10"/>
      <c r="V3378" s="10"/>
      <c r="W3378" s="10"/>
      <c r="Y3378" s="10"/>
      <c r="Z3378" s="10"/>
      <c r="AB3378" s="10"/>
      <c r="AC3378" s="10"/>
      <c r="AD3378" s="10"/>
      <c r="AE3378" s="3"/>
      <c r="AF3378" s="3"/>
    </row>
    <row r="3379" spans="1:32" x14ac:dyDescent="0.25">
      <c r="A3379" s="55"/>
      <c r="B3379" s="198"/>
      <c r="C3379" s="10" t="s">
        <v>536</v>
      </c>
      <c r="D3379" s="10"/>
      <c r="E3379" s="10" t="s">
        <v>67</v>
      </c>
      <c r="F3379" s="358">
        <v>506654</v>
      </c>
      <c r="G3379" s="10"/>
      <c r="H3379" s="10">
        <f t="shared" si="105"/>
        <v>1538</v>
      </c>
      <c r="I3379" s="10"/>
      <c r="J3379" s="10"/>
      <c r="K3379" s="10"/>
      <c r="M3379" s="10">
        <v>109</v>
      </c>
      <c r="N3379" s="69"/>
      <c r="P3379" s="238">
        <f t="shared" si="103"/>
        <v>0</v>
      </c>
      <c r="Q3379" s="10"/>
      <c r="R3379" s="10"/>
      <c r="S3379" s="10"/>
      <c r="T3379" s="179">
        <f t="shared" si="104"/>
        <v>4648.2018348623851</v>
      </c>
      <c r="U3379" s="10"/>
      <c r="V3379" s="10"/>
      <c r="W3379" s="10"/>
      <c r="Y3379" s="10"/>
      <c r="Z3379" s="10"/>
      <c r="AB3379" s="10"/>
      <c r="AC3379" s="10"/>
      <c r="AD3379" s="10"/>
      <c r="AE3379" s="3"/>
      <c r="AF3379" s="3"/>
    </row>
    <row r="3380" spans="1:32" x14ac:dyDescent="0.25">
      <c r="A3380" s="55"/>
      <c r="B3380" s="198"/>
      <c r="C3380" s="10" t="s">
        <v>536</v>
      </c>
      <c r="D3380" s="10"/>
      <c r="E3380" s="10" t="s">
        <v>78</v>
      </c>
      <c r="F3380" s="358">
        <v>115</v>
      </c>
      <c r="G3380" s="10"/>
      <c r="H3380" s="10">
        <f t="shared" si="105"/>
        <v>0</v>
      </c>
      <c r="I3380" s="10"/>
      <c r="J3380" s="10"/>
      <c r="K3380" s="10"/>
      <c r="M3380" s="10">
        <v>2</v>
      </c>
      <c r="N3380" s="69"/>
      <c r="P3380" s="238">
        <f t="shared" si="103"/>
        <v>0</v>
      </c>
      <c r="Q3380" s="10"/>
      <c r="R3380" s="10"/>
      <c r="S3380" s="10"/>
      <c r="T3380" s="179">
        <f t="shared" si="104"/>
        <v>57.5</v>
      </c>
      <c r="U3380" s="10"/>
      <c r="V3380" s="10"/>
      <c r="W3380" s="10"/>
      <c r="Y3380" s="10"/>
      <c r="Z3380" s="10"/>
      <c r="AB3380" s="10"/>
      <c r="AC3380" s="10"/>
      <c r="AD3380" s="10"/>
      <c r="AE3380" s="3"/>
      <c r="AF3380" s="3"/>
    </row>
    <row r="3381" spans="1:32" x14ac:dyDescent="0.25">
      <c r="A3381" s="55"/>
      <c r="B3381" s="198"/>
      <c r="C3381" s="10" t="s">
        <v>538</v>
      </c>
      <c r="D3381" s="10"/>
      <c r="E3381" s="10" t="s">
        <v>63</v>
      </c>
      <c r="F3381" s="358">
        <v>8124</v>
      </c>
      <c r="G3381" s="10"/>
      <c r="H3381" s="10">
        <f t="shared" si="105"/>
        <v>25</v>
      </c>
      <c r="I3381" s="10"/>
      <c r="J3381" s="10"/>
      <c r="K3381" s="10"/>
      <c r="M3381" s="10">
        <v>13</v>
      </c>
      <c r="N3381" s="69"/>
      <c r="P3381" s="238">
        <f t="shared" si="103"/>
        <v>0</v>
      </c>
      <c r="Q3381" s="10"/>
      <c r="R3381" s="10"/>
      <c r="S3381" s="10"/>
      <c r="T3381" s="179">
        <f t="shared" si="104"/>
        <v>624.92307692307691</v>
      </c>
      <c r="U3381" s="10"/>
      <c r="V3381" s="10"/>
      <c r="W3381" s="10"/>
      <c r="Y3381" s="10"/>
      <c r="Z3381" s="10"/>
      <c r="AB3381" s="10"/>
      <c r="AC3381" s="10"/>
      <c r="AD3381" s="10"/>
      <c r="AE3381" s="3"/>
      <c r="AF3381" s="3"/>
    </row>
    <row r="3382" spans="1:32" x14ac:dyDescent="0.25">
      <c r="A3382" s="55"/>
      <c r="B3382" s="198"/>
      <c r="C3382" s="10" t="s">
        <v>539</v>
      </c>
      <c r="D3382" s="10"/>
      <c r="E3382" s="10" t="s">
        <v>615</v>
      </c>
      <c r="F3382" s="358">
        <v>137</v>
      </c>
      <c r="G3382" s="10"/>
      <c r="H3382" s="10">
        <f t="shared" si="105"/>
        <v>0</v>
      </c>
      <c r="I3382" s="10"/>
      <c r="J3382" s="10"/>
      <c r="K3382" s="10"/>
      <c r="M3382" s="10">
        <v>1</v>
      </c>
      <c r="N3382" s="69"/>
      <c r="P3382" s="238">
        <f t="shared" si="103"/>
        <v>0</v>
      </c>
      <c r="Q3382" s="10"/>
      <c r="R3382" s="10"/>
      <c r="S3382" s="10"/>
      <c r="T3382" s="179">
        <f t="shared" si="104"/>
        <v>137</v>
      </c>
      <c r="U3382" s="10"/>
      <c r="V3382" s="10"/>
      <c r="W3382" s="10"/>
      <c r="Y3382" s="10"/>
      <c r="Z3382" s="10"/>
      <c r="AB3382" s="10"/>
      <c r="AC3382" s="10"/>
      <c r="AD3382" s="10"/>
      <c r="AE3382" s="3"/>
      <c r="AF3382" s="3"/>
    </row>
    <row r="3383" spans="1:32" x14ac:dyDescent="0.25">
      <c r="A3383" s="55"/>
      <c r="B3383" s="198"/>
      <c r="C3383" s="10" t="s">
        <v>540</v>
      </c>
      <c r="D3383" s="10"/>
      <c r="E3383" s="10" t="s">
        <v>541</v>
      </c>
      <c r="F3383" s="358">
        <v>125136</v>
      </c>
      <c r="G3383" s="10"/>
      <c r="H3383" s="10">
        <f t="shared" si="105"/>
        <v>380</v>
      </c>
      <c r="I3383" s="10"/>
      <c r="J3383" s="10"/>
      <c r="K3383" s="10"/>
      <c r="M3383" s="10">
        <v>78</v>
      </c>
      <c r="N3383" s="69"/>
      <c r="P3383" s="238">
        <f t="shared" si="103"/>
        <v>0</v>
      </c>
      <c r="Q3383" s="10"/>
      <c r="R3383" s="10"/>
      <c r="S3383" s="10"/>
      <c r="T3383" s="179">
        <f t="shared" si="104"/>
        <v>1604.3076923076924</v>
      </c>
      <c r="U3383" s="10"/>
      <c r="V3383" s="10"/>
      <c r="W3383" s="10"/>
      <c r="Y3383" s="10"/>
      <c r="Z3383" s="10"/>
      <c r="AB3383" s="10"/>
      <c r="AC3383" s="10"/>
      <c r="AD3383" s="10"/>
      <c r="AE3383" s="3"/>
      <c r="AF3383" s="3"/>
    </row>
    <row r="3384" spans="1:32" x14ac:dyDescent="0.25">
      <c r="A3384" s="55"/>
      <c r="B3384" s="198"/>
      <c r="C3384" s="10" t="s">
        <v>540</v>
      </c>
      <c r="D3384" s="10"/>
      <c r="E3384" s="10" t="s">
        <v>126</v>
      </c>
      <c r="F3384" s="358">
        <v>8875</v>
      </c>
      <c r="G3384" s="10"/>
      <c r="H3384" s="10">
        <f t="shared" si="105"/>
        <v>27</v>
      </c>
      <c r="I3384" s="10"/>
      <c r="J3384" s="10"/>
      <c r="K3384" s="10"/>
      <c r="M3384" s="10">
        <v>5</v>
      </c>
      <c r="N3384" s="69"/>
      <c r="P3384" s="238">
        <f t="shared" si="103"/>
        <v>0</v>
      </c>
      <c r="Q3384" s="10"/>
      <c r="R3384" s="10"/>
      <c r="S3384" s="10"/>
      <c r="T3384" s="179">
        <f t="shared" si="104"/>
        <v>1775</v>
      </c>
      <c r="U3384" s="10"/>
      <c r="V3384" s="10"/>
      <c r="W3384" s="10"/>
      <c r="Y3384" s="10"/>
      <c r="Z3384" s="10"/>
      <c r="AB3384" s="10"/>
      <c r="AC3384" s="10"/>
      <c r="AD3384" s="10"/>
      <c r="AE3384" s="3"/>
      <c r="AF3384" s="3"/>
    </row>
    <row r="3385" spans="1:32" x14ac:dyDescent="0.25">
      <c r="A3385" s="55"/>
      <c r="B3385" s="198"/>
      <c r="C3385" s="10" t="s">
        <v>542</v>
      </c>
      <c r="D3385" s="10"/>
      <c r="E3385" s="10" t="s">
        <v>108</v>
      </c>
      <c r="F3385" s="358">
        <v>2287988</v>
      </c>
      <c r="G3385" s="10"/>
      <c r="H3385" s="10">
        <f t="shared" si="105"/>
        <v>6946</v>
      </c>
      <c r="I3385" s="10"/>
      <c r="J3385" s="10"/>
      <c r="K3385" s="10"/>
      <c r="M3385" s="10">
        <v>544</v>
      </c>
      <c r="N3385" s="69"/>
      <c r="P3385" s="238">
        <f t="shared" si="103"/>
        <v>0</v>
      </c>
      <c r="Q3385" s="10"/>
      <c r="R3385" s="10"/>
      <c r="S3385" s="10"/>
      <c r="T3385" s="179">
        <f t="shared" si="104"/>
        <v>4205.8602941176468</v>
      </c>
      <c r="U3385" s="10"/>
      <c r="V3385" s="10"/>
      <c r="W3385" s="10"/>
      <c r="Y3385" s="10"/>
      <c r="Z3385" s="10"/>
      <c r="AB3385" s="10"/>
      <c r="AC3385" s="10"/>
      <c r="AD3385" s="10"/>
      <c r="AE3385" s="3"/>
      <c r="AF3385" s="3"/>
    </row>
    <row r="3386" spans="1:32" x14ac:dyDescent="0.25">
      <c r="A3386" s="55"/>
      <c r="B3386" s="198"/>
      <c r="C3386" s="10" t="s">
        <v>543</v>
      </c>
      <c r="D3386" s="10"/>
      <c r="E3386" s="10" t="s">
        <v>130</v>
      </c>
      <c r="F3386" s="358">
        <v>12884510</v>
      </c>
      <c r="G3386" s="10"/>
      <c r="H3386" s="10">
        <f t="shared" si="105"/>
        <v>39114</v>
      </c>
      <c r="I3386" s="10"/>
      <c r="J3386" s="10"/>
      <c r="K3386" s="10"/>
      <c r="M3386" s="10">
        <v>1654</v>
      </c>
      <c r="N3386" s="69"/>
      <c r="P3386" s="238">
        <f t="shared" si="103"/>
        <v>0</v>
      </c>
      <c r="Q3386" s="10"/>
      <c r="R3386" s="10"/>
      <c r="S3386" s="10"/>
      <c r="T3386" s="179">
        <f t="shared" si="104"/>
        <v>7789.90931076179</v>
      </c>
      <c r="U3386" s="10"/>
      <c r="V3386" s="10"/>
      <c r="W3386" s="10"/>
      <c r="Y3386" s="10"/>
      <c r="Z3386" s="10"/>
      <c r="AB3386" s="10"/>
      <c r="AC3386" s="10"/>
      <c r="AD3386" s="10"/>
      <c r="AE3386" s="3"/>
      <c r="AF3386" s="3"/>
    </row>
    <row r="3387" spans="1:32" x14ac:dyDescent="0.25">
      <c r="A3387" s="55"/>
      <c r="B3387" s="198"/>
      <c r="C3387" s="10" t="s">
        <v>543</v>
      </c>
      <c r="D3387" s="10"/>
      <c r="E3387" s="10" t="s">
        <v>313</v>
      </c>
      <c r="F3387" s="358">
        <v>384</v>
      </c>
      <c r="G3387" s="10"/>
      <c r="H3387" s="10">
        <f t="shared" si="105"/>
        <v>1</v>
      </c>
      <c r="I3387" s="10"/>
      <c r="J3387" s="10"/>
      <c r="K3387" s="10"/>
      <c r="M3387" s="10">
        <v>1</v>
      </c>
      <c r="N3387" s="69"/>
      <c r="P3387" s="238">
        <f t="shared" si="103"/>
        <v>0</v>
      </c>
      <c r="Q3387" s="10"/>
      <c r="R3387" s="10"/>
      <c r="S3387" s="10"/>
      <c r="T3387" s="179">
        <f t="shared" si="104"/>
        <v>384</v>
      </c>
      <c r="U3387" s="10"/>
      <c r="V3387" s="10"/>
      <c r="W3387" s="10"/>
      <c r="Y3387" s="10"/>
      <c r="Z3387" s="10"/>
      <c r="AB3387" s="10"/>
      <c r="AC3387" s="10"/>
      <c r="AD3387" s="10"/>
      <c r="AE3387" s="3"/>
      <c r="AF3387" s="3"/>
    </row>
    <row r="3388" spans="1:32" x14ac:dyDescent="0.25">
      <c r="A3388" s="55"/>
      <c r="B3388" s="198"/>
      <c r="C3388" s="10" t="s">
        <v>543</v>
      </c>
      <c r="D3388" s="10"/>
      <c r="E3388" s="10" t="s">
        <v>106</v>
      </c>
      <c r="F3388" s="358">
        <v>473087</v>
      </c>
      <c r="G3388" s="10"/>
      <c r="H3388" s="10">
        <f t="shared" si="105"/>
        <v>1436</v>
      </c>
      <c r="I3388" s="10"/>
      <c r="J3388" s="10"/>
      <c r="K3388" s="10"/>
      <c r="M3388" s="10">
        <v>12</v>
      </c>
      <c r="N3388" s="69"/>
      <c r="P3388" s="238">
        <f t="shared" si="103"/>
        <v>0</v>
      </c>
      <c r="Q3388" s="10"/>
      <c r="R3388" s="10"/>
      <c r="S3388" s="10"/>
      <c r="T3388" s="179">
        <f t="shared" si="104"/>
        <v>39423.916666666664</v>
      </c>
      <c r="U3388" s="10"/>
      <c r="V3388" s="10"/>
      <c r="W3388" s="10"/>
      <c r="Y3388" s="10"/>
      <c r="Z3388" s="10"/>
      <c r="AB3388" s="10"/>
      <c r="AC3388" s="10"/>
      <c r="AD3388" s="10"/>
      <c r="AE3388" s="3"/>
      <c r="AF3388" s="3"/>
    </row>
    <row r="3389" spans="1:32" x14ac:dyDescent="0.25">
      <c r="A3389" s="55"/>
      <c r="B3389" s="198"/>
      <c r="C3389" s="10" t="s">
        <v>543</v>
      </c>
      <c r="D3389" s="10"/>
      <c r="E3389" s="10" t="s">
        <v>616</v>
      </c>
      <c r="F3389" s="358">
        <v>348</v>
      </c>
      <c r="G3389" s="10"/>
      <c r="H3389" s="10">
        <f t="shared" si="105"/>
        <v>1</v>
      </c>
      <c r="I3389" s="10"/>
      <c r="J3389" s="10"/>
      <c r="K3389" s="10"/>
      <c r="M3389" s="10">
        <v>1</v>
      </c>
      <c r="N3389" s="69"/>
      <c r="P3389" s="238">
        <f t="shared" si="103"/>
        <v>0</v>
      </c>
      <c r="Q3389" s="10"/>
      <c r="R3389" s="10"/>
      <c r="S3389" s="10"/>
      <c r="T3389" s="179">
        <f t="shared" si="104"/>
        <v>348</v>
      </c>
      <c r="U3389" s="10"/>
      <c r="V3389" s="10"/>
      <c r="W3389" s="10"/>
      <c r="Y3389" s="10"/>
      <c r="Z3389" s="10"/>
      <c r="AB3389" s="10"/>
      <c r="AC3389" s="10"/>
      <c r="AD3389" s="10"/>
      <c r="AE3389" s="3"/>
      <c r="AF3389" s="3"/>
    </row>
    <row r="3390" spans="1:32" x14ac:dyDescent="0.25">
      <c r="A3390" s="55"/>
      <c r="B3390" s="198"/>
      <c r="C3390" s="10" t="s">
        <v>544</v>
      </c>
      <c r="D3390" s="10"/>
      <c r="E3390" s="10" t="s">
        <v>144</v>
      </c>
      <c r="F3390" s="358">
        <v>2528979</v>
      </c>
      <c r="G3390" s="10"/>
      <c r="H3390" s="10">
        <f t="shared" si="105"/>
        <v>7677</v>
      </c>
      <c r="I3390" s="10"/>
      <c r="J3390" s="10"/>
      <c r="K3390" s="10"/>
      <c r="M3390" s="10">
        <v>148</v>
      </c>
      <c r="N3390" s="69"/>
      <c r="P3390" s="238">
        <f t="shared" si="103"/>
        <v>0</v>
      </c>
      <c r="Q3390" s="10"/>
      <c r="R3390" s="10"/>
      <c r="S3390" s="10"/>
      <c r="T3390" s="179">
        <f t="shared" si="104"/>
        <v>17087.695945945947</v>
      </c>
      <c r="U3390" s="10"/>
      <c r="V3390" s="10"/>
      <c r="W3390" s="10"/>
      <c r="Y3390" s="10"/>
      <c r="Z3390" s="10"/>
      <c r="AB3390" s="10"/>
      <c r="AC3390" s="10"/>
      <c r="AD3390" s="10"/>
      <c r="AE3390" s="3"/>
      <c r="AF3390" s="3"/>
    </row>
    <row r="3391" spans="1:32" x14ac:dyDescent="0.25">
      <c r="A3391" s="55"/>
      <c r="B3391" s="198"/>
      <c r="C3391" s="10" t="s">
        <v>547</v>
      </c>
      <c r="D3391" s="10"/>
      <c r="E3391" s="10" t="s">
        <v>384</v>
      </c>
      <c r="F3391" s="358">
        <v>1787600</v>
      </c>
      <c r="G3391" s="10"/>
      <c r="H3391" s="10">
        <f t="shared" si="105"/>
        <v>5427</v>
      </c>
      <c r="I3391" s="10"/>
      <c r="J3391" s="10"/>
      <c r="K3391" s="10"/>
      <c r="M3391" s="10">
        <v>629</v>
      </c>
      <c r="N3391" s="69"/>
      <c r="P3391" s="238">
        <f t="shared" si="103"/>
        <v>0</v>
      </c>
      <c r="Q3391" s="10"/>
      <c r="R3391" s="10"/>
      <c r="S3391" s="10"/>
      <c r="T3391" s="179">
        <f t="shared" si="104"/>
        <v>2841.9713831478539</v>
      </c>
      <c r="U3391" s="10"/>
      <c r="V3391" s="10"/>
      <c r="W3391" s="10"/>
      <c r="Y3391" s="10"/>
      <c r="Z3391" s="10"/>
      <c r="AB3391" s="10"/>
      <c r="AC3391" s="10"/>
      <c r="AD3391" s="10"/>
      <c r="AE3391" s="3"/>
      <c r="AF3391" s="3"/>
    </row>
    <row r="3392" spans="1:32" x14ac:dyDescent="0.25">
      <c r="A3392" s="55"/>
      <c r="B3392" s="198"/>
      <c r="C3392" s="10" t="s">
        <v>548</v>
      </c>
      <c r="D3392" s="10"/>
      <c r="E3392" s="10" t="s">
        <v>169</v>
      </c>
      <c r="F3392" s="358">
        <v>680007</v>
      </c>
      <c r="G3392" s="10"/>
      <c r="H3392" s="10">
        <f t="shared" si="105"/>
        <v>2064</v>
      </c>
      <c r="I3392" s="10"/>
      <c r="J3392" s="10"/>
      <c r="K3392" s="10"/>
      <c r="M3392" s="10">
        <v>244</v>
      </c>
      <c r="N3392" s="69"/>
      <c r="P3392" s="238">
        <f t="shared" si="103"/>
        <v>0</v>
      </c>
      <c r="Q3392" s="10"/>
      <c r="R3392" s="10"/>
      <c r="S3392" s="10"/>
      <c r="T3392" s="179">
        <f t="shared" si="104"/>
        <v>2786.9139344262294</v>
      </c>
      <c r="U3392" s="10"/>
      <c r="V3392" s="10"/>
      <c r="W3392" s="10"/>
      <c r="Y3392" s="10"/>
      <c r="Z3392" s="10"/>
      <c r="AB3392" s="10"/>
      <c r="AC3392" s="10"/>
      <c r="AD3392" s="10"/>
      <c r="AE3392" s="3"/>
      <c r="AF3392" s="3"/>
    </row>
    <row r="3393" spans="1:32" x14ac:dyDescent="0.25">
      <c r="A3393" s="55"/>
      <c r="B3393" s="198"/>
      <c r="C3393" s="10" t="s">
        <v>549</v>
      </c>
      <c r="D3393" s="10"/>
      <c r="E3393" s="10" t="s">
        <v>87</v>
      </c>
      <c r="F3393" s="358">
        <v>3687</v>
      </c>
      <c r="G3393" s="10"/>
      <c r="H3393" s="10">
        <f t="shared" si="105"/>
        <v>11</v>
      </c>
      <c r="I3393" s="10"/>
      <c r="J3393" s="10"/>
      <c r="K3393" s="10"/>
      <c r="M3393" s="10">
        <v>3</v>
      </c>
      <c r="N3393" s="69"/>
      <c r="P3393" s="238">
        <f t="shared" si="103"/>
        <v>0</v>
      </c>
      <c r="Q3393" s="10"/>
      <c r="R3393" s="10"/>
      <c r="S3393" s="10"/>
      <c r="T3393" s="179">
        <f t="shared" si="104"/>
        <v>1229</v>
      </c>
      <c r="U3393" s="10"/>
      <c r="V3393" s="10"/>
      <c r="W3393" s="10"/>
      <c r="Y3393" s="10"/>
      <c r="Z3393" s="10"/>
      <c r="AB3393" s="10"/>
      <c r="AC3393" s="10"/>
      <c r="AD3393" s="10"/>
      <c r="AE3393" s="3"/>
      <c r="AF3393" s="3"/>
    </row>
    <row r="3394" spans="1:32" x14ac:dyDescent="0.25">
      <c r="A3394" s="55"/>
      <c r="B3394" s="198"/>
      <c r="C3394" s="10" t="s">
        <v>550</v>
      </c>
      <c r="D3394" s="10"/>
      <c r="E3394" s="10" t="s">
        <v>156</v>
      </c>
      <c r="F3394" s="358">
        <v>719896</v>
      </c>
      <c r="G3394" s="10"/>
      <c r="H3394" s="10">
        <f t="shared" si="105"/>
        <v>2185</v>
      </c>
      <c r="I3394" s="10"/>
      <c r="J3394" s="10"/>
      <c r="K3394" s="10"/>
      <c r="M3394" s="10">
        <v>124</v>
      </c>
      <c r="N3394" s="69"/>
      <c r="P3394" s="238">
        <f t="shared" si="103"/>
        <v>0</v>
      </c>
      <c r="Q3394" s="10"/>
      <c r="R3394" s="10"/>
      <c r="S3394" s="10"/>
      <c r="T3394" s="179">
        <f t="shared" si="104"/>
        <v>5805.6129032258068</v>
      </c>
      <c r="U3394" s="10"/>
      <c r="V3394" s="10"/>
      <c r="W3394" s="10"/>
      <c r="Y3394" s="10"/>
      <c r="Z3394" s="10"/>
      <c r="AB3394" s="10"/>
      <c r="AC3394" s="10"/>
      <c r="AD3394" s="10"/>
      <c r="AE3394" s="3"/>
      <c r="AF3394" s="3"/>
    </row>
    <row r="3395" spans="1:32" x14ac:dyDescent="0.25">
      <c r="A3395" s="55"/>
      <c r="B3395" s="198"/>
      <c r="C3395" s="10" t="s">
        <v>550</v>
      </c>
      <c r="D3395" s="10"/>
      <c r="E3395" s="10" t="s">
        <v>97</v>
      </c>
      <c r="F3395" s="358">
        <v>14576</v>
      </c>
      <c r="G3395" s="10"/>
      <c r="H3395" s="10">
        <f t="shared" si="105"/>
        <v>44</v>
      </c>
      <c r="I3395" s="10"/>
      <c r="J3395" s="10"/>
      <c r="K3395" s="10"/>
      <c r="M3395" s="10">
        <v>4</v>
      </c>
      <c r="N3395" s="69"/>
      <c r="P3395" s="238">
        <f t="shared" si="103"/>
        <v>0</v>
      </c>
      <c r="Q3395" s="10"/>
      <c r="R3395" s="10"/>
      <c r="S3395" s="10"/>
      <c r="T3395" s="179">
        <f t="shared" si="104"/>
        <v>3644</v>
      </c>
      <c r="U3395" s="10"/>
      <c r="V3395" s="10"/>
      <c r="W3395" s="10"/>
      <c r="Y3395" s="10"/>
      <c r="Z3395" s="10"/>
      <c r="AB3395" s="10"/>
      <c r="AC3395" s="10"/>
      <c r="AD3395" s="10"/>
      <c r="AE3395" s="3"/>
      <c r="AF3395" s="3"/>
    </row>
    <row r="3396" spans="1:32" x14ac:dyDescent="0.25">
      <c r="A3396" s="55"/>
      <c r="B3396" s="198"/>
      <c r="C3396" s="10" t="s">
        <v>550</v>
      </c>
      <c r="D3396" s="10"/>
      <c r="E3396" s="10" t="s">
        <v>617</v>
      </c>
      <c r="F3396" s="358">
        <v>200</v>
      </c>
      <c r="G3396" s="10"/>
      <c r="H3396" s="10">
        <f t="shared" si="105"/>
        <v>1</v>
      </c>
      <c r="I3396" s="10"/>
      <c r="J3396" s="10"/>
      <c r="K3396" s="10"/>
      <c r="M3396" s="10">
        <v>1</v>
      </c>
      <c r="N3396" s="69"/>
      <c r="P3396" s="238">
        <f t="shared" si="103"/>
        <v>0</v>
      </c>
      <c r="Q3396" s="10"/>
      <c r="R3396" s="10"/>
      <c r="S3396" s="10"/>
      <c r="T3396" s="179">
        <f t="shared" si="104"/>
        <v>200</v>
      </c>
      <c r="U3396" s="10"/>
      <c r="V3396" s="10"/>
      <c r="W3396" s="10"/>
      <c r="Y3396" s="10"/>
      <c r="Z3396" s="10"/>
      <c r="AB3396" s="10"/>
      <c r="AC3396" s="10"/>
      <c r="AD3396" s="10"/>
      <c r="AE3396" s="3"/>
      <c r="AF3396" s="3"/>
    </row>
    <row r="3397" spans="1:32" x14ac:dyDescent="0.25">
      <c r="A3397" s="55"/>
      <c r="B3397" s="198"/>
      <c r="C3397" s="10" t="s">
        <v>551</v>
      </c>
      <c r="D3397" s="10"/>
      <c r="E3397" s="10" t="s">
        <v>552</v>
      </c>
      <c r="F3397" s="358">
        <v>647</v>
      </c>
      <c r="G3397" s="10"/>
      <c r="H3397" s="10">
        <f t="shared" si="105"/>
        <v>2</v>
      </c>
      <c r="I3397" s="10"/>
      <c r="J3397" s="10"/>
      <c r="K3397" s="10"/>
      <c r="M3397" s="10">
        <v>3</v>
      </c>
      <c r="N3397" s="69"/>
      <c r="P3397" s="238">
        <f t="shared" si="103"/>
        <v>0</v>
      </c>
      <c r="Q3397" s="10"/>
      <c r="R3397" s="10"/>
      <c r="S3397" s="10"/>
      <c r="T3397" s="179">
        <f t="shared" si="104"/>
        <v>215.66666666666666</v>
      </c>
      <c r="U3397" s="10"/>
      <c r="V3397" s="10"/>
      <c r="W3397" s="10"/>
      <c r="Y3397" s="10"/>
      <c r="Z3397" s="10"/>
      <c r="AB3397" s="10"/>
      <c r="AC3397" s="10"/>
      <c r="AD3397" s="10"/>
      <c r="AE3397" s="3"/>
      <c r="AF3397" s="3"/>
    </row>
    <row r="3398" spans="1:32" x14ac:dyDescent="0.25">
      <c r="A3398" s="55"/>
      <c r="B3398" s="198"/>
      <c r="C3398" s="10" t="s">
        <v>551</v>
      </c>
      <c r="D3398" s="10"/>
      <c r="E3398" s="10" t="s">
        <v>348</v>
      </c>
      <c r="F3398" s="358">
        <v>9779159</v>
      </c>
      <c r="G3398" s="10"/>
      <c r="H3398" s="10">
        <f t="shared" si="105"/>
        <v>29687</v>
      </c>
      <c r="I3398" s="10"/>
      <c r="J3398" s="10"/>
      <c r="K3398" s="10"/>
      <c r="M3398" s="10">
        <v>325</v>
      </c>
      <c r="N3398" s="69"/>
      <c r="P3398" s="238">
        <f t="shared" si="103"/>
        <v>0</v>
      </c>
      <c r="Q3398" s="10"/>
      <c r="R3398" s="10"/>
      <c r="S3398" s="10"/>
      <c r="T3398" s="179">
        <f t="shared" si="104"/>
        <v>30089.72</v>
      </c>
      <c r="U3398" s="10"/>
      <c r="V3398" s="10"/>
      <c r="W3398" s="10"/>
      <c r="Y3398" s="10"/>
      <c r="Z3398" s="10"/>
      <c r="AB3398" s="10"/>
      <c r="AC3398" s="10"/>
      <c r="AD3398" s="10"/>
      <c r="AE3398" s="3"/>
      <c r="AF3398" s="3"/>
    </row>
    <row r="3399" spans="1:32" x14ac:dyDescent="0.25">
      <c r="A3399" s="55"/>
      <c r="B3399" s="198"/>
      <c r="C3399" s="10" t="s">
        <v>551</v>
      </c>
      <c r="D3399" s="10"/>
      <c r="E3399" s="10" t="s">
        <v>186</v>
      </c>
      <c r="F3399" s="358">
        <v>746</v>
      </c>
      <c r="G3399" s="10"/>
      <c r="H3399" s="10">
        <f t="shared" si="105"/>
        <v>2</v>
      </c>
      <c r="I3399" s="10"/>
      <c r="J3399" s="10"/>
      <c r="K3399" s="10"/>
      <c r="M3399" s="10">
        <v>2</v>
      </c>
      <c r="N3399" s="69"/>
      <c r="P3399" s="238">
        <f t="shared" si="103"/>
        <v>0</v>
      </c>
      <c r="Q3399" s="10"/>
      <c r="R3399" s="10"/>
      <c r="S3399" s="10"/>
      <c r="T3399" s="179">
        <f t="shared" si="104"/>
        <v>373</v>
      </c>
      <c r="U3399" s="10"/>
      <c r="V3399" s="10"/>
      <c r="W3399" s="10"/>
      <c r="Y3399" s="10"/>
      <c r="Z3399" s="10"/>
      <c r="AB3399" s="10"/>
      <c r="AC3399" s="10"/>
      <c r="AD3399" s="10"/>
      <c r="AE3399" s="3"/>
      <c r="AF3399" s="3"/>
    </row>
    <row r="3400" spans="1:32" x14ac:dyDescent="0.25">
      <c r="A3400" s="55"/>
      <c r="B3400" s="198"/>
      <c r="C3400" s="10" t="s">
        <v>551</v>
      </c>
      <c r="D3400" s="10"/>
      <c r="E3400" s="10" t="s">
        <v>500</v>
      </c>
      <c r="F3400" s="358">
        <v>658</v>
      </c>
      <c r="G3400" s="10"/>
      <c r="H3400" s="10">
        <f t="shared" si="105"/>
        <v>2</v>
      </c>
      <c r="I3400" s="10"/>
      <c r="J3400" s="10"/>
      <c r="K3400" s="10"/>
      <c r="M3400" s="10">
        <v>1</v>
      </c>
      <c r="N3400" s="69"/>
      <c r="P3400" s="238">
        <f t="shared" si="103"/>
        <v>0</v>
      </c>
      <c r="Q3400" s="10"/>
      <c r="R3400" s="10"/>
      <c r="S3400" s="10"/>
      <c r="T3400" s="179">
        <f t="shared" si="104"/>
        <v>658</v>
      </c>
      <c r="U3400" s="10"/>
      <c r="V3400" s="10"/>
      <c r="W3400" s="10"/>
      <c r="Y3400" s="10"/>
      <c r="Z3400" s="10"/>
      <c r="AB3400" s="10"/>
      <c r="AC3400" s="10"/>
      <c r="AD3400" s="10"/>
      <c r="AE3400" s="3"/>
      <c r="AF3400" s="3"/>
    </row>
    <row r="3401" spans="1:32" x14ac:dyDescent="0.25">
      <c r="A3401" s="55"/>
      <c r="B3401" s="198"/>
      <c r="C3401" s="10" t="s">
        <v>551</v>
      </c>
      <c r="D3401" s="10"/>
      <c r="E3401" s="10" t="s">
        <v>74</v>
      </c>
      <c r="F3401" s="358">
        <v>1838</v>
      </c>
      <c r="G3401" s="10"/>
      <c r="H3401" s="10">
        <f t="shared" si="105"/>
        <v>6</v>
      </c>
      <c r="I3401" s="10"/>
      <c r="J3401" s="10"/>
      <c r="K3401" s="10"/>
      <c r="M3401" s="10">
        <v>1</v>
      </c>
      <c r="N3401" s="69"/>
      <c r="P3401" s="238">
        <f t="shared" si="103"/>
        <v>0</v>
      </c>
      <c r="Q3401" s="10"/>
      <c r="R3401" s="10"/>
      <c r="S3401" s="10"/>
      <c r="T3401" s="179">
        <f t="shared" si="104"/>
        <v>1838</v>
      </c>
      <c r="U3401" s="10"/>
      <c r="V3401" s="10"/>
      <c r="W3401" s="10"/>
      <c r="Y3401" s="10"/>
      <c r="Z3401" s="10"/>
      <c r="AB3401" s="10"/>
      <c r="AC3401" s="10"/>
      <c r="AD3401" s="10"/>
      <c r="AE3401" s="3"/>
      <c r="AF3401" s="3"/>
    </row>
    <row r="3402" spans="1:32" x14ac:dyDescent="0.25">
      <c r="A3402" s="55"/>
      <c r="B3402" s="198"/>
      <c r="C3402" s="10" t="s">
        <v>554</v>
      </c>
      <c r="D3402" s="10"/>
      <c r="E3402" s="10" t="s">
        <v>210</v>
      </c>
      <c r="F3402" s="358">
        <v>27678</v>
      </c>
      <c r="G3402" s="10"/>
      <c r="H3402" s="10">
        <f t="shared" si="105"/>
        <v>84</v>
      </c>
      <c r="I3402" s="10"/>
      <c r="J3402" s="10"/>
      <c r="K3402" s="10"/>
      <c r="M3402" s="10">
        <v>8</v>
      </c>
      <c r="N3402" s="69"/>
      <c r="P3402" s="238">
        <f t="shared" si="103"/>
        <v>0</v>
      </c>
      <c r="Q3402" s="10"/>
      <c r="R3402" s="10"/>
      <c r="S3402" s="10"/>
      <c r="T3402" s="179">
        <f t="shared" si="104"/>
        <v>3459.75</v>
      </c>
      <c r="U3402" s="10"/>
      <c r="V3402" s="10"/>
      <c r="W3402" s="10"/>
      <c r="Y3402" s="10"/>
      <c r="Z3402" s="10"/>
      <c r="AB3402" s="10"/>
      <c r="AC3402" s="10"/>
      <c r="AD3402" s="10"/>
      <c r="AE3402" s="3"/>
      <c r="AF3402" s="3"/>
    </row>
    <row r="3403" spans="1:32" x14ac:dyDescent="0.25">
      <c r="A3403" s="55"/>
      <c r="B3403" s="198"/>
      <c r="C3403" s="10" t="s">
        <v>555</v>
      </c>
      <c r="D3403" s="10"/>
      <c r="E3403" s="10" t="s">
        <v>101</v>
      </c>
      <c r="F3403" s="358">
        <v>245255</v>
      </c>
      <c r="G3403" s="10"/>
      <c r="H3403" s="10">
        <f t="shared" si="105"/>
        <v>745</v>
      </c>
      <c r="I3403" s="10"/>
      <c r="J3403" s="10"/>
      <c r="K3403" s="10"/>
      <c r="M3403" s="10">
        <v>49</v>
      </c>
      <c r="N3403" s="69"/>
      <c r="P3403" s="238">
        <f t="shared" si="103"/>
        <v>0</v>
      </c>
      <c r="Q3403" s="10"/>
      <c r="R3403" s="10"/>
      <c r="S3403" s="10"/>
      <c r="T3403" s="179">
        <f t="shared" si="104"/>
        <v>5005.2040816326535</v>
      </c>
      <c r="U3403" s="10"/>
      <c r="V3403" s="10"/>
      <c r="W3403" s="10"/>
      <c r="Y3403" s="10"/>
      <c r="Z3403" s="10"/>
      <c r="AB3403" s="10"/>
      <c r="AC3403" s="10"/>
      <c r="AD3403" s="10"/>
      <c r="AE3403" s="3"/>
      <c r="AF3403" s="3"/>
    </row>
    <row r="3404" spans="1:32" x14ac:dyDescent="0.25">
      <c r="A3404" s="55"/>
      <c r="B3404" s="198"/>
      <c r="C3404" s="10" t="s">
        <v>556</v>
      </c>
      <c r="D3404" s="10"/>
      <c r="E3404" s="10" t="s">
        <v>106</v>
      </c>
      <c r="F3404" s="358">
        <v>5191</v>
      </c>
      <c r="G3404" s="10"/>
      <c r="H3404" s="10">
        <f t="shared" si="105"/>
        <v>16</v>
      </c>
      <c r="I3404" s="10"/>
      <c r="J3404" s="10"/>
      <c r="K3404" s="10"/>
      <c r="M3404" s="10">
        <v>11</v>
      </c>
      <c r="N3404" s="69"/>
      <c r="P3404" s="238">
        <f t="shared" si="103"/>
        <v>0</v>
      </c>
      <c r="Q3404" s="10"/>
      <c r="R3404" s="10"/>
      <c r="S3404" s="10"/>
      <c r="T3404" s="179">
        <f t="shared" si="104"/>
        <v>471.90909090909093</v>
      </c>
      <c r="U3404" s="10"/>
      <c r="V3404" s="10"/>
      <c r="W3404" s="10"/>
      <c r="Y3404" s="10"/>
      <c r="Z3404" s="10"/>
      <c r="AB3404" s="10"/>
      <c r="AC3404" s="10"/>
      <c r="AD3404" s="10"/>
      <c r="AE3404" s="3"/>
      <c r="AF3404" s="3"/>
    </row>
    <row r="3405" spans="1:32" x14ac:dyDescent="0.25">
      <c r="A3405" s="55"/>
      <c r="B3405" s="198"/>
      <c r="C3405" s="10" t="s">
        <v>557</v>
      </c>
      <c r="D3405" s="10"/>
      <c r="E3405" s="10" t="s">
        <v>193</v>
      </c>
      <c r="F3405" s="358">
        <v>399893</v>
      </c>
      <c r="G3405" s="10"/>
      <c r="H3405" s="10">
        <f t="shared" si="105"/>
        <v>1214</v>
      </c>
      <c r="I3405" s="10"/>
      <c r="J3405" s="10"/>
      <c r="K3405" s="10"/>
      <c r="M3405" s="10">
        <v>131</v>
      </c>
      <c r="N3405" s="69"/>
      <c r="P3405" s="238">
        <f t="shared" si="103"/>
        <v>0</v>
      </c>
      <c r="Q3405" s="10"/>
      <c r="R3405" s="10"/>
      <c r="S3405" s="10"/>
      <c r="T3405" s="179">
        <f t="shared" si="104"/>
        <v>3052.6183206106871</v>
      </c>
      <c r="U3405" s="10"/>
      <c r="V3405" s="10"/>
      <c r="W3405" s="10"/>
      <c r="Y3405" s="10"/>
      <c r="Z3405" s="10"/>
      <c r="AB3405" s="10"/>
      <c r="AC3405" s="10"/>
      <c r="AD3405" s="10"/>
      <c r="AE3405" s="3"/>
      <c r="AF3405" s="3"/>
    </row>
    <row r="3406" spans="1:32" x14ac:dyDescent="0.25">
      <c r="A3406" s="55"/>
      <c r="B3406" s="198"/>
      <c r="C3406" s="10" t="s">
        <v>557</v>
      </c>
      <c r="D3406" s="10"/>
      <c r="E3406" s="10" t="s">
        <v>577</v>
      </c>
      <c r="F3406" s="358">
        <v>87</v>
      </c>
      <c r="G3406" s="10"/>
      <c r="H3406" s="10">
        <f t="shared" si="105"/>
        <v>0</v>
      </c>
      <c r="I3406" s="10"/>
      <c r="J3406" s="10"/>
      <c r="K3406" s="10"/>
      <c r="M3406" s="10">
        <v>1</v>
      </c>
      <c r="N3406" s="69"/>
      <c r="P3406" s="238">
        <f t="shared" si="103"/>
        <v>0</v>
      </c>
      <c r="Q3406" s="10"/>
      <c r="R3406" s="10"/>
      <c r="S3406" s="10"/>
      <c r="T3406" s="179">
        <f t="shared" si="104"/>
        <v>87</v>
      </c>
      <c r="U3406" s="10"/>
      <c r="V3406" s="10"/>
      <c r="W3406" s="10"/>
      <c r="Y3406" s="10"/>
      <c r="Z3406" s="10"/>
      <c r="AB3406" s="10"/>
      <c r="AC3406" s="10"/>
      <c r="AD3406" s="10"/>
      <c r="AE3406" s="3"/>
      <c r="AF3406" s="3"/>
    </row>
    <row r="3407" spans="1:32" x14ac:dyDescent="0.25">
      <c r="A3407" s="55"/>
      <c r="B3407" s="198"/>
      <c r="C3407" s="10" t="s">
        <v>558</v>
      </c>
      <c r="D3407" s="10"/>
      <c r="E3407" s="10" t="s">
        <v>106</v>
      </c>
      <c r="F3407" s="358">
        <v>1879</v>
      </c>
      <c r="G3407" s="10"/>
      <c r="H3407" s="10">
        <f t="shared" si="105"/>
        <v>6</v>
      </c>
      <c r="I3407" s="10"/>
      <c r="J3407" s="10"/>
      <c r="K3407" s="10"/>
      <c r="M3407" s="10">
        <v>1</v>
      </c>
      <c r="N3407" s="69"/>
      <c r="P3407" s="238">
        <f t="shared" si="103"/>
        <v>0</v>
      </c>
      <c r="Q3407" s="10"/>
      <c r="R3407" s="10"/>
      <c r="S3407" s="10"/>
      <c r="T3407" s="179">
        <f t="shared" si="104"/>
        <v>1879</v>
      </c>
      <c r="U3407" s="10"/>
      <c r="V3407" s="10"/>
      <c r="W3407" s="10"/>
      <c r="Y3407" s="10"/>
      <c r="Z3407" s="10"/>
      <c r="AB3407" s="10"/>
      <c r="AC3407" s="10"/>
      <c r="AD3407" s="10"/>
      <c r="AE3407" s="3"/>
      <c r="AF3407" s="3"/>
    </row>
    <row r="3408" spans="1:32" x14ac:dyDescent="0.25">
      <c r="A3408" s="55"/>
      <c r="B3408" s="198"/>
      <c r="C3408" s="10" t="s">
        <v>559</v>
      </c>
      <c r="D3408" s="10"/>
      <c r="E3408" s="10" t="s">
        <v>78</v>
      </c>
      <c r="F3408" s="358">
        <v>56566</v>
      </c>
      <c r="G3408" s="10"/>
      <c r="H3408" s="10">
        <f t="shared" si="105"/>
        <v>172</v>
      </c>
      <c r="I3408" s="10"/>
      <c r="J3408" s="10"/>
      <c r="K3408" s="10"/>
      <c r="M3408" s="10">
        <v>6</v>
      </c>
      <c r="N3408" s="69"/>
      <c r="P3408" s="238">
        <f t="shared" si="103"/>
        <v>0</v>
      </c>
      <c r="Q3408" s="10"/>
      <c r="R3408" s="10"/>
      <c r="S3408" s="10"/>
      <c r="T3408" s="179">
        <f t="shared" si="104"/>
        <v>9427.6666666666661</v>
      </c>
      <c r="U3408" s="10"/>
      <c r="V3408" s="10"/>
      <c r="W3408" s="10"/>
      <c r="Y3408" s="10"/>
      <c r="Z3408" s="10"/>
      <c r="AB3408" s="10"/>
      <c r="AC3408" s="10"/>
      <c r="AD3408" s="10"/>
      <c r="AE3408" s="3"/>
      <c r="AF3408" s="3"/>
    </row>
    <row r="3409" spans="1:32" x14ac:dyDescent="0.25">
      <c r="A3409" s="55"/>
      <c r="B3409" s="198"/>
      <c r="C3409" s="10" t="s">
        <v>559</v>
      </c>
      <c r="D3409" s="10"/>
      <c r="E3409" s="10" t="s">
        <v>210</v>
      </c>
      <c r="F3409" s="358">
        <v>3159</v>
      </c>
      <c r="G3409" s="10"/>
      <c r="H3409" s="10">
        <f t="shared" si="105"/>
        <v>10</v>
      </c>
      <c r="I3409" s="10"/>
      <c r="J3409" s="10"/>
      <c r="K3409" s="10"/>
      <c r="M3409" s="10">
        <v>10</v>
      </c>
      <c r="N3409" s="69"/>
      <c r="P3409" s="238">
        <f t="shared" si="103"/>
        <v>0</v>
      </c>
      <c r="Q3409" s="10"/>
      <c r="R3409" s="10"/>
      <c r="S3409" s="10"/>
      <c r="T3409" s="179">
        <f t="shared" si="104"/>
        <v>315.89999999999998</v>
      </c>
      <c r="U3409" s="10"/>
      <c r="V3409" s="10"/>
      <c r="W3409" s="10"/>
      <c r="Y3409" s="10"/>
      <c r="Z3409" s="10"/>
      <c r="AB3409" s="10"/>
      <c r="AC3409" s="10"/>
      <c r="AD3409" s="10"/>
      <c r="AE3409" s="3"/>
      <c r="AF3409" s="3"/>
    </row>
    <row r="3410" spans="1:32" x14ac:dyDescent="0.25">
      <c r="A3410" s="55"/>
      <c r="B3410" s="198"/>
      <c r="C3410" s="10" t="s">
        <v>560</v>
      </c>
      <c r="D3410" s="10"/>
      <c r="E3410" s="10" t="s">
        <v>226</v>
      </c>
      <c r="F3410" s="358">
        <v>493672</v>
      </c>
      <c r="G3410" s="10"/>
      <c r="H3410" s="10">
        <f t="shared" si="105"/>
        <v>1499</v>
      </c>
      <c r="I3410" s="10"/>
      <c r="J3410" s="10"/>
      <c r="K3410" s="10"/>
      <c r="M3410" s="10">
        <v>161</v>
      </c>
      <c r="N3410" s="69"/>
      <c r="P3410" s="238">
        <f t="shared" si="103"/>
        <v>0</v>
      </c>
      <c r="Q3410" s="10"/>
      <c r="R3410" s="10"/>
      <c r="S3410" s="10"/>
      <c r="T3410" s="179">
        <f t="shared" si="104"/>
        <v>3066.2857142857142</v>
      </c>
      <c r="U3410" s="10"/>
      <c r="V3410" s="10"/>
      <c r="W3410" s="10"/>
      <c r="Y3410" s="10"/>
      <c r="Z3410" s="10"/>
      <c r="AB3410" s="10"/>
      <c r="AC3410" s="10"/>
      <c r="AD3410" s="10"/>
      <c r="AE3410" s="3"/>
      <c r="AF3410" s="3"/>
    </row>
    <row r="3411" spans="1:32" x14ac:dyDescent="0.25">
      <c r="A3411" s="55"/>
      <c r="B3411" s="198"/>
      <c r="C3411" s="10" t="s">
        <v>561</v>
      </c>
      <c r="D3411" s="10"/>
      <c r="E3411" s="10" t="s">
        <v>80</v>
      </c>
      <c r="F3411" s="358">
        <v>11716</v>
      </c>
      <c r="G3411" s="10"/>
      <c r="H3411" s="10">
        <f t="shared" si="105"/>
        <v>36</v>
      </c>
      <c r="I3411" s="10"/>
      <c r="J3411" s="10"/>
      <c r="K3411" s="10"/>
      <c r="M3411" s="10">
        <v>16</v>
      </c>
      <c r="N3411" s="69"/>
      <c r="P3411" s="238">
        <f t="shared" si="103"/>
        <v>0</v>
      </c>
      <c r="Q3411" s="10"/>
      <c r="R3411" s="10"/>
      <c r="S3411" s="10"/>
      <c r="T3411" s="179">
        <f t="shared" si="104"/>
        <v>732.25</v>
      </c>
      <c r="U3411" s="10"/>
      <c r="V3411" s="10"/>
      <c r="W3411" s="10"/>
      <c r="Y3411" s="10"/>
      <c r="Z3411" s="10"/>
      <c r="AB3411" s="10"/>
      <c r="AC3411" s="10"/>
      <c r="AD3411" s="10"/>
      <c r="AE3411" s="3"/>
      <c r="AF3411" s="3"/>
    </row>
    <row r="3412" spans="1:32" x14ac:dyDescent="0.25">
      <c r="A3412" s="55"/>
      <c r="B3412" s="198"/>
      <c r="C3412" s="10" t="s">
        <v>562</v>
      </c>
      <c r="D3412" s="10"/>
      <c r="E3412" s="10" t="s">
        <v>99</v>
      </c>
      <c r="F3412" s="358">
        <v>545415</v>
      </c>
      <c r="G3412" s="10"/>
      <c r="H3412" s="10">
        <f t="shared" si="105"/>
        <v>1656</v>
      </c>
      <c r="I3412" s="10"/>
      <c r="J3412" s="10"/>
      <c r="K3412" s="10"/>
      <c r="M3412" s="10">
        <v>91</v>
      </c>
      <c r="N3412" s="69"/>
      <c r="P3412" s="238">
        <f t="shared" si="103"/>
        <v>0</v>
      </c>
      <c r="Q3412" s="10"/>
      <c r="R3412" s="10"/>
      <c r="S3412" s="10"/>
      <c r="T3412" s="179">
        <f t="shared" si="104"/>
        <v>5993.5714285714284</v>
      </c>
      <c r="U3412" s="10"/>
      <c r="V3412" s="10"/>
      <c r="W3412" s="10"/>
      <c r="Y3412" s="10"/>
      <c r="Z3412" s="10"/>
      <c r="AB3412" s="10"/>
      <c r="AC3412" s="10"/>
      <c r="AD3412" s="10"/>
      <c r="AE3412" s="3"/>
      <c r="AF3412" s="3"/>
    </row>
    <row r="3413" spans="1:32" x14ac:dyDescent="0.25">
      <c r="A3413" s="55"/>
      <c r="B3413" s="198"/>
      <c r="C3413" s="10" t="s">
        <v>562</v>
      </c>
      <c r="D3413" s="10"/>
      <c r="E3413" s="10" t="s">
        <v>76</v>
      </c>
      <c r="F3413" s="358">
        <v>6</v>
      </c>
      <c r="G3413" s="10"/>
      <c r="H3413" s="10">
        <f t="shared" si="105"/>
        <v>0</v>
      </c>
      <c r="I3413" s="10"/>
      <c r="J3413" s="10"/>
      <c r="K3413" s="10"/>
      <c r="M3413" s="10">
        <v>1</v>
      </c>
      <c r="N3413" s="69"/>
      <c r="P3413" s="238">
        <f t="shared" si="103"/>
        <v>0</v>
      </c>
      <c r="Q3413" s="10"/>
      <c r="R3413" s="10"/>
      <c r="S3413" s="10"/>
      <c r="T3413" s="179">
        <f t="shared" si="104"/>
        <v>6</v>
      </c>
      <c r="U3413" s="10"/>
      <c r="V3413" s="10"/>
      <c r="W3413" s="10"/>
      <c r="Y3413" s="10"/>
      <c r="Z3413" s="10"/>
      <c r="AB3413" s="10"/>
      <c r="AC3413" s="10"/>
      <c r="AD3413" s="10"/>
      <c r="AE3413" s="3"/>
      <c r="AF3413" s="3"/>
    </row>
    <row r="3414" spans="1:32" x14ac:dyDescent="0.25">
      <c r="A3414" s="55"/>
      <c r="B3414" s="198"/>
      <c r="C3414" s="10" t="s">
        <v>563</v>
      </c>
      <c r="D3414" s="10"/>
      <c r="E3414" s="10" t="s">
        <v>67</v>
      </c>
      <c r="F3414" s="358">
        <v>886</v>
      </c>
      <c r="G3414" s="10"/>
      <c r="H3414" s="10">
        <f t="shared" si="105"/>
        <v>3</v>
      </c>
      <c r="I3414" s="10"/>
      <c r="J3414" s="10"/>
      <c r="K3414" s="10"/>
      <c r="M3414" s="10">
        <v>3</v>
      </c>
      <c r="N3414" s="69"/>
      <c r="P3414" s="238">
        <f t="shared" si="103"/>
        <v>0</v>
      </c>
      <c r="Q3414" s="10"/>
      <c r="R3414" s="10"/>
      <c r="S3414" s="10"/>
      <c r="T3414" s="179">
        <f t="shared" si="104"/>
        <v>295.33333333333331</v>
      </c>
      <c r="U3414" s="10"/>
      <c r="V3414" s="10"/>
      <c r="W3414" s="10"/>
      <c r="Y3414" s="10"/>
      <c r="Z3414" s="10"/>
      <c r="AB3414" s="10"/>
      <c r="AC3414" s="10"/>
      <c r="AD3414" s="10"/>
      <c r="AE3414" s="3"/>
      <c r="AF3414" s="3"/>
    </row>
    <row r="3415" spans="1:32" x14ac:dyDescent="0.25">
      <c r="A3415" s="55"/>
      <c r="B3415" s="198"/>
      <c r="C3415" s="10" t="s">
        <v>563</v>
      </c>
      <c r="D3415" s="10"/>
      <c r="E3415" s="10" t="s">
        <v>72</v>
      </c>
      <c r="F3415" s="358">
        <v>759</v>
      </c>
      <c r="G3415" s="10"/>
      <c r="H3415" s="10">
        <f t="shared" si="105"/>
        <v>2</v>
      </c>
      <c r="I3415" s="10"/>
      <c r="J3415" s="10"/>
      <c r="K3415" s="10"/>
      <c r="M3415" s="10">
        <v>1</v>
      </c>
      <c r="N3415" s="69"/>
      <c r="P3415" s="238">
        <f t="shared" si="103"/>
        <v>0</v>
      </c>
      <c r="Q3415" s="10"/>
      <c r="R3415" s="10"/>
      <c r="S3415" s="10"/>
      <c r="T3415" s="179">
        <f t="shared" si="104"/>
        <v>759</v>
      </c>
      <c r="U3415" s="10"/>
      <c r="V3415" s="10"/>
      <c r="W3415" s="10"/>
      <c r="Y3415" s="10"/>
      <c r="Z3415" s="10"/>
      <c r="AB3415" s="10"/>
      <c r="AC3415" s="10"/>
      <c r="AD3415" s="10"/>
      <c r="AE3415" s="3"/>
      <c r="AF3415" s="3"/>
    </row>
    <row r="3416" spans="1:32" x14ac:dyDescent="0.25">
      <c r="A3416" s="55"/>
      <c r="B3416" s="198"/>
      <c r="C3416" s="10" t="s">
        <v>563</v>
      </c>
      <c r="D3416" s="10"/>
      <c r="E3416" s="10" t="s">
        <v>74</v>
      </c>
      <c r="F3416" s="358">
        <v>2227751</v>
      </c>
      <c r="G3416" s="10"/>
      <c r="H3416" s="10">
        <f t="shared" si="105"/>
        <v>6763</v>
      </c>
      <c r="I3416" s="10"/>
      <c r="J3416" s="10"/>
      <c r="K3416" s="10"/>
      <c r="M3416" s="10">
        <v>613</v>
      </c>
      <c r="N3416" s="69"/>
      <c r="P3416" s="238">
        <f t="shared" si="103"/>
        <v>0</v>
      </c>
      <c r="Q3416" s="10"/>
      <c r="R3416" s="10"/>
      <c r="S3416" s="10"/>
      <c r="T3416" s="179">
        <f t="shared" si="104"/>
        <v>3634.1778140293636</v>
      </c>
      <c r="U3416" s="10"/>
      <c r="V3416" s="10"/>
      <c r="W3416" s="10"/>
      <c r="Y3416" s="10"/>
      <c r="Z3416" s="10"/>
      <c r="AB3416" s="10"/>
      <c r="AC3416" s="10"/>
      <c r="AD3416" s="10"/>
      <c r="AE3416" s="3"/>
      <c r="AF3416" s="3"/>
    </row>
    <row r="3417" spans="1:32" x14ac:dyDescent="0.25">
      <c r="A3417" s="55"/>
      <c r="B3417" s="198"/>
      <c r="C3417" s="10" t="s">
        <v>564</v>
      </c>
      <c r="D3417" s="10"/>
      <c r="E3417" s="10" t="s">
        <v>62</v>
      </c>
      <c r="F3417" s="358">
        <v>9</v>
      </c>
      <c r="G3417" s="10"/>
      <c r="H3417" s="10">
        <f t="shared" si="105"/>
        <v>0</v>
      </c>
      <c r="I3417" s="10"/>
      <c r="J3417" s="10"/>
      <c r="K3417" s="10"/>
      <c r="M3417" s="10">
        <v>1</v>
      </c>
      <c r="N3417" s="69"/>
      <c r="P3417" s="238">
        <f t="shared" si="103"/>
        <v>0</v>
      </c>
      <c r="Q3417" s="10"/>
      <c r="R3417" s="10"/>
      <c r="S3417" s="10"/>
      <c r="T3417" s="179">
        <f t="shared" si="104"/>
        <v>9</v>
      </c>
      <c r="U3417" s="10"/>
      <c r="V3417" s="10"/>
      <c r="W3417" s="10"/>
      <c r="Y3417" s="10"/>
      <c r="Z3417" s="10"/>
      <c r="AB3417" s="10"/>
      <c r="AC3417" s="10"/>
      <c r="AD3417" s="10"/>
      <c r="AE3417" s="3"/>
      <c r="AF3417" s="3"/>
    </row>
    <row r="3418" spans="1:32" x14ac:dyDescent="0.25">
      <c r="A3418" s="55"/>
      <c r="B3418" s="198"/>
      <c r="C3418" s="10" t="s">
        <v>564</v>
      </c>
      <c r="D3418" s="10"/>
      <c r="E3418" s="10" t="s">
        <v>63</v>
      </c>
      <c r="F3418" s="358">
        <v>459375</v>
      </c>
      <c r="G3418" s="10"/>
      <c r="H3418" s="10">
        <f t="shared" si="105"/>
        <v>1395</v>
      </c>
      <c r="I3418" s="10"/>
      <c r="J3418" s="10"/>
      <c r="K3418" s="10"/>
      <c r="M3418" s="10">
        <v>193</v>
      </c>
      <c r="N3418" s="69"/>
      <c r="P3418" s="238">
        <f t="shared" si="103"/>
        <v>0</v>
      </c>
      <c r="Q3418" s="10"/>
      <c r="R3418" s="10"/>
      <c r="S3418" s="10"/>
      <c r="T3418" s="179">
        <f t="shared" si="104"/>
        <v>2380.1813471502592</v>
      </c>
      <c r="U3418" s="10"/>
      <c r="V3418" s="10"/>
      <c r="W3418" s="10"/>
      <c r="Y3418" s="10"/>
      <c r="Z3418" s="10"/>
      <c r="AB3418" s="10"/>
      <c r="AC3418" s="10"/>
      <c r="AD3418" s="10"/>
      <c r="AE3418" s="3"/>
      <c r="AF3418" s="3"/>
    </row>
    <row r="3419" spans="1:32" x14ac:dyDescent="0.25">
      <c r="A3419" s="55"/>
      <c r="B3419" s="198"/>
      <c r="C3419" s="10" t="s">
        <v>565</v>
      </c>
      <c r="D3419" s="10"/>
      <c r="E3419" s="10" t="s">
        <v>85</v>
      </c>
      <c r="F3419" s="358">
        <v>327149</v>
      </c>
      <c r="G3419" s="10"/>
      <c r="H3419" s="10">
        <f t="shared" si="105"/>
        <v>993</v>
      </c>
      <c r="I3419" s="10"/>
      <c r="J3419" s="10"/>
      <c r="K3419" s="10"/>
      <c r="M3419" s="10">
        <v>243</v>
      </c>
      <c r="N3419" s="69"/>
      <c r="P3419" s="238">
        <f t="shared" si="103"/>
        <v>0</v>
      </c>
      <c r="Q3419" s="10"/>
      <c r="R3419" s="10"/>
      <c r="S3419" s="10"/>
      <c r="T3419" s="179">
        <f t="shared" si="104"/>
        <v>1346.2921810699588</v>
      </c>
      <c r="U3419" s="10"/>
      <c r="V3419" s="10"/>
      <c r="W3419" s="10"/>
      <c r="Y3419" s="10"/>
      <c r="Z3419" s="10"/>
      <c r="AB3419" s="10"/>
      <c r="AC3419" s="10"/>
      <c r="AD3419" s="10"/>
      <c r="AE3419" s="3"/>
      <c r="AF3419" s="3"/>
    </row>
    <row r="3420" spans="1:32" x14ac:dyDescent="0.25">
      <c r="A3420" s="55"/>
      <c r="B3420" s="198"/>
      <c r="C3420" s="10" t="s">
        <v>567</v>
      </c>
      <c r="D3420" s="10"/>
      <c r="E3420" s="10" t="s">
        <v>108</v>
      </c>
      <c r="F3420" s="358">
        <v>105709</v>
      </c>
      <c r="G3420" s="10"/>
      <c r="H3420" s="10">
        <f t="shared" si="105"/>
        <v>321</v>
      </c>
      <c r="I3420" s="10"/>
      <c r="J3420" s="10"/>
      <c r="K3420" s="10"/>
      <c r="M3420" s="10">
        <v>36</v>
      </c>
      <c r="N3420" s="69"/>
      <c r="P3420" s="238">
        <f t="shared" si="103"/>
        <v>0</v>
      </c>
      <c r="Q3420" s="10"/>
      <c r="R3420" s="10"/>
      <c r="S3420" s="10"/>
      <c r="T3420" s="179">
        <f t="shared" si="104"/>
        <v>2936.3611111111113</v>
      </c>
      <c r="U3420" s="10"/>
      <c r="V3420" s="10"/>
      <c r="W3420" s="10"/>
      <c r="Y3420" s="10"/>
      <c r="Z3420" s="10"/>
      <c r="AB3420" s="10"/>
      <c r="AC3420" s="10"/>
      <c r="AD3420" s="10"/>
      <c r="AE3420" s="3"/>
      <c r="AF3420" s="3"/>
    </row>
    <row r="3421" spans="1:32" x14ac:dyDescent="0.25">
      <c r="A3421" s="55"/>
      <c r="B3421" s="198"/>
      <c r="C3421" s="10" t="s">
        <v>568</v>
      </c>
      <c r="D3421" s="10"/>
      <c r="E3421" s="10" t="s">
        <v>166</v>
      </c>
      <c r="F3421" s="358">
        <v>48915</v>
      </c>
      <c r="G3421" s="10"/>
      <c r="H3421" s="10">
        <f t="shared" si="105"/>
        <v>148</v>
      </c>
      <c r="I3421" s="10"/>
      <c r="J3421" s="10"/>
      <c r="K3421" s="10"/>
      <c r="M3421" s="10">
        <v>41</v>
      </c>
      <c r="N3421" s="69"/>
      <c r="P3421" s="238">
        <f t="shared" si="103"/>
        <v>0</v>
      </c>
      <c r="Q3421" s="10"/>
      <c r="R3421" s="10"/>
      <c r="S3421" s="10"/>
      <c r="T3421" s="179">
        <f t="shared" si="104"/>
        <v>1193.0487804878048</v>
      </c>
      <c r="U3421" s="10"/>
      <c r="V3421" s="10"/>
      <c r="W3421" s="10"/>
      <c r="Y3421" s="10"/>
      <c r="Z3421" s="10"/>
      <c r="AB3421" s="10"/>
      <c r="AC3421" s="10"/>
      <c r="AD3421" s="10"/>
      <c r="AE3421" s="3"/>
      <c r="AF3421" s="3"/>
    </row>
    <row r="3422" spans="1:32" x14ac:dyDescent="0.25">
      <c r="A3422" s="55"/>
      <c r="B3422" s="198"/>
      <c r="C3422" s="10" t="s">
        <v>569</v>
      </c>
      <c r="D3422" s="10"/>
      <c r="E3422" s="10" t="s">
        <v>119</v>
      </c>
      <c r="F3422" s="358">
        <v>218514</v>
      </c>
      <c r="G3422" s="10"/>
      <c r="H3422" s="10">
        <f t="shared" si="105"/>
        <v>663</v>
      </c>
      <c r="I3422" s="10"/>
      <c r="J3422" s="10"/>
      <c r="K3422" s="10"/>
      <c r="M3422" s="10">
        <v>102</v>
      </c>
      <c r="N3422" s="69"/>
      <c r="P3422" s="238">
        <f t="shared" si="103"/>
        <v>0</v>
      </c>
      <c r="Q3422" s="10"/>
      <c r="R3422" s="10"/>
      <c r="S3422" s="10"/>
      <c r="T3422" s="179">
        <f t="shared" si="104"/>
        <v>2142.294117647059</v>
      </c>
      <c r="U3422" s="10"/>
      <c r="V3422" s="10"/>
      <c r="W3422" s="10"/>
      <c r="Y3422" s="10"/>
      <c r="Z3422" s="10"/>
      <c r="AB3422" s="10"/>
      <c r="AC3422" s="10"/>
      <c r="AD3422" s="10"/>
      <c r="AE3422" s="3"/>
      <c r="AF3422" s="3"/>
    </row>
    <row r="3423" spans="1:32" x14ac:dyDescent="0.25">
      <c r="A3423" s="55"/>
      <c r="B3423" s="198"/>
      <c r="C3423" s="10" t="s">
        <v>570</v>
      </c>
      <c r="D3423" s="10"/>
      <c r="E3423" s="10" t="s">
        <v>571</v>
      </c>
      <c r="F3423" s="358">
        <v>81269</v>
      </c>
      <c r="G3423" s="10"/>
      <c r="H3423" s="10">
        <f t="shared" si="105"/>
        <v>247</v>
      </c>
      <c r="I3423" s="10"/>
      <c r="J3423" s="10"/>
      <c r="K3423" s="10"/>
      <c r="M3423" s="10">
        <v>29</v>
      </c>
      <c r="N3423" s="69"/>
      <c r="P3423" s="238">
        <f t="shared" si="103"/>
        <v>0</v>
      </c>
      <c r="Q3423" s="10"/>
      <c r="R3423" s="10"/>
      <c r="S3423" s="10"/>
      <c r="T3423" s="179">
        <f t="shared" si="104"/>
        <v>2802.3793103448274</v>
      </c>
      <c r="U3423" s="10"/>
      <c r="V3423" s="10"/>
      <c r="W3423" s="10"/>
      <c r="Y3423" s="10"/>
      <c r="Z3423" s="10"/>
      <c r="AB3423" s="10"/>
      <c r="AC3423" s="10"/>
      <c r="AD3423" s="10"/>
      <c r="AE3423" s="3"/>
      <c r="AF3423" s="3"/>
    </row>
    <row r="3424" spans="1:32" x14ac:dyDescent="0.25">
      <c r="A3424" s="55"/>
      <c r="B3424" s="198"/>
      <c r="C3424" s="10" t="s">
        <v>572</v>
      </c>
      <c r="D3424" s="10"/>
      <c r="E3424" s="10" t="s">
        <v>166</v>
      </c>
      <c r="F3424" s="358">
        <v>6953204</v>
      </c>
      <c r="G3424" s="10"/>
      <c r="H3424" s="10">
        <f t="shared" si="105"/>
        <v>21108</v>
      </c>
      <c r="I3424" s="10"/>
      <c r="J3424" s="10"/>
      <c r="K3424" s="10"/>
      <c r="M3424" s="10">
        <v>1632</v>
      </c>
      <c r="N3424" s="69"/>
      <c r="P3424" s="238">
        <f t="shared" si="103"/>
        <v>0</v>
      </c>
      <c r="Q3424" s="10"/>
      <c r="R3424" s="10"/>
      <c r="S3424" s="10"/>
      <c r="T3424" s="179">
        <f t="shared" si="104"/>
        <v>4260.541666666667</v>
      </c>
      <c r="U3424" s="10"/>
      <c r="V3424" s="10"/>
      <c r="W3424" s="10"/>
      <c r="Y3424" s="10"/>
      <c r="Z3424" s="10"/>
      <c r="AB3424" s="10"/>
      <c r="AC3424" s="10"/>
      <c r="AD3424" s="10"/>
      <c r="AE3424" s="3"/>
      <c r="AF3424" s="3"/>
    </row>
    <row r="3425" spans="1:32" x14ac:dyDescent="0.25">
      <c r="A3425" s="55"/>
      <c r="B3425" s="198"/>
      <c r="C3425" s="10" t="s">
        <v>573</v>
      </c>
      <c r="D3425" s="10"/>
      <c r="E3425" s="10" t="s">
        <v>166</v>
      </c>
      <c r="F3425" s="358">
        <v>3243021</v>
      </c>
      <c r="G3425" s="10"/>
      <c r="H3425" s="10">
        <f t="shared" si="105"/>
        <v>9845</v>
      </c>
      <c r="I3425" s="10"/>
      <c r="J3425" s="10"/>
      <c r="K3425" s="10"/>
      <c r="M3425" s="10">
        <v>559</v>
      </c>
      <c r="N3425" s="69"/>
      <c r="P3425" s="238">
        <f t="shared" si="103"/>
        <v>0</v>
      </c>
      <c r="Q3425" s="10"/>
      <c r="R3425" s="10"/>
      <c r="S3425" s="10"/>
      <c r="T3425" s="179">
        <f t="shared" si="104"/>
        <v>5801.4686940966012</v>
      </c>
      <c r="U3425" s="10"/>
      <c r="V3425" s="10"/>
      <c r="W3425" s="10"/>
      <c r="Y3425" s="10"/>
      <c r="Z3425" s="10"/>
      <c r="AB3425" s="10"/>
      <c r="AC3425" s="10"/>
      <c r="AD3425" s="10"/>
      <c r="AE3425" s="3"/>
      <c r="AF3425" s="3"/>
    </row>
    <row r="3426" spans="1:32" x14ac:dyDescent="0.25">
      <c r="A3426" s="55"/>
      <c r="B3426" s="198"/>
      <c r="C3426" s="10" t="s">
        <v>574</v>
      </c>
      <c r="D3426" s="10"/>
      <c r="E3426" s="10" t="s">
        <v>67</v>
      </c>
      <c r="F3426" s="358">
        <v>206037</v>
      </c>
      <c r="G3426" s="10"/>
      <c r="H3426" s="10">
        <f t="shared" si="105"/>
        <v>625</v>
      </c>
      <c r="I3426" s="10"/>
      <c r="J3426" s="10"/>
      <c r="K3426" s="10"/>
      <c r="M3426" s="10">
        <v>12</v>
      </c>
      <c r="N3426" s="69"/>
      <c r="P3426" s="238">
        <f t="shared" si="103"/>
        <v>0</v>
      </c>
      <c r="Q3426" s="10"/>
      <c r="R3426" s="10"/>
      <c r="S3426" s="10"/>
      <c r="T3426" s="179">
        <f t="shared" si="104"/>
        <v>17169.75</v>
      </c>
      <c r="U3426" s="10"/>
      <c r="V3426" s="10"/>
      <c r="W3426" s="10"/>
      <c r="Y3426" s="10"/>
      <c r="Z3426" s="10"/>
      <c r="AB3426" s="10"/>
      <c r="AC3426" s="10"/>
      <c r="AD3426" s="10"/>
      <c r="AE3426" s="3"/>
      <c r="AF3426" s="3"/>
    </row>
    <row r="3427" spans="1:32" x14ac:dyDescent="0.25">
      <c r="A3427" s="55"/>
      <c r="B3427" s="198"/>
      <c r="C3427" s="10" t="s">
        <v>574</v>
      </c>
      <c r="D3427" s="10"/>
      <c r="E3427" s="10" t="s">
        <v>106</v>
      </c>
      <c r="F3427" s="358">
        <v>45</v>
      </c>
      <c r="G3427" s="10"/>
      <c r="H3427" s="10">
        <f t="shared" si="105"/>
        <v>0</v>
      </c>
      <c r="I3427" s="10"/>
      <c r="J3427" s="10"/>
      <c r="K3427" s="10"/>
      <c r="M3427" s="10">
        <v>1</v>
      </c>
      <c r="N3427" s="69"/>
      <c r="P3427" s="238">
        <f t="shared" si="103"/>
        <v>0</v>
      </c>
      <c r="Q3427" s="10"/>
      <c r="R3427" s="10"/>
      <c r="S3427" s="10"/>
      <c r="T3427" s="179">
        <f t="shared" si="104"/>
        <v>45</v>
      </c>
      <c r="U3427" s="10"/>
      <c r="V3427" s="10"/>
      <c r="W3427" s="10"/>
      <c r="Y3427" s="10"/>
      <c r="Z3427" s="10"/>
      <c r="AB3427" s="10"/>
      <c r="AC3427" s="10"/>
      <c r="AD3427" s="10"/>
      <c r="AE3427" s="3"/>
      <c r="AF3427" s="3"/>
    </row>
    <row r="3428" spans="1:32" x14ac:dyDescent="0.25">
      <c r="A3428" s="55"/>
      <c r="B3428" s="198"/>
      <c r="C3428" s="10" t="s">
        <v>574</v>
      </c>
      <c r="D3428" s="10"/>
      <c r="E3428" s="10" t="s">
        <v>178</v>
      </c>
      <c r="F3428" s="358">
        <v>7717108</v>
      </c>
      <c r="G3428" s="10"/>
      <c r="H3428" s="10">
        <f t="shared" si="105"/>
        <v>23427</v>
      </c>
      <c r="I3428" s="10"/>
      <c r="J3428" s="10"/>
      <c r="K3428" s="10"/>
      <c r="M3428" s="10">
        <v>1466</v>
      </c>
      <c r="N3428" s="69"/>
      <c r="P3428" s="238">
        <f t="shared" ref="P3428:P3441" si="106">J3428/M3428</f>
        <v>0</v>
      </c>
      <c r="Q3428" s="10"/>
      <c r="R3428" s="10"/>
      <c r="S3428" s="10"/>
      <c r="T3428" s="179">
        <f t="shared" ref="T3428:T3441" si="107">F3428/M3428</f>
        <v>5264.0572987721689</v>
      </c>
      <c r="U3428" s="10"/>
      <c r="V3428" s="10"/>
      <c r="W3428" s="10"/>
      <c r="Y3428" s="10"/>
      <c r="Z3428" s="10"/>
      <c r="AB3428" s="10"/>
      <c r="AC3428" s="10"/>
      <c r="AD3428" s="10"/>
      <c r="AE3428" s="3"/>
      <c r="AF3428" s="3"/>
    </row>
    <row r="3429" spans="1:32" x14ac:dyDescent="0.25">
      <c r="A3429" s="55"/>
      <c r="B3429" s="198"/>
      <c r="C3429" s="10" t="s">
        <v>575</v>
      </c>
      <c r="D3429" s="10"/>
      <c r="E3429" s="10" t="s">
        <v>286</v>
      </c>
      <c r="F3429" s="358">
        <v>12733</v>
      </c>
      <c r="G3429" s="10"/>
      <c r="H3429" s="10">
        <f t="shared" si="105"/>
        <v>39</v>
      </c>
      <c r="I3429" s="10"/>
      <c r="J3429" s="10"/>
      <c r="K3429" s="10"/>
      <c r="M3429" s="10">
        <v>41</v>
      </c>
      <c r="N3429" s="69"/>
      <c r="P3429" s="238">
        <f t="shared" si="106"/>
        <v>0</v>
      </c>
      <c r="Q3429" s="10"/>
      <c r="R3429" s="10"/>
      <c r="S3429" s="10"/>
      <c r="T3429" s="179">
        <f t="shared" si="107"/>
        <v>310.5609756097561</v>
      </c>
      <c r="U3429" s="10"/>
      <c r="V3429" s="10"/>
      <c r="W3429" s="10"/>
      <c r="Y3429" s="10"/>
      <c r="Z3429" s="10"/>
      <c r="AB3429" s="10"/>
      <c r="AC3429" s="10"/>
      <c r="AD3429" s="10"/>
      <c r="AE3429" s="3"/>
      <c r="AF3429" s="3"/>
    </row>
    <row r="3430" spans="1:32" x14ac:dyDescent="0.25">
      <c r="A3430" s="55"/>
      <c r="B3430" s="198"/>
      <c r="C3430" s="10" t="s">
        <v>576</v>
      </c>
      <c r="D3430" s="10"/>
      <c r="E3430" s="10" t="s">
        <v>67</v>
      </c>
      <c r="F3430" s="358">
        <v>415</v>
      </c>
      <c r="G3430" s="10"/>
      <c r="H3430" s="10">
        <f t="shared" si="105"/>
        <v>1</v>
      </c>
      <c r="I3430" s="10"/>
      <c r="J3430" s="10"/>
      <c r="K3430" s="10"/>
      <c r="M3430" s="10">
        <v>2</v>
      </c>
      <c r="N3430" s="69"/>
      <c r="P3430" s="238">
        <f t="shared" si="106"/>
        <v>0</v>
      </c>
      <c r="Q3430" s="10"/>
      <c r="R3430" s="10"/>
      <c r="S3430" s="10"/>
      <c r="T3430" s="179">
        <f t="shared" si="107"/>
        <v>207.5</v>
      </c>
      <c r="U3430" s="10"/>
      <c r="V3430" s="10"/>
      <c r="W3430" s="10"/>
      <c r="Y3430" s="10"/>
      <c r="Z3430" s="10"/>
      <c r="AB3430" s="10"/>
      <c r="AC3430" s="10"/>
      <c r="AD3430" s="10"/>
      <c r="AE3430" s="3"/>
      <c r="AF3430" s="3"/>
    </row>
    <row r="3431" spans="1:32" x14ac:dyDescent="0.25">
      <c r="A3431" s="55"/>
      <c r="B3431" s="198"/>
      <c r="C3431" s="10" t="s">
        <v>576</v>
      </c>
      <c r="D3431" s="10"/>
      <c r="E3431" s="10" t="s">
        <v>78</v>
      </c>
      <c r="F3431" s="358">
        <v>237</v>
      </c>
      <c r="G3431" s="10"/>
      <c r="H3431" s="10">
        <f t="shared" si="105"/>
        <v>1</v>
      </c>
      <c r="I3431" s="10"/>
      <c r="J3431" s="10"/>
      <c r="K3431" s="10"/>
      <c r="M3431" s="10">
        <v>2</v>
      </c>
      <c r="N3431" s="69"/>
      <c r="P3431" s="238">
        <f t="shared" si="106"/>
        <v>0</v>
      </c>
      <c r="Q3431" s="10"/>
      <c r="R3431" s="10"/>
      <c r="S3431" s="10"/>
      <c r="T3431" s="179">
        <f t="shared" si="107"/>
        <v>118.5</v>
      </c>
      <c r="U3431" s="10"/>
      <c r="V3431" s="10"/>
      <c r="W3431" s="10"/>
      <c r="Y3431" s="10"/>
      <c r="Z3431" s="10"/>
      <c r="AB3431" s="10"/>
      <c r="AC3431" s="10"/>
      <c r="AD3431" s="10"/>
      <c r="AE3431" s="3"/>
      <c r="AF3431" s="3"/>
    </row>
    <row r="3432" spans="1:32" x14ac:dyDescent="0.25">
      <c r="A3432" s="55"/>
      <c r="B3432" s="198"/>
      <c r="C3432" s="10" t="s">
        <v>576</v>
      </c>
      <c r="D3432" s="10"/>
      <c r="E3432" s="10" t="s">
        <v>72</v>
      </c>
      <c r="F3432" s="358">
        <v>23200</v>
      </c>
      <c r="G3432" s="10"/>
      <c r="H3432" s="10">
        <f t="shared" si="105"/>
        <v>70</v>
      </c>
      <c r="I3432" s="10"/>
      <c r="J3432" s="10"/>
      <c r="K3432" s="10"/>
      <c r="M3432" s="10">
        <v>1</v>
      </c>
      <c r="N3432" s="69"/>
      <c r="P3432" s="238">
        <f t="shared" si="106"/>
        <v>0</v>
      </c>
      <c r="Q3432" s="10"/>
      <c r="R3432" s="10"/>
      <c r="S3432" s="10"/>
      <c r="T3432" s="179">
        <f t="shared" si="107"/>
        <v>23200</v>
      </c>
      <c r="U3432" s="10"/>
      <c r="V3432" s="10"/>
      <c r="W3432" s="10"/>
      <c r="Y3432" s="10"/>
      <c r="Z3432" s="10"/>
      <c r="AB3432" s="10"/>
      <c r="AC3432" s="10"/>
      <c r="AD3432" s="10"/>
      <c r="AE3432" s="3"/>
      <c r="AF3432" s="3"/>
    </row>
    <row r="3433" spans="1:32" x14ac:dyDescent="0.25">
      <c r="A3433" s="55"/>
      <c r="B3433" s="198"/>
      <c r="C3433" s="10" t="s">
        <v>576</v>
      </c>
      <c r="D3433" s="10"/>
      <c r="E3433" s="10" t="s">
        <v>577</v>
      </c>
      <c r="F3433" s="358">
        <v>1192136</v>
      </c>
      <c r="G3433" s="10"/>
      <c r="H3433" s="10">
        <f t="shared" si="105"/>
        <v>3619</v>
      </c>
      <c r="I3433" s="10"/>
      <c r="J3433" s="10"/>
      <c r="K3433" s="10"/>
      <c r="M3433" s="10">
        <v>79</v>
      </c>
      <c r="N3433" s="69"/>
      <c r="P3433" s="238">
        <f t="shared" si="106"/>
        <v>0</v>
      </c>
      <c r="Q3433" s="10"/>
      <c r="R3433" s="10"/>
      <c r="S3433" s="10"/>
      <c r="T3433" s="179">
        <f t="shared" si="107"/>
        <v>15090.32911392405</v>
      </c>
      <c r="U3433" s="10"/>
      <c r="V3433" s="10"/>
      <c r="W3433" s="10"/>
      <c r="Y3433" s="10"/>
      <c r="Z3433" s="10"/>
      <c r="AB3433" s="10"/>
      <c r="AC3433" s="10"/>
      <c r="AD3433" s="10"/>
      <c r="AE3433" s="3"/>
      <c r="AF3433" s="3"/>
    </row>
    <row r="3434" spans="1:32" x14ac:dyDescent="0.25">
      <c r="A3434" s="55"/>
      <c r="B3434" s="198"/>
      <c r="C3434" s="10" t="s">
        <v>578</v>
      </c>
      <c r="D3434" s="10"/>
      <c r="E3434" s="10" t="s">
        <v>126</v>
      </c>
      <c r="F3434" s="358">
        <v>1846452</v>
      </c>
      <c r="G3434" s="10"/>
      <c r="H3434" s="10">
        <f t="shared" si="105"/>
        <v>5605</v>
      </c>
      <c r="I3434" s="10"/>
      <c r="J3434" s="10"/>
      <c r="K3434" s="10"/>
      <c r="M3434" s="10">
        <v>316</v>
      </c>
      <c r="N3434" s="69"/>
      <c r="P3434" s="238">
        <f t="shared" si="106"/>
        <v>0</v>
      </c>
      <c r="Q3434" s="10"/>
      <c r="R3434" s="10"/>
      <c r="S3434" s="10"/>
      <c r="T3434" s="179">
        <f t="shared" si="107"/>
        <v>5843.2025316455693</v>
      </c>
      <c r="U3434" s="10"/>
      <c r="V3434" s="10"/>
      <c r="W3434" s="10"/>
      <c r="Y3434" s="10"/>
      <c r="Z3434" s="10"/>
      <c r="AB3434" s="10"/>
      <c r="AC3434" s="10"/>
      <c r="AD3434" s="10"/>
      <c r="AE3434" s="3"/>
      <c r="AF3434" s="3"/>
    </row>
    <row r="3435" spans="1:32" x14ac:dyDescent="0.25">
      <c r="A3435" s="55"/>
      <c r="B3435" s="198"/>
      <c r="C3435" s="10" t="s">
        <v>618</v>
      </c>
      <c r="D3435" s="10"/>
      <c r="E3435" s="10" t="s">
        <v>191</v>
      </c>
      <c r="F3435" s="358">
        <v>355</v>
      </c>
      <c r="G3435" s="10"/>
      <c r="H3435" s="10">
        <f t="shared" si="105"/>
        <v>1</v>
      </c>
      <c r="I3435" s="10"/>
      <c r="J3435" s="10"/>
      <c r="K3435" s="10"/>
      <c r="M3435" s="10">
        <v>4</v>
      </c>
      <c r="N3435" s="69"/>
      <c r="P3435" s="238">
        <f t="shared" si="106"/>
        <v>0</v>
      </c>
      <c r="Q3435" s="10"/>
      <c r="R3435" s="10"/>
      <c r="S3435" s="10"/>
      <c r="T3435" s="179">
        <f t="shared" si="107"/>
        <v>88.75</v>
      </c>
      <c r="U3435" s="10"/>
      <c r="V3435" s="10"/>
      <c r="W3435" s="10"/>
      <c r="Y3435" s="10"/>
      <c r="Z3435" s="10"/>
      <c r="AB3435" s="10"/>
      <c r="AC3435" s="10"/>
      <c r="AD3435" s="10"/>
      <c r="AE3435" s="3"/>
      <c r="AF3435" s="3"/>
    </row>
    <row r="3436" spans="1:32" x14ac:dyDescent="0.25">
      <c r="A3436" s="55"/>
      <c r="B3436" s="198"/>
      <c r="C3436" s="10" t="s">
        <v>619</v>
      </c>
      <c r="D3436" s="10"/>
      <c r="E3436" s="10" t="s">
        <v>144</v>
      </c>
      <c r="F3436" s="358">
        <v>753</v>
      </c>
      <c r="G3436" s="10"/>
      <c r="H3436" s="10">
        <f t="shared" si="105"/>
        <v>2</v>
      </c>
      <c r="I3436" s="10"/>
      <c r="J3436" s="10"/>
      <c r="K3436" s="10"/>
      <c r="M3436" s="10">
        <v>1</v>
      </c>
      <c r="N3436" s="69"/>
      <c r="P3436" s="238">
        <f t="shared" si="106"/>
        <v>0</v>
      </c>
      <c r="Q3436" s="10"/>
      <c r="R3436" s="10"/>
      <c r="S3436" s="10"/>
      <c r="T3436" s="179">
        <f t="shared" si="107"/>
        <v>753</v>
      </c>
      <c r="U3436" s="10"/>
      <c r="V3436" s="10"/>
      <c r="W3436" s="10"/>
      <c r="Y3436" s="10"/>
      <c r="Z3436" s="10"/>
      <c r="AB3436" s="10"/>
      <c r="AC3436" s="10"/>
      <c r="AD3436" s="10"/>
      <c r="AE3436" s="3"/>
      <c r="AF3436" s="3"/>
    </row>
    <row r="3437" spans="1:32" x14ac:dyDescent="0.25">
      <c r="A3437" s="55"/>
      <c r="B3437" s="198"/>
      <c r="C3437" s="10" t="s">
        <v>582</v>
      </c>
      <c r="D3437" s="10"/>
      <c r="E3437" s="10" t="s">
        <v>228</v>
      </c>
      <c r="F3437" s="358">
        <v>199</v>
      </c>
      <c r="G3437" s="10"/>
      <c r="H3437" s="10">
        <f t="shared" ref="H3437:H3439" si="108">ROUND($H$3449*F3437/$F$3449,0)</f>
        <v>1</v>
      </c>
      <c r="I3437" s="10"/>
      <c r="J3437" s="10"/>
      <c r="K3437" s="10"/>
      <c r="M3437" s="10">
        <v>1</v>
      </c>
      <c r="N3437" s="69"/>
      <c r="P3437" s="238">
        <f t="shared" si="106"/>
        <v>0</v>
      </c>
      <c r="Q3437" s="10"/>
      <c r="R3437" s="10"/>
      <c r="S3437" s="10"/>
      <c r="T3437" s="179">
        <f t="shared" si="107"/>
        <v>199</v>
      </c>
      <c r="U3437" s="10"/>
      <c r="V3437" s="10"/>
      <c r="W3437" s="10"/>
      <c r="Y3437" s="10"/>
      <c r="Z3437" s="10"/>
      <c r="AB3437" s="10"/>
      <c r="AC3437" s="10"/>
      <c r="AD3437" s="10"/>
      <c r="AE3437" s="3"/>
      <c r="AF3437" s="3"/>
    </row>
    <row r="3438" spans="1:32" x14ac:dyDescent="0.25">
      <c r="A3438" s="55"/>
      <c r="B3438" s="198"/>
      <c r="C3438" s="10" t="s">
        <v>582</v>
      </c>
      <c r="D3438" s="10"/>
      <c r="E3438" s="10" t="s">
        <v>459</v>
      </c>
      <c r="F3438" s="358">
        <v>1910215</v>
      </c>
      <c r="G3438" s="10"/>
      <c r="H3438" s="10">
        <f t="shared" si="108"/>
        <v>5799</v>
      </c>
      <c r="I3438" s="10"/>
      <c r="J3438" s="10"/>
      <c r="K3438" s="10"/>
      <c r="M3438" s="10">
        <v>516</v>
      </c>
      <c r="N3438" s="69"/>
      <c r="P3438" s="238">
        <f t="shared" si="106"/>
        <v>0</v>
      </c>
      <c r="Q3438" s="10"/>
      <c r="R3438" s="10"/>
      <c r="S3438" s="10"/>
      <c r="T3438" s="179">
        <f t="shared" si="107"/>
        <v>3701.9670542635658</v>
      </c>
      <c r="U3438" s="10"/>
      <c r="V3438" s="10"/>
      <c r="W3438" s="10"/>
      <c r="Y3438" s="10"/>
      <c r="Z3438" s="10"/>
      <c r="AB3438" s="10"/>
      <c r="AC3438" s="10"/>
      <c r="AD3438" s="10"/>
      <c r="AE3438" s="3"/>
      <c r="AF3438" s="3"/>
    </row>
    <row r="3439" spans="1:32" x14ac:dyDescent="0.25">
      <c r="A3439" s="55"/>
      <c r="B3439" s="198"/>
      <c r="C3439" s="10" t="s">
        <v>583</v>
      </c>
      <c r="D3439" s="10"/>
      <c r="E3439" s="10" t="s">
        <v>89</v>
      </c>
      <c r="F3439" s="358">
        <v>38941</v>
      </c>
      <c r="G3439" s="10"/>
      <c r="H3439" s="10">
        <f t="shared" si="108"/>
        <v>118</v>
      </c>
      <c r="I3439" s="10"/>
      <c r="J3439" s="10"/>
      <c r="K3439" s="10"/>
      <c r="M3439" s="10">
        <v>5</v>
      </c>
      <c r="N3439" s="69"/>
      <c r="P3439" s="238">
        <f t="shared" si="106"/>
        <v>0</v>
      </c>
      <c r="Q3439" s="10"/>
      <c r="R3439" s="10"/>
      <c r="S3439" s="10"/>
      <c r="T3439" s="179">
        <f t="shared" si="107"/>
        <v>7788.2</v>
      </c>
      <c r="U3439" s="10"/>
      <c r="V3439" s="10"/>
      <c r="W3439" s="10"/>
      <c r="Y3439" s="10"/>
      <c r="Z3439" s="10"/>
      <c r="AB3439" s="10"/>
      <c r="AC3439" s="10"/>
      <c r="AD3439" s="10"/>
      <c r="AE3439" s="3"/>
      <c r="AF3439" s="3"/>
    </row>
    <row r="3440" spans="1:32" x14ac:dyDescent="0.25">
      <c r="A3440" s="55"/>
      <c r="B3440" s="198"/>
      <c r="C3440" s="10" t="s">
        <v>584</v>
      </c>
      <c r="D3440" s="10"/>
      <c r="E3440" s="10" t="s">
        <v>459</v>
      </c>
      <c r="F3440" s="358">
        <v>48319</v>
      </c>
      <c r="G3440" s="10"/>
      <c r="H3440" s="10">
        <f>ROUND($H$3449*F3440/$F$3449,0)</f>
        <v>147</v>
      </c>
      <c r="I3440" s="10"/>
      <c r="J3440" s="10"/>
      <c r="K3440" s="10"/>
      <c r="M3440" s="10">
        <v>20</v>
      </c>
      <c r="N3440" s="69"/>
      <c r="P3440" s="238">
        <f t="shared" si="106"/>
        <v>0</v>
      </c>
      <c r="Q3440" s="10"/>
      <c r="R3440" s="10"/>
      <c r="S3440" s="10"/>
      <c r="T3440" s="179">
        <f t="shared" si="107"/>
        <v>2415.9499999999998</v>
      </c>
      <c r="U3440" s="10"/>
      <c r="V3440" s="10"/>
      <c r="W3440" s="10"/>
      <c r="Y3440" s="10"/>
      <c r="Z3440" s="10"/>
      <c r="AB3440" s="10"/>
      <c r="AC3440" s="10"/>
      <c r="AD3440" s="10"/>
      <c r="AE3440" s="3"/>
      <c r="AF3440" s="3"/>
    </row>
    <row r="3441" spans="1:37" x14ac:dyDescent="0.25">
      <c r="A3441" s="55"/>
      <c r="B3441" s="198"/>
      <c r="C3441" s="10"/>
      <c r="D3441" s="10"/>
      <c r="E3441" s="10"/>
      <c r="F3441" s="358"/>
      <c r="G3441" s="10"/>
      <c r="H3441" s="10"/>
      <c r="I3441" s="10"/>
      <c r="J3441" s="10"/>
      <c r="K3441" s="10"/>
      <c r="M3441" s="10"/>
      <c r="N3441" s="69"/>
      <c r="P3441" s="238" t="e">
        <f t="shared" si="106"/>
        <v>#DIV/0!</v>
      </c>
      <c r="Q3441" s="10"/>
      <c r="R3441" s="10"/>
      <c r="S3441" s="10"/>
      <c r="T3441" s="179" t="e">
        <f t="shared" si="107"/>
        <v>#DIV/0!</v>
      </c>
      <c r="U3441" s="10"/>
      <c r="V3441" s="10"/>
      <c r="W3441" s="10"/>
      <c r="Y3441" s="10"/>
      <c r="Z3441" s="10"/>
      <c r="AB3441" s="10"/>
      <c r="AC3441" s="10"/>
      <c r="AD3441" s="10"/>
      <c r="AE3441" s="3"/>
      <c r="AF3441" s="3"/>
    </row>
    <row r="3442" spans="1:37" x14ac:dyDescent="0.25">
      <c r="A3442" s="55"/>
      <c r="B3442" s="198"/>
      <c r="C3442" s="10"/>
      <c r="D3442" s="10"/>
      <c r="E3442" s="10"/>
      <c r="F3442" s="10"/>
      <c r="G3442" s="10"/>
      <c r="H3442" s="10"/>
      <c r="I3442" s="10"/>
      <c r="J3442" s="10"/>
      <c r="K3442" s="10"/>
      <c r="M3442" s="10"/>
      <c r="N3442" s="69"/>
      <c r="P3442" s="201" t="e">
        <f t="shared" si="88"/>
        <v>#DIV/0!</v>
      </c>
      <c r="Q3442" s="10"/>
      <c r="R3442" s="10"/>
      <c r="S3442" s="10"/>
      <c r="T3442" s="167" t="e">
        <f t="shared" si="89"/>
        <v>#DIV/0!</v>
      </c>
      <c r="U3442" s="10"/>
      <c r="V3442" s="10"/>
      <c r="W3442" s="10"/>
      <c r="Y3442" s="10"/>
      <c r="Z3442" s="10"/>
      <c r="AB3442" s="10"/>
      <c r="AC3442" s="10"/>
      <c r="AD3442" s="10"/>
      <c r="AE3442" s="3"/>
      <c r="AF3442" s="3"/>
    </row>
    <row r="3443" spans="1:37" x14ac:dyDescent="0.25">
      <c r="A3443" s="55"/>
      <c r="B3443" s="198"/>
      <c r="C3443" s="10"/>
      <c r="D3443" s="10"/>
      <c r="E3443" s="10"/>
      <c r="F3443" s="10"/>
      <c r="G3443" s="10"/>
      <c r="H3443" s="10"/>
      <c r="I3443" s="10"/>
      <c r="J3443" s="10"/>
      <c r="K3443" s="10"/>
      <c r="M3443" s="10"/>
      <c r="N3443" s="69"/>
      <c r="P3443" s="201" t="e">
        <f t="shared" si="88"/>
        <v>#DIV/0!</v>
      </c>
      <c r="Q3443" s="10"/>
      <c r="R3443" s="10"/>
      <c r="S3443" s="10"/>
      <c r="T3443" s="167" t="e">
        <f t="shared" si="89"/>
        <v>#DIV/0!</v>
      </c>
      <c r="U3443" s="10"/>
      <c r="V3443" s="10"/>
      <c r="W3443" s="10"/>
      <c r="Y3443" s="10"/>
      <c r="Z3443" s="10"/>
      <c r="AB3443" s="10"/>
      <c r="AC3443" s="10"/>
      <c r="AD3443" s="10"/>
      <c r="AE3443" s="3"/>
      <c r="AF3443" s="3"/>
    </row>
    <row r="3444" spans="1:37" x14ac:dyDescent="0.25">
      <c r="A3444" s="55"/>
      <c r="B3444" s="198"/>
      <c r="C3444" s="10"/>
      <c r="D3444" s="10"/>
      <c r="E3444" s="10"/>
      <c r="F3444" s="10"/>
      <c r="G3444" s="10"/>
      <c r="H3444" s="10"/>
      <c r="I3444" s="10"/>
      <c r="J3444" s="10"/>
      <c r="K3444" s="10"/>
      <c r="M3444" s="10"/>
      <c r="N3444" s="69"/>
      <c r="P3444" s="201" t="e">
        <f t="shared" si="88"/>
        <v>#DIV/0!</v>
      </c>
      <c r="Q3444" s="10"/>
      <c r="R3444" s="10"/>
      <c r="S3444" s="10"/>
      <c r="T3444" s="167" t="e">
        <f t="shared" si="89"/>
        <v>#DIV/0!</v>
      </c>
      <c r="U3444" s="10"/>
      <c r="V3444" s="10"/>
      <c r="W3444" s="10"/>
      <c r="Y3444" s="10"/>
      <c r="Z3444" s="10"/>
      <c r="AB3444" s="10"/>
      <c r="AC3444" s="10"/>
      <c r="AD3444" s="10"/>
      <c r="AE3444" s="3"/>
      <c r="AF3444" s="3"/>
    </row>
    <row r="3445" spans="1:37" x14ac:dyDescent="0.25">
      <c r="A3445" s="55"/>
      <c r="B3445" s="198"/>
      <c r="C3445" s="10"/>
      <c r="D3445" s="10"/>
      <c r="E3445" s="10"/>
      <c r="F3445" s="10"/>
      <c r="G3445" s="10"/>
      <c r="H3445" s="10"/>
      <c r="I3445" s="10"/>
      <c r="J3445" s="10"/>
      <c r="K3445" s="10"/>
      <c r="M3445" s="10"/>
      <c r="N3445" s="69"/>
      <c r="P3445" s="201" t="e">
        <f t="shared" si="88"/>
        <v>#DIV/0!</v>
      </c>
      <c r="Q3445" s="10"/>
      <c r="R3445" s="10"/>
      <c r="S3445" s="10"/>
      <c r="T3445" s="167" t="e">
        <f t="shared" si="89"/>
        <v>#DIV/0!</v>
      </c>
      <c r="U3445" s="10"/>
      <c r="V3445" s="10"/>
      <c r="W3445" s="10"/>
      <c r="Y3445" s="10"/>
      <c r="Z3445" s="10"/>
      <c r="AB3445" s="10"/>
      <c r="AC3445" s="10"/>
      <c r="AD3445" s="10"/>
      <c r="AE3445" s="3"/>
      <c r="AF3445" s="3"/>
    </row>
    <row r="3446" spans="1:37" x14ac:dyDescent="0.25">
      <c r="A3446" s="55"/>
      <c r="B3446" s="198"/>
      <c r="C3446" s="10"/>
      <c r="D3446" s="10"/>
      <c r="E3446" s="10"/>
      <c r="F3446" s="10"/>
      <c r="G3446" s="10"/>
      <c r="H3446" s="10"/>
      <c r="I3446" s="10"/>
      <c r="J3446" s="10"/>
      <c r="K3446" s="10"/>
      <c r="M3446" s="10"/>
      <c r="N3446" s="69"/>
      <c r="P3446" s="201" t="e">
        <f t="shared" si="88"/>
        <v>#DIV/0!</v>
      </c>
      <c r="Q3446" s="10"/>
      <c r="R3446" s="10"/>
      <c r="S3446" s="10"/>
      <c r="T3446" s="167" t="e">
        <f t="shared" si="89"/>
        <v>#DIV/0!</v>
      </c>
      <c r="U3446" s="10"/>
      <c r="V3446" s="10"/>
      <c r="W3446" s="10"/>
      <c r="Y3446" s="10"/>
      <c r="Z3446" s="10"/>
      <c r="AB3446" s="10"/>
      <c r="AC3446" s="10"/>
      <c r="AD3446" s="10"/>
      <c r="AE3446" s="3"/>
      <c r="AF3446" s="3"/>
    </row>
    <row r="3447" spans="1:37" x14ac:dyDescent="0.25">
      <c r="A3447" s="55"/>
      <c r="B3447" s="198"/>
      <c r="C3447" s="10"/>
      <c r="D3447" s="10"/>
      <c r="E3447" s="10"/>
      <c r="F3447" s="10"/>
      <c r="G3447" s="10"/>
      <c r="H3447" s="10"/>
      <c r="I3447" s="10"/>
      <c r="J3447" s="10"/>
      <c r="K3447" s="10"/>
      <c r="M3447" s="10"/>
      <c r="N3447" s="69"/>
      <c r="P3447" s="201" t="e">
        <f t="shared" si="88"/>
        <v>#DIV/0!</v>
      </c>
      <c r="Q3447" s="10"/>
      <c r="R3447" s="10"/>
      <c r="S3447" s="10"/>
      <c r="T3447" s="167" t="e">
        <f t="shared" si="89"/>
        <v>#DIV/0!</v>
      </c>
      <c r="U3447" s="10"/>
      <c r="V3447" s="10"/>
      <c r="W3447" s="10"/>
      <c r="Y3447" s="10"/>
      <c r="Z3447" s="10"/>
      <c r="AB3447" s="10"/>
      <c r="AC3447" s="10"/>
      <c r="AD3447" s="10"/>
      <c r="AE3447" s="3"/>
      <c r="AF3447" s="3"/>
    </row>
    <row r="3448" spans="1:37" x14ac:dyDescent="0.25">
      <c r="A3448" s="55"/>
      <c r="B3448" s="198"/>
      <c r="C3448" s="10"/>
      <c r="D3448" s="10"/>
      <c r="E3448" s="10"/>
      <c r="F3448" s="10"/>
      <c r="G3448" s="10"/>
      <c r="H3448" s="10"/>
      <c r="I3448" s="10"/>
      <c r="J3448" s="10"/>
      <c r="K3448" s="10"/>
      <c r="M3448" s="10"/>
      <c r="N3448" s="69"/>
      <c r="P3448" s="201" t="e">
        <f t="shared" si="88"/>
        <v>#DIV/0!</v>
      </c>
      <c r="Q3448" s="10"/>
      <c r="R3448" s="10"/>
      <c r="S3448" s="10"/>
      <c r="T3448" s="167" t="e">
        <f t="shared" si="89"/>
        <v>#DIV/0!</v>
      </c>
      <c r="U3448" s="10"/>
      <c r="V3448" s="10"/>
      <c r="W3448" s="10"/>
      <c r="Y3448" s="10"/>
      <c r="Z3448" s="10"/>
      <c r="AB3448" s="10"/>
      <c r="AC3448" s="10"/>
      <c r="AD3448" s="10"/>
      <c r="AE3448" s="3"/>
      <c r="AF3448" s="3"/>
    </row>
    <row r="3449" spans="1:37" x14ac:dyDescent="0.25">
      <c r="A3449" s="55"/>
      <c r="B3449" s="93" t="s">
        <v>585</v>
      </c>
      <c r="C3449" s="100"/>
      <c r="D3449" s="100"/>
      <c r="E3449" s="100"/>
      <c r="F3449" s="95">
        <f>SUM(F2924:F3448)</f>
        <v>459236859</v>
      </c>
      <c r="G3449" s="95"/>
      <c r="H3449" s="95">
        <v>1394110</v>
      </c>
      <c r="I3449" s="95"/>
      <c r="J3449" s="95">
        <f>SUM(J2924:J3448)</f>
        <v>0</v>
      </c>
      <c r="K3449" s="96"/>
      <c r="M3449" s="95">
        <f>SUM(M2924:M3448)</f>
        <v>65439</v>
      </c>
      <c r="N3449" s="96"/>
      <c r="P3449" s="242">
        <f t="shared" ref="P3449" si="109">J3449/M3449</f>
        <v>0</v>
      </c>
      <c r="Q3449" s="99" t="s">
        <v>586</v>
      </c>
      <c r="R3449" s="99" t="s">
        <v>586</v>
      </c>
      <c r="S3449" s="99" t="s">
        <v>586</v>
      </c>
      <c r="T3449" s="237">
        <f>F3449/M3449</f>
        <v>7017.7854031999268</v>
      </c>
      <c r="U3449" s="99" t="s">
        <v>586</v>
      </c>
      <c r="V3449" s="99" t="s">
        <v>586</v>
      </c>
      <c r="W3449" s="102" t="s">
        <v>586</v>
      </c>
      <c r="Y3449" s="169">
        <f>SUM(Y2924:Y3448)</f>
        <v>0</v>
      </c>
      <c r="Z3449" s="176"/>
      <c r="AB3449" s="10"/>
      <c r="AC3449" s="171"/>
      <c r="AD3449" s="96"/>
      <c r="AE3449" s="3"/>
      <c r="AF3449" s="3"/>
    </row>
    <row r="3450" spans="1:37" s="3" customFormat="1" x14ac:dyDescent="0.25">
      <c r="A3450" s="55"/>
      <c r="AB3450" s="4"/>
      <c r="AC3450" s="4"/>
      <c r="AD3450" s="4"/>
      <c r="AH3450" s="73"/>
      <c r="AI3450" s="73"/>
      <c r="AJ3450" s="73"/>
      <c r="AK3450" s="73"/>
    </row>
    <row r="3451" spans="1:37" s="3" customFormat="1" hidden="1" x14ac:dyDescent="0.25">
      <c r="A3451" s="55"/>
      <c r="M3451" s="50"/>
      <c r="P3451" s="50"/>
      <c r="Y3451" s="50"/>
      <c r="AB3451" s="50"/>
      <c r="AH3451" s="73"/>
      <c r="AI3451" s="73"/>
      <c r="AJ3451" s="73"/>
      <c r="AK3451" s="73"/>
    </row>
    <row r="3452" spans="1:37" s="3" customFormat="1" hidden="1" x14ac:dyDescent="0.25">
      <c r="M3452" s="50"/>
      <c r="P3452" s="50"/>
      <c r="Y3452" s="50"/>
      <c r="AB3452" s="50"/>
      <c r="AH3452" s="73"/>
      <c r="AI3452" s="73"/>
      <c r="AJ3452" s="73"/>
      <c r="AK3452" s="73"/>
    </row>
    <row r="3453" spans="1:37" s="3" customFormat="1" hidden="1" x14ac:dyDescent="0.25">
      <c r="M3453" s="50"/>
      <c r="P3453" s="50"/>
      <c r="Y3453" s="50"/>
      <c r="AB3453" s="50"/>
      <c r="AH3453" s="73"/>
      <c r="AI3453" s="73"/>
      <c r="AJ3453" s="73"/>
      <c r="AK3453" s="73"/>
    </row>
    <row r="3454" spans="1:37" s="3" customFormat="1" hidden="1" x14ac:dyDescent="0.25">
      <c r="M3454" s="50"/>
      <c r="P3454" s="50"/>
      <c r="Y3454" s="50"/>
      <c r="AB3454" s="50"/>
      <c r="AH3454" s="73"/>
      <c r="AI3454" s="73"/>
      <c r="AJ3454" s="73"/>
      <c r="AK3454" s="73"/>
    </row>
  </sheetData>
  <mergeCells count="8">
    <mergeCell ref="A2:C3"/>
    <mergeCell ref="AB2:AE5"/>
    <mergeCell ref="P2:R5"/>
    <mergeCell ref="M2:N6"/>
    <mergeCell ref="M8:N9"/>
    <mergeCell ref="Y2:Z6"/>
    <mergeCell ref="Y9:Z18"/>
    <mergeCell ref="AB7:AE11"/>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3149"/>
  <sheetViews>
    <sheetView zoomScale="70" zoomScaleNormal="70" zoomScalePageLayoutView="40" workbookViewId="0">
      <selection activeCell="A15" sqref="A15"/>
    </sheetView>
  </sheetViews>
  <sheetFormatPr defaultColWidth="0" defaultRowHeight="14.4" zeroHeight="1" x14ac:dyDescent="0.3"/>
  <cols>
    <col min="1" max="1" width="18" style="3" customWidth="1"/>
    <col min="2" max="3" width="22.44140625" style="4" customWidth="1"/>
    <col min="4" max="4" width="24.5546875" style="4" customWidth="1"/>
    <col min="5" max="5" width="22.44140625" style="4" customWidth="1"/>
    <col min="6" max="7" width="22.44140625" style="227" customWidth="1"/>
    <col min="8" max="9" width="22.44140625" style="272" customWidth="1"/>
    <col min="10" max="10" width="2.5546875" style="3" customWidth="1"/>
    <col min="11" max="11" width="22.44140625" style="58" customWidth="1"/>
    <col min="12" max="13" width="22.44140625" style="4" customWidth="1"/>
    <col min="14" max="14" width="2.5546875" style="3" customWidth="1"/>
    <col min="15" max="15" width="20.5546875" style="58" customWidth="1"/>
    <col min="16" max="17" width="17.44140625" style="3" customWidth="1"/>
    <col min="18" max="18" width="20.6640625" style="3" customWidth="1"/>
    <col min="19" max="19" width="3.33203125" style="3" customWidth="1"/>
    <col min="20" max="20" width="0" style="3" hidden="1" customWidth="1"/>
    <col min="21" max="166" width="0" style="4" hidden="1" customWidth="1"/>
    <col min="167" max="16380" width="3.33203125" style="4" hidden="1"/>
    <col min="16381" max="16383" width="3.33203125" hidden="1"/>
    <col min="16384" max="16384" width="3.6640625" hidden="1"/>
  </cols>
  <sheetData>
    <row r="1" spans="1:20" ht="15" thickBot="1" x14ac:dyDescent="0.35">
      <c r="A1" s="85" t="s">
        <v>621</v>
      </c>
      <c r="B1" s="51"/>
      <c r="C1" s="51"/>
      <c r="D1" s="51"/>
      <c r="E1" s="3"/>
      <c r="F1" s="180"/>
      <c r="G1" s="180"/>
      <c r="H1" s="184"/>
      <c r="I1" s="184"/>
      <c r="K1" s="60" t="s">
        <v>622</v>
      </c>
      <c r="L1" s="3"/>
      <c r="M1" s="3"/>
      <c r="O1" s="149" t="s">
        <v>623</v>
      </c>
    </row>
    <row r="2" spans="1:20" ht="13.2" customHeight="1" x14ac:dyDescent="0.3">
      <c r="A2" s="125" t="s">
        <v>624</v>
      </c>
      <c r="B2" s="126"/>
      <c r="C2" s="126"/>
      <c r="D2" s="127"/>
      <c r="E2" s="3"/>
      <c r="F2" s="180"/>
      <c r="G2" s="180"/>
      <c r="H2" s="184"/>
      <c r="I2" s="184"/>
      <c r="K2" s="479" t="s">
        <v>625</v>
      </c>
      <c r="L2" s="480"/>
      <c r="M2" s="8"/>
      <c r="N2" s="8"/>
      <c r="O2" s="479" t="s">
        <v>626</v>
      </c>
      <c r="P2" s="485"/>
      <c r="Q2" s="480"/>
      <c r="R2" s="8"/>
      <c r="S2" s="8"/>
      <c r="T2" s="8"/>
    </row>
    <row r="3" spans="1:20" x14ac:dyDescent="0.3">
      <c r="A3" s="128" t="s">
        <v>627</v>
      </c>
      <c r="B3" s="52"/>
      <c r="C3" s="52"/>
      <c r="D3" s="129"/>
      <c r="E3" s="3"/>
      <c r="F3" s="180"/>
      <c r="G3" s="180"/>
      <c r="H3" s="265"/>
      <c r="I3" s="184"/>
      <c r="K3" s="481"/>
      <c r="L3" s="482"/>
      <c r="M3" s="8"/>
      <c r="N3" s="8"/>
      <c r="O3" s="481"/>
      <c r="P3" s="486"/>
      <c r="Q3" s="482"/>
      <c r="R3" s="8"/>
      <c r="S3" s="8"/>
      <c r="T3" s="8"/>
    </row>
    <row r="4" spans="1:20" x14ac:dyDescent="0.3">
      <c r="A4" s="130" t="s">
        <v>628</v>
      </c>
      <c r="B4" s="53"/>
      <c r="C4" s="53"/>
      <c r="D4" s="131"/>
      <c r="E4" s="3"/>
      <c r="F4" s="180"/>
      <c r="G4" s="180"/>
      <c r="H4" s="265"/>
      <c r="I4" s="184"/>
      <c r="K4" s="481"/>
      <c r="L4" s="482"/>
      <c r="M4" s="8"/>
      <c r="N4" s="8"/>
      <c r="O4" s="481"/>
      <c r="P4" s="486"/>
      <c r="Q4" s="482"/>
      <c r="R4" s="8"/>
      <c r="S4" s="8"/>
      <c r="T4" s="8"/>
    </row>
    <row r="5" spans="1:20" ht="15" thickBot="1" x14ac:dyDescent="0.35">
      <c r="A5" s="130" t="s">
        <v>629</v>
      </c>
      <c r="B5" s="53"/>
      <c r="C5" s="53"/>
      <c r="D5" s="131"/>
      <c r="E5" s="3"/>
      <c r="F5" s="322"/>
      <c r="G5" s="180"/>
      <c r="H5" s="265"/>
      <c r="I5" s="184"/>
      <c r="K5" s="483"/>
      <c r="L5" s="484"/>
      <c r="M5" s="8"/>
      <c r="N5" s="8"/>
      <c r="O5" s="481"/>
      <c r="P5" s="486"/>
      <c r="Q5" s="482"/>
      <c r="R5" s="8"/>
      <c r="S5" s="8"/>
      <c r="T5" s="8"/>
    </row>
    <row r="6" spans="1:20" ht="15" thickBot="1" x14ac:dyDescent="0.35">
      <c r="A6" s="130" t="s">
        <v>630</v>
      </c>
      <c r="B6" s="53"/>
      <c r="C6" s="53"/>
      <c r="D6" s="131"/>
      <c r="E6" s="3"/>
      <c r="F6" s="322"/>
      <c r="G6" s="180"/>
      <c r="H6" s="265"/>
      <c r="I6" s="265"/>
      <c r="J6" s="8"/>
      <c r="L6" s="8"/>
      <c r="M6" s="8"/>
      <c r="N6" s="8"/>
      <c r="O6" s="483"/>
      <c r="P6" s="487"/>
      <c r="Q6" s="484"/>
      <c r="R6" s="8"/>
    </row>
    <row r="7" spans="1:20" ht="15" thickBot="1" x14ac:dyDescent="0.35">
      <c r="A7" s="132" t="s">
        <v>631</v>
      </c>
      <c r="B7" s="133"/>
      <c r="C7" s="133"/>
      <c r="D7" s="134"/>
      <c r="E7" s="3"/>
      <c r="F7" s="322"/>
      <c r="G7" s="180"/>
      <c r="H7" s="184"/>
      <c r="I7" s="184"/>
      <c r="K7" s="50"/>
      <c r="L7" s="3"/>
      <c r="M7" s="3"/>
      <c r="O7" s="151"/>
      <c r="P7" s="8"/>
      <c r="Q7" s="8"/>
      <c r="R7" s="8"/>
    </row>
    <row r="8" spans="1:20" x14ac:dyDescent="0.3">
      <c r="A8" s="53"/>
      <c r="B8" s="53"/>
      <c r="C8" s="53"/>
      <c r="D8" s="53"/>
      <c r="E8" s="3"/>
      <c r="F8" s="322"/>
      <c r="G8" s="180"/>
      <c r="H8" s="184"/>
      <c r="I8" s="184"/>
      <c r="K8" s="50" t="s">
        <v>632</v>
      </c>
      <c r="L8" s="3"/>
      <c r="M8" s="3"/>
      <c r="O8" s="50" t="s">
        <v>632</v>
      </c>
      <c r="P8" s="8"/>
      <c r="Q8" s="8"/>
      <c r="R8" s="8"/>
    </row>
    <row r="9" spans="1:20" x14ac:dyDescent="0.3">
      <c r="A9" s="5" t="s">
        <v>14</v>
      </c>
      <c r="B9" s="54"/>
      <c r="C9" s="54"/>
      <c r="D9" s="54"/>
      <c r="E9" s="5"/>
      <c r="F9" s="323"/>
      <c r="G9" s="224"/>
      <c r="H9" s="266"/>
      <c r="I9" s="184"/>
      <c r="K9" s="50"/>
      <c r="L9" s="3"/>
      <c r="M9" s="3"/>
      <c r="P9" s="8"/>
      <c r="Q9" s="8"/>
      <c r="R9" s="8"/>
    </row>
    <row r="10" spans="1:20" x14ac:dyDescent="0.3">
      <c r="B10" s="53"/>
      <c r="C10" s="53"/>
      <c r="D10" s="53"/>
      <c r="E10" s="3"/>
      <c r="F10" s="322"/>
      <c r="G10" s="180"/>
      <c r="H10" s="184"/>
      <c r="I10" s="184"/>
      <c r="K10" s="50"/>
      <c r="L10" s="3"/>
      <c r="M10" s="3"/>
      <c r="O10" s="50"/>
      <c r="P10" s="8"/>
      <c r="Q10" s="8"/>
      <c r="R10" s="8"/>
    </row>
    <row r="11" spans="1:20" x14ac:dyDescent="0.3">
      <c r="A11" s="3" t="s">
        <v>632</v>
      </c>
      <c r="B11" s="53"/>
      <c r="C11" s="53"/>
      <c r="D11" s="53"/>
      <c r="E11" s="53"/>
      <c r="F11" s="322"/>
      <c r="G11" s="180"/>
      <c r="H11" s="184"/>
      <c r="I11" s="184"/>
      <c r="K11" s="50"/>
      <c r="L11" s="3"/>
      <c r="M11" s="3"/>
      <c r="P11" s="8"/>
      <c r="Q11" s="8"/>
    </row>
    <row r="12" spans="1:20" x14ac:dyDescent="0.3">
      <c r="B12" s="53"/>
      <c r="C12" s="53"/>
      <c r="D12" s="53"/>
      <c r="E12" s="53"/>
      <c r="F12" s="322"/>
      <c r="G12" s="180"/>
      <c r="H12" s="184"/>
      <c r="I12" s="184"/>
      <c r="K12" s="50"/>
      <c r="M12" s="3"/>
      <c r="O12" s="50"/>
    </row>
    <row r="13" spans="1:20" x14ac:dyDescent="0.3">
      <c r="B13" s="53"/>
      <c r="C13" s="53"/>
      <c r="D13" s="53"/>
      <c r="E13" s="53"/>
      <c r="F13" s="322"/>
      <c r="G13" s="180"/>
      <c r="H13" s="184"/>
      <c r="I13" s="184"/>
      <c r="K13" s="50"/>
      <c r="L13" s="3"/>
      <c r="M13" s="3"/>
      <c r="O13" s="50"/>
    </row>
    <row r="14" spans="1:20" x14ac:dyDescent="0.3">
      <c r="B14" s="53"/>
      <c r="C14" s="53"/>
      <c r="D14" s="53"/>
      <c r="E14" s="53"/>
      <c r="F14" s="322"/>
      <c r="G14" s="180"/>
      <c r="H14" s="184"/>
      <c r="I14" s="267" t="s">
        <v>37</v>
      </c>
      <c r="K14" s="50"/>
      <c r="L14" s="3"/>
      <c r="M14" s="124"/>
    </row>
    <row r="15" spans="1:20" x14ac:dyDescent="0.3">
      <c r="A15" s="152" t="s">
        <v>1</v>
      </c>
      <c r="B15" s="3"/>
      <c r="C15" s="3"/>
      <c r="D15" s="3"/>
      <c r="E15" s="3"/>
      <c r="F15" s="180"/>
      <c r="G15" s="180"/>
      <c r="H15" s="184"/>
      <c r="I15" s="184"/>
      <c r="K15" s="50"/>
      <c r="L15" s="3"/>
      <c r="M15" s="3"/>
      <c r="O15" s="50"/>
    </row>
    <row r="16" spans="1:20" ht="66" x14ac:dyDescent="0.3">
      <c r="A16" s="55" t="s">
        <v>633</v>
      </c>
      <c r="B16" s="2" t="s">
        <v>42</v>
      </c>
      <c r="C16" s="2" t="s">
        <v>43</v>
      </c>
      <c r="D16" s="2" t="s">
        <v>44</v>
      </c>
      <c r="E16" s="2" t="s">
        <v>45</v>
      </c>
      <c r="F16" s="324" t="s">
        <v>634</v>
      </c>
      <c r="G16" s="324" t="s">
        <v>635</v>
      </c>
      <c r="H16" s="268" t="s">
        <v>636</v>
      </c>
      <c r="I16" s="268" t="s">
        <v>637</v>
      </c>
      <c r="J16" s="70"/>
      <c r="K16" s="49" t="s">
        <v>638</v>
      </c>
      <c r="L16" s="91" t="s">
        <v>639</v>
      </c>
      <c r="M16" s="98" t="s">
        <v>640</v>
      </c>
      <c r="N16" s="70"/>
      <c r="O16" s="461" t="s">
        <v>641</v>
      </c>
      <c r="P16" s="462"/>
      <c r="Q16" s="462"/>
      <c r="R16" s="463"/>
    </row>
    <row r="17" spans="1:22" s="4" customFormat="1" ht="13.2" x14ac:dyDescent="0.25">
      <c r="A17" s="55"/>
      <c r="B17" s="10"/>
      <c r="C17" s="10" t="s">
        <v>642</v>
      </c>
      <c r="D17" s="10"/>
      <c r="E17" s="10" t="s">
        <v>62</v>
      </c>
      <c r="F17" s="179">
        <v>1</v>
      </c>
      <c r="G17" s="179"/>
      <c r="H17" s="269"/>
      <c r="I17" s="269"/>
      <c r="J17" s="3"/>
      <c r="K17" s="10"/>
      <c r="L17" s="10"/>
      <c r="M17" s="10"/>
      <c r="N17" s="3"/>
      <c r="O17" s="464"/>
      <c r="P17" s="465"/>
      <c r="Q17" s="465"/>
      <c r="R17" s="466"/>
      <c r="S17" s="3"/>
      <c r="T17" s="3"/>
      <c r="U17" s="3"/>
      <c r="V17" s="3"/>
    </row>
    <row r="18" spans="1:22" s="4" customFormat="1" ht="13.2" x14ac:dyDescent="0.25">
      <c r="A18" s="55"/>
      <c r="B18" s="10"/>
      <c r="C18" s="10" t="s">
        <v>61</v>
      </c>
      <c r="D18" s="10"/>
      <c r="E18" s="10" t="s">
        <v>62</v>
      </c>
      <c r="F18" s="179">
        <v>203</v>
      </c>
      <c r="G18" s="179">
        <v>3</v>
      </c>
      <c r="H18" s="269">
        <v>3</v>
      </c>
      <c r="I18" s="269">
        <v>0</v>
      </c>
      <c r="J18" s="3"/>
      <c r="K18" s="10"/>
      <c r="L18" s="10"/>
      <c r="M18" s="10"/>
      <c r="N18" s="3"/>
      <c r="O18" s="172"/>
      <c r="P18" s="173"/>
      <c r="Q18" s="173"/>
      <c r="R18" s="174"/>
      <c r="S18" s="3"/>
      <c r="T18" s="3"/>
      <c r="U18" s="3"/>
      <c r="V18" s="3"/>
    </row>
    <row r="19" spans="1:22" s="4" customFormat="1" ht="13.2" x14ac:dyDescent="0.25">
      <c r="A19" s="55"/>
      <c r="B19" s="10"/>
      <c r="C19" s="10" t="s">
        <v>61</v>
      </c>
      <c r="D19" s="10"/>
      <c r="E19" s="10" t="s">
        <v>64</v>
      </c>
      <c r="F19" s="179">
        <v>7</v>
      </c>
      <c r="G19" s="179"/>
      <c r="H19" s="269">
        <v>0</v>
      </c>
      <c r="I19" s="269"/>
      <c r="J19" s="3"/>
      <c r="K19" s="10"/>
      <c r="L19" s="10"/>
      <c r="M19" s="10"/>
      <c r="N19" s="3"/>
      <c r="O19" s="172"/>
      <c r="P19" s="173"/>
      <c r="Q19" s="173"/>
      <c r="R19" s="174"/>
      <c r="S19" s="3"/>
      <c r="T19" s="3"/>
      <c r="U19" s="3"/>
      <c r="V19" s="3"/>
    </row>
    <row r="20" spans="1:22" s="4" customFormat="1" ht="13.2" x14ac:dyDescent="0.25">
      <c r="A20" s="55"/>
      <c r="B20" s="10"/>
      <c r="C20" s="10" t="s">
        <v>65</v>
      </c>
      <c r="D20" s="10"/>
      <c r="E20" s="10" t="s">
        <v>62</v>
      </c>
      <c r="F20" s="179">
        <v>36</v>
      </c>
      <c r="G20" s="179">
        <v>1</v>
      </c>
      <c r="H20" s="269">
        <v>1</v>
      </c>
      <c r="I20" s="269">
        <v>0</v>
      </c>
      <c r="J20" s="3"/>
      <c r="K20" s="10"/>
      <c r="L20" s="10"/>
      <c r="M20" s="10"/>
      <c r="N20" s="3"/>
      <c r="O20" s="172"/>
      <c r="P20" s="173"/>
      <c r="Q20" s="173"/>
      <c r="R20" s="174"/>
      <c r="S20" s="3"/>
      <c r="T20" s="3"/>
      <c r="U20" s="3"/>
      <c r="V20" s="3"/>
    </row>
    <row r="21" spans="1:22" s="4" customFormat="1" ht="13.2" x14ac:dyDescent="0.25">
      <c r="A21" s="55"/>
      <c r="B21" s="10"/>
      <c r="C21" s="10" t="s">
        <v>66</v>
      </c>
      <c r="D21" s="10"/>
      <c r="E21" s="10" t="s">
        <v>67</v>
      </c>
      <c r="F21" s="179">
        <v>22</v>
      </c>
      <c r="G21" s="179"/>
      <c r="H21" s="269"/>
      <c r="I21" s="269"/>
      <c r="J21" s="3"/>
      <c r="K21" s="10"/>
      <c r="L21" s="10"/>
      <c r="M21" s="10"/>
      <c r="N21" s="3"/>
      <c r="O21" s="172"/>
      <c r="P21" s="173"/>
      <c r="Q21" s="173"/>
      <c r="R21" s="174"/>
      <c r="S21" s="3"/>
      <c r="T21" s="3"/>
      <c r="U21" s="3"/>
      <c r="V21" s="3"/>
    </row>
    <row r="22" spans="1:22" s="4" customFormat="1" ht="13.2" x14ac:dyDescent="0.25">
      <c r="A22" s="55"/>
      <c r="B22" s="10"/>
      <c r="C22" s="10" t="s">
        <v>70</v>
      </c>
      <c r="D22" s="10"/>
      <c r="E22" s="10" t="s">
        <v>71</v>
      </c>
      <c r="F22" s="179">
        <v>35</v>
      </c>
      <c r="G22" s="179">
        <v>5</v>
      </c>
      <c r="H22" s="269">
        <v>2</v>
      </c>
      <c r="I22" s="269">
        <v>0</v>
      </c>
      <c r="J22" s="3"/>
      <c r="K22" s="10"/>
      <c r="L22" s="10"/>
      <c r="M22" s="10"/>
      <c r="N22" s="3"/>
      <c r="O22" s="172"/>
      <c r="P22" s="173"/>
      <c r="Q22" s="173"/>
      <c r="R22" s="174"/>
      <c r="S22" s="3"/>
      <c r="T22" s="3"/>
      <c r="U22" s="3"/>
      <c r="V22" s="3"/>
    </row>
    <row r="23" spans="1:22" s="4" customFormat="1" ht="13.2" x14ac:dyDescent="0.25">
      <c r="A23" s="55"/>
      <c r="B23" s="10"/>
      <c r="C23" s="10" t="s">
        <v>73</v>
      </c>
      <c r="D23" s="10"/>
      <c r="E23" s="10" t="s">
        <v>74</v>
      </c>
      <c r="F23" s="179">
        <v>1</v>
      </c>
      <c r="G23" s="179"/>
      <c r="H23" s="269"/>
      <c r="I23" s="269"/>
      <c r="J23" s="3"/>
      <c r="K23" s="10"/>
      <c r="L23" s="10"/>
      <c r="M23" s="10"/>
      <c r="N23" s="3"/>
      <c r="O23" s="172"/>
      <c r="P23" s="173"/>
      <c r="Q23" s="173"/>
      <c r="R23" s="174"/>
      <c r="S23" s="3"/>
      <c r="T23" s="3"/>
      <c r="U23" s="3"/>
      <c r="V23" s="3"/>
    </row>
    <row r="24" spans="1:22" s="4" customFormat="1" ht="13.2" x14ac:dyDescent="0.25">
      <c r="A24" s="55"/>
      <c r="B24" s="10"/>
      <c r="C24" s="10" t="s">
        <v>77</v>
      </c>
      <c r="D24" s="10"/>
      <c r="E24" s="10" t="s">
        <v>78</v>
      </c>
      <c r="F24" s="179">
        <v>1</v>
      </c>
      <c r="G24" s="179">
        <v>1</v>
      </c>
      <c r="H24" s="269">
        <v>0</v>
      </c>
      <c r="I24" s="269"/>
      <c r="J24" s="3"/>
      <c r="K24" s="10"/>
      <c r="L24" s="10"/>
      <c r="M24" s="10"/>
      <c r="N24" s="3"/>
      <c r="O24" s="172"/>
      <c r="P24" s="173"/>
      <c r="Q24" s="173"/>
      <c r="R24" s="174"/>
      <c r="S24" s="3"/>
      <c r="T24" s="3"/>
      <c r="U24" s="3"/>
      <c r="V24" s="3"/>
    </row>
    <row r="25" spans="1:22" s="4" customFormat="1" ht="13.2" x14ac:dyDescent="0.25">
      <c r="A25" s="55"/>
      <c r="B25" s="10"/>
      <c r="C25" s="10" t="s">
        <v>79</v>
      </c>
      <c r="D25" s="10"/>
      <c r="E25" s="10" t="s">
        <v>80</v>
      </c>
      <c r="F25" s="179">
        <v>207</v>
      </c>
      <c r="G25" s="179">
        <v>1</v>
      </c>
      <c r="H25" s="269">
        <v>1</v>
      </c>
      <c r="I25" s="269">
        <v>2</v>
      </c>
      <c r="J25" s="3"/>
      <c r="K25" s="10"/>
      <c r="L25" s="10"/>
      <c r="M25" s="10"/>
      <c r="N25" s="3"/>
      <c r="O25" s="172"/>
      <c r="P25" s="173"/>
      <c r="Q25" s="173"/>
      <c r="R25" s="174"/>
      <c r="S25" s="3"/>
      <c r="T25" s="3"/>
      <c r="U25" s="3"/>
      <c r="V25" s="3"/>
    </row>
    <row r="26" spans="1:22" s="4" customFormat="1" ht="13.2" x14ac:dyDescent="0.25">
      <c r="A26" s="55"/>
      <c r="B26" s="10"/>
      <c r="C26" s="10" t="s">
        <v>81</v>
      </c>
      <c r="D26" s="10"/>
      <c r="E26" s="10" t="s">
        <v>82</v>
      </c>
      <c r="F26" s="179">
        <v>1446</v>
      </c>
      <c r="G26" s="179">
        <v>19</v>
      </c>
      <c r="H26" s="269">
        <v>10</v>
      </c>
      <c r="I26" s="269">
        <v>2.5</v>
      </c>
      <c r="J26" s="3"/>
      <c r="K26" s="10"/>
      <c r="L26" s="10"/>
      <c r="M26" s="10"/>
      <c r="N26" s="3"/>
      <c r="O26" s="172"/>
      <c r="P26" s="173"/>
      <c r="Q26" s="173"/>
      <c r="R26" s="174"/>
      <c r="S26" s="3"/>
      <c r="T26" s="3"/>
      <c r="U26" s="3"/>
      <c r="V26" s="3"/>
    </row>
    <row r="27" spans="1:22" s="4" customFormat="1" ht="13.2" x14ac:dyDescent="0.25">
      <c r="A27" s="55"/>
      <c r="B27" s="10"/>
      <c r="C27" s="10" t="s">
        <v>81</v>
      </c>
      <c r="D27" s="10"/>
      <c r="E27" s="10" t="s">
        <v>643</v>
      </c>
      <c r="F27" s="179">
        <v>1</v>
      </c>
      <c r="G27" s="179"/>
      <c r="H27" s="269"/>
      <c r="I27" s="269"/>
      <c r="J27" s="3"/>
      <c r="K27" s="10"/>
      <c r="L27" s="10"/>
      <c r="M27" s="10"/>
      <c r="N27" s="3"/>
      <c r="O27" s="172"/>
      <c r="P27" s="173"/>
      <c r="Q27" s="173"/>
      <c r="R27" s="174"/>
      <c r="S27" s="3"/>
      <c r="T27" s="3"/>
      <c r="U27" s="3"/>
      <c r="V27" s="3"/>
    </row>
    <row r="28" spans="1:22" s="4" customFormat="1" ht="13.2" x14ac:dyDescent="0.25">
      <c r="A28" s="55"/>
      <c r="B28" s="10"/>
      <c r="C28" s="10" t="s">
        <v>88</v>
      </c>
      <c r="D28" s="10"/>
      <c r="E28" s="10" t="s">
        <v>89</v>
      </c>
      <c r="F28" s="179">
        <v>3</v>
      </c>
      <c r="G28" s="179"/>
      <c r="H28" s="269"/>
      <c r="I28" s="269"/>
      <c r="J28" s="3"/>
      <c r="K28" s="10"/>
      <c r="L28" s="10"/>
      <c r="M28" s="10"/>
      <c r="N28" s="3"/>
      <c r="O28" s="172"/>
      <c r="P28" s="173"/>
      <c r="Q28" s="173"/>
      <c r="R28" s="174"/>
      <c r="S28" s="3"/>
      <c r="T28" s="3"/>
      <c r="U28" s="3"/>
      <c r="V28" s="3"/>
    </row>
    <row r="29" spans="1:22" s="4" customFormat="1" ht="13.2" x14ac:dyDescent="0.25">
      <c r="A29" s="55"/>
      <c r="B29" s="10"/>
      <c r="C29" s="10" t="s">
        <v>90</v>
      </c>
      <c r="D29" s="10"/>
      <c r="E29" s="10" t="s">
        <v>91</v>
      </c>
      <c r="F29" s="179">
        <v>8</v>
      </c>
      <c r="G29" s="179"/>
      <c r="H29" s="269"/>
      <c r="I29" s="269"/>
      <c r="J29" s="3"/>
      <c r="K29" s="10"/>
      <c r="L29" s="10"/>
      <c r="M29" s="10"/>
      <c r="N29" s="3"/>
      <c r="O29" s="172"/>
      <c r="P29" s="173"/>
      <c r="Q29" s="173"/>
      <c r="R29" s="174"/>
      <c r="S29" s="3"/>
      <c r="T29" s="3"/>
      <c r="U29" s="3"/>
      <c r="V29" s="3"/>
    </row>
    <row r="30" spans="1:22" s="4" customFormat="1" ht="13.2" x14ac:dyDescent="0.25">
      <c r="A30" s="55"/>
      <c r="B30" s="10"/>
      <c r="C30" s="10" t="s">
        <v>93</v>
      </c>
      <c r="D30" s="10"/>
      <c r="E30" s="10" t="s">
        <v>95</v>
      </c>
      <c r="F30" s="179">
        <v>24</v>
      </c>
      <c r="G30" s="179">
        <v>3</v>
      </c>
      <c r="H30" s="269">
        <v>2</v>
      </c>
      <c r="I30" s="269">
        <v>0</v>
      </c>
      <c r="J30" s="3"/>
      <c r="K30" s="10"/>
      <c r="L30" s="10"/>
      <c r="M30" s="10"/>
      <c r="N30" s="3"/>
      <c r="O30" s="172"/>
      <c r="P30" s="173"/>
      <c r="Q30" s="173"/>
      <c r="R30" s="174"/>
      <c r="S30" s="3"/>
      <c r="T30" s="3"/>
      <c r="U30" s="3"/>
      <c r="V30" s="3"/>
    </row>
    <row r="31" spans="1:22" s="4" customFormat="1" ht="13.2" x14ac:dyDescent="0.25">
      <c r="A31" s="55"/>
      <c r="B31" s="10"/>
      <c r="C31" s="10" t="s">
        <v>98</v>
      </c>
      <c r="D31" s="10"/>
      <c r="E31" s="10" t="s">
        <v>99</v>
      </c>
      <c r="F31" s="179">
        <v>1</v>
      </c>
      <c r="G31" s="179"/>
      <c r="H31" s="269"/>
      <c r="I31" s="269"/>
      <c r="J31" s="3"/>
      <c r="K31" s="10"/>
      <c r="L31" s="10"/>
      <c r="M31" s="10"/>
      <c r="N31" s="3"/>
      <c r="O31" s="172"/>
      <c r="P31" s="173"/>
      <c r="Q31" s="173"/>
      <c r="R31" s="174"/>
      <c r="S31" s="3"/>
      <c r="T31" s="3"/>
      <c r="U31" s="3"/>
      <c r="V31" s="3"/>
    </row>
    <row r="32" spans="1:22" s="4" customFormat="1" ht="13.2" x14ac:dyDescent="0.25">
      <c r="A32" s="55"/>
      <c r="B32" s="10"/>
      <c r="C32" s="10" t="s">
        <v>98</v>
      </c>
      <c r="D32" s="10"/>
      <c r="E32" s="10" t="s">
        <v>76</v>
      </c>
      <c r="F32" s="179">
        <v>150</v>
      </c>
      <c r="G32" s="179">
        <v>1</v>
      </c>
      <c r="H32" s="269">
        <v>0</v>
      </c>
      <c r="I32" s="269"/>
      <c r="J32" s="3"/>
      <c r="K32" s="10"/>
      <c r="L32" s="10"/>
      <c r="M32" s="10"/>
      <c r="N32" s="3"/>
      <c r="O32" s="172"/>
      <c r="P32" s="173"/>
      <c r="Q32" s="173"/>
      <c r="R32" s="174"/>
      <c r="S32" s="3"/>
      <c r="T32" s="3"/>
      <c r="U32" s="3"/>
      <c r="V32" s="3"/>
    </row>
    <row r="33" spans="1:22" s="4" customFormat="1" ht="13.2" x14ac:dyDescent="0.25">
      <c r="A33" s="55"/>
      <c r="B33" s="10"/>
      <c r="C33" s="10" t="s">
        <v>100</v>
      </c>
      <c r="D33" s="10"/>
      <c r="E33" s="10" t="s">
        <v>101</v>
      </c>
      <c r="F33" s="179">
        <v>45</v>
      </c>
      <c r="G33" s="179">
        <v>4</v>
      </c>
      <c r="H33" s="269">
        <v>2</v>
      </c>
      <c r="I33" s="269">
        <v>0</v>
      </c>
      <c r="J33" s="3"/>
      <c r="K33" s="10"/>
      <c r="L33" s="10"/>
      <c r="M33" s="10"/>
      <c r="N33" s="3"/>
      <c r="O33" s="172"/>
      <c r="P33" s="173"/>
      <c r="Q33" s="173"/>
      <c r="R33" s="174"/>
      <c r="S33" s="3"/>
      <c r="T33" s="3"/>
      <c r="U33" s="3"/>
      <c r="V33" s="3"/>
    </row>
    <row r="34" spans="1:22" s="4" customFormat="1" ht="13.2" x14ac:dyDescent="0.25">
      <c r="A34" s="55"/>
      <c r="B34" s="10"/>
      <c r="C34" s="10" t="s">
        <v>100</v>
      </c>
      <c r="D34" s="10"/>
      <c r="E34" s="10" t="s">
        <v>102</v>
      </c>
      <c r="F34" s="179">
        <v>1</v>
      </c>
      <c r="G34" s="179"/>
      <c r="H34" s="269"/>
      <c r="I34" s="269"/>
      <c r="J34" s="3"/>
      <c r="K34" s="10"/>
      <c r="L34" s="10"/>
      <c r="M34" s="10"/>
      <c r="N34" s="3"/>
      <c r="O34" s="172"/>
      <c r="P34" s="173"/>
      <c r="Q34" s="173"/>
      <c r="R34" s="174"/>
      <c r="S34" s="3"/>
      <c r="T34" s="3"/>
      <c r="U34" s="3"/>
      <c r="V34" s="3"/>
    </row>
    <row r="35" spans="1:22" s="4" customFormat="1" ht="13.2" x14ac:dyDescent="0.25">
      <c r="A35" s="55"/>
      <c r="B35" s="10"/>
      <c r="C35" s="10" t="s">
        <v>644</v>
      </c>
      <c r="D35" s="10"/>
      <c r="E35" s="10" t="s">
        <v>102</v>
      </c>
      <c r="F35" s="179">
        <v>3</v>
      </c>
      <c r="G35" s="179"/>
      <c r="H35" s="269"/>
      <c r="I35" s="269"/>
      <c r="J35" s="3"/>
      <c r="K35" s="10"/>
      <c r="L35" s="10"/>
      <c r="M35" s="10"/>
      <c r="N35" s="3"/>
      <c r="O35" s="172"/>
      <c r="P35" s="173"/>
      <c r="Q35" s="173"/>
      <c r="R35" s="174"/>
      <c r="S35" s="3"/>
      <c r="T35" s="3"/>
      <c r="U35" s="3"/>
      <c r="V35" s="3"/>
    </row>
    <row r="36" spans="1:22" s="4" customFormat="1" ht="13.2" x14ac:dyDescent="0.25">
      <c r="A36" s="55"/>
      <c r="B36" s="10"/>
      <c r="C36" s="10" t="s">
        <v>105</v>
      </c>
      <c r="D36" s="10"/>
      <c r="E36" s="10" t="s">
        <v>106</v>
      </c>
      <c r="F36" s="179">
        <v>18</v>
      </c>
      <c r="G36" s="179">
        <v>3</v>
      </c>
      <c r="H36" s="269">
        <v>3</v>
      </c>
      <c r="I36" s="269">
        <v>0</v>
      </c>
      <c r="J36" s="3"/>
      <c r="K36" s="10"/>
      <c r="L36" s="10"/>
      <c r="M36" s="10"/>
      <c r="N36" s="3"/>
      <c r="O36" s="172"/>
      <c r="P36" s="173"/>
      <c r="Q36" s="173"/>
      <c r="R36" s="174"/>
      <c r="S36" s="3"/>
      <c r="T36" s="3"/>
      <c r="U36" s="3"/>
      <c r="V36" s="3"/>
    </row>
    <row r="37" spans="1:22" s="4" customFormat="1" ht="13.2" x14ac:dyDescent="0.25">
      <c r="A37" s="55"/>
      <c r="B37" s="10"/>
      <c r="C37" s="10" t="s">
        <v>645</v>
      </c>
      <c r="D37" s="10"/>
      <c r="E37" s="10" t="s">
        <v>646</v>
      </c>
      <c r="F37" s="179">
        <v>2</v>
      </c>
      <c r="G37" s="179"/>
      <c r="H37" s="269"/>
      <c r="I37" s="269"/>
      <c r="J37" s="3"/>
      <c r="K37" s="10"/>
      <c r="L37" s="10"/>
      <c r="M37" s="10"/>
      <c r="N37" s="3"/>
      <c r="O37" s="172"/>
      <c r="P37" s="173"/>
      <c r="Q37" s="173"/>
      <c r="R37" s="174"/>
      <c r="S37" s="3"/>
      <c r="T37" s="3"/>
      <c r="U37" s="3"/>
      <c r="V37" s="3"/>
    </row>
    <row r="38" spans="1:22" s="4" customFormat="1" ht="13.2" x14ac:dyDescent="0.25">
      <c r="A38" s="55"/>
      <c r="B38" s="10"/>
      <c r="C38" s="10" t="s">
        <v>647</v>
      </c>
      <c r="D38" s="10"/>
      <c r="E38" s="10" t="s">
        <v>78</v>
      </c>
      <c r="F38" s="179">
        <v>1</v>
      </c>
      <c r="G38" s="179"/>
      <c r="H38" s="269"/>
      <c r="I38" s="269"/>
      <c r="J38" s="3"/>
      <c r="K38" s="10"/>
      <c r="L38" s="10"/>
      <c r="M38" s="10"/>
      <c r="N38" s="3"/>
      <c r="O38" s="172"/>
      <c r="P38" s="173"/>
      <c r="Q38" s="173"/>
      <c r="R38" s="174"/>
      <c r="S38" s="3"/>
      <c r="T38" s="3"/>
      <c r="U38" s="3"/>
      <c r="V38" s="3"/>
    </row>
    <row r="39" spans="1:22" s="4" customFormat="1" ht="13.2" x14ac:dyDescent="0.25">
      <c r="A39" s="55"/>
      <c r="B39" s="10"/>
      <c r="C39" s="10" t="s">
        <v>112</v>
      </c>
      <c r="D39" s="10"/>
      <c r="E39" s="10" t="s">
        <v>103</v>
      </c>
      <c r="F39" s="179">
        <v>27</v>
      </c>
      <c r="G39" s="179">
        <v>1</v>
      </c>
      <c r="H39" s="269">
        <v>0</v>
      </c>
      <c r="I39" s="269"/>
      <c r="J39" s="3"/>
      <c r="K39" s="10"/>
      <c r="L39" s="10"/>
      <c r="M39" s="10"/>
      <c r="N39" s="3"/>
      <c r="O39" s="172"/>
      <c r="P39" s="173"/>
      <c r="Q39" s="173"/>
      <c r="R39" s="174"/>
      <c r="S39" s="3"/>
      <c r="T39" s="3"/>
      <c r="U39" s="3"/>
      <c r="V39" s="3"/>
    </row>
    <row r="40" spans="1:22" s="4" customFormat="1" ht="13.2" x14ac:dyDescent="0.25">
      <c r="A40" s="55"/>
      <c r="B40" s="10"/>
      <c r="C40" s="10" t="s">
        <v>648</v>
      </c>
      <c r="D40" s="10"/>
      <c r="E40" s="10" t="s">
        <v>103</v>
      </c>
      <c r="F40" s="179">
        <v>1</v>
      </c>
      <c r="G40" s="179"/>
      <c r="H40" s="269"/>
      <c r="I40" s="269"/>
      <c r="J40" s="3"/>
      <c r="K40" s="10"/>
      <c r="L40" s="10"/>
      <c r="M40" s="10"/>
      <c r="N40" s="3"/>
      <c r="O40" s="172"/>
      <c r="P40" s="173"/>
      <c r="Q40" s="173"/>
      <c r="R40" s="174"/>
      <c r="S40" s="3"/>
      <c r="T40" s="3"/>
      <c r="U40" s="3"/>
      <c r="V40" s="3"/>
    </row>
    <row r="41" spans="1:22" s="4" customFormat="1" ht="13.2" x14ac:dyDescent="0.25">
      <c r="A41" s="55"/>
      <c r="B41" s="10"/>
      <c r="C41" s="10" t="s">
        <v>116</v>
      </c>
      <c r="D41" s="10"/>
      <c r="E41" s="10" t="s">
        <v>103</v>
      </c>
      <c r="F41" s="179">
        <v>1</v>
      </c>
      <c r="G41" s="179"/>
      <c r="H41" s="269"/>
      <c r="I41" s="269"/>
      <c r="J41" s="3"/>
      <c r="K41" s="10"/>
      <c r="L41" s="10"/>
      <c r="M41" s="10"/>
      <c r="N41" s="3"/>
      <c r="O41" s="172"/>
      <c r="P41" s="173"/>
      <c r="Q41" s="173"/>
      <c r="R41" s="174"/>
      <c r="S41" s="3"/>
      <c r="T41" s="3"/>
      <c r="U41" s="3"/>
      <c r="V41" s="3"/>
    </row>
    <row r="42" spans="1:22" s="4" customFormat="1" ht="13.2" x14ac:dyDescent="0.25">
      <c r="A42" s="55"/>
      <c r="B42" s="10"/>
      <c r="C42" s="10" t="s">
        <v>117</v>
      </c>
      <c r="D42" s="10"/>
      <c r="E42" s="10" t="s">
        <v>104</v>
      </c>
      <c r="F42" s="179">
        <v>26</v>
      </c>
      <c r="G42" s="179">
        <v>2</v>
      </c>
      <c r="H42" s="269">
        <v>1</v>
      </c>
      <c r="I42" s="269">
        <v>0</v>
      </c>
      <c r="J42" s="3"/>
      <c r="K42" s="10"/>
      <c r="L42" s="10"/>
      <c r="M42" s="10"/>
      <c r="N42" s="3"/>
      <c r="O42" s="172"/>
      <c r="P42" s="173"/>
      <c r="Q42" s="173"/>
      <c r="R42" s="174"/>
      <c r="S42" s="3"/>
      <c r="T42" s="3"/>
      <c r="U42" s="3"/>
      <c r="V42" s="3"/>
    </row>
    <row r="43" spans="1:22" s="4" customFormat="1" ht="13.2" x14ac:dyDescent="0.25">
      <c r="A43" s="55"/>
      <c r="B43" s="10"/>
      <c r="C43" s="10" t="s">
        <v>121</v>
      </c>
      <c r="D43" s="10"/>
      <c r="E43" s="10" t="s">
        <v>78</v>
      </c>
      <c r="F43" s="179">
        <v>1</v>
      </c>
      <c r="G43" s="179"/>
      <c r="H43" s="269"/>
      <c r="I43" s="269"/>
      <c r="J43" s="3"/>
      <c r="K43" s="10"/>
      <c r="L43" s="10"/>
      <c r="M43" s="10"/>
      <c r="N43" s="3"/>
      <c r="O43" s="172"/>
      <c r="P43" s="173"/>
      <c r="Q43" s="173"/>
      <c r="R43" s="174"/>
      <c r="S43" s="3"/>
      <c r="T43" s="3"/>
      <c r="U43" s="3"/>
      <c r="V43" s="3"/>
    </row>
    <row r="44" spans="1:22" s="4" customFormat="1" ht="13.2" x14ac:dyDescent="0.25">
      <c r="A44" s="55"/>
      <c r="B44" s="10"/>
      <c r="C44" s="10" t="s">
        <v>122</v>
      </c>
      <c r="D44" s="10"/>
      <c r="E44" s="10" t="s">
        <v>123</v>
      </c>
      <c r="F44" s="179">
        <v>10</v>
      </c>
      <c r="G44" s="179"/>
      <c r="H44" s="269"/>
      <c r="I44" s="269"/>
      <c r="J44" s="3"/>
      <c r="K44" s="10"/>
      <c r="L44" s="10"/>
      <c r="M44" s="10"/>
      <c r="N44" s="3"/>
      <c r="O44" s="172"/>
      <c r="P44" s="173"/>
      <c r="Q44" s="173"/>
      <c r="R44" s="174"/>
      <c r="S44" s="3"/>
      <c r="T44" s="3"/>
      <c r="U44" s="3"/>
      <c r="V44" s="3"/>
    </row>
    <row r="45" spans="1:22" s="4" customFormat="1" ht="13.2" x14ac:dyDescent="0.25">
      <c r="A45" s="55"/>
      <c r="B45" s="10"/>
      <c r="C45" s="10" t="s">
        <v>124</v>
      </c>
      <c r="D45" s="10"/>
      <c r="E45" s="10" t="s">
        <v>119</v>
      </c>
      <c r="F45" s="179">
        <v>20</v>
      </c>
      <c r="G45" s="179"/>
      <c r="H45" s="269"/>
      <c r="I45" s="269"/>
      <c r="J45" s="3"/>
      <c r="K45" s="10"/>
      <c r="L45" s="10"/>
      <c r="M45" s="10"/>
      <c r="N45" s="3"/>
      <c r="O45" s="172"/>
      <c r="P45" s="173"/>
      <c r="Q45" s="173"/>
      <c r="R45" s="174"/>
      <c r="S45" s="3"/>
      <c r="T45" s="3"/>
      <c r="U45" s="3"/>
      <c r="V45" s="3"/>
    </row>
    <row r="46" spans="1:22" s="4" customFormat="1" ht="13.2" x14ac:dyDescent="0.25">
      <c r="A46" s="55"/>
      <c r="B46" s="10"/>
      <c r="C46" s="10" t="s">
        <v>125</v>
      </c>
      <c r="D46" s="10"/>
      <c r="E46" s="10" t="s">
        <v>126</v>
      </c>
      <c r="F46" s="179">
        <v>14</v>
      </c>
      <c r="G46" s="179">
        <v>1</v>
      </c>
      <c r="H46" s="269">
        <v>0</v>
      </c>
      <c r="I46" s="269"/>
      <c r="J46" s="3"/>
      <c r="K46" s="10"/>
      <c r="L46" s="10"/>
      <c r="M46" s="10"/>
      <c r="N46" s="3"/>
      <c r="O46" s="172"/>
      <c r="P46" s="173"/>
      <c r="Q46" s="173"/>
      <c r="R46" s="174"/>
      <c r="S46" s="3"/>
      <c r="T46" s="3"/>
      <c r="U46" s="3"/>
      <c r="V46" s="3"/>
    </row>
    <row r="47" spans="1:22" s="4" customFormat="1" ht="13.2" x14ac:dyDescent="0.25">
      <c r="A47" s="55"/>
      <c r="B47" s="10"/>
      <c r="C47" s="10" t="s">
        <v>127</v>
      </c>
      <c r="D47" s="10"/>
      <c r="E47" s="10" t="s">
        <v>67</v>
      </c>
      <c r="F47" s="179">
        <v>199</v>
      </c>
      <c r="G47" s="179">
        <v>8</v>
      </c>
      <c r="H47" s="269">
        <v>8</v>
      </c>
      <c r="I47" s="269">
        <v>0.14285714285714299</v>
      </c>
      <c r="J47" s="3"/>
      <c r="K47" s="10"/>
      <c r="L47" s="10"/>
      <c r="M47" s="10"/>
      <c r="N47" s="3"/>
      <c r="O47" s="172"/>
      <c r="P47" s="173"/>
      <c r="Q47" s="173"/>
      <c r="R47" s="174"/>
      <c r="S47" s="3"/>
      <c r="T47" s="3"/>
      <c r="U47" s="3"/>
      <c r="V47" s="3"/>
    </row>
    <row r="48" spans="1:22" s="4" customFormat="1" ht="13.2" x14ac:dyDescent="0.25">
      <c r="A48" s="55"/>
      <c r="B48" s="10"/>
      <c r="C48" s="10" t="s">
        <v>129</v>
      </c>
      <c r="D48" s="10"/>
      <c r="E48" s="10" t="s">
        <v>106</v>
      </c>
      <c r="F48" s="179">
        <v>2</v>
      </c>
      <c r="G48" s="179"/>
      <c r="H48" s="269"/>
      <c r="I48" s="269"/>
      <c r="J48" s="3"/>
      <c r="K48" s="10"/>
      <c r="L48" s="10"/>
      <c r="M48" s="10"/>
      <c r="N48" s="3"/>
      <c r="O48" s="172"/>
      <c r="P48" s="173"/>
      <c r="Q48" s="173"/>
      <c r="R48" s="174"/>
      <c r="S48" s="3"/>
      <c r="T48" s="3"/>
      <c r="U48" s="3"/>
      <c r="V48" s="3"/>
    </row>
    <row r="49" spans="1:22" s="4" customFormat="1" ht="13.2" x14ac:dyDescent="0.25">
      <c r="A49" s="55"/>
      <c r="B49" s="10"/>
      <c r="C49" s="10" t="s">
        <v>134</v>
      </c>
      <c r="D49" s="10"/>
      <c r="E49" s="10" t="s">
        <v>130</v>
      </c>
      <c r="F49" s="179">
        <v>119</v>
      </c>
      <c r="G49" s="179">
        <v>9</v>
      </c>
      <c r="H49" s="269">
        <v>6</v>
      </c>
      <c r="I49" s="269">
        <v>0.33333333333333298</v>
      </c>
      <c r="J49" s="3"/>
      <c r="K49" s="10"/>
      <c r="L49" s="10"/>
      <c r="M49" s="10"/>
      <c r="N49" s="3"/>
      <c r="O49" s="172"/>
      <c r="P49" s="173"/>
      <c r="Q49" s="173"/>
      <c r="R49" s="174"/>
      <c r="S49" s="3"/>
      <c r="T49" s="3"/>
      <c r="U49" s="3"/>
      <c r="V49" s="3"/>
    </row>
    <row r="50" spans="1:22" s="4" customFormat="1" ht="13.2" x14ac:dyDescent="0.25">
      <c r="A50" s="55"/>
      <c r="B50" s="10"/>
      <c r="C50" s="10" t="s">
        <v>135</v>
      </c>
      <c r="D50" s="10"/>
      <c r="E50" s="10" t="s">
        <v>78</v>
      </c>
      <c r="F50" s="179">
        <v>24</v>
      </c>
      <c r="G50" s="179"/>
      <c r="H50" s="269"/>
      <c r="I50" s="269"/>
      <c r="J50" s="3"/>
      <c r="K50" s="10"/>
      <c r="L50" s="10"/>
      <c r="M50" s="10"/>
      <c r="N50" s="3"/>
      <c r="O50" s="172"/>
      <c r="P50" s="173"/>
      <c r="Q50" s="173"/>
      <c r="R50" s="174"/>
      <c r="S50" s="3"/>
      <c r="T50" s="3"/>
      <c r="U50" s="3"/>
      <c r="V50" s="3"/>
    </row>
    <row r="51" spans="1:22" s="4" customFormat="1" ht="13.2" x14ac:dyDescent="0.25">
      <c r="A51" s="55"/>
      <c r="B51" s="10"/>
      <c r="C51" s="10" t="s">
        <v>137</v>
      </c>
      <c r="D51" s="10"/>
      <c r="E51" s="10" t="s">
        <v>78</v>
      </c>
      <c r="F51" s="179">
        <v>7</v>
      </c>
      <c r="G51" s="179"/>
      <c r="H51" s="269"/>
      <c r="I51" s="269"/>
      <c r="J51" s="3"/>
      <c r="K51" s="10"/>
      <c r="L51" s="10"/>
      <c r="M51" s="10"/>
      <c r="N51" s="3"/>
      <c r="O51" s="172"/>
      <c r="P51" s="173"/>
      <c r="Q51" s="173"/>
      <c r="R51" s="174"/>
      <c r="S51" s="3"/>
      <c r="T51" s="3"/>
      <c r="U51" s="3"/>
      <c r="V51" s="3"/>
    </row>
    <row r="52" spans="1:22" s="4" customFormat="1" ht="13.2" x14ac:dyDescent="0.25">
      <c r="A52" s="55"/>
      <c r="B52" s="10"/>
      <c r="C52" s="10" t="s">
        <v>140</v>
      </c>
      <c r="D52" s="10"/>
      <c r="E52" s="10" t="s">
        <v>103</v>
      </c>
      <c r="F52" s="179">
        <v>4</v>
      </c>
      <c r="G52" s="179"/>
      <c r="H52" s="269"/>
      <c r="I52" s="269"/>
      <c r="J52" s="3"/>
      <c r="K52" s="10"/>
      <c r="L52" s="10"/>
      <c r="M52" s="10"/>
      <c r="N52" s="3"/>
      <c r="O52" s="172"/>
      <c r="P52" s="173"/>
      <c r="Q52" s="173"/>
      <c r="R52" s="174"/>
      <c r="S52" s="3"/>
      <c r="T52" s="3"/>
      <c r="U52" s="3"/>
      <c r="V52" s="3"/>
    </row>
    <row r="53" spans="1:22" s="4" customFormat="1" ht="13.2" x14ac:dyDescent="0.25">
      <c r="A53" s="55"/>
      <c r="B53" s="10"/>
      <c r="C53" s="10" t="s">
        <v>141</v>
      </c>
      <c r="D53" s="10"/>
      <c r="E53" s="10" t="s">
        <v>142</v>
      </c>
      <c r="F53" s="179">
        <v>8</v>
      </c>
      <c r="G53" s="179"/>
      <c r="H53" s="269"/>
      <c r="I53" s="269"/>
      <c r="J53" s="3"/>
      <c r="K53" s="10"/>
      <c r="L53" s="10"/>
      <c r="M53" s="10"/>
      <c r="N53" s="3"/>
      <c r="O53" s="172"/>
      <c r="P53" s="173"/>
      <c r="Q53" s="173"/>
      <c r="R53" s="174"/>
      <c r="S53" s="3"/>
      <c r="T53" s="3"/>
      <c r="U53" s="3"/>
      <c r="V53" s="3"/>
    </row>
    <row r="54" spans="1:22" s="4" customFormat="1" ht="13.2" x14ac:dyDescent="0.25">
      <c r="A54" s="55"/>
      <c r="B54" s="10"/>
      <c r="C54" s="10" t="s">
        <v>143</v>
      </c>
      <c r="D54" s="10"/>
      <c r="E54" s="10" t="s">
        <v>144</v>
      </c>
      <c r="F54" s="179">
        <v>808</v>
      </c>
      <c r="G54" s="179">
        <v>87</v>
      </c>
      <c r="H54" s="269">
        <v>69</v>
      </c>
      <c r="I54" s="269">
        <v>1.8088235294117601</v>
      </c>
      <c r="J54" s="3"/>
      <c r="K54" s="10"/>
      <c r="L54" s="10"/>
      <c r="M54" s="10"/>
      <c r="N54" s="3"/>
      <c r="O54" s="172"/>
      <c r="P54" s="173"/>
      <c r="Q54" s="173"/>
      <c r="R54" s="174"/>
      <c r="S54" s="3"/>
      <c r="T54" s="3"/>
      <c r="U54" s="3"/>
      <c r="V54" s="3"/>
    </row>
    <row r="55" spans="1:22" s="4" customFormat="1" ht="13.2" x14ac:dyDescent="0.25">
      <c r="A55" s="55"/>
      <c r="B55" s="10"/>
      <c r="C55" s="10" t="s">
        <v>145</v>
      </c>
      <c r="D55" s="10"/>
      <c r="E55" s="10" t="s">
        <v>147</v>
      </c>
      <c r="F55" s="179">
        <v>90</v>
      </c>
      <c r="G55" s="179"/>
      <c r="H55" s="269"/>
      <c r="I55" s="269"/>
      <c r="J55" s="3"/>
      <c r="K55" s="10"/>
      <c r="L55" s="10"/>
      <c r="M55" s="10"/>
      <c r="N55" s="3"/>
      <c r="O55" s="172"/>
      <c r="P55" s="173"/>
      <c r="Q55" s="173"/>
      <c r="R55" s="174"/>
      <c r="S55" s="3"/>
      <c r="T55" s="3"/>
      <c r="U55" s="3"/>
      <c r="V55" s="3"/>
    </row>
    <row r="56" spans="1:22" s="4" customFormat="1" ht="13.2" x14ac:dyDescent="0.25">
      <c r="A56" s="55"/>
      <c r="B56" s="10"/>
      <c r="C56" s="10" t="s">
        <v>149</v>
      </c>
      <c r="D56" s="10"/>
      <c r="E56" s="10" t="s">
        <v>101</v>
      </c>
      <c r="F56" s="179">
        <v>2</v>
      </c>
      <c r="G56" s="179"/>
      <c r="H56" s="269"/>
      <c r="I56" s="269"/>
      <c r="J56" s="3"/>
      <c r="K56" s="10"/>
      <c r="L56" s="10"/>
      <c r="M56" s="10"/>
      <c r="N56" s="3"/>
      <c r="O56" s="172"/>
      <c r="P56" s="173"/>
      <c r="Q56" s="173"/>
      <c r="R56" s="174"/>
      <c r="S56" s="3"/>
      <c r="T56" s="3"/>
      <c r="U56" s="3"/>
      <c r="V56" s="3"/>
    </row>
    <row r="57" spans="1:22" s="4" customFormat="1" ht="13.2" x14ac:dyDescent="0.25">
      <c r="A57" s="55"/>
      <c r="B57" s="10"/>
      <c r="C57" s="10" t="s">
        <v>150</v>
      </c>
      <c r="D57" s="10"/>
      <c r="E57" s="10" t="s">
        <v>144</v>
      </c>
      <c r="F57" s="179">
        <v>8</v>
      </c>
      <c r="G57" s="179">
        <v>1</v>
      </c>
      <c r="H57" s="269">
        <v>0</v>
      </c>
      <c r="I57" s="269"/>
      <c r="J57" s="3"/>
      <c r="K57" s="10"/>
      <c r="L57" s="10"/>
      <c r="M57" s="10"/>
      <c r="N57" s="3"/>
      <c r="O57" s="172"/>
      <c r="P57" s="173"/>
      <c r="Q57" s="173"/>
      <c r="R57" s="174"/>
      <c r="S57" s="3"/>
      <c r="T57" s="3"/>
      <c r="U57" s="3"/>
      <c r="V57" s="3"/>
    </row>
    <row r="58" spans="1:22" s="4" customFormat="1" ht="13.2" x14ac:dyDescent="0.25">
      <c r="A58" s="55"/>
      <c r="B58" s="10"/>
      <c r="C58" s="10" t="s">
        <v>151</v>
      </c>
      <c r="D58" s="10"/>
      <c r="E58" s="10" t="s">
        <v>152</v>
      </c>
      <c r="F58" s="179">
        <v>43</v>
      </c>
      <c r="G58" s="179">
        <v>1</v>
      </c>
      <c r="H58" s="269">
        <v>1</v>
      </c>
      <c r="I58" s="269">
        <v>0</v>
      </c>
      <c r="J58" s="3"/>
      <c r="K58" s="10"/>
      <c r="L58" s="10"/>
      <c r="M58" s="10"/>
      <c r="N58" s="3"/>
      <c r="O58" s="172"/>
      <c r="P58" s="173"/>
      <c r="Q58" s="173"/>
      <c r="R58" s="174"/>
      <c r="S58" s="3"/>
      <c r="T58" s="3"/>
      <c r="U58" s="3"/>
      <c r="V58" s="3"/>
    </row>
    <row r="59" spans="1:22" s="4" customFormat="1" ht="13.2" x14ac:dyDescent="0.25">
      <c r="A59" s="55"/>
      <c r="B59" s="10"/>
      <c r="C59" s="10" t="s">
        <v>151</v>
      </c>
      <c r="D59" s="10"/>
      <c r="E59" s="10" t="s">
        <v>153</v>
      </c>
      <c r="F59" s="179">
        <v>1</v>
      </c>
      <c r="G59" s="179"/>
      <c r="H59" s="269"/>
      <c r="I59" s="269"/>
      <c r="J59" s="3"/>
      <c r="K59" s="10"/>
      <c r="L59" s="10"/>
      <c r="M59" s="10"/>
      <c r="N59" s="3"/>
      <c r="O59" s="172"/>
      <c r="P59" s="173"/>
      <c r="Q59" s="173"/>
      <c r="R59" s="174"/>
      <c r="S59" s="3"/>
      <c r="T59" s="3"/>
      <c r="U59" s="3"/>
      <c r="V59" s="3"/>
    </row>
    <row r="60" spans="1:22" s="4" customFormat="1" ht="13.2" x14ac:dyDescent="0.25">
      <c r="A60" s="55"/>
      <c r="B60" s="10"/>
      <c r="C60" s="10" t="s">
        <v>157</v>
      </c>
      <c r="D60" s="10"/>
      <c r="E60" s="10" t="s">
        <v>152</v>
      </c>
      <c r="F60" s="179">
        <v>3</v>
      </c>
      <c r="G60" s="179"/>
      <c r="H60" s="269"/>
      <c r="I60" s="269"/>
      <c r="J60" s="3"/>
      <c r="K60" s="10"/>
      <c r="L60" s="10"/>
      <c r="M60" s="10"/>
      <c r="N60" s="3"/>
      <c r="O60" s="172"/>
      <c r="P60" s="173"/>
      <c r="Q60" s="173"/>
      <c r="R60" s="174"/>
      <c r="S60" s="3"/>
      <c r="T60" s="3"/>
      <c r="U60" s="3"/>
      <c r="V60" s="3"/>
    </row>
    <row r="61" spans="1:22" s="4" customFormat="1" ht="13.2" x14ac:dyDescent="0.25">
      <c r="A61" s="55"/>
      <c r="B61" s="10"/>
      <c r="C61" s="10" t="s">
        <v>159</v>
      </c>
      <c r="D61" s="10"/>
      <c r="E61" s="10" t="s">
        <v>96</v>
      </c>
      <c r="F61" s="179">
        <v>16</v>
      </c>
      <c r="G61" s="179">
        <v>4</v>
      </c>
      <c r="H61" s="269">
        <v>3</v>
      </c>
      <c r="I61" s="269">
        <v>0.66666666666666696</v>
      </c>
      <c r="J61" s="3"/>
      <c r="K61" s="10"/>
      <c r="L61" s="10"/>
      <c r="M61" s="10"/>
      <c r="N61" s="3"/>
      <c r="O61" s="172"/>
      <c r="P61" s="173"/>
      <c r="Q61" s="173"/>
      <c r="R61" s="174"/>
      <c r="S61" s="3"/>
      <c r="T61" s="3"/>
      <c r="U61" s="3"/>
      <c r="V61" s="3"/>
    </row>
    <row r="62" spans="1:22" s="4" customFormat="1" ht="13.2" x14ac:dyDescent="0.25">
      <c r="A62" s="55"/>
      <c r="B62" s="10"/>
      <c r="C62" s="10" t="s">
        <v>160</v>
      </c>
      <c r="D62" s="10"/>
      <c r="E62" s="10" t="s">
        <v>161</v>
      </c>
      <c r="F62" s="179">
        <v>1</v>
      </c>
      <c r="G62" s="179"/>
      <c r="H62" s="269"/>
      <c r="I62" s="269"/>
      <c r="J62" s="3"/>
      <c r="K62" s="10"/>
      <c r="L62" s="10"/>
      <c r="M62" s="10"/>
      <c r="N62" s="3"/>
      <c r="O62" s="172"/>
      <c r="P62" s="173"/>
      <c r="Q62" s="173"/>
      <c r="R62" s="174"/>
      <c r="S62" s="3"/>
      <c r="T62" s="3"/>
      <c r="U62" s="3"/>
      <c r="V62" s="3"/>
    </row>
    <row r="63" spans="1:22" s="4" customFormat="1" ht="13.2" x14ac:dyDescent="0.25">
      <c r="A63" s="55"/>
      <c r="B63" s="10"/>
      <c r="C63" s="10" t="s">
        <v>164</v>
      </c>
      <c r="D63" s="10"/>
      <c r="E63" s="10" t="s">
        <v>63</v>
      </c>
      <c r="F63" s="179">
        <v>30</v>
      </c>
      <c r="G63" s="179">
        <v>6</v>
      </c>
      <c r="H63" s="269">
        <v>5</v>
      </c>
      <c r="I63" s="269">
        <v>1.6</v>
      </c>
      <c r="J63" s="3"/>
      <c r="K63" s="10"/>
      <c r="L63" s="10"/>
      <c r="M63" s="10"/>
      <c r="N63" s="3"/>
      <c r="O63" s="172"/>
      <c r="P63" s="173"/>
      <c r="Q63" s="173"/>
      <c r="R63" s="174"/>
      <c r="S63" s="3"/>
      <c r="T63" s="3"/>
      <c r="U63" s="3"/>
      <c r="V63" s="3"/>
    </row>
    <row r="64" spans="1:22" s="4" customFormat="1" ht="13.2" x14ac:dyDescent="0.25">
      <c r="A64" s="55"/>
      <c r="B64" s="10"/>
      <c r="C64" s="10" t="s">
        <v>170</v>
      </c>
      <c r="D64" s="10"/>
      <c r="E64" s="10" t="s">
        <v>96</v>
      </c>
      <c r="F64" s="179">
        <v>80</v>
      </c>
      <c r="G64" s="179">
        <v>5</v>
      </c>
      <c r="H64" s="269">
        <v>3</v>
      </c>
      <c r="I64" s="269">
        <v>0</v>
      </c>
      <c r="J64" s="3"/>
      <c r="K64" s="10"/>
      <c r="L64" s="10"/>
      <c r="M64" s="10"/>
      <c r="N64" s="3"/>
      <c r="O64" s="172"/>
      <c r="P64" s="173"/>
      <c r="Q64" s="173"/>
      <c r="R64" s="174"/>
      <c r="S64" s="3"/>
      <c r="T64" s="3"/>
      <c r="U64" s="3"/>
      <c r="V64" s="3"/>
    </row>
    <row r="65" spans="1:22" s="4" customFormat="1" ht="13.2" x14ac:dyDescent="0.25">
      <c r="A65" s="55"/>
      <c r="B65" s="10"/>
      <c r="C65" s="10" t="s">
        <v>171</v>
      </c>
      <c r="D65" s="10"/>
      <c r="E65" s="10" t="s">
        <v>165</v>
      </c>
      <c r="F65" s="179">
        <v>2</v>
      </c>
      <c r="G65" s="179"/>
      <c r="H65" s="269"/>
      <c r="I65" s="269"/>
      <c r="J65" s="3"/>
      <c r="K65" s="10"/>
      <c r="L65" s="10"/>
      <c r="M65" s="10"/>
      <c r="N65" s="3"/>
      <c r="O65" s="172"/>
      <c r="P65" s="173"/>
      <c r="Q65" s="173"/>
      <c r="R65" s="174"/>
      <c r="S65" s="3"/>
      <c r="T65" s="3"/>
      <c r="U65" s="3"/>
      <c r="V65" s="3"/>
    </row>
    <row r="66" spans="1:22" s="4" customFormat="1" ht="13.2" x14ac:dyDescent="0.25">
      <c r="A66" s="55"/>
      <c r="B66" s="10"/>
      <c r="C66" s="10" t="s">
        <v>172</v>
      </c>
      <c r="D66" s="10"/>
      <c r="E66" s="10" t="s">
        <v>99</v>
      </c>
      <c r="F66" s="179">
        <v>4</v>
      </c>
      <c r="G66" s="179"/>
      <c r="H66" s="269">
        <v>0</v>
      </c>
      <c r="I66" s="269"/>
      <c r="J66" s="3"/>
      <c r="K66" s="10"/>
      <c r="L66" s="10"/>
      <c r="M66" s="10"/>
      <c r="N66" s="3"/>
      <c r="O66" s="172"/>
      <c r="P66" s="173"/>
      <c r="Q66" s="173"/>
      <c r="R66" s="174"/>
      <c r="S66" s="3"/>
      <c r="T66" s="3"/>
      <c r="U66" s="3"/>
      <c r="V66" s="3"/>
    </row>
    <row r="67" spans="1:22" s="4" customFormat="1" ht="13.2" x14ac:dyDescent="0.25">
      <c r="A67" s="55"/>
      <c r="B67" s="10"/>
      <c r="C67" s="10" t="s">
        <v>172</v>
      </c>
      <c r="D67" s="10"/>
      <c r="E67" s="10" t="s">
        <v>76</v>
      </c>
      <c r="F67" s="179">
        <v>14</v>
      </c>
      <c r="G67" s="179">
        <v>2</v>
      </c>
      <c r="H67" s="269">
        <v>2</v>
      </c>
      <c r="I67" s="269">
        <v>1</v>
      </c>
      <c r="J67" s="3"/>
      <c r="K67" s="10"/>
      <c r="L67" s="10"/>
      <c r="M67" s="10"/>
      <c r="N67" s="3"/>
      <c r="O67" s="172"/>
      <c r="P67" s="173"/>
      <c r="Q67" s="173"/>
      <c r="R67" s="174"/>
      <c r="S67" s="3"/>
      <c r="T67" s="3"/>
      <c r="U67" s="3"/>
      <c r="V67" s="3"/>
    </row>
    <row r="68" spans="1:22" s="4" customFormat="1" ht="13.2" x14ac:dyDescent="0.25">
      <c r="A68" s="55"/>
      <c r="B68" s="10"/>
      <c r="C68" s="10" t="s">
        <v>173</v>
      </c>
      <c r="D68" s="10"/>
      <c r="E68" s="10" t="s">
        <v>174</v>
      </c>
      <c r="F68" s="179">
        <v>7</v>
      </c>
      <c r="G68" s="179"/>
      <c r="H68" s="269"/>
      <c r="I68" s="269"/>
      <c r="J68" s="3"/>
      <c r="K68" s="10"/>
      <c r="L68" s="10"/>
      <c r="M68" s="10"/>
      <c r="N68" s="3"/>
      <c r="O68" s="172"/>
      <c r="P68" s="173"/>
      <c r="Q68" s="173"/>
      <c r="R68" s="174"/>
      <c r="S68" s="3"/>
      <c r="T68" s="3"/>
      <c r="U68" s="3"/>
      <c r="V68" s="3"/>
    </row>
    <row r="69" spans="1:22" s="4" customFormat="1" ht="13.2" x14ac:dyDescent="0.25">
      <c r="A69" s="55"/>
      <c r="B69" s="10"/>
      <c r="C69" s="10" t="s">
        <v>175</v>
      </c>
      <c r="D69" s="10"/>
      <c r="E69" s="10" t="s">
        <v>176</v>
      </c>
      <c r="F69" s="179">
        <v>138</v>
      </c>
      <c r="G69" s="179">
        <v>17</v>
      </c>
      <c r="H69" s="269">
        <v>7</v>
      </c>
      <c r="I69" s="269">
        <v>0.42857142857142899</v>
      </c>
      <c r="J69" s="3"/>
      <c r="K69" s="10"/>
      <c r="L69" s="10"/>
      <c r="M69" s="10"/>
      <c r="N69" s="3"/>
      <c r="O69" s="172"/>
      <c r="P69" s="173"/>
      <c r="Q69" s="173"/>
      <c r="R69" s="174"/>
      <c r="S69" s="3"/>
      <c r="T69" s="3"/>
      <c r="U69" s="3"/>
      <c r="V69" s="3"/>
    </row>
    <row r="70" spans="1:22" s="4" customFormat="1" ht="13.2" x14ac:dyDescent="0.25">
      <c r="A70" s="55"/>
      <c r="B70" s="10"/>
      <c r="C70" s="10" t="s">
        <v>177</v>
      </c>
      <c r="D70" s="10"/>
      <c r="E70" s="10" t="s">
        <v>178</v>
      </c>
      <c r="F70" s="179">
        <v>29</v>
      </c>
      <c r="G70" s="179">
        <v>1</v>
      </c>
      <c r="H70" s="269">
        <v>1</v>
      </c>
      <c r="I70" s="269">
        <v>1</v>
      </c>
      <c r="J70" s="3"/>
      <c r="K70" s="10"/>
      <c r="L70" s="10"/>
      <c r="M70" s="10"/>
      <c r="N70" s="3"/>
      <c r="O70" s="172"/>
      <c r="P70" s="173"/>
      <c r="Q70" s="173"/>
      <c r="R70" s="174"/>
      <c r="S70" s="3"/>
      <c r="T70" s="3"/>
      <c r="U70" s="3"/>
      <c r="V70" s="3"/>
    </row>
    <row r="71" spans="1:22" s="4" customFormat="1" ht="13.2" x14ac:dyDescent="0.25">
      <c r="A71" s="55"/>
      <c r="B71" s="10"/>
      <c r="C71" s="10" t="s">
        <v>180</v>
      </c>
      <c r="D71" s="10"/>
      <c r="E71" s="10" t="s">
        <v>181</v>
      </c>
      <c r="F71" s="179">
        <v>82</v>
      </c>
      <c r="G71" s="179">
        <v>2</v>
      </c>
      <c r="H71" s="269">
        <v>2</v>
      </c>
      <c r="I71" s="269">
        <v>0</v>
      </c>
      <c r="J71" s="3"/>
      <c r="K71" s="10"/>
      <c r="L71" s="10"/>
      <c r="M71" s="10"/>
      <c r="N71" s="3"/>
      <c r="O71" s="172"/>
      <c r="P71" s="173"/>
      <c r="Q71" s="173"/>
      <c r="R71" s="174"/>
      <c r="S71" s="3"/>
      <c r="T71" s="3"/>
      <c r="U71" s="3"/>
      <c r="V71" s="3"/>
    </row>
    <row r="72" spans="1:22" s="4" customFormat="1" ht="13.2" x14ac:dyDescent="0.25">
      <c r="A72" s="55"/>
      <c r="B72" s="10"/>
      <c r="C72" s="10" t="s">
        <v>182</v>
      </c>
      <c r="D72" s="10"/>
      <c r="E72" s="10" t="s">
        <v>85</v>
      </c>
      <c r="F72" s="179">
        <v>15</v>
      </c>
      <c r="G72" s="179"/>
      <c r="H72" s="269">
        <v>0</v>
      </c>
      <c r="I72" s="269"/>
      <c r="J72" s="3"/>
      <c r="K72" s="10"/>
      <c r="L72" s="10"/>
      <c r="M72" s="10"/>
      <c r="N72" s="3"/>
      <c r="O72" s="172"/>
      <c r="P72" s="173"/>
      <c r="Q72" s="173"/>
      <c r="R72" s="174"/>
      <c r="S72" s="3"/>
      <c r="T72" s="3"/>
      <c r="U72" s="3"/>
      <c r="V72" s="3"/>
    </row>
    <row r="73" spans="1:22" s="4" customFormat="1" ht="13.2" x14ac:dyDescent="0.25">
      <c r="A73" s="55"/>
      <c r="B73" s="10"/>
      <c r="C73" s="10" t="s">
        <v>183</v>
      </c>
      <c r="D73" s="10"/>
      <c r="E73" s="10" t="s">
        <v>184</v>
      </c>
      <c r="F73" s="179">
        <v>43</v>
      </c>
      <c r="G73" s="179">
        <v>5</v>
      </c>
      <c r="H73" s="269">
        <v>2</v>
      </c>
      <c r="I73" s="269">
        <v>0</v>
      </c>
      <c r="J73" s="3"/>
      <c r="K73" s="10"/>
      <c r="L73" s="10"/>
      <c r="M73" s="10"/>
      <c r="N73" s="3"/>
      <c r="O73" s="172"/>
      <c r="P73" s="173"/>
      <c r="Q73" s="173"/>
      <c r="R73" s="174"/>
      <c r="S73" s="3"/>
      <c r="T73" s="3"/>
      <c r="U73" s="3"/>
      <c r="V73" s="3"/>
    </row>
    <row r="74" spans="1:22" s="4" customFormat="1" ht="13.2" x14ac:dyDescent="0.25">
      <c r="A74" s="55"/>
      <c r="B74" s="10"/>
      <c r="C74" s="10" t="s">
        <v>188</v>
      </c>
      <c r="D74" s="10"/>
      <c r="E74" s="10" t="s">
        <v>69</v>
      </c>
      <c r="F74" s="179">
        <v>18</v>
      </c>
      <c r="G74" s="179">
        <v>2</v>
      </c>
      <c r="H74" s="269">
        <v>0</v>
      </c>
      <c r="I74" s="269"/>
      <c r="J74" s="3"/>
      <c r="K74" s="10"/>
      <c r="L74" s="10"/>
      <c r="M74" s="10"/>
      <c r="N74" s="3"/>
      <c r="O74" s="172"/>
      <c r="P74" s="173"/>
      <c r="Q74" s="173"/>
      <c r="R74" s="174"/>
      <c r="S74" s="3"/>
      <c r="T74" s="3"/>
      <c r="U74" s="3"/>
      <c r="V74" s="3"/>
    </row>
    <row r="75" spans="1:22" s="4" customFormat="1" ht="13.2" x14ac:dyDescent="0.25">
      <c r="A75" s="55"/>
      <c r="B75" s="10"/>
      <c r="C75" s="10" t="s">
        <v>190</v>
      </c>
      <c r="D75" s="10"/>
      <c r="E75" s="10" t="s">
        <v>191</v>
      </c>
      <c r="F75" s="179">
        <v>16</v>
      </c>
      <c r="G75" s="179">
        <v>2</v>
      </c>
      <c r="H75" s="269">
        <v>2</v>
      </c>
      <c r="I75" s="269">
        <v>1.5</v>
      </c>
      <c r="J75" s="3"/>
      <c r="K75" s="10"/>
      <c r="L75" s="10"/>
      <c r="M75" s="10"/>
      <c r="N75" s="3"/>
      <c r="O75" s="172"/>
      <c r="P75" s="173"/>
      <c r="Q75" s="173"/>
      <c r="R75" s="174"/>
      <c r="S75" s="3"/>
      <c r="T75" s="3"/>
      <c r="U75" s="3"/>
      <c r="V75" s="3"/>
    </row>
    <row r="76" spans="1:22" s="4" customFormat="1" ht="13.2" x14ac:dyDescent="0.25">
      <c r="A76" s="55"/>
      <c r="B76" s="10"/>
      <c r="C76" s="10" t="s">
        <v>192</v>
      </c>
      <c r="D76" s="10"/>
      <c r="E76" s="10" t="s">
        <v>193</v>
      </c>
      <c r="F76" s="179">
        <v>36</v>
      </c>
      <c r="G76" s="179">
        <v>2</v>
      </c>
      <c r="H76" s="269">
        <v>1</v>
      </c>
      <c r="I76" s="269">
        <v>0</v>
      </c>
      <c r="J76" s="3"/>
      <c r="K76" s="10"/>
      <c r="L76" s="10"/>
      <c r="M76" s="10"/>
      <c r="N76" s="3"/>
      <c r="O76" s="172"/>
      <c r="P76" s="173"/>
      <c r="Q76" s="173"/>
      <c r="R76" s="174"/>
      <c r="S76" s="3"/>
      <c r="T76" s="3"/>
      <c r="U76" s="3"/>
      <c r="V76" s="3"/>
    </row>
    <row r="77" spans="1:22" s="4" customFormat="1" ht="13.2" x14ac:dyDescent="0.25">
      <c r="A77" s="55"/>
      <c r="B77" s="10"/>
      <c r="C77" s="10" t="s">
        <v>196</v>
      </c>
      <c r="D77" s="10"/>
      <c r="E77" s="10" t="s">
        <v>197</v>
      </c>
      <c r="F77" s="179">
        <v>23</v>
      </c>
      <c r="G77" s="179"/>
      <c r="H77" s="269">
        <v>0</v>
      </c>
      <c r="I77" s="269"/>
      <c r="J77" s="3"/>
      <c r="K77" s="10"/>
      <c r="L77" s="10"/>
      <c r="M77" s="10"/>
      <c r="N77" s="3"/>
      <c r="O77" s="172"/>
      <c r="P77" s="173"/>
      <c r="Q77" s="173"/>
      <c r="R77" s="174"/>
      <c r="S77" s="3"/>
      <c r="T77" s="3"/>
      <c r="U77" s="3"/>
      <c r="V77" s="3"/>
    </row>
    <row r="78" spans="1:22" s="4" customFormat="1" ht="13.2" x14ac:dyDescent="0.25">
      <c r="A78" s="55"/>
      <c r="B78" s="10"/>
      <c r="C78" s="10" t="s">
        <v>198</v>
      </c>
      <c r="D78" s="10"/>
      <c r="E78" s="10" t="s">
        <v>199</v>
      </c>
      <c r="F78" s="179">
        <v>189</v>
      </c>
      <c r="G78" s="179">
        <v>17</v>
      </c>
      <c r="H78" s="269">
        <v>13</v>
      </c>
      <c r="I78" s="269">
        <v>1</v>
      </c>
      <c r="J78" s="3"/>
      <c r="K78" s="10"/>
      <c r="L78" s="10"/>
      <c r="M78" s="10"/>
      <c r="N78" s="3"/>
      <c r="O78" s="172"/>
      <c r="P78" s="173"/>
      <c r="Q78" s="173"/>
      <c r="R78" s="174"/>
      <c r="S78" s="3"/>
      <c r="T78" s="3"/>
      <c r="U78" s="3"/>
      <c r="V78" s="3"/>
    </row>
    <row r="79" spans="1:22" s="4" customFormat="1" ht="13.2" x14ac:dyDescent="0.25">
      <c r="A79" s="55"/>
      <c r="B79" s="10"/>
      <c r="C79" s="10" t="s">
        <v>201</v>
      </c>
      <c r="D79" s="10"/>
      <c r="E79" s="10" t="s">
        <v>202</v>
      </c>
      <c r="F79" s="179">
        <v>491</v>
      </c>
      <c r="G79" s="179">
        <v>18</v>
      </c>
      <c r="H79" s="269">
        <v>15</v>
      </c>
      <c r="I79" s="269">
        <v>2.2666666666666702</v>
      </c>
      <c r="J79" s="3"/>
      <c r="K79" s="10"/>
      <c r="L79" s="10"/>
      <c r="M79" s="10"/>
      <c r="N79" s="3"/>
      <c r="O79" s="172"/>
      <c r="P79" s="173"/>
      <c r="Q79" s="173"/>
      <c r="R79" s="174"/>
      <c r="S79" s="3"/>
      <c r="T79" s="3"/>
      <c r="U79" s="3"/>
      <c r="V79" s="3"/>
    </row>
    <row r="80" spans="1:22" s="4" customFormat="1" ht="13.2" x14ac:dyDescent="0.25">
      <c r="A80" s="55"/>
      <c r="B80" s="10"/>
      <c r="C80" s="10" t="s">
        <v>203</v>
      </c>
      <c r="D80" s="10"/>
      <c r="E80" s="10" t="s">
        <v>96</v>
      </c>
      <c r="F80" s="179">
        <v>4</v>
      </c>
      <c r="G80" s="179"/>
      <c r="H80" s="269"/>
      <c r="I80" s="269"/>
      <c r="J80" s="3"/>
      <c r="K80" s="10"/>
      <c r="L80" s="10"/>
      <c r="M80" s="10"/>
      <c r="N80" s="3"/>
      <c r="O80" s="172"/>
      <c r="P80" s="173"/>
      <c r="Q80" s="173"/>
      <c r="R80" s="174"/>
      <c r="S80" s="3"/>
      <c r="T80" s="3"/>
      <c r="U80" s="3"/>
      <c r="V80" s="3"/>
    </row>
    <row r="81" spans="1:22" s="4" customFormat="1" ht="13.2" x14ac:dyDescent="0.25">
      <c r="A81" s="55"/>
      <c r="B81" s="10"/>
      <c r="C81" s="10" t="s">
        <v>206</v>
      </c>
      <c r="D81" s="10"/>
      <c r="E81" s="10" t="s">
        <v>63</v>
      </c>
      <c r="F81" s="179">
        <v>17</v>
      </c>
      <c r="G81" s="179">
        <v>2</v>
      </c>
      <c r="H81" s="269">
        <v>2</v>
      </c>
      <c r="I81" s="269">
        <v>0</v>
      </c>
      <c r="J81" s="3"/>
      <c r="K81" s="10"/>
      <c r="L81" s="10"/>
      <c r="M81" s="10"/>
      <c r="N81" s="3"/>
      <c r="O81" s="172"/>
      <c r="P81" s="173"/>
      <c r="Q81" s="173"/>
      <c r="R81" s="174"/>
      <c r="S81" s="3"/>
      <c r="T81" s="3"/>
      <c r="U81" s="3"/>
      <c r="V81" s="3"/>
    </row>
    <row r="82" spans="1:22" s="4" customFormat="1" ht="13.2" x14ac:dyDescent="0.25">
      <c r="A82" s="55"/>
      <c r="B82" s="10"/>
      <c r="C82" s="10" t="s">
        <v>207</v>
      </c>
      <c r="D82" s="10"/>
      <c r="E82" s="10" t="s">
        <v>178</v>
      </c>
      <c r="F82" s="179">
        <v>60</v>
      </c>
      <c r="G82" s="179">
        <v>3</v>
      </c>
      <c r="H82" s="269">
        <v>2</v>
      </c>
      <c r="I82" s="269">
        <v>1.5</v>
      </c>
      <c r="J82" s="3"/>
      <c r="K82" s="10"/>
      <c r="L82" s="10"/>
      <c r="M82" s="10"/>
      <c r="N82" s="3"/>
      <c r="O82" s="172"/>
      <c r="P82" s="173"/>
      <c r="Q82" s="173"/>
      <c r="R82" s="174"/>
      <c r="S82" s="3"/>
      <c r="T82" s="3"/>
      <c r="U82" s="3"/>
      <c r="V82" s="3"/>
    </row>
    <row r="83" spans="1:22" s="4" customFormat="1" ht="13.2" x14ac:dyDescent="0.25">
      <c r="A83" s="55"/>
      <c r="B83" s="10"/>
      <c r="C83" s="10" t="s">
        <v>208</v>
      </c>
      <c r="D83" s="10"/>
      <c r="E83" s="10" t="s">
        <v>209</v>
      </c>
      <c r="F83" s="179">
        <v>19</v>
      </c>
      <c r="G83" s="179"/>
      <c r="H83" s="269"/>
      <c r="I83" s="269"/>
      <c r="J83" s="3"/>
      <c r="K83" s="10"/>
      <c r="L83" s="10"/>
      <c r="M83" s="10"/>
      <c r="N83" s="3"/>
      <c r="O83" s="172"/>
      <c r="P83" s="173"/>
      <c r="Q83" s="173"/>
      <c r="R83" s="174"/>
      <c r="S83" s="3"/>
      <c r="T83" s="3"/>
      <c r="U83" s="3"/>
      <c r="V83" s="3"/>
    </row>
    <row r="84" spans="1:22" s="4" customFormat="1" ht="13.2" x14ac:dyDescent="0.25">
      <c r="A84" s="55"/>
      <c r="B84" s="10"/>
      <c r="C84" s="10" t="s">
        <v>212</v>
      </c>
      <c r="D84" s="10"/>
      <c r="E84" s="10" t="s">
        <v>126</v>
      </c>
      <c r="F84" s="179">
        <v>5</v>
      </c>
      <c r="G84" s="179">
        <v>2</v>
      </c>
      <c r="H84" s="269">
        <v>2</v>
      </c>
      <c r="I84" s="269">
        <v>0</v>
      </c>
      <c r="J84" s="3"/>
      <c r="K84" s="10"/>
      <c r="L84" s="10"/>
      <c r="M84" s="10"/>
      <c r="N84" s="3"/>
      <c r="O84" s="172"/>
      <c r="P84" s="173"/>
      <c r="Q84" s="173"/>
      <c r="R84" s="174"/>
      <c r="S84" s="3"/>
      <c r="T84" s="3"/>
      <c r="U84" s="3"/>
      <c r="V84" s="3"/>
    </row>
    <row r="85" spans="1:22" s="4" customFormat="1" ht="13.2" x14ac:dyDescent="0.25">
      <c r="A85" s="55"/>
      <c r="B85" s="10"/>
      <c r="C85" s="10" t="s">
        <v>649</v>
      </c>
      <c r="D85" s="10"/>
      <c r="E85" s="10" t="s">
        <v>106</v>
      </c>
      <c r="F85" s="179">
        <v>7</v>
      </c>
      <c r="G85" s="179"/>
      <c r="H85" s="269"/>
      <c r="I85" s="269"/>
      <c r="J85" s="3"/>
      <c r="K85" s="10"/>
      <c r="L85" s="10"/>
      <c r="M85" s="10"/>
      <c r="N85" s="3"/>
      <c r="O85" s="172"/>
      <c r="P85" s="173"/>
      <c r="Q85" s="173"/>
      <c r="R85" s="174"/>
      <c r="S85" s="3"/>
      <c r="T85" s="3"/>
      <c r="U85" s="3"/>
      <c r="V85" s="3"/>
    </row>
    <row r="86" spans="1:22" s="4" customFormat="1" ht="13.2" x14ac:dyDescent="0.25">
      <c r="A86" s="55"/>
      <c r="B86" s="10"/>
      <c r="C86" s="10" t="s">
        <v>215</v>
      </c>
      <c r="D86" s="10"/>
      <c r="E86" s="10" t="s">
        <v>146</v>
      </c>
      <c r="F86" s="179">
        <v>14</v>
      </c>
      <c r="G86" s="179">
        <v>1</v>
      </c>
      <c r="H86" s="269">
        <v>1</v>
      </c>
      <c r="I86" s="269">
        <v>0</v>
      </c>
      <c r="J86" s="3"/>
      <c r="K86" s="10"/>
      <c r="L86" s="10"/>
      <c r="M86" s="10"/>
      <c r="N86" s="3"/>
      <c r="O86" s="172"/>
      <c r="P86" s="173"/>
      <c r="Q86" s="173"/>
      <c r="R86" s="174"/>
      <c r="S86" s="3"/>
      <c r="T86" s="3"/>
      <c r="U86" s="3"/>
      <c r="V86" s="3"/>
    </row>
    <row r="87" spans="1:22" s="4" customFormat="1" ht="13.2" x14ac:dyDescent="0.25">
      <c r="A87" s="55"/>
      <c r="B87" s="10"/>
      <c r="C87" s="10" t="s">
        <v>216</v>
      </c>
      <c r="D87" s="10"/>
      <c r="E87" s="10" t="s">
        <v>217</v>
      </c>
      <c r="F87" s="179">
        <v>13</v>
      </c>
      <c r="G87" s="179">
        <v>1</v>
      </c>
      <c r="H87" s="269">
        <v>0</v>
      </c>
      <c r="I87" s="269"/>
      <c r="J87" s="3"/>
      <c r="K87" s="10"/>
      <c r="L87" s="10"/>
      <c r="M87" s="10"/>
      <c r="N87" s="3"/>
      <c r="O87" s="172"/>
      <c r="P87" s="173"/>
      <c r="Q87" s="173"/>
      <c r="R87" s="174"/>
      <c r="S87" s="3"/>
      <c r="T87" s="3"/>
      <c r="U87" s="3"/>
      <c r="V87" s="3"/>
    </row>
    <row r="88" spans="1:22" s="4" customFormat="1" ht="13.2" x14ac:dyDescent="0.25">
      <c r="A88" s="55"/>
      <c r="B88" s="10"/>
      <c r="C88" s="10" t="s">
        <v>219</v>
      </c>
      <c r="D88" s="10"/>
      <c r="E88" s="10" t="s">
        <v>169</v>
      </c>
      <c r="F88" s="179">
        <v>16</v>
      </c>
      <c r="G88" s="179"/>
      <c r="H88" s="269">
        <v>0</v>
      </c>
      <c r="I88" s="269"/>
      <c r="J88" s="3"/>
      <c r="K88" s="10"/>
      <c r="L88" s="10"/>
      <c r="M88" s="10"/>
      <c r="N88" s="3"/>
      <c r="O88" s="172"/>
      <c r="P88" s="173"/>
      <c r="Q88" s="173"/>
      <c r="R88" s="174"/>
      <c r="S88" s="3"/>
      <c r="T88" s="3"/>
      <c r="U88" s="3"/>
      <c r="V88" s="3"/>
    </row>
    <row r="89" spans="1:22" s="4" customFormat="1" ht="13.2" x14ac:dyDescent="0.25">
      <c r="A89" s="55"/>
      <c r="B89" s="10"/>
      <c r="C89" s="10" t="s">
        <v>220</v>
      </c>
      <c r="D89" s="10"/>
      <c r="E89" s="10" t="s">
        <v>221</v>
      </c>
      <c r="F89" s="179">
        <v>8</v>
      </c>
      <c r="G89" s="179">
        <v>3</v>
      </c>
      <c r="H89" s="269">
        <v>3</v>
      </c>
      <c r="I89" s="269">
        <v>0</v>
      </c>
      <c r="J89" s="3"/>
      <c r="K89" s="10"/>
      <c r="L89" s="10"/>
      <c r="M89" s="10"/>
      <c r="N89" s="3"/>
      <c r="O89" s="172"/>
      <c r="P89" s="173"/>
      <c r="Q89" s="173"/>
      <c r="R89" s="174"/>
      <c r="S89" s="3"/>
      <c r="T89" s="3"/>
      <c r="U89" s="3"/>
      <c r="V89" s="3"/>
    </row>
    <row r="90" spans="1:22" s="4" customFormat="1" ht="13.2" x14ac:dyDescent="0.25">
      <c r="A90" s="55"/>
      <c r="B90" s="10"/>
      <c r="C90" s="10" t="s">
        <v>222</v>
      </c>
      <c r="D90" s="10"/>
      <c r="E90" s="10" t="s">
        <v>204</v>
      </c>
      <c r="F90" s="179">
        <v>15</v>
      </c>
      <c r="G90" s="179"/>
      <c r="H90" s="269"/>
      <c r="I90" s="269"/>
      <c r="J90" s="3"/>
      <c r="K90" s="10"/>
      <c r="L90" s="10"/>
      <c r="M90" s="10"/>
      <c r="N90" s="3"/>
      <c r="O90" s="172"/>
      <c r="P90" s="173"/>
      <c r="Q90" s="173"/>
      <c r="R90" s="174"/>
      <c r="S90" s="3"/>
      <c r="T90" s="3"/>
      <c r="U90" s="3"/>
      <c r="V90" s="3"/>
    </row>
    <row r="91" spans="1:22" s="4" customFormat="1" ht="13.2" x14ac:dyDescent="0.25">
      <c r="A91" s="55"/>
      <c r="B91" s="10"/>
      <c r="C91" s="10" t="s">
        <v>650</v>
      </c>
      <c r="D91" s="10"/>
      <c r="E91" s="10" t="s">
        <v>226</v>
      </c>
      <c r="F91" s="179">
        <v>9</v>
      </c>
      <c r="G91" s="179"/>
      <c r="H91" s="269">
        <v>0</v>
      </c>
      <c r="I91" s="269"/>
      <c r="J91" s="3"/>
      <c r="K91" s="10"/>
      <c r="L91" s="10"/>
      <c r="M91" s="10"/>
      <c r="N91" s="3"/>
      <c r="O91" s="172"/>
      <c r="P91" s="173"/>
      <c r="Q91" s="173"/>
      <c r="R91" s="174"/>
      <c r="S91" s="3"/>
      <c r="T91" s="3"/>
      <c r="U91" s="3"/>
      <c r="V91" s="3"/>
    </row>
    <row r="92" spans="1:22" s="4" customFormat="1" ht="13.2" x14ac:dyDescent="0.25">
      <c r="A92" s="55"/>
      <c r="B92" s="10"/>
      <c r="C92" s="10" t="s">
        <v>229</v>
      </c>
      <c r="D92" s="10"/>
      <c r="E92" s="10" t="s">
        <v>210</v>
      </c>
      <c r="F92" s="179">
        <v>25</v>
      </c>
      <c r="G92" s="179"/>
      <c r="H92" s="269"/>
      <c r="I92" s="269"/>
      <c r="J92" s="3"/>
      <c r="K92" s="10"/>
      <c r="L92" s="10"/>
      <c r="M92" s="10"/>
      <c r="N92" s="3"/>
      <c r="O92" s="172"/>
      <c r="P92" s="173"/>
      <c r="Q92" s="173"/>
      <c r="R92" s="174"/>
      <c r="S92" s="3"/>
      <c r="T92" s="3"/>
      <c r="U92" s="3"/>
      <c r="V92" s="3"/>
    </row>
    <row r="93" spans="1:22" s="4" customFormat="1" ht="13.2" x14ac:dyDescent="0.25">
      <c r="A93" s="55"/>
      <c r="B93" s="10"/>
      <c r="C93" s="10" t="s">
        <v>231</v>
      </c>
      <c r="D93" s="10"/>
      <c r="E93" s="10" t="s">
        <v>96</v>
      </c>
      <c r="F93" s="179">
        <v>4</v>
      </c>
      <c r="G93" s="179">
        <v>1</v>
      </c>
      <c r="H93" s="269">
        <v>1</v>
      </c>
      <c r="I93" s="269">
        <v>4</v>
      </c>
      <c r="J93" s="3"/>
      <c r="K93" s="10"/>
      <c r="L93" s="10"/>
      <c r="M93" s="10"/>
      <c r="N93" s="3"/>
      <c r="O93" s="172"/>
      <c r="P93" s="173"/>
      <c r="Q93" s="173"/>
      <c r="R93" s="174"/>
      <c r="S93" s="3"/>
      <c r="T93" s="3"/>
      <c r="U93" s="3"/>
      <c r="V93" s="3"/>
    </row>
    <row r="94" spans="1:22" s="4" customFormat="1" ht="13.2" x14ac:dyDescent="0.25">
      <c r="A94" s="55"/>
      <c r="B94" s="10"/>
      <c r="C94" s="10" t="s">
        <v>232</v>
      </c>
      <c r="D94" s="10"/>
      <c r="E94" s="10" t="s">
        <v>234</v>
      </c>
      <c r="F94" s="179">
        <v>14</v>
      </c>
      <c r="G94" s="179">
        <v>1</v>
      </c>
      <c r="H94" s="269">
        <v>1</v>
      </c>
      <c r="I94" s="269">
        <v>0</v>
      </c>
      <c r="J94" s="3"/>
      <c r="K94" s="10"/>
      <c r="L94" s="10"/>
      <c r="M94" s="10"/>
      <c r="N94" s="3"/>
      <c r="O94" s="172"/>
      <c r="P94" s="173"/>
      <c r="Q94" s="173"/>
      <c r="R94" s="174"/>
      <c r="S94" s="3"/>
      <c r="T94" s="3"/>
      <c r="U94" s="3"/>
      <c r="V94" s="3"/>
    </row>
    <row r="95" spans="1:22" s="4" customFormat="1" ht="13.2" x14ac:dyDescent="0.25">
      <c r="A95" s="55"/>
      <c r="B95" s="10"/>
      <c r="C95" s="10" t="s">
        <v>235</v>
      </c>
      <c r="D95" s="10"/>
      <c r="E95" s="10" t="s">
        <v>236</v>
      </c>
      <c r="F95" s="179">
        <v>10</v>
      </c>
      <c r="G95" s="179">
        <v>1</v>
      </c>
      <c r="H95" s="269">
        <v>1</v>
      </c>
      <c r="I95" s="269">
        <v>0</v>
      </c>
      <c r="J95" s="3"/>
      <c r="K95" s="10"/>
      <c r="L95" s="10"/>
      <c r="M95" s="10"/>
      <c r="N95" s="3"/>
      <c r="O95" s="172"/>
      <c r="P95" s="173"/>
      <c r="Q95" s="173"/>
      <c r="R95" s="174"/>
      <c r="S95" s="3"/>
      <c r="T95" s="3"/>
      <c r="U95" s="3"/>
      <c r="V95" s="3"/>
    </row>
    <row r="96" spans="1:22" s="4" customFormat="1" ht="13.2" x14ac:dyDescent="0.25">
      <c r="A96" s="55"/>
      <c r="B96" s="10"/>
      <c r="C96" s="10" t="s">
        <v>237</v>
      </c>
      <c r="D96" s="10"/>
      <c r="E96" s="10" t="s">
        <v>238</v>
      </c>
      <c r="F96" s="179">
        <v>23</v>
      </c>
      <c r="G96" s="179"/>
      <c r="H96" s="269"/>
      <c r="I96" s="269"/>
      <c r="J96" s="3"/>
      <c r="K96" s="10"/>
      <c r="L96" s="10"/>
      <c r="M96" s="10"/>
      <c r="N96" s="3"/>
      <c r="O96" s="172"/>
      <c r="P96" s="173"/>
      <c r="Q96" s="173"/>
      <c r="R96" s="174"/>
      <c r="S96" s="3"/>
      <c r="T96" s="3"/>
      <c r="U96" s="3"/>
      <c r="V96" s="3"/>
    </row>
    <row r="97" spans="1:22" s="4" customFormat="1" ht="13.2" x14ac:dyDescent="0.25">
      <c r="A97" s="55"/>
      <c r="B97" s="10"/>
      <c r="C97" s="10" t="s">
        <v>237</v>
      </c>
      <c r="D97" s="10"/>
      <c r="E97" s="10" t="s">
        <v>119</v>
      </c>
      <c r="F97" s="179">
        <v>1</v>
      </c>
      <c r="G97" s="179"/>
      <c r="H97" s="269"/>
      <c r="I97" s="269"/>
      <c r="J97" s="3"/>
      <c r="K97" s="10"/>
      <c r="L97" s="10"/>
      <c r="M97" s="10"/>
      <c r="N97" s="3"/>
      <c r="O97" s="172"/>
      <c r="P97" s="173"/>
      <c r="Q97" s="173"/>
      <c r="R97" s="174"/>
      <c r="S97" s="3"/>
      <c r="T97" s="3"/>
      <c r="U97" s="3"/>
      <c r="V97" s="3"/>
    </row>
    <row r="98" spans="1:22" s="4" customFormat="1" ht="13.2" x14ac:dyDescent="0.25">
      <c r="A98" s="55"/>
      <c r="B98" s="10"/>
      <c r="C98" s="10" t="s">
        <v>240</v>
      </c>
      <c r="D98" s="10"/>
      <c r="E98" s="10" t="s">
        <v>152</v>
      </c>
      <c r="F98" s="179">
        <v>1</v>
      </c>
      <c r="G98" s="179"/>
      <c r="H98" s="269"/>
      <c r="I98" s="269"/>
      <c r="J98" s="3"/>
      <c r="K98" s="10"/>
      <c r="L98" s="10"/>
      <c r="M98" s="10"/>
      <c r="N98" s="3"/>
      <c r="O98" s="172"/>
      <c r="P98" s="173"/>
      <c r="Q98" s="173"/>
      <c r="R98" s="174"/>
      <c r="S98" s="3"/>
      <c r="T98" s="3"/>
      <c r="U98" s="3"/>
      <c r="V98" s="3"/>
    </row>
    <row r="99" spans="1:22" s="4" customFormat="1" ht="13.2" x14ac:dyDescent="0.25">
      <c r="A99" s="55"/>
      <c r="B99" s="10"/>
      <c r="C99" s="10" t="s">
        <v>242</v>
      </c>
      <c r="D99" s="10"/>
      <c r="E99" s="10" t="s">
        <v>67</v>
      </c>
      <c r="F99" s="179">
        <v>2</v>
      </c>
      <c r="G99" s="179"/>
      <c r="H99" s="269"/>
      <c r="I99" s="269"/>
      <c r="J99" s="3"/>
      <c r="K99" s="10"/>
      <c r="L99" s="10"/>
      <c r="M99" s="10"/>
      <c r="N99" s="3"/>
      <c r="O99" s="172"/>
      <c r="P99" s="173"/>
      <c r="Q99" s="173"/>
      <c r="R99" s="174"/>
      <c r="S99" s="3"/>
      <c r="T99" s="3"/>
      <c r="U99" s="3"/>
      <c r="V99" s="3"/>
    </row>
    <row r="100" spans="1:22" s="4" customFormat="1" ht="13.2" x14ac:dyDescent="0.25">
      <c r="A100" s="55"/>
      <c r="B100" s="10"/>
      <c r="C100" s="10" t="s">
        <v>244</v>
      </c>
      <c r="D100" s="10"/>
      <c r="E100" s="10" t="s">
        <v>245</v>
      </c>
      <c r="F100" s="179">
        <v>1</v>
      </c>
      <c r="G100" s="179"/>
      <c r="H100" s="269"/>
      <c r="I100" s="269"/>
      <c r="J100" s="3"/>
      <c r="K100" s="10"/>
      <c r="L100" s="10"/>
      <c r="M100" s="10"/>
      <c r="N100" s="3"/>
      <c r="O100" s="172"/>
      <c r="P100" s="173"/>
      <c r="Q100" s="173"/>
      <c r="R100" s="174"/>
      <c r="S100" s="3"/>
      <c r="T100" s="3"/>
      <c r="U100" s="3"/>
      <c r="V100" s="3"/>
    </row>
    <row r="101" spans="1:22" s="4" customFormat="1" ht="13.2" x14ac:dyDescent="0.25">
      <c r="A101" s="55"/>
      <c r="B101" s="10"/>
      <c r="C101" s="10" t="s">
        <v>651</v>
      </c>
      <c r="D101" s="10"/>
      <c r="E101" s="10" t="s">
        <v>210</v>
      </c>
      <c r="F101" s="179">
        <v>117</v>
      </c>
      <c r="G101" s="179">
        <v>11</v>
      </c>
      <c r="H101" s="269">
        <v>8</v>
      </c>
      <c r="I101" s="269">
        <v>0.57142857142857095</v>
      </c>
      <c r="J101" s="3"/>
      <c r="K101" s="10"/>
      <c r="L101" s="10"/>
      <c r="M101" s="10"/>
      <c r="N101" s="3"/>
      <c r="O101" s="172"/>
      <c r="P101" s="173"/>
      <c r="Q101" s="173"/>
      <c r="R101" s="174"/>
      <c r="S101" s="3"/>
      <c r="T101" s="3"/>
      <c r="U101" s="3"/>
      <c r="V101" s="3"/>
    </row>
    <row r="102" spans="1:22" s="4" customFormat="1" ht="13.2" x14ac:dyDescent="0.25">
      <c r="A102" s="55"/>
      <c r="B102" s="10"/>
      <c r="C102" s="10" t="s">
        <v>651</v>
      </c>
      <c r="D102" s="10"/>
      <c r="E102" s="10" t="s">
        <v>652</v>
      </c>
      <c r="F102" s="179">
        <v>1</v>
      </c>
      <c r="G102" s="179"/>
      <c r="H102" s="269"/>
      <c r="I102" s="269"/>
      <c r="J102" s="3"/>
      <c r="K102" s="10"/>
      <c r="L102" s="10"/>
      <c r="M102" s="10"/>
      <c r="N102" s="3"/>
      <c r="O102" s="172"/>
      <c r="P102" s="173"/>
      <c r="Q102" s="173"/>
      <c r="R102" s="174"/>
      <c r="S102" s="3"/>
      <c r="T102" s="3"/>
      <c r="U102" s="3"/>
      <c r="V102" s="3"/>
    </row>
    <row r="103" spans="1:22" s="4" customFormat="1" ht="13.2" x14ac:dyDescent="0.25">
      <c r="A103" s="55"/>
      <c r="B103" s="10"/>
      <c r="C103" s="10" t="s">
        <v>246</v>
      </c>
      <c r="D103" s="10"/>
      <c r="E103" s="10" t="s">
        <v>210</v>
      </c>
      <c r="F103" s="179">
        <v>10</v>
      </c>
      <c r="G103" s="179">
        <v>1</v>
      </c>
      <c r="H103" s="269">
        <v>1</v>
      </c>
      <c r="I103" s="269">
        <v>0</v>
      </c>
      <c r="J103" s="3"/>
      <c r="K103" s="10"/>
      <c r="L103" s="10"/>
      <c r="M103" s="10"/>
      <c r="N103" s="3"/>
      <c r="O103" s="172"/>
      <c r="P103" s="173"/>
      <c r="Q103" s="173"/>
      <c r="R103" s="174"/>
      <c r="S103" s="3"/>
      <c r="T103" s="3"/>
      <c r="U103" s="3"/>
      <c r="V103" s="3"/>
    </row>
    <row r="104" spans="1:22" s="4" customFormat="1" ht="13.2" x14ac:dyDescent="0.25">
      <c r="A104" s="55"/>
      <c r="B104" s="10"/>
      <c r="C104" s="10" t="s">
        <v>246</v>
      </c>
      <c r="D104" s="10"/>
      <c r="E104" s="10" t="s">
        <v>255</v>
      </c>
      <c r="F104" s="179">
        <v>1</v>
      </c>
      <c r="G104" s="179"/>
      <c r="H104" s="269"/>
      <c r="I104" s="269"/>
      <c r="J104" s="3"/>
      <c r="K104" s="10"/>
      <c r="L104" s="10"/>
      <c r="M104" s="10"/>
      <c r="N104" s="3"/>
      <c r="O104" s="172"/>
      <c r="P104" s="173"/>
      <c r="Q104" s="173"/>
      <c r="R104" s="174"/>
      <c r="S104" s="3"/>
      <c r="T104" s="3"/>
      <c r="U104" s="3"/>
      <c r="V104" s="3"/>
    </row>
    <row r="105" spans="1:22" s="4" customFormat="1" ht="13.2" x14ac:dyDescent="0.25">
      <c r="A105" s="55"/>
      <c r="B105" s="10"/>
      <c r="C105" s="10" t="s">
        <v>247</v>
      </c>
      <c r="D105" s="10"/>
      <c r="E105" s="10" t="s">
        <v>76</v>
      </c>
      <c r="F105" s="179">
        <v>329</v>
      </c>
      <c r="G105" s="179">
        <v>9</v>
      </c>
      <c r="H105" s="269">
        <v>7</v>
      </c>
      <c r="I105" s="269">
        <v>3.8571428571428599</v>
      </c>
      <c r="J105" s="3"/>
      <c r="K105" s="10"/>
      <c r="L105" s="10"/>
      <c r="M105" s="10"/>
      <c r="N105" s="3"/>
      <c r="O105" s="172"/>
      <c r="P105" s="173"/>
      <c r="Q105" s="173"/>
      <c r="R105" s="174"/>
      <c r="S105" s="3"/>
      <c r="T105" s="3"/>
      <c r="U105" s="3"/>
      <c r="V105" s="3"/>
    </row>
    <row r="106" spans="1:22" s="4" customFormat="1" ht="13.2" x14ac:dyDescent="0.25">
      <c r="A106" s="55"/>
      <c r="B106" s="10"/>
      <c r="C106" s="10" t="s">
        <v>653</v>
      </c>
      <c r="D106" s="10"/>
      <c r="E106" s="10" t="s">
        <v>76</v>
      </c>
      <c r="F106" s="179">
        <v>5</v>
      </c>
      <c r="G106" s="179"/>
      <c r="H106" s="269"/>
      <c r="I106" s="269"/>
      <c r="J106" s="3"/>
      <c r="K106" s="10"/>
      <c r="L106" s="10"/>
      <c r="M106" s="10"/>
      <c r="N106" s="3"/>
      <c r="O106" s="172"/>
      <c r="P106" s="173"/>
      <c r="Q106" s="173"/>
      <c r="R106" s="174"/>
      <c r="S106" s="3"/>
      <c r="T106" s="3"/>
      <c r="U106" s="3"/>
      <c r="V106" s="3"/>
    </row>
    <row r="107" spans="1:22" s="4" customFormat="1" ht="13.2" x14ac:dyDescent="0.25">
      <c r="A107" s="55"/>
      <c r="B107" s="10"/>
      <c r="C107" s="10" t="s">
        <v>248</v>
      </c>
      <c r="D107" s="10"/>
      <c r="E107" s="10" t="s">
        <v>126</v>
      </c>
      <c r="F107" s="179">
        <v>6</v>
      </c>
      <c r="G107" s="179">
        <v>1</v>
      </c>
      <c r="H107" s="269">
        <v>1</v>
      </c>
      <c r="I107" s="269">
        <v>0</v>
      </c>
      <c r="J107" s="3"/>
      <c r="K107" s="10"/>
      <c r="L107" s="10"/>
      <c r="M107" s="10"/>
      <c r="N107" s="3"/>
      <c r="O107" s="172"/>
      <c r="P107" s="173"/>
      <c r="Q107" s="173"/>
      <c r="R107" s="174"/>
      <c r="S107" s="3"/>
      <c r="T107" s="3"/>
      <c r="U107" s="3"/>
      <c r="V107" s="3"/>
    </row>
    <row r="108" spans="1:22" s="4" customFormat="1" ht="13.2" x14ac:dyDescent="0.25">
      <c r="A108" s="55"/>
      <c r="B108" s="10"/>
      <c r="C108" s="10" t="s">
        <v>250</v>
      </c>
      <c r="D108" s="10"/>
      <c r="E108" s="10" t="s">
        <v>78</v>
      </c>
      <c r="F108" s="179">
        <v>13</v>
      </c>
      <c r="G108" s="179"/>
      <c r="H108" s="269">
        <v>0</v>
      </c>
      <c r="I108" s="269"/>
      <c r="J108" s="3"/>
      <c r="K108" s="10"/>
      <c r="L108" s="10"/>
      <c r="M108" s="10"/>
      <c r="N108" s="3"/>
      <c r="O108" s="172"/>
      <c r="P108" s="173"/>
      <c r="Q108" s="173"/>
      <c r="R108" s="174"/>
      <c r="S108" s="3"/>
      <c r="T108" s="3"/>
      <c r="U108" s="3"/>
      <c r="V108" s="3"/>
    </row>
    <row r="109" spans="1:22" s="4" customFormat="1" ht="13.2" x14ac:dyDescent="0.25">
      <c r="A109" s="55"/>
      <c r="B109" s="10"/>
      <c r="C109" s="10" t="s">
        <v>251</v>
      </c>
      <c r="D109" s="10"/>
      <c r="E109" s="10" t="s">
        <v>69</v>
      </c>
      <c r="F109" s="179">
        <v>114</v>
      </c>
      <c r="G109" s="179">
        <v>8</v>
      </c>
      <c r="H109" s="269">
        <v>5</v>
      </c>
      <c r="I109" s="269">
        <v>0</v>
      </c>
      <c r="J109" s="3"/>
      <c r="K109" s="10"/>
      <c r="L109" s="10"/>
      <c r="M109" s="10"/>
      <c r="N109" s="3"/>
      <c r="O109" s="172"/>
      <c r="P109" s="173"/>
      <c r="Q109" s="173"/>
      <c r="R109" s="174"/>
      <c r="S109" s="3"/>
      <c r="T109" s="3"/>
      <c r="U109" s="3"/>
      <c r="V109" s="3"/>
    </row>
    <row r="110" spans="1:22" s="4" customFormat="1" ht="13.2" x14ac:dyDescent="0.25">
      <c r="A110" s="55"/>
      <c r="B110" s="10"/>
      <c r="C110" s="10" t="s">
        <v>253</v>
      </c>
      <c r="D110" s="10"/>
      <c r="E110" s="10" t="s">
        <v>163</v>
      </c>
      <c r="F110" s="179">
        <v>1</v>
      </c>
      <c r="G110" s="179"/>
      <c r="H110" s="269"/>
      <c r="I110" s="269"/>
      <c r="J110" s="3"/>
      <c r="K110" s="10"/>
      <c r="L110" s="10"/>
      <c r="M110" s="10"/>
      <c r="N110" s="3"/>
      <c r="O110" s="172"/>
      <c r="P110" s="173"/>
      <c r="Q110" s="173"/>
      <c r="R110" s="174"/>
      <c r="S110" s="3"/>
      <c r="T110" s="3"/>
      <c r="U110" s="3"/>
      <c r="V110" s="3"/>
    </row>
    <row r="111" spans="1:22" s="4" customFormat="1" ht="13.2" x14ac:dyDescent="0.25">
      <c r="A111" s="55"/>
      <c r="B111" s="10"/>
      <c r="C111" s="10" t="s">
        <v>254</v>
      </c>
      <c r="D111" s="10"/>
      <c r="E111" s="10" t="s">
        <v>255</v>
      </c>
      <c r="F111" s="179">
        <v>51</v>
      </c>
      <c r="G111" s="179"/>
      <c r="H111" s="269"/>
      <c r="I111" s="269"/>
      <c r="J111" s="3"/>
      <c r="K111" s="10"/>
      <c r="L111" s="10"/>
      <c r="M111" s="10"/>
      <c r="N111" s="3"/>
      <c r="O111" s="172"/>
      <c r="P111" s="173"/>
      <c r="Q111" s="173"/>
      <c r="R111" s="174"/>
      <c r="S111" s="3"/>
      <c r="T111" s="3"/>
      <c r="U111" s="3"/>
      <c r="V111" s="3"/>
    </row>
    <row r="112" spans="1:22" s="4" customFormat="1" ht="13.2" x14ac:dyDescent="0.25">
      <c r="A112" s="55"/>
      <c r="B112" s="10"/>
      <c r="C112" s="10" t="s">
        <v>256</v>
      </c>
      <c r="D112" s="10"/>
      <c r="E112" s="10" t="s">
        <v>258</v>
      </c>
      <c r="F112" s="179">
        <v>2</v>
      </c>
      <c r="G112" s="179"/>
      <c r="H112" s="269"/>
      <c r="I112" s="269"/>
      <c r="J112" s="3"/>
      <c r="K112" s="10"/>
      <c r="L112" s="10"/>
      <c r="M112" s="10"/>
      <c r="N112" s="3"/>
      <c r="O112" s="172"/>
      <c r="P112" s="173"/>
      <c r="Q112" s="173"/>
      <c r="R112" s="174"/>
      <c r="S112" s="3"/>
      <c r="T112" s="3"/>
      <c r="U112" s="3"/>
      <c r="V112" s="3"/>
    </row>
    <row r="113" spans="1:22" s="4" customFormat="1" ht="13.2" x14ac:dyDescent="0.25">
      <c r="A113" s="55"/>
      <c r="B113" s="10"/>
      <c r="C113" s="10" t="s">
        <v>259</v>
      </c>
      <c r="D113" s="10"/>
      <c r="E113" s="10" t="s">
        <v>119</v>
      </c>
      <c r="F113" s="179">
        <v>10</v>
      </c>
      <c r="G113" s="179"/>
      <c r="H113" s="269"/>
      <c r="I113" s="269"/>
      <c r="J113" s="3"/>
      <c r="K113" s="10"/>
      <c r="L113" s="10"/>
      <c r="M113" s="10"/>
      <c r="N113" s="3"/>
      <c r="O113" s="172"/>
      <c r="P113" s="173"/>
      <c r="Q113" s="173"/>
      <c r="R113" s="174"/>
      <c r="S113" s="3"/>
      <c r="T113" s="3"/>
      <c r="U113" s="3"/>
      <c r="V113" s="3"/>
    </row>
    <row r="114" spans="1:22" s="4" customFormat="1" ht="13.2" x14ac:dyDescent="0.25">
      <c r="A114" s="55"/>
      <c r="B114" s="10"/>
      <c r="C114" s="10" t="s">
        <v>260</v>
      </c>
      <c r="D114" s="10"/>
      <c r="E114" s="10" t="s">
        <v>72</v>
      </c>
      <c r="F114" s="179">
        <v>325</v>
      </c>
      <c r="G114" s="179">
        <v>20</v>
      </c>
      <c r="H114" s="269">
        <v>16</v>
      </c>
      <c r="I114" s="269">
        <v>0.625</v>
      </c>
      <c r="J114" s="3"/>
      <c r="K114" s="10"/>
      <c r="L114" s="10"/>
      <c r="M114" s="10"/>
      <c r="N114" s="3"/>
      <c r="O114" s="172"/>
      <c r="P114" s="173"/>
      <c r="Q114" s="173"/>
      <c r="R114" s="174"/>
      <c r="S114" s="3"/>
      <c r="T114" s="3"/>
      <c r="U114" s="3"/>
      <c r="V114" s="3"/>
    </row>
    <row r="115" spans="1:22" s="4" customFormat="1" ht="13.2" x14ac:dyDescent="0.25">
      <c r="A115" s="55"/>
      <c r="B115" s="10"/>
      <c r="C115" s="10" t="s">
        <v>263</v>
      </c>
      <c r="D115" s="10"/>
      <c r="E115" s="10" t="s">
        <v>63</v>
      </c>
      <c r="F115" s="179">
        <v>43</v>
      </c>
      <c r="G115" s="179">
        <v>4</v>
      </c>
      <c r="H115" s="269">
        <v>3</v>
      </c>
      <c r="I115" s="269">
        <v>0</v>
      </c>
      <c r="J115" s="3"/>
      <c r="K115" s="10"/>
      <c r="L115" s="10"/>
      <c r="M115" s="10"/>
      <c r="N115" s="3"/>
      <c r="O115" s="172"/>
      <c r="P115" s="173"/>
      <c r="Q115" s="173"/>
      <c r="R115" s="174"/>
      <c r="S115" s="3"/>
      <c r="T115" s="3"/>
      <c r="U115" s="3"/>
      <c r="V115" s="3"/>
    </row>
    <row r="116" spans="1:22" s="4" customFormat="1" ht="13.2" x14ac:dyDescent="0.25">
      <c r="A116" s="55"/>
      <c r="B116" s="10"/>
      <c r="C116" s="10" t="s">
        <v>265</v>
      </c>
      <c r="D116" s="10"/>
      <c r="E116" s="10" t="s">
        <v>266</v>
      </c>
      <c r="F116" s="179">
        <v>21</v>
      </c>
      <c r="G116" s="179"/>
      <c r="H116" s="269"/>
      <c r="I116" s="269"/>
      <c r="J116" s="3"/>
      <c r="K116" s="10"/>
      <c r="L116" s="10"/>
      <c r="M116" s="10"/>
      <c r="N116" s="3"/>
      <c r="O116" s="172"/>
      <c r="P116" s="173"/>
      <c r="Q116" s="173"/>
      <c r="R116" s="174"/>
      <c r="S116" s="3"/>
      <c r="T116" s="3"/>
      <c r="U116" s="3"/>
      <c r="V116" s="3"/>
    </row>
    <row r="117" spans="1:22" s="4" customFormat="1" ht="13.2" x14ac:dyDescent="0.25">
      <c r="A117" s="55"/>
      <c r="B117" s="10"/>
      <c r="C117" s="10" t="s">
        <v>265</v>
      </c>
      <c r="D117" s="10"/>
      <c r="E117" s="10" t="s">
        <v>119</v>
      </c>
      <c r="F117" s="179">
        <v>1</v>
      </c>
      <c r="G117" s="179"/>
      <c r="H117" s="269"/>
      <c r="I117" s="269"/>
      <c r="J117" s="3"/>
      <c r="K117" s="10"/>
      <c r="L117" s="10"/>
      <c r="M117" s="10"/>
      <c r="N117" s="3"/>
      <c r="O117" s="172"/>
      <c r="P117" s="173"/>
      <c r="Q117" s="173"/>
      <c r="R117" s="174"/>
      <c r="S117" s="3"/>
      <c r="T117" s="3"/>
      <c r="U117" s="3"/>
      <c r="V117" s="3"/>
    </row>
    <row r="118" spans="1:22" s="4" customFormat="1" ht="13.2" x14ac:dyDescent="0.25">
      <c r="A118" s="55"/>
      <c r="B118" s="10"/>
      <c r="C118" s="10" t="s">
        <v>267</v>
      </c>
      <c r="D118" s="10"/>
      <c r="E118" s="10" t="s">
        <v>268</v>
      </c>
      <c r="F118" s="179">
        <v>13</v>
      </c>
      <c r="G118" s="179"/>
      <c r="H118" s="269"/>
      <c r="I118" s="269"/>
      <c r="J118" s="3"/>
      <c r="K118" s="10"/>
      <c r="L118" s="10"/>
      <c r="M118" s="10"/>
      <c r="N118" s="3"/>
      <c r="O118" s="172"/>
      <c r="P118" s="173"/>
      <c r="Q118" s="173"/>
      <c r="R118" s="174"/>
      <c r="S118" s="3"/>
      <c r="T118" s="3"/>
      <c r="U118" s="3"/>
      <c r="V118" s="3"/>
    </row>
    <row r="119" spans="1:22" s="4" customFormat="1" ht="13.2" x14ac:dyDescent="0.25">
      <c r="A119" s="55"/>
      <c r="B119" s="10"/>
      <c r="C119" s="10" t="s">
        <v>269</v>
      </c>
      <c r="D119" s="10"/>
      <c r="E119" s="10" t="s">
        <v>144</v>
      </c>
      <c r="F119" s="179">
        <v>9</v>
      </c>
      <c r="G119" s="179"/>
      <c r="H119" s="269"/>
      <c r="I119" s="269"/>
      <c r="J119" s="3"/>
      <c r="K119" s="10"/>
      <c r="L119" s="10"/>
      <c r="M119" s="10"/>
      <c r="N119" s="3"/>
      <c r="O119" s="172"/>
      <c r="P119" s="173"/>
      <c r="Q119" s="173"/>
      <c r="R119" s="174"/>
      <c r="S119" s="3"/>
      <c r="T119" s="3"/>
      <c r="U119" s="3"/>
      <c r="V119" s="3"/>
    </row>
    <row r="120" spans="1:22" s="4" customFormat="1" ht="13.2" x14ac:dyDescent="0.25">
      <c r="A120" s="55"/>
      <c r="B120" s="10"/>
      <c r="C120" s="10" t="s">
        <v>272</v>
      </c>
      <c r="D120" s="10"/>
      <c r="E120" s="10" t="s">
        <v>271</v>
      </c>
      <c r="F120" s="179">
        <v>23</v>
      </c>
      <c r="G120" s="179">
        <v>5</v>
      </c>
      <c r="H120" s="269">
        <v>3</v>
      </c>
      <c r="I120" s="269">
        <v>0</v>
      </c>
      <c r="J120" s="3"/>
      <c r="K120" s="10"/>
      <c r="L120" s="10"/>
      <c r="M120" s="10"/>
      <c r="N120" s="3"/>
      <c r="O120" s="172"/>
      <c r="P120" s="173"/>
      <c r="Q120" s="173"/>
      <c r="R120" s="174"/>
      <c r="S120" s="3"/>
      <c r="T120" s="3"/>
      <c r="U120" s="3"/>
      <c r="V120" s="3"/>
    </row>
    <row r="121" spans="1:22" s="4" customFormat="1" ht="13.2" x14ac:dyDescent="0.25">
      <c r="A121" s="55"/>
      <c r="B121" s="10"/>
      <c r="C121" s="10" t="s">
        <v>278</v>
      </c>
      <c r="D121" s="10"/>
      <c r="E121" s="10" t="s">
        <v>92</v>
      </c>
      <c r="F121" s="179">
        <v>5</v>
      </c>
      <c r="G121" s="179"/>
      <c r="H121" s="269"/>
      <c r="I121" s="269"/>
      <c r="J121" s="3"/>
      <c r="K121" s="10"/>
      <c r="L121" s="10"/>
      <c r="M121" s="10"/>
      <c r="N121" s="3"/>
      <c r="O121" s="172"/>
      <c r="P121" s="173"/>
      <c r="Q121" s="173"/>
      <c r="R121" s="174"/>
      <c r="S121" s="3"/>
      <c r="T121" s="3"/>
      <c r="U121" s="3"/>
      <c r="V121" s="3"/>
    </row>
    <row r="122" spans="1:22" s="4" customFormat="1" ht="13.2" x14ac:dyDescent="0.25">
      <c r="A122" s="55"/>
      <c r="B122" s="10"/>
      <c r="C122" s="10" t="s">
        <v>279</v>
      </c>
      <c r="D122" s="10"/>
      <c r="E122" s="10" t="s">
        <v>63</v>
      </c>
      <c r="F122" s="179">
        <v>17</v>
      </c>
      <c r="G122" s="179">
        <v>2</v>
      </c>
      <c r="H122" s="269">
        <v>3</v>
      </c>
      <c r="I122" s="269">
        <v>1</v>
      </c>
      <c r="J122" s="3"/>
      <c r="K122" s="10"/>
      <c r="L122" s="10"/>
      <c r="M122" s="10"/>
      <c r="N122" s="3"/>
      <c r="O122" s="172"/>
      <c r="P122" s="173"/>
      <c r="Q122" s="173"/>
      <c r="R122" s="174"/>
      <c r="S122" s="3"/>
      <c r="T122" s="3"/>
      <c r="U122" s="3"/>
      <c r="V122" s="3"/>
    </row>
    <row r="123" spans="1:22" s="4" customFormat="1" ht="13.2" x14ac:dyDescent="0.25">
      <c r="A123" s="55"/>
      <c r="B123" s="10"/>
      <c r="C123" s="10" t="s">
        <v>279</v>
      </c>
      <c r="D123" s="10"/>
      <c r="E123" s="10" t="s">
        <v>169</v>
      </c>
      <c r="F123" s="179">
        <v>1</v>
      </c>
      <c r="G123" s="179"/>
      <c r="H123" s="269"/>
      <c r="I123" s="269"/>
      <c r="J123" s="3"/>
      <c r="K123" s="10"/>
      <c r="L123" s="10"/>
      <c r="M123" s="10"/>
      <c r="N123" s="3"/>
      <c r="O123" s="172"/>
      <c r="P123" s="173"/>
      <c r="Q123" s="173"/>
      <c r="R123" s="174"/>
      <c r="S123" s="3"/>
      <c r="T123" s="3"/>
      <c r="U123" s="3"/>
      <c r="V123" s="3"/>
    </row>
    <row r="124" spans="1:22" s="4" customFormat="1" ht="13.2" x14ac:dyDescent="0.25">
      <c r="A124" s="55"/>
      <c r="B124" s="10"/>
      <c r="C124" s="10" t="s">
        <v>281</v>
      </c>
      <c r="D124" s="10"/>
      <c r="E124" s="10" t="s">
        <v>78</v>
      </c>
      <c r="F124" s="179">
        <v>17</v>
      </c>
      <c r="G124" s="179"/>
      <c r="H124" s="269"/>
      <c r="I124" s="269"/>
      <c r="J124" s="3"/>
      <c r="K124" s="10"/>
      <c r="L124" s="10"/>
      <c r="M124" s="10"/>
      <c r="N124" s="3"/>
      <c r="O124" s="172"/>
      <c r="P124" s="173"/>
      <c r="Q124" s="173"/>
      <c r="R124" s="174"/>
      <c r="S124" s="3"/>
      <c r="T124" s="3"/>
      <c r="U124" s="3"/>
      <c r="V124" s="3"/>
    </row>
    <row r="125" spans="1:22" s="4" customFormat="1" ht="13.2" x14ac:dyDescent="0.25">
      <c r="A125" s="55"/>
      <c r="B125" s="10"/>
      <c r="C125" s="10" t="s">
        <v>283</v>
      </c>
      <c r="D125" s="10"/>
      <c r="E125" s="10" t="s">
        <v>284</v>
      </c>
      <c r="F125" s="179">
        <v>7</v>
      </c>
      <c r="G125" s="179">
        <v>1</v>
      </c>
      <c r="H125" s="269">
        <v>1</v>
      </c>
      <c r="I125" s="269">
        <v>10</v>
      </c>
      <c r="J125" s="3"/>
      <c r="K125" s="10"/>
      <c r="L125" s="10"/>
      <c r="M125" s="10"/>
      <c r="N125" s="3"/>
      <c r="O125" s="172"/>
      <c r="P125" s="173"/>
      <c r="Q125" s="173"/>
      <c r="R125" s="174"/>
      <c r="S125" s="3"/>
      <c r="T125" s="3"/>
      <c r="U125" s="3"/>
      <c r="V125" s="3"/>
    </row>
    <row r="126" spans="1:22" s="4" customFormat="1" ht="13.2" x14ac:dyDescent="0.25">
      <c r="A126" s="55"/>
      <c r="B126" s="10"/>
      <c r="C126" s="10" t="s">
        <v>285</v>
      </c>
      <c r="D126" s="10"/>
      <c r="E126" s="10" t="s">
        <v>286</v>
      </c>
      <c r="F126" s="179">
        <v>3</v>
      </c>
      <c r="G126" s="179">
        <v>1</v>
      </c>
      <c r="H126" s="269">
        <v>1</v>
      </c>
      <c r="I126" s="269">
        <v>0</v>
      </c>
      <c r="J126" s="3"/>
      <c r="K126" s="10"/>
      <c r="L126" s="10"/>
      <c r="M126" s="10"/>
      <c r="N126" s="3"/>
      <c r="O126" s="172"/>
      <c r="P126" s="173"/>
      <c r="Q126" s="173"/>
      <c r="R126" s="174"/>
      <c r="S126" s="3"/>
      <c r="T126" s="3"/>
      <c r="U126" s="3"/>
      <c r="V126" s="3"/>
    </row>
    <row r="127" spans="1:22" s="4" customFormat="1" ht="13.2" x14ac:dyDescent="0.25">
      <c r="A127" s="55"/>
      <c r="B127" s="10"/>
      <c r="C127" s="10" t="s">
        <v>288</v>
      </c>
      <c r="D127" s="10"/>
      <c r="E127" s="10" t="s">
        <v>200</v>
      </c>
      <c r="F127" s="179">
        <v>169</v>
      </c>
      <c r="G127" s="179">
        <v>17</v>
      </c>
      <c r="H127" s="269">
        <v>8</v>
      </c>
      <c r="I127" s="269">
        <v>0.875</v>
      </c>
      <c r="J127" s="3"/>
      <c r="K127" s="10"/>
      <c r="L127" s="10"/>
      <c r="M127" s="10"/>
      <c r="N127" s="3"/>
      <c r="O127" s="172"/>
      <c r="P127" s="173"/>
      <c r="Q127" s="173"/>
      <c r="R127" s="174"/>
      <c r="S127" s="3"/>
      <c r="T127" s="3"/>
      <c r="U127" s="3"/>
      <c r="V127" s="3"/>
    </row>
    <row r="128" spans="1:22" s="4" customFormat="1" ht="13.2" x14ac:dyDescent="0.25">
      <c r="A128" s="55"/>
      <c r="B128" s="10"/>
      <c r="C128" s="10" t="s">
        <v>290</v>
      </c>
      <c r="D128" s="10"/>
      <c r="E128" s="10" t="s">
        <v>654</v>
      </c>
      <c r="F128" s="179">
        <v>1</v>
      </c>
      <c r="G128" s="179"/>
      <c r="H128" s="269"/>
      <c r="I128" s="269"/>
      <c r="J128" s="3"/>
      <c r="K128" s="10"/>
      <c r="L128" s="10"/>
      <c r="M128" s="10"/>
      <c r="N128" s="3"/>
      <c r="O128" s="172"/>
      <c r="P128" s="173"/>
      <c r="Q128" s="173"/>
      <c r="R128" s="174"/>
      <c r="S128" s="3"/>
      <c r="T128" s="3"/>
      <c r="U128" s="3"/>
      <c r="V128" s="3"/>
    </row>
    <row r="129" spans="1:22" s="4" customFormat="1" ht="13.2" x14ac:dyDescent="0.25">
      <c r="A129" s="55"/>
      <c r="B129" s="10"/>
      <c r="C129" s="10" t="s">
        <v>290</v>
      </c>
      <c r="D129" s="10"/>
      <c r="E129" s="10" t="s">
        <v>62</v>
      </c>
      <c r="F129" s="179">
        <v>3</v>
      </c>
      <c r="G129" s="179"/>
      <c r="H129" s="269">
        <v>0</v>
      </c>
      <c r="I129" s="269"/>
      <c r="J129" s="3"/>
      <c r="K129" s="10"/>
      <c r="L129" s="10"/>
      <c r="M129" s="10"/>
      <c r="N129" s="3"/>
      <c r="O129" s="172"/>
      <c r="P129" s="173"/>
      <c r="Q129" s="173"/>
      <c r="R129" s="174"/>
      <c r="S129" s="3"/>
      <c r="T129" s="3"/>
      <c r="U129" s="3"/>
      <c r="V129" s="3"/>
    </row>
    <row r="130" spans="1:22" s="4" customFormat="1" ht="13.2" x14ac:dyDescent="0.25">
      <c r="A130" s="55"/>
      <c r="B130" s="10"/>
      <c r="C130" s="10" t="s">
        <v>290</v>
      </c>
      <c r="D130" s="10"/>
      <c r="E130" s="10" t="s">
        <v>64</v>
      </c>
      <c r="F130" s="179">
        <v>257</v>
      </c>
      <c r="G130" s="179">
        <v>9</v>
      </c>
      <c r="H130" s="269">
        <v>8</v>
      </c>
      <c r="I130" s="269">
        <v>2.125</v>
      </c>
      <c r="J130" s="3"/>
      <c r="K130" s="10"/>
      <c r="L130" s="10"/>
      <c r="M130" s="10"/>
      <c r="N130" s="3"/>
      <c r="O130" s="172"/>
      <c r="P130" s="173"/>
      <c r="Q130" s="173"/>
      <c r="R130" s="174"/>
      <c r="S130" s="3"/>
      <c r="T130" s="3"/>
      <c r="U130" s="3"/>
      <c r="V130" s="3"/>
    </row>
    <row r="131" spans="1:22" s="4" customFormat="1" ht="13.2" x14ac:dyDescent="0.25">
      <c r="A131" s="55"/>
      <c r="B131" s="10"/>
      <c r="C131" s="10" t="s">
        <v>655</v>
      </c>
      <c r="D131" s="10"/>
      <c r="E131" s="10" t="s">
        <v>64</v>
      </c>
      <c r="F131" s="179">
        <v>1</v>
      </c>
      <c r="G131" s="179"/>
      <c r="H131" s="269"/>
      <c r="I131" s="269"/>
      <c r="J131" s="3"/>
      <c r="K131" s="10"/>
      <c r="L131" s="10"/>
      <c r="M131" s="10"/>
      <c r="N131" s="3"/>
      <c r="O131" s="172"/>
      <c r="P131" s="173"/>
      <c r="Q131" s="173"/>
      <c r="R131" s="174"/>
      <c r="S131" s="3"/>
      <c r="T131" s="3"/>
      <c r="U131" s="3"/>
      <c r="V131" s="3"/>
    </row>
    <row r="132" spans="1:22" s="4" customFormat="1" ht="13.2" x14ac:dyDescent="0.25">
      <c r="A132" s="55"/>
      <c r="B132" s="10"/>
      <c r="C132" s="10" t="s">
        <v>295</v>
      </c>
      <c r="D132" s="10"/>
      <c r="E132" s="10" t="s">
        <v>210</v>
      </c>
      <c r="F132" s="179">
        <v>27</v>
      </c>
      <c r="G132" s="179">
        <v>1</v>
      </c>
      <c r="H132" s="269">
        <v>0</v>
      </c>
      <c r="I132" s="269"/>
      <c r="J132" s="3"/>
      <c r="K132" s="10"/>
      <c r="L132" s="10"/>
      <c r="M132" s="10"/>
      <c r="N132" s="3"/>
      <c r="O132" s="172"/>
      <c r="P132" s="173"/>
      <c r="Q132" s="173"/>
      <c r="R132" s="174"/>
      <c r="S132" s="3"/>
      <c r="T132" s="3"/>
      <c r="U132" s="3"/>
      <c r="V132" s="3"/>
    </row>
    <row r="133" spans="1:22" s="4" customFormat="1" ht="13.2" x14ac:dyDescent="0.25">
      <c r="A133" s="55"/>
      <c r="B133" s="10"/>
      <c r="C133" s="10" t="s">
        <v>296</v>
      </c>
      <c r="D133" s="10"/>
      <c r="E133" s="10" t="s">
        <v>297</v>
      </c>
      <c r="F133" s="179">
        <v>28</v>
      </c>
      <c r="G133" s="179"/>
      <c r="H133" s="269"/>
      <c r="I133" s="269"/>
      <c r="J133" s="3"/>
      <c r="K133" s="10"/>
      <c r="L133" s="10"/>
      <c r="M133" s="10"/>
      <c r="N133" s="3"/>
      <c r="O133" s="172"/>
      <c r="P133" s="173"/>
      <c r="Q133" s="173"/>
      <c r="R133" s="174"/>
      <c r="S133" s="3"/>
      <c r="T133" s="3"/>
      <c r="U133" s="3"/>
      <c r="V133" s="3"/>
    </row>
    <row r="134" spans="1:22" s="4" customFormat="1" ht="13.2" x14ac:dyDescent="0.25">
      <c r="A134" s="55"/>
      <c r="B134" s="10"/>
      <c r="C134" s="10" t="s">
        <v>298</v>
      </c>
      <c r="D134" s="10"/>
      <c r="E134" s="10" t="s">
        <v>299</v>
      </c>
      <c r="F134" s="179">
        <v>92</v>
      </c>
      <c r="G134" s="179"/>
      <c r="H134" s="269"/>
      <c r="I134" s="269"/>
      <c r="J134" s="3"/>
      <c r="K134" s="10"/>
      <c r="L134" s="10"/>
      <c r="M134" s="10"/>
      <c r="N134" s="3"/>
      <c r="O134" s="172"/>
      <c r="P134" s="173"/>
      <c r="Q134" s="173"/>
      <c r="R134" s="174"/>
      <c r="S134" s="3"/>
      <c r="T134" s="3"/>
      <c r="U134" s="3"/>
      <c r="V134" s="3"/>
    </row>
    <row r="135" spans="1:22" s="4" customFormat="1" ht="13.2" x14ac:dyDescent="0.25">
      <c r="A135" s="55"/>
      <c r="B135" s="10"/>
      <c r="C135" s="10" t="s">
        <v>300</v>
      </c>
      <c r="D135" s="10"/>
      <c r="E135" s="10" t="s">
        <v>91</v>
      </c>
      <c r="F135" s="179">
        <v>342</v>
      </c>
      <c r="G135" s="179">
        <v>37</v>
      </c>
      <c r="H135" s="269">
        <v>25</v>
      </c>
      <c r="I135" s="269">
        <v>1.6</v>
      </c>
      <c r="J135" s="3"/>
      <c r="K135" s="10"/>
      <c r="L135" s="10"/>
      <c r="M135" s="10"/>
      <c r="N135" s="3"/>
      <c r="O135" s="172"/>
      <c r="P135" s="173"/>
      <c r="Q135" s="173"/>
      <c r="R135" s="174"/>
      <c r="S135" s="3"/>
      <c r="T135" s="3"/>
      <c r="U135" s="3"/>
      <c r="V135" s="3"/>
    </row>
    <row r="136" spans="1:22" s="4" customFormat="1" ht="13.2" x14ac:dyDescent="0.25">
      <c r="A136" s="55"/>
      <c r="B136" s="10"/>
      <c r="C136" s="10" t="s">
        <v>656</v>
      </c>
      <c r="D136" s="10"/>
      <c r="E136" s="10" t="s">
        <v>91</v>
      </c>
      <c r="F136" s="179">
        <v>8</v>
      </c>
      <c r="G136" s="179"/>
      <c r="H136" s="269"/>
      <c r="I136" s="269"/>
      <c r="J136" s="3"/>
      <c r="K136" s="10"/>
      <c r="L136" s="10"/>
      <c r="M136" s="10"/>
      <c r="N136" s="3"/>
      <c r="O136" s="172"/>
      <c r="P136" s="173"/>
      <c r="Q136" s="173"/>
      <c r="R136" s="174"/>
      <c r="S136" s="3"/>
      <c r="T136" s="3"/>
      <c r="U136" s="3"/>
      <c r="V136" s="3"/>
    </row>
    <row r="137" spans="1:22" s="4" customFormat="1" ht="13.2" x14ac:dyDescent="0.25">
      <c r="A137" s="55"/>
      <c r="B137" s="10"/>
      <c r="C137" s="10" t="s">
        <v>302</v>
      </c>
      <c r="D137" s="10"/>
      <c r="E137" s="10" t="s">
        <v>303</v>
      </c>
      <c r="F137" s="179">
        <v>3</v>
      </c>
      <c r="G137" s="179">
        <v>1</v>
      </c>
      <c r="H137" s="269">
        <v>1</v>
      </c>
      <c r="I137" s="269">
        <v>0</v>
      </c>
      <c r="J137" s="3"/>
      <c r="K137" s="10"/>
      <c r="L137" s="10"/>
      <c r="M137" s="10"/>
      <c r="N137" s="3"/>
      <c r="O137" s="172"/>
      <c r="P137" s="173"/>
      <c r="Q137" s="173"/>
      <c r="R137" s="174"/>
      <c r="S137" s="3"/>
      <c r="T137" s="3"/>
      <c r="U137" s="3"/>
      <c r="V137" s="3"/>
    </row>
    <row r="138" spans="1:22" s="4" customFormat="1" ht="13.2" x14ac:dyDescent="0.25">
      <c r="A138" s="55"/>
      <c r="B138" s="10"/>
      <c r="C138" s="10" t="s">
        <v>657</v>
      </c>
      <c r="D138" s="10"/>
      <c r="E138" s="10" t="s">
        <v>166</v>
      </c>
      <c r="F138" s="179">
        <v>1</v>
      </c>
      <c r="G138" s="179"/>
      <c r="H138" s="269"/>
      <c r="I138" s="269"/>
      <c r="J138" s="3"/>
      <c r="K138" s="10"/>
      <c r="L138" s="10"/>
      <c r="M138" s="10"/>
      <c r="N138" s="3"/>
      <c r="O138" s="172"/>
      <c r="P138" s="173"/>
      <c r="Q138" s="173"/>
      <c r="R138" s="174"/>
      <c r="S138" s="3"/>
      <c r="T138" s="3"/>
      <c r="U138" s="3"/>
      <c r="V138" s="3"/>
    </row>
    <row r="139" spans="1:22" s="4" customFormat="1" ht="13.2" x14ac:dyDescent="0.25">
      <c r="A139" s="55"/>
      <c r="B139" s="10"/>
      <c r="C139" s="10" t="s">
        <v>306</v>
      </c>
      <c r="D139" s="10"/>
      <c r="E139" s="10" t="s">
        <v>210</v>
      </c>
      <c r="F139" s="179">
        <v>11</v>
      </c>
      <c r="G139" s="179"/>
      <c r="H139" s="269"/>
      <c r="I139" s="269"/>
      <c r="J139" s="3"/>
      <c r="K139" s="10"/>
      <c r="L139" s="10"/>
      <c r="M139" s="10"/>
      <c r="N139" s="3"/>
      <c r="O139" s="172"/>
      <c r="P139" s="173"/>
      <c r="Q139" s="173"/>
      <c r="R139" s="174"/>
      <c r="S139" s="3"/>
      <c r="T139" s="3"/>
      <c r="U139" s="3"/>
      <c r="V139" s="3"/>
    </row>
    <row r="140" spans="1:22" s="4" customFormat="1" ht="13.2" x14ac:dyDescent="0.25">
      <c r="A140" s="55"/>
      <c r="B140" s="10"/>
      <c r="C140" s="10" t="s">
        <v>307</v>
      </c>
      <c r="D140" s="10"/>
      <c r="E140" s="10" t="s">
        <v>308</v>
      </c>
      <c r="F140" s="179">
        <v>17</v>
      </c>
      <c r="G140" s="179">
        <v>1</v>
      </c>
      <c r="H140" s="269">
        <v>1</v>
      </c>
      <c r="I140" s="269">
        <v>0</v>
      </c>
      <c r="J140" s="3"/>
      <c r="K140" s="10"/>
      <c r="L140" s="10"/>
      <c r="M140" s="10"/>
      <c r="N140" s="3"/>
      <c r="O140" s="172"/>
      <c r="P140" s="173"/>
      <c r="Q140" s="173"/>
      <c r="R140" s="174"/>
      <c r="S140" s="3"/>
      <c r="T140" s="3"/>
      <c r="U140" s="3"/>
      <c r="V140" s="3"/>
    </row>
    <row r="141" spans="1:22" s="4" customFormat="1" ht="13.2" x14ac:dyDescent="0.25">
      <c r="A141" s="55"/>
      <c r="B141" s="10"/>
      <c r="C141" s="10" t="s">
        <v>310</v>
      </c>
      <c r="D141" s="10"/>
      <c r="E141" s="10" t="s">
        <v>311</v>
      </c>
      <c r="F141" s="179">
        <v>13</v>
      </c>
      <c r="G141" s="179"/>
      <c r="H141" s="269"/>
      <c r="I141" s="269"/>
      <c r="J141" s="3"/>
      <c r="K141" s="10"/>
      <c r="L141" s="10"/>
      <c r="M141" s="10"/>
      <c r="N141" s="3"/>
      <c r="O141" s="172"/>
      <c r="P141" s="173"/>
      <c r="Q141" s="173"/>
      <c r="R141" s="174"/>
      <c r="S141" s="3"/>
      <c r="T141" s="3"/>
      <c r="U141" s="3"/>
      <c r="V141" s="3"/>
    </row>
    <row r="142" spans="1:22" s="4" customFormat="1" ht="13.2" x14ac:dyDescent="0.25">
      <c r="A142" s="55"/>
      <c r="B142" s="10"/>
      <c r="C142" s="10" t="s">
        <v>312</v>
      </c>
      <c r="D142" s="10"/>
      <c r="E142" s="10" t="s">
        <v>313</v>
      </c>
      <c r="F142" s="179">
        <v>13</v>
      </c>
      <c r="G142" s="179">
        <v>1</v>
      </c>
      <c r="H142" s="269">
        <v>1</v>
      </c>
      <c r="I142" s="269">
        <v>0</v>
      </c>
      <c r="J142" s="3"/>
      <c r="K142" s="10"/>
      <c r="L142" s="10"/>
      <c r="M142" s="10"/>
      <c r="N142" s="3"/>
      <c r="O142" s="172"/>
      <c r="P142" s="173"/>
      <c r="Q142" s="173"/>
      <c r="R142" s="174"/>
      <c r="S142" s="3"/>
      <c r="T142" s="3"/>
      <c r="U142" s="3"/>
      <c r="V142" s="3"/>
    </row>
    <row r="143" spans="1:22" s="4" customFormat="1" ht="13.2" x14ac:dyDescent="0.25">
      <c r="A143" s="55"/>
      <c r="B143" s="10"/>
      <c r="C143" s="10" t="s">
        <v>314</v>
      </c>
      <c r="D143" s="10"/>
      <c r="E143" s="10" t="s">
        <v>133</v>
      </c>
      <c r="F143" s="179">
        <v>2</v>
      </c>
      <c r="G143" s="179"/>
      <c r="H143" s="269"/>
      <c r="I143" s="269"/>
      <c r="J143" s="3"/>
      <c r="K143" s="10"/>
      <c r="L143" s="10"/>
      <c r="M143" s="10"/>
      <c r="N143" s="3"/>
      <c r="O143" s="172"/>
      <c r="P143" s="173"/>
      <c r="Q143" s="173"/>
      <c r="R143" s="174"/>
      <c r="S143" s="3"/>
      <c r="T143" s="3"/>
      <c r="U143" s="3"/>
      <c r="V143" s="3"/>
    </row>
    <row r="144" spans="1:22" s="4" customFormat="1" ht="13.2" x14ac:dyDescent="0.25">
      <c r="A144" s="55"/>
      <c r="B144" s="10"/>
      <c r="C144" s="10" t="s">
        <v>658</v>
      </c>
      <c r="D144" s="10"/>
      <c r="E144" s="10" t="s">
        <v>255</v>
      </c>
      <c r="F144" s="179">
        <v>1</v>
      </c>
      <c r="G144" s="179"/>
      <c r="H144" s="269"/>
      <c r="I144" s="269"/>
      <c r="J144" s="3"/>
      <c r="K144" s="10"/>
      <c r="L144" s="10"/>
      <c r="M144" s="10"/>
      <c r="N144" s="3"/>
      <c r="O144" s="172"/>
      <c r="P144" s="173"/>
      <c r="Q144" s="173"/>
      <c r="R144" s="174"/>
      <c r="S144" s="3"/>
      <c r="T144" s="3"/>
      <c r="U144" s="3"/>
      <c r="V144" s="3"/>
    </row>
    <row r="145" spans="1:22" s="4" customFormat="1" ht="13.2" x14ac:dyDescent="0.25">
      <c r="A145" s="55"/>
      <c r="B145" s="10"/>
      <c r="C145" s="10" t="s">
        <v>316</v>
      </c>
      <c r="D145" s="10"/>
      <c r="E145" s="10" t="s">
        <v>78</v>
      </c>
      <c r="F145" s="179">
        <v>271</v>
      </c>
      <c r="G145" s="179">
        <v>18</v>
      </c>
      <c r="H145" s="269">
        <v>11</v>
      </c>
      <c r="I145" s="269">
        <v>0.63636363636363602</v>
      </c>
      <c r="J145" s="3"/>
      <c r="K145" s="10"/>
      <c r="L145" s="10"/>
      <c r="M145" s="10"/>
      <c r="N145" s="3"/>
      <c r="O145" s="172"/>
      <c r="P145" s="173"/>
      <c r="Q145" s="173"/>
      <c r="R145" s="174"/>
      <c r="S145" s="3"/>
      <c r="T145" s="3"/>
      <c r="U145" s="3"/>
      <c r="V145" s="3"/>
    </row>
    <row r="146" spans="1:22" s="4" customFormat="1" ht="13.2" x14ac:dyDescent="0.25">
      <c r="A146" s="55"/>
      <c r="B146" s="10"/>
      <c r="C146" s="10" t="s">
        <v>317</v>
      </c>
      <c r="D146" s="10"/>
      <c r="E146" s="10" t="s">
        <v>318</v>
      </c>
      <c r="F146" s="179">
        <v>4</v>
      </c>
      <c r="G146" s="179"/>
      <c r="H146" s="269"/>
      <c r="I146" s="269"/>
      <c r="J146" s="3"/>
      <c r="K146" s="10"/>
      <c r="L146" s="10"/>
      <c r="M146" s="10"/>
      <c r="N146" s="3"/>
      <c r="O146" s="172"/>
      <c r="P146" s="173"/>
      <c r="Q146" s="173"/>
      <c r="R146" s="174"/>
      <c r="S146" s="3"/>
      <c r="T146" s="3"/>
      <c r="U146" s="3"/>
      <c r="V146" s="3"/>
    </row>
    <row r="147" spans="1:22" s="4" customFormat="1" ht="13.2" x14ac:dyDescent="0.25">
      <c r="A147" s="55"/>
      <c r="B147" s="10"/>
      <c r="C147" s="10" t="s">
        <v>319</v>
      </c>
      <c r="D147" s="10"/>
      <c r="E147" s="10" t="s">
        <v>286</v>
      </c>
      <c r="F147" s="179">
        <v>12</v>
      </c>
      <c r="G147" s="179"/>
      <c r="H147" s="269"/>
      <c r="I147" s="269"/>
      <c r="J147" s="3"/>
      <c r="K147" s="10"/>
      <c r="L147" s="10"/>
      <c r="M147" s="10"/>
      <c r="N147" s="3"/>
      <c r="O147" s="172"/>
      <c r="P147" s="173"/>
      <c r="Q147" s="173"/>
      <c r="R147" s="174"/>
      <c r="S147" s="3"/>
      <c r="T147" s="3"/>
      <c r="U147" s="3"/>
      <c r="V147" s="3"/>
    </row>
    <row r="148" spans="1:22" s="4" customFormat="1" ht="13.2" x14ac:dyDescent="0.25">
      <c r="A148" s="55"/>
      <c r="B148" s="10"/>
      <c r="C148" s="10" t="s">
        <v>321</v>
      </c>
      <c r="D148" s="10"/>
      <c r="E148" s="10" t="s">
        <v>163</v>
      </c>
      <c r="F148" s="179">
        <v>5</v>
      </c>
      <c r="G148" s="179"/>
      <c r="H148" s="269"/>
      <c r="I148" s="269"/>
      <c r="J148" s="3"/>
      <c r="K148" s="10"/>
      <c r="L148" s="10"/>
      <c r="M148" s="10"/>
      <c r="N148" s="3"/>
      <c r="O148" s="172"/>
      <c r="P148" s="173"/>
      <c r="Q148" s="173"/>
      <c r="R148" s="174"/>
      <c r="S148" s="3"/>
      <c r="T148" s="3"/>
      <c r="U148" s="3"/>
      <c r="V148" s="3"/>
    </row>
    <row r="149" spans="1:22" s="4" customFormat="1" ht="13.2" x14ac:dyDescent="0.25">
      <c r="A149" s="55"/>
      <c r="B149" s="10"/>
      <c r="C149" s="10" t="s">
        <v>324</v>
      </c>
      <c r="D149" s="10"/>
      <c r="E149" s="10" t="s">
        <v>325</v>
      </c>
      <c r="F149" s="179">
        <v>6</v>
      </c>
      <c r="G149" s="179"/>
      <c r="H149" s="269"/>
      <c r="I149" s="269"/>
      <c r="J149" s="3"/>
      <c r="K149" s="10"/>
      <c r="L149" s="10"/>
      <c r="M149" s="10"/>
      <c r="N149" s="3"/>
      <c r="O149" s="172"/>
      <c r="P149" s="173"/>
      <c r="Q149" s="173"/>
      <c r="R149" s="174"/>
      <c r="S149" s="3"/>
      <c r="T149" s="3"/>
      <c r="U149" s="3"/>
      <c r="V149" s="3"/>
    </row>
    <row r="150" spans="1:22" s="4" customFormat="1" ht="13.2" x14ac:dyDescent="0.25">
      <c r="A150" s="55"/>
      <c r="B150" s="10"/>
      <c r="C150" s="10" t="s">
        <v>326</v>
      </c>
      <c r="D150" s="10"/>
      <c r="E150" s="10" t="s">
        <v>103</v>
      </c>
      <c r="F150" s="179">
        <v>2</v>
      </c>
      <c r="G150" s="179"/>
      <c r="H150" s="269"/>
      <c r="I150" s="269"/>
      <c r="J150" s="3"/>
      <c r="K150" s="10"/>
      <c r="L150" s="10"/>
      <c r="M150" s="10"/>
      <c r="N150" s="3"/>
      <c r="O150" s="172"/>
      <c r="P150" s="173"/>
      <c r="Q150" s="173"/>
      <c r="R150" s="174"/>
      <c r="S150" s="3"/>
      <c r="T150" s="3"/>
      <c r="U150" s="3"/>
      <c r="V150" s="3"/>
    </row>
    <row r="151" spans="1:22" s="4" customFormat="1" ht="13.2" x14ac:dyDescent="0.25">
      <c r="A151" s="55"/>
      <c r="B151" s="10"/>
      <c r="C151" s="10" t="s">
        <v>329</v>
      </c>
      <c r="D151" s="10"/>
      <c r="E151" s="10" t="s">
        <v>330</v>
      </c>
      <c r="F151" s="179">
        <v>7</v>
      </c>
      <c r="G151" s="179"/>
      <c r="H151" s="269"/>
      <c r="I151" s="269"/>
      <c r="J151" s="3"/>
      <c r="K151" s="10"/>
      <c r="L151" s="10"/>
      <c r="M151" s="10"/>
      <c r="N151" s="3"/>
      <c r="O151" s="172"/>
      <c r="P151" s="173"/>
      <c r="Q151" s="173"/>
      <c r="R151" s="174"/>
      <c r="S151" s="3"/>
      <c r="T151" s="3"/>
      <c r="U151" s="3"/>
      <c r="V151" s="3"/>
    </row>
    <row r="152" spans="1:22" s="4" customFormat="1" ht="13.2" x14ac:dyDescent="0.25">
      <c r="A152" s="55"/>
      <c r="B152" s="10"/>
      <c r="C152" s="10" t="s">
        <v>331</v>
      </c>
      <c r="D152" s="10"/>
      <c r="E152" s="10" t="s">
        <v>332</v>
      </c>
      <c r="F152" s="179">
        <v>20</v>
      </c>
      <c r="G152" s="179">
        <v>1</v>
      </c>
      <c r="H152" s="269">
        <v>1</v>
      </c>
      <c r="I152" s="269">
        <v>0</v>
      </c>
      <c r="J152" s="3"/>
      <c r="K152" s="10"/>
      <c r="L152" s="10"/>
      <c r="M152" s="10"/>
      <c r="N152" s="3"/>
      <c r="O152" s="172"/>
      <c r="P152" s="173"/>
      <c r="Q152" s="173"/>
      <c r="R152" s="174"/>
      <c r="S152" s="3"/>
      <c r="T152" s="3"/>
      <c r="U152" s="3"/>
      <c r="V152" s="3"/>
    </row>
    <row r="153" spans="1:22" s="4" customFormat="1" ht="13.2" x14ac:dyDescent="0.25">
      <c r="A153" s="55"/>
      <c r="B153" s="10"/>
      <c r="C153" s="10" t="s">
        <v>333</v>
      </c>
      <c r="D153" s="10"/>
      <c r="E153" s="10" t="s">
        <v>102</v>
      </c>
      <c r="F153" s="179">
        <v>1</v>
      </c>
      <c r="G153" s="179"/>
      <c r="H153" s="269"/>
      <c r="I153" s="269"/>
      <c r="J153" s="3"/>
      <c r="K153" s="10"/>
      <c r="L153" s="10"/>
      <c r="M153" s="10"/>
      <c r="N153" s="3"/>
      <c r="O153" s="172"/>
      <c r="P153" s="173"/>
      <c r="Q153" s="173"/>
      <c r="R153" s="174"/>
      <c r="S153" s="3"/>
      <c r="T153" s="3"/>
      <c r="U153" s="3"/>
      <c r="V153" s="3"/>
    </row>
    <row r="154" spans="1:22" s="4" customFormat="1" ht="13.2" x14ac:dyDescent="0.25">
      <c r="A154" s="55"/>
      <c r="B154" s="10"/>
      <c r="C154" s="10" t="s">
        <v>333</v>
      </c>
      <c r="D154" s="10"/>
      <c r="E154" s="10" t="s">
        <v>103</v>
      </c>
      <c r="F154" s="179">
        <v>3</v>
      </c>
      <c r="G154" s="179"/>
      <c r="H154" s="269"/>
      <c r="I154" s="269"/>
      <c r="J154" s="3"/>
      <c r="K154" s="10"/>
      <c r="L154" s="10"/>
      <c r="M154" s="10"/>
      <c r="N154" s="3"/>
      <c r="O154" s="172"/>
      <c r="P154" s="173"/>
      <c r="Q154" s="173"/>
      <c r="R154" s="174"/>
      <c r="S154" s="3"/>
      <c r="T154" s="3"/>
      <c r="U154" s="3"/>
      <c r="V154" s="3"/>
    </row>
    <row r="155" spans="1:22" s="4" customFormat="1" ht="13.2" x14ac:dyDescent="0.25">
      <c r="A155" s="55"/>
      <c r="B155" s="10"/>
      <c r="C155" s="10" t="s">
        <v>336</v>
      </c>
      <c r="D155" s="10"/>
      <c r="E155" s="10" t="s">
        <v>144</v>
      </c>
      <c r="F155" s="179">
        <v>1</v>
      </c>
      <c r="G155" s="179"/>
      <c r="H155" s="269"/>
      <c r="I155" s="269"/>
      <c r="J155" s="3"/>
      <c r="K155" s="10"/>
      <c r="L155" s="10"/>
      <c r="M155" s="10"/>
      <c r="N155" s="3"/>
      <c r="O155" s="172"/>
      <c r="P155" s="173"/>
      <c r="Q155" s="173"/>
      <c r="R155" s="174"/>
      <c r="S155" s="3"/>
      <c r="T155" s="3"/>
      <c r="U155" s="3"/>
      <c r="V155" s="3"/>
    </row>
    <row r="156" spans="1:22" s="4" customFormat="1" ht="13.2" x14ac:dyDescent="0.25">
      <c r="A156" s="55"/>
      <c r="B156" s="10"/>
      <c r="C156" s="10" t="s">
        <v>339</v>
      </c>
      <c r="D156" s="10"/>
      <c r="E156" s="10" t="s">
        <v>106</v>
      </c>
      <c r="F156" s="179">
        <v>23</v>
      </c>
      <c r="G156" s="179">
        <v>1</v>
      </c>
      <c r="H156" s="269">
        <v>1</v>
      </c>
      <c r="I156" s="269">
        <v>0</v>
      </c>
      <c r="J156" s="3"/>
      <c r="K156" s="10"/>
      <c r="L156" s="10"/>
      <c r="M156" s="10"/>
      <c r="N156" s="3"/>
      <c r="O156" s="172"/>
      <c r="P156" s="173"/>
      <c r="Q156" s="173"/>
      <c r="R156" s="174"/>
      <c r="S156" s="3"/>
      <c r="T156" s="3"/>
      <c r="U156" s="3"/>
      <c r="V156" s="3"/>
    </row>
    <row r="157" spans="1:22" s="4" customFormat="1" ht="13.2" x14ac:dyDescent="0.25">
      <c r="A157" s="55"/>
      <c r="B157" s="10"/>
      <c r="C157" s="10" t="s">
        <v>340</v>
      </c>
      <c r="D157" s="10"/>
      <c r="E157" s="10" t="s">
        <v>87</v>
      </c>
      <c r="F157" s="179">
        <v>51</v>
      </c>
      <c r="G157" s="179"/>
      <c r="H157" s="269"/>
      <c r="I157" s="269"/>
      <c r="J157" s="3"/>
      <c r="K157" s="10"/>
      <c r="L157" s="10"/>
      <c r="M157" s="10"/>
      <c r="N157" s="3"/>
      <c r="O157" s="172"/>
      <c r="P157" s="173"/>
      <c r="Q157" s="173"/>
      <c r="R157" s="174"/>
      <c r="S157" s="3"/>
      <c r="T157" s="3"/>
      <c r="U157" s="3"/>
      <c r="V157" s="3"/>
    </row>
    <row r="158" spans="1:22" s="4" customFormat="1" ht="13.2" x14ac:dyDescent="0.25">
      <c r="A158" s="55"/>
      <c r="B158" s="10"/>
      <c r="C158" s="10" t="s">
        <v>341</v>
      </c>
      <c r="D158" s="10"/>
      <c r="E158" s="10" t="s">
        <v>200</v>
      </c>
      <c r="F158" s="179">
        <v>1</v>
      </c>
      <c r="G158" s="179"/>
      <c r="H158" s="269"/>
      <c r="I158" s="269"/>
      <c r="J158" s="3"/>
      <c r="K158" s="10"/>
      <c r="L158" s="10"/>
      <c r="M158" s="10"/>
      <c r="N158" s="3"/>
      <c r="O158" s="172"/>
      <c r="P158" s="173"/>
      <c r="Q158" s="173"/>
      <c r="R158" s="174"/>
      <c r="S158" s="3"/>
      <c r="T158" s="3"/>
      <c r="U158" s="3"/>
      <c r="V158" s="3"/>
    </row>
    <row r="159" spans="1:22" s="4" customFormat="1" ht="13.2" x14ac:dyDescent="0.25">
      <c r="A159" s="55"/>
      <c r="B159" s="10"/>
      <c r="C159" s="10" t="s">
        <v>342</v>
      </c>
      <c r="D159" s="10"/>
      <c r="E159" s="10" t="s">
        <v>200</v>
      </c>
      <c r="F159" s="179">
        <v>5</v>
      </c>
      <c r="G159" s="179"/>
      <c r="H159" s="269"/>
      <c r="I159" s="269"/>
      <c r="J159" s="3"/>
      <c r="K159" s="10"/>
      <c r="L159" s="10"/>
      <c r="M159" s="10"/>
      <c r="N159" s="3"/>
      <c r="O159" s="172"/>
      <c r="P159" s="173"/>
      <c r="Q159" s="173"/>
      <c r="R159" s="174"/>
      <c r="S159" s="3"/>
      <c r="T159" s="3"/>
      <c r="U159" s="3"/>
      <c r="V159" s="3"/>
    </row>
    <row r="160" spans="1:22" s="4" customFormat="1" ht="13.2" x14ac:dyDescent="0.25">
      <c r="A160" s="55"/>
      <c r="B160" s="10"/>
      <c r="C160" s="10" t="s">
        <v>344</v>
      </c>
      <c r="D160" s="10"/>
      <c r="E160" s="10" t="s">
        <v>191</v>
      </c>
      <c r="F160" s="179"/>
      <c r="G160" s="179">
        <v>1</v>
      </c>
      <c r="H160" s="269">
        <v>0</v>
      </c>
      <c r="I160" s="269"/>
      <c r="J160" s="3"/>
      <c r="K160" s="10"/>
      <c r="L160" s="10"/>
      <c r="M160" s="10"/>
      <c r="N160" s="3"/>
      <c r="O160" s="172"/>
      <c r="P160" s="173"/>
      <c r="Q160" s="173"/>
      <c r="R160" s="174"/>
      <c r="S160" s="3"/>
      <c r="T160" s="3"/>
      <c r="U160" s="3"/>
      <c r="V160" s="3"/>
    </row>
    <row r="161" spans="1:22" s="4" customFormat="1" ht="13.2" x14ac:dyDescent="0.25">
      <c r="A161" s="55"/>
      <c r="B161" s="10"/>
      <c r="C161" s="10" t="s">
        <v>347</v>
      </c>
      <c r="D161" s="10"/>
      <c r="E161" s="10" t="s">
        <v>348</v>
      </c>
      <c r="F161" s="179">
        <v>35</v>
      </c>
      <c r="G161" s="179"/>
      <c r="H161" s="269">
        <v>0</v>
      </c>
      <c r="I161" s="269"/>
      <c r="J161" s="3"/>
      <c r="K161" s="10"/>
      <c r="L161" s="10"/>
      <c r="M161" s="10"/>
      <c r="N161" s="3"/>
      <c r="O161" s="172"/>
      <c r="P161" s="173"/>
      <c r="Q161" s="173"/>
      <c r="R161" s="174"/>
      <c r="S161" s="3"/>
      <c r="T161" s="3"/>
      <c r="U161" s="3"/>
      <c r="V161" s="3"/>
    </row>
    <row r="162" spans="1:22" s="4" customFormat="1" ht="13.2" x14ac:dyDescent="0.25">
      <c r="A162" s="55"/>
      <c r="B162" s="10"/>
      <c r="C162" s="10" t="s">
        <v>349</v>
      </c>
      <c r="D162" s="10"/>
      <c r="E162" s="10" t="s">
        <v>186</v>
      </c>
      <c r="F162" s="179">
        <v>37</v>
      </c>
      <c r="G162" s="179">
        <v>1</v>
      </c>
      <c r="H162" s="269">
        <v>1</v>
      </c>
      <c r="I162" s="269">
        <v>0</v>
      </c>
      <c r="J162" s="3"/>
      <c r="K162" s="10"/>
      <c r="L162" s="10"/>
      <c r="M162" s="10"/>
      <c r="N162" s="3"/>
      <c r="O162" s="172"/>
      <c r="P162" s="173"/>
      <c r="Q162" s="173"/>
      <c r="R162" s="174"/>
      <c r="S162" s="3"/>
      <c r="T162" s="3"/>
      <c r="U162" s="3"/>
      <c r="V162" s="3"/>
    </row>
    <row r="163" spans="1:22" s="4" customFormat="1" ht="13.2" x14ac:dyDescent="0.25">
      <c r="A163" s="55"/>
      <c r="B163" s="10"/>
      <c r="C163" s="10" t="s">
        <v>659</v>
      </c>
      <c r="D163" s="10"/>
      <c r="E163" s="10" t="s">
        <v>286</v>
      </c>
      <c r="F163" s="179">
        <v>1</v>
      </c>
      <c r="G163" s="179"/>
      <c r="H163" s="269"/>
      <c r="I163" s="269"/>
      <c r="J163" s="3"/>
      <c r="K163" s="10"/>
      <c r="L163" s="10"/>
      <c r="M163" s="10"/>
      <c r="N163" s="3"/>
      <c r="O163" s="172"/>
      <c r="P163" s="173"/>
      <c r="Q163" s="173"/>
      <c r="R163" s="174"/>
      <c r="S163" s="3"/>
      <c r="T163" s="3"/>
      <c r="U163" s="3"/>
      <c r="V163" s="3"/>
    </row>
    <row r="164" spans="1:22" s="4" customFormat="1" ht="13.2" x14ac:dyDescent="0.25">
      <c r="A164" s="55"/>
      <c r="B164" s="10"/>
      <c r="C164" s="10" t="s">
        <v>350</v>
      </c>
      <c r="D164" s="10"/>
      <c r="E164" s="10" t="s">
        <v>92</v>
      </c>
      <c r="F164" s="179">
        <v>1</v>
      </c>
      <c r="G164" s="179"/>
      <c r="H164" s="269"/>
      <c r="I164" s="269"/>
      <c r="J164" s="3"/>
      <c r="K164" s="10"/>
      <c r="L164" s="10"/>
      <c r="M164" s="10"/>
      <c r="N164" s="3"/>
      <c r="O164" s="172"/>
      <c r="P164" s="173"/>
      <c r="Q164" s="173"/>
      <c r="R164" s="174"/>
      <c r="S164" s="3"/>
      <c r="T164" s="3"/>
      <c r="U164" s="3"/>
      <c r="V164" s="3"/>
    </row>
    <row r="165" spans="1:22" s="4" customFormat="1" ht="13.2" x14ac:dyDescent="0.25">
      <c r="A165" s="55"/>
      <c r="B165" s="10"/>
      <c r="C165" s="10" t="s">
        <v>353</v>
      </c>
      <c r="D165" s="10"/>
      <c r="E165" s="10" t="s">
        <v>153</v>
      </c>
      <c r="F165" s="179">
        <v>44</v>
      </c>
      <c r="G165" s="179"/>
      <c r="H165" s="269"/>
      <c r="I165" s="269"/>
      <c r="J165" s="3"/>
      <c r="K165" s="10"/>
      <c r="L165" s="10"/>
      <c r="M165" s="10"/>
      <c r="N165" s="3"/>
      <c r="O165" s="172"/>
      <c r="P165" s="173"/>
      <c r="Q165" s="173"/>
      <c r="R165" s="174"/>
      <c r="S165" s="3"/>
      <c r="T165" s="3"/>
      <c r="U165" s="3"/>
      <c r="V165" s="3"/>
    </row>
    <row r="166" spans="1:22" s="4" customFormat="1" ht="13.2" x14ac:dyDescent="0.25">
      <c r="A166" s="55"/>
      <c r="B166" s="10"/>
      <c r="C166" s="10" t="s">
        <v>354</v>
      </c>
      <c r="D166" s="10"/>
      <c r="E166" s="10" t="s">
        <v>174</v>
      </c>
      <c r="F166" s="179">
        <v>103</v>
      </c>
      <c r="G166" s="179">
        <v>20</v>
      </c>
      <c r="H166" s="269">
        <v>12</v>
      </c>
      <c r="I166" s="269">
        <v>0.91666666666666696</v>
      </c>
      <c r="J166" s="3"/>
      <c r="K166" s="10"/>
      <c r="L166" s="10"/>
      <c r="M166" s="10"/>
      <c r="N166" s="3"/>
      <c r="O166" s="172"/>
      <c r="P166" s="173"/>
      <c r="Q166" s="173"/>
      <c r="R166" s="174"/>
      <c r="S166" s="3"/>
      <c r="T166" s="3"/>
      <c r="U166" s="3"/>
      <c r="V166" s="3"/>
    </row>
    <row r="167" spans="1:22" s="4" customFormat="1" ht="13.2" x14ac:dyDescent="0.25">
      <c r="A167" s="55"/>
      <c r="B167" s="10"/>
      <c r="C167" s="10" t="s">
        <v>355</v>
      </c>
      <c r="D167" s="10"/>
      <c r="E167" s="10" t="s">
        <v>202</v>
      </c>
      <c r="F167" s="179">
        <v>47</v>
      </c>
      <c r="G167" s="179">
        <v>3</v>
      </c>
      <c r="H167" s="269">
        <v>3</v>
      </c>
      <c r="I167" s="269">
        <v>0</v>
      </c>
      <c r="J167" s="3"/>
      <c r="K167" s="10"/>
      <c r="L167" s="10"/>
      <c r="M167" s="10"/>
      <c r="N167" s="3"/>
      <c r="O167" s="172"/>
      <c r="P167" s="173"/>
      <c r="Q167" s="173"/>
      <c r="R167" s="174"/>
      <c r="S167" s="3"/>
      <c r="T167" s="3"/>
      <c r="U167" s="3"/>
      <c r="V167" s="3"/>
    </row>
    <row r="168" spans="1:22" s="4" customFormat="1" ht="13.2" x14ac:dyDescent="0.25">
      <c r="A168" s="55"/>
      <c r="B168" s="10"/>
      <c r="C168" s="10" t="s">
        <v>357</v>
      </c>
      <c r="D168" s="10"/>
      <c r="E168" s="10" t="s">
        <v>358</v>
      </c>
      <c r="F168" s="179">
        <v>6</v>
      </c>
      <c r="G168" s="179"/>
      <c r="H168" s="269"/>
      <c r="I168" s="269"/>
      <c r="J168" s="3"/>
      <c r="K168" s="10"/>
      <c r="L168" s="10"/>
      <c r="M168" s="10"/>
      <c r="N168" s="3"/>
      <c r="O168" s="172"/>
      <c r="P168" s="173"/>
      <c r="Q168" s="173"/>
      <c r="R168" s="174"/>
      <c r="S168" s="3"/>
      <c r="T168" s="3"/>
      <c r="U168" s="3"/>
      <c r="V168" s="3"/>
    </row>
    <row r="169" spans="1:22" s="4" customFormat="1" ht="13.2" x14ac:dyDescent="0.25">
      <c r="A169" s="55"/>
      <c r="B169" s="10"/>
      <c r="C169" s="10" t="s">
        <v>359</v>
      </c>
      <c r="D169" s="10"/>
      <c r="E169" s="10" t="s">
        <v>109</v>
      </c>
      <c r="F169" s="179">
        <v>2</v>
      </c>
      <c r="G169" s="179"/>
      <c r="H169" s="269"/>
      <c r="I169" s="269"/>
      <c r="J169" s="3"/>
      <c r="K169" s="10"/>
      <c r="L169" s="10"/>
      <c r="M169" s="10"/>
      <c r="N169" s="3"/>
      <c r="O169" s="172"/>
      <c r="P169" s="173"/>
      <c r="Q169" s="173"/>
      <c r="R169" s="174"/>
      <c r="S169" s="3"/>
      <c r="T169" s="3"/>
      <c r="U169" s="3"/>
      <c r="V169" s="3"/>
    </row>
    <row r="170" spans="1:22" s="4" customFormat="1" ht="13.2" x14ac:dyDescent="0.25">
      <c r="A170" s="55"/>
      <c r="B170" s="10"/>
      <c r="C170" s="10" t="s">
        <v>360</v>
      </c>
      <c r="D170" s="10"/>
      <c r="E170" s="10" t="s">
        <v>362</v>
      </c>
      <c r="F170" s="179">
        <v>17</v>
      </c>
      <c r="G170" s="179">
        <v>3</v>
      </c>
      <c r="H170" s="269">
        <v>5</v>
      </c>
      <c r="I170" s="269">
        <v>1.6</v>
      </c>
      <c r="J170" s="3"/>
      <c r="K170" s="10"/>
      <c r="L170" s="10"/>
      <c r="M170" s="10"/>
      <c r="N170" s="3"/>
      <c r="O170" s="172"/>
      <c r="P170" s="173"/>
      <c r="Q170" s="173"/>
      <c r="R170" s="174"/>
      <c r="S170" s="3"/>
      <c r="T170" s="3"/>
      <c r="U170" s="3"/>
      <c r="V170" s="3"/>
    </row>
    <row r="171" spans="1:22" s="4" customFormat="1" ht="13.2" x14ac:dyDescent="0.25">
      <c r="A171" s="55"/>
      <c r="B171" s="10"/>
      <c r="C171" s="10" t="s">
        <v>363</v>
      </c>
      <c r="D171" s="10"/>
      <c r="E171" s="10" t="s">
        <v>202</v>
      </c>
      <c r="F171" s="179">
        <v>669</v>
      </c>
      <c r="G171" s="179">
        <v>50</v>
      </c>
      <c r="H171" s="269">
        <v>36</v>
      </c>
      <c r="I171" s="269">
        <v>2.6388888888888902</v>
      </c>
      <c r="J171" s="3"/>
      <c r="K171" s="10"/>
      <c r="L171" s="10"/>
      <c r="M171" s="10"/>
      <c r="N171" s="3"/>
      <c r="O171" s="172"/>
      <c r="P171" s="173"/>
      <c r="Q171" s="173"/>
      <c r="R171" s="174"/>
      <c r="S171" s="3"/>
      <c r="T171" s="3"/>
      <c r="U171" s="3"/>
      <c r="V171" s="3"/>
    </row>
    <row r="172" spans="1:22" s="4" customFormat="1" ht="13.2" x14ac:dyDescent="0.25">
      <c r="A172" s="55"/>
      <c r="B172" s="10"/>
      <c r="C172" s="10" t="s">
        <v>365</v>
      </c>
      <c r="D172" s="10"/>
      <c r="E172" s="10" t="s">
        <v>366</v>
      </c>
      <c r="F172" s="179">
        <v>57</v>
      </c>
      <c r="G172" s="179"/>
      <c r="H172" s="269"/>
      <c r="I172" s="269"/>
      <c r="J172" s="3"/>
      <c r="K172" s="10"/>
      <c r="L172" s="10"/>
      <c r="M172" s="10"/>
      <c r="N172" s="3"/>
      <c r="O172" s="172"/>
      <c r="P172" s="173"/>
      <c r="Q172" s="173"/>
      <c r="R172" s="174"/>
      <c r="S172" s="3"/>
      <c r="T172" s="3"/>
      <c r="U172" s="3"/>
      <c r="V172" s="3"/>
    </row>
    <row r="173" spans="1:22" s="4" customFormat="1" ht="13.2" x14ac:dyDescent="0.25">
      <c r="A173" s="55"/>
      <c r="B173" s="10"/>
      <c r="C173" s="10" t="s">
        <v>660</v>
      </c>
      <c r="D173" s="10"/>
      <c r="E173" s="10" t="s">
        <v>108</v>
      </c>
      <c r="F173" s="179">
        <v>3</v>
      </c>
      <c r="G173" s="179">
        <v>1</v>
      </c>
      <c r="H173" s="269">
        <v>0</v>
      </c>
      <c r="I173" s="269"/>
      <c r="J173" s="3"/>
      <c r="K173" s="10"/>
      <c r="L173" s="10"/>
      <c r="M173" s="10"/>
      <c r="N173" s="3"/>
      <c r="O173" s="172"/>
      <c r="P173" s="173"/>
      <c r="Q173" s="173"/>
      <c r="R173" s="174"/>
      <c r="S173" s="3"/>
      <c r="T173" s="3"/>
      <c r="U173" s="3"/>
      <c r="V173" s="3"/>
    </row>
    <row r="174" spans="1:22" s="4" customFormat="1" ht="13.2" x14ac:dyDescent="0.25">
      <c r="A174" s="55"/>
      <c r="B174" s="10"/>
      <c r="C174" s="10" t="s">
        <v>661</v>
      </c>
      <c r="D174" s="10"/>
      <c r="E174" s="10" t="s">
        <v>108</v>
      </c>
      <c r="F174" s="179">
        <v>34</v>
      </c>
      <c r="G174" s="179">
        <v>2</v>
      </c>
      <c r="H174" s="269">
        <v>2</v>
      </c>
      <c r="I174" s="269">
        <v>0</v>
      </c>
      <c r="J174" s="3"/>
      <c r="K174" s="10"/>
      <c r="L174" s="10"/>
      <c r="M174" s="10"/>
      <c r="N174" s="3"/>
      <c r="O174" s="172"/>
      <c r="P174" s="173"/>
      <c r="Q174" s="173"/>
      <c r="R174" s="174"/>
      <c r="S174" s="3"/>
      <c r="T174" s="3"/>
      <c r="U174" s="3"/>
      <c r="V174" s="3"/>
    </row>
    <row r="175" spans="1:22" s="4" customFormat="1" ht="13.2" x14ac:dyDescent="0.25">
      <c r="A175" s="55"/>
      <c r="B175" s="10"/>
      <c r="C175" s="10" t="s">
        <v>662</v>
      </c>
      <c r="D175" s="10"/>
      <c r="E175" s="10" t="s">
        <v>103</v>
      </c>
      <c r="F175" s="179">
        <v>1</v>
      </c>
      <c r="G175" s="179"/>
      <c r="H175" s="269"/>
      <c r="I175" s="269"/>
      <c r="J175" s="3"/>
      <c r="K175" s="10"/>
      <c r="L175" s="10"/>
      <c r="M175" s="10"/>
      <c r="N175" s="3"/>
      <c r="O175" s="172"/>
      <c r="P175" s="173"/>
      <c r="Q175" s="173"/>
      <c r="R175" s="174"/>
      <c r="S175" s="3"/>
      <c r="T175" s="3"/>
      <c r="U175" s="3"/>
      <c r="V175" s="3"/>
    </row>
    <row r="176" spans="1:22" s="4" customFormat="1" ht="13.2" x14ac:dyDescent="0.25">
      <c r="A176" s="55"/>
      <c r="B176" s="10"/>
      <c r="C176" s="10" t="s">
        <v>371</v>
      </c>
      <c r="D176" s="10"/>
      <c r="E176" s="10" t="s">
        <v>103</v>
      </c>
      <c r="F176" s="179">
        <v>9</v>
      </c>
      <c r="G176" s="179"/>
      <c r="H176" s="269"/>
      <c r="I176" s="269"/>
      <c r="J176" s="3"/>
      <c r="K176" s="10"/>
      <c r="L176" s="10"/>
      <c r="M176" s="10"/>
      <c r="N176" s="3"/>
      <c r="O176" s="172"/>
      <c r="P176" s="173"/>
      <c r="Q176" s="173"/>
      <c r="R176" s="174"/>
      <c r="S176" s="3"/>
      <c r="T176" s="3"/>
      <c r="U176" s="3"/>
      <c r="V176" s="3"/>
    </row>
    <row r="177" spans="1:22" s="4" customFormat="1" ht="13.2" x14ac:dyDescent="0.25">
      <c r="A177" s="55"/>
      <c r="B177" s="10"/>
      <c r="C177" s="10" t="s">
        <v>372</v>
      </c>
      <c r="D177" s="10"/>
      <c r="E177" s="10" t="s">
        <v>373</v>
      </c>
      <c r="F177" s="179">
        <v>9</v>
      </c>
      <c r="G177" s="179"/>
      <c r="H177" s="269"/>
      <c r="I177" s="269"/>
      <c r="J177" s="3"/>
      <c r="K177" s="10"/>
      <c r="L177" s="10"/>
      <c r="M177" s="10"/>
      <c r="N177" s="3"/>
      <c r="O177" s="172"/>
      <c r="P177" s="173"/>
      <c r="Q177" s="173"/>
      <c r="R177" s="174"/>
      <c r="S177" s="3"/>
      <c r="T177" s="3"/>
      <c r="U177" s="3"/>
      <c r="V177" s="3"/>
    </row>
    <row r="178" spans="1:22" s="4" customFormat="1" ht="13.2" x14ac:dyDescent="0.25">
      <c r="A178" s="55"/>
      <c r="B178" s="10"/>
      <c r="C178" s="10" t="s">
        <v>374</v>
      </c>
      <c r="D178" s="10"/>
      <c r="E178" s="10" t="s">
        <v>103</v>
      </c>
      <c r="F178" s="179">
        <v>10</v>
      </c>
      <c r="G178" s="179">
        <v>1</v>
      </c>
      <c r="H178" s="269">
        <v>1</v>
      </c>
      <c r="I178" s="269">
        <v>0</v>
      </c>
      <c r="J178" s="3"/>
      <c r="K178" s="10"/>
      <c r="L178" s="10"/>
      <c r="M178" s="10"/>
      <c r="N178" s="3"/>
      <c r="O178" s="172"/>
      <c r="P178" s="173"/>
      <c r="Q178" s="173"/>
      <c r="R178" s="174"/>
      <c r="S178" s="3"/>
      <c r="T178" s="3"/>
      <c r="U178" s="3"/>
      <c r="V178" s="3"/>
    </row>
    <row r="179" spans="1:22" s="4" customFormat="1" ht="13.2" x14ac:dyDescent="0.25">
      <c r="A179" s="55"/>
      <c r="B179" s="10"/>
      <c r="C179" s="10" t="s">
        <v>375</v>
      </c>
      <c r="D179" s="10"/>
      <c r="E179" s="10" t="s">
        <v>210</v>
      </c>
      <c r="F179" s="179">
        <v>8</v>
      </c>
      <c r="G179" s="179">
        <v>1</v>
      </c>
      <c r="H179" s="269">
        <v>0</v>
      </c>
      <c r="I179" s="269"/>
      <c r="J179" s="3"/>
      <c r="K179" s="10"/>
      <c r="L179" s="10"/>
      <c r="M179" s="10"/>
      <c r="N179" s="3"/>
      <c r="O179" s="172"/>
      <c r="P179" s="173"/>
      <c r="Q179" s="173"/>
      <c r="R179" s="174"/>
      <c r="S179" s="3"/>
      <c r="T179" s="3"/>
      <c r="U179" s="3"/>
      <c r="V179" s="3"/>
    </row>
    <row r="180" spans="1:22" s="4" customFormat="1" ht="13.2" x14ac:dyDescent="0.25">
      <c r="A180" s="55"/>
      <c r="B180" s="10"/>
      <c r="C180" s="10" t="s">
        <v>376</v>
      </c>
      <c r="D180" s="10"/>
      <c r="E180" s="10" t="s">
        <v>301</v>
      </c>
      <c r="F180" s="179">
        <v>41</v>
      </c>
      <c r="G180" s="179"/>
      <c r="H180" s="269"/>
      <c r="I180" s="269"/>
      <c r="J180" s="3"/>
      <c r="K180" s="10"/>
      <c r="L180" s="10"/>
      <c r="M180" s="10"/>
      <c r="N180" s="3"/>
      <c r="O180" s="172"/>
      <c r="P180" s="173"/>
      <c r="Q180" s="173"/>
      <c r="R180" s="174"/>
      <c r="S180" s="3"/>
      <c r="T180" s="3"/>
      <c r="U180" s="3"/>
      <c r="V180" s="3"/>
    </row>
    <row r="181" spans="1:22" s="4" customFormat="1" ht="13.2" x14ac:dyDescent="0.25">
      <c r="A181" s="55"/>
      <c r="B181" s="10"/>
      <c r="C181" s="10" t="s">
        <v>663</v>
      </c>
      <c r="D181" s="10"/>
      <c r="E181" s="10" t="s">
        <v>104</v>
      </c>
      <c r="F181" s="179">
        <v>1</v>
      </c>
      <c r="G181" s="179"/>
      <c r="H181" s="269"/>
      <c r="I181" s="269"/>
      <c r="J181" s="3"/>
      <c r="K181" s="10"/>
      <c r="L181" s="10"/>
      <c r="M181" s="10"/>
      <c r="N181" s="3"/>
      <c r="O181" s="172"/>
      <c r="P181" s="173"/>
      <c r="Q181" s="173"/>
      <c r="R181" s="174"/>
      <c r="S181" s="3"/>
      <c r="T181" s="3"/>
      <c r="U181" s="3"/>
      <c r="V181" s="3"/>
    </row>
    <row r="182" spans="1:22" s="4" customFormat="1" ht="13.2" x14ac:dyDescent="0.25">
      <c r="A182" s="55"/>
      <c r="B182" s="10"/>
      <c r="C182" s="10" t="s">
        <v>377</v>
      </c>
      <c r="D182" s="10"/>
      <c r="E182" s="10" t="s">
        <v>104</v>
      </c>
      <c r="F182" s="179">
        <v>275</v>
      </c>
      <c r="G182" s="179">
        <v>20</v>
      </c>
      <c r="H182" s="269">
        <v>18</v>
      </c>
      <c r="I182" s="269">
        <v>0.33333333333333298</v>
      </c>
      <c r="J182" s="3"/>
      <c r="K182" s="10"/>
      <c r="L182" s="10"/>
      <c r="M182" s="10"/>
      <c r="N182" s="3"/>
      <c r="O182" s="172"/>
      <c r="P182" s="173"/>
      <c r="Q182" s="173"/>
      <c r="R182" s="174"/>
      <c r="S182" s="3"/>
      <c r="T182" s="3"/>
      <c r="U182" s="3"/>
      <c r="V182" s="3"/>
    </row>
    <row r="183" spans="1:22" s="4" customFormat="1" ht="13.2" x14ac:dyDescent="0.25">
      <c r="A183" s="55"/>
      <c r="B183" s="10"/>
      <c r="C183" s="10" t="s">
        <v>379</v>
      </c>
      <c r="D183" s="10"/>
      <c r="E183" s="10" t="s">
        <v>163</v>
      </c>
      <c r="F183" s="179">
        <v>13</v>
      </c>
      <c r="G183" s="179"/>
      <c r="H183" s="269"/>
      <c r="I183" s="269"/>
      <c r="J183" s="3"/>
      <c r="K183" s="10"/>
      <c r="L183" s="10"/>
      <c r="M183" s="10"/>
      <c r="N183" s="3"/>
      <c r="O183" s="172"/>
      <c r="P183" s="173"/>
      <c r="Q183" s="173"/>
      <c r="R183" s="174"/>
      <c r="S183" s="3"/>
      <c r="T183" s="3"/>
      <c r="U183" s="3"/>
      <c r="V183" s="3"/>
    </row>
    <row r="184" spans="1:22" s="4" customFormat="1" ht="13.2" x14ac:dyDescent="0.25">
      <c r="A184" s="55"/>
      <c r="B184" s="10"/>
      <c r="C184" s="10" t="s">
        <v>380</v>
      </c>
      <c r="D184" s="10"/>
      <c r="E184" s="10" t="s">
        <v>381</v>
      </c>
      <c r="F184" s="179">
        <v>150</v>
      </c>
      <c r="G184" s="179">
        <v>18</v>
      </c>
      <c r="H184" s="269">
        <v>16</v>
      </c>
      <c r="I184" s="269">
        <v>3.5625</v>
      </c>
      <c r="J184" s="3"/>
      <c r="K184" s="10"/>
      <c r="L184" s="10"/>
      <c r="M184" s="10"/>
      <c r="N184" s="3"/>
      <c r="O184" s="172"/>
      <c r="P184" s="173"/>
      <c r="Q184" s="173"/>
      <c r="R184" s="174"/>
      <c r="S184" s="3"/>
      <c r="T184" s="3"/>
      <c r="U184" s="3"/>
      <c r="V184" s="3"/>
    </row>
    <row r="185" spans="1:22" s="4" customFormat="1" ht="13.2" x14ac:dyDescent="0.25">
      <c r="A185" s="55"/>
      <c r="B185" s="10"/>
      <c r="C185" s="10" t="s">
        <v>664</v>
      </c>
      <c r="D185" s="10"/>
      <c r="E185" s="10" t="s">
        <v>83</v>
      </c>
      <c r="F185" s="179">
        <v>1</v>
      </c>
      <c r="G185" s="179"/>
      <c r="H185" s="269"/>
      <c r="I185" s="269"/>
      <c r="J185" s="3"/>
      <c r="K185" s="10"/>
      <c r="L185" s="10"/>
      <c r="M185" s="10"/>
      <c r="N185" s="3"/>
      <c r="O185" s="172"/>
      <c r="P185" s="173"/>
      <c r="Q185" s="173"/>
      <c r="R185" s="174"/>
      <c r="S185" s="3"/>
      <c r="T185" s="3"/>
      <c r="U185" s="3"/>
      <c r="V185" s="3"/>
    </row>
    <row r="186" spans="1:22" s="4" customFormat="1" ht="13.2" x14ac:dyDescent="0.25">
      <c r="A186" s="55"/>
      <c r="B186" s="10"/>
      <c r="C186" s="10" t="s">
        <v>383</v>
      </c>
      <c r="D186" s="10"/>
      <c r="E186" s="10" t="s">
        <v>83</v>
      </c>
      <c r="F186" s="179">
        <v>48</v>
      </c>
      <c r="G186" s="179"/>
      <c r="H186" s="269"/>
      <c r="I186" s="269"/>
      <c r="J186" s="3"/>
      <c r="K186" s="10"/>
      <c r="L186" s="10"/>
      <c r="M186" s="10"/>
      <c r="N186" s="3"/>
      <c r="O186" s="172"/>
      <c r="P186" s="173"/>
      <c r="Q186" s="173"/>
      <c r="R186" s="174"/>
      <c r="S186" s="3"/>
      <c r="T186" s="3"/>
      <c r="U186" s="3"/>
      <c r="V186" s="3"/>
    </row>
    <row r="187" spans="1:22" s="4" customFormat="1" ht="13.2" x14ac:dyDescent="0.25">
      <c r="A187" s="55"/>
      <c r="B187" s="10"/>
      <c r="C187" s="10" t="s">
        <v>386</v>
      </c>
      <c r="D187" s="10"/>
      <c r="E187" s="10" t="s">
        <v>186</v>
      </c>
      <c r="F187" s="179">
        <v>87</v>
      </c>
      <c r="G187" s="179">
        <v>2</v>
      </c>
      <c r="H187" s="269">
        <v>1</v>
      </c>
      <c r="I187" s="269">
        <v>0</v>
      </c>
      <c r="J187" s="3"/>
      <c r="K187" s="10"/>
      <c r="L187" s="10"/>
      <c r="M187" s="10"/>
      <c r="N187" s="3"/>
      <c r="O187" s="172"/>
      <c r="P187" s="173"/>
      <c r="Q187" s="173"/>
      <c r="R187" s="174"/>
      <c r="S187" s="3"/>
      <c r="T187" s="3"/>
      <c r="U187" s="3"/>
      <c r="V187" s="3"/>
    </row>
    <row r="188" spans="1:22" s="4" customFormat="1" ht="13.2" x14ac:dyDescent="0.25">
      <c r="A188" s="55"/>
      <c r="B188" s="10"/>
      <c r="C188" s="10" t="s">
        <v>665</v>
      </c>
      <c r="D188" s="10"/>
      <c r="E188" s="10" t="s">
        <v>186</v>
      </c>
      <c r="F188" s="179">
        <v>10</v>
      </c>
      <c r="G188" s="179"/>
      <c r="H188" s="269">
        <v>0</v>
      </c>
      <c r="I188" s="269"/>
      <c r="J188" s="3"/>
      <c r="K188" s="10"/>
      <c r="L188" s="10"/>
      <c r="M188" s="10"/>
      <c r="N188" s="3"/>
      <c r="O188" s="172"/>
      <c r="P188" s="173"/>
      <c r="Q188" s="173"/>
      <c r="R188" s="174"/>
      <c r="S188" s="3"/>
      <c r="T188" s="3"/>
      <c r="U188" s="3"/>
      <c r="V188" s="3"/>
    </row>
    <row r="189" spans="1:22" s="4" customFormat="1" ht="13.2" x14ac:dyDescent="0.25">
      <c r="A189" s="55"/>
      <c r="B189" s="10"/>
      <c r="C189" s="10" t="s">
        <v>388</v>
      </c>
      <c r="D189" s="10"/>
      <c r="E189" s="10" t="s">
        <v>123</v>
      </c>
      <c r="F189" s="179">
        <v>26</v>
      </c>
      <c r="G189" s="179">
        <v>2</v>
      </c>
      <c r="H189" s="269">
        <v>1</v>
      </c>
      <c r="I189" s="269">
        <v>0</v>
      </c>
      <c r="J189" s="3"/>
      <c r="K189" s="10"/>
      <c r="L189" s="10"/>
      <c r="M189" s="10"/>
      <c r="N189" s="3"/>
      <c r="O189" s="172"/>
      <c r="P189" s="173"/>
      <c r="Q189" s="173"/>
      <c r="R189" s="174"/>
      <c r="S189" s="3"/>
      <c r="T189" s="3"/>
      <c r="U189" s="3"/>
      <c r="V189" s="3"/>
    </row>
    <row r="190" spans="1:22" s="4" customFormat="1" ht="13.2" x14ac:dyDescent="0.25">
      <c r="A190" s="55"/>
      <c r="B190" s="10"/>
      <c r="C190" s="10" t="s">
        <v>390</v>
      </c>
      <c r="D190" s="10"/>
      <c r="E190" s="10" t="s">
        <v>109</v>
      </c>
      <c r="F190" s="179">
        <v>1</v>
      </c>
      <c r="G190" s="179"/>
      <c r="H190" s="269"/>
      <c r="I190" s="269"/>
      <c r="J190" s="3"/>
      <c r="K190" s="10"/>
      <c r="L190" s="10"/>
      <c r="M190" s="10"/>
      <c r="N190" s="3"/>
      <c r="O190" s="172"/>
      <c r="P190" s="173"/>
      <c r="Q190" s="173"/>
      <c r="R190" s="174"/>
      <c r="S190" s="3"/>
      <c r="T190" s="3"/>
      <c r="U190" s="3"/>
      <c r="V190" s="3"/>
    </row>
    <row r="191" spans="1:22" s="4" customFormat="1" ht="13.2" x14ac:dyDescent="0.25">
      <c r="A191" s="55"/>
      <c r="B191" s="10"/>
      <c r="C191" s="10" t="s">
        <v>393</v>
      </c>
      <c r="D191" s="10"/>
      <c r="E191" s="10" t="s">
        <v>394</v>
      </c>
      <c r="F191" s="179">
        <v>2</v>
      </c>
      <c r="G191" s="179">
        <v>1</v>
      </c>
      <c r="H191" s="269">
        <v>0</v>
      </c>
      <c r="I191" s="269"/>
      <c r="J191" s="3"/>
      <c r="K191" s="10"/>
      <c r="L191" s="10"/>
      <c r="M191" s="10"/>
      <c r="N191" s="3"/>
      <c r="O191" s="172"/>
      <c r="P191" s="173"/>
      <c r="Q191" s="173"/>
      <c r="R191" s="174"/>
      <c r="S191" s="3"/>
      <c r="T191" s="3"/>
      <c r="U191" s="3"/>
      <c r="V191" s="3"/>
    </row>
    <row r="192" spans="1:22" s="4" customFormat="1" ht="13.2" x14ac:dyDescent="0.25">
      <c r="A192" s="55"/>
      <c r="B192" s="10"/>
      <c r="C192" s="10" t="s">
        <v>395</v>
      </c>
      <c r="D192" s="10"/>
      <c r="E192" s="10" t="s">
        <v>85</v>
      </c>
      <c r="F192" s="179">
        <v>11</v>
      </c>
      <c r="G192" s="179"/>
      <c r="H192" s="269">
        <v>0</v>
      </c>
      <c r="I192" s="269"/>
      <c r="J192" s="3"/>
      <c r="K192" s="10"/>
      <c r="L192" s="10"/>
      <c r="M192" s="10"/>
      <c r="N192" s="3"/>
      <c r="O192" s="172"/>
      <c r="P192" s="173"/>
      <c r="Q192" s="173"/>
      <c r="R192" s="174"/>
      <c r="S192" s="3"/>
      <c r="T192" s="3"/>
      <c r="U192" s="3"/>
      <c r="V192" s="3"/>
    </row>
    <row r="193" spans="1:22" s="4" customFormat="1" ht="13.2" x14ac:dyDescent="0.25">
      <c r="A193" s="55"/>
      <c r="B193" s="10"/>
      <c r="C193" s="10" t="s">
        <v>666</v>
      </c>
      <c r="D193" s="10"/>
      <c r="E193" s="10" t="s">
        <v>119</v>
      </c>
      <c r="F193" s="179">
        <v>10</v>
      </c>
      <c r="G193" s="179"/>
      <c r="H193" s="269"/>
      <c r="I193" s="269"/>
      <c r="J193" s="3"/>
      <c r="K193" s="10"/>
      <c r="L193" s="10"/>
      <c r="M193" s="10"/>
      <c r="N193" s="3"/>
      <c r="O193" s="172"/>
      <c r="P193" s="173"/>
      <c r="Q193" s="173"/>
      <c r="R193" s="174"/>
      <c r="S193" s="3"/>
      <c r="T193" s="3"/>
      <c r="U193" s="3"/>
      <c r="V193" s="3"/>
    </row>
    <row r="194" spans="1:22" s="4" customFormat="1" ht="13.2" x14ac:dyDescent="0.25">
      <c r="A194" s="55"/>
      <c r="B194" s="10"/>
      <c r="C194" s="10" t="s">
        <v>396</v>
      </c>
      <c r="D194" s="10"/>
      <c r="E194" s="10" t="s">
        <v>119</v>
      </c>
      <c r="F194" s="179">
        <v>586</v>
      </c>
      <c r="G194" s="179">
        <v>11</v>
      </c>
      <c r="H194" s="269">
        <v>9</v>
      </c>
      <c r="I194" s="269">
        <v>0.66666666666666696</v>
      </c>
      <c r="J194" s="3"/>
      <c r="K194" s="10"/>
      <c r="L194" s="10"/>
      <c r="M194" s="10"/>
      <c r="N194" s="3"/>
      <c r="O194" s="172"/>
      <c r="P194" s="173"/>
      <c r="Q194" s="173"/>
      <c r="R194" s="174"/>
      <c r="S194" s="3"/>
      <c r="T194" s="3"/>
      <c r="U194" s="3"/>
      <c r="V194" s="3"/>
    </row>
    <row r="195" spans="1:22" s="4" customFormat="1" ht="13.2" x14ac:dyDescent="0.25">
      <c r="A195" s="55"/>
      <c r="B195" s="10"/>
      <c r="C195" s="10" t="s">
        <v>396</v>
      </c>
      <c r="D195" s="10"/>
      <c r="E195" s="10" t="s">
        <v>667</v>
      </c>
      <c r="F195" s="179">
        <v>1</v>
      </c>
      <c r="G195" s="179"/>
      <c r="H195" s="269"/>
      <c r="I195" s="269"/>
      <c r="J195" s="3"/>
      <c r="K195" s="10"/>
      <c r="L195" s="10"/>
      <c r="M195" s="10"/>
      <c r="N195" s="3"/>
      <c r="O195" s="172"/>
      <c r="P195" s="173"/>
      <c r="Q195" s="173"/>
      <c r="R195" s="174"/>
      <c r="S195" s="3"/>
      <c r="T195" s="3"/>
      <c r="U195" s="3"/>
      <c r="V195" s="3"/>
    </row>
    <row r="196" spans="1:22" s="4" customFormat="1" ht="13.2" x14ac:dyDescent="0.25">
      <c r="A196" s="55"/>
      <c r="B196" s="10"/>
      <c r="C196" s="10" t="s">
        <v>397</v>
      </c>
      <c r="D196" s="10"/>
      <c r="E196" s="10" t="s">
        <v>96</v>
      </c>
      <c r="F196" s="179">
        <v>7</v>
      </c>
      <c r="G196" s="179"/>
      <c r="H196" s="269"/>
      <c r="I196" s="269"/>
      <c r="J196" s="3"/>
      <c r="K196" s="10"/>
      <c r="L196" s="10"/>
      <c r="M196" s="10"/>
      <c r="N196" s="3"/>
      <c r="O196" s="172"/>
      <c r="P196" s="173"/>
      <c r="Q196" s="173"/>
      <c r="R196" s="174"/>
      <c r="S196" s="3"/>
      <c r="T196" s="3"/>
      <c r="U196" s="3"/>
      <c r="V196" s="3"/>
    </row>
    <row r="197" spans="1:22" s="4" customFormat="1" ht="13.2" x14ac:dyDescent="0.25">
      <c r="A197" s="55"/>
      <c r="B197" s="10"/>
      <c r="C197" s="10" t="s">
        <v>668</v>
      </c>
      <c r="D197" s="10"/>
      <c r="E197" s="10" t="s">
        <v>99</v>
      </c>
      <c r="F197" s="179">
        <v>8</v>
      </c>
      <c r="G197" s="179">
        <v>1</v>
      </c>
      <c r="H197" s="269">
        <v>0</v>
      </c>
      <c r="I197" s="269"/>
      <c r="J197" s="3"/>
      <c r="K197" s="10"/>
      <c r="L197" s="10"/>
      <c r="M197" s="10"/>
      <c r="N197" s="3"/>
      <c r="O197" s="172"/>
      <c r="P197" s="173"/>
      <c r="Q197" s="173"/>
      <c r="R197" s="174"/>
      <c r="S197" s="3"/>
      <c r="T197" s="3"/>
      <c r="U197" s="3"/>
      <c r="V197" s="3"/>
    </row>
    <row r="198" spans="1:22" s="4" customFormat="1" ht="13.2" x14ac:dyDescent="0.25">
      <c r="A198" s="55"/>
      <c r="B198" s="10"/>
      <c r="C198" s="10" t="s">
        <v>668</v>
      </c>
      <c r="D198" s="10"/>
      <c r="E198" s="10" t="s">
        <v>76</v>
      </c>
      <c r="F198" s="179">
        <v>3</v>
      </c>
      <c r="G198" s="179"/>
      <c r="H198" s="269"/>
      <c r="I198" s="269"/>
      <c r="J198" s="3"/>
      <c r="K198" s="10"/>
      <c r="L198" s="10"/>
      <c r="M198" s="10"/>
      <c r="N198" s="3"/>
      <c r="O198" s="172"/>
      <c r="P198" s="173"/>
      <c r="Q198" s="173"/>
      <c r="R198" s="174"/>
      <c r="S198" s="3"/>
      <c r="T198" s="3"/>
      <c r="U198" s="3"/>
      <c r="V198" s="3"/>
    </row>
    <row r="199" spans="1:22" s="4" customFormat="1" ht="13.2" x14ac:dyDescent="0.25">
      <c r="A199" s="55"/>
      <c r="B199" s="10"/>
      <c r="C199" s="10" t="s">
        <v>398</v>
      </c>
      <c r="D199" s="10"/>
      <c r="E199" s="10" t="s">
        <v>99</v>
      </c>
      <c r="F199" s="179">
        <v>1</v>
      </c>
      <c r="G199" s="179"/>
      <c r="H199" s="269"/>
      <c r="I199" s="269"/>
      <c r="J199" s="3"/>
      <c r="K199" s="10"/>
      <c r="L199" s="10"/>
      <c r="M199" s="10"/>
      <c r="N199" s="3"/>
      <c r="O199" s="172"/>
      <c r="P199" s="173"/>
      <c r="Q199" s="173"/>
      <c r="R199" s="174"/>
      <c r="S199" s="3"/>
      <c r="T199" s="3"/>
      <c r="U199" s="3"/>
      <c r="V199" s="3"/>
    </row>
    <row r="200" spans="1:22" s="4" customFormat="1" ht="13.2" x14ac:dyDescent="0.25">
      <c r="A200" s="55"/>
      <c r="B200" s="10"/>
      <c r="C200" s="10" t="s">
        <v>398</v>
      </c>
      <c r="D200" s="10"/>
      <c r="E200" s="10" t="s">
        <v>76</v>
      </c>
      <c r="F200" s="179">
        <v>144</v>
      </c>
      <c r="G200" s="179">
        <v>5</v>
      </c>
      <c r="H200" s="269">
        <v>3</v>
      </c>
      <c r="I200" s="269">
        <v>5.3333333333333304</v>
      </c>
      <c r="J200" s="3"/>
      <c r="K200" s="10"/>
      <c r="L200" s="10"/>
      <c r="M200" s="10"/>
      <c r="N200" s="3"/>
      <c r="O200" s="172"/>
      <c r="P200" s="173"/>
      <c r="Q200" s="173"/>
      <c r="R200" s="174"/>
      <c r="S200" s="3"/>
      <c r="T200" s="3"/>
      <c r="U200" s="3"/>
      <c r="V200" s="3"/>
    </row>
    <row r="201" spans="1:22" s="4" customFormat="1" ht="13.2" x14ac:dyDescent="0.25">
      <c r="A201" s="55"/>
      <c r="B201" s="10"/>
      <c r="C201" s="10" t="s">
        <v>399</v>
      </c>
      <c r="D201" s="10"/>
      <c r="E201" s="10" t="s">
        <v>387</v>
      </c>
      <c r="F201" s="179">
        <v>37</v>
      </c>
      <c r="G201" s="179"/>
      <c r="H201" s="269">
        <v>0</v>
      </c>
      <c r="I201" s="269"/>
      <c r="J201" s="3"/>
      <c r="K201" s="10"/>
      <c r="L201" s="10"/>
      <c r="M201" s="10"/>
      <c r="N201" s="3"/>
      <c r="O201" s="172"/>
      <c r="P201" s="173"/>
      <c r="Q201" s="173"/>
      <c r="R201" s="174"/>
      <c r="S201" s="3"/>
      <c r="T201" s="3"/>
      <c r="U201" s="3"/>
      <c r="V201" s="3"/>
    </row>
    <row r="202" spans="1:22" s="4" customFormat="1" ht="13.2" x14ac:dyDescent="0.25">
      <c r="A202" s="55"/>
      <c r="B202" s="10"/>
      <c r="C202" s="10" t="s">
        <v>669</v>
      </c>
      <c r="D202" s="10"/>
      <c r="E202" s="10" t="s">
        <v>387</v>
      </c>
      <c r="F202" s="179">
        <v>18</v>
      </c>
      <c r="G202" s="179">
        <v>1</v>
      </c>
      <c r="H202" s="269">
        <v>1</v>
      </c>
      <c r="I202" s="269">
        <v>0</v>
      </c>
      <c r="J202" s="3"/>
      <c r="K202" s="10"/>
      <c r="L202" s="10"/>
      <c r="M202" s="10"/>
      <c r="N202" s="3"/>
      <c r="O202" s="172"/>
      <c r="P202" s="173"/>
      <c r="Q202" s="173"/>
      <c r="R202" s="174"/>
      <c r="S202" s="3"/>
      <c r="T202" s="3"/>
      <c r="U202" s="3"/>
      <c r="V202" s="3"/>
    </row>
    <row r="203" spans="1:22" s="4" customFormat="1" ht="13.2" x14ac:dyDescent="0.25">
      <c r="A203" s="55"/>
      <c r="B203" s="10"/>
      <c r="C203" s="10" t="s">
        <v>401</v>
      </c>
      <c r="D203" s="10"/>
      <c r="E203" s="10" t="s">
        <v>382</v>
      </c>
      <c r="F203" s="179">
        <v>25</v>
      </c>
      <c r="G203" s="179">
        <v>1</v>
      </c>
      <c r="H203" s="269">
        <v>1</v>
      </c>
      <c r="I203" s="269">
        <v>0</v>
      </c>
      <c r="J203" s="3"/>
      <c r="K203" s="10"/>
      <c r="L203" s="10"/>
      <c r="M203" s="10"/>
      <c r="N203" s="3"/>
      <c r="O203" s="172"/>
      <c r="P203" s="173"/>
      <c r="Q203" s="173"/>
      <c r="R203" s="174"/>
      <c r="S203" s="3"/>
      <c r="T203" s="3"/>
      <c r="U203" s="3"/>
      <c r="V203" s="3"/>
    </row>
    <row r="204" spans="1:22" s="4" customFormat="1" ht="13.2" x14ac:dyDescent="0.25">
      <c r="A204" s="55"/>
      <c r="B204" s="10"/>
      <c r="C204" s="10" t="s">
        <v>402</v>
      </c>
      <c r="D204" s="10"/>
      <c r="E204" s="10" t="s">
        <v>174</v>
      </c>
      <c r="F204" s="179">
        <v>764</v>
      </c>
      <c r="G204" s="179">
        <v>70</v>
      </c>
      <c r="H204" s="269">
        <v>55</v>
      </c>
      <c r="I204" s="269">
        <v>1.52830188679245</v>
      </c>
      <c r="J204" s="3"/>
      <c r="K204" s="10"/>
      <c r="L204" s="10"/>
      <c r="M204" s="10"/>
      <c r="N204" s="3"/>
      <c r="O204" s="172"/>
      <c r="P204" s="173"/>
      <c r="Q204" s="173"/>
      <c r="R204" s="174"/>
      <c r="S204" s="3"/>
      <c r="T204" s="3"/>
      <c r="U204" s="3"/>
      <c r="V204" s="3"/>
    </row>
    <row r="205" spans="1:22" s="4" customFormat="1" ht="13.2" x14ac:dyDescent="0.25">
      <c r="A205" s="55"/>
      <c r="B205" s="10"/>
      <c r="C205" s="10" t="s">
        <v>404</v>
      </c>
      <c r="D205" s="10"/>
      <c r="E205" s="10" t="s">
        <v>392</v>
      </c>
      <c r="F205" s="179">
        <v>11</v>
      </c>
      <c r="G205" s="179">
        <v>1</v>
      </c>
      <c r="H205" s="269">
        <v>0</v>
      </c>
      <c r="I205" s="269"/>
      <c r="J205" s="3"/>
      <c r="K205" s="10"/>
      <c r="L205" s="10"/>
      <c r="M205" s="10"/>
      <c r="N205" s="3"/>
      <c r="O205" s="172"/>
      <c r="P205" s="173"/>
      <c r="Q205" s="173"/>
      <c r="R205" s="174"/>
      <c r="S205" s="3"/>
      <c r="T205" s="3"/>
      <c r="U205" s="3"/>
      <c r="V205" s="3"/>
    </row>
    <row r="206" spans="1:22" s="4" customFormat="1" ht="13.2" x14ac:dyDescent="0.25">
      <c r="A206" s="55"/>
      <c r="B206" s="10"/>
      <c r="C206" s="10" t="s">
        <v>406</v>
      </c>
      <c r="D206" s="10"/>
      <c r="E206" s="10" t="s">
        <v>154</v>
      </c>
      <c r="F206" s="179">
        <v>54</v>
      </c>
      <c r="G206" s="179">
        <v>1</v>
      </c>
      <c r="H206" s="269">
        <v>1</v>
      </c>
      <c r="I206" s="269">
        <v>1</v>
      </c>
      <c r="J206" s="3"/>
      <c r="K206" s="10"/>
      <c r="L206" s="10"/>
      <c r="M206" s="10"/>
      <c r="N206" s="3"/>
      <c r="O206" s="172"/>
      <c r="P206" s="173"/>
      <c r="Q206" s="173"/>
      <c r="R206" s="174"/>
      <c r="S206" s="3"/>
      <c r="T206" s="3"/>
      <c r="U206" s="3"/>
      <c r="V206" s="3"/>
    </row>
    <row r="207" spans="1:22" s="4" customFormat="1" ht="13.2" x14ac:dyDescent="0.25">
      <c r="A207" s="55"/>
      <c r="B207" s="10"/>
      <c r="C207" s="10" t="s">
        <v>407</v>
      </c>
      <c r="D207" s="10"/>
      <c r="E207" s="10" t="s">
        <v>408</v>
      </c>
      <c r="F207" s="179">
        <v>28</v>
      </c>
      <c r="G207" s="179"/>
      <c r="H207" s="269"/>
      <c r="I207" s="269"/>
      <c r="J207" s="3"/>
      <c r="K207" s="10"/>
      <c r="L207" s="10"/>
      <c r="M207" s="10"/>
      <c r="N207" s="3"/>
      <c r="O207" s="172"/>
      <c r="P207" s="173"/>
      <c r="Q207" s="173"/>
      <c r="R207" s="174"/>
      <c r="S207" s="3"/>
      <c r="T207" s="3"/>
      <c r="U207" s="3"/>
      <c r="V207" s="3"/>
    </row>
    <row r="208" spans="1:22" s="4" customFormat="1" ht="13.2" x14ac:dyDescent="0.25">
      <c r="A208" s="55"/>
      <c r="B208" s="10"/>
      <c r="C208" s="10" t="s">
        <v>410</v>
      </c>
      <c r="D208" s="10"/>
      <c r="E208" s="10" t="s">
        <v>92</v>
      </c>
      <c r="F208" s="179">
        <v>42</v>
      </c>
      <c r="G208" s="179">
        <v>1</v>
      </c>
      <c r="H208" s="269">
        <v>1</v>
      </c>
      <c r="I208" s="269">
        <v>0</v>
      </c>
      <c r="J208" s="3"/>
      <c r="K208" s="10"/>
      <c r="L208" s="10"/>
      <c r="M208" s="10"/>
      <c r="N208" s="3"/>
      <c r="O208" s="172"/>
      <c r="P208" s="173"/>
      <c r="Q208" s="173"/>
      <c r="R208" s="174"/>
      <c r="S208" s="3"/>
      <c r="T208" s="3"/>
      <c r="U208" s="3"/>
      <c r="V208" s="3"/>
    </row>
    <row r="209" spans="1:22" s="4" customFormat="1" ht="13.2" x14ac:dyDescent="0.25">
      <c r="A209" s="55"/>
      <c r="B209" s="10"/>
      <c r="C209" s="10" t="s">
        <v>411</v>
      </c>
      <c r="D209" s="10"/>
      <c r="E209" s="10" t="s">
        <v>62</v>
      </c>
      <c r="F209" s="179">
        <v>3</v>
      </c>
      <c r="G209" s="179"/>
      <c r="H209" s="269"/>
      <c r="I209" s="269"/>
      <c r="J209" s="3"/>
      <c r="K209" s="10"/>
      <c r="L209" s="10"/>
      <c r="M209" s="10"/>
      <c r="N209" s="3"/>
      <c r="O209" s="172"/>
      <c r="P209" s="173"/>
      <c r="Q209" s="173"/>
      <c r="R209" s="174"/>
      <c r="S209" s="3"/>
      <c r="T209" s="3"/>
      <c r="U209" s="3"/>
      <c r="V209" s="3"/>
    </row>
    <row r="210" spans="1:22" s="4" customFormat="1" ht="13.2" x14ac:dyDescent="0.25">
      <c r="A210" s="55"/>
      <c r="B210" s="10"/>
      <c r="C210" s="10" t="s">
        <v>412</v>
      </c>
      <c r="D210" s="10"/>
      <c r="E210" s="10" t="s">
        <v>413</v>
      </c>
      <c r="F210" s="179">
        <v>40</v>
      </c>
      <c r="G210" s="179">
        <v>3</v>
      </c>
      <c r="H210" s="269">
        <v>0</v>
      </c>
      <c r="I210" s="269"/>
      <c r="J210" s="3"/>
      <c r="K210" s="10"/>
      <c r="L210" s="10"/>
      <c r="M210" s="10"/>
      <c r="N210" s="3"/>
      <c r="O210" s="172"/>
      <c r="P210" s="173"/>
      <c r="Q210" s="173"/>
      <c r="R210" s="174"/>
      <c r="S210" s="3"/>
      <c r="T210" s="3"/>
      <c r="U210" s="3"/>
      <c r="V210" s="3"/>
    </row>
    <row r="211" spans="1:22" s="4" customFormat="1" ht="13.2" x14ac:dyDescent="0.25">
      <c r="A211" s="55"/>
      <c r="B211" s="10"/>
      <c r="C211" s="10" t="s">
        <v>414</v>
      </c>
      <c r="D211" s="10"/>
      <c r="E211" s="10" t="s">
        <v>323</v>
      </c>
      <c r="F211" s="179">
        <v>128</v>
      </c>
      <c r="G211" s="179">
        <v>5</v>
      </c>
      <c r="H211" s="269">
        <v>4</v>
      </c>
      <c r="I211" s="269">
        <v>4</v>
      </c>
      <c r="J211" s="3"/>
      <c r="K211" s="10"/>
      <c r="L211" s="10"/>
      <c r="M211" s="10"/>
      <c r="N211" s="3"/>
      <c r="O211" s="172"/>
      <c r="P211" s="173"/>
      <c r="Q211" s="173"/>
      <c r="R211" s="174"/>
      <c r="S211" s="3"/>
      <c r="T211" s="3"/>
      <c r="U211" s="3"/>
      <c r="V211" s="3"/>
    </row>
    <row r="212" spans="1:22" s="4" customFormat="1" ht="13.2" x14ac:dyDescent="0.25">
      <c r="A212" s="55"/>
      <c r="B212" s="10"/>
      <c r="C212" s="10" t="s">
        <v>414</v>
      </c>
      <c r="D212" s="10"/>
      <c r="E212" s="10" t="s">
        <v>89</v>
      </c>
      <c r="F212" s="179">
        <v>1</v>
      </c>
      <c r="G212" s="179"/>
      <c r="H212" s="269"/>
      <c r="I212" s="269"/>
      <c r="J212" s="3"/>
      <c r="K212" s="10"/>
      <c r="L212" s="10"/>
      <c r="M212" s="10"/>
      <c r="N212" s="3"/>
      <c r="O212" s="172"/>
      <c r="P212" s="173"/>
      <c r="Q212" s="173"/>
      <c r="R212" s="174"/>
      <c r="S212" s="3"/>
      <c r="T212" s="3"/>
      <c r="U212" s="3"/>
      <c r="V212" s="3"/>
    </row>
    <row r="213" spans="1:22" s="4" customFormat="1" ht="13.2" x14ac:dyDescent="0.25">
      <c r="A213" s="55"/>
      <c r="B213" s="10"/>
      <c r="C213" s="10" t="s">
        <v>670</v>
      </c>
      <c r="D213" s="10"/>
      <c r="E213" s="10" t="s">
        <v>108</v>
      </c>
      <c r="F213" s="179">
        <v>123</v>
      </c>
      <c r="G213" s="179">
        <v>18</v>
      </c>
      <c r="H213" s="269">
        <v>15</v>
      </c>
      <c r="I213" s="269">
        <v>2.6</v>
      </c>
      <c r="J213" s="3"/>
      <c r="K213" s="10"/>
      <c r="L213" s="10"/>
      <c r="M213" s="10"/>
      <c r="N213" s="3"/>
      <c r="O213" s="172"/>
      <c r="P213" s="173"/>
      <c r="Q213" s="173"/>
      <c r="R213" s="174"/>
      <c r="S213" s="3"/>
      <c r="T213" s="3"/>
      <c r="U213" s="3"/>
      <c r="V213" s="3"/>
    </row>
    <row r="214" spans="1:22" s="4" customFormat="1" ht="13.2" x14ac:dyDescent="0.25">
      <c r="A214" s="55"/>
      <c r="B214" s="10"/>
      <c r="C214" s="10" t="s">
        <v>416</v>
      </c>
      <c r="D214" s="10"/>
      <c r="E214" s="10" t="s">
        <v>78</v>
      </c>
      <c r="F214" s="179">
        <v>7</v>
      </c>
      <c r="G214" s="179"/>
      <c r="H214" s="269"/>
      <c r="I214" s="269"/>
      <c r="J214" s="3"/>
      <c r="K214" s="10"/>
      <c r="L214" s="10"/>
      <c r="M214" s="10"/>
      <c r="N214" s="3"/>
      <c r="O214" s="172"/>
      <c r="P214" s="173"/>
      <c r="Q214" s="173"/>
      <c r="R214" s="174"/>
      <c r="S214" s="3"/>
      <c r="T214" s="3"/>
      <c r="U214" s="3"/>
      <c r="V214" s="3"/>
    </row>
    <row r="215" spans="1:22" s="4" customFormat="1" ht="13.2" x14ac:dyDescent="0.25">
      <c r="A215" s="55"/>
      <c r="B215" s="10"/>
      <c r="C215" s="10" t="s">
        <v>418</v>
      </c>
      <c r="D215" s="10"/>
      <c r="E215" s="10" t="s">
        <v>109</v>
      </c>
      <c r="F215" s="179">
        <v>19</v>
      </c>
      <c r="G215" s="179">
        <v>1</v>
      </c>
      <c r="H215" s="269">
        <v>1</v>
      </c>
      <c r="I215" s="269">
        <v>0</v>
      </c>
      <c r="J215" s="3"/>
      <c r="K215" s="10"/>
      <c r="L215" s="10"/>
      <c r="M215" s="10"/>
      <c r="N215" s="3"/>
      <c r="O215" s="172"/>
      <c r="P215" s="173"/>
      <c r="Q215" s="173"/>
      <c r="R215" s="174"/>
      <c r="S215" s="3"/>
      <c r="T215" s="3"/>
      <c r="U215" s="3"/>
      <c r="V215" s="3"/>
    </row>
    <row r="216" spans="1:22" s="4" customFormat="1" ht="13.2" x14ac:dyDescent="0.25">
      <c r="A216" s="55"/>
      <c r="B216" s="10"/>
      <c r="C216" s="10" t="s">
        <v>419</v>
      </c>
      <c r="D216" s="10"/>
      <c r="E216" s="10" t="s">
        <v>286</v>
      </c>
      <c r="F216" s="179">
        <v>68</v>
      </c>
      <c r="G216" s="179">
        <v>4</v>
      </c>
      <c r="H216" s="269">
        <v>2</v>
      </c>
      <c r="I216" s="269">
        <v>4</v>
      </c>
      <c r="J216" s="3"/>
      <c r="K216" s="10"/>
      <c r="L216" s="10"/>
      <c r="M216" s="10"/>
      <c r="N216" s="3"/>
      <c r="O216" s="172"/>
      <c r="P216" s="173"/>
      <c r="Q216" s="173"/>
      <c r="R216" s="174"/>
      <c r="S216" s="3"/>
      <c r="T216" s="3"/>
      <c r="U216" s="3"/>
      <c r="V216" s="3"/>
    </row>
    <row r="217" spans="1:22" s="4" customFormat="1" ht="13.2" x14ac:dyDescent="0.25">
      <c r="A217" s="55"/>
      <c r="B217" s="10"/>
      <c r="C217" s="10" t="s">
        <v>420</v>
      </c>
      <c r="D217" s="10"/>
      <c r="E217" s="10" t="s">
        <v>294</v>
      </c>
      <c r="F217" s="179">
        <v>20</v>
      </c>
      <c r="G217" s="179">
        <v>2</v>
      </c>
      <c r="H217" s="269">
        <v>1</v>
      </c>
      <c r="I217" s="269">
        <v>6</v>
      </c>
      <c r="J217" s="3"/>
      <c r="K217" s="10"/>
      <c r="L217" s="10"/>
      <c r="M217" s="10"/>
      <c r="N217" s="3"/>
      <c r="O217" s="172"/>
      <c r="P217" s="173"/>
      <c r="Q217" s="173"/>
      <c r="R217" s="174"/>
      <c r="S217" s="3"/>
      <c r="T217" s="3"/>
      <c r="U217" s="3"/>
      <c r="V217" s="3"/>
    </row>
    <row r="218" spans="1:22" s="4" customFormat="1" ht="13.2" x14ac:dyDescent="0.25">
      <c r="A218" s="55"/>
      <c r="B218" s="10"/>
      <c r="C218" s="10" t="s">
        <v>421</v>
      </c>
      <c r="D218" s="10"/>
      <c r="E218" s="10" t="s">
        <v>409</v>
      </c>
      <c r="F218" s="179">
        <v>36</v>
      </c>
      <c r="G218" s="179">
        <v>2</v>
      </c>
      <c r="H218" s="269">
        <v>2</v>
      </c>
      <c r="I218" s="269">
        <v>1</v>
      </c>
      <c r="J218" s="3"/>
      <c r="K218" s="10"/>
      <c r="L218" s="10"/>
      <c r="M218" s="10"/>
      <c r="N218" s="3"/>
      <c r="O218" s="172"/>
      <c r="P218" s="173"/>
      <c r="Q218" s="173"/>
      <c r="R218" s="174"/>
      <c r="S218" s="3"/>
      <c r="T218" s="3"/>
      <c r="U218" s="3"/>
      <c r="V218" s="3"/>
    </row>
    <row r="219" spans="1:22" s="4" customFormat="1" ht="13.2" x14ac:dyDescent="0.25">
      <c r="A219" s="55"/>
      <c r="B219" s="10"/>
      <c r="C219" s="10" t="s">
        <v>423</v>
      </c>
      <c r="D219" s="10"/>
      <c r="E219" s="10" t="s">
        <v>424</v>
      </c>
      <c r="F219" s="179">
        <v>22</v>
      </c>
      <c r="G219" s="179">
        <v>2</v>
      </c>
      <c r="H219" s="269">
        <v>2</v>
      </c>
      <c r="I219" s="269">
        <v>0.5</v>
      </c>
      <c r="J219" s="3"/>
      <c r="K219" s="10"/>
      <c r="L219" s="10"/>
      <c r="M219" s="10"/>
      <c r="N219" s="3"/>
      <c r="O219" s="172"/>
      <c r="P219" s="173"/>
      <c r="Q219" s="173"/>
      <c r="R219" s="174"/>
      <c r="S219" s="3"/>
      <c r="T219" s="3"/>
      <c r="U219" s="3"/>
      <c r="V219" s="3"/>
    </row>
    <row r="220" spans="1:22" s="4" customFormat="1" ht="13.2" x14ac:dyDescent="0.25">
      <c r="A220" s="55"/>
      <c r="B220" s="10"/>
      <c r="C220" s="10" t="s">
        <v>425</v>
      </c>
      <c r="D220" s="10"/>
      <c r="E220" s="10" t="s">
        <v>103</v>
      </c>
      <c r="F220" s="179">
        <v>7</v>
      </c>
      <c r="G220" s="179"/>
      <c r="H220" s="269"/>
      <c r="I220" s="269"/>
      <c r="J220" s="3"/>
      <c r="K220" s="10"/>
      <c r="L220" s="10"/>
      <c r="M220" s="10"/>
      <c r="N220" s="3"/>
      <c r="O220" s="172"/>
      <c r="P220" s="173"/>
      <c r="Q220" s="173"/>
      <c r="R220" s="174"/>
      <c r="S220" s="3"/>
      <c r="T220" s="3"/>
      <c r="U220" s="3"/>
      <c r="V220" s="3"/>
    </row>
    <row r="221" spans="1:22" s="4" customFormat="1" ht="13.2" x14ac:dyDescent="0.25">
      <c r="A221" s="55"/>
      <c r="B221" s="10"/>
      <c r="C221" s="10" t="s">
        <v>427</v>
      </c>
      <c r="D221" s="10"/>
      <c r="E221" s="10" t="s">
        <v>63</v>
      </c>
      <c r="F221" s="179">
        <v>35</v>
      </c>
      <c r="G221" s="179">
        <v>9</v>
      </c>
      <c r="H221" s="269">
        <v>4</v>
      </c>
      <c r="I221" s="269">
        <v>0.25</v>
      </c>
      <c r="J221" s="3"/>
      <c r="K221" s="10"/>
      <c r="L221" s="10"/>
      <c r="M221" s="10"/>
      <c r="N221" s="3"/>
      <c r="O221" s="172"/>
      <c r="P221" s="173"/>
      <c r="Q221" s="173"/>
      <c r="R221" s="174"/>
      <c r="S221" s="3"/>
      <c r="T221" s="3"/>
      <c r="U221" s="3"/>
      <c r="V221" s="3"/>
    </row>
    <row r="222" spans="1:22" s="4" customFormat="1" ht="13.2" x14ac:dyDescent="0.25">
      <c r="A222" s="55"/>
      <c r="B222" s="10"/>
      <c r="C222" s="10" t="s">
        <v>429</v>
      </c>
      <c r="D222" s="10"/>
      <c r="E222" s="10" t="s">
        <v>166</v>
      </c>
      <c r="F222" s="179">
        <v>48</v>
      </c>
      <c r="G222" s="179"/>
      <c r="H222" s="269">
        <v>0</v>
      </c>
      <c r="I222" s="269"/>
      <c r="J222" s="3"/>
      <c r="K222" s="10"/>
      <c r="L222" s="10"/>
      <c r="M222" s="10"/>
      <c r="N222" s="3"/>
      <c r="O222" s="172"/>
      <c r="P222" s="173"/>
      <c r="Q222" s="173"/>
      <c r="R222" s="174"/>
      <c r="S222" s="3"/>
      <c r="T222" s="3"/>
      <c r="U222" s="3"/>
      <c r="V222" s="3"/>
    </row>
    <row r="223" spans="1:22" s="4" customFormat="1" ht="13.2" x14ac:dyDescent="0.25">
      <c r="A223" s="55"/>
      <c r="B223" s="10"/>
      <c r="C223" s="10" t="s">
        <v>431</v>
      </c>
      <c r="D223" s="10"/>
      <c r="E223" s="10" t="s">
        <v>367</v>
      </c>
      <c r="F223" s="179">
        <v>93</v>
      </c>
      <c r="G223" s="179">
        <v>2</v>
      </c>
      <c r="H223" s="269">
        <v>2</v>
      </c>
      <c r="I223" s="269">
        <v>4</v>
      </c>
      <c r="J223" s="3"/>
      <c r="K223" s="10"/>
      <c r="L223" s="10"/>
      <c r="M223" s="10"/>
      <c r="N223" s="3"/>
      <c r="O223" s="172"/>
      <c r="P223" s="173"/>
      <c r="Q223" s="173"/>
      <c r="R223" s="174"/>
      <c r="S223" s="3"/>
      <c r="T223" s="3"/>
      <c r="U223" s="3"/>
      <c r="V223" s="3"/>
    </row>
    <row r="224" spans="1:22" s="4" customFormat="1" ht="13.2" x14ac:dyDescent="0.25">
      <c r="A224" s="55"/>
      <c r="B224" s="10"/>
      <c r="C224" s="10" t="s">
        <v>432</v>
      </c>
      <c r="D224" s="10"/>
      <c r="E224" s="10" t="s">
        <v>89</v>
      </c>
      <c r="F224" s="179">
        <v>1</v>
      </c>
      <c r="G224" s="179"/>
      <c r="H224" s="269"/>
      <c r="I224" s="269"/>
      <c r="J224" s="3"/>
      <c r="K224" s="10"/>
      <c r="L224" s="10"/>
      <c r="M224" s="10"/>
      <c r="N224" s="3"/>
      <c r="O224" s="172"/>
      <c r="P224" s="173"/>
      <c r="Q224" s="173"/>
      <c r="R224" s="174"/>
      <c r="S224" s="3"/>
      <c r="T224" s="3"/>
      <c r="U224" s="3"/>
      <c r="V224" s="3"/>
    </row>
    <row r="225" spans="1:22" s="4" customFormat="1" ht="13.2" x14ac:dyDescent="0.25">
      <c r="A225" s="55"/>
      <c r="B225" s="10"/>
      <c r="C225" s="10" t="s">
        <v>434</v>
      </c>
      <c r="D225" s="10"/>
      <c r="E225" s="10" t="s">
        <v>104</v>
      </c>
      <c r="F225" s="179">
        <v>1</v>
      </c>
      <c r="G225" s="179"/>
      <c r="H225" s="269"/>
      <c r="I225" s="269"/>
      <c r="J225" s="3"/>
      <c r="K225" s="10"/>
      <c r="L225" s="10"/>
      <c r="M225" s="10"/>
      <c r="N225" s="3"/>
      <c r="O225" s="172"/>
      <c r="P225" s="173"/>
      <c r="Q225" s="173"/>
      <c r="R225" s="174"/>
      <c r="S225" s="3"/>
      <c r="T225" s="3"/>
      <c r="U225" s="3"/>
      <c r="V225" s="3"/>
    </row>
    <row r="226" spans="1:22" s="4" customFormat="1" ht="13.2" x14ac:dyDescent="0.25">
      <c r="A226" s="55"/>
      <c r="B226" s="10"/>
      <c r="C226" s="10" t="s">
        <v>435</v>
      </c>
      <c r="D226" s="10"/>
      <c r="E226" s="10" t="s">
        <v>389</v>
      </c>
      <c r="F226" s="179">
        <v>71</v>
      </c>
      <c r="G226" s="179">
        <v>3</v>
      </c>
      <c r="H226" s="269">
        <v>1</v>
      </c>
      <c r="I226" s="269">
        <v>0</v>
      </c>
      <c r="J226" s="3"/>
      <c r="K226" s="10"/>
      <c r="L226" s="10"/>
      <c r="M226" s="10"/>
      <c r="N226" s="3"/>
      <c r="O226" s="172"/>
      <c r="P226" s="173"/>
      <c r="Q226" s="173"/>
      <c r="R226" s="174"/>
      <c r="S226" s="3"/>
      <c r="T226" s="3"/>
      <c r="U226" s="3"/>
      <c r="V226" s="3"/>
    </row>
    <row r="227" spans="1:22" s="4" customFormat="1" ht="13.2" x14ac:dyDescent="0.25">
      <c r="A227" s="55"/>
      <c r="B227" s="10"/>
      <c r="C227" s="10" t="s">
        <v>437</v>
      </c>
      <c r="D227" s="10"/>
      <c r="E227" s="10" t="s">
        <v>223</v>
      </c>
      <c r="F227" s="179">
        <v>24</v>
      </c>
      <c r="G227" s="179">
        <v>4</v>
      </c>
      <c r="H227" s="269">
        <v>4</v>
      </c>
      <c r="I227" s="269">
        <v>2.25</v>
      </c>
      <c r="J227" s="3"/>
      <c r="K227" s="10"/>
      <c r="L227" s="10"/>
      <c r="M227" s="10"/>
      <c r="N227" s="3"/>
      <c r="O227" s="172"/>
      <c r="P227" s="173"/>
      <c r="Q227" s="173"/>
      <c r="R227" s="174"/>
      <c r="S227" s="3"/>
      <c r="T227" s="3"/>
      <c r="U227" s="3"/>
      <c r="V227" s="3"/>
    </row>
    <row r="228" spans="1:22" s="4" customFormat="1" ht="13.2" x14ac:dyDescent="0.25">
      <c r="A228" s="55"/>
      <c r="B228" s="10"/>
      <c r="C228" s="10" t="s">
        <v>439</v>
      </c>
      <c r="D228" s="10"/>
      <c r="E228" s="10" t="s">
        <v>291</v>
      </c>
      <c r="F228" s="179">
        <v>15</v>
      </c>
      <c r="G228" s="179"/>
      <c r="H228" s="269">
        <v>0</v>
      </c>
      <c r="I228" s="269"/>
      <c r="J228" s="3"/>
      <c r="K228" s="10"/>
      <c r="L228" s="10"/>
      <c r="M228" s="10"/>
      <c r="N228" s="3"/>
      <c r="O228" s="172"/>
      <c r="P228" s="173"/>
      <c r="Q228" s="173"/>
      <c r="R228" s="174"/>
      <c r="S228" s="3"/>
      <c r="T228" s="3"/>
      <c r="U228" s="3"/>
      <c r="V228" s="3"/>
    </row>
    <row r="229" spans="1:22" s="4" customFormat="1" ht="13.2" x14ac:dyDescent="0.25">
      <c r="A229" s="55"/>
      <c r="B229" s="10"/>
      <c r="C229" s="10" t="s">
        <v>441</v>
      </c>
      <c r="D229" s="10"/>
      <c r="E229" s="10" t="s">
        <v>144</v>
      </c>
      <c r="F229" s="179">
        <v>1</v>
      </c>
      <c r="G229" s="179">
        <v>1</v>
      </c>
      <c r="H229" s="269">
        <v>1</v>
      </c>
      <c r="I229" s="269">
        <v>1</v>
      </c>
      <c r="J229" s="3"/>
      <c r="K229" s="10"/>
      <c r="L229" s="10"/>
      <c r="M229" s="10"/>
      <c r="N229" s="3"/>
      <c r="O229" s="172"/>
      <c r="P229" s="173"/>
      <c r="Q229" s="173"/>
      <c r="R229" s="174"/>
      <c r="S229" s="3"/>
      <c r="T229" s="3"/>
      <c r="U229" s="3"/>
      <c r="V229" s="3"/>
    </row>
    <row r="230" spans="1:22" s="4" customFormat="1" ht="13.2" x14ac:dyDescent="0.25">
      <c r="A230" s="55"/>
      <c r="B230" s="10"/>
      <c r="C230" s="10" t="s">
        <v>444</v>
      </c>
      <c r="D230" s="10"/>
      <c r="E230" s="10" t="s">
        <v>123</v>
      </c>
      <c r="F230" s="179">
        <v>19</v>
      </c>
      <c r="G230" s="179"/>
      <c r="H230" s="269"/>
      <c r="I230" s="269"/>
      <c r="J230" s="3"/>
      <c r="K230" s="10"/>
      <c r="L230" s="10"/>
      <c r="M230" s="10"/>
      <c r="N230" s="3"/>
      <c r="O230" s="172"/>
      <c r="P230" s="173"/>
      <c r="Q230" s="173"/>
      <c r="R230" s="174"/>
      <c r="S230" s="3"/>
      <c r="T230" s="3"/>
      <c r="U230" s="3"/>
      <c r="V230" s="3"/>
    </row>
    <row r="231" spans="1:22" s="4" customFormat="1" ht="13.2" x14ac:dyDescent="0.25">
      <c r="A231" s="55"/>
      <c r="B231" s="10"/>
      <c r="C231" s="10" t="s">
        <v>445</v>
      </c>
      <c r="D231" s="10"/>
      <c r="E231" s="10" t="s">
        <v>108</v>
      </c>
      <c r="F231" s="179">
        <v>21</v>
      </c>
      <c r="G231" s="179">
        <v>1</v>
      </c>
      <c r="H231" s="269">
        <v>1</v>
      </c>
      <c r="I231" s="269">
        <v>1</v>
      </c>
      <c r="J231" s="3"/>
      <c r="K231" s="10"/>
      <c r="L231" s="10"/>
      <c r="M231" s="10"/>
      <c r="N231" s="3"/>
      <c r="O231" s="172"/>
      <c r="P231" s="173"/>
      <c r="Q231" s="173"/>
      <c r="R231" s="174"/>
      <c r="S231" s="3"/>
      <c r="T231" s="3"/>
      <c r="U231" s="3"/>
      <c r="V231" s="3"/>
    </row>
    <row r="232" spans="1:22" s="4" customFormat="1" ht="13.2" x14ac:dyDescent="0.25">
      <c r="A232" s="55"/>
      <c r="B232" s="10"/>
      <c r="C232" s="10" t="s">
        <v>447</v>
      </c>
      <c r="D232" s="10"/>
      <c r="E232" s="10" t="s">
        <v>448</v>
      </c>
      <c r="F232" s="179">
        <v>204</v>
      </c>
      <c r="G232" s="179">
        <v>26</v>
      </c>
      <c r="H232" s="269">
        <v>21</v>
      </c>
      <c r="I232" s="269">
        <v>2.4761904761904798</v>
      </c>
      <c r="J232" s="3"/>
      <c r="K232" s="10"/>
      <c r="L232" s="10"/>
      <c r="M232" s="10"/>
      <c r="N232" s="3"/>
      <c r="O232" s="172"/>
      <c r="P232" s="173"/>
      <c r="Q232" s="173"/>
      <c r="R232" s="174"/>
      <c r="S232" s="3"/>
      <c r="T232" s="3"/>
      <c r="U232" s="3"/>
      <c r="V232" s="3"/>
    </row>
    <row r="233" spans="1:22" s="4" customFormat="1" ht="13.2" x14ac:dyDescent="0.25">
      <c r="A233" s="55"/>
      <c r="B233" s="10"/>
      <c r="C233" s="10" t="s">
        <v>449</v>
      </c>
      <c r="D233" s="10"/>
      <c r="E233" s="10" t="s">
        <v>450</v>
      </c>
      <c r="F233" s="179">
        <v>17</v>
      </c>
      <c r="G233" s="179"/>
      <c r="H233" s="269">
        <v>0</v>
      </c>
      <c r="I233" s="269"/>
      <c r="J233" s="3"/>
      <c r="K233" s="10"/>
      <c r="L233" s="10"/>
      <c r="M233" s="10"/>
      <c r="N233" s="3"/>
      <c r="O233" s="172"/>
      <c r="P233" s="173"/>
      <c r="Q233" s="173"/>
      <c r="R233" s="174"/>
      <c r="S233" s="3"/>
      <c r="T233" s="3"/>
      <c r="U233" s="3"/>
      <c r="V233" s="3"/>
    </row>
    <row r="234" spans="1:22" s="4" customFormat="1" ht="13.2" x14ac:dyDescent="0.25">
      <c r="A234" s="55"/>
      <c r="B234" s="10"/>
      <c r="C234" s="10" t="s">
        <v>452</v>
      </c>
      <c r="D234" s="10"/>
      <c r="E234" s="10" t="s">
        <v>176</v>
      </c>
      <c r="F234" s="179">
        <v>231</v>
      </c>
      <c r="G234" s="179">
        <v>11</v>
      </c>
      <c r="H234" s="269">
        <v>8</v>
      </c>
      <c r="I234" s="269">
        <v>0.375</v>
      </c>
      <c r="J234" s="3"/>
      <c r="K234" s="10"/>
      <c r="L234" s="10"/>
      <c r="M234" s="10"/>
      <c r="N234" s="3"/>
      <c r="O234" s="172"/>
      <c r="P234" s="173"/>
      <c r="Q234" s="173"/>
      <c r="R234" s="174"/>
      <c r="S234" s="3"/>
      <c r="T234" s="3"/>
      <c r="U234" s="3"/>
      <c r="V234" s="3"/>
    </row>
    <row r="235" spans="1:22" s="4" customFormat="1" ht="13.2" x14ac:dyDescent="0.25">
      <c r="A235" s="55"/>
      <c r="B235" s="10"/>
      <c r="C235" s="10" t="s">
        <v>671</v>
      </c>
      <c r="D235" s="10"/>
      <c r="E235" s="10" t="s">
        <v>176</v>
      </c>
      <c r="F235" s="179">
        <v>1</v>
      </c>
      <c r="G235" s="179"/>
      <c r="H235" s="269"/>
      <c r="I235" s="269"/>
      <c r="J235" s="3"/>
      <c r="K235" s="10"/>
      <c r="L235" s="10"/>
      <c r="M235" s="10"/>
      <c r="N235" s="3"/>
      <c r="O235" s="172"/>
      <c r="P235" s="173"/>
      <c r="Q235" s="173"/>
      <c r="R235" s="174"/>
      <c r="S235" s="3"/>
      <c r="T235" s="3"/>
      <c r="U235" s="3"/>
      <c r="V235" s="3"/>
    </row>
    <row r="236" spans="1:22" s="4" customFormat="1" ht="13.2" x14ac:dyDescent="0.25">
      <c r="A236" s="55"/>
      <c r="B236" s="10"/>
      <c r="C236" s="10" t="s">
        <v>453</v>
      </c>
      <c r="D236" s="10"/>
      <c r="E236" s="10" t="s">
        <v>454</v>
      </c>
      <c r="F236" s="179">
        <v>228</v>
      </c>
      <c r="G236" s="179">
        <v>25</v>
      </c>
      <c r="H236" s="269">
        <v>16</v>
      </c>
      <c r="I236" s="269">
        <v>1.875</v>
      </c>
      <c r="J236" s="3"/>
      <c r="K236" s="10"/>
      <c r="L236" s="10"/>
      <c r="M236" s="10"/>
      <c r="N236" s="3"/>
      <c r="O236" s="172"/>
      <c r="P236" s="173"/>
      <c r="Q236" s="173"/>
      <c r="R236" s="174"/>
      <c r="S236" s="3"/>
      <c r="T236" s="3"/>
      <c r="U236" s="3"/>
      <c r="V236" s="3"/>
    </row>
    <row r="237" spans="1:22" s="4" customFormat="1" ht="13.2" x14ac:dyDescent="0.25">
      <c r="A237" s="55"/>
      <c r="B237" s="10"/>
      <c r="C237" s="10" t="s">
        <v>456</v>
      </c>
      <c r="D237" s="10"/>
      <c r="E237" s="10" t="s">
        <v>204</v>
      </c>
      <c r="F237" s="179">
        <v>1</v>
      </c>
      <c r="G237" s="179"/>
      <c r="H237" s="269"/>
      <c r="I237" s="269"/>
      <c r="J237" s="3"/>
      <c r="K237" s="10"/>
      <c r="L237" s="10"/>
      <c r="M237" s="10"/>
      <c r="N237" s="3"/>
      <c r="O237" s="172"/>
      <c r="P237" s="173"/>
      <c r="Q237" s="173"/>
      <c r="R237" s="174"/>
      <c r="S237" s="3"/>
      <c r="T237" s="3"/>
      <c r="U237" s="3"/>
      <c r="V237" s="3"/>
    </row>
    <row r="238" spans="1:22" s="4" customFormat="1" ht="13.2" x14ac:dyDescent="0.25">
      <c r="A238" s="55"/>
      <c r="B238" s="10"/>
      <c r="C238" s="10" t="s">
        <v>456</v>
      </c>
      <c r="D238" s="10"/>
      <c r="E238" s="10" t="s">
        <v>126</v>
      </c>
      <c r="F238" s="179">
        <v>24</v>
      </c>
      <c r="G238" s="179">
        <v>2</v>
      </c>
      <c r="H238" s="269">
        <v>2</v>
      </c>
      <c r="I238" s="269">
        <v>0.5</v>
      </c>
      <c r="J238" s="3"/>
      <c r="K238" s="10"/>
      <c r="L238" s="10"/>
      <c r="M238" s="10"/>
      <c r="N238" s="3"/>
      <c r="O238" s="172"/>
      <c r="P238" s="173"/>
      <c r="Q238" s="173"/>
      <c r="R238" s="174"/>
      <c r="S238" s="3"/>
      <c r="T238" s="3"/>
      <c r="U238" s="3"/>
      <c r="V238" s="3"/>
    </row>
    <row r="239" spans="1:22" s="4" customFormat="1" ht="13.2" x14ac:dyDescent="0.25">
      <c r="A239" s="55"/>
      <c r="B239" s="10"/>
      <c r="C239" s="10" t="s">
        <v>672</v>
      </c>
      <c r="D239" s="10"/>
      <c r="E239" s="10" t="s">
        <v>673</v>
      </c>
      <c r="F239" s="179">
        <v>1</v>
      </c>
      <c r="G239" s="179"/>
      <c r="H239" s="269"/>
      <c r="I239" s="269"/>
      <c r="J239" s="3"/>
      <c r="K239" s="10"/>
      <c r="L239" s="10"/>
      <c r="M239" s="10"/>
      <c r="N239" s="3"/>
      <c r="O239" s="172"/>
      <c r="P239" s="173"/>
      <c r="Q239" s="173"/>
      <c r="R239" s="174"/>
      <c r="S239" s="3"/>
      <c r="T239" s="3"/>
      <c r="U239" s="3"/>
      <c r="V239" s="3"/>
    </row>
    <row r="240" spans="1:22" s="4" customFormat="1" ht="13.2" x14ac:dyDescent="0.25">
      <c r="A240" s="55"/>
      <c r="B240" s="10"/>
      <c r="C240" s="10" t="s">
        <v>458</v>
      </c>
      <c r="D240" s="10"/>
      <c r="E240" s="10" t="s">
        <v>459</v>
      </c>
      <c r="F240" s="179">
        <v>6</v>
      </c>
      <c r="G240" s="179">
        <v>1</v>
      </c>
      <c r="H240" s="269">
        <v>0</v>
      </c>
      <c r="I240" s="269"/>
      <c r="J240" s="3"/>
      <c r="K240" s="10"/>
      <c r="L240" s="10"/>
      <c r="M240" s="10"/>
      <c r="N240" s="3"/>
      <c r="O240" s="172"/>
      <c r="P240" s="173"/>
      <c r="Q240" s="173"/>
      <c r="R240" s="174"/>
      <c r="S240" s="3"/>
      <c r="T240" s="3"/>
      <c r="U240" s="3"/>
      <c r="V240" s="3"/>
    </row>
    <row r="241" spans="1:22" s="4" customFormat="1" ht="13.2" x14ac:dyDescent="0.25">
      <c r="A241" s="55"/>
      <c r="B241" s="10"/>
      <c r="C241" s="10" t="s">
        <v>460</v>
      </c>
      <c r="D241" s="10"/>
      <c r="E241" s="10" t="s">
        <v>67</v>
      </c>
      <c r="F241" s="179">
        <v>1</v>
      </c>
      <c r="G241" s="179"/>
      <c r="H241" s="269"/>
      <c r="I241" s="269"/>
      <c r="J241" s="3"/>
      <c r="K241" s="10"/>
      <c r="L241" s="10"/>
      <c r="M241" s="10"/>
      <c r="N241" s="3"/>
      <c r="O241" s="172"/>
      <c r="P241" s="173"/>
      <c r="Q241" s="173"/>
      <c r="R241" s="174"/>
      <c r="S241" s="3"/>
      <c r="T241" s="3"/>
      <c r="U241" s="3"/>
      <c r="V241" s="3"/>
    </row>
    <row r="242" spans="1:22" s="4" customFormat="1" ht="13.2" x14ac:dyDescent="0.25">
      <c r="A242" s="55"/>
      <c r="B242" s="10"/>
      <c r="C242" s="10" t="s">
        <v>460</v>
      </c>
      <c r="D242" s="10"/>
      <c r="E242" s="10" t="s">
        <v>202</v>
      </c>
      <c r="F242" s="179">
        <v>299</v>
      </c>
      <c r="G242" s="179">
        <v>8</v>
      </c>
      <c r="H242" s="269">
        <v>7</v>
      </c>
      <c r="I242" s="269">
        <v>1.28571428571429</v>
      </c>
      <c r="J242" s="3"/>
      <c r="K242" s="10"/>
      <c r="L242" s="10"/>
      <c r="M242" s="10"/>
      <c r="N242" s="3"/>
      <c r="O242" s="172"/>
      <c r="P242" s="173"/>
      <c r="Q242" s="173"/>
      <c r="R242" s="174"/>
      <c r="S242" s="3"/>
      <c r="T242" s="3"/>
      <c r="U242" s="3"/>
      <c r="V242" s="3"/>
    </row>
    <row r="243" spans="1:22" s="4" customFormat="1" ht="13.2" x14ac:dyDescent="0.25">
      <c r="A243" s="55"/>
      <c r="B243" s="10"/>
      <c r="C243" s="10" t="s">
        <v>460</v>
      </c>
      <c r="D243" s="10"/>
      <c r="E243" s="10" t="s">
        <v>674</v>
      </c>
      <c r="F243" s="179">
        <v>1</v>
      </c>
      <c r="G243" s="179"/>
      <c r="H243" s="269"/>
      <c r="I243" s="269"/>
      <c r="J243" s="3"/>
      <c r="K243" s="10"/>
      <c r="L243" s="10"/>
      <c r="M243" s="10"/>
      <c r="N243" s="3"/>
      <c r="O243" s="172"/>
      <c r="P243" s="173"/>
      <c r="Q243" s="173"/>
      <c r="R243" s="174"/>
      <c r="S243" s="3"/>
      <c r="T243" s="3"/>
      <c r="U243" s="3"/>
      <c r="V243" s="3"/>
    </row>
    <row r="244" spans="1:22" s="4" customFormat="1" ht="13.2" x14ac:dyDescent="0.25">
      <c r="A244" s="55"/>
      <c r="B244" s="10"/>
      <c r="C244" s="10" t="s">
        <v>463</v>
      </c>
      <c r="D244" s="10"/>
      <c r="E244" s="10" t="s">
        <v>62</v>
      </c>
      <c r="F244" s="179">
        <v>15</v>
      </c>
      <c r="G244" s="179"/>
      <c r="H244" s="269"/>
      <c r="I244" s="269"/>
      <c r="J244" s="3"/>
      <c r="K244" s="10"/>
      <c r="L244" s="10"/>
      <c r="M244" s="10"/>
      <c r="N244" s="3"/>
      <c r="O244" s="172"/>
      <c r="P244" s="173"/>
      <c r="Q244" s="173"/>
      <c r="R244" s="174"/>
      <c r="S244" s="3"/>
      <c r="T244" s="3"/>
      <c r="U244" s="3"/>
      <c r="V244" s="3"/>
    </row>
    <row r="245" spans="1:22" s="4" customFormat="1" ht="13.2" x14ac:dyDescent="0.25">
      <c r="A245" s="55"/>
      <c r="B245" s="10"/>
      <c r="C245" s="10" t="s">
        <v>465</v>
      </c>
      <c r="D245" s="10"/>
      <c r="E245" s="10" t="s">
        <v>466</v>
      </c>
      <c r="F245" s="179">
        <v>112</v>
      </c>
      <c r="G245" s="179">
        <v>6</v>
      </c>
      <c r="H245" s="269">
        <v>4</v>
      </c>
      <c r="I245" s="269">
        <v>2.25</v>
      </c>
      <c r="J245" s="3"/>
      <c r="K245" s="10"/>
      <c r="L245" s="10"/>
      <c r="M245" s="10"/>
      <c r="N245" s="3"/>
      <c r="O245" s="172"/>
      <c r="P245" s="173"/>
      <c r="Q245" s="173"/>
      <c r="R245" s="174"/>
      <c r="S245" s="3"/>
      <c r="T245" s="3"/>
      <c r="U245" s="3"/>
      <c r="V245" s="3"/>
    </row>
    <row r="246" spans="1:22" s="4" customFormat="1" ht="13.2" x14ac:dyDescent="0.25">
      <c r="A246" s="55"/>
      <c r="B246" s="10"/>
      <c r="C246" s="10" t="s">
        <v>467</v>
      </c>
      <c r="D246" s="10"/>
      <c r="E246" s="10" t="s">
        <v>69</v>
      </c>
      <c r="F246" s="179">
        <v>4</v>
      </c>
      <c r="G246" s="179">
        <v>1</v>
      </c>
      <c r="H246" s="269">
        <v>1</v>
      </c>
      <c r="I246" s="269">
        <v>0</v>
      </c>
      <c r="J246" s="3"/>
      <c r="K246" s="10"/>
      <c r="L246" s="10"/>
      <c r="M246" s="10"/>
      <c r="N246" s="3"/>
      <c r="O246" s="172"/>
      <c r="P246" s="173"/>
      <c r="Q246" s="173"/>
      <c r="R246" s="174"/>
      <c r="S246" s="3"/>
      <c r="T246" s="3"/>
      <c r="U246" s="3"/>
      <c r="V246" s="3"/>
    </row>
    <row r="247" spans="1:22" s="4" customFormat="1" ht="13.2" x14ac:dyDescent="0.25">
      <c r="A247" s="55"/>
      <c r="B247" s="10"/>
      <c r="C247" s="10" t="s">
        <v>675</v>
      </c>
      <c r="D247" s="10"/>
      <c r="E247" s="10" t="s">
        <v>69</v>
      </c>
      <c r="F247" s="179">
        <v>1</v>
      </c>
      <c r="G247" s="179"/>
      <c r="H247" s="269"/>
      <c r="I247" s="269"/>
      <c r="J247" s="3"/>
      <c r="K247" s="10"/>
      <c r="L247" s="10"/>
      <c r="M247" s="10"/>
      <c r="N247" s="3"/>
      <c r="O247" s="172"/>
      <c r="P247" s="173"/>
      <c r="Q247" s="173"/>
      <c r="R247" s="174"/>
      <c r="S247" s="3"/>
      <c r="T247" s="3"/>
      <c r="U247" s="3"/>
      <c r="V247" s="3"/>
    </row>
    <row r="248" spans="1:22" s="4" customFormat="1" ht="13.2" x14ac:dyDescent="0.25">
      <c r="A248" s="55"/>
      <c r="B248" s="10"/>
      <c r="C248" s="10" t="s">
        <v>468</v>
      </c>
      <c r="D248" s="10"/>
      <c r="E248" s="10" t="s">
        <v>200</v>
      </c>
      <c r="F248" s="179">
        <v>2</v>
      </c>
      <c r="G248" s="179"/>
      <c r="H248" s="269"/>
      <c r="I248" s="269"/>
      <c r="J248" s="3"/>
      <c r="K248" s="10"/>
      <c r="L248" s="10"/>
      <c r="M248" s="10"/>
      <c r="N248" s="3"/>
      <c r="O248" s="172"/>
      <c r="P248" s="173"/>
      <c r="Q248" s="173"/>
      <c r="R248" s="174"/>
      <c r="S248" s="3"/>
      <c r="T248" s="3"/>
      <c r="U248" s="3"/>
      <c r="V248" s="3"/>
    </row>
    <row r="249" spans="1:22" s="4" customFormat="1" ht="13.2" x14ac:dyDescent="0.25">
      <c r="A249" s="55"/>
      <c r="B249" s="10"/>
      <c r="C249" s="10" t="s">
        <v>469</v>
      </c>
      <c r="D249" s="10"/>
      <c r="E249" s="10" t="s">
        <v>99</v>
      </c>
      <c r="F249" s="179">
        <v>668</v>
      </c>
      <c r="G249" s="179">
        <v>29</v>
      </c>
      <c r="H249" s="269">
        <v>13</v>
      </c>
      <c r="I249" s="269">
        <v>2.3076923076923102</v>
      </c>
      <c r="J249" s="3"/>
      <c r="K249" s="10"/>
      <c r="L249" s="10"/>
      <c r="M249" s="10"/>
      <c r="N249" s="3"/>
      <c r="O249" s="172"/>
      <c r="P249" s="173"/>
      <c r="Q249" s="173"/>
      <c r="R249" s="174"/>
      <c r="S249" s="3"/>
      <c r="T249" s="3"/>
      <c r="U249" s="3"/>
      <c r="V249" s="3"/>
    </row>
    <row r="250" spans="1:22" s="4" customFormat="1" ht="13.2" x14ac:dyDescent="0.25">
      <c r="A250" s="55"/>
      <c r="B250" s="10"/>
      <c r="C250" s="10" t="s">
        <v>470</v>
      </c>
      <c r="D250" s="10"/>
      <c r="E250" s="10" t="s">
        <v>69</v>
      </c>
      <c r="F250" s="179">
        <v>4</v>
      </c>
      <c r="G250" s="179"/>
      <c r="H250" s="269"/>
      <c r="I250" s="269"/>
      <c r="J250" s="3"/>
      <c r="K250" s="10"/>
      <c r="L250" s="10"/>
      <c r="M250" s="10"/>
      <c r="N250" s="3"/>
      <c r="O250" s="172"/>
      <c r="P250" s="173"/>
      <c r="Q250" s="173"/>
      <c r="R250" s="174"/>
      <c r="S250" s="3"/>
      <c r="T250" s="3"/>
      <c r="U250" s="3"/>
      <c r="V250" s="3"/>
    </row>
    <row r="251" spans="1:22" s="4" customFormat="1" ht="13.2" x14ac:dyDescent="0.25">
      <c r="A251" s="55"/>
      <c r="B251" s="10"/>
      <c r="C251" s="10" t="s">
        <v>471</v>
      </c>
      <c r="D251" s="10"/>
      <c r="E251" s="10" t="s">
        <v>62</v>
      </c>
      <c r="F251" s="179">
        <v>1</v>
      </c>
      <c r="G251" s="179"/>
      <c r="H251" s="269"/>
      <c r="I251" s="269"/>
      <c r="J251" s="3"/>
      <c r="K251" s="10"/>
      <c r="L251" s="10"/>
      <c r="M251" s="10"/>
      <c r="N251" s="3"/>
      <c r="O251" s="172"/>
      <c r="P251" s="173"/>
      <c r="Q251" s="173"/>
      <c r="R251" s="174"/>
      <c r="S251" s="3"/>
      <c r="T251" s="3"/>
      <c r="U251" s="3"/>
      <c r="V251" s="3"/>
    </row>
    <row r="252" spans="1:22" s="4" customFormat="1" ht="13.2" x14ac:dyDescent="0.25">
      <c r="A252" s="55"/>
      <c r="B252" s="10"/>
      <c r="C252" s="10" t="s">
        <v>471</v>
      </c>
      <c r="D252" s="10"/>
      <c r="E252" s="10" t="s">
        <v>292</v>
      </c>
      <c r="F252" s="179">
        <v>39</v>
      </c>
      <c r="G252" s="179">
        <v>1</v>
      </c>
      <c r="H252" s="269">
        <v>1</v>
      </c>
      <c r="I252" s="269">
        <v>0</v>
      </c>
      <c r="J252" s="3"/>
      <c r="K252" s="10"/>
      <c r="L252" s="10"/>
      <c r="M252" s="10"/>
      <c r="N252" s="3"/>
      <c r="O252" s="172"/>
      <c r="P252" s="173"/>
      <c r="Q252" s="173"/>
      <c r="R252" s="174"/>
      <c r="S252" s="3"/>
      <c r="T252" s="3"/>
      <c r="U252" s="3"/>
      <c r="V252" s="3"/>
    </row>
    <row r="253" spans="1:22" s="4" customFormat="1" ht="13.2" x14ac:dyDescent="0.25">
      <c r="A253" s="55"/>
      <c r="B253" s="10"/>
      <c r="C253" s="10" t="s">
        <v>472</v>
      </c>
      <c r="D253" s="10"/>
      <c r="E253" s="10" t="s">
        <v>286</v>
      </c>
      <c r="F253" s="179">
        <v>8</v>
      </c>
      <c r="G253" s="179"/>
      <c r="H253" s="269"/>
      <c r="I253" s="269"/>
      <c r="J253" s="3"/>
      <c r="K253" s="10"/>
      <c r="L253" s="10"/>
      <c r="M253" s="10"/>
      <c r="N253" s="3"/>
      <c r="O253" s="172"/>
      <c r="P253" s="173"/>
      <c r="Q253" s="173"/>
      <c r="R253" s="174"/>
      <c r="S253" s="3"/>
      <c r="T253" s="3"/>
      <c r="U253" s="3"/>
      <c r="V253" s="3"/>
    </row>
    <row r="254" spans="1:22" s="4" customFormat="1" ht="13.2" x14ac:dyDescent="0.25">
      <c r="A254" s="55"/>
      <c r="B254" s="10"/>
      <c r="C254" s="10" t="s">
        <v>473</v>
      </c>
      <c r="D254" s="10"/>
      <c r="E254" s="10" t="s">
        <v>474</v>
      </c>
      <c r="F254" s="179">
        <v>9</v>
      </c>
      <c r="G254" s="179">
        <v>1</v>
      </c>
      <c r="H254" s="269">
        <v>1</v>
      </c>
      <c r="I254" s="269">
        <v>0</v>
      </c>
      <c r="J254" s="3"/>
      <c r="K254" s="10"/>
      <c r="L254" s="10"/>
      <c r="M254" s="10"/>
      <c r="N254" s="3"/>
      <c r="O254" s="172"/>
      <c r="P254" s="173"/>
      <c r="Q254" s="173"/>
      <c r="R254" s="174"/>
      <c r="S254" s="3"/>
      <c r="T254" s="3"/>
      <c r="U254" s="3"/>
      <c r="V254" s="3"/>
    </row>
    <row r="255" spans="1:22" s="4" customFormat="1" ht="13.2" x14ac:dyDescent="0.25">
      <c r="A255" s="55"/>
      <c r="B255" s="10"/>
      <c r="C255" s="10" t="s">
        <v>475</v>
      </c>
      <c r="D255" s="10"/>
      <c r="E255" s="10" t="s">
        <v>133</v>
      </c>
      <c r="F255" s="179">
        <v>41</v>
      </c>
      <c r="G255" s="179">
        <v>6</v>
      </c>
      <c r="H255" s="269">
        <v>4</v>
      </c>
      <c r="I255" s="269">
        <v>6.25</v>
      </c>
      <c r="J255" s="3"/>
      <c r="K255" s="10"/>
      <c r="L255" s="10"/>
      <c r="M255" s="10"/>
      <c r="N255" s="3"/>
      <c r="O255" s="172"/>
      <c r="P255" s="173"/>
      <c r="Q255" s="173"/>
      <c r="R255" s="174"/>
      <c r="S255" s="3"/>
      <c r="T255" s="3"/>
      <c r="U255" s="3"/>
      <c r="V255" s="3"/>
    </row>
    <row r="256" spans="1:22" s="4" customFormat="1" ht="13.2" x14ac:dyDescent="0.25">
      <c r="A256" s="55"/>
      <c r="B256" s="10"/>
      <c r="C256" s="10" t="s">
        <v>476</v>
      </c>
      <c r="D256" s="10"/>
      <c r="E256" s="10" t="s">
        <v>195</v>
      </c>
      <c r="F256" s="179">
        <v>12</v>
      </c>
      <c r="G256" s="179"/>
      <c r="H256" s="269"/>
      <c r="I256" s="269"/>
      <c r="J256" s="3"/>
      <c r="K256" s="10"/>
      <c r="L256" s="10"/>
      <c r="M256" s="10"/>
      <c r="N256" s="3"/>
      <c r="O256" s="172"/>
      <c r="P256" s="173"/>
      <c r="Q256" s="173"/>
      <c r="R256" s="174"/>
      <c r="S256" s="3"/>
      <c r="T256" s="3"/>
      <c r="U256" s="3"/>
      <c r="V256" s="3"/>
    </row>
    <row r="257" spans="1:22" s="4" customFormat="1" ht="13.2" x14ac:dyDescent="0.25">
      <c r="A257" s="55"/>
      <c r="B257" s="10"/>
      <c r="C257" s="10" t="s">
        <v>477</v>
      </c>
      <c r="D257" s="10"/>
      <c r="E257" s="10" t="s">
        <v>478</v>
      </c>
      <c r="F257" s="179">
        <v>41</v>
      </c>
      <c r="G257" s="179">
        <v>6</v>
      </c>
      <c r="H257" s="269">
        <v>4</v>
      </c>
      <c r="I257" s="269">
        <v>1.5</v>
      </c>
      <c r="J257" s="3"/>
      <c r="K257" s="10"/>
      <c r="L257" s="10"/>
      <c r="M257" s="10"/>
      <c r="N257" s="3"/>
      <c r="O257" s="172"/>
      <c r="P257" s="173"/>
      <c r="Q257" s="173"/>
      <c r="R257" s="174"/>
      <c r="S257" s="3"/>
      <c r="T257" s="3"/>
      <c r="U257" s="3"/>
      <c r="V257" s="3"/>
    </row>
    <row r="258" spans="1:22" s="4" customFormat="1" ht="13.2" x14ac:dyDescent="0.25">
      <c r="A258" s="55"/>
      <c r="B258" s="10"/>
      <c r="C258" s="10" t="s">
        <v>479</v>
      </c>
      <c r="D258" s="10"/>
      <c r="E258" s="10" t="s">
        <v>144</v>
      </c>
      <c r="F258" s="179">
        <v>2</v>
      </c>
      <c r="G258" s="179"/>
      <c r="H258" s="269"/>
      <c r="I258" s="269"/>
      <c r="J258" s="3"/>
      <c r="K258" s="10"/>
      <c r="L258" s="10"/>
      <c r="M258" s="10"/>
      <c r="N258" s="3"/>
      <c r="O258" s="172"/>
      <c r="P258" s="173"/>
      <c r="Q258" s="173"/>
      <c r="R258" s="174"/>
      <c r="S258" s="3"/>
      <c r="T258" s="3"/>
      <c r="U258" s="3"/>
      <c r="V258" s="3"/>
    </row>
    <row r="259" spans="1:22" s="4" customFormat="1" ht="13.2" x14ac:dyDescent="0.25">
      <c r="A259" s="55"/>
      <c r="B259" s="10"/>
      <c r="C259" s="10" t="s">
        <v>481</v>
      </c>
      <c r="D259" s="10"/>
      <c r="E259" s="10" t="s">
        <v>448</v>
      </c>
      <c r="F259" s="179">
        <v>5</v>
      </c>
      <c r="G259" s="179"/>
      <c r="H259" s="269"/>
      <c r="I259" s="269"/>
      <c r="J259" s="3"/>
      <c r="K259" s="10"/>
      <c r="L259" s="10"/>
      <c r="M259" s="10"/>
      <c r="N259" s="3"/>
      <c r="O259" s="172"/>
      <c r="P259" s="173"/>
      <c r="Q259" s="173"/>
      <c r="R259" s="174"/>
      <c r="S259" s="3"/>
      <c r="T259" s="3"/>
      <c r="U259" s="3"/>
      <c r="V259" s="3"/>
    </row>
    <row r="260" spans="1:22" s="4" customFormat="1" ht="13.2" x14ac:dyDescent="0.25">
      <c r="A260" s="55"/>
      <c r="B260" s="10"/>
      <c r="C260" s="10" t="s">
        <v>482</v>
      </c>
      <c r="D260" s="10"/>
      <c r="E260" s="10" t="s">
        <v>155</v>
      </c>
      <c r="F260" s="179">
        <v>15</v>
      </c>
      <c r="G260" s="179"/>
      <c r="H260" s="269"/>
      <c r="I260" s="269"/>
      <c r="J260" s="3"/>
      <c r="K260" s="10"/>
      <c r="L260" s="10"/>
      <c r="M260" s="10"/>
      <c r="N260" s="3"/>
      <c r="O260" s="172"/>
      <c r="P260" s="173"/>
      <c r="Q260" s="173"/>
      <c r="R260" s="174"/>
      <c r="S260" s="3"/>
      <c r="T260" s="3"/>
      <c r="U260" s="3"/>
      <c r="V260" s="3"/>
    </row>
    <row r="261" spans="1:22" s="4" customFormat="1" ht="13.2" x14ac:dyDescent="0.25">
      <c r="A261" s="55"/>
      <c r="B261" s="10"/>
      <c r="C261" s="10" t="s">
        <v>483</v>
      </c>
      <c r="D261" s="10"/>
      <c r="E261" s="10" t="s">
        <v>484</v>
      </c>
      <c r="F261" s="179">
        <v>9</v>
      </c>
      <c r="G261" s="179"/>
      <c r="H261" s="269"/>
      <c r="I261" s="269"/>
      <c r="J261" s="3"/>
      <c r="K261" s="10"/>
      <c r="L261" s="10"/>
      <c r="M261" s="10"/>
      <c r="N261" s="3"/>
      <c r="O261" s="172"/>
      <c r="P261" s="173"/>
      <c r="Q261" s="173"/>
      <c r="R261" s="174"/>
      <c r="S261" s="3"/>
      <c r="T261" s="3"/>
      <c r="U261" s="3"/>
      <c r="V261" s="3"/>
    </row>
    <row r="262" spans="1:22" s="4" customFormat="1" ht="13.2" x14ac:dyDescent="0.25">
      <c r="A262" s="55"/>
      <c r="B262" s="10"/>
      <c r="C262" s="10" t="s">
        <v>485</v>
      </c>
      <c r="D262" s="10"/>
      <c r="E262" s="10" t="s">
        <v>245</v>
      </c>
      <c r="F262" s="179">
        <v>77</v>
      </c>
      <c r="G262" s="179">
        <v>5</v>
      </c>
      <c r="H262" s="269">
        <v>5</v>
      </c>
      <c r="I262" s="269">
        <v>1.2</v>
      </c>
      <c r="J262" s="3"/>
      <c r="K262" s="10"/>
      <c r="L262" s="10"/>
      <c r="M262" s="10"/>
      <c r="N262" s="3"/>
      <c r="O262" s="172"/>
      <c r="P262" s="173"/>
      <c r="Q262" s="173"/>
      <c r="R262" s="174"/>
      <c r="S262" s="3"/>
      <c r="T262" s="3"/>
      <c r="U262" s="3"/>
      <c r="V262" s="3"/>
    </row>
    <row r="263" spans="1:22" s="4" customFormat="1" ht="13.2" x14ac:dyDescent="0.25">
      <c r="A263" s="55"/>
      <c r="B263" s="10"/>
      <c r="C263" s="10" t="s">
        <v>488</v>
      </c>
      <c r="D263" s="10"/>
      <c r="E263" s="10" t="s">
        <v>78</v>
      </c>
      <c r="F263" s="179">
        <v>9</v>
      </c>
      <c r="G263" s="179"/>
      <c r="H263" s="269"/>
      <c r="I263" s="269"/>
      <c r="J263" s="3"/>
      <c r="K263" s="10"/>
      <c r="L263" s="10"/>
      <c r="M263" s="10"/>
      <c r="N263" s="3"/>
      <c r="O263" s="172"/>
      <c r="P263" s="173"/>
      <c r="Q263" s="173"/>
      <c r="R263" s="174"/>
      <c r="S263" s="3"/>
      <c r="T263" s="3"/>
      <c r="U263" s="3"/>
      <c r="V263" s="3"/>
    </row>
    <row r="264" spans="1:22" s="4" customFormat="1" ht="13.2" x14ac:dyDescent="0.25">
      <c r="A264" s="55"/>
      <c r="B264" s="10"/>
      <c r="C264" s="10" t="s">
        <v>489</v>
      </c>
      <c r="D264" s="10"/>
      <c r="E264" s="10" t="s">
        <v>218</v>
      </c>
      <c r="F264" s="179">
        <v>27</v>
      </c>
      <c r="G264" s="179">
        <v>4</v>
      </c>
      <c r="H264" s="269">
        <v>3</v>
      </c>
      <c r="I264" s="269">
        <v>0</v>
      </c>
      <c r="J264" s="3"/>
      <c r="K264" s="10"/>
      <c r="L264" s="10"/>
      <c r="M264" s="10"/>
      <c r="N264" s="3"/>
      <c r="O264" s="172"/>
      <c r="P264" s="173"/>
      <c r="Q264" s="173"/>
      <c r="R264" s="174"/>
      <c r="S264" s="3"/>
      <c r="T264" s="3"/>
      <c r="U264" s="3"/>
      <c r="V264" s="3"/>
    </row>
    <row r="265" spans="1:22" s="4" customFormat="1" ht="13.2" x14ac:dyDescent="0.25">
      <c r="A265" s="55"/>
      <c r="B265" s="10"/>
      <c r="C265" s="10" t="s">
        <v>490</v>
      </c>
      <c r="D265" s="10"/>
      <c r="E265" s="10" t="s">
        <v>163</v>
      </c>
      <c r="F265" s="179">
        <v>288</v>
      </c>
      <c r="G265" s="179">
        <v>37</v>
      </c>
      <c r="H265" s="269">
        <v>21</v>
      </c>
      <c r="I265" s="269">
        <v>1.28571428571429</v>
      </c>
      <c r="J265" s="3"/>
      <c r="K265" s="10"/>
      <c r="L265" s="10"/>
      <c r="M265" s="10"/>
      <c r="N265" s="3"/>
      <c r="O265" s="172"/>
      <c r="P265" s="173"/>
      <c r="Q265" s="173"/>
      <c r="R265" s="174"/>
      <c r="S265" s="3"/>
      <c r="T265" s="3"/>
      <c r="U265" s="3"/>
      <c r="V265" s="3"/>
    </row>
    <row r="266" spans="1:22" s="4" customFormat="1" ht="13.2" x14ac:dyDescent="0.25">
      <c r="A266" s="55"/>
      <c r="B266" s="10"/>
      <c r="C266" s="10" t="s">
        <v>492</v>
      </c>
      <c r="D266" s="10"/>
      <c r="E266" s="10" t="s">
        <v>493</v>
      </c>
      <c r="F266" s="179">
        <v>7</v>
      </c>
      <c r="G266" s="179"/>
      <c r="H266" s="269"/>
      <c r="I266" s="269"/>
      <c r="J266" s="3"/>
      <c r="K266" s="10"/>
      <c r="L266" s="10"/>
      <c r="M266" s="10"/>
      <c r="N266" s="3"/>
      <c r="O266" s="172"/>
      <c r="P266" s="173"/>
      <c r="Q266" s="173"/>
      <c r="R266" s="174"/>
      <c r="S266" s="3"/>
      <c r="T266" s="3"/>
      <c r="U266" s="3"/>
      <c r="V266" s="3"/>
    </row>
    <row r="267" spans="1:22" s="4" customFormat="1" ht="13.2" x14ac:dyDescent="0.25">
      <c r="A267" s="55"/>
      <c r="B267" s="10"/>
      <c r="C267" s="10" t="s">
        <v>492</v>
      </c>
      <c r="D267" s="10"/>
      <c r="E267" s="10" t="s">
        <v>119</v>
      </c>
      <c r="F267" s="179">
        <v>4</v>
      </c>
      <c r="G267" s="179"/>
      <c r="H267" s="269"/>
      <c r="I267" s="269"/>
      <c r="J267" s="3"/>
      <c r="K267" s="10"/>
      <c r="L267" s="10"/>
      <c r="M267" s="10"/>
      <c r="N267" s="3"/>
      <c r="O267" s="172"/>
      <c r="P267" s="173"/>
      <c r="Q267" s="173"/>
      <c r="R267" s="174"/>
      <c r="S267" s="3"/>
      <c r="T267" s="3"/>
      <c r="U267" s="3"/>
      <c r="V267" s="3"/>
    </row>
    <row r="268" spans="1:22" s="4" customFormat="1" ht="13.2" x14ac:dyDescent="0.25">
      <c r="A268" s="55"/>
      <c r="B268" s="10"/>
      <c r="C268" s="10" t="s">
        <v>495</v>
      </c>
      <c r="D268" s="10"/>
      <c r="E268" s="10" t="s">
        <v>438</v>
      </c>
      <c r="F268" s="179">
        <v>18</v>
      </c>
      <c r="G268" s="179">
        <v>5</v>
      </c>
      <c r="H268" s="269">
        <v>2</v>
      </c>
      <c r="I268" s="269">
        <v>0.5</v>
      </c>
      <c r="J268" s="3"/>
      <c r="K268" s="10"/>
      <c r="L268" s="10"/>
      <c r="M268" s="10"/>
      <c r="N268" s="3"/>
      <c r="O268" s="172"/>
      <c r="P268" s="173"/>
      <c r="Q268" s="173"/>
      <c r="R268" s="174"/>
      <c r="S268" s="3"/>
      <c r="T268" s="3"/>
      <c r="U268" s="3"/>
      <c r="V268" s="3"/>
    </row>
    <row r="269" spans="1:22" s="4" customFormat="1" ht="13.2" x14ac:dyDescent="0.25">
      <c r="A269" s="55"/>
      <c r="B269" s="10"/>
      <c r="C269" s="10" t="s">
        <v>496</v>
      </c>
      <c r="D269" s="10"/>
      <c r="E269" s="10" t="s">
        <v>144</v>
      </c>
      <c r="F269" s="179">
        <v>3</v>
      </c>
      <c r="G269" s="179"/>
      <c r="H269" s="269"/>
      <c r="I269" s="269"/>
      <c r="J269" s="3"/>
      <c r="K269" s="10"/>
      <c r="L269" s="10"/>
      <c r="M269" s="10"/>
      <c r="N269" s="3"/>
      <c r="O269" s="172"/>
      <c r="P269" s="173"/>
      <c r="Q269" s="173"/>
      <c r="R269" s="174"/>
      <c r="S269" s="3"/>
      <c r="T269" s="3"/>
      <c r="U269" s="3"/>
      <c r="V269" s="3"/>
    </row>
    <row r="270" spans="1:22" s="4" customFormat="1" ht="13.2" x14ac:dyDescent="0.25">
      <c r="A270" s="55"/>
      <c r="B270" s="10"/>
      <c r="C270" s="10" t="s">
        <v>497</v>
      </c>
      <c r="D270" s="10"/>
      <c r="E270" s="10" t="s">
        <v>62</v>
      </c>
      <c r="F270" s="179">
        <v>6</v>
      </c>
      <c r="G270" s="179"/>
      <c r="H270" s="269"/>
      <c r="I270" s="269"/>
      <c r="J270" s="3"/>
      <c r="K270" s="10"/>
      <c r="L270" s="10"/>
      <c r="M270" s="10"/>
      <c r="N270" s="3"/>
      <c r="O270" s="172"/>
      <c r="P270" s="173"/>
      <c r="Q270" s="173"/>
      <c r="R270" s="174"/>
      <c r="S270" s="3"/>
      <c r="T270" s="3"/>
      <c r="U270" s="3"/>
      <c r="V270" s="3"/>
    </row>
    <row r="271" spans="1:22" s="4" customFormat="1" ht="13.2" x14ac:dyDescent="0.25">
      <c r="A271" s="55"/>
      <c r="B271" s="10"/>
      <c r="C271" s="10" t="s">
        <v>676</v>
      </c>
      <c r="D271" s="10"/>
      <c r="E271" s="10" t="s">
        <v>62</v>
      </c>
      <c r="F271" s="179">
        <v>1</v>
      </c>
      <c r="G271" s="179"/>
      <c r="H271" s="269"/>
      <c r="I271" s="269"/>
      <c r="J271" s="3"/>
      <c r="K271" s="10"/>
      <c r="L271" s="10"/>
      <c r="M271" s="10"/>
      <c r="N271" s="3"/>
      <c r="O271" s="172"/>
      <c r="P271" s="173"/>
      <c r="Q271" s="173"/>
      <c r="R271" s="174"/>
      <c r="S271" s="3"/>
      <c r="T271" s="3"/>
      <c r="U271" s="3"/>
      <c r="V271" s="3"/>
    </row>
    <row r="272" spans="1:22" s="4" customFormat="1" ht="13.2" x14ac:dyDescent="0.25">
      <c r="A272" s="55"/>
      <c r="B272" s="10"/>
      <c r="C272" s="10" t="s">
        <v>498</v>
      </c>
      <c r="D272" s="10"/>
      <c r="E272" s="10" t="s">
        <v>223</v>
      </c>
      <c r="F272" s="179">
        <v>21</v>
      </c>
      <c r="G272" s="179">
        <v>2</v>
      </c>
      <c r="H272" s="269">
        <v>2</v>
      </c>
      <c r="I272" s="269">
        <v>0.5</v>
      </c>
      <c r="J272" s="3"/>
      <c r="K272" s="10"/>
      <c r="L272" s="10"/>
      <c r="M272" s="10"/>
      <c r="N272" s="3"/>
      <c r="O272" s="172"/>
      <c r="P272" s="173"/>
      <c r="Q272" s="173"/>
      <c r="R272" s="174"/>
      <c r="S272" s="3"/>
      <c r="T272" s="3"/>
      <c r="U272" s="3"/>
      <c r="V272" s="3"/>
    </row>
    <row r="273" spans="1:22" s="4" customFormat="1" ht="13.2" x14ac:dyDescent="0.25">
      <c r="A273" s="55"/>
      <c r="B273" s="10"/>
      <c r="C273" s="10" t="s">
        <v>499</v>
      </c>
      <c r="D273" s="10"/>
      <c r="E273" s="10" t="s">
        <v>106</v>
      </c>
      <c r="F273" s="179">
        <v>228</v>
      </c>
      <c r="G273" s="179">
        <v>13</v>
      </c>
      <c r="H273" s="269">
        <v>8</v>
      </c>
      <c r="I273" s="269">
        <v>1.25</v>
      </c>
      <c r="J273" s="3"/>
      <c r="K273" s="10"/>
      <c r="L273" s="10"/>
      <c r="M273" s="10"/>
      <c r="N273" s="3"/>
      <c r="O273" s="172"/>
      <c r="P273" s="173"/>
      <c r="Q273" s="173"/>
      <c r="R273" s="174"/>
      <c r="S273" s="3"/>
      <c r="T273" s="3"/>
      <c r="U273" s="3"/>
      <c r="V273" s="3"/>
    </row>
    <row r="274" spans="1:22" s="4" customFormat="1" ht="13.2" x14ac:dyDescent="0.25">
      <c r="A274" s="55"/>
      <c r="B274" s="10"/>
      <c r="C274" s="10" t="s">
        <v>677</v>
      </c>
      <c r="D274" s="10"/>
      <c r="E274" s="10" t="s">
        <v>191</v>
      </c>
      <c r="F274" s="179">
        <v>1</v>
      </c>
      <c r="G274" s="179"/>
      <c r="H274" s="269"/>
      <c r="I274" s="269"/>
      <c r="J274" s="3"/>
      <c r="K274" s="10"/>
      <c r="L274" s="10"/>
      <c r="M274" s="10"/>
      <c r="N274" s="3"/>
      <c r="O274" s="172"/>
      <c r="P274" s="173"/>
      <c r="Q274" s="173"/>
      <c r="R274" s="174"/>
      <c r="S274" s="3"/>
      <c r="T274" s="3"/>
      <c r="U274" s="3"/>
      <c r="V274" s="3"/>
    </row>
    <row r="275" spans="1:22" s="4" customFormat="1" ht="13.2" x14ac:dyDescent="0.25">
      <c r="A275" s="55"/>
      <c r="B275" s="10"/>
      <c r="C275" s="10" t="s">
        <v>502</v>
      </c>
      <c r="D275" s="10"/>
      <c r="E275" s="10" t="s">
        <v>459</v>
      </c>
      <c r="F275" s="179">
        <v>3</v>
      </c>
      <c r="G275" s="179"/>
      <c r="H275" s="269"/>
      <c r="I275" s="269"/>
      <c r="J275" s="3"/>
      <c r="K275" s="10"/>
      <c r="L275" s="10"/>
      <c r="M275" s="10"/>
      <c r="N275" s="3"/>
      <c r="O275" s="172"/>
      <c r="P275" s="173"/>
      <c r="Q275" s="173"/>
      <c r="R275" s="174"/>
      <c r="S275" s="3"/>
      <c r="T275" s="3"/>
      <c r="U275" s="3"/>
      <c r="V275" s="3"/>
    </row>
    <row r="276" spans="1:22" s="4" customFormat="1" ht="13.2" x14ac:dyDescent="0.25">
      <c r="A276" s="55"/>
      <c r="B276" s="10"/>
      <c r="C276" s="10" t="s">
        <v>504</v>
      </c>
      <c r="D276" s="10"/>
      <c r="E276" s="10" t="s">
        <v>505</v>
      </c>
      <c r="F276" s="179">
        <v>6</v>
      </c>
      <c r="G276" s="179">
        <v>2</v>
      </c>
      <c r="H276" s="269">
        <v>1</v>
      </c>
      <c r="I276" s="269">
        <v>0</v>
      </c>
      <c r="J276" s="3"/>
      <c r="K276" s="10"/>
      <c r="L276" s="10"/>
      <c r="M276" s="10"/>
      <c r="N276" s="3"/>
      <c r="O276" s="172"/>
      <c r="P276" s="173"/>
      <c r="Q276" s="173"/>
      <c r="R276" s="174"/>
      <c r="S276" s="3"/>
      <c r="T276" s="3"/>
      <c r="U276" s="3"/>
      <c r="V276" s="3"/>
    </row>
    <row r="277" spans="1:22" s="4" customFormat="1" ht="13.2" x14ac:dyDescent="0.25">
      <c r="A277" s="55"/>
      <c r="B277" s="10"/>
      <c r="C277" s="10" t="s">
        <v>506</v>
      </c>
      <c r="D277" s="10"/>
      <c r="E277" s="10" t="s">
        <v>103</v>
      </c>
      <c r="F277" s="179">
        <v>10</v>
      </c>
      <c r="G277" s="179"/>
      <c r="H277" s="269"/>
      <c r="I277" s="269"/>
      <c r="J277" s="3"/>
      <c r="K277" s="10"/>
      <c r="L277" s="10"/>
      <c r="M277" s="10"/>
      <c r="N277" s="3"/>
      <c r="O277" s="172"/>
      <c r="P277" s="173"/>
      <c r="Q277" s="173"/>
      <c r="R277" s="174"/>
      <c r="S277" s="3"/>
      <c r="T277" s="3"/>
      <c r="U277" s="3"/>
      <c r="V277" s="3"/>
    </row>
    <row r="278" spans="1:22" s="4" customFormat="1" ht="13.2" x14ac:dyDescent="0.25">
      <c r="A278" s="55"/>
      <c r="B278" s="10"/>
      <c r="C278" s="10" t="s">
        <v>508</v>
      </c>
      <c r="D278" s="10"/>
      <c r="E278" s="10" t="s">
        <v>72</v>
      </c>
      <c r="F278" s="179">
        <v>881</v>
      </c>
      <c r="G278" s="179">
        <v>42</v>
      </c>
      <c r="H278" s="269">
        <v>19</v>
      </c>
      <c r="I278" s="269">
        <v>0.63157894736842102</v>
      </c>
      <c r="J278" s="3"/>
      <c r="K278" s="10"/>
      <c r="L278" s="10"/>
      <c r="M278" s="10"/>
      <c r="N278" s="3"/>
      <c r="O278" s="172"/>
      <c r="P278" s="173"/>
      <c r="Q278" s="173"/>
      <c r="R278" s="174"/>
      <c r="S278" s="3"/>
      <c r="T278" s="3"/>
      <c r="U278" s="3"/>
      <c r="V278" s="3"/>
    </row>
    <row r="279" spans="1:22" s="4" customFormat="1" ht="13.2" x14ac:dyDescent="0.25">
      <c r="A279" s="55"/>
      <c r="B279" s="10"/>
      <c r="C279" s="10" t="s">
        <v>508</v>
      </c>
      <c r="D279" s="10"/>
      <c r="E279" s="10" t="s">
        <v>678</v>
      </c>
      <c r="F279" s="179">
        <v>1</v>
      </c>
      <c r="G279" s="179"/>
      <c r="H279" s="269"/>
      <c r="I279" s="269"/>
      <c r="J279" s="3"/>
      <c r="K279" s="10"/>
      <c r="L279" s="10"/>
      <c r="M279" s="10"/>
      <c r="N279" s="3"/>
      <c r="O279" s="172"/>
      <c r="P279" s="173"/>
      <c r="Q279" s="173"/>
      <c r="R279" s="174"/>
      <c r="S279" s="3"/>
      <c r="T279" s="3"/>
      <c r="U279" s="3"/>
      <c r="V279" s="3"/>
    </row>
    <row r="280" spans="1:22" s="4" customFormat="1" ht="13.2" x14ac:dyDescent="0.25">
      <c r="A280" s="55"/>
      <c r="B280" s="10"/>
      <c r="C280" s="10" t="s">
        <v>508</v>
      </c>
      <c r="D280" s="10"/>
      <c r="E280" s="10" t="s">
        <v>262</v>
      </c>
      <c r="F280" s="179">
        <v>1</v>
      </c>
      <c r="G280" s="179"/>
      <c r="H280" s="269"/>
      <c r="I280" s="269"/>
      <c r="J280" s="3"/>
      <c r="K280" s="10"/>
      <c r="L280" s="10"/>
      <c r="M280" s="10"/>
      <c r="N280" s="3"/>
      <c r="O280" s="172"/>
      <c r="P280" s="173"/>
      <c r="Q280" s="173"/>
      <c r="R280" s="174"/>
      <c r="S280" s="3"/>
      <c r="T280" s="3"/>
      <c r="U280" s="3"/>
      <c r="V280" s="3"/>
    </row>
    <row r="281" spans="1:22" s="4" customFormat="1" ht="13.2" x14ac:dyDescent="0.25">
      <c r="A281" s="55"/>
      <c r="B281" s="10"/>
      <c r="C281" s="10" t="s">
        <v>510</v>
      </c>
      <c r="D281" s="10"/>
      <c r="E281" s="10" t="s">
        <v>64</v>
      </c>
      <c r="F281" s="179">
        <v>53</v>
      </c>
      <c r="G281" s="179">
        <v>1</v>
      </c>
      <c r="H281" s="269">
        <v>1</v>
      </c>
      <c r="I281" s="269">
        <v>1</v>
      </c>
      <c r="J281" s="3"/>
      <c r="K281" s="10"/>
      <c r="L281" s="10"/>
      <c r="M281" s="10"/>
      <c r="N281" s="3"/>
      <c r="O281" s="172"/>
      <c r="P281" s="173"/>
      <c r="Q281" s="173"/>
      <c r="R281" s="174"/>
      <c r="S281" s="3"/>
      <c r="T281" s="3"/>
      <c r="U281" s="3"/>
      <c r="V281" s="3"/>
    </row>
    <row r="282" spans="1:22" s="4" customFormat="1" ht="13.2" x14ac:dyDescent="0.25">
      <c r="A282" s="55"/>
      <c r="B282" s="10"/>
      <c r="C282" s="10" t="s">
        <v>511</v>
      </c>
      <c r="D282" s="10"/>
      <c r="E282" s="10" t="s">
        <v>332</v>
      </c>
      <c r="F282" s="179">
        <v>6</v>
      </c>
      <c r="G282" s="179">
        <v>1</v>
      </c>
      <c r="H282" s="269">
        <v>1</v>
      </c>
      <c r="I282" s="269">
        <v>0</v>
      </c>
      <c r="J282" s="3"/>
      <c r="K282" s="10"/>
      <c r="L282" s="10"/>
      <c r="M282" s="10"/>
      <c r="N282" s="3"/>
      <c r="O282" s="172"/>
      <c r="P282" s="173"/>
      <c r="Q282" s="173"/>
      <c r="R282" s="174"/>
      <c r="S282" s="3"/>
      <c r="T282" s="3"/>
      <c r="U282" s="3"/>
      <c r="V282" s="3"/>
    </row>
    <row r="283" spans="1:22" s="4" customFormat="1" ht="13.2" x14ac:dyDescent="0.25">
      <c r="A283" s="55"/>
      <c r="B283" s="10"/>
      <c r="C283" s="10" t="s">
        <v>512</v>
      </c>
      <c r="D283" s="10"/>
      <c r="E283" s="10" t="s">
        <v>368</v>
      </c>
      <c r="F283" s="179">
        <v>152</v>
      </c>
      <c r="G283" s="179">
        <v>4</v>
      </c>
      <c r="H283" s="269">
        <v>2</v>
      </c>
      <c r="I283" s="269">
        <v>6.5</v>
      </c>
      <c r="J283" s="3"/>
      <c r="K283" s="10"/>
      <c r="L283" s="10"/>
      <c r="M283" s="10"/>
      <c r="N283" s="3"/>
      <c r="O283" s="172"/>
      <c r="P283" s="173"/>
      <c r="Q283" s="173"/>
      <c r="R283" s="174"/>
      <c r="S283" s="3"/>
      <c r="T283" s="3"/>
      <c r="U283" s="3"/>
      <c r="V283" s="3"/>
    </row>
    <row r="284" spans="1:22" s="4" customFormat="1" ht="13.2" x14ac:dyDescent="0.25">
      <c r="A284" s="55"/>
      <c r="B284" s="10"/>
      <c r="C284" s="10" t="s">
        <v>514</v>
      </c>
      <c r="D284" s="10"/>
      <c r="E284" s="10" t="s">
        <v>515</v>
      </c>
      <c r="F284" s="179">
        <v>12</v>
      </c>
      <c r="G284" s="179"/>
      <c r="H284" s="269"/>
      <c r="I284" s="269"/>
      <c r="J284" s="3"/>
      <c r="K284" s="10"/>
      <c r="L284" s="10"/>
      <c r="M284" s="10"/>
      <c r="N284" s="3"/>
      <c r="O284" s="172"/>
      <c r="P284" s="173"/>
      <c r="Q284" s="173"/>
      <c r="R284" s="174"/>
      <c r="S284" s="3"/>
      <c r="T284" s="3"/>
      <c r="U284" s="3"/>
      <c r="V284" s="3"/>
    </row>
    <row r="285" spans="1:22" s="4" customFormat="1" ht="13.2" x14ac:dyDescent="0.25">
      <c r="A285" s="55"/>
      <c r="B285" s="10"/>
      <c r="C285" s="10" t="s">
        <v>516</v>
      </c>
      <c r="D285" s="10"/>
      <c r="E285" s="10" t="s">
        <v>210</v>
      </c>
      <c r="F285" s="179">
        <v>24</v>
      </c>
      <c r="G285" s="179"/>
      <c r="H285" s="269">
        <v>0</v>
      </c>
      <c r="I285" s="269"/>
      <c r="J285" s="3"/>
      <c r="K285" s="10"/>
      <c r="L285" s="10"/>
      <c r="M285" s="10"/>
      <c r="N285" s="3"/>
      <c r="O285" s="172"/>
      <c r="P285" s="173"/>
      <c r="Q285" s="173"/>
      <c r="R285" s="174"/>
      <c r="S285" s="3"/>
      <c r="T285" s="3"/>
      <c r="U285" s="3"/>
      <c r="V285" s="3"/>
    </row>
    <row r="286" spans="1:22" s="4" customFormat="1" ht="13.2" x14ac:dyDescent="0.25">
      <c r="A286" s="55"/>
      <c r="B286" s="10"/>
      <c r="C286" s="10" t="s">
        <v>519</v>
      </c>
      <c r="D286" s="10"/>
      <c r="E286" s="10" t="s">
        <v>224</v>
      </c>
      <c r="F286" s="179">
        <v>6</v>
      </c>
      <c r="G286" s="179"/>
      <c r="H286" s="269">
        <v>0</v>
      </c>
      <c r="I286" s="269"/>
      <c r="J286" s="3"/>
      <c r="K286" s="10"/>
      <c r="L286" s="10"/>
      <c r="M286" s="10"/>
      <c r="N286" s="3"/>
      <c r="O286" s="172"/>
      <c r="P286" s="173"/>
      <c r="Q286" s="173"/>
      <c r="R286" s="174"/>
      <c r="S286" s="3"/>
      <c r="T286" s="3"/>
      <c r="U286" s="3"/>
      <c r="V286" s="3"/>
    </row>
    <row r="287" spans="1:22" s="4" customFormat="1" ht="13.2" x14ac:dyDescent="0.25">
      <c r="A287" s="55"/>
      <c r="B287" s="10"/>
      <c r="C287" s="10" t="s">
        <v>679</v>
      </c>
      <c r="D287" s="10"/>
      <c r="E287" s="10" t="s">
        <v>87</v>
      </c>
      <c r="F287" s="179">
        <v>7</v>
      </c>
      <c r="G287" s="179"/>
      <c r="H287" s="269"/>
      <c r="I287" s="269"/>
      <c r="J287" s="3"/>
      <c r="K287" s="10"/>
      <c r="L287" s="10"/>
      <c r="M287" s="10"/>
      <c r="N287" s="3"/>
      <c r="O287" s="172"/>
      <c r="P287" s="173"/>
      <c r="Q287" s="173"/>
      <c r="R287" s="174"/>
      <c r="S287" s="3"/>
      <c r="T287" s="3"/>
      <c r="U287" s="3"/>
      <c r="V287" s="3"/>
    </row>
    <row r="288" spans="1:22" s="4" customFormat="1" ht="13.2" x14ac:dyDescent="0.25">
      <c r="A288" s="55"/>
      <c r="B288" s="10"/>
      <c r="C288" s="10" t="s">
        <v>522</v>
      </c>
      <c r="D288" s="10"/>
      <c r="E288" s="10" t="s">
        <v>85</v>
      </c>
      <c r="F288" s="179">
        <v>3</v>
      </c>
      <c r="G288" s="179"/>
      <c r="H288" s="269"/>
      <c r="I288" s="269"/>
      <c r="J288" s="3"/>
      <c r="K288" s="10"/>
      <c r="L288" s="10"/>
      <c r="M288" s="10"/>
      <c r="N288" s="3"/>
      <c r="O288" s="172"/>
      <c r="P288" s="173"/>
      <c r="Q288" s="173"/>
      <c r="R288" s="174"/>
      <c r="S288" s="3"/>
      <c r="T288" s="3"/>
      <c r="U288" s="3"/>
      <c r="V288" s="3"/>
    </row>
    <row r="289" spans="1:22" s="4" customFormat="1" ht="13.2" x14ac:dyDescent="0.25">
      <c r="A289" s="55"/>
      <c r="B289" s="10"/>
      <c r="C289" s="10" t="s">
        <v>523</v>
      </c>
      <c r="D289" s="10"/>
      <c r="E289" s="10" t="s">
        <v>126</v>
      </c>
      <c r="F289" s="179">
        <v>3</v>
      </c>
      <c r="G289" s="179">
        <v>1</v>
      </c>
      <c r="H289" s="269">
        <v>1</v>
      </c>
      <c r="I289" s="269">
        <v>1</v>
      </c>
      <c r="J289" s="3"/>
      <c r="K289" s="10"/>
      <c r="L289" s="10"/>
      <c r="M289" s="10"/>
      <c r="N289" s="3"/>
      <c r="O289" s="172"/>
      <c r="P289" s="173"/>
      <c r="Q289" s="173"/>
      <c r="R289" s="174"/>
      <c r="S289" s="3"/>
      <c r="T289" s="3"/>
      <c r="U289" s="3"/>
      <c r="V289" s="3"/>
    </row>
    <row r="290" spans="1:22" s="4" customFormat="1" ht="13.2" x14ac:dyDescent="0.25">
      <c r="A290" s="55"/>
      <c r="B290" s="10"/>
      <c r="C290" s="10" t="s">
        <v>524</v>
      </c>
      <c r="D290" s="10"/>
      <c r="E290" s="10" t="s">
        <v>76</v>
      </c>
      <c r="F290" s="179">
        <v>13</v>
      </c>
      <c r="G290" s="179"/>
      <c r="H290" s="269">
        <v>0</v>
      </c>
      <c r="I290" s="269"/>
      <c r="J290" s="3"/>
      <c r="K290" s="10"/>
      <c r="L290" s="10"/>
      <c r="M290" s="10"/>
      <c r="N290" s="3"/>
      <c r="O290" s="172"/>
      <c r="P290" s="173"/>
      <c r="Q290" s="173"/>
      <c r="R290" s="174"/>
      <c r="S290" s="3"/>
      <c r="T290" s="3"/>
      <c r="U290" s="3"/>
      <c r="V290" s="3"/>
    </row>
    <row r="291" spans="1:22" s="4" customFormat="1" ht="13.2" x14ac:dyDescent="0.25">
      <c r="A291" s="55"/>
      <c r="B291" s="10"/>
      <c r="C291" s="10" t="s">
        <v>525</v>
      </c>
      <c r="D291" s="10"/>
      <c r="E291" s="10" t="s">
        <v>526</v>
      </c>
      <c r="F291" s="179">
        <v>11</v>
      </c>
      <c r="G291" s="179">
        <v>1</v>
      </c>
      <c r="H291" s="269">
        <v>1</v>
      </c>
      <c r="I291" s="269">
        <v>2</v>
      </c>
      <c r="J291" s="3"/>
      <c r="K291" s="10"/>
      <c r="L291" s="10"/>
      <c r="M291" s="10"/>
      <c r="N291" s="3"/>
      <c r="O291" s="172"/>
      <c r="P291" s="173"/>
      <c r="Q291" s="173"/>
      <c r="R291" s="174"/>
      <c r="S291" s="3"/>
      <c r="T291" s="3"/>
      <c r="U291" s="3"/>
      <c r="V291" s="3"/>
    </row>
    <row r="292" spans="1:22" s="4" customFormat="1" ht="13.2" x14ac:dyDescent="0.25">
      <c r="A292" s="55"/>
      <c r="B292" s="10"/>
      <c r="C292" s="10" t="s">
        <v>527</v>
      </c>
      <c r="D292" s="10"/>
      <c r="E292" s="10" t="s">
        <v>144</v>
      </c>
      <c r="F292" s="179">
        <v>2</v>
      </c>
      <c r="G292" s="179"/>
      <c r="H292" s="269"/>
      <c r="I292" s="269"/>
      <c r="J292" s="3"/>
      <c r="K292" s="10"/>
      <c r="L292" s="10"/>
      <c r="M292" s="10"/>
      <c r="N292" s="3"/>
      <c r="O292" s="172"/>
      <c r="P292" s="173"/>
      <c r="Q292" s="173"/>
      <c r="R292" s="174"/>
      <c r="S292" s="3"/>
      <c r="T292" s="3"/>
      <c r="U292" s="3"/>
      <c r="V292" s="3"/>
    </row>
    <row r="293" spans="1:22" s="4" customFormat="1" ht="13.2" x14ac:dyDescent="0.25">
      <c r="A293" s="55"/>
      <c r="B293" s="10"/>
      <c r="C293" s="10" t="s">
        <v>680</v>
      </c>
      <c r="D293" s="10"/>
      <c r="E293" s="10" t="s">
        <v>144</v>
      </c>
      <c r="F293" s="179">
        <v>4</v>
      </c>
      <c r="G293" s="179">
        <v>1</v>
      </c>
      <c r="H293" s="269">
        <v>1</v>
      </c>
      <c r="I293" s="269">
        <v>0</v>
      </c>
      <c r="J293" s="3"/>
      <c r="K293" s="10"/>
      <c r="L293" s="10"/>
      <c r="M293" s="10"/>
      <c r="N293" s="3"/>
      <c r="O293" s="172"/>
      <c r="P293" s="173"/>
      <c r="Q293" s="173"/>
      <c r="R293" s="174"/>
      <c r="S293" s="3"/>
      <c r="T293" s="3"/>
      <c r="U293" s="3"/>
      <c r="V293" s="3"/>
    </row>
    <row r="294" spans="1:22" s="4" customFormat="1" ht="13.2" x14ac:dyDescent="0.25">
      <c r="A294" s="55"/>
      <c r="B294" s="10"/>
      <c r="C294" s="10" t="s">
        <v>528</v>
      </c>
      <c r="D294" s="10"/>
      <c r="E294" s="10" t="s">
        <v>500</v>
      </c>
      <c r="F294" s="179">
        <v>116</v>
      </c>
      <c r="G294" s="179">
        <v>6</v>
      </c>
      <c r="H294" s="269">
        <v>6</v>
      </c>
      <c r="I294" s="269">
        <v>1.6666666666666701</v>
      </c>
      <c r="J294" s="3"/>
      <c r="K294" s="10"/>
      <c r="L294" s="10"/>
      <c r="M294" s="10"/>
      <c r="N294" s="3"/>
      <c r="O294" s="172"/>
      <c r="P294" s="173"/>
      <c r="Q294" s="173"/>
      <c r="R294" s="174"/>
      <c r="S294" s="3"/>
      <c r="T294" s="3"/>
      <c r="U294" s="3"/>
      <c r="V294" s="3"/>
    </row>
    <row r="295" spans="1:22" s="4" customFormat="1" ht="13.2" x14ac:dyDescent="0.25">
      <c r="A295" s="55"/>
      <c r="B295" s="10"/>
      <c r="C295" s="10" t="s">
        <v>531</v>
      </c>
      <c r="D295" s="10"/>
      <c r="E295" s="10" t="s">
        <v>103</v>
      </c>
      <c r="F295" s="179">
        <v>7</v>
      </c>
      <c r="G295" s="179">
        <v>1</v>
      </c>
      <c r="H295" s="269">
        <v>0</v>
      </c>
      <c r="I295" s="269"/>
      <c r="J295" s="3"/>
      <c r="K295" s="10"/>
      <c r="L295" s="10"/>
      <c r="M295" s="10"/>
      <c r="N295" s="3"/>
      <c r="O295" s="172"/>
      <c r="P295" s="173"/>
      <c r="Q295" s="173"/>
      <c r="R295" s="174"/>
      <c r="S295" s="3"/>
      <c r="T295" s="3"/>
      <c r="U295" s="3"/>
      <c r="V295" s="3"/>
    </row>
    <row r="296" spans="1:22" s="4" customFormat="1" ht="13.2" x14ac:dyDescent="0.25">
      <c r="A296" s="55"/>
      <c r="B296" s="10"/>
      <c r="C296" s="10" t="s">
        <v>532</v>
      </c>
      <c r="D296" s="10"/>
      <c r="E296" s="10" t="s">
        <v>96</v>
      </c>
      <c r="F296" s="179">
        <v>13</v>
      </c>
      <c r="G296" s="179"/>
      <c r="H296" s="269">
        <v>0</v>
      </c>
      <c r="I296" s="269"/>
      <c r="J296" s="3"/>
      <c r="K296" s="10"/>
      <c r="L296" s="10"/>
      <c r="M296" s="10"/>
      <c r="N296" s="3"/>
      <c r="O296" s="172"/>
      <c r="P296" s="173"/>
      <c r="Q296" s="173"/>
      <c r="R296" s="174"/>
      <c r="S296" s="3"/>
      <c r="T296" s="3"/>
      <c r="U296" s="3"/>
      <c r="V296" s="3"/>
    </row>
    <row r="297" spans="1:22" s="4" customFormat="1" ht="13.2" x14ac:dyDescent="0.25">
      <c r="A297" s="55"/>
      <c r="B297" s="10"/>
      <c r="C297" s="10" t="s">
        <v>533</v>
      </c>
      <c r="D297" s="10"/>
      <c r="E297" s="10" t="s">
        <v>89</v>
      </c>
      <c r="F297" s="179">
        <v>205</v>
      </c>
      <c r="G297" s="179">
        <v>19</v>
      </c>
      <c r="H297" s="269">
        <v>15</v>
      </c>
      <c r="I297" s="269">
        <v>0.133333333333333</v>
      </c>
      <c r="J297" s="3"/>
      <c r="K297" s="10"/>
      <c r="L297" s="10"/>
      <c r="M297" s="10"/>
      <c r="N297" s="3"/>
      <c r="O297" s="172"/>
      <c r="P297" s="173"/>
      <c r="Q297" s="173"/>
      <c r="R297" s="174"/>
      <c r="S297" s="3"/>
      <c r="T297" s="3"/>
      <c r="U297" s="3"/>
      <c r="V297" s="3"/>
    </row>
    <row r="298" spans="1:22" s="4" customFormat="1" ht="13.2" x14ac:dyDescent="0.25">
      <c r="A298" s="55"/>
      <c r="B298" s="10"/>
      <c r="C298" s="10" t="s">
        <v>534</v>
      </c>
      <c r="D298" s="10"/>
      <c r="E298" s="10" t="s">
        <v>78</v>
      </c>
      <c r="F298" s="179">
        <v>11</v>
      </c>
      <c r="G298" s="179">
        <v>1</v>
      </c>
      <c r="H298" s="269">
        <v>1</v>
      </c>
      <c r="I298" s="269">
        <v>0</v>
      </c>
      <c r="J298" s="3"/>
      <c r="K298" s="10"/>
      <c r="L298" s="10"/>
      <c r="M298" s="10"/>
      <c r="N298" s="3"/>
      <c r="O298" s="172"/>
      <c r="P298" s="173"/>
      <c r="Q298" s="173"/>
      <c r="R298" s="174"/>
      <c r="S298" s="3"/>
      <c r="T298" s="3"/>
      <c r="U298" s="3"/>
      <c r="V298" s="3"/>
    </row>
    <row r="299" spans="1:22" s="4" customFormat="1" ht="13.2" x14ac:dyDescent="0.25">
      <c r="A299" s="55"/>
      <c r="B299" s="10"/>
      <c r="C299" s="10" t="s">
        <v>535</v>
      </c>
      <c r="D299" s="10"/>
      <c r="E299" s="10" t="s">
        <v>87</v>
      </c>
      <c r="F299" s="179">
        <v>68</v>
      </c>
      <c r="G299" s="179">
        <v>1</v>
      </c>
      <c r="H299" s="269">
        <v>0</v>
      </c>
      <c r="I299" s="269"/>
      <c r="J299" s="3"/>
      <c r="K299" s="10"/>
      <c r="L299" s="10"/>
      <c r="M299" s="10"/>
      <c r="N299" s="3"/>
      <c r="O299" s="172"/>
      <c r="P299" s="173"/>
      <c r="Q299" s="173"/>
      <c r="R299" s="174"/>
      <c r="S299" s="3"/>
      <c r="T299" s="3"/>
      <c r="U299" s="3"/>
      <c r="V299" s="3"/>
    </row>
    <row r="300" spans="1:22" s="4" customFormat="1" ht="13.2" x14ac:dyDescent="0.25">
      <c r="A300" s="55"/>
      <c r="B300" s="10"/>
      <c r="C300" s="10" t="s">
        <v>536</v>
      </c>
      <c r="D300" s="10"/>
      <c r="E300" s="10" t="s">
        <v>67</v>
      </c>
      <c r="F300" s="179">
        <v>43</v>
      </c>
      <c r="G300" s="179"/>
      <c r="H300" s="269"/>
      <c r="I300" s="269"/>
      <c r="J300" s="3"/>
      <c r="K300" s="10"/>
      <c r="L300" s="10"/>
      <c r="M300" s="10"/>
      <c r="N300" s="3"/>
      <c r="O300" s="172"/>
      <c r="P300" s="173"/>
      <c r="Q300" s="173"/>
      <c r="R300" s="174"/>
      <c r="S300" s="3"/>
      <c r="T300" s="3"/>
      <c r="U300" s="3"/>
      <c r="V300" s="3"/>
    </row>
    <row r="301" spans="1:22" s="4" customFormat="1" ht="13.2" x14ac:dyDescent="0.25">
      <c r="A301" s="55"/>
      <c r="B301" s="10"/>
      <c r="C301" s="10" t="s">
        <v>538</v>
      </c>
      <c r="D301" s="10"/>
      <c r="E301" s="10" t="s">
        <v>63</v>
      </c>
      <c r="F301" s="179">
        <v>1</v>
      </c>
      <c r="G301" s="179"/>
      <c r="H301" s="269"/>
      <c r="I301" s="269"/>
      <c r="J301" s="3"/>
      <c r="K301" s="10"/>
      <c r="L301" s="10"/>
      <c r="M301" s="10"/>
      <c r="N301" s="3"/>
      <c r="O301" s="172"/>
      <c r="P301" s="173"/>
      <c r="Q301" s="173"/>
      <c r="R301" s="174"/>
      <c r="S301" s="3"/>
      <c r="T301" s="3"/>
      <c r="U301" s="3"/>
      <c r="V301" s="3"/>
    </row>
    <row r="302" spans="1:22" s="4" customFormat="1" ht="13.2" x14ac:dyDescent="0.25">
      <c r="A302" s="55"/>
      <c r="B302" s="10"/>
      <c r="C302" s="10" t="s">
        <v>540</v>
      </c>
      <c r="D302" s="10"/>
      <c r="E302" s="10" t="s">
        <v>541</v>
      </c>
      <c r="F302" s="179">
        <v>12</v>
      </c>
      <c r="G302" s="179">
        <v>1</v>
      </c>
      <c r="H302" s="269">
        <v>1</v>
      </c>
      <c r="I302" s="269">
        <v>0</v>
      </c>
      <c r="J302" s="3"/>
      <c r="K302" s="10"/>
      <c r="L302" s="10"/>
      <c r="M302" s="10"/>
      <c r="N302" s="3"/>
      <c r="O302" s="172"/>
      <c r="P302" s="173"/>
      <c r="Q302" s="173"/>
      <c r="R302" s="174"/>
      <c r="S302" s="3"/>
      <c r="T302" s="3"/>
      <c r="U302" s="3"/>
      <c r="V302" s="3"/>
    </row>
    <row r="303" spans="1:22" s="4" customFormat="1" ht="13.2" x14ac:dyDescent="0.25">
      <c r="A303" s="55"/>
      <c r="B303" s="10"/>
      <c r="C303" s="10" t="s">
        <v>540</v>
      </c>
      <c r="D303" s="10"/>
      <c r="E303" s="10" t="s">
        <v>126</v>
      </c>
      <c r="F303" s="179">
        <v>1</v>
      </c>
      <c r="G303" s="179"/>
      <c r="H303" s="269"/>
      <c r="I303" s="269"/>
      <c r="J303" s="3"/>
      <c r="K303" s="10"/>
      <c r="L303" s="10"/>
      <c r="M303" s="10"/>
      <c r="N303" s="3"/>
      <c r="O303" s="172"/>
      <c r="P303" s="173"/>
      <c r="Q303" s="173"/>
      <c r="R303" s="174"/>
      <c r="S303" s="3"/>
      <c r="T303" s="3"/>
      <c r="U303" s="3"/>
      <c r="V303" s="3"/>
    </row>
    <row r="304" spans="1:22" s="4" customFormat="1" ht="13.2" x14ac:dyDescent="0.25">
      <c r="A304" s="55"/>
      <c r="B304" s="10"/>
      <c r="C304" s="10" t="s">
        <v>542</v>
      </c>
      <c r="D304" s="10"/>
      <c r="E304" s="10" t="s">
        <v>108</v>
      </c>
      <c r="F304" s="179">
        <v>108</v>
      </c>
      <c r="G304" s="179">
        <v>10</v>
      </c>
      <c r="H304" s="269">
        <v>9</v>
      </c>
      <c r="I304" s="269">
        <v>4</v>
      </c>
      <c r="J304" s="3"/>
      <c r="K304" s="10"/>
      <c r="L304" s="10"/>
      <c r="M304" s="10"/>
      <c r="N304" s="3"/>
      <c r="O304" s="172"/>
      <c r="P304" s="173"/>
      <c r="Q304" s="173"/>
      <c r="R304" s="174"/>
      <c r="S304" s="3"/>
      <c r="T304" s="3"/>
      <c r="U304" s="3"/>
      <c r="V304" s="3"/>
    </row>
    <row r="305" spans="1:22" s="4" customFormat="1" ht="13.2" x14ac:dyDescent="0.25">
      <c r="A305" s="55"/>
      <c r="B305" s="10"/>
      <c r="C305" s="10" t="s">
        <v>542</v>
      </c>
      <c r="D305" s="10"/>
      <c r="E305" s="10" t="s">
        <v>109</v>
      </c>
      <c r="F305" s="179">
        <v>1</v>
      </c>
      <c r="G305" s="179"/>
      <c r="H305" s="269"/>
      <c r="I305" s="269"/>
      <c r="J305" s="3"/>
      <c r="K305" s="10"/>
      <c r="L305" s="10"/>
      <c r="M305" s="10"/>
      <c r="N305" s="3"/>
      <c r="O305" s="172"/>
      <c r="P305" s="173"/>
      <c r="Q305" s="173"/>
      <c r="R305" s="174"/>
      <c r="S305" s="3"/>
      <c r="T305" s="3"/>
      <c r="U305" s="3"/>
      <c r="V305" s="3"/>
    </row>
    <row r="306" spans="1:22" s="4" customFormat="1" ht="13.2" x14ac:dyDescent="0.25">
      <c r="A306" s="55"/>
      <c r="B306" s="10"/>
      <c r="C306" s="10" t="s">
        <v>543</v>
      </c>
      <c r="D306" s="10"/>
      <c r="E306" s="10" t="s">
        <v>130</v>
      </c>
      <c r="F306" s="179">
        <v>255</v>
      </c>
      <c r="G306" s="179">
        <v>12</v>
      </c>
      <c r="H306" s="269">
        <v>10</v>
      </c>
      <c r="I306" s="269">
        <v>0.6</v>
      </c>
      <c r="J306" s="3"/>
      <c r="K306" s="10"/>
      <c r="L306" s="10"/>
      <c r="M306" s="10"/>
      <c r="N306" s="3"/>
      <c r="O306" s="172"/>
      <c r="P306" s="173"/>
      <c r="Q306" s="173"/>
      <c r="R306" s="174"/>
      <c r="S306" s="3"/>
      <c r="T306" s="3"/>
      <c r="U306" s="3"/>
      <c r="V306" s="3"/>
    </row>
    <row r="307" spans="1:22" s="4" customFormat="1" ht="13.2" x14ac:dyDescent="0.25">
      <c r="A307" s="55"/>
      <c r="B307" s="10"/>
      <c r="C307" s="10" t="s">
        <v>681</v>
      </c>
      <c r="D307" s="10"/>
      <c r="E307" s="10" t="s">
        <v>144</v>
      </c>
      <c r="F307" s="179">
        <v>4</v>
      </c>
      <c r="G307" s="179"/>
      <c r="H307" s="269"/>
      <c r="I307" s="269"/>
      <c r="J307" s="3"/>
      <c r="K307" s="10"/>
      <c r="L307" s="10"/>
      <c r="M307" s="10"/>
      <c r="N307" s="3"/>
      <c r="O307" s="172"/>
      <c r="P307" s="173"/>
      <c r="Q307" s="173"/>
      <c r="R307" s="174"/>
      <c r="S307" s="3"/>
      <c r="T307" s="3"/>
      <c r="U307" s="3"/>
      <c r="V307" s="3"/>
    </row>
    <row r="308" spans="1:22" s="4" customFormat="1" ht="13.2" x14ac:dyDescent="0.25">
      <c r="A308" s="55"/>
      <c r="B308" s="10"/>
      <c r="C308" s="10" t="s">
        <v>682</v>
      </c>
      <c r="D308" s="10"/>
      <c r="E308" s="10" t="s">
        <v>144</v>
      </c>
      <c r="F308" s="179">
        <v>28</v>
      </c>
      <c r="G308" s="179">
        <v>3</v>
      </c>
      <c r="H308" s="269">
        <v>2</v>
      </c>
      <c r="I308" s="269">
        <v>0</v>
      </c>
      <c r="J308" s="3"/>
      <c r="K308" s="10"/>
      <c r="L308" s="10"/>
      <c r="M308" s="10"/>
      <c r="N308" s="3"/>
      <c r="O308" s="172"/>
      <c r="P308" s="173"/>
      <c r="Q308" s="173"/>
      <c r="R308" s="174"/>
      <c r="S308" s="3"/>
      <c r="T308" s="3"/>
      <c r="U308" s="3"/>
      <c r="V308" s="3"/>
    </row>
    <row r="309" spans="1:22" s="4" customFormat="1" ht="13.2" x14ac:dyDescent="0.25">
      <c r="A309" s="55"/>
      <c r="B309" s="10"/>
      <c r="C309" s="10" t="s">
        <v>683</v>
      </c>
      <c r="D309" s="10"/>
      <c r="E309" s="10" t="s">
        <v>384</v>
      </c>
      <c r="F309" s="179">
        <v>1</v>
      </c>
      <c r="G309" s="179"/>
      <c r="H309" s="269"/>
      <c r="I309" s="269"/>
      <c r="J309" s="3"/>
      <c r="K309" s="10"/>
      <c r="L309" s="10"/>
      <c r="M309" s="10"/>
      <c r="N309" s="3"/>
      <c r="O309" s="172"/>
      <c r="P309" s="173"/>
      <c r="Q309" s="173"/>
      <c r="R309" s="174"/>
      <c r="S309" s="3"/>
      <c r="T309" s="3"/>
      <c r="U309" s="3"/>
      <c r="V309" s="3"/>
    </row>
    <row r="310" spans="1:22" s="4" customFormat="1" ht="13.2" x14ac:dyDescent="0.25">
      <c r="A310" s="55"/>
      <c r="B310" s="10"/>
      <c r="C310" s="10" t="s">
        <v>547</v>
      </c>
      <c r="D310" s="10"/>
      <c r="E310" s="10" t="s">
        <v>384</v>
      </c>
      <c r="F310" s="179">
        <v>141</v>
      </c>
      <c r="G310" s="179"/>
      <c r="H310" s="269"/>
      <c r="I310" s="269"/>
      <c r="J310" s="3"/>
      <c r="K310" s="10"/>
      <c r="L310" s="10"/>
      <c r="M310" s="10"/>
      <c r="N310" s="3"/>
      <c r="O310" s="172"/>
      <c r="P310" s="173"/>
      <c r="Q310" s="173"/>
      <c r="R310" s="174"/>
      <c r="S310" s="3"/>
      <c r="T310" s="3"/>
      <c r="U310" s="3"/>
      <c r="V310" s="3"/>
    </row>
    <row r="311" spans="1:22" s="4" customFormat="1" ht="13.2" x14ac:dyDescent="0.25">
      <c r="A311" s="55"/>
      <c r="B311" s="10"/>
      <c r="C311" s="10" t="s">
        <v>548</v>
      </c>
      <c r="D311" s="10"/>
      <c r="E311" s="10" t="s">
        <v>169</v>
      </c>
      <c r="F311" s="179">
        <v>104</v>
      </c>
      <c r="G311" s="179">
        <v>13</v>
      </c>
      <c r="H311" s="269">
        <v>7</v>
      </c>
      <c r="I311" s="269">
        <v>0.28571428571428598</v>
      </c>
      <c r="J311" s="3"/>
      <c r="K311" s="10"/>
      <c r="L311" s="10"/>
      <c r="M311" s="10"/>
      <c r="N311" s="3"/>
      <c r="O311" s="172"/>
      <c r="P311" s="173"/>
      <c r="Q311" s="173"/>
      <c r="R311" s="174"/>
      <c r="S311" s="3"/>
      <c r="T311" s="3"/>
      <c r="U311" s="3"/>
      <c r="V311" s="3"/>
    </row>
    <row r="312" spans="1:22" s="4" customFormat="1" ht="13.2" x14ac:dyDescent="0.25">
      <c r="A312" s="55"/>
      <c r="B312" s="10"/>
      <c r="C312" s="10" t="s">
        <v>549</v>
      </c>
      <c r="D312" s="10"/>
      <c r="E312" s="10" t="s">
        <v>87</v>
      </c>
      <c r="F312" s="179">
        <v>1</v>
      </c>
      <c r="G312" s="179"/>
      <c r="H312" s="269"/>
      <c r="I312" s="269"/>
      <c r="J312" s="3"/>
      <c r="K312" s="10"/>
      <c r="L312" s="10"/>
      <c r="M312" s="10"/>
      <c r="N312" s="3"/>
      <c r="O312" s="172"/>
      <c r="P312" s="173"/>
      <c r="Q312" s="173"/>
      <c r="R312" s="174"/>
      <c r="S312" s="3"/>
      <c r="T312" s="3"/>
      <c r="U312" s="3"/>
      <c r="V312" s="3"/>
    </row>
    <row r="313" spans="1:22" s="4" customFormat="1" ht="13.2" x14ac:dyDescent="0.25">
      <c r="A313" s="55"/>
      <c r="B313" s="10"/>
      <c r="C313" s="10" t="s">
        <v>550</v>
      </c>
      <c r="D313" s="10"/>
      <c r="E313" s="10" t="s">
        <v>156</v>
      </c>
      <c r="F313" s="179">
        <v>43</v>
      </c>
      <c r="G313" s="179"/>
      <c r="H313" s="269"/>
      <c r="I313" s="269"/>
      <c r="J313" s="3"/>
      <c r="K313" s="10"/>
      <c r="L313" s="10"/>
      <c r="M313" s="10"/>
      <c r="N313" s="3"/>
      <c r="O313" s="172"/>
      <c r="P313" s="173"/>
      <c r="Q313" s="173"/>
      <c r="R313" s="174"/>
      <c r="S313" s="3"/>
      <c r="T313" s="3"/>
      <c r="U313" s="3"/>
      <c r="V313" s="3"/>
    </row>
    <row r="314" spans="1:22" s="4" customFormat="1" ht="13.2" x14ac:dyDescent="0.25">
      <c r="A314" s="55"/>
      <c r="B314" s="10"/>
      <c r="C314" s="10" t="s">
        <v>550</v>
      </c>
      <c r="D314" s="10"/>
      <c r="E314" s="10" t="s">
        <v>97</v>
      </c>
      <c r="F314" s="179">
        <v>1</v>
      </c>
      <c r="G314" s="179"/>
      <c r="H314" s="269"/>
      <c r="I314" s="269"/>
      <c r="J314" s="3"/>
      <c r="K314" s="10"/>
      <c r="L314" s="10"/>
      <c r="M314" s="10"/>
      <c r="N314" s="3"/>
      <c r="O314" s="172"/>
      <c r="P314" s="173"/>
      <c r="Q314" s="173"/>
      <c r="R314" s="174"/>
      <c r="S314" s="3"/>
      <c r="T314" s="3"/>
      <c r="U314" s="3"/>
      <c r="V314" s="3"/>
    </row>
    <row r="315" spans="1:22" s="4" customFormat="1" ht="13.2" x14ac:dyDescent="0.25">
      <c r="A315" s="55"/>
      <c r="B315" s="10"/>
      <c r="C315" s="10" t="s">
        <v>550</v>
      </c>
      <c r="D315" s="10"/>
      <c r="E315" s="10" t="s">
        <v>617</v>
      </c>
      <c r="F315" s="179">
        <v>1</v>
      </c>
      <c r="G315" s="179"/>
      <c r="H315" s="269"/>
      <c r="I315" s="269"/>
      <c r="J315" s="3"/>
      <c r="K315" s="10"/>
      <c r="L315" s="10"/>
      <c r="M315" s="10"/>
      <c r="N315" s="3"/>
      <c r="O315" s="172"/>
      <c r="P315" s="173"/>
      <c r="Q315" s="173"/>
      <c r="R315" s="174"/>
      <c r="S315" s="3"/>
      <c r="T315" s="3"/>
      <c r="U315" s="3"/>
      <c r="V315" s="3"/>
    </row>
    <row r="316" spans="1:22" s="4" customFormat="1" ht="13.2" x14ac:dyDescent="0.25">
      <c r="A316" s="55"/>
      <c r="B316" s="10"/>
      <c r="C316" s="10" t="s">
        <v>684</v>
      </c>
      <c r="D316" s="10"/>
      <c r="E316" s="10" t="s">
        <v>348</v>
      </c>
      <c r="F316" s="179">
        <v>19</v>
      </c>
      <c r="G316" s="179"/>
      <c r="H316" s="269"/>
      <c r="I316" s="269"/>
      <c r="J316" s="3"/>
      <c r="K316" s="10"/>
      <c r="L316" s="10"/>
      <c r="M316" s="10"/>
      <c r="N316" s="3"/>
      <c r="O316" s="172"/>
      <c r="P316" s="173"/>
      <c r="Q316" s="173"/>
      <c r="R316" s="174"/>
      <c r="S316" s="3"/>
      <c r="T316" s="3"/>
      <c r="U316" s="3"/>
      <c r="V316" s="3"/>
    </row>
    <row r="317" spans="1:22" s="4" customFormat="1" ht="13.2" x14ac:dyDescent="0.25">
      <c r="A317" s="55"/>
      <c r="B317" s="10"/>
      <c r="C317" s="10" t="s">
        <v>554</v>
      </c>
      <c r="D317" s="10"/>
      <c r="E317" s="10" t="s">
        <v>210</v>
      </c>
      <c r="F317" s="179">
        <v>3</v>
      </c>
      <c r="G317" s="179"/>
      <c r="H317" s="269"/>
      <c r="I317" s="269"/>
      <c r="J317" s="3"/>
      <c r="K317" s="10"/>
      <c r="L317" s="10"/>
      <c r="M317" s="10"/>
      <c r="N317" s="3"/>
      <c r="O317" s="172"/>
      <c r="P317" s="173"/>
      <c r="Q317" s="173"/>
      <c r="R317" s="174"/>
      <c r="S317" s="3"/>
      <c r="T317" s="3"/>
      <c r="U317" s="3"/>
      <c r="V317" s="3"/>
    </row>
    <row r="318" spans="1:22" s="4" customFormat="1" ht="13.2" x14ac:dyDescent="0.25">
      <c r="A318" s="55"/>
      <c r="B318" s="10"/>
      <c r="C318" s="10" t="s">
        <v>555</v>
      </c>
      <c r="D318" s="10"/>
      <c r="E318" s="10" t="s">
        <v>101</v>
      </c>
      <c r="F318" s="179">
        <v>3</v>
      </c>
      <c r="G318" s="179">
        <v>1</v>
      </c>
      <c r="H318" s="269">
        <v>0</v>
      </c>
      <c r="I318" s="269"/>
      <c r="J318" s="3"/>
      <c r="K318" s="10"/>
      <c r="L318" s="10"/>
      <c r="M318" s="10"/>
      <c r="N318" s="3"/>
      <c r="O318" s="172"/>
      <c r="P318" s="173"/>
      <c r="Q318" s="173"/>
      <c r="R318" s="174"/>
      <c r="S318" s="3"/>
      <c r="T318" s="3"/>
      <c r="U318" s="3"/>
      <c r="V318" s="3"/>
    </row>
    <row r="319" spans="1:22" s="4" customFormat="1" ht="13.2" x14ac:dyDescent="0.25">
      <c r="A319" s="55"/>
      <c r="B319" s="10"/>
      <c r="C319" s="10" t="s">
        <v>557</v>
      </c>
      <c r="D319" s="10"/>
      <c r="E319" s="10" t="s">
        <v>193</v>
      </c>
      <c r="F319" s="179">
        <v>58</v>
      </c>
      <c r="G319" s="179">
        <v>2</v>
      </c>
      <c r="H319" s="269">
        <v>2</v>
      </c>
      <c r="I319" s="269">
        <v>0</v>
      </c>
      <c r="J319" s="3"/>
      <c r="K319" s="10"/>
      <c r="L319" s="10"/>
      <c r="M319" s="10"/>
      <c r="N319" s="3"/>
      <c r="O319" s="172"/>
      <c r="P319" s="173"/>
      <c r="Q319" s="173"/>
      <c r="R319" s="174"/>
      <c r="S319" s="3"/>
      <c r="T319" s="3"/>
      <c r="U319" s="3"/>
      <c r="V319" s="3"/>
    </row>
    <row r="320" spans="1:22" s="4" customFormat="1" ht="13.2" x14ac:dyDescent="0.25">
      <c r="A320" s="55"/>
      <c r="B320" s="10"/>
      <c r="C320" s="10" t="s">
        <v>559</v>
      </c>
      <c r="D320" s="10"/>
      <c r="E320" s="10" t="s">
        <v>210</v>
      </c>
      <c r="F320" s="179">
        <v>4</v>
      </c>
      <c r="G320" s="179">
        <v>2</v>
      </c>
      <c r="H320" s="269">
        <v>1</v>
      </c>
      <c r="I320" s="269">
        <v>1</v>
      </c>
      <c r="J320" s="3"/>
      <c r="K320" s="10"/>
      <c r="L320" s="10"/>
      <c r="M320" s="10"/>
      <c r="N320" s="3"/>
      <c r="O320" s="172"/>
      <c r="P320" s="173"/>
      <c r="Q320" s="173"/>
      <c r="R320" s="174"/>
      <c r="S320" s="3"/>
      <c r="T320" s="3"/>
      <c r="U320" s="3"/>
      <c r="V320" s="3"/>
    </row>
    <row r="321" spans="1:22" s="4" customFormat="1" ht="13.2" x14ac:dyDescent="0.25">
      <c r="A321" s="55"/>
      <c r="B321" s="10"/>
      <c r="C321" s="10" t="s">
        <v>560</v>
      </c>
      <c r="D321" s="10"/>
      <c r="E321" s="10" t="s">
        <v>226</v>
      </c>
      <c r="F321" s="179">
        <v>70</v>
      </c>
      <c r="G321" s="179">
        <v>2</v>
      </c>
      <c r="H321" s="269">
        <v>1</v>
      </c>
      <c r="I321" s="269">
        <v>0</v>
      </c>
      <c r="J321" s="3"/>
      <c r="K321" s="10"/>
      <c r="L321" s="10"/>
      <c r="M321" s="10"/>
      <c r="N321" s="3"/>
      <c r="O321" s="172"/>
      <c r="P321" s="173"/>
      <c r="Q321" s="173"/>
      <c r="R321" s="174"/>
      <c r="S321" s="3"/>
      <c r="T321" s="3"/>
      <c r="U321" s="3"/>
      <c r="V321" s="3"/>
    </row>
    <row r="322" spans="1:22" s="4" customFormat="1" ht="13.2" x14ac:dyDescent="0.25">
      <c r="A322" s="55"/>
      <c r="B322" s="10"/>
      <c r="C322" s="10" t="s">
        <v>561</v>
      </c>
      <c r="D322" s="10"/>
      <c r="E322" s="10" t="s">
        <v>80</v>
      </c>
      <c r="F322" s="179">
        <v>20</v>
      </c>
      <c r="G322" s="179"/>
      <c r="H322" s="269"/>
      <c r="I322" s="269"/>
      <c r="J322" s="3"/>
      <c r="K322" s="10"/>
      <c r="L322" s="10"/>
      <c r="M322" s="10"/>
      <c r="N322" s="3"/>
      <c r="O322" s="172"/>
      <c r="P322" s="173"/>
      <c r="Q322" s="173"/>
      <c r="R322" s="174"/>
      <c r="S322" s="3"/>
      <c r="T322" s="3"/>
      <c r="U322" s="3"/>
      <c r="V322" s="3"/>
    </row>
    <row r="323" spans="1:22" s="4" customFormat="1" ht="13.2" x14ac:dyDescent="0.25">
      <c r="A323" s="55"/>
      <c r="B323" s="10"/>
      <c r="C323" s="10" t="s">
        <v>562</v>
      </c>
      <c r="D323" s="10"/>
      <c r="E323" s="10" t="s">
        <v>99</v>
      </c>
      <c r="F323" s="179">
        <v>14</v>
      </c>
      <c r="G323" s="179"/>
      <c r="H323" s="269"/>
      <c r="I323" s="269"/>
      <c r="J323" s="3"/>
      <c r="K323" s="10"/>
      <c r="L323" s="10"/>
      <c r="M323" s="10"/>
      <c r="N323" s="3"/>
      <c r="O323" s="172"/>
      <c r="P323" s="173"/>
      <c r="Q323" s="173"/>
      <c r="R323" s="174"/>
      <c r="S323" s="3"/>
      <c r="T323" s="3"/>
      <c r="U323" s="3"/>
      <c r="V323" s="3"/>
    </row>
    <row r="324" spans="1:22" s="4" customFormat="1" ht="13.2" x14ac:dyDescent="0.25">
      <c r="A324" s="55"/>
      <c r="B324" s="10"/>
      <c r="C324" s="10" t="s">
        <v>563</v>
      </c>
      <c r="D324" s="10"/>
      <c r="E324" s="10" t="s">
        <v>74</v>
      </c>
      <c r="F324" s="179">
        <v>88</v>
      </c>
      <c r="G324" s="179">
        <v>2</v>
      </c>
      <c r="H324" s="269">
        <v>2</v>
      </c>
      <c r="I324" s="269">
        <v>0</v>
      </c>
      <c r="J324" s="3"/>
      <c r="K324" s="10"/>
      <c r="L324" s="10"/>
      <c r="M324" s="10"/>
      <c r="N324" s="3"/>
      <c r="O324" s="172"/>
      <c r="P324" s="173"/>
      <c r="Q324" s="173"/>
      <c r="R324" s="174"/>
      <c r="S324" s="3"/>
      <c r="T324" s="3"/>
      <c r="U324" s="3"/>
      <c r="V324" s="3"/>
    </row>
    <row r="325" spans="1:22" s="4" customFormat="1" ht="13.2" x14ac:dyDescent="0.25">
      <c r="A325" s="55"/>
      <c r="B325" s="10"/>
      <c r="C325" s="10" t="s">
        <v>564</v>
      </c>
      <c r="D325" s="10"/>
      <c r="E325" s="10" t="s">
        <v>63</v>
      </c>
      <c r="F325" s="179">
        <v>6</v>
      </c>
      <c r="G325" s="179"/>
      <c r="H325" s="269">
        <v>0</v>
      </c>
      <c r="I325" s="269"/>
      <c r="J325" s="3"/>
      <c r="K325" s="10"/>
      <c r="L325" s="10"/>
      <c r="M325" s="10"/>
      <c r="N325" s="3"/>
      <c r="O325" s="172"/>
      <c r="P325" s="173"/>
      <c r="Q325" s="173"/>
      <c r="R325" s="174"/>
      <c r="S325" s="3"/>
      <c r="T325" s="3"/>
      <c r="U325" s="3"/>
      <c r="V325" s="3"/>
    </row>
    <row r="326" spans="1:22" s="4" customFormat="1" ht="13.2" x14ac:dyDescent="0.25">
      <c r="A326" s="55"/>
      <c r="B326" s="10"/>
      <c r="C326" s="10" t="s">
        <v>565</v>
      </c>
      <c r="D326" s="10"/>
      <c r="E326" s="10" t="s">
        <v>85</v>
      </c>
      <c r="F326" s="179">
        <v>40</v>
      </c>
      <c r="G326" s="179">
        <v>1</v>
      </c>
      <c r="H326" s="269">
        <v>1</v>
      </c>
      <c r="I326" s="269">
        <v>0</v>
      </c>
      <c r="J326" s="3"/>
      <c r="K326" s="10"/>
      <c r="L326" s="10"/>
      <c r="M326" s="10"/>
      <c r="N326" s="3"/>
      <c r="O326" s="172"/>
      <c r="P326" s="173"/>
      <c r="Q326" s="173"/>
      <c r="R326" s="174"/>
      <c r="S326" s="3"/>
      <c r="T326" s="3"/>
      <c r="U326" s="3"/>
      <c r="V326" s="3"/>
    </row>
    <row r="327" spans="1:22" s="4" customFormat="1" ht="13.2" x14ac:dyDescent="0.25">
      <c r="A327" s="55"/>
      <c r="B327" s="10"/>
      <c r="C327" s="10" t="s">
        <v>567</v>
      </c>
      <c r="D327" s="10"/>
      <c r="E327" s="10" t="s">
        <v>108</v>
      </c>
      <c r="F327" s="179">
        <v>16</v>
      </c>
      <c r="G327" s="179"/>
      <c r="H327" s="269"/>
      <c r="I327" s="269"/>
      <c r="J327" s="3"/>
      <c r="K327" s="10"/>
      <c r="L327" s="10"/>
      <c r="M327" s="10"/>
      <c r="N327" s="3"/>
      <c r="O327" s="172"/>
      <c r="P327" s="173"/>
      <c r="Q327" s="173"/>
      <c r="R327" s="174"/>
      <c r="S327" s="3"/>
      <c r="T327" s="3"/>
      <c r="U327" s="3"/>
      <c r="V327" s="3"/>
    </row>
    <row r="328" spans="1:22" s="4" customFormat="1" ht="13.2" x14ac:dyDescent="0.25">
      <c r="A328" s="55"/>
      <c r="B328" s="10"/>
      <c r="C328" s="10" t="s">
        <v>568</v>
      </c>
      <c r="D328" s="10"/>
      <c r="E328" s="10" t="s">
        <v>166</v>
      </c>
      <c r="F328" s="179">
        <v>5</v>
      </c>
      <c r="G328" s="179">
        <v>1</v>
      </c>
      <c r="H328" s="269">
        <v>1</v>
      </c>
      <c r="I328" s="269">
        <v>1</v>
      </c>
      <c r="J328" s="3"/>
      <c r="K328" s="10"/>
      <c r="L328" s="10"/>
      <c r="M328" s="10"/>
      <c r="N328" s="3"/>
      <c r="O328" s="172"/>
      <c r="P328" s="173"/>
      <c r="Q328" s="173"/>
      <c r="R328" s="174"/>
      <c r="S328" s="3"/>
      <c r="T328" s="3"/>
      <c r="U328" s="3"/>
      <c r="V328" s="3"/>
    </row>
    <row r="329" spans="1:22" s="4" customFormat="1" ht="13.2" x14ac:dyDescent="0.25">
      <c r="A329" s="55"/>
      <c r="B329" s="10"/>
      <c r="C329" s="10" t="s">
        <v>569</v>
      </c>
      <c r="D329" s="10"/>
      <c r="E329" s="10" t="s">
        <v>119</v>
      </c>
      <c r="F329" s="179">
        <v>35</v>
      </c>
      <c r="G329" s="179">
        <v>4</v>
      </c>
      <c r="H329" s="269">
        <v>2</v>
      </c>
      <c r="I329" s="269">
        <v>0</v>
      </c>
      <c r="J329" s="3"/>
      <c r="K329" s="10"/>
      <c r="L329" s="10"/>
      <c r="M329" s="10"/>
      <c r="N329" s="3"/>
      <c r="O329" s="172"/>
      <c r="P329" s="173"/>
      <c r="Q329" s="173"/>
      <c r="R329" s="174"/>
      <c r="S329" s="3"/>
      <c r="T329" s="3"/>
      <c r="U329" s="3"/>
      <c r="V329" s="3"/>
    </row>
    <row r="330" spans="1:22" s="4" customFormat="1" ht="13.2" x14ac:dyDescent="0.25">
      <c r="A330" s="55"/>
      <c r="B330" s="10"/>
      <c r="C330" s="10" t="s">
        <v>570</v>
      </c>
      <c r="D330" s="10"/>
      <c r="E330" s="10" t="s">
        <v>96</v>
      </c>
      <c r="F330" s="179">
        <v>2</v>
      </c>
      <c r="G330" s="179"/>
      <c r="H330" s="269"/>
      <c r="I330" s="269"/>
      <c r="J330" s="3"/>
      <c r="K330" s="10"/>
      <c r="L330" s="10"/>
      <c r="M330" s="10"/>
      <c r="N330" s="3"/>
      <c r="O330" s="172"/>
      <c r="P330" s="173"/>
      <c r="Q330" s="173"/>
      <c r="R330" s="174"/>
      <c r="S330" s="3"/>
      <c r="T330" s="3"/>
      <c r="U330" s="3"/>
      <c r="V330" s="3"/>
    </row>
    <row r="331" spans="1:22" s="4" customFormat="1" ht="13.2" x14ac:dyDescent="0.25">
      <c r="A331" s="55"/>
      <c r="B331" s="10"/>
      <c r="C331" s="10" t="s">
        <v>570</v>
      </c>
      <c r="D331" s="10"/>
      <c r="E331" s="10" t="s">
        <v>571</v>
      </c>
      <c r="F331" s="179">
        <v>40</v>
      </c>
      <c r="G331" s="179">
        <v>1</v>
      </c>
      <c r="H331" s="269">
        <v>0</v>
      </c>
      <c r="I331" s="269"/>
      <c r="J331" s="3"/>
      <c r="K331" s="10"/>
      <c r="L331" s="10"/>
      <c r="M331" s="10"/>
      <c r="N331" s="3"/>
      <c r="O331" s="172"/>
      <c r="P331" s="173"/>
      <c r="Q331" s="173"/>
      <c r="R331" s="174"/>
      <c r="S331" s="3"/>
      <c r="T331" s="3"/>
      <c r="U331" s="3"/>
      <c r="V331" s="3"/>
    </row>
    <row r="332" spans="1:22" s="4" customFormat="1" ht="13.2" x14ac:dyDescent="0.25">
      <c r="A332" s="55"/>
      <c r="B332" s="10"/>
      <c r="C332" s="10" t="s">
        <v>572</v>
      </c>
      <c r="D332" s="10"/>
      <c r="E332" s="10" t="s">
        <v>166</v>
      </c>
      <c r="F332" s="179">
        <v>91</v>
      </c>
      <c r="G332" s="179">
        <v>13</v>
      </c>
      <c r="H332" s="269">
        <v>10</v>
      </c>
      <c r="I332" s="269">
        <v>1.4</v>
      </c>
      <c r="J332" s="3"/>
      <c r="K332" s="10"/>
      <c r="L332" s="10"/>
      <c r="M332" s="10"/>
      <c r="N332" s="3"/>
      <c r="O332" s="172"/>
      <c r="P332" s="173"/>
      <c r="Q332" s="173"/>
      <c r="R332" s="174"/>
      <c r="S332" s="3"/>
      <c r="T332" s="3"/>
      <c r="U332" s="3"/>
      <c r="V332" s="3"/>
    </row>
    <row r="333" spans="1:22" s="4" customFormat="1" ht="13.2" x14ac:dyDescent="0.25">
      <c r="A333" s="55"/>
      <c r="B333" s="10"/>
      <c r="C333" s="10" t="s">
        <v>573</v>
      </c>
      <c r="D333" s="10"/>
      <c r="E333" s="10" t="s">
        <v>166</v>
      </c>
      <c r="F333" s="179">
        <v>27</v>
      </c>
      <c r="G333" s="179">
        <v>3</v>
      </c>
      <c r="H333" s="269">
        <v>2</v>
      </c>
      <c r="I333" s="269">
        <v>0</v>
      </c>
      <c r="J333" s="3"/>
      <c r="K333" s="10"/>
      <c r="L333" s="10"/>
      <c r="M333" s="10"/>
      <c r="N333" s="3"/>
      <c r="O333" s="172"/>
      <c r="P333" s="173"/>
      <c r="Q333" s="173"/>
      <c r="R333" s="174"/>
      <c r="S333" s="3"/>
      <c r="T333" s="3"/>
      <c r="U333" s="3"/>
      <c r="V333" s="3"/>
    </row>
    <row r="334" spans="1:22" s="4" customFormat="1" ht="13.2" x14ac:dyDescent="0.25">
      <c r="A334" s="55"/>
      <c r="B334" s="10"/>
      <c r="C334" s="10" t="s">
        <v>574</v>
      </c>
      <c r="D334" s="10"/>
      <c r="E334" s="10" t="s">
        <v>178</v>
      </c>
      <c r="F334" s="179">
        <v>586</v>
      </c>
      <c r="G334" s="179">
        <v>42</v>
      </c>
      <c r="H334" s="269">
        <v>26</v>
      </c>
      <c r="I334" s="269">
        <v>0.16</v>
      </c>
      <c r="J334" s="3"/>
      <c r="K334" s="10"/>
      <c r="L334" s="10"/>
      <c r="M334" s="10"/>
      <c r="N334" s="3"/>
      <c r="O334" s="172"/>
      <c r="P334" s="173"/>
      <c r="Q334" s="173"/>
      <c r="R334" s="174"/>
      <c r="S334" s="3"/>
      <c r="T334" s="3"/>
      <c r="U334" s="3"/>
      <c r="V334" s="3"/>
    </row>
    <row r="335" spans="1:22" s="4" customFormat="1" ht="13.2" x14ac:dyDescent="0.25">
      <c r="A335" s="55"/>
      <c r="B335" s="10"/>
      <c r="C335" s="10" t="s">
        <v>685</v>
      </c>
      <c r="D335" s="10"/>
      <c r="E335" s="10" t="s">
        <v>67</v>
      </c>
      <c r="F335" s="179">
        <v>1</v>
      </c>
      <c r="G335" s="179"/>
      <c r="H335" s="269"/>
      <c r="I335" s="269"/>
      <c r="J335" s="3"/>
      <c r="K335" s="10"/>
      <c r="L335" s="10"/>
      <c r="M335" s="10"/>
      <c r="N335" s="3"/>
      <c r="O335" s="172"/>
      <c r="P335" s="173"/>
      <c r="Q335" s="173"/>
      <c r="R335" s="174"/>
      <c r="S335" s="3"/>
      <c r="T335" s="3"/>
      <c r="U335" s="3"/>
      <c r="V335" s="3"/>
    </row>
    <row r="336" spans="1:22" s="4" customFormat="1" ht="13.2" x14ac:dyDescent="0.25">
      <c r="A336" s="55"/>
      <c r="B336" s="10"/>
      <c r="C336" s="10" t="s">
        <v>575</v>
      </c>
      <c r="D336" s="10"/>
      <c r="E336" s="10" t="s">
        <v>286</v>
      </c>
      <c r="F336" s="179">
        <v>9</v>
      </c>
      <c r="G336" s="179">
        <v>2</v>
      </c>
      <c r="H336" s="269">
        <v>0</v>
      </c>
      <c r="I336" s="269"/>
      <c r="J336" s="3"/>
      <c r="K336" s="10"/>
      <c r="L336" s="10"/>
      <c r="M336" s="10"/>
      <c r="N336" s="3"/>
      <c r="O336" s="172"/>
      <c r="P336" s="173"/>
      <c r="Q336" s="173"/>
      <c r="R336" s="174"/>
      <c r="S336" s="3"/>
      <c r="T336" s="3"/>
      <c r="U336" s="3"/>
      <c r="V336" s="3"/>
    </row>
    <row r="337" spans="1:16384" s="4" customFormat="1" ht="13.2" x14ac:dyDescent="0.25">
      <c r="A337" s="55"/>
      <c r="B337" s="10"/>
      <c r="C337" s="10" t="s">
        <v>686</v>
      </c>
      <c r="D337" s="10"/>
      <c r="E337" s="10" t="s">
        <v>577</v>
      </c>
      <c r="F337" s="179">
        <v>20</v>
      </c>
      <c r="G337" s="179">
        <v>2</v>
      </c>
      <c r="H337" s="269">
        <v>1</v>
      </c>
      <c r="I337" s="269">
        <v>0</v>
      </c>
      <c r="J337" s="3"/>
      <c r="K337" s="10"/>
      <c r="L337" s="10"/>
      <c r="M337" s="10"/>
      <c r="N337" s="3"/>
      <c r="O337" s="172"/>
      <c r="P337" s="173"/>
      <c r="Q337" s="173"/>
      <c r="R337" s="174"/>
      <c r="S337" s="3"/>
      <c r="T337" s="3"/>
      <c r="U337" s="3"/>
      <c r="V337" s="3"/>
    </row>
    <row r="338" spans="1:16384" s="4" customFormat="1" ht="13.2" x14ac:dyDescent="0.25">
      <c r="A338" s="55"/>
      <c r="B338" s="10"/>
      <c r="C338" s="10" t="s">
        <v>578</v>
      </c>
      <c r="D338" s="10"/>
      <c r="E338" s="10" t="s">
        <v>126</v>
      </c>
      <c r="F338" s="179">
        <v>54</v>
      </c>
      <c r="G338" s="179">
        <v>7</v>
      </c>
      <c r="H338" s="269">
        <v>4</v>
      </c>
      <c r="I338" s="269">
        <v>0</v>
      </c>
      <c r="J338" s="3"/>
      <c r="K338" s="10"/>
      <c r="L338" s="10"/>
      <c r="M338" s="10"/>
      <c r="N338" s="3"/>
      <c r="O338" s="172"/>
      <c r="P338" s="173"/>
      <c r="Q338" s="173"/>
      <c r="R338" s="174"/>
      <c r="S338" s="3"/>
      <c r="T338" s="3"/>
      <c r="U338" s="3"/>
      <c r="V338" s="3"/>
    </row>
    <row r="339" spans="1:16384" s="4" customFormat="1" ht="13.2" x14ac:dyDescent="0.25">
      <c r="A339" s="55"/>
      <c r="B339" s="10"/>
      <c r="C339" s="10" t="s">
        <v>582</v>
      </c>
      <c r="D339" s="10"/>
      <c r="E339" s="10" t="s">
        <v>459</v>
      </c>
      <c r="F339" s="179">
        <v>124</v>
      </c>
      <c r="G339" s="179">
        <v>13</v>
      </c>
      <c r="H339" s="269">
        <v>10</v>
      </c>
      <c r="I339" s="269">
        <v>1.2</v>
      </c>
      <c r="J339" s="3"/>
      <c r="K339" s="10"/>
      <c r="L339" s="10"/>
      <c r="M339" s="10"/>
      <c r="N339" s="3"/>
      <c r="O339" s="172"/>
      <c r="P339" s="173"/>
      <c r="Q339" s="173"/>
      <c r="R339" s="174"/>
      <c r="S339" s="3"/>
      <c r="T339" s="3"/>
      <c r="U339" s="3"/>
      <c r="V339" s="3"/>
    </row>
    <row r="340" spans="1:16384" s="4" customFormat="1" ht="13.2" x14ac:dyDescent="0.25">
      <c r="A340" s="55"/>
      <c r="B340" s="10"/>
      <c r="C340" s="10" t="s">
        <v>583</v>
      </c>
      <c r="D340" s="10"/>
      <c r="E340" s="10" t="s">
        <v>89</v>
      </c>
      <c r="F340" s="179">
        <v>1</v>
      </c>
      <c r="G340" s="179"/>
      <c r="H340" s="269"/>
      <c r="I340" s="269"/>
      <c r="J340" s="3"/>
      <c r="K340" s="10"/>
      <c r="L340" s="10"/>
      <c r="M340" s="10"/>
      <c r="N340" s="3"/>
      <c r="O340" s="172"/>
      <c r="P340" s="173"/>
      <c r="Q340" s="173"/>
      <c r="R340" s="174"/>
      <c r="S340" s="3"/>
      <c r="T340" s="3"/>
      <c r="U340" s="3"/>
      <c r="V340" s="3"/>
    </row>
    <row r="341" spans="1:16384" s="4" customFormat="1" ht="13.8" thickBot="1" x14ac:dyDescent="0.3">
      <c r="A341" s="55"/>
      <c r="B341" s="10"/>
      <c r="C341" s="10" t="s">
        <v>584</v>
      </c>
      <c r="D341" s="10"/>
      <c r="E341" s="10" t="s">
        <v>459</v>
      </c>
      <c r="F341" s="179">
        <v>4</v>
      </c>
      <c r="G341" s="179"/>
      <c r="H341" s="269"/>
      <c r="I341" s="269"/>
      <c r="J341" s="3"/>
      <c r="K341" s="10"/>
      <c r="L341" s="10"/>
      <c r="M341" s="10"/>
      <c r="N341" s="3"/>
      <c r="O341" s="172"/>
      <c r="P341" s="173"/>
      <c r="Q341" s="173"/>
      <c r="R341" s="174"/>
      <c r="S341" s="3"/>
      <c r="T341" s="3"/>
      <c r="U341" s="3"/>
      <c r="V341" s="3"/>
    </row>
    <row r="342" spans="1:16384" s="4" customFormat="1" ht="13.8" thickBot="1" x14ac:dyDescent="0.3">
      <c r="A342" s="55"/>
      <c r="B342" s="93" t="s">
        <v>585</v>
      </c>
      <c r="C342" s="94"/>
      <c r="D342" s="94"/>
      <c r="E342" s="94"/>
      <c r="F342" s="225">
        <f>SUM(F17:F341)</f>
        <v>18378</v>
      </c>
      <c r="G342" s="225">
        <f>SUM(G17:G341)</f>
        <v>1081</v>
      </c>
      <c r="H342" s="183">
        <f>SUM(H17:H341)</f>
        <v>755</v>
      </c>
      <c r="I342" s="270">
        <f>AVERAGE(I17:I341)</f>
        <v>1.0179324366146374</v>
      </c>
      <c r="J342" s="3"/>
      <c r="K342" s="97"/>
      <c r="L342" s="95"/>
      <c r="M342" s="96"/>
      <c r="N342" s="3"/>
      <c r="O342" s="467"/>
      <c r="P342" s="468"/>
      <c r="Q342" s="468"/>
      <c r="R342" s="469"/>
      <c r="S342" s="3"/>
      <c r="T342" s="3"/>
      <c r="U342" s="3"/>
      <c r="V342" s="3"/>
    </row>
    <row r="343" spans="1:16384" s="3" customFormat="1" ht="66" x14ac:dyDescent="0.25">
      <c r="A343" s="55" t="s">
        <v>687</v>
      </c>
      <c r="B343" s="2" t="s">
        <v>42</v>
      </c>
      <c r="C343" s="2" t="s">
        <v>43</v>
      </c>
      <c r="D343" s="2" t="s">
        <v>44</v>
      </c>
      <c r="E343" s="2" t="s">
        <v>45</v>
      </c>
      <c r="F343" s="324" t="s">
        <v>634</v>
      </c>
      <c r="G343" s="324" t="s">
        <v>635</v>
      </c>
      <c r="H343" s="268" t="s">
        <v>636</v>
      </c>
      <c r="I343" s="268" t="s">
        <v>637</v>
      </c>
      <c r="J343" s="70"/>
      <c r="K343" s="49" t="s">
        <v>638</v>
      </c>
      <c r="L343" s="91" t="s">
        <v>639</v>
      </c>
      <c r="M343" s="98" t="s">
        <v>640</v>
      </c>
      <c r="N343" s="70"/>
      <c r="O343" s="461" t="s">
        <v>641</v>
      </c>
      <c r="P343" s="462"/>
      <c r="Q343" s="462"/>
      <c r="R343" s="463"/>
    </row>
    <row r="344" spans="1:16384" customFormat="1" x14ac:dyDescent="0.3">
      <c r="A344" s="55"/>
      <c r="B344" s="10"/>
      <c r="C344" s="10" t="s">
        <v>61</v>
      </c>
      <c r="D344" s="10"/>
      <c r="E344" s="10" t="s">
        <v>62</v>
      </c>
      <c r="F344" s="179">
        <v>199</v>
      </c>
      <c r="G344" s="179">
        <v>2</v>
      </c>
      <c r="H344" s="269">
        <v>0</v>
      </c>
      <c r="I344" s="269"/>
      <c r="J344" s="3"/>
      <c r="K344" s="10"/>
      <c r="L344" s="10"/>
      <c r="M344" s="10"/>
      <c r="N344" s="3"/>
      <c r="O344" s="464"/>
      <c r="P344" s="465"/>
      <c r="Q344" s="465"/>
      <c r="R344" s="466"/>
      <c r="S344" s="3"/>
      <c r="T344" s="3"/>
      <c r="U344" s="3"/>
      <c r="V344" s="3"/>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c r="CM344" s="4"/>
      <c r="CN344" s="4"/>
      <c r="CO344" s="4"/>
      <c r="CP344" s="4"/>
      <c r="CQ344" s="4"/>
      <c r="CR344" s="4"/>
      <c r="CS344" s="4"/>
      <c r="CT344" s="4"/>
      <c r="CU344" s="4"/>
      <c r="CV344" s="4"/>
      <c r="CW344" s="4"/>
      <c r="CX344" s="4"/>
      <c r="CY344" s="4"/>
      <c r="CZ344" s="4"/>
      <c r="DA344" s="4"/>
      <c r="DB344" s="4"/>
      <c r="DC344" s="4"/>
      <c r="DD344" s="4"/>
      <c r="DE344" s="4"/>
      <c r="DF344" s="4"/>
      <c r="DG344" s="4"/>
      <c r="DH344" s="4"/>
      <c r="DI344" s="4"/>
      <c r="DJ344" s="4"/>
      <c r="DK344" s="4"/>
      <c r="DL344" s="4"/>
      <c r="DM344" s="4"/>
      <c r="DN344" s="4"/>
      <c r="DO344" s="4"/>
      <c r="DP344" s="4"/>
      <c r="DQ344" s="4"/>
      <c r="DR344" s="4"/>
      <c r="DS344" s="4"/>
      <c r="DT344" s="4"/>
      <c r="DU344" s="4"/>
      <c r="DV344" s="4"/>
      <c r="DW344" s="4"/>
      <c r="DX344" s="4"/>
      <c r="DY344" s="4"/>
      <c r="DZ344" s="4"/>
      <c r="EA344" s="4"/>
      <c r="EB344" s="4"/>
      <c r="EC344" s="4"/>
      <c r="ED344" s="4"/>
      <c r="EE344" s="4"/>
      <c r="EF344" s="4"/>
      <c r="EG344" s="4"/>
      <c r="EH344" s="4"/>
      <c r="EI344" s="4"/>
      <c r="EJ344" s="4"/>
      <c r="EK344" s="4"/>
      <c r="EL344" s="4"/>
      <c r="EM344" s="4"/>
      <c r="EN344" s="4"/>
      <c r="EO344" s="4"/>
      <c r="EP344" s="4"/>
      <c r="EQ344" s="4"/>
      <c r="ER344" s="4"/>
      <c r="ES344" s="4"/>
      <c r="ET344" s="4"/>
      <c r="EU344" s="4"/>
      <c r="EV344" s="4"/>
      <c r="EW344" s="4"/>
      <c r="EX344" s="4"/>
      <c r="EY344" s="4"/>
      <c r="EZ344" s="4"/>
      <c r="FA344" s="4"/>
      <c r="FB344" s="4"/>
      <c r="FC344" s="4"/>
      <c r="FD344" s="4"/>
      <c r="FE344" s="4"/>
      <c r="FF344" s="4"/>
      <c r="FG344" s="4"/>
      <c r="FH344" s="4"/>
      <c r="FI344" s="4"/>
      <c r="FJ344" s="4"/>
      <c r="FK344" s="4"/>
      <c r="FL344" s="4"/>
      <c r="FM344" s="4"/>
      <c r="FN344" s="4"/>
      <c r="FO344" s="4"/>
      <c r="FP344" s="4"/>
      <c r="FQ344" s="4"/>
      <c r="FR344" s="4"/>
      <c r="FS344" s="4"/>
      <c r="FT344" s="4"/>
      <c r="FU344" s="4"/>
      <c r="FV344" s="4"/>
      <c r="FW344" s="4"/>
      <c r="FX344" s="4"/>
      <c r="FY344" s="4"/>
      <c r="FZ344" s="4"/>
      <c r="GA344" s="4"/>
      <c r="GB344" s="4"/>
      <c r="GC344" s="4"/>
      <c r="GD344" s="4"/>
      <c r="GE344" s="4"/>
      <c r="GF344" s="4"/>
      <c r="GG344" s="4"/>
      <c r="GH344" s="4"/>
      <c r="GI344" s="4"/>
      <c r="GJ344" s="4"/>
      <c r="GK344" s="4"/>
      <c r="GL344" s="4"/>
      <c r="GM344" s="4"/>
      <c r="GN344" s="4"/>
      <c r="GO344" s="4"/>
      <c r="GP344" s="4"/>
      <c r="GQ344" s="4"/>
      <c r="GR344" s="4"/>
      <c r="GS344" s="4"/>
      <c r="GT344" s="4"/>
      <c r="GU344" s="4"/>
      <c r="GV344" s="4"/>
      <c r="GW344" s="4"/>
      <c r="GX344" s="4"/>
      <c r="GY344" s="4"/>
      <c r="GZ344" s="4"/>
      <c r="HA344" s="4"/>
      <c r="HB344" s="4"/>
      <c r="HC344" s="4"/>
      <c r="HD344" s="4"/>
      <c r="HE344" s="4"/>
      <c r="HF344" s="4"/>
      <c r="HG344" s="4"/>
      <c r="HH344" s="4"/>
      <c r="HI344" s="4"/>
      <c r="HJ344" s="4"/>
      <c r="HK344" s="4"/>
      <c r="HL344" s="4"/>
      <c r="HM344" s="4"/>
      <c r="HN344" s="4"/>
      <c r="HO344" s="4"/>
      <c r="HP344" s="4"/>
      <c r="HQ344" s="4"/>
      <c r="HR344" s="4"/>
      <c r="HS344" s="4"/>
      <c r="HT344" s="4"/>
      <c r="HU344" s="4"/>
      <c r="HV344" s="4"/>
      <c r="HW344" s="4"/>
      <c r="HX344" s="4"/>
      <c r="HY344" s="4"/>
      <c r="HZ344" s="4"/>
      <c r="IA344" s="4"/>
      <c r="IB344" s="4"/>
      <c r="IC344" s="4"/>
      <c r="ID344" s="4"/>
      <c r="IE344" s="4"/>
      <c r="IF344" s="4"/>
      <c r="IG344" s="4"/>
      <c r="IH344" s="4"/>
      <c r="II344" s="4"/>
      <c r="IJ344" s="4"/>
      <c r="IK344" s="4"/>
      <c r="IL344" s="4"/>
      <c r="IM344" s="4"/>
      <c r="IN344" s="4"/>
      <c r="IO344" s="4"/>
      <c r="IP344" s="4"/>
      <c r="IQ344" s="4"/>
      <c r="IR344" s="4"/>
      <c r="IS344" s="4"/>
      <c r="IT344" s="4"/>
      <c r="IU344" s="4"/>
      <c r="IV344" s="4"/>
      <c r="IW344" s="4"/>
      <c r="IX344" s="4"/>
      <c r="IY344" s="4"/>
      <c r="IZ344" s="4"/>
      <c r="JA344" s="4"/>
      <c r="JB344" s="4"/>
      <c r="JC344" s="4"/>
      <c r="JD344" s="4"/>
      <c r="JE344" s="4"/>
      <c r="JF344" s="4"/>
      <c r="JG344" s="4"/>
      <c r="JH344" s="4"/>
      <c r="JI344" s="4"/>
      <c r="JJ344" s="4"/>
      <c r="JK344" s="4"/>
      <c r="JL344" s="4"/>
      <c r="JM344" s="4"/>
      <c r="JN344" s="4"/>
      <c r="JO344" s="4"/>
      <c r="JP344" s="4"/>
      <c r="JQ344" s="4"/>
      <c r="JR344" s="4"/>
      <c r="JS344" s="4"/>
      <c r="JT344" s="4"/>
      <c r="JU344" s="4"/>
      <c r="JV344" s="4"/>
      <c r="JW344" s="4"/>
      <c r="JX344" s="4"/>
      <c r="JY344" s="4"/>
      <c r="JZ344" s="4"/>
      <c r="KA344" s="4"/>
      <c r="KB344" s="4"/>
      <c r="KC344" s="4"/>
      <c r="KD344" s="4"/>
      <c r="KE344" s="4"/>
      <c r="KF344" s="4"/>
      <c r="KG344" s="4"/>
      <c r="KH344" s="4"/>
      <c r="KI344" s="4"/>
      <c r="KJ344" s="4"/>
      <c r="KK344" s="4"/>
      <c r="KL344" s="4"/>
      <c r="KM344" s="4"/>
      <c r="KN344" s="4"/>
      <c r="KO344" s="4"/>
      <c r="KP344" s="4"/>
      <c r="KQ344" s="4"/>
      <c r="KR344" s="4"/>
      <c r="KS344" s="4"/>
      <c r="KT344" s="4"/>
      <c r="KU344" s="4"/>
      <c r="KV344" s="4"/>
      <c r="KW344" s="4"/>
      <c r="KX344" s="4"/>
      <c r="KY344" s="4"/>
      <c r="KZ344" s="4"/>
      <c r="LA344" s="4"/>
      <c r="LB344" s="4"/>
      <c r="LC344" s="4"/>
      <c r="LD344" s="4"/>
      <c r="LE344" s="4"/>
      <c r="LF344" s="4"/>
      <c r="LG344" s="4"/>
      <c r="LH344" s="4"/>
      <c r="LI344" s="4"/>
      <c r="LJ344" s="4"/>
      <c r="LK344" s="4"/>
      <c r="LL344" s="4"/>
      <c r="LM344" s="4"/>
      <c r="LN344" s="4"/>
      <c r="LO344" s="4"/>
      <c r="LP344" s="4"/>
      <c r="LQ344" s="4"/>
      <c r="LR344" s="4"/>
      <c r="LS344" s="4"/>
      <c r="LT344" s="4"/>
      <c r="LU344" s="4"/>
      <c r="LV344" s="4"/>
      <c r="LW344" s="4"/>
      <c r="LX344" s="4"/>
      <c r="LY344" s="4"/>
      <c r="LZ344" s="4"/>
      <c r="MA344" s="4"/>
      <c r="MB344" s="4"/>
      <c r="MC344" s="4"/>
      <c r="MD344" s="4"/>
      <c r="ME344" s="4"/>
      <c r="MF344" s="4"/>
      <c r="MG344" s="4"/>
      <c r="MH344" s="4"/>
      <c r="MI344" s="4"/>
      <c r="MJ344" s="4"/>
      <c r="MK344" s="4"/>
      <c r="ML344" s="4"/>
      <c r="MM344" s="4"/>
      <c r="MN344" s="4"/>
      <c r="MO344" s="4"/>
      <c r="MP344" s="4"/>
      <c r="MQ344" s="4"/>
      <c r="MR344" s="4"/>
      <c r="MS344" s="4"/>
      <c r="MT344" s="4"/>
      <c r="MU344" s="4"/>
      <c r="MV344" s="4"/>
      <c r="MW344" s="4"/>
      <c r="MX344" s="4"/>
      <c r="MY344" s="4"/>
      <c r="MZ344" s="4"/>
      <c r="NA344" s="4"/>
      <c r="NB344" s="4"/>
      <c r="NC344" s="4"/>
      <c r="ND344" s="4"/>
      <c r="NE344" s="4"/>
      <c r="NF344" s="4"/>
      <c r="NG344" s="4"/>
      <c r="NH344" s="4"/>
      <c r="NI344" s="4"/>
      <c r="NJ344" s="4"/>
      <c r="NK344" s="4"/>
      <c r="NL344" s="4"/>
      <c r="NM344" s="4"/>
      <c r="NN344" s="4"/>
      <c r="NO344" s="4"/>
      <c r="NP344" s="4"/>
      <c r="NQ344" s="4"/>
      <c r="NR344" s="4"/>
      <c r="NS344" s="4"/>
      <c r="NT344" s="4"/>
      <c r="NU344" s="4"/>
      <c r="NV344" s="4"/>
      <c r="NW344" s="4"/>
      <c r="NX344" s="4"/>
      <c r="NY344" s="4"/>
      <c r="NZ344" s="4"/>
      <c r="OA344" s="4"/>
      <c r="OB344" s="4"/>
      <c r="OC344" s="4"/>
      <c r="OD344" s="4"/>
      <c r="OE344" s="4"/>
      <c r="OF344" s="4"/>
      <c r="OG344" s="4"/>
      <c r="OH344" s="4"/>
      <c r="OI344" s="4"/>
      <c r="OJ344" s="4"/>
      <c r="OK344" s="4"/>
      <c r="OL344" s="4"/>
      <c r="OM344" s="4"/>
      <c r="ON344" s="4"/>
      <c r="OO344" s="4"/>
      <c r="OP344" s="4"/>
      <c r="OQ344" s="4"/>
      <c r="OR344" s="4"/>
      <c r="OS344" s="4"/>
      <c r="OT344" s="4"/>
      <c r="OU344" s="4"/>
      <c r="OV344" s="4"/>
      <c r="OW344" s="4"/>
      <c r="OX344" s="4"/>
      <c r="OY344" s="4"/>
      <c r="OZ344" s="4"/>
      <c r="PA344" s="4"/>
      <c r="PB344" s="4"/>
      <c r="PC344" s="4"/>
      <c r="PD344" s="4"/>
      <c r="PE344" s="4"/>
      <c r="PF344" s="4"/>
      <c r="PG344" s="4"/>
      <c r="PH344" s="4"/>
      <c r="PI344" s="4"/>
      <c r="PJ344" s="4"/>
      <c r="PK344" s="4"/>
      <c r="PL344" s="4"/>
      <c r="PM344" s="4"/>
      <c r="PN344" s="4"/>
      <c r="PO344" s="4"/>
      <c r="PP344" s="4"/>
      <c r="PQ344" s="4"/>
      <c r="PR344" s="4"/>
      <c r="PS344" s="4"/>
      <c r="PT344" s="4"/>
      <c r="PU344" s="4"/>
      <c r="PV344" s="4"/>
      <c r="PW344" s="4"/>
      <c r="PX344" s="4"/>
      <c r="PY344" s="4"/>
      <c r="PZ344" s="4"/>
      <c r="QA344" s="4"/>
      <c r="QB344" s="4"/>
      <c r="QC344" s="4"/>
      <c r="QD344" s="4"/>
      <c r="QE344" s="4"/>
      <c r="QF344" s="4"/>
      <c r="QG344" s="4"/>
      <c r="QH344" s="4"/>
      <c r="QI344" s="4"/>
      <c r="QJ344" s="4"/>
      <c r="QK344" s="4"/>
      <c r="QL344" s="4"/>
      <c r="QM344" s="4"/>
      <c r="QN344" s="4"/>
      <c r="QO344" s="4"/>
      <c r="QP344" s="4"/>
      <c r="QQ344" s="4"/>
      <c r="QR344" s="4"/>
      <c r="QS344" s="4"/>
      <c r="QT344" s="4"/>
      <c r="QU344" s="4"/>
      <c r="QV344" s="4"/>
      <c r="QW344" s="4"/>
      <c r="QX344" s="4"/>
      <c r="QY344" s="4"/>
      <c r="QZ344" s="4"/>
      <c r="RA344" s="4"/>
      <c r="RB344" s="4"/>
      <c r="RC344" s="4"/>
      <c r="RD344" s="4"/>
      <c r="RE344" s="4"/>
      <c r="RF344" s="4"/>
      <c r="RG344" s="4"/>
      <c r="RH344" s="4"/>
      <c r="RI344" s="4"/>
      <c r="RJ344" s="4"/>
      <c r="RK344" s="4"/>
      <c r="RL344" s="4"/>
      <c r="RM344" s="4"/>
      <c r="RN344" s="4"/>
      <c r="RO344" s="4"/>
      <c r="RP344" s="4"/>
      <c r="RQ344" s="4"/>
      <c r="RR344" s="4"/>
      <c r="RS344" s="4"/>
      <c r="RT344" s="4"/>
      <c r="RU344" s="4"/>
      <c r="RV344" s="4"/>
      <c r="RW344" s="4"/>
      <c r="RX344" s="4"/>
      <c r="RY344" s="4"/>
      <c r="RZ344" s="4"/>
      <c r="SA344" s="4"/>
      <c r="SB344" s="4"/>
      <c r="SC344" s="4"/>
      <c r="SD344" s="4"/>
      <c r="SE344" s="4"/>
      <c r="SF344" s="4"/>
      <c r="SG344" s="4"/>
      <c r="SH344" s="4"/>
      <c r="SI344" s="4"/>
      <c r="SJ344" s="4"/>
      <c r="SK344" s="4"/>
      <c r="SL344" s="4"/>
      <c r="SM344" s="4"/>
      <c r="SN344" s="4"/>
      <c r="SO344" s="4"/>
      <c r="SP344" s="4"/>
      <c r="SQ344" s="4"/>
      <c r="SR344" s="4"/>
      <c r="SS344" s="4"/>
      <c r="ST344" s="4"/>
      <c r="SU344" s="4"/>
      <c r="SV344" s="4"/>
      <c r="SW344" s="4"/>
      <c r="SX344" s="4"/>
      <c r="SY344" s="4"/>
      <c r="SZ344" s="4"/>
      <c r="TA344" s="4"/>
      <c r="TB344" s="4"/>
      <c r="TC344" s="4"/>
      <c r="TD344" s="4"/>
      <c r="TE344" s="4"/>
      <c r="TF344" s="4"/>
      <c r="TG344" s="4"/>
      <c r="TH344" s="4"/>
      <c r="TI344" s="4"/>
      <c r="TJ344" s="4"/>
      <c r="TK344" s="4"/>
      <c r="TL344" s="4"/>
      <c r="TM344" s="4"/>
      <c r="TN344" s="4"/>
      <c r="TO344" s="4"/>
      <c r="TP344" s="4"/>
      <c r="TQ344" s="4"/>
      <c r="TR344" s="4"/>
      <c r="TS344" s="4"/>
      <c r="TT344" s="4"/>
      <c r="TU344" s="4"/>
      <c r="TV344" s="4"/>
      <c r="TW344" s="4"/>
      <c r="TX344" s="4"/>
      <c r="TY344" s="4"/>
      <c r="TZ344" s="4"/>
      <c r="UA344" s="4"/>
      <c r="UB344" s="4"/>
      <c r="UC344" s="4"/>
      <c r="UD344" s="4"/>
      <c r="UE344" s="4"/>
      <c r="UF344" s="4"/>
      <c r="UG344" s="4"/>
      <c r="UH344" s="4"/>
      <c r="UI344" s="4"/>
      <c r="UJ344" s="4"/>
      <c r="UK344" s="4"/>
      <c r="UL344" s="4"/>
      <c r="UM344" s="4"/>
      <c r="UN344" s="4"/>
      <c r="UO344" s="4"/>
      <c r="UP344" s="4"/>
      <c r="UQ344" s="4"/>
      <c r="UR344" s="4"/>
      <c r="US344" s="4"/>
      <c r="UT344" s="4"/>
      <c r="UU344" s="4"/>
      <c r="UV344" s="4"/>
      <c r="UW344" s="4"/>
      <c r="UX344" s="4"/>
      <c r="UY344" s="4"/>
      <c r="UZ344" s="4"/>
      <c r="VA344" s="4"/>
      <c r="VB344" s="4"/>
      <c r="VC344" s="4"/>
      <c r="VD344" s="4"/>
      <c r="VE344" s="4"/>
      <c r="VF344" s="4"/>
      <c r="VG344" s="4"/>
      <c r="VH344" s="4"/>
      <c r="VI344" s="4"/>
      <c r="VJ344" s="4"/>
      <c r="VK344" s="4"/>
      <c r="VL344" s="4"/>
      <c r="VM344" s="4"/>
      <c r="VN344" s="4"/>
      <c r="VO344" s="4"/>
      <c r="VP344" s="4"/>
      <c r="VQ344" s="4"/>
      <c r="VR344" s="4"/>
      <c r="VS344" s="4"/>
      <c r="VT344" s="4"/>
      <c r="VU344" s="4"/>
      <c r="VV344" s="4"/>
      <c r="VW344" s="4"/>
      <c r="VX344" s="4"/>
      <c r="VY344" s="4"/>
      <c r="VZ344" s="4"/>
      <c r="WA344" s="4"/>
      <c r="WB344" s="4"/>
      <c r="WC344" s="4"/>
      <c r="WD344" s="4"/>
      <c r="WE344" s="4"/>
      <c r="WF344" s="4"/>
      <c r="WG344" s="4"/>
      <c r="WH344" s="4"/>
      <c r="WI344" s="4"/>
      <c r="WJ344" s="4"/>
      <c r="WK344" s="4"/>
      <c r="WL344" s="4"/>
      <c r="WM344" s="4"/>
      <c r="WN344" s="4"/>
      <c r="WO344" s="4"/>
      <c r="WP344" s="4"/>
      <c r="WQ344" s="4"/>
      <c r="WR344" s="4"/>
      <c r="WS344" s="4"/>
      <c r="WT344" s="4"/>
      <c r="WU344" s="4"/>
      <c r="WV344" s="4"/>
      <c r="WW344" s="4"/>
      <c r="WX344" s="4"/>
      <c r="WY344" s="4"/>
      <c r="WZ344" s="4"/>
      <c r="XA344" s="4"/>
      <c r="XB344" s="4"/>
      <c r="XC344" s="4"/>
      <c r="XD344" s="4"/>
      <c r="XE344" s="4"/>
      <c r="XF344" s="4"/>
      <c r="XG344" s="4"/>
      <c r="XH344" s="4"/>
      <c r="XI344" s="4"/>
      <c r="XJ344" s="4"/>
      <c r="XK344" s="4"/>
      <c r="XL344" s="4"/>
      <c r="XM344" s="4"/>
      <c r="XN344" s="4"/>
      <c r="XO344" s="4"/>
      <c r="XP344" s="4"/>
      <c r="XQ344" s="4"/>
      <c r="XR344" s="4"/>
      <c r="XS344" s="4"/>
      <c r="XT344" s="4"/>
      <c r="XU344" s="4"/>
      <c r="XV344" s="4"/>
      <c r="XW344" s="4"/>
      <c r="XX344" s="4"/>
      <c r="XY344" s="4"/>
      <c r="XZ344" s="4"/>
      <c r="YA344" s="4"/>
      <c r="YB344" s="4"/>
      <c r="YC344" s="4"/>
      <c r="YD344" s="4"/>
      <c r="YE344" s="4"/>
      <c r="YF344" s="4"/>
      <c r="YG344" s="4"/>
      <c r="YH344" s="4"/>
      <c r="YI344" s="4"/>
      <c r="YJ344" s="4"/>
      <c r="YK344" s="4"/>
      <c r="YL344" s="4"/>
      <c r="YM344" s="4"/>
      <c r="YN344" s="4"/>
      <c r="YO344" s="4"/>
      <c r="YP344" s="4"/>
      <c r="YQ344" s="4"/>
      <c r="YR344" s="4"/>
      <c r="YS344" s="4"/>
      <c r="YT344" s="4"/>
      <c r="YU344" s="4"/>
      <c r="YV344" s="4"/>
      <c r="YW344" s="4"/>
      <c r="YX344" s="4"/>
      <c r="YY344" s="4"/>
      <c r="YZ344" s="4"/>
      <c r="ZA344" s="4"/>
      <c r="ZB344" s="4"/>
      <c r="ZC344" s="4"/>
      <c r="ZD344" s="4"/>
      <c r="ZE344" s="4"/>
      <c r="ZF344" s="4"/>
      <c r="ZG344" s="4"/>
      <c r="ZH344" s="4"/>
      <c r="ZI344" s="4"/>
      <c r="ZJ344" s="4"/>
      <c r="ZK344" s="4"/>
      <c r="ZL344" s="4"/>
      <c r="ZM344" s="4"/>
      <c r="ZN344" s="4"/>
      <c r="ZO344" s="4"/>
      <c r="ZP344" s="4"/>
      <c r="ZQ344" s="4"/>
      <c r="ZR344" s="4"/>
      <c r="ZS344" s="4"/>
      <c r="ZT344" s="4"/>
      <c r="ZU344" s="4"/>
      <c r="ZV344" s="4"/>
      <c r="ZW344" s="4"/>
      <c r="ZX344" s="4"/>
      <c r="ZY344" s="4"/>
      <c r="ZZ344" s="4"/>
      <c r="AAA344" s="4"/>
      <c r="AAB344" s="4"/>
      <c r="AAC344" s="4"/>
      <c r="AAD344" s="4"/>
      <c r="AAE344" s="4"/>
      <c r="AAF344" s="4"/>
      <c r="AAG344" s="4"/>
      <c r="AAH344" s="4"/>
      <c r="AAI344" s="4"/>
      <c r="AAJ344" s="4"/>
      <c r="AAK344" s="4"/>
      <c r="AAL344" s="4"/>
      <c r="AAM344" s="4"/>
      <c r="AAN344" s="4"/>
      <c r="AAO344" s="4"/>
      <c r="AAP344" s="4"/>
      <c r="AAQ344" s="4"/>
      <c r="AAR344" s="4"/>
      <c r="AAS344" s="4"/>
      <c r="AAT344" s="4"/>
      <c r="AAU344" s="4"/>
      <c r="AAV344" s="4"/>
      <c r="AAW344" s="4"/>
      <c r="AAX344" s="4"/>
      <c r="AAY344" s="4"/>
      <c r="AAZ344" s="4"/>
      <c r="ABA344" s="4"/>
      <c r="ABB344" s="4"/>
      <c r="ABC344" s="4"/>
      <c r="ABD344" s="4"/>
      <c r="ABE344" s="4"/>
      <c r="ABF344" s="4"/>
      <c r="ABG344" s="4"/>
      <c r="ABH344" s="4"/>
      <c r="ABI344" s="4"/>
      <c r="ABJ344" s="4"/>
      <c r="ABK344" s="4"/>
      <c r="ABL344" s="4"/>
      <c r="ABM344" s="4"/>
      <c r="ABN344" s="4"/>
      <c r="ABO344" s="4"/>
      <c r="ABP344" s="4"/>
      <c r="ABQ344" s="4"/>
      <c r="ABR344" s="4"/>
      <c r="ABS344" s="4"/>
      <c r="ABT344" s="4"/>
      <c r="ABU344" s="4"/>
      <c r="ABV344" s="4"/>
      <c r="ABW344" s="4"/>
      <c r="ABX344" s="4"/>
      <c r="ABY344" s="4"/>
      <c r="ABZ344" s="4"/>
      <c r="ACA344" s="4"/>
      <c r="ACB344" s="4"/>
      <c r="ACC344" s="4"/>
      <c r="ACD344" s="4"/>
      <c r="ACE344" s="4"/>
      <c r="ACF344" s="4"/>
      <c r="ACG344" s="4"/>
      <c r="ACH344" s="4"/>
      <c r="ACI344" s="4"/>
      <c r="ACJ344" s="4"/>
      <c r="ACK344" s="4"/>
      <c r="ACL344" s="4"/>
      <c r="ACM344" s="4"/>
      <c r="ACN344" s="4"/>
      <c r="ACO344" s="4"/>
      <c r="ACP344" s="4"/>
      <c r="ACQ344" s="4"/>
      <c r="ACR344" s="4"/>
      <c r="ACS344" s="4"/>
      <c r="ACT344" s="4"/>
      <c r="ACU344" s="4"/>
      <c r="ACV344" s="4"/>
      <c r="ACW344" s="4"/>
      <c r="ACX344" s="4"/>
      <c r="ACY344" s="4"/>
      <c r="ACZ344" s="4"/>
      <c r="ADA344" s="4"/>
      <c r="ADB344" s="4"/>
      <c r="ADC344" s="4"/>
      <c r="ADD344" s="4"/>
      <c r="ADE344" s="4"/>
      <c r="ADF344" s="4"/>
      <c r="ADG344" s="4"/>
      <c r="ADH344" s="4"/>
      <c r="ADI344" s="4"/>
      <c r="ADJ344" s="4"/>
      <c r="ADK344" s="4"/>
      <c r="ADL344" s="4"/>
      <c r="ADM344" s="4"/>
      <c r="ADN344" s="4"/>
      <c r="ADO344" s="4"/>
      <c r="ADP344" s="4"/>
      <c r="ADQ344" s="4"/>
      <c r="ADR344" s="4"/>
      <c r="ADS344" s="4"/>
      <c r="ADT344" s="4"/>
      <c r="ADU344" s="4"/>
      <c r="ADV344" s="4"/>
      <c r="ADW344" s="4"/>
      <c r="ADX344" s="4"/>
      <c r="ADY344" s="4"/>
      <c r="ADZ344" s="4"/>
      <c r="AEA344" s="4"/>
      <c r="AEB344" s="4"/>
      <c r="AEC344" s="4"/>
      <c r="AED344" s="4"/>
      <c r="AEE344" s="4"/>
      <c r="AEF344" s="4"/>
      <c r="AEG344" s="4"/>
      <c r="AEH344" s="4"/>
      <c r="AEI344" s="4"/>
      <c r="AEJ344" s="4"/>
      <c r="AEK344" s="4"/>
      <c r="AEL344" s="4"/>
      <c r="AEM344" s="4"/>
      <c r="AEN344" s="4"/>
      <c r="AEO344" s="4"/>
      <c r="AEP344" s="4"/>
      <c r="AEQ344" s="4"/>
      <c r="AER344" s="4"/>
      <c r="AES344" s="4"/>
      <c r="AET344" s="4"/>
      <c r="AEU344" s="4"/>
      <c r="AEV344" s="4"/>
      <c r="AEW344" s="4"/>
      <c r="AEX344" s="4"/>
      <c r="AEY344" s="4"/>
      <c r="AEZ344" s="4"/>
      <c r="AFA344" s="4"/>
      <c r="AFB344" s="4"/>
      <c r="AFC344" s="4"/>
      <c r="AFD344" s="4"/>
      <c r="AFE344" s="4"/>
      <c r="AFF344" s="4"/>
      <c r="AFG344" s="4"/>
      <c r="AFH344" s="4"/>
      <c r="AFI344" s="4"/>
      <c r="AFJ344" s="4"/>
      <c r="AFK344" s="4"/>
      <c r="AFL344" s="4"/>
      <c r="AFM344" s="4"/>
      <c r="AFN344" s="4"/>
      <c r="AFO344" s="4"/>
      <c r="AFP344" s="4"/>
      <c r="AFQ344" s="4"/>
      <c r="AFR344" s="4"/>
      <c r="AFS344" s="4"/>
      <c r="AFT344" s="4"/>
      <c r="AFU344" s="4"/>
      <c r="AFV344" s="4"/>
      <c r="AFW344" s="4"/>
      <c r="AFX344" s="4"/>
      <c r="AFY344" s="4"/>
      <c r="AFZ344" s="4"/>
      <c r="AGA344" s="4"/>
      <c r="AGB344" s="4"/>
      <c r="AGC344" s="4"/>
      <c r="AGD344" s="4"/>
      <c r="AGE344" s="4"/>
      <c r="AGF344" s="4"/>
      <c r="AGG344" s="4"/>
      <c r="AGH344" s="4"/>
      <c r="AGI344" s="4"/>
      <c r="AGJ344" s="4"/>
      <c r="AGK344" s="4"/>
      <c r="AGL344" s="4"/>
      <c r="AGM344" s="4"/>
      <c r="AGN344" s="4"/>
      <c r="AGO344" s="4"/>
      <c r="AGP344" s="4"/>
      <c r="AGQ344" s="4"/>
      <c r="AGR344" s="4"/>
      <c r="AGS344" s="4"/>
      <c r="AGT344" s="4"/>
      <c r="AGU344" s="4"/>
      <c r="AGV344" s="4"/>
      <c r="AGW344" s="4"/>
      <c r="AGX344" s="4"/>
      <c r="AGY344" s="4"/>
      <c r="AGZ344" s="4"/>
      <c r="AHA344" s="4"/>
      <c r="AHB344" s="4"/>
      <c r="AHC344" s="4"/>
      <c r="AHD344" s="4"/>
      <c r="AHE344" s="4"/>
      <c r="AHF344" s="4"/>
      <c r="AHG344" s="4"/>
      <c r="AHH344" s="4"/>
      <c r="AHI344" s="4"/>
      <c r="AHJ344" s="4"/>
      <c r="AHK344" s="4"/>
      <c r="AHL344" s="4"/>
      <c r="AHM344" s="4"/>
      <c r="AHN344" s="4"/>
      <c r="AHO344" s="4"/>
      <c r="AHP344" s="4"/>
      <c r="AHQ344" s="4"/>
      <c r="AHR344" s="4"/>
      <c r="AHS344" s="4"/>
      <c r="AHT344" s="4"/>
      <c r="AHU344" s="4"/>
      <c r="AHV344" s="4"/>
      <c r="AHW344" s="4"/>
      <c r="AHX344" s="4"/>
      <c r="AHY344" s="4"/>
      <c r="AHZ344" s="4"/>
      <c r="AIA344" s="4"/>
      <c r="AIB344" s="4"/>
      <c r="AIC344" s="4"/>
      <c r="AID344" s="4"/>
      <c r="AIE344" s="4"/>
      <c r="AIF344" s="4"/>
      <c r="AIG344" s="4"/>
      <c r="AIH344" s="4"/>
      <c r="AII344" s="4"/>
      <c r="AIJ344" s="4"/>
      <c r="AIK344" s="4"/>
      <c r="AIL344" s="4"/>
      <c r="AIM344" s="4"/>
      <c r="AIN344" s="4"/>
      <c r="AIO344" s="4"/>
      <c r="AIP344" s="4"/>
      <c r="AIQ344" s="4"/>
      <c r="AIR344" s="4"/>
      <c r="AIS344" s="4"/>
      <c r="AIT344" s="4"/>
      <c r="AIU344" s="4"/>
      <c r="AIV344" s="4"/>
      <c r="AIW344" s="4"/>
      <c r="AIX344" s="4"/>
      <c r="AIY344" s="4"/>
      <c r="AIZ344" s="4"/>
      <c r="AJA344" s="4"/>
      <c r="AJB344" s="4"/>
      <c r="AJC344" s="4"/>
      <c r="AJD344" s="4"/>
      <c r="AJE344" s="4"/>
      <c r="AJF344" s="4"/>
      <c r="AJG344" s="4"/>
      <c r="AJH344" s="4"/>
      <c r="AJI344" s="4"/>
      <c r="AJJ344" s="4"/>
      <c r="AJK344" s="4"/>
      <c r="AJL344" s="4"/>
      <c r="AJM344" s="4"/>
      <c r="AJN344" s="4"/>
      <c r="AJO344" s="4"/>
      <c r="AJP344" s="4"/>
      <c r="AJQ344" s="4"/>
      <c r="AJR344" s="4"/>
      <c r="AJS344" s="4"/>
      <c r="AJT344" s="4"/>
      <c r="AJU344" s="4"/>
      <c r="AJV344" s="4"/>
      <c r="AJW344" s="4"/>
      <c r="AJX344" s="4"/>
      <c r="AJY344" s="4"/>
      <c r="AJZ344" s="4"/>
      <c r="AKA344" s="4"/>
      <c r="AKB344" s="4"/>
      <c r="AKC344" s="4"/>
      <c r="AKD344" s="4"/>
      <c r="AKE344" s="4"/>
      <c r="AKF344" s="4"/>
      <c r="AKG344" s="4"/>
      <c r="AKH344" s="4"/>
      <c r="AKI344" s="4"/>
      <c r="AKJ344" s="4"/>
      <c r="AKK344" s="4"/>
      <c r="AKL344" s="4"/>
      <c r="AKM344" s="4"/>
      <c r="AKN344" s="4"/>
      <c r="AKO344" s="4"/>
      <c r="AKP344" s="4"/>
      <c r="AKQ344" s="4"/>
      <c r="AKR344" s="4"/>
      <c r="AKS344" s="4"/>
      <c r="AKT344" s="4"/>
      <c r="AKU344" s="4"/>
      <c r="AKV344" s="4"/>
      <c r="AKW344" s="4"/>
      <c r="AKX344" s="4"/>
      <c r="AKY344" s="4"/>
      <c r="AKZ344" s="4"/>
      <c r="ALA344" s="4"/>
      <c r="ALB344" s="4"/>
      <c r="ALC344" s="4"/>
      <c r="ALD344" s="4"/>
      <c r="ALE344" s="4"/>
      <c r="ALF344" s="4"/>
      <c r="ALG344" s="4"/>
      <c r="ALH344" s="4"/>
      <c r="ALI344" s="4"/>
      <c r="ALJ344" s="4"/>
      <c r="ALK344" s="4"/>
      <c r="ALL344" s="4"/>
      <c r="ALM344" s="4"/>
      <c r="ALN344" s="4"/>
      <c r="ALO344" s="4"/>
      <c r="ALP344" s="4"/>
      <c r="ALQ344" s="4"/>
      <c r="ALR344" s="4"/>
      <c r="ALS344" s="4"/>
      <c r="ALT344" s="4"/>
      <c r="ALU344" s="4"/>
      <c r="ALV344" s="4"/>
      <c r="ALW344" s="4"/>
      <c r="ALX344" s="4"/>
      <c r="ALY344" s="4"/>
      <c r="ALZ344" s="4"/>
      <c r="AMA344" s="4"/>
      <c r="AMB344" s="4"/>
      <c r="AMC344" s="4"/>
      <c r="AMD344" s="4"/>
      <c r="AME344" s="4"/>
      <c r="AMF344" s="4"/>
      <c r="AMG344" s="4"/>
      <c r="AMH344" s="4"/>
      <c r="AMI344" s="4"/>
      <c r="AMJ344" s="4"/>
      <c r="AMK344" s="4"/>
      <c r="AML344" s="4"/>
      <c r="AMM344" s="4"/>
      <c r="AMN344" s="4"/>
      <c r="AMO344" s="4"/>
      <c r="AMP344" s="4"/>
      <c r="AMQ344" s="4"/>
      <c r="AMR344" s="4"/>
      <c r="AMS344" s="4"/>
      <c r="AMT344" s="4"/>
      <c r="AMU344" s="4"/>
      <c r="AMV344" s="4"/>
      <c r="AMW344" s="4"/>
      <c r="AMX344" s="4"/>
      <c r="AMY344" s="4"/>
      <c r="AMZ344" s="4"/>
      <c r="ANA344" s="4"/>
      <c r="ANB344" s="4"/>
      <c r="ANC344" s="4"/>
      <c r="AND344" s="4"/>
      <c r="ANE344" s="4"/>
      <c r="ANF344" s="4"/>
      <c r="ANG344" s="4"/>
      <c r="ANH344" s="4"/>
      <c r="ANI344" s="4"/>
      <c r="ANJ344" s="4"/>
      <c r="ANK344" s="4"/>
      <c r="ANL344" s="4"/>
      <c r="ANM344" s="4"/>
      <c r="ANN344" s="4"/>
      <c r="ANO344" s="4"/>
      <c r="ANP344" s="4"/>
      <c r="ANQ344" s="4"/>
      <c r="ANR344" s="4"/>
      <c r="ANS344" s="4"/>
      <c r="ANT344" s="4"/>
      <c r="ANU344" s="4"/>
      <c r="ANV344" s="4"/>
      <c r="ANW344" s="4"/>
      <c r="ANX344" s="4"/>
      <c r="ANY344" s="4"/>
      <c r="ANZ344" s="4"/>
      <c r="AOA344" s="4"/>
      <c r="AOB344" s="4"/>
      <c r="AOC344" s="4"/>
      <c r="AOD344" s="4"/>
      <c r="AOE344" s="4"/>
      <c r="AOF344" s="4"/>
      <c r="AOG344" s="4"/>
      <c r="AOH344" s="4"/>
      <c r="AOI344" s="4"/>
      <c r="AOJ344" s="4"/>
      <c r="AOK344" s="4"/>
      <c r="AOL344" s="4"/>
      <c r="AOM344" s="4"/>
      <c r="AON344" s="4"/>
      <c r="AOO344" s="4"/>
      <c r="AOP344" s="4"/>
      <c r="AOQ344" s="4"/>
      <c r="AOR344" s="4"/>
      <c r="AOS344" s="4"/>
      <c r="AOT344" s="4"/>
      <c r="AOU344" s="4"/>
      <c r="AOV344" s="4"/>
      <c r="AOW344" s="4"/>
      <c r="AOX344" s="4"/>
      <c r="AOY344" s="4"/>
      <c r="AOZ344" s="4"/>
      <c r="APA344" s="4"/>
      <c r="APB344" s="4"/>
      <c r="APC344" s="4"/>
      <c r="APD344" s="4"/>
      <c r="APE344" s="4"/>
      <c r="APF344" s="4"/>
      <c r="APG344" s="4"/>
      <c r="APH344" s="4"/>
      <c r="API344" s="4"/>
      <c r="APJ344" s="4"/>
      <c r="APK344" s="4"/>
      <c r="APL344" s="4"/>
      <c r="APM344" s="4"/>
      <c r="APN344" s="4"/>
      <c r="APO344" s="4"/>
      <c r="APP344" s="4"/>
      <c r="APQ344" s="4"/>
      <c r="APR344" s="4"/>
      <c r="APS344" s="4"/>
      <c r="APT344" s="4"/>
      <c r="APU344" s="4"/>
      <c r="APV344" s="4"/>
      <c r="APW344" s="4"/>
      <c r="APX344" s="4"/>
      <c r="APY344" s="4"/>
      <c r="APZ344" s="4"/>
      <c r="AQA344" s="4"/>
      <c r="AQB344" s="4"/>
      <c r="AQC344" s="4"/>
      <c r="AQD344" s="4"/>
      <c r="AQE344" s="4"/>
      <c r="AQF344" s="4"/>
      <c r="AQG344" s="4"/>
      <c r="AQH344" s="4"/>
      <c r="AQI344" s="4"/>
      <c r="AQJ344" s="4"/>
      <c r="AQK344" s="4"/>
      <c r="AQL344" s="4"/>
      <c r="AQM344" s="4"/>
      <c r="AQN344" s="4"/>
      <c r="AQO344" s="4"/>
      <c r="AQP344" s="4"/>
      <c r="AQQ344" s="4"/>
      <c r="AQR344" s="4"/>
      <c r="AQS344" s="4"/>
      <c r="AQT344" s="4"/>
      <c r="AQU344" s="4"/>
      <c r="AQV344" s="4"/>
      <c r="AQW344" s="4"/>
      <c r="AQX344" s="4"/>
      <c r="AQY344" s="4"/>
      <c r="AQZ344" s="4"/>
      <c r="ARA344" s="4"/>
      <c r="ARB344" s="4"/>
      <c r="ARC344" s="4"/>
      <c r="ARD344" s="4"/>
      <c r="ARE344" s="4"/>
      <c r="ARF344" s="4"/>
      <c r="ARG344" s="4"/>
      <c r="ARH344" s="4"/>
      <c r="ARI344" s="4"/>
      <c r="ARJ344" s="4"/>
      <c r="ARK344" s="4"/>
      <c r="ARL344" s="4"/>
      <c r="ARM344" s="4"/>
      <c r="ARN344" s="4"/>
      <c r="ARO344" s="4"/>
      <c r="ARP344" s="4"/>
      <c r="ARQ344" s="4"/>
      <c r="ARR344" s="4"/>
      <c r="ARS344" s="4"/>
      <c r="ART344" s="4"/>
      <c r="ARU344" s="4"/>
      <c r="ARV344" s="4"/>
      <c r="ARW344" s="4"/>
      <c r="ARX344" s="4"/>
      <c r="ARY344" s="4"/>
      <c r="ARZ344" s="4"/>
      <c r="ASA344" s="4"/>
      <c r="ASB344" s="4"/>
      <c r="ASC344" s="4"/>
      <c r="ASD344" s="4"/>
      <c r="ASE344" s="4"/>
      <c r="ASF344" s="4"/>
      <c r="ASG344" s="4"/>
      <c r="ASH344" s="4"/>
      <c r="ASI344" s="4"/>
      <c r="ASJ344" s="4"/>
      <c r="ASK344" s="4"/>
      <c r="ASL344" s="4"/>
      <c r="ASM344" s="4"/>
      <c r="ASN344" s="4"/>
      <c r="ASO344" s="4"/>
      <c r="ASP344" s="4"/>
      <c r="ASQ344" s="4"/>
      <c r="ASR344" s="4"/>
      <c r="ASS344" s="4"/>
      <c r="AST344" s="4"/>
      <c r="ASU344" s="4"/>
      <c r="ASV344" s="4"/>
      <c r="ASW344" s="4"/>
      <c r="ASX344" s="4"/>
      <c r="ASY344" s="4"/>
      <c r="ASZ344" s="4"/>
      <c r="ATA344" s="4"/>
      <c r="ATB344" s="4"/>
      <c r="ATC344" s="4"/>
      <c r="ATD344" s="4"/>
      <c r="ATE344" s="4"/>
      <c r="ATF344" s="4"/>
      <c r="ATG344" s="4"/>
      <c r="ATH344" s="4"/>
      <c r="ATI344" s="4"/>
      <c r="ATJ344" s="4"/>
      <c r="ATK344" s="4"/>
      <c r="ATL344" s="4"/>
      <c r="ATM344" s="4"/>
      <c r="ATN344" s="4"/>
      <c r="ATO344" s="4"/>
      <c r="ATP344" s="4"/>
      <c r="ATQ344" s="4"/>
      <c r="ATR344" s="4"/>
      <c r="ATS344" s="4"/>
      <c r="ATT344" s="4"/>
      <c r="ATU344" s="4"/>
      <c r="ATV344" s="4"/>
      <c r="ATW344" s="4"/>
      <c r="ATX344" s="4"/>
      <c r="ATY344" s="4"/>
      <c r="ATZ344" s="4"/>
      <c r="AUA344" s="4"/>
      <c r="AUB344" s="4"/>
      <c r="AUC344" s="4"/>
      <c r="AUD344" s="4"/>
      <c r="AUE344" s="4"/>
      <c r="AUF344" s="4"/>
      <c r="AUG344" s="4"/>
      <c r="AUH344" s="4"/>
      <c r="AUI344" s="4"/>
      <c r="AUJ344" s="4"/>
      <c r="AUK344" s="4"/>
      <c r="AUL344" s="4"/>
      <c r="AUM344" s="4"/>
      <c r="AUN344" s="4"/>
      <c r="AUO344" s="4"/>
      <c r="AUP344" s="4"/>
      <c r="AUQ344" s="4"/>
      <c r="AUR344" s="4"/>
      <c r="AUS344" s="4"/>
      <c r="AUT344" s="4"/>
      <c r="AUU344" s="4"/>
      <c r="AUV344" s="4"/>
      <c r="AUW344" s="4"/>
      <c r="AUX344" s="4"/>
      <c r="AUY344" s="4"/>
      <c r="AUZ344" s="4"/>
      <c r="AVA344" s="4"/>
      <c r="AVB344" s="4"/>
      <c r="AVC344" s="4"/>
      <c r="AVD344" s="4"/>
      <c r="AVE344" s="4"/>
      <c r="AVF344" s="4"/>
      <c r="AVG344" s="4"/>
      <c r="AVH344" s="4"/>
      <c r="AVI344" s="4"/>
      <c r="AVJ344" s="4"/>
      <c r="AVK344" s="4"/>
      <c r="AVL344" s="4"/>
      <c r="AVM344" s="4"/>
      <c r="AVN344" s="4"/>
      <c r="AVO344" s="4"/>
      <c r="AVP344" s="4"/>
      <c r="AVQ344" s="4"/>
      <c r="AVR344" s="4"/>
      <c r="AVS344" s="4"/>
      <c r="AVT344" s="4"/>
      <c r="AVU344" s="4"/>
      <c r="AVV344" s="4"/>
      <c r="AVW344" s="4"/>
      <c r="AVX344" s="4"/>
      <c r="AVY344" s="4"/>
      <c r="AVZ344" s="4"/>
      <c r="AWA344" s="4"/>
      <c r="AWB344" s="4"/>
      <c r="AWC344" s="4"/>
      <c r="AWD344" s="4"/>
      <c r="AWE344" s="4"/>
      <c r="AWF344" s="4"/>
      <c r="AWG344" s="4"/>
      <c r="AWH344" s="4"/>
      <c r="AWI344" s="4"/>
      <c r="AWJ344" s="4"/>
      <c r="AWK344" s="4"/>
      <c r="AWL344" s="4"/>
      <c r="AWM344" s="4"/>
      <c r="AWN344" s="4"/>
      <c r="AWO344" s="4"/>
      <c r="AWP344" s="4"/>
      <c r="AWQ344" s="4"/>
      <c r="AWR344" s="4"/>
      <c r="AWS344" s="4"/>
      <c r="AWT344" s="4"/>
      <c r="AWU344" s="4"/>
      <c r="AWV344" s="4"/>
      <c r="AWW344" s="4"/>
      <c r="AWX344" s="4"/>
      <c r="AWY344" s="4"/>
      <c r="AWZ344" s="4"/>
      <c r="AXA344" s="4"/>
      <c r="AXB344" s="4"/>
      <c r="AXC344" s="4"/>
      <c r="AXD344" s="4"/>
      <c r="AXE344" s="4"/>
      <c r="AXF344" s="4"/>
      <c r="AXG344" s="4"/>
      <c r="AXH344" s="4"/>
      <c r="AXI344" s="4"/>
      <c r="AXJ344" s="4"/>
      <c r="AXK344" s="4"/>
      <c r="AXL344" s="4"/>
      <c r="AXM344" s="4"/>
      <c r="AXN344" s="4"/>
      <c r="AXO344" s="4"/>
      <c r="AXP344" s="4"/>
      <c r="AXQ344" s="4"/>
      <c r="AXR344" s="4"/>
      <c r="AXS344" s="4"/>
      <c r="AXT344" s="4"/>
      <c r="AXU344" s="4"/>
      <c r="AXV344" s="4"/>
      <c r="AXW344" s="4"/>
      <c r="AXX344" s="4"/>
      <c r="AXY344" s="4"/>
      <c r="AXZ344" s="4"/>
      <c r="AYA344" s="4"/>
      <c r="AYB344" s="4"/>
      <c r="AYC344" s="4"/>
      <c r="AYD344" s="4"/>
      <c r="AYE344" s="4"/>
      <c r="AYF344" s="4"/>
      <c r="AYG344" s="4"/>
      <c r="AYH344" s="4"/>
      <c r="AYI344" s="4"/>
      <c r="AYJ344" s="4"/>
      <c r="AYK344" s="4"/>
      <c r="AYL344" s="4"/>
      <c r="AYM344" s="4"/>
      <c r="AYN344" s="4"/>
      <c r="AYO344" s="4"/>
      <c r="AYP344" s="4"/>
      <c r="AYQ344" s="4"/>
      <c r="AYR344" s="4"/>
      <c r="AYS344" s="4"/>
      <c r="AYT344" s="4"/>
      <c r="AYU344" s="4"/>
      <c r="AYV344" s="4"/>
      <c r="AYW344" s="4"/>
      <c r="AYX344" s="4"/>
      <c r="AYY344" s="4"/>
      <c r="AYZ344" s="4"/>
      <c r="AZA344" s="4"/>
      <c r="AZB344" s="4"/>
      <c r="AZC344" s="4"/>
      <c r="AZD344" s="4"/>
      <c r="AZE344" s="4"/>
      <c r="AZF344" s="4"/>
      <c r="AZG344" s="4"/>
      <c r="AZH344" s="4"/>
      <c r="AZI344" s="4"/>
      <c r="AZJ344" s="4"/>
      <c r="AZK344" s="4"/>
      <c r="AZL344" s="4"/>
      <c r="AZM344" s="4"/>
      <c r="AZN344" s="4"/>
      <c r="AZO344" s="4"/>
      <c r="AZP344" s="4"/>
      <c r="AZQ344" s="4"/>
      <c r="AZR344" s="4"/>
      <c r="AZS344" s="4"/>
      <c r="AZT344" s="4"/>
      <c r="AZU344" s="4"/>
      <c r="AZV344" s="4"/>
      <c r="AZW344" s="4"/>
      <c r="AZX344" s="4"/>
      <c r="AZY344" s="4"/>
      <c r="AZZ344" s="4"/>
      <c r="BAA344" s="4"/>
      <c r="BAB344" s="4"/>
      <c r="BAC344" s="4"/>
      <c r="BAD344" s="4"/>
      <c r="BAE344" s="4"/>
      <c r="BAF344" s="4"/>
      <c r="BAG344" s="4"/>
      <c r="BAH344" s="4"/>
      <c r="BAI344" s="4"/>
      <c r="BAJ344" s="4"/>
      <c r="BAK344" s="4"/>
      <c r="BAL344" s="4"/>
      <c r="BAM344" s="4"/>
      <c r="BAN344" s="4"/>
      <c r="BAO344" s="4"/>
      <c r="BAP344" s="4"/>
      <c r="BAQ344" s="4"/>
      <c r="BAR344" s="4"/>
      <c r="BAS344" s="4"/>
      <c r="BAT344" s="4"/>
      <c r="BAU344" s="4"/>
      <c r="BAV344" s="4"/>
      <c r="BAW344" s="4"/>
      <c r="BAX344" s="4"/>
      <c r="BAY344" s="4"/>
      <c r="BAZ344" s="4"/>
      <c r="BBA344" s="4"/>
      <c r="BBB344" s="4"/>
      <c r="BBC344" s="4"/>
      <c r="BBD344" s="4"/>
      <c r="BBE344" s="4"/>
      <c r="BBF344" s="4"/>
      <c r="BBG344" s="4"/>
      <c r="BBH344" s="4"/>
      <c r="BBI344" s="4"/>
      <c r="BBJ344" s="4"/>
      <c r="BBK344" s="4"/>
      <c r="BBL344" s="4"/>
      <c r="BBM344" s="4"/>
      <c r="BBN344" s="4"/>
      <c r="BBO344" s="4"/>
      <c r="BBP344" s="4"/>
      <c r="BBQ344" s="4"/>
      <c r="BBR344" s="4"/>
      <c r="BBS344" s="4"/>
      <c r="BBT344" s="4"/>
      <c r="BBU344" s="4"/>
      <c r="BBV344" s="4"/>
      <c r="BBW344" s="4"/>
      <c r="BBX344" s="4"/>
      <c r="BBY344" s="4"/>
      <c r="BBZ344" s="4"/>
      <c r="BCA344" s="4"/>
      <c r="BCB344" s="4"/>
      <c r="BCC344" s="4"/>
      <c r="BCD344" s="4"/>
      <c r="BCE344" s="4"/>
      <c r="BCF344" s="4"/>
      <c r="BCG344" s="4"/>
      <c r="BCH344" s="4"/>
      <c r="BCI344" s="4"/>
      <c r="BCJ344" s="4"/>
      <c r="BCK344" s="4"/>
      <c r="BCL344" s="4"/>
      <c r="BCM344" s="4"/>
      <c r="BCN344" s="4"/>
      <c r="BCO344" s="4"/>
      <c r="BCP344" s="4"/>
      <c r="BCQ344" s="4"/>
      <c r="BCR344" s="4"/>
      <c r="BCS344" s="4"/>
      <c r="BCT344" s="4"/>
      <c r="BCU344" s="4"/>
      <c r="BCV344" s="4"/>
      <c r="BCW344" s="4"/>
      <c r="BCX344" s="4"/>
      <c r="BCY344" s="4"/>
      <c r="BCZ344" s="4"/>
      <c r="BDA344" s="4"/>
      <c r="BDB344" s="4"/>
      <c r="BDC344" s="4"/>
      <c r="BDD344" s="4"/>
      <c r="BDE344" s="4"/>
      <c r="BDF344" s="4"/>
      <c r="BDG344" s="4"/>
      <c r="BDH344" s="4"/>
      <c r="BDI344" s="4"/>
      <c r="BDJ344" s="4"/>
      <c r="BDK344" s="4"/>
      <c r="BDL344" s="4"/>
      <c r="BDM344" s="4"/>
      <c r="BDN344" s="4"/>
      <c r="BDO344" s="4"/>
      <c r="BDP344" s="4"/>
      <c r="BDQ344" s="4"/>
      <c r="BDR344" s="4"/>
      <c r="BDS344" s="4"/>
      <c r="BDT344" s="4"/>
      <c r="BDU344" s="4"/>
      <c r="BDV344" s="4"/>
      <c r="BDW344" s="4"/>
      <c r="BDX344" s="4"/>
      <c r="BDY344" s="4"/>
      <c r="BDZ344" s="4"/>
      <c r="BEA344" s="4"/>
      <c r="BEB344" s="4"/>
      <c r="BEC344" s="4"/>
      <c r="BED344" s="4"/>
      <c r="BEE344" s="4"/>
      <c r="BEF344" s="4"/>
      <c r="BEG344" s="4"/>
      <c r="BEH344" s="4"/>
      <c r="BEI344" s="4"/>
      <c r="BEJ344" s="4"/>
      <c r="BEK344" s="4"/>
      <c r="BEL344" s="4"/>
      <c r="BEM344" s="4"/>
      <c r="BEN344" s="4"/>
      <c r="BEO344" s="4"/>
      <c r="BEP344" s="4"/>
      <c r="BEQ344" s="4"/>
      <c r="BER344" s="4"/>
      <c r="BES344" s="4"/>
      <c r="BET344" s="4"/>
      <c r="BEU344" s="4"/>
      <c r="BEV344" s="4"/>
      <c r="BEW344" s="4"/>
      <c r="BEX344" s="4"/>
      <c r="BEY344" s="4"/>
      <c r="BEZ344" s="4"/>
      <c r="BFA344" s="4"/>
      <c r="BFB344" s="4"/>
      <c r="BFC344" s="4"/>
      <c r="BFD344" s="4"/>
      <c r="BFE344" s="4"/>
      <c r="BFF344" s="4"/>
      <c r="BFG344" s="4"/>
      <c r="BFH344" s="4"/>
      <c r="BFI344" s="4"/>
      <c r="BFJ344" s="4"/>
      <c r="BFK344" s="4"/>
      <c r="BFL344" s="4"/>
      <c r="BFM344" s="4"/>
      <c r="BFN344" s="4"/>
      <c r="BFO344" s="4"/>
      <c r="BFP344" s="4"/>
      <c r="BFQ344" s="4"/>
      <c r="BFR344" s="4"/>
      <c r="BFS344" s="4"/>
      <c r="BFT344" s="4"/>
      <c r="BFU344" s="4"/>
      <c r="BFV344" s="4"/>
      <c r="BFW344" s="4"/>
      <c r="BFX344" s="4"/>
      <c r="BFY344" s="4"/>
      <c r="BFZ344" s="4"/>
      <c r="BGA344" s="4"/>
      <c r="BGB344" s="4"/>
      <c r="BGC344" s="4"/>
      <c r="BGD344" s="4"/>
      <c r="BGE344" s="4"/>
      <c r="BGF344" s="4"/>
      <c r="BGG344" s="4"/>
      <c r="BGH344" s="4"/>
      <c r="BGI344" s="4"/>
      <c r="BGJ344" s="4"/>
      <c r="BGK344" s="4"/>
      <c r="BGL344" s="4"/>
      <c r="BGM344" s="4"/>
      <c r="BGN344" s="4"/>
      <c r="BGO344" s="4"/>
      <c r="BGP344" s="4"/>
      <c r="BGQ344" s="4"/>
      <c r="BGR344" s="4"/>
      <c r="BGS344" s="4"/>
      <c r="BGT344" s="4"/>
      <c r="BGU344" s="4"/>
      <c r="BGV344" s="4"/>
      <c r="BGW344" s="4"/>
      <c r="BGX344" s="4"/>
      <c r="BGY344" s="4"/>
      <c r="BGZ344" s="4"/>
      <c r="BHA344" s="4"/>
      <c r="BHB344" s="4"/>
      <c r="BHC344" s="4"/>
      <c r="BHD344" s="4"/>
      <c r="BHE344" s="4"/>
      <c r="BHF344" s="4"/>
      <c r="BHG344" s="4"/>
      <c r="BHH344" s="4"/>
      <c r="BHI344" s="4"/>
      <c r="BHJ344" s="4"/>
      <c r="BHK344" s="4"/>
      <c r="BHL344" s="4"/>
      <c r="BHM344" s="4"/>
      <c r="BHN344" s="4"/>
      <c r="BHO344" s="4"/>
      <c r="BHP344" s="4"/>
      <c r="BHQ344" s="4"/>
      <c r="BHR344" s="4"/>
      <c r="BHS344" s="4"/>
      <c r="BHT344" s="4"/>
      <c r="BHU344" s="4"/>
      <c r="BHV344" s="4"/>
      <c r="BHW344" s="4"/>
      <c r="BHX344" s="4"/>
      <c r="BHY344" s="4"/>
      <c r="BHZ344" s="4"/>
      <c r="BIA344" s="4"/>
      <c r="BIB344" s="4"/>
      <c r="BIC344" s="4"/>
      <c r="BID344" s="4"/>
      <c r="BIE344" s="4"/>
      <c r="BIF344" s="4"/>
      <c r="BIG344" s="4"/>
      <c r="BIH344" s="4"/>
      <c r="BII344" s="4"/>
      <c r="BIJ344" s="4"/>
      <c r="BIK344" s="4"/>
      <c r="BIL344" s="4"/>
      <c r="BIM344" s="4"/>
      <c r="BIN344" s="4"/>
      <c r="BIO344" s="4"/>
      <c r="BIP344" s="4"/>
      <c r="BIQ344" s="4"/>
      <c r="BIR344" s="4"/>
      <c r="BIS344" s="4"/>
      <c r="BIT344" s="4"/>
      <c r="BIU344" s="4"/>
      <c r="BIV344" s="4"/>
      <c r="BIW344" s="4"/>
      <c r="BIX344" s="4"/>
      <c r="BIY344" s="4"/>
      <c r="BIZ344" s="4"/>
      <c r="BJA344" s="4"/>
      <c r="BJB344" s="4"/>
      <c r="BJC344" s="4"/>
      <c r="BJD344" s="4"/>
      <c r="BJE344" s="4"/>
      <c r="BJF344" s="4"/>
      <c r="BJG344" s="4"/>
      <c r="BJH344" s="4"/>
      <c r="BJI344" s="4"/>
      <c r="BJJ344" s="4"/>
      <c r="BJK344" s="4"/>
      <c r="BJL344" s="4"/>
      <c r="BJM344" s="4"/>
      <c r="BJN344" s="4"/>
      <c r="BJO344" s="4"/>
      <c r="BJP344" s="4"/>
      <c r="BJQ344" s="4"/>
      <c r="BJR344" s="4"/>
      <c r="BJS344" s="4"/>
      <c r="BJT344" s="4"/>
      <c r="BJU344" s="4"/>
      <c r="BJV344" s="4"/>
      <c r="BJW344" s="4"/>
      <c r="BJX344" s="4"/>
      <c r="BJY344" s="4"/>
      <c r="BJZ344" s="4"/>
      <c r="BKA344" s="4"/>
      <c r="BKB344" s="4"/>
      <c r="BKC344" s="4"/>
      <c r="BKD344" s="4"/>
      <c r="BKE344" s="4"/>
      <c r="BKF344" s="4"/>
      <c r="BKG344" s="4"/>
      <c r="BKH344" s="4"/>
      <c r="BKI344" s="4"/>
      <c r="BKJ344" s="4"/>
      <c r="BKK344" s="4"/>
      <c r="BKL344" s="4"/>
      <c r="BKM344" s="4"/>
      <c r="BKN344" s="4"/>
      <c r="BKO344" s="4"/>
      <c r="BKP344" s="4"/>
      <c r="BKQ344" s="4"/>
      <c r="BKR344" s="4"/>
      <c r="BKS344" s="4"/>
      <c r="BKT344" s="4"/>
      <c r="BKU344" s="4"/>
      <c r="BKV344" s="4"/>
      <c r="BKW344" s="4"/>
      <c r="BKX344" s="4"/>
      <c r="BKY344" s="4"/>
      <c r="BKZ344" s="4"/>
      <c r="BLA344" s="4"/>
      <c r="BLB344" s="4"/>
      <c r="BLC344" s="4"/>
      <c r="BLD344" s="4"/>
      <c r="BLE344" s="4"/>
      <c r="BLF344" s="4"/>
      <c r="BLG344" s="4"/>
      <c r="BLH344" s="4"/>
      <c r="BLI344" s="4"/>
      <c r="BLJ344" s="4"/>
      <c r="BLK344" s="4"/>
      <c r="BLL344" s="4"/>
      <c r="BLM344" s="4"/>
      <c r="BLN344" s="4"/>
      <c r="BLO344" s="4"/>
      <c r="BLP344" s="4"/>
      <c r="BLQ344" s="4"/>
      <c r="BLR344" s="4"/>
      <c r="BLS344" s="4"/>
      <c r="BLT344" s="4"/>
      <c r="BLU344" s="4"/>
      <c r="BLV344" s="4"/>
      <c r="BLW344" s="4"/>
      <c r="BLX344" s="4"/>
      <c r="BLY344" s="4"/>
      <c r="BLZ344" s="4"/>
      <c r="BMA344" s="4"/>
      <c r="BMB344" s="4"/>
      <c r="BMC344" s="4"/>
      <c r="BMD344" s="4"/>
      <c r="BME344" s="4"/>
      <c r="BMF344" s="4"/>
      <c r="BMG344" s="4"/>
      <c r="BMH344" s="4"/>
      <c r="BMI344" s="4"/>
      <c r="BMJ344" s="4"/>
      <c r="BMK344" s="4"/>
      <c r="BML344" s="4"/>
      <c r="BMM344" s="4"/>
      <c r="BMN344" s="4"/>
      <c r="BMO344" s="4"/>
      <c r="BMP344" s="4"/>
      <c r="BMQ344" s="4"/>
      <c r="BMR344" s="4"/>
      <c r="BMS344" s="4"/>
      <c r="BMT344" s="4"/>
      <c r="BMU344" s="4"/>
      <c r="BMV344" s="4"/>
      <c r="BMW344" s="4"/>
      <c r="BMX344" s="4"/>
      <c r="BMY344" s="4"/>
      <c r="BMZ344" s="4"/>
      <c r="BNA344" s="4"/>
      <c r="BNB344" s="4"/>
      <c r="BNC344" s="4"/>
      <c r="BND344" s="4"/>
      <c r="BNE344" s="4"/>
      <c r="BNF344" s="4"/>
      <c r="BNG344" s="4"/>
      <c r="BNH344" s="4"/>
      <c r="BNI344" s="4"/>
      <c r="BNJ344" s="4"/>
      <c r="BNK344" s="4"/>
      <c r="BNL344" s="4"/>
      <c r="BNM344" s="4"/>
      <c r="BNN344" s="4"/>
      <c r="BNO344" s="4"/>
      <c r="BNP344" s="4"/>
      <c r="BNQ344" s="4"/>
      <c r="BNR344" s="4"/>
      <c r="BNS344" s="4"/>
      <c r="BNT344" s="4"/>
      <c r="BNU344" s="4"/>
      <c r="BNV344" s="4"/>
      <c r="BNW344" s="4"/>
      <c r="BNX344" s="4"/>
      <c r="BNY344" s="4"/>
      <c r="BNZ344" s="4"/>
      <c r="BOA344" s="4"/>
      <c r="BOB344" s="4"/>
      <c r="BOC344" s="4"/>
      <c r="BOD344" s="4"/>
      <c r="BOE344" s="4"/>
      <c r="BOF344" s="4"/>
      <c r="BOG344" s="4"/>
      <c r="BOH344" s="4"/>
      <c r="BOI344" s="4"/>
      <c r="BOJ344" s="4"/>
      <c r="BOK344" s="4"/>
      <c r="BOL344" s="4"/>
      <c r="BOM344" s="4"/>
      <c r="BON344" s="4"/>
      <c r="BOO344" s="4"/>
      <c r="BOP344" s="4"/>
      <c r="BOQ344" s="4"/>
      <c r="BOR344" s="4"/>
      <c r="BOS344" s="4"/>
      <c r="BOT344" s="4"/>
      <c r="BOU344" s="4"/>
      <c r="BOV344" s="4"/>
      <c r="BOW344" s="4"/>
      <c r="BOX344" s="4"/>
      <c r="BOY344" s="4"/>
      <c r="BOZ344" s="4"/>
      <c r="BPA344" s="4"/>
      <c r="BPB344" s="4"/>
      <c r="BPC344" s="4"/>
      <c r="BPD344" s="4"/>
      <c r="BPE344" s="4"/>
      <c r="BPF344" s="4"/>
      <c r="BPG344" s="4"/>
      <c r="BPH344" s="4"/>
      <c r="BPI344" s="4"/>
      <c r="BPJ344" s="4"/>
      <c r="BPK344" s="4"/>
      <c r="BPL344" s="4"/>
      <c r="BPM344" s="4"/>
      <c r="BPN344" s="4"/>
      <c r="BPO344" s="4"/>
      <c r="BPP344" s="4"/>
      <c r="BPQ344" s="4"/>
      <c r="BPR344" s="4"/>
      <c r="BPS344" s="4"/>
      <c r="BPT344" s="4"/>
      <c r="BPU344" s="4"/>
      <c r="BPV344" s="4"/>
      <c r="BPW344" s="4"/>
      <c r="BPX344" s="4"/>
      <c r="BPY344" s="4"/>
      <c r="BPZ344" s="4"/>
      <c r="BQA344" s="4"/>
      <c r="BQB344" s="4"/>
      <c r="BQC344" s="4"/>
      <c r="BQD344" s="4"/>
      <c r="BQE344" s="4"/>
      <c r="BQF344" s="4"/>
      <c r="BQG344" s="4"/>
      <c r="BQH344" s="4"/>
      <c r="BQI344" s="4"/>
      <c r="BQJ344" s="4"/>
      <c r="BQK344" s="4"/>
      <c r="BQL344" s="4"/>
      <c r="BQM344" s="4"/>
      <c r="BQN344" s="4"/>
      <c r="BQO344" s="4"/>
      <c r="BQP344" s="4"/>
      <c r="BQQ344" s="4"/>
      <c r="BQR344" s="4"/>
      <c r="BQS344" s="4"/>
      <c r="BQT344" s="4"/>
      <c r="BQU344" s="4"/>
      <c r="BQV344" s="4"/>
      <c r="BQW344" s="4"/>
      <c r="BQX344" s="4"/>
      <c r="BQY344" s="4"/>
      <c r="BQZ344" s="4"/>
      <c r="BRA344" s="4"/>
      <c r="BRB344" s="4"/>
      <c r="BRC344" s="4"/>
      <c r="BRD344" s="4"/>
      <c r="BRE344" s="4"/>
      <c r="BRF344" s="4"/>
      <c r="BRG344" s="4"/>
      <c r="BRH344" s="4"/>
      <c r="BRI344" s="4"/>
      <c r="BRJ344" s="4"/>
      <c r="BRK344" s="4"/>
      <c r="BRL344" s="4"/>
      <c r="BRM344" s="4"/>
      <c r="BRN344" s="4"/>
      <c r="BRO344" s="4"/>
      <c r="BRP344" s="4"/>
      <c r="BRQ344" s="4"/>
      <c r="BRR344" s="4"/>
      <c r="BRS344" s="4"/>
      <c r="BRT344" s="4"/>
      <c r="BRU344" s="4"/>
      <c r="BRV344" s="4"/>
      <c r="BRW344" s="4"/>
      <c r="BRX344" s="4"/>
      <c r="BRY344" s="4"/>
      <c r="BRZ344" s="4"/>
      <c r="BSA344" s="4"/>
      <c r="BSB344" s="4"/>
      <c r="BSC344" s="4"/>
      <c r="BSD344" s="4"/>
      <c r="BSE344" s="4"/>
      <c r="BSF344" s="4"/>
      <c r="BSG344" s="4"/>
      <c r="BSH344" s="4"/>
      <c r="BSI344" s="4"/>
      <c r="BSJ344" s="4"/>
      <c r="BSK344" s="4"/>
      <c r="BSL344" s="4"/>
      <c r="BSM344" s="4"/>
      <c r="BSN344" s="4"/>
      <c r="BSO344" s="4"/>
      <c r="BSP344" s="4"/>
      <c r="BSQ344" s="4"/>
      <c r="BSR344" s="4"/>
      <c r="BSS344" s="4"/>
      <c r="BST344" s="4"/>
      <c r="BSU344" s="4"/>
      <c r="BSV344" s="4"/>
      <c r="BSW344" s="4"/>
      <c r="BSX344" s="4"/>
      <c r="BSY344" s="4"/>
      <c r="BSZ344" s="4"/>
      <c r="BTA344" s="4"/>
      <c r="BTB344" s="4"/>
      <c r="BTC344" s="4"/>
      <c r="BTD344" s="4"/>
      <c r="BTE344" s="4"/>
      <c r="BTF344" s="4"/>
      <c r="BTG344" s="4"/>
      <c r="BTH344" s="4"/>
      <c r="BTI344" s="4"/>
      <c r="BTJ344" s="4"/>
      <c r="BTK344" s="4"/>
      <c r="BTL344" s="4"/>
      <c r="BTM344" s="4"/>
      <c r="BTN344" s="4"/>
      <c r="BTO344" s="4"/>
      <c r="BTP344" s="4"/>
      <c r="BTQ344" s="4"/>
      <c r="BTR344" s="4"/>
      <c r="BTS344" s="4"/>
      <c r="BTT344" s="4"/>
      <c r="BTU344" s="4"/>
      <c r="BTV344" s="4"/>
      <c r="BTW344" s="4"/>
      <c r="BTX344" s="4"/>
      <c r="BTY344" s="4"/>
      <c r="BTZ344" s="4"/>
      <c r="BUA344" s="4"/>
      <c r="BUB344" s="4"/>
      <c r="BUC344" s="4"/>
      <c r="BUD344" s="4"/>
      <c r="BUE344" s="4"/>
      <c r="BUF344" s="4"/>
      <c r="BUG344" s="4"/>
      <c r="BUH344" s="4"/>
      <c r="BUI344" s="4"/>
      <c r="BUJ344" s="4"/>
      <c r="BUK344" s="4"/>
      <c r="BUL344" s="4"/>
      <c r="BUM344" s="4"/>
      <c r="BUN344" s="4"/>
      <c r="BUO344" s="4"/>
      <c r="BUP344" s="4"/>
      <c r="BUQ344" s="4"/>
      <c r="BUR344" s="4"/>
      <c r="BUS344" s="4"/>
      <c r="BUT344" s="4"/>
      <c r="BUU344" s="4"/>
      <c r="BUV344" s="4"/>
      <c r="BUW344" s="4"/>
      <c r="BUX344" s="4"/>
      <c r="BUY344" s="4"/>
      <c r="BUZ344" s="4"/>
      <c r="BVA344" s="4"/>
      <c r="BVB344" s="4"/>
      <c r="BVC344" s="4"/>
      <c r="BVD344" s="4"/>
      <c r="BVE344" s="4"/>
      <c r="BVF344" s="4"/>
      <c r="BVG344" s="4"/>
      <c r="BVH344" s="4"/>
      <c r="BVI344" s="4"/>
      <c r="BVJ344" s="4"/>
      <c r="BVK344" s="4"/>
      <c r="BVL344" s="4"/>
      <c r="BVM344" s="4"/>
      <c r="BVN344" s="4"/>
      <c r="BVO344" s="4"/>
      <c r="BVP344" s="4"/>
      <c r="BVQ344" s="4"/>
      <c r="BVR344" s="4"/>
      <c r="BVS344" s="4"/>
      <c r="BVT344" s="4"/>
      <c r="BVU344" s="4"/>
      <c r="BVV344" s="4"/>
      <c r="BVW344" s="4"/>
      <c r="BVX344" s="4"/>
      <c r="BVY344" s="4"/>
      <c r="BVZ344" s="4"/>
      <c r="BWA344" s="4"/>
      <c r="BWB344" s="4"/>
      <c r="BWC344" s="4"/>
      <c r="BWD344" s="4"/>
      <c r="BWE344" s="4"/>
      <c r="BWF344" s="4"/>
      <c r="BWG344" s="4"/>
      <c r="BWH344" s="4"/>
      <c r="BWI344" s="4"/>
      <c r="BWJ344" s="4"/>
      <c r="BWK344" s="4"/>
      <c r="BWL344" s="4"/>
      <c r="BWM344" s="4"/>
      <c r="BWN344" s="4"/>
      <c r="BWO344" s="4"/>
      <c r="BWP344" s="4"/>
      <c r="BWQ344" s="4"/>
      <c r="BWR344" s="4"/>
      <c r="BWS344" s="4"/>
      <c r="BWT344" s="4"/>
      <c r="BWU344" s="4"/>
      <c r="BWV344" s="4"/>
      <c r="BWW344" s="4"/>
      <c r="BWX344" s="4"/>
      <c r="BWY344" s="4"/>
      <c r="BWZ344" s="4"/>
      <c r="BXA344" s="4"/>
      <c r="BXB344" s="4"/>
      <c r="BXC344" s="4"/>
      <c r="BXD344" s="4"/>
      <c r="BXE344" s="4"/>
      <c r="BXF344" s="4"/>
      <c r="BXG344" s="4"/>
      <c r="BXH344" s="4"/>
      <c r="BXI344" s="4"/>
      <c r="BXJ344" s="4"/>
      <c r="BXK344" s="4"/>
      <c r="BXL344" s="4"/>
      <c r="BXM344" s="4"/>
      <c r="BXN344" s="4"/>
      <c r="BXO344" s="4"/>
      <c r="BXP344" s="4"/>
      <c r="BXQ344" s="4"/>
      <c r="BXR344" s="4"/>
      <c r="BXS344" s="4"/>
      <c r="BXT344" s="4"/>
      <c r="BXU344" s="4"/>
      <c r="BXV344" s="4"/>
      <c r="BXW344" s="4"/>
      <c r="BXX344" s="4"/>
      <c r="BXY344" s="4"/>
      <c r="BXZ344" s="4"/>
      <c r="BYA344" s="4"/>
      <c r="BYB344" s="4"/>
      <c r="BYC344" s="4"/>
      <c r="BYD344" s="4"/>
      <c r="BYE344" s="4"/>
      <c r="BYF344" s="4"/>
      <c r="BYG344" s="4"/>
      <c r="BYH344" s="4"/>
      <c r="BYI344" s="4"/>
      <c r="BYJ344" s="4"/>
      <c r="BYK344" s="4"/>
      <c r="BYL344" s="4"/>
      <c r="BYM344" s="4"/>
      <c r="BYN344" s="4"/>
      <c r="BYO344" s="4"/>
      <c r="BYP344" s="4"/>
      <c r="BYQ344" s="4"/>
      <c r="BYR344" s="4"/>
      <c r="BYS344" s="4"/>
      <c r="BYT344" s="4"/>
      <c r="BYU344" s="4"/>
      <c r="BYV344" s="4"/>
      <c r="BYW344" s="4"/>
      <c r="BYX344" s="4"/>
      <c r="BYY344" s="4"/>
      <c r="BYZ344" s="4"/>
      <c r="BZA344" s="4"/>
      <c r="BZB344" s="4"/>
      <c r="BZC344" s="4"/>
      <c r="BZD344" s="4"/>
      <c r="BZE344" s="4"/>
      <c r="BZF344" s="4"/>
      <c r="BZG344" s="4"/>
      <c r="BZH344" s="4"/>
      <c r="BZI344" s="4"/>
      <c r="BZJ344" s="4"/>
      <c r="BZK344" s="4"/>
      <c r="BZL344" s="4"/>
      <c r="BZM344" s="4"/>
      <c r="BZN344" s="4"/>
      <c r="BZO344" s="4"/>
      <c r="BZP344" s="4"/>
      <c r="BZQ344" s="4"/>
      <c r="BZR344" s="4"/>
      <c r="BZS344" s="4"/>
      <c r="BZT344" s="4"/>
      <c r="BZU344" s="4"/>
      <c r="BZV344" s="4"/>
      <c r="BZW344" s="4"/>
      <c r="BZX344" s="4"/>
      <c r="BZY344" s="4"/>
      <c r="BZZ344" s="4"/>
      <c r="CAA344" s="4"/>
      <c r="CAB344" s="4"/>
      <c r="CAC344" s="4"/>
      <c r="CAD344" s="4"/>
      <c r="CAE344" s="4"/>
      <c r="CAF344" s="4"/>
      <c r="CAG344" s="4"/>
      <c r="CAH344" s="4"/>
      <c r="CAI344" s="4"/>
      <c r="CAJ344" s="4"/>
      <c r="CAK344" s="4"/>
      <c r="CAL344" s="4"/>
      <c r="CAM344" s="4"/>
      <c r="CAN344" s="4"/>
      <c r="CAO344" s="4"/>
      <c r="CAP344" s="4"/>
      <c r="CAQ344" s="4"/>
      <c r="CAR344" s="4"/>
      <c r="CAS344" s="4"/>
      <c r="CAT344" s="4"/>
      <c r="CAU344" s="4"/>
      <c r="CAV344" s="4"/>
      <c r="CAW344" s="4"/>
      <c r="CAX344" s="4"/>
      <c r="CAY344" s="4"/>
      <c r="CAZ344" s="4"/>
      <c r="CBA344" s="4"/>
      <c r="CBB344" s="4"/>
      <c r="CBC344" s="4"/>
      <c r="CBD344" s="4"/>
      <c r="CBE344" s="4"/>
      <c r="CBF344" s="4"/>
      <c r="CBG344" s="4"/>
      <c r="CBH344" s="4"/>
      <c r="CBI344" s="4"/>
      <c r="CBJ344" s="4"/>
      <c r="CBK344" s="4"/>
      <c r="CBL344" s="4"/>
      <c r="CBM344" s="4"/>
      <c r="CBN344" s="4"/>
      <c r="CBO344" s="4"/>
      <c r="CBP344" s="4"/>
      <c r="CBQ344" s="4"/>
      <c r="CBR344" s="4"/>
      <c r="CBS344" s="4"/>
      <c r="CBT344" s="4"/>
      <c r="CBU344" s="4"/>
      <c r="CBV344" s="4"/>
      <c r="CBW344" s="4"/>
      <c r="CBX344" s="4"/>
      <c r="CBY344" s="4"/>
      <c r="CBZ344" s="4"/>
      <c r="CCA344" s="4"/>
      <c r="CCB344" s="4"/>
      <c r="CCC344" s="4"/>
      <c r="CCD344" s="4"/>
      <c r="CCE344" s="4"/>
      <c r="CCF344" s="4"/>
      <c r="CCG344" s="4"/>
      <c r="CCH344" s="4"/>
      <c r="CCI344" s="4"/>
      <c r="CCJ344" s="4"/>
      <c r="CCK344" s="4"/>
      <c r="CCL344" s="4"/>
      <c r="CCM344" s="4"/>
      <c r="CCN344" s="4"/>
      <c r="CCO344" s="4"/>
      <c r="CCP344" s="4"/>
      <c r="CCQ344" s="4"/>
      <c r="CCR344" s="4"/>
      <c r="CCS344" s="4"/>
      <c r="CCT344" s="4"/>
      <c r="CCU344" s="4"/>
      <c r="CCV344" s="4"/>
      <c r="CCW344" s="4"/>
      <c r="CCX344" s="4"/>
      <c r="CCY344" s="4"/>
      <c r="CCZ344" s="4"/>
      <c r="CDA344" s="4"/>
      <c r="CDB344" s="4"/>
      <c r="CDC344" s="4"/>
      <c r="CDD344" s="4"/>
      <c r="CDE344" s="4"/>
      <c r="CDF344" s="4"/>
      <c r="CDG344" s="4"/>
      <c r="CDH344" s="4"/>
      <c r="CDI344" s="4"/>
      <c r="CDJ344" s="4"/>
      <c r="CDK344" s="4"/>
      <c r="CDL344" s="4"/>
      <c r="CDM344" s="4"/>
      <c r="CDN344" s="4"/>
      <c r="CDO344" s="4"/>
      <c r="CDP344" s="4"/>
      <c r="CDQ344" s="4"/>
      <c r="CDR344" s="4"/>
      <c r="CDS344" s="4"/>
      <c r="CDT344" s="4"/>
      <c r="CDU344" s="4"/>
      <c r="CDV344" s="4"/>
      <c r="CDW344" s="4"/>
      <c r="CDX344" s="4"/>
      <c r="CDY344" s="4"/>
      <c r="CDZ344" s="4"/>
      <c r="CEA344" s="4"/>
      <c r="CEB344" s="4"/>
      <c r="CEC344" s="4"/>
      <c r="CED344" s="4"/>
      <c r="CEE344" s="4"/>
      <c r="CEF344" s="4"/>
      <c r="CEG344" s="4"/>
      <c r="CEH344" s="4"/>
      <c r="CEI344" s="4"/>
      <c r="CEJ344" s="4"/>
      <c r="CEK344" s="4"/>
      <c r="CEL344" s="4"/>
      <c r="CEM344" s="4"/>
      <c r="CEN344" s="4"/>
      <c r="CEO344" s="4"/>
      <c r="CEP344" s="4"/>
      <c r="CEQ344" s="4"/>
      <c r="CER344" s="4"/>
      <c r="CES344" s="4"/>
      <c r="CET344" s="4"/>
      <c r="CEU344" s="4"/>
      <c r="CEV344" s="4"/>
      <c r="CEW344" s="4"/>
      <c r="CEX344" s="4"/>
      <c r="CEY344" s="4"/>
      <c r="CEZ344" s="4"/>
      <c r="CFA344" s="4"/>
      <c r="CFB344" s="4"/>
      <c r="CFC344" s="4"/>
      <c r="CFD344" s="4"/>
      <c r="CFE344" s="4"/>
      <c r="CFF344" s="4"/>
      <c r="CFG344" s="4"/>
      <c r="CFH344" s="4"/>
      <c r="CFI344" s="4"/>
      <c r="CFJ344" s="4"/>
      <c r="CFK344" s="4"/>
      <c r="CFL344" s="4"/>
      <c r="CFM344" s="4"/>
      <c r="CFN344" s="4"/>
      <c r="CFO344" s="4"/>
      <c r="CFP344" s="4"/>
      <c r="CFQ344" s="4"/>
      <c r="CFR344" s="4"/>
      <c r="CFS344" s="4"/>
      <c r="CFT344" s="4"/>
      <c r="CFU344" s="4"/>
      <c r="CFV344" s="4"/>
      <c r="CFW344" s="4"/>
      <c r="CFX344" s="4"/>
      <c r="CFY344" s="4"/>
      <c r="CFZ344" s="4"/>
      <c r="CGA344" s="4"/>
      <c r="CGB344" s="4"/>
      <c r="CGC344" s="4"/>
      <c r="CGD344" s="4"/>
      <c r="CGE344" s="4"/>
      <c r="CGF344" s="4"/>
      <c r="CGG344" s="4"/>
      <c r="CGH344" s="4"/>
      <c r="CGI344" s="4"/>
      <c r="CGJ344" s="4"/>
      <c r="CGK344" s="4"/>
      <c r="CGL344" s="4"/>
      <c r="CGM344" s="4"/>
      <c r="CGN344" s="4"/>
      <c r="CGO344" s="4"/>
      <c r="CGP344" s="4"/>
      <c r="CGQ344" s="4"/>
      <c r="CGR344" s="4"/>
      <c r="CGS344" s="4"/>
      <c r="CGT344" s="4"/>
      <c r="CGU344" s="4"/>
      <c r="CGV344" s="4"/>
      <c r="CGW344" s="4"/>
      <c r="CGX344" s="4"/>
      <c r="CGY344" s="4"/>
      <c r="CGZ344" s="4"/>
      <c r="CHA344" s="4"/>
      <c r="CHB344" s="4"/>
      <c r="CHC344" s="4"/>
      <c r="CHD344" s="4"/>
      <c r="CHE344" s="4"/>
      <c r="CHF344" s="4"/>
      <c r="CHG344" s="4"/>
      <c r="CHH344" s="4"/>
      <c r="CHI344" s="4"/>
      <c r="CHJ344" s="4"/>
      <c r="CHK344" s="4"/>
      <c r="CHL344" s="4"/>
      <c r="CHM344" s="4"/>
      <c r="CHN344" s="4"/>
      <c r="CHO344" s="4"/>
      <c r="CHP344" s="4"/>
      <c r="CHQ344" s="4"/>
      <c r="CHR344" s="4"/>
      <c r="CHS344" s="4"/>
      <c r="CHT344" s="4"/>
      <c r="CHU344" s="4"/>
      <c r="CHV344" s="4"/>
      <c r="CHW344" s="4"/>
      <c r="CHX344" s="4"/>
      <c r="CHY344" s="4"/>
      <c r="CHZ344" s="4"/>
      <c r="CIA344" s="4"/>
      <c r="CIB344" s="4"/>
      <c r="CIC344" s="4"/>
      <c r="CID344" s="4"/>
      <c r="CIE344" s="4"/>
      <c r="CIF344" s="4"/>
      <c r="CIG344" s="4"/>
      <c r="CIH344" s="4"/>
      <c r="CII344" s="4"/>
      <c r="CIJ344" s="4"/>
      <c r="CIK344" s="4"/>
      <c r="CIL344" s="4"/>
      <c r="CIM344" s="4"/>
      <c r="CIN344" s="4"/>
      <c r="CIO344" s="4"/>
      <c r="CIP344" s="4"/>
      <c r="CIQ344" s="4"/>
      <c r="CIR344" s="4"/>
      <c r="CIS344" s="4"/>
      <c r="CIT344" s="4"/>
      <c r="CIU344" s="4"/>
      <c r="CIV344" s="4"/>
      <c r="CIW344" s="4"/>
      <c r="CIX344" s="4"/>
      <c r="CIY344" s="4"/>
      <c r="CIZ344" s="4"/>
      <c r="CJA344" s="4"/>
      <c r="CJB344" s="4"/>
      <c r="CJC344" s="4"/>
      <c r="CJD344" s="4"/>
      <c r="CJE344" s="4"/>
      <c r="CJF344" s="4"/>
      <c r="CJG344" s="4"/>
      <c r="CJH344" s="4"/>
      <c r="CJI344" s="4"/>
      <c r="CJJ344" s="4"/>
      <c r="CJK344" s="4"/>
      <c r="CJL344" s="4"/>
      <c r="CJM344" s="4"/>
      <c r="CJN344" s="4"/>
      <c r="CJO344" s="4"/>
      <c r="CJP344" s="4"/>
      <c r="CJQ344" s="4"/>
      <c r="CJR344" s="4"/>
      <c r="CJS344" s="4"/>
      <c r="CJT344" s="4"/>
      <c r="CJU344" s="4"/>
      <c r="CJV344" s="4"/>
      <c r="CJW344" s="4"/>
      <c r="CJX344" s="4"/>
      <c r="CJY344" s="4"/>
      <c r="CJZ344" s="4"/>
      <c r="CKA344" s="4"/>
      <c r="CKB344" s="4"/>
      <c r="CKC344" s="4"/>
      <c r="CKD344" s="4"/>
      <c r="CKE344" s="4"/>
      <c r="CKF344" s="4"/>
      <c r="CKG344" s="4"/>
      <c r="CKH344" s="4"/>
      <c r="CKI344" s="4"/>
      <c r="CKJ344" s="4"/>
      <c r="CKK344" s="4"/>
      <c r="CKL344" s="4"/>
      <c r="CKM344" s="4"/>
      <c r="CKN344" s="4"/>
      <c r="CKO344" s="4"/>
      <c r="CKP344" s="4"/>
      <c r="CKQ344" s="4"/>
      <c r="CKR344" s="4"/>
      <c r="CKS344" s="4"/>
      <c r="CKT344" s="4"/>
      <c r="CKU344" s="4"/>
      <c r="CKV344" s="4"/>
      <c r="CKW344" s="4"/>
      <c r="CKX344" s="4"/>
      <c r="CKY344" s="4"/>
      <c r="CKZ344" s="4"/>
      <c r="CLA344" s="4"/>
      <c r="CLB344" s="4"/>
      <c r="CLC344" s="4"/>
      <c r="CLD344" s="4"/>
      <c r="CLE344" s="4"/>
      <c r="CLF344" s="4"/>
      <c r="CLG344" s="4"/>
      <c r="CLH344" s="4"/>
      <c r="CLI344" s="4"/>
      <c r="CLJ344" s="4"/>
      <c r="CLK344" s="4"/>
      <c r="CLL344" s="4"/>
      <c r="CLM344" s="4"/>
      <c r="CLN344" s="4"/>
      <c r="CLO344" s="4"/>
      <c r="CLP344" s="4"/>
      <c r="CLQ344" s="4"/>
      <c r="CLR344" s="4"/>
      <c r="CLS344" s="4"/>
      <c r="CLT344" s="4"/>
      <c r="CLU344" s="4"/>
      <c r="CLV344" s="4"/>
      <c r="CLW344" s="4"/>
      <c r="CLX344" s="4"/>
      <c r="CLY344" s="4"/>
      <c r="CLZ344" s="4"/>
      <c r="CMA344" s="4"/>
      <c r="CMB344" s="4"/>
      <c r="CMC344" s="4"/>
      <c r="CMD344" s="4"/>
      <c r="CME344" s="4"/>
      <c r="CMF344" s="4"/>
      <c r="CMG344" s="4"/>
      <c r="CMH344" s="4"/>
      <c r="CMI344" s="4"/>
      <c r="CMJ344" s="4"/>
      <c r="CMK344" s="4"/>
      <c r="CML344" s="4"/>
      <c r="CMM344" s="4"/>
      <c r="CMN344" s="4"/>
      <c r="CMO344" s="4"/>
      <c r="CMP344" s="4"/>
      <c r="CMQ344" s="4"/>
      <c r="CMR344" s="4"/>
      <c r="CMS344" s="4"/>
      <c r="CMT344" s="4"/>
      <c r="CMU344" s="4"/>
      <c r="CMV344" s="4"/>
      <c r="CMW344" s="4"/>
      <c r="CMX344" s="4"/>
      <c r="CMY344" s="4"/>
      <c r="CMZ344" s="4"/>
      <c r="CNA344" s="4"/>
      <c r="CNB344" s="4"/>
      <c r="CNC344" s="4"/>
      <c r="CND344" s="4"/>
      <c r="CNE344" s="4"/>
      <c r="CNF344" s="4"/>
      <c r="CNG344" s="4"/>
      <c r="CNH344" s="4"/>
      <c r="CNI344" s="4"/>
      <c r="CNJ344" s="4"/>
      <c r="CNK344" s="4"/>
      <c r="CNL344" s="4"/>
      <c r="CNM344" s="4"/>
      <c r="CNN344" s="4"/>
      <c r="CNO344" s="4"/>
      <c r="CNP344" s="4"/>
      <c r="CNQ344" s="4"/>
      <c r="CNR344" s="4"/>
      <c r="CNS344" s="4"/>
      <c r="CNT344" s="4"/>
      <c r="CNU344" s="4"/>
      <c r="CNV344" s="4"/>
      <c r="CNW344" s="4"/>
      <c r="CNX344" s="4"/>
      <c r="CNY344" s="4"/>
      <c r="CNZ344" s="4"/>
      <c r="COA344" s="4"/>
      <c r="COB344" s="4"/>
      <c r="COC344" s="4"/>
      <c r="COD344" s="4"/>
      <c r="COE344" s="4"/>
      <c r="COF344" s="4"/>
      <c r="COG344" s="4"/>
      <c r="COH344" s="4"/>
      <c r="COI344" s="4"/>
      <c r="COJ344" s="4"/>
      <c r="COK344" s="4"/>
      <c r="COL344" s="4"/>
      <c r="COM344" s="4"/>
      <c r="CON344" s="4"/>
      <c r="COO344" s="4"/>
      <c r="COP344" s="4"/>
      <c r="COQ344" s="4"/>
      <c r="COR344" s="4"/>
      <c r="COS344" s="4"/>
      <c r="COT344" s="4"/>
      <c r="COU344" s="4"/>
      <c r="COV344" s="4"/>
      <c r="COW344" s="4"/>
      <c r="COX344" s="4"/>
      <c r="COY344" s="4"/>
      <c r="COZ344" s="4"/>
      <c r="CPA344" s="4"/>
      <c r="CPB344" s="4"/>
      <c r="CPC344" s="4"/>
      <c r="CPD344" s="4"/>
      <c r="CPE344" s="4"/>
      <c r="CPF344" s="4"/>
      <c r="CPG344" s="4"/>
      <c r="CPH344" s="4"/>
      <c r="CPI344" s="4"/>
      <c r="CPJ344" s="4"/>
      <c r="CPK344" s="4"/>
      <c r="CPL344" s="4"/>
      <c r="CPM344" s="4"/>
      <c r="CPN344" s="4"/>
      <c r="CPO344" s="4"/>
      <c r="CPP344" s="4"/>
      <c r="CPQ344" s="4"/>
      <c r="CPR344" s="4"/>
      <c r="CPS344" s="4"/>
      <c r="CPT344" s="4"/>
      <c r="CPU344" s="4"/>
      <c r="CPV344" s="4"/>
      <c r="CPW344" s="4"/>
      <c r="CPX344" s="4"/>
      <c r="CPY344" s="4"/>
      <c r="CPZ344" s="4"/>
      <c r="CQA344" s="4"/>
      <c r="CQB344" s="4"/>
      <c r="CQC344" s="4"/>
      <c r="CQD344" s="4"/>
      <c r="CQE344" s="4"/>
      <c r="CQF344" s="4"/>
      <c r="CQG344" s="4"/>
      <c r="CQH344" s="4"/>
      <c r="CQI344" s="4"/>
      <c r="CQJ344" s="4"/>
      <c r="CQK344" s="4"/>
      <c r="CQL344" s="4"/>
      <c r="CQM344" s="4"/>
      <c r="CQN344" s="4"/>
      <c r="CQO344" s="4"/>
      <c r="CQP344" s="4"/>
      <c r="CQQ344" s="4"/>
      <c r="CQR344" s="4"/>
      <c r="CQS344" s="4"/>
      <c r="CQT344" s="4"/>
      <c r="CQU344" s="4"/>
      <c r="CQV344" s="4"/>
      <c r="CQW344" s="4"/>
      <c r="CQX344" s="4"/>
      <c r="CQY344" s="4"/>
      <c r="CQZ344" s="4"/>
      <c r="CRA344" s="4"/>
      <c r="CRB344" s="4"/>
      <c r="CRC344" s="4"/>
      <c r="CRD344" s="4"/>
      <c r="CRE344" s="4"/>
      <c r="CRF344" s="4"/>
      <c r="CRG344" s="4"/>
      <c r="CRH344" s="4"/>
      <c r="CRI344" s="4"/>
      <c r="CRJ344" s="4"/>
      <c r="CRK344" s="4"/>
      <c r="CRL344" s="4"/>
      <c r="CRM344" s="4"/>
      <c r="CRN344" s="4"/>
      <c r="CRO344" s="4"/>
      <c r="CRP344" s="4"/>
      <c r="CRQ344" s="4"/>
      <c r="CRR344" s="4"/>
      <c r="CRS344" s="4"/>
      <c r="CRT344" s="4"/>
      <c r="CRU344" s="4"/>
      <c r="CRV344" s="4"/>
      <c r="CRW344" s="4"/>
      <c r="CRX344" s="4"/>
      <c r="CRY344" s="4"/>
      <c r="CRZ344" s="4"/>
      <c r="CSA344" s="4"/>
      <c r="CSB344" s="4"/>
      <c r="CSC344" s="4"/>
      <c r="CSD344" s="4"/>
      <c r="CSE344" s="4"/>
      <c r="CSF344" s="4"/>
      <c r="CSG344" s="4"/>
      <c r="CSH344" s="4"/>
      <c r="CSI344" s="4"/>
      <c r="CSJ344" s="4"/>
      <c r="CSK344" s="4"/>
      <c r="CSL344" s="4"/>
      <c r="CSM344" s="4"/>
      <c r="CSN344" s="4"/>
      <c r="CSO344" s="4"/>
      <c r="CSP344" s="4"/>
      <c r="CSQ344" s="4"/>
      <c r="CSR344" s="4"/>
      <c r="CSS344" s="4"/>
      <c r="CST344" s="4"/>
      <c r="CSU344" s="4"/>
      <c r="CSV344" s="4"/>
      <c r="CSW344" s="4"/>
      <c r="CSX344" s="4"/>
      <c r="CSY344" s="4"/>
      <c r="CSZ344" s="4"/>
      <c r="CTA344" s="4"/>
      <c r="CTB344" s="4"/>
      <c r="CTC344" s="4"/>
      <c r="CTD344" s="4"/>
      <c r="CTE344" s="4"/>
      <c r="CTF344" s="4"/>
      <c r="CTG344" s="4"/>
      <c r="CTH344" s="4"/>
      <c r="CTI344" s="4"/>
      <c r="CTJ344" s="4"/>
      <c r="CTK344" s="4"/>
      <c r="CTL344" s="4"/>
      <c r="CTM344" s="4"/>
      <c r="CTN344" s="4"/>
      <c r="CTO344" s="4"/>
      <c r="CTP344" s="4"/>
      <c r="CTQ344" s="4"/>
      <c r="CTR344" s="4"/>
      <c r="CTS344" s="4"/>
      <c r="CTT344" s="4"/>
      <c r="CTU344" s="4"/>
      <c r="CTV344" s="4"/>
      <c r="CTW344" s="4"/>
      <c r="CTX344" s="4"/>
      <c r="CTY344" s="4"/>
      <c r="CTZ344" s="4"/>
      <c r="CUA344" s="4"/>
      <c r="CUB344" s="4"/>
      <c r="CUC344" s="4"/>
      <c r="CUD344" s="4"/>
      <c r="CUE344" s="4"/>
      <c r="CUF344" s="4"/>
      <c r="CUG344" s="4"/>
      <c r="CUH344" s="4"/>
      <c r="CUI344" s="4"/>
      <c r="CUJ344" s="4"/>
      <c r="CUK344" s="4"/>
      <c r="CUL344" s="4"/>
      <c r="CUM344" s="4"/>
      <c r="CUN344" s="4"/>
      <c r="CUO344" s="4"/>
      <c r="CUP344" s="4"/>
      <c r="CUQ344" s="4"/>
      <c r="CUR344" s="4"/>
      <c r="CUS344" s="4"/>
      <c r="CUT344" s="4"/>
      <c r="CUU344" s="4"/>
      <c r="CUV344" s="4"/>
      <c r="CUW344" s="4"/>
      <c r="CUX344" s="4"/>
      <c r="CUY344" s="4"/>
      <c r="CUZ344" s="4"/>
      <c r="CVA344" s="4"/>
      <c r="CVB344" s="4"/>
      <c r="CVC344" s="4"/>
      <c r="CVD344" s="4"/>
      <c r="CVE344" s="4"/>
      <c r="CVF344" s="4"/>
      <c r="CVG344" s="4"/>
      <c r="CVH344" s="4"/>
      <c r="CVI344" s="4"/>
      <c r="CVJ344" s="4"/>
      <c r="CVK344" s="4"/>
      <c r="CVL344" s="4"/>
      <c r="CVM344" s="4"/>
      <c r="CVN344" s="4"/>
      <c r="CVO344" s="4"/>
      <c r="CVP344" s="4"/>
      <c r="CVQ344" s="4"/>
      <c r="CVR344" s="4"/>
      <c r="CVS344" s="4"/>
      <c r="CVT344" s="4"/>
      <c r="CVU344" s="4"/>
      <c r="CVV344" s="4"/>
      <c r="CVW344" s="4"/>
      <c r="CVX344" s="4"/>
      <c r="CVY344" s="4"/>
      <c r="CVZ344" s="4"/>
      <c r="CWA344" s="4"/>
      <c r="CWB344" s="4"/>
      <c r="CWC344" s="4"/>
      <c r="CWD344" s="4"/>
      <c r="CWE344" s="4"/>
      <c r="CWF344" s="4"/>
      <c r="CWG344" s="4"/>
      <c r="CWH344" s="4"/>
      <c r="CWI344" s="4"/>
      <c r="CWJ344" s="4"/>
      <c r="CWK344" s="4"/>
      <c r="CWL344" s="4"/>
      <c r="CWM344" s="4"/>
      <c r="CWN344" s="4"/>
      <c r="CWO344" s="4"/>
      <c r="CWP344" s="4"/>
      <c r="CWQ344" s="4"/>
      <c r="CWR344" s="4"/>
      <c r="CWS344" s="4"/>
      <c r="CWT344" s="4"/>
      <c r="CWU344" s="4"/>
      <c r="CWV344" s="4"/>
      <c r="CWW344" s="4"/>
      <c r="CWX344" s="4"/>
      <c r="CWY344" s="4"/>
      <c r="CWZ344" s="4"/>
      <c r="CXA344" s="4"/>
      <c r="CXB344" s="4"/>
      <c r="CXC344" s="4"/>
      <c r="CXD344" s="4"/>
      <c r="CXE344" s="4"/>
      <c r="CXF344" s="4"/>
      <c r="CXG344" s="4"/>
      <c r="CXH344" s="4"/>
      <c r="CXI344" s="4"/>
      <c r="CXJ344" s="4"/>
      <c r="CXK344" s="4"/>
      <c r="CXL344" s="4"/>
      <c r="CXM344" s="4"/>
      <c r="CXN344" s="4"/>
      <c r="CXO344" s="4"/>
      <c r="CXP344" s="4"/>
      <c r="CXQ344" s="4"/>
      <c r="CXR344" s="4"/>
      <c r="CXS344" s="4"/>
      <c r="CXT344" s="4"/>
      <c r="CXU344" s="4"/>
      <c r="CXV344" s="4"/>
      <c r="CXW344" s="4"/>
      <c r="CXX344" s="4"/>
      <c r="CXY344" s="4"/>
      <c r="CXZ344" s="4"/>
      <c r="CYA344" s="4"/>
      <c r="CYB344" s="4"/>
      <c r="CYC344" s="4"/>
      <c r="CYD344" s="4"/>
      <c r="CYE344" s="4"/>
      <c r="CYF344" s="4"/>
      <c r="CYG344" s="4"/>
      <c r="CYH344" s="4"/>
      <c r="CYI344" s="4"/>
      <c r="CYJ344" s="4"/>
      <c r="CYK344" s="4"/>
      <c r="CYL344" s="4"/>
      <c r="CYM344" s="4"/>
      <c r="CYN344" s="4"/>
      <c r="CYO344" s="4"/>
      <c r="CYP344" s="4"/>
      <c r="CYQ344" s="4"/>
      <c r="CYR344" s="4"/>
      <c r="CYS344" s="4"/>
      <c r="CYT344" s="4"/>
      <c r="CYU344" s="4"/>
      <c r="CYV344" s="4"/>
      <c r="CYW344" s="4"/>
      <c r="CYX344" s="4"/>
      <c r="CYY344" s="4"/>
      <c r="CYZ344" s="4"/>
      <c r="CZA344" s="4"/>
      <c r="CZB344" s="4"/>
      <c r="CZC344" s="4"/>
      <c r="CZD344" s="4"/>
      <c r="CZE344" s="4"/>
      <c r="CZF344" s="4"/>
      <c r="CZG344" s="4"/>
      <c r="CZH344" s="4"/>
      <c r="CZI344" s="4"/>
      <c r="CZJ344" s="4"/>
      <c r="CZK344" s="4"/>
      <c r="CZL344" s="4"/>
      <c r="CZM344" s="4"/>
      <c r="CZN344" s="4"/>
      <c r="CZO344" s="4"/>
      <c r="CZP344" s="4"/>
      <c r="CZQ344" s="4"/>
      <c r="CZR344" s="4"/>
      <c r="CZS344" s="4"/>
      <c r="CZT344" s="4"/>
      <c r="CZU344" s="4"/>
      <c r="CZV344" s="4"/>
      <c r="CZW344" s="4"/>
      <c r="CZX344" s="4"/>
      <c r="CZY344" s="4"/>
      <c r="CZZ344" s="4"/>
      <c r="DAA344" s="4"/>
      <c r="DAB344" s="4"/>
      <c r="DAC344" s="4"/>
      <c r="DAD344" s="4"/>
      <c r="DAE344" s="4"/>
      <c r="DAF344" s="4"/>
      <c r="DAG344" s="4"/>
      <c r="DAH344" s="4"/>
      <c r="DAI344" s="4"/>
      <c r="DAJ344" s="4"/>
      <c r="DAK344" s="4"/>
      <c r="DAL344" s="4"/>
      <c r="DAM344" s="4"/>
      <c r="DAN344" s="4"/>
      <c r="DAO344" s="4"/>
      <c r="DAP344" s="4"/>
      <c r="DAQ344" s="4"/>
      <c r="DAR344" s="4"/>
      <c r="DAS344" s="4"/>
      <c r="DAT344" s="4"/>
      <c r="DAU344" s="4"/>
      <c r="DAV344" s="4"/>
      <c r="DAW344" s="4"/>
      <c r="DAX344" s="4"/>
      <c r="DAY344" s="4"/>
      <c r="DAZ344" s="4"/>
      <c r="DBA344" s="4"/>
      <c r="DBB344" s="4"/>
      <c r="DBC344" s="4"/>
      <c r="DBD344" s="4"/>
      <c r="DBE344" s="4"/>
      <c r="DBF344" s="4"/>
      <c r="DBG344" s="4"/>
      <c r="DBH344" s="4"/>
      <c r="DBI344" s="4"/>
      <c r="DBJ344" s="4"/>
      <c r="DBK344" s="4"/>
      <c r="DBL344" s="4"/>
      <c r="DBM344" s="4"/>
      <c r="DBN344" s="4"/>
      <c r="DBO344" s="4"/>
      <c r="DBP344" s="4"/>
      <c r="DBQ344" s="4"/>
      <c r="DBR344" s="4"/>
      <c r="DBS344" s="4"/>
      <c r="DBT344" s="4"/>
      <c r="DBU344" s="4"/>
      <c r="DBV344" s="4"/>
      <c r="DBW344" s="4"/>
      <c r="DBX344" s="4"/>
      <c r="DBY344" s="4"/>
      <c r="DBZ344" s="4"/>
      <c r="DCA344" s="4"/>
      <c r="DCB344" s="4"/>
      <c r="DCC344" s="4"/>
      <c r="DCD344" s="4"/>
      <c r="DCE344" s="4"/>
      <c r="DCF344" s="4"/>
      <c r="DCG344" s="4"/>
      <c r="DCH344" s="4"/>
      <c r="DCI344" s="4"/>
      <c r="DCJ344" s="4"/>
      <c r="DCK344" s="4"/>
      <c r="DCL344" s="4"/>
      <c r="DCM344" s="4"/>
      <c r="DCN344" s="4"/>
      <c r="DCO344" s="4"/>
      <c r="DCP344" s="4"/>
      <c r="DCQ344" s="4"/>
      <c r="DCR344" s="4"/>
      <c r="DCS344" s="4"/>
      <c r="DCT344" s="4"/>
      <c r="DCU344" s="4"/>
      <c r="DCV344" s="4"/>
      <c r="DCW344" s="4"/>
      <c r="DCX344" s="4"/>
      <c r="DCY344" s="4"/>
      <c r="DCZ344" s="4"/>
      <c r="DDA344" s="4"/>
      <c r="DDB344" s="4"/>
      <c r="DDC344" s="4"/>
      <c r="DDD344" s="4"/>
      <c r="DDE344" s="4"/>
      <c r="DDF344" s="4"/>
      <c r="DDG344" s="4"/>
      <c r="DDH344" s="4"/>
      <c r="DDI344" s="4"/>
      <c r="DDJ344" s="4"/>
      <c r="DDK344" s="4"/>
      <c r="DDL344" s="4"/>
      <c r="DDM344" s="4"/>
      <c r="DDN344" s="4"/>
      <c r="DDO344" s="4"/>
      <c r="DDP344" s="4"/>
      <c r="DDQ344" s="4"/>
      <c r="DDR344" s="4"/>
      <c r="DDS344" s="4"/>
      <c r="DDT344" s="4"/>
      <c r="DDU344" s="4"/>
      <c r="DDV344" s="4"/>
      <c r="DDW344" s="4"/>
      <c r="DDX344" s="4"/>
      <c r="DDY344" s="4"/>
      <c r="DDZ344" s="4"/>
      <c r="DEA344" s="4"/>
      <c r="DEB344" s="4"/>
      <c r="DEC344" s="4"/>
      <c r="DED344" s="4"/>
      <c r="DEE344" s="4"/>
      <c r="DEF344" s="4"/>
      <c r="DEG344" s="4"/>
      <c r="DEH344" s="4"/>
      <c r="DEI344" s="4"/>
      <c r="DEJ344" s="4"/>
      <c r="DEK344" s="4"/>
      <c r="DEL344" s="4"/>
      <c r="DEM344" s="4"/>
      <c r="DEN344" s="4"/>
      <c r="DEO344" s="4"/>
      <c r="DEP344" s="4"/>
      <c r="DEQ344" s="4"/>
      <c r="DER344" s="4"/>
      <c r="DES344" s="4"/>
      <c r="DET344" s="4"/>
      <c r="DEU344" s="4"/>
      <c r="DEV344" s="4"/>
      <c r="DEW344" s="4"/>
      <c r="DEX344" s="4"/>
      <c r="DEY344" s="4"/>
      <c r="DEZ344" s="4"/>
      <c r="DFA344" s="4"/>
      <c r="DFB344" s="4"/>
      <c r="DFC344" s="4"/>
      <c r="DFD344" s="4"/>
      <c r="DFE344" s="4"/>
      <c r="DFF344" s="4"/>
      <c r="DFG344" s="4"/>
      <c r="DFH344" s="4"/>
      <c r="DFI344" s="4"/>
      <c r="DFJ344" s="4"/>
      <c r="DFK344" s="4"/>
      <c r="DFL344" s="4"/>
      <c r="DFM344" s="4"/>
      <c r="DFN344" s="4"/>
      <c r="DFO344" s="4"/>
      <c r="DFP344" s="4"/>
      <c r="DFQ344" s="4"/>
      <c r="DFR344" s="4"/>
      <c r="DFS344" s="4"/>
      <c r="DFT344" s="4"/>
      <c r="DFU344" s="4"/>
      <c r="DFV344" s="4"/>
      <c r="DFW344" s="4"/>
      <c r="DFX344" s="4"/>
      <c r="DFY344" s="4"/>
      <c r="DFZ344" s="4"/>
      <c r="DGA344" s="4"/>
      <c r="DGB344" s="4"/>
      <c r="DGC344" s="4"/>
      <c r="DGD344" s="4"/>
      <c r="DGE344" s="4"/>
      <c r="DGF344" s="4"/>
      <c r="DGG344" s="4"/>
      <c r="DGH344" s="4"/>
      <c r="DGI344" s="4"/>
      <c r="DGJ344" s="4"/>
      <c r="DGK344" s="4"/>
      <c r="DGL344" s="4"/>
      <c r="DGM344" s="4"/>
      <c r="DGN344" s="4"/>
      <c r="DGO344" s="4"/>
      <c r="DGP344" s="4"/>
      <c r="DGQ344" s="4"/>
      <c r="DGR344" s="4"/>
      <c r="DGS344" s="4"/>
      <c r="DGT344" s="4"/>
      <c r="DGU344" s="4"/>
      <c r="DGV344" s="4"/>
      <c r="DGW344" s="4"/>
      <c r="DGX344" s="4"/>
      <c r="DGY344" s="4"/>
      <c r="DGZ344" s="4"/>
      <c r="DHA344" s="4"/>
      <c r="DHB344" s="4"/>
      <c r="DHC344" s="4"/>
      <c r="DHD344" s="4"/>
      <c r="DHE344" s="4"/>
      <c r="DHF344" s="4"/>
      <c r="DHG344" s="4"/>
      <c r="DHH344" s="4"/>
      <c r="DHI344" s="4"/>
      <c r="DHJ344" s="4"/>
      <c r="DHK344" s="4"/>
      <c r="DHL344" s="4"/>
      <c r="DHM344" s="4"/>
      <c r="DHN344" s="4"/>
      <c r="DHO344" s="4"/>
      <c r="DHP344" s="4"/>
      <c r="DHQ344" s="4"/>
      <c r="DHR344" s="4"/>
      <c r="DHS344" s="4"/>
      <c r="DHT344" s="4"/>
      <c r="DHU344" s="4"/>
      <c r="DHV344" s="4"/>
      <c r="DHW344" s="4"/>
      <c r="DHX344" s="4"/>
      <c r="DHY344" s="4"/>
      <c r="DHZ344" s="4"/>
      <c r="DIA344" s="4"/>
      <c r="DIB344" s="4"/>
      <c r="DIC344" s="4"/>
      <c r="DID344" s="4"/>
      <c r="DIE344" s="4"/>
      <c r="DIF344" s="4"/>
      <c r="DIG344" s="4"/>
      <c r="DIH344" s="4"/>
      <c r="DII344" s="4"/>
      <c r="DIJ344" s="4"/>
      <c r="DIK344" s="4"/>
      <c r="DIL344" s="4"/>
      <c r="DIM344" s="4"/>
      <c r="DIN344" s="4"/>
      <c r="DIO344" s="4"/>
      <c r="DIP344" s="4"/>
      <c r="DIQ344" s="4"/>
      <c r="DIR344" s="4"/>
      <c r="DIS344" s="4"/>
      <c r="DIT344" s="4"/>
      <c r="DIU344" s="4"/>
      <c r="DIV344" s="4"/>
      <c r="DIW344" s="4"/>
      <c r="DIX344" s="4"/>
      <c r="DIY344" s="4"/>
      <c r="DIZ344" s="4"/>
      <c r="DJA344" s="4"/>
      <c r="DJB344" s="4"/>
      <c r="DJC344" s="4"/>
      <c r="DJD344" s="4"/>
      <c r="DJE344" s="4"/>
      <c r="DJF344" s="4"/>
      <c r="DJG344" s="4"/>
      <c r="DJH344" s="4"/>
      <c r="DJI344" s="4"/>
      <c r="DJJ344" s="4"/>
      <c r="DJK344" s="4"/>
      <c r="DJL344" s="4"/>
      <c r="DJM344" s="4"/>
      <c r="DJN344" s="4"/>
      <c r="DJO344" s="4"/>
      <c r="DJP344" s="4"/>
      <c r="DJQ344" s="4"/>
      <c r="DJR344" s="4"/>
      <c r="DJS344" s="4"/>
      <c r="DJT344" s="4"/>
      <c r="DJU344" s="4"/>
      <c r="DJV344" s="4"/>
      <c r="DJW344" s="4"/>
      <c r="DJX344" s="4"/>
      <c r="DJY344" s="4"/>
      <c r="DJZ344" s="4"/>
      <c r="DKA344" s="4"/>
      <c r="DKB344" s="4"/>
      <c r="DKC344" s="4"/>
      <c r="DKD344" s="4"/>
      <c r="DKE344" s="4"/>
      <c r="DKF344" s="4"/>
      <c r="DKG344" s="4"/>
      <c r="DKH344" s="4"/>
      <c r="DKI344" s="4"/>
      <c r="DKJ344" s="4"/>
      <c r="DKK344" s="4"/>
      <c r="DKL344" s="4"/>
      <c r="DKM344" s="4"/>
      <c r="DKN344" s="4"/>
      <c r="DKO344" s="4"/>
      <c r="DKP344" s="4"/>
      <c r="DKQ344" s="4"/>
      <c r="DKR344" s="4"/>
      <c r="DKS344" s="4"/>
      <c r="DKT344" s="4"/>
      <c r="DKU344" s="4"/>
      <c r="DKV344" s="4"/>
      <c r="DKW344" s="4"/>
      <c r="DKX344" s="4"/>
      <c r="DKY344" s="4"/>
      <c r="DKZ344" s="4"/>
      <c r="DLA344" s="4"/>
      <c r="DLB344" s="4"/>
      <c r="DLC344" s="4"/>
      <c r="DLD344" s="4"/>
      <c r="DLE344" s="4"/>
      <c r="DLF344" s="4"/>
      <c r="DLG344" s="4"/>
      <c r="DLH344" s="4"/>
      <c r="DLI344" s="4"/>
      <c r="DLJ344" s="4"/>
      <c r="DLK344" s="4"/>
      <c r="DLL344" s="4"/>
      <c r="DLM344" s="4"/>
      <c r="DLN344" s="4"/>
      <c r="DLO344" s="4"/>
      <c r="DLP344" s="4"/>
      <c r="DLQ344" s="4"/>
      <c r="DLR344" s="4"/>
      <c r="DLS344" s="4"/>
      <c r="DLT344" s="4"/>
      <c r="DLU344" s="4"/>
      <c r="DLV344" s="4"/>
      <c r="DLW344" s="4"/>
      <c r="DLX344" s="4"/>
      <c r="DLY344" s="4"/>
      <c r="DLZ344" s="4"/>
      <c r="DMA344" s="4"/>
      <c r="DMB344" s="4"/>
      <c r="DMC344" s="4"/>
      <c r="DMD344" s="4"/>
      <c r="DME344" s="4"/>
      <c r="DMF344" s="4"/>
      <c r="DMG344" s="4"/>
      <c r="DMH344" s="4"/>
      <c r="DMI344" s="4"/>
      <c r="DMJ344" s="4"/>
      <c r="DMK344" s="4"/>
      <c r="DML344" s="4"/>
      <c r="DMM344" s="4"/>
      <c r="DMN344" s="4"/>
      <c r="DMO344" s="4"/>
      <c r="DMP344" s="4"/>
      <c r="DMQ344" s="4"/>
      <c r="DMR344" s="4"/>
      <c r="DMS344" s="4"/>
      <c r="DMT344" s="4"/>
      <c r="DMU344" s="4"/>
      <c r="DMV344" s="4"/>
      <c r="DMW344" s="4"/>
      <c r="DMX344" s="4"/>
      <c r="DMY344" s="4"/>
      <c r="DMZ344" s="4"/>
      <c r="DNA344" s="4"/>
      <c r="DNB344" s="4"/>
      <c r="DNC344" s="4"/>
      <c r="DND344" s="4"/>
      <c r="DNE344" s="4"/>
      <c r="DNF344" s="4"/>
      <c r="DNG344" s="4"/>
      <c r="DNH344" s="4"/>
      <c r="DNI344" s="4"/>
      <c r="DNJ344" s="4"/>
      <c r="DNK344" s="4"/>
      <c r="DNL344" s="4"/>
      <c r="DNM344" s="4"/>
      <c r="DNN344" s="4"/>
      <c r="DNO344" s="4"/>
      <c r="DNP344" s="4"/>
      <c r="DNQ344" s="4"/>
      <c r="DNR344" s="4"/>
      <c r="DNS344" s="4"/>
      <c r="DNT344" s="4"/>
      <c r="DNU344" s="4"/>
      <c r="DNV344" s="4"/>
      <c r="DNW344" s="4"/>
      <c r="DNX344" s="4"/>
      <c r="DNY344" s="4"/>
      <c r="DNZ344" s="4"/>
      <c r="DOA344" s="4"/>
      <c r="DOB344" s="4"/>
      <c r="DOC344" s="4"/>
      <c r="DOD344" s="4"/>
      <c r="DOE344" s="4"/>
      <c r="DOF344" s="4"/>
      <c r="DOG344" s="4"/>
      <c r="DOH344" s="4"/>
      <c r="DOI344" s="4"/>
      <c r="DOJ344" s="4"/>
      <c r="DOK344" s="4"/>
      <c r="DOL344" s="4"/>
      <c r="DOM344" s="4"/>
      <c r="DON344" s="4"/>
      <c r="DOO344" s="4"/>
      <c r="DOP344" s="4"/>
      <c r="DOQ344" s="4"/>
      <c r="DOR344" s="4"/>
      <c r="DOS344" s="4"/>
      <c r="DOT344" s="4"/>
      <c r="DOU344" s="4"/>
      <c r="DOV344" s="4"/>
      <c r="DOW344" s="4"/>
      <c r="DOX344" s="4"/>
      <c r="DOY344" s="4"/>
      <c r="DOZ344" s="4"/>
      <c r="DPA344" s="4"/>
      <c r="DPB344" s="4"/>
      <c r="DPC344" s="4"/>
      <c r="DPD344" s="4"/>
      <c r="DPE344" s="4"/>
      <c r="DPF344" s="4"/>
      <c r="DPG344" s="4"/>
      <c r="DPH344" s="4"/>
      <c r="DPI344" s="4"/>
      <c r="DPJ344" s="4"/>
      <c r="DPK344" s="4"/>
      <c r="DPL344" s="4"/>
      <c r="DPM344" s="4"/>
      <c r="DPN344" s="4"/>
      <c r="DPO344" s="4"/>
      <c r="DPP344" s="4"/>
      <c r="DPQ344" s="4"/>
      <c r="DPR344" s="4"/>
      <c r="DPS344" s="4"/>
      <c r="DPT344" s="4"/>
      <c r="DPU344" s="4"/>
      <c r="DPV344" s="4"/>
      <c r="DPW344" s="4"/>
      <c r="DPX344" s="4"/>
      <c r="DPY344" s="4"/>
      <c r="DPZ344" s="4"/>
      <c r="DQA344" s="4"/>
      <c r="DQB344" s="4"/>
      <c r="DQC344" s="4"/>
      <c r="DQD344" s="4"/>
      <c r="DQE344" s="4"/>
      <c r="DQF344" s="4"/>
      <c r="DQG344" s="4"/>
      <c r="DQH344" s="4"/>
      <c r="DQI344" s="4"/>
      <c r="DQJ344" s="4"/>
      <c r="DQK344" s="4"/>
      <c r="DQL344" s="4"/>
      <c r="DQM344" s="4"/>
      <c r="DQN344" s="4"/>
      <c r="DQO344" s="4"/>
      <c r="DQP344" s="4"/>
      <c r="DQQ344" s="4"/>
      <c r="DQR344" s="4"/>
      <c r="DQS344" s="4"/>
      <c r="DQT344" s="4"/>
      <c r="DQU344" s="4"/>
      <c r="DQV344" s="4"/>
      <c r="DQW344" s="4"/>
      <c r="DQX344" s="4"/>
      <c r="DQY344" s="4"/>
      <c r="DQZ344" s="4"/>
      <c r="DRA344" s="4"/>
      <c r="DRB344" s="4"/>
      <c r="DRC344" s="4"/>
      <c r="DRD344" s="4"/>
      <c r="DRE344" s="4"/>
      <c r="DRF344" s="4"/>
      <c r="DRG344" s="4"/>
      <c r="DRH344" s="4"/>
      <c r="DRI344" s="4"/>
      <c r="DRJ344" s="4"/>
      <c r="DRK344" s="4"/>
      <c r="DRL344" s="4"/>
      <c r="DRM344" s="4"/>
      <c r="DRN344" s="4"/>
      <c r="DRO344" s="4"/>
      <c r="DRP344" s="4"/>
      <c r="DRQ344" s="4"/>
      <c r="DRR344" s="4"/>
      <c r="DRS344" s="4"/>
      <c r="DRT344" s="4"/>
      <c r="DRU344" s="4"/>
      <c r="DRV344" s="4"/>
      <c r="DRW344" s="4"/>
      <c r="DRX344" s="4"/>
      <c r="DRY344" s="4"/>
      <c r="DRZ344" s="4"/>
      <c r="DSA344" s="4"/>
      <c r="DSB344" s="4"/>
      <c r="DSC344" s="4"/>
      <c r="DSD344" s="4"/>
      <c r="DSE344" s="4"/>
      <c r="DSF344" s="4"/>
      <c r="DSG344" s="4"/>
      <c r="DSH344" s="4"/>
      <c r="DSI344" s="4"/>
      <c r="DSJ344" s="4"/>
      <c r="DSK344" s="4"/>
      <c r="DSL344" s="4"/>
      <c r="DSM344" s="4"/>
      <c r="DSN344" s="4"/>
      <c r="DSO344" s="4"/>
      <c r="DSP344" s="4"/>
      <c r="DSQ344" s="4"/>
      <c r="DSR344" s="4"/>
      <c r="DSS344" s="4"/>
      <c r="DST344" s="4"/>
      <c r="DSU344" s="4"/>
      <c r="DSV344" s="4"/>
      <c r="DSW344" s="4"/>
      <c r="DSX344" s="4"/>
      <c r="DSY344" s="4"/>
      <c r="DSZ344" s="4"/>
      <c r="DTA344" s="4"/>
      <c r="DTB344" s="4"/>
      <c r="DTC344" s="4"/>
      <c r="DTD344" s="4"/>
      <c r="DTE344" s="4"/>
      <c r="DTF344" s="4"/>
      <c r="DTG344" s="4"/>
      <c r="DTH344" s="4"/>
      <c r="DTI344" s="4"/>
      <c r="DTJ344" s="4"/>
      <c r="DTK344" s="4"/>
      <c r="DTL344" s="4"/>
      <c r="DTM344" s="4"/>
      <c r="DTN344" s="4"/>
      <c r="DTO344" s="4"/>
      <c r="DTP344" s="4"/>
      <c r="DTQ344" s="4"/>
      <c r="DTR344" s="4"/>
      <c r="DTS344" s="4"/>
      <c r="DTT344" s="4"/>
      <c r="DTU344" s="4"/>
      <c r="DTV344" s="4"/>
      <c r="DTW344" s="4"/>
      <c r="DTX344" s="4"/>
      <c r="DTY344" s="4"/>
      <c r="DTZ344" s="4"/>
      <c r="DUA344" s="4"/>
      <c r="DUB344" s="4"/>
      <c r="DUC344" s="4"/>
      <c r="DUD344" s="4"/>
      <c r="DUE344" s="4"/>
      <c r="DUF344" s="4"/>
      <c r="DUG344" s="4"/>
      <c r="DUH344" s="4"/>
      <c r="DUI344" s="4"/>
      <c r="DUJ344" s="4"/>
      <c r="DUK344" s="4"/>
      <c r="DUL344" s="4"/>
      <c r="DUM344" s="4"/>
      <c r="DUN344" s="4"/>
      <c r="DUO344" s="4"/>
      <c r="DUP344" s="4"/>
      <c r="DUQ344" s="4"/>
      <c r="DUR344" s="4"/>
      <c r="DUS344" s="4"/>
      <c r="DUT344" s="4"/>
      <c r="DUU344" s="4"/>
      <c r="DUV344" s="4"/>
      <c r="DUW344" s="4"/>
      <c r="DUX344" s="4"/>
      <c r="DUY344" s="4"/>
      <c r="DUZ344" s="4"/>
      <c r="DVA344" s="4"/>
      <c r="DVB344" s="4"/>
      <c r="DVC344" s="4"/>
      <c r="DVD344" s="4"/>
      <c r="DVE344" s="4"/>
      <c r="DVF344" s="4"/>
      <c r="DVG344" s="4"/>
      <c r="DVH344" s="4"/>
      <c r="DVI344" s="4"/>
      <c r="DVJ344" s="4"/>
      <c r="DVK344" s="4"/>
      <c r="DVL344" s="4"/>
      <c r="DVM344" s="4"/>
      <c r="DVN344" s="4"/>
      <c r="DVO344" s="4"/>
      <c r="DVP344" s="4"/>
      <c r="DVQ344" s="4"/>
      <c r="DVR344" s="4"/>
      <c r="DVS344" s="4"/>
      <c r="DVT344" s="4"/>
      <c r="DVU344" s="4"/>
      <c r="DVV344" s="4"/>
      <c r="DVW344" s="4"/>
      <c r="DVX344" s="4"/>
      <c r="DVY344" s="4"/>
      <c r="DVZ344" s="4"/>
      <c r="DWA344" s="4"/>
      <c r="DWB344" s="4"/>
      <c r="DWC344" s="4"/>
      <c r="DWD344" s="4"/>
      <c r="DWE344" s="4"/>
      <c r="DWF344" s="4"/>
      <c r="DWG344" s="4"/>
      <c r="DWH344" s="4"/>
      <c r="DWI344" s="4"/>
      <c r="DWJ344" s="4"/>
      <c r="DWK344" s="4"/>
      <c r="DWL344" s="4"/>
      <c r="DWM344" s="4"/>
      <c r="DWN344" s="4"/>
      <c r="DWO344" s="4"/>
      <c r="DWP344" s="4"/>
      <c r="DWQ344" s="4"/>
      <c r="DWR344" s="4"/>
      <c r="DWS344" s="4"/>
      <c r="DWT344" s="4"/>
      <c r="DWU344" s="4"/>
      <c r="DWV344" s="4"/>
      <c r="DWW344" s="4"/>
      <c r="DWX344" s="4"/>
      <c r="DWY344" s="4"/>
      <c r="DWZ344" s="4"/>
      <c r="DXA344" s="4"/>
      <c r="DXB344" s="4"/>
      <c r="DXC344" s="4"/>
      <c r="DXD344" s="4"/>
      <c r="DXE344" s="4"/>
      <c r="DXF344" s="4"/>
      <c r="DXG344" s="4"/>
      <c r="DXH344" s="4"/>
      <c r="DXI344" s="4"/>
      <c r="DXJ344" s="4"/>
      <c r="DXK344" s="4"/>
      <c r="DXL344" s="4"/>
      <c r="DXM344" s="4"/>
      <c r="DXN344" s="4"/>
      <c r="DXO344" s="4"/>
      <c r="DXP344" s="4"/>
      <c r="DXQ344" s="4"/>
      <c r="DXR344" s="4"/>
      <c r="DXS344" s="4"/>
      <c r="DXT344" s="4"/>
      <c r="DXU344" s="4"/>
      <c r="DXV344" s="4"/>
      <c r="DXW344" s="4"/>
      <c r="DXX344" s="4"/>
      <c r="DXY344" s="4"/>
      <c r="DXZ344" s="4"/>
      <c r="DYA344" s="4"/>
      <c r="DYB344" s="4"/>
      <c r="DYC344" s="4"/>
      <c r="DYD344" s="4"/>
      <c r="DYE344" s="4"/>
      <c r="DYF344" s="4"/>
      <c r="DYG344" s="4"/>
      <c r="DYH344" s="4"/>
      <c r="DYI344" s="4"/>
      <c r="DYJ344" s="4"/>
      <c r="DYK344" s="4"/>
      <c r="DYL344" s="4"/>
      <c r="DYM344" s="4"/>
      <c r="DYN344" s="4"/>
      <c r="DYO344" s="4"/>
      <c r="DYP344" s="4"/>
      <c r="DYQ344" s="4"/>
      <c r="DYR344" s="4"/>
      <c r="DYS344" s="4"/>
      <c r="DYT344" s="4"/>
      <c r="DYU344" s="4"/>
      <c r="DYV344" s="4"/>
      <c r="DYW344" s="4"/>
      <c r="DYX344" s="4"/>
      <c r="DYY344" s="4"/>
      <c r="DYZ344" s="4"/>
      <c r="DZA344" s="4"/>
      <c r="DZB344" s="4"/>
      <c r="DZC344" s="4"/>
      <c r="DZD344" s="4"/>
      <c r="DZE344" s="4"/>
      <c r="DZF344" s="4"/>
      <c r="DZG344" s="4"/>
      <c r="DZH344" s="4"/>
      <c r="DZI344" s="4"/>
      <c r="DZJ344" s="4"/>
      <c r="DZK344" s="4"/>
      <c r="DZL344" s="4"/>
      <c r="DZM344" s="4"/>
      <c r="DZN344" s="4"/>
      <c r="DZO344" s="4"/>
      <c r="DZP344" s="4"/>
      <c r="DZQ344" s="4"/>
      <c r="DZR344" s="4"/>
      <c r="DZS344" s="4"/>
      <c r="DZT344" s="4"/>
      <c r="DZU344" s="4"/>
      <c r="DZV344" s="4"/>
      <c r="DZW344" s="4"/>
      <c r="DZX344" s="4"/>
      <c r="DZY344" s="4"/>
      <c r="DZZ344" s="4"/>
      <c r="EAA344" s="4"/>
      <c r="EAB344" s="4"/>
      <c r="EAC344" s="4"/>
      <c r="EAD344" s="4"/>
      <c r="EAE344" s="4"/>
      <c r="EAF344" s="4"/>
      <c r="EAG344" s="4"/>
      <c r="EAH344" s="4"/>
      <c r="EAI344" s="4"/>
      <c r="EAJ344" s="4"/>
      <c r="EAK344" s="4"/>
      <c r="EAL344" s="4"/>
      <c r="EAM344" s="4"/>
      <c r="EAN344" s="4"/>
      <c r="EAO344" s="4"/>
      <c r="EAP344" s="4"/>
      <c r="EAQ344" s="4"/>
      <c r="EAR344" s="4"/>
      <c r="EAS344" s="4"/>
      <c r="EAT344" s="4"/>
      <c r="EAU344" s="4"/>
      <c r="EAV344" s="4"/>
      <c r="EAW344" s="4"/>
      <c r="EAX344" s="4"/>
      <c r="EAY344" s="4"/>
      <c r="EAZ344" s="4"/>
      <c r="EBA344" s="4"/>
      <c r="EBB344" s="4"/>
      <c r="EBC344" s="4"/>
      <c r="EBD344" s="4"/>
      <c r="EBE344" s="4"/>
      <c r="EBF344" s="4"/>
      <c r="EBG344" s="4"/>
      <c r="EBH344" s="4"/>
      <c r="EBI344" s="4"/>
      <c r="EBJ344" s="4"/>
      <c r="EBK344" s="4"/>
      <c r="EBL344" s="4"/>
      <c r="EBM344" s="4"/>
      <c r="EBN344" s="4"/>
      <c r="EBO344" s="4"/>
      <c r="EBP344" s="4"/>
      <c r="EBQ344" s="4"/>
      <c r="EBR344" s="4"/>
      <c r="EBS344" s="4"/>
      <c r="EBT344" s="4"/>
      <c r="EBU344" s="4"/>
      <c r="EBV344" s="4"/>
      <c r="EBW344" s="4"/>
      <c r="EBX344" s="4"/>
      <c r="EBY344" s="4"/>
      <c r="EBZ344" s="4"/>
      <c r="ECA344" s="4"/>
      <c r="ECB344" s="4"/>
      <c r="ECC344" s="4"/>
      <c r="ECD344" s="4"/>
      <c r="ECE344" s="4"/>
      <c r="ECF344" s="4"/>
      <c r="ECG344" s="4"/>
      <c r="ECH344" s="4"/>
      <c r="ECI344" s="4"/>
      <c r="ECJ344" s="4"/>
      <c r="ECK344" s="4"/>
      <c r="ECL344" s="4"/>
      <c r="ECM344" s="4"/>
      <c r="ECN344" s="4"/>
      <c r="ECO344" s="4"/>
      <c r="ECP344" s="4"/>
      <c r="ECQ344" s="4"/>
      <c r="ECR344" s="4"/>
      <c r="ECS344" s="4"/>
      <c r="ECT344" s="4"/>
      <c r="ECU344" s="4"/>
      <c r="ECV344" s="4"/>
      <c r="ECW344" s="4"/>
      <c r="ECX344" s="4"/>
      <c r="ECY344" s="4"/>
      <c r="ECZ344" s="4"/>
      <c r="EDA344" s="4"/>
      <c r="EDB344" s="4"/>
      <c r="EDC344" s="4"/>
      <c r="EDD344" s="4"/>
      <c r="EDE344" s="4"/>
      <c r="EDF344" s="4"/>
      <c r="EDG344" s="4"/>
      <c r="EDH344" s="4"/>
      <c r="EDI344" s="4"/>
      <c r="EDJ344" s="4"/>
      <c r="EDK344" s="4"/>
      <c r="EDL344" s="4"/>
      <c r="EDM344" s="4"/>
      <c r="EDN344" s="4"/>
      <c r="EDO344" s="4"/>
      <c r="EDP344" s="4"/>
      <c r="EDQ344" s="4"/>
      <c r="EDR344" s="4"/>
      <c r="EDS344" s="4"/>
      <c r="EDT344" s="4"/>
      <c r="EDU344" s="4"/>
      <c r="EDV344" s="4"/>
      <c r="EDW344" s="4"/>
      <c r="EDX344" s="4"/>
      <c r="EDY344" s="4"/>
      <c r="EDZ344" s="4"/>
      <c r="EEA344" s="4"/>
      <c r="EEB344" s="4"/>
      <c r="EEC344" s="4"/>
      <c r="EED344" s="4"/>
      <c r="EEE344" s="4"/>
      <c r="EEF344" s="4"/>
      <c r="EEG344" s="4"/>
      <c r="EEH344" s="4"/>
      <c r="EEI344" s="4"/>
      <c r="EEJ344" s="4"/>
      <c r="EEK344" s="4"/>
      <c r="EEL344" s="4"/>
      <c r="EEM344" s="4"/>
      <c r="EEN344" s="4"/>
      <c r="EEO344" s="4"/>
      <c r="EEP344" s="4"/>
      <c r="EEQ344" s="4"/>
      <c r="EER344" s="4"/>
      <c r="EES344" s="4"/>
      <c r="EET344" s="4"/>
      <c r="EEU344" s="4"/>
      <c r="EEV344" s="4"/>
      <c r="EEW344" s="4"/>
      <c r="EEX344" s="4"/>
      <c r="EEY344" s="4"/>
      <c r="EEZ344" s="4"/>
      <c r="EFA344" s="4"/>
      <c r="EFB344" s="4"/>
      <c r="EFC344" s="4"/>
      <c r="EFD344" s="4"/>
      <c r="EFE344" s="4"/>
      <c r="EFF344" s="4"/>
      <c r="EFG344" s="4"/>
      <c r="EFH344" s="4"/>
      <c r="EFI344" s="4"/>
      <c r="EFJ344" s="4"/>
      <c r="EFK344" s="4"/>
      <c r="EFL344" s="4"/>
      <c r="EFM344" s="4"/>
      <c r="EFN344" s="4"/>
      <c r="EFO344" s="4"/>
      <c r="EFP344" s="4"/>
      <c r="EFQ344" s="4"/>
      <c r="EFR344" s="4"/>
      <c r="EFS344" s="4"/>
      <c r="EFT344" s="4"/>
      <c r="EFU344" s="4"/>
      <c r="EFV344" s="4"/>
      <c r="EFW344" s="4"/>
      <c r="EFX344" s="4"/>
      <c r="EFY344" s="4"/>
      <c r="EFZ344" s="4"/>
      <c r="EGA344" s="4"/>
      <c r="EGB344" s="4"/>
      <c r="EGC344" s="4"/>
      <c r="EGD344" s="4"/>
      <c r="EGE344" s="4"/>
      <c r="EGF344" s="4"/>
      <c r="EGG344" s="4"/>
      <c r="EGH344" s="4"/>
      <c r="EGI344" s="4"/>
      <c r="EGJ344" s="4"/>
      <c r="EGK344" s="4"/>
      <c r="EGL344" s="4"/>
      <c r="EGM344" s="4"/>
      <c r="EGN344" s="4"/>
      <c r="EGO344" s="4"/>
      <c r="EGP344" s="4"/>
      <c r="EGQ344" s="4"/>
      <c r="EGR344" s="4"/>
      <c r="EGS344" s="4"/>
      <c r="EGT344" s="4"/>
      <c r="EGU344" s="4"/>
      <c r="EGV344" s="4"/>
      <c r="EGW344" s="4"/>
      <c r="EGX344" s="4"/>
      <c r="EGY344" s="4"/>
      <c r="EGZ344" s="4"/>
      <c r="EHA344" s="4"/>
      <c r="EHB344" s="4"/>
      <c r="EHC344" s="4"/>
      <c r="EHD344" s="4"/>
      <c r="EHE344" s="4"/>
      <c r="EHF344" s="4"/>
      <c r="EHG344" s="4"/>
      <c r="EHH344" s="4"/>
      <c r="EHI344" s="4"/>
      <c r="EHJ344" s="4"/>
      <c r="EHK344" s="4"/>
      <c r="EHL344" s="4"/>
      <c r="EHM344" s="4"/>
      <c r="EHN344" s="4"/>
      <c r="EHO344" s="4"/>
      <c r="EHP344" s="4"/>
      <c r="EHQ344" s="4"/>
      <c r="EHR344" s="4"/>
      <c r="EHS344" s="4"/>
      <c r="EHT344" s="4"/>
      <c r="EHU344" s="4"/>
      <c r="EHV344" s="4"/>
      <c r="EHW344" s="4"/>
      <c r="EHX344" s="4"/>
      <c r="EHY344" s="4"/>
      <c r="EHZ344" s="4"/>
      <c r="EIA344" s="4"/>
      <c r="EIB344" s="4"/>
      <c r="EIC344" s="4"/>
      <c r="EID344" s="4"/>
      <c r="EIE344" s="4"/>
      <c r="EIF344" s="4"/>
      <c r="EIG344" s="4"/>
      <c r="EIH344" s="4"/>
      <c r="EII344" s="4"/>
      <c r="EIJ344" s="4"/>
      <c r="EIK344" s="4"/>
      <c r="EIL344" s="4"/>
      <c r="EIM344" s="4"/>
      <c r="EIN344" s="4"/>
      <c r="EIO344" s="4"/>
      <c r="EIP344" s="4"/>
      <c r="EIQ344" s="4"/>
      <c r="EIR344" s="4"/>
      <c r="EIS344" s="4"/>
      <c r="EIT344" s="4"/>
      <c r="EIU344" s="4"/>
      <c r="EIV344" s="4"/>
      <c r="EIW344" s="4"/>
      <c r="EIX344" s="4"/>
      <c r="EIY344" s="4"/>
      <c r="EIZ344" s="4"/>
      <c r="EJA344" s="4"/>
      <c r="EJB344" s="4"/>
      <c r="EJC344" s="4"/>
      <c r="EJD344" s="4"/>
      <c r="EJE344" s="4"/>
      <c r="EJF344" s="4"/>
      <c r="EJG344" s="4"/>
      <c r="EJH344" s="4"/>
      <c r="EJI344" s="4"/>
      <c r="EJJ344" s="4"/>
      <c r="EJK344" s="4"/>
      <c r="EJL344" s="4"/>
      <c r="EJM344" s="4"/>
      <c r="EJN344" s="4"/>
      <c r="EJO344" s="4"/>
      <c r="EJP344" s="4"/>
      <c r="EJQ344" s="4"/>
      <c r="EJR344" s="4"/>
      <c r="EJS344" s="4"/>
      <c r="EJT344" s="4"/>
      <c r="EJU344" s="4"/>
      <c r="EJV344" s="4"/>
      <c r="EJW344" s="4"/>
      <c r="EJX344" s="4"/>
      <c r="EJY344" s="4"/>
      <c r="EJZ344" s="4"/>
      <c r="EKA344" s="4"/>
      <c r="EKB344" s="4"/>
      <c r="EKC344" s="4"/>
      <c r="EKD344" s="4"/>
      <c r="EKE344" s="4"/>
      <c r="EKF344" s="4"/>
      <c r="EKG344" s="4"/>
      <c r="EKH344" s="4"/>
      <c r="EKI344" s="4"/>
      <c r="EKJ344" s="4"/>
      <c r="EKK344" s="4"/>
      <c r="EKL344" s="4"/>
      <c r="EKM344" s="4"/>
      <c r="EKN344" s="4"/>
      <c r="EKO344" s="4"/>
      <c r="EKP344" s="4"/>
      <c r="EKQ344" s="4"/>
      <c r="EKR344" s="4"/>
      <c r="EKS344" s="4"/>
      <c r="EKT344" s="4"/>
      <c r="EKU344" s="4"/>
      <c r="EKV344" s="4"/>
      <c r="EKW344" s="4"/>
      <c r="EKX344" s="4"/>
      <c r="EKY344" s="4"/>
      <c r="EKZ344" s="4"/>
      <c r="ELA344" s="4"/>
      <c r="ELB344" s="4"/>
      <c r="ELC344" s="4"/>
      <c r="ELD344" s="4"/>
      <c r="ELE344" s="4"/>
      <c r="ELF344" s="4"/>
      <c r="ELG344" s="4"/>
      <c r="ELH344" s="4"/>
      <c r="ELI344" s="4"/>
      <c r="ELJ344" s="4"/>
      <c r="ELK344" s="4"/>
      <c r="ELL344" s="4"/>
      <c r="ELM344" s="4"/>
      <c r="ELN344" s="4"/>
      <c r="ELO344" s="4"/>
      <c r="ELP344" s="4"/>
      <c r="ELQ344" s="4"/>
      <c r="ELR344" s="4"/>
      <c r="ELS344" s="4"/>
      <c r="ELT344" s="4"/>
      <c r="ELU344" s="4"/>
      <c r="ELV344" s="4"/>
      <c r="ELW344" s="4"/>
      <c r="ELX344" s="4"/>
      <c r="ELY344" s="4"/>
      <c r="ELZ344" s="4"/>
      <c r="EMA344" s="4"/>
      <c r="EMB344" s="4"/>
      <c r="EMC344" s="4"/>
      <c r="EMD344" s="4"/>
      <c r="EME344" s="4"/>
      <c r="EMF344" s="4"/>
      <c r="EMG344" s="4"/>
      <c r="EMH344" s="4"/>
      <c r="EMI344" s="4"/>
      <c r="EMJ344" s="4"/>
      <c r="EMK344" s="4"/>
      <c r="EML344" s="4"/>
      <c r="EMM344" s="4"/>
      <c r="EMN344" s="4"/>
      <c r="EMO344" s="4"/>
      <c r="EMP344" s="4"/>
      <c r="EMQ344" s="4"/>
      <c r="EMR344" s="4"/>
      <c r="EMS344" s="4"/>
      <c r="EMT344" s="4"/>
      <c r="EMU344" s="4"/>
      <c r="EMV344" s="4"/>
      <c r="EMW344" s="4"/>
      <c r="EMX344" s="4"/>
      <c r="EMY344" s="4"/>
      <c r="EMZ344" s="4"/>
      <c r="ENA344" s="4"/>
      <c r="ENB344" s="4"/>
      <c r="ENC344" s="4"/>
      <c r="END344" s="4"/>
      <c r="ENE344" s="4"/>
      <c r="ENF344" s="4"/>
      <c r="ENG344" s="4"/>
      <c r="ENH344" s="4"/>
      <c r="ENI344" s="4"/>
      <c r="ENJ344" s="4"/>
      <c r="ENK344" s="4"/>
      <c r="ENL344" s="4"/>
      <c r="ENM344" s="4"/>
      <c r="ENN344" s="4"/>
      <c r="ENO344" s="4"/>
      <c r="ENP344" s="4"/>
      <c r="ENQ344" s="4"/>
      <c r="ENR344" s="4"/>
      <c r="ENS344" s="4"/>
      <c r="ENT344" s="4"/>
      <c r="ENU344" s="4"/>
      <c r="ENV344" s="4"/>
      <c r="ENW344" s="4"/>
      <c r="ENX344" s="4"/>
      <c r="ENY344" s="4"/>
      <c r="ENZ344" s="4"/>
      <c r="EOA344" s="4"/>
      <c r="EOB344" s="4"/>
      <c r="EOC344" s="4"/>
      <c r="EOD344" s="4"/>
      <c r="EOE344" s="4"/>
      <c r="EOF344" s="4"/>
      <c r="EOG344" s="4"/>
      <c r="EOH344" s="4"/>
      <c r="EOI344" s="4"/>
      <c r="EOJ344" s="4"/>
      <c r="EOK344" s="4"/>
      <c r="EOL344" s="4"/>
      <c r="EOM344" s="4"/>
      <c r="EON344" s="4"/>
      <c r="EOO344" s="4"/>
      <c r="EOP344" s="4"/>
      <c r="EOQ344" s="4"/>
      <c r="EOR344" s="4"/>
      <c r="EOS344" s="4"/>
      <c r="EOT344" s="4"/>
      <c r="EOU344" s="4"/>
      <c r="EOV344" s="4"/>
      <c r="EOW344" s="4"/>
      <c r="EOX344" s="4"/>
      <c r="EOY344" s="4"/>
      <c r="EOZ344" s="4"/>
      <c r="EPA344" s="4"/>
      <c r="EPB344" s="4"/>
      <c r="EPC344" s="4"/>
      <c r="EPD344" s="4"/>
      <c r="EPE344" s="4"/>
      <c r="EPF344" s="4"/>
      <c r="EPG344" s="4"/>
      <c r="EPH344" s="4"/>
      <c r="EPI344" s="4"/>
      <c r="EPJ344" s="4"/>
      <c r="EPK344" s="4"/>
      <c r="EPL344" s="4"/>
      <c r="EPM344" s="4"/>
      <c r="EPN344" s="4"/>
      <c r="EPO344" s="4"/>
      <c r="EPP344" s="4"/>
      <c r="EPQ344" s="4"/>
      <c r="EPR344" s="4"/>
      <c r="EPS344" s="4"/>
      <c r="EPT344" s="4"/>
      <c r="EPU344" s="4"/>
      <c r="EPV344" s="4"/>
      <c r="EPW344" s="4"/>
      <c r="EPX344" s="4"/>
      <c r="EPY344" s="4"/>
      <c r="EPZ344" s="4"/>
      <c r="EQA344" s="4"/>
      <c r="EQB344" s="4"/>
      <c r="EQC344" s="4"/>
      <c r="EQD344" s="4"/>
      <c r="EQE344" s="4"/>
      <c r="EQF344" s="4"/>
      <c r="EQG344" s="4"/>
      <c r="EQH344" s="4"/>
      <c r="EQI344" s="4"/>
      <c r="EQJ344" s="4"/>
      <c r="EQK344" s="4"/>
      <c r="EQL344" s="4"/>
      <c r="EQM344" s="4"/>
      <c r="EQN344" s="4"/>
      <c r="EQO344" s="4"/>
      <c r="EQP344" s="4"/>
      <c r="EQQ344" s="4"/>
      <c r="EQR344" s="4"/>
      <c r="EQS344" s="4"/>
      <c r="EQT344" s="4"/>
      <c r="EQU344" s="4"/>
      <c r="EQV344" s="4"/>
      <c r="EQW344" s="4"/>
      <c r="EQX344" s="4"/>
      <c r="EQY344" s="4"/>
      <c r="EQZ344" s="4"/>
      <c r="ERA344" s="4"/>
      <c r="ERB344" s="4"/>
      <c r="ERC344" s="4"/>
      <c r="ERD344" s="4"/>
      <c r="ERE344" s="4"/>
      <c r="ERF344" s="4"/>
      <c r="ERG344" s="4"/>
      <c r="ERH344" s="4"/>
      <c r="ERI344" s="4"/>
      <c r="ERJ344" s="4"/>
      <c r="ERK344" s="4"/>
      <c r="ERL344" s="4"/>
      <c r="ERM344" s="4"/>
      <c r="ERN344" s="4"/>
      <c r="ERO344" s="4"/>
      <c r="ERP344" s="4"/>
      <c r="ERQ344" s="4"/>
      <c r="ERR344" s="4"/>
      <c r="ERS344" s="4"/>
      <c r="ERT344" s="4"/>
      <c r="ERU344" s="4"/>
      <c r="ERV344" s="4"/>
      <c r="ERW344" s="4"/>
      <c r="ERX344" s="4"/>
      <c r="ERY344" s="4"/>
      <c r="ERZ344" s="4"/>
      <c r="ESA344" s="4"/>
      <c r="ESB344" s="4"/>
      <c r="ESC344" s="4"/>
      <c r="ESD344" s="4"/>
      <c r="ESE344" s="4"/>
      <c r="ESF344" s="4"/>
      <c r="ESG344" s="4"/>
      <c r="ESH344" s="4"/>
      <c r="ESI344" s="4"/>
      <c r="ESJ344" s="4"/>
      <c r="ESK344" s="4"/>
      <c r="ESL344" s="4"/>
      <c r="ESM344" s="4"/>
      <c r="ESN344" s="4"/>
      <c r="ESO344" s="4"/>
      <c r="ESP344" s="4"/>
      <c r="ESQ344" s="4"/>
      <c r="ESR344" s="4"/>
      <c r="ESS344" s="4"/>
      <c r="EST344" s="4"/>
      <c r="ESU344" s="4"/>
      <c r="ESV344" s="4"/>
      <c r="ESW344" s="4"/>
      <c r="ESX344" s="4"/>
      <c r="ESY344" s="4"/>
      <c r="ESZ344" s="4"/>
      <c r="ETA344" s="4"/>
      <c r="ETB344" s="4"/>
      <c r="ETC344" s="4"/>
      <c r="ETD344" s="4"/>
      <c r="ETE344" s="4"/>
      <c r="ETF344" s="4"/>
      <c r="ETG344" s="4"/>
      <c r="ETH344" s="4"/>
      <c r="ETI344" s="4"/>
      <c r="ETJ344" s="4"/>
      <c r="ETK344" s="4"/>
      <c r="ETL344" s="4"/>
      <c r="ETM344" s="4"/>
      <c r="ETN344" s="4"/>
      <c r="ETO344" s="4"/>
      <c r="ETP344" s="4"/>
      <c r="ETQ344" s="4"/>
      <c r="ETR344" s="4"/>
      <c r="ETS344" s="4"/>
      <c r="ETT344" s="4"/>
      <c r="ETU344" s="4"/>
      <c r="ETV344" s="4"/>
      <c r="ETW344" s="4"/>
      <c r="ETX344" s="4"/>
      <c r="ETY344" s="4"/>
      <c r="ETZ344" s="4"/>
      <c r="EUA344" s="4"/>
      <c r="EUB344" s="4"/>
      <c r="EUC344" s="4"/>
      <c r="EUD344" s="4"/>
      <c r="EUE344" s="4"/>
      <c r="EUF344" s="4"/>
      <c r="EUG344" s="4"/>
      <c r="EUH344" s="4"/>
      <c r="EUI344" s="4"/>
      <c r="EUJ344" s="4"/>
      <c r="EUK344" s="4"/>
      <c r="EUL344" s="4"/>
      <c r="EUM344" s="4"/>
      <c r="EUN344" s="4"/>
      <c r="EUO344" s="4"/>
      <c r="EUP344" s="4"/>
      <c r="EUQ344" s="4"/>
      <c r="EUR344" s="4"/>
      <c r="EUS344" s="4"/>
      <c r="EUT344" s="4"/>
      <c r="EUU344" s="4"/>
      <c r="EUV344" s="4"/>
      <c r="EUW344" s="4"/>
      <c r="EUX344" s="4"/>
      <c r="EUY344" s="4"/>
      <c r="EUZ344" s="4"/>
      <c r="EVA344" s="4"/>
      <c r="EVB344" s="4"/>
      <c r="EVC344" s="4"/>
      <c r="EVD344" s="4"/>
      <c r="EVE344" s="4"/>
      <c r="EVF344" s="4"/>
      <c r="EVG344" s="4"/>
      <c r="EVH344" s="4"/>
      <c r="EVI344" s="4"/>
      <c r="EVJ344" s="4"/>
      <c r="EVK344" s="4"/>
      <c r="EVL344" s="4"/>
      <c r="EVM344" s="4"/>
      <c r="EVN344" s="4"/>
      <c r="EVO344" s="4"/>
      <c r="EVP344" s="4"/>
      <c r="EVQ344" s="4"/>
      <c r="EVR344" s="4"/>
      <c r="EVS344" s="4"/>
      <c r="EVT344" s="4"/>
      <c r="EVU344" s="4"/>
      <c r="EVV344" s="4"/>
      <c r="EVW344" s="4"/>
      <c r="EVX344" s="4"/>
      <c r="EVY344" s="4"/>
      <c r="EVZ344" s="4"/>
      <c r="EWA344" s="4"/>
      <c r="EWB344" s="4"/>
      <c r="EWC344" s="4"/>
      <c r="EWD344" s="4"/>
      <c r="EWE344" s="4"/>
      <c r="EWF344" s="4"/>
      <c r="EWG344" s="4"/>
      <c r="EWH344" s="4"/>
      <c r="EWI344" s="4"/>
      <c r="EWJ344" s="4"/>
      <c r="EWK344" s="4"/>
      <c r="EWL344" s="4"/>
      <c r="EWM344" s="4"/>
      <c r="EWN344" s="4"/>
      <c r="EWO344" s="4"/>
      <c r="EWP344" s="4"/>
      <c r="EWQ344" s="4"/>
      <c r="EWR344" s="4"/>
      <c r="EWS344" s="4"/>
      <c r="EWT344" s="4"/>
      <c r="EWU344" s="4"/>
      <c r="EWV344" s="4"/>
      <c r="EWW344" s="4"/>
      <c r="EWX344" s="4"/>
      <c r="EWY344" s="4"/>
      <c r="EWZ344" s="4"/>
      <c r="EXA344" s="4"/>
      <c r="EXB344" s="4"/>
      <c r="EXC344" s="4"/>
      <c r="EXD344" s="4"/>
      <c r="EXE344" s="4"/>
      <c r="EXF344" s="4"/>
      <c r="EXG344" s="4"/>
      <c r="EXH344" s="4"/>
      <c r="EXI344" s="4"/>
      <c r="EXJ344" s="4"/>
      <c r="EXK344" s="4"/>
      <c r="EXL344" s="4"/>
      <c r="EXM344" s="4"/>
      <c r="EXN344" s="4"/>
      <c r="EXO344" s="4"/>
      <c r="EXP344" s="4"/>
      <c r="EXQ344" s="4"/>
      <c r="EXR344" s="4"/>
      <c r="EXS344" s="4"/>
      <c r="EXT344" s="4"/>
      <c r="EXU344" s="4"/>
      <c r="EXV344" s="4"/>
      <c r="EXW344" s="4"/>
      <c r="EXX344" s="4"/>
      <c r="EXY344" s="4"/>
      <c r="EXZ344" s="4"/>
      <c r="EYA344" s="4"/>
      <c r="EYB344" s="4"/>
      <c r="EYC344" s="4"/>
      <c r="EYD344" s="4"/>
      <c r="EYE344" s="4"/>
      <c r="EYF344" s="4"/>
      <c r="EYG344" s="4"/>
      <c r="EYH344" s="4"/>
      <c r="EYI344" s="4"/>
      <c r="EYJ344" s="4"/>
      <c r="EYK344" s="4"/>
      <c r="EYL344" s="4"/>
      <c r="EYM344" s="4"/>
      <c r="EYN344" s="4"/>
      <c r="EYO344" s="4"/>
      <c r="EYP344" s="4"/>
      <c r="EYQ344" s="4"/>
      <c r="EYR344" s="4"/>
      <c r="EYS344" s="4"/>
      <c r="EYT344" s="4"/>
      <c r="EYU344" s="4"/>
      <c r="EYV344" s="4"/>
      <c r="EYW344" s="4"/>
      <c r="EYX344" s="4"/>
      <c r="EYY344" s="4"/>
      <c r="EYZ344" s="4"/>
      <c r="EZA344" s="4"/>
      <c r="EZB344" s="4"/>
      <c r="EZC344" s="4"/>
      <c r="EZD344" s="4"/>
      <c r="EZE344" s="4"/>
      <c r="EZF344" s="4"/>
      <c r="EZG344" s="4"/>
      <c r="EZH344" s="4"/>
      <c r="EZI344" s="4"/>
      <c r="EZJ344" s="4"/>
      <c r="EZK344" s="4"/>
      <c r="EZL344" s="4"/>
      <c r="EZM344" s="4"/>
      <c r="EZN344" s="4"/>
      <c r="EZO344" s="4"/>
      <c r="EZP344" s="4"/>
      <c r="EZQ344" s="4"/>
      <c r="EZR344" s="4"/>
      <c r="EZS344" s="4"/>
      <c r="EZT344" s="4"/>
      <c r="EZU344" s="4"/>
      <c r="EZV344" s="4"/>
      <c r="EZW344" s="4"/>
      <c r="EZX344" s="4"/>
      <c r="EZY344" s="4"/>
      <c r="EZZ344" s="4"/>
      <c r="FAA344" s="4"/>
      <c r="FAB344" s="4"/>
      <c r="FAC344" s="4"/>
      <c r="FAD344" s="4"/>
      <c r="FAE344" s="4"/>
      <c r="FAF344" s="4"/>
      <c r="FAG344" s="4"/>
      <c r="FAH344" s="4"/>
      <c r="FAI344" s="4"/>
      <c r="FAJ344" s="4"/>
      <c r="FAK344" s="4"/>
      <c r="FAL344" s="4"/>
      <c r="FAM344" s="4"/>
      <c r="FAN344" s="4"/>
      <c r="FAO344" s="4"/>
      <c r="FAP344" s="4"/>
      <c r="FAQ344" s="4"/>
      <c r="FAR344" s="4"/>
      <c r="FAS344" s="4"/>
      <c r="FAT344" s="4"/>
      <c r="FAU344" s="4"/>
      <c r="FAV344" s="4"/>
      <c r="FAW344" s="4"/>
      <c r="FAX344" s="4"/>
      <c r="FAY344" s="4"/>
      <c r="FAZ344" s="4"/>
      <c r="FBA344" s="4"/>
      <c r="FBB344" s="4"/>
      <c r="FBC344" s="4"/>
      <c r="FBD344" s="4"/>
      <c r="FBE344" s="4"/>
      <c r="FBF344" s="4"/>
      <c r="FBG344" s="4"/>
      <c r="FBH344" s="4"/>
      <c r="FBI344" s="4"/>
      <c r="FBJ344" s="4"/>
      <c r="FBK344" s="4"/>
      <c r="FBL344" s="4"/>
      <c r="FBM344" s="4"/>
      <c r="FBN344" s="4"/>
      <c r="FBO344" s="4"/>
      <c r="FBP344" s="4"/>
      <c r="FBQ344" s="4"/>
      <c r="FBR344" s="4"/>
      <c r="FBS344" s="4"/>
      <c r="FBT344" s="4"/>
      <c r="FBU344" s="4"/>
      <c r="FBV344" s="4"/>
      <c r="FBW344" s="4"/>
      <c r="FBX344" s="4"/>
      <c r="FBY344" s="4"/>
      <c r="FBZ344" s="4"/>
      <c r="FCA344" s="4"/>
      <c r="FCB344" s="4"/>
      <c r="FCC344" s="4"/>
      <c r="FCD344" s="4"/>
      <c r="FCE344" s="4"/>
      <c r="FCF344" s="4"/>
      <c r="FCG344" s="4"/>
      <c r="FCH344" s="4"/>
      <c r="FCI344" s="4"/>
      <c r="FCJ344" s="4"/>
      <c r="FCK344" s="4"/>
      <c r="FCL344" s="4"/>
      <c r="FCM344" s="4"/>
      <c r="FCN344" s="4"/>
      <c r="FCO344" s="4"/>
      <c r="FCP344" s="4"/>
      <c r="FCQ344" s="4"/>
      <c r="FCR344" s="4"/>
      <c r="FCS344" s="4"/>
      <c r="FCT344" s="4"/>
      <c r="FCU344" s="4"/>
      <c r="FCV344" s="4"/>
      <c r="FCW344" s="4"/>
      <c r="FCX344" s="4"/>
      <c r="FCY344" s="4"/>
      <c r="FCZ344" s="4"/>
      <c r="FDA344" s="4"/>
      <c r="FDB344" s="4"/>
      <c r="FDC344" s="4"/>
      <c r="FDD344" s="4"/>
      <c r="FDE344" s="4"/>
      <c r="FDF344" s="4"/>
      <c r="FDG344" s="4"/>
      <c r="FDH344" s="4"/>
      <c r="FDI344" s="4"/>
      <c r="FDJ344" s="4"/>
      <c r="FDK344" s="4"/>
      <c r="FDL344" s="4"/>
      <c r="FDM344" s="4"/>
      <c r="FDN344" s="4"/>
      <c r="FDO344" s="4"/>
      <c r="FDP344" s="4"/>
      <c r="FDQ344" s="4"/>
      <c r="FDR344" s="4"/>
      <c r="FDS344" s="4"/>
      <c r="FDT344" s="4"/>
      <c r="FDU344" s="4"/>
      <c r="FDV344" s="4"/>
      <c r="FDW344" s="4"/>
      <c r="FDX344" s="4"/>
      <c r="FDY344" s="4"/>
      <c r="FDZ344" s="4"/>
      <c r="FEA344" s="4"/>
      <c r="FEB344" s="4"/>
      <c r="FEC344" s="4"/>
      <c r="FED344" s="4"/>
      <c r="FEE344" s="4"/>
      <c r="FEF344" s="4"/>
      <c r="FEG344" s="4"/>
      <c r="FEH344" s="4"/>
      <c r="FEI344" s="4"/>
      <c r="FEJ344" s="4"/>
      <c r="FEK344" s="4"/>
      <c r="FEL344" s="4"/>
      <c r="FEM344" s="4"/>
      <c r="FEN344" s="4"/>
      <c r="FEO344" s="4"/>
      <c r="FEP344" s="4"/>
      <c r="FEQ344" s="4"/>
      <c r="FER344" s="4"/>
      <c r="FES344" s="4"/>
      <c r="FET344" s="4"/>
      <c r="FEU344" s="4"/>
      <c r="FEV344" s="4"/>
      <c r="FEW344" s="4"/>
      <c r="FEX344" s="4"/>
      <c r="FEY344" s="4"/>
      <c r="FEZ344" s="4"/>
      <c r="FFA344" s="4"/>
      <c r="FFB344" s="4"/>
      <c r="FFC344" s="4"/>
      <c r="FFD344" s="4"/>
      <c r="FFE344" s="4"/>
      <c r="FFF344" s="4"/>
      <c r="FFG344" s="4"/>
      <c r="FFH344" s="4"/>
      <c r="FFI344" s="4"/>
      <c r="FFJ344" s="4"/>
      <c r="FFK344" s="4"/>
      <c r="FFL344" s="4"/>
      <c r="FFM344" s="4"/>
      <c r="FFN344" s="4"/>
      <c r="FFO344" s="4"/>
      <c r="FFP344" s="4"/>
      <c r="FFQ344" s="4"/>
      <c r="FFR344" s="4"/>
      <c r="FFS344" s="4"/>
      <c r="FFT344" s="4"/>
      <c r="FFU344" s="4"/>
      <c r="FFV344" s="4"/>
      <c r="FFW344" s="4"/>
      <c r="FFX344" s="4"/>
      <c r="FFY344" s="4"/>
      <c r="FFZ344" s="4"/>
      <c r="FGA344" s="4"/>
      <c r="FGB344" s="4"/>
      <c r="FGC344" s="4"/>
      <c r="FGD344" s="4"/>
      <c r="FGE344" s="4"/>
      <c r="FGF344" s="4"/>
      <c r="FGG344" s="4"/>
      <c r="FGH344" s="4"/>
      <c r="FGI344" s="4"/>
      <c r="FGJ344" s="4"/>
      <c r="FGK344" s="4"/>
      <c r="FGL344" s="4"/>
      <c r="FGM344" s="4"/>
      <c r="FGN344" s="4"/>
      <c r="FGO344" s="4"/>
      <c r="FGP344" s="4"/>
      <c r="FGQ344" s="4"/>
      <c r="FGR344" s="4"/>
      <c r="FGS344" s="4"/>
      <c r="FGT344" s="4"/>
      <c r="FGU344" s="4"/>
      <c r="FGV344" s="4"/>
      <c r="FGW344" s="4"/>
      <c r="FGX344" s="4"/>
      <c r="FGY344" s="4"/>
      <c r="FGZ344" s="4"/>
      <c r="FHA344" s="4"/>
      <c r="FHB344" s="4"/>
      <c r="FHC344" s="4"/>
      <c r="FHD344" s="4"/>
      <c r="FHE344" s="4"/>
      <c r="FHF344" s="4"/>
      <c r="FHG344" s="4"/>
      <c r="FHH344" s="4"/>
      <c r="FHI344" s="4"/>
      <c r="FHJ344" s="4"/>
      <c r="FHK344" s="4"/>
      <c r="FHL344" s="4"/>
      <c r="FHM344" s="4"/>
      <c r="FHN344" s="4"/>
      <c r="FHO344" s="4"/>
      <c r="FHP344" s="4"/>
      <c r="FHQ344" s="4"/>
      <c r="FHR344" s="4"/>
      <c r="FHS344" s="4"/>
      <c r="FHT344" s="4"/>
      <c r="FHU344" s="4"/>
      <c r="FHV344" s="4"/>
      <c r="FHW344" s="4"/>
      <c r="FHX344" s="4"/>
      <c r="FHY344" s="4"/>
      <c r="FHZ344" s="4"/>
      <c r="FIA344" s="4"/>
      <c r="FIB344" s="4"/>
      <c r="FIC344" s="4"/>
      <c r="FID344" s="4"/>
      <c r="FIE344" s="4"/>
      <c r="FIF344" s="4"/>
      <c r="FIG344" s="4"/>
      <c r="FIH344" s="4"/>
      <c r="FII344" s="4"/>
      <c r="FIJ344" s="4"/>
      <c r="FIK344" s="4"/>
      <c r="FIL344" s="4"/>
      <c r="FIM344" s="4"/>
      <c r="FIN344" s="4"/>
      <c r="FIO344" s="4"/>
      <c r="FIP344" s="4"/>
      <c r="FIQ344" s="4"/>
      <c r="FIR344" s="4"/>
      <c r="FIS344" s="4"/>
      <c r="FIT344" s="4"/>
      <c r="FIU344" s="4"/>
      <c r="FIV344" s="4"/>
      <c r="FIW344" s="4"/>
      <c r="FIX344" s="4"/>
      <c r="FIY344" s="4"/>
      <c r="FIZ344" s="4"/>
      <c r="FJA344" s="4"/>
      <c r="FJB344" s="4"/>
      <c r="FJC344" s="4"/>
      <c r="FJD344" s="4"/>
      <c r="FJE344" s="4"/>
      <c r="FJF344" s="4"/>
      <c r="FJG344" s="4"/>
      <c r="FJH344" s="4"/>
      <c r="FJI344" s="4"/>
      <c r="FJJ344" s="4"/>
      <c r="FJK344" s="4"/>
      <c r="FJL344" s="4"/>
      <c r="FJM344" s="4"/>
      <c r="FJN344" s="4"/>
      <c r="FJO344" s="4"/>
      <c r="FJP344" s="4"/>
      <c r="FJQ344" s="4"/>
      <c r="FJR344" s="4"/>
      <c r="FJS344" s="4"/>
      <c r="FJT344" s="4"/>
      <c r="FJU344" s="4"/>
      <c r="FJV344" s="4"/>
      <c r="FJW344" s="4"/>
      <c r="FJX344" s="4"/>
      <c r="FJY344" s="4"/>
      <c r="FJZ344" s="4"/>
      <c r="FKA344" s="4"/>
      <c r="FKB344" s="4"/>
      <c r="FKC344" s="4"/>
      <c r="FKD344" s="4"/>
      <c r="FKE344" s="4"/>
      <c r="FKF344" s="4"/>
      <c r="FKG344" s="4"/>
      <c r="FKH344" s="4"/>
      <c r="FKI344" s="4"/>
      <c r="FKJ344" s="4"/>
      <c r="FKK344" s="4"/>
      <c r="FKL344" s="4"/>
      <c r="FKM344" s="4"/>
      <c r="FKN344" s="4"/>
      <c r="FKO344" s="4"/>
      <c r="FKP344" s="4"/>
      <c r="FKQ344" s="4"/>
      <c r="FKR344" s="4"/>
      <c r="FKS344" s="4"/>
      <c r="FKT344" s="4"/>
      <c r="FKU344" s="4"/>
      <c r="FKV344" s="4"/>
      <c r="FKW344" s="4"/>
      <c r="FKX344" s="4"/>
      <c r="FKY344" s="4"/>
      <c r="FKZ344" s="4"/>
      <c r="FLA344" s="4"/>
      <c r="FLB344" s="4"/>
      <c r="FLC344" s="4"/>
      <c r="FLD344" s="4"/>
      <c r="FLE344" s="4"/>
      <c r="FLF344" s="4"/>
      <c r="FLG344" s="4"/>
      <c r="FLH344" s="4"/>
      <c r="FLI344" s="4"/>
      <c r="FLJ344" s="4"/>
      <c r="FLK344" s="4"/>
      <c r="FLL344" s="4"/>
      <c r="FLM344" s="4"/>
      <c r="FLN344" s="4"/>
      <c r="FLO344" s="4"/>
      <c r="FLP344" s="4"/>
      <c r="FLQ344" s="4"/>
      <c r="FLR344" s="4"/>
      <c r="FLS344" s="4"/>
      <c r="FLT344" s="4"/>
      <c r="FLU344" s="4"/>
      <c r="FLV344" s="4"/>
      <c r="FLW344" s="4"/>
      <c r="FLX344" s="4"/>
      <c r="FLY344" s="4"/>
      <c r="FLZ344" s="4"/>
      <c r="FMA344" s="4"/>
      <c r="FMB344" s="4"/>
      <c r="FMC344" s="4"/>
      <c r="FMD344" s="4"/>
      <c r="FME344" s="4"/>
      <c r="FMF344" s="4"/>
      <c r="FMG344" s="4"/>
      <c r="FMH344" s="4"/>
      <c r="FMI344" s="4"/>
      <c r="FMJ344" s="4"/>
      <c r="FMK344" s="4"/>
      <c r="FML344" s="4"/>
      <c r="FMM344" s="4"/>
      <c r="FMN344" s="4"/>
      <c r="FMO344" s="4"/>
      <c r="FMP344" s="4"/>
      <c r="FMQ344" s="4"/>
      <c r="FMR344" s="4"/>
      <c r="FMS344" s="4"/>
      <c r="FMT344" s="4"/>
      <c r="FMU344" s="4"/>
      <c r="FMV344" s="4"/>
      <c r="FMW344" s="4"/>
      <c r="FMX344" s="4"/>
      <c r="FMY344" s="4"/>
      <c r="FMZ344" s="4"/>
      <c r="FNA344" s="4"/>
      <c r="FNB344" s="4"/>
      <c r="FNC344" s="4"/>
      <c r="FND344" s="4"/>
      <c r="FNE344" s="4"/>
      <c r="FNF344" s="4"/>
      <c r="FNG344" s="4"/>
      <c r="FNH344" s="4"/>
      <c r="FNI344" s="4"/>
      <c r="FNJ344" s="4"/>
      <c r="FNK344" s="4"/>
      <c r="FNL344" s="4"/>
      <c r="FNM344" s="4"/>
      <c r="FNN344" s="4"/>
      <c r="FNO344" s="4"/>
      <c r="FNP344" s="4"/>
      <c r="FNQ344" s="4"/>
      <c r="FNR344" s="4"/>
      <c r="FNS344" s="4"/>
      <c r="FNT344" s="4"/>
      <c r="FNU344" s="4"/>
      <c r="FNV344" s="4"/>
      <c r="FNW344" s="4"/>
      <c r="FNX344" s="4"/>
      <c r="FNY344" s="4"/>
      <c r="FNZ344" s="4"/>
      <c r="FOA344" s="4"/>
      <c r="FOB344" s="4"/>
      <c r="FOC344" s="4"/>
      <c r="FOD344" s="4"/>
      <c r="FOE344" s="4"/>
      <c r="FOF344" s="4"/>
      <c r="FOG344" s="4"/>
      <c r="FOH344" s="4"/>
      <c r="FOI344" s="4"/>
      <c r="FOJ344" s="4"/>
      <c r="FOK344" s="4"/>
      <c r="FOL344" s="4"/>
      <c r="FOM344" s="4"/>
      <c r="FON344" s="4"/>
      <c r="FOO344" s="4"/>
      <c r="FOP344" s="4"/>
      <c r="FOQ344" s="4"/>
      <c r="FOR344" s="4"/>
      <c r="FOS344" s="4"/>
      <c r="FOT344" s="4"/>
      <c r="FOU344" s="4"/>
      <c r="FOV344" s="4"/>
      <c r="FOW344" s="4"/>
      <c r="FOX344" s="4"/>
      <c r="FOY344" s="4"/>
      <c r="FOZ344" s="4"/>
      <c r="FPA344" s="4"/>
      <c r="FPB344" s="4"/>
      <c r="FPC344" s="4"/>
      <c r="FPD344" s="4"/>
      <c r="FPE344" s="4"/>
      <c r="FPF344" s="4"/>
      <c r="FPG344" s="4"/>
      <c r="FPH344" s="4"/>
      <c r="FPI344" s="4"/>
      <c r="FPJ344" s="4"/>
      <c r="FPK344" s="4"/>
      <c r="FPL344" s="4"/>
      <c r="FPM344" s="4"/>
      <c r="FPN344" s="4"/>
      <c r="FPO344" s="4"/>
      <c r="FPP344" s="4"/>
      <c r="FPQ344" s="4"/>
      <c r="FPR344" s="4"/>
      <c r="FPS344" s="4"/>
      <c r="FPT344" s="4"/>
      <c r="FPU344" s="4"/>
      <c r="FPV344" s="4"/>
      <c r="FPW344" s="4"/>
      <c r="FPX344" s="4"/>
      <c r="FPY344" s="4"/>
      <c r="FPZ344" s="4"/>
      <c r="FQA344" s="4"/>
      <c r="FQB344" s="4"/>
      <c r="FQC344" s="4"/>
      <c r="FQD344" s="4"/>
      <c r="FQE344" s="4"/>
      <c r="FQF344" s="4"/>
      <c r="FQG344" s="4"/>
      <c r="FQH344" s="4"/>
      <c r="FQI344" s="4"/>
      <c r="FQJ344" s="4"/>
      <c r="FQK344" s="4"/>
      <c r="FQL344" s="4"/>
      <c r="FQM344" s="4"/>
      <c r="FQN344" s="4"/>
      <c r="FQO344" s="4"/>
      <c r="FQP344" s="4"/>
      <c r="FQQ344" s="4"/>
      <c r="FQR344" s="4"/>
      <c r="FQS344" s="4"/>
      <c r="FQT344" s="4"/>
      <c r="FQU344" s="4"/>
      <c r="FQV344" s="4"/>
      <c r="FQW344" s="4"/>
      <c r="FQX344" s="4"/>
      <c r="FQY344" s="4"/>
      <c r="FQZ344" s="4"/>
      <c r="FRA344" s="4"/>
      <c r="FRB344" s="4"/>
      <c r="FRC344" s="4"/>
      <c r="FRD344" s="4"/>
      <c r="FRE344" s="4"/>
      <c r="FRF344" s="4"/>
      <c r="FRG344" s="4"/>
      <c r="FRH344" s="4"/>
      <c r="FRI344" s="4"/>
      <c r="FRJ344" s="4"/>
      <c r="FRK344" s="4"/>
      <c r="FRL344" s="4"/>
      <c r="FRM344" s="4"/>
      <c r="FRN344" s="4"/>
      <c r="FRO344" s="4"/>
      <c r="FRP344" s="4"/>
      <c r="FRQ344" s="4"/>
      <c r="FRR344" s="4"/>
      <c r="FRS344" s="4"/>
      <c r="FRT344" s="4"/>
      <c r="FRU344" s="4"/>
      <c r="FRV344" s="4"/>
      <c r="FRW344" s="4"/>
      <c r="FRX344" s="4"/>
      <c r="FRY344" s="4"/>
      <c r="FRZ344" s="4"/>
      <c r="FSA344" s="4"/>
      <c r="FSB344" s="4"/>
      <c r="FSC344" s="4"/>
      <c r="FSD344" s="4"/>
      <c r="FSE344" s="4"/>
      <c r="FSF344" s="4"/>
      <c r="FSG344" s="4"/>
      <c r="FSH344" s="4"/>
      <c r="FSI344" s="4"/>
      <c r="FSJ344" s="4"/>
      <c r="FSK344" s="4"/>
      <c r="FSL344" s="4"/>
      <c r="FSM344" s="4"/>
      <c r="FSN344" s="4"/>
      <c r="FSO344" s="4"/>
      <c r="FSP344" s="4"/>
      <c r="FSQ344" s="4"/>
      <c r="FSR344" s="4"/>
      <c r="FSS344" s="4"/>
      <c r="FST344" s="4"/>
      <c r="FSU344" s="4"/>
      <c r="FSV344" s="4"/>
      <c r="FSW344" s="4"/>
      <c r="FSX344" s="4"/>
      <c r="FSY344" s="4"/>
      <c r="FSZ344" s="4"/>
      <c r="FTA344" s="4"/>
      <c r="FTB344" s="4"/>
      <c r="FTC344" s="4"/>
      <c r="FTD344" s="4"/>
      <c r="FTE344" s="4"/>
      <c r="FTF344" s="4"/>
      <c r="FTG344" s="4"/>
      <c r="FTH344" s="4"/>
      <c r="FTI344" s="4"/>
      <c r="FTJ344" s="4"/>
      <c r="FTK344" s="4"/>
      <c r="FTL344" s="4"/>
      <c r="FTM344" s="4"/>
      <c r="FTN344" s="4"/>
      <c r="FTO344" s="4"/>
      <c r="FTP344" s="4"/>
      <c r="FTQ344" s="4"/>
      <c r="FTR344" s="4"/>
      <c r="FTS344" s="4"/>
      <c r="FTT344" s="4"/>
      <c r="FTU344" s="4"/>
      <c r="FTV344" s="4"/>
      <c r="FTW344" s="4"/>
      <c r="FTX344" s="4"/>
      <c r="FTY344" s="4"/>
      <c r="FTZ344" s="4"/>
      <c r="FUA344" s="4"/>
      <c r="FUB344" s="4"/>
      <c r="FUC344" s="4"/>
      <c r="FUD344" s="4"/>
      <c r="FUE344" s="4"/>
      <c r="FUF344" s="4"/>
      <c r="FUG344" s="4"/>
      <c r="FUH344" s="4"/>
      <c r="FUI344" s="4"/>
      <c r="FUJ344" s="4"/>
      <c r="FUK344" s="4"/>
      <c r="FUL344" s="4"/>
      <c r="FUM344" s="4"/>
      <c r="FUN344" s="4"/>
      <c r="FUO344" s="4"/>
      <c r="FUP344" s="4"/>
      <c r="FUQ344" s="4"/>
      <c r="FUR344" s="4"/>
      <c r="FUS344" s="4"/>
      <c r="FUT344" s="4"/>
      <c r="FUU344" s="4"/>
      <c r="FUV344" s="4"/>
      <c r="FUW344" s="4"/>
      <c r="FUX344" s="4"/>
      <c r="FUY344" s="4"/>
      <c r="FUZ344" s="4"/>
      <c r="FVA344" s="4"/>
      <c r="FVB344" s="4"/>
      <c r="FVC344" s="4"/>
      <c r="FVD344" s="4"/>
      <c r="FVE344" s="4"/>
      <c r="FVF344" s="4"/>
      <c r="FVG344" s="4"/>
      <c r="FVH344" s="4"/>
      <c r="FVI344" s="4"/>
      <c r="FVJ344" s="4"/>
      <c r="FVK344" s="4"/>
      <c r="FVL344" s="4"/>
      <c r="FVM344" s="4"/>
      <c r="FVN344" s="4"/>
      <c r="FVO344" s="4"/>
      <c r="FVP344" s="4"/>
      <c r="FVQ344" s="4"/>
      <c r="FVR344" s="4"/>
      <c r="FVS344" s="4"/>
      <c r="FVT344" s="4"/>
      <c r="FVU344" s="4"/>
      <c r="FVV344" s="4"/>
      <c r="FVW344" s="4"/>
      <c r="FVX344" s="4"/>
      <c r="FVY344" s="4"/>
      <c r="FVZ344" s="4"/>
      <c r="FWA344" s="4"/>
      <c r="FWB344" s="4"/>
      <c r="FWC344" s="4"/>
      <c r="FWD344" s="4"/>
      <c r="FWE344" s="4"/>
      <c r="FWF344" s="4"/>
      <c r="FWG344" s="4"/>
      <c r="FWH344" s="4"/>
      <c r="FWI344" s="4"/>
      <c r="FWJ344" s="4"/>
      <c r="FWK344" s="4"/>
      <c r="FWL344" s="4"/>
      <c r="FWM344" s="4"/>
      <c r="FWN344" s="4"/>
      <c r="FWO344" s="4"/>
      <c r="FWP344" s="4"/>
      <c r="FWQ344" s="4"/>
      <c r="FWR344" s="4"/>
      <c r="FWS344" s="4"/>
      <c r="FWT344" s="4"/>
      <c r="FWU344" s="4"/>
      <c r="FWV344" s="4"/>
      <c r="FWW344" s="4"/>
      <c r="FWX344" s="4"/>
      <c r="FWY344" s="4"/>
      <c r="FWZ344" s="4"/>
      <c r="FXA344" s="4"/>
      <c r="FXB344" s="4"/>
      <c r="FXC344" s="4"/>
      <c r="FXD344" s="4"/>
      <c r="FXE344" s="4"/>
      <c r="FXF344" s="4"/>
      <c r="FXG344" s="4"/>
      <c r="FXH344" s="4"/>
      <c r="FXI344" s="4"/>
      <c r="FXJ344" s="4"/>
      <c r="FXK344" s="4"/>
      <c r="FXL344" s="4"/>
      <c r="FXM344" s="4"/>
      <c r="FXN344" s="4"/>
      <c r="FXO344" s="4"/>
      <c r="FXP344" s="4"/>
      <c r="FXQ344" s="4"/>
      <c r="FXR344" s="4"/>
      <c r="FXS344" s="4"/>
      <c r="FXT344" s="4"/>
      <c r="FXU344" s="4"/>
      <c r="FXV344" s="4"/>
      <c r="FXW344" s="4"/>
      <c r="FXX344" s="4"/>
      <c r="FXY344" s="4"/>
      <c r="FXZ344" s="4"/>
      <c r="FYA344" s="4"/>
      <c r="FYB344" s="4"/>
      <c r="FYC344" s="4"/>
      <c r="FYD344" s="4"/>
      <c r="FYE344" s="4"/>
      <c r="FYF344" s="4"/>
      <c r="FYG344" s="4"/>
      <c r="FYH344" s="4"/>
      <c r="FYI344" s="4"/>
      <c r="FYJ344" s="4"/>
      <c r="FYK344" s="4"/>
      <c r="FYL344" s="4"/>
      <c r="FYM344" s="4"/>
      <c r="FYN344" s="4"/>
      <c r="FYO344" s="4"/>
      <c r="FYP344" s="4"/>
      <c r="FYQ344" s="4"/>
      <c r="FYR344" s="4"/>
      <c r="FYS344" s="4"/>
      <c r="FYT344" s="4"/>
      <c r="FYU344" s="4"/>
      <c r="FYV344" s="4"/>
      <c r="FYW344" s="4"/>
      <c r="FYX344" s="4"/>
      <c r="FYY344" s="4"/>
      <c r="FYZ344" s="4"/>
      <c r="FZA344" s="4"/>
      <c r="FZB344" s="4"/>
      <c r="FZC344" s="4"/>
      <c r="FZD344" s="4"/>
      <c r="FZE344" s="4"/>
      <c r="FZF344" s="4"/>
      <c r="FZG344" s="4"/>
      <c r="FZH344" s="4"/>
      <c r="FZI344" s="4"/>
      <c r="FZJ344" s="4"/>
      <c r="FZK344" s="4"/>
      <c r="FZL344" s="4"/>
      <c r="FZM344" s="4"/>
      <c r="FZN344" s="4"/>
      <c r="FZO344" s="4"/>
      <c r="FZP344" s="4"/>
      <c r="FZQ344" s="4"/>
      <c r="FZR344" s="4"/>
      <c r="FZS344" s="4"/>
      <c r="FZT344" s="4"/>
      <c r="FZU344" s="4"/>
      <c r="FZV344" s="4"/>
      <c r="FZW344" s="4"/>
      <c r="FZX344" s="4"/>
      <c r="FZY344" s="4"/>
      <c r="FZZ344" s="4"/>
      <c r="GAA344" s="4"/>
      <c r="GAB344" s="4"/>
      <c r="GAC344" s="4"/>
      <c r="GAD344" s="4"/>
      <c r="GAE344" s="4"/>
      <c r="GAF344" s="4"/>
      <c r="GAG344" s="4"/>
      <c r="GAH344" s="4"/>
      <c r="GAI344" s="4"/>
      <c r="GAJ344" s="4"/>
      <c r="GAK344" s="4"/>
      <c r="GAL344" s="4"/>
      <c r="GAM344" s="4"/>
      <c r="GAN344" s="4"/>
      <c r="GAO344" s="4"/>
      <c r="GAP344" s="4"/>
      <c r="GAQ344" s="4"/>
      <c r="GAR344" s="4"/>
      <c r="GAS344" s="4"/>
      <c r="GAT344" s="4"/>
      <c r="GAU344" s="4"/>
      <c r="GAV344" s="4"/>
      <c r="GAW344" s="4"/>
      <c r="GAX344" s="4"/>
      <c r="GAY344" s="4"/>
      <c r="GAZ344" s="4"/>
      <c r="GBA344" s="4"/>
      <c r="GBB344" s="4"/>
      <c r="GBC344" s="4"/>
      <c r="GBD344" s="4"/>
      <c r="GBE344" s="4"/>
      <c r="GBF344" s="4"/>
      <c r="GBG344" s="4"/>
      <c r="GBH344" s="4"/>
      <c r="GBI344" s="4"/>
      <c r="GBJ344" s="4"/>
      <c r="GBK344" s="4"/>
      <c r="GBL344" s="4"/>
      <c r="GBM344" s="4"/>
      <c r="GBN344" s="4"/>
      <c r="GBO344" s="4"/>
      <c r="GBP344" s="4"/>
      <c r="GBQ344" s="4"/>
      <c r="GBR344" s="4"/>
      <c r="GBS344" s="4"/>
      <c r="GBT344" s="4"/>
      <c r="GBU344" s="4"/>
      <c r="GBV344" s="4"/>
      <c r="GBW344" s="4"/>
      <c r="GBX344" s="4"/>
      <c r="GBY344" s="4"/>
      <c r="GBZ344" s="4"/>
      <c r="GCA344" s="4"/>
      <c r="GCB344" s="4"/>
      <c r="GCC344" s="4"/>
      <c r="GCD344" s="4"/>
      <c r="GCE344" s="4"/>
      <c r="GCF344" s="4"/>
      <c r="GCG344" s="4"/>
      <c r="GCH344" s="4"/>
      <c r="GCI344" s="4"/>
      <c r="GCJ344" s="4"/>
      <c r="GCK344" s="4"/>
      <c r="GCL344" s="4"/>
      <c r="GCM344" s="4"/>
      <c r="GCN344" s="4"/>
      <c r="GCO344" s="4"/>
      <c r="GCP344" s="4"/>
      <c r="GCQ344" s="4"/>
      <c r="GCR344" s="4"/>
      <c r="GCS344" s="4"/>
      <c r="GCT344" s="4"/>
      <c r="GCU344" s="4"/>
      <c r="GCV344" s="4"/>
      <c r="GCW344" s="4"/>
      <c r="GCX344" s="4"/>
      <c r="GCY344" s="4"/>
      <c r="GCZ344" s="4"/>
      <c r="GDA344" s="4"/>
      <c r="GDB344" s="4"/>
      <c r="GDC344" s="4"/>
      <c r="GDD344" s="4"/>
      <c r="GDE344" s="4"/>
      <c r="GDF344" s="4"/>
      <c r="GDG344" s="4"/>
      <c r="GDH344" s="4"/>
      <c r="GDI344" s="4"/>
      <c r="GDJ344" s="4"/>
      <c r="GDK344" s="4"/>
      <c r="GDL344" s="4"/>
      <c r="GDM344" s="4"/>
      <c r="GDN344" s="4"/>
      <c r="GDO344" s="4"/>
      <c r="GDP344" s="4"/>
      <c r="GDQ344" s="4"/>
      <c r="GDR344" s="4"/>
      <c r="GDS344" s="4"/>
      <c r="GDT344" s="4"/>
      <c r="GDU344" s="4"/>
      <c r="GDV344" s="4"/>
      <c r="GDW344" s="4"/>
      <c r="GDX344" s="4"/>
      <c r="GDY344" s="4"/>
      <c r="GDZ344" s="4"/>
      <c r="GEA344" s="4"/>
      <c r="GEB344" s="4"/>
      <c r="GEC344" s="4"/>
      <c r="GED344" s="4"/>
      <c r="GEE344" s="4"/>
      <c r="GEF344" s="4"/>
      <c r="GEG344" s="4"/>
      <c r="GEH344" s="4"/>
      <c r="GEI344" s="4"/>
      <c r="GEJ344" s="4"/>
      <c r="GEK344" s="4"/>
      <c r="GEL344" s="4"/>
      <c r="GEM344" s="4"/>
      <c r="GEN344" s="4"/>
      <c r="GEO344" s="4"/>
      <c r="GEP344" s="4"/>
      <c r="GEQ344" s="4"/>
      <c r="GER344" s="4"/>
      <c r="GES344" s="4"/>
      <c r="GET344" s="4"/>
      <c r="GEU344" s="4"/>
      <c r="GEV344" s="4"/>
      <c r="GEW344" s="4"/>
      <c r="GEX344" s="4"/>
      <c r="GEY344" s="4"/>
      <c r="GEZ344" s="4"/>
      <c r="GFA344" s="4"/>
      <c r="GFB344" s="4"/>
      <c r="GFC344" s="4"/>
      <c r="GFD344" s="4"/>
      <c r="GFE344" s="4"/>
      <c r="GFF344" s="4"/>
      <c r="GFG344" s="4"/>
      <c r="GFH344" s="4"/>
      <c r="GFI344" s="4"/>
      <c r="GFJ344" s="4"/>
      <c r="GFK344" s="4"/>
      <c r="GFL344" s="4"/>
      <c r="GFM344" s="4"/>
      <c r="GFN344" s="4"/>
      <c r="GFO344" s="4"/>
      <c r="GFP344" s="4"/>
      <c r="GFQ344" s="4"/>
      <c r="GFR344" s="4"/>
      <c r="GFS344" s="4"/>
      <c r="GFT344" s="4"/>
      <c r="GFU344" s="4"/>
      <c r="GFV344" s="4"/>
      <c r="GFW344" s="4"/>
      <c r="GFX344" s="4"/>
      <c r="GFY344" s="4"/>
      <c r="GFZ344" s="4"/>
      <c r="GGA344" s="4"/>
      <c r="GGB344" s="4"/>
      <c r="GGC344" s="4"/>
      <c r="GGD344" s="4"/>
      <c r="GGE344" s="4"/>
      <c r="GGF344" s="4"/>
      <c r="GGG344" s="4"/>
      <c r="GGH344" s="4"/>
      <c r="GGI344" s="4"/>
      <c r="GGJ344" s="4"/>
      <c r="GGK344" s="4"/>
      <c r="GGL344" s="4"/>
      <c r="GGM344" s="4"/>
      <c r="GGN344" s="4"/>
      <c r="GGO344" s="4"/>
      <c r="GGP344" s="4"/>
      <c r="GGQ344" s="4"/>
      <c r="GGR344" s="4"/>
      <c r="GGS344" s="4"/>
      <c r="GGT344" s="4"/>
      <c r="GGU344" s="4"/>
      <c r="GGV344" s="4"/>
      <c r="GGW344" s="4"/>
      <c r="GGX344" s="4"/>
      <c r="GGY344" s="4"/>
      <c r="GGZ344" s="4"/>
      <c r="GHA344" s="4"/>
      <c r="GHB344" s="4"/>
      <c r="GHC344" s="4"/>
      <c r="GHD344" s="4"/>
      <c r="GHE344" s="4"/>
      <c r="GHF344" s="4"/>
      <c r="GHG344" s="4"/>
      <c r="GHH344" s="4"/>
      <c r="GHI344" s="4"/>
      <c r="GHJ344" s="4"/>
      <c r="GHK344" s="4"/>
      <c r="GHL344" s="4"/>
      <c r="GHM344" s="4"/>
      <c r="GHN344" s="4"/>
      <c r="GHO344" s="4"/>
      <c r="GHP344" s="4"/>
      <c r="GHQ344" s="4"/>
      <c r="GHR344" s="4"/>
      <c r="GHS344" s="4"/>
      <c r="GHT344" s="4"/>
      <c r="GHU344" s="4"/>
      <c r="GHV344" s="4"/>
      <c r="GHW344" s="4"/>
      <c r="GHX344" s="4"/>
      <c r="GHY344" s="4"/>
      <c r="GHZ344" s="4"/>
      <c r="GIA344" s="4"/>
      <c r="GIB344" s="4"/>
      <c r="GIC344" s="4"/>
      <c r="GID344" s="4"/>
      <c r="GIE344" s="4"/>
      <c r="GIF344" s="4"/>
      <c r="GIG344" s="4"/>
      <c r="GIH344" s="4"/>
      <c r="GII344" s="4"/>
      <c r="GIJ344" s="4"/>
      <c r="GIK344" s="4"/>
      <c r="GIL344" s="4"/>
      <c r="GIM344" s="4"/>
      <c r="GIN344" s="4"/>
      <c r="GIO344" s="4"/>
      <c r="GIP344" s="4"/>
      <c r="GIQ344" s="4"/>
      <c r="GIR344" s="4"/>
      <c r="GIS344" s="4"/>
      <c r="GIT344" s="4"/>
      <c r="GIU344" s="4"/>
      <c r="GIV344" s="4"/>
      <c r="GIW344" s="4"/>
      <c r="GIX344" s="4"/>
      <c r="GIY344" s="4"/>
      <c r="GIZ344" s="4"/>
      <c r="GJA344" s="4"/>
      <c r="GJB344" s="4"/>
      <c r="GJC344" s="4"/>
      <c r="GJD344" s="4"/>
      <c r="GJE344" s="4"/>
      <c r="GJF344" s="4"/>
      <c r="GJG344" s="4"/>
      <c r="GJH344" s="4"/>
      <c r="GJI344" s="4"/>
      <c r="GJJ344" s="4"/>
      <c r="GJK344" s="4"/>
      <c r="GJL344" s="4"/>
      <c r="GJM344" s="4"/>
      <c r="GJN344" s="4"/>
      <c r="GJO344" s="4"/>
      <c r="GJP344" s="4"/>
      <c r="GJQ344" s="4"/>
      <c r="GJR344" s="4"/>
      <c r="GJS344" s="4"/>
      <c r="GJT344" s="4"/>
      <c r="GJU344" s="4"/>
      <c r="GJV344" s="4"/>
      <c r="GJW344" s="4"/>
      <c r="GJX344" s="4"/>
      <c r="GJY344" s="4"/>
      <c r="GJZ344" s="4"/>
      <c r="GKA344" s="4"/>
      <c r="GKB344" s="4"/>
      <c r="GKC344" s="4"/>
      <c r="GKD344" s="4"/>
      <c r="GKE344" s="4"/>
      <c r="GKF344" s="4"/>
      <c r="GKG344" s="4"/>
      <c r="GKH344" s="4"/>
      <c r="GKI344" s="4"/>
      <c r="GKJ344" s="4"/>
      <c r="GKK344" s="4"/>
      <c r="GKL344" s="4"/>
      <c r="GKM344" s="4"/>
      <c r="GKN344" s="4"/>
      <c r="GKO344" s="4"/>
      <c r="GKP344" s="4"/>
      <c r="GKQ344" s="4"/>
      <c r="GKR344" s="4"/>
      <c r="GKS344" s="4"/>
      <c r="GKT344" s="4"/>
      <c r="GKU344" s="4"/>
      <c r="GKV344" s="4"/>
      <c r="GKW344" s="4"/>
      <c r="GKX344" s="4"/>
      <c r="GKY344" s="4"/>
      <c r="GKZ344" s="4"/>
      <c r="GLA344" s="4"/>
      <c r="GLB344" s="4"/>
      <c r="GLC344" s="4"/>
      <c r="GLD344" s="4"/>
      <c r="GLE344" s="4"/>
      <c r="GLF344" s="4"/>
      <c r="GLG344" s="4"/>
      <c r="GLH344" s="4"/>
      <c r="GLI344" s="4"/>
      <c r="GLJ344" s="4"/>
      <c r="GLK344" s="4"/>
      <c r="GLL344" s="4"/>
      <c r="GLM344" s="4"/>
      <c r="GLN344" s="4"/>
      <c r="GLO344" s="4"/>
      <c r="GLP344" s="4"/>
      <c r="GLQ344" s="4"/>
      <c r="GLR344" s="4"/>
      <c r="GLS344" s="4"/>
      <c r="GLT344" s="4"/>
      <c r="GLU344" s="4"/>
      <c r="GLV344" s="4"/>
      <c r="GLW344" s="4"/>
      <c r="GLX344" s="4"/>
      <c r="GLY344" s="4"/>
      <c r="GLZ344" s="4"/>
      <c r="GMA344" s="4"/>
      <c r="GMB344" s="4"/>
      <c r="GMC344" s="4"/>
      <c r="GMD344" s="4"/>
      <c r="GME344" s="4"/>
      <c r="GMF344" s="4"/>
      <c r="GMG344" s="4"/>
      <c r="GMH344" s="4"/>
      <c r="GMI344" s="4"/>
      <c r="GMJ344" s="4"/>
      <c r="GMK344" s="4"/>
      <c r="GML344" s="4"/>
      <c r="GMM344" s="4"/>
      <c r="GMN344" s="4"/>
      <c r="GMO344" s="4"/>
      <c r="GMP344" s="4"/>
      <c r="GMQ344" s="4"/>
      <c r="GMR344" s="4"/>
      <c r="GMS344" s="4"/>
      <c r="GMT344" s="4"/>
      <c r="GMU344" s="4"/>
      <c r="GMV344" s="4"/>
      <c r="GMW344" s="4"/>
      <c r="GMX344" s="4"/>
      <c r="GMY344" s="4"/>
      <c r="GMZ344" s="4"/>
      <c r="GNA344" s="4"/>
      <c r="GNB344" s="4"/>
      <c r="GNC344" s="4"/>
      <c r="GND344" s="4"/>
      <c r="GNE344" s="4"/>
      <c r="GNF344" s="4"/>
      <c r="GNG344" s="4"/>
      <c r="GNH344" s="4"/>
      <c r="GNI344" s="4"/>
      <c r="GNJ344" s="4"/>
      <c r="GNK344" s="4"/>
      <c r="GNL344" s="4"/>
      <c r="GNM344" s="4"/>
      <c r="GNN344" s="4"/>
      <c r="GNO344" s="4"/>
      <c r="GNP344" s="4"/>
      <c r="GNQ344" s="4"/>
      <c r="GNR344" s="4"/>
      <c r="GNS344" s="4"/>
      <c r="GNT344" s="4"/>
      <c r="GNU344" s="4"/>
      <c r="GNV344" s="4"/>
      <c r="GNW344" s="4"/>
      <c r="GNX344" s="4"/>
      <c r="GNY344" s="4"/>
      <c r="GNZ344" s="4"/>
      <c r="GOA344" s="4"/>
      <c r="GOB344" s="4"/>
      <c r="GOC344" s="4"/>
      <c r="GOD344" s="4"/>
      <c r="GOE344" s="4"/>
      <c r="GOF344" s="4"/>
      <c r="GOG344" s="4"/>
      <c r="GOH344" s="4"/>
      <c r="GOI344" s="4"/>
      <c r="GOJ344" s="4"/>
      <c r="GOK344" s="4"/>
      <c r="GOL344" s="4"/>
      <c r="GOM344" s="4"/>
      <c r="GON344" s="4"/>
      <c r="GOO344" s="4"/>
      <c r="GOP344" s="4"/>
      <c r="GOQ344" s="4"/>
      <c r="GOR344" s="4"/>
      <c r="GOS344" s="4"/>
      <c r="GOT344" s="4"/>
      <c r="GOU344" s="4"/>
      <c r="GOV344" s="4"/>
      <c r="GOW344" s="4"/>
      <c r="GOX344" s="4"/>
      <c r="GOY344" s="4"/>
      <c r="GOZ344" s="4"/>
      <c r="GPA344" s="4"/>
      <c r="GPB344" s="4"/>
      <c r="GPC344" s="4"/>
      <c r="GPD344" s="4"/>
      <c r="GPE344" s="4"/>
      <c r="GPF344" s="4"/>
      <c r="GPG344" s="4"/>
      <c r="GPH344" s="4"/>
      <c r="GPI344" s="4"/>
      <c r="GPJ344" s="4"/>
      <c r="GPK344" s="4"/>
      <c r="GPL344" s="4"/>
      <c r="GPM344" s="4"/>
      <c r="GPN344" s="4"/>
      <c r="GPO344" s="4"/>
      <c r="GPP344" s="4"/>
      <c r="GPQ344" s="4"/>
      <c r="GPR344" s="4"/>
      <c r="GPS344" s="4"/>
      <c r="GPT344" s="4"/>
      <c r="GPU344" s="4"/>
      <c r="GPV344" s="4"/>
      <c r="GPW344" s="4"/>
      <c r="GPX344" s="4"/>
      <c r="GPY344" s="4"/>
      <c r="GPZ344" s="4"/>
      <c r="GQA344" s="4"/>
      <c r="GQB344" s="4"/>
      <c r="GQC344" s="4"/>
      <c r="GQD344" s="4"/>
      <c r="GQE344" s="4"/>
      <c r="GQF344" s="4"/>
      <c r="GQG344" s="4"/>
      <c r="GQH344" s="4"/>
      <c r="GQI344" s="4"/>
      <c r="GQJ344" s="4"/>
      <c r="GQK344" s="4"/>
      <c r="GQL344" s="4"/>
      <c r="GQM344" s="4"/>
      <c r="GQN344" s="4"/>
      <c r="GQO344" s="4"/>
      <c r="GQP344" s="4"/>
      <c r="GQQ344" s="4"/>
      <c r="GQR344" s="4"/>
      <c r="GQS344" s="4"/>
      <c r="GQT344" s="4"/>
      <c r="GQU344" s="4"/>
      <c r="GQV344" s="4"/>
      <c r="GQW344" s="4"/>
      <c r="GQX344" s="4"/>
      <c r="GQY344" s="4"/>
      <c r="GQZ344" s="4"/>
      <c r="GRA344" s="4"/>
      <c r="GRB344" s="4"/>
      <c r="GRC344" s="4"/>
      <c r="GRD344" s="4"/>
      <c r="GRE344" s="4"/>
      <c r="GRF344" s="4"/>
      <c r="GRG344" s="4"/>
      <c r="GRH344" s="4"/>
      <c r="GRI344" s="4"/>
      <c r="GRJ344" s="4"/>
      <c r="GRK344" s="4"/>
      <c r="GRL344" s="4"/>
      <c r="GRM344" s="4"/>
      <c r="GRN344" s="4"/>
      <c r="GRO344" s="4"/>
      <c r="GRP344" s="4"/>
      <c r="GRQ344" s="4"/>
      <c r="GRR344" s="4"/>
      <c r="GRS344" s="4"/>
      <c r="GRT344" s="4"/>
      <c r="GRU344" s="4"/>
      <c r="GRV344" s="4"/>
      <c r="GRW344" s="4"/>
      <c r="GRX344" s="4"/>
      <c r="GRY344" s="4"/>
      <c r="GRZ344" s="4"/>
      <c r="GSA344" s="4"/>
      <c r="GSB344" s="4"/>
      <c r="GSC344" s="4"/>
      <c r="GSD344" s="4"/>
      <c r="GSE344" s="4"/>
      <c r="GSF344" s="4"/>
      <c r="GSG344" s="4"/>
      <c r="GSH344" s="4"/>
      <c r="GSI344" s="4"/>
      <c r="GSJ344" s="4"/>
      <c r="GSK344" s="4"/>
      <c r="GSL344" s="4"/>
      <c r="GSM344" s="4"/>
      <c r="GSN344" s="4"/>
      <c r="GSO344" s="4"/>
      <c r="GSP344" s="4"/>
      <c r="GSQ344" s="4"/>
      <c r="GSR344" s="4"/>
      <c r="GSS344" s="4"/>
      <c r="GST344" s="4"/>
      <c r="GSU344" s="4"/>
      <c r="GSV344" s="4"/>
      <c r="GSW344" s="4"/>
      <c r="GSX344" s="4"/>
      <c r="GSY344" s="4"/>
      <c r="GSZ344" s="4"/>
      <c r="GTA344" s="4"/>
      <c r="GTB344" s="4"/>
      <c r="GTC344" s="4"/>
      <c r="GTD344" s="4"/>
      <c r="GTE344" s="4"/>
      <c r="GTF344" s="4"/>
      <c r="GTG344" s="4"/>
      <c r="GTH344" s="4"/>
      <c r="GTI344" s="4"/>
      <c r="GTJ344" s="4"/>
      <c r="GTK344" s="4"/>
      <c r="GTL344" s="4"/>
      <c r="GTM344" s="4"/>
      <c r="GTN344" s="4"/>
      <c r="GTO344" s="4"/>
      <c r="GTP344" s="4"/>
      <c r="GTQ344" s="4"/>
      <c r="GTR344" s="4"/>
      <c r="GTS344" s="4"/>
      <c r="GTT344" s="4"/>
      <c r="GTU344" s="4"/>
      <c r="GTV344" s="4"/>
      <c r="GTW344" s="4"/>
      <c r="GTX344" s="4"/>
      <c r="GTY344" s="4"/>
      <c r="GTZ344" s="4"/>
      <c r="GUA344" s="4"/>
      <c r="GUB344" s="4"/>
      <c r="GUC344" s="4"/>
      <c r="GUD344" s="4"/>
      <c r="GUE344" s="4"/>
      <c r="GUF344" s="4"/>
      <c r="GUG344" s="4"/>
      <c r="GUH344" s="4"/>
      <c r="GUI344" s="4"/>
      <c r="GUJ344" s="4"/>
      <c r="GUK344" s="4"/>
      <c r="GUL344" s="4"/>
      <c r="GUM344" s="4"/>
      <c r="GUN344" s="4"/>
      <c r="GUO344" s="4"/>
      <c r="GUP344" s="4"/>
      <c r="GUQ344" s="4"/>
      <c r="GUR344" s="4"/>
      <c r="GUS344" s="4"/>
      <c r="GUT344" s="4"/>
      <c r="GUU344" s="4"/>
      <c r="GUV344" s="4"/>
      <c r="GUW344" s="4"/>
      <c r="GUX344" s="4"/>
      <c r="GUY344" s="4"/>
      <c r="GUZ344" s="4"/>
      <c r="GVA344" s="4"/>
      <c r="GVB344" s="4"/>
      <c r="GVC344" s="4"/>
      <c r="GVD344" s="4"/>
      <c r="GVE344" s="4"/>
      <c r="GVF344" s="4"/>
      <c r="GVG344" s="4"/>
      <c r="GVH344" s="4"/>
      <c r="GVI344" s="4"/>
      <c r="GVJ344" s="4"/>
      <c r="GVK344" s="4"/>
      <c r="GVL344" s="4"/>
      <c r="GVM344" s="4"/>
      <c r="GVN344" s="4"/>
      <c r="GVO344" s="4"/>
      <c r="GVP344" s="4"/>
      <c r="GVQ344" s="4"/>
      <c r="GVR344" s="4"/>
      <c r="GVS344" s="4"/>
      <c r="GVT344" s="4"/>
      <c r="GVU344" s="4"/>
      <c r="GVV344" s="4"/>
      <c r="GVW344" s="4"/>
      <c r="GVX344" s="4"/>
      <c r="GVY344" s="4"/>
      <c r="GVZ344" s="4"/>
      <c r="GWA344" s="4"/>
      <c r="GWB344" s="4"/>
      <c r="GWC344" s="4"/>
      <c r="GWD344" s="4"/>
      <c r="GWE344" s="4"/>
      <c r="GWF344" s="4"/>
      <c r="GWG344" s="4"/>
      <c r="GWH344" s="4"/>
      <c r="GWI344" s="4"/>
      <c r="GWJ344" s="4"/>
      <c r="GWK344" s="4"/>
      <c r="GWL344" s="4"/>
      <c r="GWM344" s="4"/>
      <c r="GWN344" s="4"/>
      <c r="GWO344" s="4"/>
      <c r="GWP344" s="4"/>
      <c r="GWQ344" s="4"/>
      <c r="GWR344" s="4"/>
      <c r="GWS344" s="4"/>
      <c r="GWT344" s="4"/>
      <c r="GWU344" s="4"/>
      <c r="GWV344" s="4"/>
      <c r="GWW344" s="4"/>
      <c r="GWX344" s="4"/>
      <c r="GWY344" s="4"/>
      <c r="GWZ344" s="4"/>
      <c r="GXA344" s="4"/>
      <c r="GXB344" s="4"/>
      <c r="GXC344" s="4"/>
      <c r="GXD344" s="4"/>
      <c r="GXE344" s="4"/>
      <c r="GXF344" s="4"/>
      <c r="GXG344" s="4"/>
      <c r="GXH344" s="4"/>
      <c r="GXI344" s="4"/>
      <c r="GXJ344" s="4"/>
      <c r="GXK344" s="4"/>
      <c r="GXL344" s="4"/>
      <c r="GXM344" s="4"/>
      <c r="GXN344" s="4"/>
      <c r="GXO344" s="4"/>
      <c r="GXP344" s="4"/>
      <c r="GXQ344" s="4"/>
      <c r="GXR344" s="4"/>
      <c r="GXS344" s="4"/>
      <c r="GXT344" s="4"/>
      <c r="GXU344" s="4"/>
      <c r="GXV344" s="4"/>
      <c r="GXW344" s="4"/>
      <c r="GXX344" s="4"/>
      <c r="GXY344" s="4"/>
      <c r="GXZ344" s="4"/>
      <c r="GYA344" s="4"/>
      <c r="GYB344" s="4"/>
      <c r="GYC344" s="4"/>
      <c r="GYD344" s="4"/>
      <c r="GYE344" s="4"/>
      <c r="GYF344" s="4"/>
      <c r="GYG344" s="4"/>
      <c r="GYH344" s="4"/>
      <c r="GYI344" s="4"/>
      <c r="GYJ344" s="4"/>
      <c r="GYK344" s="4"/>
      <c r="GYL344" s="4"/>
      <c r="GYM344" s="4"/>
      <c r="GYN344" s="4"/>
      <c r="GYO344" s="4"/>
      <c r="GYP344" s="4"/>
      <c r="GYQ344" s="4"/>
      <c r="GYR344" s="4"/>
      <c r="GYS344" s="4"/>
      <c r="GYT344" s="4"/>
      <c r="GYU344" s="4"/>
      <c r="GYV344" s="4"/>
      <c r="GYW344" s="4"/>
      <c r="GYX344" s="4"/>
      <c r="GYY344" s="4"/>
      <c r="GYZ344" s="4"/>
      <c r="GZA344" s="4"/>
      <c r="GZB344" s="4"/>
      <c r="GZC344" s="4"/>
      <c r="GZD344" s="4"/>
      <c r="GZE344" s="4"/>
      <c r="GZF344" s="4"/>
      <c r="GZG344" s="4"/>
      <c r="GZH344" s="4"/>
      <c r="GZI344" s="4"/>
      <c r="GZJ344" s="4"/>
      <c r="GZK344" s="4"/>
      <c r="GZL344" s="4"/>
      <c r="GZM344" s="4"/>
      <c r="GZN344" s="4"/>
      <c r="GZO344" s="4"/>
      <c r="GZP344" s="4"/>
      <c r="GZQ344" s="4"/>
      <c r="GZR344" s="4"/>
      <c r="GZS344" s="4"/>
      <c r="GZT344" s="4"/>
      <c r="GZU344" s="4"/>
      <c r="GZV344" s="4"/>
      <c r="GZW344" s="4"/>
      <c r="GZX344" s="4"/>
      <c r="GZY344" s="4"/>
      <c r="GZZ344" s="4"/>
      <c r="HAA344" s="4"/>
      <c r="HAB344" s="4"/>
      <c r="HAC344" s="4"/>
      <c r="HAD344" s="4"/>
      <c r="HAE344" s="4"/>
      <c r="HAF344" s="4"/>
      <c r="HAG344" s="4"/>
      <c r="HAH344" s="4"/>
      <c r="HAI344" s="4"/>
      <c r="HAJ344" s="4"/>
      <c r="HAK344" s="4"/>
      <c r="HAL344" s="4"/>
      <c r="HAM344" s="4"/>
      <c r="HAN344" s="4"/>
      <c r="HAO344" s="4"/>
      <c r="HAP344" s="4"/>
      <c r="HAQ344" s="4"/>
      <c r="HAR344" s="4"/>
      <c r="HAS344" s="4"/>
      <c r="HAT344" s="4"/>
      <c r="HAU344" s="4"/>
      <c r="HAV344" s="4"/>
      <c r="HAW344" s="4"/>
      <c r="HAX344" s="4"/>
      <c r="HAY344" s="4"/>
      <c r="HAZ344" s="4"/>
      <c r="HBA344" s="4"/>
      <c r="HBB344" s="4"/>
      <c r="HBC344" s="4"/>
      <c r="HBD344" s="4"/>
      <c r="HBE344" s="4"/>
      <c r="HBF344" s="4"/>
      <c r="HBG344" s="4"/>
      <c r="HBH344" s="4"/>
      <c r="HBI344" s="4"/>
      <c r="HBJ344" s="4"/>
      <c r="HBK344" s="4"/>
      <c r="HBL344" s="4"/>
      <c r="HBM344" s="4"/>
      <c r="HBN344" s="4"/>
      <c r="HBO344" s="4"/>
      <c r="HBP344" s="4"/>
      <c r="HBQ344" s="4"/>
      <c r="HBR344" s="4"/>
      <c r="HBS344" s="4"/>
      <c r="HBT344" s="4"/>
      <c r="HBU344" s="4"/>
      <c r="HBV344" s="4"/>
      <c r="HBW344" s="4"/>
      <c r="HBX344" s="4"/>
      <c r="HBY344" s="4"/>
      <c r="HBZ344" s="4"/>
      <c r="HCA344" s="4"/>
      <c r="HCB344" s="4"/>
      <c r="HCC344" s="4"/>
      <c r="HCD344" s="4"/>
      <c r="HCE344" s="4"/>
      <c r="HCF344" s="4"/>
      <c r="HCG344" s="4"/>
      <c r="HCH344" s="4"/>
      <c r="HCI344" s="4"/>
      <c r="HCJ344" s="4"/>
      <c r="HCK344" s="4"/>
      <c r="HCL344" s="4"/>
      <c r="HCM344" s="4"/>
      <c r="HCN344" s="4"/>
      <c r="HCO344" s="4"/>
      <c r="HCP344" s="4"/>
      <c r="HCQ344" s="4"/>
      <c r="HCR344" s="4"/>
      <c r="HCS344" s="4"/>
      <c r="HCT344" s="4"/>
      <c r="HCU344" s="4"/>
      <c r="HCV344" s="4"/>
      <c r="HCW344" s="4"/>
      <c r="HCX344" s="4"/>
      <c r="HCY344" s="4"/>
      <c r="HCZ344" s="4"/>
      <c r="HDA344" s="4"/>
      <c r="HDB344" s="4"/>
      <c r="HDC344" s="4"/>
      <c r="HDD344" s="4"/>
      <c r="HDE344" s="4"/>
      <c r="HDF344" s="4"/>
      <c r="HDG344" s="4"/>
      <c r="HDH344" s="4"/>
      <c r="HDI344" s="4"/>
      <c r="HDJ344" s="4"/>
      <c r="HDK344" s="4"/>
      <c r="HDL344" s="4"/>
      <c r="HDM344" s="4"/>
      <c r="HDN344" s="4"/>
      <c r="HDO344" s="4"/>
      <c r="HDP344" s="4"/>
      <c r="HDQ344" s="4"/>
      <c r="HDR344" s="4"/>
      <c r="HDS344" s="4"/>
      <c r="HDT344" s="4"/>
      <c r="HDU344" s="4"/>
      <c r="HDV344" s="4"/>
      <c r="HDW344" s="4"/>
      <c r="HDX344" s="4"/>
      <c r="HDY344" s="4"/>
      <c r="HDZ344" s="4"/>
      <c r="HEA344" s="4"/>
      <c r="HEB344" s="4"/>
      <c r="HEC344" s="4"/>
      <c r="HED344" s="4"/>
      <c r="HEE344" s="4"/>
      <c r="HEF344" s="4"/>
      <c r="HEG344" s="4"/>
      <c r="HEH344" s="4"/>
      <c r="HEI344" s="4"/>
      <c r="HEJ344" s="4"/>
      <c r="HEK344" s="4"/>
      <c r="HEL344" s="4"/>
      <c r="HEM344" s="4"/>
      <c r="HEN344" s="4"/>
      <c r="HEO344" s="4"/>
      <c r="HEP344" s="4"/>
      <c r="HEQ344" s="4"/>
      <c r="HER344" s="4"/>
      <c r="HES344" s="4"/>
      <c r="HET344" s="4"/>
      <c r="HEU344" s="4"/>
      <c r="HEV344" s="4"/>
      <c r="HEW344" s="4"/>
      <c r="HEX344" s="4"/>
      <c r="HEY344" s="4"/>
      <c r="HEZ344" s="4"/>
      <c r="HFA344" s="4"/>
      <c r="HFB344" s="4"/>
      <c r="HFC344" s="4"/>
      <c r="HFD344" s="4"/>
      <c r="HFE344" s="4"/>
      <c r="HFF344" s="4"/>
      <c r="HFG344" s="4"/>
      <c r="HFH344" s="4"/>
      <c r="HFI344" s="4"/>
      <c r="HFJ344" s="4"/>
      <c r="HFK344" s="4"/>
      <c r="HFL344" s="4"/>
      <c r="HFM344" s="4"/>
      <c r="HFN344" s="4"/>
      <c r="HFO344" s="4"/>
      <c r="HFP344" s="4"/>
      <c r="HFQ344" s="4"/>
      <c r="HFR344" s="4"/>
      <c r="HFS344" s="4"/>
      <c r="HFT344" s="4"/>
      <c r="HFU344" s="4"/>
      <c r="HFV344" s="4"/>
      <c r="HFW344" s="4"/>
      <c r="HFX344" s="4"/>
      <c r="HFY344" s="4"/>
      <c r="HFZ344" s="4"/>
      <c r="HGA344" s="4"/>
      <c r="HGB344" s="4"/>
      <c r="HGC344" s="4"/>
      <c r="HGD344" s="4"/>
      <c r="HGE344" s="4"/>
      <c r="HGF344" s="4"/>
      <c r="HGG344" s="4"/>
      <c r="HGH344" s="4"/>
      <c r="HGI344" s="4"/>
      <c r="HGJ344" s="4"/>
      <c r="HGK344" s="4"/>
      <c r="HGL344" s="4"/>
      <c r="HGM344" s="4"/>
      <c r="HGN344" s="4"/>
      <c r="HGO344" s="4"/>
      <c r="HGP344" s="4"/>
      <c r="HGQ344" s="4"/>
      <c r="HGR344" s="4"/>
      <c r="HGS344" s="4"/>
      <c r="HGT344" s="4"/>
      <c r="HGU344" s="4"/>
      <c r="HGV344" s="4"/>
      <c r="HGW344" s="4"/>
      <c r="HGX344" s="4"/>
      <c r="HGY344" s="4"/>
      <c r="HGZ344" s="4"/>
      <c r="HHA344" s="4"/>
      <c r="HHB344" s="4"/>
      <c r="HHC344" s="4"/>
      <c r="HHD344" s="4"/>
      <c r="HHE344" s="4"/>
      <c r="HHF344" s="4"/>
      <c r="HHG344" s="4"/>
      <c r="HHH344" s="4"/>
      <c r="HHI344" s="4"/>
      <c r="HHJ344" s="4"/>
      <c r="HHK344" s="4"/>
      <c r="HHL344" s="4"/>
      <c r="HHM344" s="4"/>
      <c r="HHN344" s="4"/>
      <c r="HHO344" s="4"/>
      <c r="HHP344" s="4"/>
      <c r="HHQ344" s="4"/>
      <c r="HHR344" s="4"/>
      <c r="HHS344" s="4"/>
      <c r="HHT344" s="4"/>
      <c r="HHU344" s="4"/>
      <c r="HHV344" s="4"/>
      <c r="HHW344" s="4"/>
      <c r="HHX344" s="4"/>
      <c r="HHY344" s="4"/>
      <c r="HHZ344" s="4"/>
      <c r="HIA344" s="4"/>
      <c r="HIB344" s="4"/>
      <c r="HIC344" s="4"/>
      <c r="HID344" s="4"/>
      <c r="HIE344" s="4"/>
      <c r="HIF344" s="4"/>
      <c r="HIG344" s="4"/>
      <c r="HIH344" s="4"/>
      <c r="HII344" s="4"/>
      <c r="HIJ344" s="4"/>
      <c r="HIK344" s="4"/>
      <c r="HIL344" s="4"/>
      <c r="HIM344" s="4"/>
      <c r="HIN344" s="4"/>
      <c r="HIO344" s="4"/>
      <c r="HIP344" s="4"/>
      <c r="HIQ344" s="4"/>
      <c r="HIR344" s="4"/>
      <c r="HIS344" s="4"/>
      <c r="HIT344" s="4"/>
      <c r="HIU344" s="4"/>
      <c r="HIV344" s="4"/>
      <c r="HIW344" s="4"/>
      <c r="HIX344" s="4"/>
      <c r="HIY344" s="4"/>
      <c r="HIZ344" s="4"/>
      <c r="HJA344" s="4"/>
      <c r="HJB344" s="4"/>
      <c r="HJC344" s="4"/>
      <c r="HJD344" s="4"/>
      <c r="HJE344" s="4"/>
      <c r="HJF344" s="4"/>
      <c r="HJG344" s="4"/>
      <c r="HJH344" s="4"/>
      <c r="HJI344" s="4"/>
      <c r="HJJ344" s="4"/>
      <c r="HJK344" s="4"/>
      <c r="HJL344" s="4"/>
      <c r="HJM344" s="4"/>
      <c r="HJN344" s="4"/>
      <c r="HJO344" s="4"/>
      <c r="HJP344" s="4"/>
      <c r="HJQ344" s="4"/>
      <c r="HJR344" s="4"/>
      <c r="HJS344" s="4"/>
      <c r="HJT344" s="4"/>
      <c r="HJU344" s="4"/>
      <c r="HJV344" s="4"/>
      <c r="HJW344" s="4"/>
      <c r="HJX344" s="4"/>
      <c r="HJY344" s="4"/>
      <c r="HJZ344" s="4"/>
      <c r="HKA344" s="4"/>
      <c r="HKB344" s="4"/>
      <c r="HKC344" s="4"/>
      <c r="HKD344" s="4"/>
      <c r="HKE344" s="4"/>
      <c r="HKF344" s="4"/>
      <c r="HKG344" s="4"/>
      <c r="HKH344" s="4"/>
      <c r="HKI344" s="4"/>
      <c r="HKJ344" s="4"/>
      <c r="HKK344" s="4"/>
      <c r="HKL344" s="4"/>
      <c r="HKM344" s="4"/>
      <c r="HKN344" s="4"/>
      <c r="HKO344" s="4"/>
      <c r="HKP344" s="4"/>
      <c r="HKQ344" s="4"/>
      <c r="HKR344" s="4"/>
      <c r="HKS344" s="4"/>
      <c r="HKT344" s="4"/>
      <c r="HKU344" s="4"/>
      <c r="HKV344" s="4"/>
      <c r="HKW344" s="4"/>
      <c r="HKX344" s="4"/>
      <c r="HKY344" s="4"/>
      <c r="HKZ344" s="4"/>
      <c r="HLA344" s="4"/>
      <c r="HLB344" s="4"/>
      <c r="HLC344" s="4"/>
      <c r="HLD344" s="4"/>
      <c r="HLE344" s="4"/>
      <c r="HLF344" s="4"/>
      <c r="HLG344" s="4"/>
      <c r="HLH344" s="4"/>
      <c r="HLI344" s="4"/>
      <c r="HLJ344" s="4"/>
      <c r="HLK344" s="4"/>
      <c r="HLL344" s="4"/>
      <c r="HLM344" s="4"/>
      <c r="HLN344" s="4"/>
      <c r="HLO344" s="4"/>
      <c r="HLP344" s="4"/>
      <c r="HLQ344" s="4"/>
      <c r="HLR344" s="4"/>
      <c r="HLS344" s="4"/>
      <c r="HLT344" s="4"/>
      <c r="HLU344" s="4"/>
      <c r="HLV344" s="4"/>
      <c r="HLW344" s="4"/>
      <c r="HLX344" s="4"/>
      <c r="HLY344" s="4"/>
      <c r="HLZ344" s="4"/>
      <c r="HMA344" s="4"/>
      <c r="HMB344" s="4"/>
      <c r="HMC344" s="4"/>
      <c r="HMD344" s="4"/>
      <c r="HME344" s="4"/>
      <c r="HMF344" s="4"/>
      <c r="HMG344" s="4"/>
      <c r="HMH344" s="4"/>
      <c r="HMI344" s="4"/>
      <c r="HMJ344" s="4"/>
      <c r="HMK344" s="4"/>
      <c r="HML344" s="4"/>
      <c r="HMM344" s="4"/>
      <c r="HMN344" s="4"/>
      <c r="HMO344" s="4"/>
      <c r="HMP344" s="4"/>
      <c r="HMQ344" s="4"/>
      <c r="HMR344" s="4"/>
      <c r="HMS344" s="4"/>
      <c r="HMT344" s="4"/>
      <c r="HMU344" s="4"/>
      <c r="HMV344" s="4"/>
      <c r="HMW344" s="4"/>
      <c r="HMX344" s="4"/>
      <c r="HMY344" s="4"/>
      <c r="HMZ344" s="4"/>
      <c r="HNA344" s="4"/>
      <c r="HNB344" s="4"/>
      <c r="HNC344" s="4"/>
      <c r="HND344" s="4"/>
      <c r="HNE344" s="4"/>
      <c r="HNF344" s="4"/>
      <c r="HNG344" s="4"/>
      <c r="HNH344" s="4"/>
      <c r="HNI344" s="4"/>
      <c r="HNJ344" s="4"/>
      <c r="HNK344" s="4"/>
      <c r="HNL344" s="4"/>
      <c r="HNM344" s="4"/>
      <c r="HNN344" s="4"/>
      <c r="HNO344" s="4"/>
      <c r="HNP344" s="4"/>
      <c r="HNQ344" s="4"/>
      <c r="HNR344" s="4"/>
      <c r="HNS344" s="4"/>
      <c r="HNT344" s="4"/>
      <c r="HNU344" s="4"/>
      <c r="HNV344" s="4"/>
      <c r="HNW344" s="4"/>
      <c r="HNX344" s="4"/>
      <c r="HNY344" s="4"/>
      <c r="HNZ344" s="4"/>
      <c r="HOA344" s="4"/>
      <c r="HOB344" s="4"/>
      <c r="HOC344" s="4"/>
      <c r="HOD344" s="4"/>
      <c r="HOE344" s="4"/>
      <c r="HOF344" s="4"/>
      <c r="HOG344" s="4"/>
      <c r="HOH344" s="4"/>
      <c r="HOI344" s="4"/>
      <c r="HOJ344" s="4"/>
      <c r="HOK344" s="4"/>
      <c r="HOL344" s="4"/>
      <c r="HOM344" s="4"/>
      <c r="HON344" s="4"/>
      <c r="HOO344" s="4"/>
      <c r="HOP344" s="4"/>
      <c r="HOQ344" s="4"/>
      <c r="HOR344" s="4"/>
      <c r="HOS344" s="4"/>
      <c r="HOT344" s="4"/>
      <c r="HOU344" s="4"/>
      <c r="HOV344" s="4"/>
      <c r="HOW344" s="4"/>
      <c r="HOX344" s="4"/>
      <c r="HOY344" s="4"/>
      <c r="HOZ344" s="4"/>
      <c r="HPA344" s="4"/>
      <c r="HPB344" s="4"/>
      <c r="HPC344" s="4"/>
      <c r="HPD344" s="4"/>
      <c r="HPE344" s="4"/>
      <c r="HPF344" s="4"/>
      <c r="HPG344" s="4"/>
      <c r="HPH344" s="4"/>
      <c r="HPI344" s="4"/>
      <c r="HPJ344" s="4"/>
      <c r="HPK344" s="4"/>
      <c r="HPL344" s="4"/>
      <c r="HPM344" s="4"/>
      <c r="HPN344" s="4"/>
      <c r="HPO344" s="4"/>
      <c r="HPP344" s="4"/>
      <c r="HPQ344" s="4"/>
      <c r="HPR344" s="4"/>
      <c r="HPS344" s="4"/>
      <c r="HPT344" s="4"/>
      <c r="HPU344" s="4"/>
      <c r="HPV344" s="4"/>
      <c r="HPW344" s="4"/>
      <c r="HPX344" s="4"/>
      <c r="HPY344" s="4"/>
      <c r="HPZ344" s="4"/>
      <c r="HQA344" s="4"/>
      <c r="HQB344" s="4"/>
      <c r="HQC344" s="4"/>
      <c r="HQD344" s="4"/>
      <c r="HQE344" s="4"/>
      <c r="HQF344" s="4"/>
      <c r="HQG344" s="4"/>
      <c r="HQH344" s="4"/>
      <c r="HQI344" s="4"/>
      <c r="HQJ344" s="4"/>
      <c r="HQK344" s="4"/>
      <c r="HQL344" s="4"/>
      <c r="HQM344" s="4"/>
      <c r="HQN344" s="4"/>
      <c r="HQO344" s="4"/>
      <c r="HQP344" s="4"/>
      <c r="HQQ344" s="4"/>
      <c r="HQR344" s="4"/>
      <c r="HQS344" s="4"/>
      <c r="HQT344" s="4"/>
      <c r="HQU344" s="4"/>
      <c r="HQV344" s="4"/>
      <c r="HQW344" s="4"/>
      <c r="HQX344" s="4"/>
      <c r="HQY344" s="4"/>
      <c r="HQZ344" s="4"/>
      <c r="HRA344" s="4"/>
      <c r="HRB344" s="4"/>
      <c r="HRC344" s="4"/>
      <c r="HRD344" s="4"/>
      <c r="HRE344" s="4"/>
      <c r="HRF344" s="4"/>
      <c r="HRG344" s="4"/>
      <c r="HRH344" s="4"/>
      <c r="HRI344" s="4"/>
      <c r="HRJ344" s="4"/>
      <c r="HRK344" s="4"/>
      <c r="HRL344" s="4"/>
      <c r="HRM344" s="4"/>
      <c r="HRN344" s="4"/>
      <c r="HRO344" s="4"/>
      <c r="HRP344" s="4"/>
      <c r="HRQ344" s="4"/>
      <c r="HRR344" s="4"/>
      <c r="HRS344" s="4"/>
      <c r="HRT344" s="4"/>
      <c r="HRU344" s="4"/>
      <c r="HRV344" s="4"/>
      <c r="HRW344" s="4"/>
      <c r="HRX344" s="4"/>
      <c r="HRY344" s="4"/>
      <c r="HRZ344" s="4"/>
      <c r="HSA344" s="4"/>
      <c r="HSB344" s="4"/>
      <c r="HSC344" s="4"/>
      <c r="HSD344" s="4"/>
      <c r="HSE344" s="4"/>
      <c r="HSF344" s="4"/>
      <c r="HSG344" s="4"/>
      <c r="HSH344" s="4"/>
      <c r="HSI344" s="4"/>
      <c r="HSJ344" s="4"/>
      <c r="HSK344" s="4"/>
      <c r="HSL344" s="4"/>
      <c r="HSM344" s="4"/>
      <c r="HSN344" s="4"/>
      <c r="HSO344" s="4"/>
      <c r="HSP344" s="4"/>
      <c r="HSQ344" s="4"/>
      <c r="HSR344" s="4"/>
      <c r="HSS344" s="4"/>
      <c r="HST344" s="4"/>
      <c r="HSU344" s="4"/>
      <c r="HSV344" s="4"/>
      <c r="HSW344" s="4"/>
      <c r="HSX344" s="4"/>
      <c r="HSY344" s="4"/>
      <c r="HSZ344" s="4"/>
      <c r="HTA344" s="4"/>
      <c r="HTB344" s="4"/>
      <c r="HTC344" s="4"/>
      <c r="HTD344" s="4"/>
      <c r="HTE344" s="4"/>
      <c r="HTF344" s="4"/>
      <c r="HTG344" s="4"/>
      <c r="HTH344" s="4"/>
      <c r="HTI344" s="4"/>
      <c r="HTJ344" s="4"/>
      <c r="HTK344" s="4"/>
      <c r="HTL344" s="4"/>
      <c r="HTM344" s="4"/>
      <c r="HTN344" s="4"/>
      <c r="HTO344" s="4"/>
      <c r="HTP344" s="4"/>
      <c r="HTQ344" s="4"/>
      <c r="HTR344" s="4"/>
      <c r="HTS344" s="4"/>
      <c r="HTT344" s="4"/>
      <c r="HTU344" s="4"/>
      <c r="HTV344" s="4"/>
      <c r="HTW344" s="4"/>
      <c r="HTX344" s="4"/>
      <c r="HTY344" s="4"/>
      <c r="HTZ344" s="4"/>
      <c r="HUA344" s="4"/>
      <c r="HUB344" s="4"/>
      <c r="HUC344" s="4"/>
      <c r="HUD344" s="4"/>
      <c r="HUE344" s="4"/>
      <c r="HUF344" s="4"/>
      <c r="HUG344" s="4"/>
      <c r="HUH344" s="4"/>
      <c r="HUI344" s="4"/>
      <c r="HUJ344" s="4"/>
      <c r="HUK344" s="4"/>
      <c r="HUL344" s="4"/>
      <c r="HUM344" s="4"/>
      <c r="HUN344" s="4"/>
      <c r="HUO344" s="4"/>
      <c r="HUP344" s="4"/>
      <c r="HUQ344" s="4"/>
      <c r="HUR344" s="4"/>
      <c r="HUS344" s="4"/>
      <c r="HUT344" s="4"/>
      <c r="HUU344" s="4"/>
      <c r="HUV344" s="4"/>
      <c r="HUW344" s="4"/>
      <c r="HUX344" s="4"/>
      <c r="HUY344" s="4"/>
      <c r="HUZ344" s="4"/>
      <c r="HVA344" s="4"/>
      <c r="HVB344" s="4"/>
      <c r="HVC344" s="4"/>
      <c r="HVD344" s="4"/>
      <c r="HVE344" s="4"/>
      <c r="HVF344" s="4"/>
      <c r="HVG344" s="4"/>
      <c r="HVH344" s="4"/>
      <c r="HVI344" s="4"/>
      <c r="HVJ344" s="4"/>
      <c r="HVK344" s="4"/>
      <c r="HVL344" s="4"/>
      <c r="HVM344" s="4"/>
      <c r="HVN344" s="4"/>
      <c r="HVO344" s="4"/>
      <c r="HVP344" s="4"/>
      <c r="HVQ344" s="4"/>
      <c r="HVR344" s="4"/>
      <c r="HVS344" s="4"/>
      <c r="HVT344" s="4"/>
      <c r="HVU344" s="4"/>
      <c r="HVV344" s="4"/>
      <c r="HVW344" s="4"/>
      <c r="HVX344" s="4"/>
      <c r="HVY344" s="4"/>
      <c r="HVZ344" s="4"/>
      <c r="HWA344" s="4"/>
      <c r="HWB344" s="4"/>
      <c r="HWC344" s="4"/>
      <c r="HWD344" s="4"/>
      <c r="HWE344" s="4"/>
      <c r="HWF344" s="4"/>
      <c r="HWG344" s="4"/>
      <c r="HWH344" s="4"/>
      <c r="HWI344" s="4"/>
      <c r="HWJ344" s="4"/>
      <c r="HWK344" s="4"/>
      <c r="HWL344" s="4"/>
      <c r="HWM344" s="4"/>
      <c r="HWN344" s="4"/>
      <c r="HWO344" s="4"/>
      <c r="HWP344" s="4"/>
      <c r="HWQ344" s="4"/>
      <c r="HWR344" s="4"/>
      <c r="HWS344" s="4"/>
      <c r="HWT344" s="4"/>
      <c r="HWU344" s="4"/>
      <c r="HWV344" s="4"/>
      <c r="HWW344" s="4"/>
      <c r="HWX344" s="4"/>
      <c r="HWY344" s="4"/>
      <c r="HWZ344" s="4"/>
      <c r="HXA344" s="4"/>
      <c r="HXB344" s="4"/>
      <c r="HXC344" s="4"/>
      <c r="HXD344" s="4"/>
      <c r="HXE344" s="4"/>
      <c r="HXF344" s="4"/>
      <c r="HXG344" s="4"/>
      <c r="HXH344" s="4"/>
      <c r="HXI344" s="4"/>
      <c r="HXJ344" s="4"/>
      <c r="HXK344" s="4"/>
      <c r="HXL344" s="4"/>
      <c r="HXM344" s="4"/>
      <c r="HXN344" s="4"/>
      <c r="HXO344" s="4"/>
      <c r="HXP344" s="4"/>
      <c r="HXQ344" s="4"/>
      <c r="HXR344" s="4"/>
      <c r="HXS344" s="4"/>
      <c r="HXT344" s="4"/>
      <c r="HXU344" s="4"/>
      <c r="HXV344" s="4"/>
      <c r="HXW344" s="4"/>
      <c r="HXX344" s="4"/>
      <c r="HXY344" s="4"/>
      <c r="HXZ344" s="4"/>
      <c r="HYA344" s="4"/>
      <c r="HYB344" s="4"/>
      <c r="HYC344" s="4"/>
      <c r="HYD344" s="4"/>
      <c r="HYE344" s="4"/>
      <c r="HYF344" s="4"/>
      <c r="HYG344" s="4"/>
      <c r="HYH344" s="4"/>
      <c r="HYI344" s="4"/>
      <c r="HYJ344" s="4"/>
      <c r="HYK344" s="4"/>
      <c r="HYL344" s="4"/>
      <c r="HYM344" s="4"/>
      <c r="HYN344" s="4"/>
      <c r="HYO344" s="4"/>
      <c r="HYP344" s="4"/>
      <c r="HYQ344" s="4"/>
      <c r="HYR344" s="4"/>
      <c r="HYS344" s="4"/>
      <c r="HYT344" s="4"/>
      <c r="HYU344" s="4"/>
      <c r="HYV344" s="4"/>
      <c r="HYW344" s="4"/>
      <c r="HYX344" s="4"/>
      <c r="HYY344" s="4"/>
      <c r="HYZ344" s="4"/>
      <c r="HZA344" s="4"/>
      <c r="HZB344" s="4"/>
      <c r="HZC344" s="4"/>
      <c r="HZD344" s="4"/>
      <c r="HZE344" s="4"/>
      <c r="HZF344" s="4"/>
      <c r="HZG344" s="4"/>
      <c r="HZH344" s="4"/>
      <c r="HZI344" s="4"/>
      <c r="HZJ344" s="4"/>
      <c r="HZK344" s="4"/>
      <c r="HZL344" s="4"/>
      <c r="HZM344" s="4"/>
      <c r="HZN344" s="4"/>
      <c r="HZO344" s="4"/>
      <c r="HZP344" s="4"/>
      <c r="HZQ344" s="4"/>
      <c r="HZR344" s="4"/>
      <c r="HZS344" s="4"/>
      <c r="HZT344" s="4"/>
      <c r="HZU344" s="4"/>
      <c r="HZV344" s="4"/>
      <c r="HZW344" s="4"/>
      <c r="HZX344" s="4"/>
      <c r="HZY344" s="4"/>
      <c r="HZZ344" s="4"/>
      <c r="IAA344" s="4"/>
      <c r="IAB344" s="4"/>
      <c r="IAC344" s="4"/>
      <c r="IAD344" s="4"/>
      <c r="IAE344" s="4"/>
      <c r="IAF344" s="4"/>
      <c r="IAG344" s="4"/>
      <c r="IAH344" s="4"/>
      <c r="IAI344" s="4"/>
      <c r="IAJ344" s="4"/>
      <c r="IAK344" s="4"/>
      <c r="IAL344" s="4"/>
      <c r="IAM344" s="4"/>
      <c r="IAN344" s="4"/>
      <c r="IAO344" s="4"/>
      <c r="IAP344" s="4"/>
      <c r="IAQ344" s="4"/>
      <c r="IAR344" s="4"/>
      <c r="IAS344" s="4"/>
      <c r="IAT344" s="4"/>
      <c r="IAU344" s="4"/>
      <c r="IAV344" s="4"/>
      <c r="IAW344" s="4"/>
      <c r="IAX344" s="4"/>
      <c r="IAY344" s="4"/>
      <c r="IAZ344" s="4"/>
      <c r="IBA344" s="4"/>
      <c r="IBB344" s="4"/>
      <c r="IBC344" s="4"/>
      <c r="IBD344" s="4"/>
      <c r="IBE344" s="4"/>
      <c r="IBF344" s="4"/>
      <c r="IBG344" s="4"/>
      <c r="IBH344" s="4"/>
      <c r="IBI344" s="4"/>
      <c r="IBJ344" s="4"/>
      <c r="IBK344" s="4"/>
      <c r="IBL344" s="4"/>
      <c r="IBM344" s="4"/>
      <c r="IBN344" s="4"/>
      <c r="IBO344" s="4"/>
      <c r="IBP344" s="4"/>
      <c r="IBQ344" s="4"/>
      <c r="IBR344" s="4"/>
      <c r="IBS344" s="4"/>
      <c r="IBT344" s="4"/>
      <c r="IBU344" s="4"/>
      <c r="IBV344" s="4"/>
      <c r="IBW344" s="4"/>
      <c r="IBX344" s="4"/>
      <c r="IBY344" s="4"/>
      <c r="IBZ344" s="4"/>
      <c r="ICA344" s="4"/>
      <c r="ICB344" s="4"/>
      <c r="ICC344" s="4"/>
      <c r="ICD344" s="4"/>
      <c r="ICE344" s="4"/>
      <c r="ICF344" s="4"/>
      <c r="ICG344" s="4"/>
      <c r="ICH344" s="4"/>
      <c r="ICI344" s="4"/>
      <c r="ICJ344" s="4"/>
      <c r="ICK344" s="4"/>
      <c r="ICL344" s="4"/>
      <c r="ICM344" s="4"/>
      <c r="ICN344" s="4"/>
      <c r="ICO344" s="4"/>
      <c r="ICP344" s="4"/>
      <c r="ICQ344" s="4"/>
      <c r="ICR344" s="4"/>
      <c r="ICS344" s="4"/>
      <c r="ICT344" s="4"/>
      <c r="ICU344" s="4"/>
      <c r="ICV344" s="4"/>
      <c r="ICW344" s="4"/>
      <c r="ICX344" s="4"/>
      <c r="ICY344" s="4"/>
      <c r="ICZ344" s="4"/>
      <c r="IDA344" s="4"/>
      <c r="IDB344" s="4"/>
      <c r="IDC344" s="4"/>
      <c r="IDD344" s="4"/>
      <c r="IDE344" s="4"/>
      <c r="IDF344" s="4"/>
      <c r="IDG344" s="4"/>
      <c r="IDH344" s="4"/>
      <c r="IDI344" s="4"/>
      <c r="IDJ344" s="4"/>
      <c r="IDK344" s="4"/>
      <c r="IDL344" s="4"/>
      <c r="IDM344" s="4"/>
      <c r="IDN344" s="4"/>
      <c r="IDO344" s="4"/>
      <c r="IDP344" s="4"/>
      <c r="IDQ344" s="4"/>
      <c r="IDR344" s="4"/>
      <c r="IDS344" s="4"/>
      <c r="IDT344" s="4"/>
      <c r="IDU344" s="4"/>
      <c r="IDV344" s="4"/>
      <c r="IDW344" s="4"/>
      <c r="IDX344" s="4"/>
      <c r="IDY344" s="4"/>
      <c r="IDZ344" s="4"/>
      <c r="IEA344" s="4"/>
      <c r="IEB344" s="4"/>
      <c r="IEC344" s="4"/>
      <c r="IED344" s="4"/>
      <c r="IEE344" s="4"/>
      <c r="IEF344" s="4"/>
      <c r="IEG344" s="4"/>
      <c r="IEH344" s="4"/>
      <c r="IEI344" s="4"/>
      <c r="IEJ344" s="4"/>
      <c r="IEK344" s="4"/>
      <c r="IEL344" s="4"/>
      <c r="IEM344" s="4"/>
      <c r="IEN344" s="4"/>
      <c r="IEO344" s="4"/>
      <c r="IEP344" s="4"/>
      <c r="IEQ344" s="4"/>
      <c r="IER344" s="4"/>
      <c r="IES344" s="4"/>
      <c r="IET344" s="4"/>
      <c r="IEU344" s="4"/>
      <c r="IEV344" s="4"/>
      <c r="IEW344" s="4"/>
      <c r="IEX344" s="4"/>
      <c r="IEY344" s="4"/>
      <c r="IEZ344" s="4"/>
      <c r="IFA344" s="4"/>
      <c r="IFB344" s="4"/>
      <c r="IFC344" s="4"/>
      <c r="IFD344" s="4"/>
      <c r="IFE344" s="4"/>
      <c r="IFF344" s="4"/>
      <c r="IFG344" s="4"/>
      <c r="IFH344" s="4"/>
      <c r="IFI344" s="4"/>
      <c r="IFJ344" s="4"/>
      <c r="IFK344" s="4"/>
      <c r="IFL344" s="4"/>
      <c r="IFM344" s="4"/>
      <c r="IFN344" s="4"/>
      <c r="IFO344" s="4"/>
      <c r="IFP344" s="4"/>
      <c r="IFQ344" s="4"/>
      <c r="IFR344" s="4"/>
      <c r="IFS344" s="4"/>
      <c r="IFT344" s="4"/>
      <c r="IFU344" s="4"/>
      <c r="IFV344" s="4"/>
      <c r="IFW344" s="4"/>
      <c r="IFX344" s="4"/>
      <c r="IFY344" s="4"/>
      <c r="IFZ344" s="4"/>
      <c r="IGA344" s="4"/>
      <c r="IGB344" s="4"/>
      <c r="IGC344" s="4"/>
      <c r="IGD344" s="4"/>
      <c r="IGE344" s="4"/>
      <c r="IGF344" s="4"/>
      <c r="IGG344" s="4"/>
      <c r="IGH344" s="4"/>
      <c r="IGI344" s="4"/>
      <c r="IGJ344" s="4"/>
      <c r="IGK344" s="4"/>
      <c r="IGL344" s="4"/>
      <c r="IGM344" s="4"/>
      <c r="IGN344" s="4"/>
      <c r="IGO344" s="4"/>
      <c r="IGP344" s="4"/>
      <c r="IGQ344" s="4"/>
      <c r="IGR344" s="4"/>
      <c r="IGS344" s="4"/>
      <c r="IGT344" s="4"/>
      <c r="IGU344" s="4"/>
      <c r="IGV344" s="4"/>
      <c r="IGW344" s="4"/>
      <c r="IGX344" s="4"/>
      <c r="IGY344" s="4"/>
      <c r="IGZ344" s="4"/>
      <c r="IHA344" s="4"/>
      <c r="IHB344" s="4"/>
      <c r="IHC344" s="4"/>
      <c r="IHD344" s="4"/>
      <c r="IHE344" s="4"/>
      <c r="IHF344" s="4"/>
      <c r="IHG344" s="4"/>
      <c r="IHH344" s="4"/>
      <c r="IHI344" s="4"/>
      <c r="IHJ344" s="4"/>
      <c r="IHK344" s="4"/>
      <c r="IHL344" s="4"/>
      <c r="IHM344" s="4"/>
      <c r="IHN344" s="4"/>
      <c r="IHO344" s="4"/>
      <c r="IHP344" s="4"/>
      <c r="IHQ344" s="4"/>
      <c r="IHR344" s="4"/>
      <c r="IHS344" s="4"/>
      <c r="IHT344" s="4"/>
      <c r="IHU344" s="4"/>
      <c r="IHV344" s="4"/>
      <c r="IHW344" s="4"/>
      <c r="IHX344" s="4"/>
      <c r="IHY344" s="4"/>
      <c r="IHZ344" s="4"/>
      <c r="IIA344" s="4"/>
      <c r="IIB344" s="4"/>
      <c r="IIC344" s="4"/>
      <c r="IID344" s="4"/>
      <c r="IIE344" s="4"/>
      <c r="IIF344" s="4"/>
      <c r="IIG344" s="4"/>
      <c r="IIH344" s="4"/>
      <c r="III344" s="4"/>
      <c r="IIJ344" s="4"/>
      <c r="IIK344" s="4"/>
      <c r="IIL344" s="4"/>
      <c r="IIM344" s="4"/>
      <c r="IIN344" s="4"/>
      <c r="IIO344" s="4"/>
      <c r="IIP344" s="4"/>
      <c r="IIQ344" s="4"/>
      <c r="IIR344" s="4"/>
      <c r="IIS344" s="4"/>
      <c r="IIT344" s="4"/>
      <c r="IIU344" s="4"/>
      <c r="IIV344" s="4"/>
      <c r="IIW344" s="4"/>
      <c r="IIX344" s="4"/>
      <c r="IIY344" s="4"/>
      <c r="IIZ344" s="4"/>
      <c r="IJA344" s="4"/>
      <c r="IJB344" s="4"/>
      <c r="IJC344" s="4"/>
      <c r="IJD344" s="4"/>
      <c r="IJE344" s="4"/>
      <c r="IJF344" s="4"/>
      <c r="IJG344" s="4"/>
      <c r="IJH344" s="4"/>
      <c r="IJI344" s="4"/>
      <c r="IJJ344" s="4"/>
      <c r="IJK344" s="4"/>
      <c r="IJL344" s="4"/>
      <c r="IJM344" s="4"/>
      <c r="IJN344" s="4"/>
      <c r="IJO344" s="4"/>
      <c r="IJP344" s="4"/>
      <c r="IJQ344" s="4"/>
      <c r="IJR344" s="4"/>
      <c r="IJS344" s="4"/>
      <c r="IJT344" s="4"/>
      <c r="IJU344" s="4"/>
      <c r="IJV344" s="4"/>
      <c r="IJW344" s="4"/>
      <c r="IJX344" s="4"/>
      <c r="IJY344" s="4"/>
      <c r="IJZ344" s="4"/>
      <c r="IKA344" s="4"/>
      <c r="IKB344" s="4"/>
      <c r="IKC344" s="4"/>
      <c r="IKD344" s="4"/>
      <c r="IKE344" s="4"/>
      <c r="IKF344" s="4"/>
      <c r="IKG344" s="4"/>
      <c r="IKH344" s="4"/>
      <c r="IKI344" s="4"/>
      <c r="IKJ344" s="4"/>
      <c r="IKK344" s="4"/>
      <c r="IKL344" s="4"/>
      <c r="IKM344" s="4"/>
      <c r="IKN344" s="4"/>
      <c r="IKO344" s="4"/>
      <c r="IKP344" s="4"/>
      <c r="IKQ344" s="4"/>
      <c r="IKR344" s="4"/>
      <c r="IKS344" s="4"/>
      <c r="IKT344" s="4"/>
      <c r="IKU344" s="4"/>
      <c r="IKV344" s="4"/>
      <c r="IKW344" s="4"/>
      <c r="IKX344" s="4"/>
      <c r="IKY344" s="4"/>
      <c r="IKZ344" s="4"/>
      <c r="ILA344" s="4"/>
      <c r="ILB344" s="4"/>
      <c r="ILC344" s="4"/>
      <c r="ILD344" s="4"/>
      <c r="ILE344" s="4"/>
      <c r="ILF344" s="4"/>
      <c r="ILG344" s="4"/>
      <c r="ILH344" s="4"/>
      <c r="ILI344" s="4"/>
      <c r="ILJ344" s="4"/>
      <c r="ILK344" s="4"/>
      <c r="ILL344" s="4"/>
      <c r="ILM344" s="4"/>
      <c r="ILN344" s="4"/>
      <c r="ILO344" s="4"/>
      <c r="ILP344" s="4"/>
      <c r="ILQ344" s="4"/>
      <c r="ILR344" s="4"/>
      <c r="ILS344" s="4"/>
      <c r="ILT344" s="4"/>
      <c r="ILU344" s="4"/>
      <c r="ILV344" s="4"/>
      <c r="ILW344" s="4"/>
      <c r="ILX344" s="4"/>
      <c r="ILY344" s="4"/>
      <c r="ILZ344" s="4"/>
      <c r="IMA344" s="4"/>
      <c r="IMB344" s="4"/>
      <c r="IMC344" s="4"/>
      <c r="IMD344" s="4"/>
      <c r="IME344" s="4"/>
      <c r="IMF344" s="4"/>
      <c r="IMG344" s="4"/>
      <c r="IMH344" s="4"/>
      <c r="IMI344" s="4"/>
      <c r="IMJ344" s="4"/>
      <c r="IMK344" s="4"/>
      <c r="IML344" s="4"/>
      <c r="IMM344" s="4"/>
      <c r="IMN344" s="4"/>
      <c r="IMO344" s="4"/>
      <c r="IMP344" s="4"/>
      <c r="IMQ344" s="4"/>
      <c r="IMR344" s="4"/>
      <c r="IMS344" s="4"/>
      <c r="IMT344" s="4"/>
      <c r="IMU344" s="4"/>
      <c r="IMV344" s="4"/>
      <c r="IMW344" s="4"/>
      <c r="IMX344" s="4"/>
      <c r="IMY344" s="4"/>
      <c r="IMZ344" s="4"/>
      <c r="INA344" s="4"/>
      <c r="INB344" s="4"/>
      <c r="INC344" s="4"/>
      <c r="IND344" s="4"/>
      <c r="INE344" s="4"/>
      <c r="INF344" s="4"/>
      <c r="ING344" s="4"/>
      <c r="INH344" s="4"/>
      <c r="INI344" s="4"/>
      <c r="INJ344" s="4"/>
      <c r="INK344" s="4"/>
      <c r="INL344" s="4"/>
      <c r="INM344" s="4"/>
      <c r="INN344" s="4"/>
      <c r="INO344" s="4"/>
      <c r="INP344" s="4"/>
      <c r="INQ344" s="4"/>
      <c r="INR344" s="4"/>
      <c r="INS344" s="4"/>
      <c r="INT344" s="4"/>
      <c r="INU344" s="4"/>
      <c r="INV344" s="4"/>
      <c r="INW344" s="4"/>
      <c r="INX344" s="4"/>
      <c r="INY344" s="4"/>
      <c r="INZ344" s="4"/>
      <c r="IOA344" s="4"/>
      <c r="IOB344" s="4"/>
      <c r="IOC344" s="4"/>
      <c r="IOD344" s="4"/>
      <c r="IOE344" s="4"/>
      <c r="IOF344" s="4"/>
      <c r="IOG344" s="4"/>
      <c r="IOH344" s="4"/>
      <c r="IOI344" s="4"/>
      <c r="IOJ344" s="4"/>
      <c r="IOK344" s="4"/>
      <c r="IOL344" s="4"/>
      <c r="IOM344" s="4"/>
      <c r="ION344" s="4"/>
      <c r="IOO344" s="4"/>
      <c r="IOP344" s="4"/>
      <c r="IOQ344" s="4"/>
      <c r="IOR344" s="4"/>
      <c r="IOS344" s="4"/>
      <c r="IOT344" s="4"/>
      <c r="IOU344" s="4"/>
      <c r="IOV344" s="4"/>
      <c r="IOW344" s="4"/>
      <c r="IOX344" s="4"/>
      <c r="IOY344" s="4"/>
      <c r="IOZ344" s="4"/>
      <c r="IPA344" s="4"/>
      <c r="IPB344" s="4"/>
      <c r="IPC344" s="4"/>
      <c r="IPD344" s="4"/>
      <c r="IPE344" s="4"/>
      <c r="IPF344" s="4"/>
      <c r="IPG344" s="4"/>
      <c r="IPH344" s="4"/>
      <c r="IPI344" s="4"/>
      <c r="IPJ344" s="4"/>
      <c r="IPK344" s="4"/>
      <c r="IPL344" s="4"/>
      <c r="IPM344" s="4"/>
      <c r="IPN344" s="4"/>
      <c r="IPO344" s="4"/>
      <c r="IPP344" s="4"/>
      <c r="IPQ344" s="4"/>
      <c r="IPR344" s="4"/>
      <c r="IPS344" s="4"/>
      <c r="IPT344" s="4"/>
      <c r="IPU344" s="4"/>
      <c r="IPV344" s="4"/>
      <c r="IPW344" s="4"/>
      <c r="IPX344" s="4"/>
      <c r="IPY344" s="4"/>
      <c r="IPZ344" s="4"/>
      <c r="IQA344" s="4"/>
      <c r="IQB344" s="4"/>
      <c r="IQC344" s="4"/>
      <c r="IQD344" s="4"/>
      <c r="IQE344" s="4"/>
      <c r="IQF344" s="4"/>
      <c r="IQG344" s="4"/>
      <c r="IQH344" s="4"/>
      <c r="IQI344" s="4"/>
      <c r="IQJ344" s="4"/>
      <c r="IQK344" s="4"/>
      <c r="IQL344" s="4"/>
      <c r="IQM344" s="4"/>
      <c r="IQN344" s="4"/>
      <c r="IQO344" s="4"/>
      <c r="IQP344" s="4"/>
      <c r="IQQ344" s="4"/>
      <c r="IQR344" s="4"/>
      <c r="IQS344" s="4"/>
      <c r="IQT344" s="4"/>
      <c r="IQU344" s="4"/>
      <c r="IQV344" s="4"/>
      <c r="IQW344" s="4"/>
      <c r="IQX344" s="4"/>
      <c r="IQY344" s="4"/>
      <c r="IQZ344" s="4"/>
      <c r="IRA344" s="4"/>
      <c r="IRB344" s="4"/>
      <c r="IRC344" s="4"/>
      <c r="IRD344" s="4"/>
      <c r="IRE344" s="4"/>
      <c r="IRF344" s="4"/>
      <c r="IRG344" s="4"/>
      <c r="IRH344" s="4"/>
      <c r="IRI344" s="4"/>
      <c r="IRJ344" s="4"/>
      <c r="IRK344" s="4"/>
      <c r="IRL344" s="4"/>
      <c r="IRM344" s="4"/>
      <c r="IRN344" s="4"/>
      <c r="IRO344" s="4"/>
      <c r="IRP344" s="4"/>
      <c r="IRQ344" s="4"/>
      <c r="IRR344" s="4"/>
      <c r="IRS344" s="4"/>
      <c r="IRT344" s="4"/>
      <c r="IRU344" s="4"/>
      <c r="IRV344" s="4"/>
      <c r="IRW344" s="4"/>
      <c r="IRX344" s="4"/>
      <c r="IRY344" s="4"/>
      <c r="IRZ344" s="4"/>
      <c r="ISA344" s="4"/>
      <c r="ISB344" s="4"/>
      <c r="ISC344" s="4"/>
      <c r="ISD344" s="4"/>
      <c r="ISE344" s="4"/>
      <c r="ISF344" s="4"/>
      <c r="ISG344" s="4"/>
      <c r="ISH344" s="4"/>
      <c r="ISI344" s="4"/>
      <c r="ISJ344" s="4"/>
      <c r="ISK344" s="4"/>
      <c r="ISL344" s="4"/>
      <c r="ISM344" s="4"/>
      <c r="ISN344" s="4"/>
      <c r="ISO344" s="4"/>
      <c r="ISP344" s="4"/>
      <c r="ISQ344" s="4"/>
      <c r="ISR344" s="4"/>
      <c r="ISS344" s="4"/>
      <c r="IST344" s="4"/>
      <c r="ISU344" s="4"/>
      <c r="ISV344" s="4"/>
      <c r="ISW344" s="4"/>
      <c r="ISX344" s="4"/>
      <c r="ISY344" s="4"/>
      <c r="ISZ344" s="4"/>
      <c r="ITA344" s="4"/>
      <c r="ITB344" s="4"/>
      <c r="ITC344" s="4"/>
      <c r="ITD344" s="4"/>
      <c r="ITE344" s="4"/>
      <c r="ITF344" s="4"/>
      <c r="ITG344" s="4"/>
      <c r="ITH344" s="4"/>
      <c r="ITI344" s="4"/>
      <c r="ITJ344" s="4"/>
      <c r="ITK344" s="4"/>
      <c r="ITL344" s="4"/>
      <c r="ITM344" s="4"/>
      <c r="ITN344" s="4"/>
      <c r="ITO344" s="4"/>
      <c r="ITP344" s="4"/>
      <c r="ITQ344" s="4"/>
      <c r="ITR344" s="4"/>
      <c r="ITS344" s="4"/>
      <c r="ITT344" s="4"/>
      <c r="ITU344" s="4"/>
      <c r="ITV344" s="4"/>
      <c r="ITW344" s="4"/>
      <c r="ITX344" s="4"/>
      <c r="ITY344" s="4"/>
      <c r="ITZ344" s="4"/>
      <c r="IUA344" s="4"/>
      <c r="IUB344" s="4"/>
      <c r="IUC344" s="4"/>
      <c r="IUD344" s="4"/>
      <c r="IUE344" s="4"/>
      <c r="IUF344" s="4"/>
      <c r="IUG344" s="4"/>
      <c r="IUH344" s="4"/>
      <c r="IUI344" s="4"/>
      <c r="IUJ344" s="4"/>
      <c r="IUK344" s="4"/>
      <c r="IUL344" s="4"/>
      <c r="IUM344" s="4"/>
      <c r="IUN344" s="4"/>
      <c r="IUO344" s="4"/>
      <c r="IUP344" s="4"/>
      <c r="IUQ344" s="4"/>
      <c r="IUR344" s="4"/>
      <c r="IUS344" s="4"/>
      <c r="IUT344" s="4"/>
      <c r="IUU344" s="4"/>
      <c r="IUV344" s="4"/>
      <c r="IUW344" s="4"/>
      <c r="IUX344" s="4"/>
      <c r="IUY344" s="4"/>
      <c r="IUZ344" s="4"/>
      <c r="IVA344" s="4"/>
      <c r="IVB344" s="4"/>
      <c r="IVC344" s="4"/>
      <c r="IVD344" s="4"/>
      <c r="IVE344" s="4"/>
      <c r="IVF344" s="4"/>
      <c r="IVG344" s="4"/>
      <c r="IVH344" s="4"/>
      <c r="IVI344" s="4"/>
      <c r="IVJ344" s="4"/>
      <c r="IVK344" s="4"/>
      <c r="IVL344" s="4"/>
      <c r="IVM344" s="4"/>
      <c r="IVN344" s="4"/>
      <c r="IVO344" s="4"/>
      <c r="IVP344" s="4"/>
      <c r="IVQ344" s="4"/>
      <c r="IVR344" s="4"/>
      <c r="IVS344" s="4"/>
      <c r="IVT344" s="4"/>
      <c r="IVU344" s="4"/>
      <c r="IVV344" s="4"/>
      <c r="IVW344" s="4"/>
      <c r="IVX344" s="4"/>
      <c r="IVY344" s="4"/>
      <c r="IVZ344" s="4"/>
      <c r="IWA344" s="4"/>
      <c r="IWB344" s="4"/>
      <c r="IWC344" s="4"/>
      <c r="IWD344" s="4"/>
      <c r="IWE344" s="4"/>
      <c r="IWF344" s="4"/>
      <c r="IWG344" s="4"/>
      <c r="IWH344" s="4"/>
      <c r="IWI344" s="4"/>
      <c r="IWJ344" s="4"/>
      <c r="IWK344" s="4"/>
      <c r="IWL344" s="4"/>
      <c r="IWM344" s="4"/>
      <c r="IWN344" s="4"/>
      <c r="IWO344" s="4"/>
      <c r="IWP344" s="4"/>
      <c r="IWQ344" s="4"/>
      <c r="IWR344" s="4"/>
      <c r="IWS344" s="4"/>
      <c r="IWT344" s="4"/>
      <c r="IWU344" s="4"/>
      <c r="IWV344" s="4"/>
      <c r="IWW344" s="4"/>
      <c r="IWX344" s="4"/>
      <c r="IWY344" s="4"/>
      <c r="IWZ344" s="4"/>
      <c r="IXA344" s="4"/>
      <c r="IXB344" s="4"/>
      <c r="IXC344" s="4"/>
      <c r="IXD344" s="4"/>
      <c r="IXE344" s="4"/>
      <c r="IXF344" s="4"/>
      <c r="IXG344" s="4"/>
      <c r="IXH344" s="4"/>
      <c r="IXI344" s="4"/>
      <c r="IXJ344" s="4"/>
      <c r="IXK344" s="4"/>
      <c r="IXL344" s="4"/>
      <c r="IXM344" s="4"/>
      <c r="IXN344" s="4"/>
      <c r="IXO344" s="4"/>
      <c r="IXP344" s="4"/>
      <c r="IXQ344" s="4"/>
      <c r="IXR344" s="4"/>
      <c r="IXS344" s="4"/>
      <c r="IXT344" s="4"/>
      <c r="IXU344" s="4"/>
      <c r="IXV344" s="4"/>
      <c r="IXW344" s="4"/>
      <c r="IXX344" s="4"/>
      <c r="IXY344" s="4"/>
      <c r="IXZ344" s="4"/>
      <c r="IYA344" s="4"/>
      <c r="IYB344" s="4"/>
      <c r="IYC344" s="4"/>
      <c r="IYD344" s="4"/>
      <c r="IYE344" s="4"/>
      <c r="IYF344" s="4"/>
      <c r="IYG344" s="4"/>
      <c r="IYH344" s="4"/>
      <c r="IYI344" s="4"/>
      <c r="IYJ344" s="4"/>
      <c r="IYK344" s="4"/>
      <c r="IYL344" s="4"/>
      <c r="IYM344" s="4"/>
      <c r="IYN344" s="4"/>
      <c r="IYO344" s="4"/>
      <c r="IYP344" s="4"/>
      <c r="IYQ344" s="4"/>
      <c r="IYR344" s="4"/>
      <c r="IYS344" s="4"/>
      <c r="IYT344" s="4"/>
      <c r="IYU344" s="4"/>
      <c r="IYV344" s="4"/>
      <c r="IYW344" s="4"/>
      <c r="IYX344" s="4"/>
      <c r="IYY344" s="4"/>
      <c r="IYZ344" s="4"/>
      <c r="IZA344" s="4"/>
      <c r="IZB344" s="4"/>
      <c r="IZC344" s="4"/>
      <c r="IZD344" s="4"/>
      <c r="IZE344" s="4"/>
      <c r="IZF344" s="4"/>
      <c r="IZG344" s="4"/>
      <c r="IZH344" s="4"/>
      <c r="IZI344" s="4"/>
      <c r="IZJ344" s="4"/>
      <c r="IZK344" s="4"/>
      <c r="IZL344" s="4"/>
      <c r="IZM344" s="4"/>
      <c r="IZN344" s="4"/>
      <c r="IZO344" s="4"/>
      <c r="IZP344" s="4"/>
      <c r="IZQ344" s="4"/>
      <c r="IZR344" s="4"/>
      <c r="IZS344" s="4"/>
      <c r="IZT344" s="4"/>
      <c r="IZU344" s="4"/>
      <c r="IZV344" s="4"/>
      <c r="IZW344" s="4"/>
      <c r="IZX344" s="4"/>
      <c r="IZY344" s="4"/>
      <c r="IZZ344" s="4"/>
      <c r="JAA344" s="4"/>
      <c r="JAB344" s="4"/>
      <c r="JAC344" s="4"/>
      <c r="JAD344" s="4"/>
      <c r="JAE344" s="4"/>
      <c r="JAF344" s="4"/>
      <c r="JAG344" s="4"/>
      <c r="JAH344" s="4"/>
      <c r="JAI344" s="4"/>
      <c r="JAJ344" s="4"/>
      <c r="JAK344" s="4"/>
      <c r="JAL344" s="4"/>
      <c r="JAM344" s="4"/>
      <c r="JAN344" s="4"/>
      <c r="JAO344" s="4"/>
      <c r="JAP344" s="4"/>
      <c r="JAQ344" s="4"/>
      <c r="JAR344" s="4"/>
      <c r="JAS344" s="4"/>
      <c r="JAT344" s="4"/>
      <c r="JAU344" s="4"/>
      <c r="JAV344" s="4"/>
      <c r="JAW344" s="4"/>
      <c r="JAX344" s="4"/>
      <c r="JAY344" s="4"/>
      <c r="JAZ344" s="4"/>
      <c r="JBA344" s="4"/>
      <c r="JBB344" s="4"/>
      <c r="JBC344" s="4"/>
      <c r="JBD344" s="4"/>
      <c r="JBE344" s="4"/>
      <c r="JBF344" s="4"/>
      <c r="JBG344" s="4"/>
      <c r="JBH344" s="4"/>
      <c r="JBI344" s="4"/>
      <c r="JBJ344" s="4"/>
      <c r="JBK344" s="4"/>
      <c r="JBL344" s="4"/>
      <c r="JBM344" s="4"/>
      <c r="JBN344" s="4"/>
      <c r="JBO344" s="4"/>
      <c r="JBP344" s="4"/>
      <c r="JBQ344" s="4"/>
      <c r="JBR344" s="4"/>
      <c r="JBS344" s="4"/>
      <c r="JBT344" s="4"/>
      <c r="JBU344" s="4"/>
      <c r="JBV344" s="4"/>
      <c r="JBW344" s="4"/>
      <c r="JBX344" s="4"/>
      <c r="JBY344" s="4"/>
      <c r="JBZ344" s="4"/>
      <c r="JCA344" s="4"/>
      <c r="JCB344" s="4"/>
      <c r="JCC344" s="4"/>
      <c r="JCD344" s="4"/>
      <c r="JCE344" s="4"/>
      <c r="JCF344" s="4"/>
      <c r="JCG344" s="4"/>
      <c r="JCH344" s="4"/>
      <c r="JCI344" s="4"/>
      <c r="JCJ344" s="4"/>
      <c r="JCK344" s="4"/>
      <c r="JCL344" s="4"/>
      <c r="JCM344" s="4"/>
      <c r="JCN344" s="4"/>
      <c r="JCO344" s="4"/>
      <c r="JCP344" s="4"/>
      <c r="JCQ344" s="4"/>
      <c r="JCR344" s="4"/>
      <c r="JCS344" s="4"/>
      <c r="JCT344" s="4"/>
      <c r="JCU344" s="4"/>
      <c r="JCV344" s="4"/>
      <c r="JCW344" s="4"/>
      <c r="JCX344" s="4"/>
      <c r="JCY344" s="4"/>
      <c r="JCZ344" s="4"/>
      <c r="JDA344" s="4"/>
      <c r="JDB344" s="4"/>
      <c r="JDC344" s="4"/>
      <c r="JDD344" s="4"/>
      <c r="JDE344" s="4"/>
      <c r="JDF344" s="4"/>
      <c r="JDG344" s="4"/>
      <c r="JDH344" s="4"/>
      <c r="JDI344" s="4"/>
      <c r="JDJ344" s="4"/>
      <c r="JDK344" s="4"/>
      <c r="JDL344" s="4"/>
      <c r="JDM344" s="4"/>
      <c r="JDN344" s="4"/>
      <c r="JDO344" s="4"/>
      <c r="JDP344" s="4"/>
      <c r="JDQ344" s="4"/>
      <c r="JDR344" s="4"/>
      <c r="JDS344" s="4"/>
      <c r="JDT344" s="4"/>
      <c r="JDU344" s="4"/>
      <c r="JDV344" s="4"/>
      <c r="JDW344" s="4"/>
      <c r="JDX344" s="4"/>
      <c r="JDY344" s="4"/>
      <c r="JDZ344" s="4"/>
      <c r="JEA344" s="4"/>
      <c r="JEB344" s="4"/>
      <c r="JEC344" s="4"/>
      <c r="JED344" s="4"/>
      <c r="JEE344" s="4"/>
      <c r="JEF344" s="4"/>
      <c r="JEG344" s="4"/>
      <c r="JEH344" s="4"/>
      <c r="JEI344" s="4"/>
      <c r="JEJ344" s="4"/>
      <c r="JEK344" s="4"/>
      <c r="JEL344" s="4"/>
      <c r="JEM344" s="4"/>
      <c r="JEN344" s="4"/>
      <c r="JEO344" s="4"/>
      <c r="JEP344" s="4"/>
      <c r="JEQ344" s="4"/>
      <c r="JER344" s="4"/>
      <c r="JES344" s="4"/>
      <c r="JET344" s="4"/>
      <c r="JEU344" s="4"/>
      <c r="JEV344" s="4"/>
      <c r="JEW344" s="4"/>
      <c r="JEX344" s="4"/>
      <c r="JEY344" s="4"/>
      <c r="JEZ344" s="4"/>
      <c r="JFA344" s="4"/>
      <c r="JFB344" s="4"/>
      <c r="JFC344" s="4"/>
      <c r="JFD344" s="4"/>
      <c r="JFE344" s="4"/>
      <c r="JFF344" s="4"/>
      <c r="JFG344" s="4"/>
      <c r="JFH344" s="4"/>
      <c r="JFI344" s="4"/>
      <c r="JFJ344" s="4"/>
      <c r="JFK344" s="4"/>
      <c r="JFL344" s="4"/>
      <c r="JFM344" s="4"/>
      <c r="JFN344" s="4"/>
      <c r="JFO344" s="4"/>
      <c r="JFP344" s="4"/>
      <c r="JFQ344" s="4"/>
      <c r="JFR344" s="4"/>
      <c r="JFS344" s="4"/>
      <c r="JFT344" s="4"/>
      <c r="JFU344" s="4"/>
      <c r="JFV344" s="4"/>
      <c r="JFW344" s="4"/>
      <c r="JFX344" s="4"/>
      <c r="JFY344" s="4"/>
      <c r="JFZ344" s="4"/>
      <c r="JGA344" s="4"/>
      <c r="JGB344" s="4"/>
      <c r="JGC344" s="4"/>
      <c r="JGD344" s="4"/>
      <c r="JGE344" s="4"/>
      <c r="JGF344" s="4"/>
      <c r="JGG344" s="4"/>
      <c r="JGH344" s="4"/>
      <c r="JGI344" s="4"/>
      <c r="JGJ344" s="4"/>
      <c r="JGK344" s="4"/>
      <c r="JGL344" s="4"/>
      <c r="JGM344" s="4"/>
      <c r="JGN344" s="4"/>
      <c r="JGO344" s="4"/>
      <c r="JGP344" s="4"/>
      <c r="JGQ344" s="4"/>
      <c r="JGR344" s="4"/>
      <c r="JGS344" s="4"/>
      <c r="JGT344" s="4"/>
      <c r="JGU344" s="4"/>
      <c r="JGV344" s="4"/>
      <c r="JGW344" s="4"/>
      <c r="JGX344" s="4"/>
      <c r="JGY344" s="4"/>
      <c r="JGZ344" s="4"/>
      <c r="JHA344" s="4"/>
      <c r="JHB344" s="4"/>
      <c r="JHC344" s="4"/>
      <c r="JHD344" s="4"/>
      <c r="JHE344" s="4"/>
      <c r="JHF344" s="4"/>
      <c r="JHG344" s="4"/>
      <c r="JHH344" s="4"/>
      <c r="JHI344" s="4"/>
      <c r="JHJ344" s="4"/>
      <c r="JHK344" s="4"/>
      <c r="JHL344" s="4"/>
      <c r="JHM344" s="4"/>
      <c r="JHN344" s="4"/>
      <c r="JHO344" s="4"/>
      <c r="JHP344" s="4"/>
      <c r="JHQ344" s="4"/>
      <c r="JHR344" s="4"/>
      <c r="JHS344" s="4"/>
      <c r="JHT344" s="4"/>
      <c r="JHU344" s="4"/>
      <c r="JHV344" s="4"/>
      <c r="JHW344" s="4"/>
      <c r="JHX344" s="4"/>
      <c r="JHY344" s="4"/>
      <c r="JHZ344" s="4"/>
      <c r="JIA344" s="4"/>
      <c r="JIB344" s="4"/>
      <c r="JIC344" s="4"/>
      <c r="JID344" s="4"/>
      <c r="JIE344" s="4"/>
      <c r="JIF344" s="4"/>
      <c r="JIG344" s="4"/>
      <c r="JIH344" s="4"/>
      <c r="JII344" s="4"/>
      <c r="JIJ344" s="4"/>
      <c r="JIK344" s="4"/>
      <c r="JIL344" s="4"/>
      <c r="JIM344" s="4"/>
      <c r="JIN344" s="4"/>
      <c r="JIO344" s="4"/>
      <c r="JIP344" s="4"/>
      <c r="JIQ344" s="4"/>
      <c r="JIR344" s="4"/>
      <c r="JIS344" s="4"/>
      <c r="JIT344" s="4"/>
      <c r="JIU344" s="4"/>
      <c r="JIV344" s="4"/>
      <c r="JIW344" s="4"/>
      <c r="JIX344" s="4"/>
      <c r="JIY344" s="4"/>
      <c r="JIZ344" s="4"/>
      <c r="JJA344" s="4"/>
      <c r="JJB344" s="4"/>
      <c r="JJC344" s="4"/>
      <c r="JJD344" s="4"/>
      <c r="JJE344" s="4"/>
      <c r="JJF344" s="4"/>
      <c r="JJG344" s="4"/>
      <c r="JJH344" s="4"/>
      <c r="JJI344" s="4"/>
      <c r="JJJ344" s="4"/>
      <c r="JJK344" s="4"/>
      <c r="JJL344" s="4"/>
      <c r="JJM344" s="4"/>
      <c r="JJN344" s="4"/>
      <c r="JJO344" s="4"/>
      <c r="JJP344" s="4"/>
      <c r="JJQ344" s="4"/>
      <c r="JJR344" s="4"/>
      <c r="JJS344" s="4"/>
      <c r="JJT344" s="4"/>
      <c r="JJU344" s="4"/>
      <c r="JJV344" s="4"/>
      <c r="JJW344" s="4"/>
      <c r="JJX344" s="4"/>
      <c r="JJY344" s="4"/>
      <c r="JJZ344" s="4"/>
      <c r="JKA344" s="4"/>
      <c r="JKB344" s="4"/>
      <c r="JKC344" s="4"/>
      <c r="JKD344" s="4"/>
      <c r="JKE344" s="4"/>
      <c r="JKF344" s="4"/>
      <c r="JKG344" s="4"/>
      <c r="JKH344" s="4"/>
      <c r="JKI344" s="4"/>
      <c r="JKJ344" s="4"/>
      <c r="JKK344" s="4"/>
      <c r="JKL344" s="4"/>
      <c r="JKM344" s="4"/>
      <c r="JKN344" s="4"/>
      <c r="JKO344" s="4"/>
      <c r="JKP344" s="4"/>
      <c r="JKQ344" s="4"/>
      <c r="JKR344" s="4"/>
      <c r="JKS344" s="4"/>
      <c r="JKT344" s="4"/>
      <c r="JKU344" s="4"/>
      <c r="JKV344" s="4"/>
      <c r="JKW344" s="4"/>
      <c r="JKX344" s="4"/>
      <c r="JKY344" s="4"/>
      <c r="JKZ344" s="4"/>
      <c r="JLA344" s="4"/>
      <c r="JLB344" s="4"/>
      <c r="JLC344" s="4"/>
      <c r="JLD344" s="4"/>
      <c r="JLE344" s="4"/>
      <c r="JLF344" s="4"/>
      <c r="JLG344" s="4"/>
      <c r="JLH344" s="4"/>
      <c r="JLI344" s="4"/>
      <c r="JLJ344" s="4"/>
      <c r="JLK344" s="4"/>
      <c r="JLL344" s="4"/>
      <c r="JLM344" s="4"/>
      <c r="JLN344" s="4"/>
      <c r="JLO344" s="4"/>
      <c r="JLP344" s="4"/>
      <c r="JLQ344" s="4"/>
      <c r="JLR344" s="4"/>
      <c r="JLS344" s="4"/>
      <c r="JLT344" s="4"/>
      <c r="JLU344" s="4"/>
      <c r="JLV344" s="4"/>
      <c r="JLW344" s="4"/>
      <c r="JLX344" s="4"/>
      <c r="JLY344" s="4"/>
      <c r="JLZ344" s="4"/>
      <c r="JMA344" s="4"/>
      <c r="JMB344" s="4"/>
      <c r="JMC344" s="4"/>
      <c r="JMD344" s="4"/>
      <c r="JME344" s="4"/>
      <c r="JMF344" s="4"/>
      <c r="JMG344" s="4"/>
      <c r="JMH344" s="4"/>
      <c r="JMI344" s="4"/>
      <c r="JMJ344" s="4"/>
      <c r="JMK344" s="4"/>
      <c r="JML344" s="4"/>
      <c r="JMM344" s="4"/>
      <c r="JMN344" s="4"/>
      <c r="JMO344" s="4"/>
      <c r="JMP344" s="4"/>
      <c r="JMQ344" s="4"/>
      <c r="JMR344" s="4"/>
      <c r="JMS344" s="4"/>
      <c r="JMT344" s="4"/>
      <c r="JMU344" s="4"/>
      <c r="JMV344" s="4"/>
      <c r="JMW344" s="4"/>
      <c r="JMX344" s="4"/>
      <c r="JMY344" s="4"/>
      <c r="JMZ344" s="4"/>
      <c r="JNA344" s="4"/>
      <c r="JNB344" s="4"/>
      <c r="JNC344" s="4"/>
      <c r="JND344" s="4"/>
      <c r="JNE344" s="4"/>
      <c r="JNF344" s="4"/>
      <c r="JNG344" s="4"/>
      <c r="JNH344" s="4"/>
      <c r="JNI344" s="4"/>
      <c r="JNJ344" s="4"/>
      <c r="JNK344" s="4"/>
      <c r="JNL344" s="4"/>
      <c r="JNM344" s="4"/>
      <c r="JNN344" s="4"/>
      <c r="JNO344" s="4"/>
      <c r="JNP344" s="4"/>
      <c r="JNQ344" s="4"/>
      <c r="JNR344" s="4"/>
      <c r="JNS344" s="4"/>
      <c r="JNT344" s="4"/>
      <c r="JNU344" s="4"/>
      <c r="JNV344" s="4"/>
      <c r="JNW344" s="4"/>
      <c r="JNX344" s="4"/>
      <c r="JNY344" s="4"/>
      <c r="JNZ344" s="4"/>
      <c r="JOA344" s="4"/>
      <c r="JOB344" s="4"/>
      <c r="JOC344" s="4"/>
      <c r="JOD344" s="4"/>
      <c r="JOE344" s="4"/>
      <c r="JOF344" s="4"/>
      <c r="JOG344" s="4"/>
      <c r="JOH344" s="4"/>
      <c r="JOI344" s="4"/>
      <c r="JOJ344" s="4"/>
      <c r="JOK344" s="4"/>
      <c r="JOL344" s="4"/>
      <c r="JOM344" s="4"/>
      <c r="JON344" s="4"/>
      <c r="JOO344" s="4"/>
      <c r="JOP344" s="4"/>
      <c r="JOQ344" s="4"/>
      <c r="JOR344" s="4"/>
      <c r="JOS344" s="4"/>
      <c r="JOT344" s="4"/>
      <c r="JOU344" s="4"/>
      <c r="JOV344" s="4"/>
      <c r="JOW344" s="4"/>
      <c r="JOX344" s="4"/>
      <c r="JOY344" s="4"/>
      <c r="JOZ344" s="4"/>
      <c r="JPA344" s="4"/>
      <c r="JPB344" s="4"/>
      <c r="JPC344" s="4"/>
      <c r="JPD344" s="4"/>
      <c r="JPE344" s="4"/>
      <c r="JPF344" s="4"/>
      <c r="JPG344" s="4"/>
      <c r="JPH344" s="4"/>
      <c r="JPI344" s="4"/>
      <c r="JPJ344" s="4"/>
      <c r="JPK344" s="4"/>
      <c r="JPL344" s="4"/>
      <c r="JPM344" s="4"/>
      <c r="JPN344" s="4"/>
      <c r="JPO344" s="4"/>
      <c r="JPP344" s="4"/>
      <c r="JPQ344" s="4"/>
      <c r="JPR344" s="4"/>
      <c r="JPS344" s="4"/>
      <c r="JPT344" s="4"/>
      <c r="JPU344" s="4"/>
      <c r="JPV344" s="4"/>
      <c r="JPW344" s="4"/>
      <c r="JPX344" s="4"/>
      <c r="JPY344" s="4"/>
      <c r="JPZ344" s="4"/>
      <c r="JQA344" s="4"/>
      <c r="JQB344" s="4"/>
      <c r="JQC344" s="4"/>
      <c r="JQD344" s="4"/>
      <c r="JQE344" s="4"/>
      <c r="JQF344" s="4"/>
      <c r="JQG344" s="4"/>
      <c r="JQH344" s="4"/>
      <c r="JQI344" s="4"/>
      <c r="JQJ344" s="4"/>
      <c r="JQK344" s="4"/>
      <c r="JQL344" s="4"/>
      <c r="JQM344" s="4"/>
      <c r="JQN344" s="4"/>
      <c r="JQO344" s="4"/>
      <c r="JQP344" s="4"/>
      <c r="JQQ344" s="4"/>
      <c r="JQR344" s="4"/>
      <c r="JQS344" s="4"/>
      <c r="JQT344" s="4"/>
      <c r="JQU344" s="4"/>
      <c r="JQV344" s="4"/>
      <c r="JQW344" s="4"/>
      <c r="JQX344" s="4"/>
      <c r="JQY344" s="4"/>
      <c r="JQZ344" s="4"/>
      <c r="JRA344" s="4"/>
      <c r="JRB344" s="4"/>
      <c r="JRC344" s="4"/>
      <c r="JRD344" s="4"/>
      <c r="JRE344" s="4"/>
      <c r="JRF344" s="4"/>
      <c r="JRG344" s="4"/>
      <c r="JRH344" s="4"/>
      <c r="JRI344" s="4"/>
      <c r="JRJ344" s="4"/>
      <c r="JRK344" s="4"/>
      <c r="JRL344" s="4"/>
      <c r="JRM344" s="4"/>
      <c r="JRN344" s="4"/>
      <c r="JRO344" s="4"/>
      <c r="JRP344" s="4"/>
      <c r="JRQ344" s="4"/>
      <c r="JRR344" s="4"/>
      <c r="JRS344" s="4"/>
      <c r="JRT344" s="4"/>
      <c r="JRU344" s="4"/>
      <c r="JRV344" s="4"/>
      <c r="JRW344" s="4"/>
      <c r="JRX344" s="4"/>
      <c r="JRY344" s="4"/>
      <c r="JRZ344" s="4"/>
      <c r="JSA344" s="4"/>
      <c r="JSB344" s="4"/>
      <c r="JSC344" s="4"/>
      <c r="JSD344" s="4"/>
      <c r="JSE344" s="4"/>
      <c r="JSF344" s="4"/>
      <c r="JSG344" s="4"/>
      <c r="JSH344" s="4"/>
      <c r="JSI344" s="4"/>
      <c r="JSJ344" s="4"/>
      <c r="JSK344" s="4"/>
      <c r="JSL344" s="4"/>
      <c r="JSM344" s="4"/>
      <c r="JSN344" s="4"/>
      <c r="JSO344" s="4"/>
      <c r="JSP344" s="4"/>
      <c r="JSQ344" s="4"/>
      <c r="JSR344" s="4"/>
      <c r="JSS344" s="4"/>
      <c r="JST344" s="4"/>
      <c r="JSU344" s="4"/>
      <c r="JSV344" s="4"/>
      <c r="JSW344" s="4"/>
      <c r="JSX344" s="4"/>
      <c r="JSY344" s="4"/>
      <c r="JSZ344" s="4"/>
      <c r="JTA344" s="4"/>
      <c r="JTB344" s="4"/>
      <c r="JTC344" s="4"/>
      <c r="JTD344" s="4"/>
      <c r="JTE344" s="4"/>
      <c r="JTF344" s="4"/>
      <c r="JTG344" s="4"/>
      <c r="JTH344" s="4"/>
      <c r="JTI344" s="4"/>
      <c r="JTJ344" s="4"/>
      <c r="JTK344" s="4"/>
      <c r="JTL344" s="4"/>
      <c r="JTM344" s="4"/>
      <c r="JTN344" s="4"/>
      <c r="JTO344" s="4"/>
      <c r="JTP344" s="4"/>
      <c r="JTQ344" s="4"/>
      <c r="JTR344" s="4"/>
      <c r="JTS344" s="4"/>
      <c r="JTT344" s="4"/>
      <c r="JTU344" s="4"/>
      <c r="JTV344" s="4"/>
      <c r="JTW344" s="4"/>
      <c r="JTX344" s="4"/>
      <c r="JTY344" s="4"/>
      <c r="JTZ344" s="4"/>
      <c r="JUA344" s="4"/>
      <c r="JUB344" s="4"/>
      <c r="JUC344" s="4"/>
      <c r="JUD344" s="4"/>
      <c r="JUE344" s="4"/>
      <c r="JUF344" s="4"/>
      <c r="JUG344" s="4"/>
      <c r="JUH344" s="4"/>
      <c r="JUI344" s="4"/>
      <c r="JUJ344" s="4"/>
      <c r="JUK344" s="4"/>
      <c r="JUL344" s="4"/>
      <c r="JUM344" s="4"/>
      <c r="JUN344" s="4"/>
      <c r="JUO344" s="4"/>
      <c r="JUP344" s="4"/>
      <c r="JUQ344" s="4"/>
      <c r="JUR344" s="4"/>
      <c r="JUS344" s="4"/>
      <c r="JUT344" s="4"/>
      <c r="JUU344" s="4"/>
      <c r="JUV344" s="4"/>
      <c r="JUW344" s="4"/>
      <c r="JUX344" s="4"/>
      <c r="JUY344" s="4"/>
      <c r="JUZ344" s="4"/>
      <c r="JVA344" s="4"/>
      <c r="JVB344" s="4"/>
      <c r="JVC344" s="4"/>
      <c r="JVD344" s="4"/>
      <c r="JVE344" s="4"/>
      <c r="JVF344" s="4"/>
      <c r="JVG344" s="4"/>
      <c r="JVH344" s="4"/>
      <c r="JVI344" s="4"/>
      <c r="JVJ344" s="4"/>
      <c r="JVK344" s="4"/>
      <c r="JVL344" s="4"/>
      <c r="JVM344" s="4"/>
      <c r="JVN344" s="4"/>
      <c r="JVO344" s="4"/>
      <c r="JVP344" s="4"/>
      <c r="JVQ344" s="4"/>
      <c r="JVR344" s="4"/>
      <c r="JVS344" s="4"/>
      <c r="JVT344" s="4"/>
      <c r="JVU344" s="4"/>
      <c r="JVV344" s="4"/>
      <c r="JVW344" s="4"/>
      <c r="JVX344" s="4"/>
      <c r="JVY344" s="4"/>
      <c r="JVZ344" s="4"/>
      <c r="JWA344" s="4"/>
      <c r="JWB344" s="4"/>
      <c r="JWC344" s="4"/>
      <c r="JWD344" s="4"/>
      <c r="JWE344" s="4"/>
      <c r="JWF344" s="4"/>
      <c r="JWG344" s="4"/>
      <c r="JWH344" s="4"/>
      <c r="JWI344" s="4"/>
      <c r="JWJ344" s="4"/>
      <c r="JWK344" s="4"/>
      <c r="JWL344" s="4"/>
      <c r="JWM344" s="4"/>
      <c r="JWN344" s="4"/>
      <c r="JWO344" s="4"/>
      <c r="JWP344" s="4"/>
      <c r="JWQ344" s="4"/>
      <c r="JWR344" s="4"/>
      <c r="JWS344" s="4"/>
      <c r="JWT344" s="4"/>
      <c r="JWU344" s="4"/>
      <c r="JWV344" s="4"/>
      <c r="JWW344" s="4"/>
      <c r="JWX344" s="4"/>
      <c r="JWY344" s="4"/>
      <c r="JWZ344" s="4"/>
      <c r="JXA344" s="4"/>
      <c r="JXB344" s="4"/>
      <c r="JXC344" s="4"/>
      <c r="JXD344" s="4"/>
      <c r="JXE344" s="4"/>
      <c r="JXF344" s="4"/>
      <c r="JXG344" s="4"/>
      <c r="JXH344" s="4"/>
      <c r="JXI344" s="4"/>
      <c r="JXJ344" s="4"/>
      <c r="JXK344" s="4"/>
      <c r="JXL344" s="4"/>
      <c r="JXM344" s="4"/>
      <c r="JXN344" s="4"/>
      <c r="JXO344" s="4"/>
      <c r="JXP344" s="4"/>
      <c r="JXQ344" s="4"/>
      <c r="JXR344" s="4"/>
      <c r="JXS344" s="4"/>
      <c r="JXT344" s="4"/>
      <c r="JXU344" s="4"/>
      <c r="JXV344" s="4"/>
      <c r="JXW344" s="4"/>
      <c r="JXX344" s="4"/>
      <c r="JXY344" s="4"/>
      <c r="JXZ344" s="4"/>
      <c r="JYA344" s="4"/>
      <c r="JYB344" s="4"/>
      <c r="JYC344" s="4"/>
      <c r="JYD344" s="4"/>
      <c r="JYE344" s="4"/>
      <c r="JYF344" s="4"/>
      <c r="JYG344" s="4"/>
      <c r="JYH344" s="4"/>
      <c r="JYI344" s="4"/>
      <c r="JYJ344" s="4"/>
      <c r="JYK344" s="4"/>
      <c r="JYL344" s="4"/>
      <c r="JYM344" s="4"/>
      <c r="JYN344" s="4"/>
      <c r="JYO344" s="4"/>
      <c r="JYP344" s="4"/>
      <c r="JYQ344" s="4"/>
      <c r="JYR344" s="4"/>
      <c r="JYS344" s="4"/>
      <c r="JYT344" s="4"/>
      <c r="JYU344" s="4"/>
      <c r="JYV344" s="4"/>
      <c r="JYW344" s="4"/>
      <c r="JYX344" s="4"/>
      <c r="JYY344" s="4"/>
      <c r="JYZ344" s="4"/>
      <c r="JZA344" s="4"/>
      <c r="JZB344" s="4"/>
      <c r="JZC344" s="4"/>
      <c r="JZD344" s="4"/>
      <c r="JZE344" s="4"/>
      <c r="JZF344" s="4"/>
      <c r="JZG344" s="4"/>
      <c r="JZH344" s="4"/>
      <c r="JZI344" s="4"/>
      <c r="JZJ344" s="4"/>
      <c r="JZK344" s="4"/>
      <c r="JZL344" s="4"/>
      <c r="JZM344" s="4"/>
      <c r="JZN344" s="4"/>
      <c r="JZO344" s="4"/>
      <c r="JZP344" s="4"/>
      <c r="JZQ344" s="4"/>
      <c r="JZR344" s="4"/>
      <c r="JZS344" s="4"/>
      <c r="JZT344" s="4"/>
      <c r="JZU344" s="4"/>
      <c r="JZV344" s="4"/>
      <c r="JZW344" s="4"/>
      <c r="JZX344" s="4"/>
      <c r="JZY344" s="4"/>
      <c r="JZZ344" s="4"/>
      <c r="KAA344" s="4"/>
      <c r="KAB344" s="4"/>
      <c r="KAC344" s="4"/>
      <c r="KAD344" s="4"/>
      <c r="KAE344" s="4"/>
      <c r="KAF344" s="4"/>
      <c r="KAG344" s="4"/>
      <c r="KAH344" s="4"/>
      <c r="KAI344" s="4"/>
      <c r="KAJ344" s="4"/>
      <c r="KAK344" s="4"/>
      <c r="KAL344" s="4"/>
      <c r="KAM344" s="4"/>
      <c r="KAN344" s="4"/>
      <c r="KAO344" s="4"/>
      <c r="KAP344" s="4"/>
      <c r="KAQ344" s="4"/>
      <c r="KAR344" s="4"/>
      <c r="KAS344" s="4"/>
      <c r="KAT344" s="4"/>
      <c r="KAU344" s="4"/>
      <c r="KAV344" s="4"/>
      <c r="KAW344" s="4"/>
      <c r="KAX344" s="4"/>
      <c r="KAY344" s="4"/>
      <c r="KAZ344" s="4"/>
      <c r="KBA344" s="4"/>
      <c r="KBB344" s="4"/>
      <c r="KBC344" s="4"/>
      <c r="KBD344" s="4"/>
      <c r="KBE344" s="4"/>
      <c r="KBF344" s="4"/>
      <c r="KBG344" s="4"/>
      <c r="KBH344" s="4"/>
      <c r="KBI344" s="4"/>
      <c r="KBJ344" s="4"/>
      <c r="KBK344" s="4"/>
      <c r="KBL344" s="4"/>
      <c r="KBM344" s="4"/>
      <c r="KBN344" s="4"/>
      <c r="KBO344" s="4"/>
      <c r="KBP344" s="4"/>
      <c r="KBQ344" s="4"/>
      <c r="KBR344" s="4"/>
      <c r="KBS344" s="4"/>
      <c r="KBT344" s="4"/>
      <c r="KBU344" s="4"/>
      <c r="KBV344" s="4"/>
      <c r="KBW344" s="4"/>
      <c r="KBX344" s="4"/>
      <c r="KBY344" s="4"/>
      <c r="KBZ344" s="4"/>
      <c r="KCA344" s="4"/>
      <c r="KCB344" s="4"/>
      <c r="KCC344" s="4"/>
      <c r="KCD344" s="4"/>
      <c r="KCE344" s="4"/>
      <c r="KCF344" s="4"/>
      <c r="KCG344" s="4"/>
      <c r="KCH344" s="4"/>
      <c r="KCI344" s="4"/>
      <c r="KCJ344" s="4"/>
      <c r="KCK344" s="4"/>
      <c r="KCL344" s="4"/>
      <c r="KCM344" s="4"/>
      <c r="KCN344" s="4"/>
      <c r="KCO344" s="4"/>
      <c r="KCP344" s="4"/>
      <c r="KCQ344" s="4"/>
      <c r="KCR344" s="4"/>
      <c r="KCS344" s="4"/>
      <c r="KCT344" s="4"/>
      <c r="KCU344" s="4"/>
      <c r="KCV344" s="4"/>
      <c r="KCW344" s="4"/>
      <c r="KCX344" s="4"/>
      <c r="KCY344" s="4"/>
      <c r="KCZ344" s="4"/>
      <c r="KDA344" s="4"/>
      <c r="KDB344" s="4"/>
      <c r="KDC344" s="4"/>
      <c r="KDD344" s="4"/>
      <c r="KDE344" s="4"/>
      <c r="KDF344" s="4"/>
      <c r="KDG344" s="4"/>
      <c r="KDH344" s="4"/>
      <c r="KDI344" s="4"/>
      <c r="KDJ344" s="4"/>
      <c r="KDK344" s="4"/>
      <c r="KDL344" s="4"/>
      <c r="KDM344" s="4"/>
      <c r="KDN344" s="4"/>
      <c r="KDO344" s="4"/>
      <c r="KDP344" s="4"/>
      <c r="KDQ344" s="4"/>
      <c r="KDR344" s="4"/>
      <c r="KDS344" s="4"/>
      <c r="KDT344" s="4"/>
      <c r="KDU344" s="4"/>
      <c r="KDV344" s="4"/>
      <c r="KDW344" s="4"/>
      <c r="KDX344" s="4"/>
      <c r="KDY344" s="4"/>
      <c r="KDZ344" s="4"/>
      <c r="KEA344" s="4"/>
      <c r="KEB344" s="4"/>
      <c r="KEC344" s="4"/>
      <c r="KED344" s="4"/>
      <c r="KEE344" s="4"/>
      <c r="KEF344" s="4"/>
      <c r="KEG344" s="4"/>
      <c r="KEH344" s="4"/>
      <c r="KEI344" s="4"/>
      <c r="KEJ344" s="4"/>
      <c r="KEK344" s="4"/>
      <c r="KEL344" s="4"/>
      <c r="KEM344" s="4"/>
      <c r="KEN344" s="4"/>
      <c r="KEO344" s="4"/>
      <c r="KEP344" s="4"/>
      <c r="KEQ344" s="4"/>
      <c r="KER344" s="4"/>
      <c r="KES344" s="4"/>
      <c r="KET344" s="4"/>
      <c r="KEU344" s="4"/>
      <c r="KEV344" s="4"/>
      <c r="KEW344" s="4"/>
      <c r="KEX344" s="4"/>
      <c r="KEY344" s="4"/>
      <c r="KEZ344" s="4"/>
      <c r="KFA344" s="4"/>
      <c r="KFB344" s="4"/>
      <c r="KFC344" s="4"/>
      <c r="KFD344" s="4"/>
      <c r="KFE344" s="4"/>
      <c r="KFF344" s="4"/>
      <c r="KFG344" s="4"/>
      <c r="KFH344" s="4"/>
      <c r="KFI344" s="4"/>
      <c r="KFJ344" s="4"/>
      <c r="KFK344" s="4"/>
      <c r="KFL344" s="4"/>
      <c r="KFM344" s="4"/>
      <c r="KFN344" s="4"/>
      <c r="KFO344" s="4"/>
      <c r="KFP344" s="4"/>
      <c r="KFQ344" s="4"/>
      <c r="KFR344" s="4"/>
      <c r="KFS344" s="4"/>
      <c r="KFT344" s="4"/>
      <c r="KFU344" s="4"/>
      <c r="KFV344" s="4"/>
      <c r="KFW344" s="4"/>
      <c r="KFX344" s="4"/>
      <c r="KFY344" s="4"/>
      <c r="KFZ344" s="4"/>
      <c r="KGA344" s="4"/>
      <c r="KGB344" s="4"/>
      <c r="KGC344" s="4"/>
      <c r="KGD344" s="4"/>
      <c r="KGE344" s="4"/>
      <c r="KGF344" s="4"/>
      <c r="KGG344" s="4"/>
      <c r="KGH344" s="4"/>
      <c r="KGI344" s="4"/>
      <c r="KGJ344" s="4"/>
      <c r="KGK344" s="4"/>
      <c r="KGL344" s="4"/>
      <c r="KGM344" s="4"/>
      <c r="KGN344" s="4"/>
      <c r="KGO344" s="4"/>
      <c r="KGP344" s="4"/>
      <c r="KGQ344" s="4"/>
      <c r="KGR344" s="4"/>
      <c r="KGS344" s="4"/>
      <c r="KGT344" s="4"/>
      <c r="KGU344" s="4"/>
      <c r="KGV344" s="4"/>
      <c r="KGW344" s="4"/>
      <c r="KGX344" s="4"/>
      <c r="KGY344" s="4"/>
      <c r="KGZ344" s="4"/>
      <c r="KHA344" s="4"/>
      <c r="KHB344" s="4"/>
      <c r="KHC344" s="4"/>
      <c r="KHD344" s="4"/>
      <c r="KHE344" s="4"/>
      <c r="KHF344" s="4"/>
      <c r="KHG344" s="4"/>
      <c r="KHH344" s="4"/>
      <c r="KHI344" s="4"/>
      <c r="KHJ344" s="4"/>
      <c r="KHK344" s="4"/>
      <c r="KHL344" s="4"/>
      <c r="KHM344" s="4"/>
      <c r="KHN344" s="4"/>
      <c r="KHO344" s="4"/>
      <c r="KHP344" s="4"/>
      <c r="KHQ344" s="4"/>
      <c r="KHR344" s="4"/>
      <c r="KHS344" s="4"/>
      <c r="KHT344" s="4"/>
      <c r="KHU344" s="4"/>
      <c r="KHV344" s="4"/>
      <c r="KHW344" s="4"/>
      <c r="KHX344" s="4"/>
      <c r="KHY344" s="4"/>
      <c r="KHZ344" s="4"/>
      <c r="KIA344" s="4"/>
      <c r="KIB344" s="4"/>
      <c r="KIC344" s="4"/>
      <c r="KID344" s="4"/>
      <c r="KIE344" s="4"/>
      <c r="KIF344" s="4"/>
      <c r="KIG344" s="4"/>
      <c r="KIH344" s="4"/>
      <c r="KII344" s="4"/>
      <c r="KIJ344" s="4"/>
      <c r="KIK344" s="4"/>
      <c r="KIL344" s="4"/>
      <c r="KIM344" s="4"/>
      <c r="KIN344" s="4"/>
      <c r="KIO344" s="4"/>
      <c r="KIP344" s="4"/>
      <c r="KIQ344" s="4"/>
      <c r="KIR344" s="4"/>
      <c r="KIS344" s="4"/>
      <c r="KIT344" s="4"/>
      <c r="KIU344" s="4"/>
      <c r="KIV344" s="4"/>
      <c r="KIW344" s="4"/>
      <c r="KIX344" s="4"/>
      <c r="KIY344" s="4"/>
      <c r="KIZ344" s="4"/>
      <c r="KJA344" s="4"/>
      <c r="KJB344" s="4"/>
      <c r="KJC344" s="4"/>
      <c r="KJD344" s="4"/>
      <c r="KJE344" s="4"/>
      <c r="KJF344" s="4"/>
      <c r="KJG344" s="4"/>
      <c r="KJH344" s="4"/>
      <c r="KJI344" s="4"/>
      <c r="KJJ344" s="4"/>
      <c r="KJK344" s="4"/>
      <c r="KJL344" s="4"/>
      <c r="KJM344" s="4"/>
      <c r="KJN344" s="4"/>
      <c r="KJO344" s="4"/>
      <c r="KJP344" s="4"/>
      <c r="KJQ344" s="4"/>
      <c r="KJR344" s="4"/>
      <c r="KJS344" s="4"/>
      <c r="KJT344" s="4"/>
      <c r="KJU344" s="4"/>
      <c r="KJV344" s="4"/>
      <c r="KJW344" s="4"/>
      <c r="KJX344" s="4"/>
      <c r="KJY344" s="4"/>
      <c r="KJZ344" s="4"/>
      <c r="KKA344" s="4"/>
      <c r="KKB344" s="4"/>
      <c r="KKC344" s="4"/>
      <c r="KKD344" s="4"/>
      <c r="KKE344" s="4"/>
      <c r="KKF344" s="4"/>
      <c r="KKG344" s="4"/>
      <c r="KKH344" s="4"/>
      <c r="KKI344" s="4"/>
      <c r="KKJ344" s="4"/>
      <c r="KKK344" s="4"/>
      <c r="KKL344" s="4"/>
      <c r="KKM344" s="4"/>
      <c r="KKN344" s="4"/>
      <c r="KKO344" s="4"/>
      <c r="KKP344" s="4"/>
      <c r="KKQ344" s="4"/>
      <c r="KKR344" s="4"/>
      <c r="KKS344" s="4"/>
      <c r="KKT344" s="4"/>
      <c r="KKU344" s="4"/>
      <c r="KKV344" s="4"/>
      <c r="KKW344" s="4"/>
      <c r="KKX344" s="4"/>
      <c r="KKY344" s="4"/>
      <c r="KKZ344" s="4"/>
      <c r="KLA344" s="4"/>
      <c r="KLB344" s="4"/>
      <c r="KLC344" s="4"/>
      <c r="KLD344" s="4"/>
      <c r="KLE344" s="4"/>
      <c r="KLF344" s="4"/>
      <c r="KLG344" s="4"/>
      <c r="KLH344" s="4"/>
      <c r="KLI344" s="4"/>
      <c r="KLJ344" s="4"/>
      <c r="KLK344" s="4"/>
      <c r="KLL344" s="4"/>
      <c r="KLM344" s="4"/>
      <c r="KLN344" s="4"/>
      <c r="KLO344" s="4"/>
      <c r="KLP344" s="4"/>
      <c r="KLQ344" s="4"/>
      <c r="KLR344" s="4"/>
      <c r="KLS344" s="4"/>
      <c r="KLT344" s="4"/>
      <c r="KLU344" s="4"/>
      <c r="KLV344" s="4"/>
      <c r="KLW344" s="4"/>
      <c r="KLX344" s="4"/>
      <c r="KLY344" s="4"/>
      <c r="KLZ344" s="4"/>
      <c r="KMA344" s="4"/>
      <c r="KMB344" s="4"/>
      <c r="KMC344" s="4"/>
      <c r="KMD344" s="4"/>
      <c r="KME344" s="4"/>
      <c r="KMF344" s="4"/>
      <c r="KMG344" s="4"/>
      <c r="KMH344" s="4"/>
      <c r="KMI344" s="4"/>
      <c r="KMJ344" s="4"/>
      <c r="KMK344" s="4"/>
      <c r="KML344" s="4"/>
      <c r="KMM344" s="4"/>
      <c r="KMN344" s="4"/>
      <c r="KMO344" s="4"/>
      <c r="KMP344" s="4"/>
      <c r="KMQ344" s="4"/>
      <c r="KMR344" s="4"/>
      <c r="KMS344" s="4"/>
      <c r="KMT344" s="4"/>
      <c r="KMU344" s="4"/>
      <c r="KMV344" s="4"/>
      <c r="KMW344" s="4"/>
      <c r="KMX344" s="4"/>
      <c r="KMY344" s="4"/>
      <c r="KMZ344" s="4"/>
      <c r="KNA344" s="4"/>
      <c r="KNB344" s="4"/>
      <c r="KNC344" s="4"/>
      <c r="KND344" s="4"/>
      <c r="KNE344" s="4"/>
      <c r="KNF344" s="4"/>
      <c r="KNG344" s="4"/>
      <c r="KNH344" s="4"/>
      <c r="KNI344" s="4"/>
      <c r="KNJ344" s="4"/>
      <c r="KNK344" s="4"/>
      <c r="KNL344" s="4"/>
      <c r="KNM344" s="4"/>
      <c r="KNN344" s="4"/>
      <c r="KNO344" s="4"/>
      <c r="KNP344" s="4"/>
      <c r="KNQ344" s="4"/>
      <c r="KNR344" s="4"/>
      <c r="KNS344" s="4"/>
      <c r="KNT344" s="4"/>
      <c r="KNU344" s="4"/>
      <c r="KNV344" s="4"/>
      <c r="KNW344" s="4"/>
      <c r="KNX344" s="4"/>
      <c r="KNY344" s="4"/>
      <c r="KNZ344" s="4"/>
      <c r="KOA344" s="4"/>
      <c r="KOB344" s="4"/>
      <c r="KOC344" s="4"/>
      <c r="KOD344" s="4"/>
      <c r="KOE344" s="4"/>
      <c r="KOF344" s="4"/>
      <c r="KOG344" s="4"/>
      <c r="KOH344" s="4"/>
      <c r="KOI344" s="4"/>
      <c r="KOJ344" s="4"/>
      <c r="KOK344" s="4"/>
      <c r="KOL344" s="4"/>
      <c r="KOM344" s="4"/>
      <c r="KON344" s="4"/>
      <c r="KOO344" s="4"/>
      <c r="KOP344" s="4"/>
      <c r="KOQ344" s="4"/>
      <c r="KOR344" s="4"/>
      <c r="KOS344" s="4"/>
      <c r="KOT344" s="4"/>
      <c r="KOU344" s="4"/>
      <c r="KOV344" s="4"/>
      <c r="KOW344" s="4"/>
      <c r="KOX344" s="4"/>
      <c r="KOY344" s="4"/>
      <c r="KOZ344" s="4"/>
      <c r="KPA344" s="4"/>
      <c r="KPB344" s="4"/>
      <c r="KPC344" s="4"/>
      <c r="KPD344" s="4"/>
      <c r="KPE344" s="4"/>
      <c r="KPF344" s="4"/>
      <c r="KPG344" s="4"/>
      <c r="KPH344" s="4"/>
      <c r="KPI344" s="4"/>
      <c r="KPJ344" s="4"/>
      <c r="KPK344" s="4"/>
      <c r="KPL344" s="4"/>
      <c r="KPM344" s="4"/>
      <c r="KPN344" s="4"/>
      <c r="KPO344" s="4"/>
      <c r="KPP344" s="4"/>
      <c r="KPQ344" s="4"/>
      <c r="KPR344" s="4"/>
      <c r="KPS344" s="4"/>
      <c r="KPT344" s="4"/>
      <c r="KPU344" s="4"/>
      <c r="KPV344" s="4"/>
      <c r="KPW344" s="4"/>
      <c r="KPX344" s="4"/>
      <c r="KPY344" s="4"/>
      <c r="KPZ344" s="4"/>
      <c r="KQA344" s="4"/>
      <c r="KQB344" s="4"/>
      <c r="KQC344" s="4"/>
      <c r="KQD344" s="4"/>
      <c r="KQE344" s="4"/>
      <c r="KQF344" s="4"/>
      <c r="KQG344" s="4"/>
      <c r="KQH344" s="4"/>
      <c r="KQI344" s="4"/>
      <c r="KQJ344" s="4"/>
      <c r="KQK344" s="4"/>
      <c r="KQL344" s="4"/>
      <c r="KQM344" s="4"/>
      <c r="KQN344" s="4"/>
      <c r="KQO344" s="4"/>
      <c r="KQP344" s="4"/>
      <c r="KQQ344" s="4"/>
      <c r="KQR344" s="4"/>
      <c r="KQS344" s="4"/>
      <c r="KQT344" s="4"/>
      <c r="KQU344" s="4"/>
      <c r="KQV344" s="4"/>
      <c r="KQW344" s="4"/>
      <c r="KQX344" s="4"/>
      <c r="KQY344" s="4"/>
      <c r="KQZ344" s="4"/>
      <c r="KRA344" s="4"/>
      <c r="KRB344" s="4"/>
      <c r="KRC344" s="4"/>
      <c r="KRD344" s="4"/>
      <c r="KRE344" s="4"/>
      <c r="KRF344" s="4"/>
      <c r="KRG344" s="4"/>
      <c r="KRH344" s="4"/>
      <c r="KRI344" s="4"/>
      <c r="KRJ344" s="4"/>
      <c r="KRK344" s="4"/>
      <c r="KRL344" s="4"/>
      <c r="KRM344" s="4"/>
      <c r="KRN344" s="4"/>
      <c r="KRO344" s="4"/>
      <c r="KRP344" s="4"/>
      <c r="KRQ344" s="4"/>
      <c r="KRR344" s="4"/>
      <c r="KRS344" s="4"/>
      <c r="KRT344" s="4"/>
      <c r="KRU344" s="4"/>
      <c r="KRV344" s="4"/>
      <c r="KRW344" s="4"/>
      <c r="KRX344" s="4"/>
      <c r="KRY344" s="4"/>
      <c r="KRZ344" s="4"/>
      <c r="KSA344" s="4"/>
      <c r="KSB344" s="4"/>
      <c r="KSC344" s="4"/>
      <c r="KSD344" s="4"/>
      <c r="KSE344" s="4"/>
      <c r="KSF344" s="4"/>
      <c r="KSG344" s="4"/>
      <c r="KSH344" s="4"/>
      <c r="KSI344" s="4"/>
      <c r="KSJ344" s="4"/>
      <c r="KSK344" s="4"/>
      <c r="KSL344" s="4"/>
      <c r="KSM344" s="4"/>
      <c r="KSN344" s="4"/>
      <c r="KSO344" s="4"/>
      <c r="KSP344" s="4"/>
      <c r="KSQ344" s="4"/>
      <c r="KSR344" s="4"/>
      <c r="KSS344" s="4"/>
      <c r="KST344" s="4"/>
      <c r="KSU344" s="4"/>
      <c r="KSV344" s="4"/>
      <c r="KSW344" s="4"/>
      <c r="KSX344" s="4"/>
      <c r="KSY344" s="4"/>
      <c r="KSZ344" s="4"/>
      <c r="KTA344" s="4"/>
      <c r="KTB344" s="4"/>
      <c r="KTC344" s="4"/>
      <c r="KTD344" s="4"/>
      <c r="KTE344" s="4"/>
      <c r="KTF344" s="4"/>
      <c r="KTG344" s="4"/>
      <c r="KTH344" s="4"/>
      <c r="KTI344" s="4"/>
      <c r="KTJ344" s="4"/>
      <c r="KTK344" s="4"/>
      <c r="KTL344" s="4"/>
      <c r="KTM344" s="4"/>
      <c r="KTN344" s="4"/>
      <c r="KTO344" s="4"/>
      <c r="KTP344" s="4"/>
      <c r="KTQ344" s="4"/>
      <c r="KTR344" s="4"/>
      <c r="KTS344" s="4"/>
      <c r="KTT344" s="4"/>
      <c r="KTU344" s="4"/>
      <c r="KTV344" s="4"/>
      <c r="KTW344" s="4"/>
      <c r="KTX344" s="4"/>
      <c r="KTY344" s="4"/>
      <c r="KTZ344" s="4"/>
      <c r="KUA344" s="4"/>
      <c r="KUB344" s="4"/>
      <c r="KUC344" s="4"/>
      <c r="KUD344" s="4"/>
      <c r="KUE344" s="4"/>
      <c r="KUF344" s="4"/>
      <c r="KUG344" s="4"/>
      <c r="KUH344" s="4"/>
      <c r="KUI344" s="4"/>
      <c r="KUJ344" s="4"/>
      <c r="KUK344" s="4"/>
      <c r="KUL344" s="4"/>
      <c r="KUM344" s="4"/>
      <c r="KUN344" s="4"/>
      <c r="KUO344" s="4"/>
      <c r="KUP344" s="4"/>
      <c r="KUQ344" s="4"/>
      <c r="KUR344" s="4"/>
      <c r="KUS344" s="4"/>
      <c r="KUT344" s="4"/>
      <c r="KUU344" s="4"/>
      <c r="KUV344" s="4"/>
      <c r="KUW344" s="4"/>
      <c r="KUX344" s="4"/>
      <c r="KUY344" s="4"/>
      <c r="KUZ344" s="4"/>
      <c r="KVA344" s="4"/>
      <c r="KVB344" s="4"/>
      <c r="KVC344" s="4"/>
      <c r="KVD344" s="4"/>
      <c r="KVE344" s="4"/>
      <c r="KVF344" s="4"/>
      <c r="KVG344" s="4"/>
      <c r="KVH344" s="4"/>
      <c r="KVI344" s="4"/>
      <c r="KVJ344" s="4"/>
      <c r="KVK344" s="4"/>
      <c r="KVL344" s="4"/>
      <c r="KVM344" s="4"/>
      <c r="KVN344" s="4"/>
      <c r="KVO344" s="4"/>
      <c r="KVP344" s="4"/>
      <c r="KVQ344" s="4"/>
      <c r="KVR344" s="4"/>
      <c r="KVS344" s="4"/>
      <c r="KVT344" s="4"/>
      <c r="KVU344" s="4"/>
      <c r="KVV344" s="4"/>
      <c r="KVW344" s="4"/>
      <c r="KVX344" s="4"/>
      <c r="KVY344" s="4"/>
      <c r="KVZ344" s="4"/>
      <c r="KWA344" s="4"/>
      <c r="KWB344" s="4"/>
      <c r="KWC344" s="4"/>
      <c r="KWD344" s="4"/>
      <c r="KWE344" s="4"/>
      <c r="KWF344" s="4"/>
      <c r="KWG344" s="4"/>
      <c r="KWH344" s="4"/>
      <c r="KWI344" s="4"/>
      <c r="KWJ344" s="4"/>
      <c r="KWK344" s="4"/>
      <c r="KWL344" s="4"/>
      <c r="KWM344" s="4"/>
      <c r="KWN344" s="4"/>
      <c r="KWO344" s="4"/>
      <c r="KWP344" s="4"/>
      <c r="KWQ344" s="4"/>
      <c r="KWR344" s="4"/>
      <c r="KWS344" s="4"/>
      <c r="KWT344" s="4"/>
      <c r="KWU344" s="4"/>
      <c r="KWV344" s="4"/>
      <c r="KWW344" s="4"/>
      <c r="KWX344" s="4"/>
      <c r="KWY344" s="4"/>
      <c r="KWZ344" s="4"/>
      <c r="KXA344" s="4"/>
      <c r="KXB344" s="4"/>
      <c r="KXC344" s="4"/>
      <c r="KXD344" s="4"/>
      <c r="KXE344" s="4"/>
      <c r="KXF344" s="4"/>
      <c r="KXG344" s="4"/>
      <c r="KXH344" s="4"/>
      <c r="KXI344" s="4"/>
      <c r="KXJ344" s="4"/>
      <c r="KXK344" s="4"/>
      <c r="KXL344" s="4"/>
      <c r="KXM344" s="4"/>
      <c r="KXN344" s="4"/>
      <c r="KXO344" s="4"/>
      <c r="KXP344" s="4"/>
      <c r="KXQ344" s="4"/>
      <c r="KXR344" s="4"/>
      <c r="KXS344" s="4"/>
      <c r="KXT344" s="4"/>
      <c r="KXU344" s="4"/>
      <c r="KXV344" s="4"/>
      <c r="KXW344" s="4"/>
      <c r="KXX344" s="4"/>
      <c r="KXY344" s="4"/>
      <c r="KXZ344" s="4"/>
      <c r="KYA344" s="4"/>
      <c r="KYB344" s="4"/>
      <c r="KYC344" s="4"/>
      <c r="KYD344" s="4"/>
      <c r="KYE344" s="4"/>
      <c r="KYF344" s="4"/>
      <c r="KYG344" s="4"/>
      <c r="KYH344" s="4"/>
      <c r="KYI344" s="4"/>
      <c r="KYJ344" s="4"/>
      <c r="KYK344" s="4"/>
      <c r="KYL344" s="4"/>
      <c r="KYM344" s="4"/>
      <c r="KYN344" s="4"/>
      <c r="KYO344" s="4"/>
      <c r="KYP344" s="4"/>
      <c r="KYQ344" s="4"/>
      <c r="KYR344" s="4"/>
      <c r="KYS344" s="4"/>
      <c r="KYT344" s="4"/>
      <c r="KYU344" s="4"/>
      <c r="KYV344" s="4"/>
      <c r="KYW344" s="4"/>
      <c r="KYX344" s="4"/>
      <c r="KYY344" s="4"/>
      <c r="KYZ344" s="4"/>
      <c r="KZA344" s="4"/>
      <c r="KZB344" s="4"/>
      <c r="KZC344" s="4"/>
      <c r="KZD344" s="4"/>
      <c r="KZE344" s="4"/>
      <c r="KZF344" s="4"/>
      <c r="KZG344" s="4"/>
      <c r="KZH344" s="4"/>
      <c r="KZI344" s="4"/>
      <c r="KZJ344" s="4"/>
      <c r="KZK344" s="4"/>
      <c r="KZL344" s="4"/>
      <c r="KZM344" s="4"/>
      <c r="KZN344" s="4"/>
      <c r="KZO344" s="4"/>
      <c r="KZP344" s="4"/>
      <c r="KZQ344" s="4"/>
      <c r="KZR344" s="4"/>
      <c r="KZS344" s="4"/>
      <c r="KZT344" s="4"/>
      <c r="KZU344" s="4"/>
      <c r="KZV344" s="4"/>
      <c r="KZW344" s="4"/>
      <c r="KZX344" s="4"/>
      <c r="KZY344" s="4"/>
      <c r="KZZ344" s="4"/>
      <c r="LAA344" s="4"/>
      <c r="LAB344" s="4"/>
      <c r="LAC344" s="4"/>
      <c r="LAD344" s="4"/>
      <c r="LAE344" s="4"/>
      <c r="LAF344" s="4"/>
      <c r="LAG344" s="4"/>
      <c r="LAH344" s="4"/>
      <c r="LAI344" s="4"/>
      <c r="LAJ344" s="4"/>
      <c r="LAK344" s="4"/>
      <c r="LAL344" s="4"/>
      <c r="LAM344" s="4"/>
      <c r="LAN344" s="4"/>
      <c r="LAO344" s="4"/>
      <c r="LAP344" s="4"/>
      <c r="LAQ344" s="4"/>
      <c r="LAR344" s="4"/>
      <c r="LAS344" s="4"/>
      <c r="LAT344" s="4"/>
      <c r="LAU344" s="4"/>
      <c r="LAV344" s="4"/>
      <c r="LAW344" s="4"/>
      <c r="LAX344" s="4"/>
      <c r="LAY344" s="4"/>
      <c r="LAZ344" s="4"/>
      <c r="LBA344" s="4"/>
      <c r="LBB344" s="4"/>
      <c r="LBC344" s="4"/>
      <c r="LBD344" s="4"/>
      <c r="LBE344" s="4"/>
      <c r="LBF344" s="4"/>
      <c r="LBG344" s="4"/>
      <c r="LBH344" s="4"/>
      <c r="LBI344" s="4"/>
      <c r="LBJ344" s="4"/>
      <c r="LBK344" s="4"/>
      <c r="LBL344" s="4"/>
      <c r="LBM344" s="4"/>
      <c r="LBN344" s="4"/>
      <c r="LBO344" s="4"/>
      <c r="LBP344" s="4"/>
      <c r="LBQ344" s="4"/>
      <c r="LBR344" s="4"/>
      <c r="LBS344" s="4"/>
      <c r="LBT344" s="4"/>
      <c r="LBU344" s="4"/>
      <c r="LBV344" s="4"/>
      <c r="LBW344" s="4"/>
      <c r="LBX344" s="4"/>
      <c r="LBY344" s="4"/>
      <c r="LBZ344" s="4"/>
      <c r="LCA344" s="4"/>
      <c r="LCB344" s="4"/>
      <c r="LCC344" s="4"/>
      <c r="LCD344" s="4"/>
      <c r="LCE344" s="4"/>
      <c r="LCF344" s="4"/>
      <c r="LCG344" s="4"/>
      <c r="LCH344" s="4"/>
      <c r="LCI344" s="4"/>
      <c r="LCJ344" s="4"/>
      <c r="LCK344" s="4"/>
      <c r="LCL344" s="4"/>
      <c r="LCM344" s="4"/>
      <c r="LCN344" s="4"/>
      <c r="LCO344" s="4"/>
      <c r="LCP344" s="4"/>
      <c r="LCQ344" s="4"/>
      <c r="LCR344" s="4"/>
      <c r="LCS344" s="4"/>
      <c r="LCT344" s="4"/>
      <c r="LCU344" s="4"/>
      <c r="LCV344" s="4"/>
      <c r="LCW344" s="4"/>
      <c r="LCX344" s="4"/>
      <c r="LCY344" s="4"/>
      <c r="LCZ344" s="4"/>
      <c r="LDA344" s="4"/>
      <c r="LDB344" s="4"/>
      <c r="LDC344" s="4"/>
      <c r="LDD344" s="4"/>
      <c r="LDE344" s="4"/>
      <c r="LDF344" s="4"/>
      <c r="LDG344" s="4"/>
      <c r="LDH344" s="4"/>
      <c r="LDI344" s="4"/>
      <c r="LDJ344" s="4"/>
      <c r="LDK344" s="4"/>
      <c r="LDL344" s="4"/>
      <c r="LDM344" s="4"/>
      <c r="LDN344" s="4"/>
      <c r="LDO344" s="4"/>
      <c r="LDP344" s="4"/>
      <c r="LDQ344" s="4"/>
      <c r="LDR344" s="4"/>
      <c r="LDS344" s="4"/>
      <c r="LDT344" s="4"/>
      <c r="LDU344" s="4"/>
      <c r="LDV344" s="4"/>
      <c r="LDW344" s="4"/>
      <c r="LDX344" s="4"/>
      <c r="LDY344" s="4"/>
      <c r="LDZ344" s="4"/>
      <c r="LEA344" s="4"/>
      <c r="LEB344" s="4"/>
      <c r="LEC344" s="4"/>
      <c r="LED344" s="4"/>
      <c r="LEE344" s="4"/>
      <c r="LEF344" s="4"/>
      <c r="LEG344" s="4"/>
      <c r="LEH344" s="4"/>
      <c r="LEI344" s="4"/>
      <c r="LEJ344" s="4"/>
      <c r="LEK344" s="4"/>
      <c r="LEL344" s="4"/>
      <c r="LEM344" s="4"/>
      <c r="LEN344" s="4"/>
      <c r="LEO344" s="4"/>
      <c r="LEP344" s="4"/>
      <c r="LEQ344" s="4"/>
      <c r="LER344" s="4"/>
      <c r="LES344" s="4"/>
      <c r="LET344" s="4"/>
      <c r="LEU344" s="4"/>
      <c r="LEV344" s="4"/>
      <c r="LEW344" s="4"/>
      <c r="LEX344" s="4"/>
      <c r="LEY344" s="4"/>
      <c r="LEZ344" s="4"/>
      <c r="LFA344" s="4"/>
      <c r="LFB344" s="4"/>
      <c r="LFC344" s="4"/>
      <c r="LFD344" s="4"/>
      <c r="LFE344" s="4"/>
      <c r="LFF344" s="4"/>
      <c r="LFG344" s="4"/>
      <c r="LFH344" s="4"/>
      <c r="LFI344" s="4"/>
      <c r="LFJ344" s="4"/>
      <c r="LFK344" s="4"/>
      <c r="LFL344" s="4"/>
      <c r="LFM344" s="4"/>
      <c r="LFN344" s="4"/>
      <c r="LFO344" s="4"/>
      <c r="LFP344" s="4"/>
      <c r="LFQ344" s="4"/>
      <c r="LFR344" s="4"/>
      <c r="LFS344" s="4"/>
      <c r="LFT344" s="4"/>
      <c r="LFU344" s="4"/>
      <c r="LFV344" s="4"/>
      <c r="LFW344" s="4"/>
      <c r="LFX344" s="4"/>
      <c r="LFY344" s="4"/>
      <c r="LFZ344" s="4"/>
      <c r="LGA344" s="4"/>
      <c r="LGB344" s="4"/>
      <c r="LGC344" s="4"/>
      <c r="LGD344" s="4"/>
      <c r="LGE344" s="4"/>
      <c r="LGF344" s="4"/>
      <c r="LGG344" s="4"/>
      <c r="LGH344" s="4"/>
      <c r="LGI344" s="4"/>
      <c r="LGJ344" s="4"/>
      <c r="LGK344" s="4"/>
      <c r="LGL344" s="4"/>
      <c r="LGM344" s="4"/>
      <c r="LGN344" s="4"/>
      <c r="LGO344" s="4"/>
      <c r="LGP344" s="4"/>
      <c r="LGQ344" s="4"/>
      <c r="LGR344" s="4"/>
      <c r="LGS344" s="4"/>
      <c r="LGT344" s="4"/>
      <c r="LGU344" s="4"/>
      <c r="LGV344" s="4"/>
      <c r="LGW344" s="4"/>
      <c r="LGX344" s="4"/>
      <c r="LGY344" s="4"/>
      <c r="LGZ344" s="4"/>
      <c r="LHA344" s="4"/>
      <c r="LHB344" s="4"/>
      <c r="LHC344" s="4"/>
      <c r="LHD344" s="4"/>
      <c r="LHE344" s="4"/>
      <c r="LHF344" s="4"/>
      <c r="LHG344" s="4"/>
      <c r="LHH344" s="4"/>
      <c r="LHI344" s="4"/>
      <c r="LHJ344" s="4"/>
      <c r="LHK344" s="4"/>
      <c r="LHL344" s="4"/>
      <c r="LHM344" s="4"/>
      <c r="LHN344" s="4"/>
      <c r="LHO344" s="4"/>
      <c r="LHP344" s="4"/>
      <c r="LHQ344" s="4"/>
      <c r="LHR344" s="4"/>
      <c r="LHS344" s="4"/>
      <c r="LHT344" s="4"/>
      <c r="LHU344" s="4"/>
      <c r="LHV344" s="4"/>
      <c r="LHW344" s="4"/>
      <c r="LHX344" s="4"/>
      <c r="LHY344" s="4"/>
      <c r="LHZ344" s="4"/>
      <c r="LIA344" s="4"/>
      <c r="LIB344" s="4"/>
      <c r="LIC344" s="4"/>
      <c r="LID344" s="4"/>
      <c r="LIE344" s="4"/>
      <c r="LIF344" s="4"/>
      <c r="LIG344" s="4"/>
      <c r="LIH344" s="4"/>
      <c r="LII344" s="4"/>
      <c r="LIJ344" s="4"/>
      <c r="LIK344" s="4"/>
      <c r="LIL344" s="4"/>
      <c r="LIM344" s="4"/>
      <c r="LIN344" s="4"/>
      <c r="LIO344" s="4"/>
      <c r="LIP344" s="4"/>
      <c r="LIQ344" s="4"/>
      <c r="LIR344" s="4"/>
      <c r="LIS344" s="4"/>
      <c r="LIT344" s="4"/>
      <c r="LIU344" s="4"/>
      <c r="LIV344" s="4"/>
      <c r="LIW344" s="4"/>
      <c r="LIX344" s="4"/>
      <c r="LIY344" s="4"/>
      <c r="LIZ344" s="4"/>
      <c r="LJA344" s="4"/>
      <c r="LJB344" s="4"/>
      <c r="LJC344" s="4"/>
      <c r="LJD344" s="4"/>
      <c r="LJE344" s="4"/>
      <c r="LJF344" s="4"/>
      <c r="LJG344" s="4"/>
      <c r="LJH344" s="4"/>
      <c r="LJI344" s="4"/>
      <c r="LJJ344" s="4"/>
      <c r="LJK344" s="4"/>
      <c r="LJL344" s="4"/>
      <c r="LJM344" s="4"/>
      <c r="LJN344" s="4"/>
      <c r="LJO344" s="4"/>
      <c r="LJP344" s="4"/>
      <c r="LJQ344" s="4"/>
      <c r="LJR344" s="4"/>
      <c r="LJS344" s="4"/>
      <c r="LJT344" s="4"/>
      <c r="LJU344" s="4"/>
      <c r="LJV344" s="4"/>
      <c r="LJW344" s="4"/>
      <c r="LJX344" s="4"/>
      <c r="LJY344" s="4"/>
      <c r="LJZ344" s="4"/>
      <c r="LKA344" s="4"/>
      <c r="LKB344" s="4"/>
      <c r="LKC344" s="4"/>
      <c r="LKD344" s="4"/>
      <c r="LKE344" s="4"/>
      <c r="LKF344" s="4"/>
      <c r="LKG344" s="4"/>
      <c r="LKH344" s="4"/>
      <c r="LKI344" s="4"/>
      <c r="LKJ344" s="4"/>
      <c r="LKK344" s="4"/>
      <c r="LKL344" s="4"/>
      <c r="LKM344" s="4"/>
      <c r="LKN344" s="4"/>
      <c r="LKO344" s="4"/>
      <c r="LKP344" s="4"/>
      <c r="LKQ344" s="4"/>
      <c r="LKR344" s="4"/>
      <c r="LKS344" s="4"/>
      <c r="LKT344" s="4"/>
      <c r="LKU344" s="4"/>
      <c r="LKV344" s="4"/>
      <c r="LKW344" s="4"/>
      <c r="LKX344" s="4"/>
      <c r="LKY344" s="4"/>
      <c r="LKZ344" s="4"/>
      <c r="LLA344" s="4"/>
      <c r="LLB344" s="4"/>
      <c r="LLC344" s="4"/>
      <c r="LLD344" s="4"/>
      <c r="LLE344" s="4"/>
      <c r="LLF344" s="4"/>
      <c r="LLG344" s="4"/>
      <c r="LLH344" s="4"/>
      <c r="LLI344" s="4"/>
      <c r="LLJ344" s="4"/>
      <c r="LLK344" s="4"/>
      <c r="LLL344" s="4"/>
      <c r="LLM344" s="4"/>
      <c r="LLN344" s="4"/>
      <c r="LLO344" s="4"/>
      <c r="LLP344" s="4"/>
      <c r="LLQ344" s="4"/>
      <c r="LLR344" s="4"/>
      <c r="LLS344" s="4"/>
      <c r="LLT344" s="4"/>
      <c r="LLU344" s="4"/>
      <c r="LLV344" s="4"/>
      <c r="LLW344" s="4"/>
      <c r="LLX344" s="4"/>
      <c r="LLY344" s="4"/>
      <c r="LLZ344" s="4"/>
      <c r="LMA344" s="4"/>
      <c r="LMB344" s="4"/>
      <c r="LMC344" s="4"/>
      <c r="LMD344" s="4"/>
      <c r="LME344" s="4"/>
      <c r="LMF344" s="4"/>
      <c r="LMG344" s="4"/>
      <c r="LMH344" s="4"/>
      <c r="LMI344" s="4"/>
      <c r="LMJ344" s="4"/>
      <c r="LMK344" s="4"/>
      <c r="LML344" s="4"/>
      <c r="LMM344" s="4"/>
      <c r="LMN344" s="4"/>
      <c r="LMO344" s="4"/>
      <c r="LMP344" s="4"/>
      <c r="LMQ344" s="4"/>
      <c r="LMR344" s="4"/>
      <c r="LMS344" s="4"/>
      <c r="LMT344" s="4"/>
      <c r="LMU344" s="4"/>
      <c r="LMV344" s="4"/>
      <c r="LMW344" s="4"/>
      <c r="LMX344" s="4"/>
      <c r="LMY344" s="4"/>
      <c r="LMZ344" s="4"/>
      <c r="LNA344" s="4"/>
      <c r="LNB344" s="4"/>
      <c r="LNC344" s="4"/>
      <c r="LND344" s="4"/>
      <c r="LNE344" s="4"/>
      <c r="LNF344" s="4"/>
      <c r="LNG344" s="4"/>
      <c r="LNH344" s="4"/>
      <c r="LNI344" s="4"/>
      <c r="LNJ344" s="4"/>
      <c r="LNK344" s="4"/>
      <c r="LNL344" s="4"/>
      <c r="LNM344" s="4"/>
      <c r="LNN344" s="4"/>
      <c r="LNO344" s="4"/>
      <c r="LNP344" s="4"/>
      <c r="LNQ344" s="4"/>
      <c r="LNR344" s="4"/>
      <c r="LNS344" s="4"/>
      <c r="LNT344" s="4"/>
      <c r="LNU344" s="4"/>
      <c r="LNV344" s="4"/>
      <c r="LNW344" s="4"/>
      <c r="LNX344" s="4"/>
      <c r="LNY344" s="4"/>
      <c r="LNZ344" s="4"/>
      <c r="LOA344" s="4"/>
      <c r="LOB344" s="4"/>
      <c r="LOC344" s="4"/>
      <c r="LOD344" s="4"/>
      <c r="LOE344" s="4"/>
      <c r="LOF344" s="4"/>
      <c r="LOG344" s="4"/>
      <c r="LOH344" s="4"/>
      <c r="LOI344" s="4"/>
      <c r="LOJ344" s="4"/>
      <c r="LOK344" s="4"/>
      <c r="LOL344" s="4"/>
      <c r="LOM344" s="4"/>
      <c r="LON344" s="4"/>
      <c r="LOO344" s="4"/>
      <c r="LOP344" s="4"/>
      <c r="LOQ344" s="4"/>
      <c r="LOR344" s="4"/>
      <c r="LOS344" s="4"/>
      <c r="LOT344" s="4"/>
      <c r="LOU344" s="4"/>
      <c r="LOV344" s="4"/>
      <c r="LOW344" s="4"/>
      <c r="LOX344" s="4"/>
      <c r="LOY344" s="4"/>
      <c r="LOZ344" s="4"/>
      <c r="LPA344" s="4"/>
      <c r="LPB344" s="4"/>
      <c r="LPC344" s="4"/>
      <c r="LPD344" s="4"/>
      <c r="LPE344" s="4"/>
      <c r="LPF344" s="4"/>
      <c r="LPG344" s="4"/>
      <c r="LPH344" s="4"/>
      <c r="LPI344" s="4"/>
      <c r="LPJ344" s="4"/>
      <c r="LPK344" s="4"/>
      <c r="LPL344" s="4"/>
      <c r="LPM344" s="4"/>
      <c r="LPN344" s="4"/>
      <c r="LPO344" s="4"/>
      <c r="LPP344" s="4"/>
      <c r="LPQ344" s="4"/>
      <c r="LPR344" s="4"/>
      <c r="LPS344" s="4"/>
      <c r="LPT344" s="4"/>
      <c r="LPU344" s="4"/>
      <c r="LPV344" s="4"/>
      <c r="LPW344" s="4"/>
      <c r="LPX344" s="4"/>
      <c r="LPY344" s="4"/>
      <c r="LPZ344" s="4"/>
      <c r="LQA344" s="4"/>
      <c r="LQB344" s="4"/>
      <c r="LQC344" s="4"/>
      <c r="LQD344" s="4"/>
      <c r="LQE344" s="4"/>
      <c r="LQF344" s="4"/>
      <c r="LQG344" s="4"/>
      <c r="LQH344" s="4"/>
      <c r="LQI344" s="4"/>
      <c r="LQJ344" s="4"/>
      <c r="LQK344" s="4"/>
      <c r="LQL344" s="4"/>
      <c r="LQM344" s="4"/>
      <c r="LQN344" s="4"/>
      <c r="LQO344" s="4"/>
      <c r="LQP344" s="4"/>
      <c r="LQQ344" s="4"/>
      <c r="LQR344" s="4"/>
      <c r="LQS344" s="4"/>
      <c r="LQT344" s="4"/>
      <c r="LQU344" s="4"/>
      <c r="LQV344" s="4"/>
      <c r="LQW344" s="4"/>
      <c r="LQX344" s="4"/>
      <c r="LQY344" s="4"/>
      <c r="LQZ344" s="4"/>
      <c r="LRA344" s="4"/>
      <c r="LRB344" s="4"/>
      <c r="LRC344" s="4"/>
      <c r="LRD344" s="4"/>
      <c r="LRE344" s="4"/>
      <c r="LRF344" s="4"/>
      <c r="LRG344" s="4"/>
      <c r="LRH344" s="4"/>
      <c r="LRI344" s="4"/>
      <c r="LRJ344" s="4"/>
      <c r="LRK344" s="4"/>
      <c r="LRL344" s="4"/>
      <c r="LRM344" s="4"/>
      <c r="LRN344" s="4"/>
      <c r="LRO344" s="4"/>
      <c r="LRP344" s="4"/>
      <c r="LRQ344" s="4"/>
      <c r="LRR344" s="4"/>
      <c r="LRS344" s="4"/>
      <c r="LRT344" s="4"/>
      <c r="LRU344" s="4"/>
      <c r="LRV344" s="4"/>
      <c r="LRW344" s="4"/>
      <c r="LRX344" s="4"/>
      <c r="LRY344" s="4"/>
      <c r="LRZ344" s="4"/>
      <c r="LSA344" s="4"/>
      <c r="LSB344" s="4"/>
      <c r="LSC344" s="4"/>
      <c r="LSD344" s="4"/>
      <c r="LSE344" s="4"/>
      <c r="LSF344" s="4"/>
      <c r="LSG344" s="4"/>
      <c r="LSH344" s="4"/>
      <c r="LSI344" s="4"/>
      <c r="LSJ344" s="4"/>
      <c r="LSK344" s="4"/>
      <c r="LSL344" s="4"/>
      <c r="LSM344" s="4"/>
      <c r="LSN344" s="4"/>
      <c r="LSO344" s="4"/>
      <c r="LSP344" s="4"/>
      <c r="LSQ344" s="4"/>
      <c r="LSR344" s="4"/>
      <c r="LSS344" s="4"/>
      <c r="LST344" s="4"/>
      <c r="LSU344" s="4"/>
      <c r="LSV344" s="4"/>
      <c r="LSW344" s="4"/>
      <c r="LSX344" s="4"/>
      <c r="LSY344" s="4"/>
      <c r="LSZ344" s="4"/>
      <c r="LTA344" s="4"/>
      <c r="LTB344" s="4"/>
      <c r="LTC344" s="4"/>
      <c r="LTD344" s="4"/>
      <c r="LTE344" s="4"/>
      <c r="LTF344" s="4"/>
      <c r="LTG344" s="4"/>
      <c r="LTH344" s="4"/>
      <c r="LTI344" s="4"/>
      <c r="LTJ344" s="4"/>
      <c r="LTK344" s="4"/>
      <c r="LTL344" s="4"/>
      <c r="LTM344" s="4"/>
      <c r="LTN344" s="4"/>
      <c r="LTO344" s="4"/>
      <c r="LTP344" s="4"/>
      <c r="LTQ344" s="4"/>
      <c r="LTR344" s="4"/>
      <c r="LTS344" s="4"/>
      <c r="LTT344" s="4"/>
      <c r="LTU344" s="4"/>
      <c r="LTV344" s="4"/>
      <c r="LTW344" s="4"/>
      <c r="LTX344" s="4"/>
      <c r="LTY344" s="4"/>
      <c r="LTZ344" s="4"/>
      <c r="LUA344" s="4"/>
      <c r="LUB344" s="4"/>
      <c r="LUC344" s="4"/>
      <c r="LUD344" s="4"/>
      <c r="LUE344" s="4"/>
      <c r="LUF344" s="4"/>
      <c r="LUG344" s="4"/>
      <c r="LUH344" s="4"/>
      <c r="LUI344" s="4"/>
      <c r="LUJ344" s="4"/>
      <c r="LUK344" s="4"/>
      <c r="LUL344" s="4"/>
      <c r="LUM344" s="4"/>
      <c r="LUN344" s="4"/>
      <c r="LUO344" s="4"/>
      <c r="LUP344" s="4"/>
      <c r="LUQ344" s="4"/>
      <c r="LUR344" s="4"/>
      <c r="LUS344" s="4"/>
      <c r="LUT344" s="4"/>
      <c r="LUU344" s="4"/>
      <c r="LUV344" s="4"/>
      <c r="LUW344" s="4"/>
      <c r="LUX344" s="4"/>
      <c r="LUY344" s="4"/>
      <c r="LUZ344" s="4"/>
      <c r="LVA344" s="4"/>
      <c r="LVB344" s="4"/>
      <c r="LVC344" s="4"/>
      <c r="LVD344" s="4"/>
      <c r="LVE344" s="4"/>
      <c r="LVF344" s="4"/>
      <c r="LVG344" s="4"/>
      <c r="LVH344" s="4"/>
      <c r="LVI344" s="4"/>
      <c r="LVJ344" s="4"/>
      <c r="LVK344" s="4"/>
      <c r="LVL344" s="4"/>
      <c r="LVM344" s="4"/>
      <c r="LVN344" s="4"/>
      <c r="LVO344" s="4"/>
      <c r="LVP344" s="4"/>
      <c r="LVQ344" s="4"/>
      <c r="LVR344" s="4"/>
      <c r="LVS344" s="4"/>
      <c r="LVT344" s="4"/>
      <c r="LVU344" s="4"/>
      <c r="LVV344" s="4"/>
      <c r="LVW344" s="4"/>
      <c r="LVX344" s="4"/>
      <c r="LVY344" s="4"/>
      <c r="LVZ344" s="4"/>
      <c r="LWA344" s="4"/>
      <c r="LWB344" s="4"/>
      <c r="LWC344" s="4"/>
      <c r="LWD344" s="4"/>
      <c r="LWE344" s="4"/>
      <c r="LWF344" s="4"/>
      <c r="LWG344" s="4"/>
      <c r="LWH344" s="4"/>
      <c r="LWI344" s="4"/>
      <c r="LWJ344" s="4"/>
      <c r="LWK344" s="4"/>
      <c r="LWL344" s="4"/>
      <c r="LWM344" s="4"/>
      <c r="LWN344" s="4"/>
      <c r="LWO344" s="4"/>
      <c r="LWP344" s="4"/>
      <c r="LWQ344" s="4"/>
      <c r="LWR344" s="4"/>
      <c r="LWS344" s="4"/>
      <c r="LWT344" s="4"/>
      <c r="LWU344" s="4"/>
      <c r="LWV344" s="4"/>
      <c r="LWW344" s="4"/>
      <c r="LWX344" s="4"/>
      <c r="LWY344" s="4"/>
      <c r="LWZ344" s="4"/>
      <c r="LXA344" s="4"/>
      <c r="LXB344" s="4"/>
      <c r="LXC344" s="4"/>
      <c r="LXD344" s="4"/>
      <c r="LXE344" s="4"/>
      <c r="LXF344" s="4"/>
      <c r="LXG344" s="4"/>
      <c r="LXH344" s="4"/>
      <c r="LXI344" s="4"/>
      <c r="LXJ344" s="4"/>
      <c r="LXK344" s="4"/>
      <c r="LXL344" s="4"/>
      <c r="LXM344" s="4"/>
      <c r="LXN344" s="4"/>
      <c r="LXO344" s="4"/>
      <c r="LXP344" s="4"/>
      <c r="LXQ344" s="4"/>
      <c r="LXR344" s="4"/>
      <c r="LXS344" s="4"/>
      <c r="LXT344" s="4"/>
      <c r="LXU344" s="4"/>
      <c r="LXV344" s="4"/>
      <c r="LXW344" s="4"/>
      <c r="LXX344" s="4"/>
      <c r="LXY344" s="4"/>
      <c r="LXZ344" s="4"/>
      <c r="LYA344" s="4"/>
      <c r="LYB344" s="4"/>
      <c r="LYC344" s="4"/>
      <c r="LYD344" s="4"/>
      <c r="LYE344" s="4"/>
      <c r="LYF344" s="4"/>
      <c r="LYG344" s="4"/>
      <c r="LYH344" s="4"/>
      <c r="LYI344" s="4"/>
      <c r="LYJ344" s="4"/>
      <c r="LYK344" s="4"/>
      <c r="LYL344" s="4"/>
      <c r="LYM344" s="4"/>
      <c r="LYN344" s="4"/>
      <c r="LYO344" s="4"/>
      <c r="LYP344" s="4"/>
      <c r="LYQ344" s="4"/>
      <c r="LYR344" s="4"/>
      <c r="LYS344" s="4"/>
      <c r="LYT344" s="4"/>
      <c r="LYU344" s="4"/>
      <c r="LYV344" s="4"/>
      <c r="LYW344" s="4"/>
      <c r="LYX344" s="4"/>
      <c r="LYY344" s="4"/>
      <c r="LYZ344" s="4"/>
      <c r="LZA344" s="4"/>
      <c r="LZB344" s="4"/>
      <c r="LZC344" s="4"/>
      <c r="LZD344" s="4"/>
      <c r="LZE344" s="4"/>
      <c r="LZF344" s="4"/>
      <c r="LZG344" s="4"/>
      <c r="LZH344" s="4"/>
      <c r="LZI344" s="4"/>
      <c r="LZJ344" s="4"/>
      <c r="LZK344" s="4"/>
      <c r="LZL344" s="4"/>
      <c r="LZM344" s="4"/>
      <c r="LZN344" s="4"/>
      <c r="LZO344" s="4"/>
      <c r="LZP344" s="4"/>
      <c r="LZQ344" s="4"/>
      <c r="LZR344" s="4"/>
      <c r="LZS344" s="4"/>
      <c r="LZT344" s="4"/>
      <c r="LZU344" s="4"/>
      <c r="LZV344" s="4"/>
      <c r="LZW344" s="4"/>
      <c r="LZX344" s="4"/>
      <c r="LZY344" s="4"/>
      <c r="LZZ344" s="4"/>
      <c r="MAA344" s="4"/>
      <c r="MAB344" s="4"/>
      <c r="MAC344" s="4"/>
      <c r="MAD344" s="4"/>
      <c r="MAE344" s="4"/>
      <c r="MAF344" s="4"/>
      <c r="MAG344" s="4"/>
      <c r="MAH344" s="4"/>
      <c r="MAI344" s="4"/>
      <c r="MAJ344" s="4"/>
      <c r="MAK344" s="4"/>
      <c r="MAL344" s="4"/>
      <c r="MAM344" s="4"/>
      <c r="MAN344" s="4"/>
      <c r="MAO344" s="4"/>
      <c r="MAP344" s="4"/>
      <c r="MAQ344" s="4"/>
      <c r="MAR344" s="4"/>
      <c r="MAS344" s="4"/>
      <c r="MAT344" s="4"/>
      <c r="MAU344" s="4"/>
      <c r="MAV344" s="4"/>
      <c r="MAW344" s="4"/>
      <c r="MAX344" s="4"/>
      <c r="MAY344" s="4"/>
      <c r="MAZ344" s="4"/>
      <c r="MBA344" s="4"/>
      <c r="MBB344" s="4"/>
      <c r="MBC344" s="4"/>
      <c r="MBD344" s="4"/>
      <c r="MBE344" s="4"/>
      <c r="MBF344" s="4"/>
      <c r="MBG344" s="4"/>
      <c r="MBH344" s="4"/>
      <c r="MBI344" s="4"/>
      <c r="MBJ344" s="4"/>
      <c r="MBK344" s="4"/>
      <c r="MBL344" s="4"/>
      <c r="MBM344" s="4"/>
      <c r="MBN344" s="4"/>
      <c r="MBO344" s="4"/>
      <c r="MBP344" s="4"/>
      <c r="MBQ344" s="4"/>
      <c r="MBR344" s="4"/>
      <c r="MBS344" s="4"/>
      <c r="MBT344" s="4"/>
      <c r="MBU344" s="4"/>
      <c r="MBV344" s="4"/>
      <c r="MBW344" s="4"/>
      <c r="MBX344" s="4"/>
      <c r="MBY344" s="4"/>
      <c r="MBZ344" s="4"/>
      <c r="MCA344" s="4"/>
      <c r="MCB344" s="4"/>
      <c r="MCC344" s="4"/>
      <c r="MCD344" s="4"/>
      <c r="MCE344" s="4"/>
      <c r="MCF344" s="4"/>
      <c r="MCG344" s="4"/>
      <c r="MCH344" s="4"/>
      <c r="MCI344" s="4"/>
      <c r="MCJ344" s="4"/>
      <c r="MCK344" s="4"/>
      <c r="MCL344" s="4"/>
      <c r="MCM344" s="4"/>
      <c r="MCN344" s="4"/>
      <c r="MCO344" s="4"/>
      <c r="MCP344" s="4"/>
      <c r="MCQ344" s="4"/>
      <c r="MCR344" s="4"/>
      <c r="MCS344" s="4"/>
      <c r="MCT344" s="4"/>
      <c r="MCU344" s="4"/>
      <c r="MCV344" s="4"/>
      <c r="MCW344" s="4"/>
      <c r="MCX344" s="4"/>
      <c r="MCY344" s="4"/>
      <c r="MCZ344" s="4"/>
      <c r="MDA344" s="4"/>
      <c r="MDB344" s="4"/>
      <c r="MDC344" s="4"/>
      <c r="MDD344" s="4"/>
      <c r="MDE344" s="4"/>
      <c r="MDF344" s="4"/>
      <c r="MDG344" s="4"/>
      <c r="MDH344" s="4"/>
      <c r="MDI344" s="4"/>
      <c r="MDJ344" s="4"/>
      <c r="MDK344" s="4"/>
      <c r="MDL344" s="4"/>
      <c r="MDM344" s="4"/>
      <c r="MDN344" s="4"/>
      <c r="MDO344" s="4"/>
      <c r="MDP344" s="4"/>
      <c r="MDQ344" s="4"/>
      <c r="MDR344" s="4"/>
      <c r="MDS344" s="4"/>
      <c r="MDT344" s="4"/>
      <c r="MDU344" s="4"/>
      <c r="MDV344" s="4"/>
      <c r="MDW344" s="4"/>
      <c r="MDX344" s="4"/>
      <c r="MDY344" s="4"/>
      <c r="MDZ344" s="4"/>
      <c r="MEA344" s="4"/>
      <c r="MEB344" s="4"/>
      <c r="MEC344" s="4"/>
      <c r="MED344" s="4"/>
      <c r="MEE344" s="4"/>
      <c r="MEF344" s="4"/>
      <c r="MEG344" s="4"/>
      <c r="MEH344" s="4"/>
      <c r="MEI344" s="4"/>
      <c r="MEJ344" s="4"/>
      <c r="MEK344" s="4"/>
      <c r="MEL344" s="4"/>
      <c r="MEM344" s="4"/>
      <c r="MEN344" s="4"/>
      <c r="MEO344" s="4"/>
      <c r="MEP344" s="4"/>
      <c r="MEQ344" s="4"/>
      <c r="MER344" s="4"/>
      <c r="MES344" s="4"/>
      <c r="MET344" s="4"/>
      <c r="MEU344" s="4"/>
      <c r="MEV344" s="4"/>
      <c r="MEW344" s="4"/>
      <c r="MEX344" s="4"/>
      <c r="MEY344" s="4"/>
      <c r="MEZ344" s="4"/>
      <c r="MFA344" s="4"/>
      <c r="MFB344" s="4"/>
      <c r="MFC344" s="4"/>
      <c r="MFD344" s="4"/>
      <c r="MFE344" s="4"/>
      <c r="MFF344" s="4"/>
      <c r="MFG344" s="4"/>
      <c r="MFH344" s="4"/>
      <c r="MFI344" s="4"/>
      <c r="MFJ344" s="4"/>
      <c r="MFK344" s="4"/>
      <c r="MFL344" s="4"/>
      <c r="MFM344" s="4"/>
      <c r="MFN344" s="4"/>
      <c r="MFO344" s="4"/>
      <c r="MFP344" s="4"/>
      <c r="MFQ344" s="4"/>
      <c r="MFR344" s="4"/>
      <c r="MFS344" s="4"/>
      <c r="MFT344" s="4"/>
      <c r="MFU344" s="4"/>
      <c r="MFV344" s="4"/>
      <c r="MFW344" s="4"/>
      <c r="MFX344" s="4"/>
      <c r="MFY344" s="4"/>
      <c r="MFZ344" s="4"/>
      <c r="MGA344" s="4"/>
      <c r="MGB344" s="4"/>
      <c r="MGC344" s="4"/>
      <c r="MGD344" s="4"/>
      <c r="MGE344" s="4"/>
      <c r="MGF344" s="4"/>
      <c r="MGG344" s="4"/>
      <c r="MGH344" s="4"/>
      <c r="MGI344" s="4"/>
      <c r="MGJ344" s="4"/>
      <c r="MGK344" s="4"/>
      <c r="MGL344" s="4"/>
      <c r="MGM344" s="4"/>
      <c r="MGN344" s="4"/>
      <c r="MGO344" s="4"/>
      <c r="MGP344" s="4"/>
      <c r="MGQ344" s="4"/>
      <c r="MGR344" s="4"/>
      <c r="MGS344" s="4"/>
      <c r="MGT344" s="4"/>
      <c r="MGU344" s="4"/>
      <c r="MGV344" s="4"/>
      <c r="MGW344" s="4"/>
      <c r="MGX344" s="4"/>
      <c r="MGY344" s="4"/>
      <c r="MGZ344" s="4"/>
      <c r="MHA344" s="4"/>
      <c r="MHB344" s="4"/>
      <c r="MHC344" s="4"/>
      <c r="MHD344" s="4"/>
      <c r="MHE344" s="4"/>
      <c r="MHF344" s="4"/>
      <c r="MHG344" s="4"/>
      <c r="MHH344" s="4"/>
      <c r="MHI344" s="4"/>
      <c r="MHJ344" s="4"/>
      <c r="MHK344" s="4"/>
      <c r="MHL344" s="4"/>
      <c r="MHM344" s="4"/>
      <c r="MHN344" s="4"/>
      <c r="MHO344" s="4"/>
      <c r="MHP344" s="4"/>
      <c r="MHQ344" s="4"/>
      <c r="MHR344" s="4"/>
      <c r="MHS344" s="4"/>
      <c r="MHT344" s="4"/>
      <c r="MHU344" s="4"/>
      <c r="MHV344" s="4"/>
      <c r="MHW344" s="4"/>
      <c r="MHX344" s="4"/>
      <c r="MHY344" s="4"/>
      <c r="MHZ344" s="4"/>
      <c r="MIA344" s="4"/>
      <c r="MIB344" s="4"/>
      <c r="MIC344" s="4"/>
      <c r="MID344" s="4"/>
      <c r="MIE344" s="4"/>
      <c r="MIF344" s="4"/>
      <c r="MIG344" s="4"/>
      <c r="MIH344" s="4"/>
      <c r="MII344" s="4"/>
      <c r="MIJ344" s="4"/>
      <c r="MIK344" s="4"/>
      <c r="MIL344" s="4"/>
      <c r="MIM344" s="4"/>
      <c r="MIN344" s="4"/>
      <c r="MIO344" s="4"/>
      <c r="MIP344" s="4"/>
      <c r="MIQ344" s="4"/>
      <c r="MIR344" s="4"/>
      <c r="MIS344" s="4"/>
      <c r="MIT344" s="4"/>
      <c r="MIU344" s="4"/>
      <c r="MIV344" s="4"/>
      <c r="MIW344" s="4"/>
      <c r="MIX344" s="4"/>
      <c r="MIY344" s="4"/>
      <c r="MIZ344" s="4"/>
      <c r="MJA344" s="4"/>
      <c r="MJB344" s="4"/>
      <c r="MJC344" s="4"/>
      <c r="MJD344" s="4"/>
      <c r="MJE344" s="4"/>
      <c r="MJF344" s="4"/>
      <c r="MJG344" s="4"/>
      <c r="MJH344" s="4"/>
      <c r="MJI344" s="4"/>
      <c r="MJJ344" s="4"/>
      <c r="MJK344" s="4"/>
      <c r="MJL344" s="4"/>
      <c r="MJM344" s="4"/>
      <c r="MJN344" s="4"/>
      <c r="MJO344" s="4"/>
      <c r="MJP344" s="4"/>
      <c r="MJQ344" s="4"/>
      <c r="MJR344" s="4"/>
      <c r="MJS344" s="4"/>
      <c r="MJT344" s="4"/>
      <c r="MJU344" s="4"/>
      <c r="MJV344" s="4"/>
      <c r="MJW344" s="4"/>
      <c r="MJX344" s="4"/>
      <c r="MJY344" s="4"/>
      <c r="MJZ344" s="4"/>
      <c r="MKA344" s="4"/>
      <c r="MKB344" s="4"/>
      <c r="MKC344" s="4"/>
      <c r="MKD344" s="4"/>
      <c r="MKE344" s="4"/>
      <c r="MKF344" s="4"/>
      <c r="MKG344" s="4"/>
      <c r="MKH344" s="4"/>
      <c r="MKI344" s="4"/>
      <c r="MKJ344" s="4"/>
      <c r="MKK344" s="4"/>
      <c r="MKL344" s="4"/>
      <c r="MKM344" s="4"/>
      <c r="MKN344" s="4"/>
      <c r="MKO344" s="4"/>
      <c r="MKP344" s="4"/>
      <c r="MKQ344" s="4"/>
      <c r="MKR344" s="4"/>
      <c r="MKS344" s="4"/>
      <c r="MKT344" s="4"/>
      <c r="MKU344" s="4"/>
      <c r="MKV344" s="4"/>
      <c r="MKW344" s="4"/>
      <c r="MKX344" s="4"/>
      <c r="MKY344" s="4"/>
      <c r="MKZ344" s="4"/>
      <c r="MLA344" s="4"/>
      <c r="MLB344" s="4"/>
      <c r="MLC344" s="4"/>
      <c r="MLD344" s="4"/>
      <c r="MLE344" s="4"/>
      <c r="MLF344" s="4"/>
      <c r="MLG344" s="4"/>
      <c r="MLH344" s="4"/>
      <c r="MLI344" s="4"/>
      <c r="MLJ344" s="4"/>
      <c r="MLK344" s="4"/>
      <c r="MLL344" s="4"/>
      <c r="MLM344" s="4"/>
      <c r="MLN344" s="4"/>
      <c r="MLO344" s="4"/>
      <c r="MLP344" s="4"/>
      <c r="MLQ344" s="4"/>
      <c r="MLR344" s="4"/>
      <c r="MLS344" s="4"/>
      <c r="MLT344" s="4"/>
      <c r="MLU344" s="4"/>
      <c r="MLV344" s="4"/>
      <c r="MLW344" s="4"/>
      <c r="MLX344" s="4"/>
      <c r="MLY344" s="4"/>
      <c r="MLZ344" s="4"/>
      <c r="MMA344" s="4"/>
      <c r="MMB344" s="4"/>
      <c r="MMC344" s="4"/>
      <c r="MMD344" s="4"/>
      <c r="MME344" s="4"/>
      <c r="MMF344" s="4"/>
      <c r="MMG344" s="4"/>
      <c r="MMH344" s="4"/>
      <c r="MMI344" s="4"/>
      <c r="MMJ344" s="4"/>
      <c r="MMK344" s="4"/>
      <c r="MML344" s="4"/>
      <c r="MMM344" s="4"/>
      <c r="MMN344" s="4"/>
      <c r="MMO344" s="4"/>
      <c r="MMP344" s="4"/>
      <c r="MMQ344" s="4"/>
      <c r="MMR344" s="4"/>
      <c r="MMS344" s="4"/>
      <c r="MMT344" s="4"/>
      <c r="MMU344" s="4"/>
      <c r="MMV344" s="4"/>
      <c r="MMW344" s="4"/>
      <c r="MMX344" s="4"/>
      <c r="MMY344" s="4"/>
      <c r="MMZ344" s="4"/>
      <c r="MNA344" s="4"/>
      <c r="MNB344" s="4"/>
      <c r="MNC344" s="4"/>
      <c r="MND344" s="4"/>
      <c r="MNE344" s="4"/>
      <c r="MNF344" s="4"/>
      <c r="MNG344" s="4"/>
      <c r="MNH344" s="4"/>
      <c r="MNI344" s="4"/>
      <c r="MNJ344" s="4"/>
      <c r="MNK344" s="4"/>
      <c r="MNL344" s="4"/>
      <c r="MNM344" s="4"/>
      <c r="MNN344" s="4"/>
      <c r="MNO344" s="4"/>
      <c r="MNP344" s="4"/>
      <c r="MNQ344" s="4"/>
      <c r="MNR344" s="4"/>
      <c r="MNS344" s="4"/>
      <c r="MNT344" s="4"/>
      <c r="MNU344" s="4"/>
      <c r="MNV344" s="4"/>
      <c r="MNW344" s="4"/>
      <c r="MNX344" s="4"/>
      <c r="MNY344" s="4"/>
      <c r="MNZ344" s="4"/>
      <c r="MOA344" s="4"/>
      <c r="MOB344" s="4"/>
      <c r="MOC344" s="4"/>
      <c r="MOD344" s="4"/>
      <c r="MOE344" s="4"/>
      <c r="MOF344" s="4"/>
      <c r="MOG344" s="4"/>
      <c r="MOH344" s="4"/>
      <c r="MOI344" s="4"/>
      <c r="MOJ344" s="4"/>
      <c r="MOK344" s="4"/>
      <c r="MOL344" s="4"/>
      <c r="MOM344" s="4"/>
      <c r="MON344" s="4"/>
      <c r="MOO344" s="4"/>
      <c r="MOP344" s="4"/>
      <c r="MOQ344" s="4"/>
      <c r="MOR344" s="4"/>
      <c r="MOS344" s="4"/>
      <c r="MOT344" s="4"/>
      <c r="MOU344" s="4"/>
      <c r="MOV344" s="4"/>
      <c r="MOW344" s="4"/>
      <c r="MOX344" s="4"/>
      <c r="MOY344" s="4"/>
      <c r="MOZ344" s="4"/>
      <c r="MPA344" s="4"/>
      <c r="MPB344" s="4"/>
      <c r="MPC344" s="4"/>
      <c r="MPD344" s="4"/>
      <c r="MPE344" s="4"/>
      <c r="MPF344" s="4"/>
      <c r="MPG344" s="4"/>
      <c r="MPH344" s="4"/>
      <c r="MPI344" s="4"/>
      <c r="MPJ344" s="4"/>
      <c r="MPK344" s="4"/>
      <c r="MPL344" s="4"/>
      <c r="MPM344" s="4"/>
      <c r="MPN344" s="4"/>
      <c r="MPO344" s="4"/>
      <c r="MPP344" s="4"/>
      <c r="MPQ344" s="4"/>
      <c r="MPR344" s="4"/>
      <c r="MPS344" s="4"/>
      <c r="MPT344" s="4"/>
      <c r="MPU344" s="4"/>
      <c r="MPV344" s="4"/>
      <c r="MPW344" s="4"/>
      <c r="MPX344" s="4"/>
      <c r="MPY344" s="4"/>
      <c r="MPZ344" s="4"/>
      <c r="MQA344" s="4"/>
      <c r="MQB344" s="4"/>
      <c r="MQC344" s="4"/>
      <c r="MQD344" s="4"/>
      <c r="MQE344" s="4"/>
      <c r="MQF344" s="4"/>
      <c r="MQG344" s="4"/>
      <c r="MQH344" s="4"/>
      <c r="MQI344" s="4"/>
      <c r="MQJ344" s="4"/>
      <c r="MQK344" s="4"/>
      <c r="MQL344" s="4"/>
      <c r="MQM344" s="4"/>
      <c r="MQN344" s="4"/>
      <c r="MQO344" s="4"/>
      <c r="MQP344" s="4"/>
      <c r="MQQ344" s="4"/>
      <c r="MQR344" s="4"/>
      <c r="MQS344" s="4"/>
      <c r="MQT344" s="4"/>
      <c r="MQU344" s="4"/>
      <c r="MQV344" s="4"/>
      <c r="MQW344" s="4"/>
      <c r="MQX344" s="4"/>
      <c r="MQY344" s="4"/>
      <c r="MQZ344" s="4"/>
      <c r="MRA344" s="4"/>
      <c r="MRB344" s="4"/>
      <c r="MRC344" s="4"/>
      <c r="MRD344" s="4"/>
      <c r="MRE344" s="4"/>
      <c r="MRF344" s="4"/>
      <c r="MRG344" s="4"/>
      <c r="MRH344" s="4"/>
      <c r="MRI344" s="4"/>
      <c r="MRJ344" s="4"/>
      <c r="MRK344" s="4"/>
      <c r="MRL344" s="4"/>
      <c r="MRM344" s="4"/>
      <c r="MRN344" s="4"/>
      <c r="MRO344" s="4"/>
      <c r="MRP344" s="4"/>
      <c r="MRQ344" s="4"/>
      <c r="MRR344" s="4"/>
      <c r="MRS344" s="4"/>
      <c r="MRT344" s="4"/>
      <c r="MRU344" s="4"/>
      <c r="MRV344" s="4"/>
      <c r="MRW344" s="4"/>
      <c r="MRX344" s="4"/>
      <c r="MRY344" s="4"/>
      <c r="MRZ344" s="4"/>
      <c r="MSA344" s="4"/>
      <c r="MSB344" s="4"/>
      <c r="MSC344" s="4"/>
      <c r="MSD344" s="4"/>
      <c r="MSE344" s="4"/>
      <c r="MSF344" s="4"/>
      <c r="MSG344" s="4"/>
      <c r="MSH344" s="4"/>
      <c r="MSI344" s="4"/>
      <c r="MSJ344" s="4"/>
      <c r="MSK344" s="4"/>
      <c r="MSL344" s="4"/>
      <c r="MSM344" s="4"/>
      <c r="MSN344" s="4"/>
      <c r="MSO344" s="4"/>
      <c r="MSP344" s="4"/>
      <c r="MSQ344" s="4"/>
      <c r="MSR344" s="4"/>
      <c r="MSS344" s="4"/>
      <c r="MST344" s="4"/>
      <c r="MSU344" s="4"/>
      <c r="MSV344" s="4"/>
      <c r="MSW344" s="4"/>
      <c r="MSX344" s="4"/>
      <c r="MSY344" s="4"/>
      <c r="MSZ344" s="4"/>
      <c r="MTA344" s="4"/>
      <c r="MTB344" s="4"/>
      <c r="MTC344" s="4"/>
      <c r="MTD344" s="4"/>
      <c r="MTE344" s="4"/>
      <c r="MTF344" s="4"/>
      <c r="MTG344" s="4"/>
      <c r="MTH344" s="4"/>
      <c r="MTI344" s="4"/>
      <c r="MTJ344" s="4"/>
      <c r="MTK344" s="4"/>
      <c r="MTL344" s="4"/>
      <c r="MTM344" s="4"/>
      <c r="MTN344" s="4"/>
      <c r="MTO344" s="4"/>
      <c r="MTP344" s="4"/>
      <c r="MTQ344" s="4"/>
      <c r="MTR344" s="4"/>
      <c r="MTS344" s="4"/>
      <c r="MTT344" s="4"/>
      <c r="MTU344" s="4"/>
      <c r="MTV344" s="4"/>
      <c r="MTW344" s="4"/>
      <c r="MTX344" s="4"/>
      <c r="MTY344" s="4"/>
      <c r="MTZ344" s="4"/>
      <c r="MUA344" s="4"/>
      <c r="MUB344" s="4"/>
      <c r="MUC344" s="4"/>
      <c r="MUD344" s="4"/>
      <c r="MUE344" s="4"/>
      <c r="MUF344" s="4"/>
      <c r="MUG344" s="4"/>
      <c r="MUH344" s="4"/>
      <c r="MUI344" s="4"/>
      <c r="MUJ344" s="4"/>
      <c r="MUK344" s="4"/>
      <c r="MUL344" s="4"/>
      <c r="MUM344" s="4"/>
      <c r="MUN344" s="4"/>
      <c r="MUO344" s="4"/>
      <c r="MUP344" s="4"/>
      <c r="MUQ344" s="4"/>
      <c r="MUR344" s="4"/>
      <c r="MUS344" s="4"/>
      <c r="MUT344" s="4"/>
      <c r="MUU344" s="4"/>
      <c r="MUV344" s="4"/>
      <c r="MUW344" s="4"/>
      <c r="MUX344" s="4"/>
      <c r="MUY344" s="4"/>
      <c r="MUZ344" s="4"/>
      <c r="MVA344" s="4"/>
      <c r="MVB344" s="4"/>
      <c r="MVC344" s="4"/>
      <c r="MVD344" s="4"/>
      <c r="MVE344" s="4"/>
      <c r="MVF344" s="4"/>
      <c r="MVG344" s="4"/>
      <c r="MVH344" s="4"/>
      <c r="MVI344" s="4"/>
      <c r="MVJ344" s="4"/>
      <c r="MVK344" s="4"/>
      <c r="MVL344" s="4"/>
      <c r="MVM344" s="4"/>
      <c r="MVN344" s="4"/>
      <c r="MVO344" s="4"/>
      <c r="MVP344" s="4"/>
      <c r="MVQ344" s="4"/>
      <c r="MVR344" s="4"/>
      <c r="MVS344" s="4"/>
      <c r="MVT344" s="4"/>
      <c r="MVU344" s="4"/>
      <c r="MVV344" s="4"/>
      <c r="MVW344" s="4"/>
      <c r="MVX344" s="4"/>
      <c r="MVY344" s="4"/>
      <c r="MVZ344" s="4"/>
      <c r="MWA344" s="4"/>
      <c r="MWB344" s="4"/>
      <c r="MWC344" s="4"/>
      <c r="MWD344" s="4"/>
      <c r="MWE344" s="4"/>
      <c r="MWF344" s="4"/>
      <c r="MWG344" s="4"/>
      <c r="MWH344" s="4"/>
      <c r="MWI344" s="4"/>
      <c r="MWJ344" s="4"/>
      <c r="MWK344" s="4"/>
      <c r="MWL344" s="4"/>
      <c r="MWM344" s="4"/>
      <c r="MWN344" s="4"/>
      <c r="MWO344" s="4"/>
      <c r="MWP344" s="4"/>
      <c r="MWQ344" s="4"/>
      <c r="MWR344" s="4"/>
      <c r="MWS344" s="4"/>
      <c r="MWT344" s="4"/>
      <c r="MWU344" s="4"/>
      <c r="MWV344" s="4"/>
      <c r="MWW344" s="4"/>
      <c r="MWX344" s="4"/>
      <c r="MWY344" s="4"/>
      <c r="MWZ344" s="4"/>
      <c r="MXA344" s="4"/>
      <c r="MXB344" s="4"/>
      <c r="MXC344" s="4"/>
      <c r="MXD344" s="4"/>
      <c r="MXE344" s="4"/>
      <c r="MXF344" s="4"/>
      <c r="MXG344" s="4"/>
      <c r="MXH344" s="4"/>
      <c r="MXI344" s="4"/>
      <c r="MXJ344" s="4"/>
      <c r="MXK344" s="4"/>
      <c r="MXL344" s="4"/>
      <c r="MXM344" s="4"/>
      <c r="MXN344" s="4"/>
      <c r="MXO344" s="4"/>
      <c r="MXP344" s="4"/>
      <c r="MXQ344" s="4"/>
      <c r="MXR344" s="4"/>
      <c r="MXS344" s="4"/>
      <c r="MXT344" s="4"/>
      <c r="MXU344" s="4"/>
      <c r="MXV344" s="4"/>
      <c r="MXW344" s="4"/>
      <c r="MXX344" s="4"/>
      <c r="MXY344" s="4"/>
      <c r="MXZ344" s="4"/>
      <c r="MYA344" s="4"/>
      <c r="MYB344" s="4"/>
      <c r="MYC344" s="4"/>
      <c r="MYD344" s="4"/>
      <c r="MYE344" s="4"/>
      <c r="MYF344" s="4"/>
      <c r="MYG344" s="4"/>
      <c r="MYH344" s="4"/>
      <c r="MYI344" s="4"/>
      <c r="MYJ344" s="4"/>
      <c r="MYK344" s="4"/>
      <c r="MYL344" s="4"/>
      <c r="MYM344" s="4"/>
      <c r="MYN344" s="4"/>
      <c r="MYO344" s="4"/>
      <c r="MYP344" s="4"/>
      <c r="MYQ344" s="4"/>
      <c r="MYR344" s="4"/>
      <c r="MYS344" s="4"/>
      <c r="MYT344" s="4"/>
      <c r="MYU344" s="4"/>
      <c r="MYV344" s="4"/>
      <c r="MYW344" s="4"/>
      <c r="MYX344" s="4"/>
      <c r="MYY344" s="4"/>
      <c r="MYZ344" s="4"/>
      <c r="MZA344" s="4"/>
      <c r="MZB344" s="4"/>
      <c r="MZC344" s="4"/>
      <c r="MZD344" s="4"/>
      <c r="MZE344" s="4"/>
      <c r="MZF344" s="4"/>
      <c r="MZG344" s="4"/>
      <c r="MZH344" s="4"/>
      <c r="MZI344" s="4"/>
      <c r="MZJ344" s="4"/>
      <c r="MZK344" s="4"/>
      <c r="MZL344" s="4"/>
      <c r="MZM344" s="4"/>
      <c r="MZN344" s="4"/>
      <c r="MZO344" s="4"/>
      <c r="MZP344" s="4"/>
      <c r="MZQ344" s="4"/>
      <c r="MZR344" s="4"/>
      <c r="MZS344" s="4"/>
      <c r="MZT344" s="4"/>
      <c r="MZU344" s="4"/>
      <c r="MZV344" s="4"/>
      <c r="MZW344" s="4"/>
      <c r="MZX344" s="4"/>
      <c r="MZY344" s="4"/>
      <c r="MZZ344" s="4"/>
      <c r="NAA344" s="4"/>
      <c r="NAB344" s="4"/>
      <c r="NAC344" s="4"/>
      <c r="NAD344" s="4"/>
      <c r="NAE344" s="4"/>
      <c r="NAF344" s="4"/>
      <c r="NAG344" s="4"/>
      <c r="NAH344" s="4"/>
      <c r="NAI344" s="4"/>
      <c r="NAJ344" s="4"/>
      <c r="NAK344" s="4"/>
      <c r="NAL344" s="4"/>
      <c r="NAM344" s="4"/>
      <c r="NAN344" s="4"/>
      <c r="NAO344" s="4"/>
      <c r="NAP344" s="4"/>
      <c r="NAQ344" s="4"/>
      <c r="NAR344" s="4"/>
      <c r="NAS344" s="4"/>
      <c r="NAT344" s="4"/>
      <c r="NAU344" s="4"/>
      <c r="NAV344" s="4"/>
      <c r="NAW344" s="4"/>
      <c r="NAX344" s="4"/>
      <c r="NAY344" s="4"/>
      <c r="NAZ344" s="4"/>
      <c r="NBA344" s="4"/>
      <c r="NBB344" s="4"/>
      <c r="NBC344" s="4"/>
      <c r="NBD344" s="4"/>
      <c r="NBE344" s="4"/>
      <c r="NBF344" s="4"/>
      <c r="NBG344" s="4"/>
      <c r="NBH344" s="4"/>
      <c r="NBI344" s="4"/>
      <c r="NBJ344" s="4"/>
      <c r="NBK344" s="4"/>
      <c r="NBL344" s="4"/>
      <c r="NBM344" s="4"/>
      <c r="NBN344" s="4"/>
      <c r="NBO344" s="4"/>
      <c r="NBP344" s="4"/>
      <c r="NBQ344" s="4"/>
      <c r="NBR344" s="4"/>
      <c r="NBS344" s="4"/>
      <c r="NBT344" s="4"/>
      <c r="NBU344" s="4"/>
      <c r="NBV344" s="4"/>
      <c r="NBW344" s="4"/>
      <c r="NBX344" s="4"/>
      <c r="NBY344" s="4"/>
      <c r="NBZ344" s="4"/>
      <c r="NCA344" s="4"/>
      <c r="NCB344" s="4"/>
      <c r="NCC344" s="4"/>
      <c r="NCD344" s="4"/>
      <c r="NCE344" s="4"/>
      <c r="NCF344" s="4"/>
      <c r="NCG344" s="4"/>
      <c r="NCH344" s="4"/>
      <c r="NCI344" s="4"/>
      <c r="NCJ344" s="4"/>
      <c r="NCK344" s="4"/>
      <c r="NCL344" s="4"/>
      <c r="NCM344" s="4"/>
      <c r="NCN344" s="4"/>
      <c r="NCO344" s="4"/>
      <c r="NCP344" s="4"/>
      <c r="NCQ344" s="4"/>
      <c r="NCR344" s="4"/>
      <c r="NCS344" s="4"/>
      <c r="NCT344" s="4"/>
      <c r="NCU344" s="4"/>
      <c r="NCV344" s="4"/>
      <c r="NCW344" s="4"/>
      <c r="NCX344" s="4"/>
      <c r="NCY344" s="4"/>
      <c r="NCZ344" s="4"/>
      <c r="NDA344" s="4"/>
      <c r="NDB344" s="4"/>
      <c r="NDC344" s="4"/>
      <c r="NDD344" s="4"/>
      <c r="NDE344" s="4"/>
      <c r="NDF344" s="4"/>
      <c r="NDG344" s="4"/>
      <c r="NDH344" s="4"/>
      <c r="NDI344" s="4"/>
      <c r="NDJ344" s="4"/>
      <c r="NDK344" s="4"/>
      <c r="NDL344" s="4"/>
      <c r="NDM344" s="4"/>
      <c r="NDN344" s="4"/>
      <c r="NDO344" s="4"/>
      <c r="NDP344" s="4"/>
      <c r="NDQ344" s="4"/>
      <c r="NDR344" s="4"/>
      <c r="NDS344" s="4"/>
      <c r="NDT344" s="4"/>
      <c r="NDU344" s="4"/>
      <c r="NDV344" s="4"/>
      <c r="NDW344" s="4"/>
      <c r="NDX344" s="4"/>
      <c r="NDY344" s="4"/>
      <c r="NDZ344" s="4"/>
      <c r="NEA344" s="4"/>
      <c r="NEB344" s="4"/>
      <c r="NEC344" s="4"/>
      <c r="NED344" s="4"/>
      <c r="NEE344" s="4"/>
      <c r="NEF344" s="4"/>
      <c r="NEG344" s="4"/>
      <c r="NEH344" s="4"/>
      <c r="NEI344" s="4"/>
      <c r="NEJ344" s="4"/>
      <c r="NEK344" s="4"/>
      <c r="NEL344" s="4"/>
      <c r="NEM344" s="4"/>
      <c r="NEN344" s="4"/>
      <c r="NEO344" s="4"/>
      <c r="NEP344" s="4"/>
      <c r="NEQ344" s="4"/>
      <c r="NER344" s="4"/>
      <c r="NES344" s="4"/>
      <c r="NET344" s="4"/>
      <c r="NEU344" s="4"/>
      <c r="NEV344" s="4"/>
      <c r="NEW344" s="4"/>
      <c r="NEX344" s="4"/>
      <c r="NEY344" s="4"/>
      <c r="NEZ344" s="4"/>
      <c r="NFA344" s="4"/>
      <c r="NFB344" s="4"/>
      <c r="NFC344" s="4"/>
      <c r="NFD344" s="4"/>
      <c r="NFE344" s="4"/>
      <c r="NFF344" s="4"/>
      <c r="NFG344" s="4"/>
      <c r="NFH344" s="4"/>
      <c r="NFI344" s="4"/>
      <c r="NFJ344" s="4"/>
      <c r="NFK344" s="4"/>
      <c r="NFL344" s="4"/>
      <c r="NFM344" s="4"/>
      <c r="NFN344" s="4"/>
      <c r="NFO344" s="4"/>
      <c r="NFP344" s="4"/>
      <c r="NFQ344" s="4"/>
      <c r="NFR344" s="4"/>
      <c r="NFS344" s="4"/>
      <c r="NFT344" s="4"/>
      <c r="NFU344" s="4"/>
      <c r="NFV344" s="4"/>
      <c r="NFW344" s="4"/>
      <c r="NFX344" s="4"/>
      <c r="NFY344" s="4"/>
      <c r="NFZ344" s="4"/>
      <c r="NGA344" s="4"/>
      <c r="NGB344" s="4"/>
      <c r="NGC344" s="4"/>
      <c r="NGD344" s="4"/>
      <c r="NGE344" s="4"/>
      <c r="NGF344" s="4"/>
      <c r="NGG344" s="4"/>
      <c r="NGH344" s="4"/>
      <c r="NGI344" s="4"/>
      <c r="NGJ344" s="4"/>
      <c r="NGK344" s="4"/>
      <c r="NGL344" s="4"/>
      <c r="NGM344" s="4"/>
      <c r="NGN344" s="4"/>
      <c r="NGO344" s="4"/>
      <c r="NGP344" s="4"/>
      <c r="NGQ344" s="4"/>
      <c r="NGR344" s="4"/>
      <c r="NGS344" s="4"/>
      <c r="NGT344" s="4"/>
      <c r="NGU344" s="4"/>
      <c r="NGV344" s="4"/>
      <c r="NGW344" s="4"/>
      <c r="NGX344" s="4"/>
      <c r="NGY344" s="4"/>
      <c r="NGZ344" s="4"/>
      <c r="NHA344" s="4"/>
      <c r="NHB344" s="4"/>
      <c r="NHC344" s="4"/>
      <c r="NHD344" s="4"/>
      <c r="NHE344" s="4"/>
      <c r="NHF344" s="4"/>
      <c r="NHG344" s="4"/>
      <c r="NHH344" s="4"/>
      <c r="NHI344" s="4"/>
      <c r="NHJ344" s="4"/>
      <c r="NHK344" s="4"/>
      <c r="NHL344" s="4"/>
      <c r="NHM344" s="4"/>
      <c r="NHN344" s="4"/>
      <c r="NHO344" s="4"/>
      <c r="NHP344" s="4"/>
      <c r="NHQ344" s="4"/>
      <c r="NHR344" s="4"/>
      <c r="NHS344" s="4"/>
      <c r="NHT344" s="4"/>
      <c r="NHU344" s="4"/>
      <c r="NHV344" s="4"/>
      <c r="NHW344" s="4"/>
      <c r="NHX344" s="4"/>
      <c r="NHY344" s="4"/>
      <c r="NHZ344" s="4"/>
      <c r="NIA344" s="4"/>
      <c r="NIB344" s="4"/>
      <c r="NIC344" s="4"/>
      <c r="NID344" s="4"/>
      <c r="NIE344" s="4"/>
      <c r="NIF344" s="4"/>
      <c r="NIG344" s="4"/>
      <c r="NIH344" s="4"/>
      <c r="NII344" s="4"/>
      <c r="NIJ344" s="4"/>
      <c r="NIK344" s="4"/>
      <c r="NIL344" s="4"/>
      <c r="NIM344" s="4"/>
      <c r="NIN344" s="4"/>
      <c r="NIO344" s="4"/>
      <c r="NIP344" s="4"/>
      <c r="NIQ344" s="4"/>
      <c r="NIR344" s="4"/>
      <c r="NIS344" s="4"/>
      <c r="NIT344" s="4"/>
      <c r="NIU344" s="4"/>
      <c r="NIV344" s="4"/>
      <c r="NIW344" s="4"/>
      <c r="NIX344" s="4"/>
      <c r="NIY344" s="4"/>
      <c r="NIZ344" s="4"/>
      <c r="NJA344" s="4"/>
      <c r="NJB344" s="4"/>
      <c r="NJC344" s="4"/>
      <c r="NJD344" s="4"/>
      <c r="NJE344" s="4"/>
      <c r="NJF344" s="4"/>
      <c r="NJG344" s="4"/>
      <c r="NJH344" s="4"/>
      <c r="NJI344" s="4"/>
      <c r="NJJ344" s="4"/>
      <c r="NJK344" s="4"/>
      <c r="NJL344" s="4"/>
      <c r="NJM344" s="4"/>
      <c r="NJN344" s="4"/>
      <c r="NJO344" s="4"/>
      <c r="NJP344" s="4"/>
      <c r="NJQ344" s="4"/>
      <c r="NJR344" s="4"/>
      <c r="NJS344" s="4"/>
      <c r="NJT344" s="4"/>
      <c r="NJU344" s="4"/>
      <c r="NJV344" s="4"/>
      <c r="NJW344" s="4"/>
      <c r="NJX344" s="4"/>
      <c r="NJY344" s="4"/>
      <c r="NJZ344" s="4"/>
      <c r="NKA344" s="4"/>
      <c r="NKB344" s="4"/>
      <c r="NKC344" s="4"/>
      <c r="NKD344" s="4"/>
      <c r="NKE344" s="4"/>
      <c r="NKF344" s="4"/>
      <c r="NKG344" s="4"/>
      <c r="NKH344" s="4"/>
      <c r="NKI344" s="4"/>
      <c r="NKJ344" s="4"/>
      <c r="NKK344" s="4"/>
      <c r="NKL344" s="4"/>
      <c r="NKM344" s="4"/>
      <c r="NKN344" s="4"/>
      <c r="NKO344" s="4"/>
      <c r="NKP344" s="4"/>
      <c r="NKQ344" s="4"/>
      <c r="NKR344" s="4"/>
      <c r="NKS344" s="4"/>
      <c r="NKT344" s="4"/>
      <c r="NKU344" s="4"/>
      <c r="NKV344" s="4"/>
      <c r="NKW344" s="4"/>
      <c r="NKX344" s="4"/>
      <c r="NKY344" s="4"/>
      <c r="NKZ344" s="4"/>
      <c r="NLA344" s="4"/>
      <c r="NLB344" s="4"/>
      <c r="NLC344" s="4"/>
      <c r="NLD344" s="4"/>
      <c r="NLE344" s="4"/>
      <c r="NLF344" s="4"/>
      <c r="NLG344" s="4"/>
      <c r="NLH344" s="4"/>
      <c r="NLI344" s="4"/>
      <c r="NLJ344" s="4"/>
      <c r="NLK344" s="4"/>
      <c r="NLL344" s="4"/>
      <c r="NLM344" s="4"/>
      <c r="NLN344" s="4"/>
      <c r="NLO344" s="4"/>
      <c r="NLP344" s="4"/>
      <c r="NLQ344" s="4"/>
      <c r="NLR344" s="4"/>
      <c r="NLS344" s="4"/>
      <c r="NLT344" s="4"/>
      <c r="NLU344" s="4"/>
      <c r="NLV344" s="4"/>
      <c r="NLW344" s="4"/>
      <c r="NLX344" s="4"/>
      <c r="NLY344" s="4"/>
      <c r="NLZ344" s="4"/>
      <c r="NMA344" s="4"/>
      <c r="NMB344" s="4"/>
      <c r="NMC344" s="4"/>
      <c r="NMD344" s="4"/>
      <c r="NME344" s="4"/>
      <c r="NMF344" s="4"/>
      <c r="NMG344" s="4"/>
      <c r="NMH344" s="4"/>
      <c r="NMI344" s="4"/>
      <c r="NMJ344" s="4"/>
      <c r="NMK344" s="4"/>
      <c r="NML344" s="4"/>
      <c r="NMM344" s="4"/>
      <c r="NMN344" s="4"/>
      <c r="NMO344" s="4"/>
      <c r="NMP344" s="4"/>
      <c r="NMQ344" s="4"/>
      <c r="NMR344" s="4"/>
      <c r="NMS344" s="4"/>
      <c r="NMT344" s="4"/>
      <c r="NMU344" s="4"/>
      <c r="NMV344" s="4"/>
      <c r="NMW344" s="4"/>
      <c r="NMX344" s="4"/>
      <c r="NMY344" s="4"/>
      <c r="NMZ344" s="4"/>
      <c r="NNA344" s="4"/>
      <c r="NNB344" s="4"/>
      <c r="NNC344" s="4"/>
      <c r="NND344" s="4"/>
      <c r="NNE344" s="4"/>
      <c r="NNF344" s="4"/>
      <c r="NNG344" s="4"/>
      <c r="NNH344" s="4"/>
      <c r="NNI344" s="4"/>
      <c r="NNJ344" s="4"/>
      <c r="NNK344" s="4"/>
      <c r="NNL344" s="4"/>
      <c r="NNM344" s="4"/>
      <c r="NNN344" s="4"/>
      <c r="NNO344" s="4"/>
      <c r="NNP344" s="4"/>
      <c r="NNQ344" s="4"/>
      <c r="NNR344" s="4"/>
      <c r="NNS344" s="4"/>
      <c r="NNT344" s="4"/>
      <c r="NNU344" s="4"/>
      <c r="NNV344" s="4"/>
      <c r="NNW344" s="4"/>
      <c r="NNX344" s="4"/>
      <c r="NNY344" s="4"/>
      <c r="NNZ344" s="4"/>
      <c r="NOA344" s="4"/>
      <c r="NOB344" s="4"/>
      <c r="NOC344" s="4"/>
      <c r="NOD344" s="4"/>
      <c r="NOE344" s="4"/>
      <c r="NOF344" s="4"/>
      <c r="NOG344" s="4"/>
      <c r="NOH344" s="4"/>
      <c r="NOI344" s="4"/>
      <c r="NOJ344" s="4"/>
      <c r="NOK344" s="4"/>
      <c r="NOL344" s="4"/>
      <c r="NOM344" s="4"/>
      <c r="NON344" s="4"/>
      <c r="NOO344" s="4"/>
      <c r="NOP344" s="4"/>
      <c r="NOQ344" s="4"/>
      <c r="NOR344" s="4"/>
      <c r="NOS344" s="4"/>
      <c r="NOT344" s="4"/>
      <c r="NOU344" s="4"/>
      <c r="NOV344" s="4"/>
      <c r="NOW344" s="4"/>
      <c r="NOX344" s="4"/>
      <c r="NOY344" s="4"/>
      <c r="NOZ344" s="4"/>
      <c r="NPA344" s="4"/>
      <c r="NPB344" s="4"/>
      <c r="NPC344" s="4"/>
      <c r="NPD344" s="4"/>
      <c r="NPE344" s="4"/>
      <c r="NPF344" s="4"/>
      <c r="NPG344" s="4"/>
      <c r="NPH344" s="4"/>
      <c r="NPI344" s="4"/>
      <c r="NPJ344" s="4"/>
      <c r="NPK344" s="4"/>
      <c r="NPL344" s="4"/>
      <c r="NPM344" s="4"/>
      <c r="NPN344" s="4"/>
      <c r="NPO344" s="4"/>
      <c r="NPP344" s="4"/>
      <c r="NPQ344" s="4"/>
      <c r="NPR344" s="4"/>
      <c r="NPS344" s="4"/>
      <c r="NPT344" s="4"/>
      <c r="NPU344" s="4"/>
      <c r="NPV344" s="4"/>
      <c r="NPW344" s="4"/>
      <c r="NPX344" s="4"/>
      <c r="NPY344" s="4"/>
      <c r="NPZ344" s="4"/>
      <c r="NQA344" s="4"/>
      <c r="NQB344" s="4"/>
      <c r="NQC344" s="4"/>
      <c r="NQD344" s="4"/>
      <c r="NQE344" s="4"/>
      <c r="NQF344" s="4"/>
      <c r="NQG344" s="4"/>
      <c r="NQH344" s="4"/>
      <c r="NQI344" s="4"/>
      <c r="NQJ344" s="4"/>
      <c r="NQK344" s="4"/>
      <c r="NQL344" s="4"/>
      <c r="NQM344" s="4"/>
      <c r="NQN344" s="4"/>
      <c r="NQO344" s="4"/>
      <c r="NQP344" s="4"/>
      <c r="NQQ344" s="4"/>
      <c r="NQR344" s="4"/>
      <c r="NQS344" s="4"/>
      <c r="NQT344" s="4"/>
      <c r="NQU344" s="4"/>
      <c r="NQV344" s="4"/>
      <c r="NQW344" s="4"/>
      <c r="NQX344" s="4"/>
      <c r="NQY344" s="4"/>
      <c r="NQZ344" s="4"/>
      <c r="NRA344" s="4"/>
      <c r="NRB344" s="4"/>
      <c r="NRC344" s="4"/>
      <c r="NRD344" s="4"/>
      <c r="NRE344" s="4"/>
      <c r="NRF344" s="4"/>
      <c r="NRG344" s="4"/>
      <c r="NRH344" s="4"/>
      <c r="NRI344" s="4"/>
      <c r="NRJ344" s="4"/>
      <c r="NRK344" s="4"/>
      <c r="NRL344" s="4"/>
      <c r="NRM344" s="4"/>
      <c r="NRN344" s="4"/>
      <c r="NRO344" s="4"/>
      <c r="NRP344" s="4"/>
      <c r="NRQ344" s="4"/>
      <c r="NRR344" s="4"/>
      <c r="NRS344" s="4"/>
      <c r="NRT344" s="4"/>
      <c r="NRU344" s="4"/>
      <c r="NRV344" s="4"/>
      <c r="NRW344" s="4"/>
      <c r="NRX344" s="4"/>
      <c r="NRY344" s="4"/>
      <c r="NRZ344" s="4"/>
      <c r="NSA344" s="4"/>
      <c r="NSB344" s="4"/>
      <c r="NSC344" s="4"/>
      <c r="NSD344" s="4"/>
      <c r="NSE344" s="4"/>
      <c r="NSF344" s="4"/>
      <c r="NSG344" s="4"/>
      <c r="NSH344" s="4"/>
      <c r="NSI344" s="4"/>
      <c r="NSJ344" s="4"/>
      <c r="NSK344" s="4"/>
      <c r="NSL344" s="4"/>
      <c r="NSM344" s="4"/>
      <c r="NSN344" s="4"/>
      <c r="NSO344" s="4"/>
      <c r="NSP344" s="4"/>
      <c r="NSQ344" s="4"/>
      <c r="NSR344" s="4"/>
      <c r="NSS344" s="4"/>
      <c r="NST344" s="4"/>
      <c r="NSU344" s="4"/>
      <c r="NSV344" s="4"/>
      <c r="NSW344" s="4"/>
      <c r="NSX344" s="4"/>
      <c r="NSY344" s="4"/>
      <c r="NSZ344" s="4"/>
      <c r="NTA344" s="4"/>
      <c r="NTB344" s="4"/>
      <c r="NTC344" s="4"/>
      <c r="NTD344" s="4"/>
      <c r="NTE344" s="4"/>
      <c r="NTF344" s="4"/>
      <c r="NTG344" s="4"/>
      <c r="NTH344" s="4"/>
      <c r="NTI344" s="4"/>
      <c r="NTJ344" s="4"/>
      <c r="NTK344" s="4"/>
      <c r="NTL344" s="4"/>
      <c r="NTM344" s="4"/>
      <c r="NTN344" s="4"/>
      <c r="NTO344" s="4"/>
      <c r="NTP344" s="4"/>
      <c r="NTQ344" s="4"/>
      <c r="NTR344" s="4"/>
      <c r="NTS344" s="4"/>
      <c r="NTT344" s="4"/>
      <c r="NTU344" s="4"/>
      <c r="NTV344" s="4"/>
      <c r="NTW344" s="4"/>
      <c r="NTX344" s="4"/>
      <c r="NTY344" s="4"/>
      <c r="NTZ344" s="4"/>
      <c r="NUA344" s="4"/>
      <c r="NUB344" s="4"/>
      <c r="NUC344" s="4"/>
      <c r="NUD344" s="4"/>
      <c r="NUE344" s="4"/>
      <c r="NUF344" s="4"/>
      <c r="NUG344" s="4"/>
      <c r="NUH344" s="4"/>
      <c r="NUI344" s="4"/>
      <c r="NUJ344" s="4"/>
      <c r="NUK344" s="4"/>
      <c r="NUL344" s="4"/>
      <c r="NUM344" s="4"/>
      <c r="NUN344" s="4"/>
      <c r="NUO344" s="4"/>
      <c r="NUP344" s="4"/>
      <c r="NUQ344" s="4"/>
      <c r="NUR344" s="4"/>
      <c r="NUS344" s="4"/>
      <c r="NUT344" s="4"/>
      <c r="NUU344" s="4"/>
      <c r="NUV344" s="4"/>
      <c r="NUW344" s="4"/>
      <c r="NUX344" s="4"/>
      <c r="NUY344" s="4"/>
      <c r="NUZ344" s="4"/>
      <c r="NVA344" s="4"/>
      <c r="NVB344" s="4"/>
      <c r="NVC344" s="4"/>
      <c r="NVD344" s="4"/>
      <c r="NVE344" s="4"/>
      <c r="NVF344" s="4"/>
      <c r="NVG344" s="4"/>
      <c r="NVH344" s="4"/>
      <c r="NVI344" s="4"/>
      <c r="NVJ344" s="4"/>
      <c r="NVK344" s="4"/>
      <c r="NVL344" s="4"/>
      <c r="NVM344" s="4"/>
      <c r="NVN344" s="4"/>
      <c r="NVO344" s="4"/>
      <c r="NVP344" s="4"/>
      <c r="NVQ344" s="4"/>
      <c r="NVR344" s="4"/>
      <c r="NVS344" s="4"/>
      <c r="NVT344" s="4"/>
      <c r="NVU344" s="4"/>
      <c r="NVV344" s="4"/>
      <c r="NVW344" s="4"/>
      <c r="NVX344" s="4"/>
      <c r="NVY344" s="4"/>
      <c r="NVZ344" s="4"/>
      <c r="NWA344" s="4"/>
      <c r="NWB344" s="4"/>
      <c r="NWC344" s="4"/>
      <c r="NWD344" s="4"/>
      <c r="NWE344" s="4"/>
      <c r="NWF344" s="4"/>
      <c r="NWG344" s="4"/>
      <c r="NWH344" s="4"/>
      <c r="NWI344" s="4"/>
      <c r="NWJ344" s="4"/>
      <c r="NWK344" s="4"/>
      <c r="NWL344" s="4"/>
      <c r="NWM344" s="4"/>
      <c r="NWN344" s="4"/>
      <c r="NWO344" s="4"/>
      <c r="NWP344" s="4"/>
      <c r="NWQ344" s="4"/>
      <c r="NWR344" s="4"/>
      <c r="NWS344" s="4"/>
      <c r="NWT344" s="4"/>
      <c r="NWU344" s="4"/>
      <c r="NWV344" s="4"/>
      <c r="NWW344" s="4"/>
      <c r="NWX344" s="4"/>
      <c r="NWY344" s="4"/>
      <c r="NWZ344" s="4"/>
      <c r="NXA344" s="4"/>
      <c r="NXB344" s="4"/>
      <c r="NXC344" s="4"/>
      <c r="NXD344" s="4"/>
      <c r="NXE344" s="4"/>
      <c r="NXF344" s="4"/>
      <c r="NXG344" s="4"/>
      <c r="NXH344" s="4"/>
      <c r="NXI344" s="4"/>
      <c r="NXJ344" s="4"/>
      <c r="NXK344" s="4"/>
      <c r="NXL344" s="4"/>
      <c r="NXM344" s="4"/>
      <c r="NXN344" s="4"/>
      <c r="NXO344" s="4"/>
      <c r="NXP344" s="4"/>
      <c r="NXQ344" s="4"/>
      <c r="NXR344" s="4"/>
      <c r="NXS344" s="4"/>
      <c r="NXT344" s="4"/>
      <c r="NXU344" s="4"/>
      <c r="NXV344" s="4"/>
      <c r="NXW344" s="4"/>
      <c r="NXX344" s="4"/>
      <c r="NXY344" s="4"/>
      <c r="NXZ344" s="4"/>
      <c r="NYA344" s="4"/>
      <c r="NYB344" s="4"/>
      <c r="NYC344" s="4"/>
      <c r="NYD344" s="4"/>
      <c r="NYE344" s="4"/>
      <c r="NYF344" s="4"/>
      <c r="NYG344" s="4"/>
      <c r="NYH344" s="4"/>
      <c r="NYI344" s="4"/>
      <c r="NYJ344" s="4"/>
      <c r="NYK344" s="4"/>
      <c r="NYL344" s="4"/>
      <c r="NYM344" s="4"/>
      <c r="NYN344" s="4"/>
      <c r="NYO344" s="4"/>
      <c r="NYP344" s="4"/>
      <c r="NYQ344" s="4"/>
      <c r="NYR344" s="4"/>
      <c r="NYS344" s="4"/>
      <c r="NYT344" s="4"/>
      <c r="NYU344" s="4"/>
      <c r="NYV344" s="4"/>
      <c r="NYW344" s="4"/>
      <c r="NYX344" s="4"/>
      <c r="NYY344" s="4"/>
      <c r="NYZ344" s="4"/>
      <c r="NZA344" s="4"/>
      <c r="NZB344" s="4"/>
      <c r="NZC344" s="4"/>
      <c r="NZD344" s="4"/>
      <c r="NZE344" s="4"/>
      <c r="NZF344" s="4"/>
      <c r="NZG344" s="4"/>
      <c r="NZH344" s="4"/>
      <c r="NZI344" s="4"/>
      <c r="NZJ344" s="4"/>
      <c r="NZK344" s="4"/>
      <c r="NZL344" s="4"/>
      <c r="NZM344" s="4"/>
      <c r="NZN344" s="4"/>
      <c r="NZO344" s="4"/>
      <c r="NZP344" s="4"/>
      <c r="NZQ344" s="4"/>
      <c r="NZR344" s="4"/>
      <c r="NZS344" s="4"/>
      <c r="NZT344" s="4"/>
      <c r="NZU344" s="4"/>
      <c r="NZV344" s="4"/>
      <c r="NZW344" s="4"/>
      <c r="NZX344" s="4"/>
      <c r="NZY344" s="4"/>
      <c r="NZZ344" s="4"/>
      <c r="OAA344" s="4"/>
      <c r="OAB344" s="4"/>
      <c r="OAC344" s="4"/>
      <c r="OAD344" s="4"/>
      <c r="OAE344" s="4"/>
      <c r="OAF344" s="4"/>
      <c r="OAG344" s="4"/>
      <c r="OAH344" s="4"/>
      <c r="OAI344" s="4"/>
      <c r="OAJ344" s="4"/>
      <c r="OAK344" s="4"/>
      <c r="OAL344" s="4"/>
      <c r="OAM344" s="4"/>
      <c r="OAN344" s="4"/>
      <c r="OAO344" s="4"/>
      <c r="OAP344" s="4"/>
      <c r="OAQ344" s="4"/>
      <c r="OAR344" s="4"/>
      <c r="OAS344" s="4"/>
      <c r="OAT344" s="4"/>
      <c r="OAU344" s="4"/>
      <c r="OAV344" s="4"/>
      <c r="OAW344" s="4"/>
      <c r="OAX344" s="4"/>
      <c r="OAY344" s="4"/>
      <c r="OAZ344" s="4"/>
      <c r="OBA344" s="4"/>
      <c r="OBB344" s="4"/>
      <c r="OBC344" s="4"/>
      <c r="OBD344" s="4"/>
      <c r="OBE344" s="4"/>
      <c r="OBF344" s="4"/>
      <c r="OBG344" s="4"/>
      <c r="OBH344" s="4"/>
      <c r="OBI344" s="4"/>
      <c r="OBJ344" s="4"/>
      <c r="OBK344" s="4"/>
      <c r="OBL344" s="4"/>
      <c r="OBM344" s="4"/>
      <c r="OBN344" s="4"/>
      <c r="OBO344" s="4"/>
      <c r="OBP344" s="4"/>
      <c r="OBQ344" s="4"/>
      <c r="OBR344" s="4"/>
      <c r="OBS344" s="4"/>
      <c r="OBT344" s="4"/>
      <c r="OBU344" s="4"/>
      <c r="OBV344" s="4"/>
      <c r="OBW344" s="4"/>
      <c r="OBX344" s="4"/>
      <c r="OBY344" s="4"/>
      <c r="OBZ344" s="4"/>
      <c r="OCA344" s="4"/>
      <c r="OCB344" s="4"/>
      <c r="OCC344" s="4"/>
      <c r="OCD344" s="4"/>
      <c r="OCE344" s="4"/>
      <c r="OCF344" s="4"/>
      <c r="OCG344" s="4"/>
      <c r="OCH344" s="4"/>
      <c r="OCI344" s="4"/>
      <c r="OCJ344" s="4"/>
      <c r="OCK344" s="4"/>
      <c r="OCL344" s="4"/>
      <c r="OCM344" s="4"/>
      <c r="OCN344" s="4"/>
      <c r="OCO344" s="4"/>
      <c r="OCP344" s="4"/>
      <c r="OCQ344" s="4"/>
      <c r="OCR344" s="4"/>
      <c r="OCS344" s="4"/>
      <c r="OCT344" s="4"/>
      <c r="OCU344" s="4"/>
      <c r="OCV344" s="4"/>
      <c r="OCW344" s="4"/>
      <c r="OCX344" s="4"/>
      <c r="OCY344" s="4"/>
      <c r="OCZ344" s="4"/>
      <c r="ODA344" s="4"/>
      <c r="ODB344" s="4"/>
      <c r="ODC344" s="4"/>
      <c r="ODD344" s="4"/>
      <c r="ODE344" s="4"/>
      <c r="ODF344" s="4"/>
      <c r="ODG344" s="4"/>
      <c r="ODH344" s="4"/>
      <c r="ODI344" s="4"/>
      <c r="ODJ344" s="4"/>
      <c r="ODK344" s="4"/>
      <c r="ODL344" s="4"/>
      <c r="ODM344" s="4"/>
      <c r="ODN344" s="4"/>
      <c r="ODO344" s="4"/>
      <c r="ODP344" s="4"/>
      <c r="ODQ344" s="4"/>
      <c r="ODR344" s="4"/>
      <c r="ODS344" s="4"/>
      <c r="ODT344" s="4"/>
      <c r="ODU344" s="4"/>
      <c r="ODV344" s="4"/>
      <c r="ODW344" s="4"/>
      <c r="ODX344" s="4"/>
      <c r="ODY344" s="4"/>
      <c r="ODZ344" s="4"/>
      <c r="OEA344" s="4"/>
      <c r="OEB344" s="4"/>
      <c r="OEC344" s="4"/>
      <c r="OED344" s="4"/>
      <c r="OEE344" s="4"/>
      <c r="OEF344" s="4"/>
      <c r="OEG344" s="4"/>
      <c r="OEH344" s="4"/>
      <c r="OEI344" s="4"/>
      <c r="OEJ344" s="4"/>
      <c r="OEK344" s="4"/>
      <c r="OEL344" s="4"/>
      <c r="OEM344" s="4"/>
      <c r="OEN344" s="4"/>
      <c r="OEO344" s="4"/>
      <c r="OEP344" s="4"/>
      <c r="OEQ344" s="4"/>
      <c r="OER344" s="4"/>
      <c r="OES344" s="4"/>
      <c r="OET344" s="4"/>
      <c r="OEU344" s="4"/>
      <c r="OEV344" s="4"/>
      <c r="OEW344" s="4"/>
      <c r="OEX344" s="4"/>
      <c r="OEY344" s="4"/>
      <c r="OEZ344" s="4"/>
      <c r="OFA344" s="4"/>
      <c r="OFB344" s="4"/>
      <c r="OFC344" s="4"/>
      <c r="OFD344" s="4"/>
      <c r="OFE344" s="4"/>
      <c r="OFF344" s="4"/>
      <c r="OFG344" s="4"/>
      <c r="OFH344" s="4"/>
      <c r="OFI344" s="4"/>
      <c r="OFJ344" s="4"/>
      <c r="OFK344" s="4"/>
      <c r="OFL344" s="4"/>
      <c r="OFM344" s="4"/>
      <c r="OFN344" s="4"/>
      <c r="OFO344" s="4"/>
      <c r="OFP344" s="4"/>
      <c r="OFQ344" s="4"/>
      <c r="OFR344" s="4"/>
      <c r="OFS344" s="4"/>
      <c r="OFT344" s="4"/>
      <c r="OFU344" s="4"/>
      <c r="OFV344" s="4"/>
      <c r="OFW344" s="4"/>
      <c r="OFX344" s="4"/>
      <c r="OFY344" s="4"/>
      <c r="OFZ344" s="4"/>
      <c r="OGA344" s="4"/>
      <c r="OGB344" s="4"/>
      <c r="OGC344" s="4"/>
      <c r="OGD344" s="4"/>
      <c r="OGE344" s="4"/>
      <c r="OGF344" s="4"/>
      <c r="OGG344" s="4"/>
      <c r="OGH344" s="4"/>
      <c r="OGI344" s="4"/>
      <c r="OGJ344" s="4"/>
      <c r="OGK344" s="4"/>
      <c r="OGL344" s="4"/>
      <c r="OGM344" s="4"/>
      <c r="OGN344" s="4"/>
      <c r="OGO344" s="4"/>
      <c r="OGP344" s="4"/>
      <c r="OGQ344" s="4"/>
      <c r="OGR344" s="4"/>
      <c r="OGS344" s="4"/>
      <c r="OGT344" s="4"/>
      <c r="OGU344" s="4"/>
      <c r="OGV344" s="4"/>
      <c r="OGW344" s="4"/>
      <c r="OGX344" s="4"/>
      <c r="OGY344" s="4"/>
      <c r="OGZ344" s="4"/>
      <c r="OHA344" s="4"/>
      <c r="OHB344" s="4"/>
      <c r="OHC344" s="4"/>
      <c r="OHD344" s="4"/>
      <c r="OHE344" s="4"/>
      <c r="OHF344" s="4"/>
      <c r="OHG344" s="4"/>
      <c r="OHH344" s="4"/>
      <c r="OHI344" s="4"/>
      <c r="OHJ344" s="4"/>
      <c r="OHK344" s="4"/>
      <c r="OHL344" s="4"/>
      <c r="OHM344" s="4"/>
      <c r="OHN344" s="4"/>
      <c r="OHO344" s="4"/>
      <c r="OHP344" s="4"/>
      <c r="OHQ344" s="4"/>
      <c r="OHR344" s="4"/>
      <c r="OHS344" s="4"/>
      <c r="OHT344" s="4"/>
      <c r="OHU344" s="4"/>
      <c r="OHV344" s="4"/>
      <c r="OHW344" s="4"/>
      <c r="OHX344" s="4"/>
      <c r="OHY344" s="4"/>
      <c r="OHZ344" s="4"/>
      <c r="OIA344" s="4"/>
      <c r="OIB344" s="4"/>
      <c r="OIC344" s="4"/>
      <c r="OID344" s="4"/>
      <c r="OIE344" s="4"/>
      <c r="OIF344" s="4"/>
      <c r="OIG344" s="4"/>
      <c r="OIH344" s="4"/>
      <c r="OII344" s="4"/>
      <c r="OIJ344" s="4"/>
      <c r="OIK344" s="4"/>
      <c r="OIL344" s="4"/>
      <c r="OIM344" s="4"/>
      <c r="OIN344" s="4"/>
      <c r="OIO344" s="4"/>
      <c r="OIP344" s="4"/>
      <c r="OIQ344" s="4"/>
      <c r="OIR344" s="4"/>
      <c r="OIS344" s="4"/>
      <c r="OIT344" s="4"/>
      <c r="OIU344" s="4"/>
      <c r="OIV344" s="4"/>
      <c r="OIW344" s="4"/>
      <c r="OIX344" s="4"/>
      <c r="OIY344" s="4"/>
      <c r="OIZ344" s="4"/>
      <c r="OJA344" s="4"/>
      <c r="OJB344" s="4"/>
      <c r="OJC344" s="4"/>
      <c r="OJD344" s="4"/>
      <c r="OJE344" s="4"/>
      <c r="OJF344" s="4"/>
      <c r="OJG344" s="4"/>
      <c r="OJH344" s="4"/>
      <c r="OJI344" s="4"/>
      <c r="OJJ344" s="4"/>
      <c r="OJK344" s="4"/>
      <c r="OJL344" s="4"/>
      <c r="OJM344" s="4"/>
      <c r="OJN344" s="4"/>
      <c r="OJO344" s="4"/>
      <c r="OJP344" s="4"/>
      <c r="OJQ344" s="4"/>
      <c r="OJR344" s="4"/>
      <c r="OJS344" s="4"/>
      <c r="OJT344" s="4"/>
      <c r="OJU344" s="4"/>
      <c r="OJV344" s="4"/>
      <c r="OJW344" s="4"/>
      <c r="OJX344" s="4"/>
      <c r="OJY344" s="4"/>
      <c r="OJZ344" s="4"/>
      <c r="OKA344" s="4"/>
      <c r="OKB344" s="4"/>
      <c r="OKC344" s="4"/>
      <c r="OKD344" s="4"/>
      <c r="OKE344" s="4"/>
      <c r="OKF344" s="4"/>
      <c r="OKG344" s="4"/>
      <c r="OKH344" s="4"/>
      <c r="OKI344" s="4"/>
      <c r="OKJ344" s="4"/>
      <c r="OKK344" s="4"/>
      <c r="OKL344" s="4"/>
      <c r="OKM344" s="4"/>
      <c r="OKN344" s="4"/>
      <c r="OKO344" s="4"/>
      <c r="OKP344" s="4"/>
      <c r="OKQ344" s="4"/>
      <c r="OKR344" s="4"/>
      <c r="OKS344" s="4"/>
      <c r="OKT344" s="4"/>
      <c r="OKU344" s="4"/>
      <c r="OKV344" s="4"/>
      <c r="OKW344" s="4"/>
      <c r="OKX344" s="4"/>
      <c r="OKY344" s="4"/>
      <c r="OKZ344" s="4"/>
      <c r="OLA344" s="4"/>
      <c r="OLB344" s="4"/>
      <c r="OLC344" s="4"/>
      <c r="OLD344" s="4"/>
      <c r="OLE344" s="4"/>
      <c r="OLF344" s="4"/>
      <c r="OLG344" s="4"/>
      <c r="OLH344" s="4"/>
      <c r="OLI344" s="4"/>
      <c r="OLJ344" s="4"/>
      <c r="OLK344" s="4"/>
      <c r="OLL344" s="4"/>
      <c r="OLM344" s="4"/>
      <c r="OLN344" s="4"/>
      <c r="OLO344" s="4"/>
      <c r="OLP344" s="4"/>
      <c r="OLQ344" s="4"/>
      <c r="OLR344" s="4"/>
      <c r="OLS344" s="4"/>
      <c r="OLT344" s="4"/>
      <c r="OLU344" s="4"/>
      <c r="OLV344" s="4"/>
      <c r="OLW344" s="4"/>
      <c r="OLX344" s="4"/>
      <c r="OLY344" s="4"/>
      <c r="OLZ344" s="4"/>
      <c r="OMA344" s="4"/>
      <c r="OMB344" s="4"/>
      <c r="OMC344" s="4"/>
      <c r="OMD344" s="4"/>
      <c r="OME344" s="4"/>
      <c r="OMF344" s="4"/>
      <c r="OMG344" s="4"/>
      <c r="OMH344" s="4"/>
      <c r="OMI344" s="4"/>
      <c r="OMJ344" s="4"/>
      <c r="OMK344" s="4"/>
      <c r="OML344" s="4"/>
      <c r="OMM344" s="4"/>
      <c r="OMN344" s="4"/>
      <c r="OMO344" s="4"/>
      <c r="OMP344" s="4"/>
      <c r="OMQ344" s="4"/>
      <c r="OMR344" s="4"/>
      <c r="OMS344" s="4"/>
      <c r="OMT344" s="4"/>
      <c r="OMU344" s="4"/>
      <c r="OMV344" s="4"/>
      <c r="OMW344" s="4"/>
      <c r="OMX344" s="4"/>
      <c r="OMY344" s="4"/>
      <c r="OMZ344" s="4"/>
      <c r="ONA344" s="4"/>
      <c r="ONB344" s="4"/>
      <c r="ONC344" s="4"/>
      <c r="OND344" s="4"/>
      <c r="ONE344" s="4"/>
      <c r="ONF344" s="4"/>
      <c r="ONG344" s="4"/>
      <c r="ONH344" s="4"/>
      <c r="ONI344" s="4"/>
      <c r="ONJ344" s="4"/>
      <c r="ONK344" s="4"/>
      <c r="ONL344" s="4"/>
      <c r="ONM344" s="4"/>
      <c r="ONN344" s="4"/>
      <c r="ONO344" s="4"/>
      <c r="ONP344" s="4"/>
      <c r="ONQ344" s="4"/>
      <c r="ONR344" s="4"/>
      <c r="ONS344" s="4"/>
      <c r="ONT344" s="4"/>
      <c r="ONU344" s="4"/>
      <c r="ONV344" s="4"/>
      <c r="ONW344" s="4"/>
      <c r="ONX344" s="4"/>
      <c r="ONY344" s="4"/>
      <c r="ONZ344" s="4"/>
      <c r="OOA344" s="4"/>
      <c r="OOB344" s="4"/>
      <c r="OOC344" s="4"/>
      <c r="OOD344" s="4"/>
      <c r="OOE344" s="4"/>
      <c r="OOF344" s="4"/>
      <c r="OOG344" s="4"/>
      <c r="OOH344" s="4"/>
      <c r="OOI344" s="4"/>
      <c r="OOJ344" s="4"/>
      <c r="OOK344" s="4"/>
      <c r="OOL344" s="4"/>
      <c r="OOM344" s="4"/>
      <c r="OON344" s="4"/>
      <c r="OOO344" s="4"/>
      <c r="OOP344" s="4"/>
      <c r="OOQ344" s="4"/>
      <c r="OOR344" s="4"/>
      <c r="OOS344" s="4"/>
      <c r="OOT344" s="4"/>
      <c r="OOU344" s="4"/>
      <c r="OOV344" s="4"/>
      <c r="OOW344" s="4"/>
      <c r="OOX344" s="4"/>
      <c r="OOY344" s="4"/>
      <c r="OOZ344" s="4"/>
      <c r="OPA344" s="4"/>
      <c r="OPB344" s="4"/>
      <c r="OPC344" s="4"/>
      <c r="OPD344" s="4"/>
      <c r="OPE344" s="4"/>
      <c r="OPF344" s="4"/>
      <c r="OPG344" s="4"/>
      <c r="OPH344" s="4"/>
      <c r="OPI344" s="4"/>
      <c r="OPJ344" s="4"/>
      <c r="OPK344" s="4"/>
      <c r="OPL344" s="4"/>
      <c r="OPM344" s="4"/>
      <c r="OPN344" s="4"/>
      <c r="OPO344" s="4"/>
      <c r="OPP344" s="4"/>
      <c r="OPQ344" s="4"/>
      <c r="OPR344" s="4"/>
      <c r="OPS344" s="4"/>
      <c r="OPT344" s="4"/>
      <c r="OPU344" s="4"/>
      <c r="OPV344" s="4"/>
      <c r="OPW344" s="4"/>
      <c r="OPX344" s="4"/>
      <c r="OPY344" s="4"/>
      <c r="OPZ344" s="4"/>
      <c r="OQA344" s="4"/>
      <c r="OQB344" s="4"/>
      <c r="OQC344" s="4"/>
      <c r="OQD344" s="4"/>
      <c r="OQE344" s="4"/>
      <c r="OQF344" s="4"/>
      <c r="OQG344" s="4"/>
      <c r="OQH344" s="4"/>
      <c r="OQI344" s="4"/>
      <c r="OQJ344" s="4"/>
      <c r="OQK344" s="4"/>
      <c r="OQL344" s="4"/>
      <c r="OQM344" s="4"/>
      <c r="OQN344" s="4"/>
      <c r="OQO344" s="4"/>
      <c r="OQP344" s="4"/>
      <c r="OQQ344" s="4"/>
      <c r="OQR344" s="4"/>
      <c r="OQS344" s="4"/>
      <c r="OQT344" s="4"/>
      <c r="OQU344" s="4"/>
      <c r="OQV344" s="4"/>
      <c r="OQW344" s="4"/>
      <c r="OQX344" s="4"/>
      <c r="OQY344" s="4"/>
      <c r="OQZ344" s="4"/>
      <c r="ORA344" s="4"/>
      <c r="ORB344" s="4"/>
      <c r="ORC344" s="4"/>
      <c r="ORD344" s="4"/>
      <c r="ORE344" s="4"/>
      <c r="ORF344" s="4"/>
      <c r="ORG344" s="4"/>
      <c r="ORH344" s="4"/>
      <c r="ORI344" s="4"/>
      <c r="ORJ344" s="4"/>
      <c r="ORK344" s="4"/>
      <c r="ORL344" s="4"/>
      <c r="ORM344" s="4"/>
      <c r="ORN344" s="4"/>
      <c r="ORO344" s="4"/>
      <c r="ORP344" s="4"/>
      <c r="ORQ344" s="4"/>
      <c r="ORR344" s="4"/>
      <c r="ORS344" s="4"/>
      <c r="ORT344" s="4"/>
      <c r="ORU344" s="4"/>
      <c r="ORV344" s="4"/>
      <c r="ORW344" s="4"/>
      <c r="ORX344" s="4"/>
      <c r="ORY344" s="4"/>
      <c r="ORZ344" s="4"/>
      <c r="OSA344" s="4"/>
      <c r="OSB344" s="4"/>
      <c r="OSC344" s="4"/>
      <c r="OSD344" s="4"/>
      <c r="OSE344" s="4"/>
      <c r="OSF344" s="4"/>
      <c r="OSG344" s="4"/>
      <c r="OSH344" s="4"/>
      <c r="OSI344" s="4"/>
      <c r="OSJ344" s="4"/>
      <c r="OSK344" s="4"/>
      <c r="OSL344" s="4"/>
      <c r="OSM344" s="4"/>
      <c r="OSN344" s="4"/>
      <c r="OSO344" s="4"/>
      <c r="OSP344" s="4"/>
      <c r="OSQ344" s="4"/>
      <c r="OSR344" s="4"/>
      <c r="OSS344" s="4"/>
      <c r="OST344" s="4"/>
      <c r="OSU344" s="4"/>
      <c r="OSV344" s="4"/>
      <c r="OSW344" s="4"/>
      <c r="OSX344" s="4"/>
      <c r="OSY344" s="4"/>
      <c r="OSZ344" s="4"/>
      <c r="OTA344" s="4"/>
      <c r="OTB344" s="4"/>
      <c r="OTC344" s="4"/>
      <c r="OTD344" s="4"/>
      <c r="OTE344" s="4"/>
      <c r="OTF344" s="4"/>
      <c r="OTG344" s="4"/>
      <c r="OTH344" s="4"/>
      <c r="OTI344" s="4"/>
      <c r="OTJ344" s="4"/>
      <c r="OTK344" s="4"/>
      <c r="OTL344" s="4"/>
      <c r="OTM344" s="4"/>
      <c r="OTN344" s="4"/>
      <c r="OTO344" s="4"/>
      <c r="OTP344" s="4"/>
      <c r="OTQ344" s="4"/>
      <c r="OTR344" s="4"/>
      <c r="OTS344" s="4"/>
      <c r="OTT344" s="4"/>
      <c r="OTU344" s="4"/>
      <c r="OTV344" s="4"/>
      <c r="OTW344" s="4"/>
      <c r="OTX344" s="4"/>
      <c r="OTY344" s="4"/>
      <c r="OTZ344" s="4"/>
      <c r="OUA344" s="4"/>
      <c r="OUB344" s="4"/>
      <c r="OUC344" s="4"/>
      <c r="OUD344" s="4"/>
      <c r="OUE344" s="4"/>
      <c r="OUF344" s="4"/>
      <c r="OUG344" s="4"/>
      <c r="OUH344" s="4"/>
      <c r="OUI344" s="4"/>
      <c r="OUJ344" s="4"/>
      <c r="OUK344" s="4"/>
      <c r="OUL344" s="4"/>
      <c r="OUM344" s="4"/>
      <c r="OUN344" s="4"/>
      <c r="OUO344" s="4"/>
      <c r="OUP344" s="4"/>
      <c r="OUQ344" s="4"/>
      <c r="OUR344" s="4"/>
      <c r="OUS344" s="4"/>
      <c r="OUT344" s="4"/>
      <c r="OUU344" s="4"/>
      <c r="OUV344" s="4"/>
      <c r="OUW344" s="4"/>
      <c r="OUX344" s="4"/>
      <c r="OUY344" s="4"/>
      <c r="OUZ344" s="4"/>
      <c r="OVA344" s="4"/>
      <c r="OVB344" s="4"/>
      <c r="OVC344" s="4"/>
      <c r="OVD344" s="4"/>
      <c r="OVE344" s="4"/>
      <c r="OVF344" s="4"/>
      <c r="OVG344" s="4"/>
      <c r="OVH344" s="4"/>
      <c r="OVI344" s="4"/>
      <c r="OVJ344" s="4"/>
      <c r="OVK344" s="4"/>
      <c r="OVL344" s="4"/>
      <c r="OVM344" s="4"/>
      <c r="OVN344" s="4"/>
      <c r="OVO344" s="4"/>
      <c r="OVP344" s="4"/>
      <c r="OVQ344" s="4"/>
      <c r="OVR344" s="4"/>
      <c r="OVS344" s="4"/>
      <c r="OVT344" s="4"/>
      <c r="OVU344" s="4"/>
      <c r="OVV344" s="4"/>
      <c r="OVW344" s="4"/>
      <c r="OVX344" s="4"/>
      <c r="OVY344" s="4"/>
      <c r="OVZ344" s="4"/>
      <c r="OWA344" s="4"/>
      <c r="OWB344" s="4"/>
      <c r="OWC344" s="4"/>
      <c r="OWD344" s="4"/>
      <c r="OWE344" s="4"/>
      <c r="OWF344" s="4"/>
      <c r="OWG344" s="4"/>
      <c r="OWH344" s="4"/>
      <c r="OWI344" s="4"/>
      <c r="OWJ344" s="4"/>
      <c r="OWK344" s="4"/>
      <c r="OWL344" s="4"/>
      <c r="OWM344" s="4"/>
      <c r="OWN344" s="4"/>
      <c r="OWO344" s="4"/>
      <c r="OWP344" s="4"/>
      <c r="OWQ344" s="4"/>
      <c r="OWR344" s="4"/>
      <c r="OWS344" s="4"/>
      <c r="OWT344" s="4"/>
      <c r="OWU344" s="4"/>
      <c r="OWV344" s="4"/>
      <c r="OWW344" s="4"/>
      <c r="OWX344" s="4"/>
      <c r="OWY344" s="4"/>
      <c r="OWZ344" s="4"/>
      <c r="OXA344" s="4"/>
      <c r="OXB344" s="4"/>
      <c r="OXC344" s="4"/>
      <c r="OXD344" s="4"/>
      <c r="OXE344" s="4"/>
      <c r="OXF344" s="4"/>
      <c r="OXG344" s="4"/>
      <c r="OXH344" s="4"/>
      <c r="OXI344" s="4"/>
      <c r="OXJ344" s="4"/>
      <c r="OXK344" s="4"/>
      <c r="OXL344" s="4"/>
      <c r="OXM344" s="4"/>
      <c r="OXN344" s="4"/>
      <c r="OXO344" s="4"/>
      <c r="OXP344" s="4"/>
      <c r="OXQ344" s="4"/>
      <c r="OXR344" s="4"/>
      <c r="OXS344" s="4"/>
      <c r="OXT344" s="4"/>
      <c r="OXU344" s="4"/>
      <c r="OXV344" s="4"/>
      <c r="OXW344" s="4"/>
      <c r="OXX344" s="4"/>
      <c r="OXY344" s="4"/>
      <c r="OXZ344" s="4"/>
      <c r="OYA344" s="4"/>
      <c r="OYB344" s="4"/>
      <c r="OYC344" s="4"/>
      <c r="OYD344" s="4"/>
      <c r="OYE344" s="4"/>
      <c r="OYF344" s="4"/>
      <c r="OYG344" s="4"/>
      <c r="OYH344" s="4"/>
      <c r="OYI344" s="4"/>
      <c r="OYJ344" s="4"/>
      <c r="OYK344" s="4"/>
      <c r="OYL344" s="4"/>
      <c r="OYM344" s="4"/>
      <c r="OYN344" s="4"/>
      <c r="OYO344" s="4"/>
      <c r="OYP344" s="4"/>
      <c r="OYQ344" s="4"/>
      <c r="OYR344" s="4"/>
      <c r="OYS344" s="4"/>
      <c r="OYT344" s="4"/>
      <c r="OYU344" s="4"/>
      <c r="OYV344" s="4"/>
      <c r="OYW344" s="4"/>
      <c r="OYX344" s="4"/>
      <c r="OYY344" s="4"/>
      <c r="OYZ344" s="4"/>
      <c r="OZA344" s="4"/>
      <c r="OZB344" s="4"/>
      <c r="OZC344" s="4"/>
      <c r="OZD344" s="4"/>
      <c r="OZE344" s="4"/>
      <c r="OZF344" s="4"/>
      <c r="OZG344" s="4"/>
      <c r="OZH344" s="4"/>
      <c r="OZI344" s="4"/>
      <c r="OZJ344" s="4"/>
      <c r="OZK344" s="4"/>
      <c r="OZL344" s="4"/>
      <c r="OZM344" s="4"/>
      <c r="OZN344" s="4"/>
      <c r="OZO344" s="4"/>
      <c r="OZP344" s="4"/>
      <c r="OZQ344" s="4"/>
      <c r="OZR344" s="4"/>
      <c r="OZS344" s="4"/>
      <c r="OZT344" s="4"/>
      <c r="OZU344" s="4"/>
      <c r="OZV344" s="4"/>
      <c r="OZW344" s="4"/>
      <c r="OZX344" s="4"/>
      <c r="OZY344" s="4"/>
      <c r="OZZ344" s="4"/>
      <c r="PAA344" s="4"/>
      <c r="PAB344" s="4"/>
      <c r="PAC344" s="4"/>
      <c r="PAD344" s="4"/>
      <c r="PAE344" s="4"/>
      <c r="PAF344" s="4"/>
      <c r="PAG344" s="4"/>
      <c r="PAH344" s="4"/>
      <c r="PAI344" s="4"/>
      <c r="PAJ344" s="4"/>
      <c r="PAK344" s="4"/>
      <c r="PAL344" s="4"/>
      <c r="PAM344" s="4"/>
      <c r="PAN344" s="4"/>
      <c r="PAO344" s="4"/>
      <c r="PAP344" s="4"/>
      <c r="PAQ344" s="4"/>
      <c r="PAR344" s="4"/>
      <c r="PAS344" s="4"/>
      <c r="PAT344" s="4"/>
      <c r="PAU344" s="4"/>
      <c r="PAV344" s="4"/>
      <c r="PAW344" s="4"/>
      <c r="PAX344" s="4"/>
      <c r="PAY344" s="4"/>
      <c r="PAZ344" s="4"/>
      <c r="PBA344" s="4"/>
      <c r="PBB344" s="4"/>
      <c r="PBC344" s="4"/>
      <c r="PBD344" s="4"/>
      <c r="PBE344" s="4"/>
      <c r="PBF344" s="4"/>
      <c r="PBG344" s="4"/>
      <c r="PBH344" s="4"/>
      <c r="PBI344" s="4"/>
      <c r="PBJ344" s="4"/>
      <c r="PBK344" s="4"/>
      <c r="PBL344" s="4"/>
      <c r="PBM344" s="4"/>
      <c r="PBN344" s="4"/>
      <c r="PBO344" s="4"/>
      <c r="PBP344" s="4"/>
      <c r="PBQ344" s="4"/>
      <c r="PBR344" s="4"/>
      <c r="PBS344" s="4"/>
      <c r="PBT344" s="4"/>
      <c r="PBU344" s="4"/>
      <c r="PBV344" s="4"/>
      <c r="PBW344" s="4"/>
      <c r="PBX344" s="4"/>
      <c r="PBY344" s="4"/>
      <c r="PBZ344" s="4"/>
      <c r="PCA344" s="4"/>
      <c r="PCB344" s="4"/>
      <c r="PCC344" s="4"/>
      <c r="PCD344" s="4"/>
      <c r="PCE344" s="4"/>
      <c r="PCF344" s="4"/>
      <c r="PCG344" s="4"/>
      <c r="PCH344" s="4"/>
      <c r="PCI344" s="4"/>
      <c r="PCJ344" s="4"/>
      <c r="PCK344" s="4"/>
      <c r="PCL344" s="4"/>
      <c r="PCM344" s="4"/>
      <c r="PCN344" s="4"/>
      <c r="PCO344" s="4"/>
      <c r="PCP344" s="4"/>
      <c r="PCQ344" s="4"/>
      <c r="PCR344" s="4"/>
      <c r="PCS344" s="4"/>
      <c r="PCT344" s="4"/>
      <c r="PCU344" s="4"/>
      <c r="PCV344" s="4"/>
      <c r="PCW344" s="4"/>
      <c r="PCX344" s="4"/>
      <c r="PCY344" s="4"/>
      <c r="PCZ344" s="4"/>
      <c r="PDA344" s="4"/>
      <c r="PDB344" s="4"/>
      <c r="PDC344" s="4"/>
      <c r="PDD344" s="4"/>
      <c r="PDE344" s="4"/>
      <c r="PDF344" s="4"/>
      <c r="PDG344" s="4"/>
      <c r="PDH344" s="4"/>
      <c r="PDI344" s="4"/>
      <c r="PDJ344" s="4"/>
      <c r="PDK344" s="4"/>
      <c r="PDL344" s="4"/>
      <c r="PDM344" s="4"/>
      <c r="PDN344" s="4"/>
      <c r="PDO344" s="4"/>
      <c r="PDP344" s="4"/>
      <c r="PDQ344" s="4"/>
      <c r="PDR344" s="4"/>
      <c r="PDS344" s="4"/>
      <c r="PDT344" s="4"/>
      <c r="PDU344" s="4"/>
      <c r="PDV344" s="4"/>
      <c r="PDW344" s="4"/>
      <c r="PDX344" s="4"/>
      <c r="PDY344" s="4"/>
      <c r="PDZ344" s="4"/>
      <c r="PEA344" s="4"/>
      <c r="PEB344" s="4"/>
      <c r="PEC344" s="4"/>
      <c r="PED344" s="4"/>
      <c r="PEE344" s="4"/>
      <c r="PEF344" s="4"/>
      <c r="PEG344" s="4"/>
      <c r="PEH344" s="4"/>
      <c r="PEI344" s="4"/>
      <c r="PEJ344" s="4"/>
      <c r="PEK344" s="4"/>
      <c r="PEL344" s="4"/>
      <c r="PEM344" s="4"/>
      <c r="PEN344" s="4"/>
      <c r="PEO344" s="4"/>
      <c r="PEP344" s="4"/>
      <c r="PEQ344" s="4"/>
      <c r="PER344" s="4"/>
      <c r="PES344" s="4"/>
      <c r="PET344" s="4"/>
      <c r="PEU344" s="4"/>
      <c r="PEV344" s="4"/>
      <c r="PEW344" s="4"/>
      <c r="PEX344" s="4"/>
      <c r="PEY344" s="4"/>
      <c r="PEZ344" s="4"/>
      <c r="PFA344" s="4"/>
      <c r="PFB344" s="4"/>
      <c r="PFC344" s="4"/>
      <c r="PFD344" s="4"/>
      <c r="PFE344" s="4"/>
      <c r="PFF344" s="4"/>
      <c r="PFG344" s="4"/>
      <c r="PFH344" s="4"/>
      <c r="PFI344" s="4"/>
      <c r="PFJ344" s="4"/>
      <c r="PFK344" s="4"/>
      <c r="PFL344" s="4"/>
      <c r="PFM344" s="4"/>
      <c r="PFN344" s="4"/>
      <c r="PFO344" s="4"/>
      <c r="PFP344" s="4"/>
      <c r="PFQ344" s="4"/>
      <c r="PFR344" s="4"/>
      <c r="PFS344" s="4"/>
      <c r="PFT344" s="4"/>
      <c r="PFU344" s="4"/>
      <c r="PFV344" s="4"/>
      <c r="PFW344" s="4"/>
      <c r="PFX344" s="4"/>
      <c r="PFY344" s="4"/>
      <c r="PFZ344" s="4"/>
      <c r="PGA344" s="4"/>
      <c r="PGB344" s="4"/>
      <c r="PGC344" s="4"/>
      <c r="PGD344" s="4"/>
      <c r="PGE344" s="4"/>
      <c r="PGF344" s="4"/>
      <c r="PGG344" s="4"/>
      <c r="PGH344" s="4"/>
      <c r="PGI344" s="4"/>
      <c r="PGJ344" s="4"/>
      <c r="PGK344" s="4"/>
      <c r="PGL344" s="4"/>
      <c r="PGM344" s="4"/>
      <c r="PGN344" s="4"/>
      <c r="PGO344" s="4"/>
      <c r="PGP344" s="4"/>
      <c r="PGQ344" s="4"/>
      <c r="PGR344" s="4"/>
      <c r="PGS344" s="4"/>
      <c r="PGT344" s="4"/>
      <c r="PGU344" s="4"/>
      <c r="PGV344" s="4"/>
      <c r="PGW344" s="4"/>
      <c r="PGX344" s="4"/>
      <c r="PGY344" s="4"/>
      <c r="PGZ344" s="4"/>
      <c r="PHA344" s="4"/>
      <c r="PHB344" s="4"/>
      <c r="PHC344" s="4"/>
      <c r="PHD344" s="4"/>
      <c r="PHE344" s="4"/>
      <c r="PHF344" s="4"/>
      <c r="PHG344" s="4"/>
      <c r="PHH344" s="4"/>
      <c r="PHI344" s="4"/>
      <c r="PHJ344" s="4"/>
      <c r="PHK344" s="4"/>
      <c r="PHL344" s="4"/>
      <c r="PHM344" s="4"/>
      <c r="PHN344" s="4"/>
      <c r="PHO344" s="4"/>
      <c r="PHP344" s="4"/>
      <c r="PHQ344" s="4"/>
      <c r="PHR344" s="4"/>
      <c r="PHS344" s="4"/>
      <c r="PHT344" s="4"/>
      <c r="PHU344" s="4"/>
      <c r="PHV344" s="4"/>
      <c r="PHW344" s="4"/>
      <c r="PHX344" s="4"/>
      <c r="PHY344" s="4"/>
      <c r="PHZ344" s="4"/>
      <c r="PIA344" s="4"/>
      <c r="PIB344" s="4"/>
      <c r="PIC344" s="4"/>
      <c r="PID344" s="4"/>
      <c r="PIE344" s="4"/>
      <c r="PIF344" s="4"/>
      <c r="PIG344" s="4"/>
      <c r="PIH344" s="4"/>
      <c r="PII344" s="4"/>
      <c r="PIJ344" s="4"/>
      <c r="PIK344" s="4"/>
      <c r="PIL344" s="4"/>
      <c r="PIM344" s="4"/>
      <c r="PIN344" s="4"/>
      <c r="PIO344" s="4"/>
      <c r="PIP344" s="4"/>
      <c r="PIQ344" s="4"/>
      <c r="PIR344" s="4"/>
      <c r="PIS344" s="4"/>
      <c r="PIT344" s="4"/>
      <c r="PIU344" s="4"/>
      <c r="PIV344" s="4"/>
      <c r="PIW344" s="4"/>
      <c r="PIX344" s="4"/>
      <c r="PIY344" s="4"/>
      <c r="PIZ344" s="4"/>
      <c r="PJA344" s="4"/>
      <c r="PJB344" s="4"/>
      <c r="PJC344" s="4"/>
      <c r="PJD344" s="4"/>
      <c r="PJE344" s="4"/>
      <c r="PJF344" s="4"/>
      <c r="PJG344" s="4"/>
      <c r="PJH344" s="4"/>
      <c r="PJI344" s="4"/>
      <c r="PJJ344" s="4"/>
      <c r="PJK344" s="4"/>
      <c r="PJL344" s="4"/>
      <c r="PJM344" s="4"/>
      <c r="PJN344" s="4"/>
      <c r="PJO344" s="4"/>
      <c r="PJP344" s="4"/>
      <c r="PJQ344" s="4"/>
      <c r="PJR344" s="4"/>
      <c r="PJS344" s="4"/>
      <c r="PJT344" s="4"/>
      <c r="PJU344" s="4"/>
      <c r="PJV344" s="4"/>
      <c r="PJW344" s="4"/>
      <c r="PJX344" s="4"/>
      <c r="PJY344" s="4"/>
      <c r="PJZ344" s="4"/>
      <c r="PKA344" s="4"/>
      <c r="PKB344" s="4"/>
      <c r="PKC344" s="4"/>
      <c r="PKD344" s="4"/>
      <c r="PKE344" s="4"/>
      <c r="PKF344" s="4"/>
      <c r="PKG344" s="4"/>
      <c r="PKH344" s="4"/>
      <c r="PKI344" s="4"/>
      <c r="PKJ344" s="4"/>
      <c r="PKK344" s="4"/>
      <c r="PKL344" s="4"/>
      <c r="PKM344" s="4"/>
      <c r="PKN344" s="4"/>
      <c r="PKO344" s="4"/>
      <c r="PKP344" s="4"/>
      <c r="PKQ344" s="4"/>
      <c r="PKR344" s="4"/>
      <c r="PKS344" s="4"/>
      <c r="PKT344" s="4"/>
      <c r="PKU344" s="4"/>
      <c r="PKV344" s="4"/>
      <c r="PKW344" s="4"/>
      <c r="PKX344" s="4"/>
      <c r="PKY344" s="4"/>
      <c r="PKZ344" s="4"/>
      <c r="PLA344" s="4"/>
      <c r="PLB344" s="4"/>
      <c r="PLC344" s="4"/>
      <c r="PLD344" s="4"/>
      <c r="PLE344" s="4"/>
      <c r="PLF344" s="4"/>
      <c r="PLG344" s="4"/>
      <c r="PLH344" s="4"/>
      <c r="PLI344" s="4"/>
      <c r="PLJ344" s="4"/>
      <c r="PLK344" s="4"/>
      <c r="PLL344" s="4"/>
      <c r="PLM344" s="4"/>
      <c r="PLN344" s="4"/>
      <c r="PLO344" s="4"/>
      <c r="PLP344" s="4"/>
      <c r="PLQ344" s="4"/>
      <c r="PLR344" s="4"/>
      <c r="PLS344" s="4"/>
      <c r="PLT344" s="4"/>
      <c r="PLU344" s="4"/>
      <c r="PLV344" s="4"/>
      <c r="PLW344" s="4"/>
      <c r="PLX344" s="4"/>
      <c r="PLY344" s="4"/>
      <c r="PLZ344" s="4"/>
      <c r="PMA344" s="4"/>
      <c r="PMB344" s="4"/>
      <c r="PMC344" s="4"/>
      <c r="PMD344" s="4"/>
      <c r="PME344" s="4"/>
      <c r="PMF344" s="4"/>
      <c r="PMG344" s="4"/>
      <c r="PMH344" s="4"/>
      <c r="PMI344" s="4"/>
      <c r="PMJ344" s="4"/>
      <c r="PMK344" s="4"/>
      <c r="PML344" s="4"/>
      <c r="PMM344" s="4"/>
      <c r="PMN344" s="4"/>
      <c r="PMO344" s="4"/>
      <c r="PMP344" s="4"/>
      <c r="PMQ344" s="4"/>
      <c r="PMR344" s="4"/>
      <c r="PMS344" s="4"/>
      <c r="PMT344" s="4"/>
      <c r="PMU344" s="4"/>
      <c r="PMV344" s="4"/>
      <c r="PMW344" s="4"/>
      <c r="PMX344" s="4"/>
      <c r="PMY344" s="4"/>
      <c r="PMZ344" s="4"/>
      <c r="PNA344" s="4"/>
      <c r="PNB344" s="4"/>
      <c r="PNC344" s="4"/>
      <c r="PND344" s="4"/>
      <c r="PNE344" s="4"/>
      <c r="PNF344" s="4"/>
      <c r="PNG344" s="4"/>
      <c r="PNH344" s="4"/>
      <c r="PNI344" s="4"/>
      <c r="PNJ344" s="4"/>
      <c r="PNK344" s="4"/>
      <c r="PNL344" s="4"/>
      <c r="PNM344" s="4"/>
      <c r="PNN344" s="4"/>
      <c r="PNO344" s="4"/>
      <c r="PNP344" s="4"/>
      <c r="PNQ344" s="4"/>
      <c r="PNR344" s="4"/>
      <c r="PNS344" s="4"/>
      <c r="PNT344" s="4"/>
      <c r="PNU344" s="4"/>
      <c r="PNV344" s="4"/>
      <c r="PNW344" s="4"/>
      <c r="PNX344" s="4"/>
      <c r="PNY344" s="4"/>
      <c r="PNZ344" s="4"/>
      <c r="POA344" s="4"/>
      <c r="POB344" s="4"/>
      <c r="POC344" s="4"/>
      <c r="POD344" s="4"/>
      <c r="POE344" s="4"/>
      <c r="POF344" s="4"/>
      <c r="POG344" s="4"/>
      <c r="POH344" s="4"/>
      <c r="POI344" s="4"/>
      <c r="POJ344" s="4"/>
      <c r="POK344" s="4"/>
      <c r="POL344" s="4"/>
      <c r="POM344" s="4"/>
      <c r="PON344" s="4"/>
      <c r="POO344" s="4"/>
      <c r="POP344" s="4"/>
      <c r="POQ344" s="4"/>
      <c r="POR344" s="4"/>
      <c r="POS344" s="4"/>
      <c r="POT344" s="4"/>
      <c r="POU344" s="4"/>
      <c r="POV344" s="4"/>
      <c r="POW344" s="4"/>
      <c r="POX344" s="4"/>
      <c r="POY344" s="4"/>
      <c r="POZ344" s="4"/>
      <c r="PPA344" s="4"/>
      <c r="PPB344" s="4"/>
      <c r="PPC344" s="4"/>
      <c r="PPD344" s="4"/>
      <c r="PPE344" s="4"/>
      <c r="PPF344" s="4"/>
      <c r="PPG344" s="4"/>
      <c r="PPH344" s="4"/>
      <c r="PPI344" s="4"/>
      <c r="PPJ344" s="4"/>
      <c r="PPK344" s="4"/>
      <c r="PPL344" s="4"/>
      <c r="PPM344" s="4"/>
      <c r="PPN344" s="4"/>
      <c r="PPO344" s="4"/>
      <c r="PPP344" s="4"/>
      <c r="PPQ344" s="4"/>
      <c r="PPR344" s="4"/>
      <c r="PPS344" s="4"/>
      <c r="PPT344" s="4"/>
      <c r="PPU344" s="4"/>
      <c r="PPV344" s="4"/>
      <c r="PPW344" s="4"/>
      <c r="PPX344" s="4"/>
      <c r="PPY344" s="4"/>
      <c r="PPZ344" s="4"/>
      <c r="PQA344" s="4"/>
      <c r="PQB344" s="4"/>
      <c r="PQC344" s="4"/>
      <c r="PQD344" s="4"/>
      <c r="PQE344" s="4"/>
      <c r="PQF344" s="4"/>
      <c r="PQG344" s="4"/>
      <c r="PQH344" s="4"/>
      <c r="PQI344" s="4"/>
      <c r="PQJ344" s="4"/>
      <c r="PQK344" s="4"/>
      <c r="PQL344" s="4"/>
      <c r="PQM344" s="4"/>
      <c r="PQN344" s="4"/>
      <c r="PQO344" s="4"/>
      <c r="PQP344" s="4"/>
      <c r="PQQ344" s="4"/>
      <c r="PQR344" s="4"/>
      <c r="PQS344" s="4"/>
      <c r="PQT344" s="4"/>
      <c r="PQU344" s="4"/>
      <c r="PQV344" s="4"/>
      <c r="PQW344" s="4"/>
      <c r="PQX344" s="4"/>
      <c r="PQY344" s="4"/>
      <c r="PQZ344" s="4"/>
      <c r="PRA344" s="4"/>
      <c r="PRB344" s="4"/>
      <c r="PRC344" s="4"/>
      <c r="PRD344" s="4"/>
      <c r="PRE344" s="4"/>
      <c r="PRF344" s="4"/>
      <c r="PRG344" s="4"/>
      <c r="PRH344" s="4"/>
      <c r="PRI344" s="4"/>
      <c r="PRJ344" s="4"/>
      <c r="PRK344" s="4"/>
      <c r="PRL344" s="4"/>
      <c r="PRM344" s="4"/>
      <c r="PRN344" s="4"/>
      <c r="PRO344" s="4"/>
      <c r="PRP344" s="4"/>
      <c r="PRQ344" s="4"/>
      <c r="PRR344" s="4"/>
      <c r="PRS344" s="4"/>
      <c r="PRT344" s="4"/>
      <c r="PRU344" s="4"/>
      <c r="PRV344" s="4"/>
      <c r="PRW344" s="4"/>
      <c r="PRX344" s="4"/>
      <c r="PRY344" s="4"/>
      <c r="PRZ344" s="4"/>
      <c r="PSA344" s="4"/>
      <c r="PSB344" s="4"/>
      <c r="PSC344" s="4"/>
      <c r="PSD344" s="4"/>
      <c r="PSE344" s="4"/>
      <c r="PSF344" s="4"/>
      <c r="PSG344" s="4"/>
      <c r="PSH344" s="4"/>
      <c r="PSI344" s="4"/>
      <c r="PSJ344" s="4"/>
      <c r="PSK344" s="4"/>
      <c r="PSL344" s="4"/>
      <c r="PSM344" s="4"/>
      <c r="PSN344" s="4"/>
      <c r="PSO344" s="4"/>
      <c r="PSP344" s="4"/>
      <c r="PSQ344" s="4"/>
      <c r="PSR344" s="4"/>
      <c r="PSS344" s="4"/>
      <c r="PST344" s="4"/>
      <c r="PSU344" s="4"/>
      <c r="PSV344" s="4"/>
      <c r="PSW344" s="4"/>
      <c r="PSX344" s="4"/>
      <c r="PSY344" s="4"/>
      <c r="PSZ344" s="4"/>
      <c r="PTA344" s="4"/>
      <c r="PTB344" s="4"/>
      <c r="PTC344" s="4"/>
      <c r="PTD344" s="4"/>
      <c r="PTE344" s="4"/>
      <c r="PTF344" s="4"/>
      <c r="PTG344" s="4"/>
      <c r="PTH344" s="4"/>
      <c r="PTI344" s="4"/>
      <c r="PTJ344" s="4"/>
      <c r="PTK344" s="4"/>
      <c r="PTL344" s="4"/>
      <c r="PTM344" s="4"/>
      <c r="PTN344" s="4"/>
      <c r="PTO344" s="4"/>
      <c r="PTP344" s="4"/>
      <c r="PTQ344" s="4"/>
      <c r="PTR344" s="4"/>
      <c r="PTS344" s="4"/>
      <c r="PTT344" s="4"/>
      <c r="PTU344" s="4"/>
      <c r="PTV344" s="4"/>
      <c r="PTW344" s="4"/>
      <c r="PTX344" s="4"/>
      <c r="PTY344" s="4"/>
      <c r="PTZ344" s="4"/>
      <c r="PUA344" s="4"/>
      <c r="PUB344" s="4"/>
      <c r="PUC344" s="4"/>
      <c r="PUD344" s="4"/>
      <c r="PUE344" s="4"/>
      <c r="PUF344" s="4"/>
      <c r="PUG344" s="4"/>
      <c r="PUH344" s="4"/>
      <c r="PUI344" s="4"/>
      <c r="PUJ344" s="4"/>
      <c r="PUK344" s="4"/>
      <c r="PUL344" s="4"/>
      <c r="PUM344" s="4"/>
      <c r="PUN344" s="4"/>
      <c r="PUO344" s="4"/>
      <c r="PUP344" s="4"/>
      <c r="PUQ344" s="4"/>
      <c r="PUR344" s="4"/>
      <c r="PUS344" s="4"/>
      <c r="PUT344" s="4"/>
      <c r="PUU344" s="4"/>
      <c r="PUV344" s="4"/>
      <c r="PUW344" s="4"/>
      <c r="PUX344" s="4"/>
      <c r="PUY344" s="4"/>
      <c r="PUZ344" s="4"/>
      <c r="PVA344" s="4"/>
      <c r="PVB344" s="4"/>
      <c r="PVC344" s="4"/>
      <c r="PVD344" s="4"/>
      <c r="PVE344" s="4"/>
      <c r="PVF344" s="4"/>
      <c r="PVG344" s="4"/>
      <c r="PVH344" s="4"/>
      <c r="PVI344" s="4"/>
      <c r="PVJ344" s="4"/>
      <c r="PVK344" s="4"/>
      <c r="PVL344" s="4"/>
      <c r="PVM344" s="4"/>
      <c r="PVN344" s="4"/>
      <c r="PVO344" s="4"/>
      <c r="PVP344" s="4"/>
      <c r="PVQ344" s="4"/>
      <c r="PVR344" s="4"/>
      <c r="PVS344" s="4"/>
      <c r="PVT344" s="4"/>
      <c r="PVU344" s="4"/>
      <c r="PVV344" s="4"/>
      <c r="PVW344" s="4"/>
      <c r="PVX344" s="4"/>
      <c r="PVY344" s="4"/>
      <c r="PVZ344" s="4"/>
      <c r="PWA344" s="4"/>
      <c r="PWB344" s="4"/>
      <c r="PWC344" s="4"/>
      <c r="PWD344" s="4"/>
      <c r="PWE344" s="4"/>
      <c r="PWF344" s="4"/>
      <c r="PWG344" s="4"/>
      <c r="PWH344" s="4"/>
      <c r="PWI344" s="4"/>
      <c r="PWJ344" s="4"/>
      <c r="PWK344" s="4"/>
      <c r="PWL344" s="4"/>
      <c r="PWM344" s="4"/>
      <c r="PWN344" s="4"/>
      <c r="PWO344" s="4"/>
      <c r="PWP344" s="4"/>
      <c r="PWQ344" s="4"/>
      <c r="PWR344" s="4"/>
      <c r="PWS344" s="4"/>
      <c r="PWT344" s="4"/>
      <c r="PWU344" s="4"/>
      <c r="PWV344" s="4"/>
      <c r="PWW344" s="4"/>
      <c r="PWX344" s="4"/>
      <c r="PWY344" s="4"/>
      <c r="PWZ344" s="4"/>
      <c r="PXA344" s="4"/>
      <c r="PXB344" s="4"/>
      <c r="PXC344" s="4"/>
      <c r="PXD344" s="4"/>
      <c r="PXE344" s="4"/>
      <c r="PXF344" s="4"/>
      <c r="PXG344" s="4"/>
      <c r="PXH344" s="4"/>
      <c r="PXI344" s="4"/>
      <c r="PXJ344" s="4"/>
      <c r="PXK344" s="4"/>
      <c r="PXL344" s="4"/>
      <c r="PXM344" s="4"/>
      <c r="PXN344" s="4"/>
      <c r="PXO344" s="4"/>
      <c r="PXP344" s="4"/>
      <c r="PXQ344" s="4"/>
      <c r="PXR344" s="4"/>
      <c r="PXS344" s="4"/>
      <c r="PXT344" s="4"/>
      <c r="PXU344" s="4"/>
      <c r="PXV344" s="4"/>
      <c r="PXW344" s="4"/>
      <c r="PXX344" s="4"/>
      <c r="PXY344" s="4"/>
      <c r="PXZ344" s="4"/>
      <c r="PYA344" s="4"/>
      <c r="PYB344" s="4"/>
      <c r="PYC344" s="4"/>
      <c r="PYD344" s="4"/>
      <c r="PYE344" s="4"/>
      <c r="PYF344" s="4"/>
      <c r="PYG344" s="4"/>
      <c r="PYH344" s="4"/>
      <c r="PYI344" s="4"/>
      <c r="PYJ344" s="4"/>
      <c r="PYK344" s="4"/>
      <c r="PYL344" s="4"/>
      <c r="PYM344" s="4"/>
      <c r="PYN344" s="4"/>
      <c r="PYO344" s="4"/>
      <c r="PYP344" s="4"/>
      <c r="PYQ344" s="4"/>
      <c r="PYR344" s="4"/>
      <c r="PYS344" s="4"/>
      <c r="PYT344" s="4"/>
      <c r="PYU344" s="4"/>
      <c r="PYV344" s="4"/>
      <c r="PYW344" s="4"/>
      <c r="PYX344" s="4"/>
      <c r="PYY344" s="4"/>
      <c r="PYZ344" s="4"/>
      <c r="PZA344" s="4"/>
      <c r="PZB344" s="4"/>
      <c r="PZC344" s="4"/>
      <c r="PZD344" s="4"/>
      <c r="PZE344" s="4"/>
      <c r="PZF344" s="4"/>
      <c r="PZG344" s="4"/>
      <c r="PZH344" s="4"/>
      <c r="PZI344" s="4"/>
      <c r="PZJ344" s="4"/>
      <c r="PZK344" s="4"/>
      <c r="PZL344" s="4"/>
      <c r="PZM344" s="4"/>
      <c r="PZN344" s="4"/>
      <c r="PZO344" s="4"/>
      <c r="PZP344" s="4"/>
      <c r="PZQ344" s="4"/>
      <c r="PZR344" s="4"/>
      <c r="PZS344" s="4"/>
      <c r="PZT344" s="4"/>
      <c r="PZU344" s="4"/>
      <c r="PZV344" s="4"/>
      <c r="PZW344" s="4"/>
      <c r="PZX344" s="4"/>
      <c r="PZY344" s="4"/>
      <c r="PZZ344" s="4"/>
      <c r="QAA344" s="4"/>
      <c r="QAB344" s="4"/>
      <c r="QAC344" s="4"/>
      <c r="QAD344" s="4"/>
      <c r="QAE344" s="4"/>
      <c r="QAF344" s="4"/>
      <c r="QAG344" s="4"/>
      <c r="QAH344" s="4"/>
      <c r="QAI344" s="4"/>
      <c r="QAJ344" s="4"/>
      <c r="QAK344" s="4"/>
      <c r="QAL344" s="4"/>
      <c r="QAM344" s="4"/>
      <c r="QAN344" s="4"/>
      <c r="QAO344" s="4"/>
      <c r="QAP344" s="4"/>
      <c r="QAQ344" s="4"/>
      <c r="QAR344" s="4"/>
      <c r="QAS344" s="4"/>
      <c r="QAT344" s="4"/>
      <c r="QAU344" s="4"/>
      <c r="QAV344" s="4"/>
      <c r="QAW344" s="4"/>
      <c r="QAX344" s="4"/>
      <c r="QAY344" s="4"/>
      <c r="QAZ344" s="4"/>
      <c r="QBA344" s="4"/>
      <c r="QBB344" s="4"/>
      <c r="QBC344" s="4"/>
      <c r="QBD344" s="4"/>
      <c r="QBE344" s="4"/>
      <c r="QBF344" s="4"/>
      <c r="QBG344" s="4"/>
      <c r="QBH344" s="4"/>
      <c r="QBI344" s="4"/>
      <c r="QBJ344" s="4"/>
      <c r="QBK344" s="4"/>
      <c r="QBL344" s="4"/>
      <c r="QBM344" s="4"/>
      <c r="QBN344" s="4"/>
      <c r="QBO344" s="4"/>
      <c r="QBP344" s="4"/>
      <c r="QBQ344" s="4"/>
      <c r="QBR344" s="4"/>
      <c r="QBS344" s="4"/>
      <c r="QBT344" s="4"/>
      <c r="QBU344" s="4"/>
      <c r="QBV344" s="4"/>
      <c r="QBW344" s="4"/>
      <c r="QBX344" s="4"/>
      <c r="QBY344" s="4"/>
      <c r="QBZ344" s="4"/>
      <c r="QCA344" s="4"/>
      <c r="QCB344" s="4"/>
      <c r="QCC344" s="4"/>
      <c r="QCD344" s="4"/>
      <c r="QCE344" s="4"/>
      <c r="QCF344" s="4"/>
      <c r="QCG344" s="4"/>
      <c r="QCH344" s="4"/>
      <c r="QCI344" s="4"/>
      <c r="QCJ344" s="4"/>
      <c r="QCK344" s="4"/>
      <c r="QCL344" s="4"/>
      <c r="QCM344" s="4"/>
      <c r="QCN344" s="4"/>
      <c r="QCO344" s="4"/>
      <c r="QCP344" s="4"/>
      <c r="QCQ344" s="4"/>
      <c r="QCR344" s="4"/>
      <c r="QCS344" s="4"/>
      <c r="QCT344" s="4"/>
      <c r="QCU344" s="4"/>
      <c r="QCV344" s="4"/>
      <c r="QCW344" s="4"/>
      <c r="QCX344" s="4"/>
      <c r="QCY344" s="4"/>
      <c r="QCZ344" s="4"/>
      <c r="QDA344" s="4"/>
      <c r="QDB344" s="4"/>
      <c r="QDC344" s="4"/>
      <c r="QDD344" s="4"/>
      <c r="QDE344" s="4"/>
      <c r="QDF344" s="4"/>
      <c r="QDG344" s="4"/>
      <c r="QDH344" s="4"/>
      <c r="QDI344" s="4"/>
      <c r="QDJ344" s="4"/>
      <c r="QDK344" s="4"/>
      <c r="QDL344" s="4"/>
      <c r="QDM344" s="4"/>
      <c r="QDN344" s="4"/>
      <c r="QDO344" s="4"/>
      <c r="QDP344" s="4"/>
      <c r="QDQ344" s="4"/>
      <c r="QDR344" s="4"/>
      <c r="QDS344" s="4"/>
      <c r="QDT344" s="4"/>
      <c r="QDU344" s="4"/>
      <c r="QDV344" s="4"/>
      <c r="QDW344" s="4"/>
      <c r="QDX344" s="4"/>
      <c r="QDY344" s="4"/>
      <c r="QDZ344" s="4"/>
      <c r="QEA344" s="4"/>
      <c r="QEB344" s="4"/>
      <c r="QEC344" s="4"/>
      <c r="QED344" s="4"/>
      <c r="QEE344" s="4"/>
      <c r="QEF344" s="4"/>
      <c r="QEG344" s="4"/>
      <c r="QEH344" s="4"/>
      <c r="QEI344" s="4"/>
      <c r="QEJ344" s="4"/>
      <c r="QEK344" s="4"/>
      <c r="QEL344" s="4"/>
      <c r="QEM344" s="4"/>
      <c r="QEN344" s="4"/>
      <c r="QEO344" s="4"/>
      <c r="QEP344" s="4"/>
      <c r="QEQ344" s="4"/>
      <c r="QER344" s="4"/>
      <c r="QES344" s="4"/>
      <c r="QET344" s="4"/>
      <c r="QEU344" s="4"/>
      <c r="QEV344" s="4"/>
      <c r="QEW344" s="4"/>
      <c r="QEX344" s="4"/>
      <c r="QEY344" s="4"/>
      <c r="QEZ344" s="4"/>
      <c r="QFA344" s="4"/>
      <c r="QFB344" s="4"/>
      <c r="QFC344" s="4"/>
      <c r="QFD344" s="4"/>
      <c r="QFE344" s="4"/>
      <c r="QFF344" s="4"/>
      <c r="QFG344" s="4"/>
      <c r="QFH344" s="4"/>
      <c r="QFI344" s="4"/>
      <c r="QFJ344" s="4"/>
      <c r="QFK344" s="4"/>
      <c r="QFL344" s="4"/>
      <c r="QFM344" s="4"/>
      <c r="QFN344" s="4"/>
      <c r="QFO344" s="4"/>
      <c r="QFP344" s="4"/>
      <c r="QFQ344" s="4"/>
      <c r="QFR344" s="4"/>
      <c r="QFS344" s="4"/>
      <c r="QFT344" s="4"/>
      <c r="QFU344" s="4"/>
      <c r="QFV344" s="4"/>
      <c r="QFW344" s="4"/>
      <c r="QFX344" s="4"/>
      <c r="QFY344" s="4"/>
      <c r="QFZ344" s="4"/>
      <c r="QGA344" s="4"/>
      <c r="QGB344" s="4"/>
      <c r="QGC344" s="4"/>
      <c r="QGD344" s="4"/>
      <c r="QGE344" s="4"/>
      <c r="QGF344" s="4"/>
      <c r="QGG344" s="4"/>
      <c r="QGH344" s="4"/>
      <c r="QGI344" s="4"/>
      <c r="QGJ344" s="4"/>
      <c r="QGK344" s="4"/>
      <c r="QGL344" s="4"/>
      <c r="QGM344" s="4"/>
      <c r="QGN344" s="4"/>
      <c r="QGO344" s="4"/>
      <c r="QGP344" s="4"/>
      <c r="QGQ344" s="4"/>
      <c r="QGR344" s="4"/>
      <c r="QGS344" s="4"/>
      <c r="QGT344" s="4"/>
      <c r="QGU344" s="4"/>
      <c r="QGV344" s="4"/>
      <c r="QGW344" s="4"/>
      <c r="QGX344" s="4"/>
      <c r="QGY344" s="4"/>
      <c r="QGZ344" s="4"/>
      <c r="QHA344" s="4"/>
      <c r="QHB344" s="4"/>
      <c r="QHC344" s="4"/>
      <c r="QHD344" s="4"/>
      <c r="QHE344" s="4"/>
      <c r="QHF344" s="4"/>
      <c r="QHG344" s="4"/>
      <c r="QHH344" s="4"/>
      <c r="QHI344" s="4"/>
      <c r="QHJ344" s="4"/>
      <c r="QHK344" s="4"/>
      <c r="QHL344" s="4"/>
      <c r="QHM344" s="4"/>
      <c r="QHN344" s="4"/>
      <c r="QHO344" s="4"/>
      <c r="QHP344" s="4"/>
      <c r="QHQ344" s="4"/>
      <c r="QHR344" s="4"/>
      <c r="QHS344" s="4"/>
      <c r="QHT344" s="4"/>
      <c r="QHU344" s="4"/>
      <c r="QHV344" s="4"/>
      <c r="QHW344" s="4"/>
      <c r="QHX344" s="4"/>
      <c r="QHY344" s="4"/>
      <c r="QHZ344" s="4"/>
      <c r="QIA344" s="4"/>
      <c r="QIB344" s="4"/>
      <c r="QIC344" s="4"/>
      <c r="QID344" s="4"/>
      <c r="QIE344" s="4"/>
      <c r="QIF344" s="4"/>
      <c r="QIG344" s="4"/>
      <c r="QIH344" s="4"/>
      <c r="QII344" s="4"/>
      <c r="QIJ344" s="4"/>
      <c r="QIK344" s="4"/>
      <c r="QIL344" s="4"/>
      <c r="QIM344" s="4"/>
      <c r="QIN344" s="4"/>
      <c r="QIO344" s="4"/>
      <c r="QIP344" s="4"/>
      <c r="QIQ344" s="4"/>
      <c r="QIR344" s="4"/>
      <c r="QIS344" s="4"/>
      <c r="QIT344" s="4"/>
      <c r="QIU344" s="4"/>
      <c r="QIV344" s="4"/>
      <c r="QIW344" s="4"/>
      <c r="QIX344" s="4"/>
      <c r="QIY344" s="4"/>
      <c r="QIZ344" s="4"/>
      <c r="QJA344" s="4"/>
      <c r="QJB344" s="4"/>
      <c r="QJC344" s="4"/>
      <c r="QJD344" s="4"/>
      <c r="QJE344" s="4"/>
      <c r="QJF344" s="4"/>
      <c r="QJG344" s="4"/>
      <c r="QJH344" s="4"/>
      <c r="QJI344" s="4"/>
      <c r="QJJ344" s="4"/>
      <c r="QJK344" s="4"/>
      <c r="QJL344" s="4"/>
      <c r="QJM344" s="4"/>
      <c r="QJN344" s="4"/>
      <c r="QJO344" s="4"/>
      <c r="QJP344" s="4"/>
      <c r="QJQ344" s="4"/>
      <c r="QJR344" s="4"/>
      <c r="QJS344" s="4"/>
      <c r="QJT344" s="4"/>
      <c r="QJU344" s="4"/>
      <c r="QJV344" s="4"/>
      <c r="QJW344" s="4"/>
      <c r="QJX344" s="4"/>
      <c r="QJY344" s="4"/>
      <c r="QJZ344" s="4"/>
      <c r="QKA344" s="4"/>
      <c r="QKB344" s="4"/>
      <c r="QKC344" s="4"/>
      <c r="QKD344" s="4"/>
      <c r="QKE344" s="4"/>
      <c r="QKF344" s="4"/>
      <c r="QKG344" s="4"/>
      <c r="QKH344" s="4"/>
      <c r="QKI344" s="4"/>
      <c r="QKJ344" s="4"/>
      <c r="QKK344" s="4"/>
      <c r="QKL344" s="4"/>
      <c r="QKM344" s="4"/>
      <c r="QKN344" s="4"/>
      <c r="QKO344" s="4"/>
      <c r="QKP344" s="4"/>
      <c r="QKQ344" s="4"/>
      <c r="QKR344" s="4"/>
      <c r="QKS344" s="4"/>
      <c r="QKT344" s="4"/>
      <c r="QKU344" s="4"/>
      <c r="QKV344" s="4"/>
      <c r="QKW344" s="4"/>
      <c r="QKX344" s="4"/>
      <c r="QKY344" s="4"/>
      <c r="QKZ344" s="4"/>
      <c r="QLA344" s="4"/>
      <c r="QLB344" s="4"/>
      <c r="QLC344" s="4"/>
      <c r="QLD344" s="4"/>
      <c r="QLE344" s="4"/>
      <c r="QLF344" s="4"/>
      <c r="QLG344" s="4"/>
      <c r="QLH344" s="4"/>
      <c r="QLI344" s="4"/>
      <c r="QLJ344" s="4"/>
      <c r="QLK344" s="4"/>
      <c r="QLL344" s="4"/>
      <c r="QLM344" s="4"/>
      <c r="QLN344" s="4"/>
      <c r="QLO344" s="4"/>
      <c r="QLP344" s="4"/>
      <c r="QLQ344" s="4"/>
      <c r="QLR344" s="4"/>
      <c r="QLS344" s="4"/>
      <c r="QLT344" s="4"/>
      <c r="QLU344" s="4"/>
      <c r="QLV344" s="4"/>
      <c r="QLW344" s="4"/>
      <c r="QLX344" s="4"/>
      <c r="QLY344" s="4"/>
      <c r="QLZ344" s="4"/>
      <c r="QMA344" s="4"/>
      <c r="QMB344" s="4"/>
      <c r="QMC344" s="4"/>
      <c r="QMD344" s="4"/>
      <c r="QME344" s="4"/>
      <c r="QMF344" s="4"/>
      <c r="QMG344" s="4"/>
      <c r="QMH344" s="4"/>
      <c r="QMI344" s="4"/>
      <c r="QMJ344" s="4"/>
      <c r="QMK344" s="4"/>
      <c r="QML344" s="4"/>
      <c r="QMM344" s="4"/>
      <c r="QMN344" s="4"/>
      <c r="QMO344" s="4"/>
      <c r="QMP344" s="4"/>
      <c r="QMQ344" s="4"/>
      <c r="QMR344" s="4"/>
      <c r="QMS344" s="4"/>
      <c r="QMT344" s="4"/>
      <c r="QMU344" s="4"/>
      <c r="QMV344" s="4"/>
      <c r="QMW344" s="4"/>
      <c r="QMX344" s="4"/>
      <c r="QMY344" s="4"/>
      <c r="QMZ344" s="4"/>
      <c r="QNA344" s="4"/>
      <c r="QNB344" s="4"/>
      <c r="QNC344" s="4"/>
      <c r="QND344" s="4"/>
      <c r="QNE344" s="4"/>
      <c r="QNF344" s="4"/>
      <c r="QNG344" s="4"/>
      <c r="QNH344" s="4"/>
      <c r="QNI344" s="4"/>
      <c r="QNJ344" s="4"/>
      <c r="QNK344" s="4"/>
      <c r="QNL344" s="4"/>
      <c r="QNM344" s="4"/>
      <c r="QNN344" s="4"/>
      <c r="QNO344" s="4"/>
      <c r="QNP344" s="4"/>
      <c r="QNQ344" s="4"/>
      <c r="QNR344" s="4"/>
      <c r="QNS344" s="4"/>
      <c r="QNT344" s="4"/>
      <c r="QNU344" s="4"/>
      <c r="QNV344" s="4"/>
      <c r="QNW344" s="4"/>
      <c r="QNX344" s="4"/>
      <c r="QNY344" s="4"/>
      <c r="QNZ344" s="4"/>
      <c r="QOA344" s="4"/>
      <c r="QOB344" s="4"/>
      <c r="QOC344" s="4"/>
      <c r="QOD344" s="4"/>
      <c r="QOE344" s="4"/>
      <c r="QOF344" s="4"/>
      <c r="QOG344" s="4"/>
      <c r="QOH344" s="4"/>
      <c r="QOI344" s="4"/>
      <c r="QOJ344" s="4"/>
      <c r="QOK344" s="4"/>
      <c r="QOL344" s="4"/>
      <c r="QOM344" s="4"/>
      <c r="QON344" s="4"/>
      <c r="QOO344" s="4"/>
      <c r="QOP344" s="4"/>
      <c r="QOQ344" s="4"/>
      <c r="QOR344" s="4"/>
      <c r="QOS344" s="4"/>
      <c r="QOT344" s="4"/>
      <c r="QOU344" s="4"/>
      <c r="QOV344" s="4"/>
      <c r="QOW344" s="4"/>
      <c r="QOX344" s="4"/>
      <c r="QOY344" s="4"/>
      <c r="QOZ344" s="4"/>
      <c r="QPA344" s="4"/>
      <c r="QPB344" s="4"/>
      <c r="QPC344" s="4"/>
      <c r="QPD344" s="4"/>
      <c r="QPE344" s="4"/>
      <c r="QPF344" s="4"/>
      <c r="QPG344" s="4"/>
      <c r="QPH344" s="4"/>
      <c r="QPI344" s="4"/>
      <c r="QPJ344" s="4"/>
      <c r="QPK344" s="4"/>
      <c r="QPL344" s="4"/>
      <c r="QPM344" s="4"/>
      <c r="QPN344" s="4"/>
      <c r="QPO344" s="4"/>
      <c r="QPP344" s="4"/>
      <c r="QPQ344" s="4"/>
      <c r="QPR344" s="4"/>
      <c r="QPS344" s="4"/>
      <c r="QPT344" s="4"/>
      <c r="QPU344" s="4"/>
      <c r="QPV344" s="4"/>
      <c r="QPW344" s="4"/>
      <c r="QPX344" s="4"/>
      <c r="QPY344" s="4"/>
      <c r="QPZ344" s="4"/>
      <c r="QQA344" s="4"/>
      <c r="QQB344" s="4"/>
      <c r="QQC344" s="4"/>
      <c r="QQD344" s="4"/>
      <c r="QQE344" s="4"/>
      <c r="QQF344" s="4"/>
      <c r="QQG344" s="4"/>
      <c r="QQH344" s="4"/>
      <c r="QQI344" s="4"/>
      <c r="QQJ344" s="4"/>
      <c r="QQK344" s="4"/>
      <c r="QQL344" s="4"/>
      <c r="QQM344" s="4"/>
      <c r="QQN344" s="4"/>
      <c r="QQO344" s="4"/>
      <c r="QQP344" s="4"/>
      <c r="QQQ344" s="4"/>
      <c r="QQR344" s="4"/>
      <c r="QQS344" s="4"/>
      <c r="QQT344" s="4"/>
      <c r="QQU344" s="4"/>
      <c r="QQV344" s="4"/>
      <c r="QQW344" s="4"/>
      <c r="QQX344" s="4"/>
      <c r="QQY344" s="4"/>
      <c r="QQZ344" s="4"/>
      <c r="QRA344" s="4"/>
      <c r="QRB344" s="4"/>
      <c r="QRC344" s="4"/>
      <c r="QRD344" s="4"/>
      <c r="QRE344" s="4"/>
      <c r="QRF344" s="4"/>
      <c r="QRG344" s="4"/>
      <c r="QRH344" s="4"/>
      <c r="QRI344" s="4"/>
      <c r="QRJ344" s="4"/>
      <c r="QRK344" s="4"/>
      <c r="QRL344" s="4"/>
      <c r="QRM344" s="4"/>
      <c r="QRN344" s="4"/>
      <c r="QRO344" s="4"/>
      <c r="QRP344" s="4"/>
      <c r="QRQ344" s="4"/>
      <c r="QRR344" s="4"/>
      <c r="QRS344" s="4"/>
      <c r="QRT344" s="4"/>
      <c r="QRU344" s="4"/>
      <c r="QRV344" s="4"/>
      <c r="QRW344" s="4"/>
      <c r="QRX344" s="4"/>
      <c r="QRY344" s="4"/>
      <c r="QRZ344" s="4"/>
      <c r="QSA344" s="4"/>
      <c r="QSB344" s="4"/>
      <c r="QSC344" s="4"/>
      <c r="QSD344" s="4"/>
      <c r="QSE344" s="4"/>
      <c r="QSF344" s="4"/>
      <c r="QSG344" s="4"/>
      <c r="QSH344" s="4"/>
      <c r="QSI344" s="4"/>
      <c r="QSJ344" s="4"/>
      <c r="QSK344" s="4"/>
      <c r="QSL344" s="4"/>
      <c r="QSM344" s="4"/>
      <c r="QSN344" s="4"/>
      <c r="QSO344" s="4"/>
      <c r="QSP344" s="4"/>
      <c r="QSQ344" s="4"/>
      <c r="QSR344" s="4"/>
      <c r="QSS344" s="4"/>
      <c r="QST344" s="4"/>
      <c r="QSU344" s="4"/>
      <c r="QSV344" s="4"/>
      <c r="QSW344" s="4"/>
      <c r="QSX344" s="4"/>
      <c r="QSY344" s="4"/>
      <c r="QSZ344" s="4"/>
      <c r="QTA344" s="4"/>
      <c r="QTB344" s="4"/>
      <c r="QTC344" s="4"/>
      <c r="QTD344" s="4"/>
      <c r="QTE344" s="4"/>
      <c r="QTF344" s="4"/>
      <c r="QTG344" s="4"/>
      <c r="QTH344" s="4"/>
      <c r="QTI344" s="4"/>
      <c r="QTJ344" s="4"/>
      <c r="QTK344" s="4"/>
      <c r="QTL344" s="4"/>
      <c r="QTM344" s="4"/>
      <c r="QTN344" s="4"/>
      <c r="QTO344" s="4"/>
      <c r="QTP344" s="4"/>
      <c r="QTQ344" s="4"/>
      <c r="QTR344" s="4"/>
      <c r="QTS344" s="4"/>
      <c r="QTT344" s="4"/>
      <c r="QTU344" s="4"/>
      <c r="QTV344" s="4"/>
      <c r="QTW344" s="4"/>
      <c r="QTX344" s="4"/>
      <c r="QTY344" s="4"/>
      <c r="QTZ344" s="4"/>
      <c r="QUA344" s="4"/>
      <c r="QUB344" s="4"/>
      <c r="QUC344" s="4"/>
      <c r="QUD344" s="4"/>
      <c r="QUE344" s="4"/>
      <c r="QUF344" s="4"/>
      <c r="QUG344" s="4"/>
      <c r="QUH344" s="4"/>
      <c r="QUI344" s="4"/>
      <c r="QUJ344" s="4"/>
      <c r="QUK344" s="4"/>
      <c r="QUL344" s="4"/>
      <c r="QUM344" s="4"/>
      <c r="QUN344" s="4"/>
      <c r="QUO344" s="4"/>
      <c r="QUP344" s="4"/>
      <c r="QUQ344" s="4"/>
      <c r="QUR344" s="4"/>
      <c r="QUS344" s="4"/>
      <c r="QUT344" s="4"/>
      <c r="QUU344" s="4"/>
      <c r="QUV344" s="4"/>
      <c r="QUW344" s="4"/>
      <c r="QUX344" s="4"/>
      <c r="QUY344" s="4"/>
      <c r="QUZ344" s="4"/>
      <c r="QVA344" s="4"/>
      <c r="QVB344" s="4"/>
      <c r="QVC344" s="4"/>
      <c r="QVD344" s="4"/>
      <c r="QVE344" s="4"/>
      <c r="QVF344" s="4"/>
      <c r="QVG344" s="4"/>
      <c r="QVH344" s="4"/>
      <c r="QVI344" s="4"/>
      <c r="QVJ344" s="4"/>
      <c r="QVK344" s="4"/>
      <c r="QVL344" s="4"/>
      <c r="QVM344" s="4"/>
      <c r="QVN344" s="4"/>
      <c r="QVO344" s="4"/>
      <c r="QVP344" s="4"/>
      <c r="QVQ344" s="4"/>
      <c r="QVR344" s="4"/>
      <c r="QVS344" s="4"/>
      <c r="QVT344" s="4"/>
      <c r="QVU344" s="4"/>
      <c r="QVV344" s="4"/>
      <c r="QVW344" s="4"/>
      <c r="QVX344" s="4"/>
      <c r="QVY344" s="4"/>
      <c r="QVZ344" s="4"/>
      <c r="QWA344" s="4"/>
      <c r="QWB344" s="4"/>
      <c r="QWC344" s="4"/>
      <c r="QWD344" s="4"/>
      <c r="QWE344" s="4"/>
      <c r="QWF344" s="4"/>
      <c r="QWG344" s="4"/>
      <c r="QWH344" s="4"/>
      <c r="QWI344" s="4"/>
      <c r="QWJ344" s="4"/>
      <c r="QWK344" s="4"/>
      <c r="QWL344" s="4"/>
      <c r="QWM344" s="4"/>
      <c r="QWN344" s="4"/>
      <c r="QWO344" s="4"/>
      <c r="QWP344" s="4"/>
      <c r="QWQ344" s="4"/>
      <c r="QWR344" s="4"/>
      <c r="QWS344" s="4"/>
      <c r="QWT344" s="4"/>
      <c r="QWU344" s="4"/>
      <c r="QWV344" s="4"/>
      <c r="QWW344" s="4"/>
      <c r="QWX344" s="4"/>
      <c r="QWY344" s="4"/>
      <c r="QWZ344" s="4"/>
      <c r="QXA344" s="4"/>
      <c r="QXB344" s="4"/>
      <c r="QXC344" s="4"/>
      <c r="QXD344" s="4"/>
      <c r="QXE344" s="4"/>
      <c r="QXF344" s="4"/>
      <c r="QXG344" s="4"/>
      <c r="QXH344" s="4"/>
      <c r="QXI344" s="4"/>
      <c r="QXJ344" s="4"/>
      <c r="QXK344" s="4"/>
      <c r="QXL344" s="4"/>
      <c r="QXM344" s="4"/>
      <c r="QXN344" s="4"/>
      <c r="QXO344" s="4"/>
      <c r="QXP344" s="4"/>
      <c r="QXQ344" s="4"/>
      <c r="QXR344" s="4"/>
      <c r="QXS344" s="4"/>
      <c r="QXT344" s="4"/>
      <c r="QXU344" s="4"/>
      <c r="QXV344" s="4"/>
      <c r="QXW344" s="4"/>
      <c r="QXX344" s="4"/>
      <c r="QXY344" s="4"/>
      <c r="QXZ344" s="4"/>
      <c r="QYA344" s="4"/>
      <c r="QYB344" s="4"/>
      <c r="QYC344" s="4"/>
      <c r="QYD344" s="4"/>
      <c r="QYE344" s="4"/>
      <c r="QYF344" s="4"/>
      <c r="QYG344" s="4"/>
      <c r="QYH344" s="4"/>
      <c r="QYI344" s="4"/>
      <c r="QYJ344" s="4"/>
      <c r="QYK344" s="4"/>
      <c r="QYL344" s="4"/>
      <c r="QYM344" s="4"/>
      <c r="QYN344" s="4"/>
      <c r="QYO344" s="4"/>
      <c r="QYP344" s="4"/>
      <c r="QYQ344" s="4"/>
      <c r="QYR344" s="4"/>
      <c r="QYS344" s="4"/>
      <c r="QYT344" s="4"/>
      <c r="QYU344" s="4"/>
      <c r="QYV344" s="4"/>
      <c r="QYW344" s="4"/>
      <c r="QYX344" s="4"/>
      <c r="QYY344" s="4"/>
      <c r="QYZ344" s="4"/>
      <c r="QZA344" s="4"/>
      <c r="QZB344" s="4"/>
      <c r="QZC344" s="4"/>
      <c r="QZD344" s="4"/>
      <c r="QZE344" s="4"/>
      <c r="QZF344" s="4"/>
      <c r="QZG344" s="4"/>
      <c r="QZH344" s="4"/>
      <c r="QZI344" s="4"/>
      <c r="QZJ344" s="4"/>
      <c r="QZK344" s="4"/>
      <c r="QZL344" s="4"/>
      <c r="QZM344" s="4"/>
      <c r="QZN344" s="4"/>
      <c r="QZO344" s="4"/>
      <c r="QZP344" s="4"/>
      <c r="QZQ344" s="4"/>
      <c r="QZR344" s="4"/>
      <c r="QZS344" s="4"/>
      <c r="QZT344" s="4"/>
      <c r="QZU344" s="4"/>
      <c r="QZV344" s="4"/>
      <c r="QZW344" s="4"/>
      <c r="QZX344" s="4"/>
      <c r="QZY344" s="4"/>
      <c r="QZZ344" s="4"/>
      <c r="RAA344" s="4"/>
      <c r="RAB344" s="4"/>
      <c r="RAC344" s="4"/>
      <c r="RAD344" s="4"/>
      <c r="RAE344" s="4"/>
      <c r="RAF344" s="4"/>
      <c r="RAG344" s="4"/>
      <c r="RAH344" s="4"/>
      <c r="RAI344" s="4"/>
      <c r="RAJ344" s="4"/>
      <c r="RAK344" s="4"/>
      <c r="RAL344" s="4"/>
      <c r="RAM344" s="4"/>
      <c r="RAN344" s="4"/>
      <c r="RAO344" s="4"/>
      <c r="RAP344" s="4"/>
      <c r="RAQ344" s="4"/>
      <c r="RAR344" s="4"/>
      <c r="RAS344" s="4"/>
      <c r="RAT344" s="4"/>
      <c r="RAU344" s="4"/>
      <c r="RAV344" s="4"/>
      <c r="RAW344" s="4"/>
      <c r="RAX344" s="4"/>
      <c r="RAY344" s="4"/>
      <c r="RAZ344" s="4"/>
      <c r="RBA344" s="4"/>
      <c r="RBB344" s="4"/>
      <c r="RBC344" s="4"/>
      <c r="RBD344" s="4"/>
      <c r="RBE344" s="4"/>
      <c r="RBF344" s="4"/>
      <c r="RBG344" s="4"/>
      <c r="RBH344" s="4"/>
      <c r="RBI344" s="4"/>
      <c r="RBJ344" s="4"/>
      <c r="RBK344" s="4"/>
      <c r="RBL344" s="4"/>
      <c r="RBM344" s="4"/>
      <c r="RBN344" s="4"/>
      <c r="RBO344" s="4"/>
      <c r="RBP344" s="4"/>
      <c r="RBQ344" s="4"/>
      <c r="RBR344" s="4"/>
      <c r="RBS344" s="4"/>
      <c r="RBT344" s="4"/>
      <c r="RBU344" s="4"/>
      <c r="RBV344" s="4"/>
      <c r="RBW344" s="4"/>
      <c r="RBX344" s="4"/>
      <c r="RBY344" s="4"/>
      <c r="RBZ344" s="4"/>
      <c r="RCA344" s="4"/>
      <c r="RCB344" s="4"/>
      <c r="RCC344" s="4"/>
      <c r="RCD344" s="4"/>
      <c r="RCE344" s="4"/>
      <c r="RCF344" s="4"/>
      <c r="RCG344" s="4"/>
      <c r="RCH344" s="4"/>
      <c r="RCI344" s="4"/>
      <c r="RCJ344" s="4"/>
      <c r="RCK344" s="4"/>
      <c r="RCL344" s="4"/>
      <c r="RCM344" s="4"/>
      <c r="RCN344" s="4"/>
      <c r="RCO344" s="4"/>
      <c r="RCP344" s="4"/>
      <c r="RCQ344" s="4"/>
      <c r="RCR344" s="4"/>
      <c r="RCS344" s="4"/>
      <c r="RCT344" s="4"/>
      <c r="RCU344" s="4"/>
      <c r="RCV344" s="4"/>
      <c r="RCW344" s="4"/>
      <c r="RCX344" s="4"/>
      <c r="RCY344" s="4"/>
      <c r="RCZ344" s="4"/>
      <c r="RDA344" s="4"/>
      <c r="RDB344" s="4"/>
      <c r="RDC344" s="4"/>
      <c r="RDD344" s="4"/>
      <c r="RDE344" s="4"/>
      <c r="RDF344" s="4"/>
      <c r="RDG344" s="4"/>
      <c r="RDH344" s="4"/>
      <c r="RDI344" s="4"/>
      <c r="RDJ344" s="4"/>
      <c r="RDK344" s="4"/>
      <c r="RDL344" s="4"/>
      <c r="RDM344" s="4"/>
      <c r="RDN344" s="4"/>
      <c r="RDO344" s="4"/>
      <c r="RDP344" s="4"/>
      <c r="RDQ344" s="4"/>
      <c r="RDR344" s="4"/>
      <c r="RDS344" s="4"/>
      <c r="RDT344" s="4"/>
      <c r="RDU344" s="4"/>
      <c r="RDV344" s="4"/>
      <c r="RDW344" s="4"/>
      <c r="RDX344" s="4"/>
      <c r="RDY344" s="4"/>
      <c r="RDZ344" s="4"/>
      <c r="REA344" s="4"/>
      <c r="REB344" s="4"/>
      <c r="REC344" s="4"/>
      <c r="RED344" s="4"/>
      <c r="REE344" s="4"/>
      <c r="REF344" s="4"/>
      <c r="REG344" s="4"/>
      <c r="REH344" s="4"/>
      <c r="REI344" s="4"/>
      <c r="REJ344" s="4"/>
      <c r="REK344" s="4"/>
      <c r="REL344" s="4"/>
      <c r="REM344" s="4"/>
      <c r="REN344" s="4"/>
      <c r="REO344" s="4"/>
      <c r="REP344" s="4"/>
      <c r="REQ344" s="4"/>
      <c r="RER344" s="4"/>
      <c r="RES344" s="4"/>
      <c r="RET344" s="4"/>
      <c r="REU344" s="4"/>
      <c r="REV344" s="4"/>
      <c r="REW344" s="4"/>
      <c r="REX344" s="4"/>
      <c r="REY344" s="4"/>
      <c r="REZ344" s="4"/>
      <c r="RFA344" s="4"/>
      <c r="RFB344" s="4"/>
      <c r="RFC344" s="4"/>
      <c r="RFD344" s="4"/>
      <c r="RFE344" s="4"/>
      <c r="RFF344" s="4"/>
      <c r="RFG344" s="4"/>
      <c r="RFH344" s="4"/>
      <c r="RFI344" s="4"/>
      <c r="RFJ344" s="4"/>
      <c r="RFK344" s="4"/>
      <c r="RFL344" s="4"/>
      <c r="RFM344" s="4"/>
      <c r="RFN344" s="4"/>
      <c r="RFO344" s="4"/>
      <c r="RFP344" s="4"/>
      <c r="RFQ344" s="4"/>
      <c r="RFR344" s="4"/>
      <c r="RFS344" s="4"/>
      <c r="RFT344" s="4"/>
      <c r="RFU344" s="4"/>
      <c r="RFV344" s="4"/>
      <c r="RFW344" s="4"/>
      <c r="RFX344" s="4"/>
      <c r="RFY344" s="4"/>
      <c r="RFZ344" s="4"/>
      <c r="RGA344" s="4"/>
      <c r="RGB344" s="4"/>
      <c r="RGC344" s="4"/>
      <c r="RGD344" s="4"/>
      <c r="RGE344" s="4"/>
      <c r="RGF344" s="4"/>
      <c r="RGG344" s="4"/>
      <c r="RGH344" s="4"/>
      <c r="RGI344" s="4"/>
      <c r="RGJ344" s="4"/>
      <c r="RGK344" s="4"/>
      <c r="RGL344" s="4"/>
      <c r="RGM344" s="4"/>
      <c r="RGN344" s="4"/>
      <c r="RGO344" s="4"/>
      <c r="RGP344" s="4"/>
      <c r="RGQ344" s="4"/>
      <c r="RGR344" s="4"/>
      <c r="RGS344" s="4"/>
      <c r="RGT344" s="4"/>
      <c r="RGU344" s="4"/>
      <c r="RGV344" s="4"/>
      <c r="RGW344" s="4"/>
      <c r="RGX344" s="4"/>
      <c r="RGY344" s="4"/>
      <c r="RGZ344" s="4"/>
      <c r="RHA344" s="4"/>
      <c r="RHB344" s="4"/>
      <c r="RHC344" s="4"/>
      <c r="RHD344" s="4"/>
      <c r="RHE344" s="4"/>
      <c r="RHF344" s="4"/>
      <c r="RHG344" s="4"/>
      <c r="RHH344" s="4"/>
      <c r="RHI344" s="4"/>
      <c r="RHJ344" s="4"/>
      <c r="RHK344" s="4"/>
      <c r="RHL344" s="4"/>
      <c r="RHM344" s="4"/>
      <c r="RHN344" s="4"/>
      <c r="RHO344" s="4"/>
      <c r="RHP344" s="4"/>
      <c r="RHQ344" s="4"/>
      <c r="RHR344" s="4"/>
      <c r="RHS344" s="4"/>
      <c r="RHT344" s="4"/>
      <c r="RHU344" s="4"/>
      <c r="RHV344" s="4"/>
      <c r="RHW344" s="4"/>
      <c r="RHX344" s="4"/>
      <c r="RHY344" s="4"/>
      <c r="RHZ344" s="4"/>
      <c r="RIA344" s="4"/>
      <c r="RIB344" s="4"/>
      <c r="RIC344" s="4"/>
      <c r="RID344" s="4"/>
      <c r="RIE344" s="4"/>
      <c r="RIF344" s="4"/>
      <c r="RIG344" s="4"/>
      <c r="RIH344" s="4"/>
      <c r="RII344" s="4"/>
      <c r="RIJ344" s="4"/>
      <c r="RIK344" s="4"/>
      <c r="RIL344" s="4"/>
      <c r="RIM344" s="4"/>
      <c r="RIN344" s="4"/>
      <c r="RIO344" s="4"/>
      <c r="RIP344" s="4"/>
      <c r="RIQ344" s="4"/>
      <c r="RIR344" s="4"/>
      <c r="RIS344" s="4"/>
      <c r="RIT344" s="4"/>
      <c r="RIU344" s="4"/>
      <c r="RIV344" s="4"/>
      <c r="RIW344" s="4"/>
      <c r="RIX344" s="4"/>
      <c r="RIY344" s="4"/>
      <c r="RIZ344" s="4"/>
      <c r="RJA344" s="4"/>
      <c r="RJB344" s="4"/>
      <c r="RJC344" s="4"/>
      <c r="RJD344" s="4"/>
      <c r="RJE344" s="4"/>
      <c r="RJF344" s="4"/>
      <c r="RJG344" s="4"/>
      <c r="RJH344" s="4"/>
      <c r="RJI344" s="4"/>
      <c r="RJJ344" s="4"/>
      <c r="RJK344" s="4"/>
      <c r="RJL344" s="4"/>
      <c r="RJM344" s="4"/>
      <c r="RJN344" s="4"/>
      <c r="RJO344" s="4"/>
      <c r="RJP344" s="4"/>
      <c r="RJQ344" s="4"/>
      <c r="RJR344" s="4"/>
      <c r="RJS344" s="4"/>
      <c r="RJT344" s="4"/>
      <c r="RJU344" s="4"/>
      <c r="RJV344" s="4"/>
      <c r="RJW344" s="4"/>
      <c r="RJX344" s="4"/>
      <c r="RJY344" s="4"/>
      <c r="RJZ344" s="4"/>
      <c r="RKA344" s="4"/>
      <c r="RKB344" s="4"/>
      <c r="RKC344" s="4"/>
      <c r="RKD344" s="4"/>
      <c r="RKE344" s="4"/>
      <c r="RKF344" s="4"/>
      <c r="RKG344" s="4"/>
      <c r="RKH344" s="4"/>
      <c r="RKI344" s="4"/>
      <c r="RKJ344" s="4"/>
      <c r="RKK344" s="4"/>
      <c r="RKL344" s="4"/>
      <c r="RKM344" s="4"/>
      <c r="RKN344" s="4"/>
      <c r="RKO344" s="4"/>
      <c r="RKP344" s="4"/>
      <c r="RKQ344" s="4"/>
      <c r="RKR344" s="4"/>
      <c r="RKS344" s="4"/>
      <c r="RKT344" s="4"/>
      <c r="RKU344" s="4"/>
      <c r="RKV344" s="4"/>
      <c r="RKW344" s="4"/>
      <c r="RKX344" s="4"/>
      <c r="RKY344" s="4"/>
      <c r="RKZ344" s="4"/>
      <c r="RLA344" s="4"/>
      <c r="RLB344" s="4"/>
      <c r="RLC344" s="4"/>
      <c r="RLD344" s="4"/>
      <c r="RLE344" s="4"/>
      <c r="RLF344" s="4"/>
      <c r="RLG344" s="4"/>
      <c r="RLH344" s="4"/>
      <c r="RLI344" s="4"/>
      <c r="RLJ344" s="4"/>
      <c r="RLK344" s="4"/>
      <c r="RLL344" s="4"/>
      <c r="RLM344" s="4"/>
      <c r="RLN344" s="4"/>
      <c r="RLO344" s="4"/>
      <c r="RLP344" s="4"/>
      <c r="RLQ344" s="4"/>
      <c r="RLR344" s="4"/>
      <c r="RLS344" s="4"/>
      <c r="RLT344" s="4"/>
      <c r="RLU344" s="4"/>
      <c r="RLV344" s="4"/>
      <c r="RLW344" s="4"/>
      <c r="RLX344" s="4"/>
      <c r="RLY344" s="4"/>
      <c r="RLZ344" s="4"/>
      <c r="RMA344" s="4"/>
      <c r="RMB344" s="4"/>
      <c r="RMC344" s="4"/>
      <c r="RMD344" s="4"/>
      <c r="RME344" s="4"/>
      <c r="RMF344" s="4"/>
      <c r="RMG344" s="4"/>
      <c r="RMH344" s="4"/>
      <c r="RMI344" s="4"/>
      <c r="RMJ344" s="4"/>
      <c r="RMK344" s="4"/>
      <c r="RML344" s="4"/>
      <c r="RMM344" s="4"/>
      <c r="RMN344" s="4"/>
      <c r="RMO344" s="4"/>
      <c r="RMP344" s="4"/>
      <c r="RMQ344" s="4"/>
      <c r="RMR344" s="4"/>
      <c r="RMS344" s="4"/>
      <c r="RMT344" s="4"/>
      <c r="RMU344" s="4"/>
      <c r="RMV344" s="4"/>
      <c r="RMW344" s="4"/>
      <c r="RMX344" s="4"/>
      <c r="RMY344" s="4"/>
      <c r="RMZ344" s="4"/>
      <c r="RNA344" s="4"/>
      <c r="RNB344" s="4"/>
      <c r="RNC344" s="4"/>
      <c r="RND344" s="4"/>
      <c r="RNE344" s="4"/>
      <c r="RNF344" s="4"/>
      <c r="RNG344" s="4"/>
      <c r="RNH344" s="4"/>
      <c r="RNI344" s="4"/>
      <c r="RNJ344" s="4"/>
      <c r="RNK344" s="4"/>
      <c r="RNL344" s="4"/>
      <c r="RNM344" s="4"/>
      <c r="RNN344" s="4"/>
      <c r="RNO344" s="4"/>
      <c r="RNP344" s="4"/>
      <c r="RNQ344" s="4"/>
      <c r="RNR344" s="4"/>
      <c r="RNS344" s="4"/>
      <c r="RNT344" s="4"/>
      <c r="RNU344" s="4"/>
      <c r="RNV344" s="4"/>
      <c r="RNW344" s="4"/>
      <c r="RNX344" s="4"/>
      <c r="RNY344" s="4"/>
      <c r="RNZ344" s="4"/>
      <c r="ROA344" s="4"/>
      <c r="ROB344" s="4"/>
      <c r="ROC344" s="4"/>
      <c r="ROD344" s="4"/>
      <c r="ROE344" s="4"/>
      <c r="ROF344" s="4"/>
      <c r="ROG344" s="4"/>
      <c r="ROH344" s="4"/>
      <c r="ROI344" s="4"/>
      <c r="ROJ344" s="4"/>
      <c r="ROK344" s="4"/>
      <c r="ROL344" s="4"/>
      <c r="ROM344" s="4"/>
      <c r="RON344" s="4"/>
      <c r="ROO344" s="4"/>
      <c r="ROP344" s="4"/>
      <c r="ROQ344" s="4"/>
      <c r="ROR344" s="4"/>
      <c r="ROS344" s="4"/>
      <c r="ROT344" s="4"/>
      <c r="ROU344" s="4"/>
      <c r="ROV344" s="4"/>
      <c r="ROW344" s="4"/>
      <c r="ROX344" s="4"/>
      <c r="ROY344" s="4"/>
      <c r="ROZ344" s="4"/>
      <c r="RPA344" s="4"/>
      <c r="RPB344" s="4"/>
      <c r="RPC344" s="4"/>
      <c r="RPD344" s="4"/>
      <c r="RPE344" s="4"/>
      <c r="RPF344" s="4"/>
      <c r="RPG344" s="4"/>
      <c r="RPH344" s="4"/>
      <c r="RPI344" s="4"/>
      <c r="RPJ344" s="4"/>
      <c r="RPK344" s="4"/>
      <c r="RPL344" s="4"/>
      <c r="RPM344" s="4"/>
      <c r="RPN344" s="4"/>
      <c r="RPO344" s="4"/>
      <c r="RPP344" s="4"/>
      <c r="RPQ344" s="4"/>
      <c r="RPR344" s="4"/>
      <c r="RPS344" s="4"/>
      <c r="RPT344" s="4"/>
      <c r="RPU344" s="4"/>
      <c r="RPV344" s="4"/>
      <c r="RPW344" s="4"/>
      <c r="RPX344" s="4"/>
      <c r="RPY344" s="4"/>
      <c r="RPZ344" s="4"/>
      <c r="RQA344" s="4"/>
      <c r="RQB344" s="4"/>
      <c r="RQC344" s="4"/>
      <c r="RQD344" s="4"/>
      <c r="RQE344" s="4"/>
      <c r="RQF344" s="4"/>
      <c r="RQG344" s="4"/>
      <c r="RQH344" s="4"/>
      <c r="RQI344" s="4"/>
      <c r="RQJ344" s="4"/>
      <c r="RQK344" s="4"/>
      <c r="RQL344" s="4"/>
      <c r="RQM344" s="4"/>
      <c r="RQN344" s="4"/>
      <c r="RQO344" s="4"/>
      <c r="RQP344" s="4"/>
      <c r="RQQ344" s="4"/>
      <c r="RQR344" s="4"/>
      <c r="RQS344" s="4"/>
      <c r="RQT344" s="4"/>
      <c r="RQU344" s="4"/>
      <c r="RQV344" s="4"/>
      <c r="RQW344" s="4"/>
      <c r="RQX344" s="4"/>
      <c r="RQY344" s="4"/>
      <c r="RQZ344" s="4"/>
      <c r="RRA344" s="4"/>
      <c r="RRB344" s="4"/>
      <c r="RRC344" s="4"/>
      <c r="RRD344" s="4"/>
      <c r="RRE344" s="4"/>
      <c r="RRF344" s="4"/>
      <c r="RRG344" s="4"/>
      <c r="RRH344" s="4"/>
      <c r="RRI344" s="4"/>
      <c r="RRJ344" s="4"/>
      <c r="RRK344" s="4"/>
      <c r="RRL344" s="4"/>
      <c r="RRM344" s="4"/>
      <c r="RRN344" s="4"/>
      <c r="RRO344" s="4"/>
      <c r="RRP344" s="4"/>
      <c r="RRQ344" s="4"/>
      <c r="RRR344" s="4"/>
      <c r="RRS344" s="4"/>
      <c r="RRT344" s="4"/>
      <c r="RRU344" s="4"/>
      <c r="RRV344" s="4"/>
      <c r="RRW344" s="4"/>
      <c r="RRX344" s="4"/>
      <c r="RRY344" s="4"/>
      <c r="RRZ344" s="4"/>
      <c r="RSA344" s="4"/>
      <c r="RSB344" s="4"/>
      <c r="RSC344" s="4"/>
      <c r="RSD344" s="4"/>
      <c r="RSE344" s="4"/>
      <c r="RSF344" s="4"/>
      <c r="RSG344" s="4"/>
      <c r="RSH344" s="4"/>
      <c r="RSI344" s="4"/>
      <c r="RSJ344" s="4"/>
      <c r="RSK344" s="4"/>
      <c r="RSL344" s="4"/>
      <c r="RSM344" s="4"/>
      <c r="RSN344" s="4"/>
      <c r="RSO344" s="4"/>
      <c r="RSP344" s="4"/>
      <c r="RSQ344" s="4"/>
      <c r="RSR344" s="4"/>
      <c r="RSS344" s="4"/>
      <c r="RST344" s="4"/>
      <c r="RSU344" s="4"/>
      <c r="RSV344" s="4"/>
      <c r="RSW344" s="4"/>
      <c r="RSX344" s="4"/>
      <c r="RSY344" s="4"/>
      <c r="RSZ344" s="4"/>
      <c r="RTA344" s="4"/>
      <c r="RTB344" s="4"/>
      <c r="RTC344" s="4"/>
      <c r="RTD344" s="4"/>
      <c r="RTE344" s="4"/>
      <c r="RTF344" s="4"/>
      <c r="RTG344" s="4"/>
      <c r="RTH344" s="4"/>
      <c r="RTI344" s="4"/>
      <c r="RTJ344" s="4"/>
      <c r="RTK344" s="4"/>
      <c r="RTL344" s="4"/>
      <c r="RTM344" s="4"/>
      <c r="RTN344" s="4"/>
      <c r="RTO344" s="4"/>
      <c r="RTP344" s="4"/>
      <c r="RTQ344" s="4"/>
      <c r="RTR344" s="4"/>
      <c r="RTS344" s="4"/>
      <c r="RTT344" s="4"/>
      <c r="RTU344" s="4"/>
      <c r="RTV344" s="4"/>
      <c r="RTW344" s="4"/>
      <c r="RTX344" s="4"/>
      <c r="RTY344" s="4"/>
      <c r="RTZ344" s="4"/>
      <c r="RUA344" s="4"/>
      <c r="RUB344" s="4"/>
      <c r="RUC344" s="4"/>
      <c r="RUD344" s="4"/>
      <c r="RUE344" s="4"/>
      <c r="RUF344" s="4"/>
      <c r="RUG344" s="4"/>
      <c r="RUH344" s="4"/>
      <c r="RUI344" s="4"/>
      <c r="RUJ344" s="4"/>
      <c r="RUK344" s="4"/>
      <c r="RUL344" s="4"/>
      <c r="RUM344" s="4"/>
      <c r="RUN344" s="4"/>
      <c r="RUO344" s="4"/>
      <c r="RUP344" s="4"/>
      <c r="RUQ344" s="4"/>
      <c r="RUR344" s="4"/>
      <c r="RUS344" s="4"/>
      <c r="RUT344" s="4"/>
      <c r="RUU344" s="4"/>
      <c r="RUV344" s="4"/>
      <c r="RUW344" s="4"/>
      <c r="RUX344" s="4"/>
      <c r="RUY344" s="4"/>
      <c r="RUZ344" s="4"/>
      <c r="RVA344" s="4"/>
      <c r="RVB344" s="4"/>
      <c r="RVC344" s="4"/>
      <c r="RVD344" s="4"/>
      <c r="RVE344" s="4"/>
      <c r="RVF344" s="4"/>
      <c r="RVG344" s="4"/>
      <c r="RVH344" s="4"/>
      <c r="RVI344" s="4"/>
      <c r="RVJ344" s="4"/>
      <c r="RVK344" s="4"/>
      <c r="RVL344" s="4"/>
      <c r="RVM344" s="4"/>
      <c r="RVN344" s="4"/>
      <c r="RVO344" s="4"/>
      <c r="RVP344" s="4"/>
      <c r="RVQ344" s="4"/>
      <c r="RVR344" s="4"/>
      <c r="RVS344" s="4"/>
      <c r="RVT344" s="4"/>
      <c r="RVU344" s="4"/>
      <c r="RVV344" s="4"/>
      <c r="RVW344" s="4"/>
      <c r="RVX344" s="4"/>
      <c r="RVY344" s="4"/>
      <c r="RVZ344" s="4"/>
      <c r="RWA344" s="4"/>
      <c r="RWB344" s="4"/>
      <c r="RWC344" s="4"/>
      <c r="RWD344" s="4"/>
      <c r="RWE344" s="4"/>
      <c r="RWF344" s="4"/>
      <c r="RWG344" s="4"/>
      <c r="RWH344" s="4"/>
      <c r="RWI344" s="4"/>
      <c r="RWJ344" s="4"/>
      <c r="RWK344" s="4"/>
      <c r="RWL344" s="4"/>
      <c r="RWM344" s="4"/>
      <c r="RWN344" s="4"/>
      <c r="RWO344" s="4"/>
      <c r="RWP344" s="4"/>
      <c r="RWQ344" s="4"/>
      <c r="RWR344" s="4"/>
      <c r="RWS344" s="4"/>
      <c r="RWT344" s="4"/>
      <c r="RWU344" s="4"/>
      <c r="RWV344" s="4"/>
      <c r="RWW344" s="4"/>
      <c r="RWX344" s="4"/>
      <c r="RWY344" s="4"/>
      <c r="RWZ344" s="4"/>
      <c r="RXA344" s="4"/>
      <c r="RXB344" s="4"/>
      <c r="RXC344" s="4"/>
      <c r="RXD344" s="4"/>
      <c r="RXE344" s="4"/>
      <c r="RXF344" s="4"/>
      <c r="RXG344" s="4"/>
      <c r="RXH344" s="4"/>
      <c r="RXI344" s="4"/>
      <c r="RXJ344" s="4"/>
      <c r="RXK344" s="4"/>
      <c r="RXL344" s="4"/>
      <c r="RXM344" s="4"/>
      <c r="RXN344" s="4"/>
      <c r="RXO344" s="4"/>
      <c r="RXP344" s="4"/>
      <c r="RXQ344" s="4"/>
      <c r="RXR344" s="4"/>
      <c r="RXS344" s="4"/>
      <c r="RXT344" s="4"/>
      <c r="RXU344" s="4"/>
      <c r="RXV344" s="4"/>
      <c r="RXW344" s="4"/>
      <c r="RXX344" s="4"/>
      <c r="RXY344" s="4"/>
      <c r="RXZ344" s="4"/>
      <c r="RYA344" s="4"/>
      <c r="RYB344" s="4"/>
      <c r="RYC344" s="4"/>
      <c r="RYD344" s="4"/>
      <c r="RYE344" s="4"/>
      <c r="RYF344" s="4"/>
      <c r="RYG344" s="4"/>
      <c r="RYH344" s="4"/>
      <c r="RYI344" s="4"/>
      <c r="RYJ344" s="4"/>
      <c r="RYK344" s="4"/>
      <c r="RYL344" s="4"/>
      <c r="RYM344" s="4"/>
      <c r="RYN344" s="4"/>
      <c r="RYO344" s="4"/>
      <c r="RYP344" s="4"/>
      <c r="RYQ344" s="4"/>
      <c r="RYR344" s="4"/>
      <c r="RYS344" s="4"/>
      <c r="RYT344" s="4"/>
      <c r="RYU344" s="4"/>
      <c r="RYV344" s="4"/>
      <c r="RYW344" s="4"/>
      <c r="RYX344" s="4"/>
      <c r="RYY344" s="4"/>
      <c r="RYZ344" s="4"/>
      <c r="RZA344" s="4"/>
      <c r="RZB344" s="4"/>
      <c r="RZC344" s="4"/>
      <c r="RZD344" s="4"/>
      <c r="RZE344" s="4"/>
      <c r="RZF344" s="4"/>
      <c r="RZG344" s="4"/>
      <c r="RZH344" s="4"/>
      <c r="RZI344" s="4"/>
      <c r="RZJ344" s="4"/>
      <c r="RZK344" s="4"/>
      <c r="RZL344" s="4"/>
      <c r="RZM344" s="4"/>
      <c r="RZN344" s="4"/>
      <c r="RZO344" s="4"/>
      <c r="RZP344" s="4"/>
      <c r="RZQ344" s="4"/>
      <c r="RZR344" s="4"/>
      <c r="RZS344" s="4"/>
      <c r="RZT344" s="4"/>
      <c r="RZU344" s="4"/>
      <c r="RZV344" s="4"/>
      <c r="RZW344" s="4"/>
      <c r="RZX344" s="4"/>
      <c r="RZY344" s="4"/>
      <c r="RZZ344" s="4"/>
      <c r="SAA344" s="4"/>
      <c r="SAB344" s="4"/>
      <c r="SAC344" s="4"/>
      <c r="SAD344" s="4"/>
      <c r="SAE344" s="4"/>
      <c r="SAF344" s="4"/>
      <c r="SAG344" s="4"/>
      <c r="SAH344" s="4"/>
      <c r="SAI344" s="4"/>
      <c r="SAJ344" s="4"/>
      <c r="SAK344" s="4"/>
      <c r="SAL344" s="4"/>
      <c r="SAM344" s="4"/>
      <c r="SAN344" s="4"/>
      <c r="SAO344" s="4"/>
      <c r="SAP344" s="4"/>
      <c r="SAQ344" s="4"/>
      <c r="SAR344" s="4"/>
      <c r="SAS344" s="4"/>
      <c r="SAT344" s="4"/>
      <c r="SAU344" s="4"/>
      <c r="SAV344" s="4"/>
      <c r="SAW344" s="4"/>
      <c r="SAX344" s="4"/>
      <c r="SAY344" s="4"/>
      <c r="SAZ344" s="4"/>
      <c r="SBA344" s="4"/>
      <c r="SBB344" s="4"/>
      <c r="SBC344" s="4"/>
      <c r="SBD344" s="4"/>
      <c r="SBE344" s="4"/>
      <c r="SBF344" s="4"/>
      <c r="SBG344" s="4"/>
      <c r="SBH344" s="4"/>
      <c r="SBI344" s="4"/>
      <c r="SBJ344" s="4"/>
      <c r="SBK344" s="4"/>
      <c r="SBL344" s="4"/>
      <c r="SBM344" s="4"/>
      <c r="SBN344" s="4"/>
      <c r="SBO344" s="4"/>
      <c r="SBP344" s="4"/>
      <c r="SBQ344" s="4"/>
      <c r="SBR344" s="4"/>
      <c r="SBS344" s="4"/>
      <c r="SBT344" s="4"/>
      <c r="SBU344" s="4"/>
      <c r="SBV344" s="4"/>
      <c r="SBW344" s="4"/>
      <c r="SBX344" s="4"/>
      <c r="SBY344" s="4"/>
      <c r="SBZ344" s="4"/>
      <c r="SCA344" s="4"/>
      <c r="SCB344" s="4"/>
      <c r="SCC344" s="4"/>
      <c r="SCD344" s="4"/>
      <c r="SCE344" s="4"/>
      <c r="SCF344" s="4"/>
      <c r="SCG344" s="4"/>
      <c r="SCH344" s="4"/>
      <c r="SCI344" s="4"/>
      <c r="SCJ344" s="4"/>
      <c r="SCK344" s="4"/>
      <c r="SCL344" s="4"/>
      <c r="SCM344" s="4"/>
      <c r="SCN344" s="4"/>
      <c r="SCO344" s="4"/>
      <c r="SCP344" s="4"/>
      <c r="SCQ344" s="4"/>
      <c r="SCR344" s="4"/>
      <c r="SCS344" s="4"/>
      <c r="SCT344" s="4"/>
      <c r="SCU344" s="4"/>
      <c r="SCV344" s="4"/>
      <c r="SCW344" s="4"/>
      <c r="SCX344" s="4"/>
      <c r="SCY344" s="4"/>
      <c r="SCZ344" s="4"/>
      <c r="SDA344" s="4"/>
      <c r="SDB344" s="4"/>
      <c r="SDC344" s="4"/>
      <c r="SDD344" s="4"/>
      <c r="SDE344" s="4"/>
      <c r="SDF344" s="4"/>
      <c r="SDG344" s="4"/>
      <c r="SDH344" s="4"/>
      <c r="SDI344" s="4"/>
      <c r="SDJ344" s="4"/>
      <c r="SDK344" s="4"/>
      <c r="SDL344" s="4"/>
      <c r="SDM344" s="4"/>
      <c r="SDN344" s="4"/>
      <c r="SDO344" s="4"/>
      <c r="SDP344" s="4"/>
      <c r="SDQ344" s="4"/>
      <c r="SDR344" s="4"/>
      <c r="SDS344" s="4"/>
      <c r="SDT344" s="4"/>
      <c r="SDU344" s="4"/>
      <c r="SDV344" s="4"/>
      <c r="SDW344" s="4"/>
      <c r="SDX344" s="4"/>
      <c r="SDY344" s="4"/>
      <c r="SDZ344" s="4"/>
      <c r="SEA344" s="4"/>
      <c r="SEB344" s="4"/>
      <c r="SEC344" s="4"/>
      <c r="SED344" s="4"/>
      <c r="SEE344" s="4"/>
      <c r="SEF344" s="4"/>
      <c r="SEG344" s="4"/>
      <c r="SEH344" s="4"/>
      <c r="SEI344" s="4"/>
      <c r="SEJ344" s="4"/>
      <c r="SEK344" s="4"/>
      <c r="SEL344" s="4"/>
      <c r="SEM344" s="4"/>
      <c r="SEN344" s="4"/>
      <c r="SEO344" s="4"/>
      <c r="SEP344" s="4"/>
      <c r="SEQ344" s="4"/>
      <c r="SER344" s="4"/>
      <c r="SES344" s="4"/>
      <c r="SET344" s="4"/>
      <c r="SEU344" s="4"/>
      <c r="SEV344" s="4"/>
      <c r="SEW344" s="4"/>
      <c r="SEX344" s="4"/>
      <c r="SEY344" s="4"/>
      <c r="SEZ344" s="4"/>
      <c r="SFA344" s="4"/>
      <c r="SFB344" s="4"/>
      <c r="SFC344" s="4"/>
      <c r="SFD344" s="4"/>
      <c r="SFE344" s="4"/>
      <c r="SFF344" s="4"/>
      <c r="SFG344" s="4"/>
      <c r="SFH344" s="4"/>
      <c r="SFI344" s="4"/>
      <c r="SFJ344" s="4"/>
      <c r="SFK344" s="4"/>
      <c r="SFL344" s="4"/>
      <c r="SFM344" s="4"/>
      <c r="SFN344" s="4"/>
      <c r="SFO344" s="4"/>
      <c r="SFP344" s="4"/>
      <c r="SFQ344" s="4"/>
      <c r="SFR344" s="4"/>
      <c r="SFS344" s="4"/>
      <c r="SFT344" s="4"/>
      <c r="SFU344" s="4"/>
      <c r="SFV344" s="4"/>
      <c r="SFW344" s="4"/>
      <c r="SFX344" s="4"/>
      <c r="SFY344" s="4"/>
      <c r="SFZ344" s="4"/>
      <c r="SGA344" s="4"/>
      <c r="SGB344" s="4"/>
      <c r="SGC344" s="4"/>
      <c r="SGD344" s="4"/>
      <c r="SGE344" s="4"/>
      <c r="SGF344" s="4"/>
      <c r="SGG344" s="4"/>
      <c r="SGH344" s="4"/>
      <c r="SGI344" s="4"/>
      <c r="SGJ344" s="4"/>
      <c r="SGK344" s="4"/>
      <c r="SGL344" s="4"/>
      <c r="SGM344" s="4"/>
      <c r="SGN344" s="4"/>
      <c r="SGO344" s="4"/>
      <c r="SGP344" s="4"/>
      <c r="SGQ344" s="4"/>
      <c r="SGR344" s="4"/>
      <c r="SGS344" s="4"/>
      <c r="SGT344" s="4"/>
      <c r="SGU344" s="4"/>
      <c r="SGV344" s="4"/>
      <c r="SGW344" s="4"/>
      <c r="SGX344" s="4"/>
      <c r="SGY344" s="4"/>
      <c r="SGZ344" s="4"/>
      <c r="SHA344" s="4"/>
      <c r="SHB344" s="4"/>
      <c r="SHC344" s="4"/>
      <c r="SHD344" s="4"/>
      <c r="SHE344" s="4"/>
      <c r="SHF344" s="4"/>
      <c r="SHG344" s="4"/>
      <c r="SHH344" s="4"/>
      <c r="SHI344" s="4"/>
      <c r="SHJ344" s="4"/>
      <c r="SHK344" s="4"/>
      <c r="SHL344" s="4"/>
      <c r="SHM344" s="4"/>
      <c r="SHN344" s="4"/>
      <c r="SHO344" s="4"/>
      <c r="SHP344" s="4"/>
      <c r="SHQ344" s="4"/>
      <c r="SHR344" s="4"/>
      <c r="SHS344" s="4"/>
      <c r="SHT344" s="4"/>
      <c r="SHU344" s="4"/>
      <c r="SHV344" s="4"/>
      <c r="SHW344" s="4"/>
      <c r="SHX344" s="4"/>
      <c r="SHY344" s="4"/>
      <c r="SHZ344" s="4"/>
      <c r="SIA344" s="4"/>
      <c r="SIB344" s="4"/>
      <c r="SIC344" s="4"/>
      <c r="SID344" s="4"/>
      <c r="SIE344" s="4"/>
      <c r="SIF344" s="4"/>
      <c r="SIG344" s="4"/>
      <c r="SIH344" s="4"/>
      <c r="SII344" s="4"/>
      <c r="SIJ344" s="4"/>
      <c r="SIK344" s="4"/>
      <c r="SIL344" s="4"/>
      <c r="SIM344" s="4"/>
      <c r="SIN344" s="4"/>
      <c r="SIO344" s="4"/>
      <c r="SIP344" s="4"/>
      <c r="SIQ344" s="4"/>
      <c r="SIR344" s="4"/>
      <c r="SIS344" s="4"/>
      <c r="SIT344" s="4"/>
      <c r="SIU344" s="4"/>
      <c r="SIV344" s="4"/>
      <c r="SIW344" s="4"/>
      <c r="SIX344" s="4"/>
      <c r="SIY344" s="4"/>
      <c r="SIZ344" s="4"/>
      <c r="SJA344" s="4"/>
      <c r="SJB344" s="4"/>
      <c r="SJC344" s="4"/>
      <c r="SJD344" s="4"/>
      <c r="SJE344" s="4"/>
      <c r="SJF344" s="4"/>
      <c r="SJG344" s="4"/>
      <c r="SJH344" s="4"/>
      <c r="SJI344" s="4"/>
      <c r="SJJ344" s="4"/>
      <c r="SJK344" s="4"/>
      <c r="SJL344" s="4"/>
      <c r="SJM344" s="4"/>
      <c r="SJN344" s="4"/>
      <c r="SJO344" s="4"/>
      <c r="SJP344" s="4"/>
      <c r="SJQ344" s="4"/>
      <c r="SJR344" s="4"/>
      <c r="SJS344" s="4"/>
      <c r="SJT344" s="4"/>
      <c r="SJU344" s="4"/>
      <c r="SJV344" s="4"/>
      <c r="SJW344" s="4"/>
      <c r="SJX344" s="4"/>
      <c r="SJY344" s="4"/>
      <c r="SJZ344" s="4"/>
      <c r="SKA344" s="4"/>
      <c r="SKB344" s="4"/>
      <c r="SKC344" s="4"/>
      <c r="SKD344" s="4"/>
      <c r="SKE344" s="4"/>
      <c r="SKF344" s="4"/>
      <c r="SKG344" s="4"/>
      <c r="SKH344" s="4"/>
      <c r="SKI344" s="4"/>
      <c r="SKJ344" s="4"/>
      <c r="SKK344" s="4"/>
      <c r="SKL344" s="4"/>
      <c r="SKM344" s="4"/>
      <c r="SKN344" s="4"/>
      <c r="SKO344" s="4"/>
      <c r="SKP344" s="4"/>
      <c r="SKQ344" s="4"/>
      <c r="SKR344" s="4"/>
      <c r="SKS344" s="4"/>
      <c r="SKT344" s="4"/>
      <c r="SKU344" s="4"/>
      <c r="SKV344" s="4"/>
      <c r="SKW344" s="4"/>
      <c r="SKX344" s="4"/>
      <c r="SKY344" s="4"/>
      <c r="SKZ344" s="4"/>
      <c r="SLA344" s="4"/>
      <c r="SLB344" s="4"/>
      <c r="SLC344" s="4"/>
      <c r="SLD344" s="4"/>
      <c r="SLE344" s="4"/>
      <c r="SLF344" s="4"/>
      <c r="SLG344" s="4"/>
      <c r="SLH344" s="4"/>
      <c r="SLI344" s="4"/>
      <c r="SLJ344" s="4"/>
      <c r="SLK344" s="4"/>
      <c r="SLL344" s="4"/>
      <c r="SLM344" s="4"/>
      <c r="SLN344" s="4"/>
      <c r="SLO344" s="4"/>
      <c r="SLP344" s="4"/>
      <c r="SLQ344" s="4"/>
      <c r="SLR344" s="4"/>
      <c r="SLS344" s="4"/>
      <c r="SLT344" s="4"/>
      <c r="SLU344" s="4"/>
      <c r="SLV344" s="4"/>
      <c r="SLW344" s="4"/>
      <c r="SLX344" s="4"/>
      <c r="SLY344" s="4"/>
      <c r="SLZ344" s="4"/>
      <c r="SMA344" s="4"/>
      <c r="SMB344" s="4"/>
      <c r="SMC344" s="4"/>
      <c r="SMD344" s="4"/>
      <c r="SME344" s="4"/>
      <c r="SMF344" s="4"/>
      <c r="SMG344" s="4"/>
      <c r="SMH344" s="4"/>
      <c r="SMI344" s="4"/>
      <c r="SMJ344" s="4"/>
      <c r="SMK344" s="4"/>
      <c r="SML344" s="4"/>
      <c r="SMM344" s="4"/>
      <c r="SMN344" s="4"/>
      <c r="SMO344" s="4"/>
      <c r="SMP344" s="4"/>
      <c r="SMQ344" s="4"/>
      <c r="SMR344" s="4"/>
      <c r="SMS344" s="4"/>
      <c r="SMT344" s="4"/>
      <c r="SMU344" s="4"/>
      <c r="SMV344" s="4"/>
      <c r="SMW344" s="4"/>
      <c r="SMX344" s="4"/>
      <c r="SMY344" s="4"/>
      <c r="SMZ344" s="4"/>
      <c r="SNA344" s="4"/>
      <c r="SNB344" s="4"/>
      <c r="SNC344" s="4"/>
      <c r="SND344" s="4"/>
      <c r="SNE344" s="4"/>
      <c r="SNF344" s="4"/>
      <c r="SNG344" s="4"/>
      <c r="SNH344" s="4"/>
      <c r="SNI344" s="4"/>
      <c r="SNJ344" s="4"/>
      <c r="SNK344" s="4"/>
      <c r="SNL344" s="4"/>
      <c r="SNM344" s="4"/>
      <c r="SNN344" s="4"/>
      <c r="SNO344" s="4"/>
      <c r="SNP344" s="4"/>
      <c r="SNQ344" s="4"/>
      <c r="SNR344" s="4"/>
      <c r="SNS344" s="4"/>
      <c r="SNT344" s="4"/>
      <c r="SNU344" s="4"/>
      <c r="SNV344" s="4"/>
      <c r="SNW344" s="4"/>
      <c r="SNX344" s="4"/>
      <c r="SNY344" s="4"/>
      <c r="SNZ344" s="4"/>
      <c r="SOA344" s="4"/>
      <c r="SOB344" s="4"/>
      <c r="SOC344" s="4"/>
      <c r="SOD344" s="4"/>
      <c r="SOE344" s="4"/>
      <c r="SOF344" s="4"/>
      <c r="SOG344" s="4"/>
      <c r="SOH344" s="4"/>
      <c r="SOI344" s="4"/>
      <c r="SOJ344" s="4"/>
      <c r="SOK344" s="4"/>
      <c r="SOL344" s="4"/>
      <c r="SOM344" s="4"/>
      <c r="SON344" s="4"/>
      <c r="SOO344" s="4"/>
      <c r="SOP344" s="4"/>
      <c r="SOQ344" s="4"/>
      <c r="SOR344" s="4"/>
      <c r="SOS344" s="4"/>
      <c r="SOT344" s="4"/>
      <c r="SOU344" s="4"/>
      <c r="SOV344" s="4"/>
      <c r="SOW344" s="4"/>
      <c r="SOX344" s="4"/>
      <c r="SOY344" s="4"/>
      <c r="SOZ344" s="4"/>
      <c r="SPA344" s="4"/>
      <c r="SPB344" s="4"/>
      <c r="SPC344" s="4"/>
      <c r="SPD344" s="4"/>
      <c r="SPE344" s="4"/>
      <c r="SPF344" s="4"/>
      <c r="SPG344" s="4"/>
      <c r="SPH344" s="4"/>
      <c r="SPI344" s="4"/>
      <c r="SPJ344" s="4"/>
      <c r="SPK344" s="4"/>
      <c r="SPL344" s="4"/>
      <c r="SPM344" s="4"/>
      <c r="SPN344" s="4"/>
      <c r="SPO344" s="4"/>
      <c r="SPP344" s="4"/>
      <c r="SPQ344" s="4"/>
      <c r="SPR344" s="4"/>
      <c r="SPS344" s="4"/>
      <c r="SPT344" s="4"/>
      <c r="SPU344" s="4"/>
      <c r="SPV344" s="4"/>
      <c r="SPW344" s="4"/>
      <c r="SPX344" s="4"/>
      <c r="SPY344" s="4"/>
      <c r="SPZ344" s="4"/>
      <c r="SQA344" s="4"/>
      <c r="SQB344" s="4"/>
      <c r="SQC344" s="4"/>
      <c r="SQD344" s="4"/>
      <c r="SQE344" s="4"/>
      <c r="SQF344" s="4"/>
      <c r="SQG344" s="4"/>
      <c r="SQH344" s="4"/>
      <c r="SQI344" s="4"/>
      <c r="SQJ344" s="4"/>
      <c r="SQK344" s="4"/>
      <c r="SQL344" s="4"/>
      <c r="SQM344" s="4"/>
      <c r="SQN344" s="4"/>
      <c r="SQO344" s="4"/>
      <c r="SQP344" s="4"/>
      <c r="SQQ344" s="4"/>
      <c r="SQR344" s="4"/>
      <c r="SQS344" s="4"/>
      <c r="SQT344" s="4"/>
      <c r="SQU344" s="4"/>
      <c r="SQV344" s="4"/>
      <c r="SQW344" s="4"/>
      <c r="SQX344" s="4"/>
      <c r="SQY344" s="4"/>
      <c r="SQZ344" s="4"/>
      <c r="SRA344" s="4"/>
      <c r="SRB344" s="4"/>
      <c r="SRC344" s="4"/>
      <c r="SRD344" s="4"/>
      <c r="SRE344" s="4"/>
      <c r="SRF344" s="4"/>
      <c r="SRG344" s="4"/>
      <c r="SRH344" s="4"/>
      <c r="SRI344" s="4"/>
      <c r="SRJ344" s="4"/>
      <c r="SRK344" s="4"/>
      <c r="SRL344" s="4"/>
      <c r="SRM344" s="4"/>
      <c r="SRN344" s="4"/>
      <c r="SRO344" s="4"/>
      <c r="SRP344" s="4"/>
      <c r="SRQ344" s="4"/>
      <c r="SRR344" s="4"/>
      <c r="SRS344" s="4"/>
      <c r="SRT344" s="4"/>
      <c r="SRU344" s="4"/>
      <c r="SRV344" s="4"/>
      <c r="SRW344" s="4"/>
      <c r="SRX344" s="4"/>
      <c r="SRY344" s="4"/>
      <c r="SRZ344" s="4"/>
      <c r="SSA344" s="4"/>
      <c r="SSB344" s="4"/>
      <c r="SSC344" s="4"/>
      <c r="SSD344" s="4"/>
      <c r="SSE344" s="4"/>
      <c r="SSF344" s="4"/>
      <c r="SSG344" s="4"/>
      <c r="SSH344" s="4"/>
      <c r="SSI344" s="4"/>
      <c r="SSJ344" s="4"/>
      <c r="SSK344" s="4"/>
      <c r="SSL344" s="4"/>
      <c r="SSM344" s="4"/>
      <c r="SSN344" s="4"/>
      <c r="SSO344" s="4"/>
      <c r="SSP344" s="4"/>
      <c r="SSQ344" s="4"/>
      <c r="SSR344" s="4"/>
      <c r="SSS344" s="4"/>
      <c r="SST344" s="4"/>
      <c r="SSU344" s="4"/>
      <c r="SSV344" s="4"/>
      <c r="SSW344" s="4"/>
      <c r="SSX344" s="4"/>
      <c r="SSY344" s="4"/>
      <c r="SSZ344" s="4"/>
      <c r="STA344" s="4"/>
      <c r="STB344" s="4"/>
      <c r="STC344" s="4"/>
      <c r="STD344" s="4"/>
      <c r="STE344" s="4"/>
      <c r="STF344" s="4"/>
      <c r="STG344" s="4"/>
      <c r="STH344" s="4"/>
      <c r="STI344" s="4"/>
      <c r="STJ344" s="4"/>
      <c r="STK344" s="4"/>
      <c r="STL344" s="4"/>
      <c r="STM344" s="4"/>
      <c r="STN344" s="4"/>
      <c r="STO344" s="4"/>
      <c r="STP344" s="4"/>
      <c r="STQ344" s="4"/>
      <c r="STR344" s="4"/>
      <c r="STS344" s="4"/>
      <c r="STT344" s="4"/>
      <c r="STU344" s="4"/>
      <c r="STV344" s="4"/>
      <c r="STW344" s="4"/>
      <c r="STX344" s="4"/>
      <c r="STY344" s="4"/>
      <c r="STZ344" s="4"/>
      <c r="SUA344" s="4"/>
      <c r="SUB344" s="4"/>
      <c r="SUC344" s="4"/>
      <c r="SUD344" s="4"/>
      <c r="SUE344" s="4"/>
      <c r="SUF344" s="4"/>
      <c r="SUG344" s="4"/>
      <c r="SUH344" s="4"/>
      <c r="SUI344" s="4"/>
      <c r="SUJ344" s="4"/>
      <c r="SUK344" s="4"/>
      <c r="SUL344" s="4"/>
      <c r="SUM344" s="4"/>
      <c r="SUN344" s="4"/>
      <c r="SUO344" s="4"/>
      <c r="SUP344" s="4"/>
      <c r="SUQ344" s="4"/>
      <c r="SUR344" s="4"/>
      <c r="SUS344" s="4"/>
      <c r="SUT344" s="4"/>
      <c r="SUU344" s="4"/>
      <c r="SUV344" s="4"/>
      <c r="SUW344" s="4"/>
      <c r="SUX344" s="4"/>
      <c r="SUY344" s="4"/>
      <c r="SUZ344" s="4"/>
      <c r="SVA344" s="4"/>
      <c r="SVB344" s="4"/>
      <c r="SVC344" s="4"/>
      <c r="SVD344" s="4"/>
      <c r="SVE344" s="4"/>
      <c r="SVF344" s="4"/>
      <c r="SVG344" s="4"/>
      <c r="SVH344" s="4"/>
      <c r="SVI344" s="4"/>
      <c r="SVJ344" s="4"/>
      <c r="SVK344" s="4"/>
      <c r="SVL344" s="4"/>
      <c r="SVM344" s="4"/>
      <c r="SVN344" s="4"/>
      <c r="SVO344" s="4"/>
      <c r="SVP344" s="4"/>
      <c r="SVQ344" s="4"/>
      <c r="SVR344" s="4"/>
      <c r="SVS344" s="4"/>
      <c r="SVT344" s="4"/>
      <c r="SVU344" s="4"/>
      <c r="SVV344" s="4"/>
      <c r="SVW344" s="4"/>
      <c r="SVX344" s="4"/>
      <c r="SVY344" s="4"/>
      <c r="SVZ344" s="4"/>
      <c r="SWA344" s="4"/>
      <c r="SWB344" s="4"/>
      <c r="SWC344" s="4"/>
      <c r="SWD344" s="4"/>
      <c r="SWE344" s="4"/>
      <c r="SWF344" s="4"/>
      <c r="SWG344" s="4"/>
      <c r="SWH344" s="4"/>
      <c r="SWI344" s="4"/>
      <c r="SWJ344" s="4"/>
      <c r="SWK344" s="4"/>
      <c r="SWL344" s="4"/>
      <c r="SWM344" s="4"/>
      <c r="SWN344" s="4"/>
      <c r="SWO344" s="4"/>
      <c r="SWP344" s="4"/>
      <c r="SWQ344" s="4"/>
      <c r="SWR344" s="4"/>
      <c r="SWS344" s="4"/>
      <c r="SWT344" s="4"/>
      <c r="SWU344" s="4"/>
      <c r="SWV344" s="4"/>
      <c r="SWW344" s="4"/>
      <c r="SWX344" s="4"/>
      <c r="SWY344" s="4"/>
      <c r="SWZ344" s="4"/>
      <c r="SXA344" s="4"/>
      <c r="SXB344" s="4"/>
      <c r="SXC344" s="4"/>
      <c r="SXD344" s="4"/>
      <c r="SXE344" s="4"/>
      <c r="SXF344" s="4"/>
      <c r="SXG344" s="4"/>
      <c r="SXH344" s="4"/>
      <c r="SXI344" s="4"/>
      <c r="SXJ344" s="4"/>
      <c r="SXK344" s="4"/>
      <c r="SXL344" s="4"/>
      <c r="SXM344" s="4"/>
      <c r="SXN344" s="4"/>
      <c r="SXO344" s="4"/>
      <c r="SXP344" s="4"/>
      <c r="SXQ344" s="4"/>
      <c r="SXR344" s="4"/>
      <c r="SXS344" s="4"/>
      <c r="SXT344" s="4"/>
      <c r="SXU344" s="4"/>
      <c r="SXV344" s="4"/>
      <c r="SXW344" s="4"/>
      <c r="SXX344" s="4"/>
      <c r="SXY344" s="4"/>
      <c r="SXZ344" s="4"/>
      <c r="SYA344" s="4"/>
      <c r="SYB344" s="4"/>
      <c r="SYC344" s="4"/>
      <c r="SYD344" s="4"/>
      <c r="SYE344" s="4"/>
      <c r="SYF344" s="4"/>
      <c r="SYG344" s="4"/>
      <c r="SYH344" s="4"/>
      <c r="SYI344" s="4"/>
      <c r="SYJ344" s="4"/>
      <c r="SYK344" s="4"/>
      <c r="SYL344" s="4"/>
      <c r="SYM344" s="4"/>
      <c r="SYN344" s="4"/>
      <c r="SYO344" s="4"/>
      <c r="SYP344" s="4"/>
      <c r="SYQ344" s="4"/>
      <c r="SYR344" s="4"/>
      <c r="SYS344" s="4"/>
      <c r="SYT344" s="4"/>
      <c r="SYU344" s="4"/>
      <c r="SYV344" s="4"/>
      <c r="SYW344" s="4"/>
      <c r="SYX344" s="4"/>
      <c r="SYY344" s="4"/>
      <c r="SYZ344" s="4"/>
      <c r="SZA344" s="4"/>
      <c r="SZB344" s="4"/>
      <c r="SZC344" s="4"/>
      <c r="SZD344" s="4"/>
      <c r="SZE344" s="4"/>
      <c r="SZF344" s="4"/>
      <c r="SZG344" s="4"/>
      <c r="SZH344" s="4"/>
      <c r="SZI344" s="4"/>
      <c r="SZJ344" s="4"/>
      <c r="SZK344" s="4"/>
      <c r="SZL344" s="4"/>
      <c r="SZM344" s="4"/>
      <c r="SZN344" s="4"/>
      <c r="SZO344" s="4"/>
      <c r="SZP344" s="4"/>
      <c r="SZQ344" s="4"/>
      <c r="SZR344" s="4"/>
      <c r="SZS344" s="4"/>
      <c r="SZT344" s="4"/>
      <c r="SZU344" s="4"/>
      <c r="SZV344" s="4"/>
      <c r="SZW344" s="4"/>
      <c r="SZX344" s="4"/>
      <c r="SZY344" s="4"/>
      <c r="SZZ344" s="4"/>
      <c r="TAA344" s="4"/>
      <c r="TAB344" s="4"/>
      <c r="TAC344" s="4"/>
      <c r="TAD344" s="4"/>
      <c r="TAE344" s="4"/>
      <c r="TAF344" s="4"/>
      <c r="TAG344" s="4"/>
      <c r="TAH344" s="4"/>
      <c r="TAI344" s="4"/>
      <c r="TAJ344" s="4"/>
      <c r="TAK344" s="4"/>
      <c r="TAL344" s="4"/>
      <c r="TAM344" s="4"/>
      <c r="TAN344" s="4"/>
      <c r="TAO344" s="4"/>
      <c r="TAP344" s="4"/>
      <c r="TAQ344" s="4"/>
      <c r="TAR344" s="4"/>
      <c r="TAS344" s="4"/>
      <c r="TAT344" s="4"/>
      <c r="TAU344" s="4"/>
      <c r="TAV344" s="4"/>
      <c r="TAW344" s="4"/>
      <c r="TAX344" s="4"/>
      <c r="TAY344" s="4"/>
      <c r="TAZ344" s="4"/>
      <c r="TBA344" s="4"/>
      <c r="TBB344" s="4"/>
      <c r="TBC344" s="4"/>
      <c r="TBD344" s="4"/>
      <c r="TBE344" s="4"/>
      <c r="TBF344" s="4"/>
      <c r="TBG344" s="4"/>
      <c r="TBH344" s="4"/>
      <c r="TBI344" s="4"/>
      <c r="TBJ344" s="4"/>
      <c r="TBK344" s="4"/>
      <c r="TBL344" s="4"/>
      <c r="TBM344" s="4"/>
      <c r="TBN344" s="4"/>
      <c r="TBO344" s="4"/>
      <c r="TBP344" s="4"/>
      <c r="TBQ344" s="4"/>
      <c r="TBR344" s="4"/>
      <c r="TBS344" s="4"/>
      <c r="TBT344" s="4"/>
      <c r="TBU344" s="4"/>
      <c r="TBV344" s="4"/>
      <c r="TBW344" s="4"/>
      <c r="TBX344" s="4"/>
      <c r="TBY344" s="4"/>
      <c r="TBZ344" s="4"/>
      <c r="TCA344" s="4"/>
      <c r="TCB344" s="4"/>
      <c r="TCC344" s="4"/>
      <c r="TCD344" s="4"/>
      <c r="TCE344" s="4"/>
      <c r="TCF344" s="4"/>
      <c r="TCG344" s="4"/>
      <c r="TCH344" s="4"/>
      <c r="TCI344" s="4"/>
      <c r="TCJ344" s="4"/>
      <c r="TCK344" s="4"/>
      <c r="TCL344" s="4"/>
      <c r="TCM344" s="4"/>
      <c r="TCN344" s="4"/>
      <c r="TCO344" s="4"/>
      <c r="TCP344" s="4"/>
      <c r="TCQ344" s="4"/>
      <c r="TCR344" s="4"/>
      <c r="TCS344" s="4"/>
      <c r="TCT344" s="4"/>
      <c r="TCU344" s="4"/>
      <c r="TCV344" s="4"/>
      <c r="TCW344" s="4"/>
      <c r="TCX344" s="4"/>
      <c r="TCY344" s="4"/>
      <c r="TCZ344" s="4"/>
      <c r="TDA344" s="4"/>
      <c r="TDB344" s="4"/>
      <c r="TDC344" s="4"/>
      <c r="TDD344" s="4"/>
      <c r="TDE344" s="4"/>
      <c r="TDF344" s="4"/>
      <c r="TDG344" s="4"/>
      <c r="TDH344" s="4"/>
      <c r="TDI344" s="4"/>
      <c r="TDJ344" s="4"/>
      <c r="TDK344" s="4"/>
      <c r="TDL344" s="4"/>
      <c r="TDM344" s="4"/>
      <c r="TDN344" s="4"/>
      <c r="TDO344" s="4"/>
      <c r="TDP344" s="4"/>
      <c r="TDQ344" s="4"/>
      <c r="TDR344" s="4"/>
      <c r="TDS344" s="4"/>
      <c r="TDT344" s="4"/>
      <c r="TDU344" s="4"/>
      <c r="TDV344" s="4"/>
      <c r="TDW344" s="4"/>
      <c r="TDX344" s="4"/>
      <c r="TDY344" s="4"/>
      <c r="TDZ344" s="4"/>
      <c r="TEA344" s="4"/>
      <c r="TEB344" s="4"/>
      <c r="TEC344" s="4"/>
      <c r="TED344" s="4"/>
      <c r="TEE344" s="4"/>
      <c r="TEF344" s="4"/>
      <c r="TEG344" s="4"/>
      <c r="TEH344" s="4"/>
      <c r="TEI344" s="4"/>
      <c r="TEJ344" s="4"/>
      <c r="TEK344" s="4"/>
      <c r="TEL344" s="4"/>
      <c r="TEM344" s="4"/>
      <c r="TEN344" s="4"/>
      <c r="TEO344" s="4"/>
      <c r="TEP344" s="4"/>
      <c r="TEQ344" s="4"/>
      <c r="TER344" s="4"/>
      <c r="TES344" s="4"/>
      <c r="TET344" s="4"/>
      <c r="TEU344" s="4"/>
      <c r="TEV344" s="4"/>
      <c r="TEW344" s="4"/>
      <c r="TEX344" s="4"/>
      <c r="TEY344" s="4"/>
      <c r="TEZ344" s="4"/>
      <c r="TFA344" s="4"/>
      <c r="TFB344" s="4"/>
      <c r="TFC344" s="4"/>
      <c r="TFD344" s="4"/>
      <c r="TFE344" s="4"/>
      <c r="TFF344" s="4"/>
      <c r="TFG344" s="4"/>
      <c r="TFH344" s="4"/>
      <c r="TFI344" s="4"/>
      <c r="TFJ344" s="4"/>
      <c r="TFK344" s="4"/>
      <c r="TFL344" s="4"/>
      <c r="TFM344" s="4"/>
      <c r="TFN344" s="4"/>
      <c r="TFO344" s="4"/>
      <c r="TFP344" s="4"/>
      <c r="TFQ344" s="4"/>
      <c r="TFR344" s="4"/>
      <c r="TFS344" s="4"/>
      <c r="TFT344" s="4"/>
      <c r="TFU344" s="4"/>
      <c r="TFV344" s="4"/>
      <c r="TFW344" s="4"/>
      <c r="TFX344" s="4"/>
      <c r="TFY344" s="4"/>
      <c r="TFZ344" s="4"/>
      <c r="TGA344" s="4"/>
      <c r="TGB344" s="4"/>
      <c r="TGC344" s="4"/>
      <c r="TGD344" s="4"/>
      <c r="TGE344" s="4"/>
      <c r="TGF344" s="4"/>
      <c r="TGG344" s="4"/>
      <c r="TGH344" s="4"/>
      <c r="TGI344" s="4"/>
      <c r="TGJ344" s="4"/>
      <c r="TGK344" s="4"/>
      <c r="TGL344" s="4"/>
      <c r="TGM344" s="4"/>
      <c r="TGN344" s="4"/>
      <c r="TGO344" s="4"/>
      <c r="TGP344" s="4"/>
      <c r="TGQ344" s="4"/>
      <c r="TGR344" s="4"/>
      <c r="TGS344" s="4"/>
      <c r="TGT344" s="4"/>
      <c r="TGU344" s="4"/>
      <c r="TGV344" s="4"/>
      <c r="TGW344" s="4"/>
      <c r="TGX344" s="4"/>
      <c r="TGY344" s="4"/>
      <c r="TGZ344" s="4"/>
      <c r="THA344" s="4"/>
      <c r="THB344" s="4"/>
      <c r="THC344" s="4"/>
      <c r="THD344" s="4"/>
      <c r="THE344" s="4"/>
      <c r="THF344" s="4"/>
      <c r="THG344" s="4"/>
      <c r="THH344" s="4"/>
      <c r="THI344" s="4"/>
      <c r="THJ344" s="4"/>
      <c r="THK344" s="4"/>
      <c r="THL344" s="4"/>
      <c r="THM344" s="4"/>
      <c r="THN344" s="4"/>
      <c r="THO344" s="4"/>
      <c r="THP344" s="4"/>
      <c r="THQ344" s="4"/>
      <c r="THR344" s="4"/>
      <c r="THS344" s="4"/>
      <c r="THT344" s="4"/>
      <c r="THU344" s="4"/>
      <c r="THV344" s="4"/>
      <c r="THW344" s="4"/>
      <c r="THX344" s="4"/>
      <c r="THY344" s="4"/>
      <c r="THZ344" s="4"/>
      <c r="TIA344" s="4"/>
      <c r="TIB344" s="4"/>
      <c r="TIC344" s="4"/>
      <c r="TID344" s="4"/>
      <c r="TIE344" s="4"/>
      <c r="TIF344" s="4"/>
      <c r="TIG344" s="4"/>
      <c r="TIH344" s="4"/>
      <c r="TII344" s="4"/>
      <c r="TIJ344" s="4"/>
      <c r="TIK344" s="4"/>
      <c r="TIL344" s="4"/>
      <c r="TIM344" s="4"/>
      <c r="TIN344" s="4"/>
      <c r="TIO344" s="4"/>
      <c r="TIP344" s="4"/>
      <c r="TIQ344" s="4"/>
      <c r="TIR344" s="4"/>
      <c r="TIS344" s="4"/>
      <c r="TIT344" s="4"/>
      <c r="TIU344" s="4"/>
      <c r="TIV344" s="4"/>
      <c r="TIW344" s="4"/>
      <c r="TIX344" s="4"/>
      <c r="TIY344" s="4"/>
      <c r="TIZ344" s="4"/>
      <c r="TJA344" s="4"/>
      <c r="TJB344" s="4"/>
      <c r="TJC344" s="4"/>
      <c r="TJD344" s="4"/>
      <c r="TJE344" s="4"/>
      <c r="TJF344" s="4"/>
      <c r="TJG344" s="4"/>
      <c r="TJH344" s="4"/>
      <c r="TJI344" s="4"/>
      <c r="TJJ344" s="4"/>
      <c r="TJK344" s="4"/>
      <c r="TJL344" s="4"/>
      <c r="TJM344" s="4"/>
      <c r="TJN344" s="4"/>
      <c r="TJO344" s="4"/>
      <c r="TJP344" s="4"/>
      <c r="TJQ344" s="4"/>
      <c r="TJR344" s="4"/>
      <c r="TJS344" s="4"/>
      <c r="TJT344" s="4"/>
      <c r="TJU344" s="4"/>
      <c r="TJV344" s="4"/>
      <c r="TJW344" s="4"/>
      <c r="TJX344" s="4"/>
      <c r="TJY344" s="4"/>
      <c r="TJZ344" s="4"/>
      <c r="TKA344" s="4"/>
      <c r="TKB344" s="4"/>
      <c r="TKC344" s="4"/>
      <c r="TKD344" s="4"/>
      <c r="TKE344" s="4"/>
      <c r="TKF344" s="4"/>
      <c r="TKG344" s="4"/>
      <c r="TKH344" s="4"/>
      <c r="TKI344" s="4"/>
      <c r="TKJ344" s="4"/>
      <c r="TKK344" s="4"/>
      <c r="TKL344" s="4"/>
      <c r="TKM344" s="4"/>
      <c r="TKN344" s="4"/>
      <c r="TKO344" s="4"/>
      <c r="TKP344" s="4"/>
      <c r="TKQ344" s="4"/>
      <c r="TKR344" s="4"/>
      <c r="TKS344" s="4"/>
      <c r="TKT344" s="4"/>
      <c r="TKU344" s="4"/>
      <c r="TKV344" s="4"/>
      <c r="TKW344" s="4"/>
      <c r="TKX344" s="4"/>
      <c r="TKY344" s="4"/>
      <c r="TKZ344" s="4"/>
      <c r="TLA344" s="4"/>
      <c r="TLB344" s="4"/>
      <c r="TLC344" s="4"/>
      <c r="TLD344" s="4"/>
      <c r="TLE344" s="4"/>
      <c r="TLF344" s="4"/>
      <c r="TLG344" s="4"/>
      <c r="TLH344" s="4"/>
      <c r="TLI344" s="4"/>
      <c r="TLJ344" s="4"/>
      <c r="TLK344" s="4"/>
      <c r="TLL344" s="4"/>
      <c r="TLM344" s="4"/>
      <c r="TLN344" s="4"/>
      <c r="TLO344" s="4"/>
      <c r="TLP344" s="4"/>
      <c r="TLQ344" s="4"/>
      <c r="TLR344" s="4"/>
      <c r="TLS344" s="4"/>
      <c r="TLT344" s="4"/>
      <c r="TLU344" s="4"/>
      <c r="TLV344" s="4"/>
      <c r="TLW344" s="4"/>
      <c r="TLX344" s="4"/>
      <c r="TLY344" s="4"/>
      <c r="TLZ344" s="4"/>
      <c r="TMA344" s="4"/>
      <c r="TMB344" s="4"/>
      <c r="TMC344" s="4"/>
      <c r="TMD344" s="4"/>
      <c r="TME344" s="4"/>
      <c r="TMF344" s="4"/>
      <c r="TMG344" s="4"/>
      <c r="TMH344" s="4"/>
      <c r="TMI344" s="4"/>
      <c r="TMJ344" s="4"/>
      <c r="TMK344" s="4"/>
      <c r="TML344" s="4"/>
      <c r="TMM344" s="4"/>
      <c r="TMN344" s="4"/>
      <c r="TMO344" s="4"/>
      <c r="TMP344" s="4"/>
      <c r="TMQ344" s="4"/>
      <c r="TMR344" s="4"/>
      <c r="TMS344" s="4"/>
      <c r="TMT344" s="4"/>
      <c r="TMU344" s="4"/>
      <c r="TMV344" s="4"/>
      <c r="TMW344" s="4"/>
      <c r="TMX344" s="4"/>
      <c r="TMY344" s="4"/>
      <c r="TMZ344" s="4"/>
      <c r="TNA344" s="4"/>
      <c r="TNB344" s="4"/>
      <c r="TNC344" s="4"/>
      <c r="TND344" s="4"/>
      <c r="TNE344" s="4"/>
      <c r="TNF344" s="4"/>
      <c r="TNG344" s="4"/>
      <c r="TNH344" s="4"/>
      <c r="TNI344" s="4"/>
      <c r="TNJ344" s="4"/>
      <c r="TNK344" s="4"/>
      <c r="TNL344" s="4"/>
      <c r="TNM344" s="4"/>
      <c r="TNN344" s="4"/>
      <c r="TNO344" s="4"/>
      <c r="TNP344" s="4"/>
      <c r="TNQ344" s="4"/>
      <c r="TNR344" s="4"/>
      <c r="TNS344" s="4"/>
      <c r="TNT344" s="4"/>
      <c r="TNU344" s="4"/>
      <c r="TNV344" s="4"/>
      <c r="TNW344" s="4"/>
      <c r="TNX344" s="4"/>
      <c r="TNY344" s="4"/>
      <c r="TNZ344" s="4"/>
      <c r="TOA344" s="4"/>
      <c r="TOB344" s="4"/>
      <c r="TOC344" s="4"/>
      <c r="TOD344" s="4"/>
      <c r="TOE344" s="4"/>
      <c r="TOF344" s="4"/>
      <c r="TOG344" s="4"/>
      <c r="TOH344" s="4"/>
      <c r="TOI344" s="4"/>
      <c r="TOJ344" s="4"/>
      <c r="TOK344" s="4"/>
      <c r="TOL344" s="4"/>
      <c r="TOM344" s="4"/>
      <c r="TON344" s="4"/>
      <c r="TOO344" s="4"/>
      <c r="TOP344" s="4"/>
      <c r="TOQ344" s="4"/>
      <c r="TOR344" s="4"/>
      <c r="TOS344" s="4"/>
      <c r="TOT344" s="4"/>
      <c r="TOU344" s="4"/>
      <c r="TOV344" s="4"/>
      <c r="TOW344" s="4"/>
      <c r="TOX344" s="4"/>
      <c r="TOY344" s="4"/>
      <c r="TOZ344" s="4"/>
      <c r="TPA344" s="4"/>
      <c r="TPB344" s="4"/>
      <c r="TPC344" s="4"/>
      <c r="TPD344" s="4"/>
      <c r="TPE344" s="4"/>
      <c r="TPF344" s="4"/>
      <c r="TPG344" s="4"/>
      <c r="TPH344" s="4"/>
      <c r="TPI344" s="4"/>
      <c r="TPJ344" s="4"/>
      <c r="TPK344" s="4"/>
      <c r="TPL344" s="4"/>
      <c r="TPM344" s="4"/>
      <c r="TPN344" s="4"/>
      <c r="TPO344" s="4"/>
      <c r="TPP344" s="4"/>
      <c r="TPQ344" s="4"/>
      <c r="TPR344" s="4"/>
      <c r="TPS344" s="4"/>
      <c r="TPT344" s="4"/>
      <c r="TPU344" s="4"/>
      <c r="TPV344" s="4"/>
      <c r="TPW344" s="4"/>
      <c r="TPX344" s="4"/>
      <c r="TPY344" s="4"/>
      <c r="TPZ344" s="4"/>
      <c r="TQA344" s="4"/>
      <c r="TQB344" s="4"/>
      <c r="TQC344" s="4"/>
      <c r="TQD344" s="4"/>
      <c r="TQE344" s="4"/>
      <c r="TQF344" s="4"/>
      <c r="TQG344" s="4"/>
      <c r="TQH344" s="4"/>
      <c r="TQI344" s="4"/>
      <c r="TQJ344" s="4"/>
      <c r="TQK344" s="4"/>
      <c r="TQL344" s="4"/>
      <c r="TQM344" s="4"/>
      <c r="TQN344" s="4"/>
      <c r="TQO344" s="4"/>
      <c r="TQP344" s="4"/>
      <c r="TQQ344" s="4"/>
      <c r="TQR344" s="4"/>
      <c r="TQS344" s="4"/>
      <c r="TQT344" s="4"/>
      <c r="TQU344" s="4"/>
      <c r="TQV344" s="4"/>
      <c r="TQW344" s="4"/>
      <c r="TQX344" s="4"/>
      <c r="TQY344" s="4"/>
      <c r="TQZ344" s="4"/>
      <c r="TRA344" s="4"/>
      <c r="TRB344" s="4"/>
      <c r="TRC344" s="4"/>
      <c r="TRD344" s="4"/>
      <c r="TRE344" s="4"/>
      <c r="TRF344" s="4"/>
      <c r="TRG344" s="4"/>
      <c r="TRH344" s="4"/>
      <c r="TRI344" s="4"/>
      <c r="TRJ344" s="4"/>
      <c r="TRK344" s="4"/>
      <c r="TRL344" s="4"/>
      <c r="TRM344" s="4"/>
      <c r="TRN344" s="4"/>
      <c r="TRO344" s="4"/>
      <c r="TRP344" s="4"/>
      <c r="TRQ344" s="4"/>
      <c r="TRR344" s="4"/>
      <c r="TRS344" s="4"/>
      <c r="TRT344" s="4"/>
      <c r="TRU344" s="4"/>
      <c r="TRV344" s="4"/>
      <c r="TRW344" s="4"/>
      <c r="TRX344" s="4"/>
      <c r="TRY344" s="4"/>
      <c r="TRZ344" s="4"/>
      <c r="TSA344" s="4"/>
      <c r="TSB344" s="4"/>
      <c r="TSC344" s="4"/>
      <c r="TSD344" s="4"/>
      <c r="TSE344" s="4"/>
      <c r="TSF344" s="4"/>
      <c r="TSG344" s="4"/>
      <c r="TSH344" s="4"/>
      <c r="TSI344" s="4"/>
      <c r="TSJ344" s="4"/>
      <c r="TSK344" s="4"/>
      <c r="TSL344" s="4"/>
      <c r="TSM344" s="4"/>
      <c r="TSN344" s="4"/>
      <c r="TSO344" s="4"/>
      <c r="TSP344" s="4"/>
      <c r="TSQ344" s="4"/>
      <c r="TSR344" s="4"/>
      <c r="TSS344" s="4"/>
      <c r="TST344" s="4"/>
      <c r="TSU344" s="4"/>
      <c r="TSV344" s="4"/>
      <c r="TSW344" s="4"/>
      <c r="TSX344" s="4"/>
      <c r="TSY344" s="4"/>
      <c r="TSZ344" s="4"/>
      <c r="TTA344" s="4"/>
      <c r="TTB344" s="4"/>
      <c r="TTC344" s="4"/>
      <c r="TTD344" s="4"/>
      <c r="TTE344" s="4"/>
      <c r="TTF344" s="4"/>
      <c r="TTG344" s="4"/>
      <c r="TTH344" s="4"/>
      <c r="TTI344" s="4"/>
      <c r="TTJ344" s="4"/>
      <c r="TTK344" s="4"/>
      <c r="TTL344" s="4"/>
      <c r="TTM344" s="4"/>
      <c r="TTN344" s="4"/>
      <c r="TTO344" s="4"/>
      <c r="TTP344" s="4"/>
      <c r="TTQ344" s="4"/>
      <c r="TTR344" s="4"/>
      <c r="TTS344" s="4"/>
      <c r="TTT344" s="4"/>
      <c r="TTU344" s="4"/>
      <c r="TTV344" s="4"/>
      <c r="TTW344" s="4"/>
      <c r="TTX344" s="4"/>
      <c r="TTY344" s="4"/>
      <c r="TTZ344" s="4"/>
      <c r="TUA344" s="4"/>
      <c r="TUB344" s="4"/>
      <c r="TUC344" s="4"/>
      <c r="TUD344" s="4"/>
      <c r="TUE344" s="4"/>
      <c r="TUF344" s="4"/>
      <c r="TUG344" s="4"/>
      <c r="TUH344" s="4"/>
      <c r="TUI344" s="4"/>
      <c r="TUJ344" s="4"/>
      <c r="TUK344" s="4"/>
      <c r="TUL344" s="4"/>
      <c r="TUM344" s="4"/>
      <c r="TUN344" s="4"/>
      <c r="TUO344" s="4"/>
      <c r="TUP344" s="4"/>
      <c r="TUQ344" s="4"/>
      <c r="TUR344" s="4"/>
      <c r="TUS344" s="4"/>
      <c r="TUT344" s="4"/>
      <c r="TUU344" s="4"/>
      <c r="TUV344" s="4"/>
      <c r="TUW344" s="4"/>
      <c r="TUX344" s="4"/>
      <c r="TUY344" s="4"/>
      <c r="TUZ344" s="4"/>
      <c r="TVA344" s="4"/>
      <c r="TVB344" s="4"/>
      <c r="TVC344" s="4"/>
      <c r="TVD344" s="4"/>
      <c r="TVE344" s="4"/>
      <c r="TVF344" s="4"/>
      <c r="TVG344" s="4"/>
      <c r="TVH344" s="4"/>
      <c r="TVI344" s="4"/>
      <c r="TVJ344" s="4"/>
      <c r="TVK344" s="4"/>
      <c r="TVL344" s="4"/>
      <c r="TVM344" s="4"/>
      <c r="TVN344" s="4"/>
      <c r="TVO344" s="4"/>
      <c r="TVP344" s="4"/>
      <c r="TVQ344" s="4"/>
      <c r="TVR344" s="4"/>
      <c r="TVS344" s="4"/>
      <c r="TVT344" s="4"/>
      <c r="TVU344" s="4"/>
      <c r="TVV344" s="4"/>
      <c r="TVW344" s="4"/>
      <c r="TVX344" s="4"/>
      <c r="TVY344" s="4"/>
      <c r="TVZ344" s="4"/>
      <c r="TWA344" s="4"/>
      <c r="TWB344" s="4"/>
      <c r="TWC344" s="4"/>
      <c r="TWD344" s="4"/>
      <c r="TWE344" s="4"/>
      <c r="TWF344" s="4"/>
      <c r="TWG344" s="4"/>
      <c r="TWH344" s="4"/>
      <c r="TWI344" s="4"/>
      <c r="TWJ344" s="4"/>
      <c r="TWK344" s="4"/>
      <c r="TWL344" s="4"/>
      <c r="TWM344" s="4"/>
      <c r="TWN344" s="4"/>
      <c r="TWO344" s="4"/>
      <c r="TWP344" s="4"/>
      <c r="TWQ344" s="4"/>
      <c r="TWR344" s="4"/>
      <c r="TWS344" s="4"/>
      <c r="TWT344" s="4"/>
      <c r="TWU344" s="4"/>
      <c r="TWV344" s="4"/>
      <c r="TWW344" s="4"/>
      <c r="TWX344" s="4"/>
      <c r="TWY344" s="4"/>
      <c r="TWZ344" s="4"/>
      <c r="TXA344" s="4"/>
      <c r="TXB344" s="4"/>
      <c r="TXC344" s="4"/>
      <c r="TXD344" s="4"/>
      <c r="TXE344" s="4"/>
      <c r="TXF344" s="4"/>
      <c r="TXG344" s="4"/>
      <c r="TXH344" s="4"/>
      <c r="TXI344" s="4"/>
      <c r="TXJ344" s="4"/>
      <c r="TXK344" s="4"/>
      <c r="TXL344" s="4"/>
      <c r="TXM344" s="4"/>
      <c r="TXN344" s="4"/>
      <c r="TXO344" s="4"/>
      <c r="TXP344" s="4"/>
      <c r="TXQ344" s="4"/>
      <c r="TXR344" s="4"/>
      <c r="TXS344" s="4"/>
      <c r="TXT344" s="4"/>
      <c r="TXU344" s="4"/>
      <c r="TXV344" s="4"/>
      <c r="TXW344" s="4"/>
      <c r="TXX344" s="4"/>
      <c r="TXY344" s="4"/>
      <c r="TXZ344" s="4"/>
      <c r="TYA344" s="4"/>
      <c r="TYB344" s="4"/>
      <c r="TYC344" s="4"/>
      <c r="TYD344" s="4"/>
      <c r="TYE344" s="4"/>
      <c r="TYF344" s="4"/>
      <c r="TYG344" s="4"/>
      <c r="TYH344" s="4"/>
      <c r="TYI344" s="4"/>
      <c r="TYJ344" s="4"/>
      <c r="TYK344" s="4"/>
      <c r="TYL344" s="4"/>
      <c r="TYM344" s="4"/>
      <c r="TYN344" s="4"/>
      <c r="TYO344" s="4"/>
      <c r="TYP344" s="4"/>
      <c r="TYQ344" s="4"/>
      <c r="TYR344" s="4"/>
      <c r="TYS344" s="4"/>
      <c r="TYT344" s="4"/>
      <c r="TYU344" s="4"/>
      <c r="TYV344" s="4"/>
      <c r="TYW344" s="4"/>
      <c r="TYX344" s="4"/>
      <c r="TYY344" s="4"/>
      <c r="TYZ344" s="4"/>
      <c r="TZA344" s="4"/>
      <c r="TZB344" s="4"/>
      <c r="TZC344" s="4"/>
      <c r="TZD344" s="4"/>
      <c r="TZE344" s="4"/>
      <c r="TZF344" s="4"/>
      <c r="TZG344" s="4"/>
      <c r="TZH344" s="4"/>
      <c r="TZI344" s="4"/>
      <c r="TZJ344" s="4"/>
      <c r="TZK344" s="4"/>
      <c r="TZL344" s="4"/>
      <c r="TZM344" s="4"/>
      <c r="TZN344" s="4"/>
      <c r="TZO344" s="4"/>
      <c r="TZP344" s="4"/>
      <c r="TZQ344" s="4"/>
      <c r="TZR344" s="4"/>
      <c r="TZS344" s="4"/>
      <c r="TZT344" s="4"/>
      <c r="TZU344" s="4"/>
      <c r="TZV344" s="4"/>
      <c r="TZW344" s="4"/>
      <c r="TZX344" s="4"/>
      <c r="TZY344" s="4"/>
      <c r="TZZ344" s="4"/>
      <c r="UAA344" s="4"/>
      <c r="UAB344" s="4"/>
      <c r="UAC344" s="4"/>
      <c r="UAD344" s="4"/>
      <c r="UAE344" s="4"/>
      <c r="UAF344" s="4"/>
      <c r="UAG344" s="4"/>
      <c r="UAH344" s="4"/>
      <c r="UAI344" s="4"/>
      <c r="UAJ344" s="4"/>
      <c r="UAK344" s="4"/>
      <c r="UAL344" s="4"/>
      <c r="UAM344" s="4"/>
      <c r="UAN344" s="4"/>
      <c r="UAO344" s="4"/>
      <c r="UAP344" s="4"/>
      <c r="UAQ344" s="4"/>
      <c r="UAR344" s="4"/>
      <c r="UAS344" s="4"/>
      <c r="UAT344" s="4"/>
      <c r="UAU344" s="4"/>
      <c r="UAV344" s="4"/>
      <c r="UAW344" s="4"/>
      <c r="UAX344" s="4"/>
      <c r="UAY344" s="4"/>
      <c r="UAZ344" s="4"/>
      <c r="UBA344" s="4"/>
      <c r="UBB344" s="4"/>
      <c r="UBC344" s="4"/>
      <c r="UBD344" s="4"/>
      <c r="UBE344" s="4"/>
      <c r="UBF344" s="4"/>
      <c r="UBG344" s="4"/>
      <c r="UBH344" s="4"/>
      <c r="UBI344" s="4"/>
      <c r="UBJ344" s="4"/>
      <c r="UBK344" s="4"/>
      <c r="UBL344" s="4"/>
      <c r="UBM344" s="4"/>
      <c r="UBN344" s="4"/>
      <c r="UBO344" s="4"/>
      <c r="UBP344" s="4"/>
      <c r="UBQ344" s="4"/>
      <c r="UBR344" s="4"/>
      <c r="UBS344" s="4"/>
      <c r="UBT344" s="4"/>
      <c r="UBU344" s="4"/>
      <c r="UBV344" s="4"/>
      <c r="UBW344" s="4"/>
      <c r="UBX344" s="4"/>
      <c r="UBY344" s="4"/>
      <c r="UBZ344" s="4"/>
      <c r="UCA344" s="4"/>
      <c r="UCB344" s="4"/>
      <c r="UCC344" s="4"/>
      <c r="UCD344" s="4"/>
      <c r="UCE344" s="4"/>
      <c r="UCF344" s="4"/>
      <c r="UCG344" s="4"/>
      <c r="UCH344" s="4"/>
      <c r="UCI344" s="4"/>
      <c r="UCJ344" s="4"/>
      <c r="UCK344" s="4"/>
      <c r="UCL344" s="4"/>
      <c r="UCM344" s="4"/>
      <c r="UCN344" s="4"/>
      <c r="UCO344" s="4"/>
      <c r="UCP344" s="4"/>
      <c r="UCQ344" s="4"/>
      <c r="UCR344" s="4"/>
      <c r="UCS344" s="4"/>
      <c r="UCT344" s="4"/>
      <c r="UCU344" s="4"/>
      <c r="UCV344" s="4"/>
      <c r="UCW344" s="4"/>
      <c r="UCX344" s="4"/>
      <c r="UCY344" s="4"/>
      <c r="UCZ344" s="4"/>
      <c r="UDA344" s="4"/>
      <c r="UDB344" s="4"/>
      <c r="UDC344" s="4"/>
      <c r="UDD344" s="4"/>
      <c r="UDE344" s="4"/>
      <c r="UDF344" s="4"/>
      <c r="UDG344" s="4"/>
      <c r="UDH344" s="4"/>
      <c r="UDI344" s="4"/>
      <c r="UDJ344" s="4"/>
      <c r="UDK344" s="4"/>
      <c r="UDL344" s="4"/>
      <c r="UDM344" s="4"/>
      <c r="UDN344" s="4"/>
      <c r="UDO344" s="4"/>
      <c r="UDP344" s="4"/>
      <c r="UDQ344" s="4"/>
      <c r="UDR344" s="4"/>
      <c r="UDS344" s="4"/>
      <c r="UDT344" s="4"/>
      <c r="UDU344" s="4"/>
      <c r="UDV344" s="4"/>
      <c r="UDW344" s="4"/>
      <c r="UDX344" s="4"/>
      <c r="UDY344" s="4"/>
      <c r="UDZ344" s="4"/>
      <c r="UEA344" s="4"/>
      <c r="UEB344" s="4"/>
      <c r="UEC344" s="4"/>
      <c r="UED344" s="4"/>
      <c r="UEE344" s="4"/>
      <c r="UEF344" s="4"/>
      <c r="UEG344" s="4"/>
      <c r="UEH344" s="4"/>
      <c r="UEI344" s="4"/>
      <c r="UEJ344" s="4"/>
      <c r="UEK344" s="4"/>
      <c r="UEL344" s="4"/>
      <c r="UEM344" s="4"/>
      <c r="UEN344" s="4"/>
      <c r="UEO344" s="4"/>
      <c r="UEP344" s="4"/>
      <c r="UEQ344" s="4"/>
      <c r="UER344" s="4"/>
      <c r="UES344" s="4"/>
      <c r="UET344" s="4"/>
      <c r="UEU344" s="4"/>
      <c r="UEV344" s="4"/>
      <c r="UEW344" s="4"/>
      <c r="UEX344" s="4"/>
      <c r="UEY344" s="4"/>
      <c r="UEZ344" s="4"/>
      <c r="UFA344" s="4"/>
      <c r="UFB344" s="4"/>
      <c r="UFC344" s="4"/>
      <c r="UFD344" s="4"/>
      <c r="UFE344" s="4"/>
      <c r="UFF344" s="4"/>
      <c r="UFG344" s="4"/>
      <c r="UFH344" s="4"/>
      <c r="UFI344" s="4"/>
      <c r="UFJ344" s="4"/>
      <c r="UFK344" s="4"/>
      <c r="UFL344" s="4"/>
      <c r="UFM344" s="4"/>
      <c r="UFN344" s="4"/>
      <c r="UFO344" s="4"/>
      <c r="UFP344" s="4"/>
      <c r="UFQ344" s="4"/>
      <c r="UFR344" s="4"/>
      <c r="UFS344" s="4"/>
      <c r="UFT344" s="4"/>
      <c r="UFU344" s="4"/>
      <c r="UFV344" s="4"/>
      <c r="UFW344" s="4"/>
      <c r="UFX344" s="4"/>
      <c r="UFY344" s="4"/>
      <c r="UFZ344" s="4"/>
      <c r="UGA344" s="4"/>
      <c r="UGB344" s="4"/>
      <c r="UGC344" s="4"/>
      <c r="UGD344" s="4"/>
      <c r="UGE344" s="4"/>
      <c r="UGF344" s="4"/>
      <c r="UGG344" s="4"/>
      <c r="UGH344" s="4"/>
      <c r="UGI344" s="4"/>
      <c r="UGJ344" s="4"/>
      <c r="UGK344" s="4"/>
      <c r="UGL344" s="4"/>
      <c r="UGM344" s="4"/>
      <c r="UGN344" s="4"/>
      <c r="UGO344" s="4"/>
      <c r="UGP344" s="4"/>
      <c r="UGQ344" s="4"/>
      <c r="UGR344" s="4"/>
      <c r="UGS344" s="4"/>
      <c r="UGT344" s="4"/>
      <c r="UGU344" s="4"/>
      <c r="UGV344" s="4"/>
      <c r="UGW344" s="4"/>
      <c r="UGX344" s="4"/>
      <c r="UGY344" s="4"/>
      <c r="UGZ344" s="4"/>
      <c r="UHA344" s="4"/>
      <c r="UHB344" s="4"/>
      <c r="UHC344" s="4"/>
      <c r="UHD344" s="4"/>
      <c r="UHE344" s="4"/>
      <c r="UHF344" s="4"/>
      <c r="UHG344" s="4"/>
      <c r="UHH344" s="4"/>
      <c r="UHI344" s="4"/>
      <c r="UHJ344" s="4"/>
      <c r="UHK344" s="4"/>
      <c r="UHL344" s="4"/>
      <c r="UHM344" s="4"/>
      <c r="UHN344" s="4"/>
      <c r="UHO344" s="4"/>
      <c r="UHP344" s="4"/>
      <c r="UHQ344" s="4"/>
      <c r="UHR344" s="4"/>
      <c r="UHS344" s="4"/>
      <c r="UHT344" s="4"/>
      <c r="UHU344" s="4"/>
      <c r="UHV344" s="4"/>
      <c r="UHW344" s="4"/>
      <c r="UHX344" s="4"/>
      <c r="UHY344" s="4"/>
      <c r="UHZ344" s="4"/>
      <c r="UIA344" s="4"/>
      <c r="UIB344" s="4"/>
      <c r="UIC344" s="4"/>
      <c r="UID344" s="4"/>
      <c r="UIE344" s="4"/>
      <c r="UIF344" s="4"/>
      <c r="UIG344" s="4"/>
      <c r="UIH344" s="4"/>
      <c r="UII344" s="4"/>
      <c r="UIJ344" s="4"/>
      <c r="UIK344" s="4"/>
      <c r="UIL344" s="4"/>
      <c r="UIM344" s="4"/>
      <c r="UIN344" s="4"/>
      <c r="UIO344" s="4"/>
      <c r="UIP344" s="4"/>
      <c r="UIQ344" s="4"/>
      <c r="UIR344" s="4"/>
      <c r="UIS344" s="4"/>
      <c r="UIT344" s="4"/>
      <c r="UIU344" s="4"/>
      <c r="UIV344" s="4"/>
      <c r="UIW344" s="4"/>
      <c r="UIX344" s="4"/>
      <c r="UIY344" s="4"/>
      <c r="UIZ344" s="4"/>
      <c r="UJA344" s="4"/>
      <c r="UJB344" s="4"/>
      <c r="UJC344" s="4"/>
      <c r="UJD344" s="4"/>
      <c r="UJE344" s="4"/>
      <c r="UJF344" s="4"/>
      <c r="UJG344" s="4"/>
      <c r="UJH344" s="4"/>
      <c r="UJI344" s="4"/>
      <c r="UJJ344" s="4"/>
      <c r="UJK344" s="4"/>
      <c r="UJL344" s="4"/>
      <c r="UJM344" s="4"/>
      <c r="UJN344" s="4"/>
      <c r="UJO344" s="4"/>
      <c r="UJP344" s="4"/>
      <c r="UJQ344" s="4"/>
      <c r="UJR344" s="4"/>
      <c r="UJS344" s="4"/>
      <c r="UJT344" s="4"/>
      <c r="UJU344" s="4"/>
      <c r="UJV344" s="4"/>
      <c r="UJW344" s="4"/>
      <c r="UJX344" s="4"/>
      <c r="UJY344" s="4"/>
      <c r="UJZ344" s="4"/>
      <c r="UKA344" s="4"/>
      <c r="UKB344" s="4"/>
      <c r="UKC344" s="4"/>
      <c r="UKD344" s="4"/>
      <c r="UKE344" s="4"/>
      <c r="UKF344" s="4"/>
      <c r="UKG344" s="4"/>
      <c r="UKH344" s="4"/>
      <c r="UKI344" s="4"/>
      <c r="UKJ344" s="4"/>
      <c r="UKK344" s="4"/>
      <c r="UKL344" s="4"/>
      <c r="UKM344" s="4"/>
      <c r="UKN344" s="4"/>
      <c r="UKO344" s="4"/>
      <c r="UKP344" s="4"/>
      <c r="UKQ344" s="4"/>
      <c r="UKR344" s="4"/>
      <c r="UKS344" s="4"/>
      <c r="UKT344" s="4"/>
      <c r="UKU344" s="4"/>
      <c r="UKV344" s="4"/>
      <c r="UKW344" s="4"/>
      <c r="UKX344" s="4"/>
      <c r="UKY344" s="4"/>
      <c r="UKZ344" s="4"/>
      <c r="ULA344" s="4"/>
      <c r="ULB344" s="4"/>
      <c r="ULC344" s="4"/>
      <c r="ULD344" s="4"/>
      <c r="ULE344" s="4"/>
      <c r="ULF344" s="4"/>
      <c r="ULG344" s="4"/>
      <c r="ULH344" s="4"/>
      <c r="ULI344" s="4"/>
      <c r="ULJ344" s="4"/>
      <c r="ULK344" s="4"/>
      <c r="ULL344" s="4"/>
      <c r="ULM344" s="4"/>
      <c r="ULN344" s="4"/>
      <c r="ULO344" s="4"/>
      <c r="ULP344" s="4"/>
      <c r="ULQ344" s="4"/>
      <c r="ULR344" s="4"/>
      <c r="ULS344" s="4"/>
      <c r="ULT344" s="4"/>
      <c r="ULU344" s="4"/>
      <c r="ULV344" s="4"/>
      <c r="ULW344" s="4"/>
      <c r="ULX344" s="4"/>
      <c r="ULY344" s="4"/>
      <c r="ULZ344" s="4"/>
      <c r="UMA344" s="4"/>
      <c r="UMB344" s="4"/>
      <c r="UMC344" s="4"/>
      <c r="UMD344" s="4"/>
      <c r="UME344" s="4"/>
      <c r="UMF344" s="4"/>
      <c r="UMG344" s="4"/>
      <c r="UMH344" s="4"/>
      <c r="UMI344" s="4"/>
      <c r="UMJ344" s="4"/>
      <c r="UMK344" s="4"/>
      <c r="UML344" s="4"/>
      <c r="UMM344" s="4"/>
      <c r="UMN344" s="4"/>
      <c r="UMO344" s="4"/>
      <c r="UMP344" s="4"/>
      <c r="UMQ344" s="4"/>
      <c r="UMR344" s="4"/>
      <c r="UMS344" s="4"/>
      <c r="UMT344" s="4"/>
      <c r="UMU344" s="4"/>
      <c r="UMV344" s="4"/>
      <c r="UMW344" s="4"/>
      <c r="UMX344" s="4"/>
      <c r="UMY344" s="4"/>
      <c r="UMZ344" s="4"/>
      <c r="UNA344" s="4"/>
      <c r="UNB344" s="4"/>
      <c r="UNC344" s="4"/>
      <c r="UND344" s="4"/>
      <c r="UNE344" s="4"/>
      <c r="UNF344" s="4"/>
      <c r="UNG344" s="4"/>
      <c r="UNH344" s="4"/>
      <c r="UNI344" s="4"/>
      <c r="UNJ344" s="4"/>
      <c r="UNK344" s="4"/>
      <c r="UNL344" s="4"/>
      <c r="UNM344" s="4"/>
      <c r="UNN344" s="4"/>
      <c r="UNO344" s="4"/>
      <c r="UNP344" s="4"/>
      <c r="UNQ344" s="4"/>
      <c r="UNR344" s="4"/>
      <c r="UNS344" s="4"/>
      <c r="UNT344" s="4"/>
      <c r="UNU344" s="4"/>
      <c r="UNV344" s="4"/>
      <c r="UNW344" s="4"/>
      <c r="UNX344" s="4"/>
      <c r="UNY344" s="4"/>
      <c r="UNZ344" s="4"/>
      <c r="UOA344" s="4"/>
      <c r="UOB344" s="4"/>
      <c r="UOC344" s="4"/>
      <c r="UOD344" s="4"/>
      <c r="UOE344" s="4"/>
      <c r="UOF344" s="4"/>
      <c r="UOG344" s="4"/>
      <c r="UOH344" s="4"/>
      <c r="UOI344" s="4"/>
      <c r="UOJ344" s="4"/>
      <c r="UOK344" s="4"/>
      <c r="UOL344" s="4"/>
      <c r="UOM344" s="4"/>
      <c r="UON344" s="4"/>
      <c r="UOO344" s="4"/>
      <c r="UOP344" s="4"/>
      <c r="UOQ344" s="4"/>
      <c r="UOR344" s="4"/>
      <c r="UOS344" s="4"/>
      <c r="UOT344" s="4"/>
      <c r="UOU344" s="4"/>
      <c r="UOV344" s="4"/>
      <c r="UOW344" s="4"/>
      <c r="UOX344" s="4"/>
      <c r="UOY344" s="4"/>
      <c r="UOZ344" s="4"/>
      <c r="UPA344" s="4"/>
      <c r="UPB344" s="4"/>
      <c r="UPC344" s="4"/>
      <c r="UPD344" s="4"/>
      <c r="UPE344" s="4"/>
      <c r="UPF344" s="4"/>
      <c r="UPG344" s="4"/>
      <c r="UPH344" s="4"/>
      <c r="UPI344" s="4"/>
      <c r="UPJ344" s="4"/>
      <c r="UPK344" s="4"/>
      <c r="UPL344" s="4"/>
      <c r="UPM344" s="4"/>
      <c r="UPN344" s="4"/>
      <c r="UPO344" s="4"/>
      <c r="UPP344" s="4"/>
      <c r="UPQ344" s="4"/>
      <c r="UPR344" s="4"/>
      <c r="UPS344" s="4"/>
      <c r="UPT344" s="4"/>
      <c r="UPU344" s="4"/>
      <c r="UPV344" s="4"/>
      <c r="UPW344" s="4"/>
      <c r="UPX344" s="4"/>
      <c r="UPY344" s="4"/>
      <c r="UPZ344" s="4"/>
      <c r="UQA344" s="4"/>
      <c r="UQB344" s="4"/>
      <c r="UQC344" s="4"/>
      <c r="UQD344" s="4"/>
      <c r="UQE344" s="4"/>
      <c r="UQF344" s="4"/>
      <c r="UQG344" s="4"/>
      <c r="UQH344" s="4"/>
      <c r="UQI344" s="4"/>
      <c r="UQJ344" s="4"/>
      <c r="UQK344" s="4"/>
      <c r="UQL344" s="4"/>
      <c r="UQM344" s="4"/>
      <c r="UQN344" s="4"/>
      <c r="UQO344" s="4"/>
      <c r="UQP344" s="4"/>
      <c r="UQQ344" s="4"/>
      <c r="UQR344" s="4"/>
      <c r="UQS344" s="4"/>
      <c r="UQT344" s="4"/>
      <c r="UQU344" s="4"/>
      <c r="UQV344" s="4"/>
      <c r="UQW344" s="4"/>
      <c r="UQX344" s="4"/>
      <c r="UQY344" s="4"/>
      <c r="UQZ344" s="4"/>
      <c r="URA344" s="4"/>
      <c r="URB344" s="4"/>
      <c r="URC344" s="4"/>
      <c r="URD344" s="4"/>
      <c r="URE344" s="4"/>
      <c r="URF344" s="4"/>
      <c r="URG344" s="4"/>
      <c r="URH344" s="4"/>
      <c r="URI344" s="4"/>
      <c r="URJ344" s="4"/>
      <c r="URK344" s="4"/>
      <c r="URL344" s="4"/>
      <c r="URM344" s="4"/>
      <c r="URN344" s="4"/>
      <c r="URO344" s="4"/>
      <c r="URP344" s="4"/>
      <c r="URQ344" s="4"/>
      <c r="URR344" s="4"/>
      <c r="URS344" s="4"/>
      <c r="URT344" s="4"/>
      <c r="URU344" s="4"/>
      <c r="URV344" s="4"/>
      <c r="URW344" s="4"/>
      <c r="URX344" s="4"/>
      <c r="URY344" s="4"/>
      <c r="URZ344" s="4"/>
      <c r="USA344" s="4"/>
      <c r="USB344" s="4"/>
      <c r="USC344" s="4"/>
      <c r="USD344" s="4"/>
      <c r="USE344" s="4"/>
      <c r="USF344" s="4"/>
      <c r="USG344" s="4"/>
      <c r="USH344" s="4"/>
      <c r="USI344" s="4"/>
      <c r="USJ344" s="4"/>
      <c r="USK344" s="4"/>
      <c r="USL344" s="4"/>
      <c r="USM344" s="4"/>
      <c r="USN344" s="4"/>
      <c r="USO344" s="4"/>
      <c r="USP344" s="4"/>
      <c r="USQ344" s="4"/>
      <c r="USR344" s="4"/>
      <c r="USS344" s="4"/>
      <c r="UST344" s="4"/>
      <c r="USU344" s="4"/>
      <c r="USV344" s="4"/>
      <c r="USW344" s="4"/>
      <c r="USX344" s="4"/>
      <c r="USY344" s="4"/>
      <c r="USZ344" s="4"/>
      <c r="UTA344" s="4"/>
      <c r="UTB344" s="4"/>
      <c r="UTC344" s="4"/>
      <c r="UTD344" s="4"/>
      <c r="UTE344" s="4"/>
      <c r="UTF344" s="4"/>
      <c r="UTG344" s="4"/>
      <c r="UTH344" s="4"/>
      <c r="UTI344" s="4"/>
      <c r="UTJ344" s="4"/>
      <c r="UTK344" s="4"/>
      <c r="UTL344" s="4"/>
      <c r="UTM344" s="4"/>
      <c r="UTN344" s="4"/>
      <c r="UTO344" s="4"/>
      <c r="UTP344" s="4"/>
      <c r="UTQ344" s="4"/>
      <c r="UTR344" s="4"/>
      <c r="UTS344" s="4"/>
      <c r="UTT344" s="4"/>
      <c r="UTU344" s="4"/>
      <c r="UTV344" s="4"/>
      <c r="UTW344" s="4"/>
      <c r="UTX344" s="4"/>
      <c r="UTY344" s="4"/>
      <c r="UTZ344" s="4"/>
      <c r="UUA344" s="4"/>
      <c r="UUB344" s="4"/>
      <c r="UUC344" s="4"/>
      <c r="UUD344" s="4"/>
      <c r="UUE344" s="4"/>
      <c r="UUF344" s="4"/>
      <c r="UUG344" s="4"/>
      <c r="UUH344" s="4"/>
      <c r="UUI344" s="4"/>
      <c r="UUJ344" s="4"/>
      <c r="UUK344" s="4"/>
      <c r="UUL344" s="4"/>
      <c r="UUM344" s="4"/>
      <c r="UUN344" s="4"/>
      <c r="UUO344" s="4"/>
      <c r="UUP344" s="4"/>
      <c r="UUQ344" s="4"/>
      <c r="UUR344" s="4"/>
      <c r="UUS344" s="4"/>
      <c r="UUT344" s="4"/>
      <c r="UUU344" s="4"/>
      <c r="UUV344" s="4"/>
      <c r="UUW344" s="4"/>
      <c r="UUX344" s="4"/>
      <c r="UUY344" s="4"/>
      <c r="UUZ344" s="4"/>
      <c r="UVA344" s="4"/>
      <c r="UVB344" s="4"/>
      <c r="UVC344" s="4"/>
      <c r="UVD344" s="4"/>
      <c r="UVE344" s="4"/>
      <c r="UVF344" s="4"/>
      <c r="UVG344" s="4"/>
      <c r="UVH344" s="4"/>
      <c r="UVI344" s="4"/>
      <c r="UVJ344" s="4"/>
      <c r="UVK344" s="4"/>
      <c r="UVL344" s="4"/>
      <c r="UVM344" s="4"/>
      <c r="UVN344" s="4"/>
      <c r="UVO344" s="4"/>
      <c r="UVP344" s="4"/>
      <c r="UVQ344" s="4"/>
      <c r="UVR344" s="4"/>
      <c r="UVS344" s="4"/>
      <c r="UVT344" s="4"/>
      <c r="UVU344" s="4"/>
      <c r="UVV344" s="4"/>
      <c r="UVW344" s="4"/>
      <c r="UVX344" s="4"/>
      <c r="UVY344" s="4"/>
      <c r="UVZ344" s="4"/>
      <c r="UWA344" s="4"/>
      <c r="UWB344" s="4"/>
      <c r="UWC344" s="4"/>
      <c r="UWD344" s="4"/>
      <c r="UWE344" s="4"/>
      <c r="UWF344" s="4"/>
      <c r="UWG344" s="4"/>
      <c r="UWH344" s="4"/>
      <c r="UWI344" s="4"/>
      <c r="UWJ344" s="4"/>
      <c r="UWK344" s="4"/>
      <c r="UWL344" s="4"/>
      <c r="UWM344" s="4"/>
      <c r="UWN344" s="4"/>
      <c r="UWO344" s="4"/>
      <c r="UWP344" s="4"/>
      <c r="UWQ344" s="4"/>
      <c r="UWR344" s="4"/>
      <c r="UWS344" s="4"/>
      <c r="UWT344" s="4"/>
      <c r="UWU344" s="4"/>
      <c r="UWV344" s="4"/>
      <c r="UWW344" s="4"/>
      <c r="UWX344" s="4"/>
      <c r="UWY344" s="4"/>
      <c r="UWZ344" s="4"/>
      <c r="UXA344" s="4"/>
      <c r="UXB344" s="4"/>
      <c r="UXC344" s="4"/>
      <c r="UXD344" s="4"/>
      <c r="UXE344" s="4"/>
      <c r="UXF344" s="4"/>
      <c r="UXG344" s="4"/>
      <c r="UXH344" s="4"/>
      <c r="UXI344" s="4"/>
      <c r="UXJ344" s="4"/>
      <c r="UXK344" s="4"/>
      <c r="UXL344" s="4"/>
      <c r="UXM344" s="4"/>
      <c r="UXN344" s="4"/>
      <c r="UXO344" s="4"/>
      <c r="UXP344" s="4"/>
      <c r="UXQ344" s="4"/>
      <c r="UXR344" s="4"/>
      <c r="UXS344" s="4"/>
      <c r="UXT344" s="4"/>
      <c r="UXU344" s="4"/>
      <c r="UXV344" s="4"/>
      <c r="UXW344" s="4"/>
      <c r="UXX344" s="4"/>
      <c r="UXY344" s="4"/>
      <c r="UXZ344" s="4"/>
      <c r="UYA344" s="4"/>
      <c r="UYB344" s="4"/>
      <c r="UYC344" s="4"/>
      <c r="UYD344" s="4"/>
      <c r="UYE344" s="4"/>
      <c r="UYF344" s="4"/>
      <c r="UYG344" s="4"/>
      <c r="UYH344" s="4"/>
      <c r="UYI344" s="4"/>
      <c r="UYJ344" s="4"/>
      <c r="UYK344" s="4"/>
      <c r="UYL344" s="4"/>
      <c r="UYM344" s="4"/>
      <c r="UYN344" s="4"/>
      <c r="UYO344" s="4"/>
      <c r="UYP344" s="4"/>
      <c r="UYQ344" s="4"/>
      <c r="UYR344" s="4"/>
      <c r="UYS344" s="4"/>
      <c r="UYT344" s="4"/>
      <c r="UYU344" s="4"/>
      <c r="UYV344" s="4"/>
      <c r="UYW344" s="4"/>
      <c r="UYX344" s="4"/>
      <c r="UYY344" s="4"/>
      <c r="UYZ344" s="4"/>
      <c r="UZA344" s="4"/>
      <c r="UZB344" s="4"/>
      <c r="UZC344" s="4"/>
      <c r="UZD344" s="4"/>
      <c r="UZE344" s="4"/>
      <c r="UZF344" s="4"/>
      <c r="UZG344" s="4"/>
      <c r="UZH344" s="4"/>
      <c r="UZI344" s="4"/>
      <c r="UZJ344" s="4"/>
      <c r="UZK344" s="4"/>
      <c r="UZL344" s="4"/>
      <c r="UZM344" s="4"/>
      <c r="UZN344" s="4"/>
      <c r="UZO344" s="4"/>
      <c r="UZP344" s="4"/>
      <c r="UZQ344" s="4"/>
      <c r="UZR344" s="4"/>
      <c r="UZS344" s="4"/>
      <c r="UZT344" s="4"/>
      <c r="UZU344" s="4"/>
      <c r="UZV344" s="4"/>
      <c r="UZW344" s="4"/>
      <c r="UZX344" s="4"/>
      <c r="UZY344" s="4"/>
      <c r="UZZ344" s="4"/>
      <c r="VAA344" s="4"/>
      <c r="VAB344" s="4"/>
      <c r="VAC344" s="4"/>
      <c r="VAD344" s="4"/>
      <c r="VAE344" s="4"/>
      <c r="VAF344" s="4"/>
      <c r="VAG344" s="4"/>
      <c r="VAH344" s="4"/>
      <c r="VAI344" s="4"/>
      <c r="VAJ344" s="4"/>
      <c r="VAK344" s="4"/>
      <c r="VAL344" s="4"/>
      <c r="VAM344" s="4"/>
      <c r="VAN344" s="4"/>
      <c r="VAO344" s="4"/>
      <c r="VAP344" s="4"/>
      <c r="VAQ344" s="4"/>
      <c r="VAR344" s="4"/>
      <c r="VAS344" s="4"/>
      <c r="VAT344" s="4"/>
      <c r="VAU344" s="4"/>
      <c r="VAV344" s="4"/>
      <c r="VAW344" s="4"/>
      <c r="VAX344" s="4"/>
      <c r="VAY344" s="4"/>
      <c r="VAZ344" s="4"/>
      <c r="VBA344" s="4"/>
      <c r="VBB344" s="4"/>
      <c r="VBC344" s="4"/>
      <c r="VBD344" s="4"/>
      <c r="VBE344" s="4"/>
      <c r="VBF344" s="4"/>
      <c r="VBG344" s="4"/>
      <c r="VBH344" s="4"/>
      <c r="VBI344" s="4"/>
      <c r="VBJ344" s="4"/>
      <c r="VBK344" s="4"/>
      <c r="VBL344" s="4"/>
      <c r="VBM344" s="4"/>
      <c r="VBN344" s="4"/>
      <c r="VBO344" s="4"/>
      <c r="VBP344" s="4"/>
      <c r="VBQ344" s="4"/>
      <c r="VBR344" s="4"/>
      <c r="VBS344" s="4"/>
      <c r="VBT344" s="4"/>
      <c r="VBU344" s="4"/>
      <c r="VBV344" s="4"/>
      <c r="VBW344" s="4"/>
      <c r="VBX344" s="4"/>
      <c r="VBY344" s="4"/>
      <c r="VBZ344" s="4"/>
      <c r="VCA344" s="4"/>
      <c r="VCB344" s="4"/>
      <c r="VCC344" s="4"/>
      <c r="VCD344" s="4"/>
      <c r="VCE344" s="4"/>
      <c r="VCF344" s="4"/>
      <c r="VCG344" s="4"/>
      <c r="VCH344" s="4"/>
      <c r="VCI344" s="4"/>
      <c r="VCJ344" s="4"/>
      <c r="VCK344" s="4"/>
      <c r="VCL344" s="4"/>
      <c r="VCM344" s="4"/>
      <c r="VCN344" s="4"/>
      <c r="VCO344" s="4"/>
      <c r="VCP344" s="4"/>
      <c r="VCQ344" s="4"/>
      <c r="VCR344" s="4"/>
      <c r="VCS344" s="4"/>
      <c r="VCT344" s="4"/>
      <c r="VCU344" s="4"/>
      <c r="VCV344" s="4"/>
      <c r="VCW344" s="4"/>
      <c r="VCX344" s="4"/>
      <c r="VCY344" s="4"/>
      <c r="VCZ344" s="4"/>
      <c r="VDA344" s="4"/>
      <c r="VDB344" s="4"/>
      <c r="VDC344" s="4"/>
      <c r="VDD344" s="4"/>
      <c r="VDE344" s="4"/>
      <c r="VDF344" s="4"/>
      <c r="VDG344" s="4"/>
      <c r="VDH344" s="4"/>
      <c r="VDI344" s="4"/>
      <c r="VDJ344" s="4"/>
      <c r="VDK344" s="4"/>
      <c r="VDL344" s="4"/>
      <c r="VDM344" s="4"/>
      <c r="VDN344" s="4"/>
      <c r="VDO344" s="4"/>
      <c r="VDP344" s="4"/>
      <c r="VDQ344" s="4"/>
      <c r="VDR344" s="4"/>
      <c r="VDS344" s="4"/>
      <c r="VDT344" s="4"/>
      <c r="VDU344" s="4"/>
      <c r="VDV344" s="4"/>
      <c r="VDW344" s="4"/>
      <c r="VDX344" s="4"/>
      <c r="VDY344" s="4"/>
      <c r="VDZ344" s="4"/>
      <c r="VEA344" s="4"/>
      <c r="VEB344" s="4"/>
      <c r="VEC344" s="4"/>
      <c r="VED344" s="4"/>
      <c r="VEE344" s="4"/>
      <c r="VEF344" s="4"/>
      <c r="VEG344" s="4"/>
      <c r="VEH344" s="4"/>
      <c r="VEI344" s="4"/>
      <c r="VEJ344" s="4"/>
      <c r="VEK344" s="4"/>
      <c r="VEL344" s="4"/>
      <c r="VEM344" s="4"/>
      <c r="VEN344" s="4"/>
      <c r="VEO344" s="4"/>
      <c r="VEP344" s="4"/>
      <c r="VEQ344" s="4"/>
      <c r="VER344" s="4"/>
      <c r="VES344" s="4"/>
      <c r="VET344" s="4"/>
      <c r="VEU344" s="4"/>
      <c r="VEV344" s="4"/>
      <c r="VEW344" s="4"/>
      <c r="VEX344" s="4"/>
      <c r="VEY344" s="4"/>
      <c r="VEZ344" s="4"/>
      <c r="VFA344" s="4"/>
      <c r="VFB344" s="4"/>
      <c r="VFC344" s="4"/>
      <c r="VFD344" s="4"/>
      <c r="VFE344" s="4"/>
      <c r="VFF344" s="4"/>
      <c r="VFG344" s="4"/>
      <c r="VFH344" s="4"/>
      <c r="VFI344" s="4"/>
      <c r="VFJ344" s="4"/>
      <c r="VFK344" s="4"/>
      <c r="VFL344" s="4"/>
      <c r="VFM344" s="4"/>
      <c r="VFN344" s="4"/>
      <c r="VFO344" s="4"/>
      <c r="VFP344" s="4"/>
      <c r="VFQ344" s="4"/>
      <c r="VFR344" s="4"/>
      <c r="VFS344" s="4"/>
      <c r="VFT344" s="4"/>
      <c r="VFU344" s="4"/>
      <c r="VFV344" s="4"/>
      <c r="VFW344" s="4"/>
      <c r="VFX344" s="4"/>
      <c r="VFY344" s="4"/>
      <c r="VFZ344" s="4"/>
      <c r="VGA344" s="4"/>
      <c r="VGB344" s="4"/>
      <c r="VGC344" s="4"/>
      <c r="VGD344" s="4"/>
      <c r="VGE344" s="4"/>
      <c r="VGF344" s="4"/>
      <c r="VGG344" s="4"/>
      <c r="VGH344" s="4"/>
      <c r="VGI344" s="4"/>
      <c r="VGJ344" s="4"/>
      <c r="VGK344" s="4"/>
      <c r="VGL344" s="4"/>
      <c r="VGM344" s="4"/>
      <c r="VGN344" s="4"/>
      <c r="VGO344" s="4"/>
      <c r="VGP344" s="4"/>
      <c r="VGQ344" s="4"/>
      <c r="VGR344" s="4"/>
      <c r="VGS344" s="4"/>
      <c r="VGT344" s="4"/>
      <c r="VGU344" s="4"/>
      <c r="VGV344" s="4"/>
      <c r="VGW344" s="4"/>
      <c r="VGX344" s="4"/>
      <c r="VGY344" s="4"/>
      <c r="VGZ344" s="4"/>
      <c r="VHA344" s="4"/>
      <c r="VHB344" s="4"/>
      <c r="VHC344" s="4"/>
      <c r="VHD344" s="4"/>
      <c r="VHE344" s="4"/>
      <c r="VHF344" s="4"/>
      <c r="VHG344" s="4"/>
      <c r="VHH344" s="4"/>
      <c r="VHI344" s="4"/>
      <c r="VHJ344" s="4"/>
      <c r="VHK344" s="4"/>
      <c r="VHL344" s="4"/>
      <c r="VHM344" s="4"/>
      <c r="VHN344" s="4"/>
      <c r="VHO344" s="4"/>
      <c r="VHP344" s="4"/>
      <c r="VHQ344" s="4"/>
      <c r="VHR344" s="4"/>
      <c r="VHS344" s="4"/>
      <c r="VHT344" s="4"/>
      <c r="VHU344" s="4"/>
      <c r="VHV344" s="4"/>
      <c r="VHW344" s="4"/>
      <c r="VHX344" s="4"/>
      <c r="VHY344" s="4"/>
      <c r="VHZ344" s="4"/>
      <c r="VIA344" s="4"/>
      <c r="VIB344" s="4"/>
      <c r="VIC344" s="4"/>
      <c r="VID344" s="4"/>
      <c r="VIE344" s="4"/>
      <c r="VIF344" s="4"/>
      <c r="VIG344" s="4"/>
      <c r="VIH344" s="4"/>
      <c r="VII344" s="4"/>
      <c r="VIJ344" s="4"/>
      <c r="VIK344" s="4"/>
      <c r="VIL344" s="4"/>
      <c r="VIM344" s="4"/>
      <c r="VIN344" s="4"/>
      <c r="VIO344" s="4"/>
      <c r="VIP344" s="4"/>
      <c r="VIQ344" s="4"/>
      <c r="VIR344" s="4"/>
      <c r="VIS344" s="4"/>
      <c r="VIT344" s="4"/>
      <c r="VIU344" s="4"/>
      <c r="VIV344" s="4"/>
      <c r="VIW344" s="4"/>
      <c r="VIX344" s="4"/>
      <c r="VIY344" s="4"/>
      <c r="VIZ344" s="4"/>
      <c r="VJA344" s="4"/>
      <c r="VJB344" s="4"/>
      <c r="VJC344" s="4"/>
      <c r="VJD344" s="4"/>
      <c r="VJE344" s="4"/>
      <c r="VJF344" s="4"/>
      <c r="VJG344" s="4"/>
      <c r="VJH344" s="4"/>
      <c r="VJI344" s="4"/>
      <c r="VJJ344" s="4"/>
      <c r="VJK344" s="4"/>
      <c r="VJL344" s="4"/>
      <c r="VJM344" s="4"/>
      <c r="VJN344" s="4"/>
      <c r="VJO344" s="4"/>
      <c r="VJP344" s="4"/>
      <c r="VJQ344" s="4"/>
      <c r="VJR344" s="4"/>
      <c r="VJS344" s="4"/>
      <c r="VJT344" s="4"/>
      <c r="VJU344" s="4"/>
      <c r="VJV344" s="4"/>
      <c r="VJW344" s="4"/>
      <c r="VJX344" s="4"/>
      <c r="VJY344" s="4"/>
      <c r="VJZ344" s="4"/>
      <c r="VKA344" s="4"/>
      <c r="VKB344" s="4"/>
      <c r="VKC344" s="4"/>
      <c r="VKD344" s="4"/>
      <c r="VKE344" s="4"/>
      <c r="VKF344" s="4"/>
      <c r="VKG344" s="4"/>
      <c r="VKH344" s="4"/>
      <c r="VKI344" s="4"/>
      <c r="VKJ344" s="4"/>
      <c r="VKK344" s="4"/>
      <c r="VKL344" s="4"/>
      <c r="VKM344" s="4"/>
      <c r="VKN344" s="4"/>
      <c r="VKO344" s="4"/>
      <c r="VKP344" s="4"/>
      <c r="VKQ344" s="4"/>
      <c r="VKR344" s="4"/>
      <c r="VKS344" s="4"/>
      <c r="VKT344" s="4"/>
      <c r="VKU344" s="4"/>
      <c r="VKV344" s="4"/>
      <c r="VKW344" s="4"/>
      <c r="VKX344" s="4"/>
      <c r="VKY344" s="4"/>
      <c r="VKZ344" s="4"/>
      <c r="VLA344" s="4"/>
      <c r="VLB344" s="4"/>
      <c r="VLC344" s="4"/>
      <c r="VLD344" s="4"/>
      <c r="VLE344" s="4"/>
      <c r="VLF344" s="4"/>
      <c r="VLG344" s="4"/>
      <c r="VLH344" s="4"/>
      <c r="VLI344" s="4"/>
      <c r="VLJ344" s="4"/>
      <c r="VLK344" s="4"/>
      <c r="VLL344" s="4"/>
      <c r="VLM344" s="4"/>
      <c r="VLN344" s="4"/>
      <c r="VLO344" s="4"/>
      <c r="VLP344" s="4"/>
      <c r="VLQ344" s="4"/>
      <c r="VLR344" s="4"/>
      <c r="VLS344" s="4"/>
      <c r="VLT344" s="4"/>
      <c r="VLU344" s="4"/>
      <c r="VLV344" s="4"/>
      <c r="VLW344" s="4"/>
      <c r="VLX344" s="4"/>
      <c r="VLY344" s="4"/>
      <c r="VLZ344" s="4"/>
      <c r="VMA344" s="4"/>
      <c r="VMB344" s="4"/>
      <c r="VMC344" s="4"/>
      <c r="VMD344" s="4"/>
      <c r="VME344" s="4"/>
      <c r="VMF344" s="4"/>
      <c r="VMG344" s="4"/>
      <c r="VMH344" s="4"/>
      <c r="VMI344" s="4"/>
      <c r="VMJ344" s="4"/>
      <c r="VMK344" s="4"/>
      <c r="VML344" s="4"/>
      <c r="VMM344" s="4"/>
      <c r="VMN344" s="4"/>
      <c r="VMO344" s="4"/>
      <c r="VMP344" s="4"/>
      <c r="VMQ344" s="4"/>
      <c r="VMR344" s="4"/>
      <c r="VMS344" s="4"/>
      <c r="VMT344" s="4"/>
      <c r="VMU344" s="4"/>
      <c r="VMV344" s="4"/>
      <c r="VMW344" s="4"/>
      <c r="VMX344" s="4"/>
      <c r="VMY344" s="4"/>
      <c r="VMZ344" s="4"/>
      <c r="VNA344" s="4"/>
      <c r="VNB344" s="4"/>
      <c r="VNC344" s="4"/>
      <c r="VND344" s="4"/>
      <c r="VNE344" s="4"/>
      <c r="VNF344" s="4"/>
      <c r="VNG344" s="4"/>
      <c r="VNH344" s="4"/>
      <c r="VNI344" s="4"/>
      <c r="VNJ344" s="4"/>
      <c r="VNK344" s="4"/>
      <c r="VNL344" s="4"/>
      <c r="VNM344" s="4"/>
      <c r="VNN344" s="4"/>
      <c r="VNO344" s="4"/>
      <c r="VNP344" s="4"/>
      <c r="VNQ344" s="4"/>
      <c r="VNR344" s="4"/>
      <c r="VNS344" s="4"/>
      <c r="VNT344" s="4"/>
      <c r="VNU344" s="4"/>
      <c r="VNV344" s="4"/>
      <c r="VNW344" s="4"/>
      <c r="VNX344" s="4"/>
      <c r="VNY344" s="4"/>
      <c r="VNZ344" s="4"/>
      <c r="VOA344" s="4"/>
      <c r="VOB344" s="4"/>
      <c r="VOC344" s="4"/>
      <c r="VOD344" s="4"/>
      <c r="VOE344" s="4"/>
      <c r="VOF344" s="4"/>
      <c r="VOG344" s="4"/>
      <c r="VOH344" s="4"/>
      <c r="VOI344" s="4"/>
      <c r="VOJ344" s="4"/>
      <c r="VOK344" s="4"/>
      <c r="VOL344" s="4"/>
      <c r="VOM344" s="4"/>
      <c r="VON344" s="4"/>
      <c r="VOO344" s="4"/>
      <c r="VOP344" s="4"/>
      <c r="VOQ344" s="4"/>
      <c r="VOR344" s="4"/>
      <c r="VOS344" s="4"/>
      <c r="VOT344" s="4"/>
      <c r="VOU344" s="4"/>
      <c r="VOV344" s="4"/>
      <c r="VOW344" s="4"/>
      <c r="VOX344" s="4"/>
      <c r="VOY344" s="4"/>
      <c r="VOZ344" s="4"/>
      <c r="VPA344" s="4"/>
      <c r="VPB344" s="4"/>
      <c r="VPC344" s="4"/>
      <c r="VPD344" s="4"/>
      <c r="VPE344" s="4"/>
      <c r="VPF344" s="4"/>
      <c r="VPG344" s="4"/>
      <c r="VPH344" s="4"/>
      <c r="VPI344" s="4"/>
      <c r="VPJ344" s="4"/>
      <c r="VPK344" s="4"/>
      <c r="VPL344" s="4"/>
      <c r="VPM344" s="4"/>
      <c r="VPN344" s="4"/>
      <c r="VPO344" s="4"/>
      <c r="VPP344" s="4"/>
      <c r="VPQ344" s="4"/>
      <c r="VPR344" s="4"/>
      <c r="VPS344" s="4"/>
      <c r="VPT344" s="4"/>
      <c r="VPU344" s="4"/>
      <c r="VPV344" s="4"/>
      <c r="VPW344" s="4"/>
      <c r="VPX344" s="4"/>
      <c r="VPY344" s="4"/>
      <c r="VPZ344" s="4"/>
      <c r="VQA344" s="4"/>
      <c r="VQB344" s="4"/>
      <c r="VQC344" s="4"/>
      <c r="VQD344" s="4"/>
      <c r="VQE344" s="4"/>
      <c r="VQF344" s="4"/>
      <c r="VQG344" s="4"/>
      <c r="VQH344" s="4"/>
      <c r="VQI344" s="4"/>
      <c r="VQJ344" s="4"/>
      <c r="VQK344" s="4"/>
      <c r="VQL344" s="4"/>
      <c r="VQM344" s="4"/>
      <c r="VQN344" s="4"/>
      <c r="VQO344" s="4"/>
      <c r="VQP344" s="4"/>
      <c r="VQQ344" s="4"/>
      <c r="VQR344" s="4"/>
      <c r="VQS344" s="4"/>
      <c r="VQT344" s="4"/>
      <c r="VQU344" s="4"/>
      <c r="VQV344" s="4"/>
      <c r="VQW344" s="4"/>
      <c r="VQX344" s="4"/>
      <c r="VQY344" s="4"/>
      <c r="VQZ344" s="4"/>
      <c r="VRA344" s="4"/>
      <c r="VRB344" s="4"/>
      <c r="VRC344" s="4"/>
      <c r="VRD344" s="4"/>
      <c r="VRE344" s="4"/>
      <c r="VRF344" s="4"/>
      <c r="VRG344" s="4"/>
      <c r="VRH344" s="4"/>
      <c r="VRI344" s="4"/>
      <c r="VRJ344" s="4"/>
      <c r="VRK344" s="4"/>
      <c r="VRL344" s="4"/>
      <c r="VRM344" s="4"/>
      <c r="VRN344" s="4"/>
      <c r="VRO344" s="4"/>
      <c r="VRP344" s="4"/>
      <c r="VRQ344" s="4"/>
      <c r="VRR344" s="4"/>
      <c r="VRS344" s="4"/>
      <c r="VRT344" s="4"/>
      <c r="VRU344" s="4"/>
      <c r="VRV344" s="4"/>
      <c r="VRW344" s="4"/>
      <c r="VRX344" s="4"/>
      <c r="VRY344" s="4"/>
      <c r="VRZ344" s="4"/>
      <c r="VSA344" s="4"/>
      <c r="VSB344" s="4"/>
      <c r="VSC344" s="4"/>
      <c r="VSD344" s="4"/>
      <c r="VSE344" s="4"/>
      <c r="VSF344" s="4"/>
      <c r="VSG344" s="4"/>
      <c r="VSH344" s="4"/>
      <c r="VSI344" s="4"/>
      <c r="VSJ344" s="4"/>
      <c r="VSK344" s="4"/>
      <c r="VSL344" s="4"/>
      <c r="VSM344" s="4"/>
      <c r="VSN344" s="4"/>
      <c r="VSO344" s="4"/>
      <c r="VSP344" s="4"/>
      <c r="VSQ344" s="4"/>
      <c r="VSR344" s="4"/>
      <c r="VSS344" s="4"/>
      <c r="VST344" s="4"/>
      <c r="VSU344" s="4"/>
      <c r="VSV344" s="4"/>
      <c r="VSW344" s="4"/>
      <c r="VSX344" s="4"/>
      <c r="VSY344" s="4"/>
      <c r="VSZ344" s="4"/>
      <c r="VTA344" s="4"/>
      <c r="VTB344" s="4"/>
      <c r="VTC344" s="4"/>
      <c r="VTD344" s="4"/>
      <c r="VTE344" s="4"/>
      <c r="VTF344" s="4"/>
      <c r="VTG344" s="4"/>
      <c r="VTH344" s="4"/>
      <c r="VTI344" s="4"/>
      <c r="VTJ344" s="4"/>
      <c r="VTK344" s="4"/>
      <c r="VTL344" s="4"/>
      <c r="VTM344" s="4"/>
      <c r="VTN344" s="4"/>
      <c r="VTO344" s="4"/>
      <c r="VTP344" s="4"/>
      <c r="VTQ344" s="4"/>
      <c r="VTR344" s="4"/>
      <c r="VTS344" s="4"/>
      <c r="VTT344" s="4"/>
      <c r="VTU344" s="4"/>
      <c r="VTV344" s="4"/>
      <c r="VTW344" s="4"/>
      <c r="VTX344" s="4"/>
      <c r="VTY344" s="4"/>
      <c r="VTZ344" s="4"/>
      <c r="VUA344" s="4"/>
      <c r="VUB344" s="4"/>
      <c r="VUC344" s="4"/>
      <c r="VUD344" s="4"/>
      <c r="VUE344" s="4"/>
      <c r="VUF344" s="4"/>
      <c r="VUG344" s="4"/>
      <c r="VUH344" s="4"/>
      <c r="VUI344" s="4"/>
      <c r="VUJ344" s="4"/>
      <c r="VUK344" s="4"/>
      <c r="VUL344" s="4"/>
      <c r="VUM344" s="4"/>
      <c r="VUN344" s="4"/>
      <c r="VUO344" s="4"/>
      <c r="VUP344" s="4"/>
      <c r="VUQ344" s="4"/>
      <c r="VUR344" s="4"/>
      <c r="VUS344" s="4"/>
      <c r="VUT344" s="4"/>
      <c r="VUU344" s="4"/>
      <c r="VUV344" s="4"/>
      <c r="VUW344" s="4"/>
      <c r="VUX344" s="4"/>
      <c r="VUY344" s="4"/>
      <c r="VUZ344" s="4"/>
      <c r="VVA344" s="4"/>
      <c r="VVB344" s="4"/>
      <c r="VVC344" s="4"/>
      <c r="VVD344" s="4"/>
      <c r="VVE344" s="4"/>
      <c r="VVF344" s="4"/>
      <c r="VVG344" s="4"/>
      <c r="VVH344" s="4"/>
      <c r="VVI344" s="4"/>
      <c r="VVJ344" s="4"/>
      <c r="VVK344" s="4"/>
      <c r="VVL344" s="4"/>
      <c r="VVM344" s="4"/>
      <c r="VVN344" s="4"/>
      <c r="VVO344" s="4"/>
      <c r="VVP344" s="4"/>
      <c r="VVQ344" s="4"/>
      <c r="VVR344" s="4"/>
      <c r="VVS344" s="4"/>
      <c r="VVT344" s="4"/>
      <c r="VVU344" s="4"/>
      <c r="VVV344" s="4"/>
      <c r="VVW344" s="4"/>
      <c r="VVX344" s="4"/>
      <c r="VVY344" s="4"/>
      <c r="VVZ344" s="4"/>
      <c r="VWA344" s="4"/>
      <c r="VWB344" s="4"/>
      <c r="VWC344" s="4"/>
      <c r="VWD344" s="4"/>
      <c r="VWE344" s="4"/>
      <c r="VWF344" s="4"/>
      <c r="VWG344" s="4"/>
      <c r="VWH344" s="4"/>
      <c r="VWI344" s="4"/>
      <c r="VWJ344" s="4"/>
      <c r="VWK344" s="4"/>
      <c r="VWL344" s="4"/>
      <c r="VWM344" s="4"/>
      <c r="VWN344" s="4"/>
      <c r="VWO344" s="4"/>
      <c r="VWP344" s="4"/>
      <c r="VWQ344" s="4"/>
      <c r="VWR344" s="4"/>
      <c r="VWS344" s="4"/>
      <c r="VWT344" s="4"/>
      <c r="VWU344" s="4"/>
      <c r="VWV344" s="4"/>
      <c r="VWW344" s="4"/>
      <c r="VWX344" s="4"/>
      <c r="VWY344" s="4"/>
      <c r="VWZ344" s="4"/>
      <c r="VXA344" s="4"/>
      <c r="VXB344" s="4"/>
      <c r="VXC344" s="4"/>
      <c r="VXD344" s="4"/>
      <c r="VXE344" s="4"/>
      <c r="VXF344" s="4"/>
      <c r="VXG344" s="4"/>
      <c r="VXH344" s="4"/>
      <c r="VXI344" s="4"/>
      <c r="VXJ344" s="4"/>
      <c r="VXK344" s="4"/>
      <c r="VXL344" s="4"/>
      <c r="VXM344" s="4"/>
      <c r="VXN344" s="4"/>
      <c r="VXO344" s="4"/>
      <c r="VXP344" s="4"/>
      <c r="VXQ344" s="4"/>
      <c r="VXR344" s="4"/>
      <c r="VXS344" s="4"/>
      <c r="VXT344" s="4"/>
      <c r="VXU344" s="4"/>
      <c r="VXV344" s="4"/>
      <c r="VXW344" s="4"/>
      <c r="VXX344" s="4"/>
      <c r="VXY344" s="4"/>
      <c r="VXZ344" s="4"/>
      <c r="VYA344" s="4"/>
      <c r="VYB344" s="4"/>
      <c r="VYC344" s="4"/>
      <c r="VYD344" s="4"/>
      <c r="VYE344" s="4"/>
      <c r="VYF344" s="4"/>
      <c r="VYG344" s="4"/>
      <c r="VYH344" s="4"/>
      <c r="VYI344" s="4"/>
      <c r="VYJ344" s="4"/>
      <c r="VYK344" s="4"/>
      <c r="VYL344" s="4"/>
      <c r="VYM344" s="4"/>
      <c r="VYN344" s="4"/>
      <c r="VYO344" s="4"/>
      <c r="VYP344" s="4"/>
      <c r="VYQ344" s="4"/>
      <c r="VYR344" s="4"/>
      <c r="VYS344" s="4"/>
      <c r="VYT344" s="4"/>
      <c r="VYU344" s="4"/>
      <c r="VYV344" s="4"/>
      <c r="VYW344" s="4"/>
      <c r="VYX344" s="4"/>
      <c r="VYY344" s="4"/>
      <c r="VYZ344" s="4"/>
      <c r="VZA344" s="4"/>
      <c r="VZB344" s="4"/>
      <c r="VZC344" s="4"/>
      <c r="VZD344" s="4"/>
      <c r="VZE344" s="4"/>
      <c r="VZF344" s="4"/>
      <c r="VZG344" s="4"/>
      <c r="VZH344" s="4"/>
      <c r="VZI344" s="4"/>
      <c r="VZJ344" s="4"/>
      <c r="VZK344" s="4"/>
      <c r="VZL344" s="4"/>
      <c r="VZM344" s="4"/>
      <c r="VZN344" s="4"/>
      <c r="VZO344" s="4"/>
      <c r="VZP344" s="4"/>
      <c r="VZQ344" s="4"/>
      <c r="VZR344" s="4"/>
      <c r="VZS344" s="4"/>
      <c r="VZT344" s="4"/>
      <c r="VZU344" s="4"/>
      <c r="VZV344" s="4"/>
      <c r="VZW344" s="4"/>
      <c r="VZX344" s="4"/>
      <c r="VZY344" s="4"/>
      <c r="VZZ344" s="4"/>
      <c r="WAA344" s="4"/>
      <c r="WAB344" s="4"/>
      <c r="WAC344" s="4"/>
      <c r="WAD344" s="4"/>
      <c r="WAE344" s="4"/>
      <c r="WAF344" s="4"/>
      <c r="WAG344" s="4"/>
      <c r="WAH344" s="4"/>
      <c r="WAI344" s="4"/>
      <c r="WAJ344" s="4"/>
      <c r="WAK344" s="4"/>
      <c r="WAL344" s="4"/>
      <c r="WAM344" s="4"/>
      <c r="WAN344" s="4"/>
      <c r="WAO344" s="4"/>
      <c r="WAP344" s="4"/>
      <c r="WAQ344" s="4"/>
      <c r="WAR344" s="4"/>
      <c r="WAS344" s="4"/>
      <c r="WAT344" s="4"/>
      <c r="WAU344" s="4"/>
      <c r="WAV344" s="4"/>
      <c r="WAW344" s="4"/>
      <c r="WAX344" s="4"/>
      <c r="WAY344" s="4"/>
      <c r="WAZ344" s="4"/>
      <c r="WBA344" s="4"/>
      <c r="WBB344" s="4"/>
      <c r="WBC344" s="4"/>
      <c r="WBD344" s="4"/>
      <c r="WBE344" s="4"/>
      <c r="WBF344" s="4"/>
      <c r="WBG344" s="4"/>
      <c r="WBH344" s="4"/>
      <c r="WBI344" s="4"/>
      <c r="WBJ344" s="4"/>
      <c r="WBK344" s="4"/>
      <c r="WBL344" s="4"/>
      <c r="WBM344" s="4"/>
      <c r="WBN344" s="4"/>
      <c r="WBO344" s="4"/>
      <c r="WBP344" s="4"/>
      <c r="WBQ344" s="4"/>
      <c r="WBR344" s="4"/>
      <c r="WBS344" s="4"/>
      <c r="WBT344" s="4"/>
      <c r="WBU344" s="4"/>
      <c r="WBV344" s="4"/>
      <c r="WBW344" s="4"/>
      <c r="WBX344" s="4"/>
      <c r="WBY344" s="4"/>
      <c r="WBZ344" s="4"/>
      <c r="WCA344" s="4"/>
      <c r="WCB344" s="4"/>
      <c r="WCC344" s="4"/>
      <c r="WCD344" s="4"/>
      <c r="WCE344" s="4"/>
      <c r="WCF344" s="4"/>
      <c r="WCG344" s="4"/>
      <c r="WCH344" s="4"/>
      <c r="WCI344" s="4"/>
      <c r="WCJ344" s="4"/>
      <c r="WCK344" s="4"/>
      <c r="WCL344" s="4"/>
      <c r="WCM344" s="4"/>
      <c r="WCN344" s="4"/>
      <c r="WCO344" s="4"/>
      <c r="WCP344" s="4"/>
      <c r="WCQ344" s="4"/>
      <c r="WCR344" s="4"/>
      <c r="WCS344" s="4"/>
      <c r="WCT344" s="4"/>
      <c r="WCU344" s="4"/>
      <c r="WCV344" s="4"/>
      <c r="WCW344" s="4"/>
      <c r="WCX344" s="4"/>
      <c r="WCY344" s="4"/>
      <c r="WCZ344" s="4"/>
      <c r="WDA344" s="4"/>
      <c r="WDB344" s="4"/>
      <c r="WDC344" s="4"/>
      <c r="WDD344" s="4"/>
      <c r="WDE344" s="4"/>
      <c r="WDF344" s="4"/>
      <c r="WDG344" s="4"/>
      <c r="WDH344" s="4"/>
      <c r="WDI344" s="4"/>
      <c r="WDJ344" s="4"/>
      <c r="WDK344" s="4"/>
      <c r="WDL344" s="4"/>
      <c r="WDM344" s="4"/>
      <c r="WDN344" s="4"/>
      <c r="WDO344" s="4"/>
      <c r="WDP344" s="4"/>
      <c r="WDQ344" s="4"/>
      <c r="WDR344" s="4"/>
      <c r="WDS344" s="4"/>
      <c r="WDT344" s="4"/>
      <c r="WDU344" s="4"/>
      <c r="WDV344" s="4"/>
      <c r="WDW344" s="4"/>
      <c r="WDX344" s="4"/>
      <c r="WDY344" s="4"/>
      <c r="WDZ344" s="4"/>
      <c r="WEA344" s="4"/>
      <c r="WEB344" s="4"/>
      <c r="WEC344" s="4"/>
      <c r="WED344" s="4"/>
      <c r="WEE344" s="4"/>
      <c r="WEF344" s="4"/>
      <c r="WEG344" s="4"/>
      <c r="WEH344" s="4"/>
      <c r="WEI344" s="4"/>
      <c r="WEJ344" s="4"/>
      <c r="WEK344" s="4"/>
      <c r="WEL344" s="4"/>
      <c r="WEM344" s="4"/>
      <c r="WEN344" s="4"/>
      <c r="WEO344" s="4"/>
      <c r="WEP344" s="4"/>
      <c r="WEQ344" s="4"/>
      <c r="WER344" s="4"/>
      <c r="WES344" s="4"/>
      <c r="WET344" s="4"/>
      <c r="WEU344" s="4"/>
      <c r="WEV344" s="4"/>
      <c r="WEW344" s="4"/>
      <c r="WEX344" s="4"/>
      <c r="WEY344" s="4"/>
      <c r="WEZ344" s="4"/>
      <c r="WFA344" s="4"/>
      <c r="WFB344" s="4"/>
      <c r="WFC344" s="4"/>
      <c r="WFD344" s="4"/>
      <c r="WFE344" s="4"/>
      <c r="WFF344" s="4"/>
      <c r="WFG344" s="4"/>
      <c r="WFH344" s="4"/>
      <c r="WFI344" s="4"/>
      <c r="WFJ344" s="4"/>
      <c r="WFK344" s="4"/>
      <c r="WFL344" s="4"/>
      <c r="WFM344" s="4"/>
      <c r="WFN344" s="4"/>
      <c r="WFO344" s="4"/>
      <c r="WFP344" s="4"/>
      <c r="WFQ344" s="4"/>
      <c r="WFR344" s="4"/>
      <c r="WFS344" s="4"/>
      <c r="WFT344" s="4"/>
      <c r="WFU344" s="4"/>
      <c r="WFV344" s="4"/>
      <c r="WFW344" s="4"/>
      <c r="WFX344" s="4"/>
      <c r="WFY344" s="4"/>
      <c r="WFZ344" s="4"/>
      <c r="WGA344" s="4"/>
      <c r="WGB344" s="4"/>
      <c r="WGC344" s="4"/>
      <c r="WGD344" s="4"/>
      <c r="WGE344" s="4"/>
      <c r="WGF344" s="4"/>
      <c r="WGG344" s="4"/>
      <c r="WGH344" s="4"/>
      <c r="WGI344" s="4"/>
      <c r="WGJ344" s="4"/>
      <c r="WGK344" s="4"/>
      <c r="WGL344" s="4"/>
      <c r="WGM344" s="4"/>
      <c r="WGN344" s="4"/>
      <c r="WGO344" s="4"/>
      <c r="WGP344" s="4"/>
      <c r="WGQ344" s="4"/>
      <c r="WGR344" s="4"/>
      <c r="WGS344" s="4"/>
      <c r="WGT344" s="4"/>
      <c r="WGU344" s="4"/>
      <c r="WGV344" s="4"/>
      <c r="WGW344" s="4"/>
      <c r="WGX344" s="4"/>
      <c r="WGY344" s="4"/>
      <c r="WGZ344" s="4"/>
      <c r="WHA344" s="4"/>
      <c r="WHB344" s="4"/>
      <c r="WHC344" s="4"/>
      <c r="WHD344" s="4"/>
      <c r="WHE344" s="4"/>
      <c r="WHF344" s="4"/>
      <c r="WHG344" s="4"/>
      <c r="WHH344" s="4"/>
      <c r="WHI344" s="4"/>
      <c r="WHJ344" s="4"/>
      <c r="WHK344" s="4"/>
      <c r="WHL344" s="4"/>
      <c r="WHM344" s="4"/>
      <c r="WHN344" s="4"/>
      <c r="WHO344" s="4"/>
      <c r="WHP344" s="4"/>
      <c r="WHQ344" s="4"/>
      <c r="WHR344" s="4"/>
      <c r="WHS344" s="4"/>
      <c r="WHT344" s="4"/>
      <c r="WHU344" s="4"/>
      <c r="WHV344" s="4"/>
      <c r="WHW344" s="4"/>
      <c r="WHX344" s="4"/>
      <c r="WHY344" s="4"/>
      <c r="WHZ344" s="4"/>
      <c r="WIA344" s="4"/>
      <c r="WIB344" s="4"/>
      <c r="WIC344" s="4"/>
      <c r="WID344" s="4"/>
      <c r="WIE344" s="4"/>
      <c r="WIF344" s="4"/>
      <c r="WIG344" s="4"/>
      <c r="WIH344" s="4"/>
      <c r="WII344" s="4"/>
      <c r="WIJ344" s="4"/>
      <c r="WIK344" s="4"/>
      <c r="WIL344" s="4"/>
      <c r="WIM344" s="4"/>
      <c r="WIN344" s="4"/>
      <c r="WIO344" s="4"/>
      <c r="WIP344" s="4"/>
      <c r="WIQ344" s="4"/>
      <c r="WIR344" s="4"/>
      <c r="WIS344" s="4"/>
      <c r="WIT344" s="4"/>
      <c r="WIU344" s="4"/>
      <c r="WIV344" s="4"/>
      <c r="WIW344" s="4"/>
      <c r="WIX344" s="4"/>
      <c r="WIY344" s="4"/>
      <c r="WIZ344" s="4"/>
      <c r="WJA344" s="4"/>
      <c r="WJB344" s="4"/>
      <c r="WJC344" s="4"/>
      <c r="WJD344" s="4"/>
      <c r="WJE344" s="4"/>
      <c r="WJF344" s="4"/>
      <c r="WJG344" s="4"/>
      <c r="WJH344" s="4"/>
      <c r="WJI344" s="4"/>
      <c r="WJJ344" s="4"/>
      <c r="WJK344" s="4"/>
      <c r="WJL344" s="4"/>
      <c r="WJM344" s="4"/>
      <c r="WJN344" s="4"/>
      <c r="WJO344" s="4"/>
      <c r="WJP344" s="4"/>
      <c r="WJQ344" s="4"/>
      <c r="WJR344" s="4"/>
      <c r="WJS344" s="4"/>
      <c r="WJT344" s="4"/>
      <c r="WJU344" s="4"/>
      <c r="WJV344" s="4"/>
      <c r="WJW344" s="4"/>
      <c r="WJX344" s="4"/>
      <c r="WJY344" s="4"/>
      <c r="WJZ344" s="4"/>
      <c r="WKA344" s="4"/>
      <c r="WKB344" s="4"/>
      <c r="WKC344" s="4"/>
      <c r="WKD344" s="4"/>
      <c r="WKE344" s="4"/>
      <c r="WKF344" s="4"/>
      <c r="WKG344" s="4"/>
      <c r="WKH344" s="4"/>
      <c r="WKI344" s="4"/>
      <c r="WKJ344" s="4"/>
      <c r="WKK344" s="4"/>
      <c r="WKL344" s="4"/>
      <c r="WKM344" s="4"/>
      <c r="WKN344" s="4"/>
      <c r="WKO344" s="4"/>
      <c r="WKP344" s="4"/>
      <c r="WKQ344" s="4"/>
      <c r="WKR344" s="4"/>
      <c r="WKS344" s="4"/>
      <c r="WKT344" s="4"/>
      <c r="WKU344" s="4"/>
      <c r="WKV344" s="4"/>
      <c r="WKW344" s="4"/>
      <c r="WKX344" s="4"/>
      <c r="WKY344" s="4"/>
      <c r="WKZ344" s="4"/>
      <c r="WLA344" s="4"/>
      <c r="WLB344" s="4"/>
      <c r="WLC344" s="4"/>
      <c r="WLD344" s="4"/>
      <c r="WLE344" s="4"/>
      <c r="WLF344" s="4"/>
      <c r="WLG344" s="4"/>
      <c r="WLH344" s="4"/>
      <c r="WLI344" s="4"/>
      <c r="WLJ344" s="4"/>
      <c r="WLK344" s="4"/>
      <c r="WLL344" s="4"/>
      <c r="WLM344" s="4"/>
      <c r="WLN344" s="4"/>
      <c r="WLO344" s="4"/>
      <c r="WLP344" s="4"/>
      <c r="WLQ344" s="4"/>
      <c r="WLR344" s="4"/>
      <c r="WLS344" s="4"/>
      <c r="WLT344" s="4"/>
      <c r="WLU344" s="4"/>
      <c r="WLV344" s="4"/>
      <c r="WLW344" s="4"/>
      <c r="WLX344" s="4"/>
      <c r="WLY344" s="4"/>
      <c r="WLZ344" s="4"/>
      <c r="WMA344" s="4"/>
      <c r="WMB344" s="4"/>
      <c r="WMC344" s="4"/>
      <c r="WMD344" s="4"/>
      <c r="WME344" s="4"/>
      <c r="WMF344" s="4"/>
      <c r="WMG344" s="4"/>
      <c r="WMH344" s="4"/>
      <c r="WMI344" s="4"/>
      <c r="WMJ344" s="4"/>
      <c r="WMK344" s="4"/>
      <c r="WML344" s="4"/>
      <c r="WMM344" s="4"/>
      <c r="WMN344" s="4"/>
      <c r="WMO344" s="4"/>
      <c r="WMP344" s="4"/>
      <c r="WMQ344" s="4"/>
      <c r="WMR344" s="4"/>
      <c r="WMS344" s="4"/>
      <c r="WMT344" s="4"/>
      <c r="WMU344" s="4"/>
      <c r="WMV344" s="4"/>
      <c r="WMW344" s="4"/>
      <c r="WMX344" s="4"/>
      <c r="WMY344" s="4"/>
      <c r="WMZ344" s="4"/>
      <c r="WNA344" s="4"/>
      <c r="WNB344" s="4"/>
      <c r="WNC344" s="4"/>
      <c r="WND344" s="4"/>
      <c r="WNE344" s="4"/>
      <c r="WNF344" s="4"/>
      <c r="WNG344" s="4"/>
      <c r="WNH344" s="4"/>
      <c r="WNI344" s="4"/>
      <c r="WNJ344" s="4"/>
      <c r="WNK344" s="4"/>
      <c r="WNL344" s="4"/>
      <c r="WNM344" s="4"/>
      <c r="WNN344" s="4"/>
      <c r="WNO344" s="4"/>
      <c r="WNP344" s="4"/>
      <c r="WNQ344" s="4"/>
      <c r="WNR344" s="4"/>
      <c r="WNS344" s="4"/>
      <c r="WNT344" s="4"/>
      <c r="WNU344" s="4"/>
      <c r="WNV344" s="4"/>
      <c r="WNW344" s="4"/>
      <c r="WNX344" s="4"/>
      <c r="WNY344" s="4"/>
      <c r="WNZ344" s="4"/>
      <c r="WOA344" s="4"/>
      <c r="WOB344" s="4"/>
      <c r="WOC344" s="4"/>
      <c r="WOD344" s="4"/>
      <c r="WOE344" s="4"/>
      <c r="WOF344" s="4"/>
      <c r="WOG344" s="4"/>
      <c r="WOH344" s="4"/>
      <c r="WOI344" s="4"/>
      <c r="WOJ344" s="4"/>
      <c r="WOK344" s="4"/>
      <c r="WOL344" s="4"/>
      <c r="WOM344" s="4"/>
      <c r="WON344" s="4"/>
      <c r="WOO344" s="4"/>
      <c r="WOP344" s="4"/>
      <c r="WOQ344" s="4"/>
      <c r="WOR344" s="4"/>
      <c r="WOS344" s="4"/>
      <c r="WOT344" s="4"/>
      <c r="WOU344" s="4"/>
      <c r="WOV344" s="4"/>
      <c r="WOW344" s="4"/>
      <c r="WOX344" s="4"/>
      <c r="WOY344" s="4"/>
      <c r="WOZ344" s="4"/>
      <c r="WPA344" s="4"/>
      <c r="WPB344" s="4"/>
      <c r="WPC344" s="4"/>
      <c r="WPD344" s="4"/>
      <c r="WPE344" s="4"/>
      <c r="WPF344" s="4"/>
      <c r="WPG344" s="4"/>
      <c r="WPH344" s="4"/>
      <c r="WPI344" s="4"/>
      <c r="WPJ344" s="4"/>
      <c r="WPK344" s="4"/>
      <c r="WPL344" s="4"/>
      <c r="WPM344" s="4"/>
      <c r="WPN344" s="4"/>
      <c r="WPO344" s="4"/>
      <c r="WPP344" s="4"/>
      <c r="WPQ344" s="4"/>
      <c r="WPR344" s="4"/>
      <c r="WPS344" s="4"/>
      <c r="WPT344" s="4"/>
      <c r="WPU344" s="4"/>
      <c r="WPV344" s="4"/>
      <c r="WPW344" s="4"/>
      <c r="WPX344" s="4"/>
      <c r="WPY344" s="4"/>
      <c r="WPZ344" s="4"/>
      <c r="WQA344" s="4"/>
      <c r="WQB344" s="4"/>
      <c r="WQC344" s="4"/>
      <c r="WQD344" s="4"/>
      <c r="WQE344" s="4"/>
      <c r="WQF344" s="4"/>
      <c r="WQG344" s="4"/>
      <c r="WQH344" s="4"/>
      <c r="WQI344" s="4"/>
      <c r="WQJ344" s="4"/>
      <c r="WQK344" s="4"/>
      <c r="WQL344" s="4"/>
      <c r="WQM344" s="4"/>
      <c r="WQN344" s="4"/>
      <c r="WQO344" s="4"/>
      <c r="WQP344" s="4"/>
      <c r="WQQ344" s="4"/>
      <c r="WQR344" s="4"/>
      <c r="WQS344" s="4"/>
      <c r="WQT344" s="4"/>
      <c r="WQU344" s="4"/>
      <c r="WQV344" s="4"/>
      <c r="WQW344" s="4"/>
      <c r="WQX344" s="4"/>
      <c r="WQY344" s="4"/>
      <c r="WQZ344" s="4"/>
      <c r="WRA344" s="4"/>
      <c r="WRB344" s="4"/>
      <c r="WRC344" s="4"/>
      <c r="WRD344" s="4"/>
      <c r="WRE344" s="4"/>
      <c r="WRF344" s="4"/>
      <c r="WRG344" s="4"/>
      <c r="WRH344" s="4"/>
      <c r="WRI344" s="4"/>
      <c r="WRJ344" s="4"/>
      <c r="WRK344" s="4"/>
      <c r="WRL344" s="4"/>
      <c r="WRM344" s="4"/>
      <c r="WRN344" s="4"/>
      <c r="WRO344" s="4"/>
      <c r="WRP344" s="4"/>
      <c r="WRQ344" s="4"/>
      <c r="WRR344" s="4"/>
      <c r="WRS344" s="4"/>
      <c r="WRT344" s="4"/>
      <c r="WRU344" s="4"/>
      <c r="WRV344" s="4"/>
      <c r="WRW344" s="4"/>
      <c r="WRX344" s="4"/>
      <c r="WRY344" s="4"/>
      <c r="WRZ344" s="4"/>
      <c r="WSA344" s="4"/>
      <c r="WSB344" s="4"/>
      <c r="WSC344" s="4"/>
      <c r="WSD344" s="4"/>
      <c r="WSE344" s="4"/>
      <c r="WSF344" s="4"/>
      <c r="WSG344" s="4"/>
      <c r="WSH344" s="4"/>
      <c r="WSI344" s="4"/>
      <c r="WSJ344" s="4"/>
      <c r="WSK344" s="4"/>
      <c r="WSL344" s="4"/>
      <c r="WSM344" s="4"/>
      <c r="WSN344" s="4"/>
      <c r="WSO344" s="4"/>
      <c r="WSP344" s="4"/>
      <c r="WSQ344" s="4"/>
      <c r="WSR344" s="4"/>
      <c r="WSS344" s="4"/>
      <c r="WST344" s="4"/>
      <c r="WSU344" s="4"/>
      <c r="WSV344" s="4"/>
      <c r="WSW344" s="4"/>
      <c r="WSX344" s="4"/>
      <c r="WSY344" s="4"/>
      <c r="WSZ344" s="4"/>
      <c r="WTA344" s="4"/>
      <c r="WTB344" s="4"/>
      <c r="WTC344" s="4"/>
      <c r="WTD344" s="4"/>
      <c r="WTE344" s="4"/>
      <c r="WTF344" s="4"/>
      <c r="WTG344" s="4"/>
      <c r="WTH344" s="4"/>
      <c r="WTI344" s="4"/>
      <c r="WTJ344" s="4"/>
      <c r="WTK344" s="4"/>
      <c r="WTL344" s="4"/>
      <c r="WTM344" s="4"/>
      <c r="WTN344" s="4"/>
      <c r="WTO344" s="4"/>
      <c r="WTP344" s="4"/>
      <c r="WTQ344" s="4"/>
      <c r="WTR344" s="4"/>
      <c r="WTS344" s="4"/>
      <c r="WTT344" s="4"/>
      <c r="WTU344" s="4"/>
      <c r="WTV344" s="4"/>
      <c r="WTW344" s="4"/>
      <c r="WTX344" s="4"/>
      <c r="WTY344" s="4"/>
      <c r="WTZ344" s="4"/>
      <c r="WUA344" s="4"/>
      <c r="WUB344" s="4"/>
      <c r="WUC344" s="4"/>
      <c r="WUD344" s="4"/>
      <c r="WUE344" s="4"/>
      <c r="WUF344" s="4"/>
      <c r="WUG344" s="4"/>
      <c r="WUH344" s="4"/>
      <c r="WUI344" s="4"/>
      <c r="WUJ344" s="4"/>
      <c r="WUK344" s="4"/>
      <c r="WUL344" s="4"/>
      <c r="WUM344" s="4"/>
      <c r="WUN344" s="4"/>
      <c r="WUO344" s="4"/>
      <c r="WUP344" s="4"/>
      <c r="WUQ344" s="4"/>
      <c r="WUR344" s="4"/>
      <c r="WUS344" s="4"/>
      <c r="WUT344" s="4"/>
      <c r="WUU344" s="4"/>
      <c r="WUV344" s="4"/>
      <c r="WUW344" s="4"/>
      <c r="WUX344" s="4"/>
      <c r="WUY344" s="4"/>
      <c r="WUZ344" s="4"/>
      <c r="WVA344" s="4"/>
      <c r="WVB344" s="4"/>
      <c r="WVC344" s="4"/>
      <c r="WVD344" s="4"/>
      <c r="WVE344" s="4"/>
      <c r="WVF344" s="4"/>
      <c r="WVG344" s="4"/>
      <c r="WVH344" s="4"/>
      <c r="WVI344" s="4"/>
      <c r="WVJ344" s="4"/>
      <c r="WVK344" s="4"/>
      <c r="WVL344" s="4"/>
      <c r="WVM344" s="4"/>
      <c r="WVN344" s="4"/>
      <c r="WVO344" s="4"/>
      <c r="WVP344" s="4"/>
      <c r="WVQ344" s="4"/>
      <c r="WVR344" s="4"/>
      <c r="WVS344" s="4"/>
      <c r="WVT344" s="4"/>
      <c r="WVU344" s="4"/>
      <c r="WVV344" s="4"/>
      <c r="WVW344" s="4"/>
      <c r="WVX344" s="4"/>
      <c r="WVY344" s="4"/>
      <c r="WVZ344" s="4"/>
      <c r="WWA344" s="4"/>
      <c r="WWB344" s="4"/>
      <c r="WWC344" s="4"/>
      <c r="WWD344" s="4"/>
      <c r="WWE344" s="4"/>
      <c r="WWF344" s="4"/>
      <c r="WWG344" s="4"/>
      <c r="WWH344" s="4"/>
      <c r="WWI344" s="4"/>
      <c r="WWJ344" s="4"/>
      <c r="WWK344" s="4"/>
      <c r="WWL344" s="4"/>
      <c r="WWM344" s="4"/>
      <c r="WWN344" s="4"/>
      <c r="WWO344" s="4"/>
      <c r="WWP344" s="4"/>
      <c r="WWQ344" s="4"/>
      <c r="WWR344" s="4"/>
      <c r="WWS344" s="4"/>
      <c r="WWT344" s="4"/>
      <c r="WWU344" s="4"/>
      <c r="WWV344" s="4"/>
      <c r="WWW344" s="4"/>
      <c r="WWX344" s="4"/>
      <c r="WWY344" s="4"/>
      <c r="WWZ344" s="4"/>
      <c r="WXA344" s="4"/>
      <c r="WXB344" s="4"/>
      <c r="WXC344" s="4"/>
      <c r="WXD344" s="4"/>
      <c r="WXE344" s="4"/>
      <c r="WXF344" s="4"/>
      <c r="WXG344" s="4"/>
      <c r="WXH344" s="4"/>
      <c r="WXI344" s="4"/>
      <c r="WXJ344" s="4"/>
      <c r="WXK344" s="4"/>
      <c r="WXL344" s="4"/>
      <c r="WXM344" s="4"/>
      <c r="WXN344" s="4"/>
      <c r="WXO344" s="4"/>
      <c r="WXP344" s="4"/>
      <c r="WXQ344" s="4"/>
      <c r="WXR344" s="4"/>
      <c r="WXS344" s="4"/>
      <c r="WXT344" s="4"/>
      <c r="WXU344" s="4"/>
      <c r="WXV344" s="4"/>
      <c r="WXW344" s="4"/>
      <c r="WXX344" s="4"/>
      <c r="WXY344" s="4"/>
      <c r="WXZ344" s="4"/>
      <c r="WYA344" s="4"/>
      <c r="WYB344" s="4"/>
      <c r="WYC344" s="4"/>
      <c r="WYD344" s="4"/>
      <c r="WYE344" s="4"/>
      <c r="WYF344" s="4"/>
      <c r="WYG344" s="4"/>
      <c r="WYH344" s="4"/>
      <c r="WYI344" s="4"/>
      <c r="WYJ344" s="4"/>
      <c r="WYK344" s="4"/>
      <c r="WYL344" s="4"/>
      <c r="WYM344" s="4"/>
      <c r="WYN344" s="4"/>
      <c r="WYO344" s="4"/>
      <c r="WYP344" s="4"/>
      <c r="WYQ344" s="4"/>
      <c r="WYR344" s="4"/>
      <c r="WYS344" s="4"/>
      <c r="WYT344" s="4"/>
      <c r="WYU344" s="4"/>
      <c r="WYV344" s="4"/>
      <c r="WYW344" s="4"/>
      <c r="WYX344" s="4"/>
      <c r="WYY344" s="4"/>
      <c r="WYZ344" s="4"/>
      <c r="WZA344" s="4"/>
      <c r="WZB344" s="4"/>
      <c r="WZC344" s="4"/>
      <c r="WZD344" s="4"/>
      <c r="WZE344" s="4"/>
      <c r="WZF344" s="4"/>
      <c r="WZG344" s="4"/>
      <c r="WZH344" s="4"/>
      <c r="WZI344" s="4"/>
      <c r="WZJ344" s="4"/>
      <c r="WZK344" s="4"/>
      <c r="WZL344" s="4"/>
      <c r="WZM344" s="4"/>
      <c r="WZN344" s="4"/>
      <c r="WZO344" s="4"/>
      <c r="WZP344" s="4"/>
      <c r="WZQ344" s="4"/>
      <c r="WZR344" s="4"/>
      <c r="WZS344" s="4"/>
      <c r="WZT344" s="4"/>
      <c r="WZU344" s="4"/>
      <c r="WZV344" s="4"/>
      <c r="WZW344" s="4"/>
      <c r="WZX344" s="4"/>
      <c r="WZY344" s="4"/>
      <c r="WZZ344" s="4"/>
      <c r="XAA344" s="4"/>
      <c r="XAB344" s="4"/>
      <c r="XAC344" s="4"/>
      <c r="XAD344" s="4"/>
      <c r="XAE344" s="4"/>
      <c r="XAF344" s="4"/>
      <c r="XAG344" s="4"/>
      <c r="XAH344" s="4"/>
      <c r="XAI344" s="4"/>
      <c r="XAJ344" s="4"/>
      <c r="XAK344" s="4"/>
      <c r="XAL344" s="4"/>
      <c r="XAM344" s="4"/>
      <c r="XAN344" s="4"/>
      <c r="XAO344" s="4"/>
      <c r="XAP344" s="4"/>
      <c r="XAQ344" s="4"/>
      <c r="XAR344" s="4"/>
      <c r="XAS344" s="4"/>
      <c r="XAT344" s="4"/>
      <c r="XAU344" s="4"/>
      <c r="XAV344" s="4"/>
      <c r="XAW344" s="4"/>
      <c r="XAX344" s="4"/>
      <c r="XAY344" s="4"/>
      <c r="XAZ344" s="4"/>
      <c r="XBA344" s="4"/>
      <c r="XBB344" s="4"/>
      <c r="XBC344" s="4"/>
      <c r="XBD344" s="4"/>
      <c r="XBE344" s="4"/>
      <c r="XBF344" s="4"/>
      <c r="XBG344" s="4"/>
      <c r="XBH344" s="4"/>
      <c r="XBI344" s="4"/>
      <c r="XBJ344" s="4"/>
      <c r="XBK344" s="4"/>
      <c r="XBL344" s="4"/>
      <c r="XBM344" s="4"/>
      <c r="XBN344" s="4"/>
      <c r="XBO344" s="4"/>
      <c r="XBP344" s="4"/>
      <c r="XBQ344" s="4"/>
      <c r="XBR344" s="4"/>
      <c r="XBS344" s="4"/>
      <c r="XBT344" s="4"/>
      <c r="XBU344" s="4"/>
      <c r="XBV344" s="4"/>
      <c r="XBW344" s="4"/>
      <c r="XBX344" s="4"/>
      <c r="XBY344" s="4"/>
      <c r="XBZ344" s="4"/>
      <c r="XCA344" s="4"/>
      <c r="XCB344" s="4"/>
      <c r="XCC344" s="4"/>
      <c r="XCD344" s="4"/>
      <c r="XCE344" s="4"/>
      <c r="XCF344" s="4"/>
      <c r="XCG344" s="4"/>
      <c r="XCH344" s="4"/>
      <c r="XCI344" s="4"/>
      <c r="XCJ344" s="4"/>
      <c r="XCK344" s="4"/>
      <c r="XCL344" s="4"/>
      <c r="XCM344" s="4"/>
      <c r="XCN344" s="4"/>
      <c r="XCO344" s="4"/>
      <c r="XCP344" s="4"/>
      <c r="XCQ344" s="4"/>
      <c r="XCR344" s="4"/>
      <c r="XCS344" s="4"/>
      <c r="XCT344" s="4"/>
      <c r="XCU344" s="4"/>
      <c r="XCV344" s="4"/>
      <c r="XCW344" s="4"/>
      <c r="XCX344" s="4"/>
      <c r="XCY344" s="4"/>
      <c r="XCZ344" s="4"/>
      <c r="XDA344" s="4"/>
      <c r="XDB344" s="4"/>
      <c r="XDC344" s="4"/>
      <c r="XDD344" s="4"/>
      <c r="XDE344" s="4"/>
      <c r="XDF344" s="4"/>
      <c r="XDG344" s="4"/>
      <c r="XDH344" s="4"/>
      <c r="XDI344" s="4"/>
      <c r="XDJ344" s="4"/>
      <c r="XDK344" s="4"/>
      <c r="XDL344" s="4"/>
      <c r="XDM344" s="4"/>
      <c r="XDN344" s="4"/>
      <c r="XDO344" s="4"/>
      <c r="XDP344" s="4"/>
      <c r="XDQ344" s="4"/>
      <c r="XDR344" s="4"/>
      <c r="XDS344" s="4"/>
      <c r="XDT344" s="4"/>
      <c r="XDU344" s="4"/>
      <c r="XDV344" s="4"/>
      <c r="XDW344" s="4"/>
      <c r="XDX344" s="4"/>
      <c r="XDY344" s="4"/>
      <c r="XDZ344" s="4"/>
      <c r="XEA344" s="4"/>
      <c r="XEB344" s="4"/>
      <c r="XEC344" s="4"/>
      <c r="XED344" s="4"/>
      <c r="XEE344" s="4"/>
      <c r="XEF344" s="4"/>
      <c r="XEG344" s="4"/>
      <c r="XEH344" s="4"/>
      <c r="XEI344" s="4"/>
      <c r="XEJ344" s="4"/>
      <c r="XEK344" s="4"/>
      <c r="XEL344" s="4"/>
      <c r="XEM344" s="4"/>
      <c r="XEN344" s="4"/>
      <c r="XEO344" s="4"/>
      <c r="XEP344" s="4"/>
      <c r="XEQ344" s="4"/>
      <c r="XER344" s="4"/>
      <c r="XES344" s="4"/>
      <c r="XET344" s="4"/>
      <c r="XEU344" s="4"/>
      <c r="XEV344" s="4"/>
      <c r="XEW344" s="4"/>
      <c r="XEX344" s="4"/>
      <c r="XEY344" s="4"/>
      <c r="XEZ344" s="4"/>
    </row>
    <row r="345" spans="1:16384" customFormat="1" x14ac:dyDescent="0.3">
      <c r="A345" s="55"/>
      <c r="B345" s="10"/>
      <c r="C345" s="10" t="s">
        <v>61</v>
      </c>
      <c r="D345" s="10"/>
      <c r="E345" s="10" t="s">
        <v>64</v>
      </c>
      <c r="F345" s="179">
        <v>202</v>
      </c>
      <c r="G345" s="179">
        <v>2</v>
      </c>
      <c r="H345" s="269">
        <v>1</v>
      </c>
      <c r="I345" s="269">
        <v>0</v>
      </c>
      <c r="J345" s="3"/>
      <c r="K345" s="10"/>
      <c r="L345" s="10"/>
      <c r="M345" s="10"/>
      <c r="N345" s="3"/>
      <c r="O345" s="172"/>
      <c r="P345" s="173"/>
      <c r="Q345" s="173"/>
      <c r="R345" s="174"/>
      <c r="S345" s="488"/>
      <c r="T345" s="488"/>
      <c r="U345" s="488"/>
      <c r="V345" s="488"/>
      <c r="W345" s="475"/>
      <c r="X345" s="475"/>
      <c r="Y345" s="475"/>
      <c r="Z345" s="475"/>
      <c r="AA345" s="475"/>
      <c r="AB345" s="475"/>
      <c r="AC345" s="475"/>
      <c r="AD345" s="475"/>
      <c r="AE345" s="475"/>
      <c r="AF345" s="475"/>
      <c r="AG345" s="475"/>
      <c r="AH345" s="475"/>
      <c r="AI345" s="475"/>
      <c r="AJ345" s="475"/>
      <c r="AK345" s="475"/>
      <c r="AL345" s="475"/>
      <c r="AM345" s="475"/>
      <c r="AN345" s="475"/>
      <c r="AO345" s="475"/>
      <c r="AP345" s="475"/>
      <c r="AQ345" s="475"/>
      <c r="AR345" s="475"/>
      <c r="AS345" s="475"/>
      <c r="AT345" s="475"/>
      <c r="AU345" s="475"/>
      <c r="AV345" s="475"/>
      <c r="AW345" s="475"/>
      <c r="AX345" s="475"/>
      <c r="AY345" s="475"/>
      <c r="AZ345" s="475"/>
      <c r="BA345" s="475"/>
      <c r="BB345" s="475"/>
      <c r="BC345" s="475"/>
      <c r="BD345" s="475"/>
      <c r="BE345" s="475"/>
      <c r="BF345" s="475"/>
      <c r="BG345" s="475"/>
      <c r="BH345" s="475"/>
      <c r="BI345" s="475"/>
      <c r="BJ345" s="475"/>
      <c r="BK345" s="475"/>
      <c r="BL345" s="475"/>
      <c r="BM345" s="475"/>
      <c r="BN345" s="475"/>
      <c r="BO345" s="475"/>
      <c r="BP345" s="475"/>
      <c r="BQ345" s="475"/>
      <c r="BR345" s="475"/>
      <c r="BS345" s="475"/>
      <c r="BT345" s="475"/>
      <c r="BU345" s="475"/>
      <c r="BV345" s="475"/>
      <c r="BW345" s="475"/>
      <c r="BX345" s="475"/>
      <c r="BY345" s="475"/>
      <c r="BZ345" s="475"/>
      <c r="CA345" s="475"/>
      <c r="CB345" s="475"/>
      <c r="CC345" s="475"/>
      <c r="CD345" s="475"/>
      <c r="CE345" s="475"/>
      <c r="CF345" s="475"/>
      <c r="CG345" s="475"/>
      <c r="CH345" s="475"/>
      <c r="CI345" s="475"/>
      <c r="CJ345" s="475"/>
      <c r="CK345" s="475"/>
      <c r="CL345" s="475"/>
      <c r="CM345" s="475"/>
      <c r="CN345" s="475"/>
      <c r="CO345" s="475"/>
      <c r="CP345" s="475"/>
      <c r="CQ345" s="475"/>
      <c r="CR345" s="475"/>
      <c r="CS345" s="475"/>
      <c r="CT345" s="475"/>
      <c r="CU345" s="475"/>
      <c r="CV345" s="475"/>
      <c r="CW345" s="475"/>
      <c r="CX345" s="475"/>
      <c r="CY345" s="475"/>
      <c r="CZ345" s="475"/>
      <c r="DA345" s="475"/>
      <c r="DB345" s="475"/>
      <c r="DC345" s="475"/>
      <c r="DD345" s="475"/>
      <c r="DE345" s="475"/>
      <c r="DF345" s="475"/>
      <c r="DG345" s="475"/>
      <c r="DH345" s="475"/>
      <c r="DI345" s="475"/>
      <c r="DJ345" s="475"/>
      <c r="DK345" s="475"/>
      <c r="DL345" s="475"/>
      <c r="DM345" s="475"/>
      <c r="DN345" s="475"/>
      <c r="DO345" s="475"/>
      <c r="DP345" s="475"/>
      <c r="DQ345" s="475"/>
      <c r="DR345" s="475"/>
      <c r="DS345" s="475"/>
      <c r="DT345" s="475"/>
      <c r="DU345" s="475"/>
      <c r="DV345" s="475"/>
      <c r="DW345" s="475"/>
      <c r="DX345" s="475"/>
      <c r="DY345" s="475"/>
      <c r="DZ345" s="475"/>
      <c r="EA345" s="475"/>
      <c r="EB345" s="475"/>
      <c r="EC345" s="475"/>
      <c r="ED345" s="475"/>
      <c r="EE345" s="475"/>
      <c r="EF345" s="475"/>
      <c r="EG345" s="475"/>
      <c r="EH345" s="475"/>
      <c r="EI345" s="475"/>
      <c r="EJ345" s="475"/>
      <c r="EK345" s="475"/>
      <c r="EL345" s="475"/>
      <c r="EM345" s="475"/>
      <c r="EN345" s="475"/>
      <c r="EO345" s="475"/>
      <c r="EP345" s="475"/>
      <c r="EQ345" s="475"/>
      <c r="ER345" s="475"/>
      <c r="ES345" s="475"/>
      <c r="ET345" s="475"/>
      <c r="EU345" s="475"/>
      <c r="EV345" s="475"/>
      <c r="EW345" s="475"/>
      <c r="EX345" s="475"/>
      <c r="EY345" s="475"/>
      <c r="EZ345" s="475"/>
      <c r="FA345" s="475"/>
      <c r="FB345" s="475"/>
      <c r="FC345" s="475"/>
      <c r="FD345" s="475"/>
      <c r="FE345" s="475"/>
      <c r="FF345" s="475"/>
      <c r="FG345" s="475"/>
      <c r="FH345" s="475"/>
      <c r="FI345" s="475"/>
      <c r="FJ345" s="475"/>
      <c r="FK345" s="475"/>
      <c r="FL345" s="475"/>
      <c r="FM345" s="475"/>
      <c r="FN345" s="475"/>
      <c r="FO345" s="475"/>
      <c r="FP345" s="475"/>
      <c r="FQ345" s="475"/>
      <c r="FR345" s="475"/>
      <c r="FS345" s="475"/>
      <c r="FT345" s="475"/>
      <c r="FU345" s="475"/>
      <c r="FV345" s="475"/>
      <c r="FW345" s="475"/>
      <c r="FX345" s="475"/>
      <c r="FY345" s="475"/>
      <c r="FZ345" s="475"/>
      <c r="GA345" s="475"/>
      <c r="GB345" s="475"/>
      <c r="GC345" s="475"/>
      <c r="GD345" s="475"/>
      <c r="GE345" s="475"/>
      <c r="GF345" s="475"/>
      <c r="GG345" s="475"/>
      <c r="GH345" s="475"/>
      <c r="GI345" s="475"/>
      <c r="GJ345" s="475"/>
      <c r="GK345" s="475"/>
      <c r="GL345" s="475"/>
      <c r="GM345" s="475"/>
      <c r="GN345" s="475"/>
      <c r="GO345" s="475"/>
      <c r="GP345" s="475"/>
      <c r="GQ345" s="475"/>
      <c r="GR345" s="475"/>
      <c r="GS345" s="475"/>
      <c r="GT345" s="475"/>
      <c r="GU345" s="475"/>
      <c r="GV345" s="475"/>
      <c r="GW345" s="475"/>
      <c r="GX345" s="475"/>
      <c r="GY345" s="475"/>
      <c r="GZ345" s="475"/>
      <c r="HA345" s="475"/>
      <c r="HB345" s="475"/>
      <c r="HC345" s="475"/>
      <c r="HD345" s="475"/>
      <c r="HE345" s="475"/>
      <c r="HF345" s="475"/>
      <c r="HG345" s="475"/>
      <c r="HH345" s="475"/>
      <c r="HI345" s="475"/>
      <c r="HJ345" s="475"/>
      <c r="HK345" s="475"/>
      <c r="HL345" s="475"/>
      <c r="HM345" s="475"/>
      <c r="HN345" s="475"/>
      <c r="HO345" s="475"/>
      <c r="HP345" s="475"/>
      <c r="HQ345" s="475"/>
      <c r="HR345" s="475"/>
      <c r="HS345" s="475"/>
      <c r="HT345" s="475"/>
      <c r="HU345" s="475"/>
      <c r="HV345" s="475"/>
      <c r="HW345" s="475"/>
      <c r="HX345" s="475"/>
      <c r="HY345" s="475"/>
      <c r="HZ345" s="475"/>
      <c r="IA345" s="475"/>
      <c r="IB345" s="475"/>
      <c r="IC345" s="475"/>
      <c r="ID345" s="475"/>
      <c r="IE345" s="475"/>
      <c r="IF345" s="475"/>
      <c r="IG345" s="475"/>
      <c r="IH345" s="475"/>
      <c r="II345" s="475"/>
      <c r="IJ345" s="475"/>
      <c r="IK345" s="475"/>
      <c r="IL345" s="475"/>
      <c r="IM345" s="475"/>
      <c r="IN345" s="475"/>
      <c r="IO345" s="475"/>
      <c r="IP345" s="475"/>
      <c r="IQ345" s="475"/>
      <c r="IR345" s="475"/>
      <c r="IS345" s="475"/>
      <c r="IT345" s="475"/>
      <c r="IU345" s="475"/>
      <c r="IV345" s="475"/>
      <c r="IW345" s="475"/>
      <c r="IX345" s="475"/>
      <c r="IY345" s="475"/>
      <c r="IZ345" s="475"/>
      <c r="JA345" s="475"/>
      <c r="JB345" s="475"/>
      <c r="JC345" s="475"/>
      <c r="JD345" s="475"/>
      <c r="JE345" s="475"/>
      <c r="JF345" s="475"/>
      <c r="JG345" s="475"/>
      <c r="JH345" s="475"/>
      <c r="JI345" s="475"/>
      <c r="JJ345" s="475"/>
      <c r="JK345" s="475"/>
      <c r="JL345" s="475"/>
      <c r="JM345" s="475"/>
      <c r="JN345" s="475"/>
      <c r="JO345" s="475"/>
      <c r="JP345" s="475"/>
      <c r="JQ345" s="475"/>
      <c r="JR345" s="475"/>
      <c r="JS345" s="475"/>
      <c r="JT345" s="475"/>
      <c r="JU345" s="475"/>
      <c r="JV345" s="475"/>
      <c r="JW345" s="475"/>
      <c r="JX345" s="475"/>
      <c r="JY345" s="475"/>
      <c r="JZ345" s="475"/>
      <c r="KA345" s="475"/>
      <c r="KB345" s="475"/>
      <c r="KC345" s="475"/>
      <c r="KD345" s="475"/>
      <c r="KE345" s="475"/>
      <c r="KF345" s="475"/>
      <c r="KG345" s="475"/>
      <c r="KH345" s="475"/>
      <c r="KI345" s="475"/>
      <c r="KJ345" s="475"/>
      <c r="KK345" s="475"/>
      <c r="KL345" s="475"/>
      <c r="KM345" s="475"/>
      <c r="KN345" s="475"/>
      <c r="KO345" s="475"/>
      <c r="KP345" s="475"/>
      <c r="KQ345" s="475"/>
      <c r="KR345" s="475"/>
      <c r="KS345" s="475"/>
      <c r="KT345" s="475"/>
      <c r="KU345" s="475"/>
      <c r="KV345" s="475"/>
      <c r="KW345" s="475"/>
      <c r="KX345" s="475"/>
      <c r="KY345" s="475"/>
      <c r="KZ345" s="475"/>
      <c r="LA345" s="475"/>
      <c r="LB345" s="475"/>
      <c r="LC345" s="475"/>
      <c r="LD345" s="475"/>
      <c r="LE345" s="475"/>
      <c r="LF345" s="475"/>
      <c r="LG345" s="475"/>
      <c r="LH345" s="475"/>
      <c r="LI345" s="475"/>
      <c r="LJ345" s="475"/>
      <c r="LK345" s="475"/>
      <c r="LL345" s="475"/>
      <c r="LM345" s="475"/>
      <c r="LN345" s="475"/>
      <c r="LO345" s="475"/>
      <c r="LP345" s="475"/>
      <c r="LQ345" s="475"/>
      <c r="LR345" s="475"/>
      <c r="LS345" s="475"/>
      <c r="LT345" s="475"/>
      <c r="LU345" s="475"/>
      <c r="LV345" s="475"/>
      <c r="LW345" s="475"/>
      <c r="LX345" s="475"/>
      <c r="LY345" s="475"/>
      <c r="LZ345" s="475"/>
      <c r="MA345" s="475"/>
      <c r="MB345" s="475"/>
      <c r="MC345" s="475"/>
      <c r="MD345" s="475"/>
      <c r="ME345" s="475"/>
      <c r="MF345" s="475"/>
      <c r="MG345" s="475"/>
      <c r="MH345" s="475"/>
      <c r="MI345" s="475"/>
      <c r="MJ345" s="475"/>
      <c r="MK345" s="475"/>
      <c r="ML345" s="475"/>
      <c r="MM345" s="475"/>
      <c r="MN345" s="475"/>
      <c r="MO345" s="475"/>
      <c r="MP345" s="475"/>
      <c r="MQ345" s="475"/>
      <c r="MR345" s="475"/>
      <c r="MS345" s="475"/>
      <c r="MT345" s="475"/>
      <c r="MU345" s="475"/>
      <c r="MV345" s="475"/>
      <c r="MW345" s="475"/>
      <c r="MX345" s="475"/>
      <c r="MY345" s="475"/>
      <c r="MZ345" s="475"/>
      <c r="NA345" s="475"/>
      <c r="NB345" s="475"/>
      <c r="NC345" s="475"/>
      <c r="ND345" s="475"/>
      <c r="NE345" s="475"/>
      <c r="NF345" s="475"/>
      <c r="NG345" s="475"/>
      <c r="NH345" s="475"/>
      <c r="NI345" s="475"/>
      <c r="NJ345" s="475"/>
      <c r="NK345" s="475"/>
      <c r="NL345" s="475"/>
      <c r="NM345" s="475"/>
      <c r="NN345" s="475"/>
      <c r="NO345" s="475"/>
      <c r="NP345" s="475"/>
      <c r="NQ345" s="475"/>
      <c r="NR345" s="475"/>
      <c r="NS345" s="475"/>
      <c r="NT345" s="475"/>
      <c r="NU345" s="475"/>
      <c r="NV345" s="475"/>
      <c r="NW345" s="475"/>
      <c r="NX345" s="475"/>
      <c r="NY345" s="475"/>
      <c r="NZ345" s="475"/>
      <c r="OA345" s="475"/>
      <c r="OB345" s="475"/>
      <c r="OC345" s="475"/>
      <c r="OD345" s="475"/>
      <c r="OE345" s="475"/>
      <c r="OF345" s="475"/>
      <c r="OG345" s="475"/>
      <c r="OH345" s="475"/>
      <c r="OI345" s="475"/>
      <c r="OJ345" s="475"/>
      <c r="OK345" s="475"/>
      <c r="OL345" s="475"/>
      <c r="OM345" s="475"/>
      <c r="ON345" s="475"/>
      <c r="OO345" s="475"/>
      <c r="OP345" s="475"/>
      <c r="OQ345" s="475"/>
      <c r="OR345" s="475"/>
      <c r="OS345" s="475"/>
      <c r="OT345" s="475"/>
      <c r="OU345" s="475"/>
      <c r="OV345" s="475"/>
      <c r="OW345" s="475"/>
      <c r="OX345" s="475"/>
      <c r="OY345" s="475"/>
      <c r="OZ345" s="475"/>
      <c r="PA345" s="475"/>
      <c r="PB345" s="475"/>
      <c r="PC345" s="475"/>
      <c r="PD345" s="475"/>
      <c r="PE345" s="475"/>
      <c r="PF345" s="475"/>
      <c r="PG345" s="475"/>
      <c r="PH345" s="475"/>
      <c r="PI345" s="475"/>
      <c r="PJ345" s="475"/>
      <c r="PK345" s="475"/>
      <c r="PL345" s="475"/>
      <c r="PM345" s="475"/>
      <c r="PN345" s="475"/>
      <c r="PO345" s="475"/>
      <c r="PP345" s="475"/>
      <c r="PQ345" s="475"/>
      <c r="PR345" s="475"/>
      <c r="PS345" s="475"/>
      <c r="PT345" s="475"/>
      <c r="PU345" s="475"/>
      <c r="PV345" s="475"/>
      <c r="PW345" s="475"/>
      <c r="PX345" s="475"/>
      <c r="PY345" s="475"/>
      <c r="PZ345" s="475"/>
      <c r="QA345" s="475"/>
      <c r="QB345" s="475"/>
      <c r="QC345" s="475"/>
      <c r="QD345" s="475"/>
      <c r="QE345" s="475"/>
      <c r="QF345" s="475"/>
      <c r="QG345" s="475"/>
      <c r="QH345" s="475"/>
      <c r="QI345" s="475"/>
      <c r="QJ345" s="475"/>
      <c r="QK345" s="475"/>
      <c r="QL345" s="475"/>
      <c r="QM345" s="475"/>
      <c r="QN345" s="475"/>
      <c r="QO345" s="475"/>
      <c r="QP345" s="475"/>
      <c r="QQ345" s="475"/>
      <c r="QR345" s="475"/>
      <c r="QS345" s="475"/>
      <c r="QT345" s="475"/>
      <c r="QU345" s="475"/>
      <c r="QV345" s="475"/>
      <c r="QW345" s="475"/>
      <c r="QX345" s="475"/>
      <c r="QY345" s="475"/>
      <c r="QZ345" s="475"/>
      <c r="RA345" s="475"/>
      <c r="RB345" s="475"/>
      <c r="RC345" s="475"/>
      <c r="RD345" s="475"/>
      <c r="RE345" s="475"/>
      <c r="RF345" s="475"/>
      <c r="RG345" s="475"/>
      <c r="RH345" s="475"/>
      <c r="RI345" s="475"/>
      <c r="RJ345" s="475"/>
      <c r="RK345" s="475"/>
      <c r="RL345" s="475"/>
      <c r="RM345" s="475"/>
      <c r="RN345" s="475"/>
      <c r="RO345" s="475"/>
      <c r="RP345" s="475"/>
      <c r="RQ345" s="475"/>
      <c r="RR345" s="475"/>
      <c r="RS345" s="475"/>
      <c r="RT345" s="475"/>
      <c r="RU345" s="475"/>
      <c r="RV345" s="475"/>
      <c r="RW345" s="475"/>
      <c r="RX345" s="475"/>
      <c r="RY345" s="475"/>
      <c r="RZ345" s="475"/>
      <c r="SA345" s="475"/>
      <c r="SB345" s="475"/>
      <c r="SC345" s="475"/>
      <c r="SD345" s="475"/>
      <c r="SE345" s="475"/>
      <c r="SF345" s="475"/>
      <c r="SG345" s="475"/>
      <c r="SH345" s="475"/>
      <c r="SI345" s="475"/>
      <c r="SJ345" s="475"/>
      <c r="SK345" s="475"/>
      <c r="SL345" s="475"/>
      <c r="SM345" s="475"/>
      <c r="SN345" s="475"/>
      <c r="SO345" s="475"/>
      <c r="SP345" s="475"/>
      <c r="SQ345" s="475"/>
      <c r="SR345" s="475"/>
      <c r="SS345" s="475"/>
      <c r="ST345" s="475"/>
      <c r="SU345" s="475"/>
      <c r="SV345" s="475"/>
      <c r="SW345" s="475"/>
      <c r="SX345" s="475"/>
      <c r="SY345" s="475"/>
      <c r="SZ345" s="475"/>
      <c r="TA345" s="475"/>
      <c r="TB345" s="475"/>
      <c r="TC345" s="475"/>
      <c r="TD345" s="475"/>
      <c r="TE345" s="475"/>
      <c r="TF345" s="475"/>
      <c r="TG345" s="475"/>
      <c r="TH345" s="475"/>
      <c r="TI345" s="475"/>
      <c r="TJ345" s="475"/>
      <c r="TK345" s="475"/>
      <c r="TL345" s="475"/>
      <c r="TM345" s="475"/>
      <c r="TN345" s="475"/>
      <c r="TO345" s="475"/>
      <c r="TP345" s="475"/>
      <c r="TQ345" s="475"/>
      <c r="TR345" s="475"/>
      <c r="TS345" s="475"/>
      <c r="TT345" s="475"/>
      <c r="TU345" s="475"/>
      <c r="TV345" s="475"/>
      <c r="TW345" s="475"/>
      <c r="TX345" s="475"/>
      <c r="TY345" s="475"/>
      <c r="TZ345" s="475"/>
      <c r="UA345" s="475"/>
      <c r="UB345" s="475"/>
      <c r="UC345" s="475"/>
      <c r="UD345" s="475"/>
      <c r="UE345" s="475"/>
      <c r="UF345" s="475"/>
      <c r="UG345" s="475"/>
      <c r="UH345" s="475"/>
      <c r="UI345" s="475"/>
      <c r="UJ345" s="475"/>
      <c r="UK345" s="475"/>
      <c r="UL345" s="475"/>
      <c r="UM345" s="475"/>
      <c r="UN345" s="475"/>
      <c r="UO345" s="475"/>
      <c r="UP345" s="475"/>
      <c r="UQ345" s="475"/>
      <c r="UR345" s="475"/>
      <c r="US345" s="475"/>
      <c r="UT345" s="475"/>
      <c r="UU345" s="475"/>
      <c r="UV345" s="475"/>
      <c r="UW345" s="475"/>
      <c r="UX345" s="475"/>
      <c r="UY345" s="475"/>
      <c r="UZ345" s="475"/>
      <c r="VA345" s="475"/>
      <c r="VB345" s="475"/>
      <c r="VC345" s="475"/>
      <c r="VD345" s="475"/>
      <c r="VE345" s="475"/>
      <c r="VF345" s="475"/>
      <c r="VG345" s="475"/>
      <c r="VH345" s="475"/>
      <c r="VI345" s="475"/>
      <c r="VJ345" s="475"/>
      <c r="VK345" s="475"/>
      <c r="VL345" s="475"/>
      <c r="VM345" s="475"/>
      <c r="VN345" s="475"/>
      <c r="VO345" s="475"/>
      <c r="VP345" s="475"/>
      <c r="VQ345" s="475"/>
      <c r="VR345" s="475"/>
      <c r="VS345" s="475"/>
      <c r="VT345" s="475"/>
      <c r="VU345" s="475"/>
      <c r="VV345" s="475"/>
      <c r="VW345" s="475"/>
      <c r="VX345" s="475"/>
      <c r="VY345" s="475"/>
      <c r="VZ345" s="475"/>
      <c r="WA345" s="475"/>
      <c r="WB345" s="475"/>
      <c r="WC345" s="475"/>
      <c r="WD345" s="475"/>
      <c r="WE345" s="475"/>
      <c r="WF345" s="475"/>
      <c r="WG345" s="475"/>
      <c r="WH345" s="475"/>
      <c r="WI345" s="475"/>
      <c r="WJ345" s="475"/>
      <c r="WK345" s="475"/>
      <c r="WL345" s="475"/>
      <c r="WM345" s="475"/>
      <c r="WN345" s="475"/>
      <c r="WO345" s="475"/>
      <c r="WP345" s="475"/>
      <c r="WQ345" s="475"/>
      <c r="WR345" s="475"/>
      <c r="WS345" s="475"/>
      <c r="WT345" s="475"/>
      <c r="WU345" s="475"/>
      <c r="WV345" s="475"/>
      <c r="WW345" s="475"/>
      <c r="WX345" s="475"/>
      <c r="WY345" s="475"/>
      <c r="WZ345" s="475"/>
      <c r="XA345" s="475"/>
      <c r="XB345" s="475"/>
      <c r="XC345" s="475"/>
      <c r="XD345" s="475"/>
      <c r="XE345" s="475"/>
      <c r="XF345" s="475"/>
      <c r="XG345" s="475"/>
      <c r="XH345" s="475"/>
      <c r="XI345" s="475"/>
      <c r="XJ345" s="475"/>
      <c r="XK345" s="475"/>
      <c r="XL345" s="475"/>
      <c r="XM345" s="475"/>
      <c r="XN345" s="475"/>
      <c r="XO345" s="475"/>
      <c r="XP345" s="475"/>
      <c r="XQ345" s="475"/>
      <c r="XR345" s="475"/>
      <c r="XS345" s="475"/>
      <c r="XT345" s="475"/>
      <c r="XU345" s="475"/>
      <c r="XV345" s="475"/>
      <c r="XW345" s="475"/>
      <c r="XX345" s="475"/>
      <c r="XY345" s="475"/>
      <c r="XZ345" s="475"/>
      <c r="YA345" s="475"/>
      <c r="YB345" s="475"/>
      <c r="YC345" s="475"/>
      <c r="YD345" s="475"/>
      <c r="YE345" s="475"/>
      <c r="YF345" s="475"/>
      <c r="YG345" s="475"/>
      <c r="YH345" s="475"/>
      <c r="YI345" s="475"/>
      <c r="YJ345" s="475"/>
      <c r="YK345" s="475"/>
      <c r="YL345" s="475"/>
      <c r="YM345" s="475"/>
      <c r="YN345" s="475"/>
      <c r="YO345" s="475"/>
      <c r="YP345" s="475"/>
      <c r="YQ345" s="475"/>
      <c r="YR345" s="475"/>
      <c r="YS345" s="475"/>
      <c r="YT345" s="475"/>
      <c r="YU345" s="475"/>
      <c r="YV345" s="475"/>
      <c r="YW345" s="475"/>
      <c r="YX345" s="475"/>
      <c r="YY345" s="475"/>
      <c r="YZ345" s="475"/>
      <c r="ZA345" s="475"/>
      <c r="ZB345" s="475"/>
      <c r="ZC345" s="475"/>
      <c r="ZD345" s="475"/>
      <c r="ZE345" s="475"/>
      <c r="ZF345" s="475"/>
      <c r="ZG345" s="475"/>
      <c r="ZH345" s="475"/>
      <c r="ZI345" s="475"/>
      <c r="ZJ345" s="475"/>
      <c r="ZK345" s="475"/>
      <c r="ZL345" s="475"/>
      <c r="ZM345" s="475"/>
      <c r="ZN345" s="475"/>
      <c r="ZO345" s="475"/>
      <c r="ZP345" s="475"/>
      <c r="ZQ345" s="475"/>
      <c r="ZR345" s="475"/>
      <c r="ZS345" s="475"/>
      <c r="ZT345" s="475"/>
      <c r="ZU345" s="475"/>
      <c r="ZV345" s="475"/>
      <c r="ZW345" s="475"/>
      <c r="ZX345" s="475"/>
      <c r="ZY345" s="475"/>
      <c r="ZZ345" s="475"/>
      <c r="AAA345" s="475"/>
      <c r="AAB345" s="475"/>
      <c r="AAC345" s="475"/>
      <c r="AAD345" s="475"/>
      <c r="AAE345" s="475"/>
      <c r="AAF345" s="475"/>
      <c r="AAG345" s="475"/>
      <c r="AAH345" s="475"/>
      <c r="AAI345" s="475"/>
      <c r="AAJ345" s="475"/>
      <c r="AAK345" s="475"/>
      <c r="AAL345" s="475"/>
      <c r="AAM345" s="475"/>
      <c r="AAN345" s="475"/>
      <c r="AAO345" s="475"/>
      <c r="AAP345" s="475"/>
      <c r="AAQ345" s="475"/>
      <c r="AAR345" s="475"/>
      <c r="AAS345" s="475"/>
      <c r="AAT345" s="475"/>
      <c r="AAU345" s="475"/>
      <c r="AAV345" s="475"/>
      <c r="AAW345" s="475"/>
      <c r="AAX345" s="475"/>
      <c r="AAY345" s="475"/>
      <c r="AAZ345" s="475"/>
      <c r="ABA345" s="475"/>
      <c r="ABB345" s="475"/>
      <c r="ABC345" s="475"/>
      <c r="ABD345" s="475"/>
      <c r="ABE345" s="475"/>
      <c r="ABF345" s="475"/>
      <c r="ABG345" s="475"/>
      <c r="ABH345" s="475"/>
      <c r="ABI345" s="475"/>
      <c r="ABJ345" s="475"/>
      <c r="ABK345" s="475"/>
      <c r="ABL345" s="475"/>
      <c r="ABM345" s="475"/>
      <c r="ABN345" s="475"/>
      <c r="ABO345" s="475"/>
      <c r="ABP345" s="475"/>
      <c r="ABQ345" s="475"/>
      <c r="ABR345" s="475"/>
      <c r="ABS345" s="475"/>
      <c r="ABT345" s="475"/>
      <c r="ABU345" s="475"/>
      <c r="ABV345" s="475"/>
      <c r="ABW345" s="475"/>
      <c r="ABX345" s="475"/>
      <c r="ABY345" s="475"/>
      <c r="ABZ345" s="475"/>
      <c r="ACA345" s="475"/>
      <c r="ACB345" s="475"/>
      <c r="ACC345" s="475"/>
      <c r="ACD345" s="475"/>
      <c r="ACE345" s="475"/>
      <c r="ACF345" s="475"/>
      <c r="ACG345" s="475"/>
      <c r="ACH345" s="475"/>
      <c r="ACI345" s="475"/>
      <c r="ACJ345" s="475"/>
      <c r="ACK345" s="475"/>
      <c r="ACL345" s="475"/>
      <c r="ACM345" s="475"/>
      <c r="ACN345" s="475"/>
      <c r="ACO345" s="475"/>
      <c r="ACP345" s="475"/>
      <c r="ACQ345" s="475"/>
      <c r="ACR345" s="475"/>
      <c r="ACS345" s="475"/>
      <c r="ACT345" s="475"/>
      <c r="ACU345" s="475"/>
      <c r="ACV345" s="475"/>
      <c r="ACW345" s="475"/>
      <c r="ACX345" s="475"/>
      <c r="ACY345" s="475"/>
      <c r="ACZ345" s="475"/>
      <c r="ADA345" s="475"/>
      <c r="ADB345" s="475"/>
      <c r="ADC345" s="475"/>
      <c r="ADD345" s="475"/>
      <c r="ADE345" s="475"/>
      <c r="ADF345" s="475"/>
      <c r="ADG345" s="475"/>
      <c r="ADH345" s="475"/>
      <c r="ADI345" s="475"/>
      <c r="ADJ345" s="475"/>
      <c r="ADK345" s="475"/>
      <c r="ADL345" s="475"/>
      <c r="ADM345" s="475"/>
      <c r="ADN345" s="475"/>
      <c r="ADO345" s="475"/>
      <c r="ADP345" s="475"/>
      <c r="ADQ345" s="475"/>
      <c r="ADR345" s="475"/>
      <c r="ADS345" s="475"/>
      <c r="ADT345" s="475"/>
      <c r="ADU345" s="475"/>
      <c r="ADV345" s="475"/>
      <c r="ADW345" s="475"/>
      <c r="ADX345" s="475"/>
      <c r="ADY345" s="475"/>
      <c r="ADZ345" s="475"/>
      <c r="AEA345" s="475"/>
      <c r="AEB345" s="475"/>
      <c r="AEC345" s="475"/>
      <c r="AED345" s="475"/>
      <c r="AEE345" s="475"/>
      <c r="AEF345" s="475"/>
      <c r="AEG345" s="475"/>
      <c r="AEH345" s="475"/>
      <c r="AEI345" s="475"/>
      <c r="AEJ345" s="475"/>
      <c r="AEK345" s="475"/>
      <c r="AEL345" s="475"/>
      <c r="AEM345" s="475"/>
      <c r="AEN345" s="475"/>
      <c r="AEO345" s="475"/>
      <c r="AEP345" s="475"/>
      <c r="AEQ345" s="475"/>
      <c r="AER345" s="475"/>
      <c r="AES345" s="475"/>
      <c r="AET345" s="475"/>
      <c r="AEU345" s="475"/>
      <c r="AEV345" s="475"/>
      <c r="AEW345" s="475"/>
      <c r="AEX345" s="475"/>
      <c r="AEY345" s="475"/>
      <c r="AEZ345" s="475"/>
      <c r="AFA345" s="475"/>
      <c r="AFB345" s="475"/>
      <c r="AFC345" s="475"/>
      <c r="AFD345" s="475"/>
      <c r="AFE345" s="475"/>
      <c r="AFF345" s="475"/>
      <c r="AFG345" s="475"/>
      <c r="AFH345" s="475"/>
      <c r="AFI345" s="475"/>
      <c r="AFJ345" s="475"/>
      <c r="AFK345" s="475"/>
      <c r="AFL345" s="475"/>
      <c r="AFM345" s="475"/>
      <c r="AFN345" s="475"/>
      <c r="AFO345" s="475"/>
      <c r="AFP345" s="475"/>
      <c r="AFQ345" s="475"/>
      <c r="AFR345" s="475"/>
      <c r="AFS345" s="475"/>
      <c r="AFT345" s="475"/>
      <c r="AFU345" s="475"/>
      <c r="AFV345" s="475"/>
      <c r="AFW345" s="475"/>
      <c r="AFX345" s="475"/>
      <c r="AFY345" s="475"/>
      <c r="AFZ345" s="475"/>
      <c r="AGA345" s="475"/>
      <c r="AGB345" s="475"/>
      <c r="AGC345" s="475"/>
      <c r="AGD345" s="475"/>
      <c r="AGE345" s="475"/>
      <c r="AGF345" s="475"/>
      <c r="AGG345" s="475"/>
      <c r="AGH345" s="475"/>
      <c r="AGI345" s="475"/>
      <c r="AGJ345" s="475"/>
      <c r="AGK345" s="475"/>
      <c r="AGL345" s="475"/>
      <c r="AGM345" s="475"/>
      <c r="AGN345" s="475"/>
      <c r="AGO345" s="475"/>
      <c r="AGP345" s="475"/>
      <c r="AGQ345" s="475"/>
      <c r="AGR345" s="475"/>
      <c r="AGS345" s="475"/>
      <c r="AGT345" s="475"/>
      <c r="AGU345" s="475"/>
      <c r="AGV345" s="475"/>
      <c r="AGW345" s="475"/>
      <c r="AGX345" s="475"/>
      <c r="AGY345" s="475"/>
      <c r="AGZ345" s="475"/>
      <c r="AHA345" s="475"/>
      <c r="AHB345" s="475"/>
      <c r="AHC345" s="475"/>
      <c r="AHD345" s="475"/>
      <c r="AHE345" s="475"/>
      <c r="AHF345" s="475"/>
      <c r="AHG345" s="475"/>
      <c r="AHH345" s="475"/>
      <c r="AHI345" s="475"/>
      <c r="AHJ345" s="475"/>
      <c r="AHK345" s="475"/>
      <c r="AHL345" s="475"/>
      <c r="AHM345" s="475"/>
      <c r="AHN345" s="475"/>
      <c r="AHO345" s="475"/>
      <c r="AHP345" s="475"/>
      <c r="AHQ345" s="475"/>
      <c r="AHR345" s="475"/>
      <c r="AHS345" s="475"/>
      <c r="AHT345" s="475"/>
      <c r="AHU345" s="475"/>
      <c r="AHV345" s="475"/>
      <c r="AHW345" s="475"/>
      <c r="AHX345" s="475"/>
      <c r="AHY345" s="475"/>
      <c r="AHZ345" s="475"/>
      <c r="AIA345" s="475"/>
      <c r="AIB345" s="475"/>
      <c r="AIC345" s="475"/>
      <c r="AID345" s="475"/>
      <c r="AIE345" s="475"/>
      <c r="AIF345" s="475"/>
      <c r="AIG345" s="475"/>
      <c r="AIH345" s="475"/>
      <c r="AII345" s="475"/>
      <c r="AIJ345" s="475"/>
      <c r="AIK345" s="475"/>
      <c r="AIL345" s="475"/>
      <c r="AIM345" s="475"/>
      <c r="AIN345" s="475"/>
      <c r="AIO345" s="475"/>
      <c r="AIP345" s="475"/>
      <c r="AIQ345" s="475"/>
      <c r="AIR345" s="475"/>
      <c r="AIS345" s="475"/>
      <c r="AIT345" s="475"/>
      <c r="AIU345" s="475"/>
      <c r="AIV345" s="475"/>
      <c r="AIW345" s="475"/>
      <c r="AIX345" s="475"/>
      <c r="AIY345" s="475"/>
      <c r="AIZ345" s="475"/>
      <c r="AJA345" s="475"/>
      <c r="AJB345" s="475"/>
      <c r="AJC345" s="475"/>
      <c r="AJD345" s="475"/>
      <c r="AJE345" s="475"/>
      <c r="AJF345" s="475"/>
      <c r="AJG345" s="475"/>
      <c r="AJH345" s="475"/>
      <c r="AJI345" s="475"/>
      <c r="AJJ345" s="475"/>
      <c r="AJK345" s="475"/>
      <c r="AJL345" s="475"/>
      <c r="AJM345" s="475"/>
      <c r="AJN345" s="475"/>
      <c r="AJO345" s="475"/>
      <c r="AJP345" s="475"/>
      <c r="AJQ345" s="475"/>
      <c r="AJR345" s="475"/>
      <c r="AJS345" s="475"/>
      <c r="AJT345" s="475"/>
      <c r="AJU345" s="475"/>
      <c r="AJV345" s="475"/>
      <c r="AJW345" s="475"/>
      <c r="AJX345" s="475"/>
      <c r="AJY345" s="475"/>
      <c r="AJZ345" s="475"/>
      <c r="AKA345" s="475"/>
      <c r="AKB345" s="475"/>
      <c r="AKC345" s="475"/>
      <c r="AKD345" s="475"/>
      <c r="AKE345" s="475"/>
      <c r="AKF345" s="475"/>
      <c r="AKG345" s="475"/>
      <c r="AKH345" s="475"/>
      <c r="AKI345" s="475"/>
      <c r="AKJ345" s="475"/>
      <c r="AKK345" s="475"/>
      <c r="AKL345" s="475"/>
      <c r="AKM345" s="475"/>
      <c r="AKN345" s="475"/>
      <c r="AKO345" s="475"/>
      <c r="AKP345" s="475"/>
      <c r="AKQ345" s="475"/>
      <c r="AKR345" s="475"/>
      <c r="AKS345" s="475"/>
      <c r="AKT345" s="475"/>
      <c r="AKU345" s="475"/>
      <c r="AKV345" s="475"/>
      <c r="AKW345" s="475"/>
      <c r="AKX345" s="475"/>
      <c r="AKY345" s="475"/>
      <c r="AKZ345" s="475"/>
      <c r="ALA345" s="475"/>
      <c r="ALB345" s="475"/>
      <c r="ALC345" s="475"/>
      <c r="ALD345" s="475"/>
      <c r="ALE345" s="475"/>
      <c r="ALF345" s="475"/>
      <c r="ALG345" s="475"/>
      <c r="ALH345" s="475"/>
      <c r="ALI345" s="475"/>
      <c r="ALJ345" s="475"/>
      <c r="ALK345" s="475"/>
      <c r="ALL345" s="475"/>
      <c r="ALM345" s="475"/>
      <c r="ALN345" s="475"/>
      <c r="ALO345" s="475"/>
      <c r="ALP345" s="475"/>
      <c r="ALQ345" s="475"/>
      <c r="ALR345" s="475"/>
      <c r="ALS345" s="475"/>
      <c r="ALT345" s="475"/>
      <c r="ALU345" s="475"/>
      <c r="ALV345" s="475"/>
      <c r="ALW345" s="475"/>
      <c r="ALX345" s="475"/>
      <c r="ALY345" s="475"/>
      <c r="ALZ345" s="475"/>
      <c r="AMA345" s="475"/>
      <c r="AMB345" s="475"/>
      <c r="AMC345" s="475"/>
      <c r="AMD345" s="475"/>
      <c r="AME345" s="475"/>
      <c r="AMF345" s="475"/>
      <c r="AMG345" s="475"/>
      <c r="AMH345" s="475"/>
      <c r="AMI345" s="475"/>
      <c r="AMJ345" s="475"/>
      <c r="AMK345" s="475"/>
      <c r="AML345" s="475"/>
      <c r="AMM345" s="475"/>
      <c r="AMN345" s="475"/>
      <c r="AMO345" s="475"/>
      <c r="AMP345" s="475"/>
      <c r="AMQ345" s="475"/>
      <c r="AMR345" s="475"/>
      <c r="AMS345" s="475"/>
      <c r="AMT345" s="475"/>
      <c r="AMU345" s="475"/>
      <c r="AMV345" s="475"/>
      <c r="AMW345" s="475"/>
      <c r="AMX345" s="475"/>
      <c r="AMY345" s="475"/>
      <c r="AMZ345" s="475"/>
      <c r="ANA345" s="475"/>
      <c r="ANB345" s="475"/>
      <c r="ANC345" s="475"/>
      <c r="AND345" s="475"/>
      <c r="ANE345" s="475"/>
      <c r="ANF345" s="475"/>
      <c r="ANG345" s="475"/>
      <c r="ANH345" s="475"/>
      <c r="ANI345" s="475"/>
      <c r="ANJ345" s="475"/>
      <c r="ANK345" s="475"/>
      <c r="ANL345" s="475"/>
      <c r="ANM345" s="475"/>
      <c r="ANN345" s="475"/>
      <c r="ANO345" s="475"/>
      <c r="ANP345" s="475"/>
      <c r="ANQ345" s="475"/>
      <c r="ANR345" s="475"/>
      <c r="ANS345" s="475"/>
      <c r="ANT345" s="475"/>
      <c r="ANU345" s="475"/>
      <c r="ANV345" s="475"/>
      <c r="ANW345" s="475"/>
      <c r="ANX345" s="475"/>
      <c r="ANY345" s="475"/>
      <c r="ANZ345" s="475"/>
      <c r="AOA345" s="475"/>
      <c r="AOB345" s="475"/>
      <c r="AOC345" s="475"/>
      <c r="AOD345" s="475"/>
      <c r="AOE345" s="475"/>
      <c r="AOF345" s="475"/>
      <c r="AOG345" s="475"/>
      <c r="AOH345" s="475"/>
      <c r="AOI345" s="475"/>
      <c r="AOJ345" s="475"/>
      <c r="AOK345" s="475"/>
      <c r="AOL345" s="475"/>
      <c r="AOM345" s="475"/>
      <c r="AON345" s="475"/>
      <c r="AOO345" s="475"/>
      <c r="AOP345" s="475"/>
      <c r="AOQ345" s="475"/>
      <c r="AOR345" s="475"/>
      <c r="AOS345" s="475"/>
      <c r="AOT345" s="475"/>
      <c r="AOU345" s="475"/>
      <c r="AOV345" s="475"/>
      <c r="AOW345" s="475"/>
      <c r="AOX345" s="475"/>
      <c r="AOY345" s="475"/>
      <c r="AOZ345" s="475"/>
      <c r="APA345" s="475"/>
      <c r="APB345" s="475"/>
      <c r="APC345" s="475"/>
      <c r="APD345" s="475"/>
      <c r="APE345" s="475"/>
      <c r="APF345" s="475"/>
      <c r="APG345" s="475"/>
      <c r="APH345" s="475"/>
      <c r="API345" s="475"/>
      <c r="APJ345" s="475"/>
      <c r="APK345" s="475"/>
      <c r="APL345" s="475"/>
      <c r="APM345" s="475"/>
      <c r="APN345" s="475"/>
      <c r="APO345" s="475"/>
      <c r="APP345" s="475"/>
      <c r="APQ345" s="475"/>
      <c r="APR345" s="475"/>
      <c r="APS345" s="475"/>
      <c r="APT345" s="475"/>
      <c r="APU345" s="475"/>
      <c r="APV345" s="475"/>
      <c r="APW345" s="475"/>
      <c r="APX345" s="475"/>
      <c r="APY345" s="475"/>
      <c r="APZ345" s="475"/>
      <c r="AQA345" s="475"/>
      <c r="AQB345" s="475"/>
      <c r="AQC345" s="475"/>
      <c r="AQD345" s="475"/>
      <c r="AQE345" s="475"/>
      <c r="AQF345" s="475"/>
      <c r="AQG345" s="475"/>
      <c r="AQH345" s="475"/>
      <c r="AQI345" s="475"/>
      <c r="AQJ345" s="475"/>
      <c r="AQK345" s="475"/>
      <c r="AQL345" s="475"/>
      <c r="AQM345" s="475"/>
      <c r="AQN345" s="475"/>
      <c r="AQO345" s="475"/>
      <c r="AQP345" s="475"/>
      <c r="AQQ345" s="475"/>
      <c r="AQR345" s="475"/>
      <c r="AQS345" s="475"/>
      <c r="AQT345" s="475"/>
      <c r="AQU345" s="475"/>
      <c r="AQV345" s="475"/>
      <c r="AQW345" s="475"/>
      <c r="AQX345" s="475"/>
      <c r="AQY345" s="475"/>
      <c r="AQZ345" s="475"/>
      <c r="ARA345" s="475"/>
      <c r="ARB345" s="475"/>
      <c r="ARC345" s="475"/>
      <c r="ARD345" s="475"/>
      <c r="ARE345" s="475"/>
      <c r="ARF345" s="475"/>
      <c r="ARG345" s="475"/>
      <c r="ARH345" s="475"/>
      <c r="ARI345" s="475"/>
      <c r="ARJ345" s="475"/>
      <c r="ARK345" s="475"/>
      <c r="ARL345" s="475"/>
      <c r="ARM345" s="475"/>
      <c r="ARN345" s="475"/>
      <c r="ARO345" s="475"/>
      <c r="ARP345" s="475"/>
      <c r="ARQ345" s="475"/>
      <c r="ARR345" s="475"/>
      <c r="ARS345" s="475"/>
      <c r="ART345" s="475"/>
      <c r="ARU345" s="475"/>
      <c r="ARV345" s="475"/>
      <c r="ARW345" s="475"/>
      <c r="ARX345" s="475"/>
      <c r="ARY345" s="475"/>
      <c r="ARZ345" s="475"/>
      <c r="ASA345" s="475"/>
      <c r="ASB345" s="475"/>
      <c r="ASC345" s="475"/>
      <c r="ASD345" s="475"/>
      <c r="ASE345" s="475"/>
      <c r="ASF345" s="475"/>
      <c r="ASG345" s="475"/>
      <c r="ASH345" s="475"/>
      <c r="ASI345" s="475"/>
      <c r="ASJ345" s="475"/>
      <c r="ASK345" s="475"/>
      <c r="ASL345" s="475"/>
      <c r="ASM345" s="475"/>
      <c r="ASN345" s="475"/>
      <c r="ASO345" s="475"/>
      <c r="ASP345" s="475"/>
      <c r="ASQ345" s="475"/>
      <c r="ASR345" s="475"/>
      <c r="ASS345" s="475"/>
      <c r="AST345" s="475"/>
      <c r="ASU345" s="475"/>
      <c r="ASV345" s="475"/>
      <c r="ASW345" s="475"/>
      <c r="ASX345" s="475"/>
      <c r="ASY345" s="475"/>
      <c r="ASZ345" s="475"/>
      <c r="ATA345" s="475"/>
      <c r="ATB345" s="475"/>
      <c r="ATC345" s="475"/>
      <c r="ATD345" s="475"/>
      <c r="ATE345" s="475"/>
      <c r="ATF345" s="475"/>
      <c r="ATG345" s="475"/>
      <c r="ATH345" s="475"/>
      <c r="ATI345" s="475"/>
      <c r="ATJ345" s="475"/>
      <c r="ATK345" s="475"/>
      <c r="ATL345" s="475"/>
      <c r="ATM345" s="475"/>
      <c r="ATN345" s="475"/>
      <c r="ATO345" s="475"/>
      <c r="ATP345" s="475"/>
      <c r="ATQ345" s="475"/>
      <c r="ATR345" s="475"/>
      <c r="ATS345" s="475"/>
      <c r="ATT345" s="475"/>
      <c r="ATU345" s="475"/>
      <c r="ATV345" s="475"/>
      <c r="ATW345" s="475"/>
      <c r="ATX345" s="475"/>
      <c r="ATY345" s="475"/>
      <c r="ATZ345" s="475"/>
      <c r="AUA345" s="475"/>
      <c r="AUB345" s="475"/>
      <c r="AUC345" s="475"/>
      <c r="AUD345" s="475"/>
      <c r="AUE345" s="475"/>
      <c r="AUF345" s="475"/>
      <c r="AUG345" s="475"/>
      <c r="AUH345" s="475"/>
      <c r="AUI345" s="475"/>
      <c r="AUJ345" s="475"/>
      <c r="AUK345" s="475"/>
      <c r="AUL345" s="475"/>
      <c r="AUM345" s="475"/>
      <c r="AUN345" s="475"/>
      <c r="AUO345" s="475"/>
      <c r="AUP345" s="475"/>
      <c r="AUQ345" s="475"/>
      <c r="AUR345" s="475"/>
      <c r="AUS345" s="475"/>
      <c r="AUT345" s="475"/>
      <c r="AUU345" s="475"/>
      <c r="AUV345" s="475"/>
      <c r="AUW345" s="475"/>
      <c r="AUX345" s="475"/>
      <c r="AUY345" s="475"/>
      <c r="AUZ345" s="475"/>
      <c r="AVA345" s="475"/>
      <c r="AVB345" s="475"/>
      <c r="AVC345" s="475"/>
      <c r="AVD345" s="475"/>
      <c r="AVE345" s="475"/>
      <c r="AVF345" s="475"/>
      <c r="AVG345" s="475"/>
      <c r="AVH345" s="475"/>
      <c r="AVI345" s="475"/>
      <c r="AVJ345" s="475"/>
      <c r="AVK345" s="475"/>
      <c r="AVL345" s="475"/>
      <c r="AVM345" s="475"/>
      <c r="AVN345" s="475"/>
      <c r="AVO345" s="475"/>
      <c r="AVP345" s="475"/>
      <c r="AVQ345" s="475"/>
      <c r="AVR345" s="475"/>
      <c r="AVS345" s="475"/>
      <c r="AVT345" s="475"/>
      <c r="AVU345" s="475"/>
      <c r="AVV345" s="475"/>
      <c r="AVW345" s="475"/>
      <c r="AVX345" s="475"/>
      <c r="AVY345" s="475"/>
      <c r="AVZ345" s="475"/>
      <c r="AWA345" s="475"/>
      <c r="AWB345" s="475"/>
      <c r="AWC345" s="475"/>
      <c r="AWD345" s="475"/>
      <c r="AWE345" s="475"/>
      <c r="AWF345" s="475"/>
      <c r="AWG345" s="475"/>
      <c r="AWH345" s="475"/>
      <c r="AWI345" s="475"/>
      <c r="AWJ345" s="475"/>
      <c r="AWK345" s="475"/>
      <c r="AWL345" s="475"/>
      <c r="AWM345" s="475"/>
      <c r="AWN345" s="475"/>
      <c r="AWO345" s="475"/>
      <c r="AWP345" s="475"/>
      <c r="AWQ345" s="475"/>
      <c r="AWR345" s="475"/>
      <c r="AWS345" s="475"/>
      <c r="AWT345" s="475"/>
      <c r="AWU345" s="475"/>
      <c r="AWV345" s="475"/>
      <c r="AWW345" s="475"/>
      <c r="AWX345" s="475"/>
      <c r="AWY345" s="475"/>
      <c r="AWZ345" s="475"/>
      <c r="AXA345" s="475"/>
      <c r="AXB345" s="475"/>
      <c r="AXC345" s="475"/>
      <c r="AXD345" s="475"/>
      <c r="AXE345" s="475"/>
      <c r="AXF345" s="475"/>
      <c r="AXG345" s="475"/>
      <c r="AXH345" s="475"/>
      <c r="AXI345" s="475"/>
      <c r="AXJ345" s="475"/>
      <c r="AXK345" s="475"/>
      <c r="AXL345" s="475"/>
      <c r="AXM345" s="475"/>
      <c r="AXN345" s="475"/>
      <c r="AXO345" s="475"/>
      <c r="AXP345" s="475"/>
      <c r="AXQ345" s="475"/>
      <c r="AXR345" s="475"/>
      <c r="AXS345" s="475"/>
      <c r="AXT345" s="475"/>
      <c r="AXU345" s="475"/>
      <c r="AXV345" s="475"/>
      <c r="AXW345" s="475"/>
      <c r="AXX345" s="475"/>
      <c r="AXY345" s="475"/>
      <c r="AXZ345" s="475"/>
      <c r="AYA345" s="475"/>
      <c r="AYB345" s="475"/>
      <c r="AYC345" s="475"/>
      <c r="AYD345" s="475"/>
      <c r="AYE345" s="475"/>
      <c r="AYF345" s="475"/>
      <c r="AYG345" s="475"/>
      <c r="AYH345" s="475"/>
      <c r="AYI345" s="475"/>
      <c r="AYJ345" s="475"/>
      <c r="AYK345" s="475"/>
      <c r="AYL345" s="475"/>
      <c r="AYM345" s="475"/>
      <c r="AYN345" s="475"/>
      <c r="AYO345" s="475"/>
      <c r="AYP345" s="475"/>
      <c r="AYQ345" s="475"/>
      <c r="AYR345" s="475"/>
      <c r="AYS345" s="475"/>
      <c r="AYT345" s="475"/>
      <c r="AYU345" s="475"/>
      <c r="AYV345" s="475"/>
      <c r="AYW345" s="475"/>
      <c r="AYX345" s="475"/>
      <c r="AYY345" s="475"/>
      <c r="AYZ345" s="475"/>
      <c r="AZA345" s="475"/>
      <c r="AZB345" s="475"/>
      <c r="AZC345" s="475"/>
      <c r="AZD345" s="475"/>
      <c r="AZE345" s="475"/>
      <c r="AZF345" s="475"/>
      <c r="AZG345" s="475"/>
      <c r="AZH345" s="475"/>
      <c r="AZI345" s="475"/>
      <c r="AZJ345" s="475"/>
      <c r="AZK345" s="475"/>
      <c r="AZL345" s="475"/>
      <c r="AZM345" s="475"/>
      <c r="AZN345" s="475"/>
      <c r="AZO345" s="475"/>
      <c r="AZP345" s="475"/>
      <c r="AZQ345" s="475"/>
      <c r="AZR345" s="475"/>
      <c r="AZS345" s="475"/>
      <c r="AZT345" s="475"/>
      <c r="AZU345" s="475"/>
      <c r="AZV345" s="475"/>
      <c r="AZW345" s="475"/>
      <c r="AZX345" s="475"/>
      <c r="AZY345" s="475"/>
      <c r="AZZ345" s="475"/>
      <c r="BAA345" s="475"/>
      <c r="BAB345" s="475"/>
      <c r="BAC345" s="475"/>
      <c r="BAD345" s="475"/>
      <c r="BAE345" s="475"/>
      <c r="BAF345" s="475"/>
      <c r="BAG345" s="475"/>
      <c r="BAH345" s="475"/>
      <c r="BAI345" s="475"/>
      <c r="BAJ345" s="475"/>
      <c r="BAK345" s="475"/>
      <c r="BAL345" s="475"/>
      <c r="BAM345" s="475"/>
      <c r="BAN345" s="475"/>
      <c r="BAO345" s="475"/>
      <c r="BAP345" s="475"/>
      <c r="BAQ345" s="475"/>
      <c r="BAR345" s="475"/>
      <c r="BAS345" s="475"/>
      <c r="BAT345" s="475"/>
      <c r="BAU345" s="475"/>
      <c r="BAV345" s="475"/>
      <c r="BAW345" s="475"/>
      <c r="BAX345" s="475"/>
      <c r="BAY345" s="475"/>
      <c r="BAZ345" s="475"/>
      <c r="BBA345" s="475"/>
      <c r="BBB345" s="475"/>
      <c r="BBC345" s="475"/>
      <c r="BBD345" s="475"/>
      <c r="BBE345" s="475"/>
      <c r="BBF345" s="475"/>
      <c r="BBG345" s="475"/>
      <c r="BBH345" s="475"/>
      <c r="BBI345" s="475"/>
      <c r="BBJ345" s="475"/>
      <c r="BBK345" s="475"/>
      <c r="BBL345" s="475"/>
      <c r="BBM345" s="475"/>
      <c r="BBN345" s="475"/>
      <c r="BBO345" s="475"/>
      <c r="BBP345" s="475"/>
      <c r="BBQ345" s="475"/>
      <c r="BBR345" s="475"/>
      <c r="BBS345" s="475"/>
      <c r="BBT345" s="475"/>
      <c r="BBU345" s="475"/>
      <c r="BBV345" s="475"/>
      <c r="BBW345" s="475"/>
      <c r="BBX345" s="475"/>
      <c r="BBY345" s="475"/>
      <c r="BBZ345" s="475"/>
      <c r="BCA345" s="475"/>
      <c r="BCB345" s="475"/>
      <c r="BCC345" s="475"/>
      <c r="BCD345" s="475"/>
      <c r="BCE345" s="475"/>
      <c r="BCF345" s="475"/>
      <c r="BCG345" s="475"/>
      <c r="BCH345" s="475"/>
      <c r="BCI345" s="475"/>
      <c r="BCJ345" s="475"/>
      <c r="BCK345" s="475"/>
      <c r="BCL345" s="475"/>
      <c r="BCM345" s="475"/>
      <c r="BCN345" s="475"/>
      <c r="BCO345" s="475"/>
      <c r="BCP345" s="475"/>
      <c r="BCQ345" s="475"/>
      <c r="BCR345" s="475"/>
      <c r="BCS345" s="475"/>
      <c r="BCT345" s="475"/>
      <c r="BCU345" s="475"/>
      <c r="BCV345" s="475"/>
      <c r="BCW345" s="475"/>
      <c r="BCX345" s="475"/>
      <c r="BCY345" s="475"/>
      <c r="BCZ345" s="475"/>
      <c r="BDA345" s="475"/>
      <c r="BDB345" s="475"/>
      <c r="BDC345" s="475"/>
      <c r="BDD345" s="475"/>
      <c r="BDE345" s="475"/>
      <c r="BDF345" s="475"/>
      <c r="BDG345" s="475"/>
      <c r="BDH345" s="475"/>
      <c r="BDI345" s="475"/>
      <c r="BDJ345" s="475"/>
      <c r="BDK345" s="475"/>
      <c r="BDL345" s="475"/>
      <c r="BDM345" s="475"/>
      <c r="BDN345" s="475"/>
      <c r="BDO345" s="475"/>
      <c r="BDP345" s="475"/>
      <c r="BDQ345" s="475"/>
      <c r="BDR345" s="475"/>
      <c r="BDS345" s="475"/>
      <c r="BDT345" s="475"/>
      <c r="BDU345" s="475"/>
      <c r="BDV345" s="475"/>
      <c r="BDW345" s="475"/>
      <c r="BDX345" s="475"/>
      <c r="BDY345" s="475"/>
      <c r="BDZ345" s="475"/>
      <c r="BEA345" s="475"/>
      <c r="BEB345" s="475"/>
      <c r="BEC345" s="475"/>
      <c r="BED345" s="475"/>
      <c r="BEE345" s="475"/>
      <c r="BEF345" s="475"/>
      <c r="BEG345" s="475"/>
      <c r="BEH345" s="475"/>
      <c r="BEI345" s="475"/>
      <c r="BEJ345" s="475"/>
      <c r="BEK345" s="475"/>
      <c r="BEL345" s="475"/>
      <c r="BEM345" s="475"/>
      <c r="BEN345" s="475"/>
      <c r="BEO345" s="475"/>
      <c r="BEP345" s="475"/>
      <c r="BEQ345" s="475"/>
      <c r="BER345" s="475"/>
      <c r="BES345" s="475"/>
      <c r="BET345" s="475"/>
      <c r="BEU345" s="475"/>
      <c r="BEV345" s="475"/>
      <c r="BEW345" s="475"/>
      <c r="BEX345" s="475"/>
      <c r="BEY345" s="475"/>
      <c r="BEZ345" s="475"/>
      <c r="BFA345" s="475"/>
      <c r="BFB345" s="475"/>
      <c r="BFC345" s="475"/>
      <c r="BFD345" s="475"/>
      <c r="BFE345" s="475"/>
      <c r="BFF345" s="475"/>
      <c r="BFG345" s="475"/>
      <c r="BFH345" s="475"/>
      <c r="BFI345" s="475"/>
      <c r="BFJ345" s="475"/>
      <c r="BFK345" s="475"/>
      <c r="BFL345" s="475"/>
      <c r="BFM345" s="475"/>
      <c r="BFN345" s="475"/>
      <c r="BFO345" s="475"/>
      <c r="BFP345" s="475"/>
      <c r="BFQ345" s="475"/>
      <c r="BFR345" s="475"/>
      <c r="BFS345" s="475"/>
      <c r="BFT345" s="475"/>
      <c r="BFU345" s="475"/>
      <c r="BFV345" s="475"/>
      <c r="BFW345" s="475"/>
      <c r="BFX345" s="475"/>
      <c r="BFY345" s="475"/>
      <c r="BFZ345" s="475"/>
      <c r="BGA345" s="475"/>
      <c r="BGB345" s="475"/>
      <c r="BGC345" s="475"/>
      <c r="BGD345" s="475"/>
      <c r="BGE345" s="475"/>
      <c r="BGF345" s="475"/>
      <c r="BGG345" s="475"/>
      <c r="BGH345" s="475"/>
      <c r="BGI345" s="475"/>
      <c r="BGJ345" s="475"/>
      <c r="BGK345" s="475"/>
      <c r="BGL345" s="475"/>
      <c r="BGM345" s="475"/>
      <c r="BGN345" s="475"/>
      <c r="BGO345" s="475"/>
      <c r="BGP345" s="475"/>
      <c r="BGQ345" s="475"/>
      <c r="BGR345" s="475"/>
      <c r="BGS345" s="475"/>
      <c r="BGT345" s="475"/>
      <c r="BGU345" s="475"/>
      <c r="BGV345" s="475"/>
      <c r="BGW345" s="475"/>
      <c r="BGX345" s="475"/>
      <c r="BGY345" s="475"/>
      <c r="BGZ345" s="475"/>
      <c r="BHA345" s="475"/>
      <c r="BHB345" s="475"/>
      <c r="BHC345" s="475"/>
      <c r="BHD345" s="475"/>
      <c r="BHE345" s="475"/>
      <c r="BHF345" s="475"/>
      <c r="BHG345" s="475"/>
      <c r="BHH345" s="475"/>
      <c r="BHI345" s="475"/>
      <c r="BHJ345" s="475"/>
      <c r="BHK345" s="475"/>
      <c r="BHL345" s="475"/>
      <c r="BHM345" s="475"/>
      <c r="BHN345" s="475"/>
      <c r="BHO345" s="475"/>
      <c r="BHP345" s="475"/>
      <c r="BHQ345" s="475"/>
      <c r="BHR345" s="475"/>
      <c r="BHS345" s="475"/>
      <c r="BHT345" s="475"/>
      <c r="BHU345" s="475"/>
      <c r="BHV345" s="475"/>
      <c r="BHW345" s="475"/>
      <c r="BHX345" s="475"/>
      <c r="BHY345" s="475"/>
      <c r="BHZ345" s="475"/>
      <c r="BIA345" s="475"/>
      <c r="BIB345" s="475"/>
      <c r="BIC345" s="475"/>
      <c r="BID345" s="475"/>
      <c r="BIE345" s="475"/>
      <c r="BIF345" s="475"/>
      <c r="BIG345" s="475"/>
      <c r="BIH345" s="475"/>
      <c r="BII345" s="475"/>
      <c r="BIJ345" s="475"/>
      <c r="BIK345" s="475"/>
      <c r="BIL345" s="475"/>
      <c r="BIM345" s="475"/>
      <c r="BIN345" s="475"/>
      <c r="BIO345" s="475"/>
      <c r="BIP345" s="475"/>
      <c r="BIQ345" s="475"/>
      <c r="BIR345" s="475"/>
      <c r="BIS345" s="475"/>
      <c r="BIT345" s="475"/>
      <c r="BIU345" s="475"/>
      <c r="BIV345" s="475"/>
      <c r="BIW345" s="475"/>
      <c r="BIX345" s="475"/>
      <c r="BIY345" s="475"/>
      <c r="BIZ345" s="475"/>
      <c r="BJA345" s="475"/>
      <c r="BJB345" s="475"/>
      <c r="BJC345" s="475"/>
      <c r="BJD345" s="475"/>
      <c r="BJE345" s="475"/>
      <c r="BJF345" s="475"/>
      <c r="BJG345" s="475"/>
      <c r="BJH345" s="475"/>
      <c r="BJI345" s="475"/>
      <c r="BJJ345" s="475"/>
      <c r="BJK345" s="475"/>
      <c r="BJL345" s="475"/>
      <c r="BJM345" s="475"/>
      <c r="BJN345" s="475"/>
      <c r="BJO345" s="475"/>
      <c r="BJP345" s="475"/>
      <c r="BJQ345" s="475"/>
      <c r="BJR345" s="475"/>
      <c r="BJS345" s="475"/>
      <c r="BJT345" s="475"/>
      <c r="BJU345" s="475"/>
      <c r="BJV345" s="475"/>
      <c r="BJW345" s="475"/>
      <c r="BJX345" s="475"/>
      <c r="BJY345" s="475"/>
      <c r="BJZ345" s="475"/>
      <c r="BKA345" s="475"/>
      <c r="BKB345" s="475"/>
      <c r="BKC345" s="475"/>
      <c r="BKD345" s="475"/>
      <c r="BKE345" s="475"/>
      <c r="BKF345" s="475"/>
      <c r="BKG345" s="475"/>
      <c r="BKH345" s="475"/>
      <c r="BKI345" s="475"/>
      <c r="BKJ345" s="475"/>
      <c r="BKK345" s="475"/>
      <c r="BKL345" s="475"/>
      <c r="BKM345" s="475"/>
      <c r="BKN345" s="475"/>
      <c r="BKO345" s="475"/>
      <c r="BKP345" s="475"/>
      <c r="BKQ345" s="475"/>
      <c r="BKR345" s="475"/>
      <c r="BKS345" s="475"/>
      <c r="BKT345" s="475"/>
      <c r="BKU345" s="475"/>
      <c r="BKV345" s="475"/>
      <c r="BKW345" s="475"/>
      <c r="BKX345" s="475"/>
      <c r="BKY345" s="475"/>
      <c r="BKZ345" s="475"/>
      <c r="BLA345" s="475"/>
      <c r="BLB345" s="475"/>
      <c r="BLC345" s="475"/>
      <c r="BLD345" s="475"/>
      <c r="BLE345" s="475"/>
      <c r="BLF345" s="475"/>
      <c r="BLG345" s="475"/>
      <c r="BLH345" s="475"/>
      <c r="BLI345" s="475"/>
      <c r="BLJ345" s="475"/>
      <c r="BLK345" s="475"/>
      <c r="BLL345" s="475"/>
      <c r="BLM345" s="475"/>
      <c r="BLN345" s="475"/>
      <c r="BLO345" s="475"/>
      <c r="BLP345" s="475"/>
      <c r="BLQ345" s="475"/>
      <c r="BLR345" s="475"/>
      <c r="BLS345" s="475"/>
      <c r="BLT345" s="475"/>
      <c r="BLU345" s="475"/>
      <c r="BLV345" s="475"/>
      <c r="BLW345" s="475"/>
      <c r="BLX345" s="475"/>
      <c r="BLY345" s="475"/>
      <c r="BLZ345" s="475"/>
      <c r="BMA345" s="475"/>
      <c r="BMB345" s="475"/>
      <c r="BMC345" s="475"/>
      <c r="BMD345" s="475"/>
      <c r="BME345" s="475"/>
      <c r="BMF345" s="475"/>
      <c r="BMG345" s="475"/>
      <c r="BMH345" s="475"/>
      <c r="BMI345" s="475"/>
      <c r="BMJ345" s="475"/>
      <c r="BMK345" s="475"/>
      <c r="BML345" s="475"/>
      <c r="BMM345" s="475"/>
      <c r="BMN345" s="475"/>
      <c r="BMO345" s="475"/>
      <c r="BMP345" s="475"/>
      <c r="BMQ345" s="475"/>
      <c r="BMR345" s="475"/>
      <c r="BMS345" s="475"/>
      <c r="BMT345" s="475"/>
      <c r="BMU345" s="475"/>
      <c r="BMV345" s="475"/>
      <c r="BMW345" s="475"/>
      <c r="BMX345" s="475"/>
      <c r="BMY345" s="475"/>
      <c r="BMZ345" s="475"/>
      <c r="BNA345" s="475"/>
      <c r="BNB345" s="475"/>
      <c r="BNC345" s="475"/>
      <c r="BND345" s="475"/>
      <c r="BNE345" s="475"/>
      <c r="BNF345" s="475"/>
      <c r="BNG345" s="475"/>
      <c r="BNH345" s="475"/>
      <c r="BNI345" s="475"/>
      <c r="BNJ345" s="475"/>
      <c r="BNK345" s="475"/>
      <c r="BNL345" s="475"/>
      <c r="BNM345" s="475"/>
      <c r="BNN345" s="475"/>
      <c r="BNO345" s="475"/>
      <c r="BNP345" s="475"/>
      <c r="BNQ345" s="475"/>
      <c r="BNR345" s="475"/>
      <c r="BNS345" s="475"/>
      <c r="BNT345" s="475"/>
      <c r="BNU345" s="475"/>
      <c r="BNV345" s="475"/>
      <c r="BNW345" s="475"/>
      <c r="BNX345" s="475"/>
      <c r="BNY345" s="475"/>
      <c r="BNZ345" s="475"/>
      <c r="BOA345" s="475"/>
      <c r="BOB345" s="475"/>
      <c r="BOC345" s="475"/>
      <c r="BOD345" s="475"/>
      <c r="BOE345" s="475"/>
      <c r="BOF345" s="475"/>
      <c r="BOG345" s="475"/>
      <c r="BOH345" s="475"/>
      <c r="BOI345" s="475"/>
      <c r="BOJ345" s="475"/>
      <c r="BOK345" s="475"/>
      <c r="BOL345" s="475"/>
      <c r="BOM345" s="475"/>
      <c r="BON345" s="475"/>
      <c r="BOO345" s="475"/>
      <c r="BOP345" s="475"/>
      <c r="BOQ345" s="475"/>
      <c r="BOR345" s="475"/>
      <c r="BOS345" s="475"/>
      <c r="BOT345" s="475"/>
      <c r="BOU345" s="475"/>
      <c r="BOV345" s="475"/>
      <c r="BOW345" s="475"/>
      <c r="BOX345" s="475"/>
      <c r="BOY345" s="475"/>
      <c r="BOZ345" s="475"/>
      <c r="BPA345" s="475"/>
      <c r="BPB345" s="475"/>
      <c r="BPC345" s="475"/>
      <c r="BPD345" s="475"/>
      <c r="BPE345" s="475"/>
      <c r="BPF345" s="475"/>
      <c r="BPG345" s="475"/>
      <c r="BPH345" s="475"/>
      <c r="BPI345" s="475"/>
      <c r="BPJ345" s="475"/>
      <c r="BPK345" s="475"/>
      <c r="BPL345" s="475"/>
      <c r="BPM345" s="475"/>
      <c r="BPN345" s="475"/>
      <c r="BPO345" s="475"/>
      <c r="BPP345" s="475"/>
      <c r="BPQ345" s="475"/>
      <c r="BPR345" s="475"/>
      <c r="BPS345" s="475"/>
      <c r="BPT345" s="475"/>
      <c r="BPU345" s="475"/>
      <c r="BPV345" s="475"/>
      <c r="BPW345" s="475"/>
      <c r="BPX345" s="475"/>
      <c r="BPY345" s="475"/>
      <c r="BPZ345" s="475"/>
      <c r="BQA345" s="475"/>
      <c r="BQB345" s="475"/>
      <c r="BQC345" s="475"/>
      <c r="BQD345" s="475"/>
      <c r="BQE345" s="475"/>
      <c r="BQF345" s="475"/>
      <c r="BQG345" s="475"/>
      <c r="BQH345" s="475"/>
      <c r="BQI345" s="475"/>
      <c r="BQJ345" s="475"/>
      <c r="BQK345" s="475"/>
      <c r="BQL345" s="475"/>
      <c r="BQM345" s="475"/>
      <c r="BQN345" s="475"/>
      <c r="BQO345" s="475"/>
      <c r="BQP345" s="475"/>
      <c r="BQQ345" s="475"/>
      <c r="BQR345" s="475"/>
      <c r="BQS345" s="475"/>
      <c r="BQT345" s="475"/>
      <c r="BQU345" s="475"/>
      <c r="BQV345" s="475"/>
      <c r="BQW345" s="475"/>
      <c r="BQX345" s="475"/>
      <c r="BQY345" s="475"/>
      <c r="BQZ345" s="475"/>
      <c r="BRA345" s="475"/>
      <c r="BRB345" s="475"/>
      <c r="BRC345" s="475"/>
      <c r="BRD345" s="475"/>
      <c r="BRE345" s="475"/>
      <c r="BRF345" s="475"/>
      <c r="BRG345" s="475"/>
      <c r="BRH345" s="475"/>
      <c r="BRI345" s="475"/>
      <c r="BRJ345" s="475"/>
      <c r="BRK345" s="475"/>
      <c r="BRL345" s="475"/>
      <c r="BRM345" s="475"/>
      <c r="BRN345" s="475"/>
      <c r="BRO345" s="475"/>
      <c r="BRP345" s="475"/>
      <c r="BRQ345" s="475"/>
      <c r="BRR345" s="475"/>
      <c r="BRS345" s="475"/>
      <c r="BRT345" s="475"/>
      <c r="BRU345" s="475"/>
      <c r="BRV345" s="475"/>
      <c r="BRW345" s="475"/>
      <c r="BRX345" s="475"/>
      <c r="BRY345" s="475"/>
      <c r="BRZ345" s="475"/>
      <c r="BSA345" s="475"/>
      <c r="BSB345" s="475"/>
      <c r="BSC345" s="475"/>
      <c r="BSD345" s="475"/>
      <c r="BSE345" s="475"/>
      <c r="BSF345" s="475"/>
      <c r="BSG345" s="475"/>
      <c r="BSH345" s="475"/>
      <c r="BSI345" s="475"/>
      <c r="BSJ345" s="475"/>
      <c r="BSK345" s="475"/>
      <c r="BSL345" s="475"/>
      <c r="BSM345" s="475"/>
      <c r="BSN345" s="475"/>
      <c r="BSO345" s="475"/>
      <c r="BSP345" s="475"/>
      <c r="BSQ345" s="475"/>
      <c r="BSR345" s="475"/>
      <c r="BSS345" s="475"/>
      <c r="BST345" s="475"/>
      <c r="BSU345" s="475"/>
      <c r="BSV345" s="475"/>
      <c r="BSW345" s="475"/>
      <c r="BSX345" s="475"/>
      <c r="BSY345" s="475"/>
      <c r="BSZ345" s="475"/>
      <c r="BTA345" s="475"/>
      <c r="BTB345" s="475"/>
      <c r="BTC345" s="475"/>
      <c r="BTD345" s="475"/>
      <c r="BTE345" s="475"/>
      <c r="BTF345" s="475"/>
      <c r="BTG345" s="475"/>
      <c r="BTH345" s="475"/>
      <c r="BTI345" s="475"/>
      <c r="BTJ345" s="475"/>
      <c r="BTK345" s="475"/>
      <c r="BTL345" s="475"/>
      <c r="BTM345" s="475"/>
      <c r="BTN345" s="475"/>
      <c r="BTO345" s="475"/>
      <c r="BTP345" s="475"/>
      <c r="BTQ345" s="475"/>
      <c r="BTR345" s="475"/>
      <c r="BTS345" s="475"/>
      <c r="BTT345" s="475"/>
      <c r="BTU345" s="475"/>
      <c r="BTV345" s="475"/>
      <c r="BTW345" s="475"/>
      <c r="BTX345" s="475"/>
      <c r="BTY345" s="475"/>
      <c r="BTZ345" s="475"/>
      <c r="BUA345" s="475"/>
      <c r="BUB345" s="475"/>
      <c r="BUC345" s="475"/>
      <c r="BUD345" s="475"/>
      <c r="BUE345" s="475"/>
      <c r="BUF345" s="475"/>
      <c r="BUG345" s="475"/>
      <c r="BUH345" s="475"/>
      <c r="BUI345" s="475"/>
      <c r="BUJ345" s="475"/>
      <c r="BUK345" s="475"/>
      <c r="BUL345" s="475"/>
      <c r="BUM345" s="475"/>
      <c r="BUN345" s="475"/>
      <c r="BUO345" s="475"/>
      <c r="BUP345" s="475"/>
      <c r="BUQ345" s="475"/>
      <c r="BUR345" s="475"/>
      <c r="BUS345" s="475"/>
      <c r="BUT345" s="475"/>
      <c r="BUU345" s="475"/>
      <c r="BUV345" s="475"/>
      <c r="BUW345" s="475"/>
      <c r="BUX345" s="475"/>
      <c r="BUY345" s="475"/>
      <c r="BUZ345" s="475"/>
      <c r="BVA345" s="475"/>
      <c r="BVB345" s="475"/>
      <c r="BVC345" s="475"/>
      <c r="BVD345" s="475"/>
      <c r="BVE345" s="475"/>
      <c r="BVF345" s="475"/>
      <c r="BVG345" s="475"/>
      <c r="BVH345" s="475"/>
      <c r="BVI345" s="475"/>
      <c r="BVJ345" s="475"/>
      <c r="BVK345" s="475"/>
      <c r="BVL345" s="475"/>
      <c r="BVM345" s="475"/>
      <c r="BVN345" s="475"/>
      <c r="BVO345" s="475"/>
      <c r="BVP345" s="475"/>
      <c r="BVQ345" s="475"/>
      <c r="BVR345" s="475"/>
      <c r="BVS345" s="475"/>
      <c r="BVT345" s="475"/>
      <c r="BVU345" s="475"/>
      <c r="BVV345" s="475"/>
      <c r="BVW345" s="475"/>
      <c r="BVX345" s="475"/>
      <c r="BVY345" s="475"/>
      <c r="BVZ345" s="475"/>
      <c r="BWA345" s="475"/>
      <c r="BWB345" s="475"/>
      <c r="BWC345" s="475"/>
      <c r="BWD345" s="475"/>
      <c r="BWE345" s="475"/>
      <c r="BWF345" s="475"/>
      <c r="BWG345" s="475"/>
      <c r="BWH345" s="475"/>
      <c r="BWI345" s="475"/>
      <c r="BWJ345" s="475"/>
      <c r="BWK345" s="475"/>
      <c r="BWL345" s="475"/>
      <c r="BWM345" s="475"/>
      <c r="BWN345" s="475"/>
      <c r="BWO345" s="475"/>
      <c r="BWP345" s="475"/>
      <c r="BWQ345" s="475"/>
      <c r="BWR345" s="475"/>
      <c r="BWS345" s="475"/>
      <c r="BWT345" s="475"/>
      <c r="BWU345" s="475"/>
      <c r="BWV345" s="475"/>
      <c r="BWW345" s="475"/>
      <c r="BWX345" s="475"/>
      <c r="BWY345" s="475"/>
      <c r="BWZ345" s="475"/>
      <c r="BXA345" s="475"/>
      <c r="BXB345" s="475"/>
      <c r="BXC345" s="475"/>
      <c r="BXD345" s="475"/>
      <c r="BXE345" s="475"/>
      <c r="BXF345" s="475"/>
      <c r="BXG345" s="475"/>
      <c r="BXH345" s="475"/>
      <c r="BXI345" s="475"/>
      <c r="BXJ345" s="475"/>
      <c r="BXK345" s="475"/>
      <c r="BXL345" s="475"/>
      <c r="BXM345" s="475"/>
      <c r="BXN345" s="475"/>
      <c r="BXO345" s="475"/>
      <c r="BXP345" s="475"/>
      <c r="BXQ345" s="475"/>
      <c r="BXR345" s="475"/>
      <c r="BXS345" s="475"/>
      <c r="BXT345" s="475"/>
      <c r="BXU345" s="475"/>
      <c r="BXV345" s="475"/>
      <c r="BXW345" s="475"/>
      <c r="BXX345" s="475"/>
      <c r="BXY345" s="475"/>
      <c r="BXZ345" s="475"/>
      <c r="BYA345" s="475"/>
      <c r="BYB345" s="475"/>
      <c r="BYC345" s="475"/>
      <c r="BYD345" s="475"/>
      <c r="BYE345" s="475"/>
      <c r="BYF345" s="475"/>
      <c r="BYG345" s="475"/>
      <c r="BYH345" s="475"/>
      <c r="BYI345" s="475"/>
      <c r="BYJ345" s="475"/>
      <c r="BYK345" s="475"/>
      <c r="BYL345" s="475"/>
      <c r="BYM345" s="475"/>
      <c r="BYN345" s="475"/>
      <c r="BYO345" s="475"/>
      <c r="BYP345" s="475"/>
      <c r="BYQ345" s="475"/>
      <c r="BYR345" s="475"/>
      <c r="BYS345" s="475"/>
      <c r="BYT345" s="475"/>
      <c r="BYU345" s="475"/>
      <c r="BYV345" s="475"/>
      <c r="BYW345" s="475"/>
      <c r="BYX345" s="475"/>
      <c r="BYY345" s="475"/>
      <c r="BYZ345" s="475"/>
      <c r="BZA345" s="475"/>
      <c r="BZB345" s="475"/>
      <c r="BZC345" s="475"/>
      <c r="BZD345" s="475"/>
      <c r="BZE345" s="475"/>
      <c r="BZF345" s="475"/>
      <c r="BZG345" s="475"/>
      <c r="BZH345" s="475"/>
      <c r="BZI345" s="475"/>
      <c r="BZJ345" s="475"/>
      <c r="BZK345" s="475"/>
      <c r="BZL345" s="475"/>
      <c r="BZM345" s="475"/>
      <c r="BZN345" s="475"/>
      <c r="BZO345" s="475"/>
      <c r="BZP345" s="475"/>
      <c r="BZQ345" s="475"/>
      <c r="BZR345" s="475"/>
      <c r="BZS345" s="475"/>
      <c r="BZT345" s="475"/>
      <c r="BZU345" s="475"/>
      <c r="BZV345" s="475"/>
      <c r="BZW345" s="475"/>
      <c r="BZX345" s="475"/>
      <c r="BZY345" s="475"/>
      <c r="BZZ345" s="475"/>
      <c r="CAA345" s="475"/>
      <c r="CAB345" s="475"/>
      <c r="CAC345" s="475"/>
      <c r="CAD345" s="475"/>
      <c r="CAE345" s="475"/>
      <c r="CAF345" s="475"/>
      <c r="CAG345" s="475"/>
      <c r="CAH345" s="475"/>
      <c r="CAI345" s="475"/>
      <c r="CAJ345" s="475"/>
      <c r="CAK345" s="475"/>
      <c r="CAL345" s="475"/>
      <c r="CAM345" s="475"/>
      <c r="CAN345" s="475"/>
      <c r="CAO345" s="475"/>
      <c r="CAP345" s="475"/>
      <c r="CAQ345" s="475"/>
      <c r="CAR345" s="475"/>
      <c r="CAS345" s="475"/>
      <c r="CAT345" s="475"/>
      <c r="CAU345" s="475"/>
      <c r="CAV345" s="475"/>
      <c r="CAW345" s="475"/>
      <c r="CAX345" s="475"/>
      <c r="CAY345" s="475"/>
      <c r="CAZ345" s="475"/>
      <c r="CBA345" s="475"/>
      <c r="CBB345" s="475"/>
      <c r="CBC345" s="475"/>
      <c r="CBD345" s="475"/>
      <c r="CBE345" s="475"/>
      <c r="CBF345" s="475"/>
      <c r="CBG345" s="475"/>
      <c r="CBH345" s="475"/>
      <c r="CBI345" s="475"/>
      <c r="CBJ345" s="475"/>
      <c r="CBK345" s="475"/>
      <c r="CBL345" s="475"/>
      <c r="CBM345" s="475"/>
      <c r="CBN345" s="475"/>
      <c r="CBO345" s="475"/>
      <c r="CBP345" s="475"/>
      <c r="CBQ345" s="475"/>
      <c r="CBR345" s="475"/>
      <c r="CBS345" s="475"/>
      <c r="CBT345" s="475"/>
      <c r="CBU345" s="475"/>
      <c r="CBV345" s="475"/>
      <c r="CBW345" s="475"/>
      <c r="CBX345" s="475"/>
      <c r="CBY345" s="475"/>
      <c r="CBZ345" s="475"/>
      <c r="CCA345" s="475"/>
      <c r="CCB345" s="475"/>
      <c r="CCC345" s="475"/>
      <c r="CCD345" s="475"/>
      <c r="CCE345" s="475"/>
      <c r="CCF345" s="475"/>
      <c r="CCG345" s="475"/>
      <c r="CCH345" s="475"/>
      <c r="CCI345" s="475"/>
      <c r="CCJ345" s="475"/>
      <c r="CCK345" s="475"/>
      <c r="CCL345" s="475"/>
      <c r="CCM345" s="475"/>
      <c r="CCN345" s="475"/>
      <c r="CCO345" s="475"/>
      <c r="CCP345" s="475"/>
      <c r="CCQ345" s="475"/>
      <c r="CCR345" s="475"/>
      <c r="CCS345" s="475"/>
      <c r="CCT345" s="475"/>
      <c r="CCU345" s="475"/>
      <c r="CCV345" s="475"/>
      <c r="CCW345" s="475"/>
      <c r="CCX345" s="475"/>
      <c r="CCY345" s="475"/>
      <c r="CCZ345" s="475"/>
      <c r="CDA345" s="475"/>
      <c r="CDB345" s="475"/>
      <c r="CDC345" s="475"/>
      <c r="CDD345" s="475"/>
      <c r="CDE345" s="475"/>
      <c r="CDF345" s="475"/>
      <c r="CDG345" s="475"/>
      <c r="CDH345" s="475"/>
      <c r="CDI345" s="475"/>
      <c r="CDJ345" s="475"/>
      <c r="CDK345" s="475"/>
      <c r="CDL345" s="475"/>
      <c r="CDM345" s="475"/>
      <c r="CDN345" s="475"/>
      <c r="CDO345" s="475"/>
      <c r="CDP345" s="475"/>
      <c r="CDQ345" s="475"/>
      <c r="CDR345" s="475"/>
      <c r="CDS345" s="475"/>
      <c r="CDT345" s="475"/>
      <c r="CDU345" s="475"/>
      <c r="CDV345" s="475"/>
      <c r="CDW345" s="475"/>
      <c r="CDX345" s="475"/>
      <c r="CDY345" s="475"/>
      <c r="CDZ345" s="475"/>
      <c r="CEA345" s="475"/>
      <c r="CEB345" s="475"/>
      <c r="CEC345" s="475"/>
      <c r="CED345" s="475"/>
      <c r="CEE345" s="475"/>
      <c r="CEF345" s="475"/>
      <c r="CEG345" s="475"/>
      <c r="CEH345" s="475"/>
      <c r="CEI345" s="475"/>
      <c r="CEJ345" s="475"/>
      <c r="CEK345" s="475"/>
      <c r="CEL345" s="475"/>
      <c r="CEM345" s="475"/>
      <c r="CEN345" s="475"/>
      <c r="CEO345" s="475"/>
      <c r="CEP345" s="475"/>
      <c r="CEQ345" s="475"/>
      <c r="CER345" s="475"/>
      <c r="CES345" s="475"/>
      <c r="CET345" s="475"/>
      <c r="CEU345" s="475"/>
      <c r="CEV345" s="475"/>
      <c r="CEW345" s="475"/>
      <c r="CEX345" s="475"/>
      <c r="CEY345" s="475"/>
      <c r="CEZ345" s="475"/>
      <c r="CFA345" s="475"/>
      <c r="CFB345" s="475"/>
      <c r="CFC345" s="475"/>
      <c r="CFD345" s="475"/>
      <c r="CFE345" s="475"/>
      <c r="CFF345" s="475"/>
      <c r="CFG345" s="475"/>
      <c r="CFH345" s="475"/>
      <c r="CFI345" s="475"/>
      <c r="CFJ345" s="475"/>
      <c r="CFK345" s="475"/>
      <c r="CFL345" s="475"/>
      <c r="CFM345" s="475"/>
      <c r="CFN345" s="475"/>
      <c r="CFO345" s="475"/>
      <c r="CFP345" s="475"/>
      <c r="CFQ345" s="475"/>
      <c r="CFR345" s="475"/>
      <c r="CFS345" s="475"/>
      <c r="CFT345" s="475"/>
      <c r="CFU345" s="475"/>
      <c r="CFV345" s="475"/>
      <c r="CFW345" s="475"/>
      <c r="CFX345" s="475"/>
      <c r="CFY345" s="475"/>
      <c r="CFZ345" s="475"/>
      <c r="CGA345" s="475"/>
      <c r="CGB345" s="475"/>
      <c r="CGC345" s="475"/>
      <c r="CGD345" s="475"/>
      <c r="CGE345" s="475"/>
      <c r="CGF345" s="475"/>
      <c r="CGG345" s="475"/>
      <c r="CGH345" s="475"/>
      <c r="CGI345" s="475"/>
      <c r="CGJ345" s="475"/>
      <c r="CGK345" s="475"/>
      <c r="CGL345" s="475"/>
      <c r="CGM345" s="475"/>
      <c r="CGN345" s="475"/>
      <c r="CGO345" s="475"/>
      <c r="CGP345" s="475"/>
      <c r="CGQ345" s="475"/>
      <c r="CGR345" s="475"/>
      <c r="CGS345" s="475"/>
      <c r="CGT345" s="475"/>
      <c r="CGU345" s="475"/>
      <c r="CGV345" s="475"/>
      <c r="CGW345" s="475"/>
      <c r="CGX345" s="475"/>
      <c r="CGY345" s="475"/>
      <c r="CGZ345" s="475"/>
      <c r="CHA345" s="475"/>
      <c r="CHB345" s="475"/>
      <c r="CHC345" s="475"/>
      <c r="CHD345" s="475"/>
      <c r="CHE345" s="475"/>
      <c r="CHF345" s="475"/>
      <c r="CHG345" s="475"/>
      <c r="CHH345" s="475"/>
      <c r="CHI345" s="475"/>
      <c r="CHJ345" s="475"/>
      <c r="CHK345" s="475"/>
      <c r="CHL345" s="475"/>
      <c r="CHM345" s="475"/>
      <c r="CHN345" s="475"/>
      <c r="CHO345" s="475"/>
      <c r="CHP345" s="475"/>
      <c r="CHQ345" s="475"/>
      <c r="CHR345" s="475"/>
      <c r="CHS345" s="475"/>
      <c r="CHT345" s="475"/>
      <c r="CHU345" s="475"/>
      <c r="CHV345" s="475"/>
      <c r="CHW345" s="475"/>
      <c r="CHX345" s="475"/>
      <c r="CHY345" s="475"/>
      <c r="CHZ345" s="475"/>
      <c r="CIA345" s="475"/>
      <c r="CIB345" s="475"/>
      <c r="CIC345" s="475"/>
      <c r="CID345" s="475"/>
      <c r="CIE345" s="475"/>
      <c r="CIF345" s="475"/>
      <c r="CIG345" s="475"/>
      <c r="CIH345" s="475"/>
      <c r="CII345" s="475"/>
      <c r="CIJ345" s="475"/>
      <c r="CIK345" s="475"/>
      <c r="CIL345" s="475"/>
      <c r="CIM345" s="475"/>
      <c r="CIN345" s="475"/>
      <c r="CIO345" s="475"/>
      <c r="CIP345" s="475"/>
      <c r="CIQ345" s="475"/>
      <c r="CIR345" s="475"/>
      <c r="CIS345" s="475"/>
      <c r="CIT345" s="475"/>
      <c r="CIU345" s="475"/>
      <c r="CIV345" s="475"/>
      <c r="CIW345" s="475"/>
      <c r="CIX345" s="475"/>
      <c r="CIY345" s="475"/>
      <c r="CIZ345" s="475"/>
      <c r="CJA345" s="475"/>
      <c r="CJB345" s="475"/>
      <c r="CJC345" s="475"/>
      <c r="CJD345" s="475"/>
      <c r="CJE345" s="475"/>
      <c r="CJF345" s="475"/>
      <c r="CJG345" s="475"/>
      <c r="CJH345" s="475"/>
      <c r="CJI345" s="475"/>
      <c r="CJJ345" s="475"/>
      <c r="CJK345" s="475"/>
      <c r="CJL345" s="475"/>
      <c r="CJM345" s="475"/>
      <c r="CJN345" s="475"/>
      <c r="CJO345" s="475"/>
      <c r="CJP345" s="475"/>
      <c r="CJQ345" s="475"/>
      <c r="CJR345" s="475"/>
      <c r="CJS345" s="475"/>
      <c r="CJT345" s="475"/>
      <c r="CJU345" s="475"/>
      <c r="CJV345" s="475"/>
      <c r="CJW345" s="475"/>
      <c r="CJX345" s="475"/>
      <c r="CJY345" s="475"/>
      <c r="CJZ345" s="475"/>
      <c r="CKA345" s="475"/>
      <c r="CKB345" s="475"/>
      <c r="CKC345" s="475"/>
      <c r="CKD345" s="475"/>
      <c r="CKE345" s="475"/>
      <c r="CKF345" s="475"/>
      <c r="CKG345" s="475"/>
      <c r="CKH345" s="475"/>
      <c r="CKI345" s="475"/>
      <c r="CKJ345" s="475"/>
      <c r="CKK345" s="475"/>
      <c r="CKL345" s="475"/>
      <c r="CKM345" s="475"/>
      <c r="CKN345" s="475"/>
      <c r="CKO345" s="475"/>
      <c r="CKP345" s="475"/>
      <c r="CKQ345" s="475"/>
      <c r="CKR345" s="475"/>
      <c r="CKS345" s="475"/>
      <c r="CKT345" s="475"/>
      <c r="CKU345" s="475"/>
      <c r="CKV345" s="475"/>
      <c r="CKW345" s="475"/>
      <c r="CKX345" s="475"/>
      <c r="CKY345" s="475"/>
      <c r="CKZ345" s="475"/>
      <c r="CLA345" s="475"/>
      <c r="CLB345" s="475"/>
      <c r="CLC345" s="475"/>
      <c r="CLD345" s="475"/>
      <c r="CLE345" s="475"/>
      <c r="CLF345" s="475"/>
      <c r="CLG345" s="475"/>
      <c r="CLH345" s="475"/>
      <c r="CLI345" s="475"/>
      <c r="CLJ345" s="475"/>
      <c r="CLK345" s="475"/>
      <c r="CLL345" s="475"/>
      <c r="CLM345" s="475"/>
      <c r="CLN345" s="475"/>
      <c r="CLO345" s="475"/>
      <c r="CLP345" s="475"/>
      <c r="CLQ345" s="475"/>
      <c r="CLR345" s="475"/>
      <c r="CLS345" s="475"/>
      <c r="CLT345" s="475"/>
      <c r="CLU345" s="475"/>
      <c r="CLV345" s="475"/>
      <c r="CLW345" s="475"/>
      <c r="CLX345" s="475"/>
      <c r="CLY345" s="475"/>
      <c r="CLZ345" s="475"/>
      <c r="CMA345" s="475"/>
      <c r="CMB345" s="475"/>
      <c r="CMC345" s="475"/>
      <c r="CMD345" s="475"/>
      <c r="CME345" s="475"/>
      <c r="CMF345" s="475"/>
      <c r="CMG345" s="475"/>
      <c r="CMH345" s="475"/>
      <c r="CMI345" s="475"/>
      <c r="CMJ345" s="475"/>
      <c r="CMK345" s="475"/>
      <c r="CML345" s="475"/>
      <c r="CMM345" s="475"/>
      <c r="CMN345" s="475"/>
      <c r="CMO345" s="475"/>
      <c r="CMP345" s="475"/>
      <c r="CMQ345" s="475"/>
      <c r="CMR345" s="475"/>
      <c r="CMS345" s="475"/>
      <c r="CMT345" s="475"/>
      <c r="CMU345" s="475"/>
      <c r="CMV345" s="475"/>
      <c r="CMW345" s="475"/>
      <c r="CMX345" s="475"/>
      <c r="CMY345" s="475"/>
      <c r="CMZ345" s="475"/>
      <c r="CNA345" s="475"/>
      <c r="CNB345" s="475"/>
      <c r="CNC345" s="475"/>
      <c r="CND345" s="475"/>
      <c r="CNE345" s="475"/>
      <c r="CNF345" s="475"/>
      <c r="CNG345" s="475"/>
      <c r="CNH345" s="475"/>
      <c r="CNI345" s="475"/>
      <c r="CNJ345" s="475"/>
      <c r="CNK345" s="475"/>
      <c r="CNL345" s="475"/>
      <c r="CNM345" s="475"/>
      <c r="CNN345" s="475"/>
      <c r="CNO345" s="475"/>
      <c r="CNP345" s="475"/>
      <c r="CNQ345" s="475"/>
      <c r="CNR345" s="475"/>
      <c r="CNS345" s="475"/>
      <c r="CNT345" s="475"/>
      <c r="CNU345" s="475"/>
      <c r="CNV345" s="475"/>
      <c r="CNW345" s="475"/>
      <c r="CNX345" s="475"/>
      <c r="CNY345" s="475"/>
      <c r="CNZ345" s="475"/>
      <c r="COA345" s="475"/>
      <c r="COB345" s="475"/>
      <c r="COC345" s="475"/>
      <c r="COD345" s="475"/>
      <c r="COE345" s="475"/>
      <c r="COF345" s="475"/>
      <c r="COG345" s="475"/>
      <c r="COH345" s="475"/>
      <c r="COI345" s="475"/>
      <c r="COJ345" s="475"/>
      <c r="COK345" s="475"/>
      <c r="COL345" s="475"/>
      <c r="COM345" s="475"/>
      <c r="CON345" s="475"/>
      <c r="COO345" s="475"/>
      <c r="COP345" s="475"/>
      <c r="COQ345" s="475"/>
      <c r="COR345" s="475"/>
      <c r="COS345" s="475"/>
      <c r="COT345" s="475"/>
      <c r="COU345" s="475"/>
      <c r="COV345" s="475"/>
      <c r="COW345" s="475"/>
      <c r="COX345" s="475"/>
      <c r="COY345" s="475"/>
      <c r="COZ345" s="475"/>
      <c r="CPA345" s="475"/>
      <c r="CPB345" s="475"/>
      <c r="CPC345" s="475"/>
      <c r="CPD345" s="475"/>
      <c r="CPE345" s="475"/>
      <c r="CPF345" s="475"/>
      <c r="CPG345" s="475"/>
      <c r="CPH345" s="475"/>
      <c r="CPI345" s="475"/>
      <c r="CPJ345" s="475"/>
      <c r="CPK345" s="475"/>
      <c r="CPL345" s="475"/>
      <c r="CPM345" s="475"/>
      <c r="CPN345" s="475"/>
      <c r="CPO345" s="475"/>
      <c r="CPP345" s="475"/>
      <c r="CPQ345" s="475"/>
      <c r="CPR345" s="475"/>
      <c r="CPS345" s="475"/>
      <c r="CPT345" s="475"/>
      <c r="CPU345" s="475"/>
      <c r="CPV345" s="475"/>
      <c r="CPW345" s="475"/>
      <c r="CPX345" s="475"/>
      <c r="CPY345" s="475"/>
      <c r="CPZ345" s="475"/>
      <c r="CQA345" s="475"/>
      <c r="CQB345" s="475"/>
      <c r="CQC345" s="475"/>
      <c r="CQD345" s="475"/>
      <c r="CQE345" s="475"/>
      <c r="CQF345" s="475"/>
      <c r="CQG345" s="475"/>
      <c r="CQH345" s="475"/>
      <c r="CQI345" s="475"/>
      <c r="CQJ345" s="475"/>
      <c r="CQK345" s="475"/>
      <c r="CQL345" s="475"/>
      <c r="CQM345" s="475"/>
      <c r="CQN345" s="475"/>
      <c r="CQO345" s="475"/>
      <c r="CQP345" s="475"/>
      <c r="CQQ345" s="475"/>
      <c r="CQR345" s="475"/>
      <c r="CQS345" s="475"/>
      <c r="CQT345" s="475"/>
      <c r="CQU345" s="475"/>
      <c r="CQV345" s="475"/>
      <c r="CQW345" s="475"/>
      <c r="CQX345" s="475"/>
      <c r="CQY345" s="475"/>
      <c r="CQZ345" s="475"/>
      <c r="CRA345" s="475"/>
      <c r="CRB345" s="475"/>
      <c r="CRC345" s="475"/>
      <c r="CRD345" s="475"/>
      <c r="CRE345" s="475"/>
      <c r="CRF345" s="475"/>
      <c r="CRG345" s="475"/>
      <c r="CRH345" s="475"/>
      <c r="CRI345" s="475"/>
      <c r="CRJ345" s="475"/>
      <c r="CRK345" s="475"/>
      <c r="CRL345" s="475"/>
      <c r="CRM345" s="475"/>
      <c r="CRN345" s="475"/>
      <c r="CRO345" s="475"/>
      <c r="CRP345" s="475"/>
      <c r="CRQ345" s="475"/>
      <c r="CRR345" s="475"/>
      <c r="CRS345" s="475"/>
      <c r="CRT345" s="475"/>
      <c r="CRU345" s="475"/>
      <c r="CRV345" s="475"/>
      <c r="CRW345" s="475"/>
      <c r="CRX345" s="475"/>
      <c r="CRY345" s="475"/>
      <c r="CRZ345" s="475"/>
      <c r="CSA345" s="475"/>
      <c r="CSB345" s="475"/>
      <c r="CSC345" s="475"/>
      <c r="CSD345" s="475"/>
      <c r="CSE345" s="475"/>
      <c r="CSF345" s="475"/>
      <c r="CSG345" s="475"/>
      <c r="CSH345" s="475"/>
      <c r="CSI345" s="475"/>
      <c r="CSJ345" s="475"/>
      <c r="CSK345" s="475"/>
      <c r="CSL345" s="475"/>
      <c r="CSM345" s="475"/>
      <c r="CSN345" s="475"/>
      <c r="CSO345" s="475"/>
      <c r="CSP345" s="475"/>
      <c r="CSQ345" s="475"/>
      <c r="CSR345" s="475"/>
      <c r="CSS345" s="475"/>
      <c r="CST345" s="475"/>
      <c r="CSU345" s="475"/>
      <c r="CSV345" s="475"/>
      <c r="CSW345" s="475"/>
      <c r="CSX345" s="475"/>
      <c r="CSY345" s="475"/>
      <c r="CSZ345" s="475"/>
      <c r="CTA345" s="475"/>
      <c r="CTB345" s="475"/>
      <c r="CTC345" s="475"/>
      <c r="CTD345" s="475"/>
      <c r="CTE345" s="475"/>
      <c r="CTF345" s="475"/>
      <c r="CTG345" s="475"/>
      <c r="CTH345" s="475"/>
      <c r="CTI345" s="475"/>
      <c r="CTJ345" s="475"/>
      <c r="CTK345" s="475"/>
      <c r="CTL345" s="475"/>
      <c r="CTM345" s="475"/>
      <c r="CTN345" s="475"/>
      <c r="CTO345" s="475"/>
      <c r="CTP345" s="475"/>
      <c r="CTQ345" s="475"/>
      <c r="CTR345" s="475"/>
      <c r="CTS345" s="475"/>
      <c r="CTT345" s="475"/>
      <c r="CTU345" s="475"/>
      <c r="CTV345" s="475"/>
      <c r="CTW345" s="475"/>
      <c r="CTX345" s="475"/>
      <c r="CTY345" s="475"/>
      <c r="CTZ345" s="475"/>
      <c r="CUA345" s="475"/>
      <c r="CUB345" s="475"/>
      <c r="CUC345" s="475"/>
      <c r="CUD345" s="475"/>
      <c r="CUE345" s="475"/>
      <c r="CUF345" s="475"/>
      <c r="CUG345" s="475"/>
      <c r="CUH345" s="475"/>
      <c r="CUI345" s="475"/>
      <c r="CUJ345" s="475"/>
      <c r="CUK345" s="475"/>
      <c r="CUL345" s="475"/>
      <c r="CUM345" s="475"/>
      <c r="CUN345" s="475"/>
      <c r="CUO345" s="475"/>
      <c r="CUP345" s="475"/>
      <c r="CUQ345" s="475"/>
      <c r="CUR345" s="475"/>
      <c r="CUS345" s="475"/>
      <c r="CUT345" s="475"/>
      <c r="CUU345" s="475"/>
      <c r="CUV345" s="475"/>
      <c r="CUW345" s="475"/>
      <c r="CUX345" s="475"/>
      <c r="CUY345" s="475"/>
      <c r="CUZ345" s="475"/>
      <c r="CVA345" s="475"/>
      <c r="CVB345" s="475"/>
      <c r="CVC345" s="475"/>
      <c r="CVD345" s="475"/>
      <c r="CVE345" s="475"/>
      <c r="CVF345" s="475"/>
      <c r="CVG345" s="475"/>
      <c r="CVH345" s="475"/>
      <c r="CVI345" s="475"/>
      <c r="CVJ345" s="475"/>
      <c r="CVK345" s="475"/>
      <c r="CVL345" s="475"/>
      <c r="CVM345" s="475"/>
      <c r="CVN345" s="475"/>
      <c r="CVO345" s="475"/>
      <c r="CVP345" s="475"/>
      <c r="CVQ345" s="475"/>
      <c r="CVR345" s="475"/>
      <c r="CVS345" s="475"/>
      <c r="CVT345" s="475"/>
      <c r="CVU345" s="475"/>
      <c r="CVV345" s="475"/>
      <c r="CVW345" s="475"/>
      <c r="CVX345" s="475"/>
      <c r="CVY345" s="475"/>
      <c r="CVZ345" s="475"/>
      <c r="CWA345" s="475"/>
      <c r="CWB345" s="475"/>
      <c r="CWC345" s="475"/>
      <c r="CWD345" s="475"/>
      <c r="CWE345" s="475"/>
      <c r="CWF345" s="475"/>
      <c r="CWG345" s="475"/>
      <c r="CWH345" s="475"/>
      <c r="CWI345" s="475"/>
      <c r="CWJ345" s="475"/>
      <c r="CWK345" s="475"/>
      <c r="CWL345" s="475"/>
      <c r="CWM345" s="475"/>
      <c r="CWN345" s="475"/>
      <c r="CWO345" s="475"/>
      <c r="CWP345" s="475"/>
      <c r="CWQ345" s="475"/>
      <c r="CWR345" s="475"/>
      <c r="CWS345" s="475"/>
      <c r="CWT345" s="475"/>
      <c r="CWU345" s="475"/>
      <c r="CWV345" s="475"/>
      <c r="CWW345" s="475"/>
      <c r="CWX345" s="475"/>
      <c r="CWY345" s="475"/>
      <c r="CWZ345" s="475"/>
      <c r="CXA345" s="475"/>
      <c r="CXB345" s="475"/>
      <c r="CXC345" s="475"/>
      <c r="CXD345" s="475"/>
      <c r="CXE345" s="475"/>
      <c r="CXF345" s="475"/>
      <c r="CXG345" s="475"/>
      <c r="CXH345" s="475"/>
      <c r="CXI345" s="475"/>
      <c r="CXJ345" s="475"/>
      <c r="CXK345" s="475"/>
      <c r="CXL345" s="475"/>
      <c r="CXM345" s="475"/>
      <c r="CXN345" s="475"/>
      <c r="CXO345" s="475"/>
      <c r="CXP345" s="475"/>
      <c r="CXQ345" s="475"/>
      <c r="CXR345" s="475"/>
      <c r="CXS345" s="475"/>
      <c r="CXT345" s="475"/>
      <c r="CXU345" s="475"/>
      <c r="CXV345" s="475"/>
      <c r="CXW345" s="475"/>
      <c r="CXX345" s="475"/>
      <c r="CXY345" s="475"/>
      <c r="CXZ345" s="475"/>
      <c r="CYA345" s="475"/>
      <c r="CYB345" s="475"/>
      <c r="CYC345" s="475"/>
      <c r="CYD345" s="475"/>
      <c r="CYE345" s="475"/>
      <c r="CYF345" s="475"/>
      <c r="CYG345" s="475"/>
      <c r="CYH345" s="475"/>
      <c r="CYI345" s="475"/>
      <c r="CYJ345" s="475"/>
      <c r="CYK345" s="475"/>
      <c r="CYL345" s="475"/>
      <c r="CYM345" s="475"/>
      <c r="CYN345" s="475"/>
      <c r="CYO345" s="475"/>
      <c r="CYP345" s="475"/>
      <c r="CYQ345" s="475"/>
      <c r="CYR345" s="475"/>
      <c r="CYS345" s="475"/>
      <c r="CYT345" s="475"/>
      <c r="CYU345" s="475"/>
      <c r="CYV345" s="475"/>
      <c r="CYW345" s="475"/>
      <c r="CYX345" s="475"/>
      <c r="CYY345" s="475"/>
      <c r="CYZ345" s="475"/>
      <c r="CZA345" s="475"/>
      <c r="CZB345" s="475"/>
      <c r="CZC345" s="475"/>
      <c r="CZD345" s="475"/>
      <c r="CZE345" s="475"/>
      <c r="CZF345" s="475"/>
      <c r="CZG345" s="475"/>
      <c r="CZH345" s="475"/>
      <c r="CZI345" s="475"/>
      <c r="CZJ345" s="475"/>
      <c r="CZK345" s="475"/>
      <c r="CZL345" s="475"/>
      <c r="CZM345" s="475"/>
      <c r="CZN345" s="475"/>
      <c r="CZO345" s="475"/>
      <c r="CZP345" s="475"/>
      <c r="CZQ345" s="475"/>
      <c r="CZR345" s="475"/>
      <c r="CZS345" s="475"/>
      <c r="CZT345" s="475"/>
      <c r="CZU345" s="475"/>
      <c r="CZV345" s="475"/>
      <c r="CZW345" s="475"/>
      <c r="CZX345" s="475"/>
      <c r="CZY345" s="475"/>
      <c r="CZZ345" s="475"/>
      <c r="DAA345" s="475"/>
      <c r="DAB345" s="475"/>
      <c r="DAC345" s="475"/>
      <c r="DAD345" s="475"/>
      <c r="DAE345" s="475"/>
      <c r="DAF345" s="475"/>
      <c r="DAG345" s="475"/>
      <c r="DAH345" s="475"/>
      <c r="DAI345" s="475"/>
      <c r="DAJ345" s="475"/>
      <c r="DAK345" s="475"/>
      <c r="DAL345" s="475"/>
      <c r="DAM345" s="475"/>
      <c r="DAN345" s="475"/>
      <c r="DAO345" s="475"/>
      <c r="DAP345" s="475"/>
      <c r="DAQ345" s="475"/>
      <c r="DAR345" s="475"/>
      <c r="DAS345" s="475"/>
      <c r="DAT345" s="475"/>
      <c r="DAU345" s="475"/>
      <c r="DAV345" s="475"/>
      <c r="DAW345" s="475"/>
      <c r="DAX345" s="475"/>
      <c r="DAY345" s="475"/>
      <c r="DAZ345" s="475"/>
      <c r="DBA345" s="475"/>
      <c r="DBB345" s="475"/>
      <c r="DBC345" s="475"/>
      <c r="DBD345" s="475"/>
      <c r="DBE345" s="475"/>
      <c r="DBF345" s="475"/>
      <c r="DBG345" s="475"/>
      <c r="DBH345" s="475"/>
      <c r="DBI345" s="475"/>
      <c r="DBJ345" s="475"/>
      <c r="DBK345" s="475"/>
      <c r="DBL345" s="475"/>
      <c r="DBM345" s="475"/>
      <c r="DBN345" s="475"/>
      <c r="DBO345" s="475"/>
      <c r="DBP345" s="475"/>
      <c r="DBQ345" s="475"/>
      <c r="DBR345" s="475"/>
      <c r="DBS345" s="475"/>
      <c r="DBT345" s="475"/>
      <c r="DBU345" s="475"/>
      <c r="DBV345" s="475"/>
      <c r="DBW345" s="475"/>
      <c r="DBX345" s="475"/>
      <c r="DBY345" s="475"/>
      <c r="DBZ345" s="475"/>
      <c r="DCA345" s="475"/>
      <c r="DCB345" s="475"/>
      <c r="DCC345" s="475"/>
      <c r="DCD345" s="475"/>
      <c r="DCE345" s="475"/>
      <c r="DCF345" s="475"/>
      <c r="DCG345" s="475"/>
      <c r="DCH345" s="475"/>
      <c r="DCI345" s="475"/>
      <c r="DCJ345" s="475"/>
      <c r="DCK345" s="475"/>
      <c r="DCL345" s="475"/>
      <c r="DCM345" s="475"/>
      <c r="DCN345" s="475"/>
      <c r="DCO345" s="475"/>
      <c r="DCP345" s="475"/>
      <c r="DCQ345" s="475"/>
      <c r="DCR345" s="475"/>
      <c r="DCS345" s="475"/>
      <c r="DCT345" s="475"/>
      <c r="DCU345" s="475"/>
      <c r="DCV345" s="475"/>
      <c r="DCW345" s="475"/>
      <c r="DCX345" s="475"/>
      <c r="DCY345" s="475"/>
      <c r="DCZ345" s="475"/>
      <c r="DDA345" s="475"/>
      <c r="DDB345" s="475"/>
      <c r="DDC345" s="475"/>
      <c r="DDD345" s="475"/>
      <c r="DDE345" s="475"/>
      <c r="DDF345" s="475"/>
      <c r="DDG345" s="475"/>
      <c r="DDH345" s="475"/>
      <c r="DDI345" s="475"/>
      <c r="DDJ345" s="475"/>
      <c r="DDK345" s="475"/>
      <c r="DDL345" s="475"/>
      <c r="DDM345" s="475"/>
      <c r="DDN345" s="475"/>
      <c r="DDO345" s="475"/>
      <c r="DDP345" s="475"/>
      <c r="DDQ345" s="475"/>
      <c r="DDR345" s="475"/>
      <c r="DDS345" s="475"/>
      <c r="DDT345" s="475"/>
      <c r="DDU345" s="475"/>
      <c r="DDV345" s="475"/>
      <c r="DDW345" s="475"/>
      <c r="DDX345" s="475"/>
      <c r="DDY345" s="475"/>
      <c r="DDZ345" s="475"/>
      <c r="DEA345" s="475"/>
      <c r="DEB345" s="475"/>
      <c r="DEC345" s="475"/>
      <c r="DED345" s="475"/>
      <c r="DEE345" s="475"/>
      <c r="DEF345" s="475"/>
      <c r="DEG345" s="475"/>
      <c r="DEH345" s="475"/>
      <c r="DEI345" s="475"/>
      <c r="DEJ345" s="475"/>
      <c r="DEK345" s="475"/>
      <c r="DEL345" s="475"/>
      <c r="DEM345" s="475"/>
      <c r="DEN345" s="475"/>
      <c r="DEO345" s="475"/>
      <c r="DEP345" s="475"/>
      <c r="DEQ345" s="475"/>
      <c r="DER345" s="475"/>
      <c r="DES345" s="475"/>
      <c r="DET345" s="475"/>
      <c r="DEU345" s="475"/>
      <c r="DEV345" s="475"/>
      <c r="DEW345" s="475"/>
      <c r="DEX345" s="475"/>
      <c r="DEY345" s="475"/>
      <c r="DEZ345" s="475"/>
      <c r="DFA345" s="475"/>
      <c r="DFB345" s="475"/>
      <c r="DFC345" s="475"/>
      <c r="DFD345" s="475"/>
      <c r="DFE345" s="475"/>
      <c r="DFF345" s="475"/>
      <c r="DFG345" s="475"/>
      <c r="DFH345" s="475"/>
      <c r="DFI345" s="475"/>
      <c r="DFJ345" s="475"/>
      <c r="DFK345" s="475"/>
      <c r="DFL345" s="475"/>
      <c r="DFM345" s="475"/>
      <c r="DFN345" s="475"/>
      <c r="DFO345" s="475"/>
      <c r="DFP345" s="475"/>
      <c r="DFQ345" s="475"/>
      <c r="DFR345" s="475"/>
      <c r="DFS345" s="475"/>
      <c r="DFT345" s="475"/>
      <c r="DFU345" s="475"/>
      <c r="DFV345" s="475"/>
      <c r="DFW345" s="475"/>
      <c r="DFX345" s="475"/>
      <c r="DFY345" s="475"/>
      <c r="DFZ345" s="475"/>
      <c r="DGA345" s="475"/>
      <c r="DGB345" s="475"/>
      <c r="DGC345" s="475"/>
      <c r="DGD345" s="475"/>
      <c r="DGE345" s="475"/>
      <c r="DGF345" s="475"/>
      <c r="DGG345" s="475"/>
      <c r="DGH345" s="475"/>
      <c r="DGI345" s="475"/>
      <c r="DGJ345" s="475"/>
      <c r="DGK345" s="475"/>
      <c r="DGL345" s="475"/>
      <c r="DGM345" s="475"/>
      <c r="DGN345" s="475"/>
      <c r="DGO345" s="475"/>
      <c r="DGP345" s="475"/>
      <c r="DGQ345" s="475"/>
      <c r="DGR345" s="475"/>
      <c r="DGS345" s="475"/>
      <c r="DGT345" s="475"/>
      <c r="DGU345" s="475"/>
      <c r="DGV345" s="475"/>
      <c r="DGW345" s="475"/>
      <c r="DGX345" s="475"/>
      <c r="DGY345" s="475"/>
      <c r="DGZ345" s="475"/>
      <c r="DHA345" s="475"/>
      <c r="DHB345" s="475"/>
      <c r="DHC345" s="475"/>
      <c r="DHD345" s="475"/>
      <c r="DHE345" s="475"/>
      <c r="DHF345" s="475"/>
      <c r="DHG345" s="475"/>
      <c r="DHH345" s="475"/>
      <c r="DHI345" s="475"/>
      <c r="DHJ345" s="475"/>
      <c r="DHK345" s="475"/>
      <c r="DHL345" s="475"/>
      <c r="DHM345" s="475"/>
      <c r="DHN345" s="475"/>
      <c r="DHO345" s="475"/>
      <c r="DHP345" s="475"/>
      <c r="DHQ345" s="475"/>
      <c r="DHR345" s="475"/>
      <c r="DHS345" s="475"/>
      <c r="DHT345" s="475"/>
      <c r="DHU345" s="475"/>
      <c r="DHV345" s="475"/>
      <c r="DHW345" s="475"/>
      <c r="DHX345" s="475"/>
      <c r="DHY345" s="475"/>
      <c r="DHZ345" s="475"/>
      <c r="DIA345" s="475"/>
      <c r="DIB345" s="475"/>
      <c r="DIC345" s="475"/>
      <c r="DID345" s="475"/>
      <c r="DIE345" s="475"/>
      <c r="DIF345" s="475"/>
      <c r="DIG345" s="475"/>
      <c r="DIH345" s="475"/>
      <c r="DII345" s="475"/>
      <c r="DIJ345" s="475"/>
      <c r="DIK345" s="475"/>
      <c r="DIL345" s="475"/>
      <c r="DIM345" s="475"/>
      <c r="DIN345" s="475"/>
      <c r="DIO345" s="475"/>
      <c r="DIP345" s="475"/>
      <c r="DIQ345" s="475"/>
      <c r="DIR345" s="475"/>
      <c r="DIS345" s="475"/>
      <c r="DIT345" s="475"/>
      <c r="DIU345" s="475"/>
      <c r="DIV345" s="475"/>
      <c r="DIW345" s="475"/>
      <c r="DIX345" s="475"/>
      <c r="DIY345" s="475"/>
      <c r="DIZ345" s="475"/>
      <c r="DJA345" s="475"/>
      <c r="DJB345" s="475"/>
      <c r="DJC345" s="475"/>
      <c r="DJD345" s="475"/>
      <c r="DJE345" s="475"/>
      <c r="DJF345" s="475"/>
      <c r="DJG345" s="475"/>
      <c r="DJH345" s="475"/>
      <c r="DJI345" s="475"/>
      <c r="DJJ345" s="475"/>
      <c r="DJK345" s="475"/>
      <c r="DJL345" s="475"/>
      <c r="DJM345" s="475"/>
      <c r="DJN345" s="475"/>
      <c r="DJO345" s="475"/>
      <c r="DJP345" s="475"/>
      <c r="DJQ345" s="475"/>
      <c r="DJR345" s="475"/>
      <c r="DJS345" s="475"/>
      <c r="DJT345" s="475"/>
      <c r="DJU345" s="475"/>
      <c r="DJV345" s="475"/>
      <c r="DJW345" s="475"/>
      <c r="DJX345" s="475"/>
      <c r="DJY345" s="475"/>
      <c r="DJZ345" s="475"/>
      <c r="DKA345" s="475"/>
      <c r="DKB345" s="475"/>
      <c r="DKC345" s="475"/>
      <c r="DKD345" s="475"/>
      <c r="DKE345" s="475"/>
      <c r="DKF345" s="475"/>
      <c r="DKG345" s="475"/>
      <c r="DKH345" s="475"/>
      <c r="DKI345" s="475"/>
      <c r="DKJ345" s="475"/>
      <c r="DKK345" s="475"/>
      <c r="DKL345" s="475"/>
      <c r="DKM345" s="475"/>
      <c r="DKN345" s="475"/>
      <c r="DKO345" s="475"/>
      <c r="DKP345" s="475"/>
      <c r="DKQ345" s="475"/>
      <c r="DKR345" s="475"/>
      <c r="DKS345" s="475"/>
      <c r="DKT345" s="475"/>
      <c r="DKU345" s="475"/>
      <c r="DKV345" s="475"/>
      <c r="DKW345" s="475"/>
      <c r="DKX345" s="475"/>
      <c r="DKY345" s="475"/>
      <c r="DKZ345" s="475"/>
      <c r="DLA345" s="475"/>
      <c r="DLB345" s="475"/>
      <c r="DLC345" s="475"/>
      <c r="DLD345" s="475"/>
      <c r="DLE345" s="475"/>
      <c r="DLF345" s="475"/>
      <c r="DLG345" s="475"/>
      <c r="DLH345" s="475"/>
      <c r="DLI345" s="475"/>
      <c r="DLJ345" s="475"/>
      <c r="DLK345" s="475"/>
      <c r="DLL345" s="475"/>
      <c r="DLM345" s="475"/>
      <c r="DLN345" s="475"/>
      <c r="DLO345" s="475"/>
      <c r="DLP345" s="475"/>
      <c r="DLQ345" s="475"/>
      <c r="DLR345" s="475"/>
      <c r="DLS345" s="475"/>
      <c r="DLT345" s="475"/>
      <c r="DLU345" s="475"/>
      <c r="DLV345" s="475"/>
      <c r="DLW345" s="475"/>
      <c r="DLX345" s="475"/>
      <c r="DLY345" s="475"/>
      <c r="DLZ345" s="475"/>
      <c r="DMA345" s="475"/>
      <c r="DMB345" s="475"/>
      <c r="DMC345" s="475"/>
      <c r="DMD345" s="475"/>
      <c r="DME345" s="475"/>
      <c r="DMF345" s="475"/>
      <c r="DMG345" s="475"/>
      <c r="DMH345" s="475"/>
      <c r="DMI345" s="475"/>
      <c r="DMJ345" s="475"/>
      <c r="DMK345" s="475"/>
      <c r="DML345" s="475"/>
      <c r="DMM345" s="475"/>
      <c r="DMN345" s="475"/>
      <c r="DMO345" s="475"/>
      <c r="DMP345" s="475"/>
      <c r="DMQ345" s="475"/>
      <c r="DMR345" s="475"/>
      <c r="DMS345" s="475"/>
      <c r="DMT345" s="475"/>
      <c r="DMU345" s="475"/>
      <c r="DMV345" s="475"/>
      <c r="DMW345" s="475"/>
      <c r="DMX345" s="475"/>
      <c r="DMY345" s="475"/>
      <c r="DMZ345" s="475"/>
      <c r="DNA345" s="475"/>
      <c r="DNB345" s="475"/>
      <c r="DNC345" s="475"/>
      <c r="DND345" s="475"/>
      <c r="DNE345" s="475"/>
      <c r="DNF345" s="475"/>
      <c r="DNG345" s="475"/>
      <c r="DNH345" s="475"/>
      <c r="DNI345" s="475"/>
      <c r="DNJ345" s="475"/>
      <c r="DNK345" s="475"/>
      <c r="DNL345" s="475"/>
      <c r="DNM345" s="475"/>
      <c r="DNN345" s="475"/>
      <c r="DNO345" s="475"/>
      <c r="DNP345" s="475"/>
      <c r="DNQ345" s="475"/>
      <c r="DNR345" s="475"/>
      <c r="DNS345" s="475"/>
      <c r="DNT345" s="475"/>
      <c r="DNU345" s="475"/>
      <c r="DNV345" s="475"/>
      <c r="DNW345" s="475"/>
      <c r="DNX345" s="475"/>
      <c r="DNY345" s="475"/>
      <c r="DNZ345" s="475"/>
      <c r="DOA345" s="475"/>
      <c r="DOB345" s="475"/>
      <c r="DOC345" s="475"/>
      <c r="DOD345" s="475"/>
      <c r="DOE345" s="475"/>
      <c r="DOF345" s="475"/>
      <c r="DOG345" s="475"/>
      <c r="DOH345" s="475"/>
      <c r="DOI345" s="475"/>
      <c r="DOJ345" s="475"/>
      <c r="DOK345" s="475"/>
      <c r="DOL345" s="475"/>
      <c r="DOM345" s="475"/>
      <c r="DON345" s="475"/>
      <c r="DOO345" s="475"/>
      <c r="DOP345" s="475"/>
      <c r="DOQ345" s="475"/>
      <c r="DOR345" s="475"/>
      <c r="DOS345" s="475"/>
      <c r="DOT345" s="475"/>
      <c r="DOU345" s="475"/>
      <c r="DOV345" s="475"/>
      <c r="DOW345" s="475"/>
      <c r="DOX345" s="475"/>
      <c r="DOY345" s="475"/>
      <c r="DOZ345" s="475"/>
      <c r="DPA345" s="475"/>
      <c r="DPB345" s="475"/>
      <c r="DPC345" s="475"/>
      <c r="DPD345" s="475"/>
      <c r="DPE345" s="475"/>
      <c r="DPF345" s="475"/>
      <c r="DPG345" s="475"/>
      <c r="DPH345" s="475"/>
      <c r="DPI345" s="475"/>
      <c r="DPJ345" s="475"/>
      <c r="DPK345" s="475"/>
      <c r="DPL345" s="475"/>
      <c r="DPM345" s="475"/>
      <c r="DPN345" s="475"/>
      <c r="DPO345" s="475"/>
      <c r="DPP345" s="475"/>
      <c r="DPQ345" s="475"/>
      <c r="DPR345" s="475"/>
      <c r="DPS345" s="475"/>
      <c r="DPT345" s="475"/>
      <c r="DPU345" s="475"/>
      <c r="DPV345" s="475"/>
      <c r="DPW345" s="475"/>
      <c r="DPX345" s="475"/>
      <c r="DPY345" s="475"/>
      <c r="DPZ345" s="475"/>
      <c r="DQA345" s="475"/>
      <c r="DQB345" s="475"/>
      <c r="DQC345" s="475"/>
      <c r="DQD345" s="475"/>
      <c r="DQE345" s="475"/>
      <c r="DQF345" s="475"/>
      <c r="DQG345" s="475"/>
      <c r="DQH345" s="475"/>
      <c r="DQI345" s="475"/>
      <c r="DQJ345" s="475"/>
      <c r="DQK345" s="475"/>
      <c r="DQL345" s="475"/>
      <c r="DQM345" s="475"/>
      <c r="DQN345" s="475"/>
      <c r="DQO345" s="475"/>
      <c r="DQP345" s="475"/>
      <c r="DQQ345" s="475"/>
      <c r="DQR345" s="475"/>
      <c r="DQS345" s="475"/>
      <c r="DQT345" s="475"/>
      <c r="DQU345" s="475"/>
      <c r="DQV345" s="475"/>
      <c r="DQW345" s="475"/>
      <c r="DQX345" s="475"/>
      <c r="DQY345" s="475"/>
      <c r="DQZ345" s="475"/>
      <c r="DRA345" s="475"/>
      <c r="DRB345" s="475"/>
      <c r="DRC345" s="475"/>
      <c r="DRD345" s="475"/>
      <c r="DRE345" s="475"/>
      <c r="DRF345" s="475"/>
      <c r="DRG345" s="475"/>
      <c r="DRH345" s="475"/>
      <c r="DRI345" s="475"/>
      <c r="DRJ345" s="475"/>
      <c r="DRK345" s="475"/>
      <c r="DRL345" s="475"/>
      <c r="DRM345" s="475"/>
      <c r="DRN345" s="475"/>
      <c r="DRO345" s="475"/>
      <c r="DRP345" s="475"/>
      <c r="DRQ345" s="475"/>
      <c r="DRR345" s="475"/>
      <c r="DRS345" s="475"/>
      <c r="DRT345" s="475"/>
      <c r="DRU345" s="475"/>
      <c r="DRV345" s="475"/>
      <c r="DRW345" s="475"/>
      <c r="DRX345" s="475"/>
      <c r="DRY345" s="475"/>
      <c r="DRZ345" s="475"/>
      <c r="DSA345" s="475"/>
      <c r="DSB345" s="475"/>
      <c r="DSC345" s="475"/>
      <c r="DSD345" s="475"/>
      <c r="DSE345" s="475"/>
      <c r="DSF345" s="475"/>
      <c r="DSG345" s="475"/>
      <c r="DSH345" s="475"/>
      <c r="DSI345" s="475"/>
      <c r="DSJ345" s="475"/>
      <c r="DSK345" s="475"/>
      <c r="DSL345" s="475"/>
      <c r="DSM345" s="475"/>
      <c r="DSN345" s="475"/>
      <c r="DSO345" s="475"/>
      <c r="DSP345" s="475"/>
      <c r="DSQ345" s="475"/>
      <c r="DSR345" s="475"/>
      <c r="DSS345" s="475"/>
      <c r="DST345" s="475"/>
      <c r="DSU345" s="475"/>
      <c r="DSV345" s="475"/>
      <c r="DSW345" s="475"/>
      <c r="DSX345" s="475"/>
      <c r="DSY345" s="475"/>
      <c r="DSZ345" s="475"/>
      <c r="DTA345" s="475"/>
      <c r="DTB345" s="475"/>
      <c r="DTC345" s="475"/>
      <c r="DTD345" s="475"/>
      <c r="DTE345" s="475"/>
      <c r="DTF345" s="475"/>
      <c r="DTG345" s="475"/>
      <c r="DTH345" s="475"/>
      <c r="DTI345" s="475"/>
      <c r="DTJ345" s="475"/>
      <c r="DTK345" s="475"/>
      <c r="DTL345" s="475"/>
      <c r="DTM345" s="475"/>
      <c r="DTN345" s="475"/>
      <c r="DTO345" s="475"/>
      <c r="DTP345" s="475"/>
      <c r="DTQ345" s="475"/>
      <c r="DTR345" s="475"/>
      <c r="DTS345" s="475"/>
      <c r="DTT345" s="475"/>
      <c r="DTU345" s="475"/>
      <c r="DTV345" s="475"/>
      <c r="DTW345" s="475"/>
      <c r="DTX345" s="475"/>
      <c r="DTY345" s="475"/>
      <c r="DTZ345" s="475"/>
      <c r="DUA345" s="475"/>
      <c r="DUB345" s="475"/>
      <c r="DUC345" s="475"/>
      <c r="DUD345" s="475"/>
      <c r="DUE345" s="475"/>
      <c r="DUF345" s="475"/>
      <c r="DUG345" s="475"/>
      <c r="DUH345" s="475"/>
      <c r="DUI345" s="475"/>
      <c r="DUJ345" s="475"/>
      <c r="DUK345" s="475"/>
      <c r="DUL345" s="475"/>
      <c r="DUM345" s="475"/>
      <c r="DUN345" s="475"/>
      <c r="DUO345" s="475"/>
      <c r="DUP345" s="475"/>
      <c r="DUQ345" s="475"/>
      <c r="DUR345" s="475"/>
      <c r="DUS345" s="475"/>
      <c r="DUT345" s="475"/>
      <c r="DUU345" s="475"/>
      <c r="DUV345" s="475"/>
      <c r="DUW345" s="475"/>
      <c r="DUX345" s="475"/>
      <c r="DUY345" s="475"/>
      <c r="DUZ345" s="475"/>
      <c r="DVA345" s="475"/>
      <c r="DVB345" s="475"/>
      <c r="DVC345" s="475"/>
      <c r="DVD345" s="475"/>
      <c r="DVE345" s="475"/>
      <c r="DVF345" s="475"/>
      <c r="DVG345" s="475"/>
      <c r="DVH345" s="475"/>
      <c r="DVI345" s="475"/>
      <c r="DVJ345" s="475"/>
      <c r="DVK345" s="475"/>
      <c r="DVL345" s="475"/>
      <c r="DVM345" s="475"/>
      <c r="DVN345" s="475"/>
      <c r="DVO345" s="475"/>
      <c r="DVP345" s="475"/>
      <c r="DVQ345" s="475"/>
      <c r="DVR345" s="475"/>
      <c r="DVS345" s="475"/>
      <c r="DVT345" s="475"/>
      <c r="DVU345" s="475"/>
      <c r="DVV345" s="475"/>
      <c r="DVW345" s="475"/>
      <c r="DVX345" s="475"/>
      <c r="DVY345" s="475"/>
      <c r="DVZ345" s="475"/>
      <c r="DWA345" s="475"/>
      <c r="DWB345" s="475"/>
      <c r="DWC345" s="475"/>
      <c r="DWD345" s="475"/>
      <c r="DWE345" s="475"/>
      <c r="DWF345" s="475"/>
      <c r="DWG345" s="475"/>
      <c r="DWH345" s="475"/>
      <c r="DWI345" s="475"/>
      <c r="DWJ345" s="475"/>
      <c r="DWK345" s="475"/>
      <c r="DWL345" s="475"/>
      <c r="DWM345" s="475"/>
      <c r="DWN345" s="475"/>
      <c r="DWO345" s="475"/>
      <c r="DWP345" s="475"/>
      <c r="DWQ345" s="475"/>
      <c r="DWR345" s="475"/>
      <c r="DWS345" s="475"/>
      <c r="DWT345" s="475"/>
      <c r="DWU345" s="475"/>
      <c r="DWV345" s="475"/>
      <c r="DWW345" s="475"/>
      <c r="DWX345" s="475"/>
      <c r="DWY345" s="475"/>
      <c r="DWZ345" s="475"/>
      <c r="DXA345" s="475"/>
      <c r="DXB345" s="475"/>
      <c r="DXC345" s="475"/>
      <c r="DXD345" s="475"/>
      <c r="DXE345" s="475"/>
      <c r="DXF345" s="475"/>
      <c r="DXG345" s="475"/>
      <c r="DXH345" s="475"/>
      <c r="DXI345" s="475"/>
      <c r="DXJ345" s="475"/>
      <c r="DXK345" s="475"/>
      <c r="DXL345" s="475"/>
      <c r="DXM345" s="475"/>
      <c r="DXN345" s="475"/>
      <c r="DXO345" s="475"/>
      <c r="DXP345" s="475"/>
      <c r="DXQ345" s="475"/>
      <c r="DXR345" s="475"/>
      <c r="DXS345" s="475"/>
      <c r="DXT345" s="475"/>
      <c r="DXU345" s="475"/>
      <c r="DXV345" s="475"/>
      <c r="DXW345" s="475"/>
      <c r="DXX345" s="475"/>
      <c r="DXY345" s="475"/>
      <c r="DXZ345" s="475"/>
      <c r="DYA345" s="475"/>
      <c r="DYB345" s="475"/>
      <c r="DYC345" s="475"/>
      <c r="DYD345" s="475"/>
      <c r="DYE345" s="475"/>
      <c r="DYF345" s="475"/>
      <c r="DYG345" s="475"/>
      <c r="DYH345" s="475"/>
      <c r="DYI345" s="475"/>
      <c r="DYJ345" s="475"/>
      <c r="DYK345" s="475"/>
      <c r="DYL345" s="475"/>
      <c r="DYM345" s="475"/>
      <c r="DYN345" s="475"/>
      <c r="DYO345" s="475"/>
      <c r="DYP345" s="475"/>
      <c r="DYQ345" s="475"/>
      <c r="DYR345" s="475"/>
      <c r="DYS345" s="475"/>
      <c r="DYT345" s="475"/>
      <c r="DYU345" s="475"/>
      <c r="DYV345" s="475"/>
      <c r="DYW345" s="475"/>
      <c r="DYX345" s="475"/>
      <c r="DYY345" s="475"/>
      <c r="DYZ345" s="475"/>
      <c r="DZA345" s="475"/>
      <c r="DZB345" s="475"/>
      <c r="DZC345" s="475"/>
      <c r="DZD345" s="475"/>
      <c r="DZE345" s="475"/>
      <c r="DZF345" s="475"/>
      <c r="DZG345" s="475"/>
      <c r="DZH345" s="475"/>
      <c r="DZI345" s="475"/>
      <c r="DZJ345" s="475"/>
      <c r="DZK345" s="475"/>
      <c r="DZL345" s="475"/>
      <c r="DZM345" s="475"/>
      <c r="DZN345" s="475"/>
      <c r="DZO345" s="475"/>
      <c r="DZP345" s="475"/>
      <c r="DZQ345" s="475"/>
      <c r="DZR345" s="475"/>
      <c r="DZS345" s="475"/>
      <c r="DZT345" s="475"/>
      <c r="DZU345" s="475"/>
      <c r="DZV345" s="475"/>
      <c r="DZW345" s="475"/>
      <c r="DZX345" s="475"/>
      <c r="DZY345" s="475"/>
      <c r="DZZ345" s="475"/>
      <c r="EAA345" s="475"/>
      <c r="EAB345" s="475"/>
      <c r="EAC345" s="475"/>
      <c r="EAD345" s="475"/>
      <c r="EAE345" s="475"/>
      <c r="EAF345" s="475"/>
      <c r="EAG345" s="475"/>
      <c r="EAH345" s="475"/>
      <c r="EAI345" s="475"/>
      <c r="EAJ345" s="475"/>
      <c r="EAK345" s="475"/>
      <c r="EAL345" s="475"/>
      <c r="EAM345" s="475"/>
      <c r="EAN345" s="475"/>
      <c r="EAO345" s="475"/>
      <c r="EAP345" s="475"/>
      <c r="EAQ345" s="475"/>
      <c r="EAR345" s="475"/>
      <c r="EAS345" s="475"/>
      <c r="EAT345" s="475"/>
      <c r="EAU345" s="475"/>
      <c r="EAV345" s="475"/>
      <c r="EAW345" s="475"/>
      <c r="EAX345" s="475"/>
      <c r="EAY345" s="475"/>
      <c r="EAZ345" s="475"/>
      <c r="EBA345" s="475"/>
      <c r="EBB345" s="475"/>
      <c r="EBC345" s="475"/>
      <c r="EBD345" s="475"/>
      <c r="EBE345" s="475"/>
      <c r="EBF345" s="475"/>
      <c r="EBG345" s="475"/>
      <c r="EBH345" s="475"/>
      <c r="EBI345" s="475"/>
      <c r="EBJ345" s="475"/>
      <c r="EBK345" s="475"/>
      <c r="EBL345" s="475"/>
      <c r="EBM345" s="475"/>
      <c r="EBN345" s="475"/>
      <c r="EBO345" s="475"/>
      <c r="EBP345" s="475"/>
      <c r="EBQ345" s="475"/>
      <c r="EBR345" s="475"/>
      <c r="EBS345" s="475"/>
      <c r="EBT345" s="475"/>
      <c r="EBU345" s="475"/>
      <c r="EBV345" s="475"/>
      <c r="EBW345" s="475"/>
      <c r="EBX345" s="475"/>
      <c r="EBY345" s="475"/>
      <c r="EBZ345" s="475"/>
      <c r="ECA345" s="475"/>
      <c r="ECB345" s="475"/>
      <c r="ECC345" s="475"/>
      <c r="ECD345" s="475"/>
      <c r="ECE345" s="475"/>
      <c r="ECF345" s="475"/>
      <c r="ECG345" s="475"/>
      <c r="ECH345" s="475"/>
      <c r="ECI345" s="475"/>
      <c r="ECJ345" s="475"/>
      <c r="ECK345" s="475"/>
      <c r="ECL345" s="475"/>
      <c r="ECM345" s="475"/>
      <c r="ECN345" s="475"/>
      <c r="ECO345" s="475"/>
      <c r="ECP345" s="475"/>
      <c r="ECQ345" s="475"/>
      <c r="ECR345" s="475"/>
      <c r="ECS345" s="475"/>
      <c r="ECT345" s="475"/>
      <c r="ECU345" s="475"/>
      <c r="ECV345" s="475"/>
      <c r="ECW345" s="475"/>
      <c r="ECX345" s="475"/>
      <c r="ECY345" s="475"/>
      <c r="ECZ345" s="475"/>
      <c r="EDA345" s="475"/>
      <c r="EDB345" s="475"/>
      <c r="EDC345" s="475"/>
      <c r="EDD345" s="475"/>
      <c r="EDE345" s="475"/>
      <c r="EDF345" s="475"/>
      <c r="EDG345" s="475"/>
      <c r="EDH345" s="475"/>
      <c r="EDI345" s="475"/>
      <c r="EDJ345" s="475"/>
      <c r="EDK345" s="475"/>
      <c r="EDL345" s="475"/>
      <c r="EDM345" s="475"/>
      <c r="EDN345" s="475"/>
      <c r="EDO345" s="475"/>
      <c r="EDP345" s="475"/>
      <c r="EDQ345" s="475"/>
      <c r="EDR345" s="475"/>
      <c r="EDS345" s="475"/>
      <c r="EDT345" s="475"/>
      <c r="EDU345" s="475"/>
      <c r="EDV345" s="475"/>
      <c r="EDW345" s="475"/>
      <c r="EDX345" s="475"/>
      <c r="EDY345" s="475"/>
      <c r="EDZ345" s="475"/>
      <c r="EEA345" s="475"/>
      <c r="EEB345" s="475"/>
      <c r="EEC345" s="475"/>
      <c r="EED345" s="475"/>
      <c r="EEE345" s="475"/>
      <c r="EEF345" s="475"/>
      <c r="EEG345" s="475"/>
      <c r="EEH345" s="475"/>
      <c r="EEI345" s="475"/>
      <c r="EEJ345" s="475"/>
      <c r="EEK345" s="475"/>
      <c r="EEL345" s="475"/>
      <c r="EEM345" s="475"/>
      <c r="EEN345" s="475"/>
      <c r="EEO345" s="475"/>
      <c r="EEP345" s="475"/>
      <c r="EEQ345" s="475"/>
      <c r="EER345" s="475"/>
      <c r="EES345" s="475"/>
      <c r="EET345" s="475"/>
      <c r="EEU345" s="475"/>
      <c r="EEV345" s="475"/>
      <c r="EEW345" s="475"/>
      <c r="EEX345" s="475"/>
      <c r="EEY345" s="475"/>
      <c r="EEZ345" s="475"/>
      <c r="EFA345" s="475"/>
      <c r="EFB345" s="475"/>
      <c r="EFC345" s="475"/>
      <c r="EFD345" s="475"/>
      <c r="EFE345" s="475"/>
      <c r="EFF345" s="475"/>
      <c r="EFG345" s="475"/>
      <c r="EFH345" s="475"/>
      <c r="EFI345" s="475"/>
      <c r="EFJ345" s="475"/>
      <c r="EFK345" s="475"/>
      <c r="EFL345" s="475"/>
      <c r="EFM345" s="475"/>
      <c r="EFN345" s="475"/>
      <c r="EFO345" s="475"/>
      <c r="EFP345" s="475"/>
      <c r="EFQ345" s="475"/>
      <c r="EFR345" s="475"/>
      <c r="EFS345" s="475"/>
      <c r="EFT345" s="475"/>
      <c r="EFU345" s="475"/>
      <c r="EFV345" s="475"/>
      <c r="EFW345" s="475"/>
      <c r="EFX345" s="475"/>
      <c r="EFY345" s="475"/>
      <c r="EFZ345" s="475"/>
      <c r="EGA345" s="475"/>
      <c r="EGB345" s="475"/>
      <c r="EGC345" s="475"/>
      <c r="EGD345" s="475"/>
      <c r="EGE345" s="475"/>
      <c r="EGF345" s="475"/>
      <c r="EGG345" s="475"/>
      <c r="EGH345" s="475"/>
      <c r="EGI345" s="475"/>
      <c r="EGJ345" s="475"/>
      <c r="EGK345" s="475"/>
      <c r="EGL345" s="475"/>
      <c r="EGM345" s="475"/>
      <c r="EGN345" s="475"/>
      <c r="EGO345" s="475"/>
      <c r="EGP345" s="475"/>
      <c r="EGQ345" s="475"/>
      <c r="EGR345" s="475"/>
      <c r="EGS345" s="475"/>
      <c r="EGT345" s="475"/>
      <c r="EGU345" s="475"/>
      <c r="EGV345" s="475"/>
      <c r="EGW345" s="475"/>
      <c r="EGX345" s="475"/>
      <c r="EGY345" s="475"/>
      <c r="EGZ345" s="475"/>
      <c r="EHA345" s="475"/>
      <c r="EHB345" s="475"/>
      <c r="EHC345" s="475"/>
      <c r="EHD345" s="475"/>
      <c r="EHE345" s="475"/>
      <c r="EHF345" s="475"/>
      <c r="EHG345" s="475"/>
      <c r="EHH345" s="475"/>
      <c r="EHI345" s="475"/>
      <c r="EHJ345" s="475"/>
      <c r="EHK345" s="475"/>
      <c r="EHL345" s="475"/>
      <c r="EHM345" s="475"/>
      <c r="EHN345" s="475"/>
      <c r="EHO345" s="475"/>
      <c r="EHP345" s="475"/>
      <c r="EHQ345" s="475"/>
      <c r="EHR345" s="475"/>
      <c r="EHS345" s="475"/>
      <c r="EHT345" s="475"/>
      <c r="EHU345" s="475"/>
      <c r="EHV345" s="475"/>
      <c r="EHW345" s="475"/>
      <c r="EHX345" s="475"/>
      <c r="EHY345" s="475"/>
      <c r="EHZ345" s="475"/>
      <c r="EIA345" s="475"/>
      <c r="EIB345" s="475"/>
      <c r="EIC345" s="475"/>
      <c r="EID345" s="475"/>
      <c r="EIE345" s="475"/>
      <c r="EIF345" s="475"/>
      <c r="EIG345" s="475"/>
      <c r="EIH345" s="475"/>
      <c r="EII345" s="475"/>
      <c r="EIJ345" s="475"/>
      <c r="EIK345" s="475"/>
      <c r="EIL345" s="475"/>
      <c r="EIM345" s="475"/>
      <c r="EIN345" s="475"/>
      <c r="EIO345" s="475"/>
      <c r="EIP345" s="475"/>
      <c r="EIQ345" s="475"/>
      <c r="EIR345" s="475"/>
      <c r="EIS345" s="475"/>
      <c r="EIT345" s="475"/>
      <c r="EIU345" s="475"/>
      <c r="EIV345" s="475"/>
      <c r="EIW345" s="475"/>
      <c r="EIX345" s="475"/>
      <c r="EIY345" s="475"/>
      <c r="EIZ345" s="475"/>
      <c r="EJA345" s="475"/>
      <c r="EJB345" s="475"/>
      <c r="EJC345" s="475"/>
      <c r="EJD345" s="475"/>
      <c r="EJE345" s="475"/>
      <c r="EJF345" s="475"/>
      <c r="EJG345" s="475"/>
      <c r="EJH345" s="475"/>
      <c r="EJI345" s="475"/>
      <c r="EJJ345" s="475"/>
      <c r="EJK345" s="475"/>
      <c r="EJL345" s="475"/>
      <c r="EJM345" s="475"/>
      <c r="EJN345" s="475"/>
      <c r="EJO345" s="475"/>
      <c r="EJP345" s="475"/>
      <c r="EJQ345" s="475"/>
      <c r="EJR345" s="475"/>
      <c r="EJS345" s="475"/>
      <c r="EJT345" s="475"/>
      <c r="EJU345" s="475"/>
      <c r="EJV345" s="475"/>
      <c r="EJW345" s="475"/>
      <c r="EJX345" s="475"/>
      <c r="EJY345" s="475"/>
      <c r="EJZ345" s="475"/>
      <c r="EKA345" s="475"/>
      <c r="EKB345" s="475"/>
      <c r="EKC345" s="475"/>
      <c r="EKD345" s="475"/>
      <c r="EKE345" s="475"/>
      <c r="EKF345" s="475"/>
      <c r="EKG345" s="475"/>
      <c r="EKH345" s="475"/>
      <c r="EKI345" s="475"/>
      <c r="EKJ345" s="475"/>
      <c r="EKK345" s="475"/>
      <c r="EKL345" s="475"/>
      <c r="EKM345" s="475"/>
      <c r="EKN345" s="475"/>
      <c r="EKO345" s="475"/>
      <c r="EKP345" s="475"/>
      <c r="EKQ345" s="475"/>
      <c r="EKR345" s="475"/>
      <c r="EKS345" s="475"/>
      <c r="EKT345" s="475"/>
      <c r="EKU345" s="475"/>
      <c r="EKV345" s="475"/>
      <c r="EKW345" s="475"/>
      <c r="EKX345" s="475"/>
      <c r="EKY345" s="475"/>
      <c r="EKZ345" s="475"/>
      <c r="ELA345" s="475"/>
      <c r="ELB345" s="475"/>
      <c r="ELC345" s="475"/>
      <c r="ELD345" s="475"/>
      <c r="ELE345" s="475"/>
      <c r="ELF345" s="475"/>
      <c r="ELG345" s="475"/>
      <c r="ELH345" s="475"/>
      <c r="ELI345" s="475"/>
      <c r="ELJ345" s="475"/>
      <c r="ELK345" s="475"/>
      <c r="ELL345" s="475"/>
      <c r="ELM345" s="475"/>
      <c r="ELN345" s="475"/>
      <c r="ELO345" s="475"/>
      <c r="ELP345" s="475"/>
      <c r="ELQ345" s="475"/>
      <c r="ELR345" s="475"/>
      <c r="ELS345" s="475"/>
      <c r="ELT345" s="475"/>
      <c r="ELU345" s="475"/>
      <c r="ELV345" s="475"/>
      <c r="ELW345" s="475"/>
      <c r="ELX345" s="475"/>
      <c r="ELY345" s="475"/>
      <c r="ELZ345" s="475"/>
      <c r="EMA345" s="475"/>
      <c r="EMB345" s="475"/>
      <c r="EMC345" s="475"/>
      <c r="EMD345" s="475"/>
      <c r="EME345" s="475"/>
      <c r="EMF345" s="475"/>
      <c r="EMG345" s="475"/>
      <c r="EMH345" s="475"/>
      <c r="EMI345" s="475"/>
      <c r="EMJ345" s="475"/>
      <c r="EMK345" s="475"/>
      <c r="EML345" s="475"/>
      <c r="EMM345" s="475"/>
      <c r="EMN345" s="475"/>
      <c r="EMO345" s="475"/>
      <c r="EMP345" s="475"/>
      <c r="EMQ345" s="475"/>
      <c r="EMR345" s="475"/>
      <c r="EMS345" s="475"/>
      <c r="EMT345" s="475"/>
      <c r="EMU345" s="475"/>
      <c r="EMV345" s="475"/>
      <c r="EMW345" s="475"/>
      <c r="EMX345" s="475"/>
      <c r="EMY345" s="475"/>
      <c r="EMZ345" s="475"/>
      <c r="ENA345" s="475"/>
      <c r="ENB345" s="475"/>
      <c r="ENC345" s="475"/>
      <c r="END345" s="475"/>
      <c r="ENE345" s="475"/>
      <c r="ENF345" s="475"/>
      <c r="ENG345" s="475"/>
      <c r="ENH345" s="475"/>
      <c r="ENI345" s="475"/>
      <c r="ENJ345" s="475"/>
      <c r="ENK345" s="475"/>
      <c r="ENL345" s="475"/>
      <c r="ENM345" s="475"/>
      <c r="ENN345" s="475"/>
      <c r="ENO345" s="475"/>
      <c r="ENP345" s="475"/>
      <c r="ENQ345" s="475"/>
      <c r="ENR345" s="475"/>
      <c r="ENS345" s="475"/>
      <c r="ENT345" s="475"/>
      <c r="ENU345" s="475"/>
      <c r="ENV345" s="475"/>
      <c r="ENW345" s="475"/>
      <c r="ENX345" s="475"/>
      <c r="ENY345" s="475"/>
      <c r="ENZ345" s="475"/>
      <c r="EOA345" s="475"/>
      <c r="EOB345" s="475"/>
      <c r="EOC345" s="475"/>
      <c r="EOD345" s="475"/>
      <c r="EOE345" s="475"/>
      <c r="EOF345" s="475"/>
      <c r="EOG345" s="475"/>
      <c r="EOH345" s="475"/>
      <c r="EOI345" s="475"/>
      <c r="EOJ345" s="475"/>
      <c r="EOK345" s="475"/>
      <c r="EOL345" s="475"/>
      <c r="EOM345" s="475"/>
      <c r="EON345" s="475"/>
      <c r="EOO345" s="475"/>
      <c r="EOP345" s="475"/>
      <c r="EOQ345" s="475"/>
      <c r="EOR345" s="475"/>
      <c r="EOS345" s="475"/>
      <c r="EOT345" s="475"/>
      <c r="EOU345" s="475"/>
      <c r="EOV345" s="475"/>
      <c r="EOW345" s="475"/>
      <c r="EOX345" s="475"/>
      <c r="EOY345" s="475"/>
      <c r="EOZ345" s="475"/>
      <c r="EPA345" s="475"/>
      <c r="EPB345" s="475"/>
      <c r="EPC345" s="475"/>
      <c r="EPD345" s="475"/>
      <c r="EPE345" s="475"/>
      <c r="EPF345" s="475"/>
      <c r="EPG345" s="475"/>
      <c r="EPH345" s="475"/>
      <c r="EPI345" s="475"/>
      <c r="EPJ345" s="475"/>
      <c r="EPK345" s="475"/>
      <c r="EPL345" s="475"/>
      <c r="EPM345" s="475"/>
      <c r="EPN345" s="475"/>
      <c r="EPO345" s="475"/>
      <c r="EPP345" s="475"/>
      <c r="EPQ345" s="475"/>
      <c r="EPR345" s="475"/>
      <c r="EPS345" s="475"/>
      <c r="EPT345" s="475"/>
      <c r="EPU345" s="475"/>
      <c r="EPV345" s="475"/>
      <c r="EPW345" s="475"/>
      <c r="EPX345" s="475"/>
      <c r="EPY345" s="475"/>
      <c r="EPZ345" s="475"/>
      <c r="EQA345" s="475"/>
      <c r="EQB345" s="475"/>
      <c r="EQC345" s="475"/>
      <c r="EQD345" s="475"/>
      <c r="EQE345" s="475"/>
      <c r="EQF345" s="475"/>
      <c r="EQG345" s="475"/>
      <c r="EQH345" s="475"/>
      <c r="EQI345" s="475"/>
      <c r="EQJ345" s="475"/>
      <c r="EQK345" s="475"/>
      <c r="EQL345" s="475"/>
      <c r="EQM345" s="475"/>
      <c r="EQN345" s="475"/>
      <c r="EQO345" s="475"/>
      <c r="EQP345" s="475"/>
      <c r="EQQ345" s="475"/>
      <c r="EQR345" s="475"/>
      <c r="EQS345" s="475"/>
      <c r="EQT345" s="475"/>
      <c r="EQU345" s="475"/>
      <c r="EQV345" s="475"/>
      <c r="EQW345" s="475"/>
      <c r="EQX345" s="475"/>
      <c r="EQY345" s="475"/>
      <c r="EQZ345" s="475"/>
      <c r="ERA345" s="475"/>
      <c r="ERB345" s="475"/>
      <c r="ERC345" s="475"/>
      <c r="ERD345" s="475"/>
      <c r="ERE345" s="475"/>
      <c r="ERF345" s="475"/>
      <c r="ERG345" s="475"/>
      <c r="ERH345" s="475"/>
      <c r="ERI345" s="475"/>
      <c r="ERJ345" s="475"/>
      <c r="ERK345" s="475"/>
      <c r="ERL345" s="475"/>
      <c r="ERM345" s="475"/>
      <c r="ERN345" s="475"/>
      <c r="ERO345" s="475"/>
      <c r="ERP345" s="475"/>
      <c r="ERQ345" s="475"/>
      <c r="ERR345" s="475"/>
      <c r="ERS345" s="475"/>
      <c r="ERT345" s="475"/>
      <c r="ERU345" s="475"/>
      <c r="ERV345" s="475"/>
      <c r="ERW345" s="475"/>
      <c r="ERX345" s="475"/>
      <c r="ERY345" s="475"/>
      <c r="ERZ345" s="475"/>
      <c r="ESA345" s="475"/>
      <c r="ESB345" s="475"/>
      <c r="ESC345" s="475"/>
      <c r="ESD345" s="475"/>
      <c r="ESE345" s="475"/>
      <c r="ESF345" s="475"/>
      <c r="ESG345" s="475"/>
      <c r="ESH345" s="475"/>
      <c r="ESI345" s="475"/>
      <c r="ESJ345" s="475"/>
      <c r="ESK345" s="475"/>
      <c r="ESL345" s="475"/>
      <c r="ESM345" s="475"/>
      <c r="ESN345" s="475"/>
      <c r="ESO345" s="475"/>
      <c r="ESP345" s="475"/>
      <c r="ESQ345" s="475"/>
      <c r="ESR345" s="475"/>
      <c r="ESS345" s="475"/>
      <c r="EST345" s="475"/>
      <c r="ESU345" s="475"/>
      <c r="ESV345" s="475"/>
      <c r="ESW345" s="475"/>
      <c r="ESX345" s="475"/>
      <c r="ESY345" s="475"/>
      <c r="ESZ345" s="475"/>
      <c r="ETA345" s="475"/>
      <c r="ETB345" s="475"/>
      <c r="ETC345" s="475"/>
      <c r="ETD345" s="475"/>
      <c r="ETE345" s="475"/>
      <c r="ETF345" s="475"/>
      <c r="ETG345" s="475"/>
      <c r="ETH345" s="475"/>
      <c r="ETI345" s="475"/>
      <c r="ETJ345" s="475"/>
      <c r="ETK345" s="475"/>
      <c r="ETL345" s="475"/>
      <c r="ETM345" s="475"/>
      <c r="ETN345" s="475"/>
      <c r="ETO345" s="475"/>
      <c r="ETP345" s="475"/>
      <c r="ETQ345" s="475"/>
      <c r="ETR345" s="475"/>
      <c r="ETS345" s="475"/>
      <c r="ETT345" s="475"/>
      <c r="ETU345" s="475"/>
      <c r="ETV345" s="475"/>
      <c r="ETW345" s="475"/>
      <c r="ETX345" s="475"/>
      <c r="ETY345" s="475"/>
      <c r="ETZ345" s="475"/>
      <c r="EUA345" s="475"/>
      <c r="EUB345" s="475"/>
      <c r="EUC345" s="475"/>
      <c r="EUD345" s="475"/>
      <c r="EUE345" s="475"/>
      <c r="EUF345" s="475"/>
      <c r="EUG345" s="475"/>
      <c r="EUH345" s="475"/>
      <c r="EUI345" s="475"/>
      <c r="EUJ345" s="475"/>
      <c r="EUK345" s="475"/>
      <c r="EUL345" s="475"/>
      <c r="EUM345" s="475"/>
      <c r="EUN345" s="475"/>
      <c r="EUO345" s="475"/>
      <c r="EUP345" s="475"/>
      <c r="EUQ345" s="475"/>
      <c r="EUR345" s="475"/>
      <c r="EUS345" s="475"/>
      <c r="EUT345" s="475"/>
      <c r="EUU345" s="475"/>
      <c r="EUV345" s="475"/>
      <c r="EUW345" s="475"/>
      <c r="EUX345" s="475"/>
      <c r="EUY345" s="475"/>
      <c r="EUZ345" s="475"/>
      <c r="EVA345" s="475"/>
      <c r="EVB345" s="475"/>
      <c r="EVC345" s="475"/>
      <c r="EVD345" s="475"/>
      <c r="EVE345" s="475"/>
      <c r="EVF345" s="475"/>
      <c r="EVG345" s="475"/>
      <c r="EVH345" s="475"/>
      <c r="EVI345" s="475"/>
      <c r="EVJ345" s="475"/>
      <c r="EVK345" s="475"/>
      <c r="EVL345" s="475"/>
      <c r="EVM345" s="475"/>
      <c r="EVN345" s="475"/>
      <c r="EVO345" s="475"/>
      <c r="EVP345" s="475"/>
      <c r="EVQ345" s="475"/>
      <c r="EVR345" s="475"/>
      <c r="EVS345" s="475"/>
      <c r="EVT345" s="475"/>
      <c r="EVU345" s="475"/>
      <c r="EVV345" s="475"/>
      <c r="EVW345" s="475"/>
      <c r="EVX345" s="475"/>
      <c r="EVY345" s="475"/>
      <c r="EVZ345" s="475"/>
      <c r="EWA345" s="475"/>
      <c r="EWB345" s="475"/>
      <c r="EWC345" s="475"/>
      <c r="EWD345" s="475"/>
      <c r="EWE345" s="475"/>
      <c r="EWF345" s="475"/>
      <c r="EWG345" s="475"/>
      <c r="EWH345" s="475"/>
      <c r="EWI345" s="475"/>
      <c r="EWJ345" s="475"/>
      <c r="EWK345" s="475"/>
      <c r="EWL345" s="475"/>
      <c r="EWM345" s="475"/>
      <c r="EWN345" s="475"/>
      <c r="EWO345" s="475"/>
      <c r="EWP345" s="475"/>
      <c r="EWQ345" s="475"/>
      <c r="EWR345" s="475"/>
      <c r="EWS345" s="475"/>
      <c r="EWT345" s="475"/>
      <c r="EWU345" s="475"/>
      <c r="EWV345" s="475"/>
      <c r="EWW345" s="475"/>
      <c r="EWX345" s="475"/>
      <c r="EWY345" s="475"/>
      <c r="EWZ345" s="475"/>
      <c r="EXA345" s="475"/>
      <c r="EXB345" s="475"/>
      <c r="EXC345" s="475"/>
      <c r="EXD345" s="475"/>
      <c r="EXE345" s="475"/>
      <c r="EXF345" s="475"/>
      <c r="EXG345" s="475"/>
      <c r="EXH345" s="475"/>
      <c r="EXI345" s="475"/>
      <c r="EXJ345" s="475"/>
      <c r="EXK345" s="475"/>
      <c r="EXL345" s="475"/>
      <c r="EXM345" s="475"/>
      <c r="EXN345" s="475"/>
      <c r="EXO345" s="475"/>
      <c r="EXP345" s="475"/>
      <c r="EXQ345" s="475"/>
      <c r="EXR345" s="475"/>
      <c r="EXS345" s="475"/>
      <c r="EXT345" s="475"/>
      <c r="EXU345" s="475"/>
      <c r="EXV345" s="475"/>
      <c r="EXW345" s="475"/>
      <c r="EXX345" s="475"/>
      <c r="EXY345" s="475"/>
      <c r="EXZ345" s="475"/>
      <c r="EYA345" s="475"/>
      <c r="EYB345" s="475"/>
      <c r="EYC345" s="475"/>
      <c r="EYD345" s="475"/>
      <c r="EYE345" s="475"/>
      <c r="EYF345" s="475"/>
      <c r="EYG345" s="475"/>
      <c r="EYH345" s="475"/>
      <c r="EYI345" s="475"/>
      <c r="EYJ345" s="475"/>
      <c r="EYK345" s="475"/>
      <c r="EYL345" s="475"/>
      <c r="EYM345" s="475"/>
      <c r="EYN345" s="475"/>
      <c r="EYO345" s="475"/>
      <c r="EYP345" s="475"/>
      <c r="EYQ345" s="475"/>
      <c r="EYR345" s="475"/>
      <c r="EYS345" s="475"/>
      <c r="EYT345" s="475"/>
      <c r="EYU345" s="475"/>
      <c r="EYV345" s="475"/>
      <c r="EYW345" s="475"/>
      <c r="EYX345" s="475"/>
      <c r="EYY345" s="475"/>
      <c r="EYZ345" s="475"/>
      <c r="EZA345" s="475"/>
      <c r="EZB345" s="475"/>
      <c r="EZC345" s="475"/>
      <c r="EZD345" s="475"/>
      <c r="EZE345" s="475"/>
      <c r="EZF345" s="475"/>
      <c r="EZG345" s="475"/>
      <c r="EZH345" s="475"/>
      <c r="EZI345" s="475"/>
      <c r="EZJ345" s="475"/>
      <c r="EZK345" s="475"/>
      <c r="EZL345" s="475"/>
      <c r="EZM345" s="475"/>
      <c r="EZN345" s="475"/>
      <c r="EZO345" s="475"/>
      <c r="EZP345" s="475"/>
      <c r="EZQ345" s="475"/>
      <c r="EZR345" s="475"/>
      <c r="EZS345" s="475"/>
      <c r="EZT345" s="475"/>
      <c r="EZU345" s="475"/>
      <c r="EZV345" s="475"/>
      <c r="EZW345" s="475"/>
      <c r="EZX345" s="475"/>
      <c r="EZY345" s="475"/>
      <c r="EZZ345" s="475"/>
      <c r="FAA345" s="475"/>
      <c r="FAB345" s="475"/>
      <c r="FAC345" s="475"/>
      <c r="FAD345" s="475"/>
      <c r="FAE345" s="475"/>
      <c r="FAF345" s="475"/>
      <c r="FAG345" s="475"/>
      <c r="FAH345" s="475"/>
      <c r="FAI345" s="475"/>
      <c r="FAJ345" s="475"/>
      <c r="FAK345" s="475"/>
      <c r="FAL345" s="475"/>
      <c r="FAM345" s="475"/>
      <c r="FAN345" s="475"/>
      <c r="FAO345" s="475"/>
      <c r="FAP345" s="475"/>
      <c r="FAQ345" s="475"/>
      <c r="FAR345" s="475"/>
      <c r="FAS345" s="475"/>
      <c r="FAT345" s="475"/>
      <c r="FAU345" s="475"/>
      <c r="FAV345" s="475"/>
      <c r="FAW345" s="475"/>
      <c r="FAX345" s="475"/>
      <c r="FAY345" s="475"/>
      <c r="FAZ345" s="475"/>
      <c r="FBA345" s="475"/>
      <c r="FBB345" s="475"/>
      <c r="FBC345" s="475"/>
      <c r="FBD345" s="475"/>
      <c r="FBE345" s="475"/>
      <c r="FBF345" s="475"/>
      <c r="FBG345" s="475"/>
      <c r="FBH345" s="475"/>
      <c r="FBI345" s="475"/>
      <c r="FBJ345" s="475"/>
      <c r="FBK345" s="475"/>
      <c r="FBL345" s="475"/>
      <c r="FBM345" s="475"/>
      <c r="FBN345" s="475"/>
      <c r="FBO345" s="475"/>
      <c r="FBP345" s="475"/>
      <c r="FBQ345" s="475"/>
      <c r="FBR345" s="475"/>
      <c r="FBS345" s="475"/>
      <c r="FBT345" s="475"/>
      <c r="FBU345" s="475"/>
      <c r="FBV345" s="475"/>
      <c r="FBW345" s="475"/>
      <c r="FBX345" s="475"/>
      <c r="FBY345" s="475"/>
      <c r="FBZ345" s="475"/>
      <c r="FCA345" s="475"/>
      <c r="FCB345" s="475"/>
      <c r="FCC345" s="475"/>
      <c r="FCD345" s="475"/>
      <c r="FCE345" s="475"/>
      <c r="FCF345" s="475"/>
      <c r="FCG345" s="475"/>
      <c r="FCH345" s="475"/>
      <c r="FCI345" s="475"/>
      <c r="FCJ345" s="475"/>
      <c r="FCK345" s="475"/>
      <c r="FCL345" s="475"/>
      <c r="FCM345" s="475"/>
      <c r="FCN345" s="475"/>
      <c r="FCO345" s="475"/>
      <c r="FCP345" s="475"/>
      <c r="FCQ345" s="475"/>
      <c r="FCR345" s="475"/>
      <c r="FCS345" s="475"/>
      <c r="FCT345" s="475"/>
      <c r="FCU345" s="475"/>
      <c r="FCV345" s="475"/>
      <c r="FCW345" s="475"/>
      <c r="FCX345" s="475"/>
      <c r="FCY345" s="475"/>
      <c r="FCZ345" s="475"/>
      <c r="FDA345" s="475"/>
      <c r="FDB345" s="475"/>
      <c r="FDC345" s="475"/>
      <c r="FDD345" s="475"/>
      <c r="FDE345" s="475"/>
      <c r="FDF345" s="475"/>
      <c r="FDG345" s="475"/>
      <c r="FDH345" s="475"/>
      <c r="FDI345" s="475"/>
      <c r="FDJ345" s="475"/>
      <c r="FDK345" s="475"/>
      <c r="FDL345" s="475"/>
      <c r="FDM345" s="475"/>
      <c r="FDN345" s="475"/>
      <c r="FDO345" s="475"/>
      <c r="FDP345" s="475"/>
      <c r="FDQ345" s="475"/>
      <c r="FDR345" s="475"/>
      <c r="FDS345" s="475"/>
      <c r="FDT345" s="475"/>
      <c r="FDU345" s="475"/>
      <c r="FDV345" s="475"/>
      <c r="FDW345" s="475"/>
      <c r="FDX345" s="475"/>
      <c r="FDY345" s="475"/>
      <c r="FDZ345" s="475"/>
      <c r="FEA345" s="475"/>
      <c r="FEB345" s="475"/>
      <c r="FEC345" s="475"/>
      <c r="FED345" s="475"/>
      <c r="FEE345" s="475"/>
      <c r="FEF345" s="475"/>
      <c r="FEG345" s="475"/>
      <c r="FEH345" s="475"/>
      <c r="FEI345" s="475"/>
      <c r="FEJ345" s="475"/>
      <c r="FEK345" s="475"/>
      <c r="FEL345" s="475"/>
      <c r="FEM345" s="475"/>
      <c r="FEN345" s="475"/>
      <c r="FEO345" s="475"/>
      <c r="FEP345" s="475"/>
      <c r="FEQ345" s="475"/>
      <c r="FER345" s="475"/>
      <c r="FES345" s="475"/>
      <c r="FET345" s="475"/>
      <c r="FEU345" s="475"/>
      <c r="FEV345" s="475"/>
      <c r="FEW345" s="475"/>
      <c r="FEX345" s="475"/>
      <c r="FEY345" s="475"/>
      <c r="FEZ345" s="475"/>
      <c r="FFA345" s="475"/>
      <c r="FFB345" s="475"/>
      <c r="FFC345" s="475"/>
      <c r="FFD345" s="475"/>
      <c r="FFE345" s="475"/>
      <c r="FFF345" s="475"/>
      <c r="FFG345" s="475"/>
      <c r="FFH345" s="475"/>
      <c r="FFI345" s="475"/>
      <c r="FFJ345" s="475"/>
      <c r="FFK345" s="475"/>
      <c r="FFL345" s="475"/>
      <c r="FFM345" s="475"/>
      <c r="FFN345" s="475"/>
      <c r="FFO345" s="475"/>
      <c r="FFP345" s="475"/>
      <c r="FFQ345" s="475"/>
      <c r="FFR345" s="475"/>
      <c r="FFS345" s="475"/>
      <c r="FFT345" s="475"/>
      <c r="FFU345" s="475"/>
      <c r="FFV345" s="475"/>
      <c r="FFW345" s="475"/>
      <c r="FFX345" s="475"/>
      <c r="FFY345" s="475"/>
      <c r="FFZ345" s="475"/>
      <c r="FGA345" s="475"/>
      <c r="FGB345" s="475"/>
      <c r="FGC345" s="475"/>
      <c r="FGD345" s="475"/>
      <c r="FGE345" s="475"/>
      <c r="FGF345" s="475"/>
      <c r="FGG345" s="475"/>
      <c r="FGH345" s="475"/>
      <c r="FGI345" s="475"/>
      <c r="FGJ345" s="475"/>
      <c r="FGK345" s="475"/>
      <c r="FGL345" s="475"/>
      <c r="FGM345" s="475"/>
      <c r="FGN345" s="475"/>
      <c r="FGO345" s="475"/>
      <c r="FGP345" s="475"/>
      <c r="FGQ345" s="475"/>
      <c r="FGR345" s="475"/>
      <c r="FGS345" s="475"/>
      <c r="FGT345" s="475"/>
      <c r="FGU345" s="475"/>
      <c r="FGV345" s="475"/>
      <c r="FGW345" s="475"/>
      <c r="FGX345" s="475"/>
      <c r="FGY345" s="475"/>
      <c r="FGZ345" s="475"/>
      <c r="FHA345" s="475"/>
      <c r="FHB345" s="475"/>
      <c r="FHC345" s="475"/>
      <c r="FHD345" s="475"/>
      <c r="FHE345" s="475"/>
      <c r="FHF345" s="475"/>
      <c r="FHG345" s="475"/>
      <c r="FHH345" s="475"/>
      <c r="FHI345" s="475"/>
      <c r="FHJ345" s="475"/>
      <c r="FHK345" s="475"/>
      <c r="FHL345" s="475"/>
      <c r="FHM345" s="475"/>
      <c r="FHN345" s="475"/>
      <c r="FHO345" s="475"/>
      <c r="FHP345" s="475"/>
      <c r="FHQ345" s="475"/>
      <c r="FHR345" s="475"/>
      <c r="FHS345" s="475"/>
      <c r="FHT345" s="475"/>
      <c r="FHU345" s="475"/>
      <c r="FHV345" s="475"/>
      <c r="FHW345" s="475"/>
      <c r="FHX345" s="475"/>
      <c r="FHY345" s="475"/>
      <c r="FHZ345" s="475"/>
      <c r="FIA345" s="475"/>
      <c r="FIB345" s="475"/>
      <c r="FIC345" s="475"/>
      <c r="FID345" s="475"/>
      <c r="FIE345" s="475"/>
      <c r="FIF345" s="475"/>
      <c r="FIG345" s="475"/>
      <c r="FIH345" s="475"/>
      <c r="FII345" s="475"/>
      <c r="FIJ345" s="475"/>
      <c r="FIK345" s="475"/>
      <c r="FIL345" s="475"/>
      <c r="FIM345" s="475"/>
      <c r="FIN345" s="475"/>
      <c r="FIO345" s="475"/>
      <c r="FIP345" s="475"/>
      <c r="FIQ345" s="475"/>
      <c r="FIR345" s="475"/>
      <c r="FIS345" s="475"/>
      <c r="FIT345" s="475"/>
      <c r="FIU345" s="475"/>
      <c r="FIV345" s="475"/>
      <c r="FIW345" s="475"/>
      <c r="FIX345" s="475"/>
      <c r="FIY345" s="475"/>
      <c r="FIZ345" s="475"/>
      <c r="FJA345" s="475"/>
      <c r="FJB345" s="475"/>
      <c r="FJC345" s="475"/>
      <c r="FJD345" s="475"/>
      <c r="FJE345" s="475"/>
      <c r="FJF345" s="475"/>
      <c r="FJG345" s="475"/>
      <c r="FJH345" s="475"/>
      <c r="FJI345" s="475"/>
      <c r="FJJ345" s="475"/>
      <c r="FJK345" s="475"/>
      <c r="FJL345" s="475"/>
      <c r="FJM345" s="475"/>
      <c r="FJN345" s="475"/>
      <c r="FJO345" s="475"/>
      <c r="FJP345" s="475"/>
      <c r="FJQ345" s="475"/>
      <c r="FJR345" s="475"/>
      <c r="FJS345" s="475"/>
      <c r="FJT345" s="475"/>
      <c r="FJU345" s="475"/>
      <c r="FJV345" s="475"/>
      <c r="FJW345" s="475"/>
      <c r="FJX345" s="475"/>
      <c r="FJY345" s="475"/>
      <c r="FJZ345" s="475"/>
      <c r="FKA345" s="475"/>
      <c r="FKB345" s="475"/>
      <c r="FKC345" s="475"/>
      <c r="FKD345" s="475"/>
      <c r="FKE345" s="475"/>
      <c r="FKF345" s="475"/>
      <c r="FKG345" s="475"/>
      <c r="FKH345" s="475"/>
      <c r="FKI345" s="475"/>
      <c r="FKJ345" s="475"/>
      <c r="FKK345" s="475"/>
      <c r="FKL345" s="475"/>
      <c r="FKM345" s="475"/>
      <c r="FKN345" s="475"/>
      <c r="FKO345" s="475"/>
      <c r="FKP345" s="475"/>
      <c r="FKQ345" s="475"/>
      <c r="FKR345" s="475"/>
      <c r="FKS345" s="475"/>
      <c r="FKT345" s="475"/>
      <c r="FKU345" s="475"/>
      <c r="FKV345" s="475"/>
      <c r="FKW345" s="475"/>
      <c r="FKX345" s="475"/>
      <c r="FKY345" s="475"/>
      <c r="FKZ345" s="475"/>
      <c r="FLA345" s="475"/>
      <c r="FLB345" s="475"/>
      <c r="FLC345" s="475"/>
      <c r="FLD345" s="475"/>
      <c r="FLE345" s="475"/>
      <c r="FLF345" s="475"/>
      <c r="FLG345" s="475"/>
      <c r="FLH345" s="475"/>
      <c r="FLI345" s="475"/>
      <c r="FLJ345" s="475"/>
      <c r="FLK345" s="475"/>
      <c r="FLL345" s="475"/>
      <c r="FLM345" s="475"/>
      <c r="FLN345" s="475"/>
      <c r="FLO345" s="475"/>
      <c r="FLP345" s="475"/>
      <c r="FLQ345" s="475"/>
      <c r="FLR345" s="475"/>
      <c r="FLS345" s="475"/>
      <c r="FLT345" s="475"/>
      <c r="FLU345" s="475"/>
      <c r="FLV345" s="475"/>
      <c r="FLW345" s="475"/>
      <c r="FLX345" s="475"/>
      <c r="FLY345" s="475"/>
      <c r="FLZ345" s="475"/>
      <c r="FMA345" s="475"/>
      <c r="FMB345" s="475"/>
      <c r="FMC345" s="475"/>
      <c r="FMD345" s="475"/>
      <c r="FME345" s="475"/>
      <c r="FMF345" s="475"/>
      <c r="FMG345" s="475"/>
      <c r="FMH345" s="475"/>
      <c r="FMI345" s="475"/>
      <c r="FMJ345" s="475"/>
      <c r="FMK345" s="475"/>
      <c r="FML345" s="475"/>
      <c r="FMM345" s="475"/>
      <c r="FMN345" s="475"/>
      <c r="FMO345" s="475"/>
      <c r="FMP345" s="475"/>
      <c r="FMQ345" s="475"/>
      <c r="FMR345" s="475"/>
      <c r="FMS345" s="475"/>
      <c r="FMT345" s="475"/>
      <c r="FMU345" s="475"/>
      <c r="FMV345" s="475"/>
      <c r="FMW345" s="475"/>
      <c r="FMX345" s="475"/>
      <c r="FMY345" s="475"/>
      <c r="FMZ345" s="475"/>
      <c r="FNA345" s="475"/>
      <c r="FNB345" s="475"/>
      <c r="FNC345" s="475"/>
      <c r="FND345" s="475"/>
      <c r="FNE345" s="475"/>
      <c r="FNF345" s="475"/>
      <c r="FNG345" s="475"/>
      <c r="FNH345" s="475"/>
      <c r="FNI345" s="475"/>
      <c r="FNJ345" s="475"/>
      <c r="FNK345" s="475"/>
      <c r="FNL345" s="475"/>
      <c r="FNM345" s="475"/>
      <c r="FNN345" s="475"/>
      <c r="FNO345" s="475"/>
      <c r="FNP345" s="475"/>
      <c r="FNQ345" s="475"/>
      <c r="FNR345" s="475"/>
      <c r="FNS345" s="475"/>
      <c r="FNT345" s="475"/>
      <c r="FNU345" s="475"/>
      <c r="FNV345" s="475"/>
      <c r="FNW345" s="475"/>
      <c r="FNX345" s="475"/>
      <c r="FNY345" s="475"/>
      <c r="FNZ345" s="475"/>
      <c r="FOA345" s="475"/>
      <c r="FOB345" s="475"/>
      <c r="FOC345" s="475"/>
      <c r="FOD345" s="475"/>
      <c r="FOE345" s="475"/>
      <c r="FOF345" s="475"/>
      <c r="FOG345" s="475"/>
      <c r="FOH345" s="475"/>
      <c r="FOI345" s="475"/>
      <c r="FOJ345" s="475"/>
      <c r="FOK345" s="475"/>
      <c r="FOL345" s="475"/>
      <c r="FOM345" s="475"/>
      <c r="FON345" s="475"/>
      <c r="FOO345" s="475"/>
      <c r="FOP345" s="475"/>
      <c r="FOQ345" s="475"/>
      <c r="FOR345" s="475"/>
      <c r="FOS345" s="475"/>
      <c r="FOT345" s="475"/>
      <c r="FOU345" s="475"/>
      <c r="FOV345" s="475"/>
      <c r="FOW345" s="475"/>
      <c r="FOX345" s="475"/>
      <c r="FOY345" s="475"/>
      <c r="FOZ345" s="475"/>
      <c r="FPA345" s="475"/>
      <c r="FPB345" s="475"/>
      <c r="FPC345" s="475"/>
      <c r="FPD345" s="475"/>
      <c r="FPE345" s="475"/>
      <c r="FPF345" s="475"/>
      <c r="FPG345" s="475"/>
      <c r="FPH345" s="475"/>
      <c r="FPI345" s="475"/>
      <c r="FPJ345" s="475"/>
      <c r="FPK345" s="475"/>
      <c r="FPL345" s="475"/>
      <c r="FPM345" s="475"/>
      <c r="FPN345" s="475"/>
      <c r="FPO345" s="475"/>
      <c r="FPP345" s="475"/>
      <c r="FPQ345" s="475"/>
      <c r="FPR345" s="475"/>
      <c r="FPS345" s="475"/>
      <c r="FPT345" s="475"/>
      <c r="FPU345" s="475"/>
      <c r="FPV345" s="475"/>
      <c r="FPW345" s="475"/>
      <c r="FPX345" s="475"/>
      <c r="FPY345" s="475"/>
      <c r="FPZ345" s="475"/>
      <c r="FQA345" s="475"/>
      <c r="FQB345" s="475"/>
      <c r="FQC345" s="475"/>
      <c r="FQD345" s="475"/>
      <c r="FQE345" s="475"/>
      <c r="FQF345" s="475"/>
      <c r="FQG345" s="475"/>
      <c r="FQH345" s="475"/>
      <c r="FQI345" s="475"/>
      <c r="FQJ345" s="475"/>
      <c r="FQK345" s="475"/>
      <c r="FQL345" s="475"/>
      <c r="FQM345" s="475"/>
      <c r="FQN345" s="475"/>
      <c r="FQO345" s="475"/>
      <c r="FQP345" s="475"/>
      <c r="FQQ345" s="475"/>
      <c r="FQR345" s="475"/>
      <c r="FQS345" s="475"/>
      <c r="FQT345" s="475"/>
      <c r="FQU345" s="475"/>
      <c r="FQV345" s="475"/>
      <c r="FQW345" s="475"/>
      <c r="FQX345" s="475"/>
      <c r="FQY345" s="475"/>
      <c r="FQZ345" s="475"/>
      <c r="FRA345" s="475"/>
      <c r="FRB345" s="475"/>
      <c r="FRC345" s="475"/>
      <c r="FRD345" s="475"/>
      <c r="FRE345" s="475"/>
      <c r="FRF345" s="475"/>
      <c r="FRG345" s="475"/>
      <c r="FRH345" s="475"/>
      <c r="FRI345" s="475"/>
      <c r="FRJ345" s="475"/>
      <c r="FRK345" s="475"/>
      <c r="FRL345" s="475"/>
      <c r="FRM345" s="475"/>
      <c r="FRN345" s="475"/>
      <c r="FRO345" s="475"/>
      <c r="FRP345" s="475"/>
      <c r="FRQ345" s="475"/>
      <c r="FRR345" s="475"/>
      <c r="FRS345" s="475"/>
      <c r="FRT345" s="475"/>
      <c r="FRU345" s="475"/>
      <c r="FRV345" s="475"/>
      <c r="FRW345" s="475"/>
      <c r="FRX345" s="475"/>
      <c r="FRY345" s="475"/>
      <c r="FRZ345" s="475"/>
      <c r="FSA345" s="475"/>
      <c r="FSB345" s="475"/>
      <c r="FSC345" s="475"/>
      <c r="FSD345" s="475"/>
      <c r="FSE345" s="475"/>
      <c r="FSF345" s="475"/>
      <c r="FSG345" s="475"/>
      <c r="FSH345" s="475"/>
      <c r="FSI345" s="475"/>
      <c r="FSJ345" s="475"/>
      <c r="FSK345" s="475"/>
      <c r="FSL345" s="475"/>
      <c r="FSM345" s="475"/>
      <c r="FSN345" s="475"/>
      <c r="FSO345" s="475"/>
      <c r="FSP345" s="475"/>
      <c r="FSQ345" s="475"/>
      <c r="FSR345" s="475"/>
      <c r="FSS345" s="475"/>
      <c r="FST345" s="475"/>
      <c r="FSU345" s="475"/>
      <c r="FSV345" s="475"/>
      <c r="FSW345" s="475"/>
      <c r="FSX345" s="475"/>
      <c r="FSY345" s="475"/>
      <c r="FSZ345" s="475"/>
      <c r="FTA345" s="475"/>
      <c r="FTB345" s="475"/>
      <c r="FTC345" s="475"/>
      <c r="FTD345" s="475"/>
      <c r="FTE345" s="475"/>
      <c r="FTF345" s="475"/>
      <c r="FTG345" s="475"/>
      <c r="FTH345" s="475"/>
      <c r="FTI345" s="475"/>
      <c r="FTJ345" s="475"/>
      <c r="FTK345" s="475"/>
      <c r="FTL345" s="475"/>
      <c r="FTM345" s="475"/>
      <c r="FTN345" s="475"/>
      <c r="FTO345" s="475"/>
      <c r="FTP345" s="475"/>
      <c r="FTQ345" s="475"/>
      <c r="FTR345" s="475"/>
      <c r="FTS345" s="475"/>
      <c r="FTT345" s="475"/>
      <c r="FTU345" s="475"/>
      <c r="FTV345" s="475"/>
      <c r="FTW345" s="475"/>
      <c r="FTX345" s="475"/>
      <c r="FTY345" s="475"/>
      <c r="FTZ345" s="475"/>
      <c r="FUA345" s="475"/>
      <c r="FUB345" s="475"/>
      <c r="FUC345" s="475"/>
      <c r="FUD345" s="475"/>
      <c r="FUE345" s="475"/>
      <c r="FUF345" s="475"/>
      <c r="FUG345" s="475"/>
      <c r="FUH345" s="475"/>
      <c r="FUI345" s="475"/>
      <c r="FUJ345" s="475"/>
      <c r="FUK345" s="475"/>
      <c r="FUL345" s="475"/>
      <c r="FUM345" s="475"/>
      <c r="FUN345" s="475"/>
      <c r="FUO345" s="475"/>
      <c r="FUP345" s="475"/>
      <c r="FUQ345" s="475"/>
      <c r="FUR345" s="475"/>
      <c r="FUS345" s="475"/>
      <c r="FUT345" s="475"/>
      <c r="FUU345" s="475"/>
      <c r="FUV345" s="475"/>
      <c r="FUW345" s="475"/>
      <c r="FUX345" s="475"/>
      <c r="FUY345" s="475"/>
      <c r="FUZ345" s="475"/>
      <c r="FVA345" s="475"/>
      <c r="FVB345" s="475"/>
      <c r="FVC345" s="475"/>
      <c r="FVD345" s="475"/>
      <c r="FVE345" s="475"/>
      <c r="FVF345" s="475"/>
      <c r="FVG345" s="475"/>
      <c r="FVH345" s="475"/>
      <c r="FVI345" s="475"/>
      <c r="FVJ345" s="475"/>
      <c r="FVK345" s="475"/>
      <c r="FVL345" s="475"/>
      <c r="FVM345" s="475"/>
      <c r="FVN345" s="475"/>
      <c r="FVO345" s="475"/>
      <c r="FVP345" s="475"/>
      <c r="FVQ345" s="475"/>
      <c r="FVR345" s="475"/>
      <c r="FVS345" s="475"/>
      <c r="FVT345" s="475"/>
      <c r="FVU345" s="475"/>
      <c r="FVV345" s="475"/>
      <c r="FVW345" s="475"/>
      <c r="FVX345" s="475"/>
      <c r="FVY345" s="475"/>
      <c r="FVZ345" s="475"/>
      <c r="FWA345" s="475"/>
      <c r="FWB345" s="475"/>
      <c r="FWC345" s="475"/>
      <c r="FWD345" s="475"/>
      <c r="FWE345" s="475"/>
      <c r="FWF345" s="475"/>
      <c r="FWG345" s="475"/>
      <c r="FWH345" s="475"/>
      <c r="FWI345" s="475"/>
      <c r="FWJ345" s="475"/>
      <c r="FWK345" s="475"/>
      <c r="FWL345" s="475"/>
      <c r="FWM345" s="475"/>
      <c r="FWN345" s="475"/>
      <c r="FWO345" s="475"/>
      <c r="FWP345" s="475"/>
      <c r="FWQ345" s="475"/>
      <c r="FWR345" s="475"/>
      <c r="FWS345" s="475"/>
      <c r="FWT345" s="475"/>
      <c r="FWU345" s="475"/>
      <c r="FWV345" s="475"/>
      <c r="FWW345" s="475"/>
      <c r="FWX345" s="475"/>
      <c r="FWY345" s="475"/>
      <c r="FWZ345" s="475"/>
      <c r="FXA345" s="475"/>
      <c r="FXB345" s="475"/>
      <c r="FXC345" s="475"/>
      <c r="FXD345" s="475"/>
      <c r="FXE345" s="475"/>
      <c r="FXF345" s="475"/>
      <c r="FXG345" s="475"/>
      <c r="FXH345" s="475"/>
      <c r="FXI345" s="475"/>
      <c r="FXJ345" s="475"/>
      <c r="FXK345" s="475"/>
      <c r="FXL345" s="475"/>
      <c r="FXM345" s="475"/>
      <c r="FXN345" s="475"/>
      <c r="FXO345" s="475"/>
      <c r="FXP345" s="475"/>
      <c r="FXQ345" s="475"/>
      <c r="FXR345" s="475"/>
      <c r="FXS345" s="475"/>
      <c r="FXT345" s="475"/>
      <c r="FXU345" s="475"/>
      <c r="FXV345" s="475"/>
      <c r="FXW345" s="475"/>
      <c r="FXX345" s="475"/>
      <c r="FXY345" s="475"/>
      <c r="FXZ345" s="475"/>
      <c r="FYA345" s="475"/>
      <c r="FYB345" s="475"/>
      <c r="FYC345" s="475"/>
      <c r="FYD345" s="475"/>
      <c r="FYE345" s="475"/>
      <c r="FYF345" s="475"/>
      <c r="FYG345" s="475"/>
      <c r="FYH345" s="475"/>
      <c r="FYI345" s="475"/>
      <c r="FYJ345" s="475"/>
      <c r="FYK345" s="475"/>
      <c r="FYL345" s="475"/>
      <c r="FYM345" s="475"/>
      <c r="FYN345" s="475"/>
      <c r="FYO345" s="475"/>
      <c r="FYP345" s="475"/>
      <c r="FYQ345" s="475"/>
      <c r="FYR345" s="475"/>
      <c r="FYS345" s="475"/>
      <c r="FYT345" s="475"/>
      <c r="FYU345" s="475"/>
      <c r="FYV345" s="475"/>
      <c r="FYW345" s="475"/>
      <c r="FYX345" s="475"/>
      <c r="FYY345" s="475"/>
      <c r="FYZ345" s="475"/>
      <c r="FZA345" s="475"/>
      <c r="FZB345" s="475"/>
      <c r="FZC345" s="475"/>
      <c r="FZD345" s="475"/>
      <c r="FZE345" s="475"/>
      <c r="FZF345" s="475"/>
      <c r="FZG345" s="475"/>
      <c r="FZH345" s="475"/>
      <c r="FZI345" s="475"/>
      <c r="FZJ345" s="475"/>
      <c r="FZK345" s="475"/>
      <c r="FZL345" s="475"/>
      <c r="FZM345" s="475"/>
      <c r="FZN345" s="475"/>
      <c r="FZO345" s="475"/>
      <c r="FZP345" s="475"/>
      <c r="FZQ345" s="475"/>
      <c r="FZR345" s="475"/>
      <c r="FZS345" s="475"/>
      <c r="FZT345" s="475"/>
      <c r="FZU345" s="475"/>
      <c r="FZV345" s="475"/>
      <c r="FZW345" s="475"/>
      <c r="FZX345" s="475"/>
      <c r="FZY345" s="475"/>
      <c r="FZZ345" s="475"/>
      <c r="GAA345" s="475"/>
      <c r="GAB345" s="475"/>
      <c r="GAC345" s="475"/>
      <c r="GAD345" s="475"/>
      <c r="GAE345" s="475"/>
      <c r="GAF345" s="475"/>
      <c r="GAG345" s="475"/>
      <c r="GAH345" s="475"/>
      <c r="GAI345" s="475"/>
      <c r="GAJ345" s="475"/>
      <c r="GAK345" s="475"/>
      <c r="GAL345" s="475"/>
      <c r="GAM345" s="475"/>
      <c r="GAN345" s="475"/>
      <c r="GAO345" s="475"/>
      <c r="GAP345" s="475"/>
      <c r="GAQ345" s="475"/>
      <c r="GAR345" s="475"/>
      <c r="GAS345" s="475"/>
      <c r="GAT345" s="475"/>
      <c r="GAU345" s="475"/>
      <c r="GAV345" s="475"/>
      <c r="GAW345" s="475"/>
      <c r="GAX345" s="475"/>
      <c r="GAY345" s="475"/>
      <c r="GAZ345" s="475"/>
      <c r="GBA345" s="475"/>
      <c r="GBB345" s="475"/>
      <c r="GBC345" s="475"/>
      <c r="GBD345" s="475"/>
      <c r="GBE345" s="475"/>
      <c r="GBF345" s="475"/>
      <c r="GBG345" s="475"/>
      <c r="GBH345" s="475"/>
      <c r="GBI345" s="475"/>
      <c r="GBJ345" s="475"/>
      <c r="GBK345" s="475"/>
      <c r="GBL345" s="475"/>
      <c r="GBM345" s="475"/>
      <c r="GBN345" s="475"/>
      <c r="GBO345" s="475"/>
      <c r="GBP345" s="475"/>
      <c r="GBQ345" s="475"/>
      <c r="GBR345" s="475"/>
      <c r="GBS345" s="475"/>
      <c r="GBT345" s="475"/>
      <c r="GBU345" s="475"/>
      <c r="GBV345" s="475"/>
      <c r="GBW345" s="475"/>
      <c r="GBX345" s="475"/>
      <c r="GBY345" s="475"/>
      <c r="GBZ345" s="475"/>
      <c r="GCA345" s="475"/>
      <c r="GCB345" s="475"/>
      <c r="GCC345" s="475"/>
      <c r="GCD345" s="475"/>
      <c r="GCE345" s="475"/>
      <c r="GCF345" s="475"/>
      <c r="GCG345" s="475"/>
      <c r="GCH345" s="475"/>
      <c r="GCI345" s="475"/>
      <c r="GCJ345" s="475"/>
      <c r="GCK345" s="475"/>
      <c r="GCL345" s="475"/>
      <c r="GCM345" s="475"/>
      <c r="GCN345" s="475"/>
      <c r="GCO345" s="475"/>
      <c r="GCP345" s="475"/>
      <c r="GCQ345" s="475"/>
      <c r="GCR345" s="475"/>
      <c r="GCS345" s="475"/>
      <c r="GCT345" s="475"/>
      <c r="GCU345" s="475"/>
      <c r="GCV345" s="475"/>
      <c r="GCW345" s="475"/>
      <c r="GCX345" s="475"/>
      <c r="GCY345" s="475"/>
      <c r="GCZ345" s="475"/>
      <c r="GDA345" s="475"/>
      <c r="GDB345" s="475"/>
      <c r="GDC345" s="475"/>
      <c r="GDD345" s="475"/>
      <c r="GDE345" s="475"/>
      <c r="GDF345" s="475"/>
      <c r="GDG345" s="475"/>
      <c r="GDH345" s="475"/>
      <c r="GDI345" s="475"/>
      <c r="GDJ345" s="475"/>
      <c r="GDK345" s="475"/>
      <c r="GDL345" s="475"/>
      <c r="GDM345" s="475"/>
      <c r="GDN345" s="475"/>
      <c r="GDO345" s="475"/>
      <c r="GDP345" s="475"/>
      <c r="GDQ345" s="475"/>
      <c r="GDR345" s="475"/>
      <c r="GDS345" s="475"/>
      <c r="GDT345" s="475"/>
      <c r="GDU345" s="475"/>
      <c r="GDV345" s="475"/>
      <c r="GDW345" s="475"/>
      <c r="GDX345" s="475"/>
      <c r="GDY345" s="475"/>
      <c r="GDZ345" s="475"/>
      <c r="GEA345" s="475"/>
      <c r="GEB345" s="475"/>
      <c r="GEC345" s="475"/>
      <c r="GED345" s="475"/>
      <c r="GEE345" s="475"/>
      <c r="GEF345" s="475"/>
      <c r="GEG345" s="475"/>
      <c r="GEH345" s="475"/>
      <c r="GEI345" s="475"/>
      <c r="GEJ345" s="475"/>
      <c r="GEK345" s="475"/>
      <c r="GEL345" s="475"/>
      <c r="GEM345" s="475"/>
      <c r="GEN345" s="475"/>
      <c r="GEO345" s="475"/>
      <c r="GEP345" s="475"/>
      <c r="GEQ345" s="475"/>
      <c r="GER345" s="475"/>
      <c r="GES345" s="475"/>
      <c r="GET345" s="475"/>
      <c r="GEU345" s="475"/>
      <c r="GEV345" s="475"/>
      <c r="GEW345" s="475"/>
      <c r="GEX345" s="475"/>
      <c r="GEY345" s="475"/>
      <c r="GEZ345" s="475"/>
      <c r="GFA345" s="475"/>
      <c r="GFB345" s="475"/>
      <c r="GFC345" s="475"/>
      <c r="GFD345" s="475"/>
      <c r="GFE345" s="475"/>
      <c r="GFF345" s="475"/>
      <c r="GFG345" s="475"/>
      <c r="GFH345" s="475"/>
      <c r="GFI345" s="475"/>
      <c r="GFJ345" s="475"/>
      <c r="GFK345" s="475"/>
      <c r="GFL345" s="475"/>
      <c r="GFM345" s="475"/>
      <c r="GFN345" s="475"/>
      <c r="GFO345" s="475"/>
      <c r="GFP345" s="475"/>
      <c r="GFQ345" s="475"/>
      <c r="GFR345" s="475"/>
      <c r="GFS345" s="475"/>
      <c r="GFT345" s="475"/>
      <c r="GFU345" s="475"/>
      <c r="GFV345" s="475"/>
      <c r="GFW345" s="475"/>
      <c r="GFX345" s="475"/>
      <c r="GFY345" s="475"/>
      <c r="GFZ345" s="475"/>
      <c r="GGA345" s="475"/>
      <c r="GGB345" s="475"/>
      <c r="GGC345" s="475"/>
      <c r="GGD345" s="475"/>
      <c r="GGE345" s="475"/>
      <c r="GGF345" s="475"/>
      <c r="GGG345" s="475"/>
      <c r="GGH345" s="475"/>
      <c r="GGI345" s="475"/>
      <c r="GGJ345" s="475"/>
      <c r="GGK345" s="475"/>
      <c r="GGL345" s="475"/>
      <c r="GGM345" s="475"/>
      <c r="GGN345" s="475"/>
      <c r="GGO345" s="475"/>
      <c r="GGP345" s="475"/>
      <c r="GGQ345" s="475"/>
      <c r="GGR345" s="475"/>
      <c r="GGS345" s="475"/>
      <c r="GGT345" s="475"/>
      <c r="GGU345" s="475"/>
      <c r="GGV345" s="475"/>
      <c r="GGW345" s="475"/>
      <c r="GGX345" s="475"/>
      <c r="GGY345" s="475"/>
      <c r="GGZ345" s="475"/>
      <c r="GHA345" s="475"/>
      <c r="GHB345" s="475"/>
      <c r="GHC345" s="475"/>
      <c r="GHD345" s="475"/>
      <c r="GHE345" s="475"/>
      <c r="GHF345" s="475"/>
      <c r="GHG345" s="475"/>
      <c r="GHH345" s="475"/>
      <c r="GHI345" s="475"/>
      <c r="GHJ345" s="475"/>
      <c r="GHK345" s="475"/>
      <c r="GHL345" s="475"/>
      <c r="GHM345" s="475"/>
      <c r="GHN345" s="475"/>
      <c r="GHO345" s="475"/>
      <c r="GHP345" s="475"/>
      <c r="GHQ345" s="475"/>
      <c r="GHR345" s="475"/>
      <c r="GHS345" s="475"/>
      <c r="GHT345" s="475"/>
      <c r="GHU345" s="475"/>
      <c r="GHV345" s="475"/>
      <c r="GHW345" s="475"/>
      <c r="GHX345" s="475"/>
      <c r="GHY345" s="475"/>
      <c r="GHZ345" s="475"/>
      <c r="GIA345" s="475"/>
      <c r="GIB345" s="475"/>
      <c r="GIC345" s="475"/>
      <c r="GID345" s="475"/>
      <c r="GIE345" s="475"/>
      <c r="GIF345" s="475"/>
      <c r="GIG345" s="475"/>
      <c r="GIH345" s="475"/>
      <c r="GII345" s="475"/>
      <c r="GIJ345" s="475"/>
      <c r="GIK345" s="475"/>
      <c r="GIL345" s="475"/>
      <c r="GIM345" s="475"/>
      <c r="GIN345" s="475"/>
      <c r="GIO345" s="475"/>
      <c r="GIP345" s="475"/>
      <c r="GIQ345" s="475"/>
      <c r="GIR345" s="475"/>
      <c r="GIS345" s="475"/>
      <c r="GIT345" s="475"/>
      <c r="GIU345" s="475"/>
      <c r="GIV345" s="475"/>
      <c r="GIW345" s="475"/>
      <c r="GIX345" s="475"/>
      <c r="GIY345" s="475"/>
      <c r="GIZ345" s="475"/>
      <c r="GJA345" s="475"/>
      <c r="GJB345" s="475"/>
      <c r="GJC345" s="475"/>
      <c r="GJD345" s="475"/>
      <c r="GJE345" s="475"/>
      <c r="GJF345" s="475"/>
      <c r="GJG345" s="475"/>
      <c r="GJH345" s="475"/>
      <c r="GJI345" s="475"/>
      <c r="GJJ345" s="475"/>
      <c r="GJK345" s="475"/>
      <c r="GJL345" s="475"/>
      <c r="GJM345" s="475"/>
      <c r="GJN345" s="475"/>
      <c r="GJO345" s="475"/>
      <c r="GJP345" s="475"/>
      <c r="GJQ345" s="475"/>
      <c r="GJR345" s="475"/>
      <c r="GJS345" s="475"/>
      <c r="GJT345" s="475"/>
      <c r="GJU345" s="475"/>
      <c r="GJV345" s="475"/>
      <c r="GJW345" s="475"/>
      <c r="GJX345" s="475"/>
      <c r="GJY345" s="475"/>
      <c r="GJZ345" s="475"/>
      <c r="GKA345" s="475"/>
      <c r="GKB345" s="475"/>
      <c r="GKC345" s="475"/>
      <c r="GKD345" s="475"/>
      <c r="GKE345" s="475"/>
      <c r="GKF345" s="475"/>
      <c r="GKG345" s="475"/>
      <c r="GKH345" s="475"/>
      <c r="GKI345" s="475"/>
      <c r="GKJ345" s="475"/>
      <c r="GKK345" s="475"/>
      <c r="GKL345" s="475"/>
      <c r="GKM345" s="475"/>
      <c r="GKN345" s="475"/>
      <c r="GKO345" s="475"/>
      <c r="GKP345" s="475"/>
      <c r="GKQ345" s="475"/>
      <c r="GKR345" s="475"/>
      <c r="GKS345" s="475"/>
      <c r="GKT345" s="475"/>
      <c r="GKU345" s="475"/>
      <c r="GKV345" s="475"/>
      <c r="GKW345" s="475"/>
      <c r="GKX345" s="475"/>
      <c r="GKY345" s="475"/>
      <c r="GKZ345" s="475"/>
      <c r="GLA345" s="475"/>
      <c r="GLB345" s="475"/>
      <c r="GLC345" s="475"/>
      <c r="GLD345" s="475"/>
      <c r="GLE345" s="475"/>
      <c r="GLF345" s="475"/>
      <c r="GLG345" s="475"/>
      <c r="GLH345" s="475"/>
      <c r="GLI345" s="475"/>
      <c r="GLJ345" s="475"/>
      <c r="GLK345" s="475"/>
      <c r="GLL345" s="475"/>
      <c r="GLM345" s="475"/>
      <c r="GLN345" s="475"/>
      <c r="GLO345" s="475"/>
      <c r="GLP345" s="475"/>
      <c r="GLQ345" s="475"/>
      <c r="GLR345" s="475"/>
      <c r="GLS345" s="475"/>
      <c r="GLT345" s="475"/>
      <c r="GLU345" s="475"/>
      <c r="GLV345" s="475"/>
      <c r="GLW345" s="475"/>
      <c r="GLX345" s="475"/>
      <c r="GLY345" s="475"/>
      <c r="GLZ345" s="475"/>
      <c r="GMA345" s="475"/>
      <c r="GMB345" s="475"/>
      <c r="GMC345" s="475"/>
      <c r="GMD345" s="475"/>
      <c r="GME345" s="475"/>
      <c r="GMF345" s="475"/>
      <c r="GMG345" s="475"/>
      <c r="GMH345" s="475"/>
      <c r="GMI345" s="475"/>
      <c r="GMJ345" s="475"/>
      <c r="GMK345" s="475"/>
      <c r="GML345" s="475"/>
      <c r="GMM345" s="475"/>
      <c r="GMN345" s="475"/>
      <c r="GMO345" s="475"/>
      <c r="GMP345" s="475"/>
      <c r="GMQ345" s="475"/>
      <c r="GMR345" s="475"/>
      <c r="GMS345" s="475"/>
      <c r="GMT345" s="475"/>
      <c r="GMU345" s="475"/>
      <c r="GMV345" s="475"/>
      <c r="GMW345" s="475"/>
      <c r="GMX345" s="475"/>
      <c r="GMY345" s="475"/>
      <c r="GMZ345" s="475"/>
      <c r="GNA345" s="475"/>
      <c r="GNB345" s="475"/>
      <c r="GNC345" s="475"/>
      <c r="GND345" s="475"/>
      <c r="GNE345" s="475"/>
      <c r="GNF345" s="475"/>
      <c r="GNG345" s="475"/>
      <c r="GNH345" s="475"/>
      <c r="GNI345" s="475"/>
      <c r="GNJ345" s="475"/>
      <c r="GNK345" s="475"/>
      <c r="GNL345" s="475"/>
      <c r="GNM345" s="475"/>
      <c r="GNN345" s="475"/>
      <c r="GNO345" s="475"/>
      <c r="GNP345" s="475"/>
      <c r="GNQ345" s="475"/>
      <c r="GNR345" s="475"/>
      <c r="GNS345" s="475"/>
      <c r="GNT345" s="475"/>
      <c r="GNU345" s="475"/>
      <c r="GNV345" s="475"/>
      <c r="GNW345" s="475"/>
      <c r="GNX345" s="475"/>
      <c r="GNY345" s="475"/>
      <c r="GNZ345" s="475"/>
      <c r="GOA345" s="475"/>
      <c r="GOB345" s="475"/>
      <c r="GOC345" s="475"/>
      <c r="GOD345" s="475"/>
      <c r="GOE345" s="475"/>
      <c r="GOF345" s="475"/>
      <c r="GOG345" s="475"/>
      <c r="GOH345" s="475"/>
      <c r="GOI345" s="475"/>
      <c r="GOJ345" s="475"/>
      <c r="GOK345" s="475"/>
      <c r="GOL345" s="475"/>
      <c r="GOM345" s="475"/>
      <c r="GON345" s="475"/>
      <c r="GOO345" s="475"/>
      <c r="GOP345" s="475"/>
      <c r="GOQ345" s="475"/>
      <c r="GOR345" s="475"/>
      <c r="GOS345" s="475"/>
      <c r="GOT345" s="475"/>
      <c r="GOU345" s="475"/>
      <c r="GOV345" s="475"/>
      <c r="GOW345" s="475"/>
      <c r="GOX345" s="475"/>
      <c r="GOY345" s="475"/>
      <c r="GOZ345" s="475"/>
      <c r="GPA345" s="475"/>
      <c r="GPB345" s="475"/>
      <c r="GPC345" s="475"/>
      <c r="GPD345" s="475"/>
      <c r="GPE345" s="475"/>
      <c r="GPF345" s="475"/>
      <c r="GPG345" s="475"/>
      <c r="GPH345" s="475"/>
      <c r="GPI345" s="475"/>
      <c r="GPJ345" s="475"/>
      <c r="GPK345" s="475"/>
      <c r="GPL345" s="475"/>
      <c r="GPM345" s="475"/>
      <c r="GPN345" s="475"/>
      <c r="GPO345" s="475"/>
      <c r="GPP345" s="475"/>
      <c r="GPQ345" s="475"/>
      <c r="GPR345" s="475"/>
      <c r="GPS345" s="475"/>
      <c r="GPT345" s="475"/>
      <c r="GPU345" s="475"/>
      <c r="GPV345" s="475"/>
      <c r="GPW345" s="475"/>
      <c r="GPX345" s="475"/>
      <c r="GPY345" s="475"/>
      <c r="GPZ345" s="475"/>
      <c r="GQA345" s="475"/>
      <c r="GQB345" s="475"/>
      <c r="GQC345" s="475"/>
      <c r="GQD345" s="475"/>
      <c r="GQE345" s="475"/>
      <c r="GQF345" s="475"/>
      <c r="GQG345" s="475"/>
      <c r="GQH345" s="475"/>
      <c r="GQI345" s="475"/>
      <c r="GQJ345" s="475"/>
      <c r="GQK345" s="475"/>
      <c r="GQL345" s="475"/>
      <c r="GQM345" s="475"/>
      <c r="GQN345" s="475"/>
      <c r="GQO345" s="475"/>
      <c r="GQP345" s="475"/>
      <c r="GQQ345" s="475"/>
      <c r="GQR345" s="475"/>
      <c r="GQS345" s="475"/>
      <c r="GQT345" s="475"/>
      <c r="GQU345" s="475"/>
      <c r="GQV345" s="475"/>
      <c r="GQW345" s="475"/>
      <c r="GQX345" s="475"/>
      <c r="GQY345" s="475"/>
      <c r="GQZ345" s="475"/>
      <c r="GRA345" s="475"/>
      <c r="GRB345" s="475"/>
      <c r="GRC345" s="475"/>
      <c r="GRD345" s="475"/>
      <c r="GRE345" s="475"/>
      <c r="GRF345" s="475"/>
      <c r="GRG345" s="475"/>
      <c r="GRH345" s="475"/>
      <c r="GRI345" s="475"/>
      <c r="GRJ345" s="475"/>
      <c r="GRK345" s="475"/>
      <c r="GRL345" s="475"/>
      <c r="GRM345" s="475"/>
      <c r="GRN345" s="475"/>
      <c r="GRO345" s="475"/>
      <c r="GRP345" s="475"/>
      <c r="GRQ345" s="475"/>
      <c r="GRR345" s="475"/>
      <c r="GRS345" s="475"/>
      <c r="GRT345" s="475"/>
      <c r="GRU345" s="475"/>
      <c r="GRV345" s="475"/>
      <c r="GRW345" s="475"/>
      <c r="GRX345" s="475"/>
      <c r="GRY345" s="475"/>
      <c r="GRZ345" s="475"/>
      <c r="GSA345" s="475"/>
      <c r="GSB345" s="475"/>
      <c r="GSC345" s="475"/>
      <c r="GSD345" s="475"/>
      <c r="GSE345" s="475"/>
      <c r="GSF345" s="475"/>
      <c r="GSG345" s="475"/>
      <c r="GSH345" s="475"/>
      <c r="GSI345" s="475"/>
      <c r="GSJ345" s="475"/>
      <c r="GSK345" s="475"/>
      <c r="GSL345" s="475"/>
      <c r="GSM345" s="475"/>
      <c r="GSN345" s="475"/>
      <c r="GSO345" s="475"/>
      <c r="GSP345" s="475"/>
      <c r="GSQ345" s="475"/>
      <c r="GSR345" s="475"/>
      <c r="GSS345" s="475"/>
      <c r="GST345" s="475"/>
      <c r="GSU345" s="475"/>
      <c r="GSV345" s="475"/>
      <c r="GSW345" s="475"/>
      <c r="GSX345" s="475"/>
      <c r="GSY345" s="475"/>
      <c r="GSZ345" s="475"/>
      <c r="GTA345" s="475"/>
      <c r="GTB345" s="475"/>
      <c r="GTC345" s="475"/>
      <c r="GTD345" s="475"/>
      <c r="GTE345" s="475"/>
      <c r="GTF345" s="475"/>
      <c r="GTG345" s="475"/>
      <c r="GTH345" s="475"/>
      <c r="GTI345" s="475"/>
      <c r="GTJ345" s="475"/>
      <c r="GTK345" s="475"/>
      <c r="GTL345" s="475"/>
      <c r="GTM345" s="475"/>
      <c r="GTN345" s="475"/>
      <c r="GTO345" s="475"/>
      <c r="GTP345" s="475"/>
      <c r="GTQ345" s="475"/>
      <c r="GTR345" s="475"/>
      <c r="GTS345" s="475"/>
      <c r="GTT345" s="475"/>
      <c r="GTU345" s="475"/>
      <c r="GTV345" s="475"/>
      <c r="GTW345" s="475"/>
      <c r="GTX345" s="475"/>
      <c r="GTY345" s="475"/>
      <c r="GTZ345" s="475"/>
      <c r="GUA345" s="475"/>
      <c r="GUB345" s="475"/>
      <c r="GUC345" s="475"/>
      <c r="GUD345" s="475"/>
      <c r="GUE345" s="475"/>
      <c r="GUF345" s="475"/>
      <c r="GUG345" s="475"/>
      <c r="GUH345" s="475"/>
      <c r="GUI345" s="475"/>
      <c r="GUJ345" s="475"/>
      <c r="GUK345" s="475"/>
      <c r="GUL345" s="475"/>
      <c r="GUM345" s="475"/>
      <c r="GUN345" s="475"/>
      <c r="GUO345" s="475"/>
      <c r="GUP345" s="475"/>
      <c r="GUQ345" s="475"/>
      <c r="GUR345" s="475"/>
      <c r="GUS345" s="475"/>
      <c r="GUT345" s="475"/>
      <c r="GUU345" s="475"/>
      <c r="GUV345" s="475"/>
      <c r="GUW345" s="475"/>
      <c r="GUX345" s="475"/>
      <c r="GUY345" s="475"/>
      <c r="GUZ345" s="475"/>
      <c r="GVA345" s="475"/>
      <c r="GVB345" s="475"/>
      <c r="GVC345" s="475"/>
      <c r="GVD345" s="475"/>
      <c r="GVE345" s="475"/>
      <c r="GVF345" s="475"/>
      <c r="GVG345" s="475"/>
      <c r="GVH345" s="475"/>
      <c r="GVI345" s="475"/>
      <c r="GVJ345" s="475"/>
      <c r="GVK345" s="475"/>
      <c r="GVL345" s="475"/>
      <c r="GVM345" s="475"/>
      <c r="GVN345" s="475"/>
      <c r="GVO345" s="475"/>
      <c r="GVP345" s="475"/>
      <c r="GVQ345" s="475"/>
      <c r="GVR345" s="475"/>
      <c r="GVS345" s="475"/>
      <c r="GVT345" s="475"/>
      <c r="GVU345" s="475"/>
      <c r="GVV345" s="475"/>
      <c r="GVW345" s="475"/>
      <c r="GVX345" s="475"/>
      <c r="GVY345" s="475"/>
      <c r="GVZ345" s="475"/>
      <c r="GWA345" s="475"/>
      <c r="GWB345" s="475"/>
      <c r="GWC345" s="475"/>
      <c r="GWD345" s="475"/>
      <c r="GWE345" s="475"/>
      <c r="GWF345" s="475"/>
      <c r="GWG345" s="475"/>
      <c r="GWH345" s="475"/>
      <c r="GWI345" s="475"/>
      <c r="GWJ345" s="475"/>
      <c r="GWK345" s="475"/>
      <c r="GWL345" s="475"/>
      <c r="GWM345" s="475"/>
      <c r="GWN345" s="475"/>
      <c r="GWO345" s="475"/>
      <c r="GWP345" s="475"/>
      <c r="GWQ345" s="475"/>
      <c r="GWR345" s="475"/>
      <c r="GWS345" s="475"/>
      <c r="GWT345" s="475"/>
      <c r="GWU345" s="475"/>
      <c r="GWV345" s="475"/>
      <c r="GWW345" s="475"/>
      <c r="GWX345" s="475"/>
      <c r="GWY345" s="475"/>
      <c r="GWZ345" s="475"/>
      <c r="GXA345" s="475"/>
      <c r="GXB345" s="475"/>
      <c r="GXC345" s="475"/>
      <c r="GXD345" s="475"/>
      <c r="GXE345" s="475"/>
      <c r="GXF345" s="475"/>
      <c r="GXG345" s="475"/>
      <c r="GXH345" s="475"/>
      <c r="GXI345" s="475"/>
      <c r="GXJ345" s="475"/>
      <c r="GXK345" s="475"/>
      <c r="GXL345" s="475"/>
      <c r="GXM345" s="475"/>
      <c r="GXN345" s="475"/>
      <c r="GXO345" s="475"/>
      <c r="GXP345" s="475"/>
      <c r="GXQ345" s="475"/>
      <c r="GXR345" s="475"/>
      <c r="GXS345" s="475"/>
      <c r="GXT345" s="475"/>
      <c r="GXU345" s="475"/>
      <c r="GXV345" s="475"/>
      <c r="GXW345" s="475"/>
      <c r="GXX345" s="475"/>
      <c r="GXY345" s="475"/>
      <c r="GXZ345" s="475"/>
      <c r="GYA345" s="475"/>
      <c r="GYB345" s="475"/>
      <c r="GYC345" s="475"/>
      <c r="GYD345" s="475"/>
      <c r="GYE345" s="475"/>
      <c r="GYF345" s="475"/>
      <c r="GYG345" s="475"/>
      <c r="GYH345" s="475"/>
      <c r="GYI345" s="475"/>
      <c r="GYJ345" s="475"/>
      <c r="GYK345" s="475"/>
      <c r="GYL345" s="475"/>
      <c r="GYM345" s="475"/>
      <c r="GYN345" s="475"/>
      <c r="GYO345" s="475"/>
      <c r="GYP345" s="475"/>
      <c r="GYQ345" s="475"/>
      <c r="GYR345" s="475"/>
      <c r="GYS345" s="475"/>
      <c r="GYT345" s="475"/>
      <c r="GYU345" s="475"/>
      <c r="GYV345" s="475"/>
      <c r="GYW345" s="475"/>
      <c r="GYX345" s="475"/>
      <c r="GYY345" s="475"/>
      <c r="GYZ345" s="475"/>
      <c r="GZA345" s="475"/>
      <c r="GZB345" s="475"/>
      <c r="GZC345" s="475"/>
      <c r="GZD345" s="475"/>
      <c r="GZE345" s="475"/>
      <c r="GZF345" s="475"/>
      <c r="GZG345" s="475"/>
      <c r="GZH345" s="475"/>
      <c r="GZI345" s="475"/>
      <c r="GZJ345" s="475"/>
      <c r="GZK345" s="475"/>
      <c r="GZL345" s="475"/>
      <c r="GZM345" s="475"/>
      <c r="GZN345" s="475"/>
      <c r="GZO345" s="475"/>
      <c r="GZP345" s="475"/>
      <c r="GZQ345" s="475"/>
      <c r="GZR345" s="475"/>
      <c r="GZS345" s="475"/>
      <c r="GZT345" s="475"/>
      <c r="GZU345" s="475"/>
      <c r="GZV345" s="475"/>
      <c r="GZW345" s="475"/>
      <c r="GZX345" s="475"/>
      <c r="GZY345" s="475"/>
      <c r="GZZ345" s="475"/>
      <c r="HAA345" s="475"/>
      <c r="HAB345" s="475"/>
      <c r="HAC345" s="475"/>
      <c r="HAD345" s="475"/>
      <c r="HAE345" s="475"/>
      <c r="HAF345" s="475"/>
      <c r="HAG345" s="475"/>
      <c r="HAH345" s="475"/>
      <c r="HAI345" s="475"/>
      <c r="HAJ345" s="475"/>
      <c r="HAK345" s="475"/>
      <c r="HAL345" s="475"/>
      <c r="HAM345" s="475"/>
      <c r="HAN345" s="475"/>
      <c r="HAO345" s="475"/>
      <c r="HAP345" s="475"/>
      <c r="HAQ345" s="475"/>
      <c r="HAR345" s="475"/>
      <c r="HAS345" s="475"/>
      <c r="HAT345" s="475"/>
      <c r="HAU345" s="475"/>
      <c r="HAV345" s="475"/>
      <c r="HAW345" s="475"/>
      <c r="HAX345" s="475"/>
      <c r="HAY345" s="475"/>
      <c r="HAZ345" s="475"/>
      <c r="HBA345" s="475"/>
      <c r="HBB345" s="475"/>
      <c r="HBC345" s="475"/>
      <c r="HBD345" s="475"/>
      <c r="HBE345" s="475"/>
      <c r="HBF345" s="475"/>
      <c r="HBG345" s="475"/>
      <c r="HBH345" s="475"/>
      <c r="HBI345" s="475"/>
      <c r="HBJ345" s="475"/>
      <c r="HBK345" s="475"/>
      <c r="HBL345" s="475"/>
      <c r="HBM345" s="475"/>
      <c r="HBN345" s="475"/>
      <c r="HBO345" s="475"/>
      <c r="HBP345" s="475"/>
      <c r="HBQ345" s="475"/>
      <c r="HBR345" s="475"/>
      <c r="HBS345" s="475"/>
      <c r="HBT345" s="475"/>
      <c r="HBU345" s="475"/>
      <c r="HBV345" s="475"/>
      <c r="HBW345" s="475"/>
      <c r="HBX345" s="475"/>
      <c r="HBY345" s="475"/>
      <c r="HBZ345" s="475"/>
      <c r="HCA345" s="475"/>
      <c r="HCB345" s="475"/>
      <c r="HCC345" s="475"/>
      <c r="HCD345" s="475"/>
      <c r="HCE345" s="475"/>
      <c r="HCF345" s="475"/>
      <c r="HCG345" s="475"/>
      <c r="HCH345" s="475"/>
      <c r="HCI345" s="475"/>
      <c r="HCJ345" s="475"/>
      <c r="HCK345" s="475"/>
      <c r="HCL345" s="475"/>
      <c r="HCM345" s="475"/>
      <c r="HCN345" s="475"/>
      <c r="HCO345" s="475"/>
      <c r="HCP345" s="475"/>
      <c r="HCQ345" s="475"/>
      <c r="HCR345" s="475"/>
      <c r="HCS345" s="475"/>
      <c r="HCT345" s="475"/>
      <c r="HCU345" s="475"/>
      <c r="HCV345" s="475"/>
      <c r="HCW345" s="475"/>
      <c r="HCX345" s="475"/>
      <c r="HCY345" s="475"/>
      <c r="HCZ345" s="475"/>
      <c r="HDA345" s="475"/>
      <c r="HDB345" s="475"/>
      <c r="HDC345" s="475"/>
      <c r="HDD345" s="475"/>
      <c r="HDE345" s="475"/>
      <c r="HDF345" s="475"/>
      <c r="HDG345" s="475"/>
      <c r="HDH345" s="475"/>
      <c r="HDI345" s="475"/>
      <c r="HDJ345" s="475"/>
      <c r="HDK345" s="475"/>
      <c r="HDL345" s="475"/>
      <c r="HDM345" s="475"/>
      <c r="HDN345" s="475"/>
      <c r="HDO345" s="475"/>
      <c r="HDP345" s="475"/>
      <c r="HDQ345" s="475"/>
      <c r="HDR345" s="475"/>
      <c r="HDS345" s="475"/>
      <c r="HDT345" s="475"/>
      <c r="HDU345" s="475"/>
      <c r="HDV345" s="475"/>
      <c r="HDW345" s="475"/>
      <c r="HDX345" s="475"/>
      <c r="HDY345" s="475"/>
      <c r="HDZ345" s="475"/>
      <c r="HEA345" s="475"/>
      <c r="HEB345" s="475"/>
      <c r="HEC345" s="475"/>
      <c r="HED345" s="475"/>
      <c r="HEE345" s="475"/>
      <c r="HEF345" s="475"/>
      <c r="HEG345" s="475"/>
      <c r="HEH345" s="475"/>
      <c r="HEI345" s="475"/>
      <c r="HEJ345" s="475"/>
      <c r="HEK345" s="475"/>
      <c r="HEL345" s="475"/>
      <c r="HEM345" s="475"/>
      <c r="HEN345" s="475"/>
      <c r="HEO345" s="475"/>
      <c r="HEP345" s="475"/>
      <c r="HEQ345" s="475"/>
      <c r="HER345" s="475"/>
      <c r="HES345" s="475"/>
      <c r="HET345" s="475"/>
      <c r="HEU345" s="475"/>
      <c r="HEV345" s="475"/>
      <c r="HEW345" s="475"/>
      <c r="HEX345" s="475"/>
      <c r="HEY345" s="475"/>
      <c r="HEZ345" s="475"/>
      <c r="HFA345" s="475"/>
      <c r="HFB345" s="475"/>
      <c r="HFC345" s="475"/>
      <c r="HFD345" s="475"/>
      <c r="HFE345" s="475"/>
      <c r="HFF345" s="475"/>
      <c r="HFG345" s="475"/>
      <c r="HFH345" s="475"/>
      <c r="HFI345" s="475"/>
      <c r="HFJ345" s="475"/>
      <c r="HFK345" s="475"/>
      <c r="HFL345" s="475"/>
      <c r="HFM345" s="475"/>
      <c r="HFN345" s="475"/>
      <c r="HFO345" s="475"/>
      <c r="HFP345" s="475"/>
      <c r="HFQ345" s="475"/>
      <c r="HFR345" s="475"/>
      <c r="HFS345" s="475"/>
      <c r="HFT345" s="475"/>
      <c r="HFU345" s="475"/>
      <c r="HFV345" s="475"/>
      <c r="HFW345" s="475"/>
      <c r="HFX345" s="475"/>
      <c r="HFY345" s="475"/>
      <c r="HFZ345" s="475"/>
      <c r="HGA345" s="475"/>
      <c r="HGB345" s="475"/>
      <c r="HGC345" s="475"/>
      <c r="HGD345" s="475"/>
      <c r="HGE345" s="475"/>
      <c r="HGF345" s="475"/>
      <c r="HGG345" s="475"/>
      <c r="HGH345" s="475"/>
      <c r="HGI345" s="475"/>
      <c r="HGJ345" s="475"/>
      <c r="HGK345" s="475"/>
      <c r="HGL345" s="475"/>
      <c r="HGM345" s="475"/>
      <c r="HGN345" s="475"/>
      <c r="HGO345" s="475"/>
      <c r="HGP345" s="475"/>
      <c r="HGQ345" s="475"/>
      <c r="HGR345" s="475"/>
      <c r="HGS345" s="475"/>
      <c r="HGT345" s="475"/>
      <c r="HGU345" s="475"/>
      <c r="HGV345" s="475"/>
      <c r="HGW345" s="475"/>
      <c r="HGX345" s="475"/>
      <c r="HGY345" s="475"/>
      <c r="HGZ345" s="475"/>
      <c r="HHA345" s="475"/>
      <c r="HHB345" s="475"/>
      <c r="HHC345" s="475"/>
      <c r="HHD345" s="475"/>
      <c r="HHE345" s="475"/>
      <c r="HHF345" s="475"/>
      <c r="HHG345" s="475"/>
      <c r="HHH345" s="475"/>
      <c r="HHI345" s="475"/>
      <c r="HHJ345" s="475"/>
      <c r="HHK345" s="475"/>
      <c r="HHL345" s="475"/>
      <c r="HHM345" s="475"/>
      <c r="HHN345" s="475"/>
      <c r="HHO345" s="475"/>
      <c r="HHP345" s="475"/>
      <c r="HHQ345" s="475"/>
      <c r="HHR345" s="475"/>
      <c r="HHS345" s="475"/>
      <c r="HHT345" s="475"/>
      <c r="HHU345" s="475"/>
      <c r="HHV345" s="475"/>
      <c r="HHW345" s="475"/>
      <c r="HHX345" s="475"/>
      <c r="HHY345" s="475"/>
      <c r="HHZ345" s="475"/>
      <c r="HIA345" s="475"/>
      <c r="HIB345" s="475"/>
      <c r="HIC345" s="475"/>
      <c r="HID345" s="475"/>
      <c r="HIE345" s="475"/>
      <c r="HIF345" s="475"/>
      <c r="HIG345" s="475"/>
      <c r="HIH345" s="475"/>
      <c r="HII345" s="475"/>
      <c r="HIJ345" s="475"/>
      <c r="HIK345" s="475"/>
      <c r="HIL345" s="475"/>
      <c r="HIM345" s="475"/>
      <c r="HIN345" s="475"/>
      <c r="HIO345" s="475"/>
      <c r="HIP345" s="475"/>
      <c r="HIQ345" s="475"/>
      <c r="HIR345" s="475"/>
      <c r="HIS345" s="475"/>
      <c r="HIT345" s="475"/>
      <c r="HIU345" s="475"/>
      <c r="HIV345" s="475"/>
      <c r="HIW345" s="475"/>
      <c r="HIX345" s="475"/>
      <c r="HIY345" s="475"/>
      <c r="HIZ345" s="475"/>
      <c r="HJA345" s="475"/>
      <c r="HJB345" s="475"/>
      <c r="HJC345" s="475"/>
      <c r="HJD345" s="475"/>
      <c r="HJE345" s="475"/>
      <c r="HJF345" s="475"/>
      <c r="HJG345" s="475"/>
      <c r="HJH345" s="475"/>
      <c r="HJI345" s="475"/>
      <c r="HJJ345" s="475"/>
      <c r="HJK345" s="475"/>
      <c r="HJL345" s="475"/>
      <c r="HJM345" s="475"/>
      <c r="HJN345" s="475"/>
      <c r="HJO345" s="475"/>
      <c r="HJP345" s="475"/>
      <c r="HJQ345" s="475"/>
      <c r="HJR345" s="475"/>
      <c r="HJS345" s="475"/>
      <c r="HJT345" s="475"/>
      <c r="HJU345" s="475"/>
      <c r="HJV345" s="475"/>
      <c r="HJW345" s="475"/>
      <c r="HJX345" s="475"/>
      <c r="HJY345" s="475"/>
      <c r="HJZ345" s="475"/>
      <c r="HKA345" s="475"/>
      <c r="HKB345" s="475"/>
      <c r="HKC345" s="475"/>
      <c r="HKD345" s="475"/>
      <c r="HKE345" s="475"/>
      <c r="HKF345" s="475"/>
      <c r="HKG345" s="475"/>
      <c r="HKH345" s="475"/>
      <c r="HKI345" s="475"/>
      <c r="HKJ345" s="475"/>
      <c r="HKK345" s="475"/>
      <c r="HKL345" s="475"/>
      <c r="HKM345" s="475"/>
      <c r="HKN345" s="475"/>
      <c r="HKO345" s="475"/>
      <c r="HKP345" s="475"/>
      <c r="HKQ345" s="475"/>
      <c r="HKR345" s="475"/>
      <c r="HKS345" s="475"/>
      <c r="HKT345" s="475"/>
      <c r="HKU345" s="475"/>
      <c r="HKV345" s="475"/>
      <c r="HKW345" s="475"/>
      <c r="HKX345" s="475"/>
      <c r="HKY345" s="475"/>
      <c r="HKZ345" s="475"/>
      <c r="HLA345" s="475"/>
      <c r="HLB345" s="475"/>
      <c r="HLC345" s="475"/>
      <c r="HLD345" s="475"/>
      <c r="HLE345" s="475"/>
      <c r="HLF345" s="475"/>
      <c r="HLG345" s="475"/>
      <c r="HLH345" s="475"/>
      <c r="HLI345" s="475"/>
      <c r="HLJ345" s="475"/>
      <c r="HLK345" s="475"/>
      <c r="HLL345" s="475"/>
      <c r="HLM345" s="475"/>
      <c r="HLN345" s="475"/>
      <c r="HLO345" s="475"/>
      <c r="HLP345" s="475"/>
      <c r="HLQ345" s="475"/>
      <c r="HLR345" s="475"/>
      <c r="HLS345" s="475"/>
      <c r="HLT345" s="475"/>
      <c r="HLU345" s="475"/>
      <c r="HLV345" s="475"/>
      <c r="HLW345" s="475"/>
      <c r="HLX345" s="475"/>
      <c r="HLY345" s="475"/>
      <c r="HLZ345" s="475"/>
      <c r="HMA345" s="475"/>
      <c r="HMB345" s="475"/>
      <c r="HMC345" s="475"/>
      <c r="HMD345" s="475"/>
      <c r="HME345" s="475"/>
      <c r="HMF345" s="475"/>
      <c r="HMG345" s="475"/>
      <c r="HMH345" s="475"/>
      <c r="HMI345" s="475"/>
      <c r="HMJ345" s="475"/>
      <c r="HMK345" s="475"/>
      <c r="HML345" s="475"/>
      <c r="HMM345" s="475"/>
      <c r="HMN345" s="475"/>
      <c r="HMO345" s="475"/>
      <c r="HMP345" s="475"/>
      <c r="HMQ345" s="475"/>
      <c r="HMR345" s="475"/>
      <c r="HMS345" s="475"/>
      <c r="HMT345" s="475"/>
      <c r="HMU345" s="475"/>
      <c r="HMV345" s="475"/>
      <c r="HMW345" s="475"/>
      <c r="HMX345" s="475"/>
      <c r="HMY345" s="475"/>
      <c r="HMZ345" s="475"/>
      <c r="HNA345" s="475"/>
      <c r="HNB345" s="475"/>
      <c r="HNC345" s="475"/>
      <c r="HND345" s="475"/>
      <c r="HNE345" s="475"/>
      <c r="HNF345" s="475"/>
      <c r="HNG345" s="475"/>
      <c r="HNH345" s="475"/>
      <c r="HNI345" s="475"/>
      <c r="HNJ345" s="475"/>
      <c r="HNK345" s="475"/>
      <c r="HNL345" s="475"/>
      <c r="HNM345" s="475"/>
      <c r="HNN345" s="475"/>
      <c r="HNO345" s="475"/>
      <c r="HNP345" s="475"/>
      <c r="HNQ345" s="475"/>
      <c r="HNR345" s="475"/>
      <c r="HNS345" s="475"/>
      <c r="HNT345" s="475"/>
      <c r="HNU345" s="475"/>
      <c r="HNV345" s="475"/>
      <c r="HNW345" s="475"/>
      <c r="HNX345" s="475"/>
      <c r="HNY345" s="475"/>
      <c r="HNZ345" s="475"/>
      <c r="HOA345" s="475"/>
      <c r="HOB345" s="475"/>
      <c r="HOC345" s="475"/>
      <c r="HOD345" s="475"/>
      <c r="HOE345" s="475"/>
      <c r="HOF345" s="475"/>
      <c r="HOG345" s="475"/>
      <c r="HOH345" s="475"/>
      <c r="HOI345" s="475"/>
      <c r="HOJ345" s="475"/>
      <c r="HOK345" s="475"/>
      <c r="HOL345" s="475"/>
      <c r="HOM345" s="475"/>
      <c r="HON345" s="475"/>
      <c r="HOO345" s="475"/>
      <c r="HOP345" s="475"/>
      <c r="HOQ345" s="475"/>
      <c r="HOR345" s="475"/>
      <c r="HOS345" s="475"/>
      <c r="HOT345" s="475"/>
      <c r="HOU345" s="475"/>
      <c r="HOV345" s="475"/>
      <c r="HOW345" s="475"/>
      <c r="HOX345" s="475"/>
      <c r="HOY345" s="475"/>
      <c r="HOZ345" s="475"/>
      <c r="HPA345" s="475"/>
      <c r="HPB345" s="475"/>
      <c r="HPC345" s="475"/>
      <c r="HPD345" s="475"/>
      <c r="HPE345" s="475"/>
      <c r="HPF345" s="475"/>
      <c r="HPG345" s="475"/>
      <c r="HPH345" s="475"/>
      <c r="HPI345" s="475"/>
      <c r="HPJ345" s="475"/>
      <c r="HPK345" s="475"/>
      <c r="HPL345" s="475"/>
      <c r="HPM345" s="475"/>
      <c r="HPN345" s="475"/>
      <c r="HPO345" s="475"/>
      <c r="HPP345" s="475"/>
      <c r="HPQ345" s="475"/>
      <c r="HPR345" s="475"/>
      <c r="HPS345" s="475"/>
      <c r="HPT345" s="475"/>
      <c r="HPU345" s="475"/>
      <c r="HPV345" s="475"/>
      <c r="HPW345" s="475"/>
      <c r="HPX345" s="475"/>
      <c r="HPY345" s="475"/>
      <c r="HPZ345" s="475"/>
      <c r="HQA345" s="475"/>
      <c r="HQB345" s="475"/>
      <c r="HQC345" s="475"/>
      <c r="HQD345" s="475"/>
      <c r="HQE345" s="475"/>
      <c r="HQF345" s="475"/>
      <c r="HQG345" s="475"/>
      <c r="HQH345" s="475"/>
      <c r="HQI345" s="475"/>
      <c r="HQJ345" s="475"/>
      <c r="HQK345" s="475"/>
      <c r="HQL345" s="475"/>
      <c r="HQM345" s="475"/>
      <c r="HQN345" s="475"/>
      <c r="HQO345" s="475"/>
      <c r="HQP345" s="475"/>
      <c r="HQQ345" s="475"/>
      <c r="HQR345" s="475"/>
      <c r="HQS345" s="475"/>
      <c r="HQT345" s="475"/>
      <c r="HQU345" s="475"/>
      <c r="HQV345" s="475"/>
      <c r="HQW345" s="475"/>
      <c r="HQX345" s="475"/>
      <c r="HQY345" s="475"/>
      <c r="HQZ345" s="475"/>
      <c r="HRA345" s="475"/>
      <c r="HRB345" s="475"/>
      <c r="HRC345" s="475"/>
      <c r="HRD345" s="475"/>
      <c r="HRE345" s="475"/>
      <c r="HRF345" s="475"/>
      <c r="HRG345" s="475"/>
      <c r="HRH345" s="475"/>
      <c r="HRI345" s="475"/>
      <c r="HRJ345" s="475"/>
      <c r="HRK345" s="475"/>
      <c r="HRL345" s="475"/>
      <c r="HRM345" s="475"/>
      <c r="HRN345" s="475"/>
      <c r="HRO345" s="475"/>
      <c r="HRP345" s="475"/>
      <c r="HRQ345" s="475"/>
      <c r="HRR345" s="475"/>
      <c r="HRS345" s="475"/>
      <c r="HRT345" s="475"/>
      <c r="HRU345" s="475"/>
      <c r="HRV345" s="475"/>
      <c r="HRW345" s="475"/>
      <c r="HRX345" s="475"/>
      <c r="HRY345" s="475"/>
      <c r="HRZ345" s="475"/>
      <c r="HSA345" s="475"/>
      <c r="HSB345" s="475"/>
      <c r="HSC345" s="475"/>
      <c r="HSD345" s="475"/>
      <c r="HSE345" s="475"/>
      <c r="HSF345" s="475"/>
      <c r="HSG345" s="475"/>
      <c r="HSH345" s="475"/>
      <c r="HSI345" s="475"/>
      <c r="HSJ345" s="475"/>
      <c r="HSK345" s="475"/>
      <c r="HSL345" s="475"/>
      <c r="HSM345" s="475"/>
      <c r="HSN345" s="475"/>
      <c r="HSO345" s="475"/>
      <c r="HSP345" s="475"/>
      <c r="HSQ345" s="475"/>
      <c r="HSR345" s="475"/>
      <c r="HSS345" s="475"/>
      <c r="HST345" s="475"/>
      <c r="HSU345" s="475"/>
      <c r="HSV345" s="475"/>
      <c r="HSW345" s="475"/>
      <c r="HSX345" s="475"/>
      <c r="HSY345" s="475"/>
      <c r="HSZ345" s="475"/>
      <c r="HTA345" s="475"/>
      <c r="HTB345" s="475"/>
      <c r="HTC345" s="475"/>
      <c r="HTD345" s="475"/>
      <c r="HTE345" s="475"/>
      <c r="HTF345" s="475"/>
      <c r="HTG345" s="475"/>
      <c r="HTH345" s="475"/>
      <c r="HTI345" s="475"/>
      <c r="HTJ345" s="475"/>
      <c r="HTK345" s="475"/>
      <c r="HTL345" s="475"/>
      <c r="HTM345" s="475"/>
      <c r="HTN345" s="475"/>
      <c r="HTO345" s="475"/>
      <c r="HTP345" s="475"/>
      <c r="HTQ345" s="475"/>
      <c r="HTR345" s="475"/>
      <c r="HTS345" s="475"/>
      <c r="HTT345" s="475"/>
      <c r="HTU345" s="475"/>
      <c r="HTV345" s="475"/>
      <c r="HTW345" s="475"/>
      <c r="HTX345" s="475"/>
      <c r="HTY345" s="475"/>
      <c r="HTZ345" s="475"/>
      <c r="HUA345" s="475"/>
      <c r="HUB345" s="475"/>
      <c r="HUC345" s="475"/>
      <c r="HUD345" s="475"/>
      <c r="HUE345" s="475"/>
      <c r="HUF345" s="475"/>
      <c r="HUG345" s="475"/>
      <c r="HUH345" s="475"/>
      <c r="HUI345" s="475"/>
      <c r="HUJ345" s="475"/>
      <c r="HUK345" s="475"/>
      <c r="HUL345" s="475"/>
      <c r="HUM345" s="475"/>
      <c r="HUN345" s="475"/>
      <c r="HUO345" s="475"/>
      <c r="HUP345" s="475"/>
      <c r="HUQ345" s="475"/>
      <c r="HUR345" s="475"/>
      <c r="HUS345" s="475"/>
      <c r="HUT345" s="475"/>
      <c r="HUU345" s="475"/>
      <c r="HUV345" s="475"/>
      <c r="HUW345" s="475"/>
      <c r="HUX345" s="475"/>
      <c r="HUY345" s="475"/>
      <c r="HUZ345" s="475"/>
      <c r="HVA345" s="475"/>
      <c r="HVB345" s="475"/>
      <c r="HVC345" s="475"/>
      <c r="HVD345" s="475"/>
      <c r="HVE345" s="475"/>
      <c r="HVF345" s="475"/>
      <c r="HVG345" s="475"/>
      <c r="HVH345" s="475"/>
      <c r="HVI345" s="475"/>
      <c r="HVJ345" s="475"/>
      <c r="HVK345" s="475"/>
      <c r="HVL345" s="475"/>
      <c r="HVM345" s="475"/>
      <c r="HVN345" s="475"/>
      <c r="HVO345" s="475"/>
      <c r="HVP345" s="475"/>
      <c r="HVQ345" s="475"/>
      <c r="HVR345" s="475"/>
      <c r="HVS345" s="475"/>
      <c r="HVT345" s="475"/>
      <c r="HVU345" s="475"/>
      <c r="HVV345" s="475"/>
      <c r="HVW345" s="475"/>
      <c r="HVX345" s="475"/>
      <c r="HVY345" s="475"/>
      <c r="HVZ345" s="475"/>
      <c r="HWA345" s="475"/>
      <c r="HWB345" s="475"/>
      <c r="HWC345" s="475"/>
      <c r="HWD345" s="475"/>
      <c r="HWE345" s="475"/>
      <c r="HWF345" s="475"/>
      <c r="HWG345" s="475"/>
      <c r="HWH345" s="475"/>
      <c r="HWI345" s="475"/>
      <c r="HWJ345" s="475"/>
      <c r="HWK345" s="475"/>
      <c r="HWL345" s="475"/>
      <c r="HWM345" s="475"/>
      <c r="HWN345" s="475"/>
      <c r="HWO345" s="475"/>
      <c r="HWP345" s="475"/>
      <c r="HWQ345" s="475"/>
      <c r="HWR345" s="475"/>
      <c r="HWS345" s="475"/>
      <c r="HWT345" s="475"/>
      <c r="HWU345" s="475"/>
      <c r="HWV345" s="475"/>
      <c r="HWW345" s="475"/>
      <c r="HWX345" s="475"/>
      <c r="HWY345" s="475"/>
      <c r="HWZ345" s="475"/>
      <c r="HXA345" s="475"/>
      <c r="HXB345" s="475"/>
      <c r="HXC345" s="475"/>
      <c r="HXD345" s="475"/>
      <c r="HXE345" s="475"/>
      <c r="HXF345" s="475"/>
      <c r="HXG345" s="475"/>
      <c r="HXH345" s="475"/>
      <c r="HXI345" s="475"/>
      <c r="HXJ345" s="475"/>
      <c r="HXK345" s="475"/>
      <c r="HXL345" s="475"/>
      <c r="HXM345" s="475"/>
      <c r="HXN345" s="475"/>
      <c r="HXO345" s="475"/>
      <c r="HXP345" s="475"/>
      <c r="HXQ345" s="475"/>
      <c r="HXR345" s="475"/>
      <c r="HXS345" s="475"/>
      <c r="HXT345" s="475"/>
      <c r="HXU345" s="475"/>
      <c r="HXV345" s="475"/>
      <c r="HXW345" s="475"/>
      <c r="HXX345" s="475"/>
      <c r="HXY345" s="475"/>
      <c r="HXZ345" s="475"/>
      <c r="HYA345" s="475"/>
      <c r="HYB345" s="475"/>
      <c r="HYC345" s="475"/>
      <c r="HYD345" s="475"/>
      <c r="HYE345" s="475"/>
      <c r="HYF345" s="475"/>
      <c r="HYG345" s="475"/>
      <c r="HYH345" s="475"/>
      <c r="HYI345" s="475"/>
      <c r="HYJ345" s="475"/>
      <c r="HYK345" s="475"/>
      <c r="HYL345" s="475"/>
      <c r="HYM345" s="475"/>
      <c r="HYN345" s="475"/>
      <c r="HYO345" s="475"/>
      <c r="HYP345" s="475"/>
      <c r="HYQ345" s="475"/>
      <c r="HYR345" s="475"/>
      <c r="HYS345" s="475"/>
      <c r="HYT345" s="475"/>
      <c r="HYU345" s="475"/>
      <c r="HYV345" s="475"/>
      <c r="HYW345" s="475"/>
      <c r="HYX345" s="475"/>
      <c r="HYY345" s="475"/>
      <c r="HYZ345" s="475"/>
      <c r="HZA345" s="475"/>
      <c r="HZB345" s="475"/>
      <c r="HZC345" s="475"/>
      <c r="HZD345" s="475"/>
      <c r="HZE345" s="475"/>
      <c r="HZF345" s="475"/>
      <c r="HZG345" s="475"/>
      <c r="HZH345" s="475"/>
      <c r="HZI345" s="475"/>
      <c r="HZJ345" s="475"/>
      <c r="HZK345" s="475"/>
      <c r="HZL345" s="475"/>
      <c r="HZM345" s="475"/>
      <c r="HZN345" s="475"/>
      <c r="HZO345" s="475"/>
      <c r="HZP345" s="475"/>
      <c r="HZQ345" s="475"/>
      <c r="HZR345" s="475"/>
      <c r="HZS345" s="475"/>
      <c r="HZT345" s="475"/>
      <c r="HZU345" s="475"/>
      <c r="HZV345" s="475"/>
      <c r="HZW345" s="475"/>
      <c r="HZX345" s="475"/>
      <c r="HZY345" s="475"/>
      <c r="HZZ345" s="475"/>
      <c r="IAA345" s="475"/>
      <c r="IAB345" s="475"/>
      <c r="IAC345" s="475"/>
      <c r="IAD345" s="475"/>
      <c r="IAE345" s="475"/>
      <c r="IAF345" s="475"/>
      <c r="IAG345" s="475"/>
      <c r="IAH345" s="475"/>
      <c r="IAI345" s="475"/>
      <c r="IAJ345" s="475"/>
      <c r="IAK345" s="475"/>
      <c r="IAL345" s="475"/>
      <c r="IAM345" s="475"/>
      <c r="IAN345" s="475"/>
      <c r="IAO345" s="475"/>
      <c r="IAP345" s="475"/>
      <c r="IAQ345" s="475"/>
      <c r="IAR345" s="475"/>
      <c r="IAS345" s="475"/>
      <c r="IAT345" s="475"/>
      <c r="IAU345" s="475"/>
      <c r="IAV345" s="475"/>
      <c r="IAW345" s="475"/>
      <c r="IAX345" s="475"/>
      <c r="IAY345" s="475"/>
      <c r="IAZ345" s="475"/>
      <c r="IBA345" s="475"/>
      <c r="IBB345" s="475"/>
      <c r="IBC345" s="475"/>
      <c r="IBD345" s="475"/>
      <c r="IBE345" s="475"/>
      <c r="IBF345" s="475"/>
      <c r="IBG345" s="475"/>
      <c r="IBH345" s="475"/>
      <c r="IBI345" s="475"/>
      <c r="IBJ345" s="475"/>
      <c r="IBK345" s="475"/>
      <c r="IBL345" s="475"/>
      <c r="IBM345" s="475"/>
      <c r="IBN345" s="475"/>
      <c r="IBO345" s="475"/>
      <c r="IBP345" s="475"/>
      <c r="IBQ345" s="475"/>
      <c r="IBR345" s="475"/>
      <c r="IBS345" s="475"/>
      <c r="IBT345" s="475"/>
      <c r="IBU345" s="475"/>
      <c r="IBV345" s="475"/>
      <c r="IBW345" s="475"/>
      <c r="IBX345" s="475"/>
      <c r="IBY345" s="475"/>
      <c r="IBZ345" s="475"/>
      <c r="ICA345" s="475"/>
      <c r="ICB345" s="475"/>
      <c r="ICC345" s="475"/>
      <c r="ICD345" s="475"/>
      <c r="ICE345" s="475"/>
      <c r="ICF345" s="475"/>
      <c r="ICG345" s="475"/>
      <c r="ICH345" s="475"/>
      <c r="ICI345" s="475"/>
      <c r="ICJ345" s="475"/>
      <c r="ICK345" s="475"/>
      <c r="ICL345" s="475"/>
      <c r="ICM345" s="475"/>
      <c r="ICN345" s="475"/>
      <c r="ICO345" s="475"/>
      <c r="ICP345" s="475"/>
      <c r="ICQ345" s="475"/>
      <c r="ICR345" s="475"/>
      <c r="ICS345" s="475"/>
      <c r="ICT345" s="475"/>
      <c r="ICU345" s="475"/>
      <c r="ICV345" s="475"/>
      <c r="ICW345" s="475"/>
      <c r="ICX345" s="475"/>
      <c r="ICY345" s="475"/>
      <c r="ICZ345" s="475"/>
      <c r="IDA345" s="475"/>
      <c r="IDB345" s="475"/>
      <c r="IDC345" s="475"/>
      <c r="IDD345" s="475"/>
      <c r="IDE345" s="475"/>
      <c r="IDF345" s="475"/>
      <c r="IDG345" s="475"/>
      <c r="IDH345" s="475"/>
      <c r="IDI345" s="475"/>
      <c r="IDJ345" s="475"/>
      <c r="IDK345" s="475"/>
      <c r="IDL345" s="475"/>
      <c r="IDM345" s="475"/>
      <c r="IDN345" s="475"/>
      <c r="IDO345" s="475"/>
      <c r="IDP345" s="475"/>
      <c r="IDQ345" s="475"/>
      <c r="IDR345" s="475"/>
      <c r="IDS345" s="475"/>
      <c r="IDT345" s="475"/>
      <c r="IDU345" s="475"/>
      <c r="IDV345" s="475"/>
      <c r="IDW345" s="475"/>
      <c r="IDX345" s="475"/>
      <c r="IDY345" s="475"/>
      <c r="IDZ345" s="475"/>
      <c r="IEA345" s="475"/>
      <c r="IEB345" s="475"/>
      <c r="IEC345" s="475"/>
      <c r="IED345" s="475"/>
      <c r="IEE345" s="475"/>
      <c r="IEF345" s="475"/>
      <c r="IEG345" s="475"/>
      <c r="IEH345" s="475"/>
      <c r="IEI345" s="475"/>
      <c r="IEJ345" s="475"/>
      <c r="IEK345" s="475"/>
      <c r="IEL345" s="475"/>
      <c r="IEM345" s="475"/>
      <c r="IEN345" s="475"/>
      <c r="IEO345" s="475"/>
      <c r="IEP345" s="475"/>
      <c r="IEQ345" s="475"/>
      <c r="IER345" s="475"/>
      <c r="IES345" s="475"/>
      <c r="IET345" s="475"/>
      <c r="IEU345" s="475"/>
      <c r="IEV345" s="475"/>
      <c r="IEW345" s="475"/>
      <c r="IEX345" s="475"/>
      <c r="IEY345" s="475"/>
      <c r="IEZ345" s="475"/>
      <c r="IFA345" s="475"/>
      <c r="IFB345" s="475"/>
      <c r="IFC345" s="475"/>
      <c r="IFD345" s="475"/>
      <c r="IFE345" s="475"/>
      <c r="IFF345" s="475"/>
      <c r="IFG345" s="475"/>
      <c r="IFH345" s="475"/>
      <c r="IFI345" s="475"/>
      <c r="IFJ345" s="475"/>
      <c r="IFK345" s="475"/>
      <c r="IFL345" s="475"/>
      <c r="IFM345" s="475"/>
      <c r="IFN345" s="475"/>
      <c r="IFO345" s="475"/>
      <c r="IFP345" s="475"/>
      <c r="IFQ345" s="475"/>
      <c r="IFR345" s="475"/>
      <c r="IFS345" s="475"/>
      <c r="IFT345" s="475"/>
      <c r="IFU345" s="475"/>
      <c r="IFV345" s="475"/>
      <c r="IFW345" s="475"/>
      <c r="IFX345" s="475"/>
      <c r="IFY345" s="475"/>
      <c r="IFZ345" s="475"/>
      <c r="IGA345" s="475"/>
      <c r="IGB345" s="475"/>
      <c r="IGC345" s="475"/>
      <c r="IGD345" s="475"/>
      <c r="IGE345" s="475"/>
      <c r="IGF345" s="475"/>
      <c r="IGG345" s="475"/>
      <c r="IGH345" s="475"/>
      <c r="IGI345" s="475"/>
      <c r="IGJ345" s="475"/>
      <c r="IGK345" s="475"/>
      <c r="IGL345" s="475"/>
      <c r="IGM345" s="475"/>
      <c r="IGN345" s="475"/>
      <c r="IGO345" s="475"/>
      <c r="IGP345" s="475"/>
      <c r="IGQ345" s="475"/>
      <c r="IGR345" s="475"/>
      <c r="IGS345" s="475"/>
      <c r="IGT345" s="475"/>
      <c r="IGU345" s="475"/>
      <c r="IGV345" s="475"/>
      <c r="IGW345" s="475"/>
      <c r="IGX345" s="475"/>
      <c r="IGY345" s="475"/>
      <c r="IGZ345" s="475"/>
      <c r="IHA345" s="475"/>
      <c r="IHB345" s="475"/>
      <c r="IHC345" s="475"/>
      <c r="IHD345" s="475"/>
      <c r="IHE345" s="475"/>
      <c r="IHF345" s="475"/>
      <c r="IHG345" s="475"/>
      <c r="IHH345" s="475"/>
      <c r="IHI345" s="475"/>
      <c r="IHJ345" s="475"/>
      <c r="IHK345" s="475"/>
      <c r="IHL345" s="475"/>
      <c r="IHM345" s="475"/>
      <c r="IHN345" s="475"/>
      <c r="IHO345" s="475"/>
      <c r="IHP345" s="475"/>
      <c r="IHQ345" s="475"/>
      <c r="IHR345" s="475"/>
      <c r="IHS345" s="475"/>
      <c r="IHT345" s="475"/>
      <c r="IHU345" s="475"/>
      <c r="IHV345" s="475"/>
      <c r="IHW345" s="475"/>
      <c r="IHX345" s="475"/>
      <c r="IHY345" s="475"/>
      <c r="IHZ345" s="475"/>
      <c r="IIA345" s="475"/>
      <c r="IIB345" s="475"/>
      <c r="IIC345" s="475"/>
      <c r="IID345" s="475"/>
      <c r="IIE345" s="475"/>
      <c r="IIF345" s="475"/>
      <c r="IIG345" s="475"/>
      <c r="IIH345" s="475"/>
      <c r="III345" s="475"/>
      <c r="IIJ345" s="475"/>
      <c r="IIK345" s="475"/>
      <c r="IIL345" s="475"/>
      <c r="IIM345" s="475"/>
      <c r="IIN345" s="475"/>
      <c r="IIO345" s="475"/>
      <c r="IIP345" s="475"/>
      <c r="IIQ345" s="475"/>
      <c r="IIR345" s="475"/>
      <c r="IIS345" s="475"/>
      <c r="IIT345" s="475"/>
      <c r="IIU345" s="475"/>
      <c r="IIV345" s="475"/>
      <c r="IIW345" s="475"/>
      <c r="IIX345" s="475"/>
      <c r="IIY345" s="475"/>
      <c r="IIZ345" s="475"/>
      <c r="IJA345" s="475"/>
      <c r="IJB345" s="475"/>
      <c r="IJC345" s="475"/>
      <c r="IJD345" s="475"/>
      <c r="IJE345" s="475"/>
      <c r="IJF345" s="475"/>
      <c r="IJG345" s="475"/>
      <c r="IJH345" s="475"/>
      <c r="IJI345" s="475"/>
      <c r="IJJ345" s="475"/>
      <c r="IJK345" s="475"/>
      <c r="IJL345" s="475"/>
      <c r="IJM345" s="475"/>
      <c r="IJN345" s="475"/>
      <c r="IJO345" s="475"/>
      <c r="IJP345" s="475"/>
      <c r="IJQ345" s="475"/>
      <c r="IJR345" s="475"/>
      <c r="IJS345" s="475"/>
      <c r="IJT345" s="475"/>
      <c r="IJU345" s="475"/>
      <c r="IJV345" s="475"/>
      <c r="IJW345" s="475"/>
      <c r="IJX345" s="475"/>
      <c r="IJY345" s="475"/>
      <c r="IJZ345" s="475"/>
      <c r="IKA345" s="475"/>
      <c r="IKB345" s="475"/>
      <c r="IKC345" s="475"/>
      <c r="IKD345" s="475"/>
      <c r="IKE345" s="475"/>
      <c r="IKF345" s="475"/>
      <c r="IKG345" s="475"/>
      <c r="IKH345" s="475"/>
      <c r="IKI345" s="475"/>
      <c r="IKJ345" s="475"/>
      <c r="IKK345" s="475"/>
      <c r="IKL345" s="475"/>
      <c r="IKM345" s="475"/>
      <c r="IKN345" s="475"/>
      <c r="IKO345" s="475"/>
      <c r="IKP345" s="475"/>
      <c r="IKQ345" s="475"/>
      <c r="IKR345" s="475"/>
      <c r="IKS345" s="475"/>
      <c r="IKT345" s="475"/>
      <c r="IKU345" s="475"/>
      <c r="IKV345" s="475"/>
      <c r="IKW345" s="475"/>
      <c r="IKX345" s="475"/>
      <c r="IKY345" s="475"/>
      <c r="IKZ345" s="475"/>
      <c r="ILA345" s="475"/>
      <c r="ILB345" s="475"/>
      <c r="ILC345" s="475"/>
      <c r="ILD345" s="475"/>
      <c r="ILE345" s="475"/>
      <c r="ILF345" s="475"/>
      <c r="ILG345" s="475"/>
      <c r="ILH345" s="475"/>
      <c r="ILI345" s="475"/>
      <c r="ILJ345" s="475"/>
      <c r="ILK345" s="475"/>
      <c r="ILL345" s="475"/>
      <c r="ILM345" s="475"/>
      <c r="ILN345" s="475"/>
      <c r="ILO345" s="475"/>
      <c r="ILP345" s="475"/>
      <c r="ILQ345" s="475"/>
      <c r="ILR345" s="475"/>
      <c r="ILS345" s="475"/>
      <c r="ILT345" s="475"/>
      <c r="ILU345" s="475"/>
      <c r="ILV345" s="475"/>
      <c r="ILW345" s="475"/>
      <c r="ILX345" s="475"/>
      <c r="ILY345" s="475"/>
      <c r="ILZ345" s="475"/>
      <c r="IMA345" s="475"/>
      <c r="IMB345" s="475"/>
      <c r="IMC345" s="475"/>
      <c r="IMD345" s="475"/>
      <c r="IME345" s="475"/>
      <c r="IMF345" s="475"/>
      <c r="IMG345" s="475"/>
      <c r="IMH345" s="475"/>
      <c r="IMI345" s="475"/>
      <c r="IMJ345" s="475"/>
      <c r="IMK345" s="475"/>
      <c r="IML345" s="475"/>
      <c r="IMM345" s="475"/>
      <c r="IMN345" s="475"/>
      <c r="IMO345" s="475"/>
      <c r="IMP345" s="475"/>
      <c r="IMQ345" s="475"/>
      <c r="IMR345" s="475"/>
      <c r="IMS345" s="475"/>
      <c r="IMT345" s="475"/>
      <c r="IMU345" s="475"/>
      <c r="IMV345" s="475"/>
      <c r="IMW345" s="475"/>
      <c r="IMX345" s="475"/>
      <c r="IMY345" s="475"/>
      <c r="IMZ345" s="475"/>
      <c r="INA345" s="475"/>
      <c r="INB345" s="475"/>
      <c r="INC345" s="475"/>
      <c r="IND345" s="475"/>
      <c r="INE345" s="475"/>
      <c r="INF345" s="475"/>
      <c r="ING345" s="475"/>
      <c r="INH345" s="475"/>
      <c r="INI345" s="475"/>
      <c r="INJ345" s="475"/>
      <c r="INK345" s="475"/>
      <c r="INL345" s="475"/>
      <c r="INM345" s="475"/>
      <c r="INN345" s="475"/>
      <c r="INO345" s="475"/>
      <c r="INP345" s="475"/>
      <c r="INQ345" s="475"/>
      <c r="INR345" s="475"/>
      <c r="INS345" s="475"/>
      <c r="INT345" s="475"/>
      <c r="INU345" s="475"/>
      <c r="INV345" s="475"/>
      <c r="INW345" s="475"/>
      <c r="INX345" s="475"/>
      <c r="INY345" s="475"/>
      <c r="INZ345" s="475"/>
      <c r="IOA345" s="475"/>
      <c r="IOB345" s="475"/>
      <c r="IOC345" s="475"/>
      <c r="IOD345" s="475"/>
      <c r="IOE345" s="475"/>
      <c r="IOF345" s="475"/>
      <c r="IOG345" s="475"/>
      <c r="IOH345" s="475"/>
      <c r="IOI345" s="475"/>
      <c r="IOJ345" s="475"/>
      <c r="IOK345" s="475"/>
      <c r="IOL345" s="475"/>
      <c r="IOM345" s="475"/>
      <c r="ION345" s="475"/>
      <c r="IOO345" s="475"/>
      <c r="IOP345" s="475"/>
      <c r="IOQ345" s="475"/>
      <c r="IOR345" s="475"/>
      <c r="IOS345" s="475"/>
      <c r="IOT345" s="475"/>
      <c r="IOU345" s="475"/>
      <c r="IOV345" s="475"/>
      <c r="IOW345" s="475"/>
      <c r="IOX345" s="475"/>
      <c r="IOY345" s="475"/>
      <c r="IOZ345" s="475"/>
      <c r="IPA345" s="475"/>
      <c r="IPB345" s="475"/>
      <c r="IPC345" s="475"/>
      <c r="IPD345" s="475"/>
      <c r="IPE345" s="475"/>
      <c r="IPF345" s="475"/>
      <c r="IPG345" s="475"/>
      <c r="IPH345" s="475"/>
      <c r="IPI345" s="475"/>
      <c r="IPJ345" s="475"/>
      <c r="IPK345" s="475"/>
      <c r="IPL345" s="475"/>
      <c r="IPM345" s="475"/>
      <c r="IPN345" s="475"/>
      <c r="IPO345" s="475"/>
      <c r="IPP345" s="475"/>
      <c r="IPQ345" s="475"/>
      <c r="IPR345" s="475"/>
      <c r="IPS345" s="475"/>
      <c r="IPT345" s="475"/>
      <c r="IPU345" s="475"/>
      <c r="IPV345" s="475"/>
      <c r="IPW345" s="475"/>
      <c r="IPX345" s="475"/>
      <c r="IPY345" s="475"/>
      <c r="IPZ345" s="475"/>
      <c r="IQA345" s="475"/>
      <c r="IQB345" s="475"/>
      <c r="IQC345" s="475"/>
      <c r="IQD345" s="475"/>
      <c r="IQE345" s="475"/>
      <c r="IQF345" s="475"/>
      <c r="IQG345" s="475"/>
      <c r="IQH345" s="475"/>
      <c r="IQI345" s="475"/>
      <c r="IQJ345" s="475"/>
      <c r="IQK345" s="475"/>
      <c r="IQL345" s="475"/>
      <c r="IQM345" s="475"/>
      <c r="IQN345" s="475"/>
      <c r="IQO345" s="475"/>
      <c r="IQP345" s="475"/>
      <c r="IQQ345" s="475"/>
      <c r="IQR345" s="475"/>
      <c r="IQS345" s="475"/>
      <c r="IQT345" s="475"/>
      <c r="IQU345" s="475"/>
      <c r="IQV345" s="475"/>
      <c r="IQW345" s="475"/>
      <c r="IQX345" s="475"/>
      <c r="IQY345" s="475"/>
      <c r="IQZ345" s="475"/>
      <c r="IRA345" s="475"/>
      <c r="IRB345" s="475"/>
      <c r="IRC345" s="475"/>
      <c r="IRD345" s="475"/>
      <c r="IRE345" s="475"/>
      <c r="IRF345" s="475"/>
      <c r="IRG345" s="475"/>
      <c r="IRH345" s="475"/>
      <c r="IRI345" s="475"/>
      <c r="IRJ345" s="475"/>
      <c r="IRK345" s="475"/>
      <c r="IRL345" s="475"/>
      <c r="IRM345" s="475"/>
      <c r="IRN345" s="475"/>
      <c r="IRO345" s="475"/>
      <c r="IRP345" s="475"/>
      <c r="IRQ345" s="475"/>
      <c r="IRR345" s="475"/>
      <c r="IRS345" s="475"/>
      <c r="IRT345" s="475"/>
      <c r="IRU345" s="475"/>
      <c r="IRV345" s="475"/>
      <c r="IRW345" s="475"/>
      <c r="IRX345" s="475"/>
      <c r="IRY345" s="475"/>
      <c r="IRZ345" s="475"/>
      <c r="ISA345" s="475"/>
      <c r="ISB345" s="475"/>
      <c r="ISC345" s="475"/>
      <c r="ISD345" s="475"/>
      <c r="ISE345" s="475"/>
      <c r="ISF345" s="475"/>
      <c r="ISG345" s="475"/>
      <c r="ISH345" s="475"/>
      <c r="ISI345" s="475"/>
      <c r="ISJ345" s="475"/>
      <c r="ISK345" s="475"/>
      <c r="ISL345" s="475"/>
      <c r="ISM345" s="475"/>
      <c r="ISN345" s="475"/>
      <c r="ISO345" s="475"/>
      <c r="ISP345" s="475"/>
      <c r="ISQ345" s="475"/>
      <c r="ISR345" s="475"/>
      <c r="ISS345" s="475"/>
      <c r="IST345" s="475"/>
      <c r="ISU345" s="475"/>
      <c r="ISV345" s="475"/>
      <c r="ISW345" s="475"/>
      <c r="ISX345" s="475"/>
      <c r="ISY345" s="475"/>
      <c r="ISZ345" s="475"/>
      <c r="ITA345" s="475"/>
      <c r="ITB345" s="475"/>
      <c r="ITC345" s="475"/>
      <c r="ITD345" s="475"/>
      <c r="ITE345" s="475"/>
      <c r="ITF345" s="475"/>
      <c r="ITG345" s="475"/>
      <c r="ITH345" s="475"/>
      <c r="ITI345" s="475"/>
      <c r="ITJ345" s="475"/>
      <c r="ITK345" s="475"/>
      <c r="ITL345" s="475"/>
      <c r="ITM345" s="475"/>
      <c r="ITN345" s="475"/>
      <c r="ITO345" s="475"/>
      <c r="ITP345" s="475"/>
      <c r="ITQ345" s="475"/>
      <c r="ITR345" s="475"/>
      <c r="ITS345" s="475"/>
      <c r="ITT345" s="475"/>
      <c r="ITU345" s="475"/>
      <c r="ITV345" s="475"/>
      <c r="ITW345" s="475"/>
      <c r="ITX345" s="475"/>
      <c r="ITY345" s="475"/>
      <c r="ITZ345" s="475"/>
      <c r="IUA345" s="475"/>
      <c r="IUB345" s="475"/>
      <c r="IUC345" s="475"/>
      <c r="IUD345" s="475"/>
      <c r="IUE345" s="475"/>
      <c r="IUF345" s="475"/>
      <c r="IUG345" s="475"/>
      <c r="IUH345" s="475"/>
      <c r="IUI345" s="475"/>
      <c r="IUJ345" s="475"/>
      <c r="IUK345" s="475"/>
      <c r="IUL345" s="475"/>
      <c r="IUM345" s="475"/>
      <c r="IUN345" s="475"/>
      <c r="IUO345" s="475"/>
      <c r="IUP345" s="475"/>
      <c r="IUQ345" s="475"/>
      <c r="IUR345" s="475"/>
      <c r="IUS345" s="475"/>
      <c r="IUT345" s="475"/>
      <c r="IUU345" s="475"/>
      <c r="IUV345" s="475"/>
      <c r="IUW345" s="475"/>
      <c r="IUX345" s="475"/>
      <c r="IUY345" s="475"/>
      <c r="IUZ345" s="475"/>
      <c r="IVA345" s="475"/>
      <c r="IVB345" s="475"/>
      <c r="IVC345" s="475"/>
      <c r="IVD345" s="475"/>
      <c r="IVE345" s="475"/>
      <c r="IVF345" s="475"/>
      <c r="IVG345" s="475"/>
      <c r="IVH345" s="475"/>
      <c r="IVI345" s="475"/>
      <c r="IVJ345" s="475"/>
      <c r="IVK345" s="475"/>
      <c r="IVL345" s="475"/>
      <c r="IVM345" s="475"/>
      <c r="IVN345" s="475"/>
      <c r="IVO345" s="475"/>
      <c r="IVP345" s="475"/>
      <c r="IVQ345" s="475"/>
      <c r="IVR345" s="475"/>
      <c r="IVS345" s="475"/>
      <c r="IVT345" s="475"/>
      <c r="IVU345" s="475"/>
      <c r="IVV345" s="475"/>
      <c r="IVW345" s="475"/>
      <c r="IVX345" s="475"/>
      <c r="IVY345" s="475"/>
      <c r="IVZ345" s="475"/>
      <c r="IWA345" s="475"/>
      <c r="IWB345" s="475"/>
      <c r="IWC345" s="475"/>
      <c r="IWD345" s="475"/>
      <c r="IWE345" s="475"/>
      <c r="IWF345" s="475"/>
      <c r="IWG345" s="475"/>
      <c r="IWH345" s="475"/>
      <c r="IWI345" s="475"/>
      <c r="IWJ345" s="475"/>
      <c r="IWK345" s="475"/>
      <c r="IWL345" s="475"/>
      <c r="IWM345" s="475"/>
      <c r="IWN345" s="475"/>
      <c r="IWO345" s="475"/>
      <c r="IWP345" s="475"/>
      <c r="IWQ345" s="475"/>
      <c r="IWR345" s="475"/>
      <c r="IWS345" s="475"/>
      <c r="IWT345" s="475"/>
      <c r="IWU345" s="475"/>
      <c r="IWV345" s="475"/>
      <c r="IWW345" s="475"/>
      <c r="IWX345" s="475"/>
      <c r="IWY345" s="475"/>
      <c r="IWZ345" s="475"/>
      <c r="IXA345" s="475"/>
      <c r="IXB345" s="475"/>
      <c r="IXC345" s="475"/>
      <c r="IXD345" s="475"/>
      <c r="IXE345" s="475"/>
      <c r="IXF345" s="475"/>
      <c r="IXG345" s="475"/>
      <c r="IXH345" s="475"/>
      <c r="IXI345" s="475"/>
      <c r="IXJ345" s="475"/>
      <c r="IXK345" s="475"/>
      <c r="IXL345" s="475"/>
      <c r="IXM345" s="475"/>
      <c r="IXN345" s="475"/>
      <c r="IXO345" s="475"/>
      <c r="IXP345" s="475"/>
      <c r="IXQ345" s="475"/>
      <c r="IXR345" s="475"/>
      <c r="IXS345" s="475"/>
      <c r="IXT345" s="475"/>
      <c r="IXU345" s="475"/>
      <c r="IXV345" s="475"/>
      <c r="IXW345" s="475"/>
      <c r="IXX345" s="475"/>
      <c r="IXY345" s="475"/>
      <c r="IXZ345" s="475"/>
      <c r="IYA345" s="475"/>
      <c r="IYB345" s="475"/>
      <c r="IYC345" s="475"/>
      <c r="IYD345" s="475"/>
      <c r="IYE345" s="475"/>
      <c r="IYF345" s="475"/>
      <c r="IYG345" s="475"/>
      <c r="IYH345" s="475"/>
      <c r="IYI345" s="475"/>
      <c r="IYJ345" s="475"/>
      <c r="IYK345" s="475"/>
      <c r="IYL345" s="475"/>
      <c r="IYM345" s="475"/>
      <c r="IYN345" s="475"/>
      <c r="IYO345" s="475"/>
      <c r="IYP345" s="475"/>
      <c r="IYQ345" s="475"/>
      <c r="IYR345" s="475"/>
      <c r="IYS345" s="475"/>
      <c r="IYT345" s="475"/>
      <c r="IYU345" s="475"/>
      <c r="IYV345" s="475"/>
      <c r="IYW345" s="475"/>
      <c r="IYX345" s="475"/>
      <c r="IYY345" s="475"/>
      <c r="IYZ345" s="475"/>
      <c r="IZA345" s="475"/>
      <c r="IZB345" s="475"/>
      <c r="IZC345" s="475"/>
      <c r="IZD345" s="475"/>
      <c r="IZE345" s="475"/>
      <c r="IZF345" s="475"/>
      <c r="IZG345" s="475"/>
      <c r="IZH345" s="475"/>
      <c r="IZI345" s="475"/>
      <c r="IZJ345" s="475"/>
      <c r="IZK345" s="475"/>
      <c r="IZL345" s="475"/>
      <c r="IZM345" s="475"/>
      <c r="IZN345" s="475"/>
      <c r="IZO345" s="475"/>
      <c r="IZP345" s="475"/>
      <c r="IZQ345" s="475"/>
      <c r="IZR345" s="475"/>
      <c r="IZS345" s="475"/>
      <c r="IZT345" s="475"/>
      <c r="IZU345" s="475"/>
      <c r="IZV345" s="475"/>
      <c r="IZW345" s="475"/>
      <c r="IZX345" s="475"/>
      <c r="IZY345" s="475"/>
      <c r="IZZ345" s="475"/>
      <c r="JAA345" s="475"/>
      <c r="JAB345" s="475"/>
      <c r="JAC345" s="475"/>
      <c r="JAD345" s="475"/>
      <c r="JAE345" s="475"/>
      <c r="JAF345" s="475"/>
      <c r="JAG345" s="475"/>
      <c r="JAH345" s="475"/>
      <c r="JAI345" s="475"/>
      <c r="JAJ345" s="475"/>
      <c r="JAK345" s="475"/>
      <c r="JAL345" s="475"/>
      <c r="JAM345" s="475"/>
      <c r="JAN345" s="475"/>
      <c r="JAO345" s="475"/>
      <c r="JAP345" s="475"/>
      <c r="JAQ345" s="475"/>
      <c r="JAR345" s="475"/>
      <c r="JAS345" s="475"/>
      <c r="JAT345" s="475"/>
      <c r="JAU345" s="475"/>
      <c r="JAV345" s="475"/>
      <c r="JAW345" s="475"/>
      <c r="JAX345" s="475"/>
      <c r="JAY345" s="475"/>
      <c r="JAZ345" s="475"/>
      <c r="JBA345" s="475"/>
      <c r="JBB345" s="475"/>
      <c r="JBC345" s="475"/>
      <c r="JBD345" s="475"/>
      <c r="JBE345" s="475"/>
      <c r="JBF345" s="475"/>
      <c r="JBG345" s="475"/>
      <c r="JBH345" s="475"/>
      <c r="JBI345" s="475"/>
      <c r="JBJ345" s="475"/>
      <c r="JBK345" s="475"/>
      <c r="JBL345" s="475"/>
      <c r="JBM345" s="475"/>
      <c r="JBN345" s="475"/>
      <c r="JBO345" s="475"/>
      <c r="JBP345" s="475"/>
      <c r="JBQ345" s="475"/>
      <c r="JBR345" s="475"/>
      <c r="JBS345" s="475"/>
      <c r="JBT345" s="475"/>
      <c r="JBU345" s="475"/>
      <c r="JBV345" s="475"/>
      <c r="JBW345" s="475"/>
      <c r="JBX345" s="475"/>
      <c r="JBY345" s="475"/>
      <c r="JBZ345" s="475"/>
      <c r="JCA345" s="475"/>
      <c r="JCB345" s="475"/>
      <c r="JCC345" s="475"/>
      <c r="JCD345" s="475"/>
      <c r="JCE345" s="475"/>
      <c r="JCF345" s="475"/>
      <c r="JCG345" s="475"/>
      <c r="JCH345" s="475"/>
      <c r="JCI345" s="475"/>
      <c r="JCJ345" s="475"/>
      <c r="JCK345" s="475"/>
      <c r="JCL345" s="475"/>
      <c r="JCM345" s="475"/>
      <c r="JCN345" s="475"/>
      <c r="JCO345" s="475"/>
      <c r="JCP345" s="475"/>
      <c r="JCQ345" s="475"/>
      <c r="JCR345" s="475"/>
      <c r="JCS345" s="475"/>
      <c r="JCT345" s="475"/>
      <c r="JCU345" s="475"/>
      <c r="JCV345" s="475"/>
      <c r="JCW345" s="475"/>
      <c r="JCX345" s="475"/>
      <c r="JCY345" s="475"/>
      <c r="JCZ345" s="475"/>
      <c r="JDA345" s="475"/>
      <c r="JDB345" s="475"/>
      <c r="JDC345" s="475"/>
      <c r="JDD345" s="475"/>
      <c r="JDE345" s="475"/>
      <c r="JDF345" s="475"/>
      <c r="JDG345" s="475"/>
      <c r="JDH345" s="475"/>
      <c r="JDI345" s="475"/>
      <c r="JDJ345" s="475"/>
      <c r="JDK345" s="475"/>
      <c r="JDL345" s="475"/>
      <c r="JDM345" s="475"/>
      <c r="JDN345" s="475"/>
      <c r="JDO345" s="475"/>
      <c r="JDP345" s="475"/>
      <c r="JDQ345" s="475"/>
      <c r="JDR345" s="475"/>
      <c r="JDS345" s="475"/>
      <c r="JDT345" s="475"/>
      <c r="JDU345" s="475"/>
      <c r="JDV345" s="475"/>
      <c r="JDW345" s="475"/>
      <c r="JDX345" s="475"/>
      <c r="JDY345" s="475"/>
      <c r="JDZ345" s="475"/>
      <c r="JEA345" s="475"/>
      <c r="JEB345" s="475"/>
      <c r="JEC345" s="475"/>
      <c r="JED345" s="475"/>
      <c r="JEE345" s="475"/>
      <c r="JEF345" s="475"/>
      <c r="JEG345" s="475"/>
      <c r="JEH345" s="475"/>
      <c r="JEI345" s="475"/>
      <c r="JEJ345" s="475"/>
      <c r="JEK345" s="475"/>
      <c r="JEL345" s="475"/>
      <c r="JEM345" s="475"/>
      <c r="JEN345" s="475"/>
      <c r="JEO345" s="475"/>
      <c r="JEP345" s="475"/>
      <c r="JEQ345" s="475"/>
      <c r="JER345" s="475"/>
      <c r="JES345" s="475"/>
      <c r="JET345" s="475"/>
      <c r="JEU345" s="475"/>
      <c r="JEV345" s="475"/>
      <c r="JEW345" s="475"/>
      <c r="JEX345" s="475"/>
      <c r="JEY345" s="475"/>
      <c r="JEZ345" s="475"/>
      <c r="JFA345" s="475"/>
      <c r="JFB345" s="475"/>
      <c r="JFC345" s="475"/>
      <c r="JFD345" s="475"/>
      <c r="JFE345" s="475"/>
      <c r="JFF345" s="475"/>
      <c r="JFG345" s="475"/>
      <c r="JFH345" s="475"/>
      <c r="JFI345" s="475"/>
      <c r="JFJ345" s="475"/>
      <c r="JFK345" s="475"/>
      <c r="JFL345" s="475"/>
      <c r="JFM345" s="475"/>
      <c r="JFN345" s="475"/>
      <c r="JFO345" s="475"/>
      <c r="JFP345" s="475"/>
      <c r="JFQ345" s="475"/>
      <c r="JFR345" s="475"/>
      <c r="JFS345" s="475"/>
      <c r="JFT345" s="475"/>
      <c r="JFU345" s="475"/>
      <c r="JFV345" s="475"/>
      <c r="JFW345" s="475"/>
      <c r="JFX345" s="475"/>
      <c r="JFY345" s="475"/>
      <c r="JFZ345" s="475"/>
      <c r="JGA345" s="475"/>
      <c r="JGB345" s="475"/>
      <c r="JGC345" s="475"/>
      <c r="JGD345" s="475"/>
      <c r="JGE345" s="475"/>
      <c r="JGF345" s="475"/>
      <c r="JGG345" s="475"/>
      <c r="JGH345" s="475"/>
      <c r="JGI345" s="475"/>
      <c r="JGJ345" s="475"/>
      <c r="JGK345" s="475"/>
      <c r="JGL345" s="475"/>
      <c r="JGM345" s="475"/>
      <c r="JGN345" s="475"/>
      <c r="JGO345" s="475"/>
      <c r="JGP345" s="475"/>
      <c r="JGQ345" s="475"/>
      <c r="JGR345" s="475"/>
      <c r="JGS345" s="475"/>
      <c r="JGT345" s="475"/>
      <c r="JGU345" s="475"/>
      <c r="JGV345" s="475"/>
      <c r="JGW345" s="475"/>
      <c r="JGX345" s="475"/>
      <c r="JGY345" s="475"/>
      <c r="JGZ345" s="475"/>
      <c r="JHA345" s="475"/>
      <c r="JHB345" s="475"/>
      <c r="JHC345" s="475"/>
      <c r="JHD345" s="475"/>
      <c r="JHE345" s="475"/>
      <c r="JHF345" s="475"/>
      <c r="JHG345" s="475"/>
      <c r="JHH345" s="475"/>
      <c r="JHI345" s="475"/>
      <c r="JHJ345" s="475"/>
      <c r="JHK345" s="475"/>
      <c r="JHL345" s="475"/>
      <c r="JHM345" s="475"/>
      <c r="JHN345" s="475"/>
      <c r="JHO345" s="475"/>
      <c r="JHP345" s="475"/>
      <c r="JHQ345" s="475"/>
      <c r="JHR345" s="475"/>
      <c r="JHS345" s="475"/>
      <c r="JHT345" s="475"/>
      <c r="JHU345" s="475"/>
      <c r="JHV345" s="475"/>
      <c r="JHW345" s="475"/>
      <c r="JHX345" s="475"/>
      <c r="JHY345" s="475"/>
      <c r="JHZ345" s="475"/>
      <c r="JIA345" s="475"/>
      <c r="JIB345" s="475"/>
      <c r="JIC345" s="475"/>
      <c r="JID345" s="475"/>
      <c r="JIE345" s="475"/>
      <c r="JIF345" s="475"/>
      <c r="JIG345" s="475"/>
      <c r="JIH345" s="475"/>
      <c r="JII345" s="475"/>
      <c r="JIJ345" s="475"/>
      <c r="JIK345" s="475"/>
      <c r="JIL345" s="475"/>
      <c r="JIM345" s="475"/>
      <c r="JIN345" s="475"/>
      <c r="JIO345" s="475"/>
      <c r="JIP345" s="475"/>
      <c r="JIQ345" s="475"/>
      <c r="JIR345" s="475"/>
      <c r="JIS345" s="475"/>
      <c r="JIT345" s="475"/>
      <c r="JIU345" s="475"/>
      <c r="JIV345" s="475"/>
      <c r="JIW345" s="475"/>
      <c r="JIX345" s="475"/>
      <c r="JIY345" s="475"/>
      <c r="JIZ345" s="475"/>
      <c r="JJA345" s="475"/>
      <c r="JJB345" s="475"/>
      <c r="JJC345" s="475"/>
      <c r="JJD345" s="475"/>
      <c r="JJE345" s="475"/>
      <c r="JJF345" s="475"/>
      <c r="JJG345" s="475"/>
      <c r="JJH345" s="475"/>
      <c r="JJI345" s="475"/>
      <c r="JJJ345" s="475"/>
      <c r="JJK345" s="475"/>
      <c r="JJL345" s="475"/>
      <c r="JJM345" s="475"/>
      <c r="JJN345" s="475"/>
      <c r="JJO345" s="475"/>
      <c r="JJP345" s="475"/>
      <c r="JJQ345" s="475"/>
      <c r="JJR345" s="475"/>
      <c r="JJS345" s="475"/>
      <c r="JJT345" s="475"/>
      <c r="JJU345" s="475"/>
      <c r="JJV345" s="475"/>
      <c r="JJW345" s="475"/>
      <c r="JJX345" s="475"/>
      <c r="JJY345" s="475"/>
      <c r="JJZ345" s="475"/>
      <c r="JKA345" s="475"/>
      <c r="JKB345" s="475"/>
      <c r="JKC345" s="475"/>
      <c r="JKD345" s="475"/>
      <c r="JKE345" s="475"/>
      <c r="JKF345" s="475"/>
      <c r="JKG345" s="475"/>
      <c r="JKH345" s="475"/>
      <c r="JKI345" s="475"/>
      <c r="JKJ345" s="475"/>
      <c r="JKK345" s="475"/>
      <c r="JKL345" s="475"/>
      <c r="JKM345" s="475"/>
      <c r="JKN345" s="475"/>
      <c r="JKO345" s="475"/>
      <c r="JKP345" s="475"/>
      <c r="JKQ345" s="475"/>
      <c r="JKR345" s="475"/>
      <c r="JKS345" s="475"/>
      <c r="JKT345" s="475"/>
      <c r="JKU345" s="475"/>
      <c r="JKV345" s="475"/>
      <c r="JKW345" s="475"/>
      <c r="JKX345" s="475"/>
      <c r="JKY345" s="475"/>
      <c r="JKZ345" s="475"/>
      <c r="JLA345" s="475"/>
      <c r="JLB345" s="475"/>
      <c r="JLC345" s="475"/>
      <c r="JLD345" s="475"/>
      <c r="JLE345" s="475"/>
      <c r="JLF345" s="475"/>
      <c r="JLG345" s="475"/>
      <c r="JLH345" s="475"/>
      <c r="JLI345" s="475"/>
      <c r="JLJ345" s="475"/>
      <c r="JLK345" s="475"/>
      <c r="JLL345" s="475"/>
      <c r="JLM345" s="475"/>
      <c r="JLN345" s="475"/>
      <c r="JLO345" s="475"/>
      <c r="JLP345" s="475"/>
      <c r="JLQ345" s="475"/>
      <c r="JLR345" s="475"/>
      <c r="JLS345" s="475"/>
      <c r="JLT345" s="475"/>
      <c r="JLU345" s="475"/>
      <c r="JLV345" s="475"/>
      <c r="JLW345" s="475"/>
      <c r="JLX345" s="475"/>
      <c r="JLY345" s="475"/>
      <c r="JLZ345" s="475"/>
      <c r="JMA345" s="475"/>
      <c r="JMB345" s="475"/>
      <c r="JMC345" s="475"/>
      <c r="JMD345" s="475"/>
      <c r="JME345" s="475"/>
      <c r="JMF345" s="475"/>
      <c r="JMG345" s="475"/>
      <c r="JMH345" s="475"/>
      <c r="JMI345" s="475"/>
      <c r="JMJ345" s="475"/>
      <c r="JMK345" s="475"/>
      <c r="JML345" s="475"/>
      <c r="JMM345" s="475"/>
      <c r="JMN345" s="475"/>
      <c r="JMO345" s="475"/>
      <c r="JMP345" s="475"/>
      <c r="JMQ345" s="475"/>
      <c r="JMR345" s="475"/>
      <c r="JMS345" s="475"/>
      <c r="JMT345" s="475"/>
      <c r="JMU345" s="475"/>
      <c r="JMV345" s="475"/>
      <c r="JMW345" s="475"/>
      <c r="JMX345" s="475"/>
      <c r="JMY345" s="475"/>
      <c r="JMZ345" s="475"/>
      <c r="JNA345" s="475"/>
      <c r="JNB345" s="475"/>
      <c r="JNC345" s="475"/>
      <c r="JND345" s="475"/>
      <c r="JNE345" s="475"/>
      <c r="JNF345" s="475"/>
      <c r="JNG345" s="475"/>
      <c r="JNH345" s="475"/>
      <c r="JNI345" s="475"/>
      <c r="JNJ345" s="475"/>
      <c r="JNK345" s="475"/>
      <c r="JNL345" s="475"/>
      <c r="JNM345" s="475"/>
      <c r="JNN345" s="475"/>
      <c r="JNO345" s="475"/>
      <c r="JNP345" s="475"/>
      <c r="JNQ345" s="475"/>
      <c r="JNR345" s="475"/>
      <c r="JNS345" s="475"/>
      <c r="JNT345" s="475"/>
      <c r="JNU345" s="475"/>
      <c r="JNV345" s="475"/>
      <c r="JNW345" s="475"/>
      <c r="JNX345" s="475"/>
      <c r="JNY345" s="475"/>
      <c r="JNZ345" s="475"/>
      <c r="JOA345" s="475"/>
      <c r="JOB345" s="475"/>
      <c r="JOC345" s="475"/>
      <c r="JOD345" s="475"/>
      <c r="JOE345" s="475"/>
      <c r="JOF345" s="475"/>
      <c r="JOG345" s="475"/>
      <c r="JOH345" s="475"/>
      <c r="JOI345" s="475"/>
      <c r="JOJ345" s="475"/>
      <c r="JOK345" s="475"/>
      <c r="JOL345" s="475"/>
      <c r="JOM345" s="475"/>
      <c r="JON345" s="475"/>
      <c r="JOO345" s="475"/>
      <c r="JOP345" s="475"/>
      <c r="JOQ345" s="475"/>
      <c r="JOR345" s="475"/>
      <c r="JOS345" s="475"/>
      <c r="JOT345" s="475"/>
      <c r="JOU345" s="475"/>
      <c r="JOV345" s="475"/>
      <c r="JOW345" s="475"/>
      <c r="JOX345" s="475"/>
      <c r="JOY345" s="475"/>
      <c r="JOZ345" s="475"/>
      <c r="JPA345" s="475"/>
      <c r="JPB345" s="475"/>
      <c r="JPC345" s="475"/>
      <c r="JPD345" s="475"/>
      <c r="JPE345" s="475"/>
      <c r="JPF345" s="475"/>
      <c r="JPG345" s="475"/>
      <c r="JPH345" s="475"/>
      <c r="JPI345" s="475"/>
      <c r="JPJ345" s="475"/>
      <c r="JPK345" s="475"/>
      <c r="JPL345" s="475"/>
      <c r="JPM345" s="475"/>
      <c r="JPN345" s="475"/>
      <c r="JPO345" s="475"/>
      <c r="JPP345" s="475"/>
      <c r="JPQ345" s="475"/>
      <c r="JPR345" s="475"/>
      <c r="JPS345" s="475"/>
      <c r="JPT345" s="475"/>
      <c r="JPU345" s="475"/>
      <c r="JPV345" s="475"/>
      <c r="JPW345" s="475"/>
      <c r="JPX345" s="475"/>
      <c r="JPY345" s="475"/>
      <c r="JPZ345" s="475"/>
      <c r="JQA345" s="475"/>
      <c r="JQB345" s="475"/>
      <c r="JQC345" s="475"/>
      <c r="JQD345" s="475"/>
      <c r="JQE345" s="475"/>
      <c r="JQF345" s="475"/>
      <c r="JQG345" s="475"/>
      <c r="JQH345" s="475"/>
      <c r="JQI345" s="475"/>
      <c r="JQJ345" s="475"/>
      <c r="JQK345" s="475"/>
      <c r="JQL345" s="475"/>
      <c r="JQM345" s="475"/>
      <c r="JQN345" s="475"/>
      <c r="JQO345" s="475"/>
      <c r="JQP345" s="475"/>
      <c r="JQQ345" s="475"/>
      <c r="JQR345" s="475"/>
      <c r="JQS345" s="475"/>
      <c r="JQT345" s="475"/>
      <c r="JQU345" s="475"/>
      <c r="JQV345" s="475"/>
      <c r="JQW345" s="475"/>
      <c r="JQX345" s="475"/>
      <c r="JQY345" s="475"/>
      <c r="JQZ345" s="475"/>
      <c r="JRA345" s="475"/>
      <c r="JRB345" s="475"/>
      <c r="JRC345" s="475"/>
      <c r="JRD345" s="475"/>
      <c r="JRE345" s="475"/>
      <c r="JRF345" s="475"/>
      <c r="JRG345" s="475"/>
      <c r="JRH345" s="475"/>
      <c r="JRI345" s="475"/>
      <c r="JRJ345" s="475"/>
      <c r="JRK345" s="475"/>
      <c r="JRL345" s="475"/>
      <c r="JRM345" s="475"/>
      <c r="JRN345" s="475"/>
      <c r="JRO345" s="475"/>
      <c r="JRP345" s="475"/>
      <c r="JRQ345" s="475"/>
      <c r="JRR345" s="475"/>
      <c r="JRS345" s="475"/>
      <c r="JRT345" s="475"/>
      <c r="JRU345" s="475"/>
      <c r="JRV345" s="475"/>
      <c r="JRW345" s="475"/>
      <c r="JRX345" s="475"/>
      <c r="JRY345" s="475"/>
      <c r="JRZ345" s="475"/>
      <c r="JSA345" s="475"/>
      <c r="JSB345" s="475"/>
      <c r="JSC345" s="475"/>
      <c r="JSD345" s="475"/>
      <c r="JSE345" s="475"/>
      <c r="JSF345" s="475"/>
      <c r="JSG345" s="475"/>
      <c r="JSH345" s="475"/>
      <c r="JSI345" s="475"/>
      <c r="JSJ345" s="475"/>
      <c r="JSK345" s="475"/>
      <c r="JSL345" s="475"/>
      <c r="JSM345" s="475"/>
      <c r="JSN345" s="475"/>
      <c r="JSO345" s="475"/>
      <c r="JSP345" s="475"/>
      <c r="JSQ345" s="475"/>
      <c r="JSR345" s="475"/>
      <c r="JSS345" s="475"/>
      <c r="JST345" s="475"/>
      <c r="JSU345" s="475"/>
      <c r="JSV345" s="475"/>
      <c r="JSW345" s="475"/>
      <c r="JSX345" s="475"/>
      <c r="JSY345" s="475"/>
      <c r="JSZ345" s="475"/>
      <c r="JTA345" s="475"/>
      <c r="JTB345" s="475"/>
      <c r="JTC345" s="475"/>
      <c r="JTD345" s="475"/>
      <c r="JTE345" s="475"/>
      <c r="JTF345" s="475"/>
      <c r="JTG345" s="475"/>
      <c r="JTH345" s="475"/>
      <c r="JTI345" s="475"/>
      <c r="JTJ345" s="475"/>
      <c r="JTK345" s="475"/>
      <c r="JTL345" s="475"/>
      <c r="JTM345" s="475"/>
      <c r="JTN345" s="475"/>
      <c r="JTO345" s="475"/>
      <c r="JTP345" s="475"/>
      <c r="JTQ345" s="475"/>
      <c r="JTR345" s="475"/>
      <c r="JTS345" s="475"/>
      <c r="JTT345" s="475"/>
      <c r="JTU345" s="475"/>
      <c r="JTV345" s="475"/>
      <c r="JTW345" s="475"/>
      <c r="JTX345" s="475"/>
      <c r="JTY345" s="475"/>
      <c r="JTZ345" s="475"/>
      <c r="JUA345" s="475"/>
      <c r="JUB345" s="475"/>
      <c r="JUC345" s="475"/>
      <c r="JUD345" s="475"/>
      <c r="JUE345" s="475"/>
      <c r="JUF345" s="475"/>
      <c r="JUG345" s="475"/>
      <c r="JUH345" s="475"/>
      <c r="JUI345" s="475"/>
      <c r="JUJ345" s="475"/>
      <c r="JUK345" s="475"/>
      <c r="JUL345" s="475"/>
      <c r="JUM345" s="475"/>
      <c r="JUN345" s="475"/>
      <c r="JUO345" s="475"/>
      <c r="JUP345" s="475"/>
      <c r="JUQ345" s="475"/>
      <c r="JUR345" s="475"/>
      <c r="JUS345" s="475"/>
      <c r="JUT345" s="475"/>
      <c r="JUU345" s="475"/>
      <c r="JUV345" s="475"/>
      <c r="JUW345" s="475"/>
      <c r="JUX345" s="475"/>
      <c r="JUY345" s="475"/>
      <c r="JUZ345" s="475"/>
      <c r="JVA345" s="475"/>
      <c r="JVB345" s="475"/>
      <c r="JVC345" s="475"/>
      <c r="JVD345" s="475"/>
      <c r="JVE345" s="475"/>
      <c r="JVF345" s="475"/>
      <c r="JVG345" s="475"/>
      <c r="JVH345" s="475"/>
      <c r="JVI345" s="475"/>
      <c r="JVJ345" s="475"/>
      <c r="JVK345" s="475"/>
      <c r="JVL345" s="475"/>
      <c r="JVM345" s="475"/>
      <c r="JVN345" s="475"/>
      <c r="JVO345" s="475"/>
      <c r="JVP345" s="475"/>
      <c r="JVQ345" s="475"/>
      <c r="JVR345" s="475"/>
      <c r="JVS345" s="475"/>
      <c r="JVT345" s="475"/>
      <c r="JVU345" s="475"/>
      <c r="JVV345" s="475"/>
      <c r="JVW345" s="475"/>
      <c r="JVX345" s="475"/>
      <c r="JVY345" s="475"/>
      <c r="JVZ345" s="475"/>
      <c r="JWA345" s="475"/>
      <c r="JWB345" s="475"/>
      <c r="JWC345" s="475"/>
      <c r="JWD345" s="475"/>
      <c r="JWE345" s="475"/>
      <c r="JWF345" s="475"/>
      <c r="JWG345" s="475"/>
      <c r="JWH345" s="475"/>
      <c r="JWI345" s="475"/>
      <c r="JWJ345" s="475"/>
      <c r="JWK345" s="475"/>
      <c r="JWL345" s="475"/>
      <c r="JWM345" s="475"/>
      <c r="JWN345" s="475"/>
      <c r="JWO345" s="475"/>
      <c r="JWP345" s="475"/>
      <c r="JWQ345" s="475"/>
      <c r="JWR345" s="475"/>
      <c r="JWS345" s="475"/>
      <c r="JWT345" s="475"/>
      <c r="JWU345" s="475"/>
      <c r="JWV345" s="475"/>
      <c r="JWW345" s="475"/>
      <c r="JWX345" s="475"/>
      <c r="JWY345" s="475"/>
      <c r="JWZ345" s="475"/>
      <c r="JXA345" s="475"/>
      <c r="JXB345" s="475"/>
      <c r="JXC345" s="475"/>
      <c r="JXD345" s="475"/>
      <c r="JXE345" s="475"/>
      <c r="JXF345" s="475"/>
      <c r="JXG345" s="475"/>
      <c r="JXH345" s="475"/>
      <c r="JXI345" s="475"/>
      <c r="JXJ345" s="475"/>
      <c r="JXK345" s="475"/>
      <c r="JXL345" s="475"/>
      <c r="JXM345" s="475"/>
      <c r="JXN345" s="475"/>
      <c r="JXO345" s="475"/>
      <c r="JXP345" s="475"/>
      <c r="JXQ345" s="475"/>
      <c r="JXR345" s="475"/>
      <c r="JXS345" s="475"/>
      <c r="JXT345" s="475"/>
      <c r="JXU345" s="475"/>
      <c r="JXV345" s="475"/>
      <c r="JXW345" s="475"/>
      <c r="JXX345" s="475"/>
      <c r="JXY345" s="475"/>
      <c r="JXZ345" s="475"/>
      <c r="JYA345" s="475"/>
      <c r="JYB345" s="475"/>
      <c r="JYC345" s="475"/>
      <c r="JYD345" s="475"/>
      <c r="JYE345" s="475"/>
      <c r="JYF345" s="475"/>
      <c r="JYG345" s="475"/>
      <c r="JYH345" s="475"/>
      <c r="JYI345" s="475"/>
      <c r="JYJ345" s="475"/>
      <c r="JYK345" s="475"/>
      <c r="JYL345" s="475"/>
      <c r="JYM345" s="475"/>
      <c r="JYN345" s="475"/>
      <c r="JYO345" s="475"/>
      <c r="JYP345" s="475"/>
      <c r="JYQ345" s="475"/>
      <c r="JYR345" s="475"/>
      <c r="JYS345" s="475"/>
      <c r="JYT345" s="475"/>
      <c r="JYU345" s="475"/>
      <c r="JYV345" s="475"/>
      <c r="JYW345" s="475"/>
      <c r="JYX345" s="475"/>
      <c r="JYY345" s="475"/>
      <c r="JYZ345" s="475"/>
      <c r="JZA345" s="475"/>
      <c r="JZB345" s="475"/>
      <c r="JZC345" s="475"/>
      <c r="JZD345" s="475"/>
      <c r="JZE345" s="475"/>
      <c r="JZF345" s="475"/>
      <c r="JZG345" s="475"/>
      <c r="JZH345" s="475"/>
      <c r="JZI345" s="475"/>
      <c r="JZJ345" s="475"/>
      <c r="JZK345" s="475"/>
      <c r="JZL345" s="475"/>
      <c r="JZM345" s="475"/>
      <c r="JZN345" s="475"/>
      <c r="JZO345" s="475"/>
      <c r="JZP345" s="475"/>
      <c r="JZQ345" s="475"/>
      <c r="JZR345" s="475"/>
      <c r="JZS345" s="475"/>
      <c r="JZT345" s="475"/>
      <c r="JZU345" s="475"/>
      <c r="JZV345" s="475"/>
      <c r="JZW345" s="475"/>
      <c r="JZX345" s="475"/>
      <c r="JZY345" s="475"/>
      <c r="JZZ345" s="475"/>
      <c r="KAA345" s="475"/>
      <c r="KAB345" s="475"/>
      <c r="KAC345" s="475"/>
      <c r="KAD345" s="475"/>
      <c r="KAE345" s="475"/>
      <c r="KAF345" s="475"/>
      <c r="KAG345" s="475"/>
      <c r="KAH345" s="475"/>
      <c r="KAI345" s="475"/>
      <c r="KAJ345" s="475"/>
      <c r="KAK345" s="475"/>
      <c r="KAL345" s="475"/>
      <c r="KAM345" s="475"/>
      <c r="KAN345" s="475"/>
      <c r="KAO345" s="475"/>
      <c r="KAP345" s="475"/>
      <c r="KAQ345" s="475"/>
      <c r="KAR345" s="475"/>
      <c r="KAS345" s="475"/>
      <c r="KAT345" s="475"/>
      <c r="KAU345" s="475"/>
      <c r="KAV345" s="475"/>
      <c r="KAW345" s="475"/>
      <c r="KAX345" s="475"/>
      <c r="KAY345" s="475"/>
      <c r="KAZ345" s="475"/>
      <c r="KBA345" s="475"/>
      <c r="KBB345" s="475"/>
      <c r="KBC345" s="475"/>
      <c r="KBD345" s="475"/>
      <c r="KBE345" s="475"/>
      <c r="KBF345" s="475"/>
      <c r="KBG345" s="475"/>
      <c r="KBH345" s="475"/>
      <c r="KBI345" s="475"/>
      <c r="KBJ345" s="475"/>
      <c r="KBK345" s="475"/>
      <c r="KBL345" s="475"/>
      <c r="KBM345" s="475"/>
      <c r="KBN345" s="475"/>
      <c r="KBO345" s="475"/>
      <c r="KBP345" s="475"/>
      <c r="KBQ345" s="475"/>
      <c r="KBR345" s="475"/>
      <c r="KBS345" s="475"/>
      <c r="KBT345" s="475"/>
      <c r="KBU345" s="475"/>
      <c r="KBV345" s="475"/>
      <c r="KBW345" s="475"/>
      <c r="KBX345" s="475"/>
      <c r="KBY345" s="475"/>
      <c r="KBZ345" s="475"/>
      <c r="KCA345" s="475"/>
      <c r="KCB345" s="475"/>
      <c r="KCC345" s="475"/>
      <c r="KCD345" s="475"/>
      <c r="KCE345" s="475"/>
      <c r="KCF345" s="475"/>
      <c r="KCG345" s="475"/>
      <c r="KCH345" s="475"/>
      <c r="KCI345" s="475"/>
      <c r="KCJ345" s="475"/>
      <c r="KCK345" s="475"/>
      <c r="KCL345" s="475"/>
      <c r="KCM345" s="475"/>
      <c r="KCN345" s="475"/>
      <c r="KCO345" s="475"/>
      <c r="KCP345" s="475"/>
      <c r="KCQ345" s="475"/>
      <c r="KCR345" s="475"/>
      <c r="KCS345" s="475"/>
      <c r="KCT345" s="475"/>
      <c r="KCU345" s="475"/>
      <c r="KCV345" s="475"/>
      <c r="KCW345" s="475"/>
      <c r="KCX345" s="475"/>
      <c r="KCY345" s="475"/>
      <c r="KCZ345" s="475"/>
      <c r="KDA345" s="475"/>
      <c r="KDB345" s="475"/>
      <c r="KDC345" s="475"/>
      <c r="KDD345" s="475"/>
      <c r="KDE345" s="475"/>
      <c r="KDF345" s="475"/>
      <c r="KDG345" s="475"/>
      <c r="KDH345" s="475"/>
      <c r="KDI345" s="475"/>
      <c r="KDJ345" s="475"/>
      <c r="KDK345" s="475"/>
      <c r="KDL345" s="475"/>
      <c r="KDM345" s="475"/>
      <c r="KDN345" s="475"/>
      <c r="KDO345" s="475"/>
      <c r="KDP345" s="475"/>
      <c r="KDQ345" s="475"/>
      <c r="KDR345" s="475"/>
      <c r="KDS345" s="475"/>
      <c r="KDT345" s="475"/>
      <c r="KDU345" s="475"/>
      <c r="KDV345" s="475"/>
      <c r="KDW345" s="475"/>
      <c r="KDX345" s="475"/>
      <c r="KDY345" s="475"/>
      <c r="KDZ345" s="475"/>
      <c r="KEA345" s="475"/>
      <c r="KEB345" s="475"/>
      <c r="KEC345" s="475"/>
      <c r="KED345" s="475"/>
      <c r="KEE345" s="475"/>
      <c r="KEF345" s="475"/>
      <c r="KEG345" s="475"/>
      <c r="KEH345" s="475"/>
      <c r="KEI345" s="475"/>
      <c r="KEJ345" s="475"/>
      <c r="KEK345" s="475"/>
      <c r="KEL345" s="475"/>
      <c r="KEM345" s="475"/>
      <c r="KEN345" s="475"/>
      <c r="KEO345" s="475"/>
      <c r="KEP345" s="475"/>
      <c r="KEQ345" s="475"/>
      <c r="KER345" s="475"/>
      <c r="KES345" s="475"/>
      <c r="KET345" s="475"/>
      <c r="KEU345" s="475"/>
      <c r="KEV345" s="475"/>
      <c r="KEW345" s="475"/>
      <c r="KEX345" s="475"/>
      <c r="KEY345" s="475"/>
      <c r="KEZ345" s="475"/>
      <c r="KFA345" s="475"/>
      <c r="KFB345" s="475"/>
      <c r="KFC345" s="475"/>
      <c r="KFD345" s="475"/>
      <c r="KFE345" s="475"/>
      <c r="KFF345" s="475"/>
      <c r="KFG345" s="475"/>
      <c r="KFH345" s="475"/>
      <c r="KFI345" s="475"/>
      <c r="KFJ345" s="475"/>
      <c r="KFK345" s="475"/>
      <c r="KFL345" s="475"/>
      <c r="KFM345" s="475"/>
      <c r="KFN345" s="475"/>
      <c r="KFO345" s="475"/>
      <c r="KFP345" s="475"/>
      <c r="KFQ345" s="475"/>
      <c r="KFR345" s="475"/>
      <c r="KFS345" s="475"/>
      <c r="KFT345" s="475"/>
      <c r="KFU345" s="475"/>
      <c r="KFV345" s="475"/>
      <c r="KFW345" s="475"/>
      <c r="KFX345" s="475"/>
      <c r="KFY345" s="475"/>
      <c r="KFZ345" s="475"/>
      <c r="KGA345" s="475"/>
      <c r="KGB345" s="475"/>
      <c r="KGC345" s="475"/>
      <c r="KGD345" s="475"/>
      <c r="KGE345" s="475"/>
      <c r="KGF345" s="475"/>
      <c r="KGG345" s="475"/>
      <c r="KGH345" s="475"/>
      <c r="KGI345" s="475"/>
      <c r="KGJ345" s="475"/>
      <c r="KGK345" s="475"/>
      <c r="KGL345" s="475"/>
      <c r="KGM345" s="475"/>
      <c r="KGN345" s="475"/>
      <c r="KGO345" s="475"/>
      <c r="KGP345" s="475"/>
      <c r="KGQ345" s="475"/>
      <c r="KGR345" s="475"/>
      <c r="KGS345" s="475"/>
      <c r="KGT345" s="475"/>
      <c r="KGU345" s="475"/>
      <c r="KGV345" s="475"/>
      <c r="KGW345" s="475"/>
      <c r="KGX345" s="475"/>
      <c r="KGY345" s="475"/>
      <c r="KGZ345" s="475"/>
      <c r="KHA345" s="475"/>
      <c r="KHB345" s="475"/>
      <c r="KHC345" s="475"/>
      <c r="KHD345" s="475"/>
      <c r="KHE345" s="475"/>
      <c r="KHF345" s="475"/>
      <c r="KHG345" s="475"/>
      <c r="KHH345" s="475"/>
      <c r="KHI345" s="475"/>
      <c r="KHJ345" s="475"/>
      <c r="KHK345" s="475"/>
      <c r="KHL345" s="475"/>
      <c r="KHM345" s="475"/>
      <c r="KHN345" s="475"/>
      <c r="KHO345" s="475"/>
      <c r="KHP345" s="475"/>
      <c r="KHQ345" s="475"/>
      <c r="KHR345" s="475"/>
      <c r="KHS345" s="475"/>
      <c r="KHT345" s="475"/>
      <c r="KHU345" s="475"/>
      <c r="KHV345" s="475"/>
      <c r="KHW345" s="475"/>
      <c r="KHX345" s="475"/>
      <c r="KHY345" s="475"/>
      <c r="KHZ345" s="475"/>
      <c r="KIA345" s="475"/>
      <c r="KIB345" s="475"/>
      <c r="KIC345" s="475"/>
      <c r="KID345" s="475"/>
      <c r="KIE345" s="475"/>
      <c r="KIF345" s="475"/>
      <c r="KIG345" s="475"/>
      <c r="KIH345" s="475"/>
      <c r="KII345" s="475"/>
      <c r="KIJ345" s="475"/>
      <c r="KIK345" s="475"/>
      <c r="KIL345" s="475"/>
      <c r="KIM345" s="475"/>
      <c r="KIN345" s="475"/>
      <c r="KIO345" s="475"/>
      <c r="KIP345" s="475"/>
      <c r="KIQ345" s="475"/>
      <c r="KIR345" s="475"/>
      <c r="KIS345" s="475"/>
      <c r="KIT345" s="475"/>
      <c r="KIU345" s="475"/>
      <c r="KIV345" s="475"/>
      <c r="KIW345" s="475"/>
      <c r="KIX345" s="475"/>
      <c r="KIY345" s="475"/>
      <c r="KIZ345" s="475"/>
      <c r="KJA345" s="475"/>
      <c r="KJB345" s="475"/>
      <c r="KJC345" s="475"/>
      <c r="KJD345" s="475"/>
      <c r="KJE345" s="475"/>
      <c r="KJF345" s="475"/>
      <c r="KJG345" s="475"/>
      <c r="KJH345" s="475"/>
      <c r="KJI345" s="475"/>
      <c r="KJJ345" s="475"/>
      <c r="KJK345" s="475"/>
      <c r="KJL345" s="475"/>
      <c r="KJM345" s="475"/>
      <c r="KJN345" s="475"/>
      <c r="KJO345" s="475"/>
      <c r="KJP345" s="475"/>
      <c r="KJQ345" s="475"/>
      <c r="KJR345" s="475"/>
      <c r="KJS345" s="475"/>
      <c r="KJT345" s="475"/>
      <c r="KJU345" s="475"/>
      <c r="KJV345" s="475"/>
      <c r="KJW345" s="475"/>
      <c r="KJX345" s="475"/>
      <c r="KJY345" s="475"/>
      <c r="KJZ345" s="475"/>
      <c r="KKA345" s="475"/>
      <c r="KKB345" s="475"/>
      <c r="KKC345" s="475"/>
      <c r="KKD345" s="475"/>
      <c r="KKE345" s="475"/>
      <c r="KKF345" s="475"/>
      <c r="KKG345" s="475"/>
      <c r="KKH345" s="475"/>
      <c r="KKI345" s="475"/>
      <c r="KKJ345" s="475"/>
      <c r="KKK345" s="475"/>
      <c r="KKL345" s="475"/>
      <c r="KKM345" s="475"/>
      <c r="KKN345" s="475"/>
      <c r="KKO345" s="475"/>
      <c r="KKP345" s="475"/>
      <c r="KKQ345" s="475"/>
      <c r="KKR345" s="475"/>
      <c r="KKS345" s="475"/>
      <c r="KKT345" s="475"/>
      <c r="KKU345" s="475"/>
      <c r="KKV345" s="475"/>
      <c r="KKW345" s="475"/>
      <c r="KKX345" s="475"/>
      <c r="KKY345" s="475"/>
      <c r="KKZ345" s="475"/>
      <c r="KLA345" s="475"/>
      <c r="KLB345" s="475"/>
      <c r="KLC345" s="475"/>
      <c r="KLD345" s="475"/>
      <c r="KLE345" s="475"/>
      <c r="KLF345" s="475"/>
      <c r="KLG345" s="475"/>
      <c r="KLH345" s="475"/>
      <c r="KLI345" s="475"/>
      <c r="KLJ345" s="475"/>
      <c r="KLK345" s="475"/>
      <c r="KLL345" s="475"/>
      <c r="KLM345" s="475"/>
      <c r="KLN345" s="475"/>
      <c r="KLO345" s="475"/>
      <c r="KLP345" s="475"/>
      <c r="KLQ345" s="475"/>
      <c r="KLR345" s="475"/>
      <c r="KLS345" s="475"/>
      <c r="KLT345" s="475"/>
      <c r="KLU345" s="475"/>
      <c r="KLV345" s="475"/>
      <c r="KLW345" s="475"/>
      <c r="KLX345" s="475"/>
      <c r="KLY345" s="475"/>
      <c r="KLZ345" s="475"/>
      <c r="KMA345" s="475"/>
      <c r="KMB345" s="475"/>
      <c r="KMC345" s="475"/>
      <c r="KMD345" s="475"/>
      <c r="KME345" s="475"/>
      <c r="KMF345" s="475"/>
      <c r="KMG345" s="475"/>
      <c r="KMH345" s="475"/>
      <c r="KMI345" s="475"/>
      <c r="KMJ345" s="475"/>
      <c r="KMK345" s="475"/>
      <c r="KML345" s="475"/>
      <c r="KMM345" s="475"/>
      <c r="KMN345" s="475"/>
      <c r="KMO345" s="475"/>
      <c r="KMP345" s="475"/>
      <c r="KMQ345" s="475"/>
      <c r="KMR345" s="475"/>
      <c r="KMS345" s="475"/>
      <c r="KMT345" s="475"/>
      <c r="KMU345" s="475"/>
      <c r="KMV345" s="475"/>
      <c r="KMW345" s="475"/>
      <c r="KMX345" s="475"/>
      <c r="KMY345" s="475"/>
      <c r="KMZ345" s="475"/>
      <c r="KNA345" s="475"/>
      <c r="KNB345" s="475"/>
      <c r="KNC345" s="475"/>
      <c r="KND345" s="475"/>
      <c r="KNE345" s="475"/>
      <c r="KNF345" s="475"/>
      <c r="KNG345" s="475"/>
      <c r="KNH345" s="475"/>
      <c r="KNI345" s="475"/>
      <c r="KNJ345" s="475"/>
      <c r="KNK345" s="475"/>
      <c r="KNL345" s="475"/>
      <c r="KNM345" s="475"/>
      <c r="KNN345" s="475"/>
      <c r="KNO345" s="475"/>
      <c r="KNP345" s="475"/>
      <c r="KNQ345" s="475"/>
      <c r="KNR345" s="475"/>
      <c r="KNS345" s="475"/>
      <c r="KNT345" s="475"/>
      <c r="KNU345" s="475"/>
      <c r="KNV345" s="475"/>
      <c r="KNW345" s="475"/>
      <c r="KNX345" s="475"/>
      <c r="KNY345" s="475"/>
      <c r="KNZ345" s="475"/>
      <c r="KOA345" s="475"/>
      <c r="KOB345" s="475"/>
      <c r="KOC345" s="475"/>
      <c r="KOD345" s="475"/>
      <c r="KOE345" s="475"/>
      <c r="KOF345" s="475"/>
      <c r="KOG345" s="475"/>
      <c r="KOH345" s="475"/>
      <c r="KOI345" s="475"/>
      <c r="KOJ345" s="475"/>
      <c r="KOK345" s="475"/>
      <c r="KOL345" s="475"/>
      <c r="KOM345" s="475"/>
      <c r="KON345" s="475"/>
      <c r="KOO345" s="475"/>
      <c r="KOP345" s="475"/>
      <c r="KOQ345" s="475"/>
      <c r="KOR345" s="475"/>
      <c r="KOS345" s="475"/>
      <c r="KOT345" s="475"/>
      <c r="KOU345" s="475"/>
      <c r="KOV345" s="475"/>
      <c r="KOW345" s="475"/>
      <c r="KOX345" s="475"/>
      <c r="KOY345" s="475"/>
      <c r="KOZ345" s="475"/>
      <c r="KPA345" s="475"/>
      <c r="KPB345" s="475"/>
      <c r="KPC345" s="475"/>
      <c r="KPD345" s="475"/>
      <c r="KPE345" s="475"/>
      <c r="KPF345" s="475"/>
      <c r="KPG345" s="475"/>
      <c r="KPH345" s="475"/>
      <c r="KPI345" s="475"/>
      <c r="KPJ345" s="475"/>
      <c r="KPK345" s="475"/>
      <c r="KPL345" s="475"/>
      <c r="KPM345" s="475"/>
      <c r="KPN345" s="475"/>
      <c r="KPO345" s="475"/>
      <c r="KPP345" s="475"/>
      <c r="KPQ345" s="475"/>
      <c r="KPR345" s="475"/>
      <c r="KPS345" s="475"/>
      <c r="KPT345" s="475"/>
      <c r="KPU345" s="475"/>
      <c r="KPV345" s="475"/>
      <c r="KPW345" s="475"/>
      <c r="KPX345" s="475"/>
      <c r="KPY345" s="475"/>
      <c r="KPZ345" s="475"/>
      <c r="KQA345" s="475"/>
      <c r="KQB345" s="475"/>
      <c r="KQC345" s="475"/>
      <c r="KQD345" s="475"/>
      <c r="KQE345" s="475"/>
      <c r="KQF345" s="475"/>
      <c r="KQG345" s="475"/>
      <c r="KQH345" s="475"/>
      <c r="KQI345" s="475"/>
      <c r="KQJ345" s="475"/>
      <c r="KQK345" s="475"/>
      <c r="KQL345" s="475"/>
      <c r="KQM345" s="475"/>
      <c r="KQN345" s="475"/>
      <c r="KQO345" s="475"/>
      <c r="KQP345" s="475"/>
      <c r="KQQ345" s="475"/>
      <c r="KQR345" s="475"/>
      <c r="KQS345" s="475"/>
      <c r="KQT345" s="475"/>
      <c r="KQU345" s="475"/>
      <c r="KQV345" s="475"/>
      <c r="KQW345" s="475"/>
      <c r="KQX345" s="475"/>
      <c r="KQY345" s="475"/>
      <c r="KQZ345" s="475"/>
      <c r="KRA345" s="475"/>
      <c r="KRB345" s="475"/>
      <c r="KRC345" s="475"/>
      <c r="KRD345" s="475"/>
      <c r="KRE345" s="475"/>
      <c r="KRF345" s="475"/>
      <c r="KRG345" s="475"/>
      <c r="KRH345" s="475"/>
      <c r="KRI345" s="475"/>
      <c r="KRJ345" s="475"/>
      <c r="KRK345" s="475"/>
      <c r="KRL345" s="475"/>
      <c r="KRM345" s="475"/>
      <c r="KRN345" s="475"/>
      <c r="KRO345" s="475"/>
      <c r="KRP345" s="475"/>
      <c r="KRQ345" s="475"/>
      <c r="KRR345" s="475"/>
      <c r="KRS345" s="475"/>
      <c r="KRT345" s="475"/>
      <c r="KRU345" s="475"/>
      <c r="KRV345" s="475"/>
      <c r="KRW345" s="475"/>
      <c r="KRX345" s="475"/>
      <c r="KRY345" s="475"/>
      <c r="KRZ345" s="475"/>
      <c r="KSA345" s="475"/>
      <c r="KSB345" s="475"/>
      <c r="KSC345" s="475"/>
      <c r="KSD345" s="475"/>
      <c r="KSE345" s="475"/>
      <c r="KSF345" s="475"/>
      <c r="KSG345" s="475"/>
      <c r="KSH345" s="475"/>
      <c r="KSI345" s="475"/>
      <c r="KSJ345" s="475"/>
      <c r="KSK345" s="475"/>
      <c r="KSL345" s="475"/>
      <c r="KSM345" s="475"/>
      <c r="KSN345" s="475"/>
      <c r="KSO345" s="475"/>
      <c r="KSP345" s="475"/>
      <c r="KSQ345" s="475"/>
      <c r="KSR345" s="475"/>
      <c r="KSS345" s="475"/>
      <c r="KST345" s="475"/>
      <c r="KSU345" s="475"/>
      <c r="KSV345" s="475"/>
      <c r="KSW345" s="475"/>
      <c r="KSX345" s="475"/>
      <c r="KSY345" s="475"/>
      <c r="KSZ345" s="475"/>
      <c r="KTA345" s="475"/>
      <c r="KTB345" s="475"/>
      <c r="KTC345" s="475"/>
      <c r="KTD345" s="475"/>
      <c r="KTE345" s="475"/>
      <c r="KTF345" s="475"/>
      <c r="KTG345" s="475"/>
      <c r="KTH345" s="475"/>
      <c r="KTI345" s="475"/>
      <c r="KTJ345" s="475"/>
      <c r="KTK345" s="475"/>
      <c r="KTL345" s="475"/>
      <c r="KTM345" s="475"/>
      <c r="KTN345" s="475"/>
      <c r="KTO345" s="475"/>
      <c r="KTP345" s="475"/>
      <c r="KTQ345" s="475"/>
      <c r="KTR345" s="475"/>
      <c r="KTS345" s="475"/>
      <c r="KTT345" s="475"/>
      <c r="KTU345" s="475"/>
      <c r="KTV345" s="475"/>
      <c r="KTW345" s="475"/>
      <c r="KTX345" s="475"/>
      <c r="KTY345" s="475"/>
      <c r="KTZ345" s="475"/>
      <c r="KUA345" s="475"/>
      <c r="KUB345" s="475"/>
      <c r="KUC345" s="475"/>
      <c r="KUD345" s="475"/>
      <c r="KUE345" s="475"/>
      <c r="KUF345" s="475"/>
      <c r="KUG345" s="475"/>
      <c r="KUH345" s="475"/>
      <c r="KUI345" s="475"/>
      <c r="KUJ345" s="475"/>
      <c r="KUK345" s="475"/>
      <c r="KUL345" s="475"/>
      <c r="KUM345" s="475"/>
      <c r="KUN345" s="475"/>
      <c r="KUO345" s="475"/>
      <c r="KUP345" s="475"/>
      <c r="KUQ345" s="475"/>
      <c r="KUR345" s="475"/>
      <c r="KUS345" s="475"/>
      <c r="KUT345" s="475"/>
      <c r="KUU345" s="475"/>
      <c r="KUV345" s="475"/>
      <c r="KUW345" s="475"/>
      <c r="KUX345" s="475"/>
      <c r="KUY345" s="475"/>
      <c r="KUZ345" s="475"/>
      <c r="KVA345" s="475"/>
      <c r="KVB345" s="475"/>
      <c r="KVC345" s="475"/>
      <c r="KVD345" s="475"/>
      <c r="KVE345" s="475"/>
      <c r="KVF345" s="475"/>
      <c r="KVG345" s="475"/>
      <c r="KVH345" s="475"/>
      <c r="KVI345" s="475"/>
      <c r="KVJ345" s="475"/>
      <c r="KVK345" s="475"/>
      <c r="KVL345" s="475"/>
      <c r="KVM345" s="475"/>
      <c r="KVN345" s="475"/>
      <c r="KVO345" s="475"/>
      <c r="KVP345" s="475"/>
      <c r="KVQ345" s="475"/>
      <c r="KVR345" s="475"/>
      <c r="KVS345" s="475"/>
      <c r="KVT345" s="475"/>
      <c r="KVU345" s="475"/>
      <c r="KVV345" s="475"/>
      <c r="KVW345" s="475"/>
      <c r="KVX345" s="475"/>
      <c r="KVY345" s="475"/>
      <c r="KVZ345" s="475"/>
      <c r="KWA345" s="475"/>
      <c r="KWB345" s="475"/>
      <c r="KWC345" s="475"/>
      <c r="KWD345" s="475"/>
      <c r="KWE345" s="475"/>
      <c r="KWF345" s="475"/>
      <c r="KWG345" s="475"/>
      <c r="KWH345" s="475"/>
      <c r="KWI345" s="475"/>
      <c r="KWJ345" s="475"/>
      <c r="KWK345" s="475"/>
      <c r="KWL345" s="475"/>
      <c r="KWM345" s="475"/>
      <c r="KWN345" s="475"/>
      <c r="KWO345" s="475"/>
      <c r="KWP345" s="475"/>
      <c r="KWQ345" s="475"/>
      <c r="KWR345" s="475"/>
      <c r="KWS345" s="475"/>
      <c r="KWT345" s="475"/>
      <c r="KWU345" s="475"/>
      <c r="KWV345" s="475"/>
      <c r="KWW345" s="475"/>
      <c r="KWX345" s="475"/>
      <c r="KWY345" s="475"/>
      <c r="KWZ345" s="475"/>
      <c r="KXA345" s="475"/>
      <c r="KXB345" s="475"/>
      <c r="KXC345" s="475"/>
      <c r="KXD345" s="475"/>
      <c r="KXE345" s="475"/>
      <c r="KXF345" s="475"/>
      <c r="KXG345" s="475"/>
      <c r="KXH345" s="475"/>
      <c r="KXI345" s="475"/>
      <c r="KXJ345" s="475"/>
      <c r="KXK345" s="475"/>
      <c r="KXL345" s="475"/>
      <c r="KXM345" s="475"/>
      <c r="KXN345" s="475"/>
      <c r="KXO345" s="475"/>
      <c r="KXP345" s="475"/>
      <c r="KXQ345" s="475"/>
      <c r="KXR345" s="475"/>
      <c r="KXS345" s="475"/>
      <c r="KXT345" s="475"/>
      <c r="KXU345" s="475"/>
      <c r="KXV345" s="475"/>
      <c r="KXW345" s="475"/>
      <c r="KXX345" s="475"/>
      <c r="KXY345" s="475"/>
      <c r="KXZ345" s="475"/>
      <c r="KYA345" s="475"/>
      <c r="KYB345" s="475"/>
      <c r="KYC345" s="475"/>
      <c r="KYD345" s="475"/>
      <c r="KYE345" s="475"/>
      <c r="KYF345" s="475"/>
      <c r="KYG345" s="475"/>
      <c r="KYH345" s="475"/>
      <c r="KYI345" s="475"/>
      <c r="KYJ345" s="475"/>
      <c r="KYK345" s="475"/>
      <c r="KYL345" s="475"/>
      <c r="KYM345" s="475"/>
      <c r="KYN345" s="475"/>
      <c r="KYO345" s="475"/>
      <c r="KYP345" s="475"/>
      <c r="KYQ345" s="475"/>
      <c r="KYR345" s="475"/>
      <c r="KYS345" s="475"/>
      <c r="KYT345" s="475"/>
      <c r="KYU345" s="475"/>
      <c r="KYV345" s="475"/>
      <c r="KYW345" s="475"/>
      <c r="KYX345" s="475"/>
      <c r="KYY345" s="475"/>
      <c r="KYZ345" s="475"/>
      <c r="KZA345" s="475"/>
      <c r="KZB345" s="475"/>
      <c r="KZC345" s="475"/>
      <c r="KZD345" s="475"/>
      <c r="KZE345" s="475"/>
      <c r="KZF345" s="475"/>
      <c r="KZG345" s="475"/>
      <c r="KZH345" s="475"/>
      <c r="KZI345" s="475"/>
      <c r="KZJ345" s="475"/>
      <c r="KZK345" s="475"/>
      <c r="KZL345" s="475"/>
      <c r="KZM345" s="475"/>
      <c r="KZN345" s="475"/>
      <c r="KZO345" s="475"/>
      <c r="KZP345" s="475"/>
      <c r="KZQ345" s="475"/>
      <c r="KZR345" s="475"/>
      <c r="KZS345" s="475"/>
      <c r="KZT345" s="475"/>
      <c r="KZU345" s="475"/>
      <c r="KZV345" s="475"/>
      <c r="KZW345" s="475"/>
      <c r="KZX345" s="475"/>
      <c r="KZY345" s="475"/>
      <c r="KZZ345" s="475"/>
      <c r="LAA345" s="475"/>
      <c r="LAB345" s="475"/>
      <c r="LAC345" s="475"/>
      <c r="LAD345" s="475"/>
      <c r="LAE345" s="475"/>
      <c r="LAF345" s="475"/>
      <c r="LAG345" s="475"/>
      <c r="LAH345" s="475"/>
      <c r="LAI345" s="475"/>
      <c r="LAJ345" s="475"/>
      <c r="LAK345" s="475"/>
      <c r="LAL345" s="475"/>
      <c r="LAM345" s="475"/>
      <c r="LAN345" s="475"/>
      <c r="LAO345" s="475"/>
      <c r="LAP345" s="475"/>
      <c r="LAQ345" s="475"/>
      <c r="LAR345" s="475"/>
      <c r="LAS345" s="475"/>
      <c r="LAT345" s="475"/>
      <c r="LAU345" s="475"/>
      <c r="LAV345" s="475"/>
      <c r="LAW345" s="475"/>
      <c r="LAX345" s="475"/>
      <c r="LAY345" s="475"/>
      <c r="LAZ345" s="475"/>
      <c r="LBA345" s="475"/>
      <c r="LBB345" s="475"/>
      <c r="LBC345" s="475"/>
      <c r="LBD345" s="475"/>
      <c r="LBE345" s="475"/>
      <c r="LBF345" s="475"/>
      <c r="LBG345" s="475"/>
      <c r="LBH345" s="475"/>
      <c r="LBI345" s="475"/>
      <c r="LBJ345" s="475"/>
      <c r="LBK345" s="475"/>
      <c r="LBL345" s="475"/>
      <c r="LBM345" s="475"/>
      <c r="LBN345" s="475"/>
      <c r="LBO345" s="475"/>
      <c r="LBP345" s="475"/>
      <c r="LBQ345" s="475"/>
      <c r="LBR345" s="475"/>
      <c r="LBS345" s="475"/>
      <c r="LBT345" s="475"/>
      <c r="LBU345" s="475"/>
      <c r="LBV345" s="475"/>
      <c r="LBW345" s="475"/>
      <c r="LBX345" s="475"/>
      <c r="LBY345" s="475"/>
      <c r="LBZ345" s="475"/>
      <c r="LCA345" s="475"/>
      <c r="LCB345" s="475"/>
      <c r="LCC345" s="475"/>
      <c r="LCD345" s="475"/>
      <c r="LCE345" s="475"/>
      <c r="LCF345" s="475"/>
      <c r="LCG345" s="475"/>
      <c r="LCH345" s="475"/>
      <c r="LCI345" s="475"/>
      <c r="LCJ345" s="475"/>
      <c r="LCK345" s="475"/>
      <c r="LCL345" s="475"/>
      <c r="LCM345" s="475"/>
      <c r="LCN345" s="475"/>
      <c r="LCO345" s="475"/>
      <c r="LCP345" s="475"/>
      <c r="LCQ345" s="475"/>
      <c r="LCR345" s="475"/>
      <c r="LCS345" s="475"/>
      <c r="LCT345" s="475"/>
      <c r="LCU345" s="475"/>
      <c r="LCV345" s="475"/>
      <c r="LCW345" s="475"/>
      <c r="LCX345" s="475"/>
      <c r="LCY345" s="475"/>
      <c r="LCZ345" s="475"/>
      <c r="LDA345" s="475"/>
      <c r="LDB345" s="475"/>
      <c r="LDC345" s="475"/>
      <c r="LDD345" s="475"/>
      <c r="LDE345" s="475"/>
      <c r="LDF345" s="475"/>
      <c r="LDG345" s="475"/>
      <c r="LDH345" s="475"/>
      <c r="LDI345" s="475"/>
      <c r="LDJ345" s="475"/>
      <c r="LDK345" s="475"/>
      <c r="LDL345" s="475"/>
      <c r="LDM345" s="475"/>
      <c r="LDN345" s="475"/>
      <c r="LDO345" s="475"/>
      <c r="LDP345" s="475"/>
      <c r="LDQ345" s="475"/>
      <c r="LDR345" s="475"/>
      <c r="LDS345" s="475"/>
      <c r="LDT345" s="475"/>
      <c r="LDU345" s="475"/>
      <c r="LDV345" s="475"/>
      <c r="LDW345" s="475"/>
      <c r="LDX345" s="475"/>
      <c r="LDY345" s="475"/>
      <c r="LDZ345" s="475"/>
      <c r="LEA345" s="475"/>
      <c r="LEB345" s="475"/>
      <c r="LEC345" s="475"/>
      <c r="LED345" s="475"/>
      <c r="LEE345" s="475"/>
      <c r="LEF345" s="475"/>
      <c r="LEG345" s="475"/>
      <c r="LEH345" s="475"/>
      <c r="LEI345" s="475"/>
      <c r="LEJ345" s="475"/>
      <c r="LEK345" s="475"/>
      <c r="LEL345" s="475"/>
      <c r="LEM345" s="475"/>
      <c r="LEN345" s="475"/>
      <c r="LEO345" s="475"/>
      <c r="LEP345" s="475"/>
      <c r="LEQ345" s="475"/>
      <c r="LER345" s="475"/>
      <c r="LES345" s="475"/>
      <c r="LET345" s="475"/>
      <c r="LEU345" s="475"/>
      <c r="LEV345" s="475"/>
      <c r="LEW345" s="475"/>
      <c r="LEX345" s="475"/>
      <c r="LEY345" s="475"/>
      <c r="LEZ345" s="475"/>
      <c r="LFA345" s="475"/>
      <c r="LFB345" s="475"/>
      <c r="LFC345" s="475"/>
      <c r="LFD345" s="475"/>
      <c r="LFE345" s="475"/>
      <c r="LFF345" s="475"/>
      <c r="LFG345" s="475"/>
      <c r="LFH345" s="475"/>
      <c r="LFI345" s="475"/>
      <c r="LFJ345" s="475"/>
      <c r="LFK345" s="475"/>
      <c r="LFL345" s="475"/>
      <c r="LFM345" s="475"/>
      <c r="LFN345" s="475"/>
      <c r="LFO345" s="475"/>
      <c r="LFP345" s="475"/>
      <c r="LFQ345" s="475"/>
      <c r="LFR345" s="475"/>
      <c r="LFS345" s="475"/>
      <c r="LFT345" s="475"/>
      <c r="LFU345" s="475"/>
      <c r="LFV345" s="475"/>
      <c r="LFW345" s="475"/>
      <c r="LFX345" s="475"/>
      <c r="LFY345" s="475"/>
      <c r="LFZ345" s="475"/>
      <c r="LGA345" s="475"/>
      <c r="LGB345" s="475"/>
      <c r="LGC345" s="475"/>
      <c r="LGD345" s="475"/>
      <c r="LGE345" s="475"/>
      <c r="LGF345" s="475"/>
      <c r="LGG345" s="475"/>
      <c r="LGH345" s="475"/>
      <c r="LGI345" s="475"/>
      <c r="LGJ345" s="475"/>
      <c r="LGK345" s="475"/>
      <c r="LGL345" s="475"/>
      <c r="LGM345" s="475"/>
      <c r="LGN345" s="475"/>
      <c r="LGO345" s="475"/>
      <c r="LGP345" s="475"/>
      <c r="LGQ345" s="475"/>
      <c r="LGR345" s="475"/>
      <c r="LGS345" s="475"/>
      <c r="LGT345" s="475"/>
      <c r="LGU345" s="475"/>
      <c r="LGV345" s="475"/>
      <c r="LGW345" s="475"/>
      <c r="LGX345" s="475"/>
      <c r="LGY345" s="475"/>
      <c r="LGZ345" s="475"/>
      <c r="LHA345" s="475"/>
      <c r="LHB345" s="475"/>
      <c r="LHC345" s="475"/>
      <c r="LHD345" s="475"/>
      <c r="LHE345" s="475"/>
      <c r="LHF345" s="475"/>
      <c r="LHG345" s="475"/>
      <c r="LHH345" s="475"/>
      <c r="LHI345" s="475"/>
      <c r="LHJ345" s="475"/>
      <c r="LHK345" s="475"/>
      <c r="LHL345" s="475"/>
      <c r="LHM345" s="475"/>
      <c r="LHN345" s="475"/>
      <c r="LHO345" s="475"/>
      <c r="LHP345" s="475"/>
      <c r="LHQ345" s="475"/>
      <c r="LHR345" s="475"/>
      <c r="LHS345" s="475"/>
      <c r="LHT345" s="475"/>
      <c r="LHU345" s="475"/>
      <c r="LHV345" s="475"/>
      <c r="LHW345" s="475"/>
      <c r="LHX345" s="475"/>
      <c r="LHY345" s="475"/>
      <c r="LHZ345" s="475"/>
      <c r="LIA345" s="475"/>
      <c r="LIB345" s="475"/>
      <c r="LIC345" s="475"/>
      <c r="LID345" s="475"/>
      <c r="LIE345" s="475"/>
      <c r="LIF345" s="475"/>
      <c r="LIG345" s="475"/>
      <c r="LIH345" s="475"/>
      <c r="LII345" s="475"/>
      <c r="LIJ345" s="475"/>
      <c r="LIK345" s="475"/>
      <c r="LIL345" s="475"/>
      <c r="LIM345" s="475"/>
      <c r="LIN345" s="475"/>
      <c r="LIO345" s="475"/>
      <c r="LIP345" s="475"/>
      <c r="LIQ345" s="475"/>
      <c r="LIR345" s="475"/>
      <c r="LIS345" s="475"/>
      <c r="LIT345" s="475"/>
      <c r="LIU345" s="475"/>
      <c r="LIV345" s="475"/>
      <c r="LIW345" s="475"/>
      <c r="LIX345" s="475"/>
      <c r="LIY345" s="475"/>
      <c r="LIZ345" s="475"/>
      <c r="LJA345" s="475"/>
      <c r="LJB345" s="475"/>
      <c r="LJC345" s="475"/>
      <c r="LJD345" s="475"/>
      <c r="LJE345" s="475"/>
      <c r="LJF345" s="475"/>
      <c r="LJG345" s="475"/>
      <c r="LJH345" s="475"/>
      <c r="LJI345" s="475"/>
      <c r="LJJ345" s="475"/>
      <c r="LJK345" s="475"/>
      <c r="LJL345" s="475"/>
      <c r="LJM345" s="475"/>
      <c r="LJN345" s="475"/>
      <c r="LJO345" s="475"/>
      <c r="LJP345" s="475"/>
      <c r="LJQ345" s="475"/>
      <c r="LJR345" s="475"/>
      <c r="LJS345" s="475"/>
      <c r="LJT345" s="475"/>
      <c r="LJU345" s="475"/>
      <c r="LJV345" s="475"/>
      <c r="LJW345" s="475"/>
      <c r="LJX345" s="475"/>
      <c r="LJY345" s="475"/>
      <c r="LJZ345" s="475"/>
      <c r="LKA345" s="475"/>
      <c r="LKB345" s="475"/>
      <c r="LKC345" s="475"/>
      <c r="LKD345" s="475"/>
      <c r="LKE345" s="475"/>
      <c r="LKF345" s="475"/>
      <c r="LKG345" s="475"/>
      <c r="LKH345" s="475"/>
      <c r="LKI345" s="475"/>
      <c r="LKJ345" s="475"/>
      <c r="LKK345" s="475"/>
      <c r="LKL345" s="475"/>
      <c r="LKM345" s="475"/>
      <c r="LKN345" s="475"/>
      <c r="LKO345" s="475"/>
      <c r="LKP345" s="475"/>
      <c r="LKQ345" s="475"/>
      <c r="LKR345" s="475"/>
      <c r="LKS345" s="475"/>
      <c r="LKT345" s="475"/>
      <c r="LKU345" s="475"/>
      <c r="LKV345" s="475"/>
      <c r="LKW345" s="475"/>
      <c r="LKX345" s="475"/>
      <c r="LKY345" s="475"/>
      <c r="LKZ345" s="475"/>
      <c r="LLA345" s="475"/>
      <c r="LLB345" s="475"/>
      <c r="LLC345" s="475"/>
      <c r="LLD345" s="475"/>
      <c r="LLE345" s="475"/>
      <c r="LLF345" s="475"/>
      <c r="LLG345" s="475"/>
      <c r="LLH345" s="475"/>
      <c r="LLI345" s="475"/>
      <c r="LLJ345" s="475"/>
      <c r="LLK345" s="475"/>
      <c r="LLL345" s="475"/>
      <c r="LLM345" s="475"/>
      <c r="LLN345" s="475"/>
      <c r="LLO345" s="475"/>
      <c r="LLP345" s="475"/>
      <c r="LLQ345" s="475"/>
      <c r="LLR345" s="475"/>
      <c r="LLS345" s="475"/>
      <c r="LLT345" s="475"/>
      <c r="LLU345" s="475"/>
      <c r="LLV345" s="475"/>
      <c r="LLW345" s="475"/>
      <c r="LLX345" s="475"/>
      <c r="LLY345" s="475"/>
      <c r="LLZ345" s="475"/>
      <c r="LMA345" s="475"/>
      <c r="LMB345" s="475"/>
      <c r="LMC345" s="475"/>
      <c r="LMD345" s="475"/>
      <c r="LME345" s="475"/>
      <c r="LMF345" s="475"/>
      <c r="LMG345" s="475"/>
      <c r="LMH345" s="475"/>
      <c r="LMI345" s="475"/>
      <c r="LMJ345" s="475"/>
      <c r="LMK345" s="475"/>
      <c r="LML345" s="475"/>
      <c r="LMM345" s="475"/>
      <c r="LMN345" s="475"/>
      <c r="LMO345" s="475"/>
      <c r="LMP345" s="475"/>
      <c r="LMQ345" s="475"/>
      <c r="LMR345" s="475"/>
      <c r="LMS345" s="475"/>
      <c r="LMT345" s="475"/>
      <c r="LMU345" s="475"/>
      <c r="LMV345" s="475"/>
      <c r="LMW345" s="475"/>
      <c r="LMX345" s="475"/>
      <c r="LMY345" s="475"/>
      <c r="LMZ345" s="475"/>
      <c r="LNA345" s="475"/>
      <c r="LNB345" s="475"/>
      <c r="LNC345" s="475"/>
      <c r="LND345" s="475"/>
      <c r="LNE345" s="475"/>
      <c r="LNF345" s="475"/>
      <c r="LNG345" s="475"/>
      <c r="LNH345" s="475"/>
      <c r="LNI345" s="475"/>
      <c r="LNJ345" s="475"/>
      <c r="LNK345" s="475"/>
      <c r="LNL345" s="475"/>
      <c r="LNM345" s="475"/>
      <c r="LNN345" s="475"/>
      <c r="LNO345" s="475"/>
      <c r="LNP345" s="475"/>
      <c r="LNQ345" s="475"/>
      <c r="LNR345" s="475"/>
      <c r="LNS345" s="475"/>
      <c r="LNT345" s="475"/>
      <c r="LNU345" s="475"/>
      <c r="LNV345" s="475"/>
      <c r="LNW345" s="475"/>
      <c r="LNX345" s="475"/>
      <c r="LNY345" s="475"/>
      <c r="LNZ345" s="475"/>
      <c r="LOA345" s="475"/>
      <c r="LOB345" s="475"/>
      <c r="LOC345" s="475"/>
      <c r="LOD345" s="475"/>
      <c r="LOE345" s="475"/>
      <c r="LOF345" s="475"/>
      <c r="LOG345" s="475"/>
      <c r="LOH345" s="475"/>
      <c r="LOI345" s="475"/>
      <c r="LOJ345" s="475"/>
      <c r="LOK345" s="475"/>
      <c r="LOL345" s="475"/>
      <c r="LOM345" s="475"/>
      <c r="LON345" s="475"/>
      <c r="LOO345" s="475"/>
      <c r="LOP345" s="475"/>
      <c r="LOQ345" s="475"/>
      <c r="LOR345" s="475"/>
      <c r="LOS345" s="475"/>
      <c r="LOT345" s="475"/>
      <c r="LOU345" s="475"/>
      <c r="LOV345" s="475"/>
      <c r="LOW345" s="475"/>
      <c r="LOX345" s="475"/>
      <c r="LOY345" s="475"/>
      <c r="LOZ345" s="475"/>
      <c r="LPA345" s="475"/>
      <c r="LPB345" s="475"/>
      <c r="LPC345" s="475"/>
      <c r="LPD345" s="475"/>
      <c r="LPE345" s="475"/>
      <c r="LPF345" s="475"/>
      <c r="LPG345" s="475"/>
      <c r="LPH345" s="475"/>
      <c r="LPI345" s="475"/>
      <c r="LPJ345" s="475"/>
      <c r="LPK345" s="475"/>
      <c r="LPL345" s="475"/>
      <c r="LPM345" s="475"/>
      <c r="LPN345" s="475"/>
      <c r="LPO345" s="475"/>
      <c r="LPP345" s="475"/>
      <c r="LPQ345" s="475"/>
      <c r="LPR345" s="475"/>
      <c r="LPS345" s="475"/>
      <c r="LPT345" s="475"/>
      <c r="LPU345" s="475"/>
      <c r="LPV345" s="475"/>
      <c r="LPW345" s="475"/>
      <c r="LPX345" s="475"/>
      <c r="LPY345" s="475"/>
      <c r="LPZ345" s="475"/>
      <c r="LQA345" s="475"/>
      <c r="LQB345" s="475"/>
      <c r="LQC345" s="475"/>
      <c r="LQD345" s="475"/>
      <c r="LQE345" s="475"/>
      <c r="LQF345" s="475"/>
      <c r="LQG345" s="475"/>
      <c r="LQH345" s="475"/>
      <c r="LQI345" s="475"/>
      <c r="LQJ345" s="475"/>
      <c r="LQK345" s="475"/>
      <c r="LQL345" s="475"/>
      <c r="LQM345" s="475"/>
      <c r="LQN345" s="475"/>
      <c r="LQO345" s="475"/>
      <c r="LQP345" s="475"/>
      <c r="LQQ345" s="475"/>
      <c r="LQR345" s="475"/>
      <c r="LQS345" s="475"/>
      <c r="LQT345" s="475"/>
      <c r="LQU345" s="475"/>
      <c r="LQV345" s="475"/>
      <c r="LQW345" s="475"/>
      <c r="LQX345" s="475"/>
      <c r="LQY345" s="475"/>
      <c r="LQZ345" s="475"/>
      <c r="LRA345" s="475"/>
      <c r="LRB345" s="475"/>
      <c r="LRC345" s="475"/>
      <c r="LRD345" s="475"/>
      <c r="LRE345" s="475"/>
      <c r="LRF345" s="475"/>
      <c r="LRG345" s="475"/>
      <c r="LRH345" s="475"/>
      <c r="LRI345" s="475"/>
      <c r="LRJ345" s="475"/>
      <c r="LRK345" s="475"/>
      <c r="LRL345" s="475"/>
      <c r="LRM345" s="475"/>
      <c r="LRN345" s="475"/>
      <c r="LRO345" s="475"/>
      <c r="LRP345" s="475"/>
      <c r="LRQ345" s="475"/>
      <c r="LRR345" s="475"/>
      <c r="LRS345" s="475"/>
      <c r="LRT345" s="475"/>
      <c r="LRU345" s="475"/>
      <c r="LRV345" s="475"/>
      <c r="LRW345" s="475"/>
      <c r="LRX345" s="475"/>
      <c r="LRY345" s="475"/>
      <c r="LRZ345" s="475"/>
      <c r="LSA345" s="475"/>
      <c r="LSB345" s="475"/>
      <c r="LSC345" s="475"/>
      <c r="LSD345" s="475"/>
      <c r="LSE345" s="475"/>
      <c r="LSF345" s="475"/>
      <c r="LSG345" s="475"/>
      <c r="LSH345" s="475"/>
      <c r="LSI345" s="475"/>
      <c r="LSJ345" s="475"/>
      <c r="LSK345" s="475"/>
      <c r="LSL345" s="475"/>
      <c r="LSM345" s="475"/>
      <c r="LSN345" s="475"/>
      <c r="LSO345" s="475"/>
      <c r="LSP345" s="475"/>
      <c r="LSQ345" s="475"/>
      <c r="LSR345" s="475"/>
      <c r="LSS345" s="475"/>
      <c r="LST345" s="475"/>
      <c r="LSU345" s="475"/>
      <c r="LSV345" s="475"/>
      <c r="LSW345" s="475"/>
      <c r="LSX345" s="475"/>
      <c r="LSY345" s="475"/>
      <c r="LSZ345" s="475"/>
      <c r="LTA345" s="475"/>
      <c r="LTB345" s="475"/>
      <c r="LTC345" s="475"/>
      <c r="LTD345" s="475"/>
      <c r="LTE345" s="475"/>
      <c r="LTF345" s="475"/>
      <c r="LTG345" s="475"/>
      <c r="LTH345" s="475"/>
      <c r="LTI345" s="475"/>
      <c r="LTJ345" s="475"/>
      <c r="LTK345" s="475"/>
      <c r="LTL345" s="475"/>
      <c r="LTM345" s="475"/>
      <c r="LTN345" s="475"/>
      <c r="LTO345" s="475"/>
      <c r="LTP345" s="475"/>
      <c r="LTQ345" s="475"/>
      <c r="LTR345" s="475"/>
      <c r="LTS345" s="475"/>
      <c r="LTT345" s="475"/>
      <c r="LTU345" s="475"/>
      <c r="LTV345" s="475"/>
      <c r="LTW345" s="475"/>
      <c r="LTX345" s="475"/>
      <c r="LTY345" s="475"/>
      <c r="LTZ345" s="475"/>
      <c r="LUA345" s="475"/>
      <c r="LUB345" s="475"/>
      <c r="LUC345" s="475"/>
      <c r="LUD345" s="475"/>
      <c r="LUE345" s="475"/>
      <c r="LUF345" s="475"/>
      <c r="LUG345" s="475"/>
      <c r="LUH345" s="475"/>
      <c r="LUI345" s="475"/>
      <c r="LUJ345" s="475"/>
      <c r="LUK345" s="475"/>
      <c r="LUL345" s="475"/>
      <c r="LUM345" s="475"/>
      <c r="LUN345" s="475"/>
      <c r="LUO345" s="475"/>
      <c r="LUP345" s="475"/>
      <c r="LUQ345" s="475"/>
      <c r="LUR345" s="475"/>
      <c r="LUS345" s="475"/>
      <c r="LUT345" s="475"/>
      <c r="LUU345" s="475"/>
      <c r="LUV345" s="475"/>
      <c r="LUW345" s="475"/>
      <c r="LUX345" s="475"/>
      <c r="LUY345" s="475"/>
      <c r="LUZ345" s="475"/>
      <c r="LVA345" s="475"/>
      <c r="LVB345" s="475"/>
      <c r="LVC345" s="475"/>
      <c r="LVD345" s="475"/>
      <c r="LVE345" s="475"/>
      <c r="LVF345" s="475"/>
      <c r="LVG345" s="475"/>
      <c r="LVH345" s="475"/>
      <c r="LVI345" s="475"/>
      <c r="LVJ345" s="475"/>
      <c r="LVK345" s="475"/>
      <c r="LVL345" s="475"/>
      <c r="LVM345" s="475"/>
      <c r="LVN345" s="475"/>
      <c r="LVO345" s="475"/>
      <c r="LVP345" s="475"/>
      <c r="LVQ345" s="475"/>
      <c r="LVR345" s="475"/>
      <c r="LVS345" s="475"/>
      <c r="LVT345" s="475"/>
      <c r="LVU345" s="475"/>
      <c r="LVV345" s="475"/>
      <c r="LVW345" s="475"/>
      <c r="LVX345" s="475"/>
      <c r="LVY345" s="475"/>
      <c r="LVZ345" s="475"/>
      <c r="LWA345" s="475"/>
      <c r="LWB345" s="475"/>
      <c r="LWC345" s="475"/>
      <c r="LWD345" s="475"/>
      <c r="LWE345" s="475"/>
      <c r="LWF345" s="475"/>
      <c r="LWG345" s="475"/>
      <c r="LWH345" s="475"/>
      <c r="LWI345" s="475"/>
      <c r="LWJ345" s="475"/>
      <c r="LWK345" s="475"/>
      <c r="LWL345" s="475"/>
      <c r="LWM345" s="475"/>
      <c r="LWN345" s="475"/>
      <c r="LWO345" s="475"/>
      <c r="LWP345" s="475"/>
      <c r="LWQ345" s="475"/>
      <c r="LWR345" s="475"/>
      <c r="LWS345" s="475"/>
      <c r="LWT345" s="475"/>
      <c r="LWU345" s="475"/>
      <c r="LWV345" s="475"/>
      <c r="LWW345" s="475"/>
      <c r="LWX345" s="475"/>
      <c r="LWY345" s="475"/>
      <c r="LWZ345" s="475"/>
      <c r="LXA345" s="475"/>
      <c r="LXB345" s="475"/>
      <c r="LXC345" s="475"/>
      <c r="LXD345" s="475"/>
      <c r="LXE345" s="475"/>
      <c r="LXF345" s="475"/>
      <c r="LXG345" s="475"/>
      <c r="LXH345" s="475"/>
      <c r="LXI345" s="475"/>
      <c r="LXJ345" s="475"/>
      <c r="LXK345" s="475"/>
      <c r="LXL345" s="475"/>
      <c r="LXM345" s="475"/>
      <c r="LXN345" s="475"/>
      <c r="LXO345" s="475"/>
      <c r="LXP345" s="475"/>
      <c r="LXQ345" s="475"/>
      <c r="LXR345" s="475"/>
      <c r="LXS345" s="475"/>
      <c r="LXT345" s="475"/>
      <c r="LXU345" s="475"/>
      <c r="LXV345" s="475"/>
      <c r="LXW345" s="475"/>
      <c r="LXX345" s="475"/>
      <c r="LXY345" s="475"/>
      <c r="LXZ345" s="475"/>
      <c r="LYA345" s="475"/>
      <c r="LYB345" s="475"/>
      <c r="LYC345" s="475"/>
      <c r="LYD345" s="475"/>
      <c r="LYE345" s="475"/>
      <c r="LYF345" s="475"/>
      <c r="LYG345" s="475"/>
      <c r="LYH345" s="475"/>
      <c r="LYI345" s="475"/>
      <c r="LYJ345" s="475"/>
      <c r="LYK345" s="475"/>
      <c r="LYL345" s="475"/>
      <c r="LYM345" s="475"/>
      <c r="LYN345" s="475"/>
      <c r="LYO345" s="475"/>
      <c r="LYP345" s="475"/>
      <c r="LYQ345" s="475"/>
      <c r="LYR345" s="475"/>
      <c r="LYS345" s="475"/>
      <c r="LYT345" s="475"/>
      <c r="LYU345" s="475"/>
      <c r="LYV345" s="475"/>
      <c r="LYW345" s="475"/>
      <c r="LYX345" s="475"/>
      <c r="LYY345" s="475"/>
      <c r="LYZ345" s="475"/>
      <c r="LZA345" s="475"/>
      <c r="LZB345" s="475"/>
      <c r="LZC345" s="475"/>
      <c r="LZD345" s="475"/>
      <c r="LZE345" s="475"/>
      <c r="LZF345" s="475"/>
      <c r="LZG345" s="475"/>
      <c r="LZH345" s="475"/>
      <c r="LZI345" s="475"/>
      <c r="LZJ345" s="475"/>
      <c r="LZK345" s="475"/>
      <c r="LZL345" s="475"/>
      <c r="LZM345" s="475"/>
      <c r="LZN345" s="475"/>
      <c r="LZO345" s="475"/>
      <c r="LZP345" s="475"/>
      <c r="LZQ345" s="475"/>
      <c r="LZR345" s="475"/>
      <c r="LZS345" s="475"/>
      <c r="LZT345" s="475"/>
      <c r="LZU345" s="475"/>
      <c r="LZV345" s="475"/>
      <c r="LZW345" s="475"/>
      <c r="LZX345" s="475"/>
      <c r="LZY345" s="475"/>
      <c r="LZZ345" s="475"/>
      <c r="MAA345" s="475"/>
      <c r="MAB345" s="475"/>
      <c r="MAC345" s="475"/>
      <c r="MAD345" s="475"/>
      <c r="MAE345" s="475"/>
      <c r="MAF345" s="475"/>
      <c r="MAG345" s="475"/>
      <c r="MAH345" s="475"/>
      <c r="MAI345" s="475"/>
      <c r="MAJ345" s="475"/>
      <c r="MAK345" s="475"/>
      <c r="MAL345" s="475"/>
      <c r="MAM345" s="475"/>
      <c r="MAN345" s="475"/>
      <c r="MAO345" s="475"/>
      <c r="MAP345" s="475"/>
      <c r="MAQ345" s="475"/>
      <c r="MAR345" s="475"/>
      <c r="MAS345" s="475"/>
      <c r="MAT345" s="475"/>
      <c r="MAU345" s="475"/>
      <c r="MAV345" s="475"/>
      <c r="MAW345" s="475"/>
      <c r="MAX345" s="475"/>
      <c r="MAY345" s="475"/>
      <c r="MAZ345" s="475"/>
      <c r="MBA345" s="475"/>
      <c r="MBB345" s="475"/>
      <c r="MBC345" s="475"/>
      <c r="MBD345" s="475"/>
      <c r="MBE345" s="475"/>
      <c r="MBF345" s="475"/>
      <c r="MBG345" s="475"/>
      <c r="MBH345" s="475"/>
      <c r="MBI345" s="475"/>
      <c r="MBJ345" s="475"/>
      <c r="MBK345" s="475"/>
      <c r="MBL345" s="475"/>
      <c r="MBM345" s="475"/>
      <c r="MBN345" s="475"/>
      <c r="MBO345" s="475"/>
      <c r="MBP345" s="475"/>
      <c r="MBQ345" s="475"/>
      <c r="MBR345" s="475"/>
      <c r="MBS345" s="475"/>
      <c r="MBT345" s="475"/>
      <c r="MBU345" s="475"/>
      <c r="MBV345" s="475"/>
      <c r="MBW345" s="475"/>
      <c r="MBX345" s="475"/>
      <c r="MBY345" s="475"/>
      <c r="MBZ345" s="475"/>
      <c r="MCA345" s="475"/>
      <c r="MCB345" s="475"/>
      <c r="MCC345" s="475"/>
      <c r="MCD345" s="475"/>
      <c r="MCE345" s="475"/>
      <c r="MCF345" s="475"/>
      <c r="MCG345" s="475"/>
      <c r="MCH345" s="475"/>
      <c r="MCI345" s="475"/>
      <c r="MCJ345" s="475"/>
      <c r="MCK345" s="475"/>
      <c r="MCL345" s="475"/>
      <c r="MCM345" s="475"/>
      <c r="MCN345" s="475"/>
      <c r="MCO345" s="475"/>
      <c r="MCP345" s="475"/>
      <c r="MCQ345" s="475"/>
      <c r="MCR345" s="475"/>
      <c r="MCS345" s="475"/>
      <c r="MCT345" s="475"/>
      <c r="MCU345" s="475"/>
      <c r="MCV345" s="475"/>
      <c r="MCW345" s="475"/>
      <c r="MCX345" s="475"/>
      <c r="MCY345" s="475"/>
      <c r="MCZ345" s="475"/>
      <c r="MDA345" s="475"/>
      <c r="MDB345" s="475"/>
      <c r="MDC345" s="475"/>
      <c r="MDD345" s="475"/>
      <c r="MDE345" s="475"/>
      <c r="MDF345" s="475"/>
      <c r="MDG345" s="475"/>
      <c r="MDH345" s="475"/>
      <c r="MDI345" s="475"/>
      <c r="MDJ345" s="475"/>
      <c r="MDK345" s="475"/>
      <c r="MDL345" s="475"/>
      <c r="MDM345" s="475"/>
      <c r="MDN345" s="475"/>
      <c r="MDO345" s="475"/>
      <c r="MDP345" s="475"/>
      <c r="MDQ345" s="475"/>
      <c r="MDR345" s="475"/>
      <c r="MDS345" s="475"/>
      <c r="MDT345" s="475"/>
      <c r="MDU345" s="475"/>
      <c r="MDV345" s="475"/>
      <c r="MDW345" s="475"/>
      <c r="MDX345" s="475"/>
      <c r="MDY345" s="475"/>
      <c r="MDZ345" s="475"/>
      <c r="MEA345" s="475"/>
      <c r="MEB345" s="475"/>
      <c r="MEC345" s="475"/>
      <c r="MED345" s="475"/>
      <c r="MEE345" s="475"/>
      <c r="MEF345" s="475"/>
      <c r="MEG345" s="475"/>
      <c r="MEH345" s="475"/>
      <c r="MEI345" s="475"/>
      <c r="MEJ345" s="475"/>
      <c r="MEK345" s="475"/>
      <c r="MEL345" s="475"/>
      <c r="MEM345" s="475"/>
      <c r="MEN345" s="475"/>
      <c r="MEO345" s="475"/>
      <c r="MEP345" s="475"/>
      <c r="MEQ345" s="475"/>
      <c r="MER345" s="475"/>
      <c r="MES345" s="475"/>
      <c r="MET345" s="475"/>
      <c r="MEU345" s="475"/>
      <c r="MEV345" s="475"/>
      <c r="MEW345" s="475"/>
      <c r="MEX345" s="475"/>
      <c r="MEY345" s="475"/>
      <c r="MEZ345" s="475"/>
      <c r="MFA345" s="475"/>
      <c r="MFB345" s="475"/>
      <c r="MFC345" s="475"/>
      <c r="MFD345" s="475"/>
      <c r="MFE345" s="475"/>
      <c r="MFF345" s="475"/>
      <c r="MFG345" s="475"/>
      <c r="MFH345" s="475"/>
      <c r="MFI345" s="475"/>
      <c r="MFJ345" s="475"/>
      <c r="MFK345" s="475"/>
      <c r="MFL345" s="475"/>
      <c r="MFM345" s="475"/>
      <c r="MFN345" s="475"/>
      <c r="MFO345" s="475"/>
      <c r="MFP345" s="475"/>
      <c r="MFQ345" s="475"/>
      <c r="MFR345" s="475"/>
      <c r="MFS345" s="475"/>
      <c r="MFT345" s="475"/>
      <c r="MFU345" s="475"/>
      <c r="MFV345" s="475"/>
      <c r="MFW345" s="475"/>
      <c r="MFX345" s="475"/>
      <c r="MFY345" s="475"/>
      <c r="MFZ345" s="475"/>
      <c r="MGA345" s="475"/>
      <c r="MGB345" s="475"/>
      <c r="MGC345" s="475"/>
      <c r="MGD345" s="475"/>
      <c r="MGE345" s="475"/>
      <c r="MGF345" s="475"/>
      <c r="MGG345" s="475"/>
      <c r="MGH345" s="475"/>
      <c r="MGI345" s="475"/>
      <c r="MGJ345" s="475"/>
      <c r="MGK345" s="475"/>
      <c r="MGL345" s="475"/>
      <c r="MGM345" s="475"/>
      <c r="MGN345" s="475"/>
      <c r="MGO345" s="475"/>
      <c r="MGP345" s="475"/>
      <c r="MGQ345" s="475"/>
      <c r="MGR345" s="475"/>
      <c r="MGS345" s="475"/>
      <c r="MGT345" s="475"/>
      <c r="MGU345" s="475"/>
      <c r="MGV345" s="475"/>
      <c r="MGW345" s="475"/>
      <c r="MGX345" s="475"/>
      <c r="MGY345" s="475"/>
      <c r="MGZ345" s="475"/>
      <c r="MHA345" s="475"/>
      <c r="MHB345" s="475"/>
      <c r="MHC345" s="475"/>
      <c r="MHD345" s="475"/>
      <c r="MHE345" s="475"/>
      <c r="MHF345" s="475"/>
      <c r="MHG345" s="475"/>
      <c r="MHH345" s="475"/>
      <c r="MHI345" s="475"/>
      <c r="MHJ345" s="475"/>
      <c r="MHK345" s="475"/>
      <c r="MHL345" s="475"/>
      <c r="MHM345" s="475"/>
      <c r="MHN345" s="475"/>
      <c r="MHO345" s="475"/>
      <c r="MHP345" s="475"/>
      <c r="MHQ345" s="475"/>
      <c r="MHR345" s="475"/>
      <c r="MHS345" s="475"/>
      <c r="MHT345" s="475"/>
      <c r="MHU345" s="475"/>
      <c r="MHV345" s="475"/>
      <c r="MHW345" s="475"/>
      <c r="MHX345" s="475"/>
      <c r="MHY345" s="475"/>
      <c r="MHZ345" s="475"/>
      <c r="MIA345" s="475"/>
      <c r="MIB345" s="475"/>
      <c r="MIC345" s="475"/>
      <c r="MID345" s="475"/>
      <c r="MIE345" s="475"/>
      <c r="MIF345" s="475"/>
      <c r="MIG345" s="475"/>
      <c r="MIH345" s="475"/>
      <c r="MII345" s="475"/>
      <c r="MIJ345" s="475"/>
      <c r="MIK345" s="475"/>
      <c r="MIL345" s="475"/>
      <c r="MIM345" s="475"/>
      <c r="MIN345" s="475"/>
      <c r="MIO345" s="475"/>
      <c r="MIP345" s="475"/>
      <c r="MIQ345" s="475"/>
      <c r="MIR345" s="475"/>
      <c r="MIS345" s="475"/>
      <c r="MIT345" s="475"/>
      <c r="MIU345" s="475"/>
      <c r="MIV345" s="475"/>
      <c r="MIW345" s="475"/>
      <c r="MIX345" s="475"/>
      <c r="MIY345" s="475"/>
      <c r="MIZ345" s="475"/>
      <c r="MJA345" s="475"/>
      <c r="MJB345" s="475"/>
      <c r="MJC345" s="475"/>
      <c r="MJD345" s="475"/>
      <c r="MJE345" s="475"/>
      <c r="MJF345" s="475"/>
      <c r="MJG345" s="475"/>
      <c r="MJH345" s="475"/>
      <c r="MJI345" s="475"/>
      <c r="MJJ345" s="475"/>
      <c r="MJK345" s="475"/>
      <c r="MJL345" s="475"/>
      <c r="MJM345" s="475"/>
      <c r="MJN345" s="475"/>
      <c r="MJO345" s="475"/>
      <c r="MJP345" s="475"/>
      <c r="MJQ345" s="475"/>
      <c r="MJR345" s="475"/>
      <c r="MJS345" s="475"/>
      <c r="MJT345" s="475"/>
      <c r="MJU345" s="475"/>
      <c r="MJV345" s="475"/>
      <c r="MJW345" s="475"/>
      <c r="MJX345" s="475"/>
      <c r="MJY345" s="475"/>
      <c r="MJZ345" s="475"/>
      <c r="MKA345" s="475"/>
      <c r="MKB345" s="475"/>
      <c r="MKC345" s="475"/>
      <c r="MKD345" s="475"/>
      <c r="MKE345" s="475"/>
      <c r="MKF345" s="475"/>
      <c r="MKG345" s="475"/>
      <c r="MKH345" s="475"/>
      <c r="MKI345" s="475"/>
      <c r="MKJ345" s="475"/>
      <c r="MKK345" s="475"/>
      <c r="MKL345" s="475"/>
      <c r="MKM345" s="475"/>
      <c r="MKN345" s="475"/>
      <c r="MKO345" s="475"/>
      <c r="MKP345" s="475"/>
      <c r="MKQ345" s="475"/>
      <c r="MKR345" s="475"/>
      <c r="MKS345" s="475"/>
      <c r="MKT345" s="475"/>
      <c r="MKU345" s="475"/>
      <c r="MKV345" s="475"/>
      <c r="MKW345" s="475"/>
      <c r="MKX345" s="475"/>
      <c r="MKY345" s="475"/>
      <c r="MKZ345" s="475"/>
      <c r="MLA345" s="475"/>
      <c r="MLB345" s="475"/>
      <c r="MLC345" s="475"/>
      <c r="MLD345" s="475"/>
      <c r="MLE345" s="475"/>
      <c r="MLF345" s="475"/>
      <c r="MLG345" s="475"/>
      <c r="MLH345" s="475"/>
      <c r="MLI345" s="475"/>
      <c r="MLJ345" s="475"/>
      <c r="MLK345" s="475"/>
      <c r="MLL345" s="475"/>
      <c r="MLM345" s="475"/>
      <c r="MLN345" s="475"/>
      <c r="MLO345" s="475"/>
      <c r="MLP345" s="475"/>
      <c r="MLQ345" s="475"/>
      <c r="MLR345" s="475"/>
      <c r="MLS345" s="475"/>
      <c r="MLT345" s="475"/>
      <c r="MLU345" s="475"/>
      <c r="MLV345" s="475"/>
      <c r="MLW345" s="475"/>
      <c r="MLX345" s="475"/>
      <c r="MLY345" s="475"/>
      <c r="MLZ345" s="475"/>
      <c r="MMA345" s="475"/>
      <c r="MMB345" s="475"/>
      <c r="MMC345" s="475"/>
      <c r="MMD345" s="475"/>
      <c r="MME345" s="475"/>
      <c r="MMF345" s="475"/>
      <c r="MMG345" s="475"/>
      <c r="MMH345" s="475"/>
      <c r="MMI345" s="475"/>
      <c r="MMJ345" s="475"/>
      <c r="MMK345" s="475"/>
      <c r="MML345" s="475"/>
      <c r="MMM345" s="475"/>
      <c r="MMN345" s="475"/>
      <c r="MMO345" s="475"/>
      <c r="MMP345" s="475"/>
      <c r="MMQ345" s="475"/>
      <c r="MMR345" s="475"/>
      <c r="MMS345" s="475"/>
      <c r="MMT345" s="475"/>
      <c r="MMU345" s="475"/>
      <c r="MMV345" s="475"/>
      <c r="MMW345" s="475"/>
      <c r="MMX345" s="475"/>
      <c r="MMY345" s="475"/>
      <c r="MMZ345" s="475"/>
      <c r="MNA345" s="475"/>
      <c r="MNB345" s="475"/>
      <c r="MNC345" s="475"/>
      <c r="MND345" s="475"/>
      <c r="MNE345" s="475"/>
      <c r="MNF345" s="475"/>
      <c r="MNG345" s="475"/>
      <c r="MNH345" s="475"/>
      <c r="MNI345" s="475"/>
      <c r="MNJ345" s="475"/>
      <c r="MNK345" s="475"/>
      <c r="MNL345" s="475"/>
      <c r="MNM345" s="475"/>
      <c r="MNN345" s="475"/>
      <c r="MNO345" s="475"/>
      <c r="MNP345" s="475"/>
      <c r="MNQ345" s="475"/>
      <c r="MNR345" s="475"/>
      <c r="MNS345" s="475"/>
      <c r="MNT345" s="475"/>
      <c r="MNU345" s="475"/>
      <c r="MNV345" s="475"/>
      <c r="MNW345" s="475"/>
      <c r="MNX345" s="475"/>
      <c r="MNY345" s="475"/>
      <c r="MNZ345" s="475"/>
      <c r="MOA345" s="475"/>
      <c r="MOB345" s="475"/>
      <c r="MOC345" s="475"/>
      <c r="MOD345" s="475"/>
      <c r="MOE345" s="475"/>
      <c r="MOF345" s="475"/>
      <c r="MOG345" s="475"/>
      <c r="MOH345" s="475"/>
      <c r="MOI345" s="475"/>
      <c r="MOJ345" s="475"/>
      <c r="MOK345" s="475"/>
      <c r="MOL345" s="475"/>
      <c r="MOM345" s="475"/>
      <c r="MON345" s="475"/>
      <c r="MOO345" s="475"/>
      <c r="MOP345" s="475"/>
      <c r="MOQ345" s="475"/>
      <c r="MOR345" s="475"/>
      <c r="MOS345" s="475"/>
      <c r="MOT345" s="475"/>
      <c r="MOU345" s="475"/>
      <c r="MOV345" s="475"/>
      <c r="MOW345" s="475"/>
      <c r="MOX345" s="475"/>
      <c r="MOY345" s="475"/>
      <c r="MOZ345" s="475"/>
      <c r="MPA345" s="475"/>
      <c r="MPB345" s="475"/>
      <c r="MPC345" s="475"/>
      <c r="MPD345" s="475"/>
      <c r="MPE345" s="475"/>
      <c r="MPF345" s="475"/>
      <c r="MPG345" s="475"/>
      <c r="MPH345" s="475"/>
      <c r="MPI345" s="475"/>
      <c r="MPJ345" s="475"/>
      <c r="MPK345" s="475"/>
      <c r="MPL345" s="475"/>
      <c r="MPM345" s="475"/>
      <c r="MPN345" s="475"/>
      <c r="MPO345" s="475"/>
      <c r="MPP345" s="475"/>
      <c r="MPQ345" s="475"/>
      <c r="MPR345" s="475"/>
      <c r="MPS345" s="475"/>
      <c r="MPT345" s="475"/>
      <c r="MPU345" s="475"/>
      <c r="MPV345" s="475"/>
      <c r="MPW345" s="475"/>
      <c r="MPX345" s="475"/>
      <c r="MPY345" s="475"/>
      <c r="MPZ345" s="475"/>
      <c r="MQA345" s="475"/>
      <c r="MQB345" s="475"/>
      <c r="MQC345" s="475"/>
      <c r="MQD345" s="475"/>
      <c r="MQE345" s="475"/>
      <c r="MQF345" s="475"/>
      <c r="MQG345" s="475"/>
      <c r="MQH345" s="475"/>
      <c r="MQI345" s="475"/>
      <c r="MQJ345" s="475"/>
      <c r="MQK345" s="475"/>
      <c r="MQL345" s="475"/>
      <c r="MQM345" s="475"/>
      <c r="MQN345" s="475"/>
      <c r="MQO345" s="475"/>
      <c r="MQP345" s="475"/>
      <c r="MQQ345" s="475"/>
      <c r="MQR345" s="475"/>
      <c r="MQS345" s="475"/>
      <c r="MQT345" s="475"/>
      <c r="MQU345" s="475"/>
      <c r="MQV345" s="475"/>
      <c r="MQW345" s="475"/>
      <c r="MQX345" s="475"/>
      <c r="MQY345" s="475"/>
      <c r="MQZ345" s="475"/>
      <c r="MRA345" s="475"/>
      <c r="MRB345" s="475"/>
      <c r="MRC345" s="475"/>
      <c r="MRD345" s="475"/>
      <c r="MRE345" s="475"/>
      <c r="MRF345" s="475"/>
      <c r="MRG345" s="475"/>
      <c r="MRH345" s="475"/>
      <c r="MRI345" s="475"/>
      <c r="MRJ345" s="475"/>
      <c r="MRK345" s="475"/>
      <c r="MRL345" s="475"/>
      <c r="MRM345" s="475"/>
      <c r="MRN345" s="475"/>
      <c r="MRO345" s="475"/>
      <c r="MRP345" s="475"/>
      <c r="MRQ345" s="475"/>
      <c r="MRR345" s="475"/>
      <c r="MRS345" s="475"/>
      <c r="MRT345" s="475"/>
      <c r="MRU345" s="475"/>
      <c r="MRV345" s="475"/>
      <c r="MRW345" s="475"/>
      <c r="MRX345" s="475"/>
      <c r="MRY345" s="475"/>
      <c r="MRZ345" s="475"/>
      <c r="MSA345" s="475"/>
      <c r="MSB345" s="475"/>
      <c r="MSC345" s="475"/>
      <c r="MSD345" s="475"/>
      <c r="MSE345" s="475"/>
      <c r="MSF345" s="475"/>
      <c r="MSG345" s="475"/>
      <c r="MSH345" s="475"/>
      <c r="MSI345" s="475"/>
      <c r="MSJ345" s="475"/>
      <c r="MSK345" s="475"/>
      <c r="MSL345" s="475"/>
      <c r="MSM345" s="475"/>
      <c r="MSN345" s="475"/>
      <c r="MSO345" s="475"/>
      <c r="MSP345" s="475"/>
      <c r="MSQ345" s="475"/>
      <c r="MSR345" s="475"/>
      <c r="MSS345" s="475"/>
      <c r="MST345" s="475"/>
      <c r="MSU345" s="475"/>
      <c r="MSV345" s="475"/>
      <c r="MSW345" s="475"/>
      <c r="MSX345" s="475"/>
      <c r="MSY345" s="475"/>
      <c r="MSZ345" s="475"/>
      <c r="MTA345" s="475"/>
      <c r="MTB345" s="475"/>
      <c r="MTC345" s="475"/>
      <c r="MTD345" s="475"/>
      <c r="MTE345" s="475"/>
      <c r="MTF345" s="475"/>
      <c r="MTG345" s="475"/>
      <c r="MTH345" s="475"/>
      <c r="MTI345" s="475"/>
      <c r="MTJ345" s="475"/>
      <c r="MTK345" s="475"/>
      <c r="MTL345" s="475"/>
      <c r="MTM345" s="475"/>
      <c r="MTN345" s="475"/>
      <c r="MTO345" s="475"/>
      <c r="MTP345" s="475"/>
      <c r="MTQ345" s="475"/>
      <c r="MTR345" s="475"/>
      <c r="MTS345" s="475"/>
      <c r="MTT345" s="475"/>
      <c r="MTU345" s="475"/>
      <c r="MTV345" s="475"/>
      <c r="MTW345" s="475"/>
      <c r="MTX345" s="475"/>
      <c r="MTY345" s="475"/>
      <c r="MTZ345" s="475"/>
      <c r="MUA345" s="475"/>
      <c r="MUB345" s="475"/>
      <c r="MUC345" s="475"/>
      <c r="MUD345" s="475"/>
      <c r="MUE345" s="475"/>
      <c r="MUF345" s="475"/>
      <c r="MUG345" s="475"/>
      <c r="MUH345" s="475"/>
      <c r="MUI345" s="475"/>
      <c r="MUJ345" s="475"/>
      <c r="MUK345" s="475"/>
      <c r="MUL345" s="475"/>
      <c r="MUM345" s="475"/>
      <c r="MUN345" s="475"/>
      <c r="MUO345" s="475"/>
      <c r="MUP345" s="475"/>
      <c r="MUQ345" s="475"/>
      <c r="MUR345" s="475"/>
      <c r="MUS345" s="475"/>
      <c r="MUT345" s="475"/>
      <c r="MUU345" s="475"/>
      <c r="MUV345" s="475"/>
      <c r="MUW345" s="475"/>
      <c r="MUX345" s="475"/>
      <c r="MUY345" s="475"/>
      <c r="MUZ345" s="475"/>
      <c r="MVA345" s="475"/>
      <c r="MVB345" s="475"/>
      <c r="MVC345" s="475"/>
      <c r="MVD345" s="475"/>
      <c r="MVE345" s="475"/>
      <c r="MVF345" s="475"/>
      <c r="MVG345" s="475"/>
      <c r="MVH345" s="475"/>
      <c r="MVI345" s="475"/>
      <c r="MVJ345" s="475"/>
      <c r="MVK345" s="475"/>
      <c r="MVL345" s="475"/>
      <c r="MVM345" s="475"/>
      <c r="MVN345" s="475"/>
      <c r="MVO345" s="475"/>
      <c r="MVP345" s="475"/>
      <c r="MVQ345" s="475"/>
      <c r="MVR345" s="475"/>
      <c r="MVS345" s="475"/>
      <c r="MVT345" s="475"/>
      <c r="MVU345" s="475"/>
      <c r="MVV345" s="475"/>
      <c r="MVW345" s="475"/>
      <c r="MVX345" s="475"/>
      <c r="MVY345" s="475"/>
      <c r="MVZ345" s="475"/>
      <c r="MWA345" s="475"/>
      <c r="MWB345" s="475"/>
      <c r="MWC345" s="475"/>
      <c r="MWD345" s="475"/>
      <c r="MWE345" s="475"/>
      <c r="MWF345" s="475"/>
      <c r="MWG345" s="475"/>
      <c r="MWH345" s="475"/>
      <c r="MWI345" s="475"/>
      <c r="MWJ345" s="475"/>
      <c r="MWK345" s="475"/>
      <c r="MWL345" s="475"/>
      <c r="MWM345" s="475"/>
      <c r="MWN345" s="475"/>
      <c r="MWO345" s="475"/>
      <c r="MWP345" s="475"/>
      <c r="MWQ345" s="475"/>
      <c r="MWR345" s="475"/>
      <c r="MWS345" s="475"/>
      <c r="MWT345" s="475"/>
      <c r="MWU345" s="475"/>
      <c r="MWV345" s="475"/>
      <c r="MWW345" s="475"/>
      <c r="MWX345" s="475"/>
      <c r="MWY345" s="475"/>
      <c r="MWZ345" s="475"/>
      <c r="MXA345" s="475"/>
      <c r="MXB345" s="475"/>
      <c r="MXC345" s="475"/>
      <c r="MXD345" s="475"/>
      <c r="MXE345" s="475"/>
      <c r="MXF345" s="475"/>
      <c r="MXG345" s="475"/>
      <c r="MXH345" s="475"/>
      <c r="MXI345" s="475"/>
      <c r="MXJ345" s="475"/>
      <c r="MXK345" s="475"/>
      <c r="MXL345" s="475"/>
      <c r="MXM345" s="475"/>
      <c r="MXN345" s="475"/>
      <c r="MXO345" s="475"/>
      <c r="MXP345" s="475"/>
      <c r="MXQ345" s="475"/>
      <c r="MXR345" s="475"/>
      <c r="MXS345" s="475"/>
      <c r="MXT345" s="475"/>
      <c r="MXU345" s="475"/>
      <c r="MXV345" s="475"/>
      <c r="MXW345" s="475"/>
      <c r="MXX345" s="475"/>
      <c r="MXY345" s="475"/>
      <c r="MXZ345" s="475"/>
      <c r="MYA345" s="475"/>
      <c r="MYB345" s="475"/>
      <c r="MYC345" s="475"/>
      <c r="MYD345" s="475"/>
      <c r="MYE345" s="475"/>
      <c r="MYF345" s="475"/>
      <c r="MYG345" s="475"/>
      <c r="MYH345" s="475"/>
      <c r="MYI345" s="475"/>
      <c r="MYJ345" s="475"/>
      <c r="MYK345" s="475"/>
      <c r="MYL345" s="475"/>
      <c r="MYM345" s="475"/>
      <c r="MYN345" s="475"/>
      <c r="MYO345" s="475"/>
      <c r="MYP345" s="475"/>
      <c r="MYQ345" s="475"/>
      <c r="MYR345" s="475"/>
      <c r="MYS345" s="475"/>
      <c r="MYT345" s="475"/>
      <c r="MYU345" s="475"/>
      <c r="MYV345" s="475"/>
      <c r="MYW345" s="475"/>
      <c r="MYX345" s="475"/>
      <c r="MYY345" s="475"/>
      <c r="MYZ345" s="475"/>
      <c r="MZA345" s="475"/>
      <c r="MZB345" s="475"/>
      <c r="MZC345" s="475"/>
      <c r="MZD345" s="475"/>
      <c r="MZE345" s="475"/>
      <c r="MZF345" s="475"/>
      <c r="MZG345" s="475"/>
      <c r="MZH345" s="475"/>
      <c r="MZI345" s="475"/>
      <c r="MZJ345" s="475"/>
      <c r="MZK345" s="475"/>
      <c r="MZL345" s="475"/>
      <c r="MZM345" s="475"/>
      <c r="MZN345" s="475"/>
      <c r="MZO345" s="475"/>
      <c r="MZP345" s="475"/>
      <c r="MZQ345" s="475"/>
      <c r="MZR345" s="475"/>
      <c r="MZS345" s="475"/>
      <c r="MZT345" s="475"/>
      <c r="MZU345" s="475"/>
      <c r="MZV345" s="475"/>
      <c r="MZW345" s="475"/>
      <c r="MZX345" s="475"/>
      <c r="MZY345" s="475"/>
      <c r="MZZ345" s="475"/>
      <c r="NAA345" s="475"/>
      <c r="NAB345" s="475"/>
      <c r="NAC345" s="475"/>
      <c r="NAD345" s="475"/>
      <c r="NAE345" s="475"/>
      <c r="NAF345" s="475"/>
      <c r="NAG345" s="475"/>
      <c r="NAH345" s="475"/>
      <c r="NAI345" s="475"/>
      <c r="NAJ345" s="475"/>
      <c r="NAK345" s="475"/>
      <c r="NAL345" s="475"/>
      <c r="NAM345" s="475"/>
      <c r="NAN345" s="475"/>
      <c r="NAO345" s="475"/>
      <c r="NAP345" s="475"/>
      <c r="NAQ345" s="475"/>
      <c r="NAR345" s="475"/>
      <c r="NAS345" s="475"/>
      <c r="NAT345" s="475"/>
      <c r="NAU345" s="475"/>
      <c r="NAV345" s="475"/>
      <c r="NAW345" s="475"/>
      <c r="NAX345" s="475"/>
      <c r="NAY345" s="475"/>
      <c r="NAZ345" s="475"/>
      <c r="NBA345" s="475"/>
      <c r="NBB345" s="475"/>
      <c r="NBC345" s="475"/>
      <c r="NBD345" s="475"/>
      <c r="NBE345" s="475"/>
      <c r="NBF345" s="475"/>
      <c r="NBG345" s="475"/>
      <c r="NBH345" s="475"/>
      <c r="NBI345" s="475"/>
      <c r="NBJ345" s="475"/>
      <c r="NBK345" s="475"/>
      <c r="NBL345" s="475"/>
      <c r="NBM345" s="475"/>
      <c r="NBN345" s="475"/>
      <c r="NBO345" s="475"/>
      <c r="NBP345" s="475"/>
      <c r="NBQ345" s="475"/>
      <c r="NBR345" s="475"/>
      <c r="NBS345" s="475"/>
      <c r="NBT345" s="475"/>
      <c r="NBU345" s="475"/>
      <c r="NBV345" s="475"/>
      <c r="NBW345" s="475"/>
      <c r="NBX345" s="475"/>
      <c r="NBY345" s="475"/>
      <c r="NBZ345" s="475"/>
      <c r="NCA345" s="475"/>
      <c r="NCB345" s="475"/>
      <c r="NCC345" s="475"/>
      <c r="NCD345" s="475"/>
      <c r="NCE345" s="475"/>
      <c r="NCF345" s="475"/>
      <c r="NCG345" s="475"/>
      <c r="NCH345" s="475"/>
      <c r="NCI345" s="475"/>
      <c r="NCJ345" s="475"/>
      <c r="NCK345" s="475"/>
      <c r="NCL345" s="475"/>
      <c r="NCM345" s="475"/>
      <c r="NCN345" s="475"/>
      <c r="NCO345" s="475"/>
      <c r="NCP345" s="475"/>
      <c r="NCQ345" s="475"/>
      <c r="NCR345" s="475"/>
      <c r="NCS345" s="475"/>
      <c r="NCT345" s="475"/>
      <c r="NCU345" s="475"/>
      <c r="NCV345" s="475"/>
      <c r="NCW345" s="475"/>
      <c r="NCX345" s="475"/>
      <c r="NCY345" s="475"/>
      <c r="NCZ345" s="475"/>
      <c r="NDA345" s="475"/>
      <c r="NDB345" s="475"/>
      <c r="NDC345" s="475"/>
      <c r="NDD345" s="475"/>
      <c r="NDE345" s="475"/>
      <c r="NDF345" s="475"/>
      <c r="NDG345" s="475"/>
      <c r="NDH345" s="475"/>
      <c r="NDI345" s="475"/>
      <c r="NDJ345" s="475"/>
      <c r="NDK345" s="475"/>
      <c r="NDL345" s="475"/>
      <c r="NDM345" s="475"/>
      <c r="NDN345" s="475"/>
      <c r="NDO345" s="475"/>
      <c r="NDP345" s="475"/>
      <c r="NDQ345" s="475"/>
      <c r="NDR345" s="475"/>
      <c r="NDS345" s="475"/>
      <c r="NDT345" s="475"/>
      <c r="NDU345" s="475"/>
      <c r="NDV345" s="475"/>
      <c r="NDW345" s="475"/>
      <c r="NDX345" s="475"/>
      <c r="NDY345" s="475"/>
      <c r="NDZ345" s="475"/>
      <c r="NEA345" s="475"/>
      <c r="NEB345" s="475"/>
      <c r="NEC345" s="475"/>
      <c r="NED345" s="475"/>
      <c r="NEE345" s="475"/>
      <c r="NEF345" s="475"/>
      <c r="NEG345" s="475"/>
      <c r="NEH345" s="475"/>
      <c r="NEI345" s="475"/>
      <c r="NEJ345" s="475"/>
      <c r="NEK345" s="475"/>
      <c r="NEL345" s="475"/>
      <c r="NEM345" s="475"/>
      <c r="NEN345" s="475"/>
      <c r="NEO345" s="475"/>
      <c r="NEP345" s="475"/>
      <c r="NEQ345" s="475"/>
      <c r="NER345" s="475"/>
      <c r="NES345" s="475"/>
      <c r="NET345" s="475"/>
      <c r="NEU345" s="475"/>
      <c r="NEV345" s="475"/>
      <c r="NEW345" s="475"/>
      <c r="NEX345" s="475"/>
      <c r="NEY345" s="475"/>
      <c r="NEZ345" s="475"/>
      <c r="NFA345" s="475"/>
      <c r="NFB345" s="475"/>
      <c r="NFC345" s="475"/>
      <c r="NFD345" s="475"/>
      <c r="NFE345" s="475"/>
      <c r="NFF345" s="475"/>
      <c r="NFG345" s="475"/>
      <c r="NFH345" s="475"/>
      <c r="NFI345" s="475"/>
      <c r="NFJ345" s="475"/>
      <c r="NFK345" s="475"/>
      <c r="NFL345" s="475"/>
      <c r="NFM345" s="475"/>
      <c r="NFN345" s="475"/>
      <c r="NFO345" s="475"/>
      <c r="NFP345" s="475"/>
      <c r="NFQ345" s="475"/>
      <c r="NFR345" s="475"/>
      <c r="NFS345" s="475"/>
      <c r="NFT345" s="475"/>
      <c r="NFU345" s="475"/>
      <c r="NFV345" s="475"/>
      <c r="NFW345" s="475"/>
      <c r="NFX345" s="475"/>
      <c r="NFY345" s="475"/>
      <c r="NFZ345" s="475"/>
      <c r="NGA345" s="475"/>
      <c r="NGB345" s="475"/>
      <c r="NGC345" s="475"/>
      <c r="NGD345" s="475"/>
      <c r="NGE345" s="475"/>
      <c r="NGF345" s="475"/>
      <c r="NGG345" s="475"/>
      <c r="NGH345" s="475"/>
      <c r="NGI345" s="475"/>
      <c r="NGJ345" s="475"/>
      <c r="NGK345" s="475"/>
      <c r="NGL345" s="475"/>
      <c r="NGM345" s="475"/>
      <c r="NGN345" s="475"/>
      <c r="NGO345" s="475"/>
      <c r="NGP345" s="475"/>
      <c r="NGQ345" s="475"/>
      <c r="NGR345" s="475"/>
      <c r="NGS345" s="475"/>
      <c r="NGT345" s="475"/>
      <c r="NGU345" s="475"/>
      <c r="NGV345" s="475"/>
      <c r="NGW345" s="475"/>
      <c r="NGX345" s="475"/>
      <c r="NGY345" s="475"/>
      <c r="NGZ345" s="475"/>
      <c r="NHA345" s="475"/>
      <c r="NHB345" s="475"/>
      <c r="NHC345" s="475"/>
      <c r="NHD345" s="475"/>
      <c r="NHE345" s="475"/>
      <c r="NHF345" s="475"/>
      <c r="NHG345" s="475"/>
      <c r="NHH345" s="475"/>
      <c r="NHI345" s="475"/>
      <c r="NHJ345" s="475"/>
      <c r="NHK345" s="475"/>
      <c r="NHL345" s="475"/>
      <c r="NHM345" s="475"/>
      <c r="NHN345" s="475"/>
      <c r="NHO345" s="475"/>
      <c r="NHP345" s="475"/>
      <c r="NHQ345" s="475"/>
      <c r="NHR345" s="475"/>
      <c r="NHS345" s="475"/>
      <c r="NHT345" s="475"/>
      <c r="NHU345" s="475"/>
      <c r="NHV345" s="475"/>
      <c r="NHW345" s="475"/>
      <c r="NHX345" s="475"/>
      <c r="NHY345" s="475"/>
      <c r="NHZ345" s="475"/>
      <c r="NIA345" s="475"/>
      <c r="NIB345" s="475"/>
      <c r="NIC345" s="475"/>
      <c r="NID345" s="475"/>
      <c r="NIE345" s="475"/>
      <c r="NIF345" s="475"/>
      <c r="NIG345" s="475"/>
      <c r="NIH345" s="475"/>
      <c r="NII345" s="475"/>
      <c r="NIJ345" s="475"/>
      <c r="NIK345" s="475"/>
      <c r="NIL345" s="475"/>
      <c r="NIM345" s="475"/>
      <c r="NIN345" s="475"/>
      <c r="NIO345" s="475"/>
      <c r="NIP345" s="475"/>
      <c r="NIQ345" s="475"/>
      <c r="NIR345" s="475"/>
      <c r="NIS345" s="475"/>
      <c r="NIT345" s="475"/>
      <c r="NIU345" s="475"/>
      <c r="NIV345" s="475"/>
      <c r="NIW345" s="475"/>
      <c r="NIX345" s="475"/>
      <c r="NIY345" s="475"/>
      <c r="NIZ345" s="475"/>
      <c r="NJA345" s="475"/>
      <c r="NJB345" s="475"/>
      <c r="NJC345" s="475"/>
      <c r="NJD345" s="475"/>
      <c r="NJE345" s="475"/>
      <c r="NJF345" s="475"/>
      <c r="NJG345" s="475"/>
      <c r="NJH345" s="475"/>
      <c r="NJI345" s="475"/>
      <c r="NJJ345" s="475"/>
      <c r="NJK345" s="475"/>
      <c r="NJL345" s="475"/>
      <c r="NJM345" s="475"/>
      <c r="NJN345" s="475"/>
      <c r="NJO345" s="475"/>
      <c r="NJP345" s="475"/>
      <c r="NJQ345" s="475"/>
      <c r="NJR345" s="475"/>
      <c r="NJS345" s="475"/>
      <c r="NJT345" s="475"/>
      <c r="NJU345" s="475"/>
      <c r="NJV345" s="475"/>
      <c r="NJW345" s="475"/>
      <c r="NJX345" s="475"/>
      <c r="NJY345" s="475"/>
      <c r="NJZ345" s="475"/>
      <c r="NKA345" s="475"/>
      <c r="NKB345" s="475"/>
      <c r="NKC345" s="475"/>
      <c r="NKD345" s="475"/>
      <c r="NKE345" s="475"/>
      <c r="NKF345" s="475"/>
      <c r="NKG345" s="475"/>
      <c r="NKH345" s="475"/>
      <c r="NKI345" s="475"/>
      <c r="NKJ345" s="475"/>
      <c r="NKK345" s="475"/>
      <c r="NKL345" s="475"/>
      <c r="NKM345" s="475"/>
      <c r="NKN345" s="475"/>
      <c r="NKO345" s="475"/>
      <c r="NKP345" s="475"/>
      <c r="NKQ345" s="475"/>
      <c r="NKR345" s="475"/>
      <c r="NKS345" s="475"/>
      <c r="NKT345" s="475"/>
      <c r="NKU345" s="475"/>
      <c r="NKV345" s="475"/>
      <c r="NKW345" s="475"/>
      <c r="NKX345" s="475"/>
      <c r="NKY345" s="475"/>
      <c r="NKZ345" s="475"/>
      <c r="NLA345" s="475"/>
      <c r="NLB345" s="475"/>
      <c r="NLC345" s="475"/>
      <c r="NLD345" s="475"/>
      <c r="NLE345" s="475"/>
      <c r="NLF345" s="475"/>
      <c r="NLG345" s="475"/>
      <c r="NLH345" s="475"/>
      <c r="NLI345" s="475"/>
      <c r="NLJ345" s="475"/>
      <c r="NLK345" s="475"/>
      <c r="NLL345" s="475"/>
      <c r="NLM345" s="475"/>
      <c r="NLN345" s="475"/>
      <c r="NLO345" s="475"/>
      <c r="NLP345" s="475"/>
      <c r="NLQ345" s="475"/>
      <c r="NLR345" s="475"/>
      <c r="NLS345" s="475"/>
      <c r="NLT345" s="475"/>
      <c r="NLU345" s="475"/>
      <c r="NLV345" s="475"/>
      <c r="NLW345" s="475"/>
      <c r="NLX345" s="475"/>
      <c r="NLY345" s="475"/>
      <c r="NLZ345" s="475"/>
      <c r="NMA345" s="475"/>
      <c r="NMB345" s="475"/>
      <c r="NMC345" s="475"/>
      <c r="NMD345" s="475"/>
      <c r="NME345" s="475"/>
      <c r="NMF345" s="475"/>
      <c r="NMG345" s="475"/>
      <c r="NMH345" s="475"/>
      <c r="NMI345" s="475"/>
      <c r="NMJ345" s="475"/>
      <c r="NMK345" s="475"/>
      <c r="NML345" s="475"/>
      <c r="NMM345" s="475"/>
      <c r="NMN345" s="475"/>
      <c r="NMO345" s="475"/>
      <c r="NMP345" s="475"/>
      <c r="NMQ345" s="475"/>
      <c r="NMR345" s="475"/>
      <c r="NMS345" s="475"/>
      <c r="NMT345" s="475"/>
      <c r="NMU345" s="475"/>
      <c r="NMV345" s="475"/>
      <c r="NMW345" s="475"/>
      <c r="NMX345" s="475"/>
      <c r="NMY345" s="475"/>
      <c r="NMZ345" s="475"/>
      <c r="NNA345" s="475"/>
      <c r="NNB345" s="475"/>
      <c r="NNC345" s="475"/>
      <c r="NND345" s="475"/>
      <c r="NNE345" s="475"/>
      <c r="NNF345" s="475"/>
      <c r="NNG345" s="475"/>
      <c r="NNH345" s="475"/>
      <c r="NNI345" s="475"/>
      <c r="NNJ345" s="475"/>
      <c r="NNK345" s="475"/>
      <c r="NNL345" s="475"/>
      <c r="NNM345" s="475"/>
      <c r="NNN345" s="475"/>
      <c r="NNO345" s="475"/>
      <c r="NNP345" s="475"/>
      <c r="NNQ345" s="475"/>
      <c r="NNR345" s="475"/>
      <c r="NNS345" s="475"/>
      <c r="NNT345" s="475"/>
      <c r="NNU345" s="475"/>
      <c r="NNV345" s="475"/>
      <c r="NNW345" s="475"/>
      <c r="NNX345" s="475"/>
      <c r="NNY345" s="475"/>
      <c r="NNZ345" s="475"/>
      <c r="NOA345" s="475"/>
      <c r="NOB345" s="475"/>
      <c r="NOC345" s="475"/>
      <c r="NOD345" s="475"/>
      <c r="NOE345" s="475"/>
      <c r="NOF345" s="475"/>
      <c r="NOG345" s="475"/>
      <c r="NOH345" s="475"/>
      <c r="NOI345" s="475"/>
      <c r="NOJ345" s="475"/>
      <c r="NOK345" s="475"/>
      <c r="NOL345" s="475"/>
      <c r="NOM345" s="475"/>
      <c r="NON345" s="475"/>
      <c r="NOO345" s="475"/>
      <c r="NOP345" s="475"/>
      <c r="NOQ345" s="475"/>
      <c r="NOR345" s="475"/>
      <c r="NOS345" s="475"/>
      <c r="NOT345" s="475"/>
      <c r="NOU345" s="475"/>
      <c r="NOV345" s="475"/>
      <c r="NOW345" s="475"/>
      <c r="NOX345" s="475"/>
      <c r="NOY345" s="475"/>
      <c r="NOZ345" s="475"/>
      <c r="NPA345" s="475"/>
      <c r="NPB345" s="475"/>
      <c r="NPC345" s="475"/>
      <c r="NPD345" s="475"/>
      <c r="NPE345" s="475"/>
      <c r="NPF345" s="475"/>
      <c r="NPG345" s="475"/>
      <c r="NPH345" s="475"/>
      <c r="NPI345" s="475"/>
      <c r="NPJ345" s="475"/>
      <c r="NPK345" s="475"/>
      <c r="NPL345" s="475"/>
      <c r="NPM345" s="475"/>
      <c r="NPN345" s="475"/>
      <c r="NPO345" s="475"/>
      <c r="NPP345" s="475"/>
      <c r="NPQ345" s="475"/>
      <c r="NPR345" s="475"/>
      <c r="NPS345" s="475"/>
      <c r="NPT345" s="475"/>
      <c r="NPU345" s="475"/>
      <c r="NPV345" s="475"/>
      <c r="NPW345" s="475"/>
      <c r="NPX345" s="475"/>
      <c r="NPY345" s="475"/>
      <c r="NPZ345" s="475"/>
      <c r="NQA345" s="475"/>
      <c r="NQB345" s="475"/>
      <c r="NQC345" s="475"/>
      <c r="NQD345" s="475"/>
      <c r="NQE345" s="475"/>
      <c r="NQF345" s="475"/>
      <c r="NQG345" s="475"/>
      <c r="NQH345" s="475"/>
      <c r="NQI345" s="475"/>
      <c r="NQJ345" s="475"/>
      <c r="NQK345" s="475"/>
      <c r="NQL345" s="475"/>
      <c r="NQM345" s="475"/>
      <c r="NQN345" s="475"/>
      <c r="NQO345" s="475"/>
      <c r="NQP345" s="475"/>
      <c r="NQQ345" s="475"/>
      <c r="NQR345" s="475"/>
      <c r="NQS345" s="475"/>
      <c r="NQT345" s="475"/>
      <c r="NQU345" s="475"/>
      <c r="NQV345" s="475"/>
      <c r="NQW345" s="475"/>
      <c r="NQX345" s="475"/>
      <c r="NQY345" s="475"/>
      <c r="NQZ345" s="475"/>
      <c r="NRA345" s="475"/>
      <c r="NRB345" s="475"/>
      <c r="NRC345" s="475"/>
      <c r="NRD345" s="475"/>
      <c r="NRE345" s="475"/>
      <c r="NRF345" s="475"/>
      <c r="NRG345" s="475"/>
      <c r="NRH345" s="475"/>
      <c r="NRI345" s="475"/>
      <c r="NRJ345" s="475"/>
      <c r="NRK345" s="475"/>
      <c r="NRL345" s="475"/>
      <c r="NRM345" s="475"/>
      <c r="NRN345" s="475"/>
      <c r="NRO345" s="475"/>
      <c r="NRP345" s="475"/>
      <c r="NRQ345" s="475"/>
      <c r="NRR345" s="475"/>
      <c r="NRS345" s="475"/>
      <c r="NRT345" s="475"/>
      <c r="NRU345" s="475"/>
      <c r="NRV345" s="475"/>
      <c r="NRW345" s="475"/>
      <c r="NRX345" s="475"/>
      <c r="NRY345" s="475"/>
      <c r="NRZ345" s="475"/>
      <c r="NSA345" s="475"/>
      <c r="NSB345" s="475"/>
      <c r="NSC345" s="475"/>
      <c r="NSD345" s="475"/>
      <c r="NSE345" s="475"/>
      <c r="NSF345" s="475"/>
      <c r="NSG345" s="475"/>
      <c r="NSH345" s="475"/>
      <c r="NSI345" s="475"/>
      <c r="NSJ345" s="475"/>
      <c r="NSK345" s="475"/>
      <c r="NSL345" s="475"/>
      <c r="NSM345" s="475"/>
      <c r="NSN345" s="475"/>
      <c r="NSO345" s="475"/>
      <c r="NSP345" s="475"/>
      <c r="NSQ345" s="475"/>
      <c r="NSR345" s="475"/>
      <c r="NSS345" s="475"/>
      <c r="NST345" s="475"/>
      <c r="NSU345" s="475"/>
      <c r="NSV345" s="475"/>
      <c r="NSW345" s="475"/>
      <c r="NSX345" s="475"/>
      <c r="NSY345" s="475"/>
      <c r="NSZ345" s="475"/>
      <c r="NTA345" s="475"/>
      <c r="NTB345" s="475"/>
      <c r="NTC345" s="475"/>
      <c r="NTD345" s="475"/>
      <c r="NTE345" s="475"/>
      <c r="NTF345" s="475"/>
      <c r="NTG345" s="475"/>
      <c r="NTH345" s="475"/>
      <c r="NTI345" s="475"/>
      <c r="NTJ345" s="475"/>
      <c r="NTK345" s="475"/>
      <c r="NTL345" s="475"/>
      <c r="NTM345" s="475"/>
      <c r="NTN345" s="475"/>
      <c r="NTO345" s="475"/>
      <c r="NTP345" s="475"/>
      <c r="NTQ345" s="475"/>
      <c r="NTR345" s="475"/>
      <c r="NTS345" s="475"/>
      <c r="NTT345" s="475"/>
      <c r="NTU345" s="475"/>
      <c r="NTV345" s="475"/>
      <c r="NTW345" s="475"/>
      <c r="NTX345" s="475"/>
      <c r="NTY345" s="475"/>
      <c r="NTZ345" s="475"/>
      <c r="NUA345" s="475"/>
      <c r="NUB345" s="475"/>
      <c r="NUC345" s="475"/>
      <c r="NUD345" s="475"/>
      <c r="NUE345" s="475"/>
      <c r="NUF345" s="475"/>
      <c r="NUG345" s="475"/>
      <c r="NUH345" s="475"/>
      <c r="NUI345" s="475"/>
      <c r="NUJ345" s="475"/>
      <c r="NUK345" s="475"/>
      <c r="NUL345" s="475"/>
      <c r="NUM345" s="475"/>
      <c r="NUN345" s="475"/>
      <c r="NUO345" s="475"/>
      <c r="NUP345" s="475"/>
      <c r="NUQ345" s="475"/>
      <c r="NUR345" s="475"/>
      <c r="NUS345" s="475"/>
      <c r="NUT345" s="475"/>
      <c r="NUU345" s="475"/>
      <c r="NUV345" s="475"/>
      <c r="NUW345" s="475"/>
      <c r="NUX345" s="475"/>
      <c r="NUY345" s="475"/>
      <c r="NUZ345" s="475"/>
      <c r="NVA345" s="475"/>
      <c r="NVB345" s="475"/>
      <c r="NVC345" s="475"/>
      <c r="NVD345" s="475"/>
      <c r="NVE345" s="475"/>
      <c r="NVF345" s="475"/>
      <c r="NVG345" s="475"/>
      <c r="NVH345" s="475"/>
      <c r="NVI345" s="475"/>
      <c r="NVJ345" s="475"/>
      <c r="NVK345" s="475"/>
      <c r="NVL345" s="475"/>
      <c r="NVM345" s="475"/>
      <c r="NVN345" s="475"/>
      <c r="NVO345" s="475"/>
      <c r="NVP345" s="475"/>
      <c r="NVQ345" s="475"/>
      <c r="NVR345" s="475"/>
      <c r="NVS345" s="475"/>
      <c r="NVT345" s="475"/>
      <c r="NVU345" s="475"/>
      <c r="NVV345" s="475"/>
      <c r="NVW345" s="475"/>
      <c r="NVX345" s="475"/>
      <c r="NVY345" s="475"/>
      <c r="NVZ345" s="475"/>
      <c r="NWA345" s="475"/>
      <c r="NWB345" s="475"/>
      <c r="NWC345" s="475"/>
      <c r="NWD345" s="475"/>
      <c r="NWE345" s="475"/>
      <c r="NWF345" s="475"/>
      <c r="NWG345" s="475"/>
      <c r="NWH345" s="475"/>
      <c r="NWI345" s="475"/>
      <c r="NWJ345" s="475"/>
      <c r="NWK345" s="475"/>
      <c r="NWL345" s="475"/>
      <c r="NWM345" s="475"/>
      <c r="NWN345" s="475"/>
      <c r="NWO345" s="475"/>
      <c r="NWP345" s="475"/>
      <c r="NWQ345" s="475"/>
      <c r="NWR345" s="475"/>
      <c r="NWS345" s="475"/>
      <c r="NWT345" s="475"/>
      <c r="NWU345" s="475"/>
      <c r="NWV345" s="475"/>
      <c r="NWW345" s="475"/>
      <c r="NWX345" s="475"/>
      <c r="NWY345" s="475"/>
      <c r="NWZ345" s="475"/>
      <c r="NXA345" s="475"/>
      <c r="NXB345" s="475"/>
      <c r="NXC345" s="475"/>
      <c r="NXD345" s="475"/>
      <c r="NXE345" s="475"/>
      <c r="NXF345" s="475"/>
      <c r="NXG345" s="475"/>
      <c r="NXH345" s="475"/>
      <c r="NXI345" s="475"/>
      <c r="NXJ345" s="475"/>
      <c r="NXK345" s="475"/>
      <c r="NXL345" s="475"/>
      <c r="NXM345" s="475"/>
      <c r="NXN345" s="475"/>
      <c r="NXO345" s="475"/>
      <c r="NXP345" s="475"/>
      <c r="NXQ345" s="475"/>
      <c r="NXR345" s="475"/>
      <c r="NXS345" s="475"/>
      <c r="NXT345" s="475"/>
      <c r="NXU345" s="475"/>
      <c r="NXV345" s="475"/>
      <c r="NXW345" s="475"/>
      <c r="NXX345" s="475"/>
      <c r="NXY345" s="475"/>
      <c r="NXZ345" s="475"/>
      <c r="NYA345" s="475"/>
      <c r="NYB345" s="475"/>
      <c r="NYC345" s="475"/>
      <c r="NYD345" s="475"/>
      <c r="NYE345" s="475"/>
      <c r="NYF345" s="475"/>
      <c r="NYG345" s="475"/>
      <c r="NYH345" s="475"/>
      <c r="NYI345" s="475"/>
      <c r="NYJ345" s="475"/>
      <c r="NYK345" s="475"/>
      <c r="NYL345" s="475"/>
      <c r="NYM345" s="475"/>
      <c r="NYN345" s="475"/>
      <c r="NYO345" s="475"/>
      <c r="NYP345" s="475"/>
      <c r="NYQ345" s="475"/>
      <c r="NYR345" s="475"/>
      <c r="NYS345" s="475"/>
      <c r="NYT345" s="475"/>
      <c r="NYU345" s="475"/>
      <c r="NYV345" s="475"/>
      <c r="NYW345" s="475"/>
      <c r="NYX345" s="475"/>
      <c r="NYY345" s="475"/>
      <c r="NYZ345" s="475"/>
      <c r="NZA345" s="475"/>
      <c r="NZB345" s="475"/>
      <c r="NZC345" s="475"/>
      <c r="NZD345" s="475"/>
      <c r="NZE345" s="475"/>
      <c r="NZF345" s="475"/>
      <c r="NZG345" s="475"/>
      <c r="NZH345" s="475"/>
      <c r="NZI345" s="475"/>
      <c r="NZJ345" s="475"/>
      <c r="NZK345" s="475"/>
      <c r="NZL345" s="475"/>
      <c r="NZM345" s="475"/>
      <c r="NZN345" s="475"/>
      <c r="NZO345" s="475"/>
      <c r="NZP345" s="475"/>
      <c r="NZQ345" s="475"/>
      <c r="NZR345" s="475"/>
      <c r="NZS345" s="475"/>
      <c r="NZT345" s="475"/>
      <c r="NZU345" s="475"/>
      <c r="NZV345" s="475"/>
      <c r="NZW345" s="475"/>
      <c r="NZX345" s="475"/>
      <c r="NZY345" s="475"/>
      <c r="NZZ345" s="475"/>
      <c r="OAA345" s="475"/>
      <c r="OAB345" s="475"/>
      <c r="OAC345" s="475"/>
      <c r="OAD345" s="475"/>
      <c r="OAE345" s="475"/>
      <c r="OAF345" s="475"/>
      <c r="OAG345" s="475"/>
      <c r="OAH345" s="475"/>
      <c r="OAI345" s="475"/>
      <c r="OAJ345" s="475"/>
      <c r="OAK345" s="475"/>
      <c r="OAL345" s="475"/>
      <c r="OAM345" s="475"/>
      <c r="OAN345" s="475"/>
      <c r="OAO345" s="475"/>
      <c r="OAP345" s="475"/>
      <c r="OAQ345" s="475"/>
      <c r="OAR345" s="475"/>
      <c r="OAS345" s="475"/>
      <c r="OAT345" s="475"/>
      <c r="OAU345" s="475"/>
      <c r="OAV345" s="475"/>
      <c r="OAW345" s="475"/>
      <c r="OAX345" s="475"/>
      <c r="OAY345" s="475"/>
      <c r="OAZ345" s="475"/>
      <c r="OBA345" s="475"/>
      <c r="OBB345" s="475"/>
      <c r="OBC345" s="475"/>
      <c r="OBD345" s="475"/>
      <c r="OBE345" s="475"/>
      <c r="OBF345" s="475"/>
      <c r="OBG345" s="475"/>
      <c r="OBH345" s="475"/>
      <c r="OBI345" s="475"/>
      <c r="OBJ345" s="475"/>
      <c r="OBK345" s="475"/>
      <c r="OBL345" s="475"/>
      <c r="OBM345" s="475"/>
      <c r="OBN345" s="475"/>
      <c r="OBO345" s="475"/>
      <c r="OBP345" s="475"/>
      <c r="OBQ345" s="475"/>
      <c r="OBR345" s="475"/>
      <c r="OBS345" s="475"/>
      <c r="OBT345" s="475"/>
      <c r="OBU345" s="475"/>
      <c r="OBV345" s="475"/>
      <c r="OBW345" s="475"/>
      <c r="OBX345" s="475"/>
      <c r="OBY345" s="475"/>
      <c r="OBZ345" s="475"/>
      <c r="OCA345" s="475"/>
      <c r="OCB345" s="475"/>
      <c r="OCC345" s="475"/>
      <c r="OCD345" s="475"/>
      <c r="OCE345" s="475"/>
      <c r="OCF345" s="475"/>
      <c r="OCG345" s="475"/>
      <c r="OCH345" s="475"/>
      <c r="OCI345" s="475"/>
      <c r="OCJ345" s="475"/>
      <c r="OCK345" s="475"/>
      <c r="OCL345" s="475"/>
      <c r="OCM345" s="475"/>
      <c r="OCN345" s="475"/>
      <c r="OCO345" s="475"/>
      <c r="OCP345" s="475"/>
      <c r="OCQ345" s="475"/>
      <c r="OCR345" s="475"/>
      <c r="OCS345" s="475"/>
      <c r="OCT345" s="475"/>
      <c r="OCU345" s="475"/>
      <c r="OCV345" s="475"/>
      <c r="OCW345" s="475"/>
      <c r="OCX345" s="475"/>
      <c r="OCY345" s="475"/>
      <c r="OCZ345" s="475"/>
      <c r="ODA345" s="475"/>
      <c r="ODB345" s="475"/>
      <c r="ODC345" s="475"/>
      <c r="ODD345" s="475"/>
      <c r="ODE345" s="475"/>
      <c r="ODF345" s="475"/>
      <c r="ODG345" s="475"/>
      <c r="ODH345" s="475"/>
      <c r="ODI345" s="475"/>
      <c r="ODJ345" s="475"/>
      <c r="ODK345" s="475"/>
      <c r="ODL345" s="475"/>
      <c r="ODM345" s="475"/>
      <c r="ODN345" s="475"/>
      <c r="ODO345" s="475"/>
      <c r="ODP345" s="475"/>
      <c r="ODQ345" s="475"/>
      <c r="ODR345" s="475"/>
      <c r="ODS345" s="475"/>
      <c r="ODT345" s="475"/>
      <c r="ODU345" s="475"/>
      <c r="ODV345" s="475"/>
      <c r="ODW345" s="475"/>
      <c r="ODX345" s="475"/>
      <c r="ODY345" s="475"/>
      <c r="ODZ345" s="475"/>
      <c r="OEA345" s="475"/>
      <c r="OEB345" s="475"/>
      <c r="OEC345" s="475"/>
      <c r="OED345" s="475"/>
      <c r="OEE345" s="475"/>
      <c r="OEF345" s="475"/>
      <c r="OEG345" s="475"/>
      <c r="OEH345" s="475"/>
      <c r="OEI345" s="475"/>
      <c r="OEJ345" s="475"/>
      <c r="OEK345" s="475"/>
      <c r="OEL345" s="475"/>
      <c r="OEM345" s="475"/>
      <c r="OEN345" s="475"/>
      <c r="OEO345" s="475"/>
      <c r="OEP345" s="475"/>
      <c r="OEQ345" s="475"/>
      <c r="OER345" s="475"/>
      <c r="OES345" s="475"/>
      <c r="OET345" s="475"/>
      <c r="OEU345" s="475"/>
      <c r="OEV345" s="475"/>
      <c r="OEW345" s="475"/>
      <c r="OEX345" s="475"/>
      <c r="OEY345" s="475"/>
      <c r="OEZ345" s="475"/>
      <c r="OFA345" s="475"/>
      <c r="OFB345" s="475"/>
      <c r="OFC345" s="475"/>
      <c r="OFD345" s="475"/>
      <c r="OFE345" s="475"/>
      <c r="OFF345" s="475"/>
      <c r="OFG345" s="475"/>
      <c r="OFH345" s="475"/>
      <c r="OFI345" s="475"/>
      <c r="OFJ345" s="475"/>
      <c r="OFK345" s="475"/>
      <c r="OFL345" s="475"/>
      <c r="OFM345" s="475"/>
      <c r="OFN345" s="475"/>
      <c r="OFO345" s="475"/>
      <c r="OFP345" s="475"/>
      <c r="OFQ345" s="475"/>
      <c r="OFR345" s="475"/>
      <c r="OFS345" s="475"/>
      <c r="OFT345" s="475"/>
      <c r="OFU345" s="475"/>
      <c r="OFV345" s="475"/>
      <c r="OFW345" s="475"/>
      <c r="OFX345" s="475"/>
      <c r="OFY345" s="475"/>
      <c r="OFZ345" s="475"/>
      <c r="OGA345" s="475"/>
      <c r="OGB345" s="475"/>
      <c r="OGC345" s="475"/>
      <c r="OGD345" s="475"/>
      <c r="OGE345" s="475"/>
      <c r="OGF345" s="475"/>
      <c r="OGG345" s="475"/>
      <c r="OGH345" s="475"/>
      <c r="OGI345" s="475"/>
      <c r="OGJ345" s="475"/>
      <c r="OGK345" s="475"/>
      <c r="OGL345" s="475"/>
      <c r="OGM345" s="475"/>
      <c r="OGN345" s="475"/>
      <c r="OGO345" s="475"/>
      <c r="OGP345" s="475"/>
      <c r="OGQ345" s="475"/>
      <c r="OGR345" s="475"/>
      <c r="OGS345" s="475"/>
      <c r="OGT345" s="475"/>
      <c r="OGU345" s="475"/>
      <c r="OGV345" s="475"/>
      <c r="OGW345" s="475"/>
      <c r="OGX345" s="475"/>
      <c r="OGY345" s="475"/>
      <c r="OGZ345" s="475"/>
      <c r="OHA345" s="475"/>
      <c r="OHB345" s="475"/>
      <c r="OHC345" s="475"/>
      <c r="OHD345" s="475"/>
      <c r="OHE345" s="475"/>
      <c r="OHF345" s="475"/>
      <c r="OHG345" s="475"/>
      <c r="OHH345" s="475"/>
      <c r="OHI345" s="475"/>
      <c r="OHJ345" s="475"/>
      <c r="OHK345" s="475"/>
      <c r="OHL345" s="475"/>
      <c r="OHM345" s="475"/>
      <c r="OHN345" s="475"/>
      <c r="OHO345" s="475"/>
      <c r="OHP345" s="475"/>
      <c r="OHQ345" s="475"/>
      <c r="OHR345" s="475"/>
      <c r="OHS345" s="475"/>
      <c r="OHT345" s="475"/>
      <c r="OHU345" s="475"/>
      <c r="OHV345" s="475"/>
      <c r="OHW345" s="475"/>
      <c r="OHX345" s="475"/>
      <c r="OHY345" s="475"/>
      <c r="OHZ345" s="475"/>
      <c r="OIA345" s="475"/>
      <c r="OIB345" s="475"/>
      <c r="OIC345" s="475"/>
      <c r="OID345" s="475"/>
      <c r="OIE345" s="475"/>
      <c r="OIF345" s="475"/>
      <c r="OIG345" s="475"/>
      <c r="OIH345" s="475"/>
      <c r="OII345" s="475"/>
      <c r="OIJ345" s="475"/>
      <c r="OIK345" s="475"/>
      <c r="OIL345" s="475"/>
      <c r="OIM345" s="475"/>
      <c r="OIN345" s="475"/>
      <c r="OIO345" s="475"/>
      <c r="OIP345" s="475"/>
      <c r="OIQ345" s="475"/>
      <c r="OIR345" s="475"/>
      <c r="OIS345" s="475"/>
      <c r="OIT345" s="475"/>
      <c r="OIU345" s="475"/>
      <c r="OIV345" s="475"/>
      <c r="OIW345" s="475"/>
      <c r="OIX345" s="475"/>
      <c r="OIY345" s="475"/>
      <c r="OIZ345" s="475"/>
      <c r="OJA345" s="475"/>
      <c r="OJB345" s="475"/>
      <c r="OJC345" s="475"/>
      <c r="OJD345" s="475"/>
      <c r="OJE345" s="475"/>
      <c r="OJF345" s="475"/>
      <c r="OJG345" s="475"/>
      <c r="OJH345" s="475"/>
      <c r="OJI345" s="475"/>
      <c r="OJJ345" s="475"/>
      <c r="OJK345" s="475"/>
      <c r="OJL345" s="475"/>
      <c r="OJM345" s="475"/>
      <c r="OJN345" s="475"/>
      <c r="OJO345" s="475"/>
      <c r="OJP345" s="475"/>
      <c r="OJQ345" s="475"/>
      <c r="OJR345" s="475"/>
      <c r="OJS345" s="475"/>
      <c r="OJT345" s="475"/>
      <c r="OJU345" s="475"/>
      <c r="OJV345" s="475"/>
      <c r="OJW345" s="475"/>
      <c r="OJX345" s="475"/>
      <c r="OJY345" s="475"/>
      <c r="OJZ345" s="475"/>
      <c r="OKA345" s="475"/>
      <c r="OKB345" s="475"/>
      <c r="OKC345" s="475"/>
      <c r="OKD345" s="475"/>
      <c r="OKE345" s="475"/>
      <c r="OKF345" s="475"/>
      <c r="OKG345" s="475"/>
      <c r="OKH345" s="475"/>
      <c r="OKI345" s="475"/>
      <c r="OKJ345" s="475"/>
      <c r="OKK345" s="475"/>
      <c r="OKL345" s="475"/>
      <c r="OKM345" s="475"/>
      <c r="OKN345" s="475"/>
      <c r="OKO345" s="475"/>
      <c r="OKP345" s="475"/>
      <c r="OKQ345" s="475"/>
      <c r="OKR345" s="475"/>
      <c r="OKS345" s="475"/>
      <c r="OKT345" s="475"/>
      <c r="OKU345" s="475"/>
      <c r="OKV345" s="475"/>
      <c r="OKW345" s="475"/>
      <c r="OKX345" s="475"/>
      <c r="OKY345" s="475"/>
      <c r="OKZ345" s="475"/>
      <c r="OLA345" s="475"/>
      <c r="OLB345" s="475"/>
      <c r="OLC345" s="475"/>
      <c r="OLD345" s="475"/>
      <c r="OLE345" s="475"/>
      <c r="OLF345" s="475"/>
      <c r="OLG345" s="475"/>
      <c r="OLH345" s="475"/>
      <c r="OLI345" s="475"/>
      <c r="OLJ345" s="475"/>
      <c r="OLK345" s="475"/>
      <c r="OLL345" s="475"/>
      <c r="OLM345" s="475"/>
      <c r="OLN345" s="475"/>
      <c r="OLO345" s="475"/>
      <c r="OLP345" s="475"/>
      <c r="OLQ345" s="475"/>
      <c r="OLR345" s="475"/>
      <c r="OLS345" s="475"/>
      <c r="OLT345" s="475"/>
      <c r="OLU345" s="475"/>
      <c r="OLV345" s="475"/>
      <c r="OLW345" s="475"/>
      <c r="OLX345" s="475"/>
      <c r="OLY345" s="475"/>
      <c r="OLZ345" s="475"/>
      <c r="OMA345" s="475"/>
      <c r="OMB345" s="475"/>
      <c r="OMC345" s="475"/>
      <c r="OMD345" s="475"/>
      <c r="OME345" s="475"/>
      <c r="OMF345" s="475"/>
      <c r="OMG345" s="475"/>
      <c r="OMH345" s="475"/>
      <c r="OMI345" s="475"/>
      <c r="OMJ345" s="475"/>
      <c r="OMK345" s="475"/>
      <c r="OML345" s="475"/>
      <c r="OMM345" s="475"/>
      <c r="OMN345" s="475"/>
      <c r="OMO345" s="475"/>
      <c r="OMP345" s="475"/>
      <c r="OMQ345" s="475"/>
      <c r="OMR345" s="475"/>
      <c r="OMS345" s="475"/>
      <c r="OMT345" s="475"/>
      <c r="OMU345" s="475"/>
      <c r="OMV345" s="475"/>
      <c r="OMW345" s="475"/>
      <c r="OMX345" s="475"/>
      <c r="OMY345" s="475"/>
      <c r="OMZ345" s="475"/>
      <c r="ONA345" s="475"/>
      <c r="ONB345" s="475"/>
      <c r="ONC345" s="475"/>
      <c r="OND345" s="475"/>
      <c r="ONE345" s="475"/>
      <c r="ONF345" s="475"/>
      <c r="ONG345" s="475"/>
      <c r="ONH345" s="475"/>
      <c r="ONI345" s="475"/>
      <c r="ONJ345" s="475"/>
      <c r="ONK345" s="475"/>
      <c r="ONL345" s="475"/>
      <c r="ONM345" s="475"/>
      <c r="ONN345" s="475"/>
      <c r="ONO345" s="475"/>
      <c r="ONP345" s="475"/>
      <c r="ONQ345" s="475"/>
      <c r="ONR345" s="475"/>
      <c r="ONS345" s="475"/>
      <c r="ONT345" s="475"/>
      <c r="ONU345" s="475"/>
      <c r="ONV345" s="475"/>
      <c r="ONW345" s="475"/>
      <c r="ONX345" s="475"/>
      <c r="ONY345" s="475"/>
      <c r="ONZ345" s="475"/>
      <c r="OOA345" s="475"/>
      <c r="OOB345" s="475"/>
      <c r="OOC345" s="475"/>
      <c r="OOD345" s="475"/>
      <c r="OOE345" s="475"/>
      <c r="OOF345" s="475"/>
      <c r="OOG345" s="475"/>
      <c r="OOH345" s="475"/>
      <c r="OOI345" s="475"/>
      <c r="OOJ345" s="475"/>
      <c r="OOK345" s="475"/>
      <c r="OOL345" s="475"/>
      <c r="OOM345" s="475"/>
      <c r="OON345" s="475"/>
      <c r="OOO345" s="475"/>
      <c r="OOP345" s="475"/>
      <c r="OOQ345" s="475"/>
      <c r="OOR345" s="475"/>
      <c r="OOS345" s="475"/>
      <c r="OOT345" s="475"/>
      <c r="OOU345" s="475"/>
      <c r="OOV345" s="475"/>
      <c r="OOW345" s="475"/>
      <c r="OOX345" s="475"/>
      <c r="OOY345" s="475"/>
      <c r="OOZ345" s="475"/>
      <c r="OPA345" s="475"/>
      <c r="OPB345" s="475"/>
      <c r="OPC345" s="475"/>
      <c r="OPD345" s="475"/>
      <c r="OPE345" s="475"/>
      <c r="OPF345" s="475"/>
      <c r="OPG345" s="475"/>
      <c r="OPH345" s="475"/>
      <c r="OPI345" s="475"/>
      <c r="OPJ345" s="475"/>
      <c r="OPK345" s="475"/>
      <c r="OPL345" s="475"/>
      <c r="OPM345" s="475"/>
      <c r="OPN345" s="475"/>
      <c r="OPO345" s="475"/>
      <c r="OPP345" s="475"/>
      <c r="OPQ345" s="475"/>
      <c r="OPR345" s="475"/>
      <c r="OPS345" s="475"/>
      <c r="OPT345" s="475"/>
      <c r="OPU345" s="475"/>
      <c r="OPV345" s="475"/>
      <c r="OPW345" s="475"/>
      <c r="OPX345" s="475"/>
      <c r="OPY345" s="475"/>
      <c r="OPZ345" s="475"/>
      <c r="OQA345" s="475"/>
      <c r="OQB345" s="475"/>
      <c r="OQC345" s="475"/>
      <c r="OQD345" s="475"/>
      <c r="OQE345" s="475"/>
      <c r="OQF345" s="475"/>
      <c r="OQG345" s="475"/>
      <c r="OQH345" s="475"/>
      <c r="OQI345" s="475"/>
      <c r="OQJ345" s="475"/>
      <c r="OQK345" s="475"/>
      <c r="OQL345" s="475"/>
      <c r="OQM345" s="475"/>
      <c r="OQN345" s="475"/>
      <c r="OQO345" s="475"/>
      <c r="OQP345" s="475"/>
      <c r="OQQ345" s="475"/>
      <c r="OQR345" s="475"/>
      <c r="OQS345" s="475"/>
      <c r="OQT345" s="475"/>
      <c r="OQU345" s="475"/>
      <c r="OQV345" s="475"/>
      <c r="OQW345" s="475"/>
      <c r="OQX345" s="475"/>
      <c r="OQY345" s="475"/>
      <c r="OQZ345" s="475"/>
      <c r="ORA345" s="475"/>
      <c r="ORB345" s="475"/>
      <c r="ORC345" s="475"/>
      <c r="ORD345" s="475"/>
      <c r="ORE345" s="475"/>
      <c r="ORF345" s="475"/>
      <c r="ORG345" s="475"/>
      <c r="ORH345" s="475"/>
      <c r="ORI345" s="475"/>
      <c r="ORJ345" s="475"/>
      <c r="ORK345" s="475"/>
      <c r="ORL345" s="475"/>
      <c r="ORM345" s="475"/>
      <c r="ORN345" s="475"/>
      <c r="ORO345" s="475"/>
      <c r="ORP345" s="475"/>
      <c r="ORQ345" s="475"/>
      <c r="ORR345" s="475"/>
      <c r="ORS345" s="475"/>
      <c r="ORT345" s="475"/>
      <c r="ORU345" s="475"/>
      <c r="ORV345" s="475"/>
      <c r="ORW345" s="475"/>
      <c r="ORX345" s="475"/>
      <c r="ORY345" s="475"/>
      <c r="ORZ345" s="475"/>
      <c r="OSA345" s="475"/>
      <c r="OSB345" s="475"/>
      <c r="OSC345" s="475"/>
      <c r="OSD345" s="475"/>
      <c r="OSE345" s="475"/>
      <c r="OSF345" s="475"/>
      <c r="OSG345" s="475"/>
      <c r="OSH345" s="475"/>
      <c r="OSI345" s="475"/>
      <c r="OSJ345" s="475"/>
      <c r="OSK345" s="475"/>
      <c r="OSL345" s="475"/>
      <c r="OSM345" s="475"/>
      <c r="OSN345" s="475"/>
      <c r="OSO345" s="475"/>
      <c r="OSP345" s="475"/>
      <c r="OSQ345" s="475"/>
      <c r="OSR345" s="475"/>
      <c r="OSS345" s="475"/>
      <c r="OST345" s="475"/>
      <c r="OSU345" s="475"/>
      <c r="OSV345" s="475"/>
      <c r="OSW345" s="475"/>
      <c r="OSX345" s="475"/>
      <c r="OSY345" s="475"/>
      <c r="OSZ345" s="475"/>
      <c r="OTA345" s="475"/>
      <c r="OTB345" s="475"/>
      <c r="OTC345" s="475"/>
      <c r="OTD345" s="475"/>
      <c r="OTE345" s="475"/>
      <c r="OTF345" s="475"/>
      <c r="OTG345" s="475"/>
      <c r="OTH345" s="475"/>
      <c r="OTI345" s="475"/>
      <c r="OTJ345" s="475"/>
      <c r="OTK345" s="475"/>
      <c r="OTL345" s="475"/>
      <c r="OTM345" s="475"/>
      <c r="OTN345" s="475"/>
      <c r="OTO345" s="475"/>
      <c r="OTP345" s="475"/>
      <c r="OTQ345" s="475"/>
      <c r="OTR345" s="475"/>
      <c r="OTS345" s="475"/>
      <c r="OTT345" s="475"/>
      <c r="OTU345" s="475"/>
      <c r="OTV345" s="475"/>
      <c r="OTW345" s="475"/>
      <c r="OTX345" s="475"/>
      <c r="OTY345" s="475"/>
      <c r="OTZ345" s="475"/>
      <c r="OUA345" s="475"/>
      <c r="OUB345" s="475"/>
      <c r="OUC345" s="475"/>
      <c r="OUD345" s="475"/>
      <c r="OUE345" s="475"/>
      <c r="OUF345" s="475"/>
      <c r="OUG345" s="475"/>
      <c r="OUH345" s="475"/>
      <c r="OUI345" s="475"/>
      <c r="OUJ345" s="475"/>
      <c r="OUK345" s="475"/>
      <c r="OUL345" s="475"/>
      <c r="OUM345" s="475"/>
      <c r="OUN345" s="475"/>
      <c r="OUO345" s="475"/>
      <c r="OUP345" s="475"/>
      <c r="OUQ345" s="475"/>
      <c r="OUR345" s="475"/>
      <c r="OUS345" s="475"/>
      <c r="OUT345" s="475"/>
      <c r="OUU345" s="475"/>
      <c r="OUV345" s="475"/>
      <c r="OUW345" s="475"/>
      <c r="OUX345" s="475"/>
      <c r="OUY345" s="475"/>
      <c r="OUZ345" s="475"/>
      <c r="OVA345" s="475"/>
      <c r="OVB345" s="475"/>
      <c r="OVC345" s="475"/>
      <c r="OVD345" s="475"/>
      <c r="OVE345" s="475"/>
      <c r="OVF345" s="475"/>
      <c r="OVG345" s="475"/>
      <c r="OVH345" s="475"/>
      <c r="OVI345" s="475"/>
      <c r="OVJ345" s="475"/>
      <c r="OVK345" s="475"/>
      <c r="OVL345" s="475"/>
      <c r="OVM345" s="475"/>
      <c r="OVN345" s="475"/>
      <c r="OVO345" s="475"/>
      <c r="OVP345" s="475"/>
      <c r="OVQ345" s="475"/>
      <c r="OVR345" s="475"/>
      <c r="OVS345" s="475"/>
      <c r="OVT345" s="475"/>
      <c r="OVU345" s="475"/>
      <c r="OVV345" s="475"/>
      <c r="OVW345" s="475"/>
      <c r="OVX345" s="475"/>
      <c r="OVY345" s="475"/>
      <c r="OVZ345" s="475"/>
      <c r="OWA345" s="475"/>
      <c r="OWB345" s="475"/>
      <c r="OWC345" s="475"/>
      <c r="OWD345" s="475"/>
      <c r="OWE345" s="475"/>
      <c r="OWF345" s="475"/>
      <c r="OWG345" s="475"/>
      <c r="OWH345" s="475"/>
      <c r="OWI345" s="475"/>
      <c r="OWJ345" s="475"/>
      <c r="OWK345" s="475"/>
      <c r="OWL345" s="475"/>
      <c r="OWM345" s="475"/>
      <c r="OWN345" s="475"/>
      <c r="OWO345" s="475"/>
      <c r="OWP345" s="475"/>
      <c r="OWQ345" s="475"/>
      <c r="OWR345" s="475"/>
      <c r="OWS345" s="475"/>
      <c r="OWT345" s="475"/>
      <c r="OWU345" s="475"/>
      <c r="OWV345" s="475"/>
      <c r="OWW345" s="475"/>
      <c r="OWX345" s="475"/>
      <c r="OWY345" s="475"/>
      <c r="OWZ345" s="475"/>
      <c r="OXA345" s="475"/>
      <c r="OXB345" s="475"/>
      <c r="OXC345" s="475"/>
      <c r="OXD345" s="475"/>
      <c r="OXE345" s="475"/>
      <c r="OXF345" s="475"/>
      <c r="OXG345" s="475"/>
      <c r="OXH345" s="475"/>
      <c r="OXI345" s="475"/>
      <c r="OXJ345" s="475"/>
      <c r="OXK345" s="475"/>
      <c r="OXL345" s="475"/>
      <c r="OXM345" s="475"/>
      <c r="OXN345" s="475"/>
      <c r="OXO345" s="475"/>
      <c r="OXP345" s="475"/>
      <c r="OXQ345" s="475"/>
      <c r="OXR345" s="475"/>
      <c r="OXS345" s="475"/>
      <c r="OXT345" s="475"/>
      <c r="OXU345" s="475"/>
      <c r="OXV345" s="475"/>
      <c r="OXW345" s="475"/>
      <c r="OXX345" s="475"/>
      <c r="OXY345" s="475"/>
      <c r="OXZ345" s="475"/>
      <c r="OYA345" s="475"/>
      <c r="OYB345" s="475"/>
      <c r="OYC345" s="475"/>
      <c r="OYD345" s="475"/>
      <c r="OYE345" s="475"/>
      <c r="OYF345" s="475"/>
      <c r="OYG345" s="475"/>
      <c r="OYH345" s="475"/>
      <c r="OYI345" s="475"/>
      <c r="OYJ345" s="475"/>
      <c r="OYK345" s="475"/>
      <c r="OYL345" s="475"/>
      <c r="OYM345" s="475"/>
      <c r="OYN345" s="475"/>
      <c r="OYO345" s="475"/>
      <c r="OYP345" s="475"/>
      <c r="OYQ345" s="475"/>
      <c r="OYR345" s="475"/>
      <c r="OYS345" s="475"/>
      <c r="OYT345" s="475"/>
      <c r="OYU345" s="475"/>
      <c r="OYV345" s="475"/>
      <c r="OYW345" s="475"/>
      <c r="OYX345" s="475"/>
      <c r="OYY345" s="475"/>
      <c r="OYZ345" s="475"/>
      <c r="OZA345" s="475"/>
      <c r="OZB345" s="475"/>
      <c r="OZC345" s="475"/>
      <c r="OZD345" s="475"/>
      <c r="OZE345" s="475"/>
      <c r="OZF345" s="475"/>
      <c r="OZG345" s="475"/>
      <c r="OZH345" s="475"/>
      <c r="OZI345" s="475"/>
      <c r="OZJ345" s="475"/>
      <c r="OZK345" s="475"/>
      <c r="OZL345" s="475"/>
      <c r="OZM345" s="475"/>
      <c r="OZN345" s="475"/>
      <c r="OZO345" s="475"/>
      <c r="OZP345" s="475"/>
      <c r="OZQ345" s="475"/>
      <c r="OZR345" s="475"/>
      <c r="OZS345" s="475"/>
      <c r="OZT345" s="475"/>
      <c r="OZU345" s="475"/>
      <c r="OZV345" s="475"/>
      <c r="OZW345" s="475"/>
      <c r="OZX345" s="475"/>
      <c r="OZY345" s="475"/>
      <c r="OZZ345" s="475"/>
      <c r="PAA345" s="475"/>
      <c r="PAB345" s="475"/>
      <c r="PAC345" s="475"/>
      <c r="PAD345" s="475"/>
      <c r="PAE345" s="475"/>
      <c r="PAF345" s="475"/>
      <c r="PAG345" s="475"/>
      <c r="PAH345" s="475"/>
      <c r="PAI345" s="475"/>
      <c r="PAJ345" s="475"/>
      <c r="PAK345" s="475"/>
      <c r="PAL345" s="475"/>
      <c r="PAM345" s="475"/>
      <c r="PAN345" s="475"/>
      <c r="PAO345" s="475"/>
      <c r="PAP345" s="475"/>
      <c r="PAQ345" s="475"/>
      <c r="PAR345" s="475"/>
      <c r="PAS345" s="475"/>
      <c r="PAT345" s="475"/>
      <c r="PAU345" s="475"/>
      <c r="PAV345" s="475"/>
      <c r="PAW345" s="475"/>
      <c r="PAX345" s="475"/>
      <c r="PAY345" s="475"/>
      <c r="PAZ345" s="475"/>
      <c r="PBA345" s="475"/>
      <c r="PBB345" s="475"/>
      <c r="PBC345" s="475"/>
      <c r="PBD345" s="475"/>
      <c r="PBE345" s="475"/>
      <c r="PBF345" s="475"/>
      <c r="PBG345" s="475"/>
      <c r="PBH345" s="475"/>
      <c r="PBI345" s="475"/>
      <c r="PBJ345" s="475"/>
      <c r="PBK345" s="475"/>
      <c r="PBL345" s="475"/>
      <c r="PBM345" s="475"/>
      <c r="PBN345" s="475"/>
      <c r="PBO345" s="475"/>
      <c r="PBP345" s="475"/>
      <c r="PBQ345" s="475"/>
      <c r="PBR345" s="475"/>
      <c r="PBS345" s="475"/>
      <c r="PBT345" s="475"/>
      <c r="PBU345" s="475"/>
      <c r="PBV345" s="475"/>
      <c r="PBW345" s="475"/>
      <c r="PBX345" s="475"/>
      <c r="PBY345" s="475"/>
      <c r="PBZ345" s="475"/>
      <c r="PCA345" s="475"/>
      <c r="PCB345" s="475"/>
      <c r="PCC345" s="475"/>
      <c r="PCD345" s="475"/>
      <c r="PCE345" s="475"/>
      <c r="PCF345" s="475"/>
      <c r="PCG345" s="475"/>
      <c r="PCH345" s="475"/>
      <c r="PCI345" s="475"/>
      <c r="PCJ345" s="475"/>
      <c r="PCK345" s="475"/>
      <c r="PCL345" s="475"/>
      <c r="PCM345" s="475"/>
      <c r="PCN345" s="475"/>
      <c r="PCO345" s="475"/>
      <c r="PCP345" s="475"/>
      <c r="PCQ345" s="475"/>
      <c r="PCR345" s="475"/>
      <c r="PCS345" s="475"/>
      <c r="PCT345" s="475"/>
      <c r="PCU345" s="475"/>
      <c r="PCV345" s="475"/>
      <c r="PCW345" s="475"/>
      <c r="PCX345" s="475"/>
      <c r="PCY345" s="475"/>
      <c r="PCZ345" s="475"/>
      <c r="PDA345" s="475"/>
      <c r="PDB345" s="475"/>
      <c r="PDC345" s="475"/>
      <c r="PDD345" s="475"/>
      <c r="PDE345" s="475"/>
      <c r="PDF345" s="475"/>
      <c r="PDG345" s="475"/>
      <c r="PDH345" s="475"/>
      <c r="PDI345" s="475"/>
      <c r="PDJ345" s="475"/>
      <c r="PDK345" s="475"/>
      <c r="PDL345" s="475"/>
      <c r="PDM345" s="475"/>
      <c r="PDN345" s="475"/>
      <c r="PDO345" s="475"/>
      <c r="PDP345" s="475"/>
      <c r="PDQ345" s="475"/>
      <c r="PDR345" s="475"/>
      <c r="PDS345" s="475"/>
      <c r="PDT345" s="475"/>
      <c r="PDU345" s="475"/>
      <c r="PDV345" s="475"/>
      <c r="PDW345" s="475"/>
      <c r="PDX345" s="475"/>
      <c r="PDY345" s="475"/>
      <c r="PDZ345" s="475"/>
      <c r="PEA345" s="475"/>
      <c r="PEB345" s="475"/>
      <c r="PEC345" s="475"/>
      <c r="PED345" s="475"/>
      <c r="PEE345" s="475"/>
      <c r="PEF345" s="475"/>
      <c r="PEG345" s="475"/>
      <c r="PEH345" s="475"/>
      <c r="PEI345" s="475"/>
      <c r="PEJ345" s="475"/>
      <c r="PEK345" s="475"/>
      <c r="PEL345" s="475"/>
      <c r="PEM345" s="475"/>
      <c r="PEN345" s="475"/>
      <c r="PEO345" s="475"/>
      <c r="PEP345" s="475"/>
      <c r="PEQ345" s="475"/>
      <c r="PER345" s="475"/>
      <c r="PES345" s="475"/>
      <c r="PET345" s="475"/>
      <c r="PEU345" s="475"/>
      <c r="PEV345" s="475"/>
      <c r="PEW345" s="475"/>
      <c r="PEX345" s="475"/>
      <c r="PEY345" s="475"/>
      <c r="PEZ345" s="475"/>
      <c r="PFA345" s="475"/>
      <c r="PFB345" s="475"/>
      <c r="PFC345" s="475"/>
      <c r="PFD345" s="475"/>
      <c r="PFE345" s="475"/>
      <c r="PFF345" s="475"/>
      <c r="PFG345" s="475"/>
      <c r="PFH345" s="475"/>
      <c r="PFI345" s="475"/>
      <c r="PFJ345" s="475"/>
      <c r="PFK345" s="475"/>
      <c r="PFL345" s="475"/>
      <c r="PFM345" s="475"/>
      <c r="PFN345" s="475"/>
      <c r="PFO345" s="475"/>
      <c r="PFP345" s="475"/>
      <c r="PFQ345" s="475"/>
      <c r="PFR345" s="475"/>
      <c r="PFS345" s="475"/>
      <c r="PFT345" s="475"/>
      <c r="PFU345" s="475"/>
      <c r="PFV345" s="475"/>
      <c r="PFW345" s="475"/>
      <c r="PFX345" s="475"/>
      <c r="PFY345" s="475"/>
      <c r="PFZ345" s="475"/>
      <c r="PGA345" s="475"/>
      <c r="PGB345" s="475"/>
      <c r="PGC345" s="475"/>
      <c r="PGD345" s="475"/>
      <c r="PGE345" s="475"/>
      <c r="PGF345" s="475"/>
      <c r="PGG345" s="475"/>
      <c r="PGH345" s="475"/>
      <c r="PGI345" s="475"/>
      <c r="PGJ345" s="475"/>
      <c r="PGK345" s="475"/>
      <c r="PGL345" s="475"/>
      <c r="PGM345" s="475"/>
      <c r="PGN345" s="475"/>
      <c r="PGO345" s="475"/>
      <c r="PGP345" s="475"/>
      <c r="PGQ345" s="475"/>
      <c r="PGR345" s="475"/>
      <c r="PGS345" s="475"/>
      <c r="PGT345" s="475"/>
      <c r="PGU345" s="475"/>
      <c r="PGV345" s="475"/>
      <c r="PGW345" s="475"/>
      <c r="PGX345" s="475"/>
      <c r="PGY345" s="475"/>
      <c r="PGZ345" s="475"/>
      <c r="PHA345" s="475"/>
      <c r="PHB345" s="475"/>
      <c r="PHC345" s="475"/>
      <c r="PHD345" s="475"/>
      <c r="PHE345" s="475"/>
      <c r="PHF345" s="475"/>
      <c r="PHG345" s="475"/>
      <c r="PHH345" s="475"/>
      <c r="PHI345" s="475"/>
      <c r="PHJ345" s="475"/>
      <c r="PHK345" s="475"/>
      <c r="PHL345" s="475"/>
      <c r="PHM345" s="475"/>
      <c r="PHN345" s="475"/>
      <c r="PHO345" s="475"/>
      <c r="PHP345" s="475"/>
      <c r="PHQ345" s="475"/>
      <c r="PHR345" s="475"/>
      <c r="PHS345" s="475"/>
      <c r="PHT345" s="475"/>
      <c r="PHU345" s="475"/>
      <c r="PHV345" s="475"/>
      <c r="PHW345" s="475"/>
      <c r="PHX345" s="475"/>
      <c r="PHY345" s="475"/>
      <c r="PHZ345" s="475"/>
      <c r="PIA345" s="475"/>
      <c r="PIB345" s="475"/>
      <c r="PIC345" s="475"/>
      <c r="PID345" s="475"/>
      <c r="PIE345" s="475"/>
      <c r="PIF345" s="475"/>
      <c r="PIG345" s="475"/>
      <c r="PIH345" s="475"/>
      <c r="PII345" s="475"/>
      <c r="PIJ345" s="475"/>
      <c r="PIK345" s="475"/>
      <c r="PIL345" s="475"/>
      <c r="PIM345" s="475"/>
      <c r="PIN345" s="475"/>
      <c r="PIO345" s="475"/>
      <c r="PIP345" s="475"/>
      <c r="PIQ345" s="475"/>
      <c r="PIR345" s="475"/>
      <c r="PIS345" s="475"/>
      <c r="PIT345" s="475"/>
      <c r="PIU345" s="475"/>
      <c r="PIV345" s="475"/>
      <c r="PIW345" s="475"/>
      <c r="PIX345" s="475"/>
      <c r="PIY345" s="475"/>
      <c r="PIZ345" s="475"/>
      <c r="PJA345" s="475"/>
      <c r="PJB345" s="475"/>
      <c r="PJC345" s="475"/>
      <c r="PJD345" s="475"/>
      <c r="PJE345" s="475"/>
      <c r="PJF345" s="475"/>
      <c r="PJG345" s="475"/>
      <c r="PJH345" s="475"/>
      <c r="PJI345" s="475"/>
      <c r="PJJ345" s="475"/>
      <c r="PJK345" s="475"/>
      <c r="PJL345" s="475"/>
      <c r="PJM345" s="475"/>
      <c r="PJN345" s="475"/>
      <c r="PJO345" s="475"/>
      <c r="PJP345" s="475"/>
      <c r="PJQ345" s="475"/>
      <c r="PJR345" s="475"/>
      <c r="PJS345" s="475"/>
      <c r="PJT345" s="475"/>
      <c r="PJU345" s="475"/>
      <c r="PJV345" s="475"/>
      <c r="PJW345" s="475"/>
      <c r="PJX345" s="475"/>
      <c r="PJY345" s="475"/>
      <c r="PJZ345" s="475"/>
      <c r="PKA345" s="475"/>
      <c r="PKB345" s="475"/>
      <c r="PKC345" s="475"/>
      <c r="PKD345" s="475"/>
      <c r="PKE345" s="475"/>
      <c r="PKF345" s="475"/>
      <c r="PKG345" s="475"/>
      <c r="PKH345" s="475"/>
      <c r="PKI345" s="475"/>
      <c r="PKJ345" s="475"/>
      <c r="PKK345" s="475"/>
      <c r="PKL345" s="475"/>
      <c r="PKM345" s="475"/>
      <c r="PKN345" s="475"/>
      <c r="PKO345" s="475"/>
      <c r="PKP345" s="475"/>
      <c r="PKQ345" s="475"/>
      <c r="PKR345" s="475"/>
      <c r="PKS345" s="475"/>
      <c r="PKT345" s="475"/>
      <c r="PKU345" s="475"/>
      <c r="PKV345" s="475"/>
      <c r="PKW345" s="475"/>
      <c r="PKX345" s="475"/>
      <c r="PKY345" s="475"/>
      <c r="PKZ345" s="475"/>
      <c r="PLA345" s="475"/>
      <c r="PLB345" s="475"/>
      <c r="PLC345" s="475"/>
      <c r="PLD345" s="475"/>
      <c r="PLE345" s="475"/>
      <c r="PLF345" s="475"/>
      <c r="PLG345" s="475"/>
      <c r="PLH345" s="475"/>
      <c r="PLI345" s="475"/>
      <c r="PLJ345" s="475"/>
      <c r="PLK345" s="475"/>
      <c r="PLL345" s="475"/>
      <c r="PLM345" s="475"/>
      <c r="PLN345" s="475"/>
      <c r="PLO345" s="475"/>
      <c r="PLP345" s="475"/>
      <c r="PLQ345" s="475"/>
      <c r="PLR345" s="475"/>
      <c r="PLS345" s="475"/>
      <c r="PLT345" s="475"/>
      <c r="PLU345" s="475"/>
      <c r="PLV345" s="475"/>
      <c r="PLW345" s="475"/>
      <c r="PLX345" s="475"/>
      <c r="PLY345" s="475"/>
      <c r="PLZ345" s="475"/>
      <c r="PMA345" s="475"/>
      <c r="PMB345" s="475"/>
      <c r="PMC345" s="475"/>
      <c r="PMD345" s="475"/>
      <c r="PME345" s="475"/>
      <c r="PMF345" s="475"/>
      <c r="PMG345" s="475"/>
      <c r="PMH345" s="475"/>
      <c r="PMI345" s="475"/>
      <c r="PMJ345" s="475"/>
      <c r="PMK345" s="475"/>
      <c r="PML345" s="475"/>
      <c r="PMM345" s="475"/>
      <c r="PMN345" s="475"/>
      <c r="PMO345" s="475"/>
      <c r="PMP345" s="475"/>
      <c r="PMQ345" s="475"/>
      <c r="PMR345" s="475"/>
      <c r="PMS345" s="475"/>
      <c r="PMT345" s="475"/>
      <c r="PMU345" s="475"/>
      <c r="PMV345" s="475"/>
      <c r="PMW345" s="475"/>
      <c r="PMX345" s="475"/>
      <c r="PMY345" s="475"/>
      <c r="PMZ345" s="475"/>
      <c r="PNA345" s="475"/>
      <c r="PNB345" s="475"/>
      <c r="PNC345" s="475"/>
      <c r="PND345" s="475"/>
      <c r="PNE345" s="475"/>
      <c r="PNF345" s="475"/>
      <c r="PNG345" s="475"/>
      <c r="PNH345" s="475"/>
      <c r="PNI345" s="475"/>
      <c r="PNJ345" s="475"/>
      <c r="PNK345" s="475"/>
      <c r="PNL345" s="475"/>
      <c r="PNM345" s="475"/>
      <c r="PNN345" s="475"/>
      <c r="PNO345" s="475"/>
      <c r="PNP345" s="475"/>
      <c r="PNQ345" s="475"/>
      <c r="PNR345" s="475"/>
      <c r="PNS345" s="475"/>
      <c r="PNT345" s="475"/>
      <c r="PNU345" s="475"/>
      <c r="PNV345" s="475"/>
      <c r="PNW345" s="475"/>
      <c r="PNX345" s="475"/>
      <c r="PNY345" s="475"/>
      <c r="PNZ345" s="475"/>
      <c r="POA345" s="475"/>
      <c r="POB345" s="475"/>
      <c r="POC345" s="475"/>
      <c r="POD345" s="475"/>
      <c r="POE345" s="475"/>
      <c r="POF345" s="475"/>
      <c r="POG345" s="475"/>
      <c r="POH345" s="475"/>
      <c r="POI345" s="475"/>
      <c r="POJ345" s="475"/>
      <c r="POK345" s="475"/>
      <c r="POL345" s="475"/>
      <c r="POM345" s="475"/>
      <c r="PON345" s="475"/>
      <c r="POO345" s="475"/>
      <c r="POP345" s="475"/>
      <c r="POQ345" s="475"/>
      <c r="POR345" s="475"/>
      <c r="POS345" s="475"/>
      <c r="POT345" s="475"/>
      <c r="POU345" s="475"/>
      <c r="POV345" s="475"/>
      <c r="POW345" s="475"/>
      <c r="POX345" s="475"/>
      <c r="POY345" s="475"/>
      <c r="POZ345" s="475"/>
      <c r="PPA345" s="475"/>
      <c r="PPB345" s="475"/>
      <c r="PPC345" s="475"/>
      <c r="PPD345" s="475"/>
      <c r="PPE345" s="475"/>
      <c r="PPF345" s="475"/>
      <c r="PPG345" s="475"/>
      <c r="PPH345" s="475"/>
      <c r="PPI345" s="475"/>
      <c r="PPJ345" s="475"/>
      <c r="PPK345" s="475"/>
      <c r="PPL345" s="475"/>
      <c r="PPM345" s="475"/>
      <c r="PPN345" s="475"/>
      <c r="PPO345" s="475"/>
      <c r="PPP345" s="475"/>
      <c r="PPQ345" s="475"/>
      <c r="PPR345" s="475"/>
      <c r="PPS345" s="475"/>
      <c r="PPT345" s="475"/>
      <c r="PPU345" s="475"/>
      <c r="PPV345" s="475"/>
      <c r="PPW345" s="475"/>
      <c r="PPX345" s="475"/>
      <c r="PPY345" s="475"/>
      <c r="PPZ345" s="475"/>
      <c r="PQA345" s="475"/>
      <c r="PQB345" s="475"/>
      <c r="PQC345" s="475"/>
      <c r="PQD345" s="475"/>
      <c r="PQE345" s="475"/>
      <c r="PQF345" s="475"/>
      <c r="PQG345" s="475"/>
      <c r="PQH345" s="475"/>
      <c r="PQI345" s="475"/>
      <c r="PQJ345" s="475"/>
      <c r="PQK345" s="475"/>
      <c r="PQL345" s="475"/>
      <c r="PQM345" s="475"/>
      <c r="PQN345" s="475"/>
      <c r="PQO345" s="475"/>
      <c r="PQP345" s="475"/>
      <c r="PQQ345" s="475"/>
      <c r="PQR345" s="475"/>
      <c r="PQS345" s="475"/>
      <c r="PQT345" s="475"/>
      <c r="PQU345" s="475"/>
      <c r="PQV345" s="475"/>
      <c r="PQW345" s="475"/>
      <c r="PQX345" s="475"/>
      <c r="PQY345" s="475"/>
      <c r="PQZ345" s="475"/>
      <c r="PRA345" s="475"/>
      <c r="PRB345" s="475"/>
      <c r="PRC345" s="475"/>
      <c r="PRD345" s="475"/>
      <c r="PRE345" s="475"/>
      <c r="PRF345" s="475"/>
      <c r="PRG345" s="475"/>
      <c r="PRH345" s="475"/>
      <c r="PRI345" s="475"/>
      <c r="PRJ345" s="475"/>
      <c r="PRK345" s="475"/>
      <c r="PRL345" s="475"/>
      <c r="PRM345" s="475"/>
      <c r="PRN345" s="475"/>
      <c r="PRO345" s="475"/>
      <c r="PRP345" s="475"/>
      <c r="PRQ345" s="475"/>
      <c r="PRR345" s="475"/>
      <c r="PRS345" s="475"/>
      <c r="PRT345" s="475"/>
      <c r="PRU345" s="475"/>
      <c r="PRV345" s="475"/>
      <c r="PRW345" s="475"/>
      <c r="PRX345" s="475"/>
      <c r="PRY345" s="475"/>
      <c r="PRZ345" s="475"/>
      <c r="PSA345" s="475"/>
      <c r="PSB345" s="475"/>
      <c r="PSC345" s="475"/>
      <c r="PSD345" s="475"/>
      <c r="PSE345" s="475"/>
      <c r="PSF345" s="475"/>
      <c r="PSG345" s="475"/>
      <c r="PSH345" s="475"/>
      <c r="PSI345" s="475"/>
      <c r="PSJ345" s="475"/>
      <c r="PSK345" s="475"/>
      <c r="PSL345" s="475"/>
      <c r="PSM345" s="475"/>
      <c r="PSN345" s="475"/>
      <c r="PSO345" s="475"/>
      <c r="PSP345" s="475"/>
      <c r="PSQ345" s="475"/>
      <c r="PSR345" s="475"/>
      <c r="PSS345" s="475"/>
      <c r="PST345" s="475"/>
      <c r="PSU345" s="475"/>
      <c r="PSV345" s="475"/>
      <c r="PSW345" s="475"/>
      <c r="PSX345" s="475"/>
      <c r="PSY345" s="475"/>
      <c r="PSZ345" s="475"/>
      <c r="PTA345" s="475"/>
      <c r="PTB345" s="475"/>
      <c r="PTC345" s="475"/>
      <c r="PTD345" s="475"/>
      <c r="PTE345" s="475"/>
      <c r="PTF345" s="475"/>
      <c r="PTG345" s="475"/>
      <c r="PTH345" s="475"/>
      <c r="PTI345" s="475"/>
      <c r="PTJ345" s="475"/>
      <c r="PTK345" s="475"/>
      <c r="PTL345" s="475"/>
      <c r="PTM345" s="475"/>
      <c r="PTN345" s="475"/>
      <c r="PTO345" s="475"/>
      <c r="PTP345" s="475"/>
      <c r="PTQ345" s="475"/>
      <c r="PTR345" s="475"/>
      <c r="PTS345" s="475"/>
      <c r="PTT345" s="475"/>
      <c r="PTU345" s="475"/>
      <c r="PTV345" s="475"/>
      <c r="PTW345" s="475"/>
      <c r="PTX345" s="475"/>
      <c r="PTY345" s="475"/>
      <c r="PTZ345" s="475"/>
      <c r="PUA345" s="475"/>
      <c r="PUB345" s="475"/>
      <c r="PUC345" s="475"/>
      <c r="PUD345" s="475"/>
      <c r="PUE345" s="475"/>
      <c r="PUF345" s="475"/>
      <c r="PUG345" s="475"/>
      <c r="PUH345" s="475"/>
      <c r="PUI345" s="475"/>
      <c r="PUJ345" s="475"/>
      <c r="PUK345" s="475"/>
      <c r="PUL345" s="475"/>
      <c r="PUM345" s="475"/>
      <c r="PUN345" s="475"/>
      <c r="PUO345" s="475"/>
      <c r="PUP345" s="475"/>
      <c r="PUQ345" s="475"/>
      <c r="PUR345" s="475"/>
      <c r="PUS345" s="475"/>
      <c r="PUT345" s="475"/>
      <c r="PUU345" s="475"/>
      <c r="PUV345" s="475"/>
      <c r="PUW345" s="475"/>
      <c r="PUX345" s="475"/>
      <c r="PUY345" s="475"/>
      <c r="PUZ345" s="475"/>
      <c r="PVA345" s="475"/>
      <c r="PVB345" s="475"/>
      <c r="PVC345" s="475"/>
      <c r="PVD345" s="475"/>
      <c r="PVE345" s="475"/>
      <c r="PVF345" s="475"/>
      <c r="PVG345" s="475"/>
      <c r="PVH345" s="475"/>
      <c r="PVI345" s="475"/>
      <c r="PVJ345" s="475"/>
      <c r="PVK345" s="475"/>
      <c r="PVL345" s="475"/>
      <c r="PVM345" s="475"/>
      <c r="PVN345" s="475"/>
      <c r="PVO345" s="475"/>
      <c r="PVP345" s="475"/>
      <c r="PVQ345" s="475"/>
      <c r="PVR345" s="475"/>
      <c r="PVS345" s="475"/>
      <c r="PVT345" s="475"/>
      <c r="PVU345" s="475"/>
      <c r="PVV345" s="475"/>
      <c r="PVW345" s="475"/>
      <c r="PVX345" s="475"/>
      <c r="PVY345" s="475"/>
      <c r="PVZ345" s="475"/>
      <c r="PWA345" s="475"/>
      <c r="PWB345" s="475"/>
      <c r="PWC345" s="475"/>
      <c r="PWD345" s="475"/>
      <c r="PWE345" s="475"/>
      <c r="PWF345" s="475"/>
      <c r="PWG345" s="475"/>
      <c r="PWH345" s="475"/>
      <c r="PWI345" s="475"/>
      <c r="PWJ345" s="475"/>
      <c r="PWK345" s="475"/>
      <c r="PWL345" s="475"/>
      <c r="PWM345" s="475"/>
      <c r="PWN345" s="475"/>
      <c r="PWO345" s="475"/>
      <c r="PWP345" s="475"/>
      <c r="PWQ345" s="475"/>
      <c r="PWR345" s="475"/>
      <c r="PWS345" s="475"/>
      <c r="PWT345" s="475"/>
      <c r="PWU345" s="475"/>
      <c r="PWV345" s="475"/>
      <c r="PWW345" s="475"/>
      <c r="PWX345" s="475"/>
      <c r="PWY345" s="475"/>
      <c r="PWZ345" s="475"/>
      <c r="PXA345" s="475"/>
      <c r="PXB345" s="475"/>
      <c r="PXC345" s="475"/>
      <c r="PXD345" s="475"/>
      <c r="PXE345" s="475"/>
      <c r="PXF345" s="475"/>
      <c r="PXG345" s="475"/>
      <c r="PXH345" s="475"/>
      <c r="PXI345" s="475"/>
      <c r="PXJ345" s="475"/>
      <c r="PXK345" s="475"/>
      <c r="PXL345" s="475"/>
      <c r="PXM345" s="475"/>
      <c r="PXN345" s="475"/>
      <c r="PXO345" s="475"/>
      <c r="PXP345" s="475"/>
      <c r="PXQ345" s="475"/>
      <c r="PXR345" s="475"/>
      <c r="PXS345" s="475"/>
      <c r="PXT345" s="475"/>
      <c r="PXU345" s="475"/>
      <c r="PXV345" s="475"/>
      <c r="PXW345" s="475"/>
      <c r="PXX345" s="475"/>
      <c r="PXY345" s="475"/>
      <c r="PXZ345" s="475"/>
      <c r="PYA345" s="475"/>
      <c r="PYB345" s="475"/>
      <c r="PYC345" s="475"/>
      <c r="PYD345" s="475"/>
      <c r="PYE345" s="475"/>
      <c r="PYF345" s="475"/>
      <c r="PYG345" s="475"/>
      <c r="PYH345" s="475"/>
      <c r="PYI345" s="475"/>
      <c r="PYJ345" s="475"/>
      <c r="PYK345" s="475"/>
      <c r="PYL345" s="475"/>
      <c r="PYM345" s="475"/>
      <c r="PYN345" s="475"/>
      <c r="PYO345" s="475"/>
      <c r="PYP345" s="475"/>
      <c r="PYQ345" s="475"/>
      <c r="PYR345" s="475"/>
      <c r="PYS345" s="475"/>
      <c r="PYT345" s="475"/>
      <c r="PYU345" s="475"/>
      <c r="PYV345" s="475"/>
      <c r="PYW345" s="475"/>
      <c r="PYX345" s="475"/>
      <c r="PYY345" s="475"/>
      <c r="PYZ345" s="475"/>
      <c r="PZA345" s="475"/>
      <c r="PZB345" s="475"/>
      <c r="PZC345" s="475"/>
      <c r="PZD345" s="475"/>
      <c r="PZE345" s="475"/>
      <c r="PZF345" s="475"/>
      <c r="PZG345" s="475"/>
      <c r="PZH345" s="475"/>
      <c r="PZI345" s="475"/>
      <c r="PZJ345" s="475"/>
      <c r="PZK345" s="475"/>
      <c r="PZL345" s="475"/>
      <c r="PZM345" s="475"/>
      <c r="PZN345" s="475"/>
      <c r="PZO345" s="475"/>
      <c r="PZP345" s="475"/>
      <c r="PZQ345" s="475"/>
      <c r="PZR345" s="475"/>
      <c r="PZS345" s="475"/>
      <c r="PZT345" s="475"/>
      <c r="PZU345" s="475"/>
      <c r="PZV345" s="475"/>
      <c r="PZW345" s="475"/>
      <c r="PZX345" s="475"/>
      <c r="PZY345" s="475"/>
      <c r="PZZ345" s="475"/>
      <c r="QAA345" s="475"/>
      <c r="QAB345" s="475"/>
      <c r="QAC345" s="475"/>
      <c r="QAD345" s="475"/>
      <c r="QAE345" s="475"/>
      <c r="QAF345" s="475"/>
      <c r="QAG345" s="475"/>
      <c r="QAH345" s="475"/>
      <c r="QAI345" s="475"/>
      <c r="QAJ345" s="475"/>
      <c r="QAK345" s="475"/>
      <c r="QAL345" s="475"/>
      <c r="QAM345" s="475"/>
      <c r="QAN345" s="475"/>
      <c r="QAO345" s="475"/>
      <c r="QAP345" s="475"/>
      <c r="QAQ345" s="475"/>
      <c r="QAR345" s="475"/>
      <c r="QAS345" s="475"/>
      <c r="QAT345" s="475"/>
      <c r="QAU345" s="475"/>
      <c r="QAV345" s="475"/>
      <c r="QAW345" s="475"/>
      <c r="QAX345" s="475"/>
      <c r="QAY345" s="475"/>
      <c r="QAZ345" s="475"/>
      <c r="QBA345" s="475"/>
      <c r="QBB345" s="475"/>
      <c r="QBC345" s="475"/>
      <c r="QBD345" s="475"/>
      <c r="QBE345" s="475"/>
      <c r="QBF345" s="475"/>
      <c r="QBG345" s="475"/>
      <c r="QBH345" s="475"/>
      <c r="QBI345" s="475"/>
      <c r="QBJ345" s="475"/>
      <c r="QBK345" s="475"/>
      <c r="QBL345" s="475"/>
      <c r="QBM345" s="475"/>
      <c r="QBN345" s="475"/>
      <c r="QBO345" s="475"/>
      <c r="QBP345" s="475"/>
      <c r="QBQ345" s="475"/>
      <c r="QBR345" s="475"/>
      <c r="QBS345" s="475"/>
      <c r="QBT345" s="475"/>
      <c r="QBU345" s="475"/>
      <c r="QBV345" s="475"/>
      <c r="QBW345" s="475"/>
      <c r="QBX345" s="475"/>
      <c r="QBY345" s="475"/>
      <c r="QBZ345" s="475"/>
      <c r="QCA345" s="475"/>
      <c r="QCB345" s="475"/>
      <c r="QCC345" s="475"/>
      <c r="QCD345" s="475"/>
      <c r="QCE345" s="475"/>
      <c r="QCF345" s="475"/>
      <c r="QCG345" s="475"/>
      <c r="QCH345" s="475"/>
      <c r="QCI345" s="475"/>
      <c r="QCJ345" s="475"/>
      <c r="QCK345" s="475"/>
      <c r="QCL345" s="475"/>
      <c r="QCM345" s="475"/>
      <c r="QCN345" s="475"/>
      <c r="QCO345" s="475"/>
      <c r="QCP345" s="475"/>
      <c r="QCQ345" s="475"/>
      <c r="QCR345" s="475"/>
      <c r="QCS345" s="475"/>
      <c r="QCT345" s="475"/>
      <c r="QCU345" s="475"/>
      <c r="QCV345" s="475"/>
      <c r="QCW345" s="475"/>
      <c r="QCX345" s="475"/>
      <c r="QCY345" s="475"/>
      <c r="QCZ345" s="475"/>
      <c r="QDA345" s="475"/>
      <c r="QDB345" s="475"/>
      <c r="QDC345" s="475"/>
      <c r="QDD345" s="475"/>
      <c r="QDE345" s="475"/>
      <c r="QDF345" s="475"/>
      <c r="QDG345" s="475"/>
      <c r="QDH345" s="475"/>
      <c r="QDI345" s="475"/>
      <c r="QDJ345" s="475"/>
      <c r="QDK345" s="475"/>
      <c r="QDL345" s="475"/>
      <c r="QDM345" s="475"/>
      <c r="QDN345" s="475"/>
      <c r="QDO345" s="475"/>
      <c r="QDP345" s="475"/>
      <c r="QDQ345" s="475"/>
      <c r="QDR345" s="475"/>
      <c r="QDS345" s="475"/>
      <c r="QDT345" s="475"/>
      <c r="QDU345" s="475"/>
      <c r="QDV345" s="475"/>
      <c r="QDW345" s="475"/>
      <c r="QDX345" s="475"/>
      <c r="QDY345" s="475"/>
      <c r="QDZ345" s="475"/>
      <c r="QEA345" s="475"/>
      <c r="QEB345" s="475"/>
      <c r="QEC345" s="475"/>
      <c r="QED345" s="475"/>
      <c r="QEE345" s="475"/>
      <c r="QEF345" s="475"/>
      <c r="QEG345" s="475"/>
      <c r="QEH345" s="475"/>
      <c r="QEI345" s="475"/>
      <c r="QEJ345" s="475"/>
      <c r="QEK345" s="475"/>
      <c r="QEL345" s="475"/>
      <c r="QEM345" s="475"/>
      <c r="QEN345" s="475"/>
      <c r="QEO345" s="475"/>
      <c r="QEP345" s="475"/>
      <c r="QEQ345" s="475"/>
      <c r="QER345" s="475"/>
      <c r="QES345" s="475"/>
      <c r="QET345" s="475"/>
      <c r="QEU345" s="475"/>
      <c r="QEV345" s="475"/>
      <c r="QEW345" s="475"/>
      <c r="QEX345" s="475"/>
      <c r="QEY345" s="475"/>
      <c r="QEZ345" s="475"/>
      <c r="QFA345" s="475"/>
      <c r="QFB345" s="475"/>
      <c r="QFC345" s="475"/>
      <c r="QFD345" s="475"/>
      <c r="QFE345" s="475"/>
      <c r="QFF345" s="475"/>
      <c r="QFG345" s="475"/>
      <c r="QFH345" s="475"/>
      <c r="QFI345" s="475"/>
      <c r="QFJ345" s="475"/>
      <c r="QFK345" s="475"/>
      <c r="QFL345" s="475"/>
      <c r="QFM345" s="475"/>
      <c r="QFN345" s="475"/>
      <c r="QFO345" s="475"/>
      <c r="QFP345" s="475"/>
      <c r="QFQ345" s="475"/>
      <c r="QFR345" s="475"/>
      <c r="QFS345" s="475"/>
      <c r="QFT345" s="475"/>
      <c r="QFU345" s="475"/>
      <c r="QFV345" s="475"/>
      <c r="QFW345" s="475"/>
      <c r="QFX345" s="475"/>
      <c r="QFY345" s="475"/>
      <c r="QFZ345" s="475"/>
      <c r="QGA345" s="475"/>
      <c r="QGB345" s="475"/>
      <c r="QGC345" s="475"/>
      <c r="QGD345" s="475"/>
      <c r="QGE345" s="475"/>
      <c r="QGF345" s="475"/>
      <c r="QGG345" s="475"/>
      <c r="QGH345" s="475"/>
      <c r="QGI345" s="475"/>
      <c r="QGJ345" s="475"/>
      <c r="QGK345" s="475"/>
      <c r="QGL345" s="475"/>
      <c r="QGM345" s="475"/>
      <c r="QGN345" s="475"/>
      <c r="QGO345" s="475"/>
      <c r="QGP345" s="475"/>
      <c r="QGQ345" s="475"/>
      <c r="QGR345" s="475"/>
      <c r="QGS345" s="475"/>
      <c r="QGT345" s="475"/>
      <c r="QGU345" s="475"/>
      <c r="QGV345" s="475"/>
      <c r="QGW345" s="475"/>
      <c r="QGX345" s="475"/>
      <c r="QGY345" s="475"/>
      <c r="QGZ345" s="475"/>
      <c r="QHA345" s="475"/>
      <c r="QHB345" s="475"/>
      <c r="QHC345" s="475"/>
      <c r="QHD345" s="475"/>
      <c r="QHE345" s="475"/>
      <c r="QHF345" s="475"/>
      <c r="QHG345" s="475"/>
      <c r="QHH345" s="475"/>
      <c r="QHI345" s="475"/>
      <c r="QHJ345" s="475"/>
      <c r="QHK345" s="475"/>
      <c r="QHL345" s="475"/>
      <c r="QHM345" s="475"/>
      <c r="QHN345" s="475"/>
      <c r="QHO345" s="475"/>
      <c r="QHP345" s="475"/>
      <c r="QHQ345" s="475"/>
      <c r="QHR345" s="475"/>
      <c r="QHS345" s="475"/>
      <c r="QHT345" s="475"/>
      <c r="QHU345" s="475"/>
      <c r="QHV345" s="475"/>
      <c r="QHW345" s="475"/>
      <c r="QHX345" s="475"/>
      <c r="QHY345" s="475"/>
      <c r="QHZ345" s="475"/>
      <c r="QIA345" s="475"/>
      <c r="QIB345" s="475"/>
      <c r="QIC345" s="475"/>
      <c r="QID345" s="475"/>
      <c r="QIE345" s="475"/>
      <c r="QIF345" s="475"/>
      <c r="QIG345" s="475"/>
      <c r="QIH345" s="475"/>
      <c r="QII345" s="475"/>
      <c r="QIJ345" s="475"/>
      <c r="QIK345" s="475"/>
      <c r="QIL345" s="475"/>
      <c r="QIM345" s="475"/>
      <c r="QIN345" s="475"/>
      <c r="QIO345" s="475"/>
      <c r="QIP345" s="475"/>
      <c r="QIQ345" s="475"/>
      <c r="QIR345" s="475"/>
      <c r="QIS345" s="475"/>
      <c r="QIT345" s="475"/>
      <c r="QIU345" s="475"/>
      <c r="QIV345" s="475"/>
      <c r="QIW345" s="475"/>
      <c r="QIX345" s="475"/>
      <c r="QIY345" s="475"/>
      <c r="QIZ345" s="475"/>
      <c r="QJA345" s="475"/>
      <c r="QJB345" s="475"/>
      <c r="QJC345" s="475"/>
      <c r="QJD345" s="475"/>
      <c r="QJE345" s="475"/>
      <c r="QJF345" s="475"/>
      <c r="QJG345" s="475"/>
      <c r="QJH345" s="475"/>
      <c r="QJI345" s="475"/>
      <c r="QJJ345" s="475"/>
      <c r="QJK345" s="475"/>
      <c r="QJL345" s="475"/>
      <c r="QJM345" s="475"/>
      <c r="QJN345" s="475"/>
      <c r="QJO345" s="475"/>
      <c r="QJP345" s="475"/>
      <c r="QJQ345" s="475"/>
      <c r="QJR345" s="475"/>
      <c r="QJS345" s="475"/>
      <c r="QJT345" s="475"/>
      <c r="QJU345" s="475"/>
      <c r="QJV345" s="475"/>
      <c r="QJW345" s="475"/>
      <c r="QJX345" s="475"/>
      <c r="QJY345" s="475"/>
      <c r="QJZ345" s="475"/>
      <c r="QKA345" s="475"/>
      <c r="QKB345" s="475"/>
      <c r="QKC345" s="475"/>
      <c r="QKD345" s="475"/>
      <c r="QKE345" s="475"/>
      <c r="QKF345" s="475"/>
      <c r="QKG345" s="475"/>
      <c r="QKH345" s="475"/>
      <c r="QKI345" s="475"/>
      <c r="QKJ345" s="475"/>
      <c r="QKK345" s="475"/>
      <c r="QKL345" s="475"/>
      <c r="QKM345" s="475"/>
      <c r="QKN345" s="475"/>
      <c r="QKO345" s="475"/>
      <c r="QKP345" s="475"/>
      <c r="QKQ345" s="475"/>
      <c r="QKR345" s="475"/>
      <c r="QKS345" s="475"/>
      <c r="QKT345" s="475"/>
      <c r="QKU345" s="475"/>
      <c r="QKV345" s="475"/>
      <c r="QKW345" s="475"/>
      <c r="QKX345" s="475"/>
      <c r="QKY345" s="475"/>
      <c r="QKZ345" s="475"/>
      <c r="QLA345" s="475"/>
      <c r="QLB345" s="475"/>
      <c r="QLC345" s="475"/>
      <c r="QLD345" s="475"/>
      <c r="QLE345" s="475"/>
      <c r="QLF345" s="475"/>
      <c r="QLG345" s="475"/>
      <c r="QLH345" s="475"/>
      <c r="QLI345" s="475"/>
      <c r="QLJ345" s="475"/>
      <c r="QLK345" s="475"/>
      <c r="QLL345" s="475"/>
      <c r="QLM345" s="475"/>
      <c r="QLN345" s="475"/>
      <c r="QLO345" s="475"/>
      <c r="QLP345" s="475"/>
      <c r="QLQ345" s="475"/>
      <c r="QLR345" s="475"/>
      <c r="QLS345" s="475"/>
      <c r="QLT345" s="475"/>
      <c r="QLU345" s="475"/>
      <c r="QLV345" s="475"/>
      <c r="QLW345" s="475"/>
      <c r="QLX345" s="475"/>
      <c r="QLY345" s="475"/>
      <c r="QLZ345" s="475"/>
      <c r="QMA345" s="475"/>
      <c r="QMB345" s="475"/>
      <c r="QMC345" s="475"/>
      <c r="QMD345" s="475"/>
      <c r="QME345" s="475"/>
      <c r="QMF345" s="475"/>
      <c r="QMG345" s="475"/>
      <c r="QMH345" s="475"/>
      <c r="QMI345" s="475"/>
      <c r="QMJ345" s="475"/>
      <c r="QMK345" s="475"/>
      <c r="QML345" s="475"/>
      <c r="QMM345" s="475"/>
      <c r="QMN345" s="475"/>
      <c r="QMO345" s="475"/>
      <c r="QMP345" s="475"/>
      <c r="QMQ345" s="475"/>
      <c r="QMR345" s="475"/>
      <c r="QMS345" s="475"/>
      <c r="QMT345" s="475"/>
      <c r="QMU345" s="475"/>
      <c r="QMV345" s="475"/>
      <c r="QMW345" s="475"/>
      <c r="QMX345" s="475"/>
      <c r="QMY345" s="475"/>
      <c r="QMZ345" s="475"/>
      <c r="QNA345" s="475"/>
      <c r="QNB345" s="475"/>
      <c r="QNC345" s="475"/>
      <c r="QND345" s="475"/>
      <c r="QNE345" s="475"/>
      <c r="QNF345" s="475"/>
      <c r="QNG345" s="475"/>
      <c r="QNH345" s="475"/>
      <c r="QNI345" s="475"/>
      <c r="QNJ345" s="475"/>
      <c r="QNK345" s="475"/>
      <c r="QNL345" s="475"/>
      <c r="QNM345" s="475"/>
      <c r="QNN345" s="475"/>
      <c r="QNO345" s="475"/>
      <c r="QNP345" s="475"/>
      <c r="QNQ345" s="475"/>
      <c r="QNR345" s="475"/>
      <c r="QNS345" s="475"/>
      <c r="QNT345" s="475"/>
      <c r="QNU345" s="475"/>
      <c r="QNV345" s="475"/>
      <c r="QNW345" s="475"/>
      <c r="QNX345" s="475"/>
      <c r="QNY345" s="475"/>
      <c r="QNZ345" s="475"/>
      <c r="QOA345" s="475"/>
      <c r="QOB345" s="475"/>
      <c r="QOC345" s="475"/>
      <c r="QOD345" s="475"/>
      <c r="QOE345" s="475"/>
      <c r="QOF345" s="475"/>
      <c r="QOG345" s="475"/>
      <c r="QOH345" s="475"/>
      <c r="QOI345" s="475"/>
      <c r="QOJ345" s="475"/>
      <c r="QOK345" s="475"/>
      <c r="QOL345" s="475"/>
      <c r="QOM345" s="475"/>
      <c r="QON345" s="475"/>
      <c r="QOO345" s="475"/>
      <c r="QOP345" s="475"/>
      <c r="QOQ345" s="475"/>
      <c r="QOR345" s="475"/>
      <c r="QOS345" s="475"/>
      <c r="QOT345" s="475"/>
      <c r="QOU345" s="475"/>
      <c r="QOV345" s="475"/>
      <c r="QOW345" s="475"/>
      <c r="QOX345" s="475"/>
      <c r="QOY345" s="475"/>
      <c r="QOZ345" s="475"/>
      <c r="QPA345" s="475"/>
      <c r="QPB345" s="475"/>
      <c r="QPC345" s="475"/>
      <c r="QPD345" s="475"/>
      <c r="QPE345" s="475"/>
      <c r="QPF345" s="475"/>
      <c r="QPG345" s="475"/>
      <c r="QPH345" s="475"/>
      <c r="QPI345" s="475"/>
      <c r="QPJ345" s="475"/>
      <c r="QPK345" s="475"/>
      <c r="QPL345" s="475"/>
      <c r="QPM345" s="475"/>
      <c r="QPN345" s="475"/>
      <c r="QPO345" s="475"/>
      <c r="QPP345" s="475"/>
      <c r="QPQ345" s="475"/>
      <c r="QPR345" s="475"/>
      <c r="QPS345" s="475"/>
      <c r="QPT345" s="475"/>
      <c r="QPU345" s="475"/>
      <c r="QPV345" s="475"/>
      <c r="QPW345" s="475"/>
      <c r="QPX345" s="475"/>
      <c r="QPY345" s="475"/>
      <c r="QPZ345" s="475"/>
      <c r="QQA345" s="475"/>
      <c r="QQB345" s="475"/>
      <c r="QQC345" s="475"/>
      <c r="QQD345" s="475"/>
      <c r="QQE345" s="475"/>
      <c r="QQF345" s="475"/>
      <c r="QQG345" s="475"/>
      <c r="QQH345" s="475"/>
      <c r="QQI345" s="475"/>
      <c r="QQJ345" s="475"/>
      <c r="QQK345" s="475"/>
      <c r="QQL345" s="475"/>
      <c r="QQM345" s="475"/>
      <c r="QQN345" s="475"/>
      <c r="QQO345" s="475"/>
      <c r="QQP345" s="475"/>
      <c r="QQQ345" s="475"/>
      <c r="QQR345" s="475"/>
      <c r="QQS345" s="475"/>
      <c r="QQT345" s="475"/>
      <c r="QQU345" s="475"/>
      <c r="QQV345" s="475"/>
      <c r="QQW345" s="475"/>
      <c r="QQX345" s="475"/>
      <c r="QQY345" s="475"/>
      <c r="QQZ345" s="475"/>
      <c r="QRA345" s="475"/>
      <c r="QRB345" s="475"/>
      <c r="QRC345" s="475"/>
      <c r="QRD345" s="475"/>
      <c r="QRE345" s="475"/>
      <c r="QRF345" s="475"/>
      <c r="QRG345" s="475"/>
      <c r="QRH345" s="475"/>
      <c r="QRI345" s="475"/>
      <c r="QRJ345" s="475"/>
      <c r="QRK345" s="475"/>
      <c r="QRL345" s="475"/>
      <c r="QRM345" s="475"/>
      <c r="QRN345" s="475"/>
      <c r="QRO345" s="475"/>
      <c r="QRP345" s="475"/>
      <c r="QRQ345" s="475"/>
      <c r="QRR345" s="475"/>
      <c r="QRS345" s="475"/>
      <c r="QRT345" s="475"/>
      <c r="QRU345" s="475"/>
      <c r="QRV345" s="475"/>
      <c r="QRW345" s="475"/>
      <c r="QRX345" s="475"/>
      <c r="QRY345" s="475"/>
      <c r="QRZ345" s="475"/>
      <c r="QSA345" s="475"/>
      <c r="QSB345" s="475"/>
      <c r="QSC345" s="475"/>
      <c r="QSD345" s="475"/>
      <c r="QSE345" s="475"/>
      <c r="QSF345" s="475"/>
      <c r="QSG345" s="475"/>
      <c r="QSH345" s="475"/>
      <c r="QSI345" s="475"/>
      <c r="QSJ345" s="475"/>
      <c r="QSK345" s="475"/>
      <c r="QSL345" s="475"/>
      <c r="QSM345" s="475"/>
      <c r="QSN345" s="475"/>
      <c r="QSO345" s="475"/>
      <c r="QSP345" s="475"/>
      <c r="QSQ345" s="475"/>
      <c r="QSR345" s="475"/>
      <c r="QSS345" s="475"/>
      <c r="QST345" s="475"/>
      <c r="QSU345" s="475"/>
      <c r="QSV345" s="475"/>
      <c r="QSW345" s="475"/>
      <c r="QSX345" s="475"/>
      <c r="QSY345" s="475"/>
      <c r="QSZ345" s="475"/>
      <c r="QTA345" s="475"/>
      <c r="QTB345" s="475"/>
      <c r="QTC345" s="475"/>
      <c r="QTD345" s="475"/>
      <c r="QTE345" s="475"/>
      <c r="QTF345" s="475"/>
      <c r="QTG345" s="475"/>
      <c r="QTH345" s="475"/>
      <c r="QTI345" s="475"/>
      <c r="QTJ345" s="475"/>
      <c r="QTK345" s="475"/>
      <c r="QTL345" s="475"/>
      <c r="QTM345" s="475"/>
      <c r="QTN345" s="475"/>
      <c r="QTO345" s="475"/>
      <c r="QTP345" s="475"/>
      <c r="QTQ345" s="475"/>
      <c r="QTR345" s="475"/>
      <c r="QTS345" s="475"/>
      <c r="QTT345" s="475"/>
      <c r="QTU345" s="475"/>
      <c r="QTV345" s="475"/>
      <c r="QTW345" s="475"/>
      <c r="QTX345" s="475"/>
      <c r="QTY345" s="475"/>
      <c r="QTZ345" s="475"/>
      <c r="QUA345" s="475"/>
      <c r="QUB345" s="475"/>
      <c r="QUC345" s="475"/>
      <c r="QUD345" s="475"/>
      <c r="QUE345" s="475"/>
      <c r="QUF345" s="475"/>
      <c r="QUG345" s="475"/>
      <c r="QUH345" s="475"/>
      <c r="QUI345" s="475"/>
      <c r="QUJ345" s="475"/>
      <c r="QUK345" s="475"/>
      <c r="QUL345" s="475"/>
      <c r="QUM345" s="475"/>
      <c r="QUN345" s="475"/>
      <c r="QUO345" s="475"/>
      <c r="QUP345" s="475"/>
      <c r="QUQ345" s="475"/>
      <c r="QUR345" s="475"/>
      <c r="QUS345" s="475"/>
      <c r="QUT345" s="475"/>
      <c r="QUU345" s="475"/>
      <c r="QUV345" s="475"/>
      <c r="QUW345" s="475"/>
      <c r="QUX345" s="475"/>
      <c r="QUY345" s="475"/>
      <c r="QUZ345" s="475"/>
      <c r="QVA345" s="475"/>
      <c r="QVB345" s="475"/>
      <c r="QVC345" s="475"/>
      <c r="QVD345" s="475"/>
      <c r="QVE345" s="475"/>
      <c r="QVF345" s="475"/>
      <c r="QVG345" s="475"/>
      <c r="QVH345" s="475"/>
      <c r="QVI345" s="475"/>
      <c r="QVJ345" s="475"/>
      <c r="QVK345" s="475"/>
      <c r="QVL345" s="475"/>
      <c r="QVM345" s="475"/>
      <c r="QVN345" s="475"/>
      <c r="QVO345" s="475"/>
      <c r="QVP345" s="475"/>
      <c r="QVQ345" s="475"/>
      <c r="QVR345" s="475"/>
      <c r="QVS345" s="475"/>
      <c r="QVT345" s="475"/>
      <c r="QVU345" s="475"/>
      <c r="QVV345" s="475"/>
      <c r="QVW345" s="475"/>
      <c r="QVX345" s="475"/>
      <c r="QVY345" s="475"/>
      <c r="QVZ345" s="475"/>
      <c r="QWA345" s="475"/>
      <c r="QWB345" s="475"/>
      <c r="QWC345" s="475"/>
      <c r="QWD345" s="475"/>
      <c r="QWE345" s="475"/>
      <c r="QWF345" s="475"/>
      <c r="QWG345" s="475"/>
      <c r="QWH345" s="475"/>
      <c r="QWI345" s="475"/>
      <c r="QWJ345" s="475"/>
      <c r="QWK345" s="475"/>
      <c r="QWL345" s="475"/>
      <c r="QWM345" s="475"/>
      <c r="QWN345" s="475"/>
      <c r="QWO345" s="475"/>
      <c r="QWP345" s="475"/>
      <c r="QWQ345" s="475"/>
      <c r="QWR345" s="475"/>
      <c r="QWS345" s="475"/>
      <c r="QWT345" s="475"/>
      <c r="QWU345" s="475"/>
      <c r="QWV345" s="475"/>
      <c r="QWW345" s="475"/>
      <c r="QWX345" s="475"/>
      <c r="QWY345" s="475"/>
      <c r="QWZ345" s="475"/>
      <c r="QXA345" s="475"/>
      <c r="QXB345" s="475"/>
      <c r="QXC345" s="475"/>
      <c r="QXD345" s="475"/>
      <c r="QXE345" s="475"/>
      <c r="QXF345" s="475"/>
      <c r="QXG345" s="475"/>
      <c r="QXH345" s="475"/>
      <c r="QXI345" s="475"/>
      <c r="QXJ345" s="475"/>
      <c r="QXK345" s="475"/>
      <c r="QXL345" s="475"/>
      <c r="QXM345" s="475"/>
      <c r="QXN345" s="475"/>
      <c r="QXO345" s="475"/>
      <c r="QXP345" s="475"/>
      <c r="QXQ345" s="475"/>
      <c r="QXR345" s="475"/>
      <c r="QXS345" s="475"/>
      <c r="QXT345" s="475"/>
      <c r="QXU345" s="475"/>
      <c r="QXV345" s="475"/>
      <c r="QXW345" s="475"/>
      <c r="QXX345" s="475"/>
      <c r="QXY345" s="475"/>
      <c r="QXZ345" s="475"/>
      <c r="QYA345" s="475"/>
      <c r="QYB345" s="475"/>
      <c r="QYC345" s="475"/>
      <c r="QYD345" s="475"/>
      <c r="QYE345" s="475"/>
      <c r="QYF345" s="475"/>
      <c r="QYG345" s="475"/>
      <c r="QYH345" s="475"/>
      <c r="QYI345" s="475"/>
      <c r="QYJ345" s="475"/>
      <c r="QYK345" s="475"/>
      <c r="QYL345" s="475"/>
      <c r="QYM345" s="475"/>
      <c r="QYN345" s="475"/>
      <c r="QYO345" s="475"/>
      <c r="QYP345" s="475"/>
      <c r="QYQ345" s="475"/>
      <c r="QYR345" s="475"/>
      <c r="QYS345" s="475"/>
      <c r="QYT345" s="475"/>
      <c r="QYU345" s="475"/>
      <c r="QYV345" s="475"/>
      <c r="QYW345" s="475"/>
      <c r="QYX345" s="475"/>
      <c r="QYY345" s="475"/>
      <c r="QYZ345" s="475"/>
      <c r="QZA345" s="475"/>
      <c r="QZB345" s="475"/>
      <c r="QZC345" s="475"/>
      <c r="QZD345" s="475"/>
      <c r="QZE345" s="475"/>
      <c r="QZF345" s="475"/>
      <c r="QZG345" s="475"/>
      <c r="QZH345" s="475"/>
      <c r="QZI345" s="475"/>
      <c r="QZJ345" s="475"/>
      <c r="QZK345" s="475"/>
      <c r="QZL345" s="475"/>
      <c r="QZM345" s="475"/>
      <c r="QZN345" s="475"/>
      <c r="QZO345" s="475"/>
      <c r="QZP345" s="475"/>
      <c r="QZQ345" s="475"/>
      <c r="QZR345" s="475"/>
      <c r="QZS345" s="475"/>
      <c r="QZT345" s="475"/>
      <c r="QZU345" s="475"/>
      <c r="QZV345" s="475"/>
      <c r="QZW345" s="475"/>
      <c r="QZX345" s="475"/>
      <c r="QZY345" s="475"/>
      <c r="QZZ345" s="475"/>
      <c r="RAA345" s="475"/>
      <c r="RAB345" s="475"/>
      <c r="RAC345" s="475"/>
      <c r="RAD345" s="475"/>
      <c r="RAE345" s="475"/>
      <c r="RAF345" s="475"/>
      <c r="RAG345" s="475"/>
      <c r="RAH345" s="475"/>
      <c r="RAI345" s="475"/>
      <c r="RAJ345" s="475"/>
      <c r="RAK345" s="475"/>
      <c r="RAL345" s="475"/>
      <c r="RAM345" s="475"/>
      <c r="RAN345" s="475"/>
      <c r="RAO345" s="475"/>
      <c r="RAP345" s="475"/>
      <c r="RAQ345" s="475"/>
      <c r="RAR345" s="475"/>
      <c r="RAS345" s="475"/>
      <c r="RAT345" s="475"/>
      <c r="RAU345" s="475"/>
      <c r="RAV345" s="475"/>
      <c r="RAW345" s="475"/>
      <c r="RAX345" s="475"/>
      <c r="RAY345" s="475"/>
      <c r="RAZ345" s="475"/>
      <c r="RBA345" s="475"/>
      <c r="RBB345" s="475"/>
      <c r="RBC345" s="475"/>
      <c r="RBD345" s="475"/>
      <c r="RBE345" s="475"/>
      <c r="RBF345" s="475"/>
      <c r="RBG345" s="475"/>
      <c r="RBH345" s="475"/>
      <c r="RBI345" s="475"/>
      <c r="RBJ345" s="475"/>
      <c r="RBK345" s="475"/>
      <c r="RBL345" s="475"/>
      <c r="RBM345" s="475"/>
      <c r="RBN345" s="475"/>
      <c r="RBO345" s="475"/>
      <c r="RBP345" s="475"/>
      <c r="RBQ345" s="475"/>
      <c r="RBR345" s="475"/>
      <c r="RBS345" s="475"/>
      <c r="RBT345" s="475"/>
      <c r="RBU345" s="475"/>
      <c r="RBV345" s="475"/>
      <c r="RBW345" s="475"/>
      <c r="RBX345" s="475"/>
      <c r="RBY345" s="475"/>
      <c r="RBZ345" s="475"/>
      <c r="RCA345" s="475"/>
      <c r="RCB345" s="475"/>
      <c r="RCC345" s="475"/>
      <c r="RCD345" s="475"/>
      <c r="RCE345" s="475"/>
      <c r="RCF345" s="475"/>
      <c r="RCG345" s="475"/>
      <c r="RCH345" s="475"/>
      <c r="RCI345" s="475"/>
      <c r="RCJ345" s="475"/>
      <c r="RCK345" s="475"/>
      <c r="RCL345" s="475"/>
      <c r="RCM345" s="475"/>
      <c r="RCN345" s="475"/>
      <c r="RCO345" s="475"/>
      <c r="RCP345" s="475"/>
      <c r="RCQ345" s="475"/>
      <c r="RCR345" s="475"/>
      <c r="RCS345" s="475"/>
      <c r="RCT345" s="475"/>
      <c r="RCU345" s="475"/>
      <c r="RCV345" s="475"/>
      <c r="RCW345" s="475"/>
      <c r="RCX345" s="475"/>
      <c r="RCY345" s="475"/>
      <c r="RCZ345" s="475"/>
      <c r="RDA345" s="475"/>
      <c r="RDB345" s="475"/>
      <c r="RDC345" s="475"/>
      <c r="RDD345" s="475"/>
      <c r="RDE345" s="475"/>
      <c r="RDF345" s="475"/>
      <c r="RDG345" s="475"/>
      <c r="RDH345" s="475"/>
      <c r="RDI345" s="475"/>
      <c r="RDJ345" s="475"/>
      <c r="RDK345" s="475"/>
      <c r="RDL345" s="475"/>
      <c r="RDM345" s="475"/>
      <c r="RDN345" s="475"/>
      <c r="RDO345" s="475"/>
      <c r="RDP345" s="475"/>
      <c r="RDQ345" s="475"/>
      <c r="RDR345" s="475"/>
      <c r="RDS345" s="475"/>
      <c r="RDT345" s="475"/>
      <c r="RDU345" s="475"/>
      <c r="RDV345" s="475"/>
      <c r="RDW345" s="475"/>
      <c r="RDX345" s="475"/>
      <c r="RDY345" s="475"/>
      <c r="RDZ345" s="475"/>
      <c r="REA345" s="475"/>
      <c r="REB345" s="475"/>
      <c r="REC345" s="475"/>
      <c r="RED345" s="475"/>
      <c r="REE345" s="475"/>
      <c r="REF345" s="475"/>
      <c r="REG345" s="475"/>
      <c r="REH345" s="475"/>
      <c r="REI345" s="475"/>
      <c r="REJ345" s="475"/>
      <c r="REK345" s="475"/>
      <c r="REL345" s="475"/>
      <c r="REM345" s="475"/>
      <c r="REN345" s="475"/>
      <c r="REO345" s="475"/>
      <c r="REP345" s="475"/>
      <c r="REQ345" s="475"/>
      <c r="RER345" s="475"/>
      <c r="RES345" s="475"/>
      <c r="RET345" s="475"/>
      <c r="REU345" s="475"/>
      <c r="REV345" s="475"/>
      <c r="REW345" s="475"/>
      <c r="REX345" s="475"/>
      <c r="REY345" s="475"/>
      <c r="REZ345" s="475"/>
      <c r="RFA345" s="475"/>
      <c r="RFB345" s="475"/>
      <c r="RFC345" s="475"/>
      <c r="RFD345" s="475"/>
      <c r="RFE345" s="475"/>
      <c r="RFF345" s="475"/>
      <c r="RFG345" s="475"/>
      <c r="RFH345" s="475"/>
      <c r="RFI345" s="475"/>
      <c r="RFJ345" s="475"/>
      <c r="RFK345" s="475"/>
      <c r="RFL345" s="475"/>
      <c r="RFM345" s="475"/>
      <c r="RFN345" s="475"/>
      <c r="RFO345" s="475"/>
      <c r="RFP345" s="475"/>
      <c r="RFQ345" s="475"/>
      <c r="RFR345" s="475"/>
      <c r="RFS345" s="475"/>
      <c r="RFT345" s="475"/>
      <c r="RFU345" s="475"/>
      <c r="RFV345" s="475"/>
      <c r="RFW345" s="475"/>
      <c r="RFX345" s="475"/>
      <c r="RFY345" s="475"/>
      <c r="RFZ345" s="475"/>
      <c r="RGA345" s="475"/>
      <c r="RGB345" s="475"/>
      <c r="RGC345" s="475"/>
      <c r="RGD345" s="475"/>
      <c r="RGE345" s="475"/>
      <c r="RGF345" s="475"/>
      <c r="RGG345" s="475"/>
      <c r="RGH345" s="475"/>
      <c r="RGI345" s="475"/>
      <c r="RGJ345" s="475"/>
      <c r="RGK345" s="475"/>
      <c r="RGL345" s="475"/>
      <c r="RGM345" s="475"/>
      <c r="RGN345" s="475"/>
      <c r="RGO345" s="475"/>
      <c r="RGP345" s="475"/>
      <c r="RGQ345" s="475"/>
      <c r="RGR345" s="475"/>
      <c r="RGS345" s="475"/>
      <c r="RGT345" s="475"/>
      <c r="RGU345" s="475"/>
      <c r="RGV345" s="475"/>
      <c r="RGW345" s="475"/>
      <c r="RGX345" s="475"/>
      <c r="RGY345" s="475"/>
      <c r="RGZ345" s="475"/>
      <c r="RHA345" s="475"/>
      <c r="RHB345" s="475"/>
      <c r="RHC345" s="475"/>
      <c r="RHD345" s="475"/>
      <c r="RHE345" s="475"/>
      <c r="RHF345" s="475"/>
      <c r="RHG345" s="475"/>
      <c r="RHH345" s="475"/>
      <c r="RHI345" s="475"/>
      <c r="RHJ345" s="475"/>
      <c r="RHK345" s="475"/>
      <c r="RHL345" s="475"/>
      <c r="RHM345" s="475"/>
      <c r="RHN345" s="475"/>
      <c r="RHO345" s="475"/>
      <c r="RHP345" s="475"/>
      <c r="RHQ345" s="475"/>
      <c r="RHR345" s="475"/>
      <c r="RHS345" s="475"/>
      <c r="RHT345" s="475"/>
      <c r="RHU345" s="475"/>
      <c r="RHV345" s="475"/>
      <c r="RHW345" s="475"/>
      <c r="RHX345" s="475"/>
      <c r="RHY345" s="475"/>
      <c r="RHZ345" s="475"/>
      <c r="RIA345" s="475"/>
      <c r="RIB345" s="475"/>
      <c r="RIC345" s="475"/>
      <c r="RID345" s="475"/>
      <c r="RIE345" s="475"/>
      <c r="RIF345" s="475"/>
      <c r="RIG345" s="475"/>
      <c r="RIH345" s="475"/>
      <c r="RII345" s="475"/>
      <c r="RIJ345" s="475"/>
      <c r="RIK345" s="475"/>
      <c r="RIL345" s="475"/>
      <c r="RIM345" s="475"/>
      <c r="RIN345" s="475"/>
      <c r="RIO345" s="475"/>
      <c r="RIP345" s="475"/>
      <c r="RIQ345" s="475"/>
      <c r="RIR345" s="475"/>
      <c r="RIS345" s="475"/>
      <c r="RIT345" s="475"/>
      <c r="RIU345" s="475"/>
      <c r="RIV345" s="475"/>
      <c r="RIW345" s="475"/>
      <c r="RIX345" s="475"/>
      <c r="RIY345" s="475"/>
      <c r="RIZ345" s="475"/>
      <c r="RJA345" s="475"/>
      <c r="RJB345" s="475"/>
      <c r="RJC345" s="475"/>
      <c r="RJD345" s="475"/>
      <c r="RJE345" s="475"/>
      <c r="RJF345" s="475"/>
      <c r="RJG345" s="475"/>
      <c r="RJH345" s="475"/>
      <c r="RJI345" s="475"/>
      <c r="RJJ345" s="475"/>
      <c r="RJK345" s="475"/>
      <c r="RJL345" s="475"/>
      <c r="RJM345" s="475"/>
      <c r="RJN345" s="475"/>
      <c r="RJO345" s="475"/>
      <c r="RJP345" s="475"/>
      <c r="RJQ345" s="475"/>
      <c r="RJR345" s="475"/>
      <c r="RJS345" s="475"/>
      <c r="RJT345" s="475"/>
      <c r="RJU345" s="475"/>
      <c r="RJV345" s="475"/>
      <c r="RJW345" s="475"/>
      <c r="RJX345" s="475"/>
      <c r="RJY345" s="475"/>
      <c r="RJZ345" s="475"/>
      <c r="RKA345" s="475"/>
      <c r="RKB345" s="475"/>
      <c r="RKC345" s="475"/>
      <c r="RKD345" s="475"/>
      <c r="RKE345" s="475"/>
      <c r="RKF345" s="475"/>
      <c r="RKG345" s="475"/>
      <c r="RKH345" s="475"/>
      <c r="RKI345" s="475"/>
      <c r="RKJ345" s="475"/>
      <c r="RKK345" s="475"/>
      <c r="RKL345" s="475"/>
      <c r="RKM345" s="475"/>
      <c r="RKN345" s="475"/>
      <c r="RKO345" s="475"/>
      <c r="RKP345" s="475"/>
      <c r="RKQ345" s="475"/>
      <c r="RKR345" s="475"/>
      <c r="RKS345" s="475"/>
      <c r="RKT345" s="475"/>
      <c r="RKU345" s="475"/>
      <c r="RKV345" s="475"/>
      <c r="RKW345" s="475"/>
      <c r="RKX345" s="475"/>
      <c r="RKY345" s="475"/>
      <c r="RKZ345" s="475"/>
      <c r="RLA345" s="475"/>
      <c r="RLB345" s="475"/>
      <c r="RLC345" s="475"/>
      <c r="RLD345" s="475"/>
      <c r="RLE345" s="475"/>
      <c r="RLF345" s="475"/>
      <c r="RLG345" s="475"/>
      <c r="RLH345" s="475"/>
      <c r="RLI345" s="475"/>
      <c r="RLJ345" s="475"/>
      <c r="RLK345" s="475"/>
      <c r="RLL345" s="475"/>
      <c r="RLM345" s="475"/>
      <c r="RLN345" s="475"/>
      <c r="RLO345" s="475"/>
      <c r="RLP345" s="475"/>
      <c r="RLQ345" s="475"/>
      <c r="RLR345" s="475"/>
      <c r="RLS345" s="475"/>
      <c r="RLT345" s="475"/>
      <c r="RLU345" s="475"/>
      <c r="RLV345" s="475"/>
      <c r="RLW345" s="475"/>
      <c r="RLX345" s="475"/>
      <c r="RLY345" s="475"/>
      <c r="RLZ345" s="475"/>
      <c r="RMA345" s="475"/>
      <c r="RMB345" s="475"/>
      <c r="RMC345" s="475"/>
      <c r="RMD345" s="475"/>
      <c r="RME345" s="475"/>
      <c r="RMF345" s="475"/>
      <c r="RMG345" s="475"/>
      <c r="RMH345" s="475"/>
      <c r="RMI345" s="475"/>
      <c r="RMJ345" s="475"/>
      <c r="RMK345" s="475"/>
      <c r="RML345" s="475"/>
      <c r="RMM345" s="475"/>
      <c r="RMN345" s="475"/>
      <c r="RMO345" s="475"/>
      <c r="RMP345" s="475"/>
      <c r="RMQ345" s="475"/>
      <c r="RMR345" s="475"/>
      <c r="RMS345" s="475"/>
      <c r="RMT345" s="475"/>
      <c r="RMU345" s="475"/>
      <c r="RMV345" s="475"/>
      <c r="RMW345" s="475"/>
      <c r="RMX345" s="475"/>
      <c r="RMY345" s="475"/>
      <c r="RMZ345" s="475"/>
      <c r="RNA345" s="475"/>
      <c r="RNB345" s="475"/>
      <c r="RNC345" s="475"/>
      <c r="RND345" s="475"/>
      <c r="RNE345" s="475"/>
      <c r="RNF345" s="475"/>
      <c r="RNG345" s="475"/>
      <c r="RNH345" s="475"/>
      <c r="RNI345" s="475"/>
      <c r="RNJ345" s="475"/>
      <c r="RNK345" s="475"/>
      <c r="RNL345" s="475"/>
      <c r="RNM345" s="475"/>
      <c r="RNN345" s="475"/>
      <c r="RNO345" s="475"/>
      <c r="RNP345" s="475"/>
      <c r="RNQ345" s="475"/>
      <c r="RNR345" s="475"/>
      <c r="RNS345" s="475"/>
      <c r="RNT345" s="475"/>
      <c r="RNU345" s="475"/>
      <c r="RNV345" s="475"/>
      <c r="RNW345" s="475"/>
      <c r="RNX345" s="475"/>
      <c r="RNY345" s="475"/>
      <c r="RNZ345" s="475"/>
      <c r="ROA345" s="475"/>
      <c r="ROB345" s="475"/>
      <c r="ROC345" s="475"/>
      <c r="ROD345" s="475"/>
      <c r="ROE345" s="475"/>
      <c r="ROF345" s="475"/>
      <c r="ROG345" s="475"/>
      <c r="ROH345" s="475"/>
      <c r="ROI345" s="475"/>
      <c r="ROJ345" s="475"/>
      <c r="ROK345" s="475"/>
      <c r="ROL345" s="475"/>
      <c r="ROM345" s="475"/>
      <c r="RON345" s="475"/>
      <c r="ROO345" s="475"/>
      <c r="ROP345" s="475"/>
      <c r="ROQ345" s="475"/>
      <c r="ROR345" s="475"/>
      <c r="ROS345" s="475"/>
      <c r="ROT345" s="475"/>
      <c r="ROU345" s="475"/>
      <c r="ROV345" s="475"/>
      <c r="ROW345" s="475"/>
      <c r="ROX345" s="475"/>
      <c r="ROY345" s="475"/>
      <c r="ROZ345" s="475"/>
      <c r="RPA345" s="475"/>
      <c r="RPB345" s="475"/>
      <c r="RPC345" s="475"/>
      <c r="RPD345" s="475"/>
      <c r="RPE345" s="475"/>
      <c r="RPF345" s="475"/>
      <c r="RPG345" s="475"/>
      <c r="RPH345" s="475"/>
      <c r="RPI345" s="475"/>
      <c r="RPJ345" s="475"/>
      <c r="RPK345" s="475"/>
      <c r="RPL345" s="475"/>
      <c r="RPM345" s="475"/>
      <c r="RPN345" s="475"/>
      <c r="RPO345" s="475"/>
      <c r="RPP345" s="475"/>
      <c r="RPQ345" s="475"/>
      <c r="RPR345" s="475"/>
      <c r="RPS345" s="475"/>
      <c r="RPT345" s="475"/>
      <c r="RPU345" s="475"/>
      <c r="RPV345" s="475"/>
      <c r="RPW345" s="475"/>
      <c r="RPX345" s="475"/>
      <c r="RPY345" s="475"/>
      <c r="RPZ345" s="475"/>
      <c r="RQA345" s="475"/>
      <c r="RQB345" s="475"/>
      <c r="RQC345" s="475"/>
      <c r="RQD345" s="475"/>
      <c r="RQE345" s="475"/>
      <c r="RQF345" s="475"/>
      <c r="RQG345" s="475"/>
      <c r="RQH345" s="475"/>
      <c r="RQI345" s="475"/>
      <c r="RQJ345" s="475"/>
      <c r="RQK345" s="475"/>
      <c r="RQL345" s="475"/>
      <c r="RQM345" s="475"/>
      <c r="RQN345" s="475"/>
      <c r="RQO345" s="475"/>
      <c r="RQP345" s="475"/>
      <c r="RQQ345" s="475"/>
      <c r="RQR345" s="475"/>
      <c r="RQS345" s="475"/>
      <c r="RQT345" s="475"/>
      <c r="RQU345" s="475"/>
      <c r="RQV345" s="475"/>
      <c r="RQW345" s="475"/>
      <c r="RQX345" s="475"/>
      <c r="RQY345" s="475"/>
      <c r="RQZ345" s="475"/>
      <c r="RRA345" s="475"/>
      <c r="RRB345" s="475"/>
      <c r="RRC345" s="475"/>
      <c r="RRD345" s="475"/>
      <c r="RRE345" s="475"/>
      <c r="RRF345" s="475"/>
      <c r="RRG345" s="475"/>
      <c r="RRH345" s="475"/>
      <c r="RRI345" s="475"/>
      <c r="RRJ345" s="475"/>
      <c r="RRK345" s="475"/>
      <c r="RRL345" s="475"/>
      <c r="RRM345" s="475"/>
      <c r="RRN345" s="475"/>
      <c r="RRO345" s="475"/>
      <c r="RRP345" s="475"/>
      <c r="RRQ345" s="475"/>
      <c r="RRR345" s="475"/>
      <c r="RRS345" s="475"/>
      <c r="RRT345" s="475"/>
      <c r="RRU345" s="475"/>
      <c r="RRV345" s="475"/>
      <c r="RRW345" s="475"/>
      <c r="RRX345" s="475"/>
      <c r="RRY345" s="475"/>
      <c r="RRZ345" s="475"/>
      <c r="RSA345" s="475"/>
      <c r="RSB345" s="475"/>
      <c r="RSC345" s="475"/>
      <c r="RSD345" s="475"/>
      <c r="RSE345" s="475"/>
      <c r="RSF345" s="475"/>
      <c r="RSG345" s="475"/>
      <c r="RSH345" s="475"/>
      <c r="RSI345" s="475"/>
      <c r="RSJ345" s="475"/>
      <c r="RSK345" s="475"/>
      <c r="RSL345" s="475"/>
      <c r="RSM345" s="475"/>
      <c r="RSN345" s="475"/>
      <c r="RSO345" s="475"/>
      <c r="RSP345" s="475"/>
      <c r="RSQ345" s="475"/>
      <c r="RSR345" s="475"/>
      <c r="RSS345" s="475"/>
      <c r="RST345" s="475"/>
      <c r="RSU345" s="475"/>
      <c r="RSV345" s="475"/>
      <c r="RSW345" s="475"/>
      <c r="RSX345" s="475"/>
      <c r="RSY345" s="475"/>
      <c r="RSZ345" s="475"/>
      <c r="RTA345" s="475"/>
      <c r="RTB345" s="475"/>
      <c r="RTC345" s="475"/>
      <c r="RTD345" s="475"/>
      <c r="RTE345" s="475"/>
      <c r="RTF345" s="475"/>
      <c r="RTG345" s="475"/>
      <c r="RTH345" s="475"/>
      <c r="RTI345" s="475"/>
      <c r="RTJ345" s="475"/>
      <c r="RTK345" s="475"/>
      <c r="RTL345" s="475"/>
      <c r="RTM345" s="475"/>
      <c r="RTN345" s="475"/>
      <c r="RTO345" s="475"/>
      <c r="RTP345" s="475"/>
      <c r="RTQ345" s="475"/>
      <c r="RTR345" s="475"/>
      <c r="RTS345" s="475"/>
      <c r="RTT345" s="475"/>
      <c r="RTU345" s="475"/>
      <c r="RTV345" s="475"/>
      <c r="RTW345" s="475"/>
      <c r="RTX345" s="475"/>
      <c r="RTY345" s="475"/>
      <c r="RTZ345" s="475"/>
      <c r="RUA345" s="475"/>
      <c r="RUB345" s="475"/>
      <c r="RUC345" s="475"/>
      <c r="RUD345" s="475"/>
      <c r="RUE345" s="475"/>
      <c r="RUF345" s="475"/>
      <c r="RUG345" s="475"/>
      <c r="RUH345" s="475"/>
      <c r="RUI345" s="475"/>
      <c r="RUJ345" s="475"/>
      <c r="RUK345" s="475"/>
      <c r="RUL345" s="475"/>
      <c r="RUM345" s="475"/>
      <c r="RUN345" s="475"/>
      <c r="RUO345" s="475"/>
      <c r="RUP345" s="475"/>
      <c r="RUQ345" s="475"/>
      <c r="RUR345" s="475"/>
      <c r="RUS345" s="475"/>
      <c r="RUT345" s="475"/>
      <c r="RUU345" s="475"/>
      <c r="RUV345" s="475"/>
      <c r="RUW345" s="475"/>
      <c r="RUX345" s="475"/>
      <c r="RUY345" s="475"/>
      <c r="RUZ345" s="475"/>
      <c r="RVA345" s="475"/>
      <c r="RVB345" s="475"/>
      <c r="RVC345" s="475"/>
      <c r="RVD345" s="475"/>
      <c r="RVE345" s="475"/>
      <c r="RVF345" s="475"/>
      <c r="RVG345" s="475"/>
      <c r="RVH345" s="475"/>
      <c r="RVI345" s="475"/>
      <c r="RVJ345" s="475"/>
      <c r="RVK345" s="475"/>
      <c r="RVL345" s="475"/>
      <c r="RVM345" s="475"/>
      <c r="RVN345" s="475"/>
      <c r="RVO345" s="475"/>
      <c r="RVP345" s="475"/>
      <c r="RVQ345" s="475"/>
      <c r="RVR345" s="475"/>
      <c r="RVS345" s="475"/>
      <c r="RVT345" s="475"/>
      <c r="RVU345" s="475"/>
      <c r="RVV345" s="475"/>
      <c r="RVW345" s="475"/>
      <c r="RVX345" s="475"/>
      <c r="RVY345" s="475"/>
      <c r="RVZ345" s="475"/>
      <c r="RWA345" s="475"/>
      <c r="RWB345" s="475"/>
      <c r="RWC345" s="475"/>
      <c r="RWD345" s="475"/>
      <c r="RWE345" s="475"/>
      <c r="RWF345" s="475"/>
      <c r="RWG345" s="475"/>
      <c r="RWH345" s="475"/>
      <c r="RWI345" s="475"/>
      <c r="RWJ345" s="475"/>
      <c r="RWK345" s="475"/>
      <c r="RWL345" s="475"/>
      <c r="RWM345" s="475"/>
      <c r="RWN345" s="475"/>
      <c r="RWO345" s="475"/>
      <c r="RWP345" s="475"/>
      <c r="RWQ345" s="475"/>
      <c r="RWR345" s="475"/>
      <c r="RWS345" s="475"/>
      <c r="RWT345" s="475"/>
      <c r="RWU345" s="475"/>
      <c r="RWV345" s="475"/>
      <c r="RWW345" s="475"/>
      <c r="RWX345" s="475"/>
      <c r="RWY345" s="475"/>
      <c r="RWZ345" s="475"/>
      <c r="RXA345" s="475"/>
      <c r="RXB345" s="475"/>
      <c r="RXC345" s="475"/>
      <c r="RXD345" s="475"/>
      <c r="RXE345" s="475"/>
      <c r="RXF345" s="475"/>
      <c r="RXG345" s="475"/>
      <c r="RXH345" s="475"/>
      <c r="RXI345" s="475"/>
      <c r="RXJ345" s="475"/>
      <c r="RXK345" s="475"/>
      <c r="RXL345" s="475"/>
      <c r="RXM345" s="475"/>
      <c r="RXN345" s="475"/>
      <c r="RXO345" s="475"/>
      <c r="RXP345" s="475"/>
      <c r="RXQ345" s="475"/>
      <c r="RXR345" s="475"/>
      <c r="RXS345" s="475"/>
      <c r="RXT345" s="475"/>
      <c r="RXU345" s="475"/>
      <c r="RXV345" s="475"/>
      <c r="RXW345" s="475"/>
      <c r="RXX345" s="475"/>
      <c r="RXY345" s="475"/>
      <c r="RXZ345" s="475"/>
      <c r="RYA345" s="475"/>
      <c r="RYB345" s="475"/>
      <c r="RYC345" s="475"/>
      <c r="RYD345" s="475"/>
      <c r="RYE345" s="475"/>
      <c r="RYF345" s="475"/>
      <c r="RYG345" s="475"/>
      <c r="RYH345" s="475"/>
      <c r="RYI345" s="475"/>
      <c r="RYJ345" s="475"/>
      <c r="RYK345" s="475"/>
      <c r="RYL345" s="475"/>
      <c r="RYM345" s="475"/>
      <c r="RYN345" s="475"/>
      <c r="RYO345" s="475"/>
      <c r="RYP345" s="475"/>
      <c r="RYQ345" s="475"/>
      <c r="RYR345" s="475"/>
      <c r="RYS345" s="475"/>
      <c r="RYT345" s="475"/>
      <c r="RYU345" s="475"/>
      <c r="RYV345" s="475"/>
      <c r="RYW345" s="475"/>
      <c r="RYX345" s="475"/>
      <c r="RYY345" s="475"/>
      <c r="RYZ345" s="475"/>
      <c r="RZA345" s="475"/>
      <c r="RZB345" s="475"/>
      <c r="RZC345" s="475"/>
      <c r="RZD345" s="475"/>
      <c r="RZE345" s="475"/>
      <c r="RZF345" s="475"/>
      <c r="RZG345" s="475"/>
      <c r="RZH345" s="475"/>
      <c r="RZI345" s="475"/>
      <c r="RZJ345" s="475"/>
      <c r="RZK345" s="475"/>
      <c r="RZL345" s="475"/>
      <c r="RZM345" s="475"/>
      <c r="RZN345" s="475"/>
      <c r="RZO345" s="475"/>
      <c r="RZP345" s="475"/>
      <c r="RZQ345" s="475"/>
      <c r="RZR345" s="475"/>
      <c r="RZS345" s="475"/>
      <c r="RZT345" s="475"/>
      <c r="RZU345" s="475"/>
      <c r="RZV345" s="475"/>
      <c r="RZW345" s="475"/>
      <c r="RZX345" s="475"/>
      <c r="RZY345" s="475"/>
      <c r="RZZ345" s="475"/>
      <c r="SAA345" s="475"/>
      <c r="SAB345" s="475"/>
      <c r="SAC345" s="475"/>
      <c r="SAD345" s="475"/>
      <c r="SAE345" s="475"/>
      <c r="SAF345" s="475"/>
      <c r="SAG345" s="475"/>
      <c r="SAH345" s="475"/>
      <c r="SAI345" s="475"/>
      <c r="SAJ345" s="475"/>
      <c r="SAK345" s="475"/>
      <c r="SAL345" s="475"/>
      <c r="SAM345" s="475"/>
      <c r="SAN345" s="475"/>
      <c r="SAO345" s="475"/>
      <c r="SAP345" s="475"/>
      <c r="SAQ345" s="475"/>
      <c r="SAR345" s="475"/>
      <c r="SAS345" s="475"/>
      <c r="SAT345" s="475"/>
      <c r="SAU345" s="475"/>
      <c r="SAV345" s="475"/>
      <c r="SAW345" s="475"/>
      <c r="SAX345" s="475"/>
      <c r="SAY345" s="475"/>
      <c r="SAZ345" s="475"/>
      <c r="SBA345" s="475"/>
      <c r="SBB345" s="475"/>
      <c r="SBC345" s="475"/>
      <c r="SBD345" s="475"/>
      <c r="SBE345" s="475"/>
      <c r="SBF345" s="475"/>
      <c r="SBG345" s="475"/>
      <c r="SBH345" s="475"/>
      <c r="SBI345" s="475"/>
      <c r="SBJ345" s="475"/>
      <c r="SBK345" s="475"/>
      <c r="SBL345" s="475"/>
      <c r="SBM345" s="475"/>
      <c r="SBN345" s="475"/>
      <c r="SBO345" s="475"/>
      <c r="SBP345" s="475"/>
      <c r="SBQ345" s="475"/>
      <c r="SBR345" s="475"/>
      <c r="SBS345" s="475"/>
      <c r="SBT345" s="475"/>
      <c r="SBU345" s="475"/>
      <c r="SBV345" s="475"/>
      <c r="SBW345" s="475"/>
      <c r="SBX345" s="475"/>
      <c r="SBY345" s="475"/>
      <c r="SBZ345" s="475"/>
      <c r="SCA345" s="475"/>
      <c r="SCB345" s="475"/>
      <c r="SCC345" s="475"/>
      <c r="SCD345" s="475"/>
      <c r="SCE345" s="475"/>
      <c r="SCF345" s="475"/>
      <c r="SCG345" s="475"/>
      <c r="SCH345" s="475"/>
      <c r="SCI345" s="475"/>
      <c r="SCJ345" s="475"/>
      <c r="SCK345" s="475"/>
      <c r="SCL345" s="475"/>
      <c r="SCM345" s="475"/>
      <c r="SCN345" s="475"/>
      <c r="SCO345" s="475"/>
      <c r="SCP345" s="475"/>
      <c r="SCQ345" s="475"/>
      <c r="SCR345" s="475"/>
      <c r="SCS345" s="475"/>
      <c r="SCT345" s="475"/>
      <c r="SCU345" s="475"/>
      <c r="SCV345" s="475"/>
      <c r="SCW345" s="475"/>
      <c r="SCX345" s="475"/>
      <c r="SCY345" s="475"/>
      <c r="SCZ345" s="475"/>
      <c r="SDA345" s="475"/>
      <c r="SDB345" s="475"/>
      <c r="SDC345" s="475"/>
      <c r="SDD345" s="475"/>
      <c r="SDE345" s="475"/>
      <c r="SDF345" s="475"/>
      <c r="SDG345" s="475"/>
      <c r="SDH345" s="475"/>
      <c r="SDI345" s="475"/>
      <c r="SDJ345" s="475"/>
      <c r="SDK345" s="475"/>
      <c r="SDL345" s="475"/>
      <c r="SDM345" s="475"/>
      <c r="SDN345" s="475"/>
      <c r="SDO345" s="475"/>
      <c r="SDP345" s="475"/>
      <c r="SDQ345" s="475"/>
      <c r="SDR345" s="475"/>
      <c r="SDS345" s="475"/>
      <c r="SDT345" s="475"/>
      <c r="SDU345" s="475"/>
      <c r="SDV345" s="475"/>
      <c r="SDW345" s="475"/>
      <c r="SDX345" s="475"/>
      <c r="SDY345" s="475"/>
      <c r="SDZ345" s="475"/>
      <c r="SEA345" s="475"/>
      <c r="SEB345" s="475"/>
      <c r="SEC345" s="475"/>
      <c r="SED345" s="475"/>
      <c r="SEE345" s="475"/>
      <c r="SEF345" s="475"/>
      <c r="SEG345" s="475"/>
      <c r="SEH345" s="475"/>
      <c r="SEI345" s="475"/>
      <c r="SEJ345" s="475"/>
      <c r="SEK345" s="475"/>
      <c r="SEL345" s="475"/>
      <c r="SEM345" s="475"/>
      <c r="SEN345" s="475"/>
      <c r="SEO345" s="475"/>
      <c r="SEP345" s="475"/>
      <c r="SEQ345" s="475"/>
      <c r="SER345" s="475"/>
      <c r="SES345" s="475"/>
      <c r="SET345" s="475"/>
      <c r="SEU345" s="475"/>
      <c r="SEV345" s="475"/>
      <c r="SEW345" s="475"/>
      <c r="SEX345" s="475"/>
      <c r="SEY345" s="475"/>
      <c r="SEZ345" s="475"/>
      <c r="SFA345" s="475"/>
      <c r="SFB345" s="475"/>
      <c r="SFC345" s="475"/>
      <c r="SFD345" s="475"/>
      <c r="SFE345" s="475"/>
      <c r="SFF345" s="475"/>
      <c r="SFG345" s="475"/>
      <c r="SFH345" s="475"/>
      <c r="SFI345" s="475"/>
      <c r="SFJ345" s="475"/>
      <c r="SFK345" s="475"/>
      <c r="SFL345" s="475"/>
      <c r="SFM345" s="475"/>
      <c r="SFN345" s="475"/>
      <c r="SFO345" s="475"/>
      <c r="SFP345" s="475"/>
      <c r="SFQ345" s="475"/>
      <c r="SFR345" s="475"/>
      <c r="SFS345" s="475"/>
      <c r="SFT345" s="475"/>
      <c r="SFU345" s="475"/>
      <c r="SFV345" s="475"/>
      <c r="SFW345" s="475"/>
      <c r="SFX345" s="475"/>
      <c r="SFY345" s="475"/>
      <c r="SFZ345" s="475"/>
      <c r="SGA345" s="475"/>
      <c r="SGB345" s="475"/>
      <c r="SGC345" s="475"/>
      <c r="SGD345" s="475"/>
      <c r="SGE345" s="475"/>
      <c r="SGF345" s="475"/>
      <c r="SGG345" s="475"/>
      <c r="SGH345" s="475"/>
      <c r="SGI345" s="475"/>
      <c r="SGJ345" s="475"/>
      <c r="SGK345" s="475"/>
      <c r="SGL345" s="475"/>
      <c r="SGM345" s="475"/>
      <c r="SGN345" s="475"/>
      <c r="SGO345" s="475"/>
      <c r="SGP345" s="475"/>
      <c r="SGQ345" s="475"/>
      <c r="SGR345" s="475"/>
      <c r="SGS345" s="475"/>
      <c r="SGT345" s="475"/>
      <c r="SGU345" s="475"/>
      <c r="SGV345" s="475"/>
      <c r="SGW345" s="475"/>
      <c r="SGX345" s="475"/>
      <c r="SGY345" s="475"/>
      <c r="SGZ345" s="475"/>
      <c r="SHA345" s="475"/>
      <c r="SHB345" s="475"/>
      <c r="SHC345" s="475"/>
      <c r="SHD345" s="475"/>
      <c r="SHE345" s="475"/>
      <c r="SHF345" s="475"/>
      <c r="SHG345" s="475"/>
      <c r="SHH345" s="475"/>
      <c r="SHI345" s="475"/>
      <c r="SHJ345" s="475"/>
      <c r="SHK345" s="475"/>
      <c r="SHL345" s="475"/>
      <c r="SHM345" s="475"/>
      <c r="SHN345" s="475"/>
      <c r="SHO345" s="475"/>
      <c r="SHP345" s="475"/>
      <c r="SHQ345" s="475"/>
      <c r="SHR345" s="475"/>
      <c r="SHS345" s="475"/>
      <c r="SHT345" s="475"/>
      <c r="SHU345" s="475"/>
      <c r="SHV345" s="475"/>
      <c r="SHW345" s="475"/>
      <c r="SHX345" s="475"/>
      <c r="SHY345" s="475"/>
      <c r="SHZ345" s="475"/>
      <c r="SIA345" s="475"/>
      <c r="SIB345" s="475"/>
      <c r="SIC345" s="475"/>
      <c r="SID345" s="475"/>
      <c r="SIE345" s="475"/>
      <c r="SIF345" s="475"/>
      <c r="SIG345" s="475"/>
      <c r="SIH345" s="475"/>
      <c r="SII345" s="475"/>
      <c r="SIJ345" s="475"/>
      <c r="SIK345" s="475"/>
      <c r="SIL345" s="475"/>
      <c r="SIM345" s="475"/>
      <c r="SIN345" s="475"/>
      <c r="SIO345" s="475"/>
      <c r="SIP345" s="475"/>
      <c r="SIQ345" s="475"/>
      <c r="SIR345" s="475"/>
      <c r="SIS345" s="475"/>
      <c r="SIT345" s="475"/>
      <c r="SIU345" s="475"/>
      <c r="SIV345" s="475"/>
      <c r="SIW345" s="475"/>
      <c r="SIX345" s="475"/>
      <c r="SIY345" s="475"/>
      <c r="SIZ345" s="475"/>
      <c r="SJA345" s="475"/>
      <c r="SJB345" s="475"/>
      <c r="SJC345" s="475"/>
      <c r="SJD345" s="475"/>
      <c r="SJE345" s="475"/>
      <c r="SJF345" s="475"/>
      <c r="SJG345" s="475"/>
      <c r="SJH345" s="475"/>
      <c r="SJI345" s="475"/>
      <c r="SJJ345" s="475"/>
      <c r="SJK345" s="475"/>
      <c r="SJL345" s="475"/>
      <c r="SJM345" s="475"/>
      <c r="SJN345" s="475"/>
      <c r="SJO345" s="475"/>
      <c r="SJP345" s="475"/>
      <c r="SJQ345" s="475"/>
      <c r="SJR345" s="475"/>
      <c r="SJS345" s="475"/>
      <c r="SJT345" s="475"/>
      <c r="SJU345" s="475"/>
      <c r="SJV345" s="475"/>
      <c r="SJW345" s="475"/>
      <c r="SJX345" s="475"/>
      <c r="SJY345" s="475"/>
      <c r="SJZ345" s="475"/>
      <c r="SKA345" s="475"/>
      <c r="SKB345" s="475"/>
      <c r="SKC345" s="475"/>
      <c r="SKD345" s="475"/>
      <c r="SKE345" s="475"/>
      <c r="SKF345" s="475"/>
      <c r="SKG345" s="475"/>
      <c r="SKH345" s="475"/>
      <c r="SKI345" s="475"/>
      <c r="SKJ345" s="475"/>
      <c r="SKK345" s="475"/>
      <c r="SKL345" s="475"/>
      <c r="SKM345" s="475"/>
      <c r="SKN345" s="475"/>
      <c r="SKO345" s="475"/>
      <c r="SKP345" s="475"/>
      <c r="SKQ345" s="475"/>
      <c r="SKR345" s="475"/>
      <c r="SKS345" s="475"/>
      <c r="SKT345" s="475"/>
      <c r="SKU345" s="475"/>
      <c r="SKV345" s="475"/>
      <c r="SKW345" s="475"/>
      <c r="SKX345" s="475"/>
      <c r="SKY345" s="475"/>
      <c r="SKZ345" s="475"/>
      <c r="SLA345" s="475"/>
      <c r="SLB345" s="475"/>
      <c r="SLC345" s="475"/>
      <c r="SLD345" s="475"/>
      <c r="SLE345" s="475"/>
      <c r="SLF345" s="475"/>
      <c r="SLG345" s="475"/>
      <c r="SLH345" s="475"/>
      <c r="SLI345" s="475"/>
      <c r="SLJ345" s="475"/>
      <c r="SLK345" s="475"/>
      <c r="SLL345" s="475"/>
      <c r="SLM345" s="475"/>
      <c r="SLN345" s="475"/>
      <c r="SLO345" s="475"/>
      <c r="SLP345" s="475"/>
      <c r="SLQ345" s="475"/>
      <c r="SLR345" s="475"/>
      <c r="SLS345" s="475"/>
      <c r="SLT345" s="475"/>
      <c r="SLU345" s="475"/>
      <c r="SLV345" s="475"/>
      <c r="SLW345" s="475"/>
      <c r="SLX345" s="475"/>
      <c r="SLY345" s="475"/>
      <c r="SLZ345" s="475"/>
      <c r="SMA345" s="475"/>
      <c r="SMB345" s="475"/>
      <c r="SMC345" s="475"/>
      <c r="SMD345" s="475"/>
      <c r="SME345" s="475"/>
      <c r="SMF345" s="475"/>
      <c r="SMG345" s="475"/>
      <c r="SMH345" s="475"/>
      <c r="SMI345" s="475"/>
      <c r="SMJ345" s="475"/>
      <c r="SMK345" s="475"/>
      <c r="SML345" s="475"/>
      <c r="SMM345" s="475"/>
      <c r="SMN345" s="475"/>
      <c r="SMO345" s="475"/>
      <c r="SMP345" s="475"/>
      <c r="SMQ345" s="475"/>
      <c r="SMR345" s="475"/>
      <c r="SMS345" s="475"/>
      <c r="SMT345" s="475"/>
      <c r="SMU345" s="475"/>
      <c r="SMV345" s="475"/>
      <c r="SMW345" s="475"/>
      <c r="SMX345" s="475"/>
      <c r="SMY345" s="475"/>
      <c r="SMZ345" s="475"/>
      <c r="SNA345" s="475"/>
      <c r="SNB345" s="475"/>
      <c r="SNC345" s="475"/>
      <c r="SND345" s="475"/>
      <c r="SNE345" s="475"/>
      <c r="SNF345" s="475"/>
      <c r="SNG345" s="475"/>
      <c r="SNH345" s="475"/>
      <c r="SNI345" s="475"/>
      <c r="SNJ345" s="475"/>
      <c r="SNK345" s="475"/>
      <c r="SNL345" s="475"/>
      <c r="SNM345" s="475"/>
      <c r="SNN345" s="475"/>
      <c r="SNO345" s="475"/>
      <c r="SNP345" s="475"/>
      <c r="SNQ345" s="475"/>
      <c r="SNR345" s="475"/>
      <c r="SNS345" s="475"/>
      <c r="SNT345" s="475"/>
      <c r="SNU345" s="475"/>
      <c r="SNV345" s="475"/>
      <c r="SNW345" s="475"/>
      <c r="SNX345" s="475"/>
      <c r="SNY345" s="475"/>
      <c r="SNZ345" s="475"/>
      <c r="SOA345" s="475"/>
      <c r="SOB345" s="475"/>
      <c r="SOC345" s="475"/>
      <c r="SOD345" s="475"/>
      <c r="SOE345" s="475"/>
      <c r="SOF345" s="475"/>
      <c r="SOG345" s="475"/>
      <c r="SOH345" s="475"/>
      <c r="SOI345" s="475"/>
      <c r="SOJ345" s="475"/>
      <c r="SOK345" s="475"/>
      <c r="SOL345" s="475"/>
      <c r="SOM345" s="475"/>
      <c r="SON345" s="475"/>
      <c r="SOO345" s="475"/>
      <c r="SOP345" s="475"/>
      <c r="SOQ345" s="475"/>
      <c r="SOR345" s="475"/>
      <c r="SOS345" s="475"/>
      <c r="SOT345" s="475"/>
      <c r="SOU345" s="475"/>
      <c r="SOV345" s="475"/>
      <c r="SOW345" s="475"/>
      <c r="SOX345" s="475"/>
      <c r="SOY345" s="475"/>
      <c r="SOZ345" s="475"/>
      <c r="SPA345" s="475"/>
      <c r="SPB345" s="475"/>
      <c r="SPC345" s="475"/>
      <c r="SPD345" s="475"/>
      <c r="SPE345" s="475"/>
      <c r="SPF345" s="475"/>
      <c r="SPG345" s="475"/>
      <c r="SPH345" s="475"/>
      <c r="SPI345" s="475"/>
      <c r="SPJ345" s="475"/>
      <c r="SPK345" s="475"/>
      <c r="SPL345" s="475"/>
      <c r="SPM345" s="475"/>
      <c r="SPN345" s="475"/>
      <c r="SPO345" s="475"/>
      <c r="SPP345" s="475"/>
      <c r="SPQ345" s="475"/>
      <c r="SPR345" s="475"/>
      <c r="SPS345" s="475"/>
      <c r="SPT345" s="475"/>
      <c r="SPU345" s="475"/>
      <c r="SPV345" s="475"/>
      <c r="SPW345" s="475"/>
      <c r="SPX345" s="475"/>
      <c r="SPY345" s="475"/>
      <c r="SPZ345" s="475"/>
      <c r="SQA345" s="475"/>
      <c r="SQB345" s="475"/>
      <c r="SQC345" s="475"/>
      <c r="SQD345" s="475"/>
      <c r="SQE345" s="475"/>
      <c r="SQF345" s="475"/>
      <c r="SQG345" s="475"/>
      <c r="SQH345" s="475"/>
      <c r="SQI345" s="475"/>
      <c r="SQJ345" s="475"/>
      <c r="SQK345" s="475"/>
      <c r="SQL345" s="475"/>
      <c r="SQM345" s="475"/>
      <c r="SQN345" s="475"/>
      <c r="SQO345" s="475"/>
      <c r="SQP345" s="475"/>
      <c r="SQQ345" s="475"/>
      <c r="SQR345" s="475"/>
      <c r="SQS345" s="475"/>
      <c r="SQT345" s="475"/>
      <c r="SQU345" s="475"/>
      <c r="SQV345" s="475"/>
      <c r="SQW345" s="475"/>
      <c r="SQX345" s="475"/>
      <c r="SQY345" s="475"/>
      <c r="SQZ345" s="475"/>
      <c r="SRA345" s="475"/>
      <c r="SRB345" s="475"/>
      <c r="SRC345" s="475"/>
      <c r="SRD345" s="475"/>
      <c r="SRE345" s="475"/>
      <c r="SRF345" s="475"/>
      <c r="SRG345" s="475"/>
      <c r="SRH345" s="475"/>
      <c r="SRI345" s="475"/>
      <c r="SRJ345" s="475"/>
      <c r="SRK345" s="475"/>
      <c r="SRL345" s="475"/>
      <c r="SRM345" s="475"/>
      <c r="SRN345" s="475"/>
      <c r="SRO345" s="475"/>
      <c r="SRP345" s="475"/>
      <c r="SRQ345" s="475"/>
      <c r="SRR345" s="475"/>
      <c r="SRS345" s="475"/>
      <c r="SRT345" s="475"/>
      <c r="SRU345" s="475"/>
      <c r="SRV345" s="475"/>
      <c r="SRW345" s="475"/>
      <c r="SRX345" s="475"/>
      <c r="SRY345" s="475"/>
      <c r="SRZ345" s="475"/>
      <c r="SSA345" s="475"/>
      <c r="SSB345" s="475"/>
      <c r="SSC345" s="475"/>
      <c r="SSD345" s="475"/>
      <c r="SSE345" s="475"/>
      <c r="SSF345" s="475"/>
      <c r="SSG345" s="475"/>
      <c r="SSH345" s="475"/>
      <c r="SSI345" s="475"/>
      <c r="SSJ345" s="475"/>
      <c r="SSK345" s="475"/>
      <c r="SSL345" s="475"/>
      <c r="SSM345" s="475"/>
      <c r="SSN345" s="475"/>
      <c r="SSO345" s="475"/>
      <c r="SSP345" s="475"/>
      <c r="SSQ345" s="475"/>
      <c r="SSR345" s="475"/>
      <c r="SSS345" s="475"/>
      <c r="SST345" s="475"/>
      <c r="SSU345" s="475"/>
      <c r="SSV345" s="475"/>
      <c r="SSW345" s="475"/>
      <c r="SSX345" s="475"/>
      <c r="SSY345" s="475"/>
      <c r="SSZ345" s="475"/>
      <c r="STA345" s="475"/>
      <c r="STB345" s="475"/>
      <c r="STC345" s="475"/>
      <c r="STD345" s="475"/>
      <c r="STE345" s="475"/>
      <c r="STF345" s="475"/>
      <c r="STG345" s="475"/>
      <c r="STH345" s="475"/>
      <c r="STI345" s="475"/>
      <c r="STJ345" s="475"/>
      <c r="STK345" s="475"/>
      <c r="STL345" s="475"/>
      <c r="STM345" s="475"/>
      <c r="STN345" s="475"/>
      <c r="STO345" s="475"/>
      <c r="STP345" s="475"/>
      <c r="STQ345" s="475"/>
      <c r="STR345" s="475"/>
      <c r="STS345" s="475"/>
      <c r="STT345" s="475"/>
      <c r="STU345" s="475"/>
      <c r="STV345" s="475"/>
      <c r="STW345" s="475"/>
      <c r="STX345" s="475"/>
      <c r="STY345" s="475"/>
      <c r="STZ345" s="475"/>
      <c r="SUA345" s="475"/>
      <c r="SUB345" s="475"/>
      <c r="SUC345" s="475"/>
      <c r="SUD345" s="475"/>
      <c r="SUE345" s="475"/>
      <c r="SUF345" s="475"/>
      <c r="SUG345" s="475"/>
      <c r="SUH345" s="475"/>
      <c r="SUI345" s="475"/>
      <c r="SUJ345" s="475"/>
      <c r="SUK345" s="475"/>
      <c r="SUL345" s="475"/>
      <c r="SUM345" s="475"/>
      <c r="SUN345" s="475"/>
      <c r="SUO345" s="475"/>
      <c r="SUP345" s="475"/>
      <c r="SUQ345" s="475"/>
      <c r="SUR345" s="475"/>
      <c r="SUS345" s="475"/>
      <c r="SUT345" s="475"/>
      <c r="SUU345" s="475"/>
      <c r="SUV345" s="475"/>
      <c r="SUW345" s="475"/>
      <c r="SUX345" s="475"/>
      <c r="SUY345" s="475"/>
      <c r="SUZ345" s="475"/>
      <c r="SVA345" s="475"/>
      <c r="SVB345" s="475"/>
      <c r="SVC345" s="475"/>
      <c r="SVD345" s="475"/>
      <c r="SVE345" s="475"/>
      <c r="SVF345" s="475"/>
      <c r="SVG345" s="475"/>
      <c r="SVH345" s="475"/>
      <c r="SVI345" s="475"/>
      <c r="SVJ345" s="475"/>
      <c r="SVK345" s="475"/>
      <c r="SVL345" s="475"/>
      <c r="SVM345" s="475"/>
      <c r="SVN345" s="475"/>
      <c r="SVO345" s="475"/>
      <c r="SVP345" s="475"/>
      <c r="SVQ345" s="475"/>
      <c r="SVR345" s="475"/>
      <c r="SVS345" s="475"/>
      <c r="SVT345" s="475"/>
      <c r="SVU345" s="475"/>
      <c r="SVV345" s="475"/>
      <c r="SVW345" s="475"/>
      <c r="SVX345" s="475"/>
      <c r="SVY345" s="475"/>
      <c r="SVZ345" s="475"/>
      <c r="SWA345" s="475"/>
      <c r="SWB345" s="475"/>
      <c r="SWC345" s="475"/>
      <c r="SWD345" s="475"/>
      <c r="SWE345" s="475"/>
      <c r="SWF345" s="475"/>
      <c r="SWG345" s="475"/>
      <c r="SWH345" s="475"/>
      <c r="SWI345" s="475"/>
      <c r="SWJ345" s="475"/>
      <c r="SWK345" s="475"/>
      <c r="SWL345" s="475"/>
      <c r="SWM345" s="475"/>
      <c r="SWN345" s="475"/>
      <c r="SWO345" s="475"/>
      <c r="SWP345" s="475"/>
      <c r="SWQ345" s="475"/>
      <c r="SWR345" s="475"/>
      <c r="SWS345" s="475"/>
      <c r="SWT345" s="475"/>
      <c r="SWU345" s="475"/>
      <c r="SWV345" s="475"/>
      <c r="SWW345" s="475"/>
      <c r="SWX345" s="475"/>
      <c r="SWY345" s="475"/>
      <c r="SWZ345" s="475"/>
      <c r="SXA345" s="475"/>
      <c r="SXB345" s="475"/>
      <c r="SXC345" s="475"/>
      <c r="SXD345" s="475"/>
      <c r="SXE345" s="475"/>
      <c r="SXF345" s="475"/>
      <c r="SXG345" s="475"/>
      <c r="SXH345" s="475"/>
      <c r="SXI345" s="475"/>
      <c r="SXJ345" s="475"/>
      <c r="SXK345" s="475"/>
      <c r="SXL345" s="475"/>
      <c r="SXM345" s="475"/>
      <c r="SXN345" s="475"/>
      <c r="SXO345" s="475"/>
      <c r="SXP345" s="475"/>
      <c r="SXQ345" s="475"/>
      <c r="SXR345" s="475"/>
      <c r="SXS345" s="475"/>
      <c r="SXT345" s="475"/>
      <c r="SXU345" s="475"/>
      <c r="SXV345" s="475"/>
      <c r="SXW345" s="475"/>
      <c r="SXX345" s="475"/>
      <c r="SXY345" s="475"/>
      <c r="SXZ345" s="475"/>
      <c r="SYA345" s="475"/>
      <c r="SYB345" s="475"/>
      <c r="SYC345" s="475"/>
      <c r="SYD345" s="475"/>
      <c r="SYE345" s="475"/>
      <c r="SYF345" s="475"/>
      <c r="SYG345" s="475"/>
      <c r="SYH345" s="475"/>
      <c r="SYI345" s="475"/>
      <c r="SYJ345" s="475"/>
      <c r="SYK345" s="475"/>
      <c r="SYL345" s="475"/>
      <c r="SYM345" s="475"/>
      <c r="SYN345" s="475"/>
      <c r="SYO345" s="475"/>
      <c r="SYP345" s="475"/>
      <c r="SYQ345" s="475"/>
      <c r="SYR345" s="475"/>
      <c r="SYS345" s="475"/>
      <c r="SYT345" s="475"/>
      <c r="SYU345" s="475"/>
      <c r="SYV345" s="475"/>
      <c r="SYW345" s="475"/>
      <c r="SYX345" s="475"/>
      <c r="SYY345" s="475"/>
      <c r="SYZ345" s="475"/>
      <c r="SZA345" s="475"/>
      <c r="SZB345" s="475"/>
      <c r="SZC345" s="475"/>
      <c r="SZD345" s="475"/>
      <c r="SZE345" s="475"/>
      <c r="SZF345" s="475"/>
      <c r="SZG345" s="475"/>
      <c r="SZH345" s="475"/>
      <c r="SZI345" s="475"/>
      <c r="SZJ345" s="475"/>
      <c r="SZK345" s="475"/>
      <c r="SZL345" s="475"/>
      <c r="SZM345" s="475"/>
      <c r="SZN345" s="475"/>
      <c r="SZO345" s="475"/>
      <c r="SZP345" s="475"/>
      <c r="SZQ345" s="475"/>
      <c r="SZR345" s="475"/>
      <c r="SZS345" s="475"/>
      <c r="SZT345" s="475"/>
      <c r="SZU345" s="475"/>
      <c r="SZV345" s="475"/>
      <c r="SZW345" s="475"/>
      <c r="SZX345" s="475"/>
      <c r="SZY345" s="475"/>
      <c r="SZZ345" s="475"/>
      <c r="TAA345" s="475"/>
      <c r="TAB345" s="475"/>
      <c r="TAC345" s="475"/>
      <c r="TAD345" s="475"/>
      <c r="TAE345" s="475"/>
      <c r="TAF345" s="475"/>
      <c r="TAG345" s="475"/>
      <c r="TAH345" s="475"/>
      <c r="TAI345" s="475"/>
      <c r="TAJ345" s="475"/>
      <c r="TAK345" s="475"/>
      <c r="TAL345" s="475"/>
      <c r="TAM345" s="475"/>
      <c r="TAN345" s="475"/>
      <c r="TAO345" s="475"/>
      <c r="TAP345" s="475"/>
      <c r="TAQ345" s="475"/>
      <c r="TAR345" s="475"/>
      <c r="TAS345" s="475"/>
      <c r="TAT345" s="475"/>
      <c r="TAU345" s="475"/>
      <c r="TAV345" s="475"/>
      <c r="TAW345" s="475"/>
      <c r="TAX345" s="475"/>
      <c r="TAY345" s="475"/>
      <c r="TAZ345" s="475"/>
      <c r="TBA345" s="475"/>
      <c r="TBB345" s="475"/>
      <c r="TBC345" s="475"/>
      <c r="TBD345" s="475"/>
      <c r="TBE345" s="475"/>
      <c r="TBF345" s="475"/>
      <c r="TBG345" s="475"/>
      <c r="TBH345" s="475"/>
      <c r="TBI345" s="475"/>
      <c r="TBJ345" s="475"/>
      <c r="TBK345" s="475"/>
      <c r="TBL345" s="475"/>
      <c r="TBM345" s="475"/>
      <c r="TBN345" s="475"/>
      <c r="TBO345" s="475"/>
      <c r="TBP345" s="475"/>
      <c r="TBQ345" s="475"/>
      <c r="TBR345" s="475"/>
      <c r="TBS345" s="475"/>
      <c r="TBT345" s="475"/>
      <c r="TBU345" s="475"/>
      <c r="TBV345" s="475"/>
      <c r="TBW345" s="475"/>
      <c r="TBX345" s="475"/>
      <c r="TBY345" s="475"/>
      <c r="TBZ345" s="475"/>
      <c r="TCA345" s="475"/>
      <c r="TCB345" s="475"/>
      <c r="TCC345" s="475"/>
      <c r="TCD345" s="475"/>
      <c r="TCE345" s="475"/>
      <c r="TCF345" s="475"/>
      <c r="TCG345" s="475"/>
      <c r="TCH345" s="475"/>
      <c r="TCI345" s="475"/>
      <c r="TCJ345" s="475"/>
      <c r="TCK345" s="475"/>
      <c r="TCL345" s="475"/>
      <c r="TCM345" s="475"/>
      <c r="TCN345" s="475"/>
      <c r="TCO345" s="475"/>
      <c r="TCP345" s="475"/>
      <c r="TCQ345" s="475"/>
      <c r="TCR345" s="475"/>
      <c r="TCS345" s="475"/>
      <c r="TCT345" s="475"/>
      <c r="TCU345" s="475"/>
      <c r="TCV345" s="475"/>
      <c r="TCW345" s="475"/>
      <c r="TCX345" s="475"/>
      <c r="TCY345" s="475"/>
      <c r="TCZ345" s="475"/>
      <c r="TDA345" s="475"/>
      <c r="TDB345" s="475"/>
      <c r="TDC345" s="475"/>
      <c r="TDD345" s="475"/>
      <c r="TDE345" s="475"/>
      <c r="TDF345" s="475"/>
      <c r="TDG345" s="475"/>
      <c r="TDH345" s="475"/>
      <c r="TDI345" s="475"/>
      <c r="TDJ345" s="475"/>
      <c r="TDK345" s="475"/>
      <c r="TDL345" s="475"/>
      <c r="TDM345" s="475"/>
      <c r="TDN345" s="475"/>
      <c r="TDO345" s="475"/>
      <c r="TDP345" s="475"/>
      <c r="TDQ345" s="475"/>
      <c r="TDR345" s="475"/>
      <c r="TDS345" s="475"/>
      <c r="TDT345" s="475"/>
      <c r="TDU345" s="475"/>
      <c r="TDV345" s="475"/>
      <c r="TDW345" s="475"/>
      <c r="TDX345" s="475"/>
      <c r="TDY345" s="475"/>
      <c r="TDZ345" s="475"/>
      <c r="TEA345" s="475"/>
      <c r="TEB345" s="475"/>
      <c r="TEC345" s="475"/>
      <c r="TED345" s="475"/>
      <c r="TEE345" s="475"/>
      <c r="TEF345" s="475"/>
      <c r="TEG345" s="475"/>
      <c r="TEH345" s="475"/>
      <c r="TEI345" s="475"/>
      <c r="TEJ345" s="475"/>
      <c r="TEK345" s="475"/>
      <c r="TEL345" s="475"/>
      <c r="TEM345" s="475"/>
      <c r="TEN345" s="475"/>
      <c r="TEO345" s="475"/>
      <c r="TEP345" s="475"/>
      <c r="TEQ345" s="475"/>
      <c r="TER345" s="475"/>
      <c r="TES345" s="475"/>
      <c r="TET345" s="475"/>
      <c r="TEU345" s="475"/>
      <c r="TEV345" s="475"/>
      <c r="TEW345" s="475"/>
      <c r="TEX345" s="475"/>
      <c r="TEY345" s="475"/>
      <c r="TEZ345" s="475"/>
      <c r="TFA345" s="475"/>
      <c r="TFB345" s="475"/>
      <c r="TFC345" s="475"/>
      <c r="TFD345" s="475"/>
      <c r="TFE345" s="475"/>
      <c r="TFF345" s="475"/>
      <c r="TFG345" s="475"/>
      <c r="TFH345" s="475"/>
      <c r="TFI345" s="475"/>
      <c r="TFJ345" s="475"/>
      <c r="TFK345" s="475"/>
      <c r="TFL345" s="475"/>
      <c r="TFM345" s="475"/>
      <c r="TFN345" s="475"/>
      <c r="TFO345" s="475"/>
      <c r="TFP345" s="475"/>
      <c r="TFQ345" s="475"/>
      <c r="TFR345" s="475"/>
      <c r="TFS345" s="475"/>
      <c r="TFT345" s="475"/>
      <c r="TFU345" s="475"/>
      <c r="TFV345" s="475"/>
      <c r="TFW345" s="475"/>
      <c r="TFX345" s="475"/>
      <c r="TFY345" s="475"/>
      <c r="TFZ345" s="475"/>
      <c r="TGA345" s="475"/>
      <c r="TGB345" s="475"/>
      <c r="TGC345" s="475"/>
      <c r="TGD345" s="475"/>
      <c r="TGE345" s="475"/>
      <c r="TGF345" s="475"/>
      <c r="TGG345" s="475"/>
      <c r="TGH345" s="475"/>
      <c r="TGI345" s="475"/>
      <c r="TGJ345" s="475"/>
      <c r="TGK345" s="475"/>
      <c r="TGL345" s="475"/>
      <c r="TGM345" s="475"/>
      <c r="TGN345" s="475"/>
      <c r="TGO345" s="475"/>
      <c r="TGP345" s="475"/>
      <c r="TGQ345" s="475"/>
      <c r="TGR345" s="475"/>
      <c r="TGS345" s="475"/>
      <c r="TGT345" s="475"/>
      <c r="TGU345" s="475"/>
      <c r="TGV345" s="475"/>
      <c r="TGW345" s="475"/>
      <c r="TGX345" s="475"/>
      <c r="TGY345" s="475"/>
      <c r="TGZ345" s="475"/>
      <c r="THA345" s="475"/>
      <c r="THB345" s="475"/>
      <c r="THC345" s="475"/>
      <c r="THD345" s="475"/>
      <c r="THE345" s="475"/>
      <c r="THF345" s="475"/>
      <c r="THG345" s="475"/>
      <c r="THH345" s="475"/>
      <c r="THI345" s="475"/>
      <c r="THJ345" s="475"/>
      <c r="THK345" s="475"/>
      <c r="THL345" s="475"/>
      <c r="THM345" s="475"/>
      <c r="THN345" s="475"/>
      <c r="THO345" s="475"/>
      <c r="THP345" s="475"/>
      <c r="THQ345" s="475"/>
      <c r="THR345" s="475"/>
      <c r="THS345" s="475"/>
      <c r="THT345" s="475"/>
      <c r="THU345" s="475"/>
      <c r="THV345" s="475"/>
      <c r="THW345" s="475"/>
      <c r="THX345" s="475"/>
      <c r="THY345" s="475"/>
      <c r="THZ345" s="475"/>
      <c r="TIA345" s="475"/>
      <c r="TIB345" s="475"/>
      <c r="TIC345" s="475"/>
      <c r="TID345" s="475"/>
      <c r="TIE345" s="475"/>
      <c r="TIF345" s="475"/>
      <c r="TIG345" s="475"/>
      <c r="TIH345" s="475"/>
      <c r="TII345" s="475"/>
      <c r="TIJ345" s="475"/>
      <c r="TIK345" s="475"/>
      <c r="TIL345" s="475"/>
      <c r="TIM345" s="475"/>
      <c r="TIN345" s="475"/>
      <c r="TIO345" s="475"/>
      <c r="TIP345" s="475"/>
      <c r="TIQ345" s="475"/>
      <c r="TIR345" s="475"/>
      <c r="TIS345" s="475"/>
      <c r="TIT345" s="475"/>
      <c r="TIU345" s="475"/>
      <c r="TIV345" s="475"/>
      <c r="TIW345" s="475"/>
      <c r="TIX345" s="475"/>
      <c r="TIY345" s="475"/>
      <c r="TIZ345" s="475"/>
      <c r="TJA345" s="475"/>
      <c r="TJB345" s="475"/>
      <c r="TJC345" s="475"/>
      <c r="TJD345" s="475"/>
      <c r="TJE345" s="475"/>
      <c r="TJF345" s="475"/>
      <c r="TJG345" s="475"/>
      <c r="TJH345" s="475"/>
      <c r="TJI345" s="475"/>
      <c r="TJJ345" s="475"/>
      <c r="TJK345" s="475"/>
      <c r="TJL345" s="475"/>
      <c r="TJM345" s="475"/>
      <c r="TJN345" s="475"/>
      <c r="TJO345" s="475"/>
      <c r="TJP345" s="475"/>
      <c r="TJQ345" s="475"/>
      <c r="TJR345" s="475"/>
      <c r="TJS345" s="475"/>
      <c r="TJT345" s="475"/>
      <c r="TJU345" s="475"/>
      <c r="TJV345" s="475"/>
      <c r="TJW345" s="475"/>
      <c r="TJX345" s="475"/>
      <c r="TJY345" s="475"/>
      <c r="TJZ345" s="475"/>
      <c r="TKA345" s="475"/>
      <c r="TKB345" s="475"/>
      <c r="TKC345" s="475"/>
      <c r="TKD345" s="475"/>
      <c r="TKE345" s="475"/>
      <c r="TKF345" s="475"/>
      <c r="TKG345" s="475"/>
      <c r="TKH345" s="475"/>
      <c r="TKI345" s="475"/>
      <c r="TKJ345" s="475"/>
      <c r="TKK345" s="475"/>
      <c r="TKL345" s="475"/>
      <c r="TKM345" s="475"/>
      <c r="TKN345" s="475"/>
      <c r="TKO345" s="475"/>
      <c r="TKP345" s="475"/>
      <c r="TKQ345" s="475"/>
      <c r="TKR345" s="475"/>
      <c r="TKS345" s="475"/>
      <c r="TKT345" s="475"/>
      <c r="TKU345" s="475"/>
      <c r="TKV345" s="475"/>
      <c r="TKW345" s="475"/>
      <c r="TKX345" s="475"/>
      <c r="TKY345" s="475"/>
      <c r="TKZ345" s="475"/>
      <c r="TLA345" s="475"/>
      <c r="TLB345" s="475"/>
      <c r="TLC345" s="475"/>
      <c r="TLD345" s="475"/>
      <c r="TLE345" s="475"/>
      <c r="TLF345" s="475"/>
      <c r="TLG345" s="475"/>
      <c r="TLH345" s="475"/>
      <c r="TLI345" s="475"/>
      <c r="TLJ345" s="475"/>
      <c r="TLK345" s="475"/>
      <c r="TLL345" s="475"/>
      <c r="TLM345" s="475"/>
      <c r="TLN345" s="475"/>
      <c r="TLO345" s="475"/>
      <c r="TLP345" s="475"/>
      <c r="TLQ345" s="475"/>
      <c r="TLR345" s="475"/>
      <c r="TLS345" s="475"/>
      <c r="TLT345" s="475"/>
      <c r="TLU345" s="475"/>
      <c r="TLV345" s="475"/>
      <c r="TLW345" s="475"/>
      <c r="TLX345" s="475"/>
      <c r="TLY345" s="475"/>
      <c r="TLZ345" s="475"/>
      <c r="TMA345" s="475"/>
      <c r="TMB345" s="475"/>
      <c r="TMC345" s="475"/>
      <c r="TMD345" s="475"/>
      <c r="TME345" s="475"/>
      <c r="TMF345" s="475"/>
      <c r="TMG345" s="475"/>
      <c r="TMH345" s="475"/>
      <c r="TMI345" s="475"/>
      <c r="TMJ345" s="475"/>
      <c r="TMK345" s="475"/>
      <c r="TML345" s="475"/>
      <c r="TMM345" s="475"/>
      <c r="TMN345" s="475"/>
      <c r="TMO345" s="475"/>
      <c r="TMP345" s="475"/>
      <c r="TMQ345" s="475"/>
      <c r="TMR345" s="475"/>
      <c r="TMS345" s="475"/>
      <c r="TMT345" s="475"/>
      <c r="TMU345" s="475"/>
      <c r="TMV345" s="475"/>
      <c r="TMW345" s="475"/>
      <c r="TMX345" s="475"/>
      <c r="TMY345" s="475"/>
      <c r="TMZ345" s="475"/>
      <c r="TNA345" s="475"/>
      <c r="TNB345" s="475"/>
      <c r="TNC345" s="475"/>
      <c r="TND345" s="475"/>
      <c r="TNE345" s="475"/>
      <c r="TNF345" s="475"/>
      <c r="TNG345" s="475"/>
      <c r="TNH345" s="475"/>
      <c r="TNI345" s="475"/>
      <c r="TNJ345" s="475"/>
      <c r="TNK345" s="475"/>
      <c r="TNL345" s="475"/>
      <c r="TNM345" s="475"/>
      <c r="TNN345" s="475"/>
      <c r="TNO345" s="475"/>
      <c r="TNP345" s="475"/>
      <c r="TNQ345" s="475"/>
      <c r="TNR345" s="475"/>
      <c r="TNS345" s="475"/>
      <c r="TNT345" s="475"/>
      <c r="TNU345" s="475"/>
      <c r="TNV345" s="475"/>
      <c r="TNW345" s="475"/>
      <c r="TNX345" s="475"/>
      <c r="TNY345" s="475"/>
      <c r="TNZ345" s="475"/>
      <c r="TOA345" s="475"/>
      <c r="TOB345" s="475"/>
      <c r="TOC345" s="475"/>
      <c r="TOD345" s="475"/>
      <c r="TOE345" s="475"/>
      <c r="TOF345" s="475"/>
      <c r="TOG345" s="475"/>
      <c r="TOH345" s="475"/>
      <c r="TOI345" s="475"/>
      <c r="TOJ345" s="475"/>
      <c r="TOK345" s="475"/>
      <c r="TOL345" s="475"/>
      <c r="TOM345" s="475"/>
      <c r="TON345" s="475"/>
      <c r="TOO345" s="475"/>
      <c r="TOP345" s="475"/>
      <c r="TOQ345" s="475"/>
      <c r="TOR345" s="475"/>
      <c r="TOS345" s="475"/>
      <c r="TOT345" s="475"/>
      <c r="TOU345" s="475"/>
      <c r="TOV345" s="475"/>
      <c r="TOW345" s="475"/>
      <c r="TOX345" s="475"/>
      <c r="TOY345" s="475"/>
      <c r="TOZ345" s="475"/>
      <c r="TPA345" s="475"/>
      <c r="TPB345" s="475"/>
      <c r="TPC345" s="475"/>
      <c r="TPD345" s="475"/>
      <c r="TPE345" s="475"/>
      <c r="TPF345" s="475"/>
      <c r="TPG345" s="475"/>
      <c r="TPH345" s="475"/>
      <c r="TPI345" s="475"/>
      <c r="TPJ345" s="475"/>
      <c r="TPK345" s="475"/>
      <c r="TPL345" s="475"/>
      <c r="TPM345" s="475"/>
      <c r="TPN345" s="475"/>
      <c r="TPO345" s="475"/>
      <c r="TPP345" s="475"/>
      <c r="TPQ345" s="475"/>
      <c r="TPR345" s="475"/>
      <c r="TPS345" s="475"/>
      <c r="TPT345" s="475"/>
      <c r="TPU345" s="475"/>
      <c r="TPV345" s="475"/>
      <c r="TPW345" s="475"/>
      <c r="TPX345" s="475"/>
      <c r="TPY345" s="475"/>
      <c r="TPZ345" s="475"/>
      <c r="TQA345" s="475"/>
      <c r="TQB345" s="475"/>
      <c r="TQC345" s="475"/>
      <c r="TQD345" s="475"/>
      <c r="TQE345" s="475"/>
      <c r="TQF345" s="475"/>
      <c r="TQG345" s="475"/>
      <c r="TQH345" s="475"/>
      <c r="TQI345" s="475"/>
      <c r="TQJ345" s="475"/>
      <c r="TQK345" s="475"/>
      <c r="TQL345" s="475"/>
      <c r="TQM345" s="475"/>
      <c r="TQN345" s="475"/>
      <c r="TQO345" s="475"/>
      <c r="TQP345" s="475"/>
      <c r="TQQ345" s="475"/>
      <c r="TQR345" s="475"/>
      <c r="TQS345" s="475"/>
      <c r="TQT345" s="475"/>
      <c r="TQU345" s="475"/>
      <c r="TQV345" s="475"/>
      <c r="TQW345" s="475"/>
      <c r="TQX345" s="475"/>
      <c r="TQY345" s="475"/>
      <c r="TQZ345" s="475"/>
      <c r="TRA345" s="475"/>
      <c r="TRB345" s="475"/>
      <c r="TRC345" s="475"/>
      <c r="TRD345" s="475"/>
      <c r="TRE345" s="475"/>
      <c r="TRF345" s="475"/>
      <c r="TRG345" s="475"/>
      <c r="TRH345" s="475"/>
      <c r="TRI345" s="475"/>
      <c r="TRJ345" s="475"/>
      <c r="TRK345" s="475"/>
      <c r="TRL345" s="475"/>
      <c r="TRM345" s="475"/>
      <c r="TRN345" s="475"/>
      <c r="TRO345" s="475"/>
      <c r="TRP345" s="475"/>
      <c r="TRQ345" s="475"/>
      <c r="TRR345" s="475"/>
      <c r="TRS345" s="475"/>
      <c r="TRT345" s="475"/>
      <c r="TRU345" s="475"/>
      <c r="TRV345" s="475"/>
      <c r="TRW345" s="475"/>
      <c r="TRX345" s="475"/>
      <c r="TRY345" s="475"/>
      <c r="TRZ345" s="475"/>
      <c r="TSA345" s="475"/>
      <c r="TSB345" s="475"/>
      <c r="TSC345" s="475"/>
      <c r="TSD345" s="475"/>
      <c r="TSE345" s="475"/>
      <c r="TSF345" s="475"/>
      <c r="TSG345" s="475"/>
      <c r="TSH345" s="475"/>
      <c r="TSI345" s="475"/>
      <c r="TSJ345" s="475"/>
      <c r="TSK345" s="475"/>
      <c r="TSL345" s="475"/>
      <c r="TSM345" s="475"/>
      <c r="TSN345" s="475"/>
      <c r="TSO345" s="475"/>
      <c r="TSP345" s="475"/>
      <c r="TSQ345" s="475"/>
      <c r="TSR345" s="475"/>
      <c r="TSS345" s="475"/>
      <c r="TST345" s="475"/>
      <c r="TSU345" s="475"/>
      <c r="TSV345" s="475"/>
      <c r="TSW345" s="475"/>
      <c r="TSX345" s="475"/>
      <c r="TSY345" s="475"/>
      <c r="TSZ345" s="475"/>
      <c r="TTA345" s="475"/>
      <c r="TTB345" s="475"/>
      <c r="TTC345" s="475"/>
      <c r="TTD345" s="475"/>
      <c r="TTE345" s="475"/>
      <c r="TTF345" s="475"/>
      <c r="TTG345" s="475"/>
      <c r="TTH345" s="475"/>
      <c r="TTI345" s="475"/>
      <c r="TTJ345" s="475"/>
      <c r="TTK345" s="475"/>
      <c r="TTL345" s="475"/>
      <c r="TTM345" s="475"/>
      <c r="TTN345" s="475"/>
      <c r="TTO345" s="475"/>
      <c r="TTP345" s="475"/>
      <c r="TTQ345" s="475"/>
      <c r="TTR345" s="475"/>
      <c r="TTS345" s="475"/>
      <c r="TTT345" s="475"/>
      <c r="TTU345" s="475"/>
      <c r="TTV345" s="475"/>
      <c r="TTW345" s="475"/>
      <c r="TTX345" s="475"/>
      <c r="TTY345" s="475"/>
      <c r="TTZ345" s="475"/>
      <c r="TUA345" s="475"/>
      <c r="TUB345" s="475"/>
      <c r="TUC345" s="475"/>
      <c r="TUD345" s="475"/>
      <c r="TUE345" s="475"/>
      <c r="TUF345" s="475"/>
      <c r="TUG345" s="475"/>
      <c r="TUH345" s="475"/>
      <c r="TUI345" s="475"/>
      <c r="TUJ345" s="475"/>
      <c r="TUK345" s="475"/>
      <c r="TUL345" s="475"/>
      <c r="TUM345" s="475"/>
      <c r="TUN345" s="475"/>
      <c r="TUO345" s="475"/>
      <c r="TUP345" s="475"/>
      <c r="TUQ345" s="475"/>
      <c r="TUR345" s="475"/>
      <c r="TUS345" s="475"/>
      <c r="TUT345" s="475"/>
      <c r="TUU345" s="475"/>
      <c r="TUV345" s="475"/>
      <c r="TUW345" s="475"/>
      <c r="TUX345" s="475"/>
      <c r="TUY345" s="475"/>
      <c r="TUZ345" s="475"/>
      <c r="TVA345" s="475"/>
      <c r="TVB345" s="475"/>
      <c r="TVC345" s="475"/>
      <c r="TVD345" s="475"/>
      <c r="TVE345" s="475"/>
      <c r="TVF345" s="475"/>
      <c r="TVG345" s="475"/>
      <c r="TVH345" s="475"/>
      <c r="TVI345" s="475"/>
      <c r="TVJ345" s="475"/>
      <c r="TVK345" s="475"/>
      <c r="TVL345" s="475"/>
      <c r="TVM345" s="475"/>
      <c r="TVN345" s="475"/>
      <c r="TVO345" s="475"/>
      <c r="TVP345" s="475"/>
      <c r="TVQ345" s="475"/>
      <c r="TVR345" s="475"/>
      <c r="TVS345" s="475"/>
      <c r="TVT345" s="475"/>
      <c r="TVU345" s="475"/>
      <c r="TVV345" s="475"/>
      <c r="TVW345" s="475"/>
      <c r="TVX345" s="475"/>
      <c r="TVY345" s="475"/>
      <c r="TVZ345" s="475"/>
      <c r="TWA345" s="475"/>
      <c r="TWB345" s="475"/>
      <c r="TWC345" s="475"/>
      <c r="TWD345" s="475"/>
      <c r="TWE345" s="475"/>
      <c r="TWF345" s="475"/>
      <c r="TWG345" s="475"/>
      <c r="TWH345" s="475"/>
      <c r="TWI345" s="475"/>
      <c r="TWJ345" s="475"/>
      <c r="TWK345" s="475"/>
      <c r="TWL345" s="475"/>
      <c r="TWM345" s="475"/>
      <c r="TWN345" s="475"/>
      <c r="TWO345" s="475"/>
      <c r="TWP345" s="475"/>
      <c r="TWQ345" s="475"/>
      <c r="TWR345" s="475"/>
      <c r="TWS345" s="475"/>
      <c r="TWT345" s="475"/>
      <c r="TWU345" s="475"/>
      <c r="TWV345" s="475"/>
      <c r="TWW345" s="475"/>
      <c r="TWX345" s="475"/>
      <c r="TWY345" s="475"/>
      <c r="TWZ345" s="475"/>
      <c r="TXA345" s="475"/>
      <c r="TXB345" s="475"/>
      <c r="TXC345" s="475"/>
      <c r="TXD345" s="475"/>
      <c r="TXE345" s="475"/>
      <c r="TXF345" s="475"/>
      <c r="TXG345" s="475"/>
      <c r="TXH345" s="475"/>
      <c r="TXI345" s="475"/>
      <c r="TXJ345" s="475"/>
      <c r="TXK345" s="475"/>
      <c r="TXL345" s="475"/>
      <c r="TXM345" s="475"/>
      <c r="TXN345" s="475"/>
      <c r="TXO345" s="475"/>
      <c r="TXP345" s="475"/>
      <c r="TXQ345" s="475"/>
      <c r="TXR345" s="475"/>
      <c r="TXS345" s="475"/>
      <c r="TXT345" s="475"/>
      <c r="TXU345" s="475"/>
      <c r="TXV345" s="475"/>
      <c r="TXW345" s="475"/>
      <c r="TXX345" s="475"/>
      <c r="TXY345" s="475"/>
      <c r="TXZ345" s="475"/>
      <c r="TYA345" s="475"/>
      <c r="TYB345" s="475"/>
      <c r="TYC345" s="475"/>
      <c r="TYD345" s="475"/>
      <c r="TYE345" s="475"/>
      <c r="TYF345" s="475"/>
      <c r="TYG345" s="475"/>
      <c r="TYH345" s="475"/>
      <c r="TYI345" s="475"/>
      <c r="TYJ345" s="475"/>
      <c r="TYK345" s="475"/>
      <c r="TYL345" s="475"/>
      <c r="TYM345" s="475"/>
      <c r="TYN345" s="475"/>
      <c r="TYO345" s="475"/>
      <c r="TYP345" s="475"/>
      <c r="TYQ345" s="475"/>
      <c r="TYR345" s="475"/>
      <c r="TYS345" s="475"/>
      <c r="TYT345" s="475"/>
      <c r="TYU345" s="475"/>
      <c r="TYV345" s="475"/>
      <c r="TYW345" s="475"/>
      <c r="TYX345" s="475"/>
      <c r="TYY345" s="475"/>
      <c r="TYZ345" s="475"/>
      <c r="TZA345" s="475"/>
      <c r="TZB345" s="475"/>
      <c r="TZC345" s="475"/>
      <c r="TZD345" s="475"/>
      <c r="TZE345" s="475"/>
      <c r="TZF345" s="475"/>
      <c r="TZG345" s="475"/>
      <c r="TZH345" s="475"/>
      <c r="TZI345" s="475"/>
      <c r="TZJ345" s="475"/>
      <c r="TZK345" s="475"/>
      <c r="TZL345" s="475"/>
      <c r="TZM345" s="475"/>
      <c r="TZN345" s="475"/>
      <c r="TZO345" s="475"/>
      <c r="TZP345" s="475"/>
      <c r="TZQ345" s="475"/>
      <c r="TZR345" s="475"/>
      <c r="TZS345" s="475"/>
      <c r="TZT345" s="475"/>
      <c r="TZU345" s="475"/>
      <c r="TZV345" s="475"/>
      <c r="TZW345" s="475"/>
      <c r="TZX345" s="475"/>
      <c r="TZY345" s="475"/>
      <c r="TZZ345" s="475"/>
      <c r="UAA345" s="475"/>
      <c r="UAB345" s="475"/>
      <c r="UAC345" s="475"/>
      <c r="UAD345" s="475"/>
      <c r="UAE345" s="475"/>
      <c r="UAF345" s="475"/>
      <c r="UAG345" s="475"/>
      <c r="UAH345" s="475"/>
      <c r="UAI345" s="475"/>
      <c r="UAJ345" s="475"/>
      <c r="UAK345" s="475"/>
      <c r="UAL345" s="475"/>
      <c r="UAM345" s="475"/>
      <c r="UAN345" s="475"/>
      <c r="UAO345" s="475"/>
      <c r="UAP345" s="475"/>
      <c r="UAQ345" s="475"/>
      <c r="UAR345" s="475"/>
      <c r="UAS345" s="475"/>
      <c r="UAT345" s="475"/>
      <c r="UAU345" s="475"/>
      <c r="UAV345" s="475"/>
      <c r="UAW345" s="475"/>
      <c r="UAX345" s="475"/>
      <c r="UAY345" s="475"/>
      <c r="UAZ345" s="475"/>
      <c r="UBA345" s="475"/>
      <c r="UBB345" s="475"/>
      <c r="UBC345" s="475"/>
      <c r="UBD345" s="475"/>
      <c r="UBE345" s="475"/>
      <c r="UBF345" s="475"/>
      <c r="UBG345" s="475"/>
      <c r="UBH345" s="475"/>
      <c r="UBI345" s="475"/>
      <c r="UBJ345" s="475"/>
      <c r="UBK345" s="475"/>
      <c r="UBL345" s="475"/>
      <c r="UBM345" s="475"/>
      <c r="UBN345" s="475"/>
      <c r="UBO345" s="475"/>
      <c r="UBP345" s="475"/>
      <c r="UBQ345" s="475"/>
      <c r="UBR345" s="475"/>
      <c r="UBS345" s="475"/>
      <c r="UBT345" s="475"/>
      <c r="UBU345" s="475"/>
      <c r="UBV345" s="475"/>
      <c r="UBW345" s="475"/>
      <c r="UBX345" s="475"/>
      <c r="UBY345" s="475"/>
      <c r="UBZ345" s="475"/>
      <c r="UCA345" s="475"/>
      <c r="UCB345" s="475"/>
      <c r="UCC345" s="475"/>
      <c r="UCD345" s="475"/>
      <c r="UCE345" s="475"/>
      <c r="UCF345" s="475"/>
      <c r="UCG345" s="475"/>
      <c r="UCH345" s="475"/>
      <c r="UCI345" s="475"/>
      <c r="UCJ345" s="475"/>
      <c r="UCK345" s="475"/>
      <c r="UCL345" s="475"/>
      <c r="UCM345" s="475"/>
      <c r="UCN345" s="475"/>
      <c r="UCO345" s="475"/>
      <c r="UCP345" s="475"/>
      <c r="UCQ345" s="475"/>
      <c r="UCR345" s="475"/>
      <c r="UCS345" s="475"/>
      <c r="UCT345" s="475"/>
      <c r="UCU345" s="475"/>
      <c r="UCV345" s="475"/>
      <c r="UCW345" s="475"/>
      <c r="UCX345" s="475"/>
      <c r="UCY345" s="475"/>
      <c r="UCZ345" s="475"/>
      <c r="UDA345" s="475"/>
      <c r="UDB345" s="475"/>
      <c r="UDC345" s="475"/>
      <c r="UDD345" s="475"/>
      <c r="UDE345" s="475"/>
      <c r="UDF345" s="475"/>
      <c r="UDG345" s="475"/>
      <c r="UDH345" s="475"/>
      <c r="UDI345" s="475"/>
      <c r="UDJ345" s="475"/>
      <c r="UDK345" s="475"/>
      <c r="UDL345" s="475"/>
      <c r="UDM345" s="475"/>
      <c r="UDN345" s="475"/>
      <c r="UDO345" s="475"/>
      <c r="UDP345" s="475"/>
      <c r="UDQ345" s="475"/>
      <c r="UDR345" s="475"/>
      <c r="UDS345" s="475"/>
      <c r="UDT345" s="475"/>
      <c r="UDU345" s="475"/>
      <c r="UDV345" s="475"/>
      <c r="UDW345" s="475"/>
      <c r="UDX345" s="475"/>
      <c r="UDY345" s="475"/>
      <c r="UDZ345" s="475"/>
      <c r="UEA345" s="475"/>
      <c r="UEB345" s="475"/>
      <c r="UEC345" s="475"/>
      <c r="UED345" s="475"/>
      <c r="UEE345" s="475"/>
      <c r="UEF345" s="475"/>
      <c r="UEG345" s="475"/>
      <c r="UEH345" s="475"/>
      <c r="UEI345" s="475"/>
      <c r="UEJ345" s="475"/>
      <c r="UEK345" s="475"/>
      <c r="UEL345" s="475"/>
      <c r="UEM345" s="475"/>
      <c r="UEN345" s="475"/>
      <c r="UEO345" s="475"/>
      <c r="UEP345" s="475"/>
      <c r="UEQ345" s="475"/>
      <c r="UER345" s="475"/>
      <c r="UES345" s="475"/>
      <c r="UET345" s="475"/>
      <c r="UEU345" s="475"/>
      <c r="UEV345" s="475"/>
      <c r="UEW345" s="475"/>
      <c r="UEX345" s="475"/>
      <c r="UEY345" s="475"/>
      <c r="UEZ345" s="475"/>
      <c r="UFA345" s="475"/>
      <c r="UFB345" s="475"/>
      <c r="UFC345" s="475"/>
      <c r="UFD345" s="475"/>
      <c r="UFE345" s="475"/>
      <c r="UFF345" s="475"/>
      <c r="UFG345" s="475"/>
      <c r="UFH345" s="475"/>
      <c r="UFI345" s="475"/>
      <c r="UFJ345" s="475"/>
      <c r="UFK345" s="475"/>
      <c r="UFL345" s="475"/>
      <c r="UFM345" s="475"/>
      <c r="UFN345" s="475"/>
      <c r="UFO345" s="475"/>
      <c r="UFP345" s="475"/>
      <c r="UFQ345" s="475"/>
      <c r="UFR345" s="475"/>
      <c r="UFS345" s="475"/>
      <c r="UFT345" s="475"/>
      <c r="UFU345" s="475"/>
      <c r="UFV345" s="475"/>
      <c r="UFW345" s="475"/>
      <c r="UFX345" s="475"/>
      <c r="UFY345" s="475"/>
      <c r="UFZ345" s="475"/>
      <c r="UGA345" s="475"/>
      <c r="UGB345" s="475"/>
      <c r="UGC345" s="475"/>
      <c r="UGD345" s="475"/>
      <c r="UGE345" s="475"/>
      <c r="UGF345" s="475"/>
      <c r="UGG345" s="475"/>
      <c r="UGH345" s="475"/>
      <c r="UGI345" s="475"/>
      <c r="UGJ345" s="475"/>
      <c r="UGK345" s="475"/>
      <c r="UGL345" s="475"/>
      <c r="UGM345" s="475"/>
      <c r="UGN345" s="475"/>
      <c r="UGO345" s="475"/>
      <c r="UGP345" s="475"/>
      <c r="UGQ345" s="475"/>
      <c r="UGR345" s="475"/>
      <c r="UGS345" s="475"/>
      <c r="UGT345" s="475"/>
      <c r="UGU345" s="475"/>
      <c r="UGV345" s="475"/>
      <c r="UGW345" s="475"/>
      <c r="UGX345" s="475"/>
      <c r="UGY345" s="475"/>
      <c r="UGZ345" s="475"/>
      <c r="UHA345" s="475"/>
      <c r="UHB345" s="475"/>
      <c r="UHC345" s="475"/>
      <c r="UHD345" s="475"/>
      <c r="UHE345" s="475"/>
      <c r="UHF345" s="475"/>
      <c r="UHG345" s="475"/>
      <c r="UHH345" s="475"/>
      <c r="UHI345" s="475"/>
      <c r="UHJ345" s="475"/>
      <c r="UHK345" s="475"/>
      <c r="UHL345" s="475"/>
      <c r="UHM345" s="475"/>
      <c r="UHN345" s="475"/>
      <c r="UHO345" s="475"/>
      <c r="UHP345" s="475"/>
      <c r="UHQ345" s="475"/>
      <c r="UHR345" s="475"/>
      <c r="UHS345" s="475"/>
      <c r="UHT345" s="475"/>
      <c r="UHU345" s="475"/>
      <c r="UHV345" s="475"/>
      <c r="UHW345" s="475"/>
      <c r="UHX345" s="475"/>
      <c r="UHY345" s="475"/>
      <c r="UHZ345" s="475"/>
      <c r="UIA345" s="475"/>
      <c r="UIB345" s="475"/>
      <c r="UIC345" s="475"/>
      <c r="UID345" s="475"/>
      <c r="UIE345" s="475"/>
      <c r="UIF345" s="475"/>
      <c r="UIG345" s="475"/>
      <c r="UIH345" s="475"/>
      <c r="UII345" s="475"/>
      <c r="UIJ345" s="475"/>
      <c r="UIK345" s="475"/>
      <c r="UIL345" s="475"/>
      <c r="UIM345" s="475"/>
      <c r="UIN345" s="475"/>
      <c r="UIO345" s="475"/>
      <c r="UIP345" s="475"/>
      <c r="UIQ345" s="475"/>
      <c r="UIR345" s="475"/>
      <c r="UIS345" s="475"/>
      <c r="UIT345" s="475"/>
      <c r="UIU345" s="475"/>
      <c r="UIV345" s="475"/>
      <c r="UIW345" s="475"/>
      <c r="UIX345" s="475"/>
      <c r="UIY345" s="475"/>
      <c r="UIZ345" s="475"/>
      <c r="UJA345" s="475"/>
      <c r="UJB345" s="475"/>
      <c r="UJC345" s="475"/>
      <c r="UJD345" s="475"/>
      <c r="UJE345" s="475"/>
      <c r="UJF345" s="475"/>
      <c r="UJG345" s="475"/>
      <c r="UJH345" s="475"/>
      <c r="UJI345" s="475"/>
      <c r="UJJ345" s="475"/>
      <c r="UJK345" s="475"/>
      <c r="UJL345" s="475"/>
      <c r="UJM345" s="475"/>
      <c r="UJN345" s="475"/>
      <c r="UJO345" s="475"/>
      <c r="UJP345" s="475"/>
      <c r="UJQ345" s="475"/>
      <c r="UJR345" s="475"/>
      <c r="UJS345" s="475"/>
      <c r="UJT345" s="475"/>
      <c r="UJU345" s="475"/>
      <c r="UJV345" s="475"/>
      <c r="UJW345" s="475"/>
      <c r="UJX345" s="475"/>
      <c r="UJY345" s="475"/>
      <c r="UJZ345" s="475"/>
      <c r="UKA345" s="475"/>
      <c r="UKB345" s="475"/>
      <c r="UKC345" s="475"/>
      <c r="UKD345" s="475"/>
      <c r="UKE345" s="475"/>
      <c r="UKF345" s="475"/>
      <c r="UKG345" s="475"/>
      <c r="UKH345" s="475"/>
      <c r="UKI345" s="475"/>
      <c r="UKJ345" s="475"/>
      <c r="UKK345" s="475"/>
      <c r="UKL345" s="475"/>
      <c r="UKM345" s="475"/>
      <c r="UKN345" s="475"/>
      <c r="UKO345" s="475"/>
      <c r="UKP345" s="475"/>
      <c r="UKQ345" s="475"/>
      <c r="UKR345" s="475"/>
      <c r="UKS345" s="475"/>
      <c r="UKT345" s="475"/>
      <c r="UKU345" s="475"/>
      <c r="UKV345" s="475"/>
      <c r="UKW345" s="475"/>
      <c r="UKX345" s="475"/>
      <c r="UKY345" s="475"/>
      <c r="UKZ345" s="475"/>
      <c r="ULA345" s="475"/>
      <c r="ULB345" s="475"/>
      <c r="ULC345" s="475"/>
      <c r="ULD345" s="475"/>
      <c r="ULE345" s="475"/>
      <c r="ULF345" s="475"/>
      <c r="ULG345" s="475"/>
      <c r="ULH345" s="475"/>
      <c r="ULI345" s="475"/>
      <c r="ULJ345" s="475"/>
      <c r="ULK345" s="475"/>
      <c r="ULL345" s="475"/>
      <c r="ULM345" s="475"/>
      <c r="ULN345" s="475"/>
      <c r="ULO345" s="475"/>
      <c r="ULP345" s="475"/>
      <c r="ULQ345" s="475"/>
      <c r="ULR345" s="475"/>
      <c r="ULS345" s="475"/>
      <c r="ULT345" s="475"/>
      <c r="ULU345" s="475"/>
      <c r="ULV345" s="475"/>
      <c r="ULW345" s="475"/>
      <c r="ULX345" s="475"/>
      <c r="ULY345" s="475"/>
      <c r="ULZ345" s="475"/>
      <c r="UMA345" s="475"/>
      <c r="UMB345" s="475"/>
      <c r="UMC345" s="475"/>
      <c r="UMD345" s="475"/>
      <c r="UME345" s="475"/>
      <c r="UMF345" s="475"/>
      <c r="UMG345" s="475"/>
      <c r="UMH345" s="475"/>
      <c r="UMI345" s="475"/>
      <c r="UMJ345" s="475"/>
      <c r="UMK345" s="475"/>
      <c r="UML345" s="475"/>
      <c r="UMM345" s="475"/>
      <c r="UMN345" s="475"/>
      <c r="UMO345" s="475"/>
      <c r="UMP345" s="475"/>
      <c r="UMQ345" s="475"/>
      <c r="UMR345" s="475"/>
      <c r="UMS345" s="475"/>
      <c r="UMT345" s="475"/>
      <c r="UMU345" s="475"/>
      <c r="UMV345" s="475"/>
      <c r="UMW345" s="475"/>
      <c r="UMX345" s="475"/>
      <c r="UMY345" s="475"/>
      <c r="UMZ345" s="475"/>
      <c r="UNA345" s="475"/>
      <c r="UNB345" s="475"/>
      <c r="UNC345" s="475"/>
      <c r="UND345" s="475"/>
      <c r="UNE345" s="475"/>
      <c r="UNF345" s="475"/>
      <c r="UNG345" s="475"/>
      <c r="UNH345" s="475"/>
      <c r="UNI345" s="475"/>
      <c r="UNJ345" s="475"/>
      <c r="UNK345" s="475"/>
      <c r="UNL345" s="475"/>
      <c r="UNM345" s="475"/>
      <c r="UNN345" s="475"/>
      <c r="UNO345" s="475"/>
      <c r="UNP345" s="475"/>
      <c r="UNQ345" s="475"/>
      <c r="UNR345" s="475"/>
      <c r="UNS345" s="475"/>
      <c r="UNT345" s="475"/>
      <c r="UNU345" s="475"/>
      <c r="UNV345" s="475"/>
      <c r="UNW345" s="475"/>
      <c r="UNX345" s="475"/>
      <c r="UNY345" s="475"/>
      <c r="UNZ345" s="475"/>
      <c r="UOA345" s="475"/>
      <c r="UOB345" s="475"/>
      <c r="UOC345" s="475"/>
      <c r="UOD345" s="475"/>
      <c r="UOE345" s="475"/>
      <c r="UOF345" s="475"/>
      <c r="UOG345" s="475"/>
      <c r="UOH345" s="475"/>
      <c r="UOI345" s="475"/>
      <c r="UOJ345" s="475"/>
      <c r="UOK345" s="475"/>
      <c r="UOL345" s="475"/>
      <c r="UOM345" s="475"/>
      <c r="UON345" s="475"/>
      <c r="UOO345" s="475"/>
      <c r="UOP345" s="475"/>
      <c r="UOQ345" s="475"/>
      <c r="UOR345" s="475"/>
      <c r="UOS345" s="475"/>
      <c r="UOT345" s="475"/>
      <c r="UOU345" s="475"/>
      <c r="UOV345" s="475"/>
      <c r="UOW345" s="475"/>
      <c r="UOX345" s="475"/>
      <c r="UOY345" s="475"/>
      <c r="UOZ345" s="475"/>
      <c r="UPA345" s="475"/>
      <c r="UPB345" s="475"/>
      <c r="UPC345" s="475"/>
      <c r="UPD345" s="475"/>
      <c r="UPE345" s="475"/>
      <c r="UPF345" s="475"/>
      <c r="UPG345" s="475"/>
      <c r="UPH345" s="475"/>
      <c r="UPI345" s="475"/>
      <c r="UPJ345" s="475"/>
      <c r="UPK345" s="475"/>
      <c r="UPL345" s="475"/>
      <c r="UPM345" s="475"/>
      <c r="UPN345" s="475"/>
      <c r="UPO345" s="475"/>
      <c r="UPP345" s="475"/>
      <c r="UPQ345" s="475"/>
      <c r="UPR345" s="475"/>
      <c r="UPS345" s="475"/>
      <c r="UPT345" s="475"/>
      <c r="UPU345" s="475"/>
      <c r="UPV345" s="475"/>
      <c r="UPW345" s="475"/>
      <c r="UPX345" s="475"/>
      <c r="UPY345" s="475"/>
      <c r="UPZ345" s="475"/>
      <c r="UQA345" s="475"/>
      <c r="UQB345" s="475"/>
      <c r="UQC345" s="475"/>
      <c r="UQD345" s="475"/>
      <c r="UQE345" s="475"/>
      <c r="UQF345" s="475"/>
      <c r="UQG345" s="475"/>
      <c r="UQH345" s="475"/>
      <c r="UQI345" s="475"/>
      <c r="UQJ345" s="475"/>
      <c r="UQK345" s="475"/>
      <c r="UQL345" s="475"/>
      <c r="UQM345" s="475"/>
      <c r="UQN345" s="475"/>
      <c r="UQO345" s="475"/>
      <c r="UQP345" s="475"/>
      <c r="UQQ345" s="475"/>
      <c r="UQR345" s="475"/>
      <c r="UQS345" s="475"/>
      <c r="UQT345" s="475"/>
      <c r="UQU345" s="475"/>
      <c r="UQV345" s="475"/>
      <c r="UQW345" s="475"/>
      <c r="UQX345" s="475"/>
      <c r="UQY345" s="475"/>
      <c r="UQZ345" s="475"/>
      <c r="URA345" s="475"/>
      <c r="URB345" s="475"/>
      <c r="URC345" s="475"/>
      <c r="URD345" s="475"/>
      <c r="URE345" s="475"/>
      <c r="URF345" s="475"/>
      <c r="URG345" s="475"/>
      <c r="URH345" s="475"/>
      <c r="URI345" s="475"/>
      <c r="URJ345" s="475"/>
      <c r="URK345" s="475"/>
      <c r="URL345" s="475"/>
      <c r="URM345" s="475"/>
      <c r="URN345" s="475"/>
      <c r="URO345" s="475"/>
      <c r="URP345" s="475"/>
      <c r="URQ345" s="475"/>
      <c r="URR345" s="475"/>
      <c r="URS345" s="475"/>
      <c r="URT345" s="475"/>
      <c r="URU345" s="475"/>
      <c r="URV345" s="475"/>
      <c r="URW345" s="475"/>
      <c r="URX345" s="475"/>
      <c r="URY345" s="475"/>
      <c r="URZ345" s="475"/>
      <c r="USA345" s="475"/>
      <c r="USB345" s="475"/>
      <c r="USC345" s="475"/>
      <c r="USD345" s="475"/>
      <c r="USE345" s="475"/>
      <c r="USF345" s="475"/>
      <c r="USG345" s="475"/>
      <c r="USH345" s="475"/>
      <c r="USI345" s="475"/>
      <c r="USJ345" s="475"/>
      <c r="USK345" s="475"/>
      <c r="USL345" s="475"/>
      <c r="USM345" s="475"/>
      <c r="USN345" s="475"/>
      <c r="USO345" s="475"/>
      <c r="USP345" s="475"/>
      <c r="USQ345" s="475"/>
      <c r="USR345" s="475"/>
      <c r="USS345" s="475"/>
      <c r="UST345" s="475"/>
      <c r="USU345" s="475"/>
      <c r="USV345" s="475"/>
      <c r="USW345" s="475"/>
      <c r="USX345" s="475"/>
      <c r="USY345" s="475"/>
      <c r="USZ345" s="475"/>
      <c r="UTA345" s="475"/>
      <c r="UTB345" s="475"/>
      <c r="UTC345" s="475"/>
      <c r="UTD345" s="475"/>
      <c r="UTE345" s="475"/>
      <c r="UTF345" s="475"/>
      <c r="UTG345" s="475"/>
      <c r="UTH345" s="475"/>
      <c r="UTI345" s="475"/>
      <c r="UTJ345" s="475"/>
      <c r="UTK345" s="475"/>
      <c r="UTL345" s="475"/>
      <c r="UTM345" s="475"/>
      <c r="UTN345" s="475"/>
      <c r="UTO345" s="475"/>
      <c r="UTP345" s="475"/>
      <c r="UTQ345" s="475"/>
      <c r="UTR345" s="475"/>
      <c r="UTS345" s="475"/>
      <c r="UTT345" s="475"/>
      <c r="UTU345" s="475"/>
      <c r="UTV345" s="475"/>
      <c r="UTW345" s="475"/>
      <c r="UTX345" s="475"/>
      <c r="UTY345" s="475"/>
      <c r="UTZ345" s="475"/>
      <c r="UUA345" s="475"/>
      <c r="UUB345" s="475"/>
      <c r="UUC345" s="475"/>
      <c r="UUD345" s="475"/>
      <c r="UUE345" s="475"/>
      <c r="UUF345" s="475"/>
      <c r="UUG345" s="475"/>
      <c r="UUH345" s="475"/>
      <c r="UUI345" s="475"/>
      <c r="UUJ345" s="475"/>
      <c r="UUK345" s="475"/>
      <c r="UUL345" s="475"/>
      <c r="UUM345" s="475"/>
      <c r="UUN345" s="475"/>
      <c r="UUO345" s="475"/>
      <c r="UUP345" s="475"/>
      <c r="UUQ345" s="475"/>
      <c r="UUR345" s="475"/>
      <c r="UUS345" s="475"/>
      <c r="UUT345" s="475"/>
      <c r="UUU345" s="475"/>
      <c r="UUV345" s="475"/>
      <c r="UUW345" s="475"/>
      <c r="UUX345" s="475"/>
      <c r="UUY345" s="475"/>
      <c r="UUZ345" s="475"/>
      <c r="UVA345" s="475"/>
      <c r="UVB345" s="475"/>
      <c r="UVC345" s="475"/>
      <c r="UVD345" s="475"/>
      <c r="UVE345" s="475"/>
      <c r="UVF345" s="475"/>
      <c r="UVG345" s="475"/>
      <c r="UVH345" s="475"/>
      <c r="UVI345" s="475"/>
      <c r="UVJ345" s="475"/>
      <c r="UVK345" s="475"/>
      <c r="UVL345" s="475"/>
      <c r="UVM345" s="475"/>
      <c r="UVN345" s="475"/>
      <c r="UVO345" s="475"/>
      <c r="UVP345" s="475"/>
      <c r="UVQ345" s="475"/>
      <c r="UVR345" s="475"/>
      <c r="UVS345" s="475"/>
      <c r="UVT345" s="475"/>
      <c r="UVU345" s="475"/>
      <c r="UVV345" s="475"/>
      <c r="UVW345" s="475"/>
      <c r="UVX345" s="475"/>
      <c r="UVY345" s="475"/>
      <c r="UVZ345" s="475"/>
      <c r="UWA345" s="475"/>
      <c r="UWB345" s="475"/>
      <c r="UWC345" s="475"/>
      <c r="UWD345" s="475"/>
      <c r="UWE345" s="475"/>
      <c r="UWF345" s="475"/>
      <c r="UWG345" s="475"/>
      <c r="UWH345" s="475"/>
      <c r="UWI345" s="475"/>
      <c r="UWJ345" s="475"/>
      <c r="UWK345" s="475"/>
      <c r="UWL345" s="475"/>
      <c r="UWM345" s="475"/>
      <c r="UWN345" s="475"/>
      <c r="UWO345" s="475"/>
      <c r="UWP345" s="475"/>
      <c r="UWQ345" s="475"/>
      <c r="UWR345" s="475"/>
      <c r="UWS345" s="475"/>
      <c r="UWT345" s="475"/>
      <c r="UWU345" s="475"/>
      <c r="UWV345" s="475"/>
      <c r="UWW345" s="475"/>
      <c r="UWX345" s="475"/>
      <c r="UWY345" s="475"/>
      <c r="UWZ345" s="475"/>
      <c r="UXA345" s="475"/>
      <c r="UXB345" s="475"/>
      <c r="UXC345" s="475"/>
      <c r="UXD345" s="475"/>
      <c r="UXE345" s="475"/>
      <c r="UXF345" s="475"/>
      <c r="UXG345" s="475"/>
      <c r="UXH345" s="475"/>
      <c r="UXI345" s="475"/>
      <c r="UXJ345" s="475"/>
      <c r="UXK345" s="475"/>
      <c r="UXL345" s="475"/>
      <c r="UXM345" s="475"/>
      <c r="UXN345" s="475"/>
      <c r="UXO345" s="475"/>
      <c r="UXP345" s="475"/>
      <c r="UXQ345" s="475"/>
      <c r="UXR345" s="475"/>
      <c r="UXS345" s="475"/>
      <c r="UXT345" s="475"/>
      <c r="UXU345" s="475"/>
      <c r="UXV345" s="475"/>
      <c r="UXW345" s="475"/>
      <c r="UXX345" s="475"/>
      <c r="UXY345" s="475"/>
      <c r="UXZ345" s="475"/>
      <c r="UYA345" s="475"/>
      <c r="UYB345" s="475"/>
      <c r="UYC345" s="475"/>
      <c r="UYD345" s="475"/>
      <c r="UYE345" s="475"/>
      <c r="UYF345" s="475"/>
      <c r="UYG345" s="475"/>
      <c r="UYH345" s="475"/>
      <c r="UYI345" s="475"/>
      <c r="UYJ345" s="475"/>
      <c r="UYK345" s="475"/>
      <c r="UYL345" s="475"/>
      <c r="UYM345" s="475"/>
      <c r="UYN345" s="475"/>
      <c r="UYO345" s="475"/>
      <c r="UYP345" s="475"/>
      <c r="UYQ345" s="475"/>
      <c r="UYR345" s="475"/>
      <c r="UYS345" s="475"/>
      <c r="UYT345" s="475"/>
      <c r="UYU345" s="475"/>
      <c r="UYV345" s="475"/>
      <c r="UYW345" s="475"/>
      <c r="UYX345" s="475"/>
      <c r="UYY345" s="475"/>
      <c r="UYZ345" s="475"/>
      <c r="UZA345" s="475"/>
      <c r="UZB345" s="475"/>
      <c r="UZC345" s="475"/>
      <c r="UZD345" s="475"/>
      <c r="UZE345" s="475"/>
      <c r="UZF345" s="475"/>
      <c r="UZG345" s="475"/>
      <c r="UZH345" s="475"/>
      <c r="UZI345" s="475"/>
      <c r="UZJ345" s="475"/>
      <c r="UZK345" s="475"/>
      <c r="UZL345" s="475"/>
      <c r="UZM345" s="475"/>
      <c r="UZN345" s="475"/>
      <c r="UZO345" s="475"/>
      <c r="UZP345" s="475"/>
      <c r="UZQ345" s="475"/>
      <c r="UZR345" s="475"/>
      <c r="UZS345" s="475"/>
      <c r="UZT345" s="475"/>
      <c r="UZU345" s="475"/>
      <c r="UZV345" s="475"/>
      <c r="UZW345" s="475"/>
      <c r="UZX345" s="475"/>
      <c r="UZY345" s="475"/>
      <c r="UZZ345" s="475"/>
      <c r="VAA345" s="475"/>
      <c r="VAB345" s="475"/>
      <c r="VAC345" s="475"/>
      <c r="VAD345" s="475"/>
      <c r="VAE345" s="475"/>
      <c r="VAF345" s="475"/>
      <c r="VAG345" s="475"/>
      <c r="VAH345" s="475"/>
      <c r="VAI345" s="475"/>
      <c r="VAJ345" s="475"/>
      <c r="VAK345" s="475"/>
      <c r="VAL345" s="475"/>
      <c r="VAM345" s="475"/>
      <c r="VAN345" s="475"/>
      <c r="VAO345" s="475"/>
      <c r="VAP345" s="475"/>
      <c r="VAQ345" s="475"/>
      <c r="VAR345" s="475"/>
      <c r="VAS345" s="475"/>
      <c r="VAT345" s="475"/>
      <c r="VAU345" s="475"/>
      <c r="VAV345" s="475"/>
      <c r="VAW345" s="475"/>
      <c r="VAX345" s="475"/>
      <c r="VAY345" s="475"/>
      <c r="VAZ345" s="475"/>
      <c r="VBA345" s="475"/>
      <c r="VBB345" s="475"/>
      <c r="VBC345" s="475"/>
      <c r="VBD345" s="475"/>
      <c r="VBE345" s="475"/>
      <c r="VBF345" s="475"/>
      <c r="VBG345" s="475"/>
      <c r="VBH345" s="475"/>
      <c r="VBI345" s="475"/>
      <c r="VBJ345" s="475"/>
      <c r="VBK345" s="475"/>
      <c r="VBL345" s="475"/>
      <c r="VBM345" s="475"/>
      <c r="VBN345" s="475"/>
      <c r="VBO345" s="475"/>
      <c r="VBP345" s="475"/>
      <c r="VBQ345" s="475"/>
      <c r="VBR345" s="475"/>
      <c r="VBS345" s="475"/>
      <c r="VBT345" s="475"/>
      <c r="VBU345" s="475"/>
      <c r="VBV345" s="475"/>
      <c r="VBW345" s="475"/>
      <c r="VBX345" s="475"/>
      <c r="VBY345" s="475"/>
      <c r="VBZ345" s="475"/>
      <c r="VCA345" s="475"/>
      <c r="VCB345" s="475"/>
      <c r="VCC345" s="475"/>
      <c r="VCD345" s="475"/>
      <c r="VCE345" s="475"/>
      <c r="VCF345" s="475"/>
      <c r="VCG345" s="475"/>
      <c r="VCH345" s="475"/>
      <c r="VCI345" s="475"/>
      <c r="VCJ345" s="475"/>
      <c r="VCK345" s="475"/>
      <c r="VCL345" s="475"/>
      <c r="VCM345" s="475"/>
      <c r="VCN345" s="475"/>
      <c r="VCO345" s="475"/>
      <c r="VCP345" s="475"/>
      <c r="VCQ345" s="475"/>
      <c r="VCR345" s="475"/>
      <c r="VCS345" s="475"/>
      <c r="VCT345" s="475"/>
      <c r="VCU345" s="475"/>
      <c r="VCV345" s="475"/>
      <c r="VCW345" s="475"/>
      <c r="VCX345" s="475"/>
      <c r="VCY345" s="475"/>
      <c r="VCZ345" s="475"/>
      <c r="VDA345" s="475"/>
      <c r="VDB345" s="475"/>
      <c r="VDC345" s="475"/>
      <c r="VDD345" s="475"/>
      <c r="VDE345" s="475"/>
      <c r="VDF345" s="475"/>
      <c r="VDG345" s="475"/>
      <c r="VDH345" s="475"/>
      <c r="VDI345" s="475"/>
      <c r="VDJ345" s="475"/>
      <c r="VDK345" s="475"/>
      <c r="VDL345" s="475"/>
      <c r="VDM345" s="475"/>
      <c r="VDN345" s="475"/>
      <c r="VDO345" s="475"/>
      <c r="VDP345" s="475"/>
      <c r="VDQ345" s="475"/>
      <c r="VDR345" s="475"/>
      <c r="VDS345" s="475"/>
      <c r="VDT345" s="475"/>
      <c r="VDU345" s="475"/>
      <c r="VDV345" s="475"/>
      <c r="VDW345" s="475"/>
      <c r="VDX345" s="475"/>
      <c r="VDY345" s="475"/>
      <c r="VDZ345" s="475"/>
      <c r="VEA345" s="475"/>
      <c r="VEB345" s="475"/>
      <c r="VEC345" s="475"/>
      <c r="VED345" s="475"/>
      <c r="VEE345" s="475"/>
      <c r="VEF345" s="475"/>
      <c r="VEG345" s="475"/>
      <c r="VEH345" s="475"/>
      <c r="VEI345" s="475"/>
      <c r="VEJ345" s="475"/>
      <c r="VEK345" s="475"/>
      <c r="VEL345" s="475"/>
      <c r="VEM345" s="475"/>
      <c r="VEN345" s="475"/>
      <c r="VEO345" s="475"/>
      <c r="VEP345" s="475"/>
      <c r="VEQ345" s="475"/>
      <c r="VER345" s="475"/>
      <c r="VES345" s="475"/>
      <c r="VET345" s="475"/>
      <c r="VEU345" s="475"/>
      <c r="VEV345" s="475"/>
      <c r="VEW345" s="475"/>
      <c r="VEX345" s="475"/>
      <c r="VEY345" s="475"/>
      <c r="VEZ345" s="475"/>
      <c r="VFA345" s="475"/>
      <c r="VFB345" s="475"/>
      <c r="VFC345" s="475"/>
      <c r="VFD345" s="475"/>
      <c r="VFE345" s="475"/>
      <c r="VFF345" s="475"/>
      <c r="VFG345" s="475"/>
      <c r="VFH345" s="475"/>
      <c r="VFI345" s="475"/>
      <c r="VFJ345" s="475"/>
      <c r="VFK345" s="475"/>
      <c r="VFL345" s="475"/>
      <c r="VFM345" s="475"/>
      <c r="VFN345" s="475"/>
      <c r="VFO345" s="475"/>
      <c r="VFP345" s="475"/>
      <c r="VFQ345" s="475"/>
      <c r="VFR345" s="475"/>
      <c r="VFS345" s="475"/>
      <c r="VFT345" s="475"/>
      <c r="VFU345" s="475"/>
      <c r="VFV345" s="475"/>
      <c r="VFW345" s="475"/>
      <c r="VFX345" s="475"/>
      <c r="VFY345" s="475"/>
      <c r="VFZ345" s="475"/>
      <c r="VGA345" s="475"/>
      <c r="VGB345" s="475"/>
      <c r="VGC345" s="475"/>
      <c r="VGD345" s="475"/>
      <c r="VGE345" s="475"/>
      <c r="VGF345" s="475"/>
      <c r="VGG345" s="475"/>
      <c r="VGH345" s="475"/>
      <c r="VGI345" s="475"/>
      <c r="VGJ345" s="475"/>
      <c r="VGK345" s="475"/>
      <c r="VGL345" s="475"/>
      <c r="VGM345" s="475"/>
      <c r="VGN345" s="475"/>
      <c r="VGO345" s="475"/>
      <c r="VGP345" s="475"/>
      <c r="VGQ345" s="475"/>
      <c r="VGR345" s="475"/>
      <c r="VGS345" s="475"/>
      <c r="VGT345" s="475"/>
      <c r="VGU345" s="475"/>
      <c r="VGV345" s="475"/>
      <c r="VGW345" s="475"/>
      <c r="VGX345" s="475"/>
      <c r="VGY345" s="475"/>
      <c r="VGZ345" s="475"/>
      <c r="VHA345" s="475"/>
      <c r="VHB345" s="475"/>
      <c r="VHC345" s="475"/>
      <c r="VHD345" s="475"/>
      <c r="VHE345" s="475"/>
      <c r="VHF345" s="475"/>
      <c r="VHG345" s="475"/>
      <c r="VHH345" s="475"/>
      <c r="VHI345" s="475"/>
      <c r="VHJ345" s="475"/>
      <c r="VHK345" s="475"/>
      <c r="VHL345" s="475"/>
      <c r="VHM345" s="475"/>
      <c r="VHN345" s="475"/>
      <c r="VHO345" s="475"/>
      <c r="VHP345" s="475"/>
      <c r="VHQ345" s="475"/>
      <c r="VHR345" s="475"/>
      <c r="VHS345" s="475"/>
      <c r="VHT345" s="475"/>
      <c r="VHU345" s="475"/>
      <c r="VHV345" s="475"/>
      <c r="VHW345" s="475"/>
      <c r="VHX345" s="475"/>
      <c r="VHY345" s="475"/>
      <c r="VHZ345" s="475"/>
      <c r="VIA345" s="475"/>
      <c r="VIB345" s="475"/>
      <c r="VIC345" s="475"/>
      <c r="VID345" s="475"/>
      <c r="VIE345" s="475"/>
      <c r="VIF345" s="475"/>
      <c r="VIG345" s="475"/>
      <c r="VIH345" s="475"/>
      <c r="VII345" s="475"/>
      <c r="VIJ345" s="475"/>
      <c r="VIK345" s="475"/>
      <c r="VIL345" s="475"/>
      <c r="VIM345" s="475"/>
      <c r="VIN345" s="475"/>
      <c r="VIO345" s="475"/>
      <c r="VIP345" s="475"/>
      <c r="VIQ345" s="475"/>
      <c r="VIR345" s="475"/>
      <c r="VIS345" s="475"/>
      <c r="VIT345" s="475"/>
      <c r="VIU345" s="475"/>
      <c r="VIV345" s="475"/>
      <c r="VIW345" s="475"/>
      <c r="VIX345" s="475"/>
      <c r="VIY345" s="475"/>
      <c r="VIZ345" s="475"/>
      <c r="VJA345" s="475"/>
      <c r="VJB345" s="475"/>
      <c r="VJC345" s="475"/>
      <c r="VJD345" s="475"/>
      <c r="VJE345" s="475"/>
      <c r="VJF345" s="475"/>
      <c r="VJG345" s="475"/>
      <c r="VJH345" s="475"/>
      <c r="VJI345" s="475"/>
      <c r="VJJ345" s="475"/>
      <c r="VJK345" s="475"/>
      <c r="VJL345" s="475"/>
      <c r="VJM345" s="475"/>
      <c r="VJN345" s="475"/>
      <c r="VJO345" s="475"/>
      <c r="VJP345" s="475"/>
      <c r="VJQ345" s="475"/>
      <c r="VJR345" s="475"/>
      <c r="VJS345" s="475"/>
      <c r="VJT345" s="475"/>
      <c r="VJU345" s="475"/>
      <c r="VJV345" s="475"/>
      <c r="VJW345" s="475"/>
      <c r="VJX345" s="475"/>
      <c r="VJY345" s="475"/>
      <c r="VJZ345" s="475"/>
      <c r="VKA345" s="475"/>
      <c r="VKB345" s="475"/>
      <c r="VKC345" s="475"/>
      <c r="VKD345" s="475"/>
      <c r="VKE345" s="475"/>
      <c r="VKF345" s="475"/>
      <c r="VKG345" s="475"/>
      <c r="VKH345" s="475"/>
      <c r="VKI345" s="475"/>
      <c r="VKJ345" s="475"/>
      <c r="VKK345" s="475"/>
      <c r="VKL345" s="475"/>
      <c r="VKM345" s="475"/>
      <c r="VKN345" s="475"/>
      <c r="VKO345" s="475"/>
      <c r="VKP345" s="475"/>
      <c r="VKQ345" s="475"/>
      <c r="VKR345" s="475"/>
      <c r="VKS345" s="475"/>
      <c r="VKT345" s="475"/>
      <c r="VKU345" s="475"/>
      <c r="VKV345" s="475"/>
      <c r="VKW345" s="475"/>
      <c r="VKX345" s="475"/>
      <c r="VKY345" s="475"/>
      <c r="VKZ345" s="475"/>
      <c r="VLA345" s="475"/>
      <c r="VLB345" s="475"/>
      <c r="VLC345" s="475"/>
      <c r="VLD345" s="475"/>
      <c r="VLE345" s="475"/>
      <c r="VLF345" s="475"/>
      <c r="VLG345" s="475"/>
      <c r="VLH345" s="475"/>
      <c r="VLI345" s="475"/>
      <c r="VLJ345" s="475"/>
      <c r="VLK345" s="475"/>
      <c r="VLL345" s="475"/>
      <c r="VLM345" s="475"/>
      <c r="VLN345" s="475"/>
      <c r="VLO345" s="475"/>
      <c r="VLP345" s="475"/>
      <c r="VLQ345" s="475"/>
      <c r="VLR345" s="475"/>
      <c r="VLS345" s="475"/>
      <c r="VLT345" s="475"/>
      <c r="VLU345" s="475"/>
      <c r="VLV345" s="475"/>
      <c r="VLW345" s="475"/>
      <c r="VLX345" s="475"/>
      <c r="VLY345" s="475"/>
      <c r="VLZ345" s="475"/>
      <c r="VMA345" s="475"/>
      <c r="VMB345" s="475"/>
      <c r="VMC345" s="475"/>
      <c r="VMD345" s="475"/>
      <c r="VME345" s="475"/>
      <c r="VMF345" s="475"/>
      <c r="VMG345" s="475"/>
      <c r="VMH345" s="475"/>
      <c r="VMI345" s="475"/>
      <c r="VMJ345" s="475"/>
      <c r="VMK345" s="475"/>
      <c r="VML345" s="475"/>
      <c r="VMM345" s="475"/>
      <c r="VMN345" s="475"/>
      <c r="VMO345" s="475"/>
      <c r="VMP345" s="475"/>
      <c r="VMQ345" s="475"/>
      <c r="VMR345" s="475"/>
      <c r="VMS345" s="475"/>
      <c r="VMT345" s="475"/>
      <c r="VMU345" s="475"/>
      <c r="VMV345" s="475"/>
      <c r="VMW345" s="475"/>
      <c r="VMX345" s="475"/>
      <c r="VMY345" s="475"/>
      <c r="VMZ345" s="475"/>
      <c r="VNA345" s="475"/>
      <c r="VNB345" s="475"/>
      <c r="VNC345" s="475"/>
      <c r="VND345" s="475"/>
      <c r="VNE345" s="475"/>
      <c r="VNF345" s="475"/>
      <c r="VNG345" s="475"/>
      <c r="VNH345" s="475"/>
      <c r="VNI345" s="475"/>
      <c r="VNJ345" s="475"/>
      <c r="VNK345" s="475"/>
      <c r="VNL345" s="475"/>
      <c r="VNM345" s="475"/>
      <c r="VNN345" s="475"/>
      <c r="VNO345" s="475"/>
      <c r="VNP345" s="475"/>
      <c r="VNQ345" s="475"/>
      <c r="VNR345" s="475"/>
      <c r="VNS345" s="475"/>
      <c r="VNT345" s="475"/>
      <c r="VNU345" s="475"/>
      <c r="VNV345" s="475"/>
      <c r="VNW345" s="475"/>
      <c r="VNX345" s="475"/>
      <c r="VNY345" s="475"/>
      <c r="VNZ345" s="475"/>
      <c r="VOA345" s="475"/>
      <c r="VOB345" s="475"/>
      <c r="VOC345" s="475"/>
      <c r="VOD345" s="475"/>
      <c r="VOE345" s="475"/>
      <c r="VOF345" s="475"/>
      <c r="VOG345" s="475"/>
      <c r="VOH345" s="475"/>
      <c r="VOI345" s="475"/>
      <c r="VOJ345" s="475"/>
      <c r="VOK345" s="475"/>
      <c r="VOL345" s="475"/>
      <c r="VOM345" s="475"/>
      <c r="VON345" s="475"/>
      <c r="VOO345" s="475"/>
      <c r="VOP345" s="475"/>
      <c r="VOQ345" s="475"/>
      <c r="VOR345" s="475"/>
      <c r="VOS345" s="475"/>
      <c r="VOT345" s="475"/>
      <c r="VOU345" s="475"/>
      <c r="VOV345" s="475"/>
      <c r="VOW345" s="475"/>
      <c r="VOX345" s="475"/>
      <c r="VOY345" s="475"/>
      <c r="VOZ345" s="475"/>
      <c r="VPA345" s="475"/>
      <c r="VPB345" s="475"/>
      <c r="VPC345" s="475"/>
      <c r="VPD345" s="475"/>
      <c r="VPE345" s="475"/>
      <c r="VPF345" s="475"/>
      <c r="VPG345" s="475"/>
      <c r="VPH345" s="475"/>
      <c r="VPI345" s="475"/>
      <c r="VPJ345" s="475"/>
      <c r="VPK345" s="475"/>
      <c r="VPL345" s="475"/>
      <c r="VPM345" s="475"/>
      <c r="VPN345" s="475"/>
      <c r="VPO345" s="475"/>
      <c r="VPP345" s="475"/>
      <c r="VPQ345" s="475"/>
      <c r="VPR345" s="475"/>
      <c r="VPS345" s="475"/>
      <c r="VPT345" s="475"/>
      <c r="VPU345" s="475"/>
      <c r="VPV345" s="475"/>
      <c r="VPW345" s="475"/>
      <c r="VPX345" s="475"/>
      <c r="VPY345" s="475"/>
      <c r="VPZ345" s="475"/>
      <c r="VQA345" s="475"/>
      <c r="VQB345" s="475"/>
      <c r="VQC345" s="475"/>
      <c r="VQD345" s="475"/>
      <c r="VQE345" s="475"/>
      <c r="VQF345" s="475"/>
      <c r="VQG345" s="475"/>
      <c r="VQH345" s="475"/>
      <c r="VQI345" s="475"/>
      <c r="VQJ345" s="475"/>
      <c r="VQK345" s="475"/>
      <c r="VQL345" s="475"/>
      <c r="VQM345" s="475"/>
      <c r="VQN345" s="475"/>
      <c r="VQO345" s="475"/>
      <c r="VQP345" s="475"/>
      <c r="VQQ345" s="475"/>
      <c r="VQR345" s="475"/>
      <c r="VQS345" s="475"/>
      <c r="VQT345" s="475"/>
      <c r="VQU345" s="475"/>
      <c r="VQV345" s="475"/>
      <c r="VQW345" s="475"/>
      <c r="VQX345" s="475"/>
      <c r="VQY345" s="475"/>
      <c r="VQZ345" s="475"/>
      <c r="VRA345" s="475"/>
      <c r="VRB345" s="475"/>
      <c r="VRC345" s="475"/>
      <c r="VRD345" s="475"/>
      <c r="VRE345" s="475"/>
      <c r="VRF345" s="475"/>
      <c r="VRG345" s="475"/>
      <c r="VRH345" s="475"/>
      <c r="VRI345" s="475"/>
      <c r="VRJ345" s="475"/>
      <c r="VRK345" s="475"/>
      <c r="VRL345" s="475"/>
      <c r="VRM345" s="475"/>
      <c r="VRN345" s="475"/>
      <c r="VRO345" s="475"/>
      <c r="VRP345" s="475"/>
      <c r="VRQ345" s="475"/>
      <c r="VRR345" s="475"/>
      <c r="VRS345" s="475"/>
      <c r="VRT345" s="475"/>
      <c r="VRU345" s="475"/>
      <c r="VRV345" s="475"/>
      <c r="VRW345" s="475"/>
      <c r="VRX345" s="475"/>
      <c r="VRY345" s="475"/>
      <c r="VRZ345" s="475"/>
      <c r="VSA345" s="475"/>
      <c r="VSB345" s="475"/>
      <c r="VSC345" s="475"/>
      <c r="VSD345" s="475"/>
      <c r="VSE345" s="475"/>
      <c r="VSF345" s="475"/>
      <c r="VSG345" s="475"/>
      <c r="VSH345" s="475"/>
      <c r="VSI345" s="475"/>
      <c r="VSJ345" s="475"/>
      <c r="VSK345" s="475"/>
      <c r="VSL345" s="475"/>
      <c r="VSM345" s="475"/>
      <c r="VSN345" s="475"/>
      <c r="VSO345" s="475"/>
      <c r="VSP345" s="475"/>
      <c r="VSQ345" s="475"/>
      <c r="VSR345" s="475"/>
      <c r="VSS345" s="475"/>
      <c r="VST345" s="475"/>
      <c r="VSU345" s="475"/>
      <c r="VSV345" s="475"/>
      <c r="VSW345" s="475"/>
      <c r="VSX345" s="475"/>
      <c r="VSY345" s="475"/>
      <c r="VSZ345" s="475"/>
      <c r="VTA345" s="475"/>
      <c r="VTB345" s="475"/>
      <c r="VTC345" s="475"/>
      <c r="VTD345" s="475"/>
      <c r="VTE345" s="475"/>
      <c r="VTF345" s="475"/>
      <c r="VTG345" s="475"/>
      <c r="VTH345" s="475"/>
      <c r="VTI345" s="475"/>
      <c r="VTJ345" s="475"/>
      <c r="VTK345" s="475"/>
      <c r="VTL345" s="475"/>
      <c r="VTM345" s="475"/>
      <c r="VTN345" s="475"/>
      <c r="VTO345" s="475"/>
      <c r="VTP345" s="475"/>
      <c r="VTQ345" s="475"/>
      <c r="VTR345" s="475"/>
      <c r="VTS345" s="475"/>
      <c r="VTT345" s="475"/>
      <c r="VTU345" s="475"/>
      <c r="VTV345" s="475"/>
      <c r="VTW345" s="475"/>
      <c r="VTX345" s="475"/>
      <c r="VTY345" s="475"/>
      <c r="VTZ345" s="475"/>
      <c r="VUA345" s="475"/>
      <c r="VUB345" s="475"/>
      <c r="VUC345" s="475"/>
      <c r="VUD345" s="475"/>
      <c r="VUE345" s="475"/>
      <c r="VUF345" s="475"/>
      <c r="VUG345" s="475"/>
      <c r="VUH345" s="475"/>
      <c r="VUI345" s="475"/>
      <c r="VUJ345" s="475"/>
      <c r="VUK345" s="475"/>
      <c r="VUL345" s="475"/>
      <c r="VUM345" s="475"/>
      <c r="VUN345" s="475"/>
      <c r="VUO345" s="475"/>
      <c r="VUP345" s="475"/>
      <c r="VUQ345" s="475"/>
      <c r="VUR345" s="475"/>
      <c r="VUS345" s="475"/>
      <c r="VUT345" s="475"/>
      <c r="VUU345" s="475"/>
      <c r="VUV345" s="475"/>
      <c r="VUW345" s="475"/>
      <c r="VUX345" s="475"/>
      <c r="VUY345" s="475"/>
      <c r="VUZ345" s="475"/>
      <c r="VVA345" s="475"/>
      <c r="VVB345" s="475"/>
      <c r="VVC345" s="475"/>
      <c r="VVD345" s="475"/>
      <c r="VVE345" s="475"/>
      <c r="VVF345" s="475"/>
      <c r="VVG345" s="475"/>
      <c r="VVH345" s="475"/>
      <c r="VVI345" s="475"/>
      <c r="VVJ345" s="475"/>
      <c r="VVK345" s="475"/>
      <c r="VVL345" s="475"/>
      <c r="VVM345" s="475"/>
      <c r="VVN345" s="475"/>
      <c r="VVO345" s="475"/>
      <c r="VVP345" s="475"/>
      <c r="VVQ345" s="475"/>
      <c r="VVR345" s="475"/>
      <c r="VVS345" s="475"/>
      <c r="VVT345" s="475"/>
      <c r="VVU345" s="475"/>
      <c r="VVV345" s="475"/>
      <c r="VVW345" s="475"/>
      <c r="VVX345" s="475"/>
      <c r="VVY345" s="475"/>
      <c r="VVZ345" s="475"/>
      <c r="VWA345" s="475"/>
      <c r="VWB345" s="475"/>
      <c r="VWC345" s="475"/>
      <c r="VWD345" s="475"/>
      <c r="VWE345" s="475"/>
      <c r="VWF345" s="475"/>
      <c r="VWG345" s="475"/>
      <c r="VWH345" s="475"/>
      <c r="VWI345" s="475"/>
      <c r="VWJ345" s="475"/>
      <c r="VWK345" s="475"/>
      <c r="VWL345" s="475"/>
      <c r="VWM345" s="475"/>
      <c r="VWN345" s="475"/>
      <c r="VWO345" s="475"/>
      <c r="VWP345" s="475"/>
      <c r="VWQ345" s="475"/>
      <c r="VWR345" s="475"/>
      <c r="VWS345" s="475"/>
      <c r="VWT345" s="475"/>
      <c r="VWU345" s="475"/>
      <c r="VWV345" s="475"/>
      <c r="VWW345" s="475"/>
      <c r="VWX345" s="475"/>
      <c r="VWY345" s="475"/>
      <c r="VWZ345" s="475"/>
      <c r="VXA345" s="475"/>
      <c r="VXB345" s="475"/>
      <c r="VXC345" s="475"/>
      <c r="VXD345" s="475"/>
      <c r="VXE345" s="475"/>
      <c r="VXF345" s="475"/>
      <c r="VXG345" s="475"/>
      <c r="VXH345" s="475"/>
      <c r="VXI345" s="475"/>
      <c r="VXJ345" s="475"/>
      <c r="VXK345" s="475"/>
      <c r="VXL345" s="475"/>
      <c r="VXM345" s="475"/>
      <c r="VXN345" s="475"/>
      <c r="VXO345" s="475"/>
      <c r="VXP345" s="475"/>
      <c r="VXQ345" s="475"/>
      <c r="VXR345" s="475"/>
      <c r="VXS345" s="475"/>
      <c r="VXT345" s="475"/>
      <c r="VXU345" s="475"/>
      <c r="VXV345" s="475"/>
      <c r="VXW345" s="475"/>
      <c r="VXX345" s="475"/>
      <c r="VXY345" s="475"/>
      <c r="VXZ345" s="475"/>
      <c r="VYA345" s="475"/>
      <c r="VYB345" s="475"/>
      <c r="VYC345" s="475"/>
      <c r="VYD345" s="475"/>
      <c r="VYE345" s="475"/>
      <c r="VYF345" s="475"/>
      <c r="VYG345" s="475"/>
      <c r="VYH345" s="475"/>
      <c r="VYI345" s="475"/>
      <c r="VYJ345" s="475"/>
      <c r="VYK345" s="475"/>
      <c r="VYL345" s="475"/>
      <c r="VYM345" s="475"/>
      <c r="VYN345" s="475"/>
      <c r="VYO345" s="475"/>
      <c r="VYP345" s="475"/>
      <c r="VYQ345" s="475"/>
      <c r="VYR345" s="475"/>
      <c r="VYS345" s="475"/>
      <c r="VYT345" s="475"/>
      <c r="VYU345" s="475"/>
      <c r="VYV345" s="475"/>
      <c r="VYW345" s="475"/>
      <c r="VYX345" s="475"/>
      <c r="VYY345" s="475"/>
      <c r="VYZ345" s="475"/>
      <c r="VZA345" s="475"/>
      <c r="VZB345" s="475"/>
      <c r="VZC345" s="475"/>
      <c r="VZD345" s="475"/>
      <c r="VZE345" s="475"/>
      <c r="VZF345" s="475"/>
      <c r="VZG345" s="475"/>
      <c r="VZH345" s="475"/>
      <c r="VZI345" s="475"/>
      <c r="VZJ345" s="475"/>
      <c r="VZK345" s="475"/>
      <c r="VZL345" s="475"/>
      <c r="VZM345" s="475"/>
      <c r="VZN345" s="475"/>
      <c r="VZO345" s="475"/>
      <c r="VZP345" s="475"/>
      <c r="VZQ345" s="475"/>
      <c r="VZR345" s="475"/>
      <c r="VZS345" s="475"/>
      <c r="VZT345" s="475"/>
      <c r="VZU345" s="475"/>
      <c r="VZV345" s="475"/>
      <c r="VZW345" s="475"/>
      <c r="VZX345" s="475"/>
      <c r="VZY345" s="475"/>
      <c r="VZZ345" s="475"/>
      <c r="WAA345" s="475"/>
      <c r="WAB345" s="475"/>
      <c r="WAC345" s="475"/>
      <c r="WAD345" s="475"/>
      <c r="WAE345" s="475"/>
      <c r="WAF345" s="475"/>
      <c r="WAG345" s="475"/>
      <c r="WAH345" s="475"/>
      <c r="WAI345" s="475"/>
      <c r="WAJ345" s="475"/>
      <c r="WAK345" s="475"/>
      <c r="WAL345" s="475"/>
      <c r="WAM345" s="475"/>
      <c r="WAN345" s="475"/>
      <c r="WAO345" s="475"/>
      <c r="WAP345" s="475"/>
      <c r="WAQ345" s="475"/>
      <c r="WAR345" s="475"/>
      <c r="WAS345" s="475"/>
      <c r="WAT345" s="475"/>
      <c r="WAU345" s="475"/>
      <c r="WAV345" s="475"/>
      <c r="WAW345" s="475"/>
      <c r="WAX345" s="475"/>
      <c r="WAY345" s="475"/>
      <c r="WAZ345" s="475"/>
      <c r="WBA345" s="475"/>
      <c r="WBB345" s="475"/>
      <c r="WBC345" s="475"/>
      <c r="WBD345" s="475"/>
      <c r="WBE345" s="475"/>
      <c r="WBF345" s="475"/>
      <c r="WBG345" s="475"/>
      <c r="WBH345" s="475"/>
      <c r="WBI345" s="475"/>
      <c r="WBJ345" s="475"/>
      <c r="WBK345" s="475"/>
      <c r="WBL345" s="475"/>
      <c r="WBM345" s="475"/>
      <c r="WBN345" s="475"/>
      <c r="WBO345" s="475"/>
      <c r="WBP345" s="475"/>
      <c r="WBQ345" s="475"/>
      <c r="WBR345" s="475"/>
      <c r="WBS345" s="475"/>
      <c r="WBT345" s="475"/>
      <c r="WBU345" s="475"/>
      <c r="WBV345" s="475"/>
      <c r="WBW345" s="475"/>
      <c r="WBX345" s="475"/>
      <c r="WBY345" s="475"/>
      <c r="WBZ345" s="475"/>
      <c r="WCA345" s="475"/>
      <c r="WCB345" s="475"/>
      <c r="WCC345" s="475"/>
      <c r="WCD345" s="475"/>
      <c r="WCE345" s="475"/>
      <c r="WCF345" s="475"/>
      <c r="WCG345" s="475"/>
      <c r="WCH345" s="475"/>
      <c r="WCI345" s="475"/>
      <c r="WCJ345" s="475"/>
      <c r="WCK345" s="475"/>
      <c r="WCL345" s="475"/>
      <c r="WCM345" s="475"/>
      <c r="WCN345" s="475"/>
      <c r="WCO345" s="475"/>
      <c r="WCP345" s="475"/>
      <c r="WCQ345" s="475"/>
      <c r="WCR345" s="475"/>
      <c r="WCS345" s="475"/>
      <c r="WCT345" s="475"/>
      <c r="WCU345" s="475"/>
      <c r="WCV345" s="475"/>
      <c r="WCW345" s="475"/>
      <c r="WCX345" s="475"/>
      <c r="WCY345" s="475"/>
      <c r="WCZ345" s="475"/>
      <c r="WDA345" s="475"/>
      <c r="WDB345" s="475"/>
      <c r="WDC345" s="475"/>
      <c r="WDD345" s="475"/>
      <c r="WDE345" s="475"/>
      <c r="WDF345" s="475"/>
      <c r="WDG345" s="475"/>
      <c r="WDH345" s="475"/>
      <c r="WDI345" s="475"/>
      <c r="WDJ345" s="475"/>
      <c r="WDK345" s="475"/>
      <c r="WDL345" s="475"/>
      <c r="WDM345" s="475"/>
      <c r="WDN345" s="475"/>
      <c r="WDO345" s="475"/>
      <c r="WDP345" s="475"/>
      <c r="WDQ345" s="475"/>
      <c r="WDR345" s="475"/>
      <c r="WDS345" s="475"/>
      <c r="WDT345" s="475"/>
      <c r="WDU345" s="475"/>
      <c r="WDV345" s="475"/>
      <c r="WDW345" s="475"/>
      <c r="WDX345" s="475"/>
      <c r="WDY345" s="475"/>
      <c r="WDZ345" s="475"/>
      <c r="WEA345" s="475"/>
      <c r="WEB345" s="475"/>
      <c r="WEC345" s="475"/>
      <c r="WED345" s="475"/>
      <c r="WEE345" s="475"/>
      <c r="WEF345" s="475"/>
      <c r="WEG345" s="475"/>
      <c r="WEH345" s="475"/>
      <c r="WEI345" s="475"/>
      <c r="WEJ345" s="475"/>
      <c r="WEK345" s="475"/>
      <c r="WEL345" s="475"/>
      <c r="WEM345" s="475"/>
      <c r="WEN345" s="475"/>
      <c r="WEO345" s="475"/>
      <c r="WEP345" s="475"/>
      <c r="WEQ345" s="475"/>
      <c r="WER345" s="475"/>
      <c r="WES345" s="475"/>
      <c r="WET345" s="475"/>
      <c r="WEU345" s="475"/>
      <c r="WEV345" s="475"/>
      <c r="WEW345" s="475"/>
      <c r="WEX345" s="475"/>
      <c r="WEY345" s="475"/>
      <c r="WEZ345" s="475"/>
      <c r="WFA345" s="475"/>
      <c r="WFB345" s="475"/>
      <c r="WFC345" s="475"/>
      <c r="WFD345" s="475"/>
      <c r="WFE345" s="475"/>
      <c r="WFF345" s="475"/>
      <c r="WFG345" s="475"/>
      <c r="WFH345" s="475"/>
      <c r="WFI345" s="475"/>
      <c r="WFJ345" s="475"/>
      <c r="WFK345" s="475"/>
      <c r="WFL345" s="475"/>
      <c r="WFM345" s="475"/>
      <c r="WFN345" s="475"/>
      <c r="WFO345" s="475"/>
      <c r="WFP345" s="475"/>
      <c r="WFQ345" s="475"/>
      <c r="WFR345" s="475"/>
      <c r="WFS345" s="475"/>
      <c r="WFT345" s="475"/>
      <c r="WFU345" s="475"/>
      <c r="WFV345" s="475"/>
      <c r="WFW345" s="475"/>
      <c r="WFX345" s="475"/>
      <c r="WFY345" s="475"/>
      <c r="WFZ345" s="475"/>
      <c r="WGA345" s="475"/>
      <c r="WGB345" s="475"/>
      <c r="WGC345" s="475"/>
      <c r="WGD345" s="475"/>
      <c r="WGE345" s="475"/>
      <c r="WGF345" s="475"/>
      <c r="WGG345" s="475"/>
      <c r="WGH345" s="475"/>
      <c r="WGI345" s="475"/>
      <c r="WGJ345" s="475"/>
      <c r="WGK345" s="475"/>
      <c r="WGL345" s="475"/>
      <c r="WGM345" s="475"/>
      <c r="WGN345" s="475"/>
      <c r="WGO345" s="475"/>
      <c r="WGP345" s="475"/>
      <c r="WGQ345" s="475"/>
      <c r="WGR345" s="475"/>
      <c r="WGS345" s="475"/>
      <c r="WGT345" s="475"/>
      <c r="WGU345" s="475"/>
      <c r="WGV345" s="475"/>
      <c r="WGW345" s="475"/>
      <c r="WGX345" s="475"/>
      <c r="WGY345" s="475"/>
      <c r="WGZ345" s="475"/>
      <c r="WHA345" s="475"/>
      <c r="WHB345" s="475"/>
      <c r="WHC345" s="475"/>
      <c r="WHD345" s="475"/>
      <c r="WHE345" s="475"/>
      <c r="WHF345" s="475"/>
      <c r="WHG345" s="475"/>
      <c r="WHH345" s="475"/>
      <c r="WHI345" s="475"/>
      <c r="WHJ345" s="475"/>
      <c r="WHK345" s="475"/>
      <c r="WHL345" s="475"/>
      <c r="WHM345" s="475"/>
      <c r="WHN345" s="475"/>
      <c r="WHO345" s="475"/>
      <c r="WHP345" s="475"/>
      <c r="WHQ345" s="475"/>
      <c r="WHR345" s="475"/>
      <c r="WHS345" s="475"/>
      <c r="WHT345" s="475"/>
      <c r="WHU345" s="475"/>
      <c r="WHV345" s="475"/>
      <c r="WHW345" s="475"/>
      <c r="WHX345" s="475"/>
      <c r="WHY345" s="475"/>
      <c r="WHZ345" s="475"/>
      <c r="WIA345" s="475"/>
      <c r="WIB345" s="475"/>
      <c r="WIC345" s="475"/>
      <c r="WID345" s="475"/>
      <c r="WIE345" s="475"/>
      <c r="WIF345" s="475"/>
      <c r="WIG345" s="475"/>
      <c r="WIH345" s="475"/>
      <c r="WII345" s="475"/>
      <c r="WIJ345" s="475"/>
      <c r="WIK345" s="475"/>
      <c r="WIL345" s="475"/>
      <c r="WIM345" s="475"/>
      <c r="WIN345" s="475"/>
      <c r="WIO345" s="475"/>
      <c r="WIP345" s="475"/>
      <c r="WIQ345" s="475"/>
      <c r="WIR345" s="475"/>
      <c r="WIS345" s="475"/>
      <c r="WIT345" s="475"/>
      <c r="WIU345" s="475"/>
      <c r="WIV345" s="475"/>
      <c r="WIW345" s="475"/>
      <c r="WIX345" s="475"/>
      <c r="WIY345" s="475"/>
      <c r="WIZ345" s="475"/>
      <c r="WJA345" s="475"/>
      <c r="WJB345" s="475"/>
      <c r="WJC345" s="475"/>
      <c r="WJD345" s="475"/>
      <c r="WJE345" s="475"/>
      <c r="WJF345" s="475"/>
      <c r="WJG345" s="475"/>
      <c r="WJH345" s="475"/>
      <c r="WJI345" s="475"/>
      <c r="WJJ345" s="475"/>
      <c r="WJK345" s="475"/>
      <c r="WJL345" s="475"/>
      <c r="WJM345" s="475"/>
      <c r="WJN345" s="475"/>
      <c r="WJO345" s="475"/>
      <c r="WJP345" s="475"/>
      <c r="WJQ345" s="475"/>
      <c r="WJR345" s="475"/>
      <c r="WJS345" s="475"/>
      <c r="WJT345" s="475"/>
      <c r="WJU345" s="475"/>
      <c r="WJV345" s="475"/>
      <c r="WJW345" s="475"/>
      <c r="WJX345" s="475"/>
      <c r="WJY345" s="475"/>
      <c r="WJZ345" s="475"/>
      <c r="WKA345" s="475"/>
      <c r="WKB345" s="475"/>
      <c r="WKC345" s="475"/>
      <c r="WKD345" s="475"/>
      <c r="WKE345" s="475"/>
      <c r="WKF345" s="475"/>
      <c r="WKG345" s="475"/>
      <c r="WKH345" s="475"/>
      <c r="WKI345" s="475"/>
      <c r="WKJ345" s="475"/>
      <c r="WKK345" s="475"/>
      <c r="WKL345" s="475"/>
      <c r="WKM345" s="475"/>
      <c r="WKN345" s="475"/>
      <c r="WKO345" s="475"/>
      <c r="WKP345" s="475"/>
      <c r="WKQ345" s="475"/>
      <c r="WKR345" s="475"/>
      <c r="WKS345" s="475"/>
      <c r="WKT345" s="475"/>
      <c r="WKU345" s="475"/>
      <c r="WKV345" s="475"/>
      <c r="WKW345" s="475"/>
      <c r="WKX345" s="475"/>
      <c r="WKY345" s="475"/>
      <c r="WKZ345" s="475"/>
      <c r="WLA345" s="475"/>
      <c r="WLB345" s="475"/>
      <c r="WLC345" s="475"/>
      <c r="WLD345" s="475"/>
      <c r="WLE345" s="475"/>
      <c r="WLF345" s="475"/>
      <c r="WLG345" s="475"/>
      <c r="WLH345" s="475"/>
      <c r="WLI345" s="475"/>
      <c r="WLJ345" s="475"/>
      <c r="WLK345" s="475"/>
      <c r="WLL345" s="475"/>
      <c r="WLM345" s="475"/>
      <c r="WLN345" s="475"/>
      <c r="WLO345" s="475"/>
      <c r="WLP345" s="475"/>
      <c r="WLQ345" s="475"/>
      <c r="WLR345" s="475"/>
      <c r="WLS345" s="475"/>
      <c r="WLT345" s="475"/>
      <c r="WLU345" s="475"/>
      <c r="WLV345" s="475"/>
      <c r="WLW345" s="475"/>
      <c r="WLX345" s="475"/>
      <c r="WLY345" s="475"/>
      <c r="WLZ345" s="475"/>
      <c r="WMA345" s="475"/>
      <c r="WMB345" s="475"/>
      <c r="WMC345" s="475"/>
      <c r="WMD345" s="475"/>
      <c r="WME345" s="475"/>
      <c r="WMF345" s="475"/>
      <c r="WMG345" s="475"/>
      <c r="WMH345" s="475"/>
      <c r="WMI345" s="475"/>
      <c r="WMJ345" s="475"/>
      <c r="WMK345" s="475"/>
      <c r="WML345" s="475"/>
      <c r="WMM345" s="475"/>
      <c r="WMN345" s="475"/>
      <c r="WMO345" s="475"/>
      <c r="WMP345" s="475"/>
      <c r="WMQ345" s="475"/>
      <c r="WMR345" s="475"/>
      <c r="WMS345" s="475"/>
      <c r="WMT345" s="475"/>
      <c r="WMU345" s="475"/>
      <c r="WMV345" s="475"/>
      <c r="WMW345" s="475"/>
      <c r="WMX345" s="475"/>
      <c r="WMY345" s="475"/>
      <c r="WMZ345" s="475"/>
      <c r="WNA345" s="475"/>
      <c r="WNB345" s="475"/>
      <c r="WNC345" s="475"/>
      <c r="WND345" s="475"/>
      <c r="WNE345" s="475"/>
      <c r="WNF345" s="475"/>
      <c r="WNG345" s="475"/>
      <c r="WNH345" s="475"/>
      <c r="WNI345" s="475"/>
      <c r="WNJ345" s="475"/>
      <c r="WNK345" s="475"/>
      <c r="WNL345" s="475"/>
      <c r="WNM345" s="475"/>
      <c r="WNN345" s="475"/>
      <c r="WNO345" s="475"/>
      <c r="WNP345" s="475"/>
      <c r="WNQ345" s="475"/>
      <c r="WNR345" s="475"/>
      <c r="WNS345" s="475"/>
      <c r="WNT345" s="475"/>
      <c r="WNU345" s="475"/>
      <c r="WNV345" s="475"/>
      <c r="WNW345" s="475"/>
      <c r="WNX345" s="475"/>
      <c r="WNY345" s="475"/>
      <c r="WNZ345" s="475"/>
      <c r="WOA345" s="475"/>
      <c r="WOB345" s="475"/>
      <c r="WOC345" s="475"/>
      <c r="WOD345" s="475"/>
      <c r="WOE345" s="475"/>
      <c r="WOF345" s="475"/>
      <c r="WOG345" s="475"/>
      <c r="WOH345" s="475"/>
      <c r="WOI345" s="475"/>
      <c r="WOJ345" s="475"/>
      <c r="WOK345" s="475"/>
      <c r="WOL345" s="475"/>
      <c r="WOM345" s="475"/>
      <c r="WON345" s="475"/>
      <c r="WOO345" s="475"/>
      <c r="WOP345" s="475"/>
      <c r="WOQ345" s="475"/>
      <c r="WOR345" s="475"/>
      <c r="WOS345" s="475"/>
      <c r="WOT345" s="475"/>
      <c r="WOU345" s="475"/>
      <c r="WOV345" s="475"/>
      <c r="WOW345" s="475"/>
      <c r="WOX345" s="475"/>
      <c r="WOY345" s="475"/>
      <c r="WOZ345" s="475"/>
      <c r="WPA345" s="475"/>
      <c r="WPB345" s="475"/>
      <c r="WPC345" s="475"/>
      <c r="WPD345" s="475"/>
      <c r="WPE345" s="475"/>
      <c r="WPF345" s="475"/>
      <c r="WPG345" s="475"/>
      <c r="WPH345" s="475"/>
      <c r="WPI345" s="475"/>
      <c r="WPJ345" s="475"/>
      <c r="WPK345" s="475"/>
      <c r="WPL345" s="475"/>
      <c r="WPM345" s="475"/>
      <c r="WPN345" s="475"/>
      <c r="WPO345" s="475"/>
      <c r="WPP345" s="475"/>
      <c r="WPQ345" s="475"/>
      <c r="WPR345" s="475"/>
      <c r="WPS345" s="475"/>
      <c r="WPT345" s="475"/>
      <c r="WPU345" s="475"/>
      <c r="WPV345" s="475"/>
      <c r="WPW345" s="475"/>
      <c r="WPX345" s="475"/>
      <c r="WPY345" s="475"/>
      <c r="WPZ345" s="475"/>
      <c r="WQA345" s="475"/>
      <c r="WQB345" s="475"/>
      <c r="WQC345" s="475"/>
      <c r="WQD345" s="475"/>
      <c r="WQE345" s="475"/>
      <c r="WQF345" s="475"/>
      <c r="WQG345" s="475"/>
      <c r="WQH345" s="475"/>
      <c r="WQI345" s="475"/>
      <c r="WQJ345" s="475"/>
      <c r="WQK345" s="475"/>
      <c r="WQL345" s="475"/>
      <c r="WQM345" s="475"/>
      <c r="WQN345" s="475"/>
      <c r="WQO345" s="475"/>
      <c r="WQP345" s="475"/>
      <c r="WQQ345" s="475"/>
      <c r="WQR345" s="475"/>
      <c r="WQS345" s="475"/>
      <c r="WQT345" s="475"/>
      <c r="WQU345" s="475"/>
      <c r="WQV345" s="475"/>
      <c r="WQW345" s="475"/>
      <c r="WQX345" s="475"/>
      <c r="WQY345" s="475"/>
      <c r="WQZ345" s="475"/>
      <c r="WRA345" s="475"/>
      <c r="WRB345" s="475"/>
      <c r="WRC345" s="475"/>
      <c r="WRD345" s="475"/>
      <c r="WRE345" s="475"/>
      <c r="WRF345" s="475"/>
      <c r="WRG345" s="475"/>
      <c r="WRH345" s="475"/>
      <c r="WRI345" s="475"/>
      <c r="WRJ345" s="475"/>
      <c r="WRK345" s="475"/>
      <c r="WRL345" s="475"/>
      <c r="WRM345" s="475"/>
      <c r="WRN345" s="475"/>
      <c r="WRO345" s="475"/>
      <c r="WRP345" s="475"/>
      <c r="WRQ345" s="475"/>
      <c r="WRR345" s="475"/>
      <c r="WRS345" s="475"/>
      <c r="WRT345" s="475"/>
      <c r="WRU345" s="475"/>
      <c r="WRV345" s="475"/>
      <c r="WRW345" s="475"/>
      <c r="WRX345" s="475"/>
      <c r="WRY345" s="475"/>
      <c r="WRZ345" s="475"/>
      <c r="WSA345" s="475"/>
      <c r="WSB345" s="475"/>
      <c r="WSC345" s="475"/>
      <c r="WSD345" s="475"/>
      <c r="WSE345" s="475"/>
      <c r="WSF345" s="475"/>
      <c r="WSG345" s="475"/>
      <c r="WSH345" s="475"/>
      <c r="WSI345" s="475"/>
      <c r="WSJ345" s="475"/>
      <c r="WSK345" s="475"/>
      <c r="WSL345" s="475"/>
      <c r="WSM345" s="475"/>
      <c r="WSN345" s="475"/>
      <c r="WSO345" s="475"/>
      <c r="WSP345" s="475"/>
      <c r="WSQ345" s="475"/>
      <c r="WSR345" s="475"/>
      <c r="WSS345" s="475"/>
      <c r="WST345" s="475"/>
      <c r="WSU345" s="475"/>
      <c r="WSV345" s="475"/>
      <c r="WSW345" s="475"/>
      <c r="WSX345" s="475"/>
      <c r="WSY345" s="475"/>
      <c r="WSZ345" s="475"/>
      <c r="WTA345" s="475"/>
      <c r="WTB345" s="475"/>
      <c r="WTC345" s="475"/>
      <c r="WTD345" s="475"/>
      <c r="WTE345" s="475"/>
      <c r="WTF345" s="475"/>
      <c r="WTG345" s="475"/>
      <c r="WTH345" s="475"/>
      <c r="WTI345" s="475"/>
      <c r="WTJ345" s="475"/>
      <c r="WTK345" s="475"/>
      <c r="WTL345" s="475"/>
      <c r="WTM345" s="475"/>
      <c r="WTN345" s="475"/>
      <c r="WTO345" s="475"/>
      <c r="WTP345" s="475"/>
      <c r="WTQ345" s="475"/>
      <c r="WTR345" s="475"/>
      <c r="WTS345" s="475"/>
      <c r="WTT345" s="475"/>
      <c r="WTU345" s="475"/>
      <c r="WTV345" s="475"/>
      <c r="WTW345" s="475"/>
      <c r="WTX345" s="475"/>
      <c r="WTY345" s="475"/>
      <c r="WTZ345" s="475"/>
      <c r="WUA345" s="475"/>
      <c r="WUB345" s="475"/>
      <c r="WUC345" s="475"/>
      <c r="WUD345" s="475"/>
      <c r="WUE345" s="475"/>
      <c r="WUF345" s="475"/>
      <c r="WUG345" s="475"/>
      <c r="WUH345" s="475"/>
      <c r="WUI345" s="475"/>
      <c r="WUJ345" s="475"/>
      <c r="WUK345" s="475"/>
      <c r="WUL345" s="475"/>
      <c r="WUM345" s="475"/>
      <c r="WUN345" s="475"/>
      <c r="WUO345" s="475"/>
      <c r="WUP345" s="475"/>
      <c r="WUQ345" s="475"/>
      <c r="WUR345" s="475"/>
      <c r="WUS345" s="475"/>
      <c r="WUT345" s="475"/>
      <c r="WUU345" s="475"/>
      <c r="WUV345" s="475"/>
      <c r="WUW345" s="475"/>
      <c r="WUX345" s="475"/>
      <c r="WUY345" s="475"/>
      <c r="WUZ345" s="475"/>
      <c r="WVA345" s="475"/>
      <c r="WVB345" s="475"/>
      <c r="WVC345" s="475"/>
      <c r="WVD345" s="475"/>
      <c r="WVE345" s="475"/>
      <c r="WVF345" s="475"/>
      <c r="WVG345" s="475"/>
      <c r="WVH345" s="475"/>
      <c r="WVI345" s="475"/>
      <c r="WVJ345" s="475"/>
      <c r="WVK345" s="475"/>
      <c r="WVL345" s="475"/>
      <c r="WVM345" s="475"/>
      <c r="WVN345" s="475"/>
      <c r="WVO345" s="475"/>
      <c r="WVP345" s="475"/>
      <c r="WVQ345" s="475"/>
      <c r="WVR345" s="475"/>
      <c r="WVS345" s="475"/>
      <c r="WVT345" s="475"/>
      <c r="WVU345" s="475"/>
      <c r="WVV345" s="475"/>
      <c r="WVW345" s="475"/>
      <c r="WVX345" s="475"/>
      <c r="WVY345" s="475"/>
      <c r="WVZ345" s="475"/>
      <c r="WWA345" s="475"/>
      <c r="WWB345" s="475"/>
      <c r="WWC345" s="475"/>
      <c r="WWD345" s="475"/>
      <c r="WWE345" s="475"/>
      <c r="WWF345" s="475"/>
      <c r="WWG345" s="475"/>
      <c r="WWH345" s="475"/>
      <c r="WWI345" s="475"/>
      <c r="WWJ345" s="475"/>
      <c r="WWK345" s="475"/>
      <c r="WWL345" s="475"/>
      <c r="WWM345" s="475"/>
      <c r="WWN345" s="475"/>
      <c r="WWO345" s="475"/>
      <c r="WWP345" s="475"/>
      <c r="WWQ345" s="475"/>
      <c r="WWR345" s="475"/>
      <c r="WWS345" s="475"/>
      <c r="WWT345" s="475"/>
      <c r="WWU345" s="475"/>
      <c r="WWV345" s="475"/>
      <c r="WWW345" s="475"/>
      <c r="WWX345" s="475"/>
      <c r="WWY345" s="475"/>
      <c r="WWZ345" s="475"/>
      <c r="WXA345" s="475"/>
      <c r="WXB345" s="475"/>
      <c r="WXC345" s="475"/>
      <c r="WXD345" s="475"/>
      <c r="WXE345" s="475"/>
      <c r="WXF345" s="475"/>
      <c r="WXG345" s="475"/>
      <c r="WXH345" s="475"/>
      <c r="WXI345" s="475"/>
      <c r="WXJ345" s="475"/>
      <c r="WXK345" s="475"/>
      <c r="WXL345" s="475"/>
      <c r="WXM345" s="475"/>
      <c r="WXN345" s="475"/>
      <c r="WXO345" s="475"/>
      <c r="WXP345" s="475"/>
      <c r="WXQ345" s="475"/>
      <c r="WXR345" s="475"/>
      <c r="WXS345" s="475"/>
      <c r="WXT345" s="475"/>
      <c r="WXU345" s="475"/>
      <c r="WXV345" s="475"/>
      <c r="WXW345" s="475"/>
      <c r="WXX345" s="475"/>
      <c r="WXY345" s="475"/>
      <c r="WXZ345" s="475"/>
      <c r="WYA345" s="475"/>
      <c r="WYB345" s="475"/>
      <c r="WYC345" s="475"/>
      <c r="WYD345" s="475"/>
      <c r="WYE345" s="475"/>
      <c r="WYF345" s="475"/>
      <c r="WYG345" s="475"/>
      <c r="WYH345" s="475"/>
      <c r="WYI345" s="475"/>
      <c r="WYJ345" s="475"/>
      <c r="WYK345" s="475"/>
      <c r="WYL345" s="475"/>
      <c r="WYM345" s="475"/>
      <c r="WYN345" s="475"/>
      <c r="WYO345" s="475"/>
      <c r="WYP345" s="475"/>
      <c r="WYQ345" s="475"/>
      <c r="WYR345" s="475"/>
      <c r="WYS345" s="475"/>
      <c r="WYT345" s="475"/>
      <c r="WYU345" s="475"/>
      <c r="WYV345" s="475"/>
      <c r="WYW345" s="475"/>
      <c r="WYX345" s="475"/>
      <c r="WYY345" s="475"/>
      <c r="WYZ345" s="475"/>
      <c r="WZA345" s="475"/>
      <c r="WZB345" s="475"/>
      <c r="WZC345" s="475"/>
      <c r="WZD345" s="475"/>
      <c r="WZE345" s="475"/>
      <c r="WZF345" s="475"/>
      <c r="WZG345" s="475"/>
      <c r="WZH345" s="475"/>
      <c r="WZI345" s="475"/>
      <c r="WZJ345" s="475"/>
      <c r="WZK345" s="475"/>
      <c r="WZL345" s="475"/>
      <c r="WZM345" s="475"/>
      <c r="WZN345" s="475"/>
      <c r="WZO345" s="475"/>
      <c r="WZP345" s="475"/>
      <c r="WZQ345" s="475"/>
      <c r="WZR345" s="475"/>
      <c r="WZS345" s="475"/>
      <c r="WZT345" s="475"/>
      <c r="WZU345" s="475"/>
      <c r="WZV345" s="475"/>
      <c r="WZW345" s="475"/>
      <c r="WZX345" s="475"/>
      <c r="WZY345" s="475"/>
      <c r="WZZ345" s="475"/>
      <c r="XAA345" s="475"/>
      <c r="XAB345" s="475"/>
      <c r="XAC345" s="475"/>
      <c r="XAD345" s="475"/>
      <c r="XAE345" s="475"/>
      <c r="XAF345" s="475"/>
      <c r="XAG345" s="475"/>
      <c r="XAH345" s="475"/>
      <c r="XAI345" s="475"/>
      <c r="XAJ345" s="475"/>
      <c r="XAK345" s="475"/>
      <c r="XAL345" s="475"/>
      <c r="XAM345" s="475"/>
      <c r="XAN345" s="475"/>
      <c r="XAO345" s="475"/>
      <c r="XAP345" s="475"/>
      <c r="XAQ345" s="475"/>
      <c r="XAR345" s="475"/>
      <c r="XAS345" s="475"/>
      <c r="XAT345" s="475"/>
      <c r="XAU345" s="475"/>
      <c r="XAV345" s="475"/>
      <c r="XAW345" s="475"/>
      <c r="XAX345" s="475"/>
      <c r="XAY345" s="475"/>
      <c r="XAZ345" s="475"/>
      <c r="XBA345" s="475"/>
      <c r="XBB345" s="475"/>
      <c r="XBC345" s="475"/>
      <c r="XBD345" s="475"/>
      <c r="XBE345" s="475"/>
      <c r="XBF345" s="475"/>
      <c r="XBG345" s="475"/>
      <c r="XBH345" s="475"/>
      <c r="XBI345" s="475"/>
      <c r="XBJ345" s="475"/>
      <c r="XBK345" s="475"/>
      <c r="XBL345" s="475"/>
      <c r="XBM345" s="475"/>
      <c r="XBN345" s="475"/>
      <c r="XBO345" s="475"/>
      <c r="XBP345" s="475"/>
      <c r="XBQ345" s="475"/>
      <c r="XBR345" s="475"/>
      <c r="XBS345" s="475"/>
      <c r="XBT345" s="475"/>
      <c r="XBU345" s="475"/>
      <c r="XBV345" s="475"/>
      <c r="XBW345" s="475"/>
      <c r="XBX345" s="475"/>
      <c r="XBY345" s="475"/>
      <c r="XBZ345" s="475"/>
      <c r="XCA345" s="475"/>
      <c r="XCB345" s="475"/>
      <c r="XCC345" s="475"/>
      <c r="XCD345" s="475"/>
      <c r="XCE345" s="475"/>
      <c r="XCF345" s="475"/>
      <c r="XCG345" s="475"/>
      <c r="XCH345" s="475"/>
      <c r="XCI345" s="475"/>
      <c r="XCJ345" s="475"/>
      <c r="XCK345" s="475"/>
      <c r="XCL345" s="475"/>
      <c r="XCM345" s="475"/>
      <c r="XCN345" s="475"/>
      <c r="XCO345" s="475"/>
      <c r="XCP345" s="475"/>
      <c r="XCQ345" s="475"/>
      <c r="XCR345" s="475"/>
      <c r="XCS345" s="475"/>
      <c r="XCT345" s="475"/>
      <c r="XCU345" s="475"/>
      <c r="XCV345" s="475"/>
      <c r="XCW345" s="475"/>
      <c r="XCX345" s="475"/>
      <c r="XCY345" s="475"/>
      <c r="XCZ345" s="475"/>
      <c r="XDA345" s="475"/>
      <c r="XDB345" s="475"/>
      <c r="XDC345" s="475"/>
      <c r="XDD345" s="475"/>
      <c r="XDE345" s="475"/>
      <c r="XDF345" s="475"/>
      <c r="XDG345" s="475"/>
      <c r="XDH345" s="475"/>
      <c r="XDI345" s="475"/>
      <c r="XDJ345" s="475"/>
      <c r="XDK345" s="475"/>
      <c r="XDL345" s="475"/>
      <c r="XDM345" s="475"/>
      <c r="XDN345" s="475"/>
      <c r="XDO345" s="475"/>
      <c r="XDP345" s="475"/>
      <c r="XDQ345" s="475"/>
      <c r="XDR345" s="475"/>
      <c r="XDS345" s="475"/>
      <c r="XDT345" s="475"/>
      <c r="XDU345" s="475"/>
      <c r="XDV345" s="475"/>
      <c r="XDW345" s="475"/>
      <c r="XDX345" s="475"/>
      <c r="XDY345" s="475"/>
      <c r="XDZ345" s="475"/>
      <c r="XEA345" s="475"/>
      <c r="XEB345" s="475"/>
      <c r="XEC345" s="475"/>
      <c r="XED345" s="475"/>
      <c r="XEE345" s="475"/>
      <c r="XEF345" s="475"/>
      <c r="XEG345" s="475"/>
      <c r="XEH345" s="475"/>
      <c r="XEI345" s="475"/>
      <c r="XEJ345" s="475"/>
      <c r="XEK345" s="475"/>
      <c r="XEL345" s="475"/>
      <c r="XEM345" s="475"/>
      <c r="XEN345" s="475"/>
      <c r="XEO345" s="475"/>
      <c r="XEP345" s="475"/>
      <c r="XEQ345" s="475"/>
      <c r="XER345" s="475"/>
      <c r="XES345" s="475"/>
      <c r="XET345" s="475"/>
      <c r="XEU345" s="475"/>
      <c r="XEV345" s="475"/>
      <c r="XEW345" s="475"/>
      <c r="XEX345" s="475"/>
      <c r="XEY345" s="475"/>
      <c r="XEZ345" s="475"/>
      <c r="XFA345" s="475"/>
      <c r="XFB345" s="475"/>
      <c r="XFC345" s="475"/>
      <c r="XFD345" s="475"/>
    </row>
    <row r="346" spans="1:16384" s="4" customFormat="1" ht="13.2" x14ac:dyDescent="0.25">
      <c r="A346" s="55"/>
      <c r="B346" s="10"/>
      <c r="C346" s="10" t="s">
        <v>66</v>
      </c>
      <c r="D346" s="10"/>
      <c r="E346" s="10" t="s">
        <v>67</v>
      </c>
      <c r="F346" s="179">
        <v>23</v>
      </c>
      <c r="G346" s="179"/>
      <c r="H346" s="269">
        <v>0</v>
      </c>
      <c r="I346" s="269"/>
      <c r="J346" s="3"/>
      <c r="K346" s="10"/>
      <c r="L346" s="10"/>
      <c r="M346" s="10"/>
      <c r="N346" s="3"/>
      <c r="O346" s="172"/>
      <c r="P346" s="173"/>
      <c r="Q346" s="173"/>
      <c r="R346" s="174"/>
      <c r="S346" s="3"/>
      <c r="T346" s="3"/>
      <c r="U346" s="3"/>
      <c r="V346" s="3"/>
    </row>
    <row r="347" spans="1:16384" s="4" customFormat="1" ht="13.2" x14ac:dyDescent="0.25">
      <c r="A347" s="55"/>
      <c r="B347" s="10"/>
      <c r="C347" s="10" t="s">
        <v>70</v>
      </c>
      <c r="D347" s="10"/>
      <c r="E347" s="10" t="s">
        <v>71</v>
      </c>
      <c r="F347" s="179">
        <v>37</v>
      </c>
      <c r="G347" s="179">
        <v>2</v>
      </c>
      <c r="H347" s="269">
        <v>2</v>
      </c>
      <c r="I347" s="269">
        <v>0.5</v>
      </c>
      <c r="J347" s="3"/>
      <c r="K347" s="10"/>
      <c r="L347" s="10"/>
      <c r="M347" s="10"/>
      <c r="N347" s="3"/>
      <c r="O347" s="172"/>
      <c r="P347" s="173"/>
      <c r="Q347" s="173"/>
      <c r="R347" s="174"/>
      <c r="S347" s="3"/>
      <c r="T347" s="3"/>
      <c r="U347" s="3"/>
      <c r="V347" s="3"/>
    </row>
    <row r="348" spans="1:16384" s="4" customFormat="1" ht="13.2" x14ac:dyDescent="0.25">
      <c r="A348" s="55"/>
      <c r="B348" s="10"/>
      <c r="C348" s="10" t="s">
        <v>77</v>
      </c>
      <c r="D348" s="10"/>
      <c r="E348" s="10" t="s">
        <v>78</v>
      </c>
      <c r="F348" s="179">
        <v>2</v>
      </c>
      <c r="G348" s="179"/>
      <c r="H348" s="269"/>
      <c r="I348" s="269"/>
      <c r="J348" s="3"/>
      <c r="K348" s="10"/>
      <c r="L348" s="10"/>
      <c r="M348" s="10"/>
      <c r="N348" s="3"/>
      <c r="O348" s="172"/>
      <c r="P348" s="173"/>
      <c r="Q348" s="173"/>
      <c r="R348" s="174"/>
      <c r="S348" s="3"/>
      <c r="T348" s="3"/>
      <c r="U348" s="3"/>
      <c r="V348" s="3"/>
    </row>
    <row r="349" spans="1:16384" s="4" customFormat="1" ht="13.2" x14ac:dyDescent="0.25">
      <c r="A349" s="55"/>
      <c r="B349" s="10"/>
      <c r="C349" s="10" t="s">
        <v>79</v>
      </c>
      <c r="D349" s="10"/>
      <c r="E349" s="10" t="s">
        <v>80</v>
      </c>
      <c r="F349" s="179">
        <v>198</v>
      </c>
      <c r="G349" s="179">
        <v>1</v>
      </c>
      <c r="H349" s="269">
        <v>1</v>
      </c>
      <c r="I349" s="269">
        <v>0</v>
      </c>
      <c r="J349" s="3"/>
      <c r="K349" s="10"/>
      <c r="L349" s="10"/>
      <c r="M349" s="10"/>
      <c r="N349" s="3"/>
      <c r="O349" s="172"/>
      <c r="P349" s="173"/>
      <c r="Q349" s="173"/>
      <c r="R349" s="174"/>
      <c r="S349" s="3"/>
      <c r="T349" s="3"/>
      <c r="U349" s="3"/>
      <c r="V349" s="3"/>
    </row>
    <row r="350" spans="1:16384" s="4" customFormat="1" ht="13.2" x14ac:dyDescent="0.25">
      <c r="A350" s="55"/>
      <c r="B350" s="10"/>
      <c r="C350" s="10" t="s">
        <v>81</v>
      </c>
      <c r="D350" s="10"/>
      <c r="E350" s="10" t="s">
        <v>99</v>
      </c>
      <c r="F350" s="179">
        <v>3</v>
      </c>
      <c r="G350" s="179"/>
      <c r="H350" s="269"/>
      <c r="I350" s="269"/>
      <c r="J350" s="3"/>
      <c r="K350" s="10"/>
      <c r="L350" s="10"/>
      <c r="M350" s="10"/>
      <c r="N350" s="3"/>
      <c r="O350" s="172"/>
      <c r="P350" s="173"/>
      <c r="Q350" s="173"/>
      <c r="R350" s="174"/>
      <c r="S350" s="3"/>
      <c r="T350" s="3"/>
      <c r="U350" s="3"/>
      <c r="V350" s="3"/>
    </row>
    <row r="351" spans="1:16384" s="4" customFormat="1" ht="13.2" x14ac:dyDescent="0.25">
      <c r="A351" s="55"/>
      <c r="B351" s="10"/>
      <c r="C351" s="10" t="s">
        <v>81</v>
      </c>
      <c r="D351" s="10"/>
      <c r="E351" s="10" t="s">
        <v>82</v>
      </c>
      <c r="F351" s="179">
        <v>1595</v>
      </c>
      <c r="G351" s="179">
        <v>12</v>
      </c>
      <c r="H351" s="269">
        <v>12</v>
      </c>
      <c r="I351" s="269">
        <v>0.5</v>
      </c>
      <c r="J351" s="3"/>
      <c r="K351" s="10"/>
      <c r="L351" s="10"/>
      <c r="M351" s="10"/>
      <c r="N351" s="3"/>
      <c r="O351" s="172"/>
      <c r="P351" s="173"/>
      <c r="Q351" s="173"/>
      <c r="R351" s="174"/>
      <c r="S351" s="3"/>
      <c r="T351" s="3"/>
      <c r="U351" s="3"/>
      <c r="V351" s="3"/>
    </row>
    <row r="352" spans="1:16384" s="4" customFormat="1" ht="13.2" x14ac:dyDescent="0.25">
      <c r="A352" s="55"/>
      <c r="B352" s="10"/>
      <c r="C352" s="10" t="s">
        <v>88</v>
      </c>
      <c r="D352" s="10"/>
      <c r="E352" s="10" t="s">
        <v>89</v>
      </c>
      <c r="F352" s="179">
        <v>2</v>
      </c>
      <c r="G352" s="179"/>
      <c r="H352" s="269"/>
      <c r="I352" s="269"/>
      <c r="J352" s="3"/>
      <c r="K352" s="10"/>
      <c r="L352" s="10"/>
      <c r="M352" s="10"/>
      <c r="N352" s="3"/>
      <c r="O352" s="172"/>
      <c r="P352" s="173"/>
      <c r="Q352" s="173"/>
      <c r="R352" s="174"/>
      <c r="S352" s="3"/>
      <c r="T352" s="3"/>
      <c r="U352" s="3"/>
      <c r="V352" s="3"/>
    </row>
    <row r="353" spans="1:22" s="4" customFormat="1" ht="13.2" x14ac:dyDescent="0.25">
      <c r="A353" s="55"/>
      <c r="B353" s="10"/>
      <c r="C353" s="10" t="s">
        <v>90</v>
      </c>
      <c r="D353" s="10"/>
      <c r="E353" s="10" t="s">
        <v>91</v>
      </c>
      <c r="F353" s="179">
        <v>5</v>
      </c>
      <c r="G353" s="179">
        <v>1</v>
      </c>
      <c r="H353" s="269">
        <v>1</v>
      </c>
      <c r="I353" s="269">
        <v>1</v>
      </c>
      <c r="J353" s="3"/>
      <c r="K353" s="10"/>
      <c r="L353" s="10"/>
      <c r="M353" s="10"/>
      <c r="N353" s="3"/>
      <c r="O353" s="172"/>
      <c r="P353" s="173"/>
      <c r="Q353" s="173"/>
      <c r="R353" s="174"/>
      <c r="S353" s="3"/>
      <c r="T353" s="3"/>
      <c r="U353" s="3"/>
      <c r="V353" s="3"/>
    </row>
    <row r="354" spans="1:22" s="4" customFormat="1" ht="13.2" x14ac:dyDescent="0.25">
      <c r="A354" s="55"/>
      <c r="B354" s="10"/>
      <c r="C354" s="10" t="s">
        <v>93</v>
      </c>
      <c r="D354" s="10"/>
      <c r="E354" s="10" t="s">
        <v>95</v>
      </c>
      <c r="F354" s="179">
        <v>20</v>
      </c>
      <c r="G354" s="179"/>
      <c r="H354" s="269">
        <v>0</v>
      </c>
      <c r="I354" s="269"/>
      <c r="J354" s="3"/>
      <c r="K354" s="10"/>
      <c r="L354" s="10"/>
      <c r="M354" s="10"/>
      <c r="N354" s="3"/>
      <c r="O354" s="172"/>
      <c r="P354" s="173"/>
      <c r="Q354" s="173"/>
      <c r="R354" s="174"/>
      <c r="S354" s="3"/>
      <c r="T354" s="3"/>
      <c r="U354" s="3"/>
      <c r="V354" s="3"/>
    </row>
    <row r="355" spans="1:22" s="4" customFormat="1" ht="13.2" x14ac:dyDescent="0.25">
      <c r="A355" s="55"/>
      <c r="B355" s="10"/>
      <c r="C355" s="10" t="s">
        <v>98</v>
      </c>
      <c r="D355" s="10"/>
      <c r="E355" s="10" t="s">
        <v>76</v>
      </c>
      <c r="F355" s="179">
        <v>124</v>
      </c>
      <c r="G355" s="179">
        <v>1</v>
      </c>
      <c r="H355" s="269">
        <v>1</v>
      </c>
      <c r="I355" s="269">
        <v>0</v>
      </c>
      <c r="J355" s="3"/>
      <c r="K355" s="10"/>
      <c r="L355" s="10"/>
      <c r="M355" s="10"/>
      <c r="N355" s="3"/>
      <c r="O355" s="172"/>
      <c r="P355" s="173"/>
      <c r="Q355" s="173"/>
      <c r="R355" s="174"/>
      <c r="S355" s="3"/>
      <c r="T355" s="3"/>
      <c r="U355" s="3"/>
      <c r="V355" s="3"/>
    </row>
    <row r="356" spans="1:22" s="4" customFormat="1" ht="13.2" x14ac:dyDescent="0.25">
      <c r="A356" s="55"/>
      <c r="B356" s="10"/>
      <c r="C356" s="10" t="s">
        <v>100</v>
      </c>
      <c r="D356" s="10"/>
      <c r="E356" s="10" t="s">
        <v>101</v>
      </c>
      <c r="F356" s="179">
        <v>36</v>
      </c>
      <c r="G356" s="179">
        <v>1</v>
      </c>
      <c r="H356" s="269">
        <v>0</v>
      </c>
      <c r="I356" s="269"/>
      <c r="J356" s="3"/>
      <c r="K356" s="10"/>
      <c r="L356" s="10"/>
      <c r="M356" s="10"/>
      <c r="N356" s="3"/>
      <c r="O356" s="172"/>
      <c r="P356" s="173"/>
      <c r="Q356" s="173"/>
      <c r="R356" s="174"/>
      <c r="S356" s="3"/>
      <c r="T356" s="3"/>
      <c r="U356" s="3"/>
      <c r="V356" s="3"/>
    </row>
    <row r="357" spans="1:22" s="4" customFormat="1" ht="13.2" x14ac:dyDescent="0.25">
      <c r="A357" s="55"/>
      <c r="B357" s="10"/>
      <c r="C357" s="10" t="s">
        <v>100</v>
      </c>
      <c r="D357" s="10"/>
      <c r="E357" s="10" t="s">
        <v>102</v>
      </c>
      <c r="F357" s="179">
        <v>5</v>
      </c>
      <c r="G357" s="179"/>
      <c r="H357" s="269"/>
      <c r="I357" s="269"/>
      <c r="J357" s="3"/>
      <c r="K357" s="10"/>
      <c r="L357" s="10"/>
      <c r="M357" s="10"/>
      <c r="N357" s="3"/>
      <c r="O357" s="172"/>
      <c r="P357" s="173"/>
      <c r="Q357" s="173"/>
      <c r="R357" s="174"/>
      <c r="S357" s="3"/>
      <c r="T357" s="3"/>
      <c r="U357" s="3"/>
      <c r="V357" s="3"/>
    </row>
    <row r="358" spans="1:22" s="4" customFormat="1" ht="13.2" x14ac:dyDescent="0.25">
      <c r="A358" s="55"/>
      <c r="B358" s="10"/>
      <c r="C358" s="10" t="s">
        <v>105</v>
      </c>
      <c r="D358" s="10"/>
      <c r="E358" s="10" t="s">
        <v>106</v>
      </c>
      <c r="F358" s="179">
        <v>11</v>
      </c>
      <c r="G358" s="179"/>
      <c r="H358" s="269"/>
      <c r="I358" s="269"/>
      <c r="J358" s="3"/>
      <c r="K358" s="10"/>
      <c r="L358" s="10"/>
      <c r="M358" s="10"/>
      <c r="N358" s="3"/>
      <c r="O358" s="172"/>
      <c r="P358" s="173"/>
      <c r="Q358" s="173"/>
      <c r="R358" s="174"/>
      <c r="S358" s="3"/>
      <c r="T358" s="3"/>
      <c r="U358" s="3"/>
      <c r="V358" s="3"/>
    </row>
    <row r="359" spans="1:22" s="4" customFormat="1" ht="13.2" x14ac:dyDescent="0.25">
      <c r="A359" s="55"/>
      <c r="B359" s="10"/>
      <c r="C359" s="10" t="s">
        <v>112</v>
      </c>
      <c r="D359" s="10"/>
      <c r="E359" s="10" t="s">
        <v>103</v>
      </c>
      <c r="F359" s="179">
        <v>25</v>
      </c>
      <c r="G359" s="179"/>
      <c r="H359" s="269">
        <v>0</v>
      </c>
      <c r="I359" s="269"/>
      <c r="J359" s="3"/>
      <c r="K359" s="10"/>
      <c r="L359" s="10"/>
      <c r="M359" s="10"/>
      <c r="N359" s="3"/>
      <c r="O359" s="172"/>
      <c r="P359" s="173"/>
      <c r="Q359" s="173"/>
      <c r="R359" s="174"/>
      <c r="S359" s="3"/>
      <c r="T359" s="3"/>
      <c r="U359" s="3"/>
      <c r="V359" s="3"/>
    </row>
    <row r="360" spans="1:22" s="4" customFormat="1" ht="13.2" x14ac:dyDescent="0.25">
      <c r="A360" s="55"/>
      <c r="B360" s="10"/>
      <c r="C360" s="10" t="s">
        <v>112</v>
      </c>
      <c r="D360" s="10"/>
      <c r="E360" s="10" t="s">
        <v>104</v>
      </c>
      <c r="F360" s="179">
        <v>3</v>
      </c>
      <c r="G360" s="179"/>
      <c r="H360" s="269"/>
      <c r="I360" s="269"/>
      <c r="J360" s="3"/>
      <c r="K360" s="10"/>
      <c r="L360" s="10"/>
      <c r="M360" s="10"/>
      <c r="N360" s="3"/>
      <c r="O360" s="172"/>
      <c r="P360" s="173"/>
      <c r="Q360" s="173"/>
      <c r="R360" s="174"/>
      <c r="S360" s="3"/>
      <c r="T360" s="3"/>
      <c r="U360" s="3"/>
      <c r="V360" s="3"/>
    </row>
    <row r="361" spans="1:22" s="4" customFormat="1" ht="13.2" x14ac:dyDescent="0.25">
      <c r="A361" s="55"/>
      <c r="B361" s="10"/>
      <c r="C361" s="10" t="s">
        <v>122</v>
      </c>
      <c r="D361" s="10"/>
      <c r="E361" s="10" t="s">
        <v>123</v>
      </c>
      <c r="F361" s="179">
        <v>1</v>
      </c>
      <c r="G361" s="179"/>
      <c r="H361" s="269"/>
      <c r="I361" s="269"/>
      <c r="J361" s="3"/>
      <c r="K361" s="10"/>
      <c r="L361" s="10"/>
      <c r="M361" s="10"/>
      <c r="N361" s="3"/>
      <c r="O361" s="172"/>
      <c r="P361" s="173"/>
      <c r="Q361" s="173"/>
      <c r="R361" s="174"/>
      <c r="S361" s="3"/>
      <c r="T361" s="3"/>
      <c r="U361" s="3"/>
      <c r="V361" s="3"/>
    </row>
    <row r="362" spans="1:22" s="4" customFormat="1" ht="13.2" x14ac:dyDescent="0.25">
      <c r="A362" s="55"/>
      <c r="B362" s="10"/>
      <c r="C362" s="10" t="s">
        <v>124</v>
      </c>
      <c r="D362" s="10"/>
      <c r="E362" s="10" t="s">
        <v>119</v>
      </c>
      <c r="F362" s="179">
        <v>15</v>
      </c>
      <c r="G362" s="179"/>
      <c r="H362" s="269">
        <v>0</v>
      </c>
      <c r="I362" s="269"/>
      <c r="J362" s="3"/>
      <c r="K362" s="10"/>
      <c r="L362" s="10"/>
      <c r="M362" s="10"/>
      <c r="N362" s="3"/>
      <c r="O362" s="172"/>
      <c r="P362" s="173"/>
      <c r="Q362" s="173"/>
      <c r="R362" s="174"/>
      <c r="S362" s="3"/>
      <c r="T362" s="3"/>
      <c r="U362" s="3"/>
      <c r="V362" s="3"/>
    </row>
    <row r="363" spans="1:22" s="4" customFormat="1" ht="13.2" x14ac:dyDescent="0.25">
      <c r="A363" s="55"/>
      <c r="B363" s="10"/>
      <c r="C363" s="10" t="s">
        <v>125</v>
      </c>
      <c r="D363" s="10"/>
      <c r="E363" s="10" t="s">
        <v>126</v>
      </c>
      <c r="F363" s="179">
        <v>13</v>
      </c>
      <c r="G363" s="179"/>
      <c r="H363" s="269"/>
      <c r="I363" s="269"/>
      <c r="J363" s="3"/>
      <c r="K363" s="10"/>
      <c r="L363" s="10"/>
      <c r="M363" s="10"/>
      <c r="N363" s="3"/>
      <c r="O363" s="172"/>
      <c r="P363" s="173"/>
      <c r="Q363" s="173"/>
      <c r="R363" s="174"/>
      <c r="S363" s="3"/>
      <c r="T363" s="3"/>
      <c r="U363" s="3"/>
      <c r="V363" s="3"/>
    </row>
    <row r="364" spans="1:22" s="4" customFormat="1" ht="13.2" x14ac:dyDescent="0.25">
      <c r="A364" s="55"/>
      <c r="B364" s="10"/>
      <c r="C364" s="10" t="s">
        <v>127</v>
      </c>
      <c r="D364" s="10"/>
      <c r="E364" s="10" t="s">
        <v>67</v>
      </c>
      <c r="F364" s="179">
        <v>183</v>
      </c>
      <c r="G364" s="179">
        <v>1</v>
      </c>
      <c r="H364" s="269">
        <v>1</v>
      </c>
      <c r="I364" s="269">
        <v>1</v>
      </c>
      <c r="J364" s="3"/>
      <c r="K364" s="10"/>
      <c r="L364" s="10"/>
      <c r="M364" s="10"/>
      <c r="N364" s="3"/>
      <c r="O364" s="172"/>
      <c r="P364" s="173"/>
      <c r="Q364" s="173"/>
      <c r="R364" s="174"/>
      <c r="S364" s="3"/>
      <c r="T364" s="3"/>
      <c r="U364" s="3"/>
      <c r="V364" s="3"/>
    </row>
    <row r="365" spans="1:22" s="4" customFormat="1" ht="13.2" x14ac:dyDescent="0.25">
      <c r="A365" s="55"/>
      <c r="B365" s="10"/>
      <c r="C365" s="10" t="s">
        <v>134</v>
      </c>
      <c r="D365" s="10"/>
      <c r="E365" s="10" t="s">
        <v>130</v>
      </c>
      <c r="F365" s="179">
        <v>126</v>
      </c>
      <c r="G365" s="179"/>
      <c r="H365" s="269">
        <v>0</v>
      </c>
      <c r="I365" s="269"/>
      <c r="J365" s="3"/>
      <c r="K365" s="10"/>
      <c r="L365" s="10"/>
      <c r="M365" s="10"/>
      <c r="N365" s="3"/>
      <c r="O365" s="172"/>
      <c r="P365" s="173"/>
      <c r="Q365" s="173"/>
      <c r="R365" s="174"/>
      <c r="S365" s="3"/>
      <c r="T365" s="3"/>
      <c r="U365" s="3"/>
      <c r="V365" s="3"/>
    </row>
    <row r="366" spans="1:22" s="4" customFormat="1" ht="13.2" x14ac:dyDescent="0.25">
      <c r="A366" s="55"/>
      <c r="B366" s="10"/>
      <c r="C366" s="10" t="s">
        <v>135</v>
      </c>
      <c r="D366" s="10"/>
      <c r="E366" s="10" t="s">
        <v>78</v>
      </c>
      <c r="F366" s="179">
        <v>14</v>
      </c>
      <c r="G366" s="179"/>
      <c r="H366" s="269">
        <v>0</v>
      </c>
      <c r="I366" s="269"/>
      <c r="J366" s="3"/>
      <c r="K366" s="10"/>
      <c r="L366" s="10"/>
      <c r="M366" s="10"/>
      <c r="N366" s="3"/>
      <c r="O366" s="172"/>
      <c r="P366" s="173"/>
      <c r="Q366" s="173"/>
      <c r="R366" s="174"/>
      <c r="S366" s="3"/>
      <c r="T366" s="3"/>
      <c r="U366" s="3"/>
      <c r="V366" s="3"/>
    </row>
    <row r="367" spans="1:22" s="4" customFormat="1" ht="13.2" x14ac:dyDescent="0.25">
      <c r="A367" s="55"/>
      <c r="B367" s="10"/>
      <c r="C367" s="10" t="s">
        <v>137</v>
      </c>
      <c r="D367" s="10"/>
      <c r="E367" s="10" t="s">
        <v>78</v>
      </c>
      <c r="F367" s="179">
        <v>9</v>
      </c>
      <c r="G367" s="179"/>
      <c r="H367" s="269"/>
      <c r="I367" s="269"/>
      <c r="J367" s="3"/>
      <c r="K367" s="10"/>
      <c r="L367" s="10"/>
      <c r="M367" s="10"/>
      <c r="N367" s="3"/>
      <c r="O367" s="172"/>
      <c r="P367" s="173"/>
      <c r="Q367" s="173"/>
      <c r="R367" s="174"/>
      <c r="S367" s="3"/>
      <c r="T367" s="3"/>
      <c r="U367" s="3"/>
      <c r="V367" s="3"/>
    </row>
    <row r="368" spans="1:22" s="4" customFormat="1" ht="13.2" x14ac:dyDescent="0.25">
      <c r="A368" s="55"/>
      <c r="B368" s="10"/>
      <c r="C368" s="10" t="s">
        <v>138</v>
      </c>
      <c r="D368" s="10"/>
      <c r="E368" s="10" t="s">
        <v>139</v>
      </c>
      <c r="F368" s="179">
        <v>1</v>
      </c>
      <c r="G368" s="179"/>
      <c r="H368" s="269"/>
      <c r="I368" s="269"/>
      <c r="J368" s="3"/>
      <c r="K368" s="10"/>
      <c r="L368" s="10"/>
      <c r="M368" s="10"/>
      <c r="N368" s="3"/>
      <c r="O368" s="172"/>
      <c r="P368" s="173"/>
      <c r="Q368" s="173"/>
      <c r="R368" s="174"/>
      <c r="S368" s="3"/>
      <c r="T368" s="3"/>
      <c r="U368" s="3"/>
      <c r="V368" s="3"/>
    </row>
    <row r="369" spans="1:22" s="4" customFormat="1" ht="13.2" x14ac:dyDescent="0.25">
      <c r="A369" s="55"/>
      <c r="B369" s="10"/>
      <c r="C369" s="10" t="s">
        <v>140</v>
      </c>
      <c r="D369" s="10"/>
      <c r="E369" s="10" t="s">
        <v>103</v>
      </c>
      <c r="F369" s="179">
        <v>3</v>
      </c>
      <c r="G369" s="179">
        <v>1</v>
      </c>
      <c r="H369" s="269">
        <v>0</v>
      </c>
      <c r="I369" s="269"/>
      <c r="J369" s="3"/>
      <c r="K369" s="10"/>
      <c r="L369" s="10"/>
      <c r="M369" s="10"/>
      <c r="N369" s="3"/>
      <c r="O369" s="172"/>
      <c r="P369" s="173"/>
      <c r="Q369" s="173"/>
      <c r="R369" s="174"/>
      <c r="S369" s="3"/>
      <c r="T369" s="3"/>
      <c r="U369" s="3"/>
      <c r="V369" s="3"/>
    </row>
    <row r="370" spans="1:22" s="4" customFormat="1" ht="13.2" x14ac:dyDescent="0.25">
      <c r="A370" s="55"/>
      <c r="B370" s="10"/>
      <c r="C370" s="10" t="s">
        <v>141</v>
      </c>
      <c r="D370" s="10"/>
      <c r="E370" s="10" t="s">
        <v>142</v>
      </c>
      <c r="F370" s="179">
        <v>11</v>
      </c>
      <c r="G370" s="179"/>
      <c r="H370" s="269"/>
      <c r="I370" s="269"/>
      <c r="J370" s="3"/>
      <c r="K370" s="10"/>
      <c r="L370" s="10"/>
      <c r="M370" s="10"/>
      <c r="N370" s="3"/>
      <c r="O370" s="172"/>
      <c r="P370" s="173"/>
      <c r="Q370" s="173"/>
      <c r="R370" s="174"/>
      <c r="S370" s="3"/>
      <c r="T370" s="3"/>
      <c r="U370" s="3"/>
      <c r="V370" s="3"/>
    </row>
    <row r="371" spans="1:22" s="4" customFormat="1" ht="13.2" x14ac:dyDescent="0.25">
      <c r="A371" s="55"/>
      <c r="B371" s="10"/>
      <c r="C371" s="10" t="s">
        <v>143</v>
      </c>
      <c r="D371" s="10"/>
      <c r="E371" s="10" t="s">
        <v>144</v>
      </c>
      <c r="F371" s="179">
        <v>844</v>
      </c>
      <c r="G371" s="179">
        <v>9</v>
      </c>
      <c r="H371" s="269">
        <v>7</v>
      </c>
      <c r="I371" s="269">
        <v>0.57142857142857095</v>
      </c>
      <c r="J371" s="3"/>
      <c r="K371" s="10"/>
      <c r="L371" s="10"/>
      <c r="M371" s="10"/>
      <c r="N371" s="3"/>
      <c r="O371" s="172"/>
      <c r="P371" s="173"/>
      <c r="Q371" s="173"/>
      <c r="R371" s="174"/>
      <c r="S371" s="3"/>
      <c r="T371" s="3"/>
      <c r="U371" s="3"/>
      <c r="V371" s="3"/>
    </row>
    <row r="372" spans="1:22" s="4" customFormat="1" ht="13.2" x14ac:dyDescent="0.25">
      <c r="A372" s="55"/>
      <c r="B372" s="10"/>
      <c r="C372" s="10" t="s">
        <v>145</v>
      </c>
      <c r="D372" s="10"/>
      <c r="E372" s="10" t="s">
        <v>147</v>
      </c>
      <c r="F372" s="179">
        <v>76</v>
      </c>
      <c r="G372" s="179"/>
      <c r="H372" s="269"/>
      <c r="I372" s="269"/>
      <c r="J372" s="3"/>
      <c r="K372" s="10"/>
      <c r="L372" s="10"/>
      <c r="M372" s="10"/>
      <c r="N372" s="3"/>
      <c r="O372" s="172"/>
      <c r="P372" s="173"/>
      <c r="Q372" s="173"/>
      <c r="R372" s="174"/>
      <c r="S372" s="3"/>
      <c r="T372" s="3"/>
      <c r="U372" s="3"/>
      <c r="V372" s="3"/>
    </row>
    <row r="373" spans="1:22" s="4" customFormat="1" ht="13.2" x14ac:dyDescent="0.25">
      <c r="A373" s="55"/>
      <c r="B373" s="10"/>
      <c r="C373" s="10" t="s">
        <v>151</v>
      </c>
      <c r="D373" s="10"/>
      <c r="E373" s="10" t="s">
        <v>152</v>
      </c>
      <c r="F373" s="179">
        <v>38</v>
      </c>
      <c r="G373" s="179"/>
      <c r="H373" s="269">
        <v>0</v>
      </c>
      <c r="I373" s="269"/>
      <c r="J373" s="3"/>
      <c r="K373" s="10"/>
      <c r="L373" s="10"/>
      <c r="M373" s="10"/>
      <c r="N373" s="3"/>
      <c r="O373" s="172"/>
      <c r="P373" s="173"/>
      <c r="Q373" s="173"/>
      <c r="R373" s="174"/>
      <c r="S373" s="3"/>
      <c r="T373" s="3"/>
      <c r="U373" s="3"/>
      <c r="V373" s="3"/>
    </row>
    <row r="374" spans="1:22" s="4" customFormat="1" ht="13.2" x14ac:dyDescent="0.25">
      <c r="A374" s="55"/>
      <c r="B374" s="10"/>
      <c r="C374" s="10" t="s">
        <v>159</v>
      </c>
      <c r="D374" s="10"/>
      <c r="E374" s="10" t="s">
        <v>96</v>
      </c>
      <c r="F374" s="179">
        <v>14</v>
      </c>
      <c r="G374" s="179"/>
      <c r="H374" s="269">
        <v>0</v>
      </c>
      <c r="I374" s="269"/>
      <c r="J374" s="3"/>
      <c r="K374" s="10"/>
      <c r="L374" s="10"/>
      <c r="M374" s="10"/>
      <c r="N374" s="3"/>
      <c r="O374" s="172"/>
      <c r="P374" s="173"/>
      <c r="Q374" s="173"/>
      <c r="R374" s="174"/>
      <c r="S374" s="3"/>
      <c r="T374" s="3"/>
      <c r="U374" s="3"/>
      <c r="V374" s="3"/>
    </row>
    <row r="375" spans="1:22" s="4" customFormat="1" ht="13.2" x14ac:dyDescent="0.25">
      <c r="A375" s="55"/>
      <c r="B375" s="10"/>
      <c r="C375" s="10" t="s">
        <v>164</v>
      </c>
      <c r="D375" s="10"/>
      <c r="E375" s="10" t="s">
        <v>63</v>
      </c>
      <c r="F375" s="179">
        <v>45</v>
      </c>
      <c r="G375" s="179"/>
      <c r="H375" s="269">
        <v>0</v>
      </c>
      <c r="I375" s="269"/>
      <c r="J375" s="3"/>
      <c r="K375" s="10"/>
      <c r="L375" s="10"/>
      <c r="M375" s="10"/>
      <c r="N375" s="3"/>
      <c r="O375" s="172"/>
      <c r="P375" s="173"/>
      <c r="Q375" s="173"/>
      <c r="R375" s="174"/>
      <c r="S375" s="3"/>
      <c r="T375" s="3"/>
      <c r="U375" s="3"/>
      <c r="V375" s="3"/>
    </row>
    <row r="376" spans="1:22" s="4" customFormat="1" ht="13.2" x14ac:dyDescent="0.25">
      <c r="A376" s="55"/>
      <c r="B376" s="10"/>
      <c r="C376" s="10" t="s">
        <v>170</v>
      </c>
      <c r="D376" s="10"/>
      <c r="E376" s="10" t="s">
        <v>96</v>
      </c>
      <c r="F376" s="179">
        <v>70</v>
      </c>
      <c r="G376" s="179">
        <v>1</v>
      </c>
      <c r="H376" s="269">
        <v>1</v>
      </c>
      <c r="I376" s="269">
        <v>14</v>
      </c>
      <c r="J376" s="3"/>
      <c r="K376" s="10"/>
      <c r="L376" s="10"/>
      <c r="M376" s="10"/>
      <c r="N376" s="3"/>
      <c r="O376" s="172"/>
      <c r="P376" s="173"/>
      <c r="Q376" s="173"/>
      <c r="R376" s="174"/>
      <c r="S376" s="3"/>
      <c r="T376" s="3"/>
      <c r="U376" s="3"/>
      <c r="V376" s="3"/>
    </row>
    <row r="377" spans="1:22" s="4" customFormat="1" ht="13.2" x14ac:dyDescent="0.25">
      <c r="A377" s="55"/>
      <c r="B377" s="10"/>
      <c r="C377" s="10" t="s">
        <v>172</v>
      </c>
      <c r="D377" s="10"/>
      <c r="E377" s="10" t="s">
        <v>99</v>
      </c>
      <c r="F377" s="179">
        <v>9</v>
      </c>
      <c r="G377" s="179"/>
      <c r="H377" s="269"/>
      <c r="I377" s="269"/>
      <c r="J377" s="3"/>
      <c r="K377" s="10"/>
      <c r="L377" s="10"/>
      <c r="M377" s="10"/>
      <c r="N377" s="3"/>
      <c r="O377" s="172"/>
      <c r="P377" s="173"/>
      <c r="Q377" s="173"/>
      <c r="R377" s="174"/>
      <c r="S377" s="3"/>
      <c r="T377" s="3"/>
      <c r="U377" s="3"/>
      <c r="V377" s="3"/>
    </row>
    <row r="378" spans="1:22" s="4" customFormat="1" ht="13.2" x14ac:dyDescent="0.25">
      <c r="A378" s="55"/>
      <c r="B378" s="10"/>
      <c r="C378" s="10" t="s">
        <v>172</v>
      </c>
      <c r="D378" s="10"/>
      <c r="E378" s="10" t="s">
        <v>76</v>
      </c>
      <c r="F378" s="179">
        <v>27</v>
      </c>
      <c r="G378" s="179"/>
      <c r="H378" s="269"/>
      <c r="I378" s="269"/>
      <c r="J378" s="3"/>
      <c r="K378" s="10"/>
      <c r="L378" s="10"/>
      <c r="M378" s="10"/>
      <c r="N378" s="3"/>
      <c r="O378" s="172"/>
      <c r="P378" s="173"/>
      <c r="Q378" s="173"/>
      <c r="R378" s="174"/>
      <c r="S378" s="3"/>
      <c r="T378" s="3"/>
      <c r="U378" s="3"/>
      <c r="V378" s="3"/>
    </row>
    <row r="379" spans="1:22" s="4" customFormat="1" ht="13.2" x14ac:dyDescent="0.25">
      <c r="A379" s="55"/>
      <c r="B379" s="10"/>
      <c r="C379" s="10" t="s">
        <v>173</v>
      </c>
      <c r="D379" s="10"/>
      <c r="E379" s="10" t="s">
        <v>174</v>
      </c>
      <c r="F379" s="179">
        <v>9</v>
      </c>
      <c r="G379" s="179"/>
      <c r="H379" s="269"/>
      <c r="I379" s="269"/>
      <c r="J379" s="3"/>
      <c r="K379" s="10"/>
      <c r="L379" s="10"/>
      <c r="M379" s="10"/>
      <c r="N379" s="3"/>
      <c r="O379" s="172"/>
      <c r="P379" s="173"/>
      <c r="Q379" s="173"/>
      <c r="R379" s="174"/>
      <c r="S379" s="3"/>
      <c r="T379" s="3"/>
      <c r="U379" s="3"/>
      <c r="V379" s="3"/>
    </row>
    <row r="380" spans="1:22" s="4" customFormat="1" ht="13.2" x14ac:dyDescent="0.25">
      <c r="A380" s="55"/>
      <c r="B380" s="10"/>
      <c r="C380" s="10" t="s">
        <v>175</v>
      </c>
      <c r="D380" s="10"/>
      <c r="E380" s="10" t="s">
        <v>176</v>
      </c>
      <c r="F380" s="179">
        <v>137</v>
      </c>
      <c r="G380" s="179">
        <v>3</v>
      </c>
      <c r="H380" s="269">
        <v>2</v>
      </c>
      <c r="I380" s="269">
        <v>4</v>
      </c>
      <c r="J380" s="3"/>
      <c r="K380" s="10"/>
      <c r="L380" s="10"/>
      <c r="M380" s="10"/>
      <c r="N380" s="3"/>
      <c r="O380" s="172"/>
      <c r="P380" s="173"/>
      <c r="Q380" s="173"/>
      <c r="R380" s="174"/>
      <c r="S380" s="3"/>
      <c r="T380" s="3"/>
      <c r="U380" s="3"/>
      <c r="V380" s="3"/>
    </row>
    <row r="381" spans="1:22" s="4" customFormat="1" ht="13.2" x14ac:dyDescent="0.25">
      <c r="A381" s="55"/>
      <c r="B381" s="10"/>
      <c r="C381" s="10" t="s">
        <v>177</v>
      </c>
      <c r="D381" s="10"/>
      <c r="E381" s="10" t="s">
        <v>178</v>
      </c>
      <c r="F381" s="179">
        <v>25</v>
      </c>
      <c r="G381" s="179"/>
      <c r="H381" s="269">
        <v>0</v>
      </c>
      <c r="I381" s="269"/>
      <c r="J381" s="3"/>
      <c r="K381" s="10"/>
      <c r="L381" s="10"/>
      <c r="M381" s="10"/>
      <c r="N381" s="3"/>
      <c r="O381" s="172"/>
      <c r="P381" s="173"/>
      <c r="Q381" s="173"/>
      <c r="R381" s="174"/>
      <c r="S381" s="3"/>
      <c r="T381" s="3"/>
      <c r="U381" s="3"/>
      <c r="V381" s="3"/>
    </row>
    <row r="382" spans="1:22" s="4" customFormat="1" ht="13.2" x14ac:dyDescent="0.25">
      <c r="A382" s="55"/>
      <c r="B382" s="10"/>
      <c r="C382" s="10" t="s">
        <v>180</v>
      </c>
      <c r="D382" s="10"/>
      <c r="E382" s="10" t="s">
        <v>181</v>
      </c>
      <c r="F382" s="179">
        <v>67</v>
      </c>
      <c r="G382" s="179"/>
      <c r="H382" s="269">
        <v>0</v>
      </c>
      <c r="I382" s="269"/>
      <c r="J382" s="3"/>
      <c r="K382" s="10"/>
      <c r="L382" s="10"/>
      <c r="M382" s="10"/>
      <c r="N382" s="3"/>
      <c r="O382" s="172"/>
      <c r="P382" s="173"/>
      <c r="Q382" s="173"/>
      <c r="R382" s="174"/>
      <c r="S382" s="3"/>
      <c r="T382" s="3"/>
      <c r="U382" s="3"/>
      <c r="V382" s="3"/>
    </row>
    <row r="383" spans="1:22" s="4" customFormat="1" ht="13.2" x14ac:dyDescent="0.25">
      <c r="A383" s="55"/>
      <c r="B383" s="10"/>
      <c r="C383" s="10" t="s">
        <v>182</v>
      </c>
      <c r="D383" s="10"/>
      <c r="E383" s="10" t="s">
        <v>85</v>
      </c>
      <c r="F383" s="179">
        <v>9</v>
      </c>
      <c r="G383" s="179"/>
      <c r="H383" s="269"/>
      <c r="I383" s="269"/>
      <c r="J383" s="3"/>
      <c r="K383" s="10"/>
      <c r="L383" s="10"/>
      <c r="M383" s="10"/>
      <c r="N383" s="3"/>
      <c r="O383" s="172"/>
      <c r="P383" s="173"/>
      <c r="Q383" s="173"/>
      <c r="R383" s="174"/>
      <c r="S383" s="3"/>
      <c r="T383" s="3"/>
      <c r="U383" s="3"/>
      <c r="V383" s="3"/>
    </row>
    <row r="384" spans="1:22" s="4" customFormat="1" ht="13.2" x14ac:dyDescent="0.25">
      <c r="A384" s="55"/>
      <c r="B384" s="10"/>
      <c r="C384" s="10" t="s">
        <v>183</v>
      </c>
      <c r="D384" s="10"/>
      <c r="E384" s="10" t="s">
        <v>184</v>
      </c>
      <c r="F384" s="179">
        <v>39</v>
      </c>
      <c r="G384" s="179"/>
      <c r="H384" s="269"/>
      <c r="I384" s="269"/>
      <c r="J384" s="3"/>
      <c r="K384" s="10"/>
      <c r="L384" s="10"/>
      <c r="M384" s="10"/>
      <c r="N384" s="3"/>
      <c r="O384" s="172"/>
      <c r="P384" s="173"/>
      <c r="Q384" s="173"/>
      <c r="R384" s="174"/>
      <c r="S384" s="3"/>
      <c r="T384" s="3"/>
      <c r="U384" s="3"/>
      <c r="V384" s="3"/>
    </row>
    <row r="385" spans="1:22" s="4" customFormat="1" ht="13.2" x14ac:dyDescent="0.25">
      <c r="A385" s="55"/>
      <c r="B385" s="10"/>
      <c r="C385" s="10" t="s">
        <v>188</v>
      </c>
      <c r="D385" s="10"/>
      <c r="E385" s="10" t="s">
        <v>69</v>
      </c>
      <c r="F385" s="179">
        <v>15</v>
      </c>
      <c r="G385" s="179">
        <v>1</v>
      </c>
      <c r="H385" s="269">
        <v>1</v>
      </c>
      <c r="I385" s="269">
        <v>0</v>
      </c>
      <c r="J385" s="3"/>
      <c r="K385" s="10"/>
      <c r="L385" s="10"/>
      <c r="M385" s="10"/>
      <c r="N385" s="3"/>
      <c r="O385" s="172"/>
      <c r="P385" s="173"/>
      <c r="Q385" s="173"/>
      <c r="R385" s="174"/>
      <c r="S385" s="3"/>
      <c r="T385" s="3"/>
      <c r="U385" s="3"/>
      <c r="V385" s="3"/>
    </row>
    <row r="386" spans="1:22" s="4" customFormat="1" ht="13.2" x14ac:dyDescent="0.25">
      <c r="A386" s="55"/>
      <c r="B386" s="10"/>
      <c r="C386" s="10" t="s">
        <v>190</v>
      </c>
      <c r="D386" s="10"/>
      <c r="E386" s="10" t="s">
        <v>191</v>
      </c>
      <c r="F386" s="179">
        <v>17</v>
      </c>
      <c r="G386" s="179"/>
      <c r="H386" s="269">
        <v>0</v>
      </c>
      <c r="I386" s="269"/>
      <c r="J386" s="3"/>
      <c r="K386" s="10"/>
      <c r="L386" s="10"/>
      <c r="M386" s="10"/>
      <c r="N386" s="3"/>
      <c r="O386" s="172"/>
      <c r="P386" s="173"/>
      <c r="Q386" s="173"/>
      <c r="R386" s="174"/>
      <c r="S386" s="3"/>
      <c r="T386" s="3"/>
      <c r="U386" s="3"/>
      <c r="V386" s="3"/>
    </row>
    <row r="387" spans="1:22" s="4" customFormat="1" ht="13.2" x14ac:dyDescent="0.25">
      <c r="A387" s="55"/>
      <c r="B387" s="10"/>
      <c r="C387" s="10" t="s">
        <v>192</v>
      </c>
      <c r="D387" s="10"/>
      <c r="E387" s="10" t="s">
        <v>193</v>
      </c>
      <c r="F387" s="179">
        <v>37</v>
      </c>
      <c r="G387" s="179"/>
      <c r="H387" s="269">
        <v>0</v>
      </c>
      <c r="I387" s="269"/>
      <c r="J387" s="3"/>
      <c r="K387" s="10"/>
      <c r="L387" s="10"/>
      <c r="M387" s="10"/>
      <c r="N387" s="3"/>
      <c r="O387" s="172"/>
      <c r="P387" s="173"/>
      <c r="Q387" s="173"/>
      <c r="R387" s="174"/>
      <c r="S387" s="3"/>
      <c r="T387" s="3"/>
      <c r="U387" s="3"/>
      <c r="V387" s="3"/>
    </row>
    <row r="388" spans="1:22" s="4" customFormat="1" ht="13.2" x14ac:dyDescent="0.25">
      <c r="A388" s="55"/>
      <c r="B388" s="10"/>
      <c r="C388" s="10" t="s">
        <v>196</v>
      </c>
      <c r="D388" s="10"/>
      <c r="E388" s="10" t="s">
        <v>197</v>
      </c>
      <c r="F388" s="179">
        <v>19</v>
      </c>
      <c r="G388" s="179"/>
      <c r="H388" s="269"/>
      <c r="I388" s="269"/>
      <c r="J388" s="3"/>
      <c r="K388" s="10"/>
      <c r="L388" s="10"/>
      <c r="M388" s="10"/>
      <c r="N388" s="3"/>
      <c r="O388" s="172"/>
      <c r="P388" s="173"/>
      <c r="Q388" s="173"/>
      <c r="R388" s="174"/>
      <c r="S388" s="3"/>
      <c r="T388" s="3"/>
      <c r="U388" s="3"/>
      <c r="V388" s="3"/>
    </row>
    <row r="389" spans="1:22" s="4" customFormat="1" ht="13.2" x14ac:dyDescent="0.25">
      <c r="A389" s="55"/>
      <c r="B389" s="10"/>
      <c r="C389" s="10" t="s">
        <v>198</v>
      </c>
      <c r="D389" s="10"/>
      <c r="E389" s="10" t="s">
        <v>199</v>
      </c>
      <c r="F389" s="179">
        <v>168</v>
      </c>
      <c r="G389" s="179"/>
      <c r="H389" s="269">
        <v>0</v>
      </c>
      <c r="I389" s="269"/>
      <c r="J389" s="3"/>
      <c r="K389" s="10"/>
      <c r="L389" s="10"/>
      <c r="M389" s="10"/>
      <c r="N389" s="3"/>
      <c r="O389" s="172"/>
      <c r="P389" s="173"/>
      <c r="Q389" s="173"/>
      <c r="R389" s="174"/>
      <c r="S389" s="3"/>
      <c r="T389" s="3"/>
      <c r="U389" s="3"/>
      <c r="V389" s="3"/>
    </row>
    <row r="390" spans="1:22" s="4" customFormat="1" ht="13.2" x14ac:dyDescent="0.25">
      <c r="A390" s="55"/>
      <c r="B390" s="10"/>
      <c r="C390" s="10" t="s">
        <v>201</v>
      </c>
      <c r="D390" s="10"/>
      <c r="E390" s="10" t="s">
        <v>202</v>
      </c>
      <c r="F390" s="179">
        <v>499</v>
      </c>
      <c r="G390" s="179">
        <v>1</v>
      </c>
      <c r="H390" s="269">
        <v>1</v>
      </c>
      <c r="I390" s="269">
        <v>11</v>
      </c>
      <c r="J390" s="3"/>
      <c r="K390" s="10"/>
      <c r="L390" s="10"/>
      <c r="M390" s="10"/>
      <c r="N390" s="3"/>
      <c r="O390" s="172"/>
      <c r="P390" s="173"/>
      <c r="Q390" s="173"/>
      <c r="R390" s="174"/>
      <c r="S390" s="3"/>
      <c r="T390" s="3"/>
      <c r="U390" s="3"/>
      <c r="V390" s="3"/>
    </row>
    <row r="391" spans="1:22" s="4" customFormat="1" ht="13.2" x14ac:dyDescent="0.25">
      <c r="A391" s="55"/>
      <c r="B391" s="10"/>
      <c r="C391" s="10" t="s">
        <v>203</v>
      </c>
      <c r="D391" s="10"/>
      <c r="E391" s="10" t="s">
        <v>96</v>
      </c>
      <c r="F391" s="179">
        <v>8</v>
      </c>
      <c r="G391" s="179"/>
      <c r="H391" s="269"/>
      <c r="I391" s="269"/>
      <c r="J391" s="3"/>
      <c r="K391" s="10"/>
      <c r="L391" s="10"/>
      <c r="M391" s="10"/>
      <c r="N391" s="3"/>
      <c r="O391" s="172"/>
      <c r="P391" s="173"/>
      <c r="Q391" s="173"/>
      <c r="R391" s="174"/>
      <c r="S391" s="3"/>
      <c r="T391" s="3"/>
      <c r="U391" s="3"/>
      <c r="V391" s="3"/>
    </row>
    <row r="392" spans="1:22" s="4" customFormat="1" ht="13.2" x14ac:dyDescent="0.25">
      <c r="A392" s="55"/>
      <c r="B392" s="10"/>
      <c r="C392" s="10" t="s">
        <v>206</v>
      </c>
      <c r="D392" s="10"/>
      <c r="E392" s="10" t="s">
        <v>63</v>
      </c>
      <c r="F392" s="179">
        <v>20</v>
      </c>
      <c r="G392" s="179"/>
      <c r="H392" s="269"/>
      <c r="I392" s="269"/>
      <c r="J392" s="3"/>
      <c r="K392" s="10"/>
      <c r="L392" s="10"/>
      <c r="M392" s="10"/>
      <c r="N392" s="3"/>
      <c r="O392" s="172"/>
      <c r="P392" s="173"/>
      <c r="Q392" s="173"/>
      <c r="R392" s="174"/>
      <c r="S392" s="3"/>
      <c r="T392" s="3"/>
      <c r="U392" s="3"/>
      <c r="V392" s="3"/>
    </row>
    <row r="393" spans="1:22" s="4" customFormat="1" ht="13.2" x14ac:dyDescent="0.25">
      <c r="A393" s="55"/>
      <c r="B393" s="10"/>
      <c r="C393" s="10" t="s">
        <v>207</v>
      </c>
      <c r="D393" s="10"/>
      <c r="E393" s="10" t="s">
        <v>178</v>
      </c>
      <c r="F393" s="179">
        <v>45</v>
      </c>
      <c r="G393" s="179">
        <v>1</v>
      </c>
      <c r="H393" s="269">
        <v>1</v>
      </c>
      <c r="I393" s="269">
        <v>1</v>
      </c>
      <c r="J393" s="3"/>
      <c r="K393" s="10"/>
      <c r="L393" s="10"/>
      <c r="M393" s="10"/>
      <c r="N393" s="3"/>
      <c r="O393" s="172"/>
      <c r="P393" s="173"/>
      <c r="Q393" s="173"/>
      <c r="R393" s="174"/>
      <c r="S393" s="3"/>
      <c r="T393" s="3"/>
      <c r="U393" s="3"/>
      <c r="V393" s="3"/>
    </row>
    <row r="394" spans="1:22" s="4" customFormat="1" ht="13.2" x14ac:dyDescent="0.25">
      <c r="A394" s="55"/>
      <c r="B394" s="10"/>
      <c r="C394" s="10" t="s">
        <v>208</v>
      </c>
      <c r="D394" s="10"/>
      <c r="E394" s="10" t="s">
        <v>209</v>
      </c>
      <c r="F394" s="179">
        <v>17</v>
      </c>
      <c r="G394" s="179">
        <v>1</v>
      </c>
      <c r="H394" s="269">
        <v>0</v>
      </c>
      <c r="I394" s="269"/>
      <c r="J394" s="3"/>
      <c r="K394" s="10"/>
      <c r="L394" s="10"/>
      <c r="M394" s="10"/>
      <c r="N394" s="3"/>
      <c r="O394" s="172"/>
      <c r="P394" s="173"/>
      <c r="Q394" s="173"/>
      <c r="R394" s="174"/>
      <c r="S394" s="3"/>
      <c r="T394" s="3"/>
      <c r="U394" s="3"/>
      <c r="V394" s="3"/>
    </row>
    <row r="395" spans="1:22" s="4" customFormat="1" ht="13.2" x14ac:dyDescent="0.25">
      <c r="A395" s="55"/>
      <c r="B395" s="10"/>
      <c r="C395" s="10" t="s">
        <v>212</v>
      </c>
      <c r="D395" s="10"/>
      <c r="E395" s="10" t="s">
        <v>126</v>
      </c>
      <c r="F395" s="179">
        <v>12</v>
      </c>
      <c r="G395" s="179"/>
      <c r="H395" s="269"/>
      <c r="I395" s="269"/>
      <c r="J395" s="3"/>
      <c r="K395" s="10"/>
      <c r="L395" s="10"/>
      <c r="M395" s="10"/>
      <c r="N395" s="3"/>
      <c r="O395" s="172"/>
      <c r="P395" s="173"/>
      <c r="Q395" s="173"/>
      <c r="R395" s="174"/>
      <c r="S395" s="3"/>
      <c r="T395" s="3"/>
      <c r="U395" s="3"/>
      <c r="V395" s="3"/>
    </row>
    <row r="396" spans="1:22" s="4" customFormat="1" ht="13.2" x14ac:dyDescent="0.25">
      <c r="A396" s="55"/>
      <c r="B396" s="10"/>
      <c r="C396" s="10" t="s">
        <v>214</v>
      </c>
      <c r="D396" s="10"/>
      <c r="E396" s="10" t="s">
        <v>69</v>
      </c>
      <c r="F396" s="179">
        <v>1</v>
      </c>
      <c r="G396" s="179"/>
      <c r="H396" s="269"/>
      <c r="I396" s="269"/>
      <c r="J396" s="3"/>
      <c r="K396" s="10"/>
      <c r="L396" s="10"/>
      <c r="M396" s="10"/>
      <c r="N396" s="3"/>
      <c r="O396" s="172"/>
      <c r="P396" s="173"/>
      <c r="Q396" s="173"/>
      <c r="R396" s="174"/>
      <c r="S396" s="3"/>
      <c r="T396" s="3"/>
      <c r="U396" s="3"/>
      <c r="V396" s="3"/>
    </row>
    <row r="397" spans="1:22" s="4" customFormat="1" ht="13.2" x14ac:dyDescent="0.25">
      <c r="A397" s="55"/>
      <c r="B397" s="10"/>
      <c r="C397" s="10" t="s">
        <v>215</v>
      </c>
      <c r="D397" s="10"/>
      <c r="E397" s="10" t="s">
        <v>146</v>
      </c>
      <c r="F397" s="179">
        <v>12</v>
      </c>
      <c r="G397" s="179"/>
      <c r="H397" s="269">
        <v>0</v>
      </c>
      <c r="I397" s="269"/>
      <c r="J397" s="3"/>
      <c r="K397" s="10"/>
      <c r="L397" s="10"/>
      <c r="M397" s="10"/>
      <c r="N397" s="3"/>
      <c r="O397" s="172"/>
      <c r="P397" s="173"/>
      <c r="Q397" s="173"/>
      <c r="R397" s="174"/>
      <c r="S397" s="3"/>
      <c r="T397" s="3"/>
      <c r="U397" s="3"/>
      <c r="V397" s="3"/>
    </row>
    <row r="398" spans="1:22" s="4" customFormat="1" ht="13.2" x14ac:dyDescent="0.25">
      <c r="A398" s="55"/>
      <c r="B398" s="10"/>
      <c r="C398" s="10" t="s">
        <v>216</v>
      </c>
      <c r="D398" s="10"/>
      <c r="E398" s="10" t="s">
        <v>217</v>
      </c>
      <c r="F398" s="179">
        <v>11</v>
      </c>
      <c r="G398" s="179"/>
      <c r="H398" s="269"/>
      <c r="I398" s="269"/>
      <c r="J398" s="3"/>
      <c r="K398" s="10"/>
      <c r="L398" s="10"/>
      <c r="M398" s="10"/>
      <c r="N398" s="3"/>
      <c r="O398" s="172"/>
      <c r="P398" s="173"/>
      <c r="Q398" s="173"/>
      <c r="R398" s="174"/>
      <c r="S398" s="3"/>
      <c r="T398" s="3"/>
      <c r="U398" s="3"/>
      <c r="V398" s="3"/>
    </row>
    <row r="399" spans="1:22" s="4" customFormat="1" ht="13.2" x14ac:dyDescent="0.25">
      <c r="A399" s="55"/>
      <c r="B399" s="10"/>
      <c r="C399" s="10" t="s">
        <v>219</v>
      </c>
      <c r="D399" s="10"/>
      <c r="E399" s="10" t="s">
        <v>169</v>
      </c>
      <c r="F399" s="179">
        <v>11</v>
      </c>
      <c r="G399" s="179"/>
      <c r="H399" s="269"/>
      <c r="I399" s="269"/>
      <c r="J399" s="3"/>
      <c r="K399" s="10"/>
      <c r="L399" s="10"/>
      <c r="M399" s="10"/>
      <c r="N399" s="3"/>
      <c r="O399" s="172"/>
      <c r="P399" s="173"/>
      <c r="Q399" s="173"/>
      <c r="R399" s="174"/>
      <c r="S399" s="3"/>
      <c r="T399" s="3"/>
      <c r="U399" s="3"/>
      <c r="V399" s="3"/>
    </row>
    <row r="400" spans="1:22" s="4" customFormat="1" ht="13.2" x14ac:dyDescent="0.25">
      <c r="A400" s="55"/>
      <c r="B400" s="10"/>
      <c r="C400" s="10" t="s">
        <v>220</v>
      </c>
      <c r="D400" s="10"/>
      <c r="E400" s="10" t="s">
        <v>221</v>
      </c>
      <c r="F400" s="179">
        <v>8</v>
      </c>
      <c r="G400" s="179">
        <v>2</v>
      </c>
      <c r="H400" s="269">
        <v>2</v>
      </c>
      <c r="I400" s="269">
        <v>0.5</v>
      </c>
      <c r="J400" s="3"/>
      <c r="K400" s="10"/>
      <c r="L400" s="10"/>
      <c r="M400" s="10"/>
      <c r="N400" s="3"/>
      <c r="O400" s="172"/>
      <c r="P400" s="173"/>
      <c r="Q400" s="173"/>
      <c r="R400" s="174"/>
      <c r="S400" s="3"/>
      <c r="T400" s="3"/>
      <c r="U400" s="3"/>
      <c r="V400" s="3"/>
    </row>
    <row r="401" spans="1:22" s="4" customFormat="1" ht="13.2" x14ac:dyDescent="0.25">
      <c r="A401" s="55"/>
      <c r="B401" s="10"/>
      <c r="C401" s="10" t="s">
        <v>222</v>
      </c>
      <c r="D401" s="10"/>
      <c r="E401" s="10" t="s">
        <v>204</v>
      </c>
      <c r="F401" s="179">
        <v>9</v>
      </c>
      <c r="G401" s="179"/>
      <c r="H401" s="269">
        <v>0</v>
      </c>
      <c r="I401" s="269"/>
      <c r="J401" s="3"/>
      <c r="K401" s="10"/>
      <c r="L401" s="10"/>
      <c r="M401" s="10"/>
      <c r="N401" s="3"/>
      <c r="O401" s="172"/>
      <c r="P401" s="173"/>
      <c r="Q401" s="173"/>
      <c r="R401" s="174"/>
      <c r="S401" s="3"/>
      <c r="T401" s="3"/>
      <c r="U401" s="3"/>
      <c r="V401" s="3"/>
    </row>
    <row r="402" spans="1:22" s="4" customFormat="1" ht="13.2" x14ac:dyDescent="0.25">
      <c r="A402" s="55"/>
      <c r="B402" s="10"/>
      <c r="C402" s="10" t="s">
        <v>229</v>
      </c>
      <c r="D402" s="10"/>
      <c r="E402" s="10" t="s">
        <v>210</v>
      </c>
      <c r="F402" s="179">
        <v>17</v>
      </c>
      <c r="G402" s="179"/>
      <c r="H402" s="269">
        <v>0</v>
      </c>
      <c r="I402" s="269"/>
      <c r="J402" s="3"/>
      <c r="K402" s="10"/>
      <c r="L402" s="10"/>
      <c r="M402" s="10"/>
      <c r="N402" s="3"/>
      <c r="O402" s="172"/>
      <c r="P402" s="173"/>
      <c r="Q402" s="173"/>
      <c r="R402" s="174"/>
      <c r="S402" s="3"/>
      <c r="T402" s="3"/>
      <c r="U402" s="3"/>
      <c r="V402" s="3"/>
    </row>
    <row r="403" spans="1:22" s="4" customFormat="1" ht="13.2" x14ac:dyDescent="0.25">
      <c r="A403" s="55"/>
      <c r="B403" s="10"/>
      <c r="C403" s="10" t="s">
        <v>232</v>
      </c>
      <c r="D403" s="10"/>
      <c r="E403" s="10" t="s">
        <v>234</v>
      </c>
      <c r="F403" s="179">
        <v>12</v>
      </c>
      <c r="G403" s="179"/>
      <c r="H403" s="269"/>
      <c r="I403" s="269"/>
      <c r="J403" s="3"/>
      <c r="K403" s="10"/>
      <c r="L403" s="10"/>
      <c r="M403" s="10"/>
      <c r="N403" s="3"/>
      <c r="O403" s="172"/>
      <c r="P403" s="173"/>
      <c r="Q403" s="173"/>
      <c r="R403" s="174"/>
      <c r="S403" s="3"/>
      <c r="T403" s="3"/>
      <c r="U403" s="3"/>
      <c r="V403" s="3"/>
    </row>
    <row r="404" spans="1:22" s="4" customFormat="1" ht="13.2" x14ac:dyDescent="0.25">
      <c r="A404" s="55"/>
      <c r="B404" s="10"/>
      <c r="C404" s="10" t="s">
        <v>235</v>
      </c>
      <c r="D404" s="10"/>
      <c r="E404" s="10" t="s">
        <v>236</v>
      </c>
      <c r="F404" s="179">
        <v>16</v>
      </c>
      <c r="G404" s="179">
        <v>1</v>
      </c>
      <c r="H404" s="269">
        <v>0</v>
      </c>
      <c r="I404" s="269"/>
      <c r="J404" s="3"/>
      <c r="K404" s="10"/>
      <c r="L404" s="10"/>
      <c r="M404" s="10"/>
      <c r="N404" s="3"/>
      <c r="O404" s="172"/>
      <c r="P404" s="173"/>
      <c r="Q404" s="173"/>
      <c r="R404" s="174"/>
      <c r="S404" s="3"/>
      <c r="T404" s="3"/>
      <c r="U404" s="3"/>
      <c r="V404" s="3"/>
    </row>
    <row r="405" spans="1:22" s="4" customFormat="1" ht="13.2" x14ac:dyDescent="0.25">
      <c r="A405" s="55"/>
      <c r="B405" s="10"/>
      <c r="C405" s="10" t="s">
        <v>237</v>
      </c>
      <c r="D405" s="10"/>
      <c r="E405" s="10" t="s">
        <v>238</v>
      </c>
      <c r="F405" s="179">
        <v>18</v>
      </c>
      <c r="G405" s="179"/>
      <c r="H405" s="269"/>
      <c r="I405" s="269"/>
      <c r="J405" s="3"/>
      <c r="K405" s="10"/>
      <c r="L405" s="10"/>
      <c r="M405" s="10"/>
      <c r="N405" s="3"/>
      <c r="O405" s="172"/>
      <c r="P405" s="173"/>
      <c r="Q405" s="173"/>
      <c r="R405" s="174"/>
      <c r="S405" s="3"/>
      <c r="T405" s="3"/>
      <c r="U405" s="3"/>
      <c r="V405" s="3"/>
    </row>
    <row r="406" spans="1:22" s="4" customFormat="1" ht="13.2" x14ac:dyDescent="0.25">
      <c r="A406" s="55"/>
      <c r="B406" s="10"/>
      <c r="C406" s="10" t="s">
        <v>237</v>
      </c>
      <c r="D406" s="10"/>
      <c r="E406" s="10" t="s">
        <v>119</v>
      </c>
      <c r="F406" s="179">
        <v>1</v>
      </c>
      <c r="G406" s="179"/>
      <c r="H406" s="269"/>
      <c r="I406" s="269"/>
      <c r="J406" s="3"/>
      <c r="K406" s="10"/>
      <c r="L406" s="10"/>
      <c r="M406" s="10"/>
      <c r="N406" s="3"/>
      <c r="O406" s="172"/>
      <c r="P406" s="173"/>
      <c r="Q406" s="173"/>
      <c r="R406" s="174"/>
      <c r="S406" s="3"/>
      <c r="T406" s="3"/>
      <c r="U406" s="3"/>
      <c r="V406" s="3"/>
    </row>
    <row r="407" spans="1:22" s="4" customFormat="1" ht="13.2" x14ac:dyDescent="0.25">
      <c r="A407" s="55"/>
      <c r="B407" s="10"/>
      <c r="C407" s="10" t="s">
        <v>246</v>
      </c>
      <c r="D407" s="10"/>
      <c r="E407" s="10" t="s">
        <v>210</v>
      </c>
      <c r="F407" s="179">
        <v>182</v>
      </c>
      <c r="G407" s="179">
        <v>5</v>
      </c>
      <c r="H407" s="269">
        <v>5</v>
      </c>
      <c r="I407" s="269">
        <v>0.2</v>
      </c>
      <c r="J407" s="3"/>
      <c r="K407" s="10"/>
      <c r="L407" s="10"/>
      <c r="M407" s="10"/>
      <c r="N407" s="3"/>
      <c r="O407" s="172"/>
      <c r="P407" s="173"/>
      <c r="Q407" s="173"/>
      <c r="R407" s="174"/>
      <c r="S407" s="3"/>
      <c r="T407" s="3"/>
      <c r="U407" s="3"/>
      <c r="V407" s="3"/>
    </row>
    <row r="408" spans="1:22" s="4" customFormat="1" ht="13.2" x14ac:dyDescent="0.25">
      <c r="A408" s="55"/>
      <c r="B408" s="10"/>
      <c r="C408" s="10" t="s">
        <v>246</v>
      </c>
      <c r="D408" s="10"/>
      <c r="E408" s="10" t="s">
        <v>76</v>
      </c>
      <c r="F408" s="179">
        <v>310</v>
      </c>
      <c r="G408" s="179">
        <v>7</v>
      </c>
      <c r="H408" s="269">
        <v>5</v>
      </c>
      <c r="I408" s="269">
        <v>0.6</v>
      </c>
      <c r="J408" s="3"/>
      <c r="K408" s="10"/>
      <c r="L408" s="10"/>
      <c r="M408" s="10"/>
      <c r="N408" s="3"/>
      <c r="O408" s="172"/>
      <c r="P408" s="173"/>
      <c r="Q408" s="173"/>
      <c r="R408" s="174"/>
      <c r="S408" s="3"/>
      <c r="T408" s="3"/>
      <c r="U408" s="3"/>
      <c r="V408" s="3"/>
    </row>
    <row r="409" spans="1:22" s="4" customFormat="1" ht="13.2" x14ac:dyDescent="0.25">
      <c r="A409" s="55"/>
      <c r="B409" s="10"/>
      <c r="C409" s="10" t="s">
        <v>248</v>
      </c>
      <c r="D409" s="10"/>
      <c r="E409" s="10" t="s">
        <v>126</v>
      </c>
      <c r="F409" s="179">
        <v>5</v>
      </c>
      <c r="G409" s="179"/>
      <c r="H409" s="269">
        <v>0</v>
      </c>
      <c r="I409" s="269"/>
      <c r="J409" s="3"/>
      <c r="K409" s="10"/>
      <c r="L409" s="10"/>
      <c r="M409" s="10"/>
      <c r="N409" s="3"/>
      <c r="O409" s="172"/>
      <c r="P409" s="173"/>
      <c r="Q409" s="173"/>
      <c r="R409" s="174"/>
      <c r="S409" s="3"/>
      <c r="T409" s="3"/>
      <c r="U409" s="3"/>
      <c r="V409" s="3"/>
    </row>
    <row r="410" spans="1:22" s="4" customFormat="1" ht="13.2" x14ac:dyDescent="0.25">
      <c r="A410" s="55"/>
      <c r="B410" s="10"/>
      <c r="C410" s="10" t="s">
        <v>250</v>
      </c>
      <c r="D410" s="10"/>
      <c r="E410" s="10" t="s">
        <v>78</v>
      </c>
      <c r="F410" s="179">
        <v>7</v>
      </c>
      <c r="G410" s="179">
        <v>1</v>
      </c>
      <c r="H410" s="269">
        <v>0</v>
      </c>
      <c r="I410" s="269"/>
      <c r="J410" s="3"/>
      <c r="K410" s="10"/>
      <c r="L410" s="10"/>
      <c r="M410" s="10"/>
      <c r="N410" s="3"/>
      <c r="O410" s="172"/>
      <c r="P410" s="173"/>
      <c r="Q410" s="173"/>
      <c r="R410" s="174"/>
      <c r="S410" s="3"/>
      <c r="T410" s="3"/>
      <c r="U410" s="3"/>
      <c r="V410" s="3"/>
    </row>
    <row r="411" spans="1:22" s="4" customFormat="1" ht="13.2" x14ac:dyDescent="0.25">
      <c r="A411" s="55"/>
      <c r="B411" s="10"/>
      <c r="C411" s="10" t="s">
        <v>251</v>
      </c>
      <c r="D411" s="10"/>
      <c r="E411" s="10" t="s">
        <v>69</v>
      </c>
      <c r="F411" s="179">
        <v>94</v>
      </c>
      <c r="G411" s="179">
        <v>4</v>
      </c>
      <c r="H411" s="269">
        <v>3</v>
      </c>
      <c r="I411" s="269">
        <v>0.33333333333333298</v>
      </c>
      <c r="J411" s="3"/>
      <c r="K411" s="10"/>
      <c r="L411" s="10"/>
      <c r="M411" s="10"/>
      <c r="N411" s="3"/>
      <c r="O411" s="172"/>
      <c r="P411" s="173"/>
      <c r="Q411" s="173"/>
      <c r="R411" s="174"/>
      <c r="S411" s="3"/>
      <c r="T411" s="3"/>
      <c r="U411" s="3"/>
      <c r="V411" s="3"/>
    </row>
    <row r="412" spans="1:22" s="4" customFormat="1" ht="13.2" x14ac:dyDescent="0.25">
      <c r="A412" s="55"/>
      <c r="B412" s="10"/>
      <c r="C412" s="10" t="s">
        <v>254</v>
      </c>
      <c r="D412" s="10"/>
      <c r="E412" s="10" t="s">
        <v>255</v>
      </c>
      <c r="F412" s="179">
        <v>52</v>
      </c>
      <c r="G412" s="179">
        <v>1</v>
      </c>
      <c r="H412" s="269">
        <v>1</v>
      </c>
      <c r="I412" s="269">
        <v>1</v>
      </c>
      <c r="J412" s="3"/>
      <c r="K412" s="10"/>
      <c r="L412" s="10"/>
      <c r="M412" s="10"/>
      <c r="N412" s="3"/>
      <c r="O412" s="172"/>
      <c r="P412" s="173"/>
      <c r="Q412" s="173"/>
      <c r="R412" s="174"/>
      <c r="S412" s="3"/>
      <c r="T412" s="3"/>
      <c r="U412" s="3"/>
      <c r="V412" s="3"/>
    </row>
    <row r="413" spans="1:22" s="4" customFormat="1" ht="13.2" x14ac:dyDescent="0.25">
      <c r="A413" s="55"/>
      <c r="B413" s="10"/>
      <c r="C413" s="10" t="s">
        <v>259</v>
      </c>
      <c r="D413" s="10"/>
      <c r="E413" s="10" t="s">
        <v>76</v>
      </c>
      <c r="F413" s="179">
        <v>3</v>
      </c>
      <c r="G413" s="179"/>
      <c r="H413" s="269">
        <v>0</v>
      </c>
      <c r="I413" s="269"/>
      <c r="J413" s="3"/>
      <c r="K413" s="10"/>
      <c r="L413" s="10"/>
      <c r="M413" s="10"/>
      <c r="N413" s="3"/>
      <c r="O413" s="172"/>
      <c r="P413" s="173"/>
      <c r="Q413" s="173"/>
      <c r="R413" s="174"/>
      <c r="S413" s="3"/>
      <c r="T413" s="3"/>
      <c r="U413" s="3"/>
      <c r="V413" s="3"/>
    </row>
    <row r="414" spans="1:22" s="4" customFormat="1" ht="13.2" x14ac:dyDescent="0.25">
      <c r="A414" s="55"/>
      <c r="B414" s="10"/>
      <c r="C414" s="10" t="s">
        <v>259</v>
      </c>
      <c r="D414" s="10"/>
      <c r="E414" s="10" t="s">
        <v>119</v>
      </c>
      <c r="F414" s="179">
        <v>11</v>
      </c>
      <c r="G414" s="179"/>
      <c r="H414" s="269"/>
      <c r="I414" s="269"/>
      <c r="J414" s="3"/>
      <c r="K414" s="10"/>
      <c r="L414" s="10"/>
      <c r="M414" s="10"/>
      <c r="N414" s="3"/>
      <c r="O414" s="172"/>
      <c r="P414" s="173"/>
      <c r="Q414" s="173"/>
      <c r="R414" s="174"/>
      <c r="S414" s="3"/>
      <c r="T414" s="3"/>
      <c r="U414" s="3"/>
      <c r="V414" s="3"/>
    </row>
    <row r="415" spans="1:22" s="4" customFormat="1" ht="13.2" x14ac:dyDescent="0.25">
      <c r="A415" s="55"/>
      <c r="B415" s="10"/>
      <c r="C415" s="10" t="s">
        <v>260</v>
      </c>
      <c r="D415" s="10"/>
      <c r="E415" s="10" t="s">
        <v>72</v>
      </c>
      <c r="F415" s="179">
        <v>297</v>
      </c>
      <c r="G415" s="179">
        <v>5</v>
      </c>
      <c r="H415" s="269">
        <v>4</v>
      </c>
      <c r="I415" s="269">
        <v>0</v>
      </c>
      <c r="J415" s="3"/>
      <c r="K415" s="10"/>
      <c r="L415" s="10"/>
      <c r="M415" s="10"/>
      <c r="N415" s="3"/>
      <c r="O415" s="172"/>
      <c r="P415" s="173"/>
      <c r="Q415" s="173"/>
      <c r="R415" s="174"/>
      <c r="S415" s="3"/>
      <c r="T415" s="3"/>
      <c r="U415" s="3"/>
      <c r="V415" s="3"/>
    </row>
    <row r="416" spans="1:22" s="4" customFormat="1" ht="13.2" x14ac:dyDescent="0.25">
      <c r="A416" s="55"/>
      <c r="B416" s="10"/>
      <c r="C416" s="10" t="s">
        <v>263</v>
      </c>
      <c r="D416" s="10"/>
      <c r="E416" s="10" t="s">
        <v>63</v>
      </c>
      <c r="F416" s="179">
        <v>40</v>
      </c>
      <c r="G416" s="179">
        <v>1</v>
      </c>
      <c r="H416" s="269">
        <v>1</v>
      </c>
      <c r="I416" s="269">
        <v>0</v>
      </c>
      <c r="J416" s="3"/>
      <c r="K416" s="10"/>
      <c r="L416" s="10"/>
      <c r="M416" s="10"/>
      <c r="N416" s="3"/>
      <c r="O416" s="172"/>
      <c r="P416" s="173"/>
      <c r="Q416" s="173"/>
      <c r="R416" s="174"/>
      <c r="S416" s="3"/>
      <c r="T416" s="3"/>
      <c r="U416" s="3"/>
      <c r="V416" s="3"/>
    </row>
    <row r="417" spans="1:22" s="4" customFormat="1" ht="13.2" x14ac:dyDescent="0.25">
      <c r="A417" s="55"/>
      <c r="B417" s="10"/>
      <c r="C417" s="10" t="s">
        <v>265</v>
      </c>
      <c r="D417" s="10"/>
      <c r="E417" s="10" t="s">
        <v>266</v>
      </c>
      <c r="F417" s="179">
        <v>15</v>
      </c>
      <c r="G417" s="179"/>
      <c r="H417" s="269"/>
      <c r="I417" s="269"/>
      <c r="J417" s="3"/>
      <c r="K417" s="10"/>
      <c r="L417" s="10"/>
      <c r="M417" s="10"/>
      <c r="N417" s="3"/>
      <c r="O417" s="172"/>
      <c r="P417" s="173"/>
      <c r="Q417" s="173"/>
      <c r="R417" s="174"/>
      <c r="S417" s="3"/>
      <c r="T417" s="3"/>
      <c r="U417" s="3"/>
      <c r="V417" s="3"/>
    </row>
    <row r="418" spans="1:22" s="4" customFormat="1" ht="13.2" x14ac:dyDescent="0.25">
      <c r="A418" s="55"/>
      <c r="B418" s="10"/>
      <c r="C418" s="10" t="s">
        <v>265</v>
      </c>
      <c r="D418" s="10"/>
      <c r="E418" s="10" t="s">
        <v>119</v>
      </c>
      <c r="F418" s="179">
        <v>1</v>
      </c>
      <c r="G418" s="179"/>
      <c r="H418" s="269"/>
      <c r="I418" s="269"/>
      <c r="J418" s="3"/>
      <c r="K418" s="10"/>
      <c r="L418" s="10"/>
      <c r="M418" s="10"/>
      <c r="N418" s="3"/>
      <c r="O418" s="172"/>
      <c r="P418" s="173"/>
      <c r="Q418" s="173"/>
      <c r="R418" s="174"/>
      <c r="S418" s="3"/>
      <c r="T418" s="3"/>
      <c r="U418" s="3"/>
      <c r="V418" s="3"/>
    </row>
    <row r="419" spans="1:22" s="4" customFormat="1" ht="13.2" x14ac:dyDescent="0.25">
      <c r="A419" s="55"/>
      <c r="B419" s="10"/>
      <c r="C419" s="10" t="s">
        <v>267</v>
      </c>
      <c r="D419" s="10"/>
      <c r="E419" s="10" t="s">
        <v>268</v>
      </c>
      <c r="F419" s="179">
        <v>4</v>
      </c>
      <c r="G419" s="179"/>
      <c r="H419" s="269"/>
      <c r="I419" s="269"/>
      <c r="J419" s="3"/>
      <c r="K419" s="10"/>
      <c r="L419" s="10"/>
      <c r="M419" s="10"/>
      <c r="N419" s="3"/>
      <c r="O419" s="172"/>
      <c r="P419" s="173"/>
      <c r="Q419" s="173"/>
      <c r="R419" s="174"/>
      <c r="S419" s="3"/>
      <c r="T419" s="3"/>
      <c r="U419" s="3"/>
      <c r="V419" s="3"/>
    </row>
    <row r="420" spans="1:22" s="4" customFormat="1" ht="13.2" x14ac:dyDescent="0.25">
      <c r="A420" s="55"/>
      <c r="B420" s="10"/>
      <c r="C420" s="10" t="s">
        <v>269</v>
      </c>
      <c r="D420" s="10"/>
      <c r="E420" s="10" t="s">
        <v>144</v>
      </c>
      <c r="F420" s="179">
        <v>10</v>
      </c>
      <c r="G420" s="179"/>
      <c r="H420" s="269"/>
      <c r="I420" s="269"/>
      <c r="J420" s="3"/>
      <c r="K420" s="10"/>
      <c r="L420" s="10"/>
      <c r="M420" s="10"/>
      <c r="N420" s="3"/>
      <c r="O420" s="172"/>
      <c r="P420" s="173"/>
      <c r="Q420" s="173"/>
      <c r="R420" s="174"/>
      <c r="S420" s="3"/>
      <c r="T420" s="3"/>
      <c r="U420" s="3"/>
      <c r="V420" s="3"/>
    </row>
    <row r="421" spans="1:22" s="4" customFormat="1" ht="13.2" x14ac:dyDescent="0.25">
      <c r="A421" s="55"/>
      <c r="B421" s="10"/>
      <c r="C421" s="10" t="s">
        <v>272</v>
      </c>
      <c r="D421" s="10"/>
      <c r="E421" s="10" t="s">
        <v>271</v>
      </c>
      <c r="F421" s="179">
        <v>22</v>
      </c>
      <c r="G421" s="179"/>
      <c r="H421" s="269"/>
      <c r="I421" s="269"/>
      <c r="J421" s="3"/>
      <c r="K421" s="10"/>
      <c r="L421" s="10"/>
      <c r="M421" s="10"/>
      <c r="N421" s="3"/>
      <c r="O421" s="172"/>
      <c r="P421" s="173"/>
      <c r="Q421" s="173"/>
      <c r="R421" s="174"/>
      <c r="S421" s="3"/>
      <c r="T421" s="3"/>
      <c r="U421" s="3"/>
      <c r="V421" s="3"/>
    </row>
    <row r="422" spans="1:22" s="4" customFormat="1" ht="13.2" x14ac:dyDescent="0.25">
      <c r="A422" s="55"/>
      <c r="B422" s="10"/>
      <c r="C422" s="10" t="s">
        <v>274</v>
      </c>
      <c r="D422" s="10"/>
      <c r="E422" s="10" t="s">
        <v>99</v>
      </c>
      <c r="F422" s="179">
        <v>1</v>
      </c>
      <c r="G422" s="179"/>
      <c r="H422" s="269"/>
      <c r="I422" s="269"/>
      <c r="J422" s="3"/>
      <c r="K422" s="10"/>
      <c r="L422" s="10"/>
      <c r="M422" s="10"/>
      <c r="N422" s="3"/>
      <c r="O422" s="172"/>
      <c r="P422" s="173"/>
      <c r="Q422" s="173"/>
      <c r="R422" s="174"/>
      <c r="S422" s="3"/>
      <c r="T422" s="3"/>
      <c r="U422" s="3"/>
      <c r="V422" s="3"/>
    </row>
    <row r="423" spans="1:22" s="4" customFormat="1" ht="13.2" x14ac:dyDescent="0.25">
      <c r="A423" s="55"/>
      <c r="B423" s="10"/>
      <c r="C423" s="10" t="s">
        <v>278</v>
      </c>
      <c r="D423" s="10"/>
      <c r="E423" s="10" t="s">
        <v>92</v>
      </c>
      <c r="F423" s="179">
        <v>4</v>
      </c>
      <c r="G423" s="179"/>
      <c r="H423" s="269"/>
      <c r="I423" s="269"/>
      <c r="J423" s="3"/>
      <c r="K423" s="10"/>
      <c r="L423" s="10"/>
      <c r="M423" s="10"/>
      <c r="N423" s="3"/>
      <c r="O423" s="172"/>
      <c r="P423" s="173"/>
      <c r="Q423" s="173"/>
      <c r="R423" s="174"/>
      <c r="S423" s="3"/>
      <c r="T423" s="3"/>
      <c r="U423" s="3"/>
      <c r="V423" s="3"/>
    </row>
    <row r="424" spans="1:22" s="4" customFormat="1" ht="13.2" x14ac:dyDescent="0.25">
      <c r="A424" s="55"/>
      <c r="B424" s="10"/>
      <c r="C424" s="10" t="s">
        <v>279</v>
      </c>
      <c r="D424" s="10"/>
      <c r="E424" s="10" t="s">
        <v>63</v>
      </c>
      <c r="F424" s="179">
        <v>15</v>
      </c>
      <c r="G424" s="179"/>
      <c r="H424" s="269">
        <v>0</v>
      </c>
      <c r="I424" s="269"/>
      <c r="J424" s="3"/>
      <c r="K424" s="10"/>
      <c r="L424" s="10"/>
      <c r="M424" s="10"/>
      <c r="N424" s="3"/>
      <c r="O424" s="172"/>
      <c r="P424" s="173"/>
      <c r="Q424" s="173"/>
      <c r="R424" s="174"/>
      <c r="S424" s="3"/>
      <c r="T424" s="3"/>
      <c r="U424" s="3"/>
      <c r="V424" s="3"/>
    </row>
    <row r="425" spans="1:22" s="4" customFormat="1" ht="13.2" x14ac:dyDescent="0.25">
      <c r="A425" s="55"/>
      <c r="B425" s="10"/>
      <c r="C425" s="10" t="s">
        <v>281</v>
      </c>
      <c r="D425" s="10"/>
      <c r="E425" s="10" t="s">
        <v>78</v>
      </c>
      <c r="F425" s="179">
        <v>10</v>
      </c>
      <c r="G425" s="179"/>
      <c r="H425" s="269"/>
      <c r="I425" s="269"/>
      <c r="J425" s="3"/>
      <c r="K425" s="10"/>
      <c r="L425" s="10"/>
      <c r="M425" s="10"/>
      <c r="N425" s="3"/>
      <c r="O425" s="172"/>
      <c r="P425" s="173"/>
      <c r="Q425" s="173"/>
      <c r="R425" s="174"/>
      <c r="S425" s="3"/>
      <c r="T425" s="3"/>
      <c r="U425" s="3"/>
      <c r="V425" s="3"/>
    </row>
    <row r="426" spans="1:22" s="4" customFormat="1" ht="13.2" x14ac:dyDescent="0.25">
      <c r="A426" s="55"/>
      <c r="B426" s="10"/>
      <c r="C426" s="10" t="s">
        <v>283</v>
      </c>
      <c r="D426" s="10"/>
      <c r="E426" s="10" t="s">
        <v>284</v>
      </c>
      <c r="F426" s="179">
        <v>12</v>
      </c>
      <c r="G426" s="179"/>
      <c r="H426" s="269"/>
      <c r="I426" s="269"/>
      <c r="J426" s="3"/>
      <c r="K426" s="10"/>
      <c r="L426" s="10"/>
      <c r="M426" s="10"/>
      <c r="N426" s="3"/>
      <c r="O426" s="172"/>
      <c r="P426" s="173"/>
      <c r="Q426" s="173"/>
      <c r="R426" s="174"/>
      <c r="S426" s="3"/>
      <c r="T426" s="3"/>
      <c r="U426" s="3"/>
      <c r="V426" s="3"/>
    </row>
    <row r="427" spans="1:22" s="4" customFormat="1" ht="13.2" x14ac:dyDescent="0.25">
      <c r="A427" s="55"/>
      <c r="B427" s="10"/>
      <c r="C427" s="10" t="s">
        <v>288</v>
      </c>
      <c r="D427" s="10"/>
      <c r="E427" s="10" t="s">
        <v>200</v>
      </c>
      <c r="F427" s="179">
        <v>169</v>
      </c>
      <c r="G427" s="179">
        <v>2</v>
      </c>
      <c r="H427" s="269">
        <v>2</v>
      </c>
      <c r="I427" s="269">
        <v>11</v>
      </c>
      <c r="J427" s="3"/>
      <c r="K427" s="10"/>
      <c r="L427" s="10"/>
      <c r="M427" s="10"/>
      <c r="N427" s="3"/>
      <c r="O427" s="172"/>
      <c r="P427" s="173"/>
      <c r="Q427" s="173"/>
      <c r="R427" s="174"/>
      <c r="S427" s="3"/>
      <c r="T427" s="3"/>
      <c r="U427" s="3"/>
      <c r="V427" s="3"/>
    </row>
    <row r="428" spans="1:22" s="4" customFormat="1" ht="13.2" x14ac:dyDescent="0.25">
      <c r="A428" s="55"/>
      <c r="B428" s="10"/>
      <c r="C428" s="10" t="s">
        <v>288</v>
      </c>
      <c r="D428" s="10"/>
      <c r="E428" s="10" t="s">
        <v>286</v>
      </c>
      <c r="F428" s="179">
        <v>2</v>
      </c>
      <c r="G428" s="179"/>
      <c r="H428" s="269"/>
      <c r="I428" s="269"/>
      <c r="J428" s="3"/>
      <c r="K428" s="10"/>
      <c r="L428" s="10"/>
      <c r="M428" s="10"/>
      <c r="N428" s="3"/>
      <c r="O428" s="172"/>
      <c r="P428" s="173"/>
      <c r="Q428" s="173"/>
      <c r="R428" s="174"/>
      <c r="S428" s="3"/>
      <c r="T428" s="3"/>
      <c r="U428" s="3"/>
      <c r="V428" s="3"/>
    </row>
    <row r="429" spans="1:22" s="4" customFormat="1" ht="13.2" x14ac:dyDescent="0.25">
      <c r="A429" s="55"/>
      <c r="B429" s="10"/>
      <c r="C429" s="10" t="s">
        <v>290</v>
      </c>
      <c r="D429" s="10"/>
      <c r="E429" s="10" t="s">
        <v>62</v>
      </c>
      <c r="F429" s="179">
        <v>1</v>
      </c>
      <c r="G429" s="179"/>
      <c r="H429" s="269"/>
      <c r="I429" s="269"/>
      <c r="J429" s="3"/>
      <c r="K429" s="10"/>
      <c r="L429" s="10"/>
      <c r="M429" s="10"/>
      <c r="N429" s="3"/>
      <c r="O429" s="172"/>
      <c r="P429" s="173"/>
      <c r="Q429" s="173"/>
      <c r="R429" s="174"/>
      <c r="S429" s="3"/>
      <c r="T429" s="3"/>
      <c r="U429" s="3"/>
      <c r="V429" s="3"/>
    </row>
    <row r="430" spans="1:22" s="4" customFormat="1" ht="13.2" x14ac:dyDescent="0.25">
      <c r="A430" s="55"/>
      <c r="B430" s="10"/>
      <c r="C430" s="10" t="s">
        <v>290</v>
      </c>
      <c r="D430" s="10"/>
      <c r="E430" s="10" t="s">
        <v>64</v>
      </c>
      <c r="F430" s="179">
        <v>31</v>
      </c>
      <c r="G430" s="179"/>
      <c r="H430" s="269"/>
      <c r="I430" s="269"/>
      <c r="J430" s="3"/>
      <c r="K430" s="10"/>
      <c r="L430" s="10"/>
      <c r="M430" s="10"/>
      <c r="N430" s="3"/>
      <c r="O430" s="172"/>
      <c r="P430" s="173"/>
      <c r="Q430" s="173"/>
      <c r="R430" s="174"/>
      <c r="S430" s="3"/>
      <c r="T430" s="3"/>
      <c r="U430" s="3"/>
      <c r="V430" s="3"/>
    </row>
    <row r="431" spans="1:22" s="4" customFormat="1" ht="13.2" x14ac:dyDescent="0.25">
      <c r="A431" s="55"/>
      <c r="B431" s="10"/>
      <c r="C431" s="10" t="s">
        <v>293</v>
      </c>
      <c r="D431" s="10"/>
      <c r="E431" s="10" t="s">
        <v>294</v>
      </c>
      <c r="F431" s="179">
        <v>2</v>
      </c>
      <c r="G431" s="179"/>
      <c r="H431" s="269"/>
      <c r="I431" s="269"/>
      <c r="J431" s="3"/>
      <c r="K431" s="10"/>
      <c r="L431" s="10"/>
      <c r="M431" s="10"/>
      <c r="N431" s="3"/>
      <c r="O431" s="172"/>
      <c r="P431" s="173"/>
      <c r="Q431" s="173"/>
      <c r="R431" s="174"/>
      <c r="S431" s="3"/>
      <c r="T431" s="3"/>
      <c r="U431" s="3"/>
      <c r="V431" s="3"/>
    </row>
    <row r="432" spans="1:22" s="4" customFormat="1" ht="13.2" x14ac:dyDescent="0.25">
      <c r="A432" s="55"/>
      <c r="B432" s="10"/>
      <c r="C432" s="10" t="s">
        <v>295</v>
      </c>
      <c r="D432" s="10"/>
      <c r="E432" s="10" t="s">
        <v>210</v>
      </c>
      <c r="F432" s="179">
        <v>20</v>
      </c>
      <c r="G432" s="179"/>
      <c r="H432" s="269"/>
      <c r="I432" s="269"/>
      <c r="J432" s="3"/>
      <c r="K432" s="10"/>
      <c r="L432" s="10"/>
      <c r="M432" s="10"/>
      <c r="N432" s="3"/>
      <c r="O432" s="172"/>
      <c r="P432" s="173"/>
      <c r="Q432" s="173"/>
      <c r="R432" s="174"/>
      <c r="S432" s="3"/>
      <c r="T432" s="3"/>
      <c r="U432" s="3"/>
      <c r="V432" s="3"/>
    </row>
    <row r="433" spans="1:22" s="4" customFormat="1" ht="13.2" x14ac:dyDescent="0.25">
      <c r="A433" s="55"/>
      <c r="B433" s="10"/>
      <c r="C433" s="10" t="s">
        <v>296</v>
      </c>
      <c r="D433" s="10"/>
      <c r="E433" s="10" t="s">
        <v>297</v>
      </c>
      <c r="F433" s="179">
        <v>35</v>
      </c>
      <c r="G433" s="179"/>
      <c r="H433" s="269">
        <v>0</v>
      </c>
      <c r="I433" s="269"/>
      <c r="J433" s="3"/>
      <c r="K433" s="10"/>
      <c r="L433" s="10"/>
      <c r="M433" s="10"/>
      <c r="N433" s="3"/>
      <c r="O433" s="172"/>
      <c r="P433" s="173"/>
      <c r="Q433" s="173"/>
      <c r="R433" s="174"/>
      <c r="S433" s="3"/>
      <c r="T433" s="3"/>
      <c r="U433" s="3"/>
      <c r="V433" s="3"/>
    </row>
    <row r="434" spans="1:22" s="4" customFormat="1" ht="13.2" x14ac:dyDescent="0.25">
      <c r="A434" s="55"/>
      <c r="B434" s="10"/>
      <c r="C434" s="10" t="s">
        <v>298</v>
      </c>
      <c r="D434" s="10"/>
      <c r="E434" s="10" t="s">
        <v>299</v>
      </c>
      <c r="F434" s="179">
        <v>73</v>
      </c>
      <c r="G434" s="179">
        <v>1</v>
      </c>
      <c r="H434" s="269">
        <v>1</v>
      </c>
      <c r="I434" s="269">
        <v>0</v>
      </c>
      <c r="J434" s="3"/>
      <c r="K434" s="10"/>
      <c r="L434" s="10"/>
      <c r="M434" s="10"/>
      <c r="N434" s="3"/>
      <c r="O434" s="172"/>
      <c r="P434" s="173"/>
      <c r="Q434" s="173"/>
      <c r="R434" s="174"/>
      <c r="S434" s="3"/>
      <c r="T434" s="3"/>
      <c r="U434" s="3"/>
      <c r="V434" s="3"/>
    </row>
    <row r="435" spans="1:22" s="4" customFormat="1" ht="13.2" x14ac:dyDescent="0.25">
      <c r="A435" s="55"/>
      <c r="B435" s="10"/>
      <c r="C435" s="10" t="s">
        <v>300</v>
      </c>
      <c r="D435" s="10"/>
      <c r="E435" s="10" t="s">
        <v>91</v>
      </c>
      <c r="F435" s="179">
        <v>316</v>
      </c>
      <c r="G435" s="179">
        <v>6</v>
      </c>
      <c r="H435" s="269">
        <v>5</v>
      </c>
      <c r="I435" s="269">
        <v>2.2000000000000002</v>
      </c>
      <c r="J435" s="3"/>
      <c r="K435" s="10"/>
      <c r="L435" s="10"/>
      <c r="M435" s="10"/>
      <c r="N435" s="3"/>
      <c r="O435" s="172"/>
      <c r="P435" s="173"/>
      <c r="Q435" s="173"/>
      <c r="R435" s="174"/>
      <c r="S435" s="3"/>
      <c r="T435" s="3"/>
      <c r="U435" s="3"/>
      <c r="V435" s="3"/>
    </row>
    <row r="436" spans="1:22" s="4" customFormat="1" ht="13.2" x14ac:dyDescent="0.25">
      <c r="A436" s="55"/>
      <c r="B436" s="10"/>
      <c r="C436" s="10" t="s">
        <v>302</v>
      </c>
      <c r="D436" s="10"/>
      <c r="E436" s="10" t="s">
        <v>303</v>
      </c>
      <c r="F436" s="179">
        <v>4</v>
      </c>
      <c r="G436" s="179"/>
      <c r="H436" s="269"/>
      <c r="I436" s="269"/>
      <c r="J436" s="3"/>
      <c r="K436" s="10"/>
      <c r="L436" s="10"/>
      <c r="M436" s="10"/>
      <c r="N436" s="3"/>
      <c r="O436" s="172"/>
      <c r="P436" s="173"/>
      <c r="Q436" s="173"/>
      <c r="R436" s="174"/>
      <c r="S436" s="3"/>
      <c r="T436" s="3"/>
      <c r="U436" s="3"/>
      <c r="V436" s="3"/>
    </row>
    <row r="437" spans="1:22" s="4" customFormat="1" ht="13.2" x14ac:dyDescent="0.25">
      <c r="A437" s="55"/>
      <c r="B437" s="10"/>
      <c r="C437" s="10" t="s">
        <v>657</v>
      </c>
      <c r="D437" s="10"/>
      <c r="E437" s="10" t="s">
        <v>166</v>
      </c>
      <c r="F437" s="179">
        <v>2</v>
      </c>
      <c r="G437" s="179"/>
      <c r="H437" s="269"/>
      <c r="I437" s="269"/>
      <c r="J437" s="3"/>
      <c r="K437" s="10"/>
      <c r="L437" s="10"/>
      <c r="M437" s="10"/>
      <c r="N437" s="3"/>
      <c r="O437" s="172"/>
      <c r="P437" s="173"/>
      <c r="Q437" s="173"/>
      <c r="R437" s="174"/>
      <c r="S437" s="3"/>
      <c r="T437" s="3"/>
      <c r="U437" s="3"/>
      <c r="V437" s="3"/>
    </row>
    <row r="438" spans="1:22" s="4" customFormat="1" ht="13.2" x14ac:dyDescent="0.25">
      <c r="A438" s="55"/>
      <c r="B438" s="10"/>
      <c r="C438" s="10" t="s">
        <v>306</v>
      </c>
      <c r="D438" s="10"/>
      <c r="E438" s="10" t="s">
        <v>210</v>
      </c>
      <c r="F438" s="179">
        <v>8</v>
      </c>
      <c r="G438" s="179"/>
      <c r="H438" s="269">
        <v>0</v>
      </c>
      <c r="I438" s="269"/>
      <c r="J438" s="3"/>
      <c r="K438" s="10"/>
      <c r="L438" s="10"/>
      <c r="M438" s="10"/>
      <c r="N438" s="3"/>
      <c r="O438" s="172"/>
      <c r="P438" s="173"/>
      <c r="Q438" s="173"/>
      <c r="R438" s="174"/>
      <c r="S438" s="3"/>
      <c r="T438" s="3"/>
      <c r="U438" s="3"/>
      <c r="V438" s="3"/>
    </row>
    <row r="439" spans="1:22" s="4" customFormat="1" ht="13.2" x14ac:dyDescent="0.25">
      <c r="A439" s="55"/>
      <c r="B439" s="10"/>
      <c r="C439" s="10" t="s">
        <v>307</v>
      </c>
      <c r="D439" s="10"/>
      <c r="E439" s="10" t="s">
        <v>308</v>
      </c>
      <c r="F439" s="179">
        <v>10</v>
      </c>
      <c r="G439" s="179"/>
      <c r="H439" s="269"/>
      <c r="I439" s="269"/>
      <c r="J439" s="3"/>
      <c r="K439" s="10"/>
      <c r="L439" s="10"/>
      <c r="M439" s="10"/>
      <c r="N439" s="3"/>
      <c r="O439" s="172"/>
      <c r="P439" s="173"/>
      <c r="Q439" s="173"/>
      <c r="R439" s="174"/>
      <c r="S439" s="3"/>
      <c r="T439" s="3"/>
      <c r="U439" s="3"/>
      <c r="V439" s="3"/>
    </row>
    <row r="440" spans="1:22" s="4" customFormat="1" ht="13.2" x14ac:dyDescent="0.25">
      <c r="A440" s="55"/>
      <c r="B440" s="10"/>
      <c r="C440" s="10" t="s">
        <v>310</v>
      </c>
      <c r="D440" s="10"/>
      <c r="E440" s="10" t="s">
        <v>311</v>
      </c>
      <c r="F440" s="179">
        <v>12</v>
      </c>
      <c r="G440" s="179"/>
      <c r="H440" s="269"/>
      <c r="I440" s="269"/>
      <c r="J440" s="3"/>
      <c r="K440" s="10"/>
      <c r="L440" s="10"/>
      <c r="M440" s="10"/>
      <c r="N440" s="3"/>
      <c r="O440" s="172"/>
      <c r="P440" s="173"/>
      <c r="Q440" s="173"/>
      <c r="R440" s="174"/>
      <c r="S440" s="3"/>
      <c r="T440" s="3"/>
      <c r="U440" s="3"/>
      <c r="V440" s="3"/>
    </row>
    <row r="441" spans="1:22" s="4" customFormat="1" ht="13.2" x14ac:dyDescent="0.25">
      <c r="A441" s="55"/>
      <c r="B441" s="10"/>
      <c r="C441" s="10" t="s">
        <v>312</v>
      </c>
      <c r="D441" s="10"/>
      <c r="E441" s="10" t="s">
        <v>313</v>
      </c>
      <c r="F441" s="179">
        <v>11</v>
      </c>
      <c r="G441" s="179"/>
      <c r="H441" s="269"/>
      <c r="I441" s="269"/>
      <c r="J441" s="3"/>
      <c r="K441" s="10"/>
      <c r="L441" s="10"/>
      <c r="M441" s="10"/>
      <c r="N441" s="3"/>
      <c r="O441" s="172"/>
      <c r="P441" s="173"/>
      <c r="Q441" s="173"/>
      <c r="R441" s="174"/>
      <c r="S441" s="3"/>
      <c r="T441" s="3"/>
      <c r="U441" s="3"/>
      <c r="V441" s="3"/>
    </row>
    <row r="442" spans="1:22" s="4" customFormat="1" ht="13.2" x14ac:dyDescent="0.25">
      <c r="A442" s="55"/>
      <c r="B442" s="10"/>
      <c r="C442" s="10" t="s">
        <v>316</v>
      </c>
      <c r="D442" s="10"/>
      <c r="E442" s="10" t="s">
        <v>78</v>
      </c>
      <c r="F442" s="179">
        <v>266</v>
      </c>
      <c r="G442" s="179">
        <v>3</v>
      </c>
      <c r="H442" s="269">
        <v>3</v>
      </c>
      <c r="I442" s="269">
        <v>0.33333333333333298</v>
      </c>
      <c r="J442" s="3"/>
      <c r="K442" s="10"/>
      <c r="L442" s="10"/>
      <c r="M442" s="10"/>
      <c r="N442" s="3"/>
      <c r="O442" s="172"/>
      <c r="P442" s="173"/>
      <c r="Q442" s="173"/>
      <c r="R442" s="174"/>
      <c r="S442" s="3"/>
      <c r="T442" s="3"/>
      <c r="U442" s="3"/>
      <c r="V442" s="3"/>
    </row>
    <row r="443" spans="1:22" s="4" customFormat="1" ht="13.2" x14ac:dyDescent="0.25">
      <c r="A443" s="55"/>
      <c r="B443" s="10"/>
      <c r="C443" s="10" t="s">
        <v>317</v>
      </c>
      <c r="D443" s="10"/>
      <c r="E443" s="10" t="s">
        <v>318</v>
      </c>
      <c r="F443" s="179">
        <v>8</v>
      </c>
      <c r="G443" s="179"/>
      <c r="H443" s="269"/>
      <c r="I443" s="269"/>
      <c r="J443" s="3"/>
      <c r="K443" s="10"/>
      <c r="L443" s="10"/>
      <c r="M443" s="10"/>
      <c r="N443" s="3"/>
      <c r="O443" s="172"/>
      <c r="P443" s="173"/>
      <c r="Q443" s="173"/>
      <c r="R443" s="174"/>
      <c r="S443" s="3"/>
      <c r="T443" s="3"/>
      <c r="U443" s="3"/>
      <c r="V443" s="3"/>
    </row>
    <row r="444" spans="1:22" s="4" customFormat="1" ht="13.2" x14ac:dyDescent="0.25">
      <c r="A444" s="55"/>
      <c r="B444" s="10"/>
      <c r="C444" s="10" t="s">
        <v>319</v>
      </c>
      <c r="D444" s="10"/>
      <c r="E444" s="10" t="s">
        <v>286</v>
      </c>
      <c r="F444" s="179">
        <v>2</v>
      </c>
      <c r="G444" s="179"/>
      <c r="H444" s="269"/>
      <c r="I444" s="269"/>
      <c r="J444" s="3"/>
      <c r="K444" s="10"/>
      <c r="L444" s="10"/>
      <c r="M444" s="10"/>
      <c r="N444" s="3"/>
      <c r="O444" s="172"/>
      <c r="P444" s="173"/>
      <c r="Q444" s="173"/>
      <c r="R444" s="174"/>
      <c r="S444" s="3"/>
      <c r="T444" s="3"/>
      <c r="U444" s="3"/>
      <c r="V444" s="3"/>
    </row>
    <row r="445" spans="1:22" s="4" customFormat="1" ht="13.2" x14ac:dyDescent="0.25">
      <c r="A445" s="55"/>
      <c r="B445" s="10"/>
      <c r="C445" s="10" t="s">
        <v>324</v>
      </c>
      <c r="D445" s="10"/>
      <c r="E445" s="10" t="s">
        <v>325</v>
      </c>
      <c r="F445" s="179">
        <v>6</v>
      </c>
      <c r="G445" s="179"/>
      <c r="H445" s="269"/>
      <c r="I445" s="269"/>
      <c r="J445" s="3"/>
      <c r="K445" s="10"/>
      <c r="L445" s="10"/>
      <c r="M445" s="10"/>
      <c r="N445" s="3"/>
      <c r="O445" s="172"/>
      <c r="P445" s="173"/>
      <c r="Q445" s="173"/>
      <c r="R445" s="174"/>
      <c r="S445" s="3"/>
      <c r="T445" s="3"/>
      <c r="U445" s="3"/>
      <c r="V445" s="3"/>
    </row>
    <row r="446" spans="1:22" s="4" customFormat="1" ht="13.2" x14ac:dyDescent="0.25">
      <c r="A446" s="55"/>
      <c r="B446" s="10"/>
      <c r="C446" s="10" t="s">
        <v>326</v>
      </c>
      <c r="D446" s="10"/>
      <c r="E446" s="10" t="s">
        <v>103</v>
      </c>
      <c r="F446" s="179">
        <v>1</v>
      </c>
      <c r="G446" s="179"/>
      <c r="H446" s="269"/>
      <c r="I446" s="269"/>
      <c r="J446" s="3"/>
      <c r="K446" s="10"/>
      <c r="L446" s="10"/>
      <c r="M446" s="10"/>
      <c r="N446" s="3"/>
      <c r="O446" s="172"/>
      <c r="P446" s="173"/>
      <c r="Q446" s="173"/>
      <c r="R446" s="174"/>
      <c r="S446" s="3"/>
      <c r="T446" s="3"/>
      <c r="U446" s="3"/>
      <c r="V446" s="3"/>
    </row>
    <row r="447" spans="1:22" s="4" customFormat="1" ht="13.2" x14ac:dyDescent="0.25">
      <c r="A447" s="55"/>
      <c r="B447" s="10"/>
      <c r="C447" s="10" t="s">
        <v>329</v>
      </c>
      <c r="D447" s="10"/>
      <c r="E447" s="10" t="s">
        <v>330</v>
      </c>
      <c r="F447" s="179">
        <v>6</v>
      </c>
      <c r="G447" s="179"/>
      <c r="H447" s="269"/>
      <c r="I447" s="269"/>
      <c r="J447" s="3"/>
      <c r="K447" s="10"/>
      <c r="L447" s="10"/>
      <c r="M447" s="10"/>
      <c r="N447" s="3"/>
      <c r="O447" s="172"/>
      <c r="P447" s="173"/>
      <c r="Q447" s="173"/>
      <c r="R447" s="174"/>
      <c r="S447" s="3"/>
      <c r="T447" s="3"/>
      <c r="U447" s="3"/>
      <c r="V447" s="3"/>
    </row>
    <row r="448" spans="1:22" s="4" customFormat="1" ht="13.2" x14ac:dyDescent="0.25">
      <c r="A448" s="55"/>
      <c r="B448" s="10"/>
      <c r="C448" s="10" t="s">
        <v>331</v>
      </c>
      <c r="D448" s="10"/>
      <c r="E448" s="10" t="s">
        <v>332</v>
      </c>
      <c r="F448" s="179">
        <v>26</v>
      </c>
      <c r="G448" s="179"/>
      <c r="H448" s="269">
        <v>0</v>
      </c>
      <c r="I448" s="269"/>
      <c r="J448" s="3"/>
      <c r="K448" s="10"/>
      <c r="L448" s="10"/>
      <c r="M448" s="10"/>
      <c r="N448" s="3"/>
      <c r="O448" s="172"/>
      <c r="P448" s="173"/>
      <c r="Q448" s="173"/>
      <c r="R448" s="174"/>
      <c r="S448" s="3"/>
      <c r="T448" s="3"/>
      <c r="U448" s="3"/>
      <c r="V448" s="3"/>
    </row>
    <row r="449" spans="1:22" s="4" customFormat="1" ht="13.2" x14ac:dyDescent="0.25">
      <c r="A449" s="55"/>
      <c r="B449" s="10"/>
      <c r="C449" s="10" t="s">
        <v>333</v>
      </c>
      <c r="D449" s="10"/>
      <c r="E449" s="10" t="s">
        <v>103</v>
      </c>
      <c r="F449" s="179">
        <v>2</v>
      </c>
      <c r="G449" s="179"/>
      <c r="H449" s="269"/>
      <c r="I449" s="269"/>
      <c r="J449" s="3"/>
      <c r="K449" s="10"/>
      <c r="L449" s="10"/>
      <c r="M449" s="10"/>
      <c r="N449" s="3"/>
      <c r="O449" s="172"/>
      <c r="P449" s="173"/>
      <c r="Q449" s="173"/>
      <c r="R449" s="174"/>
      <c r="S449" s="3"/>
      <c r="T449" s="3"/>
      <c r="U449" s="3"/>
      <c r="V449" s="3"/>
    </row>
    <row r="450" spans="1:22" s="4" customFormat="1" ht="13.2" x14ac:dyDescent="0.25">
      <c r="A450" s="55"/>
      <c r="B450" s="10"/>
      <c r="C450" s="10" t="s">
        <v>339</v>
      </c>
      <c r="D450" s="10"/>
      <c r="E450" s="10" t="s">
        <v>106</v>
      </c>
      <c r="F450" s="179">
        <v>6</v>
      </c>
      <c r="G450" s="179"/>
      <c r="H450" s="269"/>
      <c r="I450" s="269"/>
      <c r="J450" s="3"/>
      <c r="K450" s="10"/>
      <c r="L450" s="10"/>
      <c r="M450" s="10"/>
      <c r="N450" s="3"/>
      <c r="O450" s="172"/>
      <c r="P450" s="173"/>
      <c r="Q450" s="173"/>
      <c r="R450" s="174"/>
      <c r="S450" s="3"/>
      <c r="T450" s="3"/>
      <c r="U450" s="3"/>
      <c r="V450" s="3"/>
    </row>
    <row r="451" spans="1:22" s="4" customFormat="1" ht="13.2" x14ac:dyDescent="0.25">
      <c r="A451" s="55"/>
      <c r="B451" s="10"/>
      <c r="C451" s="10" t="s">
        <v>340</v>
      </c>
      <c r="D451" s="10"/>
      <c r="E451" s="10" t="s">
        <v>87</v>
      </c>
      <c r="F451" s="179">
        <v>46</v>
      </c>
      <c r="G451" s="179"/>
      <c r="H451" s="269">
        <v>0</v>
      </c>
      <c r="I451" s="269"/>
      <c r="J451" s="3"/>
      <c r="K451" s="10"/>
      <c r="L451" s="10"/>
      <c r="M451" s="10"/>
      <c r="N451" s="3"/>
      <c r="O451" s="172"/>
      <c r="P451" s="173"/>
      <c r="Q451" s="173"/>
      <c r="R451" s="174"/>
      <c r="S451" s="3"/>
      <c r="T451" s="3"/>
      <c r="U451" s="3"/>
      <c r="V451" s="3"/>
    </row>
    <row r="452" spans="1:22" s="4" customFormat="1" ht="13.2" x14ac:dyDescent="0.25">
      <c r="A452" s="55"/>
      <c r="B452" s="10"/>
      <c r="C452" s="10" t="s">
        <v>342</v>
      </c>
      <c r="D452" s="10"/>
      <c r="E452" s="10" t="s">
        <v>200</v>
      </c>
      <c r="F452" s="179">
        <v>1</v>
      </c>
      <c r="G452" s="179"/>
      <c r="H452" s="269"/>
      <c r="I452" s="269"/>
      <c r="J452" s="3"/>
      <c r="K452" s="10"/>
      <c r="L452" s="10"/>
      <c r="M452" s="10"/>
      <c r="N452" s="3"/>
      <c r="O452" s="172"/>
      <c r="P452" s="173"/>
      <c r="Q452" s="173"/>
      <c r="R452" s="174"/>
      <c r="S452" s="3"/>
      <c r="T452" s="3"/>
      <c r="U452" s="3"/>
      <c r="V452" s="3"/>
    </row>
    <row r="453" spans="1:22" s="4" customFormat="1" ht="13.2" x14ac:dyDescent="0.25">
      <c r="A453" s="55"/>
      <c r="B453" s="10"/>
      <c r="C453" s="10" t="s">
        <v>343</v>
      </c>
      <c r="D453" s="10"/>
      <c r="E453" s="10" t="s">
        <v>106</v>
      </c>
      <c r="F453" s="179">
        <v>1</v>
      </c>
      <c r="G453" s="179"/>
      <c r="H453" s="269"/>
      <c r="I453" s="269"/>
      <c r="J453" s="3"/>
      <c r="K453" s="10"/>
      <c r="L453" s="10"/>
      <c r="M453" s="10"/>
      <c r="N453" s="3"/>
      <c r="O453" s="172"/>
      <c r="P453" s="173"/>
      <c r="Q453" s="173"/>
      <c r="R453" s="174"/>
      <c r="S453" s="3"/>
      <c r="T453" s="3"/>
      <c r="U453" s="3"/>
      <c r="V453" s="3"/>
    </row>
    <row r="454" spans="1:22" s="4" customFormat="1" ht="13.2" x14ac:dyDescent="0.25">
      <c r="A454" s="55"/>
      <c r="B454" s="10"/>
      <c r="C454" s="10" t="s">
        <v>345</v>
      </c>
      <c r="D454" s="10"/>
      <c r="E454" s="10" t="s">
        <v>106</v>
      </c>
      <c r="F454" s="179">
        <v>1</v>
      </c>
      <c r="G454" s="179"/>
      <c r="H454" s="269"/>
      <c r="I454" s="269"/>
      <c r="J454" s="3"/>
      <c r="K454" s="10"/>
      <c r="L454" s="10"/>
      <c r="M454" s="10"/>
      <c r="N454" s="3"/>
      <c r="O454" s="172"/>
      <c r="P454" s="173"/>
      <c r="Q454" s="173"/>
      <c r="R454" s="174"/>
      <c r="S454" s="3"/>
      <c r="T454" s="3"/>
      <c r="U454" s="3"/>
      <c r="V454" s="3"/>
    </row>
    <row r="455" spans="1:22" s="4" customFormat="1" ht="13.2" x14ac:dyDescent="0.25">
      <c r="A455" s="55"/>
      <c r="B455" s="10"/>
      <c r="C455" s="10" t="s">
        <v>347</v>
      </c>
      <c r="D455" s="10"/>
      <c r="E455" s="10" t="s">
        <v>348</v>
      </c>
      <c r="F455" s="179">
        <v>31</v>
      </c>
      <c r="G455" s="179"/>
      <c r="H455" s="269"/>
      <c r="I455" s="269"/>
      <c r="J455" s="3"/>
      <c r="K455" s="10"/>
      <c r="L455" s="10"/>
      <c r="M455" s="10"/>
      <c r="N455" s="3"/>
      <c r="O455" s="172"/>
      <c r="P455" s="173"/>
      <c r="Q455" s="173"/>
      <c r="R455" s="174"/>
      <c r="S455" s="3"/>
      <c r="T455" s="3"/>
      <c r="U455" s="3"/>
      <c r="V455" s="3"/>
    </row>
    <row r="456" spans="1:22" s="4" customFormat="1" ht="13.2" x14ac:dyDescent="0.25">
      <c r="A456" s="55"/>
      <c r="B456" s="10"/>
      <c r="C456" s="10" t="s">
        <v>349</v>
      </c>
      <c r="D456" s="10"/>
      <c r="E456" s="10" t="s">
        <v>186</v>
      </c>
      <c r="F456" s="179">
        <v>23</v>
      </c>
      <c r="G456" s="179"/>
      <c r="H456" s="269">
        <v>0</v>
      </c>
      <c r="I456" s="269"/>
      <c r="J456" s="3"/>
      <c r="K456" s="10"/>
      <c r="L456" s="10"/>
      <c r="M456" s="10"/>
      <c r="N456" s="3"/>
      <c r="O456" s="172"/>
      <c r="P456" s="173"/>
      <c r="Q456" s="173"/>
      <c r="R456" s="174"/>
      <c r="S456" s="3"/>
      <c r="T456" s="3"/>
      <c r="U456" s="3"/>
      <c r="V456" s="3"/>
    </row>
    <row r="457" spans="1:22" s="4" customFormat="1" ht="13.2" x14ac:dyDescent="0.25">
      <c r="A457" s="55"/>
      <c r="B457" s="10"/>
      <c r="C457" s="10" t="s">
        <v>353</v>
      </c>
      <c r="D457" s="10"/>
      <c r="E457" s="10" t="s">
        <v>153</v>
      </c>
      <c r="F457" s="179">
        <v>44</v>
      </c>
      <c r="G457" s="179">
        <v>1</v>
      </c>
      <c r="H457" s="269">
        <v>1</v>
      </c>
      <c r="I457" s="269">
        <v>1</v>
      </c>
      <c r="J457" s="3"/>
      <c r="K457" s="10"/>
      <c r="L457" s="10"/>
      <c r="M457" s="10"/>
      <c r="N457" s="3"/>
      <c r="O457" s="172"/>
      <c r="P457" s="173"/>
      <c r="Q457" s="173"/>
      <c r="R457" s="174"/>
      <c r="S457" s="3"/>
      <c r="T457" s="3"/>
      <c r="U457" s="3"/>
      <c r="V457" s="3"/>
    </row>
    <row r="458" spans="1:22" s="4" customFormat="1" ht="13.2" x14ac:dyDescent="0.25">
      <c r="A458" s="55"/>
      <c r="B458" s="10"/>
      <c r="C458" s="10" t="s">
        <v>354</v>
      </c>
      <c r="D458" s="10"/>
      <c r="E458" s="10" t="s">
        <v>174</v>
      </c>
      <c r="F458" s="179">
        <v>99</v>
      </c>
      <c r="G458" s="179">
        <v>7</v>
      </c>
      <c r="H458" s="269">
        <v>3</v>
      </c>
      <c r="I458" s="269">
        <v>0.33333333333333298</v>
      </c>
      <c r="J458" s="3"/>
      <c r="K458" s="10"/>
      <c r="L458" s="10"/>
      <c r="M458" s="10"/>
      <c r="N458" s="3"/>
      <c r="O458" s="172"/>
      <c r="P458" s="173"/>
      <c r="Q458" s="173"/>
      <c r="R458" s="174"/>
      <c r="S458" s="3"/>
      <c r="T458" s="3"/>
      <c r="U458" s="3"/>
      <c r="V458" s="3"/>
    </row>
    <row r="459" spans="1:22" s="4" customFormat="1" ht="13.2" x14ac:dyDescent="0.25">
      <c r="A459" s="55"/>
      <c r="B459" s="10"/>
      <c r="C459" s="10" t="s">
        <v>355</v>
      </c>
      <c r="D459" s="10"/>
      <c r="E459" s="10" t="s">
        <v>202</v>
      </c>
      <c r="F459" s="179">
        <v>51</v>
      </c>
      <c r="G459" s="179">
        <v>2</v>
      </c>
      <c r="H459" s="269">
        <v>2</v>
      </c>
      <c r="I459" s="269">
        <v>2</v>
      </c>
      <c r="J459" s="3"/>
      <c r="K459" s="10"/>
      <c r="L459" s="10"/>
      <c r="M459" s="10"/>
      <c r="N459" s="3"/>
      <c r="O459" s="172"/>
      <c r="P459" s="173"/>
      <c r="Q459" s="173"/>
      <c r="R459" s="174"/>
      <c r="S459" s="3"/>
      <c r="T459" s="3"/>
      <c r="U459" s="3"/>
      <c r="V459" s="3"/>
    </row>
    <row r="460" spans="1:22" s="4" customFormat="1" ht="13.2" x14ac:dyDescent="0.25">
      <c r="A460" s="55"/>
      <c r="B460" s="10"/>
      <c r="C460" s="10" t="s">
        <v>357</v>
      </c>
      <c r="D460" s="10"/>
      <c r="E460" s="10" t="s">
        <v>358</v>
      </c>
      <c r="F460" s="179">
        <v>6</v>
      </c>
      <c r="G460" s="179"/>
      <c r="H460" s="269"/>
      <c r="I460" s="269"/>
      <c r="J460" s="3"/>
      <c r="K460" s="10"/>
      <c r="L460" s="10"/>
      <c r="M460" s="10"/>
      <c r="N460" s="3"/>
      <c r="O460" s="172"/>
      <c r="P460" s="173"/>
      <c r="Q460" s="173"/>
      <c r="R460" s="174"/>
      <c r="S460" s="3"/>
      <c r="T460" s="3"/>
      <c r="U460" s="3"/>
      <c r="V460" s="3"/>
    </row>
    <row r="461" spans="1:22" s="4" customFormat="1" ht="13.2" x14ac:dyDescent="0.25">
      <c r="A461" s="55"/>
      <c r="B461" s="10"/>
      <c r="C461" s="10" t="s">
        <v>359</v>
      </c>
      <c r="D461" s="10"/>
      <c r="E461" s="10" t="s">
        <v>109</v>
      </c>
      <c r="F461" s="179">
        <v>1</v>
      </c>
      <c r="G461" s="179">
        <v>1</v>
      </c>
      <c r="H461" s="269">
        <v>0</v>
      </c>
      <c r="I461" s="269"/>
      <c r="J461" s="3"/>
      <c r="K461" s="10"/>
      <c r="L461" s="10"/>
      <c r="M461" s="10"/>
      <c r="N461" s="3"/>
      <c r="O461" s="172"/>
      <c r="P461" s="173"/>
      <c r="Q461" s="173"/>
      <c r="R461" s="174"/>
      <c r="S461" s="3"/>
      <c r="T461" s="3"/>
      <c r="U461" s="3"/>
      <c r="V461" s="3"/>
    </row>
    <row r="462" spans="1:22" s="4" customFormat="1" ht="13.2" x14ac:dyDescent="0.25">
      <c r="A462" s="55"/>
      <c r="B462" s="10"/>
      <c r="C462" s="10" t="s">
        <v>360</v>
      </c>
      <c r="D462" s="10"/>
      <c r="E462" s="10" t="s">
        <v>362</v>
      </c>
      <c r="F462" s="179">
        <v>16</v>
      </c>
      <c r="G462" s="179"/>
      <c r="H462" s="269">
        <v>0</v>
      </c>
      <c r="I462" s="269"/>
      <c r="J462" s="3"/>
      <c r="K462" s="10"/>
      <c r="L462" s="10"/>
      <c r="M462" s="10"/>
      <c r="N462" s="3"/>
      <c r="O462" s="172"/>
      <c r="P462" s="173"/>
      <c r="Q462" s="173"/>
      <c r="R462" s="174"/>
      <c r="S462" s="3"/>
      <c r="T462" s="3"/>
      <c r="U462" s="3"/>
      <c r="V462" s="3"/>
    </row>
    <row r="463" spans="1:22" s="4" customFormat="1" ht="13.2" x14ac:dyDescent="0.25">
      <c r="A463" s="55"/>
      <c r="B463" s="10"/>
      <c r="C463" s="10" t="s">
        <v>363</v>
      </c>
      <c r="D463" s="10"/>
      <c r="E463" s="10" t="s">
        <v>202</v>
      </c>
      <c r="F463" s="179">
        <v>743</v>
      </c>
      <c r="G463" s="179">
        <v>8</v>
      </c>
      <c r="H463" s="269">
        <v>5</v>
      </c>
      <c r="I463" s="269">
        <v>1.6</v>
      </c>
      <c r="J463" s="3"/>
      <c r="K463" s="10"/>
      <c r="L463" s="10"/>
      <c r="M463" s="10"/>
      <c r="N463" s="3"/>
      <c r="O463" s="172"/>
      <c r="P463" s="173"/>
      <c r="Q463" s="173"/>
      <c r="R463" s="174"/>
      <c r="S463" s="3"/>
      <c r="T463" s="3"/>
      <c r="U463" s="3"/>
      <c r="V463" s="3"/>
    </row>
    <row r="464" spans="1:22" s="4" customFormat="1" ht="13.2" x14ac:dyDescent="0.25">
      <c r="A464" s="55"/>
      <c r="B464" s="10"/>
      <c r="C464" s="10" t="s">
        <v>365</v>
      </c>
      <c r="D464" s="10"/>
      <c r="E464" s="10" t="s">
        <v>366</v>
      </c>
      <c r="F464" s="179">
        <v>51</v>
      </c>
      <c r="G464" s="179"/>
      <c r="H464" s="269"/>
      <c r="I464" s="269"/>
      <c r="J464" s="3"/>
      <c r="K464" s="10"/>
      <c r="L464" s="10"/>
      <c r="M464" s="10"/>
      <c r="N464" s="3"/>
      <c r="O464" s="172"/>
      <c r="P464" s="173"/>
      <c r="Q464" s="173"/>
      <c r="R464" s="174"/>
      <c r="S464" s="3"/>
      <c r="T464" s="3"/>
      <c r="U464" s="3"/>
      <c r="V464" s="3"/>
    </row>
    <row r="465" spans="1:22" s="4" customFormat="1" ht="13.2" x14ac:dyDescent="0.25">
      <c r="A465" s="55"/>
      <c r="B465" s="10"/>
      <c r="C465" s="10" t="s">
        <v>660</v>
      </c>
      <c r="D465" s="10"/>
      <c r="E465" s="10" t="s">
        <v>108</v>
      </c>
      <c r="F465" s="179">
        <v>5</v>
      </c>
      <c r="G465" s="179"/>
      <c r="H465" s="269"/>
      <c r="I465" s="269"/>
      <c r="J465" s="3"/>
      <c r="K465" s="10"/>
      <c r="L465" s="10"/>
      <c r="M465" s="10"/>
      <c r="N465" s="3"/>
      <c r="O465" s="172"/>
      <c r="P465" s="173"/>
      <c r="Q465" s="173"/>
      <c r="R465" s="174"/>
      <c r="S465" s="3"/>
      <c r="T465" s="3"/>
      <c r="U465" s="3"/>
      <c r="V465" s="3"/>
    </row>
    <row r="466" spans="1:22" s="4" customFormat="1" ht="13.2" x14ac:dyDescent="0.25">
      <c r="A466" s="55"/>
      <c r="B466" s="10"/>
      <c r="C466" s="10" t="s">
        <v>371</v>
      </c>
      <c r="D466" s="10"/>
      <c r="E466" s="10" t="s">
        <v>103</v>
      </c>
      <c r="F466" s="179">
        <v>5</v>
      </c>
      <c r="G466" s="179"/>
      <c r="H466" s="269"/>
      <c r="I466" s="269"/>
      <c r="J466" s="3"/>
      <c r="K466" s="10"/>
      <c r="L466" s="10"/>
      <c r="M466" s="10"/>
      <c r="N466" s="3"/>
      <c r="O466" s="172"/>
      <c r="P466" s="173"/>
      <c r="Q466" s="173"/>
      <c r="R466" s="174"/>
      <c r="S466" s="3"/>
      <c r="T466" s="3"/>
      <c r="U466" s="3"/>
      <c r="V466" s="3"/>
    </row>
    <row r="467" spans="1:22" s="4" customFormat="1" ht="13.2" x14ac:dyDescent="0.25">
      <c r="A467" s="55"/>
      <c r="B467" s="10"/>
      <c r="C467" s="10" t="s">
        <v>372</v>
      </c>
      <c r="D467" s="10"/>
      <c r="E467" s="10" t="s">
        <v>373</v>
      </c>
      <c r="F467" s="179">
        <v>5</v>
      </c>
      <c r="G467" s="179"/>
      <c r="H467" s="269"/>
      <c r="I467" s="269"/>
      <c r="J467" s="3"/>
      <c r="K467" s="10"/>
      <c r="L467" s="10"/>
      <c r="M467" s="10"/>
      <c r="N467" s="3"/>
      <c r="O467" s="172"/>
      <c r="P467" s="173"/>
      <c r="Q467" s="173"/>
      <c r="R467" s="174"/>
      <c r="S467" s="3"/>
      <c r="T467" s="3"/>
      <c r="U467" s="3"/>
      <c r="V467" s="3"/>
    </row>
    <row r="468" spans="1:22" s="4" customFormat="1" ht="13.2" x14ac:dyDescent="0.25">
      <c r="A468" s="55"/>
      <c r="B468" s="10"/>
      <c r="C468" s="10" t="s">
        <v>374</v>
      </c>
      <c r="D468" s="10"/>
      <c r="E468" s="10" t="s">
        <v>103</v>
      </c>
      <c r="F468" s="179">
        <v>4</v>
      </c>
      <c r="G468" s="179"/>
      <c r="H468" s="269"/>
      <c r="I468" s="269"/>
      <c r="J468" s="3"/>
      <c r="K468" s="10"/>
      <c r="L468" s="10"/>
      <c r="M468" s="10"/>
      <c r="N468" s="3"/>
      <c r="O468" s="172"/>
      <c r="P468" s="173"/>
      <c r="Q468" s="173"/>
      <c r="R468" s="174"/>
      <c r="S468" s="3"/>
      <c r="T468" s="3"/>
      <c r="U468" s="3"/>
      <c r="V468" s="3"/>
    </row>
    <row r="469" spans="1:22" s="4" customFormat="1" ht="13.2" x14ac:dyDescent="0.25">
      <c r="A469" s="55"/>
      <c r="B469" s="10"/>
      <c r="C469" s="10" t="s">
        <v>375</v>
      </c>
      <c r="D469" s="10"/>
      <c r="E469" s="10" t="s">
        <v>210</v>
      </c>
      <c r="F469" s="179">
        <v>8</v>
      </c>
      <c r="G469" s="179">
        <v>1</v>
      </c>
      <c r="H469" s="269">
        <v>1</v>
      </c>
      <c r="I469" s="269">
        <v>0</v>
      </c>
      <c r="J469" s="3"/>
      <c r="K469" s="10"/>
      <c r="L469" s="10"/>
      <c r="M469" s="10"/>
      <c r="N469" s="3"/>
      <c r="O469" s="172"/>
      <c r="P469" s="173"/>
      <c r="Q469" s="173"/>
      <c r="R469" s="174"/>
      <c r="S469" s="3"/>
      <c r="T469" s="3"/>
      <c r="U469" s="3"/>
      <c r="V469" s="3"/>
    </row>
    <row r="470" spans="1:22" s="4" customFormat="1" ht="13.2" x14ac:dyDescent="0.25">
      <c r="A470" s="55"/>
      <c r="B470" s="10"/>
      <c r="C470" s="10" t="s">
        <v>376</v>
      </c>
      <c r="D470" s="10"/>
      <c r="E470" s="10" t="s">
        <v>301</v>
      </c>
      <c r="F470" s="179">
        <v>37</v>
      </c>
      <c r="G470" s="179"/>
      <c r="H470" s="269">
        <v>0</v>
      </c>
      <c r="I470" s="269"/>
      <c r="J470" s="3"/>
      <c r="K470" s="10"/>
      <c r="L470" s="10"/>
      <c r="M470" s="10"/>
      <c r="N470" s="3"/>
      <c r="O470" s="172"/>
      <c r="P470" s="173"/>
      <c r="Q470" s="173"/>
      <c r="R470" s="174"/>
      <c r="S470" s="3"/>
      <c r="T470" s="3"/>
      <c r="U470" s="3"/>
      <c r="V470" s="3"/>
    </row>
    <row r="471" spans="1:22" s="4" customFormat="1" ht="13.2" x14ac:dyDescent="0.25">
      <c r="A471" s="55"/>
      <c r="B471" s="10"/>
      <c r="C471" s="10" t="s">
        <v>377</v>
      </c>
      <c r="D471" s="10"/>
      <c r="E471" s="10" t="s">
        <v>104</v>
      </c>
      <c r="F471" s="179">
        <v>230</v>
      </c>
      <c r="G471" s="179">
        <v>9</v>
      </c>
      <c r="H471" s="269">
        <v>9</v>
      </c>
      <c r="I471" s="269">
        <v>0.22222222222222199</v>
      </c>
      <c r="J471" s="3"/>
      <c r="K471" s="10"/>
      <c r="L471" s="10"/>
      <c r="M471" s="10"/>
      <c r="N471" s="3"/>
      <c r="O471" s="172"/>
      <c r="P471" s="173"/>
      <c r="Q471" s="173"/>
      <c r="R471" s="174"/>
      <c r="S471" s="3"/>
      <c r="T471" s="3"/>
      <c r="U471" s="3"/>
      <c r="V471" s="3"/>
    </row>
    <row r="472" spans="1:22" s="4" customFormat="1" ht="13.2" x14ac:dyDescent="0.25">
      <c r="A472" s="55"/>
      <c r="B472" s="10"/>
      <c r="C472" s="10" t="s">
        <v>379</v>
      </c>
      <c r="D472" s="10"/>
      <c r="E472" s="10" t="s">
        <v>163</v>
      </c>
      <c r="F472" s="179">
        <v>12</v>
      </c>
      <c r="G472" s="179"/>
      <c r="H472" s="269"/>
      <c r="I472" s="269"/>
      <c r="J472" s="3"/>
      <c r="K472" s="10"/>
      <c r="L472" s="10"/>
      <c r="M472" s="10"/>
      <c r="N472" s="3"/>
      <c r="O472" s="172"/>
      <c r="P472" s="173"/>
      <c r="Q472" s="173"/>
      <c r="R472" s="174"/>
      <c r="S472" s="3"/>
      <c r="T472" s="3"/>
      <c r="U472" s="3"/>
      <c r="V472" s="3"/>
    </row>
    <row r="473" spans="1:22" s="4" customFormat="1" ht="13.2" x14ac:dyDescent="0.25">
      <c r="A473" s="55"/>
      <c r="B473" s="10"/>
      <c r="C473" s="10" t="s">
        <v>380</v>
      </c>
      <c r="D473" s="10"/>
      <c r="E473" s="10" t="s">
        <v>381</v>
      </c>
      <c r="F473" s="179">
        <v>135</v>
      </c>
      <c r="G473" s="179">
        <v>4</v>
      </c>
      <c r="H473" s="269">
        <v>3</v>
      </c>
      <c r="I473" s="269">
        <v>2.6666666666666701</v>
      </c>
      <c r="J473" s="3"/>
      <c r="K473" s="10"/>
      <c r="L473" s="10"/>
      <c r="M473" s="10"/>
      <c r="N473" s="3"/>
      <c r="O473" s="172"/>
      <c r="P473" s="173"/>
      <c r="Q473" s="173"/>
      <c r="R473" s="174"/>
      <c r="S473" s="3"/>
      <c r="T473" s="3"/>
      <c r="U473" s="3"/>
      <c r="V473" s="3"/>
    </row>
    <row r="474" spans="1:22" s="4" customFormat="1" ht="13.2" x14ac:dyDescent="0.25">
      <c r="A474" s="55"/>
      <c r="B474" s="10"/>
      <c r="C474" s="10" t="s">
        <v>380</v>
      </c>
      <c r="D474" s="10"/>
      <c r="E474" s="10" t="s">
        <v>382</v>
      </c>
      <c r="F474" s="179">
        <v>1</v>
      </c>
      <c r="G474" s="179"/>
      <c r="H474" s="269"/>
      <c r="I474" s="269"/>
      <c r="J474" s="3"/>
      <c r="K474" s="10"/>
      <c r="L474" s="10"/>
      <c r="M474" s="10"/>
      <c r="N474" s="3"/>
      <c r="O474" s="172"/>
      <c r="P474" s="173"/>
      <c r="Q474" s="173"/>
      <c r="R474" s="174"/>
      <c r="S474" s="3"/>
      <c r="T474" s="3"/>
      <c r="U474" s="3"/>
      <c r="V474" s="3"/>
    </row>
    <row r="475" spans="1:22" s="4" customFormat="1" ht="13.2" x14ac:dyDescent="0.25">
      <c r="A475" s="55"/>
      <c r="B475" s="10"/>
      <c r="C475" s="10" t="s">
        <v>383</v>
      </c>
      <c r="D475" s="10"/>
      <c r="E475" s="10" t="s">
        <v>83</v>
      </c>
      <c r="F475" s="179">
        <v>49</v>
      </c>
      <c r="G475" s="179"/>
      <c r="H475" s="269"/>
      <c r="I475" s="269"/>
      <c r="J475" s="3"/>
      <c r="K475" s="10"/>
      <c r="L475" s="10"/>
      <c r="M475" s="10"/>
      <c r="N475" s="3"/>
      <c r="O475" s="172"/>
      <c r="P475" s="173"/>
      <c r="Q475" s="173"/>
      <c r="R475" s="174"/>
      <c r="S475" s="3"/>
      <c r="T475" s="3"/>
      <c r="U475" s="3"/>
      <c r="V475" s="3"/>
    </row>
    <row r="476" spans="1:22" s="4" customFormat="1" ht="13.2" x14ac:dyDescent="0.25">
      <c r="A476" s="55"/>
      <c r="B476" s="10"/>
      <c r="C476" s="10" t="s">
        <v>386</v>
      </c>
      <c r="D476" s="10"/>
      <c r="E476" s="10" t="s">
        <v>186</v>
      </c>
      <c r="F476" s="179">
        <v>80</v>
      </c>
      <c r="G476" s="179">
        <v>2</v>
      </c>
      <c r="H476" s="269">
        <v>1</v>
      </c>
      <c r="I476" s="269">
        <v>0</v>
      </c>
      <c r="J476" s="3"/>
      <c r="K476" s="10"/>
      <c r="L476" s="10"/>
      <c r="M476" s="10"/>
      <c r="N476" s="3"/>
      <c r="O476" s="172"/>
      <c r="P476" s="173"/>
      <c r="Q476" s="173"/>
      <c r="R476" s="174"/>
      <c r="S476" s="3"/>
      <c r="T476" s="3"/>
      <c r="U476" s="3"/>
      <c r="V476" s="3"/>
    </row>
    <row r="477" spans="1:22" s="4" customFormat="1" ht="13.2" x14ac:dyDescent="0.25">
      <c r="A477" s="55"/>
      <c r="B477" s="10"/>
      <c r="C477" s="10" t="s">
        <v>388</v>
      </c>
      <c r="D477" s="10"/>
      <c r="E477" s="10" t="s">
        <v>123</v>
      </c>
      <c r="F477" s="179">
        <v>13</v>
      </c>
      <c r="G477" s="179"/>
      <c r="H477" s="269">
        <v>0</v>
      </c>
      <c r="I477" s="269"/>
      <c r="J477" s="3"/>
      <c r="K477" s="10"/>
      <c r="L477" s="10"/>
      <c r="M477" s="10"/>
      <c r="N477" s="3"/>
      <c r="O477" s="172"/>
      <c r="P477" s="173"/>
      <c r="Q477" s="173"/>
      <c r="R477" s="174"/>
      <c r="S477" s="3"/>
      <c r="T477" s="3"/>
      <c r="U477" s="3"/>
      <c r="V477" s="3"/>
    </row>
    <row r="478" spans="1:22" s="4" customFormat="1" ht="13.2" x14ac:dyDescent="0.25">
      <c r="A478" s="55"/>
      <c r="B478" s="10"/>
      <c r="C478" s="10" t="s">
        <v>393</v>
      </c>
      <c r="D478" s="10"/>
      <c r="E478" s="10" t="s">
        <v>394</v>
      </c>
      <c r="F478" s="179">
        <v>4</v>
      </c>
      <c r="G478" s="179"/>
      <c r="H478" s="269"/>
      <c r="I478" s="269"/>
      <c r="J478" s="3"/>
      <c r="K478" s="10"/>
      <c r="L478" s="10"/>
      <c r="M478" s="10"/>
      <c r="N478" s="3"/>
      <c r="O478" s="172"/>
      <c r="P478" s="173"/>
      <c r="Q478" s="173"/>
      <c r="R478" s="174"/>
      <c r="S478" s="3"/>
      <c r="T478" s="3"/>
      <c r="U478" s="3"/>
      <c r="V478" s="3"/>
    </row>
    <row r="479" spans="1:22" s="4" customFormat="1" ht="13.2" x14ac:dyDescent="0.25">
      <c r="A479" s="55"/>
      <c r="B479" s="10"/>
      <c r="C479" s="10" t="s">
        <v>395</v>
      </c>
      <c r="D479" s="10"/>
      <c r="E479" s="10" t="s">
        <v>85</v>
      </c>
      <c r="F479" s="179">
        <v>12</v>
      </c>
      <c r="G479" s="179">
        <v>1</v>
      </c>
      <c r="H479" s="269">
        <v>0</v>
      </c>
      <c r="I479" s="269"/>
      <c r="J479" s="3"/>
      <c r="K479" s="10"/>
      <c r="L479" s="10"/>
      <c r="M479" s="10"/>
      <c r="N479" s="3"/>
      <c r="O479" s="172"/>
      <c r="P479" s="173"/>
      <c r="Q479" s="173"/>
      <c r="R479" s="174"/>
      <c r="S479" s="3"/>
      <c r="T479" s="3"/>
      <c r="U479" s="3"/>
      <c r="V479" s="3"/>
    </row>
    <row r="480" spans="1:22" s="4" customFormat="1" ht="13.2" x14ac:dyDescent="0.25">
      <c r="A480" s="55"/>
      <c r="B480" s="10"/>
      <c r="C480" s="10" t="s">
        <v>396</v>
      </c>
      <c r="D480" s="10"/>
      <c r="E480" s="10" t="s">
        <v>119</v>
      </c>
      <c r="F480" s="179">
        <v>553</v>
      </c>
      <c r="G480" s="179">
        <v>10</v>
      </c>
      <c r="H480" s="269">
        <v>7</v>
      </c>
      <c r="I480" s="269">
        <v>3.28571428571429</v>
      </c>
      <c r="J480" s="3"/>
      <c r="K480" s="10"/>
      <c r="L480" s="10"/>
      <c r="M480" s="10"/>
      <c r="N480" s="3"/>
      <c r="O480" s="172"/>
      <c r="P480" s="173"/>
      <c r="Q480" s="173"/>
      <c r="R480" s="174"/>
      <c r="S480" s="3"/>
      <c r="T480" s="3"/>
      <c r="U480" s="3"/>
      <c r="V480" s="3"/>
    </row>
    <row r="481" spans="1:22" s="4" customFormat="1" ht="13.2" x14ac:dyDescent="0.25">
      <c r="A481" s="55"/>
      <c r="B481" s="10"/>
      <c r="C481" s="10" t="s">
        <v>397</v>
      </c>
      <c r="D481" s="10"/>
      <c r="E481" s="10" t="s">
        <v>96</v>
      </c>
      <c r="F481" s="179">
        <v>11</v>
      </c>
      <c r="G481" s="179"/>
      <c r="H481" s="269"/>
      <c r="I481" s="269"/>
      <c r="J481" s="3"/>
      <c r="K481" s="10"/>
      <c r="L481" s="10"/>
      <c r="M481" s="10"/>
      <c r="N481" s="3"/>
      <c r="O481" s="172"/>
      <c r="P481" s="173"/>
      <c r="Q481" s="173"/>
      <c r="R481" s="174"/>
      <c r="S481" s="3"/>
      <c r="T481" s="3"/>
      <c r="U481" s="3"/>
      <c r="V481" s="3"/>
    </row>
    <row r="482" spans="1:22" s="4" customFormat="1" ht="13.2" x14ac:dyDescent="0.25">
      <c r="A482" s="55"/>
      <c r="B482" s="10"/>
      <c r="C482" s="10" t="s">
        <v>398</v>
      </c>
      <c r="D482" s="10"/>
      <c r="E482" s="10" t="s">
        <v>99</v>
      </c>
      <c r="F482" s="179">
        <v>2</v>
      </c>
      <c r="G482" s="179"/>
      <c r="H482" s="269"/>
      <c r="I482" s="269"/>
      <c r="J482" s="3"/>
      <c r="K482" s="10"/>
      <c r="L482" s="10"/>
      <c r="M482" s="10"/>
      <c r="N482" s="3"/>
      <c r="O482" s="172"/>
      <c r="P482" s="173"/>
      <c r="Q482" s="173"/>
      <c r="R482" s="174"/>
      <c r="S482" s="3"/>
      <c r="T482" s="3"/>
      <c r="U482" s="3"/>
      <c r="V482" s="3"/>
    </row>
    <row r="483" spans="1:22" s="4" customFormat="1" ht="13.2" x14ac:dyDescent="0.25">
      <c r="A483" s="55"/>
      <c r="B483" s="10"/>
      <c r="C483" s="10" t="s">
        <v>398</v>
      </c>
      <c r="D483" s="10"/>
      <c r="E483" s="10" t="s">
        <v>76</v>
      </c>
      <c r="F483" s="179">
        <v>135</v>
      </c>
      <c r="G483" s="179">
        <v>1</v>
      </c>
      <c r="H483" s="269">
        <v>2</v>
      </c>
      <c r="I483" s="269">
        <v>0</v>
      </c>
      <c r="J483" s="3"/>
      <c r="K483" s="10"/>
      <c r="L483" s="10"/>
      <c r="M483" s="10"/>
      <c r="N483" s="3"/>
      <c r="O483" s="172"/>
      <c r="P483" s="173"/>
      <c r="Q483" s="173"/>
      <c r="R483" s="174"/>
      <c r="S483" s="3"/>
      <c r="T483" s="3"/>
      <c r="U483" s="3"/>
      <c r="V483" s="3"/>
    </row>
    <row r="484" spans="1:22" s="4" customFormat="1" ht="13.2" x14ac:dyDescent="0.25">
      <c r="A484" s="55"/>
      <c r="B484" s="10"/>
      <c r="C484" s="10" t="s">
        <v>399</v>
      </c>
      <c r="D484" s="10"/>
      <c r="E484" s="10" t="s">
        <v>387</v>
      </c>
      <c r="F484" s="179">
        <v>44</v>
      </c>
      <c r="G484" s="179"/>
      <c r="H484" s="269">
        <v>0</v>
      </c>
      <c r="I484" s="269"/>
      <c r="J484" s="3"/>
      <c r="K484" s="10"/>
      <c r="L484" s="10"/>
      <c r="M484" s="10"/>
      <c r="N484" s="3"/>
      <c r="O484" s="172"/>
      <c r="P484" s="173"/>
      <c r="Q484" s="173"/>
      <c r="R484" s="174"/>
      <c r="S484" s="3"/>
      <c r="T484" s="3"/>
      <c r="U484" s="3"/>
      <c r="V484" s="3"/>
    </row>
    <row r="485" spans="1:22" s="4" customFormat="1" ht="13.2" x14ac:dyDescent="0.25">
      <c r="A485" s="55"/>
      <c r="B485" s="10"/>
      <c r="C485" s="10" t="s">
        <v>401</v>
      </c>
      <c r="D485" s="10"/>
      <c r="E485" s="10" t="s">
        <v>382</v>
      </c>
      <c r="F485" s="179">
        <v>23</v>
      </c>
      <c r="G485" s="179"/>
      <c r="H485" s="269"/>
      <c r="I485" s="269"/>
      <c r="J485" s="3"/>
      <c r="K485" s="10"/>
      <c r="L485" s="10"/>
      <c r="M485" s="10"/>
      <c r="N485" s="3"/>
      <c r="O485" s="172"/>
      <c r="P485" s="173"/>
      <c r="Q485" s="173"/>
      <c r="R485" s="174"/>
      <c r="S485" s="3"/>
      <c r="T485" s="3"/>
      <c r="U485" s="3"/>
      <c r="V485" s="3"/>
    </row>
    <row r="486" spans="1:22" s="4" customFormat="1" ht="13.2" x14ac:dyDescent="0.25">
      <c r="A486" s="55"/>
      <c r="B486" s="10"/>
      <c r="C486" s="10" t="s">
        <v>402</v>
      </c>
      <c r="D486" s="10"/>
      <c r="E486" s="10" t="s">
        <v>174</v>
      </c>
      <c r="F486" s="179">
        <v>755</v>
      </c>
      <c r="G486" s="179">
        <v>13</v>
      </c>
      <c r="H486" s="269">
        <v>6</v>
      </c>
      <c r="I486" s="269">
        <v>0</v>
      </c>
      <c r="J486" s="3"/>
      <c r="K486" s="10"/>
      <c r="L486" s="10"/>
      <c r="M486" s="10"/>
      <c r="N486" s="3"/>
      <c r="O486" s="172"/>
      <c r="P486" s="173"/>
      <c r="Q486" s="173"/>
      <c r="R486" s="174"/>
      <c r="S486" s="3"/>
      <c r="T486" s="3"/>
      <c r="U486" s="3"/>
      <c r="V486" s="3"/>
    </row>
    <row r="487" spans="1:22" s="4" customFormat="1" ht="13.2" x14ac:dyDescent="0.25">
      <c r="A487" s="55"/>
      <c r="B487" s="10"/>
      <c r="C487" s="10" t="s">
        <v>404</v>
      </c>
      <c r="D487" s="10"/>
      <c r="E487" s="10" t="s">
        <v>392</v>
      </c>
      <c r="F487" s="179">
        <v>14</v>
      </c>
      <c r="G487" s="179"/>
      <c r="H487" s="269"/>
      <c r="I487" s="269"/>
      <c r="J487" s="3"/>
      <c r="K487" s="10"/>
      <c r="L487" s="10"/>
      <c r="M487" s="10"/>
      <c r="N487" s="3"/>
      <c r="O487" s="172"/>
      <c r="P487" s="173"/>
      <c r="Q487" s="173"/>
      <c r="R487" s="174"/>
      <c r="S487" s="3"/>
      <c r="T487" s="3"/>
      <c r="U487" s="3"/>
      <c r="V487" s="3"/>
    </row>
    <row r="488" spans="1:22" s="4" customFormat="1" ht="13.2" x14ac:dyDescent="0.25">
      <c r="A488" s="55"/>
      <c r="B488" s="10"/>
      <c r="C488" s="10" t="s">
        <v>406</v>
      </c>
      <c r="D488" s="10"/>
      <c r="E488" s="10" t="s">
        <v>154</v>
      </c>
      <c r="F488" s="179">
        <v>46</v>
      </c>
      <c r="G488" s="179">
        <v>1</v>
      </c>
      <c r="H488" s="269">
        <v>0</v>
      </c>
      <c r="I488" s="269"/>
      <c r="J488" s="3"/>
      <c r="K488" s="10"/>
      <c r="L488" s="10"/>
      <c r="M488" s="10"/>
      <c r="N488" s="3"/>
      <c r="O488" s="172"/>
      <c r="P488" s="173"/>
      <c r="Q488" s="173"/>
      <c r="R488" s="174"/>
      <c r="S488" s="3"/>
      <c r="T488" s="3"/>
      <c r="U488" s="3"/>
      <c r="V488" s="3"/>
    </row>
    <row r="489" spans="1:22" s="4" customFormat="1" ht="13.2" x14ac:dyDescent="0.25">
      <c r="A489" s="55"/>
      <c r="B489" s="10"/>
      <c r="C489" s="10" t="s">
        <v>407</v>
      </c>
      <c r="D489" s="10"/>
      <c r="E489" s="10" t="s">
        <v>408</v>
      </c>
      <c r="F489" s="179">
        <v>30</v>
      </c>
      <c r="G489" s="179"/>
      <c r="H489" s="269"/>
      <c r="I489" s="269"/>
      <c r="J489" s="3"/>
      <c r="K489" s="10"/>
      <c r="L489" s="10"/>
      <c r="M489" s="10"/>
      <c r="N489" s="3"/>
      <c r="O489" s="172"/>
      <c r="P489" s="173"/>
      <c r="Q489" s="173"/>
      <c r="R489" s="174"/>
      <c r="S489" s="3"/>
      <c r="T489" s="3"/>
      <c r="U489" s="3"/>
      <c r="V489" s="3"/>
    </row>
    <row r="490" spans="1:22" s="4" customFormat="1" ht="13.2" x14ac:dyDescent="0.25">
      <c r="A490" s="55"/>
      <c r="B490" s="10"/>
      <c r="C490" s="10" t="s">
        <v>410</v>
      </c>
      <c r="D490" s="10"/>
      <c r="E490" s="10" t="s">
        <v>92</v>
      </c>
      <c r="F490" s="179">
        <v>34</v>
      </c>
      <c r="G490" s="179"/>
      <c r="H490" s="269">
        <v>0</v>
      </c>
      <c r="I490" s="269"/>
      <c r="J490" s="3"/>
      <c r="K490" s="10"/>
      <c r="L490" s="10"/>
      <c r="M490" s="10"/>
      <c r="N490" s="3"/>
      <c r="O490" s="172"/>
      <c r="P490" s="173"/>
      <c r="Q490" s="173"/>
      <c r="R490" s="174"/>
      <c r="S490" s="3"/>
      <c r="T490" s="3"/>
      <c r="U490" s="3"/>
      <c r="V490" s="3"/>
    </row>
    <row r="491" spans="1:22" s="4" customFormat="1" ht="13.2" x14ac:dyDescent="0.25">
      <c r="A491" s="55"/>
      <c r="B491" s="10"/>
      <c r="C491" s="10" t="s">
        <v>688</v>
      </c>
      <c r="D491" s="10"/>
      <c r="E491" s="10" t="s">
        <v>413</v>
      </c>
      <c r="F491" s="179">
        <v>51</v>
      </c>
      <c r="G491" s="179">
        <v>2</v>
      </c>
      <c r="H491" s="269">
        <v>1</v>
      </c>
      <c r="I491" s="269">
        <v>0</v>
      </c>
      <c r="J491" s="3"/>
      <c r="K491" s="10"/>
      <c r="L491" s="10"/>
      <c r="M491" s="10"/>
      <c r="N491" s="3"/>
      <c r="O491" s="172"/>
      <c r="P491" s="173"/>
      <c r="Q491" s="173"/>
      <c r="R491" s="174"/>
      <c r="S491" s="3"/>
      <c r="T491" s="3"/>
      <c r="U491" s="3"/>
      <c r="V491" s="3"/>
    </row>
    <row r="492" spans="1:22" s="4" customFormat="1" ht="13.2" x14ac:dyDescent="0.25">
      <c r="A492" s="55"/>
      <c r="B492" s="10"/>
      <c r="C492" s="10" t="s">
        <v>414</v>
      </c>
      <c r="D492" s="10"/>
      <c r="E492" s="10" t="s">
        <v>323</v>
      </c>
      <c r="F492" s="179">
        <v>94</v>
      </c>
      <c r="G492" s="179">
        <v>4</v>
      </c>
      <c r="H492" s="269">
        <v>2</v>
      </c>
      <c r="I492" s="269">
        <v>0.5</v>
      </c>
      <c r="J492" s="3"/>
      <c r="K492" s="10"/>
      <c r="L492" s="10"/>
      <c r="M492" s="10"/>
      <c r="N492" s="3"/>
      <c r="O492" s="172"/>
      <c r="P492" s="173"/>
      <c r="Q492" s="173"/>
      <c r="R492" s="174"/>
      <c r="S492" s="3"/>
      <c r="T492" s="3"/>
      <c r="U492" s="3"/>
      <c r="V492" s="3"/>
    </row>
    <row r="493" spans="1:22" s="4" customFormat="1" ht="13.2" x14ac:dyDescent="0.25">
      <c r="A493" s="55"/>
      <c r="B493" s="10"/>
      <c r="C493" s="10" t="s">
        <v>670</v>
      </c>
      <c r="D493" s="10"/>
      <c r="E493" s="10" t="s">
        <v>108</v>
      </c>
      <c r="F493" s="179">
        <v>19</v>
      </c>
      <c r="G493" s="179"/>
      <c r="H493" s="269"/>
      <c r="I493" s="269"/>
      <c r="J493" s="3"/>
      <c r="K493" s="10"/>
      <c r="L493" s="10"/>
      <c r="M493" s="10"/>
      <c r="N493" s="3"/>
      <c r="O493" s="172"/>
      <c r="P493" s="173"/>
      <c r="Q493" s="173"/>
      <c r="R493" s="174"/>
      <c r="S493" s="3"/>
      <c r="T493" s="3"/>
      <c r="U493" s="3"/>
      <c r="V493" s="3"/>
    </row>
    <row r="494" spans="1:22" s="4" customFormat="1" ht="13.2" x14ac:dyDescent="0.25">
      <c r="A494" s="55"/>
      <c r="B494" s="10"/>
      <c r="C494" s="10" t="s">
        <v>416</v>
      </c>
      <c r="D494" s="10"/>
      <c r="E494" s="10" t="s">
        <v>78</v>
      </c>
      <c r="F494" s="179">
        <v>9</v>
      </c>
      <c r="G494" s="179"/>
      <c r="H494" s="269"/>
      <c r="I494" s="269"/>
      <c r="J494" s="3"/>
      <c r="K494" s="10"/>
      <c r="L494" s="10"/>
      <c r="M494" s="10"/>
      <c r="N494" s="3"/>
      <c r="O494" s="172"/>
      <c r="P494" s="173"/>
      <c r="Q494" s="173"/>
      <c r="R494" s="174"/>
      <c r="S494" s="3"/>
      <c r="T494" s="3"/>
      <c r="U494" s="3"/>
      <c r="V494" s="3"/>
    </row>
    <row r="495" spans="1:22" s="4" customFormat="1" ht="13.2" x14ac:dyDescent="0.25">
      <c r="A495" s="55"/>
      <c r="B495" s="10"/>
      <c r="C495" s="10" t="s">
        <v>418</v>
      </c>
      <c r="D495" s="10"/>
      <c r="E495" s="10" t="s">
        <v>109</v>
      </c>
      <c r="F495" s="179">
        <v>17</v>
      </c>
      <c r="G495" s="179"/>
      <c r="H495" s="269">
        <v>0</v>
      </c>
      <c r="I495" s="269"/>
      <c r="J495" s="3"/>
      <c r="K495" s="10"/>
      <c r="L495" s="10"/>
      <c r="M495" s="10"/>
      <c r="N495" s="3"/>
      <c r="O495" s="172"/>
      <c r="P495" s="173"/>
      <c r="Q495" s="173"/>
      <c r="R495" s="174"/>
      <c r="S495" s="3"/>
      <c r="T495" s="3"/>
      <c r="U495" s="3"/>
      <c r="V495" s="3"/>
    </row>
    <row r="496" spans="1:22" s="4" customFormat="1" ht="13.2" x14ac:dyDescent="0.25">
      <c r="A496" s="55"/>
      <c r="B496" s="10"/>
      <c r="C496" s="10" t="s">
        <v>419</v>
      </c>
      <c r="D496" s="10"/>
      <c r="E496" s="10" t="s">
        <v>286</v>
      </c>
      <c r="F496" s="179">
        <v>114</v>
      </c>
      <c r="G496" s="179">
        <v>3</v>
      </c>
      <c r="H496" s="269">
        <v>3</v>
      </c>
      <c r="I496" s="269">
        <v>2</v>
      </c>
      <c r="J496" s="3"/>
      <c r="K496" s="10"/>
      <c r="L496" s="10"/>
      <c r="M496" s="10"/>
      <c r="N496" s="3"/>
      <c r="O496" s="172"/>
      <c r="P496" s="173"/>
      <c r="Q496" s="173"/>
      <c r="R496" s="174"/>
      <c r="S496" s="3"/>
      <c r="T496" s="3"/>
      <c r="U496" s="3"/>
      <c r="V496" s="3"/>
    </row>
    <row r="497" spans="1:22" s="4" customFormat="1" ht="13.2" x14ac:dyDescent="0.25">
      <c r="A497" s="55"/>
      <c r="B497" s="10"/>
      <c r="C497" s="10" t="s">
        <v>420</v>
      </c>
      <c r="D497" s="10"/>
      <c r="E497" s="10" t="s">
        <v>294</v>
      </c>
      <c r="F497" s="179">
        <v>11</v>
      </c>
      <c r="G497" s="179"/>
      <c r="H497" s="269"/>
      <c r="I497" s="269"/>
      <c r="J497" s="3"/>
      <c r="K497" s="10"/>
      <c r="L497" s="10"/>
      <c r="M497" s="10"/>
      <c r="N497" s="3"/>
      <c r="O497" s="172"/>
      <c r="P497" s="173"/>
      <c r="Q497" s="173"/>
      <c r="R497" s="174"/>
      <c r="S497" s="3"/>
      <c r="T497" s="3"/>
      <c r="U497" s="3"/>
      <c r="V497" s="3"/>
    </row>
    <row r="498" spans="1:22" s="4" customFormat="1" ht="13.2" x14ac:dyDescent="0.25">
      <c r="A498" s="55"/>
      <c r="B498" s="10"/>
      <c r="C498" s="10" t="s">
        <v>421</v>
      </c>
      <c r="D498" s="10"/>
      <c r="E498" s="10" t="s">
        <v>409</v>
      </c>
      <c r="F498" s="179">
        <v>33</v>
      </c>
      <c r="G498" s="179"/>
      <c r="H498" s="269"/>
      <c r="I498" s="269"/>
      <c r="J498" s="3"/>
      <c r="K498" s="10"/>
      <c r="L498" s="10"/>
      <c r="M498" s="10"/>
      <c r="N498" s="3"/>
      <c r="O498" s="172"/>
      <c r="P498" s="173"/>
      <c r="Q498" s="173"/>
      <c r="R498" s="174"/>
      <c r="S498" s="3"/>
      <c r="T498" s="3"/>
      <c r="U498" s="3"/>
      <c r="V498" s="3"/>
    </row>
    <row r="499" spans="1:22" s="4" customFormat="1" ht="13.2" x14ac:dyDescent="0.25">
      <c r="A499" s="55"/>
      <c r="B499" s="10"/>
      <c r="C499" s="10" t="s">
        <v>423</v>
      </c>
      <c r="D499" s="10"/>
      <c r="E499" s="10" t="s">
        <v>424</v>
      </c>
      <c r="F499" s="179">
        <v>21</v>
      </c>
      <c r="G499" s="179"/>
      <c r="H499" s="269">
        <v>0</v>
      </c>
      <c r="I499" s="269"/>
      <c r="J499" s="3"/>
      <c r="K499" s="10"/>
      <c r="L499" s="10"/>
      <c r="M499" s="10"/>
      <c r="N499" s="3"/>
      <c r="O499" s="172"/>
      <c r="P499" s="173"/>
      <c r="Q499" s="173"/>
      <c r="R499" s="174"/>
      <c r="S499" s="3"/>
      <c r="T499" s="3"/>
      <c r="U499" s="3"/>
      <c r="V499" s="3"/>
    </row>
    <row r="500" spans="1:22" s="4" customFormat="1" ht="13.2" x14ac:dyDescent="0.25">
      <c r="A500" s="55"/>
      <c r="B500" s="10"/>
      <c r="C500" s="10" t="s">
        <v>431</v>
      </c>
      <c r="D500" s="10"/>
      <c r="E500" s="10" t="s">
        <v>367</v>
      </c>
      <c r="F500" s="179">
        <v>73</v>
      </c>
      <c r="G500" s="179"/>
      <c r="H500" s="269"/>
      <c r="I500" s="269"/>
      <c r="J500" s="3"/>
      <c r="K500" s="10"/>
      <c r="L500" s="10"/>
      <c r="M500" s="10"/>
      <c r="N500" s="3"/>
      <c r="O500" s="172"/>
      <c r="P500" s="173"/>
      <c r="Q500" s="173"/>
      <c r="R500" s="174"/>
      <c r="S500" s="3"/>
      <c r="T500" s="3"/>
      <c r="U500" s="3"/>
      <c r="V500" s="3"/>
    </row>
    <row r="501" spans="1:22" s="4" customFormat="1" ht="13.2" x14ac:dyDescent="0.25">
      <c r="A501" s="55"/>
      <c r="B501" s="10"/>
      <c r="C501" s="10" t="s">
        <v>689</v>
      </c>
      <c r="D501" s="10"/>
      <c r="E501" s="10" t="s">
        <v>689</v>
      </c>
      <c r="F501" s="179">
        <v>1</v>
      </c>
      <c r="G501" s="179"/>
      <c r="H501" s="269"/>
      <c r="I501" s="269"/>
      <c r="J501" s="3"/>
      <c r="K501" s="10"/>
      <c r="L501" s="10"/>
      <c r="M501" s="10"/>
      <c r="N501" s="3"/>
      <c r="O501" s="172"/>
      <c r="P501" s="173"/>
      <c r="Q501" s="173"/>
      <c r="R501" s="174"/>
      <c r="S501" s="3"/>
      <c r="T501" s="3"/>
      <c r="U501" s="3"/>
      <c r="V501" s="3"/>
    </row>
    <row r="502" spans="1:22" s="4" customFormat="1" ht="13.2" x14ac:dyDescent="0.25">
      <c r="A502" s="55"/>
      <c r="B502" s="10"/>
      <c r="C502" s="10" t="s">
        <v>435</v>
      </c>
      <c r="D502" s="10"/>
      <c r="E502" s="10" t="s">
        <v>389</v>
      </c>
      <c r="F502" s="179">
        <v>75</v>
      </c>
      <c r="G502" s="179"/>
      <c r="H502" s="269">
        <v>0</v>
      </c>
      <c r="I502" s="269"/>
      <c r="J502" s="3"/>
      <c r="K502" s="10"/>
      <c r="L502" s="10"/>
      <c r="M502" s="10"/>
      <c r="N502" s="3"/>
      <c r="O502" s="172"/>
      <c r="P502" s="173"/>
      <c r="Q502" s="173"/>
      <c r="R502" s="174"/>
      <c r="S502" s="3"/>
      <c r="T502" s="3"/>
      <c r="U502" s="3"/>
      <c r="V502" s="3"/>
    </row>
    <row r="503" spans="1:22" s="4" customFormat="1" ht="13.2" x14ac:dyDescent="0.25">
      <c r="A503" s="55"/>
      <c r="B503" s="10"/>
      <c r="C503" s="10" t="s">
        <v>437</v>
      </c>
      <c r="D503" s="10"/>
      <c r="E503" s="10" t="s">
        <v>223</v>
      </c>
      <c r="F503" s="179">
        <v>27</v>
      </c>
      <c r="G503" s="179"/>
      <c r="H503" s="269">
        <v>0</v>
      </c>
      <c r="I503" s="269"/>
      <c r="J503" s="3"/>
      <c r="K503" s="10"/>
      <c r="L503" s="10"/>
      <c r="M503" s="10"/>
      <c r="N503" s="3"/>
      <c r="O503" s="172"/>
      <c r="P503" s="173"/>
      <c r="Q503" s="173"/>
      <c r="R503" s="174"/>
      <c r="S503" s="3"/>
      <c r="T503" s="3"/>
      <c r="U503" s="3"/>
      <c r="V503" s="3"/>
    </row>
    <row r="504" spans="1:22" s="4" customFormat="1" ht="13.2" x14ac:dyDescent="0.25">
      <c r="A504" s="55"/>
      <c r="B504" s="10"/>
      <c r="C504" s="10" t="s">
        <v>439</v>
      </c>
      <c r="D504" s="10"/>
      <c r="E504" s="10" t="s">
        <v>291</v>
      </c>
      <c r="F504" s="179">
        <v>14</v>
      </c>
      <c r="G504" s="179"/>
      <c r="H504" s="269">
        <v>0</v>
      </c>
      <c r="I504" s="269"/>
      <c r="J504" s="3"/>
      <c r="K504" s="10"/>
      <c r="L504" s="10"/>
      <c r="M504" s="10"/>
      <c r="N504" s="3"/>
      <c r="O504" s="172"/>
      <c r="P504" s="173"/>
      <c r="Q504" s="173"/>
      <c r="R504" s="174"/>
      <c r="S504" s="3"/>
      <c r="T504" s="3"/>
      <c r="U504" s="3"/>
      <c r="V504" s="3"/>
    </row>
    <row r="505" spans="1:22" s="4" customFormat="1" ht="13.2" x14ac:dyDescent="0.25">
      <c r="A505" s="55"/>
      <c r="B505" s="10"/>
      <c r="C505" s="10" t="s">
        <v>444</v>
      </c>
      <c r="D505" s="10"/>
      <c r="E505" s="10" t="s">
        <v>123</v>
      </c>
      <c r="F505" s="179">
        <v>15</v>
      </c>
      <c r="G505" s="179"/>
      <c r="H505" s="269">
        <v>0</v>
      </c>
      <c r="I505" s="269"/>
      <c r="J505" s="3"/>
      <c r="K505" s="10"/>
      <c r="L505" s="10"/>
      <c r="M505" s="10"/>
      <c r="N505" s="3"/>
      <c r="O505" s="172"/>
      <c r="P505" s="173"/>
      <c r="Q505" s="173"/>
      <c r="R505" s="174"/>
      <c r="S505" s="3"/>
      <c r="T505" s="3"/>
      <c r="U505" s="3"/>
      <c r="V505" s="3"/>
    </row>
    <row r="506" spans="1:22" s="4" customFormat="1" ht="13.2" x14ac:dyDescent="0.25">
      <c r="A506" s="55"/>
      <c r="B506" s="10"/>
      <c r="C506" s="10" t="s">
        <v>445</v>
      </c>
      <c r="D506" s="10"/>
      <c r="E506" s="10" t="s">
        <v>108</v>
      </c>
      <c r="F506" s="179">
        <v>17</v>
      </c>
      <c r="G506" s="179"/>
      <c r="H506" s="269">
        <v>0</v>
      </c>
      <c r="I506" s="269"/>
      <c r="J506" s="3"/>
      <c r="K506" s="10"/>
      <c r="L506" s="10"/>
      <c r="M506" s="10"/>
      <c r="N506" s="3"/>
      <c r="O506" s="172"/>
      <c r="P506" s="173"/>
      <c r="Q506" s="173"/>
      <c r="R506" s="174"/>
      <c r="S506" s="3"/>
      <c r="T506" s="3"/>
      <c r="U506" s="3"/>
      <c r="V506" s="3"/>
    </row>
    <row r="507" spans="1:22" s="4" customFormat="1" ht="13.2" x14ac:dyDescent="0.25">
      <c r="A507" s="55"/>
      <c r="B507" s="10"/>
      <c r="C507" s="10" t="s">
        <v>447</v>
      </c>
      <c r="D507" s="10"/>
      <c r="E507" s="10" t="s">
        <v>448</v>
      </c>
      <c r="F507" s="179">
        <v>227</v>
      </c>
      <c r="G507" s="179">
        <v>10</v>
      </c>
      <c r="H507" s="269">
        <v>7</v>
      </c>
      <c r="I507" s="269">
        <v>1.8571428571428601</v>
      </c>
      <c r="J507" s="3"/>
      <c r="K507" s="10"/>
      <c r="L507" s="10"/>
      <c r="M507" s="10"/>
      <c r="N507" s="3"/>
      <c r="O507" s="172"/>
      <c r="P507" s="173"/>
      <c r="Q507" s="173"/>
      <c r="R507" s="174"/>
      <c r="S507" s="3"/>
      <c r="T507" s="3"/>
      <c r="U507" s="3"/>
      <c r="V507" s="3"/>
    </row>
    <row r="508" spans="1:22" s="4" customFormat="1" ht="13.2" x14ac:dyDescent="0.25">
      <c r="A508" s="55"/>
      <c r="B508" s="10"/>
      <c r="C508" s="10" t="s">
        <v>449</v>
      </c>
      <c r="D508" s="10"/>
      <c r="E508" s="10" t="s">
        <v>450</v>
      </c>
      <c r="F508" s="179">
        <v>23</v>
      </c>
      <c r="G508" s="179"/>
      <c r="H508" s="269"/>
      <c r="I508" s="269"/>
      <c r="J508" s="3"/>
      <c r="K508" s="10"/>
      <c r="L508" s="10"/>
      <c r="M508" s="10"/>
      <c r="N508" s="3"/>
      <c r="O508" s="172"/>
      <c r="P508" s="173"/>
      <c r="Q508" s="173"/>
      <c r="R508" s="174"/>
      <c r="S508" s="3"/>
      <c r="T508" s="3"/>
      <c r="U508" s="3"/>
      <c r="V508" s="3"/>
    </row>
    <row r="509" spans="1:22" s="4" customFormat="1" ht="13.2" x14ac:dyDescent="0.25">
      <c r="A509" s="55"/>
      <c r="B509" s="10"/>
      <c r="C509" s="10" t="s">
        <v>452</v>
      </c>
      <c r="D509" s="10"/>
      <c r="E509" s="10" t="s">
        <v>176</v>
      </c>
      <c r="F509" s="179">
        <v>223</v>
      </c>
      <c r="G509" s="179">
        <v>7</v>
      </c>
      <c r="H509" s="269">
        <v>5</v>
      </c>
      <c r="I509" s="269">
        <v>1.2</v>
      </c>
      <c r="J509" s="3"/>
      <c r="K509" s="10"/>
      <c r="L509" s="10"/>
      <c r="M509" s="10"/>
      <c r="N509" s="3"/>
      <c r="O509" s="172"/>
      <c r="P509" s="173"/>
      <c r="Q509" s="173"/>
      <c r="R509" s="174"/>
      <c r="S509" s="3"/>
      <c r="T509" s="3"/>
      <c r="U509" s="3"/>
      <c r="V509" s="3"/>
    </row>
    <row r="510" spans="1:22" s="4" customFormat="1" ht="13.2" x14ac:dyDescent="0.25">
      <c r="A510" s="55"/>
      <c r="B510" s="10"/>
      <c r="C510" s="10" t="s">
        <v>453</v>
      </c>
      <c r="D510" s="10"/>
      <c r="E510" s="10" t="s">
        <v>454</v>
      </c>
      <c r="F510" s="179">
        <v>231</v>
      </c>
      <c r="G510" s="179">
        <v>10</v>
      </c>
      <c r="H510" s="269">
        <v>7</v>
      </c>
      <c r="I510" s="269">
        <v>1.4285714285714299</v>
      </c>
      <c r="J510" s="3"/>
      <c r="K510" s="10"/>
      <c r="L510" s="10"/>
      <c r="M510" s="10"/>
      <c r="N510" s="3"/>
      <c r="O510" s="172"/>
      <c r="P510" s="173"/>
      <c r="Q510" s="173"/>
      <c r="R510" s="174"/>
      <c r="S510" s="3"/>
      <c r="T510" s="3"/>
      <c r="U510" s="3"/>
      <c r="V510" s="3"/>
    </row>
    <row r="511" spans="1:22" s="4" customFormat="1" ht="13.2" x14ac:dyDescent="0.25">
      <c r="A511" s="55"/>
      <c r="B511" s="10"/>
      <c r="C511" s="10" t="s">
        <v>456</v>
      </c>
      <c r="D511" s="10"/>
      <c r="E511" s="10" t="s">
        <v>126</v>
      </c>
      <c r="F511" s="179">
        <v>12</v>
      </c>
      <c r="G511" s="179"/>
      <c r="H511" s="269"/>
      <c r="I511" s="269"/>
      <c r="J511" s="3"/>
      <c r="K511" s="10"/>
      <c r="L511" s="10"/>
      <c r="M511" s="10"/>
      <c r="N511" s="3"/>
      <c r="O511" s="172"/>
      <c r="P511" s="173"/>
      <c r="Q511" s="173"/>
      <c r="R511" s="174"/>
      <c r="S511" s="3"/>
      <c r="T511" s="3"/>
      <c r="U511" s="3"/>
      <c r="V511" s="3"/>
    </row>
    <row r="512" spans="1:22" s="4" customFormat="1" ht="13.2" x14ac:dyDescent="0.25">
      <c r="A512" s="55"/>
      <c r="B512" s="10"/>
      <c r="C512" s="10" t="s">
        <v>458</v>
      </c>
      <c r="D512" s="10"/>
      <c r="E512" s="10" t="s">
        <v>459</v>
      </c>
      <c r="F512" s="179">
        <v>6</v>
      </c>
      <c r="G512" s="179"/>
      <c r="H512" s="269"/>
      <c r="I512" s="269"/>
      <c r="J512" s="3"/>
      <c r="K512" s="10"/>
      <c r="L512" s="10"/>
      <c r="M512" s="10"/>
      <c r="N512" s="3"/>
      <c r="O512" s="172"/>
      <c r="P512" s="173"/>
      <c r="Q512" s="173"/>
      <c r="R512" s="174"/>
      <c r="S512" s="3"/>
      <c r="T512" s="3"/>
      <c r="U512" s="3"/>
      <c r="V512" s="3"/>
    </row>
    <row r="513" spans="1:22" s="4" customFormat="1" ht="13.2" x14ac:dyDescent="0.25">
      <c r="A513" s="55"/>
      <c r="B513" s="10"/>
      <c r="C513" s="10" t="s">
        <v>460</v>
      </c>
      <c r="D513" s="10"/>
      <c r="E513" s="10" t="s">
        <v>202</v>
      </c>
      <c r="F513" s="179">
        <v>272</v>
      </c>
      <c r="G513" s="179">
        <v>2</v>
      </c>
      <c r="H513" s="269">
        <v>1</v>
      </c>
      <c r="I513" s="269">
        <v>0</v>
      </c>
      <c r="J513" s="3"/>
      <c r="K513" s="10"/>
      <c r="L513" s="10"/>
      <c r="M513" s="10"/>
      <c r="N513" s="3"/>
      <c r="O513" s="172"/>
      <c r="P513" s="173"/>
      <c r="Q513" s="173"/>
      <c r="R513" s="174"/>
      <c r="S513" s="3"/>
      <c r="T513" s="3"/>
      <c r="U513" s="3"/>
      <c r="V513" s="3"/>
    </row>
    <row r="514" spans="1:22" s="4" customFormat="1" ht="13.2" x14ac:dyDescent="0.25">
      <c r="A514" s="55"/>
      <c r="B514" s="10"/>
      <c r="C514" s="10" t="s">
        <v>463</v>
      </c>
      <c r="D514" s="10"/>
      <c r="E514" s="10" t="s">
        <v>62</v>
      </c>
      <c r="F514" s="179">
        <v>15</v>
      </c>
      <c r="G514" s="179">
        <v>1</v>
      </c>
      <c r="H514" s="269">
        <v>1</v>
      </c>
      <c r="I514" s="269">
        <v>0</v>
      </c>
      <c r="J514" s="3"/>
      <c r="K514" s="10"/>
      <c r="L514" s="10"/>
      <c r="M514" s="10"/>
      <c r="N514" s="3"/>
      <c r="O514" s="172"/>
      <c r="P514" s="173"/>
      <c r="Q514" s="173"/>
      <c r="R514" s="174"/>
      <c r="S514" s="3"/>
      <c r="T514" s="3"/>
      <c r="U514" s="3"/>
      <c r="V514" s="3"/>
    </row>
    <row r="515" spans="1:22" s="4" customFormat="1" ht="13.2" x14ac:dyDescent="0.25">
      <c r="A515" s="55"/>
      <c r="B515" s="10"/>
      <c r="C515" s="10" t="s">
        <v>465</v>
      </c>
      <c r="D515" s="10"/>
      <c r="E515" s="10" t="s">
        <v>466</v>
      </c>
      <c r="F515" s="179">
        <v>113</v>
      </c>
      <c r="G515" s="179">
        <v>4</v>
      </c>
      <c r="H515" s="269">
        <v>3</v>
      </c>
      <c r="I515" s="269">
        <v>0</v>
      </c>
      <c r="J515" s="3"/>
      <c r="K515" s="10"/>
      <c r="L515" s="10"/>
      <c r="M515" s="10"/>
      <c r="N515" s="3"/>
      <c r="O515" s="172"/>
      <c r="P515" s="173"/>
      <c r="Q515" s="173"/>
      <c r="R515" s="174"/>
      <c r="S515" s="3"/>
      <c r="T515" s="3"/>
      <c r="U515" s="3"/>
      <c r="V515" s="3"/>
    </row>
    <row r="516" spans="1:22" s="4" customFormat="1" ht="13.2" x14ac:dyDescent="0.25">
      <c r="A516" s="55"/>
      <c r="B516" s="10"/>
      <c r="C516" s="10" t="s">
        <v>469</v>
      </c>
      <c r="D516" s="10"/>
      <c r="E516" s="10" t="s">
        <v>99</v>
      </c>
      <c r="F516" s="179">
        <v>677</v>
      </c>
      <c r="G516" s="179">
        <v>5</v>
      </c>
      <c r="H516" s="269">
        <v>4</v>
      </c>
      <c r="I516" s="269">
        <v>33.25</v>
      </c>
      <c r="J516" s="3"/>
      <c r="K516" s="10"/>
      <c r="L516" s="10"/>
      <c r="M516" s="10"/>
      <c r="N516" s="3"/>
      <c r="O516" s="172"/>
      <c r="P516" s="173"/>
      <c r="Q516" s="173"/>
      <c r="R516" s="174"/>
      <c r="S516" s="3"/>
      <c r="T516" s="3"/>
      <c r="U516" s="3"/>
      <c r="V516" s="3"/>
    </row>
    <row r="517" spans="1:22" s="4" customFormat="1" ht="13.2" x14ac:dyDescent="0.25">
      <c r="A517" s="55"/>
      <c r="B517" s="10"/>
      <c r="C517" s="10" t="s">
        <v>471</v>
      </c>
      <c r="D517" s="10"/>
      <c r="E517" s="10" t="s">
        <v>62</v>
      </c>
      <c r="F517" s="179">
        <v>1</v>
      </c>
      <c r="G517" s="179"/>
      <c r="H517" s="269"/>
      <c r="I517" s="269"/>
      <c r="J517" s="3"/>
      <c r="K517" s="10"/>
      <c r="L517" s="10"/>
      <c r="M517" s="10"/>
      <c r="N517" s="3"/>
      <c r="O517" s="172"/>
      <c r="P517" s="173"/>
      <c r="Q517" s="173"/>
      <c r="R517" s="174"/>
      <c r="S517" s="3"/>
      <c r="T517" s="3"/>
      <c r="U517" s="3"/>
      <c r="V517" s="3"/>
    </row>
    <row r="518" spans="1:22" s="4" customFormat="1" ht="13.2" x14ac:dyDescent="0.25">
      <c r="A518" s="55"/>
      <c r="B518" s="10"/>
      <c r="C518" s="10" t="s">
        <v>471</v>
      </c>
      <c r="D518" s="10"/>
      <c r="E518" s="10" t="s">
        <v>292</v>
      </c>
      <c r="F518" s="179">
        <v>38</v>
      </c>
      <c r="G518" s="179"/>
      <c r="H518" s="269">
        <v>0</v>
      </c>
      <c r="I518" s="269"/>
      <c r="J518" s="3"/>
      <c r="K518" s="10"/>
      <c r="L518" s="10"/>
      <c r="M518" s="10"/>
      <c r="N518" s="3"/>
      <c r="O518" s="172"/>
      <c r="P518" s="173"/>
      <c r="Q518" s="173"/>
      <c r="R518" s="174"/>
      <c r="S518" s="3"/>
      <c r="T518" s="3"/>
      <c r="U518" s="3"/>
      <c r="V518" s="3"/>
    </row>
    <row r="519" spans="1:22" s="4" customFormat="1" ht="13.2" x14ac:dyDescent="0.25">
      <c r="A519" s="55"/>
      <c r="B519" s="10"/>
      <c r="C519" s="10" t="s">
        <v>472</v>
      </c>
      <c r="D519" s="10"/>
      <c r="E519" s="10" t="s">
        <v>286</v>
      </c>
      <c r="F519" s="179">
        <v>2</v>
      </c>
      <c r="G519" s="179"/>
      <c r="H519" s="269"/>
      <c r="I519" s="269"/>
      <c r="J519" s="3"/>
      <c r="K519" s="10"/>
      <c r="L519" s="10"/>
      <c r="M519" s="10"/>
      <c r="N519" s="3"/>
      <c r="O519" s="172"/>
      <c r="P519" s="173"/>
      <c r="Q519" s="173"/>
      <c r="R519" s="174"/>
      <c r="S519" s="3"/>
      <c r="T519" s="3"/>
      <c r="U519" s="3"/>
      <c r="V519" s="3"/>
    </row>
    <row r="520" spans="1:22" s="4" customFormat="1" ht="13.2" x14ac:dyDescent="0.25">
      <c r="A520" s="55"/>
      <c r="B520" s="10"/>
      <c r="C520" s="10" t="s">
        <v>473</v>
      </c>
      <c r="D520" s="10"/>
      <c r="E520" s="10" t="s">
        <v>474</v>
      </c>
      <c r="F520" s="179">
        <v>12</v>
      </c>
      <c r="G520" s="179">
        <v>1</v>
      </c>
      <c r="H520" s="269">
        <v>1</v>
      </c>
      <c r="I520" s="269">
        <v>0</v>
      </c>
      <c r="J520" s="3"/>
      <c r="K520" s="10"/>
      <c r="L520" s="10"/>
      <c r="M520" s="10"/>
      <c r="N520" s="3"/>
      <c r="O520" s="172"/>
      <c r="P520" s="173"/>
      <c r="Q520" s="173"/>
      <c r="R520" s="174"/>
      <c r="S520" s="3"/>
      <c r="T520" s="3"/>
      <c r="U520" s="3"/>
      <c r="V520" s="3"/>
    </row>
    <row r="521" spans="1:22" s="4" customFormat="1" ht="13.2" x14ac:dyDescent="0.25">
      <c r="A521" s="55"/>
      <c r="B521" s="10"/>
      <c r="C521" s="10" t="s">
        <v>475</v>
      </c>
      <c r="D521" s="10"/>
      <c r="E521" s="10" t="s">
        <v>133</v>
      </c>
      <c r="F521" s="179">
        <v>48</v>
      </c>
      <c r="G521" s="179"/>
      <c r="H521" s="269">
        <v>0</v>
      </c>
      <c r="I521" s="269"/>
      <c r="J521" s="3"/>
      <c r="K521" s="10"/>
      <c r="L521" s="10"/>
      <c r="M521" s="10"/>
      <c r="N521" s="3"/>
      <c r="O521" s="172"/>
      <c r="P521" s="173"/>
      <c r="Q521" s="173"/>
      <c r="R521" s="174"/>
      <c r="S521" s="3"/>
      <c r="T521" s="3"/>
      <c r="U521" s="3"/>
      <c r="V521" s="3"/>
    </row>
    <row r="522" spans="1:22" s="4" customFormat="1" ht="13.2" x14ac:dyDescent="0.25">
      <c r="A522" s="55"/>
      <c r="B522" s="10"/>
      <c r="C522" s="10" t="s">
        <v>476</v>
      </c>
      <c r="D522" s="10"/>
      <c r="E522" s="10" t="s">
        <v>195</v>
      </c>
      <c r="F522" s="179">
        <v>12</v>
      </c>
      <c r="G522" s="179"/>
      <c r="H522" s="269">
        <v>0</v>
      </c>
      <c r="I522" s="269"/>
      <c r="J522" s="3"/>
      <c r="K522" s="10"/>
      <c r="L522" s="10"/>
      <c r="M522" s="10"/>
      <c r="N522" s="3"/>
      <c r="O522" s="172"/>
      <c r="P522" s="173"/>
      <c r="Q522" s="173"/>
      <c r="R522" s="174"/>
      <c r="S522" s="3"/>
      <c r="T522" s="3"/>
      <c r="U522" s="3"/>
      <c r="V522" s="3"/>
    </row>
    <row r="523" spans="1:22" s="4" customFormat="1" ht="13.2" x14ac:dyDescent="0.25">
      <c r="A523" s="55"/>
      <c r="B523" s="10"/>
      <c r="C523" s="10" t="s">
        <v>477</v>
      </c>
      <c r="D523" s="10"/>
      <c r="E523" s="10" t="s">
        <v>478</v>
      </c>
      <c r="F523" s="179">
        <v>29</v>
      </c>
      <c r="G523" s="179">
        <v>1</v>
      </c>
      <c r="H523" s="269">
        <v>1</v>
      </c>
      <c r="I523" s="269">
        <v>1</v>
      </c>
      <c r="J523" s="3"/>
      <c r="K523" s="10"/>
      <c r="L523" s="10"/>
      <c r="M523" s="10"/>
      <c r="N523" s="3"/>
      <c r="O523" s="172"/>
      <c r="P523" s="173"/>
      <c r="Q523" s="173"/>
      <c r="R523" s="174"/>
      <c r="S523" s="3"/>
      <c r="T523" s="3"/>
      <c r="U523" s="3"/>
      <c r="V523" s="3"/>
    </row>
    <row r="524" spans="1:22" s="4" customFormat="1" ht="13.2" x14ac:dyDescent="0.25">
      <c r="A524" s="55"/>
      <c r="B524" s="10"/>
      <c r="C524" s="10" t="s">
        <v>482</v>
      </c>
      <c r="D524" s="10"/>
      <c r="E524" s="10" t="s">
        <v>155</v>
      </c>
      <c r="F524" s="179">
        <v>17</v>
      </c>
      <c r="G524" s="179"/>
      <c r="H524" s="269">
        <v>0</v>
      </c>
      <c r="I524" s="269"/>
      <c r="J524" s="3"/>
      <c r="K524" s="10"/>
      <c r="L524" s="10"/>
      <c r="M524" s="10"/>
      <c r="N524" s="3"/>
      <c r="O524" s="172"/>
      <c r="P524" s="173"/>
      <c r="Q524" s="173"/>
      <c r="R524" s="174"/>
      <c r="S524" s="3"/>
      <c r="T524" s="3"/>
      <c r="U524" s="3"/>
      <c r="V524" s="3"/>
    </row>
    <row r="525" spans="1:22" s="4" customFormat="1" ht="13.2" x14ac:dyDescent="0.25">
      <c r="A525" s="55"/>
      <c r="B525" s="10"/>
      <c r="C525" s="10" t="s">
        <v>483</v>
      </c>
      <c r="D525" s="10"/>
      <c r="E525" s="10" t="s">
        <v>484</v>
      </c>
      <c r="F525" s="179">
        <v>9</v>
      </c>
      <c r="G525" s="179"/>
      <c r="H525" s="269"/>
      <c r="I525" s="269"/>
      <c r="J525" s="3"/>
      <c r="K525" s="10"/>
      <c r="L525" s="10"/>
      <c r="M525" s="10"/>
      <c r="N525" s="3"/>
      <c r="O525" s="172"/>
      <c r="P525" s="173"/>
      <c r="Q525" s="173"/>
      <c r="R525" s="174"/>
      <c r="S525" s="3"/>
      <c r="T525" s="3"/>
      <c r="U525" s="3"/>
      <c r="V525" s="3"/>
    </row>
    <row r="526" spans="1:22" s="4" customFormat="1" ht="13.2" x14ac:dyDescent="0.25">
      <c r="A526" s="55"/>
      <c r="B526" s="10"/>
      <c r="C526" s="10" t="s">
        <v>485</v>
      </c>
      <c r="D526" s="10"/>
      <c r="E526" s="10" t="s">
        <v>245</v>
      </c>
      <c r="F526" s="179">
        <v>46</v>
      </c>
      <c r="G526" s="179">
        <v>2</v>
      </c>
      <c r="H526" s="269">
        <v>2</v>
      </c>
      <c r="I526" s="269">
        <v>1</v>
      </c>
      <c r="J526" s="3"/>
      <c r="K526" s="10"/>
      <c r="L526" s="10"/>
      <c r="M526" s="10"/>
      <c r="N526" s="3"/>
      <c r="O526" s="172"/>
      <c r="P526" s="173"/>
      <c r="Q526" s="173"/>
      <c r="R526" s="174"/>
      <c r="S526" s="3"/>
      <c r="T526" s="3"/>
      <c r="U526" s="3"/>
      <c r="V526" s="3"/>
    </row>
    <row r="527" spans="1:22" s="4" customFormat="1" ht="13.2" x14ac:dyDescent="0.25">
      <c r="A527" s="55"/>
      <c r="B527" s="10"/>
      <c r="C527" s="10" t="s">
        <v>488</v>
      </c>
      <c r="D527" s="10"/>
      <c r="E527" s="10" t="s">
        <v>78</v>
      </c>
      <c r="F527" s="179">
        <v>7</v>
      </c>
      <c r="G527" s="179"/>
      <c r="H527" s="269">
        <v>0</v>
      </c>
      <c r="I527" s="269"/>
      <c r="J527" s="3"/>
      <c r="K527" s="10"/>
      <c r="L527" s="10"/>
      <c r="M527" s="10"/>
      <c r="N527" s="3"/>
      <c r="O527" s="172"/>
      <c r="P527" s="173"/>
      <c r="Q527" s="173"/>
      <c r="R527" s="174"/>
      <c r="S527" s="3"/>
      <c r="T527" s="3"/>
      <c r="U527" s="3"/>
      <c r="V527" s="3"/>
    </row>
    <row r="528" spans="1:22" s="4" customFormat="1" ht="13.2" x14ac:dyDescent="0.25">
      <c r="A528" s="55"/>
      <c r="B528" s="10"/>
      <c r="C528" s="10" t="s">
        <v>489</v>
      </c>
      <c r="D528" s="10"/>
      <c r="E528" s="10" t="s">
        <v>218</v>
      </c>
      <c r="F528" s="179">
        <v>20</v>
      </c>
      <c r="G528" s="179"/>
      <c r="H528" s="269"/>
      <c r="I528" s="269"/>
      <c r="J528" s="3"/>
      <c r="K528" s="10"/>
      <c r="L528" s="10"/>
      <c r="M528" s="10"/>
      <c r="N528" s="3"/>
      <c r="O528" s="172"/>
      <c r="P528" s="173"/>
      <c r="Q528" s="173"/>
      <c r="R528" s="174"/>
      <c r="S528" s="3"/>
      <c r="T528" s="3"/>
      <c r="U528" s="3"/>
      <c r="V528" s="3"/>
    </row>
    <row r="529" spans="1:22" s="4" customFormat="1" ht="13.2" x14ac:dyDescent="0.25">
      <c r="A529" s="55"/>
      <c r="B529" s="10"/>
      <c r="C529" s="10" t="s">
        <v>490</v>
      </c>
      <c r="D529" s="10"/>
      <c r="E529" s="10" t="s">
        <v>163</v>
      </c>
      <c r="F529" s="179">
        <v>287</v>
      </c>
      <c r="G529" s="179">
        <v>8</v>
      </c>
      <c r="H529" s="269">
        <v>5</v>
      </c>
      <c r="I529" s="269">
        <v>3.4</v>
      </c>
      <c r="J529" s="3"/>
      <c r="K529" s="10"/>
      <c r="L529" s="10"/>
      <c r="M529" s="10"/>
      <c r="N529" s="3"/>
      <c r="O529" s="172"/>
      <c r="P529" s="173"/>
      <c r="Q529" s="173"/>
      <c r="R529" s="174"/>
      <c r="S529" s="3"/>
      <c r="T529" s="3"/>
      <c r="U529" s="3"/>
      <c r="V529" s="3"/>
    </row>
    <row r="530" spans="1:22" s="4" customFormat="1" ht="13.2" x14ac:dyDescent="0.25">
      <c r="A530" s="55"/>
      <c r="B530" s="10"/>
      <c r="C530" s="10" t="s">
        <v>492</v>
      </c>
      <c r="D530" s="10"/>
      <c r="E530" s="10" t="s">
        <v>76</v>
      </c>
      <c r="F530" s="179">
        <v>3</v>
      </c>
      <c r="G530" s="179"/>
      <c r="H530" s="269"/>
      <c r="I530" s="269"/>
      <c r="J530" s="3"/>
      <c r="K530" s="10"/>
      <c r="L530" s="10"/>
      <c r="M530" s="10"/>
      <c r="N530" s="3"/>
      <c r="O530" s="172"/>
      <c r="P530" s="173"/>
      <c r="Q530" s="173"/>
      <c r="R530" s="174"/>
      <c r="S530" s="3"/>
      <c r="T530" s="3"/>
      <c r="U530" s="3"/>
      <c r="V530" s="3"/>
    </row>
    <row r="531" spans="1:22" s="4" customFormat="1" ht="13.2" x14ac:dyDescent="0.25">
      <c r="A531" s="55"/>
      <c r="B531" s="10"/>
      <c r="C531" s="10" t="s">
        <v>492</v>
      </c>
      <c r="D531" s="10"/>
      <c r="E531" s="10" t="s">
        <v>493</v>
      </c>
      <c r="F531" s="179">
        <v>5</v>
      </c>
      <c r="G531" s="179"/>
      <c r="H531" s="269"/>
      <c r="I531" s="269"/>
      <c r="J531" s="3"/>
      <c r="K531" s="10"/>
      <c r="L531" s="10"/>
      <c r="M531" s="10"/>
      <c r="N531" s="3"/>
      <c r="O531" s="172"/>
      <c r="P531" s="173"/>
      <c r="Q531" s="173"/>
      <c r="R531" s="174"/>
      <c r="S531" s="3"/>
      <c r="T531" s="3"/>
      <c r="U531" s="3"/>
      <c r="V531" s="3"/>
    </row>
    <row r="532" spans="1:22" s="4" customFormat="1" ht="13.2" x14ac:dyDescent="0.25">
      <c r="A532" s="55"/>
      <c r="B532" s="10"/>
      <c r="C532" s="10" t="s">
        <v>492</v>
      </c>
      <c r="D532" s="10"/>
      <c r="E532" s="10" t="s">
        <v>119</v>
      </c>
      <c r="F532" s="179">
        <v>4</v>
      </c>
      <c r="G532" s="179"/>
      <c r="H532" s="269"/>
      <c r="I532" s="269"/>
      <c r="J532" s="3"/>
      <c r="K532" s="10"/>
      <c r="L532" s="10"/>
      <c r="M532" s="10"/>
      <c r="N532" s="3"/>
      <c r="O532" s="172"/>
      <c r="P532" s="173"/>
      <c r="Q532" s="173"/>
      <c r="R532" s="174"/>
      <c r="S532" s="3"/>
      <c r="T532" s="3"/>
      <c r="U532" s="3"/>
      <c r="V532" s="3"/>
    </row>
    <row r="533" spans="1:22" s="4" customFormat="1" ht="13.2" x14ac:dyDescent="0.25">
      <c r="A533" s="55"/>
      <c r="B533" s="10"/>
      <c r="C533" s="10" t="s">
        <v>495</v>
      </c>
      <c r="D533" s="10"/>
      <c r="E533" s="10" t="s">
        <v>438</v>
      </c>
      <c r="F533" s="179">
        <v>12</v>
      </c>
      <c r="G533" s="179"/>
      <c r="H533" s="269"/>
      <c r="I533" s="269"/>
      <c r="J533" s="3"/>
      <c r="K533" s="10"/>
      <c r="L533" s="10"/>
      <c r="M533" s="10"/>
      <c r="N533" s="3"/>
      <c r="O533" s="172"/>
      <c r="P533" s="173"/>
      <c r="Q533" s="173"/>
      <c r="R533" s="174"/>
      <c r="S533" s="3"/>
      <c r="T533" s="3"/>
      <c r="U533" s="3"/>
      <c r="V533" s="3"/>
    </row>
    <row r="534" spans="1:22" s="4" customFormat="1" ht="13.2" x14ac:dyDescent="0.25">
      <c r="A534" s="55"/>
      <c r="B534" s="10"/>
      <c r="C534" s="10" t="s">
        <v>497</v>
      </c>
      <c r="D534" s="10"/>
      <c r="E534" s="10" t="s">
        <v>62</v>
      </c>
      <c r="F534" s="179">
        <v>2</v>
      </c>
      <c r="G534" s="179"/>
      <c r="H534" s="269"/>
      <c r="I534" s="269"/>
      <c r="J534" s="3"/>
      <c r="K534" s="10"/>
      <c r="L534" s="10"/>
      <c r="M534" s="10"/>
      <c r="N534" s="3"/>
      <c r="O534" s="172"/>
      <c r="P534" s="173"/>
      <c r="Q534" s="173"/>
      <c r="R534" s="174"/>
      <c r="S534" s="3"/>
      <c r="T534" s="3"/>
      <c r="U534" s="3"/>
      <c r="V534" s="3"/>
    </row>
    <row r="535" spans="1:22" s="4" customFormat="1" ht="13.2" x14ac:dyDescent="0.25">
      <c r="A535" s="55"/>
      <c r="B535" s="10"/>
      <c r="C535" s="10" t="s">
        <v>498</v>
      </c>
      <c r="D535" s="10"/>
      <c r="E535" s="10" t="s">
        <v>223</v>
      </c>
      <c r="F535" s="179">
        <v>25</v>
      </c>
      <c r="G535" s="179">
        <v>1</v>
      </c>
      <c r="H535" s="269">
        <v>1</v>
      </c>
      <c r="I535" s="269">
        <v>0</v>
      </c>
      <c r="J535" s="3"/>
      <c r="K535" s="10"/>
      <c r="L535" s="10"/>
      <c r="M535" s="10"/>
      <c r="N535" s="3"/>
      <c r="O535" s="172"/>
      <c r="P535" s="173"/>
      <c r="Q535" s="173"/>
      <c r="R535" s="174"/>
      <c r="S535" s="3"/>
      <c r="T535" s="3"/>
      <c r="U535" s="3"/>
      <c r="V535" s="3"/>
    </row>
    <row r="536" spans="1:22" s="4" customFormat="1" ht="13.2" x14ac:dyDescent="0.25">
      <c r="A536" s="55"/>
      <c r="B536" s="10"/>
      <c r="C536" s="10" t="s">
        <v>499</v>
      </c>
      <c r="D536" s="10"/>
      <c r="E536" s="10" t="s">
        <v>106</v>
      </c>
      <c r="F536" s="179">
        <v>211</v>
      </c>
      <c r="G536" s="179">
        <v>6</v>
      </c>
      <c r="H536" s="269">
        <v>4</v>
      </c>
      <c r="I536" s="269">
        <v>4</v>
      </c>
      <c r="J536" s="3"/>
      <c r="K536" s="10"/>
      <c r="L536" s="10"/>
      <c r="M536" s="10"/>
      <c r="N536" s="3"/>
      <c r="O536" s="172"/>
      <c r="P536" s="173"/>
      <c r="Q536" s="173"/>
      <c r="R536" s="174"/>
      <c r="S536" s="3"/>
      <c r="T536" s="3"/>
      <c r="U536" s="3"/>
      <c r="V536" s="3"/>
    </row>
    <row r="537" spans="1:22" s="4" customFormat="1" ht="13.2" x14ac:dyDescent="0.25">
      <c r="A537" s="55"/>
      <c r="B537" s="10"/>
      <c r="C537" s="10" t="s">
        <v>502</v>
      </c>
      <c r="D537" s="10"/>
      <c r="E537" s="10" t="s">
        <v>459</v>
      </c>
      <c r="F537" s="179">
        <v>3</v>
      </c>
      <c r="G537" s="179"/>
      <c r="H537" s="269"/>
      <c r="I537" s="269"/>
      <c r="J537" s="3"/>
      <c r="K537" s="10"/>
      <c r="L537" s="10"/>
      <c r="M537" s="10"/>
      <c r="N537" s="3"/>
      <c r="O537" s="172"/>
      <c r="P537" s="173"/>
      <c r="Q537" s="173"/>
      <c r="R537" s="174"/>
      <c r="S537" s="3"/>
      <c r="T537" s="3"/>
      <c r="U537" s="3"/>
      <c r="V537" s="3"/>
    </row>
    <row r="538" spans="1:22" s="4" customFormat="1" ht="13.2" x14ac:dyDescent="0.25">
      <c r="A538" s="55"/>
      <c r="B538" s="10"/>
      <c r="C538" s="10" t="s">
        <v>504</v>
      </c>
      <c r="D538" s="10"/>
      <c r="E538" s="10" t="s">
        <v>505</v>
      </c>
      <c r="F538" s="179">
        <v>4</v>
      </c>
      <c r="G538" s="179"/>
      <c r="H538" s="269"/>
      <c r="I538" s="269"/>
      <c r="J538" s="3"/>
      <c r="K538" s="10"/>
      <c r="L538" s="10"/>
      <c r="M538" s="10"/>
      <c r="N538" s="3"/>
      <c r="O538" s="172"/>
      <c r="P538" s="173"/>
      <c r="Q538" s="173"/>
      <c r="R538" s="174"/>
      <c r="S538" s="3"/>
      <c r="T538" s="3"/>
      <c r="U538" s="3"/>
      <c r="V538" s="3"/>
    </row>
    <row r="539" spans="1:22" s="4" customFormat="1" ht="13.2" x14ac:dyDescent="0.25">
      <c r="A539" s="55"/>
      <c r="B539" s="10"/>
      <c r="C539" s="10" t="s">
        <v>506</v>
      </c>
      <c r="D539" s="10"/>
      <c r="E539" s="10" t="s">
        <v>103</v>
      </c>
      <c r="F539" s="179">
        <v>4</v>
      </c>
      <c r="G539" s="179"/>
      <c r="H539" s="269"/>
      <c r="I539" s="269"/>
      <c r="J539" s="3"/>
      <c r="K539" s="10"/>
      <c r="L539" s="10"/>
      <c r="M539" s="10"/>
      <c r="N539" s="3"/>
      <c r="O539" s="172"/>
      <c r="P539" s="173"/>
      <c r="Q539" s="173"/>
      <c r="R539" s="174"/>
      <c r="S539" s="3"/>
      <c r="T539" s="3"/>
      <c r="U539" s="3"/>
      <c r="V539" s="3"/>
    </row>
    <row r="540" spans="1:22" s="4" customFormat="1" ht="13.2" x14ac:dyDescent="0.25">
      <c r="A540" s="55"/>
      <c r="B540" s="10"/>
      <c r="C540" s="10" t="s">
        <v>508</v>
      </c>
      <c r="D540" s="10"/>
      <c r="E540" s="10" t="s">
        <v>72</v>
      </c>
      <c r="F540" s="179">
        <v>641</v>
      </c>
      <c r="G540" s="179">
        <v>18</v>
      </c>
      <c r="H540" s="269">
        <v>14</v>
      </c>
      <c r="I540" s="269">
        <v>2.78571428571429</v>
      </c>
      <c r="J540" s="3"/>
      <c r="K540" s="10"/>
      <c r="L540" s="10"/>
      <c r="M540" s="10"/>
      <c r="N540" s="3"/>
      <c r="O540" s="172"/>
      <c r="P540" s="173"/>
      <c r="Q540" s="173"/>
      <c r="R540" s="174"/>
      <c r="S540" s="3"/>
      <c r="T540" s="3"/>
      <c r="U540" s="3"/>
      <c r="V540" s="3"/>
    </row>
    <row r="541" spans="1:22" s="4" customFormat="1" ht="13.2" x14ac:dyDescent="0.25">
      <c r="A541" s="55"/>
      <c r="B541" s="10"/>
      <c r="C541" s="10" t="s">
        <v>510</v>
      </c>
      <c r="D541" s="10"/>
      <c r="E541" s="10" t="s">
        <v>64</v>
      </c>
      <c r="F541" s="179">
        <v>37</v>
      </c>
      <c r="G541" s="179"/>
      <c r="H541" s="269"/>
      <c r="I541" s="269"/>
      <c r="J541" s="3"/>
      <c r="K541" s="10"/>
      <c r="L541" s="10"/>
      <c r="M541" s="10"/>
      <c r="N541" s="3"/>
      <c r="O541" s="172"/>
      <c r="P541" s="173"/>
      <c r="Q541" s="173"/>
      <c r="R541" s="174"/>
      <c r="S541" s="3"/>
      <c r="T541" s="3"/>
      <c r="U541" s="3"/>
      <c r="V541" s="3"/>
    </row>
    <row r="542" spans="1:22" s="4" customFormat="1" ht="13.2" x14ac:dyDescent="0.25">
      <c r="A542" s="55"/>
      <c r="B542" s="10"/>
      <c r="C542" s="10" t="s">
        <v>511</v>
      </c>
      <c r="D542" s="10"/>
      <c r="E542" s="10" t="s">
        <v>332</v>
      </c>
      <c r="F542" s="179">
        <v>6</v>
      </c>
      <c r="G542" s="179"/>
      <c r="H542" s="269"/>
      <c r="I542" s="269"/>
      <c r="J542" s="3"/>
      <c r="K542" s="10"/>
      <c r="L542" s="10"/>
      <c r="M542" s="10"/>
      <c r="N542" s="3"/>
      <c r="O542" s="172"/>
      <c r="P542" s="173"/>
      <c r="Q542" s="173"/>
      <c r="R542" s="174"/>
      <c r="S542" s="3"/>
      <c r="T542" s="3"/>
      <c r="U542" s="3"/>
      <c r="V542" s="3"/>
    </row>
    <row r="543" spans="1:22" s="4" customFormat="1" ht="13.2" x14ac:dyDescent="0.25">
      <c r="A543" s="55"/>
      <c r="B543" s="10"/>
      <c r="C543" s="10" t="s">
        <v>512</v>
      </c>
      <c r="D543" s="10"/>
      <c r="E543" s="10" t="s">
        <v>368</v>
      </c>
      <c r="F543" s="179">
        <v>109</v>
      </c>
      <c r="G543" s="179"/>
      <c r="H543" s="269">
        <v>0</v>
      </c>
      <c r="I543" s="269"/>
      <c r="J543" s="3"/>
      <c r="K543" s="10"/>
      <c r="L543" s="10"/>
      <c r="M543" s="10"/>
      <c r="N543" s="3"/>
      <c r="O543" s="172"/>
      <c r="P543" s="173"/>
      <c r="Q543" s="173"/>
      <c r="R543" s="174"/>
      <c r="S543" s="3"/>
      <c r="T543" s="3"/>
      <c r="U543" s="3"/>
      <c r="V543" s="3"/>
    </row>
    <row r="544" spans="1:22" s="4" customFormat="1" ht="13.2" x14ac:dyDescent="0.25">
      <c r="A544" s="55"/>
      <c r="B544" s="10"/>
      <c r="C544" s="10" t="s">
        <v>514</v>
      </c>
      <c r="D544" s="10"/>
      <c r="E544" s="10" t="s">
        <v>515</v>
      </c>
      <c r="F544" s="179">
        <v>4</v>
      </c>
      <c r="G544" s="179"/>
      <c r="H544" s="269"/>
      <c r="I544" s="269"/>
      <c r="J544" s="3"/>
      <c r="K544" s="10"/>
      <c r="L544" s="10"/>
      <c r="M544" s="10"/>
      <c r="N544" s="3"/>
      <c r="O544" s="172"/>
      <c r="P544" s="173"/>
      <c r="Q544" s="173"/>
      <c r="R544" s="174"/>
      <c r="S544" s="3"/>
      <c r="T544" s="3"/>
      <c r="U544" s="3"/>
      <c r="V544" s="3"/>
    </row>
    <row r="545" spans="1:22" s="4" customFormat="1" ht="13.2" x14ac:dyDescent="0.25">
      <c r="A545" s="55"/>
      <c r="B545" s="10"/>
      <c r="C545" s="10" t="s">
        <v>519</v>
      </c>
      <c r="D545" s="10"/>
      <c r="E545" s="10" t="s">
        <v>224</v>
      </c>
      <c r="F545" s="179">
        <v>9</v>
      </c>
      <c r="G545" s="179">
        <v>2</v>
      </c>
      <c r="H545" s="269">
        <v>1</v>
      </c>
      <c r="I545" s="269">
        <v>2</v>
      </c>
      <c r="J545" s="3"/>
      <c r="K545" s="10"/>
      <c r="L545" s="10"/>
      <c r="M545" s="10"/>
      <c r="N545" s="3"/>
      <c r="O545" s="172"/>
      <c r="P545" s="173"/>
      <c r="Q545" s="173"/>
      <c r="R545" s="174"/>
      <c r="S545" s="3"/>
      <c r="T545" s="3"/>
      <c r="U545" s="3"/>
      <c r="V545" s="3"/>
    </row>
    <row r="546" spans="1:22" s="4" customFormat="1" ht="13.2" x14ac:dyDescent="0.25">
      <c r="A546" s="55"/>
      <c r="B546" s="10"/>
      <c r="C546" s="10" t="s">
        <v>679</v>
      </c>
      <c r="D546" s="10"/>
      <c r="E546" s="10" t="s">
        <v>87</v>
      </c>
      <c r="F546" s="179">
        <v>6</v>
      </c>
      <c r="G546" s="179"/>
      <c r="H546" s="269">
        <v>0</v>
      </c>
      <c r="I546" s="269"/>
      <c r="J546" s="3"/>
      <c r="K546" s="10"/>
      <c r="L546" s="10"/>
      <c r="M546" s="10"/>
      <c r="N546" s="3"/>
      <c r="O546" s="172"/>
      <c r="P546" s="173"/>
      <c r="Q546" s="173"/>
      <c r="R546" s="174"/>
      <c r="S546" s="3"/>
      <c r="T546" s="3"/>
      <c r="U546" s="3"/>
      <c r="V546" s="3"/>
    </row>
    <row r="547" spans="1:22" s="4" customFormat="1" ht="13.2" x14ac:dyDescent="0.25">
      <c r="A547" s="55"/>
      <c r="B547" s="10"/>
      <c r="C547" s="10" t="s">
        <v>588</v>
      </c>
      <c r="D547" s="10"/>
      <c r="E547" s="10" t="s">
        <v>104</v>
      </c>
      <c r="F547" s="179">
        <v>1</v>
      </c>
      <c r="G547" s="179"/>
      <c r="H547" s="269"/>
      <c r="I547" s="269"/>
      <c r="J547" s="3"/>
      <c r="K547" s="10"/>
      <c r="L547" s="10"/>
      <c r="M547" s="10"/>
      <c r="N547" s="3"/>
      <c r="O547" s="172"/>
      <c r="P547" s="173"/>
      <c r="Q547" s="173"/>
      <c r="R547" s="174"/>
      <c r="S547" s="3"/>
      <c r="T547" s="3"/>
      <c r="U547" s="3"/>
      <c r="V547" s="3"/>
    </row>
    <row r="548" spans="1:22" s="4" customFormat="1" ht="13.2" x14ac:dyDescent="0.25">
      <c r="A548" s="55"/>
      <c r="B548" s="10"/>
      <c r="C548" s="10" t="s">
        <v>522</v>
      </c>
      <c r="D548" s="10"/>
      <c r="E548" s="10" t="s">
        <v>85</v>
      </c>
      <c r="F548" s="179">
        <v>2</v>
      </c>
      <c r="G548" s="179"/>
      <c r="H548" s="269"/>
      <c r="I548" s="269"/>
      <c r="J548" s="3"/>
      <c r="K548" s="10"/>
      <c r="L548" s="10"/>
      <c r="M548" s="10"/>
      <c r="N548" s="3"/>
      <c r="O548" s="172"/>
      <c r="P548" s="173"/>
      <c r="Q548" s="173"/>
      <c r="R548" s="174"/>
      <c r="S548" s="3"/>
      <c r="T548" s="3"/>
      <c r="U548" s="3"/>
      <c r="V548" s="3"/>
    </row>
    <row r="549" spans="1:22" s="4" customFormat="1" ht="13.2" x14ac:dyDescent="0.25">
      <c r="A549" s="55"/>
      <c r="B549" s="10"/>
      <c r="C549" s="10" t="s">
        <v>523</v>
      </c>
      <c r="D549" s="10"/>
      <c r="E549" s="10" t="s">
        <v>126</v>
      </c>
      <c r="F549" s="179">
        <v>2</v>
      </c>
      <c r="G549" s="179"/>
      <c r="H549" s="269"/>
      <c r="I549" s="269"/>
      <c r="J549" s="3"/>
      <c r="K549" s="10"/>
      <c r="L549" s="10"/>
      <c r="M549" s="10"/>
      <c r="N549" s="3"/>
      <c r="O549" s="172"/>
      <c r="P549" s="173"/>
      <c r="Q549" s="173"/>
      <c r="R549" s="174"/>
      <c r="S549" s="3"/>
      <c r="T549" s="3"/>
      <c r="U549" s="3"/>
      <c r="V549" s="3"/>
    </row>
    <row r="550" spans="1:22" s="4" customFormat="1" ht="13.2" x14ac:dyDescent="0.25">
      <c r="A550" s="55"/>
      <c r="B550" s="10"/>
      <c r="C550" s="10" t="s">
        <v>524</v>
      </c>
      <c r="D550" s="10"/>
      <c r="E550" s="10" t="s">
        <v>76</v>
      </c>
      <c r="F550" s="179">
        <v>16</v>
      </c>
      <c r="G550" s="179">
        <v>2</v>
      </c>
      <c r="H550" s="269">
        <v>1</v>
      </c>
      <c r="I550" s="269">
        <v>0</v>
      </c>
      <c r="J550" s="3"/>
      <c r="K550" s="10"/>
      <c r="L550" s="10"/>
      <c r="M550" s="10"/>
      <c r="N550" s="3"/>
      <c r="O550" s="172"/>
      <c r="P550" s="173"/>
      <c r="Q550" s="173"/>
      <c r="R550" s="174"/>
      <c r="S550" s="3"/>
      <c r="T550" s="3"/>
      <c r="U550" s="3"/>
      <c r="V550" s="3"/>
    </row>
    <row r="551" spans="1:22" s="4" customFormat="1" ht="13.2" x14ac:dyDescent="0.25">
      <c r="A551" s="55"/>
      <c r="B551" s="10"/>
      <c r="C551" s="10" t="s">
        <v>525</v>
      </c>
      <c r="D551" s="10"/>
      <c r="E551" s="10" t="s">
        <v>526</v>
      </c>
      <c r="F551" s="179">
        <v>5</v>
      </c>
      <c r="G551" s="179"/>
      <c r="H551" s="269">
        <v>0</v>
      </c>
      <c r="I551" s="269"/>
      <c r="J551" s="3"/>
      <c r="K551" s="10"/>
      <c r="L551" s="10"/>
      <c r="M551" s="10"/>
      <c r="N551" s="3"/>
      <c r="O551" s="172"/>
      <c r="P551" s="173"/>
      <c r="Q551" s="173"/>
      <c r="R551" s="174"/>
      <c r="S551" s="3"/>
      <c r="T551" s="3"/>
      <c r="U551" s="3"/>
      <c r="V551" s="3"/>
    </row>
    <row r="552" spans="1:22" s="4" customFormat="1" ht="13.2" x14ac:dyDescent="0.25">
      <c r="A552" s="55"/>
      <c r="B552" s="10"/>
      <c r="C552" s="10" t="s">
        <v>527</v>
      </c>
      <c r="D552" s="10"/>
      <c r="E552" s="10" t="s">
        <v>144</v>
      </c>
      <c r="F552" s="179">
        <v>1</v>
      </c>
      <c r="G552" s="179">
        <v>1</v>
      </c>
      <c r="H552" s="269">
        <v>0</v>
      </c>
      <c r="I552" s="269"/>
      <c r="J552" s="3"/>
      <c r="K552" s="10"/>
      <c r="L552" s="10"/>
      <c r="M552" s="10"/>
      <c r="N552" s="3"/>
      <c r="O552" s="172"/>
      <c r="P552" s="173"/>
      <c r="Q552" s="173"/>
      <c r="R552" s="174"/>
      <c r="S552" s="3"/>
      <c r="T552" s="3"/>
      <c r="U552" s="3"/>
      <c r="V552" s="3"/>
    </row>
    <row r="553" spans="1:22" s="4" customFormat="1" ht="13.2" x14ac:dyDescent="0.25">
      <c r="A553" s="55"/>
      <c r="B553" s="10"/>
      <c r="C553" s="10" t="s">
        <v>528</v>
      </c>
      <c r="D553" s="10"/>
      <c r="E553" s="10" t="s">
        <v>500</v>
      </c>
      <c r="F553" s="179">
        <v>112</v>
      </c>
      <c r="G553" s="179">
        <v>2</v>
      </c>
      <c r="H553" s="269">
        <v>2</v>
      </c>
      <c r="I553" s="269">
        <v>0</v>
      </c>
      <c r="J553" s="3"/>
      <c r="K553" s="10"/>
      <c r="L553" s="10"/>
      <c r="M553" s="10"/>
      <c r="N553" s="3"/>
      <c r="O553" s="172"/>
      <c r="P553" s="173"/>
      <c r="Q553" s="173"/>
      <c r="R553" s="174"/>
      <c r="S553" s="3"/>
      <c r="T553" s="3"/>
      <c r="U553" s="3"/>
      <c r="V553" s="3"/>
    </row>
    <row r="554" spans="1:22" s="4" customFormat="1" ht="13.2" x14ac:dyDescent="0.25">
      <c r="A554" s="55"/>
      <c r="B554" s="10"/>
      <c r="C554" s="10" t="s">
        <v>529</v>
      </c>
      <c r="D554" s="10"/>
      <c r="E554" s="10" t="s">
        <v>530</v>
      </c>
      <c r="F554" s="179">
        <v>2</v>
      </c>
      <c r="G554" s="179"/>
      <c r="H554" s="269"/>
      <c r="I554" s="269"/>
      <c r="J554" s="3"/>
      <c r="K554" s="10"/>
      <c r="L554" s="10"/>
      <c r="M554" s="10"/>
      <c r="N554" s="3"/>
      <c r="O554" s="172"/>
      <c r="P554" s="173"/>
      <c r="Q554" s="173"/>
      <c r="R554" s="174"/>
      <c r="S554" s="3"/>
      <c r="T554" s="3"/>
      <c r="U554" s="3"/>
      <c r="V554" s="3"/>
    </row>
    <row r="555" spans="1:22" s="4" customFormat="1" ht="13.2" x14ac:dyDescent="0.25">
      <c r="A555" s="55"/>
      <c r="B555" s="10"/>
      <c r="C555" s="10" t="s">
        <v>531</v>
      </c>
      <c r="D555" s="10"/>
      <c r="E555" s="10" t="s">
        <v>103</v>
      </c>
      <c r="F555" s="179">
        <v>11</v>
      </c>
      <c r="G555" s="179"/>
      <c r="H555" s="269"/>
      <c r="I555" s="269"/>
      <c r="J555" s="3"/>
      <c r="K555" s="10"/>
      <c r="L555" s="10"/>
      <c r="M555" s="10"/>
      <c r="N555" s="3"/>
      <c r="O555" s="172"/>
      <c r="P555" s="173"/>
      <c r="Q555" s="173"/>
      <c r="R555" s="174"/>
      <c r="S555" s="3"/>
      <c r="T555" s="3"/>
      <c r="U555" s="3"/>
      <c r="V555" s="3"/>
    </row>
    <row r="556" spans="1:22" s="4" customFormat="1" ht="13.2" x14ac:dyDescent="0.25">
      <c r="A556" s="55"/>
      <c r="B556" s="10"/>
      <c r="C556" s="10" t="s">
        <v>532</v>
      </c>
      <c r="D556" s="10"/>
      <c r="E556" s="10" t="s">
        <v>96</v>
      </c>
      <c r="F556" s="179">
        <v>11</v>
      </c>
      <c r="G556" s="179"/>
      <c r="H556" s="269"/>
      <c r="I556" s="269"/>
      <c r="J556" s="3"/>
      <c r="K556" s="10"/>
      <c r="L556" s="10"/>
      <c r="M556" s="10"/>
      <c r="N556" s="3"/>
      <c r="O556" s="172"/>
      <c r="P556" s="173"/>
      <c r="Q556" s="173"/>
      <c r="R556" s="174"/>
      <c r="S556" s="3"/>
      <c r="T556" s="3"/>
      <c r="U556" s="3"/>
      <c r="V556" s="3"/>
    </row>
    <row r="557" spans="1:22" s="4" customFormat="1" ht="13.2" x14ac:dyDescent="0.25">
      <c r="A557" s="55"/>
      <c r="B557" s="10"/>
      <c r="C557" s="10" t="s">
        <v>533</v>
      </c>
      <c r="D557" s="10"/>
      <c r="E557" s="10" t="s">
        <v>89</v>
      </c>
      <c r="F557" s="179">
        <v>162</v>
      </c>
      <c r="G557" s="179">
        <v>2</v>
      </c>
      <c r="H557" s="269">
        <v>2</v>
      </c>
      <c r="I557" s="269">
        <v>0</v>
      </c>
      <c r="J557" s="3"/>
      <c r="K557" s="10"/>
      <c r="L557" s="10"/>
      <c r="M557" s="10"/>
      <c r="N557" s="3"/>
      <c r="O557" s="172"/>
      <c r="P557" s="173"/>
      <c r="Q557" s="173"/>
      <c r="R557" s="174"/>
      <c r="S557" s="3"/>
      <c r="T557" s="3"/>
      <c r="U557" s="3"/>
      <c r="V557" s="3"/>
    </row>
    <row r="558" spans="1:22" s="4" customFormat="1" ht="13.2" x14ac:dyDescent="0.25">
      <c r="A558" s="55"/>
      <c r="B558" s="10"/>
      <c r="C558" s="10" t="s">
        <v>534</v>
      </c>
      <c r="D558" s="10"/>
      <c r="E558" s="10" t="s">
        <v>78</v>
      </c>
      <c r="F558" s="179">
        <v>11</v>
      </c>
      <c r="G558" s="179">
        <v>1</v>
      </c>
      <c r="H558" s="269">
        <v>1</v>
      </c>
      <c r="I558" s="269">
        <v>0</v>
      </c>
      <c r="J558" s="3"/>
      <c r="K558" s="10"/>
      <c r="L558" s="10"/>
      <c r="M558" s="10"/>
      <c r="N558" s="3"/>
      <c r="O558" s="172"/>
      <c r="P558" s="173"/>
      <c r="Q558" s="173"/>
      <c r="R558" s="174"/>
      <c r="S558" s="3"/>
      <c r="T558" s="3"/>
      <c r="U558" s="3"/>
      <c r="V558" s="3"/>
    </row>
    <row r="559" spans="1:22" s="4" customFormat="1" ht="13.2" x14ac:dyDescent="0.25">
      <c r="A559" s="55"/>
      <c r="B559" s="10"/>
      <c r="C559" s="10" t="s">
        <v>535</v>
      </c>
      <c r="D559" s="10"/>
      <c r="E559" s="10" t="s">
        <v>87</v>
      </c>
      <c r="F559" s="179">
        <v>7</v>
      </c>
      <c r="G559" s="179"/>
      <c r="H559" s="269"/>
      <c r="I559" s="269"/>
      <c r="J559" s="3"/>
      <c r="K559" s="10"/>
      <c r="L559" s="10"/>
      <c r="M559" s="10"/>
      <c r="N559" s="3"/>
      <c r="O559" s="172"/>
      <c r="P559" s="173"/>
      <c r="Q559" s="173"/>
      <c r="R559" s="174"/>
      <c r="S559" s="3"/>
      <c r="T559" s="3"/>
      <c r="U559" s="3"/>
      <c r="V559" s="3"/>
    </row>
    <row r="560" spans="1:22" s="4" customFormat="1" ht="13.2" x14ac:dyDescent="0.25">
      <c r="A560" s="55"/>
      <c r="B560" s="10"/>
      <c r="C560" s="10" t="s">
        <v>536</v>
      </c>
      <c r="D560" s="10"/>
      <c r="E560" s="10" t="s">
        <v>67</v>
      </c>
      <c r="F560" s="179">
        <v>55</v>
      </c>
      <c r="G560" s="179"/>
      <c r="H560" s="269"/>
      <c r="I560" s="269"/>
      <c r="J560" s="3"/>
      <c r="K560" s="10"/>
      <c r="L560" s="10"/>
      <c r="M560" s="10"/>
      <c r="N560" s="3"/>
      <c r="O560" s="172"/>
      <c r="P560" s="173"/>
      <c r="Q560" s="173"/>
      <c r="R560" s="174"/>
      <c r="S560" s="3"/>
      <c r="T560" s="3"/>
      <c r="U560" s="3"/>
      <c r="V560" s="3"/>
    </row>
    <row r="561" spans="1:22" s="4" customFormat="1" ht="13.2" x14ac:dyDescent="0.25">
      <c r="A561" s="55"/>
      <c r="B561" s="10"/>
      <c r="C561" s="10" t="s">
        <v>540</v>
      </c>
      <c r="D561" s="10"/>
      <c r="E561" s="10" t="s">
        <v>541</v>
      </c>
      <c r="F561" s="179">
        <v>11</v>
      </c>
      <c r="G561" s="179"/>
      <c r="H561" s="269"/>
      <c r="I561" s="269"/>
      <c r="J561" s="3"/>
      <c r="K561" s="10"/>
      <c r="L561" s="10"/>
      <c r="M561" s="10"/>
      <c r="N561" s="3"/>
      <c r="O561" s="172"/>
      <c r="P561" s="173"/>
      <c r="Q561" s="173"/>
      <c r="R561" s="174"/>
      <c r="S561" s="3"/>
      <c r="T561" s="3"/>
      <c r="U561" s="3"/>
      <c r="V561" s="3"/>
    </row>
    <row r="562" spans="1:22" s="4" customFormat="1" ht="13.2" x14ac:dyDescent="0.25">
      <c r="A562" s="55"/>
      <c r="B562" s="10"/>
      <c r="C562" s="10" t="s">
        <v>542</v>
      </c>
      <c r="D562" s="10"/>
      <c r="E562" s="10" t="s">
        <v>108</v>
      </c>
      <c r="F562" s="179">
        <v>214</v>
      </c>
      <c r="G562" s="179">
        <v>3</v>
      </c>
      <c r="H562" s="269">
        <v>3</v>
      </c>
      <c r="I562" s="269">
        <v>2</v>
      </c>
      <c r="J562" s="3"/>
      <c r="K562" s="10"/>
      <c r="L562" s="10"/>
      <c r="M562" s="10"/>
      <c r="N562" s="3"/>
      <c r="O562" s="172"/>
      <c r="P562" s="173"/>
      <c r="Q562" s="173"/>
      <c r="R562" s="174"/>
      <c r="S562" s="3"/>
      <c r="T562" s="3"/>
      <c r="U562" s="3"/>
      <c r="V562" s="3"/>
    </row>
    <row r="563" spans="1:22" s="4" customFormat="1" ht="13.2" x14ac:dyDescent="0.25">
      <c r="A563" s="55"/>
      <c r="B563" s="10"/>
      <c r="C563" s="10" t="s">
        <v>543</v>
      </c>
      <c r="D563" s="10"/>
      <c r="E563" s="10" t="s">
        <v>130</v>
      </c>
      <c r="F563" s="179">
        <v>210</v>
      </c>
      <c r="G563" s="179">
        <v>10</v>
      </c>
      <c r="H563" s="269">
        <v>9</v>
      </c>
      <c r="I563" s="269">
        <v>3.6666666666666701</v>
      </c>
      <c r="J563" s="3"/>
      <c r="K563" s="10"/>
      <c r="L563" s="10"/>
      <c r="M563" s="10"/>
      <c r="N563" s="3"/>
      <c r="O563" s="172"/>
      <c r="P563" s="173"/>
      <c r="Q563" s="173"/>
      <c r="R563" s="174"/>
      <c r="S563" s="3"/>
      <c r="T563" s="3"/>
      <c r="U563" s="3"/>
      <c r="V563" s="3"/>
    </row>
    <row r="564" spans="1:22" s="4" customFormat="1" ht="13.2" x14ac:dyDescent="0.25">
      <c r="A564" s="55"/>
      <c r="B564" s="10"/>
      <c r="C564" s="10" t="s">
        <v>681</v>
      </c>
      <c r="D564" s="10"/>
      <c r="E564" s="10" t="s">
        <v>144</v>
      </c>
      <c r="F564" s="179">
        <v>1</v>
      </c>
      <c r="G564" s="179"/>
      <c r="H564" s="269"/>
      <c r="I564" s="269"/>
      <c r="J564" s="3"/>
      <c r="K564" s="10"/>
      <c r="L564" s="10"/>
      <c r="M564" s="10"/>
      <c r="N564" s="3"/>
      <c r="O564" s="172"/>
      <c r="P564" s="173"/>
      <c r="Q564" s="173"/>
      <c r="R564" s="174"/>
      <c r="S564" s="3"/>
      <c r="T564" s="3"/>
      <c r="U564" s="3"/>
      <c r="V564" s="3"/>
    </row>
    <row r="565" spans="1:22" s="4" customFormat="1" ht="13.2" x14ac:dyDescent="0.25">
      <c r="A565" s="55"/>
      <c r="B565" s="10"/>
      <c r="C565" s="10" t="s">
        <v>683</v>
      </c>
      <c r="D565" s="10"/>
      <c r="E565" s="10" t="s">
        <v>384</v>
      </c>
      <c r="F565" s="179">
        <v>135</v>
      </c>
      <c r="G565" s="179">
        <v>1</v>
      </c>
      <c r="H565" s="269">
        <v>2</v>
      </c>
      <c r="I565" s="269">
        <v>3.5</v>
      </c>
      <c r="J565" s="3"/>
      <c r="K565" s="10"/>
      <c r="L565" s="10"/>
      <c r="M565" s="10"/>
      <c r="N565" s="3"/>
      <c r="O565" s="172"/>
      <c r="P565" s="173"/>
      <c r="Q565" s="173"/>
      <c r="R565" s="174"/>
      <c r="S565" s="3"/>
      <c r="T565" s="3"/>
      <c r="U565" s="3"/>
      <c r="V565" s="3"/>
    </row>
    <row r="566" spans="1:22" s="4" customFormat="1" ht="13.2" x14ac:dyDescent="0.25">
      <c r="A566" s="55"/>
      <c r="B566" s="10"/>
      <c r="C566" s="10" t="s">
        <v>548</v>
      </c>
      <c r="D566" s="10"/>
      <c r="E566" s="10" t="s">
        <v>169</v>
      </c>
      <c r="F566" s="179">
        <v>83</v>
      </c>
      <c r="G566" s="179">
        <v>1</v>
      </c>
      <c r="H566" s="269">
        <v>1</v>
      </c>
      <c r="I566" s="269">
        <v>0</v>
      </c>
      <c r="J566" s="3"/>
      <c r="K566" s="10"/>
      <c r="L566" s="10"/>
      <c r="M566" s="10"/>
      <c r="N566" s="3"/>
      <c r="O566" s="172"/>
      <c r="P566" s="173"/>
      <c r="Q566" s="173"/>
      <c r="R566" s="174"/>
      <c r="S566" s="3"/>
      <c r="T566" s="3"/>
      <c r="U566" s="3"/>
      <c r="V566" s="3"/>
    </row>
    <row r="567" spans="1:22" s="4" customFormat="1" ht="13.2" x14ac:dyDescent="0.25">
      <c r="A567" s="55"/>
      <c r="B567" s="10"/>
      <c r="C567" s="10" t="s">
        <v>549</v>
      </c>
      <c r="D567" s="10"/>
      <c r="E567" s="10" t="s">
        <v>87</v>
      </c>
      <c r="F567" s="179">
        <v>50</v>
      </c>
      <c r="G567" s="179"/>
      <c r="H567" s="269">
        <v>0</v>
      </c>
      <c r="I567" s="269"/>
      <c r="J567" s="3"/>
      <c r="K567" s="10"/>
      <c r="L567" s="10"/>
      <c r="M567" s="10"/>
      <c r="N567" s="3"/>
      <c r="O567" s="172"/>
      <c r="P567" s="173"/>
      <c r="Q567" s="173"/>
      <c r="R567" s="174"/>
      <c r="S567" s="3"/>
      <c r="T567" s="3"/>
      <c r="U567" s="3"/>
      <c r="V567" s="3"/>
    </row>
    <row r="568" spans="1:22" s="4" customFormat="1" ht="13.2" x14ac:dyDescent="0.25">
      <c r="A568" s="55"/>
      <c r="B568" s="10"/>
      <c r="C568" s="10" t="s">
        <v>550</v>
      </c>
      <c r="D568" s="10"/>
      <c r="E568" s="10" t="s">
        <v>156</v>
      </c>
      <c r="F568" s="179">
        <v>35</v>
      </c>
      <c r="G568" s="179"/>
      <c r="H568" s="269"/>
      <c r="I568" s="269"/>
      <c r="J568" s="3"/>
      <c r="K568" s="10"/>
      <c r="L568" s="10"/>
      <c r="M568" s="10"/>
      <c r="N568" s="3"/>
      <c r="O568" s="172"/>
      <c r="P568" s="173"/>
      <c r="Q568" s="173"/>
      <c r="R568" s="174"/>
      <c r="S568" s="3"/>
      <c r="T568" s="3"/>
      <c r="U568" s="3"/>
      <c r="V568" s="3"/>
    </row>
    <row r="569" spans="1:22" s="4" customFormat="1" ht="13.2" x14ac:dyDescent="0.25">
      <c r="A569" s="55"/>
      <c r="B569" s="10"/>
      <c r="C569" s="10" t="s">
        <v>684</v>
      </c>
      <c r="D569" s="10"/>
      <c r="E569" s="10" t="s">
        <v>348</v>
      </c>
      <c r="F569" s="179">
        <v>15</v>
      </c>
      <c r="G569" s="179"/>
      <c r="H569" s="269">
        <v>0</v>
      </c>
      <c r="I569" s="269"/>
      <c r="J569" s="3"/>
      <c r="K569" s="10"/>
      <c r="L569" s="10"/>
      <c r="M569" s="10"/>
      <c r="N569" s="3"/>
      <c r="O569" s="172"/>
      <c r="P569" s="173"/>
      <c r="Q569" s="173"/>
      <c r="R569" s="174"/>
      <c r="S569" s="3"/>
      <c r="T569" s="3"/>
      <c r="U569" s="3"/>
      <c r="V569" s="3"/>
    </row>
    <row r="570" spans="1:22" s="4" customFormat="1" ht="13.2" x14ac:dyDescent="0.25">
      <c r="A570" s="55"/>
      <c r="B570" s="10"/>
      <c r="C570" s="10" t="s">
        <v>555</v>
      </c>
      <c r="D570" s="10"/>
      <c r="E570" s="10" t="s">
        <v>101</v>
      </c>
      <c r="F570" s="179">
        <v>3</v>
      </c>
      <c r="G570" s="179"/>
      <c r="H570" s="269">
        <v>0</v>
      </c>
      <c r="I570" s="269"/>
      <c r="J570" s="3"/>
      <c r="K570" s="10"/>
      <c r="L570" s="10"/>
      <c r="M570" s="10"/>
      <c r="N570" s="3"/>
      <c r="O570" s="172"/>
      <c r="P570" s="173"/>
      <c r="Q570" s="173"/>
      <c r="R570" s="174"/>
      <c r="S570" s="3"/>
      <c r="T570" s="3"/>
      <c r="U570" s="3"/>
      <c r="V570" s="3"/>
    </row>
    <row r="571" spans="1:22" s="4" customFormat="1" ht="13.2" x14ac:dyDescent="0.25">
      <c r="A571" s="55"/>
      <c r="B571" s="10"/>
      <c r="C571" s="10" t="s">
        <v>690</v>
      </c>
      <c r="D571" s="10"/>
      <c r="E571" s="10" t="s">
        <v>106</v>
      </c>
      <c r="F571" s="179">
        <v>2</v>
      </c>
      <c r="G571" s="179"/>
      <c r="H571" s="269"/>
      <c r="I571" s="269"/>
      <c r="J571" s="3"/>
      <c r="K571" s="10"/>
      <c r="L571" s="10"/>
      <c r="M571" s="10"/>
      <c r="N571" s="3"/>
      <c r="O571" s="172"/>
      <c r="P571" s="173"/>
      <c r="Q571" s="173"/>
      <c r="R571" s="174"/>
      <c r="S571" s="3"/>
      <c r="T571" s="3"/>
      <c r="U571" s="3"/>
      <c r="V571" s="3"/>
    </row>
    <row r="572" spans="1:22" s="4" customFormat="1" ht="13.2" x14ac:dyDescent="0.25">
      <c r="A572" s="55"/>
      <c r="B572" s="10"/>
      <c r="C572" s="10" t="s">
        <v>557</v>
      </c>
      <c r="D572" s="10"/>
      <c r="E572" s="10" t="s">
        <v>193</v>
      </c>
      <c r="F572" s="179">
        <v>41</v>
      </c>
      <c r="G572" s="179"/>
      <c r="H572" s="269"/>
      <c r="I572" s="269"/>
      <c r="J572" s="3"/>
      <c r="K572" s="10"/>
      <c r="L572" s="10"/>
      <c r="M572" s="10"/>
      <c r="N572" s="3"/>
      <c r="O572" s="172"/>
      <c r="P572" s="173"/>
      <c r="Q572" s="173"/>
      <c r="R572" s="174"/>
      <c r="S572" s="3"/>
      <c r="T572" s="3"/>
      <c r="U572" s="3"/>
      <c r="V572" s="3"/>
    </row>
    <row r="573" spans="1:22" s="4" customFormat="1" ht="13.2" x14ac:dyDescent="0.25">
      <c r="A573" s="55"/>
      <c r="B573" s="10"/>
      <c r="C573" s="10" t="s">
        <v>559</v>
      </c>
      <c r="D573" s="10"/>
      <c r="E573" s="10" t="s">
        <v>210</v>
      </c>
      <c r="F573" s="179">
        <v>3</v>
      </c>
      <c r="G573" s="179"/>
      <c r="H573" s="269"/>
      <c r="I573" s="269"/>
      <c r="J573" s="3"/>
      <c r="K573" s="10"/>
      <c r="L573" s="10"/>
      <c r="M573" s="10"/>
      <c r="N573" s="3"/>
      <c r="O573" s="172"/>
      <c r="P573" s="173"/>
      <c r="Q573" s="173"/>
      <c r="R573" s="174"/>
      <c r="S573" s="3"/>
      <c r="T573" s="3"/>
      <c r="U573" s="3"/>
      <c r="V573" s="3"/>
    </row>
    <row r="574" spans="1:22" s="4" customFormat="1" ht="13.2" x14ac:dyDescent="0.25">
      <c r="A574" s="55"/>
      <c r="B574" s="10"/>
      <c r="C574" s="10" t="s">
        <v>560</v>
      </c>
      <c r="D574" s="10"/>
      <c r="E574" s="10" t="s">
        <v>226</v>
      </c>
      <c r="F574" s="179">
        <v>80</v>
      </c>
      <c r="G574" s="179">
        <v>4</v>
      </c>
      <c r="H574" s="269">
        <v>4</v>
      </c>
      <c r="I574" s="269">
        <v>0</v>
      </c>
      <c r="J574" s="3"/>
      <c r="K574" s="10"/>
      <c r="L574" s="10"/>
      <c r="M574" s="10"/>
      <c r="N574" s="3"/>
      <c r="O574" s="172"/>
      <c r="P574" s="173"/>
      <c r="Q574" s="173"/>
      <c r="R574" s="174"/>
      <c r="S574" s="3"/>
      <c r="T574" s="3"/>
      <c r="U574" s="3"/>
      <c r="V574" s="3"/>
    </row>
    <row r="575" spans="1:22" s="4" customFormat="1" ht="13.2" x14ac:dyDescent="0.25">
      <c r="A575" s="55"/>
      <c r="B575" s="10"/>
      <c r="C575" s="10" t="s">
        <v>563</v>
      </c>
      <c r="D575" s="10"/>
      <c r="E575" s="10" t="s">
        <v>74</v>
      </c>
      <c r="F575" s="179">
        <v>77</v>
      </c>
      <c r="G575" s="179">
        <v>2</v>
      </c>
      <c r="H575" s="269">
        <v>1</v>
      </c>
      <c r="I575" s="269">
        <v>0</v>
      </c>
      <c r="J575" s="3"/>
      <c r="K575" s="10"/>
      <c r="L575" s="10"/>
      <c r="M575" s="10"/>
      <c r="N575" s="3"/>
      <c r="O575" s="172"/>
      <c r="P575" s="173"/>
      <c r="Q575" s="173"/>
      <c r="R575" s="174"/>
      <c r="S575" s="3"/>
      <c r="T575" s="3"/>
      <c r="U575" s="3"/>
      <c r="V575" s="3"/>
    </row>
    <row r="576" spans="1:22" s="4" customFormat="1" ht="13.2" x14ac:dyDescent="0.25">
      <c r="A576" s="55"/>
      <c r="B576" s="10"/>
      <c r="C576" s="10" t="s">
        <v>564</v>
      </c>
      <c r="D576" s="10"/>
      <c r="E576" s="10" t="s">
        <v>63</v>
      </c>
      <c r="F576" s="179">
        <v>1</v>
      </c>
      <c r="G576" s="179"/>
      <c r="H576" s="269"/>
      <c r="I576" s="269"/>
      <c r="J576" s="3"/>
      <c r="K576" s="10"/>
      <c r="L576" s="10"/>
      <c r="M576" s="10"/>
      <c r="N576" s="3"/>
      <c r="O576" s="172"/>
      <c r="P576" s="173"/>
      <c r="Q576" s="173"/>
      <c r="R576" s="174"/>
      <c r="S576" s="3"/>
      <c r="T576" s="3"/>
      <c r="U576" s="3"/>
      <c r="V576" s="3"/>
    </row>
    <row r="577" spans="1:22" s="4" customFormat="1" ht="13.2" x14ac:dyDescent="0.25">
      <c r="A577" s="55"/>
      <c r="B577" s="10"/>
      <c r="C577" s="10" t="s">
        <v>565</v>
      </c>
      <c r="D577" s="10"/>
      <c r="E577" s="10" t="s">
        <v>85</v>
      </c>
      <c r="F577" s="179">
        <v>29</v>
      </c>
      <c r="G577" s="179">
        <v>1</v>
      </c>
      <c r="H577" s="269">
        <v>1</v>
      </c>
      <c r="I577" s="269">
        <v>0</v>
      </c>
      <c r="J577" s="3"/>
      <c r="K577" s="10"/>
      <c r="L577" s="10"/>
      <c r="M577" s="10"/>
      <c r="N577" s="3"/>
      <c r="O577" s="172"/>
      <c r="P577" s="173"/>
      <c r="Q577" s="173"/>
      <c r="R577" s="174"/>
      <c r="S577" s="3"/>
      <c r="T577" s="3"/>
      <c r="U577" s="3"/>
      <c r="V577" s="3"/>
    </row>
    <row r="578" spans="1:22" s="4" customFormat="1" ht="13.2" x14ac:dyDescent="0.25">
      <c r="A578" s="55"/>
      <c r="B578" s="10"/>
      <c r="C578" s="10" t="s">
        <v>567</v>
      </c>
      <c r="D578" s="10"/>
      <c r="E578" s="10" t="s">
        <v>108</v>
      </c>
      <c r="F578" s="179">
        <v>2</v>
      </c>
      <c r="G578" s="179"/>
      <c r="H578" s="269"/>
      <c r="I578" s="269"/>
      <c r="J578" s="3"/>
      <c r="K578" s="10"/>
      <c r="L578" s="10"/>
      <c r="M578" s="10"/>
      <c r="N578" s="3"/>
      <c r="O578" s="172"/>
      <c r="P578" s="173"/>
      <c r="Q578" s="173"/>
      <c r="R578" s="174"/>
      <c r="S578" s="3"/>
      <c r="T578" s="3"/>
      <c r="U578" s="3"/>
      <c r="V578" s="3"/>
    </row>
    <row r="579" spans="1:22" s="4" customFormat="1" ht="13.2" x14ac:dyDescent="0.25">
      <c r="A579" s="55"/>
      <c r="B579" s="10"/>
      <c r="C579" s="10" t="s">
        <v>569</v>
      </c>
      <c r="D579" s="10"/>
      <c r="E579" s="10" t="s">
        <v>119</v>
      </c>
      <c r="F579" s="179">
        <v>26</v>
      </c>
      <c r="G579" s="179"/>
      <c r="H579" s="269"/>
      <c r="I579" s="269"/>
      <c r="J579" s="3"/>
      <c r="K579" s="10"/>
      <c r="L579" s="10"/>
      <c r="M579" s="10"/>
      <c r="N579" s="3"/>
      <c r="O579" s="172"/>
      <c r="P579" s="173"/>
      <c r="Q579" s="173"/>
      <c r="R579" s="174"/>
      <c r="S579" s="3"/>
      <c r="T579" s="3"/>
      <c r="U579" s="3"/>
      <c r="V579" s="3"/>
    </row>
    <row r="580" spans="1:22" s="4" customFormat="1" ht="13.2" x14ac:dyDescent="0.25">
      <c r="A580" s="55"/>
      <c r="B580" s="10"/>
      <c r="C580" s="10" t="s">
        <v>570</v>
      </c>
      <c r="D580" s="10"/>
      <c r="E580" s="10" t="s">
        <v>571</v>
      </c>
      <c r="F580" s="179">
        <v>22</v>
      </c>
      <c r="G580" s="179"/>
      <c r="H580" s="269">
        <v>0</v>
      </c>
      <c r="I580" s="269"/>
      <c r="J580" s="3"/>
      <c r="K580" s="10"/>
      <c r="L580" s="10"/>
      <c r="M580" s="10"/>
      <c r="N580" s="3"/>
      <c r="O580" s="172"/>
      <c r="P580" s="173"/>
      <c r="Q580" s="173"/>
      <c r="R580" s="174"/>
      <c r="S580" s="3"/>
      <c r="T580" s="3"/>
      <c r="U580" s="3"/>
      <c r="V580" s="3"/>
    </row>
    <row r="581" spans="1:22" s="4" customFormat="1" ht="13.2" x14ac:dyDescent="0.25">
      <c r="A581" s="55"/>
      <c r="B581" s="10"/>
      <c r="C581" s="10" t="s">
        <v>572</v>
      </c>
      <c r="D581" s="10"/>
      <c r="E581" s="10" t="s">
        <v>166</v>
      </c>
      <c r="F581" s="179">
        <v>144</v>
      </c>
      <c r="G581" s="179">
        <v>5</v>
      </c>
      <c r="H581" s="269">
        <v>1</v>
      </c>
      <c r="I581" s="269">
        <v>1</v>
      </c>
      <c r="J581" s="3"/>
      <c r="K581" s="10"/>
      <c r="L581" s="10"/>
      <c r="M581" s="10"/>
      <c r="N581" s="3"/>
      <c r="O581" s="172"/>
      <c r="P581" s="173"/>
      <c r="Q581" s="173"/>
      <c r="R581" s="174"/>
      <c r="S581" s="3"/>
      <c r="T581" s="3"/>
      <c r="U581" s="3"/>
      <c r="V581" s="3"/>
    </row>
    <row r="582" spans="1:22" s="4" customFormat="1" ht="13.2" x14ac:dyDescent="0.25">
      <c r="A582" s="55"/>
      <c r="B582" s="10"/>
      <c r="C582" s="10" t="s">
        <v>574</v>
      </c>
      <c r="D582" s="10"/>
      <c r="E582" s="10" t="s">
        <v>178</v>
      </c>
      <c r="F582" s="179">
        <v>627</v>
      </c>
      <c r="G582" s="179">
        <v>19</v>
      </c>
      <c r="H582" s="269">
        <v>16</v>
      </c>
      <c r="I582" s="269">
        <v>0.5625</v>
      </c>
      <c r="J582" s="3"/>
      <c r="K582" s="10"/>
      <c r="L582" s="10"/>
      <c r="M582" s="10"/>
      <c r="N582" s="3"/>
      <c r="O582" s="172"/>
      <c r="P582" s="173"/>
      <c r="Q582" s="173"/>
      <c r="R582" s="174"/>
      <c r="S582" s="3"/>
      <c r="T582" s="3"/>
      <c r="U582" s="3"/>
      <c r="V582" s="3"/>
    </row>
    <row r="583" spans="1:22" s="4" customFormat="1" ht="13.2" x14ac:dyDescent="0.25">
      <c r="A583" s="55"/>
      <c r="B583" s="10"/>
      <c r="C583" s="10" t="s">
        <v>575</v>
      </c>
      <c r="D583" s="10"/>
      <c r="E583" s="10" t="s">
        <v>286</v>
      </c>
      <c r="F583" s="179">
        <v>6</v>
      </c>
      <c r="G583" s="179"/>
      <c r="H583" s="269">
        <v>0</v>
      </c>
      <c r="I583" s="269"/>
      <c r="J583" s="3"/>
      <c r="K583" s="10"/>
      <c r="L583" s="10"/>
      <c r="M583" s="10"/>
      <c r="N583" s="3"/>
      <c r="O583" s="172"/>
      <c r="P583" s="173"/>
      <c r="Q583" s="173"/>
      <c r="R583" s="174"/>
      <c r="S583" s="3"/>
      <c r="T583" s="3"/>
      <c r="U583" s="3"/>
      <c r="V583" s="3"/>
    </row>
    <row r="584" spans="1:22" s="4" customFormat="1" ht="13.2" x14ac:dyDescent="0.25">
      <c r="A584" s="55"/>
      <c r="B584" s="10"/>
      <c r="C584" s="10" t="s">
        <v>686</v>
      </c>
      <c r="D584" s="10"/>
      <c r="E584" s="10" t="s">
        <v>577</v>
      </c>
      <c r="F584" s="179">
        <v>14</v>
      </c>
      <c r="G584" s="179"/>
      <c r="H584" s="269"/>
      <c r="I584" s="269"/>
      <c r="J584" s="3"/>
      <c r="K584" s="10"/>
      <c r="L584" s="10"/>
      <c r="M584" s="10"/>
      <c r="N584" s="3"/>
      <c r="O584" s="172"/>
      <c r="P584" s="173"/>
      <c r="Q584" s="173"/>
      <c r="R584" s="174"/>
      <c r="S584" s="3"/>
      <c r="T584" s="3"/>
      <c r="U584" s="3"/>
      <c r="V584" s="3"/>
    </row>
    <row r="585" spans="1:22" s="4" customFormat="1" ht="13.2" x14ac:dyDescent="0.25">
      <c r="A585" s="55"/>
      <c r="B585" s="10"/>
      <c r="C585" s="10" t="s">
        <v>578</v>
      </c>
      <c r="D585" s="10"/>
      <c r="E585" s="10" t="s">
        <v>126</v>
      </c>
      <c r="F585" s="179">
        <v>48</v>
      </c>
      <c r="G585" s="179">
        <v>2</v>
      </c>
      <c r="H585" s="269">
        <v>2</v>
      </c>
      <c r="I585" s="269">
        <v>0</v>
      </c>
      <c r="J585" s="3"/>
      <c r="K585" s="10"/>
      <c r="L585" s="10"/>
      <c r="M585" s="10"/>
      <c r="N585" s="3"/>
      <c r="O585" s="172"/>
      <c r="P585" s="173"/>
      <c r="Q585" s="173"/>
      <c r="R585" s="174"/>
      <c r="S585" s="3"/>
      <c r="T585" s="3"/>
      <c r="U585" s="3"/>
      <c r="V585" s="3"/>
    </row>
    <row r="586" spans="1:22" s="4" customFormat="1" ht="13.2" x14ac:dyDescent="0.25">
      <c r="A586" s="55"/>
      <c r="B586" s="10"/>
      <c r="C586" s="10" t="s">
        <v>582</v>
      </c>
      <c r="D586" s="10"/>
      <c r="E586" s="10" t="s">
        <v>459</v>
      </c>
      <c r="F586" s="179">
        <v>105</v>
      </c>
      <c r="G586" s="179">
        <v>4</v>
      </c>
      <c r="H586" s="269">
        <v>3</v>
      </c>
      <c r="I586" s="269">
        <v>0</v>
      </c>
      <c r="J586" s="3"/>
      <c r="K586" s="10"/>
      <c r="L586" s="10"/>
      <c r="M586" s="10"/>
      <c r="N586" s="3"/>
      <c r="O586" s="172"/>
      <c r="P586" s="173"/>
      <c r="Q586" s="173"/>
      <c r="R586" s="174"/>
      <c r="S586" s="3"/>
      <c r="T586" s="3"/>
      <c r="U586" s="3"/>
      <c r="V586" s="3"/>
    </row>
    <row r="587" spans="1:22" s="4" customFormat="1" ht="13.2" x14ac:dyDescent="0.25">
      <c r="A587" s="55"/>
      <c r="B587" s="10"/>
      <c r="C587" s="10" t="s">
        <v>691</v>
      </c>
      <c r="D587" s="10"/>
      <c r="E587" s="10" t="s">
        <v>62</v>
      </c>
      <c r="F587" s="179">
        <v>26</v>
      </c>
      <c r="G587" s="179"/>
      <c r="H587" s="269">
        <v>0</v>
      </c>
      <c r="I587" s="269"/>
      <c r="J587" s="3"/>
      <c r="K587" s="10"/>
      <c r="L587" s="10"/>
      <c r="M587" s="10"/>
      <c r="N587" s="3"/>
      <c r="O587" s="172"/>
      <c r="P587" s="173"/>
      <c r="Q587" s="173"/>
      <c r="R587" s="174"/>
      <c r="S587" s="3"/>
      <c r="T587" s="3"/>
      <c r="U587" s="3"/>
      <c r="V587" s="3"/>
    </row>
    <row r="588" spans="1:22" s="4" customFormat="1" ht="13.2" x14ac:dyDescent="0.25">
      <c r="A588" s="55"/>
      <c r="B588" s="10"/>
      <c r="C588" s="10" t="s">
        <v>692</v>
      </c>
      <c r="D588" s="10"/>
      <c r="E588" s="10" t="s">
        <v>104</v>
      </c>
      <c r="F588" s="179">
        <v>27</v>
      </c>
      <c r="G588" s="179"/>
      <c r="H588" s="269">
        <v>0</v>
      </c>
      <c r="I588" s="269"/>
      <c r="J588" s="3"/>
      <c r="K588" s="10"/>
      <c r="L588" s="10"/>
      <c r="M588" s="10"/>
      <c r="N588" s="3"/>
      <c r="O588" s="172"/>
      <c r="P588" s="173"/>
      <c r="Q588" s="173"/>
      <c r="R588" s="174"/>
      <c r="S588" s="3"/>
      <c r="T588" s="3"/>
      <c r="U588" s="3"/>
      <c r="V588" s="3"/>
    </row>
    <row r="589" spans="1:22" s="4" customFormat="1" ht="13.2" x14ac:dyDescent="0.25">
      <c r="A589" s="55"/>
      <c r="B589" s="10"/>
      <c r="C589" s="10" t="s">
        <v>693</v>
      </c>
      <c r="D589" s="10"/>
      <c r="E589" s="10" t="s">
        <v>152</v>
      </c>
      <c r="F589" s="179">
        <v>1</v>
      </c>
      <c r="G589" s="179"/>
      <c r="H589" s="269"/>
      <c r="I589" s="269"/>
      <c r="J589" s="3"/>
      <c r="K589" s="10"/>
      <c r="L589" s="10"/>
      <c r="M589" s="10"/>
      <c r="N589" s="3"/>
      <c r="O589" s="172"/>
      <c r="P589" s="173"/>
      <c r="Q589" s="173"/>
      <c r="R589" s="174"/>
      <c r="S589" s="3"/>
      <c r="T589" s="3"/>
      <c r="U589" s="3"/>
      <c r="V589" s="3"/>
    </row>
    <row r="590" spans="1:22" s="4" customFormat="1" ht="13.8" thickBot="1" x14ac:dyDescent="0.3">
      <c r="A590" s="55"/>
      <c r="B590" s="10"/>
      <c r="C590" s="10" t="s">
        <v>694</v>
      </c>
      <c r="D590" s="10"/>
      <c r="E590" s="10" t="s">
        <v>166</v>
      </c>
      <c r="F590" s="179">
        <v>13</v>
      </c>
      <c r="G590" s="179"/>
      <c r="H590" s="269">
        <v>0</v>
      </c>
      <c r="I590" s="269"/>
      <c r="J590" s="3"/>
      <c r="K590" s="10"/>
      <c r="L590" s="10"/>
      <c r="M590" s="10"/>
      <c r="N590" s="3"/>
      <c r="O590" s="172"/>
      <c r="P590" s="173"/>
      <c r="Q590" s="173"/>
      <c r="R590" s="174"/>
      <c r="S590" s="3"/>
      <c r="T590" s="3"/>
      <c r="U590" s="3"/>
      <c r="V590" s="3"/>
    </row>
    <row r="591" spans="1:22" s="4" customFormat="1" ht="13.8" thickBot="1" x14ac:dyDescent="0.3">
      <c r="A591" s="55"/>
      <c r="B591" s="93" t="s">
        <v>585</v>
      </c>
      <c r="C591" s="94"/>
      <c r="D591" s="94"/>
      <c r="E591" s="94"/>
      <c r="F591" s="225">
        <f>SUM(F344:F590)</f>
        <v>17175</v>
      </c>
      <c r="G591" s="225">
        <f>SUM(G344:G590)</f>
        <v>288</v>
      </c>
      <c r="H591" s="183">
        <f>SUM(H344:H590)</f>
        <v>216</v>
      </c>
      <c r="I591" s="270">
        <f>AVERAGE(I344:I590)</f>
        <v>1.8528915732959859</v>
      </c>
      <c r="J591" s="3"/>
      <c r="K591" s="97"/>
      <c r="L591" s="95"/>
      <c r="M591" s="96"/>
      <c r="N591" s="3"/>
      <c r="O591" s="467"/>
      <c r="P591" s="468"/>
      <c r="Q591" s="468"/>
      <c r="R591" s="469"/>
      <c r="S591" s="3"/>
      <c r="T591" s="3"/>
      <c r="U591" s="3"/>
      <c r="V591" s="3"/>
    </row>
    <row r="592" spans="1:22" s="4" customFormat="1" ht="13.2" x14ac:dyDescent="0.25">
      <c r="A592" s="55"/>
      <c r="B592" s="3"/>
      <c r="C592" s="3"/>
      <c r="D592" s="3"/>
      <c r="E592" s="3"/>
      <c r="F592" s="180"/>
      <c r="G592" s="180"/>
      <c r="H592" s="184"/>
      <c r="I592" s="184"/>
      <c r="J592" s="3"/>
      <c r="K592" s="50"/>
      <c r="L592" s="3"/>
      <c r="M592" s="3"/>
      <c r="N592" s="3"/>
      <c r="O592" s="3"/>
      <c r="P592" s="3"/>
      <c r="Q592" s="3"/>
      <c r="R592" s="3"/>
      <c r="S592" s="3"/>
      <c r="T592" s="3"/>
      <c r="U592" s="3"/>
      <c r="V592" s="3"/>
    </row>
    <row r="593" spans="1:22" s="4" customFormat="1" ht="13.2" x14ac:dyDescent="0.25">
      <c r="A593" s="55"/>
      <c r="B593" s="3"/>
      <c r="C593" s="3"/>
      <c r="D593" s="3"/>
      <c r="E593" s="3"/>
      <c r="F593" s="180"/>
      <c r="G593" s="180"/>
      <c r="H593" s="184"/>
      <c r="I593" s="184"/>
      <c r="J593" s="3"/>
      <c r="K593" s="50"/>
      <c r="L593" s="3"/>
      <c r="M593" s="3"/>
      <c r="N593" s="3"/>
      <c r="O593" s="3"/>
      <c r="P593" s="3"/>
      <c r="Q593" s="3"/>
      <c r="R593" s="3"/>
      <c r="S593" s="3"/>
      <c r="T593" s="3"/>
      <c r="U593" s="3"/>
      <c r="V593" s="3"/>
    </row>
    <row r="594" spans="1:22" s="4" customFormat="1" ht="66" x14ac:dyDescent="0.25">
      <c r="A594" s="55" t="s">
        <v>695</v>
      </c>
      <c r="B594" s="2" t="s">
        <v>42</v>
      </c>
      <c r="C594" s="2" t="s">
        <v>43</v>
      </c>
      <c r="D594" s="2" t="s">
        <v>44</v>
      </c>
      <c r="E594" s="2" t="s">
        <v>45</v>
      </c>
      <c r="F594" s="324" t="s">
        <v>634</v>
      </c>
      <c r="G594" s="324" t="s">
        <v>635</v>
      </c>
      <c r="H594" s="268" t="s">
        <v>636</v>
      </c>
      <c r="I594" s="268" t="s">
        <v>637</v>
      </c>
      <c r="J594" s="70"/>
      <c r="K594" s="49" t="s">
        <v>638</v>
      </c>
      <c r="L594" s="91" t="s">
        <v>639</v>
      </c>
      <c r="M594" s="98" t="s">
        <v>640</v>
      </c>
      <c r="N594" s="70"/>
      <c r="O594" s="470" t="s">
        <v>641</v>
      </c>
      <c r="P594" s="471"/>
      <c r="Q594" s="471"/>
      <c r="R594" s="472"/>
      <c r="S594" s="3"/>
      <c r="T594" s="3"/>
      <c r="U594" s="3"/>
      <c r="V594" s="3"/>
    </row>
    <row r="595" spans="1:22" s="4" customFormat="1" ht="13.2" x14ac:dyDescent="0.25">
      <c r="A595" s="55"/>
      <c r="B595" s="10"/>
      <c r="C595" s="10" t="s">
        <v>61</v>
      </c>
      <c r="D595" s="10"/>
      <c r="E595" s="10" t="s">
        <v>62</v>
      </c>
      <c r="F595" s="179">
        <v>183</v>
      </c>
      <c r="G595" s="179">
        <v>5</v>
      </c>
      <c r="H595" s="269">
        <v>1</v>
      </c>
      <c r="I595" s="269">
        <v>0</v>
      </c>
      <c r="J595" s="3"/>
      <c r="K595" s="10"/>
      <c r="L595" s="10"/>
      <c r="M595" s="10"/>
      <c r="N595" s="3"/>
      <c r="O595" s="464"/>
      <c r="P595" s="465"/>
      <c r="Q595" s="465"/>
      <c r="R595" s="466"/>
      <c r="S595" s="3"/>
      <c r="T595" s="3"/>
      <c r="U595" s="3"/>
      <c r="V595" s="3"/>
    </row>
    <row r="596" spans="1:22" s="4" customFormat="1" ht="13.2" x14ac:dyDescent="0.25">
      <c r="A596" s="55"/>
      <c r="B596" s="10"/>
      <c r="C596" s="10" t="s">
        <v>61</v>
      </c>
      <c r="D596" s="10"/>
      <c r="E596" s="10" t="s">
        <v>64</v>
      </c>
      <c r="F596" s="179">
        <v>315</v>
      </c>
      <c r="G596" s="179">
        <v>8</v>
      </c>
      <c r="H596" s="269">
        <v>8</v>
      </c>
      <c r="I596" s="269">
        <v>8</v>
      </c>
      <c r="J596" s="3"/>
      <c r="K596" s="10"/>
      <c r="L596" s="10"/>
      <c r="M596" s="10"/>
      <c r="N596" s="3"/>
      <c r="O596" s="172"/>
      <c r="P596" s="173"/>
      <c r="Q596" s="173"/>
      <c r="R596" s="174"/>
      <c r="S596" s="3"/>
      <c r="T596" s="3"/>
      <c r="U596" s="3"/>
      <c r="V596" s="3"/>
    </row>
    <row r="597" spans="1:22" s="4" customFormat="1" ht="13.2" x14ac:dyDescent="0.25">
      <c r="A597" s="55"/>
      <c r="B597" s="10"/>
      <c r="C597" s="10" t="s">
        <v>691</v>
      </c>
      <c r="D597" s="10"/>
      <c r="E597" s="10" t="s">
        <v>62</v>
      </c>
      <c r="F597" s="179">
        <v>47</v>
      </c>
      <c r="G597" s="179">
        <v>1</v>
      </c>
      <c r="H597" s="269">
        <v>0</v>
      </c>
      <c r="I597" s="269"/>
      <c r="J597" s="3"/>
      <c r="K597" s="10"/>
      <c r="L597" s="10"/>
      <c r="M597" s="10"/>
      <c r="N597" s="3"/>
      <c r="O597" s="172"/>
      <c r="P597" s="173"/>
      <c r="Q597" s="173"/>
      <c r="R597" s="174"/>
      <c r="S597" s="3"/>
      <c r="T597" s="3"/>
      <c r="U597" s="3"/>
      <c r="V597" s="3"/>
    </row>
    <row r="598" spans="1:22" s="4" customFormat="1" ht="13.2" x14ac:dyDescent="0.25">
      <c r="A598" s="55"/>
      <c r="B598" s="10"/>
      <c r="C598" s="10" t="s">
        <v>66</v>
      </c>
      <c r="D598" s="10"/>
      <c r="E598" s="10" t="s">
        <v>67</v>
      </c>
      <c r="F598" s="179">
        <v>21</v>
      </c>
      <c r="G598" s="179"/>
      <c r="H598" s="269">
        <v>0</v>
      </c>
      <c r="I598" s="269"/>
      <c r="J598" s="3"/>
      <c r="K598" s="10"/>
      <c r="L598" s="10"/>
      <c r="M598" s="10"/>
      <c r="N598" s="3"/>
      <c r="O598" s="172"/>
      <c r="P598" s="173"/>
      <c r="Q598" s="173"/>
      <c r="R598" s="174"/>
      <c r="S598" s="3"/>
      <c r="T598" s="3"/>
      <c r="U598" s="3"/>
      <c r="V598" s="3"/>
    </row>
    <row r="599" spans="1:22" s="4" customFormat="1" ht="13.2" x14ac:dyDescent="0.25">
      <c r="A599" s="55"/>
      <c r="B599" s="10"/>
      <c r="C599" s="10" t="s">
        <v>70</v>
      </c>
      <c r="D599" s="10"/>
      <c r="E599" s="10" t="s">
        <v>71</v>
      </c>
      <c r="F599" s="179">
        <v>38</v>
      </c>
      <c r="G599" s="179">
        <v>1</v>
      </c>
      <c r="H599" s="269">
        <v>1</v>
      </c>
      <c r="I599" s="269">
        <v>0</v>
      </c>
      <c r="J599" s="3"/>
      <c r="K599" s="10"/>
      <c r="L599" s="10"/>
      <c r="M599" s="10"/>
      <c r="N599" s="3"/>
      <c r="O599" s="172"/>
      <c r="P599" s="173"/>
      <c r="Q599" s="173"/>
      <c r="R599" s="174"/>
      <c r="S599" s="3"/>
      <c r="T599" s="3"/>
      <c r="U599" s="3"/>
      <c r="V599" s="3"/>
    </row>
    <row r="600" spans="1:22" s="4" customFormat="1" ht="13.2" x14ac:dyDescent="0.25">
      <c r="A600" s="55"/>
      <c r="B600" s="10"/>
      <c r="C600" s="10" t="s">
        <v>73</v>
      </c>
      <c r="D600" s="10"/>
      <c r="E600" s="10" t="s">
        <v>74</v>
      </c>
      <c r="F600" s="179">
        <v>1</v>
      </c>
      <c r="G600" s="179"/>
      <c r="H600" s="269"/>
      <c r="I600" s="269"/>
      <c r="J600" s="3"/>
      <c r="K600" s="10"/>
      <c r="L600" s="10"/>
      <c r="M600" s="10"/>
      <c r="N600" s="3"/>
      <c r="O600" s="172"/>
      <c r="P600" s="173"/>
      <c r="Q600" s="173"/>
      <c r="R600" s="174"/>
      <c r="S600" s="3"/>
      <c r="T600" s="3"/>
      <c r="U600" s="3"/>
      <c r="V600" s="3"/>
    </row>
    <row r="601" spans="1:22" s="4" customFormat="1" ht="13.2" x14ac:dyDescent="0.25">
      <c r="A601" s="55"/>
      <c r="B601" s="10"/>
      <c r="C601" s="10" t="s">
        <v>77</v>
      </c>
      <c r="D601" s="10"/>
      <c r="E601" s="10" t="s">
        <v>78</v>
      </c>
      <c r="F601" s="179">
        <v>4</v>
      </c>
      <c r="G601" s="179">
        <v>1</v>
      </c>
      <c r="H601" s="269">
        <v>0</v>
      </c>
      <c r="I601" s="269"/>
      <c r="J601" s="3"/>
      <c r="K601" s="10"/>
      <c r="L601" s="10"/>
      <c r="M601" s="10"/>
      <c r="N601" s="3"/>
      <c r="O601" s="172"/>
      <c r="P601" s="173"/>
      <c r="Q601" s="173"/>
      <c r="R601" s="174"/>
      <c r="S601" s="3"/>
      <c r="T601" s="3"/>
      <c r="U601" s="3"/>
      <c r="V601" s="3"/>
    </row>
    <row r="602" spans="1:22" s="4" customFormat="1" ht="13.2" x14ac:dyDescent="0.25">
      <c r="A602" s="55"/>
      <c r="B602" s="10"/>
      <c r="C602" s="10" t="s">
        <v>79</v>
      </c>
      <c r="D602" s="10"/>
      <c r="E602" s="10" t="s">
        <v>80</v>
      </c>
      <c r="F602" s="179">
        <v>234</v>
      </c>
      <c r="G602" s="179">
        <v>1</v>
      </c>
      <c r="H602" s="269">
        <v>1</v>
      </c>
      <c r="I602" s="269">
        <v>1</v>
      </c>
      <c r="J602" s="3"/>
      <c r="K602" s="10"/>
      <c r="L602" s="10"/>
      <c r="M602" s="10"/>
      <c r="N602" s="3"/>
      <c r="O602" s="172"/>
      <c r="P602" s="173"/>
      <c r="Q602" s="173"/>
      <c r="R602" s="174"/>
      <c r="S602" s="3"/>
      <c r="T602" s="3"/>
      <c r="U602" s="3"/>
      <c r="V602" s="3"/>
    </row>
    <row r="603" spans="1:22" s="4" customFormat="1" ht="13.2" x14ac:dyDescent="0.25">
      <c r="A603" s="55"/>
      <c r="B603" s="10"/>
      <c r="C603" s="10" t="s">
        <v>81</v>
      </c>
      <c r="D603" s="10"/>
      <c r="E603" s="10" t="s">
        <v>82</v>
      </c>
      <c r="F603" s="179">
        <v>967</v>
      </c>
      <c r="G603" s="179">
        <v>22</v>
      </c>
      <c r="H603" s="269">
        <v>13</v>
      </c>
      <c r="I603" s="269">
        <v>1.6153846153846201</v>
      </c>
      <c r="J603" s="3"/>
      <c r="K603" s="10"/>
      <c r="L603" s="10"/>
      <c r="M603" s="10"/>
      <c r="N603" s="3"/>
      <c r="O603" s="172"/>
      <c r="P603" s="173"/>
      <c r="Q603" s="173"/>
      <c r="R603" s="174"/>
      <c r="S603" s="3"/>
      <c r="T603" s="3"/>
      <c r="U603" s="3"/>
      <c r="V603" s="3"/>
    </row>
    <row r="604" spans="1:22" s="4" customFormat="1" ht="13.2" x14ac:dyDescent="0.25">
      <c r="A604" s="55"/>
      <c r="B604" s="10"/>
      <c r="C604" s="10" t="s">
        <v>88</v>
      </c>
      <c r="D604" s="10"/>
      <c r="E604" s="10" t="s">
        <v>89</v>
      </c>
      <c r="F604" s="179">
        <v>2</v>
      </c>
      <c r="G604" s="179"/>
      <c r="H604" s="269"/>
      <c r="I604" s="269"/>
      <c r="J604" s="3"/>
      <c r="K604" s="10"/>
      <c r="L604" s="10"/>
      <c r="M604" s="10"/>
      <c r="N604" s="3"/>
      <c r="O604" s="172"/>
      <c r="P604" s="173"/>
      <c r="Q604" s="173"/>
      <c r="R604" s="174"/>
      <c r="S604" s="3"/>
      <c r="T604" s="3"/>
      <c r="U604" s="3"/>
      <c r="V604" s="3"/>
    </row>
    <row r="605" spans="1:22" s="4" customFormat="1" ht="13.2" x14ac:dyDescent="0.25">
      <c r="A605" s="55"/>
      <c r="B605" s="10"/>
      <c r="C605" s="10" t="s">
        <v>90</v>
      </c>
      <c r="D605" s="10"/>
      <c r="E605" s="10" t="s">
        <v>91</v>
      </c>
      <c r="F605" s="179">
        <v>8</v>
      </c>
      <c r="G605" s="179"/>
      <c r="H605" s="269"/>
      <c r="I605" s="269"/>
      <c r="J605" s="3"/>
      <c r="K605" s="10"/>
      <c r="L605" s="10"/>
      <c r="M605" s="10"/>
      <c r="N605" s="3"/>
      <c r="O605" s="172"/>
      <c r="P605" s="173"/>
      <c r="Q605" s="173"/>
      <c r="R605" s="174"/>
      <c r="S605" s="3"/>
      <c r="T605" s="3"/>
      <c r="U605" s="3"/>
      <c r="V605" s="3"/>
    </row>
    <row r="606" spans="1:22" s="4" customFormat="1" ht="13.2" x14ac:dyDescent="0.25">
      <c r="A606" s="55"/>
      <c r="B606" s="10"/>
      <c r="C606" s="10" t="s">
        <v>90</v>
      </c>
      <c r="D606" s="10"/>
      <c r="E606" s="10" t="s">
        <v>92</v>
      </c>
      <c r="F606" s="179">
        <v>1</v>
      </c>
      <c r="G606" s="179"/>
      <c r="H606" s="269"/>
      <c r="I606" s="269"/>
      <c r="J606" s="3"/>
      <c r="K606" s="10"/>
      <c r="L606" s="10"/>
      <c r="M606" s="10"/>
      <c r="N606" s="3"/>
      <c r="O606" s="172"/>
      <c r="P606" s="173"/>
      <c r="Q606" s="173"/>
      <c r="R606" s="174"/>
      <c r="S606" s="3"/>
      <c r="T606" s="3"/>
      <c r="U606" s="3"/>
      <c r="V606" s="3"/>
    </row>
    <row r="607" spans="1:22" s="4" customFormat="1" ht="13.2" x14ac:dyDescent="0.25">
      <c r="A607" s="55"/>
      <c r="B607" s="10"/>
      <c r="C607" s="10" t="s">
        <v>93</v>
      </c>
      <c r="D607" s="10"/>
      <c r="E607" s="10" t="s">
        <v>95</v>
      </c>
      <c r="F607" s="179">
        <v>28</v>
      </c>
      <c r="G607" s="179"/>
      <c r="H607" s="269">
        <v>0</v>
      </c>
      <c r="I607" s="269"/>
      <c r="J607" s="3"/>
      <c r="K607" s="10"/>
      <c r="L607" s="10"/>
      <c r="M607" s="10"/>
      <c r="N607" s="3"/>
      <c r="O607" s="172"/>
      <c r="P607" s="173"/>
      <c r="Q607" s="173"/>
      <c r="R607" s="174"/>
      <c r="S607" s="3"/>
      <c r="T607" s="3"/>
      <c r="U607" s="3"/>
      <c r="V607" s="3"/>
    </row>
    <row r="608" spans="1:22" s="4" customFormat="1" ht="13.2" x14ac:dyDescent="0.25">
      <c r="A608" s="55"/>
      <c r="B608" s="10"/>
      <c r="C608" s="10" t="s">
        <v>98</v>
      </c>
      <c r="D608" s="10"/>
      <c r="E608" s="10" t="s">
        <v>76</v>
      </c>
      <c r="F608" s="179">
        <v>152</v>
      </c>
      <c r="G608" s="179">
        <v>2</v>
      </c>
      <c r="H608" s="269">
        <v>2</v>
      </c>
      <c r="I608" s="269">
        <v>0</v>
      </c>
      <c r="J608" s="3"/>
      <c r="K608" s="10"/>
      <c r="L608" s="10"/>
      <c r="M608" s="10"/>
      <c r="N608" s="3"/>
      <c r="O608" s="172"/>
      <c r="P608" s="173"/>
      <c r="Q608" s="173"/>
      <c r="R608" s="174"/>
      <c r="S608" s="3"/>
      <c r="T608" s="3"/>
      <c r="U608" s="3"/>
      <c r="V608" s="3"/>
    </row>
    <row r="609" spans="1:22" s="4" customFormat="1" ht="13.2" x14ac:dyDescent="0.25">
      <c r="A609" s="55"/>
      <c r="B609" s="10"/>
      <c r="C609" s="10" t="s">
        <v>100</v>
      </c>
      <c r="D609" s="10"/>
      <c r="E609" s="10" t="s">
        <v>101</v>
      </c>
      <c r="F609" s="179">
        <v>36</v>
      </c>
      <c r="G609" s="179">
        <v>2</v>
      </c>
      <c r="H609" s="269">
        <v>0</v>
      </c>
      <c r="I609" s="269"/>
      <c r="J609" s="3"/>
      <c r="K609" s="10"/>
      <c r="L609" s="10"/>
      <c r="M609" s="10"/>
      <c r="N609" s="3"/>
      <c r="O609" s="172"/>
      <c r="P609" s="173"/>
      <c r="Q609" s="173"/>
      <c r="R609" s="174"/>
      <c r="S609" s="3"/>
      <c r="T609" s="3"/>
      <c r="U609" s="3"/>
      <c r="V609" s="3"/>
    </row>
    <row r="610" spans="1:22" s="4" customFormat="1" ht="13.2" x14ac:dyDescent="0.25">
      <c r="A610" s="55"/>
      <c r="B610" s="10"/>
      <c r="C610" s="10" t="s">
        <v>100</v>
      </c>
      <c r="D610" s="10"/>
      <c r="E610" s="10" t="s">
        <v>102</v>
      </c>
      <c r="F610" s="179">
        <v>4</v>
      </c>
      <c r="G610" s="179"/>
      <c r="H610" s="269"/>
      <c r="I610" s="269"/>
      <c r="J610" s="3"/>
      <c r="K610" s="10"/>
      <c r="L610" s="10"/>
      <c r="M610" s="10"/>
      <c r="N610" s="3"/>
      <c r="O610" s="172"/>
      <c r="P610" s="173"/>
      <c r="Q610" s="173"/>
      <c r="R610" s="174"/>
      <c r="S610" s="3"/>
      <c r="T610" s="3"/>
      <c r="U610" s="3"/>
      <c r="V610" s="3"/>
    </row>
    <row r="611" spans="1:22" s="4" customFormat="1" ht="13.2" x14ac:dyDescent="0.25">
      <c r="A611" s="55"/>
      <c r="B611" s="10"/>
      <c r="C611" s="10" t="s">
        <v>105</v>
      </c>
      <c r="D611" s="10"/>
      <c r="E611" s="10" t="s">
        <v>106</v>
      </c>
      <c r="F611" s="179">
        <v>11</v>
      </c>
      <c r="G611" s="179"/>
      <c r="H611" s="269"/>
      <c r="I611" s="269"/>
      <c r="J611" s="3"/>
      <c r="K611" s="10"/>
      <c r="L611" s="10"/>
      <c r="M611" s="10"/>
      <c r="N611" s="3"/>
      <c r="O611" s="172"/>
      <c r="P611" s="173"/>
      <c r="Q611" s="173"/>
      <c r="R611" s="174"/>
      <c r="S611" s="3"/>
      <c r="T611" s="3"/>
      <c r="U611" s="3"/>
      <c r="V611" s="3"/>
    </row>
    <row r="612" spans="1:22" s="4" customFormat="1" ht="13.2" x14ac:dyDescent="0.25">
      <c r="A612" s="55"/>
      <c r="B612" s="10"/>
      <c r="C612" s="10" t="s">
        <v>112</v>
      </c>
      <c r="D612" s="10"/>
      <c r="E612" s="10" t="s">
        <v>103</v>
      </c>
      <c r="F612" s="179">
        <v>17</v>
      </c>
      <c r="G612" s="179">
        <v>1</v>
      </c>
      <c r="H612" s="269">
        <v>1</v>
      </c>
      <c r="I612" s="269">
        <v>0</v>
      </c>
      <c r="J612" s="3"/>
      <c r="K612" s="10"/>
      <c r="L612" s="10"/>
      <c r="M612" s="10"/>
      <c r="N612" s="3"/>
      <c r="O612" s="172"/>
      <c r="P612" s="173"/>
      <c r="Q612" s="173"/>
      <c r="R612" s="174"/>
      <c r="S612" s="3"/>
      <c r="T612" s="3"/>
      <c r="U612" s="3"/>
      <c r="V612" s="3"/>
    </row>
    <row r="613" spans="1:22" s="4" customFormat="1" ht="13.2" x14ac:dyDescent="0.25">
      <c r="A613" s="55"/>
      <c r="B613" s="10"/>
      <c r="C613" s="10" t="s">
        <v>112</v>
      </c>
      <c r="D613" s="10"/>
      <c r="E613" s="10" t="s">
        <v>104</v>
      </c>
      <c r="F613" s="179">
        <v>5</v>
      </c>
      <c r="G613" s="179"/>
      <c r="H613" s="269"/>
      <c r="I613" s="269"/>
      <c r="J613" s="3"/>
      <c r="K613" s="10"/>
      <c r="L613" s="10"/>
      <c r="M613" s="10"/>
      <c r="N613" s="3"/>
      <c r="O613" s="172"/>
      <c r="P613" s="173"/>
      <c r="Q613" s="173"/>
      <c r="R613" s="174"/>
      <c r="S613" s="3"/>
      <c r="T613" s="3"/>
      <c r="U613" s="3"/>
      <c r="V613" s="3"/>
    </row>
    <row r="614" spans="1:22" s="4" customFormat="1" ht="13.2" x14ac:dyDescent="0.25">
      <c r="A614" s="55"/>
      <c r="B614" s="10"/>
      <c r="C614" s="10" t="s">
        <v>692</v>
      </c>
      <c r="D614" s="10"/>
      <c r="E614" s="10" t="s">
        <v>104</v>
      </c>
      <c r="F614" s="179">
        <v>28</v>
      </c>
      <c r="G614" s="179"/>
      <c r="H614" s="269">
        <v>0</v>
      </c>
      <c r="I614" s="269"/>
      <c r="J614" s="3"/>
      <c r="K614" s="10"/>
      <c r="L614" s="10"/>
      <c r="M614" s="10"/>
      <c r="N614" s="3"/>
      <c r="O614" s="172"/>
      <c r="P614" s="173"/>
      <c r="Q614" s="173"/>
      <c r="R614" s="174"/>
      <c r="S614" s="3"/>
      <c r="T614" s="3"/>
      <c r="U614" s="3"/>
      <c r="V614" s="3"/>
    </row>
    <row r="615" spans="1:22" s="4" customFormat="1" ht="13.2" x14ac:dyDescent="0.25">
      <c r="A615" s="55"/>
      <c r="B615" s="10"/>
      <c r="C615" s="10" t="s">
        <v>122</v>
      </c>
      <c r="D615" s="10"/>
      <c r="E615" s="10" t="s">
        <v>123</v>
      </c>
      <c r="F615" s="179">
        <v>1</v>
      </c>
      <c r="G615" s="179"/>
      <c r="H615" s="269"/>
      <c r="I615" s="269"/>
      <c r="J615" s="3"/>
      <c r="K615" s="10"/>
      <c r="L615" s="10"/>
      <c r="M615" s="10"/>
      <c r="N615" s="3"/>
      <c r="O615" s="172"/>
      <c r="P615" s="173"/>
      <c r="Q615" s="173"/>
      <c r="R615" s="174"/>
      <c r="S615" s="3"/>
      <c r="T615" s="3"/>
      <c r="U615" s="3"/>
      <c r="V615" s="3"/>
    </row>
    <row r="616" spans="1:22" s="4" customFormat="1" ht="13.2" x14ac:dyDescent="0.25">
      <c r="A616" s="55"/>
      <c r="B616" s="10"/>
      <c r="C616" s="10" t="s">
        <v>124</v>
      </c>
      <c r="D616" s="10"/>
      <c r="E616" s="10" t="s">
        <v>119</v>
      </c>
      <c r="F616" s="179">
        <v>14</v>
      </c>
      <c r="G616" s="179"/>
      <c r="H616" s="269">
        <v>0</v>
      </c>
      <c r="I616" s="269"/>
      <c r="J616" s="3"/>
      <c r="K616" s="10"/>
      <c r="L616" s="10"/>
      <c r="M616" s="10"/>
      <c r="N616" s="3"/>
      <c r="O616" s="172"/>
      <c r="P616" s="173"/>
      <c r="Q616" s="173"/>
      <c r="R616" s="174"/>
      <c r="S616" s="3"/>
      <c r="T616" s="3"/>
      <c r="U616" s="3"/>
      <c r="V616" s="3"/>
    </row>
    <row r="617" spans="1:22" s="4" customFormat="1" ht="13.2" x14ac:dyDescent="0.25">
      <c r="A617" s="55"/>
      <c r="B617" s="10"/>
      <c r="C617" s="10" t="s">
        <v>125</v>
      </c>
      <c r="D617" s="10"/>
      <c r="E617" s="10" t="s">
        <v>126</v>
      </c>
      <c r="F617" s="179">
        <v>7</v>
      </c>
      <c r="G617" s="179"/>
      <c r="H617" s="269"/>
      <c r="I617" s="269"/>
      <c r="J617" s="3"/>
      <c r="K617" s="10"/>
      <c r="L617" s="10"/>
      <c r="M617" s="10"/>
      <c r="N617" s="3"/>
      <c r="O617" s="172"/>
      <c r="P617" s="173"/>
      <c r="Q617" s="173"/>
      <c r="R617" s="174"/>
      <c r="S617" s="3"/>
      <c r="T617" s="3"/>
      <c r="U617" s="3"/>
      <c r="V617" s="3"/>
    </row>
    <row r="618" spans="1:22" s="4" customFormat="1" ht="13.2" x14ac:dyDescent="0.25">
      <c r="A618" s="55"/>
      <c r="B618" s="10"/>
      <c r="C618" s="10" t="s">
        <v>127</v>
      </c>
      <c r="D618" s="10"/>
      <c r="E618" s="10" t="s">
        <v>67</v>
      </c>
      <c r="F618" s="179">
        <v>179</v>
      </c>
      <c r="G618" s="179">
        <v>1</v>
      </c>
      <c r="H618" s="269">
        <v>1</v>
      </c>
      <c r="I618" s="269">
        <v>1</v>
      </c>
      <c r="J618" s="3"/>
      <c r="K618" s="10"/>
      <c r="L618" s="10"/>
      <c r="M618" s="10"/>
      <c r="N618" s="3"/>
      <c r="O618" s="172"/>
      <c r="P618" s="173"/>
      <c r="Q618" s="173"/>
      <c r="R618" s="174"/>
      <c r="S618" s="3"/>
      <c r="T618" s="3"/>
      <c r="U618" s="3"/>
      <c r="V618" s="3"/>
    </row>
    <row r="619" spans="1:22" s="4" customFormat="1" ht="13.2" x14ac:dyDescent="0.25">
      <c r="A619" s="55"/>
      <c r="B619" s="10"/>
      <c r="C619" s="10" t="s">
        <v>127</v>
      </c>
      <c r="D619" s="10"/>
      <c r="E619" s="10" t="s">
        <v>74</v>
      </c>
      <c r="F619" s="179">
        <v>1</v>
      </c>
      <c r="G619" s="179"/>
      <c r="H619" s="269"/>
      <c r="I619" s="269"/>
      <c r="J619" s="3"/>
      <c r="K619" s="10"/>
      <c r="L619" s="10"/>
      <c r="M619" s="10"/>
      <c r="N619" s="3"/>
      <c r="O619" s="172"/>
      <c r="P619" s="173"/>
      <c r="Q619" s="173"/>
      <c r="R619" s="174"/>
      <c r="S619" s="3"/>
      <c r="T619" s="3"/>
      <c r="U619" s="3"/>
      <c r="V619" s="3"/>
    </row>
    <row r="620" spans="1:22" s="4" customFormat="1" ht="13.2" x14ac:dyDescent="0.25">
      <c r="A620" s="55"/>
      <c r="B620" s="10"/>
      <c r="C620" s="10" t="s">
        <v>129</v>
      </c>
      <c r="D620" s="10"/>
      <c r="E620" s="10" t="s">
        <v>106</v>
      </c>
      <c r="F620" s="179">
        <v>1</v>
      </c>
      <c r="G620" s="179"/>
      <c r="H620" s="269"/>
      <c r="I620" s="269"/>
      <c r="J620" s="3"/>
      <c r="K620" s="10"/>
      <c r="L620" s="10"/>
      <c r="M620" s="10"/>
      <c r="N620" s="3"/>
      <c r="O620" s="172"/>
      <c r="P620" s="173"/>
      <c r="Q620" s="173"/>
      <c r="R620" s="174"/>
      <c r="S620" s="3"/>
      <c r="T620" s="3"/>
      <c r="U620" s="3"/>
      <c r="V620" s="3"/>
    </row>
    <row r="621" spans="1:22" s="4" customFormat="1" ht="13.2" x14ac:dyDescent="0.25">
      <c r="A621" s="55"/>
      <c r="B621" s="10"/>
      <c r="C621" s="10" t="s">
        <v>134</v>
      </c>
      <c r="D621" s="10"/>
      <c r="E621" s="10" t="s">
        <v>130</v>
      </c>
      <c r="F621" s="179">
        <v>83</v>
      </c>
      <c r="G621" s="179">
        <v>1</v>
      </c>
      <c r="H621" s="269">
        <v>2</v>
      </c>
      <c r="I621" s="269">
        <v>3</v>
      </c>
      <c r="J621" s="3"/>
      <c r="K621" s="10"/>
      <c r="L621" s="10"/>
      <c r="M621" s="10"/>
      <c r="N621" s="3"/>
      <c r="O621" s="172"/>
      <c r="P621" s="173"/>
      <c r="Q621" s="173"/>
      <c r="R621" s="174"/>
      <c r="S621" s="3"/>
      <c r="T621" s="3"/>
      <c r="U621" s="3"/>
      <c r="V621" s="3"/>
    </row>
    <row r="622" spans="1:22" s="4" customFormat="1" ht="13.2" x14ac:dyDescent="0.25">
      <c r="A622" s="55"/>
      <c r="B622" s="10"/>
      <c r="C622" s="10" t="s">
        <v>135</v>
      </c>
      <c r="D622" s="10"/>
      <c r="E622" s="10" t="s">
        <v>78</v>
      </c>
      <c r="F622" s="179">
        <v>25</v>
      </c>
      <c r="G622" s="179"/>
      <c r="H622" s="269">
        <v>0</v>
      </c>
      <c r="I622" s="269"/>
      <c r="J622" s="3"/>
      <c r="K622" s="10"/>
      <c r="L622" s="10"/>
      <c r="M622" s="10"/>
      <c r="N622" s="3"/>
      <c r="O622" s="172"/>
      <c r="P622" s="173"/>
      <c r="Q622" s="173"/>
      <c r="R622" s="174"/>
      <c r="S622" s="3"/>
      <c r="T622" s="3"/>
      <c r="U622" s="3"/>
      <c r="V622" s="3"/>
    </row>
    <row r="623" spans="1:22" s="4" customFormat="1" ht="13.2" x14ac:dyDescent="0.25">
      <c r="A623" s="55"/>
      <c r="B623" s="10"/>
      <c r="C623" s="10" t="s">
        <v>137</v>
      </c>
      <c r="D623" s="10"/>
      <c r="E623" s="10" t="s">
        <v>78</v>
      </c>
      <c r="F623" s="179">
        <v>8</v>
      </c>
      <c r="G623" s="179"/>
      <c r="H623" s="269"/>
      <c r="I623" s="269"/>
      <c r="J623" s="3"/>
      <c r="K623" s="10"/>
      <c r="L623" s="10"/>
      <c r="M623" s="10"/>
      <c r="N623" s="3"/>
      <c r="O623" s="172"/>
      <c r="P623" s="173"/>
      <c r="Q623" s="173"/>
      <c r="R623" s="174"/>
      <c r="S623" s="3"/>
      <c r="T623" s="3"/>
      <c r="U623" s="3"/>
      <c r="V623" s="3"/>
    </row>
    <row r="624" spans="1:22" s="4" customFormat="1" ht="13.2" x14ac:dyDescent="0.25">
      <c r="A624" s="55"/>
      <c r="B624" s="10"/>
      <c r="C624" s="10" t="s">
        <v>138</v>
      </c>
      <c r="D624" s="10"/>
      <c r="E624" s="10" t="s">
        <v>139</v>
      </c>
      <c r="F624" s="179">
        <v>1</v>
      </c>
      <c r="G624" s="179"/>
      <c r="H624" s="269"/>
      <c r="I624" s="269"/>
      <c r="J624" s="3"/>
      <c r="K624" s="10"/>
      <c r="L624" s="10"/>
      <c r="M624" s="10"/>
      <c r="N624" s="3"/>
      <c r="O624" s="172"/>
      <c r="P624" s="173"/>
      <c r="Q624" s="173"/>
      <c r="R624" s="174"/>
      <c r="S624" s="3"/>
      <c r="T624" s="3"/>
      <c r="U624" s="3"/>
      <c r="V624" s="3"/>
    </row>
    <row r="625" spans="1:22" s="4" customFormat="1" ht="13.2" x14ac:dyDescent="0.25">
      <c r="A625" s="55"/>
      <c r="B625" s="10"/>
      <c r="C625" s="10" t="s">
        <v>140</v>
      </c>
      <c r="D625" s="10"/>
      <c r="E625" s="10" t="s">
        <v>103</v>
      </c>
      <c r="F625" s="179">
        <v>10</v>
      </c>
      <c r="G625" s="179">
        <v>1</v>
      </c>
      <c r="H625" s="269">
        <v>0</v>
      </c>
      <c r="I625" s="269"/>
      <c r="J625" s="3"/>
      <c r="K625" s="10"/>
      <c r="L625" s="10"/>
      <c r="M625" s="10"/>
      <c r="N625" s="3"/>
      <c r="O625" s="172"/>
      <c r="P625" s="173"/>
      <c r="Q625" s="173"/>
      <c r="R625" s="174"/>
      <c r="S625" s="3"/>
      <c r="T625" s="3"/>
      <c r="U625" s="3"/>
      <c r="V625" s="3"/>
    </row>
    <row r="626" spans="1:22" s="4" customFormat="1" ht="13.2" x14ac:dyDescent="0.25">
      <c r="A626" s="55"/>
      <c r="B626" s="10"/>
      <c r="C626" s="10" t="s">
        <v>141</v>
      </c>
      <c r="D626" s="10"/>
      <c r="E626" s="10" t="s">
        <v>142</v>
      </c>
      <c r="F626" s="179">
        <v>19</v>
      </c>
      <c r="G626" s="179"/>
      <c r="H626" s="269"/>
      <c r="I626" s="269"/>
      <c r="J626" s="3"/>
      <c r="K626" s="10"/>
      <c r="L626" s="10"/>
      <c r="M626" s="10"/>
      <c r="N626" s="3"/>
      <c r="O626" s="172"/>
      <c r="P626" s="173"/>
      <c r="Q626" s="173"/>
      <c r="R626" s="174"/>
      <c r="S626" s="3"/>
      <c r="T626" s="3"/>
      <c r="U626" s="3"/>
      <c r="V626" s="3"/>
    </row>
    <row r="627" spans="1:22" s="4" customFormat="1" ht="13.2" x14ac:dyDescent="0.25">
      <c r="A627" s="55"/>
      <c r="B627" s="10"/>
      <c r="C627" s="10" t="s">
        <v>143</v>
      </c>
      <c r="D627" s="10"/>
      <c r="E627" s="10" t="s">
        <v>144</v>
      </c>
      <c r="F627" s="179">
        <v>921</v>
      </c>
      <c r="G627" s="179">
        <v>21</v>
      </c>
      <c r="H627" s="269">
        <v>14</v>
      </c>
      <c r="I627" s="269">
        <v>4.8571428571428603</v>
      </c>
      <c r="J627" s="3"/>
      <c r="K627" s="10"/>
      <c r="L627" s="10"/>
      <c r="M627" s="10"/>
      <c r="N627" s="3"/>
      <c r="O627" s="172"/>
      <c r="P627" s="173"/>
      <c r="Q627" s="173"/>
      <c r="R627" s="174"/>
      <c r="S627" s="3"/>
      <c r="T627" s="3"/>
      <c r="U627" s="3"/>
      <c r="V627" s="3"/>
    </row>
    <row r="628" spans="1:22" s="4" customFormat="1" ht="13.2" x14ac:dyDescent="0.25">
      <c r="A628" s="55"/>
      <c r="B628" s="10"/>
      <c r="C628" s="10" t="s">
        <v>143</v>
      </c>
      <c r="D628" s="10"/>
      <c r="E628" s="10" t="s">
        <v>487</v>
      </c>
      <c r="F628" s="179">
        <v>2</v>
      </c>
      <c r="G628" s="179"/>
      <c r="H628" s="269"/>
      <c r="I628" s="269"/>
      <c r="J628" s="3"/>
      <c r="K628" s="10"/>
      <c r="L628" s="10"/>
      <c r="M628" s="10"/>
      <c r="N628" s="3"/>
      <c r="O628" s="172"/>
      <c r="P628" s="173"/>
      <c r="Q628" s="173"/>
      <c r="R628" s="174"/>
      <c r="S628" s="3"/>
      <c r="T628" s="3"/>
      <c r="U628" s="3"/>
      <c r="V628" s="3"/>
    </row>
    <row r="629" spans="1:22" s="4" customFormat="1" ht="13.2" x14ac:dyDescent="0.25">
      <c r="A629" s="55"/>
      <c r="B629" s="10"/>
      <c r="C629" s="10" t="s">
        <v>145</v>
      </c>
      <c r="D629" s="10"/>
      <c r="E629" s="10" t="s">
        <v>147</v>
      </c>
      <c r="F629" s="179">
        <v>104</v>
      </c>
      <c r="G629" s="179">
        <v>1</v>
      </c>
      <c r="H629" s="269">
        <v>1</v>
      </c>
      <c r="I629" s="269">
        <v>1</v>
      </c>
      <c r="J629" s="3"/>
      <c r="K629" s="10"/>
      <c r="L629" s="10"/>
      <c r="M629" s="10"/>
      <c r="N629" s="3"/>
      <c r="O629" s="172"/>
      <c r="P629" s="173"/>
      <c r="Q629" s="173"/>
      <c r="R629" s="174"/>
      <c r="S629" s="3"/>
      <c r="T629" s="3"/>
      <c r="U629" s="3"/>
      <c r="V629" s="3"/>
    </row>
    <row r="630" spans="1:22" s="4" customFormat="1" ht="13.2" x14ac:dyDescent="0.25">
      <c r="A630" s="55"/>
      <c r="B630" s="10"/>
      <c r="C630" s="10" t="s">
        <v>150</v>
      </c>
      <c r="D630" s="10"/>
      <c r="E630" s="10" t="s">
        <v>144</v>
      </c>
      <c r="F630" s="179">
        <v>1</v>
      </c>
      <c r="G630" s="179"/>
      <c r="H630" s="269"/>
      <c r="I630" s="269"/>
      <c r="J630" s="3"/>
      <c r="K630" s="10"/>
      <c r="L630" s="10"/>
      <c r="M630" s="10"/>
      <c r="N630" s="3"/>
      <c r="O630" s="172"/>
      <c r="P630" s="173"/>
      <c r="Q630" s="173"/>
      <c r="R630" s="174"/>
      <c r="S630" s="3"/>
      <c r="T630" s="3"/>
      <c r="U630" s="3"/>
      <c r="V630" s="3"/>
    </row>
    <row r="631" spans="1:22" s="4" customFormat="1" ht="13.2" x14ac:dyDescent="0.25">
      <c r="A631" s="55"/>
      <c r="B631" s="10"/>
      <c r="C631" s="10" t="s">
        <v>151</v>
      </c>
      <c r="D631" s="10"/>
      <c r="E631" s="10" t="s">
        <v>152</v>
      </c>
      <c r="F631" s="179">
        <v>56</v>
      </c>
      <c r="G631" s="179"/>
      <c r="H631" s="269">
        <v>0</v>
      </c>
      <c r="I631" s="269"/>
      <c r="J631" s="3"/>
      <c r="K631" s="10"/>
      <c r="L631" s="10"/>
      <c r="M631" s="10"/>
      <c r="N631" s="3"/>
      <c r="O631" s="172"/>
      <c r="P631" s="173"/>
      <c r="Q631" s="173"/>
      <c r="R631" s="174"/>
      <c r="S631" s="3"/>
      <c r="T631" s="3"/>
      <c r="U631" s="3"/>
      <c r="V631" s="3"/>
    </row>
    <row r="632" spans="1:22" s="4" customFormat="1" ht="13.2" x14ac:dyDescent="0.25">
      <c r="A632" s="55"/>
      <c r="B632" s="10"/>
      <c r="C632" s="10" t="s">
        <v>159</v>
      </c>
      <c r="D632" s="10"/>
      <c r="E632" s="10" t="s">
        <v>96</v>
      </c>
      <c r="F632" s="179">
        <v>26</v>
      </c>
      <c r="G632" s="179">
        <v>3</v>
      </c>
      <c r="H632" s="269">
        <v>1</v>
      </c>
      <c r="I632" s="269">
        <v>0</v>
      </c>
      <c r="J632" s="3"/>
      <c r="K632" s="10"/>
      <c r="L632" s="10"/>
      <c r="M632" s="10"/>
      <c r="N632" s="3"/>
      <c r="O632" s="172"/>
      <c r="P632" s="173"/>
      <c r="Q632" s="173"/>
      <c r="R632" s="174"/>
      <c r="S632" s="3"/>
      <c r="T632" s="3"/>
      <c r="U632" s="3"/>
      <c r="V632" s="3"/>
    </row>
    <row r="633" spans="1:22" s="4" customFormat="1" ht="13.2" x14ac:dyDescent="0.25">
      <c r="A633" s="55"/>
      <c r="B633" s="10"/>
      <c r="C633" s="10" t="s">
        <v>164</v>
      </c>
      <c r="D633" s="10"/>
      <c r="E633" s="10" t="s">
        <v>63</v>
      </c>
      <c r="F633" s="179">
        <v>76</v>
      </c>
      <c r="G633" s="179">
        <v>1</v>
      </c>
      <c r="H633" s="269">
        <v>0</v>
      </c>
      <c r="I633" s="269"/>
      <c r="J633" s="3"/>
      <c r="K633" s="10"/>
      <c r="L633" s="10"/>
      <c r="M633" s="10"/>
      <c r="N633" s="3"/>
      <c r="O633" s="172"/>
      <c r="P633" s="173"/>
      <c r="Q633" s="173"/>
      <c r="R633" s="174"/>
      <c r="S633" s="3"/>
      <c r="T633" s="3"/>
      <c r="U633" s="3"/>
      <c r="V633" s="3"/>
    </row>
    <row r="634" spans="1:22" s="4" customFormat="1" ht="13.2" x14ac:dyDescent="0.25">
      <c r="A634" s="55"/>
      <c r="B634" s="10"/>
      <c r="C634" s="10" t="s">
        <v>170</v>
      </c>
      <c r="D634" s="10"/>
      <c r="E634" s="10" t="s">
        <v>96</v>
      </c>
      <c r="F634" s="179">
        <v>125</v>
      </c>
      <c r="G634" s="179">
        <v>3</v>
      </c>
      <c r="H634" s="269">
        <v>1</v>
      </c>
      <c r="I634" s="269">
        <v>0</v>
      </c>
      <c r="J634" s="3"/>
      <c r="K634" s="10"/>
      <c r="L634" s="10"/>
      <c r="M634" s="10"/>
      <c r="N634" s="3"/>
      <c r="O634" s="172"/>
      <c r="P634" s="173"/>
      <c r="Q634" s="173"/>
      <c r="R634" s="174"/>
      <c r="S634" s="3"/>
      <c r="T634" s="3"/>
      <c r="U634" s="3"/>
      <c r="V634" s="3"/>
    </row>
    <row r="635" spans="1:22" s="4" customFormat="1" ht="13.2" x14ac:dyDescent="0.25">
      <c r="A635" s="55"/>
      <c r="B635" s="10"/>
      <c r="C635" s="10" t="s">
        <v>171</v>
      </c>
      <c r="D635" s="10"/>
      <c r="E635" s="10" t="s">
        <v>165</v>
      </c>
      <c r="F635" s="179">
        <v>1</v>
      </c>
      <c r="G635" s="179"/>
      <c r="H635" s="269"/>
      <c r="I635" s="269"/>
      <c r="J635" s="3"/>
      <c r="K635" s="10"/>
      <c r="L635" s="10"/>
      <c r="M635" s="10"/>
      <c r="N635" s="3"/>
      <c r="O635" s="172"/>
      <c r="P635" s="173"/>
      <c r="Q635" s="173"/>
      <c r="R635" s="174"/>
      <c r="S635" s="3"/>
      <c r="T635" s="3"/>
      <c r="U635" s="3"/>
      <c r="V635" s="3"/>
    </row>
    <row r="636" spans="1:22" s="4" customFormat="1" ht="13.2" x14ac:dyDescent="0.25">
      <c r="A636" s="55"/>
      <c r="B636" s="10"/>
      <c r="C636" s="10" t="s">
        <v>172</v>
      </c>
      <c r="D636" s="10"/>
      <c r="E636" s="10" t="s">
        <v>99</v>
      </c>
      <c r="F636" s="179">
        <v>6</v>
      </c>
      <c r="G636" s="179"/>
      <c r="H636" s="269"/>
      <c r="I636" s="269"/>
      <c r="J636" s="3"/>
      <c r="K636" s="10"/>
      <c r="L636" s="10"/>
      <c r="M636" s="10"/>
      <c r="N636" s="3"/>
      <c r="O636" s="172"/>
      <c r="P636" s="173"/>
      <c r="Q636" s="173"/>
      <c r="R636" s="174"/>
      <c r="S636" s="3"/>
      <c r="T636" s="3"/>
      <c r="U636" s="3"/>
      <c r="V636" s="3"/>
    </row>
    <row r="637" spans="1:22" s="4" customFormat="1" ht="13.2" x14ac:dyDescent="0.25">
      <c r="A637" s="55"/>
      <c r="B637" s="10"/>
      <c r="C637" s="10" t="s">
        <v>172</v>
      </c>
      <c r="D637" s="10"/>
      <c r="E637" s="10" t="s">
        <v>76</v>
      </c>
      <c r="F637" s="179">
        <v>25</v>
      </c>
      <c r="G637" s="179"/>
      <c r="H637" s="269"/>
      <c r="I637" s="269"/>
      <c r="J637" s="3"/>
      <c r="K637" s="10"/>
      <c r="L637" s="10"/>
      <c r="M637" s="10"/>
      <c r="N637" s="3"/>
      <c r="O637" s="172"/>
      <c r="P637" s="173"/>
      <c r="Q637" s="173"/>
      <c r="R637" s="174"/>
      <c r="S637" s="3"/>
      <c r="T637" s="3"/>
      <c r="U637" s="3"/>
      <c r="V637" s="3"/>
    </row>
    <row r="638" spans="1:22" s="4" customFormat="1" ht="13.2" x14ac:dyDescent="0.25">
      <c r="A638" s="55"/>
      <c r="B638" s="10"/>
      <c r="C638" s="10" t="s">
        <v>173</v>
      </c>
      <c r="D638" s="10"/>
      <c r="E638" s="10" t="s">
        <v>174</v>
      </c>
      <c r="F638" s="179">
        <v>10</v>
      </c>
      <c r="G638" s="179"/>
      <c r="H638" s="269"/>
      <c r="I638" s="269"/>
      <c r="J638" s="3"/>
      <c r="K638" s="10"/>
      <c r="L638" s="10"/>
      <c r="M638" s="10"/>
      <c r="N638" s="3"/>
      <c r="O638" s="172"/>
      <c r="P638" s="173"/>
      <c r="Q638" s="173"/>
      <c r="R638" s="174"/>
      <c r="S638" s="3"/>
      <c r="T638" s="3"/>
      <c r="U638" s="3"/>
      <c r="V638" s="3"/>
    </row>
    <row r="639" spans="1:22" s="4" customFormat="1" ht="13.2" x14ac:dyDescent="0.25">
      <c r="A639" s="55"/>
      <c r="B639" s="10"/>
      <c r="C639" s="10" t="s">
        <v>175</v>
      </c>
      <c r="D639" s="10"/>
      <c r="E639" s="10" t="s">
        <v>176</v>
      </c>
      <c r="F639" s="179">
        <v>120</v>
      </c>
      <c r="G639" s="179">
        <v>3</v>
      </c>
      <c r="H639" s="269">
        <v>3</v>
      </c>
      <c r="I639" s="269">
        <v>0</v>
      </c>
      <c r="J639" s="3"/>
      <c r="K639" s="10"/>
      <c r="L639" s="10"/>
      <c r="M639" s="10"/>
      <c r="N639" s="3"/>
      <c r="O639" s="172"/>
      <c r="P639" s="173"/>
      <c r="Q639" s="173"/>
      <c r="R639" s="174"/>
      <c r="S639" s="3"/>
      <c r="T639" s="3"/>
      <c r="U639" s="3"/>
      <c r="V639" s="3"/>
    </row>
    <row r="640" spans="1:22" s="4" customFormat="1" ht="13.2" x14ac:dyDescent="0.25">
      <c r="A640" s="55"/>
      <c r="B640" s="10"/>
      <c r="C640" s="10" t="s">
        <v>177</v>
      </c>
      <c r="D640" s="10"/>
      <c r="E640" s="10" t="s">
        <v>178</v>
      </c>
      <c r="F640" s="179">
        <v>29</v>
      </c>
      <c r="G640" s="179"/>
      <c r="H640" s="269">
        <v>0</v>
      </c>
      <c r="I640" s="269"/>
      <c r="J640" s="3"/>
      <c r="K640" s="10"/>
      <c r="L640" s="10"/>
      <c r="M640" s="10"/>
      <c r="N640" s="3"/>
      <c r="O640" s="172"/>
      <c r="P640" s="173"/>
      <c r="Q640" s="173"/>
      <c r="R640" s="174"/>
      <c r="S640" s="3"/>
      <c r="T640" s="3"/>
      <c r="U640" s="3"/>
      <c r="V640" s="3"/>
    </row>
    <row r="641" spans="1:22" s="4" customFormat="1" ht="13.2" x14ac:dyDescent="0.25">
      <c r="A641" s="55"/>
      <c r="B641" s="10"/>
      <c r="C641" s="10" t="s">
        <v>180</v>
      </c>
      <c r="D641" s="10"/>
      <c r="E641" s="10" t="s">
        <v>181</v>
      </c>
      <c r="F641" s="179">
        <v>96</v>
      </c>
      <c r="G641" s="179">
        <v>1</v>
      </c>
      <c r="H641" s="269">
        <v>1</v>
      </c>
      <c r="I641" s="269">
        <v>0</v>
      </c>
      <c r="J641" s="3"/>
      <c r="K641" s="10"/>
      <c r="L641" s="10"/>
      <c r="M641" s="10"/>
      <c r="N641" s="3"/>
      <c r="O641" s="172"/>
      <c r="P641" s="173"/>
      <c r="Q641" s="173"/>
      <c r="R641" s="174"/>
      <c r="S641" s="3"/>
      <c r="T641" s="3"/>
      <c r="U641" s="3"/>
      <c r="V641" s="3"/>
    </row>
    <row r="642" spans="1:22" s="4" customFormat="1" ht="13.2" x14ac:dyDescent="0.25">
      <c r="A642" s="55"/>
      <c r="B642" s="10"/>
      <c r="C642" s="10" t="s">
        <v>182</v>
      </c>
      <c r="D642" s="10"/>
      <c r="E642" s="10" t="s">
        <v>85</v>
      </c>
      <c r="F642" s="179">
        <v>13</v>
      </c>
      <c r="G642" s="179"/>
      <c r="H642" s="269"/>
      <c r="I642" s="269"/>
      <c r="J642" s="3"/>
      <c r="K642" s="10"/>
      <c r="L642" s="10"/>
      <c r="M642" s="10"/>
      <c r="N642" s="3"/>
      <c r="O642" s="172"/>
      <c r="P642" s="173"/>
      <c r="Q642" s="173"/>
      <c r="R642" s="174"/>
      <c r="S642" s="3"/>
      <c r="T642" s="3"/>
      <c r="U642" s="3"/>
      <c r="V642" s="3"/>
    </row>
    <row r="643" spans="1:22" s="4" customFormat="1" ht="13.2" x14ac:dyDescent="0.25">
      <c r="A643" s="55"/>
      <c r="B643" s="10"/>
      <c r="C643" s="10" t="s">
        <v>183</v>
      </c>
      <c r="D643" s="10"/>
      <c r="E643" s="10" t="s">
        <v>184</v>
      </c>
      <c r="F643" s="179">
        <v>44</v>
      </c>
      <c r="G643" s="179"/>
      <c r="H643" s="269">
        <v>0</v>
      </c>
      <c r="I643" s="269"/>
      <c r="J643" s="3"/>
      <c r="K643" s="10"/>
      <c r="L643" s="10"/>
      <c r="M643" s="10"/>
      <c r="N643" s="3"/>
      <c r="O643" s="172"/>
      <c r="P643" s="173"/>
      <c r="Q643" s="173"/>
      <c r="R643" s="174"/>
      <c r="S643" s="3"/>
      <c r="T643" s="3"/>
      <c r="U643" s="3"/>
      <c r="V643" s="3"/>
    </row>
    <row r="644" spans="1:22" s="4" customFormat="1" ht="13.2" x14ac:dyDescent="0.25">
      <c r="A644" s="55"/>
      <c r="B644" s="10"/>
      <c r="C644" s="10" t="s">
        <v>188</v>
      </c>
      <c r="D644" s="10"/>
      <c r="E644" s="10" t="s">
        <v>69</v>
      </c>
      <c r="F644" s="179">
        <v>18</v>
      </c>
      <c r="G644" s="179"/>
      <c r="H644" s="269"/>
      <c r="I644" s="269"/>
      <c r="J644" s="3"/>
      <c r="K644" s="10"/>
      <c r="L644" s="10"/>
      <c r="M644" s="10"/>
      <c r="N644" s="3"/>
      <c r="O644" s="172"/>
      <c r="P644" s="173"/>
      <c r="Q644" s="173"/>
      <c r="R644" s="174"/>
      <c r="S644" s="3"/>
      <c r="T644" s="3"/>
      <c r="U644" s="3"/>
      <c r="V644" s="3"/>
    </row>
    <row r="645" spans="1:22" s="4" customFormat="1" ht="13.2" x14ac:dyDescent="0.25">
      <c r="A645" s="55"/>
      <c r="B645" s="10"/>
      <c r="C645" s="10" t="s">
        <v>190</v>
      </c>
      <c r="D645" s="10"/>
      <c r="E645" s="10" t="s">
        <v>191</v>
      </c>
      <c r="F645" s="179">
        <v>17</v>
      </c>
      <c r="G645" s="179"/>
      <c r="H645" s="269">
        <v>0</v>
      </c>
      <c r="I645" s="269"/>
      <c r="J645" s="3"/>
      <c r="K645" s="10"/>
      <c r="L645" s="10"/>
      <c r="M645" s="10"/>
      <c r="N645" s="3"/>
      <c r="O645" s="172"/>
      <c r="P645" s="173"/>
      <c r="Q645" s="173"/>
      <c r="R645" s="174"/>
      <c r="S645" s="3"/>
      <c r="T645" s="3"/>
      <c r="U645" s="3"/>
      <c r="V645" s="3"/>
    </row>
    <row r="646" spans="1:22" s="4" customFormat="1" ht="13.2" x14ac:dyDescent="0.25">
      <c r="A646" s="55"/>
      <c r="B646" s="10"/>
      <c r="C646" s="10" t="s">
        <v>192</v>
      </c>
      <c r="D646" s="10"/>
      <c r="E646" s="10" t="s">
        <v>193</v>
      </c>
      <c r="F646" s="179">
        <v>48</v>
      </c>
      <c r="G646" s="179"/>
      <c r="H646" s="269">
        <v>0</v>
      </c>
      <c r="I646" s="269"/>
      <c r="J646" s="3"/>
      <c r="K646" s="10"/>
      <c r="L646" s="10"/>
      <c r="M646" s="10"/>
      <c r="N646" s="3"/>
      <c r="O646" s="172"/>
      <c r="P646" s="173"/>
      <c r="Q646" s="173"/>
      <c r="R646" s="174"/>
      <c r="S646" s="3"/>
      <c r="T646" s="3"/>
      <c r="U646" s="3"/>
      <c r="V646" s="3"/>
    </row>
    <row r="647" spans="1:22" s="4" customFormat="1" ht="13.2" x14ac:dyDescent="0.25">
      <c r="A647" s="55"/>
      <c r="B647" s="10"/>
      <c r="C647" s="10" t="s">
        <v>196</v>
      </c>
      <c r="D647" s="10"/>
      <c r="E647" s="10" t="s">
        <v>197</v>
      </c>
      <c r="F647" s="179">
        <v>20</v>
      </c>
      <c r="G647" s="179"/>
      <c r="H647" s="269"/>
      <c r="I647" s="269"/>
      <c r="J647" s="3"/>
      <c r="K647" s="10"/>
      <c r="L647" s="10"/>
      <c r="M647" s="10"/>
      <c r="N647" s="3"/>
      <c r="O647" s="172"/>
      <c r="P647" s="173"/>
      <c r="Q647" s="173"/>
      <c r="R647" s="174"/>
      <c r="S647" s="3"/>
      <c r="T647" s="3"/>
      <c r="U647" s="3"/>
      <c r="V647" s="3"/>
    </row>
    <row r="648" spans="1:22" s="4" customFormat="1" ht="13.2" x14ac:dyDescent="0.25">
      <c r="A648" s="55"/>
      <c r="B648" s="10"/>
      <c r="C648" s="10" t="s">
        <v>198</v>
      </c>
      <c r="D648" s="10"/>
      <c r="E648" s="10" t="s">
        <v>199</v>
      </c>
      <c r="F648" s="179">
        <v>187</v>
      </c>
      <c r="G648" s="179">
        <v>3</v>
      </c>
      <c r="H648" s="269">
        <v>2</v>
      </c>
      <c r="I648" s="269">
        <v>0</v>
      </c>
      <c r="J648" s="3"/>
      <c r="K648" s="10"/>
      <c r="L648" s="10"/>
      <c r="M648" s="10"/>
      <c r="N648" s="3"/>
      <c r="O648" s="172"/>
      <c r="P648" s="173"/>
      <c r="Q648" s="173"/>
      <c r="R648" s="174"/>
      <c r="S648" s="3"/>
      <c r="T648" s="3"/>
      <c r="U648" s="3"/>
      <c r="V648" s="3"/>
    </row>
    <row r="649" spans="1:22" s="4" customFormat="1" ht="13.2" x14ac:dyDescent="0.25">
      <c r="A649" s="55"/>
      <c r="B649" s="10"/>
      <c r="C649" s="10" t="s">
        <v>201</v>
      </c>
      <c r="D649" s="10"/>
      <c r="E649" s="10" t="s">
        <v>202</v>
      </c>
      <c r="F649" s="179">
        <v>391</v>
      </c>
      <c r="G649" s="179">
        <v>5</v>
      </c>
      <c r="H649" s="269">
        <v>4</v>
      </c>
      <c r="I649" s="269">
        <v>16</v>
      </c>
      <c r="J649" s="3"/>
      <c r="K649" s="10"/>
      <c r="L649" s="10"/>
      <c r="M649" s="10"/>
      <c r="N649" s="3"/>
      <c r="O649" s="172"/>
      <c r="P649" s="173"/>
      <c r="Q649" s="173"/>
      <c r="R649" s="174"/>
      <c r="S649" s="3"/>
      <c r="T649" s="3"/>
      <c r="U649" s="3"/>
      <c r="V649" s="3"/>
    </row>
    <row r="650" spans="1:22" s="4" customFormat="1" ht="13.2" x14ac:dyDescent="0.25">
      <c r="A650" s="55"/>
      <c r="B650" s="10"/>
      <c r="C650" s="10" t="s">
        <v>203</v>
      </c>
      <c r="D650" s="10"/>
      <c r="E650" s="10" t="s">
        <v>96</v>
      </c>
      <c r="F650" s="179">
        <v>7</v>
      </c>
      <c r="G650" s="179"/>
      <c r="H650" s="269"/>
      <c r="I650" s="269"/>
      <c r="J650" s="3"/>
      <c r="K650" s="10"/>
      <c r="L650" s="10"/>
      <c r="M650" s="10"/>
      <c r="N650" s="3"/>
      <c r="O650" s="172"/>
      <c r="P650" s="173"/>
      <c r="Q650" s="173"/>
      <c r="R650" s="174"/>
      <c r="S650" s="3"/>
      <c r="T650" s="3"/>
      <c r="U650" s="3"/>
      <c r="V650" s="3"/>
    </row>
    <row r="651" spans="1:22" s="4" customFormat="1" ht="13.2" x14ac:dyDescent="0.25">
      <c r="A651" s="55"/>
      <c r="B651" s="10"/>
      <c r="C651" s="10" t="s">
        <v>206</v>
      </c>
      <c r="D651" s="10"/>
      <c r="E651" s="10" t="s">
        <v>63</v>
      </c>
      <c r="F651" s="179">
        <v>31</v>
      </c>
      <c r="G651" s="179"/>
      <c r="H651" s="269">
        <v>0</v>
      </c>
      <c r="I651" s="269"/>
      <c r="J651" s="3"/>
      <c r="K651" s="10"/>
      <c r="L651" s="10"/>
      <c r="M651" s="10"/>
      <c r="N651" s="3"/>
      <c r="O651" s="172"/>
      <c r="P651" s="173"/>
      <c r="Q651" s="173"/>
      <c r="R651" s="174"/>
      <c r="S651" s="3"/>
      <c r="T651" s="3"/>
      <c r="U651" s="3"/>
      <c r="V651" s="3"/>
    </row>
    <row r="652" spans="1:22" s="4" customFormat="1" ht="13.2" x14ac:dyDescent="0.25">
      <c r="A652" s="55"/>
      <c r="B652" s="10"/>
      <c r="C652" s="10" t="s">
        <v>207</v>
      </c>
      <c r="D652" s="10"/>
      <c r="E652" s="10" t="s">
        <v>178</v>
      </c>
      <c r="F652" s="179">
        <v>71</v>
      </c>
      <c r="G652" s="179"/>
      <c r="H652" s="269">
        <v>0</v>
      </c>
      <c r="I652" s="269"/>
      <c r="J652" s="3"/>
      <c r="K652" s="10"/>
      <c r="L652" s="10"/>
      <c r="M652" s="10"/>
      <c r="N652" s="3"/>
      <c r="O652" s="172"/>
      <c r="P652" s="173"/>
      <c r="Q652" s="173"/>
      <c r="R652" s="174"/>
      <c r="S652" s="3"/>
      <c r="T652" s="3"/>
      <c r="U652" s="3"/>
      <c r="V652" s="3"/>
    </row>
    <row r="653" spans="1:22" s="4" customFormat="1" ht="13.2" x14ac:dyDescent="0.25">
      <c r="A653" s="55"/>
      <c r="B653" s="10"/>
      <c r="C653" s="10" t="s">
        <v>208</v>
      </c>
      <c r="D653" s="10"/>
      <c r="E653" s="10" t="s">
        <v>209</v>
      </c>
      <c r="F653" s="179">
        <v>15</v>
      </c>
      <c r="G653" s="179"/>
      <c r="H653" s="269">
        <v>0</v>
      </c>
      <c r="I653" s="269"/>
      <c r="J653" s="3"/>
      <c r="K653" s="10"/>
      <c r="L653" s="10"/>
      <c r="M653" s="10"/>
      <c r="N653" s="3"/>
      <c r="O653" s="172"/>
      <c r="P653" s="173"/>
      <c r="Q653" s="173"/>
      <c r="R653" s="174"/>
      <c r="S653" s="3"/>
      <c r="T653" s="3"/>
      <c r="U653" s="3"/>
      <c r="V653" s="3"/>
    </row>
    <row r="654" spans="1:22" s="4" customFormat="1" ht="13.2" x14ac:dyDescent="0.25">
      <c r="A654" s="55"/>
      <c r="B654" s="10"/>
      <c r="C654" s="10" t="s">
        <v>212</v>
      </c>
      <c r="D654" s="10"/>
      <c r="E654" s="10" t="s">
        <v>126</v>
      </c>
      <c r="F654" s="179">
        <v>13</v>
      </c>
      <c r="G654" s="179"/>
      <c r="H654" s="269"/>
      <c r="I654" s="269"/>
      <c r="J654" s="3"/>
      <c r="K654" s="10"/>
      <c r="L654" s="10"/>
      <c r="M654" s="10"/>
      <c r="N654" s="3"/>
      <c r="O654" s="172"/>
      <c r="P654" s="173"/>
      <c r="Q654" s="173"/>
      <c r="R654" s="174"/>
      <c r="S654" s="3"/>
      <c r="T654" s="3"/>
      <c r="U654" s="3"/>
      <c r="V654" s="3"/>
    </row>
    <row r="655" spans="1:22" s="4" customFormat="1" ht="13.2" x14ac:dyDescent="0.25">
      <c r="A655" s="55"/>
      <c r="B655" s="10"/>
      <c r="C655" s="10" t="s">
        <v>696</v>
      </c>
      <c r="D655" s="10"/>
      <c r="E655" s="10" t="s">
        <v>106</v>
      </c>
      <c r="F655" s="179">
        <v>1</v>
      </c>
      <c r="G655" s="179"/>
      <c r="H655" s="269"/>
      <c r="I655" s="269"/>
      <c r="J655" s="3"/>
      <c r="K655" s="10"/>
      <c r="L655" s="10"/>
      <c r="M655" s="10"/>
      <c r="N655" s="3"/>
      <c r="O655" s="172"/>
      <c r="P655" s="173"/>
      <c r="Q655" s="173"/>
      <c r="R655" s="174"/>
      <c r="S655" s="3"/>
      <c r="T655" s="3"/>
      <c r="U655" s="3"/>
      <c r="V655" s="3"/>
    </row>
    <row r="656" spans="1:22" s="4" customFormat="1" ht="13.2" x14ac:dyDescent="0.25">
      <c r="A656" s="55"/>
      <c r="B656" s="10"/>
      <c r="C656" s="10" t="s">
        <v>215</v>
      </c>
      <c r="D656" s="10"/>
      <c r="E656" s="10" t="s">
        <v>146</v>
      </c>
      <c r="F656" s="179">
        <v>10</v>
      </c>
      <c r="G656" s="179"/>
      <c r="H656" s="269"/>
      <c r="I656" s="269"/>
      <c r="J656" s="3"/>
      <c r="K656" s="10"/>
      <c r="L656" s="10"/>
      <c r="M656" s="10"/>
      <c r="N656" s="3"/>
      <c r="O656" s="172"/>
      <c r="P656" s="173"/>
      <c r="Q656" s="173"/>
      <c r="R656" s="174"/>
      <c r="S656" s="3"/>
      <c r="T656" s="3"/>
      <c r="U656" s="3"/>
      <c r="V656" s="3"/>
    </row>
    <row r="657" spans="1:22" s="4" customFormat="1" ht="13.2" x14ac:dyDescent="0.25">
      <c r="A657" s="55"/>
      <c r="B657" s="10"/>
      <c r="C657" s="10" t="s">
        <v>216</v>
      </c>
      <c r="D657" s="10"/>
      <c r="E657" s="10" t="s">
        <v>217</v>
      </c>
      <c r="F657" s="179">
        <v>15</v>
      </c>
      <c r="G657" s="179">
        <v>2</v>
      </c>
      <c r="H657" s="269">
        <v>1</v>
      </c>
      <c r="I657" s="269">
        <v>1</v>
      </c>
      <c r="J657" s="3"/>
      <c r="K657" s="10"/>
      <c r="L657" s="10"/>
      <c r="M657" s="10"/>
      <c r="N657" s="3"/>
      <c r="O657" s="172"/>
      <c r="P657" s="173"/>
      <c r="Q657" s="173"/>
      <c r="R657" s="174"/>
      <c r="S657" s="3"/>
      <c r="T657" s="3"/>
      <c r="U657" s="3"/>
      <c r="V657" s="3"/>
    </row>
    <row r="658" spans="1:22" s="4" customFormat="1" ht="13.2" x14ac:dyDescent="0.25">
      <c r="A658" s="55"/>
      <c r="B658" s="10"/>
      <c r="C658" s="10" t="s">
        <v>219</v>
      </c>
      <c r="D658" s="10"/>
      <c r="E658" s="10" t="s">
        <v>169</v>
      </c>
      <c r="F658" s="179">
        <v>26</v>
      </c>
      <c r="G658" s="179">
        <v>1</v>
      </c>
      <c r="H658" s="269">
        <v>0</v>
      </c>
      <c r="I658" s="269"/>
      <c r="J658" s="3"/>
      <c r="K658" s="10"/>
      <c r="L658" s="10"/>
      <c r="M658" s="10"/>
      <c r="N658" s="3"/>
      <c r="O658" s="172"/>
      <c r="P658" s="173"/>
      <c r="Q658" s="173"/>
      <c r="R658" s="174"/>
      <c r="S658" s="3"/>
      <c r="T658" s="3"/>
      <c r="U658" s="3"/>
      <c r="V658" s="3"/>
    </row>
    <row r="659" spans="1:22" s="4" customFormat="1" ht="13.2" x14ac:dyDescent="0.25">
      <c r="A659" s="55"/>
      <c r="B659" s="10"/>
      <c r="C659" s="10" t="s">
        <v>220</v>
      </c>
      <c r="D659" s="10"/>
      <c r="E659" s="10" t="s">
        <v>221</v>
      </c>
      <c r="F659" s="179">
        <v>6</v>
      </c>
      <c r="G659" s="179"/>
      <c r="H659" s="269"/>
      <c r="I659" s="269"/>
      <c r="J659" s="3"/>
      <c r="K659" s="10"/>
      <c r="L659" s="10"/>
      <c r="M659" s="10"/>
      <c r="N659" s="3"/>
      <c r="O659" s="172"/>
      <c r="P659" s="173"/>
      <c r="Q659" s="173"/>
      <c r="R659" s="174"/>
      <c r="S659" s="3"/>
      <c r="T659" s="3"/>
      <c r="U659" s="3"/>
      <c r="V659" s="3"/>
    </row>
    <row r="660" spans="1:22" s="4" customFormat="1" ht="13.2" x14ac:dyDescent="0.25">
      <c r="A660" s="55"/>
      <c r="B660" s="10"/>
      <c r="C660" s="10" t="s">
        <v>222</v>
      </c>
      <c r="D660" s="10"/>
      <c r="E660" s="10" t="s">
        <v>204</v>
      </c>
      <c r="F660" s="179">
        <v>12</v>
      </c>
      <c r="G660" s="179">
        <v>2</v>
      </c>
      <c r="H660" s="269">
        <v>2</v>
      </c>
      <c r="I660" s="269">
        <v>16</v>
      </c>
      <c r="J660" s="3"/>
      <c r="K660" s="10"/>
      <c r="L660" s="10"/>
      <c r="M660" s="10"/>
      <c r="N660" s="3"/>
      <c r="O660" s="172"/>
      <c r="P660" s="173"/>
      <c r="Q660" s="173"/>
      <c r="R660" s="174"/>
      <c r="S660" s="3"/>
      <c r="T660" s="3"/>
      <c r="U660" s="3"/>
      <c r="V660" s="3"/>
    </row>
    <row r="661" spans="1:22" s="4" customFormat="1" ht="13.2" x14ac:dyDescent="0.25">
      <c r="A661" s="55"/>
      <c r="B661" s="10"/>
      <c r="C661" s="10" t="s">
        <v>650</v>
      </c>
      <c r="D661" s="10"/>
      <c r="E661" s="10" t="s">
        <v>226</v>
      </c>
      <c r="F661" s="179">
        <v>1</v>
      </c>
      <c r="G661" s="179"/>
      <c r="H661" s="269">
        <v>0</v>
      </c>
      <c r="I661" s="269"/>
      <c r="J661" s="3"/>
      <c r="K661" s="10"/>
      <c r="L661" s="10"/>
      <c r="M661" s="10"/>
      <c r="N661" s="3"/>
      <c r="O661" s="172"/>
      <c r="P661" s="173"/>
      <c r="Q661" s="173"/>
      <c r="R661" s="174"/>
      <c r="S661" s="3"/>
      <c r="T661" s="3"/>
      <c r="U661" s="3"/>
      <c r="V661" s="3"/>
    </row>
    <row r="662" spans="1:22" s="4" customFormat="1" ht="13.2" x14ac:dyDescent="0.25">
      <c r="A662" s="55"/>
      <c r="B662" s="10"/>
      <c r="C662" s="10" t="s">
        <v>229</v>
      </c>
      <c r="D662" s="10"/>
      <c r="E662" s="10" t="s">
        <v>210</v>
      </c>
      <c r="F662" s="179">
        <v>9</v>
      </c>
      <c r="G662" s="179"/>
      <c r="H662" s="269">
        <v>0</v>
      </c>
      <c r="I662" s="269"/>
      <c r="J662" s="3"/>
      <c r="K662" s="10"/>
      <c r="L662" s="10"/>
      <c r="M662" s="10"/>
      <c r="N662" s="3"/>
      <c r="O662" s="172"/>
      <c r="P662" s="173"/>
      <c r="Q662" s="173"/>
      <c r="R662" s="174"/>
      <c r="S662" s="3"/>
      <c r="T662" s="3"/>
      <c r="U662" s="3"/>
      <c r="V662" s="3"/>
    </row>
    <row r="663" spans="1:22" s="4" customFormat="1" ht="13.2" x14ac:dyDescent="0.25">
      <c r="A663" s="55"/>
      <c r="B663" s="10"/>
      <c r="C663" s="10" t="s">
        <v>232</v>
      </c>
      <c r="D663" s="10"/>
      <c r="E663" s="10" t="s">
        <v>234</v>
      </c>
      <c r="F663" s="179">
        <v>9</v>
      </c>
      <c r="G663" s="179"/>
      <c r="H663" s="269"/>
      <c r="I663" s="269"/>
      <c r="J663" s="3"/>
      <c r="K663" s="10"/>
      <c r="L663" s="10"/>
      <c r="M663" s="10"/>
      <c r="N663" s="3"/>
      <c r="O663" s="172"/>
      <c r="P663" s="173"/>
      <c r="Q663" s="173"/>
      <c r="R663" s="174"/>
      <c r="S663" s="3"/>
      <c r="T663" s="3"/>
      <c r="U663" s="3"/>
      <c r="V663" s="3"/>
    </row>
    <row r="664" spans="1:22" s="4" customFormat="1" ht="13.2" x14ac:dyDescent="0.25">
      <c r="A664" s="55"/>
      <c r="B664" s="10"/>
      <c r="C664" s="10" t="s">
        <v>235</v>
      </c>
      <c r="D664" s="10"/>
      <c r="E664" s="10" t="s">
        <v>236</v>
      </c>
      <c r="F664" s="179">
        <v>11</v>
      </c>
      <c r="G664" s="179"/>
      <c r="H664" s="269">
        <v>0</v>
      </c>
      <c r="I664" s="269"/>
      <c r="J664" s="3"/>
      <c r="K664" s="10"/>
      <c r="L664" s="10"/>
      <c r="M664" s="10"/>
      <c r="N664" s="3"/>
      <c r="O664" s="172"/>
      <c r="P664" s="173"/>
      <c r="Q664" s="173"/>
      <c r="R664" s="174"/>
      <c r="S664" s="3"/>
      <c r="T664" s="3"/>
      <c r="U664" s="3"/>
      <c r="V664" s="3"/>
    </row>
    <row r="665" spans="1:22" s="4" customFormat="1" ht="13.2" x14ac:dyDescent="0.25">
      <c r="A665" s="55"/>
      <c r="B665" s="10"/>
      <c r="C665" s="10" t="s">
        <v>237</v>
      </c>
      <c r="D665" s="10"/>
      <c r="E665" s="10" t="s">
        <v>238</v>
      </c>
      <c r="F665" s="179">
        <v>22</v>
      </c>
      <c r="G665" s="179"/>
      <c r="H665" s="269"/>
      <c r="I665" s="269"/>
      <c r="J665" s="3"/>
      <c r="K665" s="10"/>
      <c r="L665" s="10"/>
      <c r="M665" s="10"/>
      <c r="N665" s="3"/>
      <c r="O665" s="172"/>
      <c r="P665" s="173"/>
      <c r="Q665" s="173"/>
      <c r="R665" s="174"/>
      <c r="S665" s="3"/>
      <c r="T665" s="3"/>
      <c r="U665" s="3"/>
      <c r="V665" s="3"/>
    </row>
    <row r="666" spans="1:22" s="4" customFormat="1" ht="13.2" x14ac:dyDescent="0.25">
      <c r="A666" s="55"/>
      <c r="B666" s="10"/>
      <c r="C666" s="10" t="s">
        <v>243</v>
      </c>
      <c r="D666" s="10"/>
      <c r="E666" s="10" t="s">
        <v>156</v>
      </c>
      <c r="F666" s="179">
        <v>1</v>
      </c>
      <c r="G666" s="179"/>
      <c r="H666" s="269"/>
      <c r="I666" s="269"/>
      <c r="J666" s="3"/>
      <c r="K666" s="10"/>
      <c r="L666" s="10"/>
      <c r="M666" s="10"/>
      <c r="N666" s="3"/>
      <c r="O666" s="172"/>
      <c r="P666" s="173"/>
      <c r="Q666" s="173"/>
      <c r="R666" s="174"/>
      <c r="S666" s="3"/>
      <c r="T666" s="3"/>
      <c r="U666" s="3"/>
      <c r="V666" s="3"/>
    </row>
    <row r="667" spans="1:22" s="4" customFormat="1" ht="13.2" x14ac:dyDescent="0.25">
      <c r="A667" s="55"/>
      <c r="B667" s="10"/>
      <c r="C667" s="10" t="s">
        <v>246</v>
      </c>
      <c r="D667" s="10"/>
      <c r="E667" s="10" t="s">
        <v>210</v>
      </c>
      <c r="F667" s="179">
        <v>145</v>
      </c>
      <c r="G667" s="179">
        <v>5</v>
      </c>
      <c r="H667" s="269">
        <v>4</v>
      </c>
      <c r="I667" s="269">
        <v>0.25</v>
      </c>
      <c r="J667" s="3"/>
      <c r="K667" s="10"/>
      <c r="L667" s="10"/>
      <c r="M667" s="10"/>
      <c r="N667" s="3"/>
      <c r="O667" s="172"/>
      <c r="P667" s="173"/>
      <c r="Q667" s="173"/>
      <c r="R667" s="174"/>
      <c r="S667" s="3"/>
      <c r="T667" s="3"/>
      <c r="U667" s="3"/>
      <c r="V667" s="3"/>
    </row>
    <row r="668" spans="1:22" s="4" customFormat="1" ht="13.2" x14ac:dyDescent="0.25">
      <c r="A668" s="55"/>
      <c r="B668" s="10"/>
      <c r="C668" s="10" t="s">
        <v>246</v>
      </c>
      <c r="D668" s="10"/>
      <c r="E668" s="10" t="s">
        <v>76</v>
      </c>
      <c r="F668" s="179">
        <v>269</v>
      </c>
      <c r="G668" s="179">
        <v>3</v>
      </c>
      <c r="H668" s="269">
        <v>3</v>
      </c>
      <c r="I668" s="269">
        <v>0.33333333333333298</v>
      </c>
      <c r="J668" s="3"/>
      <c r="K668" s="10"/>
      <c r="L668" s="10"/>
      <c r="M668" s="10"/>
      <c r="N668" s="3"/>
      <c r="O668" s="172"/>
      <c r="P668" s="173"/>
      <c r="Q668" s="173"/>
      <c r="R668" s="174"/>
      <c r="S668" s="3"/>
      <c r="T668" s="3"/>
      <c r="U668" s="3"/>
      <c r="V668" s="3"/>
    </row>
    <row r="669" spans="1:22" s="4" customFormat="1" ht="13.2" x14ac:dyDescent="0.25">
      <c r="A669" s="55"/>
      <c r="B669" s="10"/>
      <c r="C669" s="10" t="s">
        <v>248</v>
      </c>
      <c r="D669" s="10"/>
      <c r="E669" s="10" t="s">
        <v>126</v>
      </c>
      <c r="F669" s="179">
        <v>4</v>
      </c>
      <c r="G669" s="179">
        <v>1</v>
      </c>
      <c r="H669" s="269">
        <v>1</v>
      </c>
      <c r="I669" s="269">
        <v>0</v>
      </c>
      <c r="J669" s="3"/>
      <c r="K669" s="10"/>
      <c r="L669" s="10"/>
      <c r="M669" s="10"/>
      <c r="N669" s="3"/>
      <c r="O669" s="172"/>
      <c r="P669" s="173"/>
      <c r="Q669" s="173"/>
      <c r="R669" s="174"/>
      <c r="S669" s="3"/>
      <c r="T669" s="3"/>
      <c r="U669" s="3"/>
      <c r="V669" s="3"/>
    </row>
    <row r="670" spans="1:22" s="4" customFormat="1" ht="13.2" x14ac:dyDescent="0.25">
      <c r="A670" s="55"/>
      <c r="B670" s="10"/>
      <c r="C670" s="10" t="s">
        <v>250</v>
      </c>
      <c r="D670" s="10"/>
      <c r="E670" s="10" t="s">
        <v>78</v>
      </c>
      <c r="F670" s="179">
        <v>10</v>
      </c>
      <c r="G670" s="179"/>
      <c r="H670" s="269"/>
      <c r="I670" s="269"/>
      <c r="J670" s="3"/>
      <c r="K670" s="10"/>
      <c r="L670" s="10"/>
      <c r="M670" s="10"/>
      <c r="N670" s="3"/>
      <c r="O670" s="172"/>
      <c r="P670" s="173"/>
      <c r="Q670" s="173"/>
      <c r="R670" s="174"/>
      <c r="S670" s="3"/>
      <c r="T670" s="3"/>
      <c r="U670" s="3"/>
      <c r="V670" s="3"/>
    </row>
    <row r="671" spans="1:22" s="4" customFormat="1" ht="13.2" x14ac:dyDescent="0.25">
      <c r="A671" s="55"/>
      <c r="B671" s="10"/>
      <c r="C671" s="10" t="s">
        <v>251</v>
      </c>
      <c r="D671" s="10"/>
      <c r="E671" s="10" t="s">
        <v>69</v>
      </c>
      <c r="F671" s="179">
        <v>122</v>
      </c>
      <c r="G671" s="179">
        <v>3</v>
      </c>
      <c r="H671" s="269">
        <v>2</v>
      </c>
      <c r="I671" s="269">
        <v>0.5</v>
      </c>
      <c r="J671" s="3"/>
      <c r="K671" s="10"/>
      <c r="L671" s="10"/>
      <c r="M671" s="10"/>
      <c r="N671" s="3"/>
      <c r="O671" s="172"/>
      <c r="P671" s="173"/>
      <c r="Q671" s="173"/>
      <c r="R671" s="174"/>
      <c r="S671" s="3"/>
      <c r="T671" s="3"/>
      <c r="U671" s="3"/>
      <c r="V671" s="3"/>
    </row>
    <row r="672" spans="1:22" s="4" customFormat="1" ht="13.2" x14ac:dyDescent="0.25">
      <c r="A672" s="55"/>
      <c r="B672" s="10"/>
      <c r="C672" s="10" t="s">
        <v>254</v>
      </c>
      <c r="D672" s="10"/>
      <c r="E672" s="10" t="s">
        <v>255</v>
      </c>
      <c r="F672" s="179">
        <v>36</v>
      </c>
      <c r="G672" s="179">
        <v>1</v>
      </c>
      <c r="H672" s="269">
        <v>1</v>
      </c>
      <c r="I672" s="269">
        <v>0</v>
      </c>
      <c r="J672" s="3"/>
      <c r="K672" s="10"/>
      <c r="L672" s="10"/>
      <c r="M672" s="10"/>
      <c r="N672" s="3"/>
      <c r="O672" s="172"/>
      <c r="P672" s="173"/>
      <c r="Q672" s="173"/>
      <c r="R672" s="174"/>
      <c r="S672" s="3"/>
      <c r="T672" s="3"/>
      <c r="U672" s="3"/>
      <c r="V672" s="3"/>
    </row>
    <row r="673" spans="1:22" s="4" customFormat="1" ht="13.2" x14ac:dyDescent="0.25">
      <c r="A673" s="55"/>
      <c r="B673" s="10"/>
      <c r="C673" s="10" t="s">
        <v>259</v>
      </c>
      <c r="D673" s="10"/>
      <c r="E673" s="10" t="s">
        <v>76</v>
      </c>
      <c r="F673" s="179">
        <v>2</v>
      </c>
      <c r="G673" s="179"/>
      <c r="H673" s="269"/>
      <c r="I673" s="269"/>
      <c r="J673" s="3"/>
      <c r="K673" s="10"/>
      <c r="L673" s="10"/>
      <c r="M673" s="10"/>
      <c r="N673" s="3"/>
      <c r="O673" s="172"/>
      <c r="P673" s="173"/>
      <c r="Q673" s="173"/>
      <c r="R673" s="174"/>
      <c r="S673" s="3"/>
      <c r="T673" s="3"/>
      <c r="U673" s="3"/>
      <c r="V673" s="3"/>
    </row>
    <row r="674" spans="1:22" s="4" customFormat="1" ht="13.2" x14ac:dyDescent="0.25">
      <c r="A674" s="55"/>
      <c r="B674" s="10"/>
      <c r="C674" s="10" t="s">
        <v>259</v>
      </c>
      <c r="D674" s="10"/>
      <c r="E674" s="10" t="s">
        <v>119</v>
      </c>
      <c r="F674" s="179">
        <v>12</v>
      </c>
      <c r="G674" s="179"/>
      <c r="H674" s="269"/>
      <c r="I674" s="269"/>
      <c r="J674" s="3"/>
      <c r="K674" s="10"/>
      <c r="L674" s="10"/>
      <c r="M674" s="10"/>
      <c r="N674" s="3"/>
      <c r="O674" s="172"/>
      <c r="P674" s="173"/>
      <c r="Q674" s="173"/>
      <c r="R674" s="174"/>
      <c r="S674" s="3"/>
      <c r="T674" s="3"/>
      <c r="U674" s="3"/>
      <c r="V674" s="3"/>
    </row>
    <row r="675" spans="1:22" s="4" customFormat="1" ht="13.2" x14ac:dyDescent="0.25">
      <c r="A675" s="55"/>
      <c r="B675" s="10"/>
      <c r="C675" s="10" t="s">
        <v>260</v>
      </c>
      <c r="D675" s="10"/>
      <c r="E675" s="10" t="s">
        <v>72</v>
      </c>
      <c r="F675" s="179">
        <v>359</v>
      </c>
      <c r="G675" s="179">
        <v>7</v>
      </c>
      <c r="H675" s="269">
        <v>5</v>
      </c>
      <c r="I675" s="269">
        <v>0.2</v>
      </c>
      <c r="J675" s="3"/>
      <c r="K675" s="10"/>
      <c r="L675" s="10"/>
      <c r="M675" s="10"/>
      <c r="N675" s="3"/>
      <c r="O675" s="172"/>
      <c r="P675" s="173"/>
      <c r="Q675" s="173"/>
      <c r="R675" s="174"/>
      <c r="S675" s="3"/>
      <c r="T675" s="3"/>
      <c r="U675" s="3"/>
      <c r="V675" s="3"/>
    </row>
    <row r="676" spans="1:22" s="4" customFormat="1" ht="13.2" x14ac:dyDescent="0.25">
      <c r="A676" s="55"/>
      <c r="B676" s="10"/>
      <c r="C676" s="10" t="s">
        <v>263</v>
      </c>
      <c r="D676" s="10"/>
      <c r="E676" s="10" t="s">
        <v>63</v>
      </c>
      <c r="F676" s="179">
        <v>52</v>
      </c>
      <c r="G676" s="179">
        <v>1</v>
      </c>
      <c r="H676" s="269">
        <v>1</v>
      </c>
      <c r="I676" s="269">
        <v>0</v>
      </c>
      <c r="J676" s="3"/>
      <c r="K676" s="10"/>
      <c r="L676" s="10"/>
      <c r="M676" s="10"/>
      <c r="N676" s="3"/>
      <c r="O676" s="172"/>
      <c r="P676" s="173"/>
      <c r="Q676" s="173"/>
      <c r="R676" s="174"/>
      <c r="S676" s="3"/>
      <c r="T676" s="3"/>
      <c r="U676" s="3"/>
      <c r="V676" s="3"/>
    </row>
    <row r="677" spans="1:22" s="4" customFormat="1" ht="13.2" x14ac:dyDescent="0.25">
      <c r="A677" s="55"/>
      <c r="B677" s="10"/>
      <c r="C677" s="10" t="s">
        <v>265</v>
      </c>
      <c r="D677" s="10"/>
      <c r="E677" s="10" t="s">
        <v>266</v>
      </c>
      <c r="F677" s="179">
        <v>19</v>
      </c>
      <c r="G677" s="179"/>
      <c r="H677" s="269"/>
      <c r="I677" s="269"/>
      <c r="J677" s="3"/>
      <c r="K677" s="10"/>
      <c r="L677" s="10"/>
      <c r="M677" s="10"/>
      <c r="N677" s="3"/>
      <c r="O677" s="172"/>
      <c r="P677" s="173"/>
      <c r="Q677" s="173"/>
      <c r="R677" s="174"/>
      <c r="S677" s="3"/>
      <c r="T677" s="3"/>
      <c r="U677" s="3"/>
      <c r="V677" s="3"/>
    </row>
    <row r="678" spans="1:22" s="4" customFormat="1" ht="13.2" x14ac:dyDescent="0.25">
      <c r="A678" s="55"/>
      <c r="B678" s="10"/>
      <c r="C678" s="10" t="s">
        <v>267</v>
      </c>
      <c r="D678" s="10"/>
      <c r="E678" s="10" t="s">
        <v>268</v>
      </c>
      <c r="F678" s="179">
        <v>8</v>
      </c>
      <c r="G678" s="179"/>
      <c r="H678" s="269"/>
      <c r="I678" s="269"/>
      <c r="J678" s="3"/>
      <c r="K678" s="10"/>
      <c r="L678" s="10"/>
      <c r="M678" s="10"/>
      <c r="N678" s="3"/>
      <c r="O678" s="172"/>
      <c r="P678" s="173"/>
      <c r="Q678" s="173"/>
      <c r="R678" s="174"/>
      <c r="S678" s="3"/>
      <c r="T678" s="3"/>
      <c r="U678" s="3"/>
      <c r="V678" s="3"/>
    </row>
    <row r="679" spans="1:22" s="4" customFormat="1" ht="13.2" x14ac:dyDescent="0.25">
      <c r="A679" s="55"/>
      <c r="B679" s="10"/>
      <c r="C679" s="10" t="s">
        <v>269</v>
      </c>
      <c r="D679" s="10"/>
      <c r="E679" s="10" t="s">
        <v>144</v>
      </c>
      <c r="F679" s="179">
        <v>7</v>
      </c>
      <c r="G679" s="179"/>
      <c r="H679" s="269">
        <v>0</v>
      </c>
      <c r="I679" s="269"/>
      <c r="J679" s="3"/>
      <c r="K679" s="10"/>
      <c r="L679" s="10"/>
      <c r="M679" s="10"/>
      <c r="N679" s="3"/>
      <c r="O679" s="172"/>
      <c r="P679" s="173"/>
      <c r="Q679" s="173"/>
      <c r="R679" s="174"/>
      <c r="S679" s="3"/>
      <c r="T679" s="3"/>
      <c r="U679" s="3"/>
      <c r="V679" s="3"/>
    </row>
    <row r="680" spans="1:22" s="4" customFormat="1" ht="13.2" x14ac:dyDescent="0.25">
      <c r="A680" s="55"/>
      <c r="B680" s="10"/>
      <c r="C680" s="10" t="s">
        <v>272</v>
      </c>
      <c r="D680" s="10"/>
      <c r="E680" s="10" t="s">
        <v>271</v>
      </c>
      <c r="F680" s="179">
        <v>15</v>
      </c>
      <c r="G680" s="179"/>
      <c r="H680" s="269"/>
      <c r="I680" s="269"/>
      <c r="J680" s="3"/>
      <c r="K680" s="10"/>
      <c r="L680" s="10"/>
      <c r="M680" s="10"/>
      <c r="N680" s="3"/>
      <c r="O680" s="172"/>
      <c r="P680" s="173"/>
      <c r="Q680" s="173"/>
      <c r="R680" s="174"/>
      <c r="S680" s="3"/>
      <c r="T680" s="3"/>
      <c r="U680" s="3"/>
      <c r="V680" s="3"/>
    </row>
    <row r="681" spans="1:22" s="4" customFormat="1" ht="13.2" x14ac:dyDescent="0.25">
      <c r="A681" s="55"/>
      <c r="B681" s="10"/>
      <c r="C681" s="10" t="s">
        <v>278</v>
      </c>
      <c r="D681" s="10"/>
      <c r="E681" s="10" t="s">
        <v>92</v>
      </c>
      <c r="F681" s="179">
        <v>4</v>
      </c>
      <c r="G681" s="179"/>
      <c r="H681" s="269">
        <v>0</v>
      </c>
      <c r="I681" s="269"/>
      <c r="J681" s="3"/>
      <c r="K681" s="10"/>
      <c r="L681" s="10"/>
      <c r="M681" s="10"/>
      <c r="N681" s="3"/>
      <c r="O681" s="172"/>
      <c r="P681" s="173"/>
      <c r="Q681" s="173"/>
      <c r="R681" s="174"/>
      <c r="S681" s="3"/>
      <c r="T681" s="3"/>
      <c r="U681" s="3"/>
      <c r="V681" s="3"/>
    </row>
    <row r="682" spans="1:22" s="4" customFormat="1" ht="13.2" x14ac:dyDescent="0.25">
      <c r="A682" s="55"/>
      <c r="B682" s="10"/>
      <c r="C682" s="10" t="s">
        <v>279</v>
      </c>
      <c r="D682" s="10"/>
      <c r="E682" s="10" t="s">
        <v>63</v>
      </c>
      <c r="F682" s="179">
        <v>24</v>
      </c>
      <c r="G682" s="179"/>
      <c r="H682" s="269"/>
      <c r="I682" s="269"/>
      <c r="J682" s="3"/>
      <c r="K682" s="10"/>
      <c r="L682" s="10"/>
      <c r="M682" s="10"/>
      <c r="N682" s="3"/>
      <c r="O682" s="172"/>
      <c r="P682" s="173"/>
      <c r="Q682" s="173"/>
      <c r="R682" s="174"/>
      <c r="S682" s="3"/>
      <c r="T682" s="3"/>
      <c r="U682" s="3"/>
      <c r="V682" s="3"/>
    </row>
    <row r="683" spans="1:22" s="4" customFormat="1" ht="13.2" x14ac:dyDescent="0.25">
      <c r="A683" s="55"/>
      <c r="B683" s="10"/>
      <c r="C683" s="10" t="s">
        <v>279</v>
      </c>
      <c r="D683" s="10"/>
      <c r="E683" s="10" t="s">
        <v>169</v>
      </c>
      <c r="F683" s="179">
        <v>1</v>
      </c>
      <c r="G683" s="179"/>
      <c r="H683" s="269"/>
      <c r="I683" s="269"/>
      <c r="J683" s="3"/>
      <c r="K683" s="10"/>
      <c r="L683" s="10"/>
      <c r="M683" s="10"/>
      <c r="N683" s="3"/>
      <c r="O683" s="172"/>
      <c r="P683" s="173"/>
      <c r="Q683" s="173"/>
      <c r="R683" s="174"/>
      <c r="S683" s="3"/>
      <c r="T683" s="3"/>
      <c r="U683" s="3"/>
      <c r="V683" s="3"/>
    </row>
    <row r="684" spans="1:22" s="4" customFormat="1" ht="13.2" x14ac:dyDescent="0.25">
      <c r="A684" s="55"/>
      <c r="B684" s="10"/>
      <c r="C684" s="10" t="s">
        <v>280</v>
      </c>
      <c r="D684" s="10"/>
      <c r="E684" s="10" t="s">
        <v>67</v>
      </c>
      <c r="F684" s="179">
        <v>1</v>
      </c>
      <c r="G684" s="179"/>
      <c r="H684" s="269"/>
      <c r="I684" s="269"/>
      <c r="J684" s="3"/>
      <c r="K684" s="10"/>
      <c r="L684" s="10"/>
      <c r="M684" s="10"/>
      <c r="N684" s="3"/>
      <c r="O684" s="172"/>
      <c r="P684" s="173"/>
      <c r="Q684" s="173"/>
      <c r="R684" s="174"/>
      <c r="S684" s="3"/>
      <c r="T684" s="3"/>
      <c r="U684" s="3"/>
      <c r="V684" s="3"/>
    </row>
    <row r="685" spans="1:22" s="4" customFormat="1" ht="13.2" x14ac:dyDescent="0.25">
      <c r="A685" s="55"/>
      <c r="B685" s="10"/>
      <c r="C685" s="10" t="s">
        <v>281</v>
      </c>
      <c r="D685" s="10"/>
      <c r="E685" s="10" t="s">
        <v>78</v>
      </c>
      <c r="F685" s="179">
        <v>16</v>
      </c>
      <c r="G685" s="179"/>
      <c r="H685" s="269"/>
      <c r="I685" s="269"/>
      <c r="J685" s="3"/>
      <c r="K685" s="10"/>
      <c r="L685" s="10"/>
      <c r="M685" s="10"/>
      <c r="N685" s="3"/>
      <c r="O685" s="172"/>
      <c r="P685" s="173"/>
      <c r="Q685" s="173"/>
      <c r="R685" s="174"/>
      <c r="S685" s="3"/>
      <c r="T685" s="3"/>
      <c r="U685" s="3"/>
      <c r="V685" s="3"/>
    </row>
    <row r="686" spans="1:22" s="4" customFormat="1" ht="13.2" x14ac:dyDescent="0.25">
      <c r="A686" s="55"/>
      <c r="B686" s="10"/>
      <c r="C686" s="10" t="s">
        <v>283</v>
      </c>
      <c r="D686" s="10"/>
      <c r="E686" s="10" t="s">
        <v>284</v>
      </c>
      <c r="F686" s="179">
        <v>6</v>
      </c>
      <c r="G686" s="179"/>
      <c r="H686" s="269"/>
      <c r="I686" s="269"/>
      <c r="J686" s="3"/>
      <c r="K686" s="10"/>
      <c r="L686" s="10"/>
      <c r="M686" s="10"/>
      <c r="N686" s="3"/>
      <c r="O686" s="172"/>
      <c r="P686" s="173"/>
      <c r="Q686" s="173"/>
      <c r="R686" s="174"/>
      <c r="S686" s="3"/>
      <c r="T686" s="3"/>
      <c r="U686" s="3"/>
      <c r="V686" s="3"/>
    </row>
    <row r="687" spans="1:22" s="4" customFormat="1" ht="13.2" x14ac:dyDescent="0.25">
      <c r="A687" s="55"/>
      <c r="B687" s="10"/>
      <c r="C687" s="10" t="s">
        <v>288</v>
      </c>
      <c r="D687" s="10"/>
      <c r="E687" s="10" t="s">
        <v>200</v>
      </c>
      <c r="F687" s="179">
        <v>220</v>
      </c>
      <c r="G687" s="179">
        <v>4</v>
      </c>
      <c r="H687" s="269">
        <v>2</v>
      </c>
      <c r="I687" s="269">
        <v>0.5</v>
      </c>
      <c r="J687" s="3"/>
      <c r="K687" s="10"/>
      <c r="L687" s="10"/>
      <c r="M687" s="10"/>
      <c r="N687" s="3"/>
      <c r="O687" s="172"/>
      <c r="P687" s="173"/>
      <c r="Q687" s="173"/>
      <c r="R687" s="174"/>
      <c r="S687" s="3"/>
      <c r="T687" s="3"/>
      <c r="U687" s="3"/>
      <c r="V687" s="3"/>
    </row>
    <row r="688" spans="1:22" s="4" customFormat="1" ht="13.2" x14ac:dyDescent="0.25">
      <c r="A688" s="55"/>
      <c r="B688" s="10"/>
      <c r="C688" s="10" t="s">
        <v>290</v>
      </c>
      <c r="D688" s="10"/>
      <c r="E688" s="10" t="s">
        <v>64</v>
      </c>
      <c r="F688" s="179">
        <v>36</v>
      </c>
      <c r="G688" s="179">
        <v>1</v>
      </c>
      <c r="H688" s="269">
        <v>1</v>
      </c>
      <c r="I688" s="269">
        <v>0</v>
      </c>
      <c r="J688" s="3"/>
      <c r="K688" s="10"/>
      <c r="L688" s="10"/>
      <c r="M688" s="10"/>
      <c r="N688" s="3"/>
      <c r="O688" s="172"/>
      <c r="P688" s="173"/>
      <c r="Q688" s="173"/>
      <c r="R688" s="174"/>
      <c r="S688" s="3"/>
      <c r="T688" s="3"/>
      <c r="U688" s="3"/>
      <c r="V688" s="3"/>
    </row>
    <row r="689" spans="1:22" s="4" customFormat="1" ht="13.2" x14ac:dyDescent="0.25">
      <c r="A689" s="55"/>
      <c r="B689" s="10"/>
      <c r="C689" s="10" t="s">
        <v>293</v>
      </c>
      <c r="D689" s="10"/>
      <c r="E689" s="10" t="s">
        <v>294</v>
      </c>
      <c r="F689" s="179">
        <v>1</v>
      </c>
      <c r="G689" s="179"/>
      <c r="H689" s="269"/>
      <c r="I689" s="269"/>
      <c r="J689" s="3"/>
      <c r="K689" s="10"/>
      <c r="L689" s="10"/>
      <c r="M689" s="10"/>
      <c r="N689" s="3"/>
      <c r="O689" s="172"/>
      <c r="P689" s="173"/>
      <c r="Q689" s="173"/>
      <c r="R689" s="174"/>
      <c r="S689" s="3"/>
      <c r="T689" s="3"/>
      <c r="U689" s="3"/>
      <c r="V689" s="3"/>
    </row>
    <row r="690" spans="1:22" s="4" customFormat="1" ht="13.2" x14ac:dyDescent="0.25">
      <c r="A690" s="55"/>
      <c r="B690" s="10"/>
      <c r="C690" s="10" t="s">
        <v>295</v>
      </c>
      <c r="D690" s="10"/>
      <c r="E690" s="10" t="s">
        <v>210</v>
      </c>
      <c r="F690" s="179">
        <v>30</v>
      </c>
      <c r="G690" s="179"/>
      <c r="H690" s="269"/>
      <c r="I690" s="269"/>
      <c r="J690" s="3"/>
      <c r="K690" s="10"/>
      <c r="L690" s="10"/>
      <c r="M690" s="10"/>
      <c r="N690" s="3"/>
      <c r="O690" s="172"/>
      <c r="P690" s="173"/>
      <c r="Q690" s="173"/>
      <c r="R690" s="174"/>
      <c r="S690" s="3"/>
      <c r="T690" s="3"/>
      <c r="U690" s="3"/>
      <c r="V690" s="3"/>
    </row>
    <row r="691" spans="1:22" s="4" customFormat="1" ht="13.2" x14ac:dyDescent="0.25">
      <c r="A691" s="55"/>
      <c r="B691" s="10"/>
      <c r="C691" s="10" t="s">
        <v>296</v>
      </c>
      <c r="D691" s="10"/>
      <c r="E691" s="10" t="s">
        <v>297</v>
      </c>
      <c r="F691" s="179">
        <v>34</v>
      </c>
      <c r="G691" s="179"/>
      <c r="H691" s="269">
        <v>0</v>
      </c>
      <c r="I691" s="269"/>
      <c r="J691" s="3"/>
      <c r="K691" s="10"/>
      <c r="L691" s="10"/>
      <c r="M691" s="10"/>
      <c r="N691" s="3"/>
      <c r="O691" s="172"/>
      <c r="P691" s="173"/>
      <c r="Q691" s="173"/>
      <c r="R691" s="174"/>
      <c r="S691" s="3"/>
      <c r="T691" s="3"/>
      <c r="U691" s="3"/>
      <c r="V691" s="3"/>
    </row>
    <row r="692" spans="1:22" s="4" customFormat="1" ht="13.2" x14ac:dyDescent="0.25">
      <c r="A692" s="55"/>
      <c r="B692" s="10"/>
      <c r="C692" s="10" t="s">
        <v>298</v>
      </c>
      <c r="D692" s="10"/>
      <c r="E692" s="10" t="s">
        <v>299</v>
      </c>
      <c r="F692" s="179">
        <v>70</v>
      </c>
      <c r="G692" s="179">
        <v>3</v>
      </c>
      <c r="H692" s="269">
        <v>3</v>
      </c>
      <c r="I692" s="269">
        <v>4</v>
      </c>
      <c r="J692" s="3"/>
      <c r="K692" s="10"/>
      <c r="L692" s="10"/>
      <c r="M692" s="10"/>
      <c r="N692" s="3"/>
      <c r="O692" s="172"/>
      <c r="P692" s="173"/>
      <c r="Q692" s="173"/>
      <c r="R692" s="174"/>
      <c r="S692" s="3"/>
      <c r="T692" s="3"/>
      <c r="U692" s="3"/>
      <c r="V692" s="3"/>
    </row>
    <row r="693" spans="1:22" s="4" customFormat="1" ht="13.2" x14ac:dyDescent="0.25">
      <c r="A693" s="55"/>
      <c r="B693" s="10"/>
      <c r="C693" s="10" t="s">
        <v>300</v>
      </c>
      <c r="D693" s="10"/>
      <c r="E693" s="10" t="s">
        <v>91</v>
      </c>
      <c r="F693" s="179">
        <v>307</v>
      </c>
      <c r="G693" s="179">
        <v>7</v>
      </c>
      <c r="H693" s="269">
        <v>7</v>
      </c>
      <c r="I693" s="269">
        <v>5.5714285714285703</v>
      </c>
      <c r="J693" s="3"/>
      <c r="K693" s="10"/>
      <c r="L693" s="10"/>
      <c r="M693" s="10"/>
      <c r="N693" s="3"/>
      <c r="O693" s="172"/>
      <c r="P693" s="173"/>
      <c r="Q693" s="173"/>
      <c r="R693" s="174"/>
      <c r="S693" s="3"/>
      <c r="T693" s="3"/>
      <c r="U693" s="3"/>
      <c r="V693" s="3"/>
    </row>
    <row r="694" spans="1:22" s="4" customFormat="1" ht="13.2" x14ac:dyDescent="0.25">
      <c r="A694" s="55"/>
      <c r="B694" s="10"/>
      <c r="C694" s="10" t="s">
        <v>302</v>
      </c>
      <c r="D694" s="10"/>
      <c r="E694" s="10" t="s">
        <v>303</v>
      </c>
      <c r="F694" s="179">
        <v>8</v>
      </c>
      <c r="G694" s="179"/>
      <c r="H694" s="269"/>
      <c r="I694" s="269"/>
      <c r="J694" s="3"/>
      <c r="K694" s="10"/>
      <c r="L694" s="10"/>
      <c r="M694" s="10"/>
      <c r="N694" s="3"/>
      <c r="O694" s="172"/>
      <c r="P694" s="173"/>
      <c r="Q694" s="173"/>
      <c r="R694" s="174"/>
      <c r="S694" s="3"/>
      <c r="T694" s="3"/>
      <c r="U694" s="3"/>
      <c r="V694" s="3"/>
    </row>
    <row r="695" spans="1:22" s="4" customFormat="1" ht="13.2" x14ac:dyDescent="0.25">
      <c r="A695" s="55"/>
      <c r="B695" s="10"/>
      <c r="C695" s="10" t="s">
        <v>305</v>
      </c>
      <c r="D695" s="10"/>
      <c r="E695" s="10" t="s">
        <v>166</v>
      </c>
      <c r="F695" s="179">
        <v>2</v>
      </c>
      <c r="G695" s="179"/>
      <c r="H695" s="269"/>
      <c r="I695" s="269"/>
      <c r="J695" s="3"/>
      <c r="K695" s="10"/>
      <c r="L695" s="10"/>
      <c r="M695" s="10"/>
      <c r="N695" s="3"/>
      <c r="O695" s="172"/>
      <c r="P695" s="173"/>
      <c r="Q695" s="173"/>
      <c r="R695" s="174"/>
      <c r="S695" s="3"/>
      <c r="T695" s="3"/>
      <c r="U695" s="3"/>
      <c r="V695" s="3"/>
    </row>
    <row r="696" spans="1:22" s="4" customFormat="1" ht="13.2" x14ac:dyDescent="0.25">
      <c r="A696" s="55"/>
      <c r="B696" s="10"/>
      <c r="C696" s="10" t="s">
        <v>306</v>
      </c>
      <c r="D696" s="10"/>
      <c r="E696" s="10" t="s">
        <v>210</v>
      </c>
      <c r="F696" s="179">
        <v>3</v>
      </c>
      <c r="G696" s="179"/>
      <c r="H696" s="269">
        <v>0</v>
      </c>
      <c r="I696" s="269"/>
      <c r="J696" s="3"/>
      <c r="K696" s="10"/>
      <c r="L696" s="10"/>
      <c r="M696" s="10"/>
      <c r="N696" s="3"/>
      <c r="O696" s="172"/>
      <c r="P696" s="173"/>
      <c r="Q696" s="173"/>
      <c r="R696" s="174"/>
      <c r="S696" s="3"/>
      <c r="T696" s="3"/>
      <c r="U696" s="3"/>
      <c r="V696" s="3"/>
    </row>
    <row r="697" spans="1:22" s="4" customFormat="1" ht="13.2" x14ac:dyDescent="0.25">
      <c r="A697" s="55"/>
      <c r="B697" s="10"/>
      <c r="C697" s="10" t="s">
        <v>307</v>
      </c>
      <c r="D697" s="10"/>
      <c r="E697" s="10" t="s">
        <v>308</v>
      </c>
      <c r="F697" s="179">
        <v>23</v>
      </c>
      <c r="G697" s="179"/>
      <c r="H697" s="269">
        <v>0</v>
      </c>
      <c r="I697" s="269"/>
      <c r="J697" s="3"/>
      <c r="K697" s="10"/>
      <c r="L697" s="10"/>
      <c r="M697" s="10"/>
      <c r="N697" s="3"/>
      <c r="O697" s="172"/>
      <c r="P697" s="173"/>
      <c r="Q697" s="173"/>
      <c r="R697" s="174"/>
      <c r="S697" s="3"/>
      <c r="T697" s="3"/>
      <c r="U697" s="3"/>
      <c r="V697" s="3"/>
    </row>
    <row r="698" spans="1:22" s="4" customFormat="1" ht="13.2" x14ac:dyDescent="0.25">
      <c r="A698" s="55"/>
      <c r="B698" s="10"/>
      <c r="C698" s="10" t="s">
        <v>310</v>
      </c>
      <c r="D698" s="10"/>
      <c r="E698" s="10" t="s">
        <v>311</v>
      </c>
      <c r="F698" s="179">
        <v>11</v>
      </c>
      <c r="G698" s="179"/>
      <c r="H698" s="269"/>
      <c r="I698" s="269"/>
      <c r="J698" s="3"/>
      <c r="K698" s="10"/>
      <c r="L698" s="10"/>
      <c r="M698" s="10"/>
      <c r="N698" s="3"/>
      <c r="O698" s="172"/>
      <c r="P698" s="173"/>
      <c r="Q698" s="173"/>
      <c r="R698" s="174"/>
      <c r="S698" s="3"/>
      <c r="T698" s="3"/>
      <c r="U698" s="3"/>
      <c r="V698" s="3"/>
    </row>
    <row r="699" spans="1:22" s="4" customFormat="1" ht="13.2" x14ac:dyDescent="0.25">
      <c r="A699" s="55"/>
      <c r="B699" s="10"/>
      <c r="C699" s="10" t="s">
        <v>312</v>
      </c>
      <c r="D699" s="10"/>
      <c r="E699" s="10" t="s">
        <v>313</v>
      </c>
      <c r="F699" s="179">
        <v>15</v>
      </c>
      <c r="G699" s="179"/>
      <c r="H699" s="269"/>
      <c r="I699" s="269"/>
      <c r="J699" s="3"/>
      <c r="K699" s="10"/>
      <c r="L699" s="10"/>
      <c r="M699" s="10"/>
      <c r="N699" s="3"/>
      <c r="O699" s="172"/>
      <c r="P699" s="173"/>
      <c r="Q699" s="173"/>
      <c r="R699" s="174"/>
      <c r="S699" s="3"/>
      <c r="T699" s="3"/>
      <c r="U699" s="3"/>
      <c r="V699" s="3"/>
    </row>
    <row r="700" spans="1:22" s="4" customFormat="1" ht="13.2" x14ac:dyDescent="0.25">
      <c r="A700" s="55"/>
      <c r="B700" s="10"/>
      <c r="C700" s="10" t="s">
        <v>312</v>
      </c>
      <c r="D700" s="10"/>
      <c r="E700" s="10" t="s">
        <v>87</v>
      </c>
      <c r="F700" s="179">
        <v>3</v>
      </c>
      <c r="G700" s="179"/>
      <c r="H700" s="269"/>
      <c r="I700" s="269"/>
      <c r="J700" s="3"/>
      <c r="K700" s="10"/>
      <c r="L700" s="10"/>
      <c r="M700" s="10"/>
      <c r="N700" s="3"/>
      <c r="O700" s="172"/>
      <c r="P700" s="173"/>
      <c r="Q700" s="173"/>
      <c r="R700" s="174"/>
      <c r="S700" s="3"/>
      <c r="T700" s="3"/>
      <c r="U700" s="3"/>
      <c r="V700" s="3"/>
    </row>
    <row r="701" spans="1:22" s="4" customFormat="1" ht="13.2" x14ac:dyDescent="0.25">
      <c r="A701" s="55"/>
      <c r="B701" s="10"/>
      <c r="C701" s="10" t="s">
        <v>314</v>
      </c>
      <c r="D701" s="10"/>
      <c r="E701" s="10" t="s">
        <v>133</v>
      </c>
      <c r="F701" s="179">
        <v>1</v>
      </c>
      <c r="G701" s="179"/>
      <c r="H701" s="269"/>
      <c r="I701" s="269"/>
      <c r="J701" s="3"/>
      <c r="K701" s="10"/>
      <c r="L701" s="10"/>
      <c r="M701" s="10"/>
      <c r="N701" s="3"/>
      <c r="O701" s="172"/>
      <c r="P701" s="173"/>
      <c r="Q701" s="173"/>
      <c r="R701" s="174"/>
      <c r="S701" s="3"/>
      <c r="T701" s="3"/>
      <c r="U701" s="3"/>
      <c r="V701" s="3"/>
    </row>
    <row r="702" spans="1:22" s="4" customFormat="1" ht="13.2" x14ac:dyDescent="0.25">
      <c r="A702" s="55"/>
      <c r="B702" s="10"/>
      <c r="C702" s="10" t="s">
        <v>316</v>
      </c>
      <c r="D702" s="10"/>
      <c r="E702" s="10" t="s">
        <v>78</v>
      </c>
      <c r="F702" s="179">
        <v>233</v>
      </c>
      <c r="G702" s="179">
        <v>4</v>
      </c>
      <c r="H702" s="269">
        <v>4</v>
      </c>
      <c r="I702" s="269">
        <v>3.75</v>
      </c>
      <c r="J702" s="3"/>
      <c r="K702" s="10"/>
      <c r="L702" s="10"/>
      <c r="M702" s="10"/>
      <c r="N702" s="3"/>
      <c r="O702" s="172"/>
      <c r="P702" s="173"/>
      <c r="Q702" s="173"/>
      <c r="R702" s="174"/>
      <c r="S702" s="3"/>
      <c r="T702" s="3"/>
      <c r="U702" s="3"/>
      <c r="V702" s="3"/>
    </row>
    <row r="703" spans="1:22" s="4" customFormat="1" ht="13.2" x14ac:dyDescent="0.25">
      <c r="A703" s="55"/>
      <c r="B703" s="10"/>
      <c r="C703" s="10" t="s">
        <v>317</v>
      </c>
      <c r="D703" s="10"/>
      <c r="E703" s="10" t="s">
        <v>318</v>
      </c>
      <c r="F703" s="179">
        <v>8</v>
      </c>
      <c r="G703" s="179"/>
      <c r="H703" s="269"/>
      <c r="I703" s="269"/>
      <c r="J703" s="3"/>
      <c r="K703" s="10"/>
      <c r="L703" s="10"/>
      <c r="M703" s="10"/>
      <c r="N703" s="3"/>
      <c r="O703" s="172"/>
      <c r="P703" s="173"/>
      <c r="Q703" s="173"/>
      <c r="R703" s="174"/>
      <c r="S703" s="3"/>
      <c r="T703" s="3"/>
      <c r="U703" s="3"/>
      <c r="V703" s="3"/>
    </row>
    <row r="704" spans="1:22" s="4" customFormat="1" ht="13.2" x14ac:dyDescent="0.25">
      <c r="A704" s="55"/>
      <c r="B704" s="10"/>
      <c r="C704" s="10" t="s">
        <v>324</v>
      </c>
      <c r="D704" s="10"/>
      <c r="E704" s="10" t="s">
        <v>325</v>
      </c>
      <c r="F704" s="179">
        <v>11</v>
      </c>
      <c r="G704" s="179">
        <v>1</v>
      </c>
      <c r="H704" s="269">
        <v>1</v>
      </c>
      <c r="I704" s="269">
        <v>0</v>
      </c>
      <c r="J704" s="3"/>
      <c r="K704" s="10"/>
      <c r="L704" s="10"/>
      <c r="M704" s="10"/>
      <c r="N704" s="3"/>
      <c r="O704" s="172"/>
      <c r="P704" s="173"/>
      <c r="Q704" s="173"/>
      <c r="R704" s="174"/>
      <c r="S704" s="3"/>
      <c r="T704" s="3"/>
      <c r="U704" s="3"/>
      <c r="V704" s="3"/>
    </row>
    <row r="705" spans="1:22" s="4" customFormat="1" ht="13.2" x14ac:dyDescent="0.25">
      <c r="A705" s="55"/>
      <c r="B705" s="10"/>
      <c r="C705" s="10" t="s">
        <v>326</v>
      </c>
      <c r="D705" s="10"/>
      <c r="E705" s="10" t="s">
        <v>103</v>
      </c>
      <c r="F705" s="179">
        <v>3</v>
      </c>
      <c r="G705" s="179"/>
      <c r="H705" s="269"/>
      <c r="I705" s="269"/>
      <c r="J705" s="3"/>
      <c r="K705" s="10"/>
      <c r="L705" s="10"/>
      <c r="M705" s="10"/>
      <c r="N705" s="3"/>
      <c r="O705" s="172"/>
      <c r="P705" s="173"/>
      <c r="Q705" s="173"/>
      <c r="R705" s="174"/>
      <c r="S705" s="3"/>
      <c r="T705" s="3"/>
      <c r="U705" s="3"/>
      <c r="V705" s="3"/>
    </row>
    <row r="706" spans="1:22" s="4" customFormat="1" ht="13.2" x14ac:dyDescent="0.25">
      <c r="A706" s="55"/>
      <c r="B706" s="10"/>
      <c r="C706" s="10" t="s">
        <v>329</v>
      </c>
      <c r="D706" s="10"/>
      <c r="E706" s="10" t="s">
        <v>330</v>
      </c>
      <c r="F706" s="179">
        <v>7</v>
      </c>
      <c r="G706" s="179">
        <v>1</v>
      </c>
      <c r="H706" s="269">
        <v>2</v>
      </c>
      <c r="I706" s="269">
        <v>2</v>
      </c>
      <c r="J706" s="3"/>
      <c r="K706" s="10"/>
      <c r="L706" s="10"/>
      <c r="M706" s="10"/>
      <c r="N706" s="3"/>
      <c r="O706" s="172"/>
      <c r="P706" s="173"/>
      <c r="Q706" s="173"/>
      <c r="R706" s="174"/>
      <c r="S706" s="3"/>
      <c r="T706" s="3"/>
      <c r="U706" s="3"/>
      <c r="V706" s="3"/>
    </row>
    <row r="707" spans="1:22" s="4" customFormat="1" ht="13.2" x14ac:dyDescent="0.25">
      <c r="A707" s="55"/>
      <c r="B707" s="10"/>
      <c r="C707" s="10" t="s">
        <v>331</v>
      </c>
      <c r="D707" s="10"/>
      <c r="E707" s="10" t="s">
        <v>332</v>
      </c>
      <c r="F707" s="179">
        <v>7</v>
      </c>
      <c r="G707" s="179"/>
      <c r="H707" s="269">
        <v>0</v>
      </c>
      <c r="I707" s="269"/>
      <c r="J707" s="3"/>
      <c r="K707" s="10"/>
      <c r="L707" s="10"/>
      <c r="M707" s="10"/>
      <c r="N707" s="3"/>
      <c r="O707" s="172"/>
      <c r="P707" s="173"/>
      <c r="Q707" s="173"/>
      <c r="R707" s="174"/>
      <c r="S707" s="3"/>
      <c r="T707" s="3"/>
      <c r="U707" s="3"/>
      <c r="V707" s="3"/>
    </row>
    <row r="708" spans="1:22" s="4" customFormat="1" ht="13.2" x14ac:dyDescent="0.25">
      <c r="A708" s="55"/>
      <c r="B708" s="10"/>
      <c r="C708" s="10" t="s">
        <v>333</v>
      </c>
      <c r="D708" s="10"/>
      <c r="E708" s="10" t="s">
        <v>103</v>
      </c>
      <c r="F708" s="179">
        <v>1</v>
      </c>
      <c r="G708" s="179"/>
      <c r="H708" s="269">
        <v>0</v>
      </c>
      <c r="I708" s="269"/>
      <c r="J708" s="3"/>
      <c r="K708" s="10"/>
      <c r="L708" s="10"/>
      <c r="M708" s="10"/>
      <c r="N708" s="3"/>
      <c r="O708" s="172"/>
      <c r="P708" s="173"/>
      <c r="Q708" s="173"/>
      <c r="R708" s="174"/>
      <c r="S708" s="3"/>
      <c r="T708" s="3"/>
      <c r="U708" s="3"/>
      <c r="V708" s="3"/>
    </row>
    <row r="709" spans="1:22" s="4" customFormat="1" ht="13.2" x14ac:dyDescent="0.25">
      <c r="A709" s="55"/>
      <c r="B709" s="10"/>
      <c r="C709" s="10" t="s">
        <v>340</v>
      </c>
      <c r="D709" s="10"/>
      <c r="E709" s="10" t="s">
        <v>87</v>
      </c>
      <c r="F709" s="179">
        <v>79</v>
      </c>
      <c r="G709" s="179"/>
      <c r="H709" s="269">
        <v>0</v>
      </c>
      <c r="I709" s="269"/>
      <c r="J709" s="3"/>
      <c r="K709" s="10"/>
      <c r="L709" s="10"/>
      <c r="M709" s="10"/>
      <c r="N709" s="3"/>
      <c r="O709" s="172"/>
      <c r="P709" s="173"/>
      <c r="Q709" s="173"/>
      <c r="R709" s="174"/>
      <c r="S709" s="3"/>
      <c r="T709" s="3"/>
      <c r="U709" s="3"/>
      <c r="V709" s="3"/>
    </row>
    <row r="710" spans="1:22" s="4" customFormat="1" ht="13.2" x14ac:dyDescent="0.25">
      <c r="A710" s="55"/>
      <c r="B710" s="10"/>
      <c r="C710" s="10" t="s">
        <v>343</v>
      </c>
      <c r="D710" s="10"/>
      <c r="E710" s="10" t="s">
        <v>106</v>
      </c>
      <c r="F710" s="179">
        <v>2</v>
      </c>
      <c r="G710" s="179">
        <v>1</v>
      </c>
      <c r="H710" s="269">
        <v>1</v>
      </c>
      <c r="I710" s="269">
        <v>0</v>
      </c>
      <c r="J710" s="3"/>
      <c r="K710" s="10"/>
      <c r="L710" s="10"/>
      <c r="M710" s="10"/>
      <c r="N710" s="3"/>
      <c r="O710" s="172"/>
      <c r="P710" s="173"/>
      <c r="Q710" s="173"/>
      <c r="R710" s="174"/>
      <c r="S710" s="3"/>
      <c r="T710" s="3"/>
      <c r="U710" s="3"/>
      <c r="V710" s="3"/>
    </row>
    <row r="711" spans="1:22" s="4" customFormat="1" ht="13.2" x14ac:dyDescent="0.25">
      <c r="A711" s="55"/>
      <c r="B711" s="10"/>
      <c r="C711" s="10" t="s">
        <v>345</v>
      </c>
      <c r="D711" s="10"/>
      <c r="E711" s="10" t="s">
        <v>106</v>
      </c>
      <c r="F711" s="179">
        <v>2</v>
      </c>
      <c r="G711" s="179"/>
      <c r="H711" s="269"/>
      <c r="I711" s="269"/>
      <c r="J711" s="3"/>
      <c r="K711" s="10"/>
      <c r="L711" s="10"/>
      <c r="M711" s="10"/>
      <c r="N711" s="3"/>
      <c r="O711" s="172"/>
      <c r="P711" s="173"/>
      <c r="Q711" s="173"/>
      <c r="R711" s="174"/>
      <c r="S711" s="3"/>
      <c r="T711" s="3"/>
      <c r="U711" s="3"/>
      <c r="V711" s="3"/>
    </row>
    <row r="712" spans="1:22" s="4" customFormat="1" ht="13.2" x14ac:dyDescent="0.25">
      <c r="A712" s="55"/>
      <c r="B712" s="10"/>
      <c r="C712" s="10" t="s">
        <v>347</v>
      </c>
      <c r="D712" s="10"/>
      <c r="E712" s="10" t="s">
        <v>348</v>
      </c>
      <c r="F712" s="179">
        <v>16</v>
      </c>
      <c r="G712" s="179"/>
      <c r="H712" s="269">
        <v>0</v>
      </c>
      <c r="I712" s="269"/>
      <c r="J712" s="3"/>
      <c r="K712" s="10"/>
      <c r="L712" s="10"/>
      <c r="M712" s="10"/>
      <c r="N712" s="3"/>
      <c r="O712" s="172"/>
      <c r="P712" s="173"/>
      <c r="Q712" s="173"/>
      <c r="R712" s="174"/>
      <c r="S712" s="3"/>
      <c r="T712" s="3"/>
      <c r="U712" s="3"/>
      <c r="V712" s="3"/>
    </row>
    <row r="713" spans="1:22" s="4" customFormat="1" ht="13.2" x14ac:dyDescent="0.25">
      <c r="A713" s="55"/>
      <c r="B713" s="10"/>
      <c r="C713" s="10" t="s">
        <v>349</v>
      </c>
      <c r="D713" s="10"/>
      <c r="E713" s="10" t="s">
        <v>186</v>
      </c>
      <c r="F713" s="179">
        <v>38</v>
      </c>
      <c r="G713" s="179"/>
      <c r="H713" s="269">
        <v>0</v>
      </c>
      <c r="I713" s="269"/>
      <c r="J713" s="3"/>
      <c r="K713" s="10"/>
      <c r="L713" s="10"/>
      <c r="M713" s="10"/>
      <c r="N713" s="3"/>
      <c r="O713" s="172"/>
      <c r="P713" s="173"/>
      <c r="Q713" s="173"/>
      <c r="R713" s="174"/>
      <c r="S713" s="3"/>
      <c r="T713" s="3"/>
      <c r="U713" s="3"/>
      <c r="V713" s="3"/>
    </row>
    <row r="714" spans="1:22" s="4" customFormat="1" ht="13.2" x14ac:dyDescent="0.25">
      <c r="A714" s="55"/>
      <c r="B714" s="10"/>
      <c r="C714" s="10" t="s">
        <v>353</v>
      </c>
      <c r="D714" s="10"/>
      <c r="E714" s="10" t="s">
        <v>153</v>
      </c>
      <c r="F714" s="179">
        <v>33</v>
      </c>
      <c r="G714" s="179"/>
      <c r="H714" s="269"/>
      <c r="I714" s="269"/>
      <c r="J714" s="3"/>
      <c r="K714" s="10"/>
      <c r="L714" s="10"/>
      <c r="M714" s="10"/>
      <c r="N714" s="3"/>
      <c r="O714" s="172"/>
      <c r="P714" s="173"/>
      <c r="Q714" s="173"/>
      <c r="R714" s="174"/>
      <c r="S714" s="3"/>
      <c r="T714" s="3"/>
      <c r="U714" s="3"/>
      <c r="V714" s="3"/>
    </row>
    <row r="715" spans="1:22" s="4" customFormat="1" ht="13.2" x14ac:dyDescent="0.25">
      <c r="A715" s="55"/>
      <c r="B715" s="10"/>
      <c r="C715" s="10" t="s">
        <v>354</v>
      </c>
      <c r="D715" s="10"/>
      <c r="E715" s="10" t="s">
        <v>174</v>
      </c>
      <c r="F715" s="179">
        <v>86</v>
      </c>
      <c r="G715" s="179">
        <v>5</v>
      </c>
      <c r="H715" s="269">
        <v>5</v>
      </c>
      <c r="I715" s="269">
        <v>11.8</v>
      </c>
      <c r="J715" s="3"/>
      <c r="K715" s="10"/>
      <c r="L715" s="10"/>
      <c r="M715" s="10"/>
      <c r="N715" s="3"/>
      <c r="O715" s="172"/>
      <c r="P715" s="173"/>
      <c r="Q715" s="173"/>
      <c r="R715" s="174"/>
      <c r="S715" s="3"/>
      <c r="T715" s="3"/>
      <c r="U715" s="3"/>
      <c r="V715" s="3"/>
    </row>
    <row r="716" spans="1:22" s="4" customFormat="1" ht="13.2" x14ac:dyDescent="0.25">
      <c r="A716" s="55"/>
      <c r="B716" s="10"/>
      <c r="C716" s="10" t="s">
        <v>355</v>
      </c>
      <c r="D716" s="10"/>
      <c r="E716" s="10" t="s">
        <v>202</v>
      </c>
      <c r="F716" s="179">
        <v>38</v>
      </c>
      <c r="G716" s="179">
        <v>1</v>
      </c>
      <c r="H716" s="269">
        <v>1</v>
      </c>
      <c r="I716" s="269">
        <v>0</v>
      </c>
      <c r="J716" s="3"/>
      <c r="K716" s="10"/>
      <c r="L716" s="10"/>
      <c r="M716" s="10"/>
      <c r="N716" s="3"/>
      <c r="O716" s="172"/>
      <c r="P716" s="173"/>
      <c r="Q716" s="173"/>
      <c r="R716" s="174"/>
      <c r="S716" s="3"/>
      <c r="T716" s="3"/>
      <c r="U716" s="3"/>
      <c r="V716" s="3"/>
    </row>
    <row r="717" spans="1:22" s="4" customFormat="1" ht="13.2" x14ac:dyDescent="0.25">
      <c r="A717" s="55"/>
      <c r="B717" s="10"/>
      <c r="C717" s="10" t="s">
        <v>357</v>
      </c>
      <c r="D717" s="10"/>
      <c r="E717" s="10" t="s">
        <v>358</v>
      </c>
      <c r="F717" s="179">
        <v>5</v>
      </c>
      <c r="G717" s="179"/>
      <c r="H717" s="269">
        <v>0</v>
      </c>
      <c r="I717" s="269"/>
      <c r="J717" s="3"/>
      <c r="K717" s="10"/>
      <c r="L717" s="10"/>
      <c r="M717" s="10"/>
      <c r="N717" s="3"/>
      <c r="O717" s="172"/>
      <c r="P717" s="173"/>
      <c r="Q717" s="173"/>
      <c r="R717" s="174"/>
      <c r="S717" s="3"/>
      <c r="T717" s="3"/>
      <c r="U717" s="3"/>
      <c r="V717" s="3"/>
    </row>
    <row r="718" spans="1:22" s="4" customFormat="1" ht="13.2" x14ac:dyDescent="0.25">
      <c r="A718" s="55"/>
      <c r="B718" s="10"/>
      <c r="C718" s="10" t="s">
        <v>360</v>
      </c>
      <c r="D718" s="10"/>
      <c r="E718" s="10" t="s">
        <v>362</v>
      </c>
      <c r="F718" s="179">
        <v>5</v>
      </c>
      <c r="G718" s="179"/>
      <c r="H718" s="269"/>
      <c r="I718" s="269"/>
      <c r="J718" s="3"/>
      <c r="K718" s="10"/>
      <c r="L718" s="10"/>
      <c r="M718" s="10"/>
      <c r="N718" s="3"/>
      <c r="O718" s="172"/>
      <c r="P718" s="173"/>
      <c r="Q718" s="173"/>
      <c r="R718" s="174"/>
      <c r="S718" s="3"/>
      <c r="T718" s="3"/>
      <c r="U718" s="3"/>
      <c r="V718" s="3"/>
    </row>
    <row r="719" spans="1:22" s="4" customFormat="1" ht="13.2" x14ac:dyDescent="0.25">
      <c r="A719" s="55"/>
      <c r="B719" s="10"/>
      <c r="C719" s="10" t="s">
        <v>363</v>
      </c>
      <c r="D719" s="10"/>
      <c r="E719" s="10" t="s">
        <v>202</v>
      </c>
      <c r="F719" s="179">
        <v>536</v>
      </c>
      <c r="G719" s="179">
        <v>9</v>
      </c>
      <c r="H719" s="269">
        <v>5</v>
      </c>
      <c r="I719" s="269">
        <v>1.2</v>
      </c>
      <c r="J719" s="3"/>
      <c r="K719" s="10"/>
      <c r="L719" s="10"/>
      <c r="M719" s="10"/>
      <c r="N719" s="3"/>
      <c r="O719" s="172"/>
      <c r="P719" s="173"/>
      <c r="Q719" s="173"/>
      <c r="R719" s="174"/>
      <c r="S719" s="3"/>
      <c r="T719" s="3"/>
      <c r="U719" s="3"/>
      <c r="V719" s="3"/>
    </row>
    <row r="720" spans="1:22" s="4" customFormat="1" ht="13.2" x14ac:dyDescent="0.25">
      <c r="A720" s="55"/>
      <c r="B720" s="10"/>
      <c r="C720" s="10" t="s">
        <v>365</v>
      </c>
      <c r="D720" s="10"/>
      <c r="E720" s="10" t="s">
        <v>366</v>
      </c>
      <c r="F720" s="179">
        <v>68</v>
      </c>
      <c r="G720" s="179"/>
      <c r="H720" s="269">
        <v>0</v>
      </c>
      <c r="I720" s="269"/>
      <c r="J720" s="3"/>
      <c r="K720" s="10"/>
      <c r="L720" s="10"/>
      <c r="M720" s="10"/>
      <c r="N720" s="3"/>
      <c r="O720" s="172"/>
      <c r="P720" s="173"/>
      <c r="Q720" s="173"/>
      <c r="R720" s="174"/>
      <c r="S720" s="3"/>
      <c r="T720" s="3"/>
      <c r="U720" s="3"/>
      <c r="V720" s="3"/>
    </row>
    <row r="721" spans="1:22" s="4" customFormat="1" ht="13.2" x14ac:dyDescent="0.25">
      <c r="A721" s="55"/>
      <c r="B721" s="10"/>
      <c r="C721" s="10" t="s">
        <v>697</v>
      </c>
      <c r="D721" s="10"/>
      <c r="E721" s="10" t="s">
        <v>108</v>
      </c>
      <c r="F721" s="179">
        <v>7</v>
      </c>
      <c r="G721" s="179"/>
      <c r="H721" s="269">
        <v>0</v>
      </c>
      <c r="I721" s="269"/>
      <c r="J721" s="3"/>
      <c r="K721" s="10"/>
      <c r="L721" s="10"/>
      <c r="M721" s="10"/>
      <c r="N721" s="3"/>
      <c r="O721" s="172"/>
      <c r="P721" s="173"/>
      <c r="Q721" s="173"/>
      <c r="R721" s="174"/>
      <c r="S721" s="3"/>
      <c r="T721" s="3"/>
      <c r="U721" s="3"/>
      <c r="V721" s="3"/>
    </row>
    <row r="722" spans="1:22" s="4" customFormat="1" ht="13.2" x14ac:dyDescent="0.25">
      <c r="A722" s="55"/>
      <c r="B722" s="10"/>
      <c r="C722" s="10" t="s">
        <v>371</v>
      </c>
      <c r="D722" s="10"/>
      <c r="E722" s="10" t="s">
        <v>103</v>
      </c>
      <c r="F722" s="179">
        <v>14</v>
      </c>
      <c r="G722" s="179"/>
      <c r="H722" s="269"/>
      <c r="I722" s="269"/>
      <c r="J722" s="3"/>
      <c r="K722" s="10"/>
      <c r="L722" s="10"/>
      <c r="M722" s="10"/>
      <c r="N722" s="3"/>
      <c r="O722" s="172"/>
      <c r="P722" s="173"/>
      <c r="Q722" s="173"/>
      <c r="R722" s="174"/>
      <c r="S722" s="3"/>
      <c r="T722" s="3"/>
      <c r="U722" s="3"/>
      <c r="V722" s="3"/>
    </row>
    <row r="723" spans="1:22" s="4" customFormat="1" ht="13.2" x14ac:dyDescent="0.25">
      <c r="A723" s="55"/>
      <c r="B723" s="10"/>
      <c r="C723" s="10" t="s">
        <v>372</v>
      </c>
      <c r="D723" s="10"/>
      <c r="E723" s="10" t="s">
        <v>373</v>
      </c>
      <c r="F723" s="179">
        <v>10</v>
      </c>
      <c r="G723" s="179"/>
      <c r="H723" s="269"/>
      <c r="I723" s="269"/>
      <c r="J723" s="3"/>
      <c r="K723" s="10"/>
      <c r="L723" s="10"/>
      <c r="M723" s="10"/>
      <c r="N723" s="3"/>
      <c r="O723" s="172"/>
      <c r="P723" s="173"/>
      <c r="Q723" s="173"/>
      <c r="R723" s="174"/>
      <c r="S723" s="3"/>
      <c r="T723" s="3"/>
      <c r="U723" s="3"/>
      <c r="V723" s="3"/>
    </row>
    <row r="724" spans="1:22" s="4" customFormat="1" ht="13.2" x14ac:dyDescent="0.25">
      <c r="A724" s="55"/>
      <c r="B724" s="10"/>
      <c r="C724" s="10" t="s">
        <v>374</v>
      </c>
      <c r="D724" s="10"/>
      <c r="E724" s="10" t="s">
        <v>103</v>
      </c>
      <c r="F724" s="179">
        <v>3</v>
      </c>
      <c r="G724" s="179"/>
      <c r="H724" s="269"/>
      <c r="I724" s="269"/>
      <c r="J724" s="3"/>
      <c r="K724" s="10"/>
      <c r="L724" s="10"/>
      <c r="M724" s="10"/>
      <c r="N724" s="3"/>
      <c r="O724" s="172"/>
      <c r="P724" s="173"/>
      <c r="Q724" s="173"/>
      <c r="R724" s="174"/>
      <c r="S724" s="3"/>
      <c r="T724" s="3"/>
      <c r="U724" s="3"/>
      <c r="V724" s="3"/>
    </row>
    <row r="725" spans="1:22" s="4" customFormat="1" ht="13.2" x14ac:dyDescent="0.25">
      <c r="A725" s="55"/>
      <c r="B725" s="10"/>
      <c r="C725" s="10" t="s">
        <v>375</v>
      </c>
      <c r="D725" s="10"/>
      <c r="E725" s="10" t="s">
        <v>210</v>
      </c>
      <c r="F725" s="179">
        <v>2</v>
      </c>
      <c r="G725" s="179"/>
      <c r="H725" s="269"/>
      <c r="I725" s="269"/>
      <c r="J725" s="3"/>
      <c r="K725" s="10"/>
      <c r="L725" s="10"/>
      <c r="M725" s="10"/>
      <c r="N725" s="3"/>
      <c r="O725" s="172"/>
      <c r="P725" s="173"/>
      <c r="Q725" s="173"/>
      <c r="R725" s="174"/>
      <c r="S725" s="3"/>
      <c r="T725" s="3"/>
      <c r="U725" s="3"/>
      <c r="V725" s="3"/>
    </row>
    <row r="726" spans="1:22" s="4" customFormat="1" ht="13.2" x14ac:dyDescent="0.25">
      <c r="A726" s="55"/>
      <c r="B726" s="10"/>
      <c r="C726" s="10" t="s">
        <v>376</v>
      </c>
      <c r="D726" s="10"/>
      <c r="E726" s="10" t="s">
        <v>301</v>
      </c>
      <c r="F726" s="179">
        <v>42</v>
      </c>
      <c r="G726" s="179"/>
      <c r="H726" s="269">
        <v>0</v>
      </c>
      <c r="I726" s="269"/>
      <c r="J726" s="3"/>
      <c r="K726" s="10"/>
      <c r="L726" s="10"/>
      <c r="M726" s="10"/>
      <c r="N726" s="3"/>
      <c r="O726" s="172"/>
      <c r="P726" s="173"/>
      <c r="Q726" s="173"/>
      <c r="R726" s="174"/>
      <c r="S726" s="3"/>
      <c r="T726" s="3"/>
      <c r="U726" s="3"/>
      <c r="V726" s="3"/>
    </row>
    <row r="727" spans="1:22" s="4" customFormat="1" ht="13.2" x14ac:dyDescent="0.25">
      <c r="A727" s="55"/>
      <c r="B727" s="10"/>
      <c r="C727" s="10" t="s">
        <v>377</v>
      </c>
      <c r="D727" s="10"/>
      <c r="E727" s="10" t="s">
        <v>104</v>
      </c>
      <c r="F727" s="179">
        <v>249</v>
      </c>
      <c r="G727" s="179">
        <v>7</v>
      </c>
      <c r="H727" s="269">
        <v>6</v>
      </c>
      <c r="I727" s="269">
        <v>0.33333333333333298</v>
      </c>
      <c r="J727" s="3"/>
      <c r="K727" s="10"/>
      <c r="L727" s="10"/>
      <c r="M727" s="10"/>
      <c r="N727" s="3"/>
      <c r="O727" s="172"/>
      <c r="P727" s="173"/>
      <c r="Q727" s="173"/>
      <c r="R727" s="174"/>
      <c r="S727" s="3"/>
      <c r="T727" s="3"/>
      <c r="U727" s="3"/>
      <c r="V727" s="3"/>
    </row>
    <row r="728" spans="1:22" s="4" customFormat="1" ht="13.2" x14ac:dyDescent="0.25">
      <c r="A728" s="55"/>
      <c r="B728" s="10"/>
      <c r="C728" s="10" t="s">
        <v>379</v>
      </c>
      <c r="D728" s="10"/>
      <c r="E728" s="10" t="s">
        <v>163</v>
      </c>
      <c r="F728" s="179">
        <v>8</v>
      </c>
      <c r="G728" s="179"/>
      <c r="H728" s="269"/>
      <c r="I728" s="269"/>
      <c r="J728" s="3"/>
      <c r="K728" s="10"/>
      <c r="L728" s="10"/>
      <c r="M728" s="10"/>
      <c r="N728" s="3"/>
      <c r="O728" s="172"/>
      <c r="P728" s="173"/>
      <c r="Q728" s="173"/>
      <c r="R728" s="174"/>
      <c r="S728" s="3"/>
      <c r="T728" s="3"/>
      <c r="U728" s="3"/>
      <c r="V728" s="3"/>
    </row>
    <row r="729" spans="1:22" s="4" customFormat="1" ht="13.2" x14ac:dyDescent="0.25">
      <c r="A729" s="55"/>
      <c r="B729" s="10"/>
      <c r="C729" s="10" t="s">
        <v>380</v>
      </c>
      <c r="D729" s="10"/>
      <c r="E729" s="10" t="s">
        <v>381</v>
      </c>
      <c r="F729" s="179">
        <v>154</v>
      </c>
      <c r="G729" s="179">
        <v>5</v>
      </c>
      <c r="H729" s="269">
        <v>4</v>
      </c>
      <c r="I729" s="269">
        <v>3</v>
      </c>
      <c r="J729" s="3"/>
      <c r="K729" s="10"/>
      <c r="L729" s="10"/>
      <c r="M729" s="10"/>
      <c r="N729" s="3"/>
      <c r="O729" s="172"/>
      <c r="P729" s="173"/>
      <c r="Q729" s="173"/>
      <c r="R729" s="174"/>
      <c r="S729" s="3"/>
      <c r="T729" s="3"/>
      <c r="U729" s="3"/>
      <c r="V729" s="3"/>
    </row>
    <row r="730" spans="1:22" s="4" customFormat="1" ht="13.2" x14ac:dyDescent="0.25">
      <c r="A730" s="55"/>
      <c r="B730" s="10"/>
      <c r="C730" s="10" t="s">
        <v>380</v>
      </c>
      <c r="D730" s="10"/>
      <c r="E730" s="10" t="s">
        <v>382</v>
      </c>
      <c r="F730" s="179">
        <v>3</v>
      </c>
      <c r="G730" s="179"/>
      <c r="H730" s="269"/>
      <c r="I730" s="269"/>
      <c r="J730" s="3"/>
      <c r="K730" s="10"/>
      <c r="L730" s="10"/>
      <c r="M730" s="10"/>
      <c r="N730" s="3"/>
      <c r="O730" s="172"/>
      <c r="P730" s="173"/>
      <c r="Q730" s="173"/>
      <c r="R730" s="174"/>
      <c r="S730" s="3"/>
      <c r="T730" s="3"/>
      <c r="U730" s="3"/>
      <c r="V730" s="3"/>
    </row>
    <row r="731" spans="1:22" s="4" customFormat="1" ht="13.2" x14ac:dyDescent="0.25">
      <c r="A731" s="55"/>
      <c r="B731" s="10"/>
      <c r="C731" s="10" t="s">
        <v>383</v>
      </c>
      <c r="D731" s="10"/>
      <c r="E731" s="10" t="s">
        <v>83</v>
      </c>
      <c r="F731" s="179">
        <v>42</v>
      </c>
      <c r="G731" s="179"/>
      <c r="H731" s="269">
        <v>0</v>
      </c>
      <c r="I731" s="269"/>
      <c r="J731" s="3"/>
      <c r="K731" s="10"/>
      <c r="L731" s="10"/>
      <c r="M731" s="10"/>
      <c r="N731" s="3"/>
      <c r="O731" s="172"/>
      <c r="P731" s="173"/>
      <c r="Q731" s="173"/>
      <c r="R731" s="174"/>
      <c r="S731" s="3"/>
      <c r="T731" s="3"/>
      <c r="U731" s="3"/>
      <c r="V731" s="3"/>
    </row>
    <row r="732" spans="1:22" s="4" customFormat="1" ht="13.2" x14ac:dyDescent="0.25">
      <c r="A732" s="55"/>
      <c r="B732" s="10"/>
      <c r="C732" s="10" t="s">
        <v>386</v>
      </c>
      <c r="D732" s="10"/>
      <c r="E732" s="10" t="s">
        <v>186</v>
      </c>
      <c r="F732" s="179">
        <v>106</v>
      </c>
      <c r="G732" s="179">
        <v>4</v>
      </c>
      <c r="H732" s="269">
        <v>3</v>
      </c>
      <c r="I732" s="269">
        <v>23.6666666666667</v>
      </c>
      <c r="J732" s="3"/>
      <c r="K732" s="10"/>
      <c r="L732" s="10"/>
      <c r="M732" s="10"/>
      <c r="N732" s="3"/>
      <c r="O732" s="172"/>
      <c r="P732" s="173"/>
      <c r="Q732" s="173"/>
      <c r="R732" s="174"/>
      <c r="S732" s="3"/>
      <c r="T732" s="3"/>
      <c r="U732" s="3"/>
      <c r="V732" s="3"/>
    </row>
    <row r="733" spans="1:22" s="4" customFormat="1" ht="13.2" x14ac:dyDescent="0.25">
      <c r="A733" s="55"/>
      <c r="B733" s="10"/>
      <c r="C733" s="10" t="s">
        <v>388</v>
      </c>
      <c r="D733" s="10"/>
      <c r="E733" s="10" t="s">
        <v>123</v>
      </c>
      <c r="F733" s="179">
        <v>36</v>
      </c>
      <c r="G733" s="179">
        <v>1</v>
      </c>
      <c r="H733" s="269">
        <v>0</v>
      </c>
      <c r="I733" s="269"/>
      <c r="J733" s="3"/>
      <c r="K733" s="10"/>
      <c r="L733" s="10"/>
      <c r="M733" s="10"/>
      <c r="N733" s="3"/>
      <c r="O733" s="172"/>
      <c r="P733" s="173"/>
      <c r="Q733" s="173"/>
      <c r="R733" s="174"/>
      <c r="S733" s="3"/>
      <c r="T733" s="3"/>
      <c r="U733" s="3"/>
      <c r="V733" s="3"/>
    </row>
    <row r="734" spans="1:22" s="4" customFormat="1" ht="13.2" x14ac:dyDescent="0.25">
      <c r="A734" s="55"/>
      <c r="B734" s="10"/>
      <c r="C734" s="10" t="s">
        <v>393</v>
      </c>
      <c r="D734" s="10"/>
      <c r="E734" s="10" t="s">
        <v>394</v>
      </c>
      <c r="F734" s="179">
        <v>1</v>
      </c>
      <c r="G734" s="179"/>
      <c r="H734" s="269"/>
      <c r="I734" s="269"/>
      <c r="J734" s="3"/>
      <c r="K734" s="10"/>
      <c r="L734" s="10"/>
      <c r="M734" s="10"/>
      <c r="N734" s="3"/>
      <c r="O734" s="172"/>
      <c r="P734" s="173"/>
      <c r="Q734" s="173"/>
      <c r="R734" s="174"/>
      <c r="S734" s="3"/>
      <c r="T734" s="3"/>
      <c r="U734" s="3"/>
      <c r="V734" s="3"/>
    </row>
    <row r="735" spans="1:22" s="4" customFormat="1" ht="13.2" x14ac:dyDescent="0.25">
      <c r="A735" s="55"/>
      <c r="B735" s="10"/>
      <c r="C735" s="10" t="s">
        <v>395</v>
      </c>
      <c r="D735" s="10"/>
      <c r="E735" s="10" t="s">
        <v>85</v>
      </c>
      <c r="F735" s="179">
        <v>11</v>
      </c>
      <c r="G735" s="179">
        <v>1</v>
      </c>
      <c r="H735" s="269">
        <v>0</v>
      </c>
      <c r="I735" s="269"/>
      <c r="J735" s="3"/>
      <c r="K735" s="10"/>
      <c r="L735" s="10"/>
      <c r="M735" s="10"/>
      <c r="N735" s="3"/>
      <c r="O735" s="172"/>
      <c r="P735" s="173"/>
      <c r="Q735" s="173"/>
      <c r="R735" s="174"/>
      <c r="S735" s="3"/>
      <c r="T735" s="3"/>
      <c r="U735" s="3"/>
      <c r="V735" s="3"/>
    </row>
    <row r="736" spans="1:22" s="4" customFormat="1" ht="13.2" x14ac:dyDescent="0.25">
      <c r="A736" s="55"/>
      <c r="B736" s="10"/>
      <c r="C736" s="10" t="s">
        <v>396</v>
      </c>
      <c r="D736" s="10"/>
      <c r="E736" s="10" t="s">
        <v>119</v>
      </c>
      <c r="F736" s="179">
        <v>473</v>
      </c>
      <c r="G736" s="179">
        <v>12</v>
      </c>
      <c r="H736" s="269">
        <v>9</v>
      </c>
      <c r="I736" s="269">
        <v>0.66666666666666696</v>
      </c>
      <c r="J736" s="3"/>
      <c r="K736" s="10"/>
      <c r="L736" s="10"/>
      <c r="M736" s="10"/>
      <c r="N736" s="3"/>
      <c r="O736" s="172"/>
      <c r="P736" s="173"/>
      <c r="Q736" s="173"/>
      <c r="R736" s="174"/>
      <c r="S736" s="3"/>
      <c r="T736" s="3"/>
      <c r="U736" s="3"/>
      <c r="V736" s="3"/>
    </row>
    <row r="737" spans="1:22" s="4" customFormat="1" ht="13.2" x14ac:dyDescent="0.25">
      <c r="A737" s="55"/>
      <c r="B737" s="10"/>
      <c r="C737" s="10" t="s">
        <v>397</v>
      </c>
      <c r="D737" s="10"/>
      <c r="E737" s="10" t="s">
        <v>96</v>
      </c>
      <c r="F737" s="179">
        <v>19</v>
      </c>
      <c r="G737" s="179">
        <v>1</v>
      </c>
      <c r="H737" s="269">
        <v>0</v>
      </c>
      <c r="I737" s="269"/>
      <c r="J737" s="3"/>
      <c r="K737" s="10"/>
      <c r="L737" s="10"/>
      <c r="M737" s="10"/>
      <c r="N737" s="3"/>
      <c r="O737" s="172"/>
      <c r="P737" s="173"/>
      <c r="Q737" s="173"/>
      <c r="R737" s="174"/>
      <c r="S737" s="3"/>
      <c r="T737" s="3"/>
      <c r="U737" s="3"/>
      <c r="V737" s="3"/>
    </row>
    <row r="738" spans="1:22" s="4" customFormat="1" ht="13.2" x14ac:dyDescent="0.25">
      <c r="A738" s="55"/>
      <c r="B738" s="10"/>
      <c r="C738" s="10" t="s">
        <v>398</v>
      </c>
      <c r="D738" s="10"/>
      <c r="E738" s="10" t="s">
        <v>76</v>
      </c>
      <c r="F738" s="179">
        <v>167</v>
      </c>
      <c r="G738" s="179">
        <v>3</v>
      </c>
      <c r="H738" s="269">
        <v>3</v>
      </c>
      <c r="I738" s="269">
        <v>0</v>
      </c>
      <c r="J738" s="3"/>
      <c r="K738" s="10"/>
      <c r="L738" s="10"/>
      <c r="M738" s="10"/>
      <c r="N738" s="3"/>
      <c r="O738" s="172"/>
      <c r="P738" s="173"/>
      <c r="Q738" s="173"/>
      <c r="R738" s="174"/>
      <c r="S738" s="3"/>
      <c r="T738" s="3"/>
      <c r="U738" s="3"/>
      <c r="V738" s="3"/>
    </row>
    <row r="739" spans="1:22" s="4" customFormat="1" ht="13.2" x14ac:dyDescent="0.25">
      <c r="A739" s="55"/>
      <c r="B739" s="10"/>
      <c r="C739" s="10" t="s">
        <v>399</v>
      </c>
      <c r="D739" s="10"/>
      <c r="E739" s="10" t="s">
        <v>387</v>
      </c>
      <c r="F739" s="179">
        <v>75</v>
      </c>
      <c r="G739" s="179"/>
      <c r="H739" s="269">
        <v>0</v>
      </c>
      <c r="I739" s="269"/>
      <c r="J739" s="3"/>
      <c r="K739" s="10"/>
      <c r="L739" s="10"/>
      <c r="M739" s="10"/>
      <c r="N739" s="3"/>
      <c r="O739" s="172"/>
      <c r="P739" s="173"/>
      <c r="Q739" s="173"/>
      <c r="R739" s="174"/>
      <c r="S739" s="3"/>
      <c r="T739" s="3"/>
      <c r="U739" s="3"/>
      <c r="V739" s="3"/>
    </row>
    <row r="740" spans="1:22" s="4" customFormat="1" ht="13.2" x14ac:dyDescent="0.25">
      <c r="A740" s="55"/>
      <c r="B740" s="10"/>
      <c r="C740" s="10" t="s">
        <v>401</v>
      </c>
      <c r="D740" s="10"/>
      <c r="E740" s="10" t="s">
        <v>382</v>
      </c>
      <c r="F740" s="179">
        <v>33</v>
      </c>
      <c r="G740" s="179">
        <v>1</v>
      </c>
      <c r="H740" s="269">
        <v>1</v>
      </c>
      <c r="I740" s="269">
        <v>0</v>
      </c>
      <c r="J740" s="3"/>
      <c r="K740" s="10"/>
      <c r="L740" s="10"/>
      <c r="M740" s="10"/>
      <c r="N740" s="3"/>
      <c r="O740" s="172"/>
      <c r="P740" s="173"/>
      <c r="Q740" s="173"/>
      <c r="R740" s="174"/>
      <c r="S740" s="3"/>
      <c r="T740" s="3"/>
      <c r="U740" s="3"/>
      <c r="V740" s="3"/>
    </row>
    <row r="741" spans="1:22" s="4" customFormat="1" ht="13.2" x14ac:dyDescent="0.25">
      <c r="A741" s="55"/>
      <c r="B741" s="10"/>
      <c r="C741" s="10" t="s">
        <v>402</v>
      </c>
      <c r="D741" s="10"/>
      <c r="E741" s="10" t="s">
        <v>174</v>
      </c>
      <c r="F741" s="179">
        <v>652</v>
      </c>
      <c r="G741" s="179">
        <v>15</v>
      </c>
      <c r="H741" s="269">
        <v>4</v>
      </c>
      <c r="I741" s="269">
        <v>17.25</v>
      </c>
      <c r="J741" s="3"/>
      <c r="K741" s="10"/>
      <c r="L741" s="10"/>
      <c r="M741" s="10"/>
      <c r="N741" s="3"/>
      <c r="O741" s="172"/>
      <c r="P741" s="173"/>
      <c r="Q741" s="173"/>
      <c r="R741" s="174"/>
      <c r="S741" s="3"/>
      <c r="T741" s="3"/>
      <c r="U741" s="3"/>
      <c r="V741" s="3"/>
    </row>
    <row r="742" spans="1:22" s="4" customFormat="1" ht="13.2" x14ac:dyDescent="0.25">
      <c r="A742" s="55"/>
      <c r="B742" s="10"/>
      <c r="C742" s="10" t="s">
        <v>404</v>
      </c>
      <c r="D742" s="10"/>
      <c r="E742" s="10" t="s">
        <v>392</v>
      </c>
      <c r="F742" s="179">
        <v>11</v>
      </c>
      <c r="G742" s="179"/>
      <c r="H742" s="269"/>
      <c r="I742" s="269"/>
      <c r="J742" s="3"/>
      <c r="K742" s="10"/>
      <c r="L742" s="10"/>
      <c r="M742" s="10"/>
      <c r="N742" s="3"/>
      <c r="O742" s="172"/>
      <c r="P742" s="173"/>
      <c r="Q742" s="173"/>
      <c r="R742" s="174"/>
      <c r="S742" s="3"/>
      <c r="T742" s="3"/>
      <c r="U742" s="3"/>
      <c r="V742" s="3"/>
    </row>
    <row r="743" spans="1:22" s="4" customFormat="1" ht="13.2" x14ac:dyDescent="0.25">
      <c r="A743" s="55"/>
      <c r="B743" s="10"/>
      <c r="C743" s="10" t="s">
        <v>405</v>
      </c>
      <c r="D743" s="10"/>
      <c r="E743" s="10" t="s">
        <v>186</v>
      </c>
      <c r="F743" s="179">
        <v>1</v>
      </c>
      <c r="G743" s="179"/>
      <c r="H743" s="269"/>
      <c r="I743" s="269"/>
      <c r="J743" s="3"/>
      <c r="K743" s="10"/>
      <c r="L743" s="10"/>
      <c r="M743" s="10"/>
      <c r="N743" s="3"/>
      <c r="O743" s="172"/>
      <c r="P743" s="173"/>
      <c r="Q743" s="173"/>
      <c r="R743" s="174"/>
      <c r="S743" s="3"/>
      <c r="T743" s="3"/>
      <c r="U743" s="3"/>
      <c r="V743" s="3"/>
    </row>
    <row r="744" spans="1:22" s="4" customFormat="1" ht="13.2" x14ac:dyDescent="0.25">
      <c r="A744" s="55"/>
      <c r="B744" s="10"/>
      <c r="C744" s="10" t="s">
        <v>406</v>
      </c>
      <c r="D744" s="10"/>
      <c r="E744" s="10" t="s">
        <v>154</v>
      </c>
      <c r="F744" s="179">
        <v>46</v>
      </c>
      <c r="G744" s="179"/>
      <c r="H744" s="269"/>
      <c r="I744" s="269"/>
      <c r="J744" s="3"/>
      <c r="K744" s="10"/>
      <c r="L744" s="10"/>
      <c r="M744" s="10"/>
      <c r="N744" s="3"/>
      <c r="O744" s="172"/>
      <c r="P744" s="173"/>
      <c r="Q744" s="173"/>
      <c r="R744" s="174"/>
      <c r="S744" s="3"/>
      <c r="T744" s="3"/>
      <c r="U744" s="3"/>
      <c r="V744" s="3"/>
    </row>
    <row r="745" spans="1:22" s="4" customFormat="1" ht="13.2" x14ac:dyDescent="0.25">
      <c r="A745" s="55"/>
      <c r="B745" s="10"/>
      <c r="C745" s="10" t="s">
        <v>407</v>
      </c>
      <c r="D745" s="10"/>
      <c r="E745" s="10" t="s">
        <v>408</v>
      </c>
      <c r="F745" s="179">
        <v>35</v>
      </c>
      <c r="G745" s="179">
        <v>1</v>
      </c>
      <c r="H745" s="269">
        <v>0</v>
      </c>
      <c r="I745" s="269"/>
      <c r="J745" s="3"/>
      <c r="K745" s="10"/>
      <c r="L745" s="10"/>
      <c r="M745" s="10"/>
      <c r="N745" s="3"/>
      <c r="O745" s="172"/>
      <c r="P745" s="173"/>
      <c r="Q745" s="173"/>
      <c r="R745" s="174"/>
      <c r="S745" s="3"/>
      <c r="T745" s="3"/>
      <c r="U745" s="3"/>
      <c r="V745" s="3"/>
    </row>
    <row r="746" spans="1:22" s="4" customFormat="1" ht="13.2" x14ac:dyDescent="0.25">
      <c r="A746" s="55"/>
      <c r="B746" s="10"/>
      <c r="C746" s="10" t="s">
        <v>410</v>
      </c>
      <c r="D746" s="10"/>
      <c r="E746" s="10" t="s">
        <v>92</v>
      </c>
      <c r="F746" s="179">
        <v>57</v>
      </c>
      <c r="G746" s="179">
        <v>1</v>
      </c>
      <c r="H746" s="269">
        <v>1</v>
      </c>
      <c r="I746" s="269">
        <v>0</v>
      </c>
      <c r="J746" s="3"/>
      <c r="K746" s="10"/>
      <c r="L746" s="10"/>
      <c r="M746" s="10"/>
      <c r="N746" s="3"/>
      <c r="O746" s="172"/>
      <c r="P746" s="173"/>
      <c r="Q746" s="173"/>
      <c r="R746" s="174"/>
      <c r="S746" s="3"/>
      <c r="T746" s="3"/>
      <c r="U746" s="3"/>
      <c r="V746" s="3"/>
    </row>
    <row r="747" spans="1:22" s="4" customFormat="1" ht="13.2" x14ac:dyDescent="0.25">
      <c r="A747" s="55"/>
      <c r="B747" s="10"/>
      <c r="C747" s="10" t="s">
        <v>411</v>
      </c>
      <c r="D747" s="10"/>
      <c r="E747" s="10" t="s">
        <v>62</v>
      </c>
      <c r="F747" s="179">
        <v>2</v>
      </c>
      <c r="G747" s="179"/>
      <c r="H747" s="269"/>
      <c r="I747" s="269"/>
      <c r="J747" s="3"/>
      <c r="K747" s="10"/>
      <c r="L747" s="10"/>
      <c r="M747" s="10"/>
      <c r="N747" s="3"/>
      <c r="O747" s="172"/>
      <c r="P747" s="173"/>
      <c r="Q747" s="173"/>
      <c r="R747" s="174"/>
      <c r="S747" s="3"/>
      <c r="T747" s="3"/>
      <c r="U747" s="3"/>
      <c r="V747" s="3"/>
    </row>
    <row r="748" spans="1:22" s="4" customFormat="1" ht="13.2" x14ac:dyDescent="0.25">
      <c r="A748" s="55"/>
      <c r="B748" s="10"/>
      <c r="C748" s="10" t="s">
        <v>412</v>
      </c>
      <c r="D748" s="10"/>
      <c r="E748" s="10" t="s">
        <v>413</v>
      </c>
      <c r="F748" s="179">
        <v>48</v>
      </c>
      <c r="G748" s="179"/>
      <c r="H748" s="269">
        <v>0</v>
      </c>
      <c r="I748" s="269"/>
      <c r="J748" s="3"/>
      <c r="K748" s="10"/>
      <c r="L748" s="10"/>
      <c r="M748" s="10"/>
      <c r="N748" s="3"/>
      <c r="O748" s="172"/>
      <c r="P748" s="173"/>
      <c r="Q748" s="173"/>
      <c r="R748" s="174"/>
      <c r="S748" s="3"/>
      <c r="T748" s="3"/>
      <c r="U748" s="3"/>
      <c r="V748" s="3"/>
    </row>
    <row r="749" spans="1:22" s="4" customFormat="1" ht="13.2" x14ac:dyDescent="0.25">
      <c r="A749" s="55"/>
      <c r="B749" s="10"/>
      <c r="C749" s="10" t="s">
        <v>414</v>
      </c>
      <c r="D749" s="10"/>
      <c r="E749" s="10" t="s">
        <v>323</v>
      </c>
      <c r="F749" s="179">
        <v>164</v>
      </c>
      <c r="G749" s="179">
        <v>4</v>
      </c>
      <c r="H749" s="269">
        <v>3</v>
      </c>
      <c r="I749" s="269">
        <v>0.33333333333333298</v>
      </c>
      <c r="J749" s="3"/>
      <c r="K749" s="10"/>
      <c r="L749" s="10"/>
      <c r="M749" s="10"/>
      <c r="N749" s="3"/>
      <c r="O749" s="172"/>
      <c r="P749" s="173"/>
      <c r="Q749" s="173"/>
      <c r="R749" s="174"/>
      <c r="S749" s="3"/>
      <c r="T749" s="3"/>
      <c r="U749" s="3"/>
      <c r="V749" s="3"/>
    </row>
    <row r="750" spans="1:22" s="4" customFormat="1" ht="13.2" x14ac:dyDescent="0.25">
      <c r="A750" s="55"/>
      <c r="B750" s="10"/>
      <c r="C750" s="10" t="s">
        <v>415</v>
      </c>
      <c r="D750" s="10"/>
      <c r="E750" s="10" t="s">
        <v>108</v>
      </c>
      <c r="F750" s="179">
        <v>12</v>
      </c>
      <c r="G750" s="179"/>
      <c r="H750" s="269"/>
      <c r="I750" s="269"/>
      <c r="J750" s="3"/>
      <c r="K750" s="10"/>
      <c r="L750" s="10"/>
      <c r="M750" s="10"/>
      <c r="N750" s="3"/>
      <c r="O750" s="172"/>
      <c r="P750" s="173"/>
      <c r="Q750" s="173"/>
      <c r="R750" s="174"/>
      <c r="S750" s="3"/>
      <c r="T750" s="3"/>
      <c r="U750" s="3"/>
      <c r="V750" s="3"/>
    </row>
    <row r="751" spans="1:22" s="4" customFormat="1" ht="13.2" x14ac:dyDescent="0.25">
      <c r="A751" s="55"/>
      <c r="B751" s="10"/>
      <c r="C751" s="10" t="s">
        <v>416</v>
      </c>
      <c r="D751" s="10"/>
      <c r="E751" s="10" t="s">
        <v>78</v>
      </c>
      <c r="F751" s="179">
        <v>8</v>
      </c>
      <c r="G751" s="179"/>
      <c r="H751" s="269"/>
      <c r="I751" s="269"/>
      <c r="J751" s="3"/>
      <c r="K751" s="10"/>
      <c r="L751" s="10"/>
      <c r="M751" s="10"/>
      <c r="N751" s="3"/>
      <c r="O751" s="172"/>
      <c r="P751" s="173"/>
      <c r="Q751" s="173"/>
      <c r="R751" s="174"/>
      <c r="S751" s="3"/>
      <c r="T751" s="3"/>
      <c r="U751" s="3"/>
      <c r="V751" s="3"/>
    </row>
    <row r="752" spans="1:22" s="4" customFormat="1" ht="13.2" x14ac:dyDescent="0.25">
      <c r="A752" s="55"/>
      <c r="B752" s="10"/>
      <c r="C752" s="10" t="s">
        <v>418</v>
      </c>
      <c r="D752" s="10"/>
      <c r="E752" s="10" t="s">
        <v>109</v>
      </c>
      <c r="F752" s="179">
        <v>30</v>
      </c>
      <c r="G752" s="179"/>
      <c r="H752" s="269">
        <v>0</v>
      </c>
      <c r="I752" s="269"/>
      <c r="J752" s="3"/>
      <c r="K752" s="10"/>
      <c r="L752" s="10"/>
      <c r="M752" s="10"/>
      <c r="N752" s="3"/>
      <c r="O752" s="172"/>
      <c r="P752" s="173"/>
      <c r="Q752" s="173"/>
      <c r="R752" s="174"/>
      <c r="S752" s="3"/>
      <c r="T752" s="3"/>
      <c r="U752" s="3"/>
      <c r="V752" s="3"/>
    </row>
    <row r="753" spans="1:22" s="4" customFormat="1" ht="13.2" x14ac:dyDescent="0.25">
      <c r="A753" s="55"/>
      <c r="B753" s="10"/>
      <c r="C753" s="10" t="s">
        <v>418</v>
      </c>
      <c r="D753" s="10"/>
      <c r="E753" s="10" t="s">
        <v>368</v>
      </c>
      <c r="F753" s="179">
        <v>1</v>
      </c>
      <c r="G753" s="179"/>
      <c r="H753" s="269"/>
      <c r="I753" s="269"/>
      <c r="J753" s="3"/>
      <c r="K753" s="10"/>
      <c r="L753" s="10"/>
      <c r="M753" s="10"/>
      <c r="N753" s="3"/>
      <c r="O753" s="172"/>
      <c r="P753" s="173"/>
      <c r="Q753" s="173"/>
      <c r="R753" s="174"/>
      <c r="S753" s="3"/>
      <c r="T753" s="3"/>
      <c r="U753" s="3"/>
      <c r="V753" s="3"/>
    </row>
    <row r="754" spans="1:22" s="4" customFormat="1" ht="13.2" x14ac:dyDescent="0.25">
      <c r="A754" s="55"/>
      <c r="B754" s="10"/>
      <c r="C754" s="10" t="s">
        <v>419</v>
      </c>
      <c r="D754" s="10"/>
      <c r="E754" s="10" t="s">
        <v>286</v>
      </c>
      <c r="F754" s="179">
        <v>96</v>
      </c>
      <c r="G754" s="179">
        <v>2</v>
      </c>
      <c r="H754" s="269">
        <v>3</v>
      </c>
      <c r="I754" s="269">
        <v>6</v>
      </c>
      <c r="J754" s="3"/>
      <c r="K754" s="10"/>
      <c r="L754" s="10"/>
      <c r="M754" s="10"/>
      <c r="N754" s="3"/>
      <c r="O754" s="172"/>
      <c r="P754" s="173"/>
      <c r="Q754" s="173"/>
      <c r="R754" s="174"/>
      <c r="S754" s="3"/>
      <c r="T754" s="3"/>
      <c r="U754" s="3"/>
      <c r="V754" s="3"/>
    </row>
    <row r="755" spans="1:22" s="4" customFormat="1" ht="13.2" x14ac:dyDescent="0.25">
      <c r="A755" s="55"/>
      <c r="B755" s="10"/>
      <c r="C755" s="10" t="s">
        <v>420</v>
      </c>
      <c r="D755" s="10"/>
      <c r="E755" s="10" t="s">
        <v>294</v>
      </c>
      <c r="F755" s="179">
        <v>11</v>
      </c>
      <c r="G755" s="179"/>
      <c r="H755" s="269"/>
      <c r="I755" s="269"/>
      <c r="J755" s="3"/>
      <c r="K755" s="10"/>
      <c r="L755" s="10"/>
      <c r="M755" s="10"/>
      <c r="N755" s="3"/>
      <c r="O755" s="172"/>
      <c r="P755" s="173"/>
      <c r="Q755" s="173"/>
      <c r="R755" s="174"/>
      <c r="S755" s="3"/>
      <c r="T755" s="3"/>
      <c r="U755" s="3"/>
      <c r="V755" s="3"/>
    </row>
    <row r="756" spans="1:22" s="4" customFormat="1" ht="13.2" x14ac:dyDescent="0.25">
      <c r="A756" s="55"/>
      <c r="B756" s="10"/>
      <c r="C756" s="10" t="s">
        <v>421</v>
      </c>
      <c r="D756" s="10"/>
      <c r="E756" s="10" t="s">
        <v>409</v>
      </c>
      <c r="F756" s="179">
        <v>25</v>
      </c>
      <c r="G756" s="179"/>
      <c r="H756" s="269">
        <v>0</v>
      </c>
      <c r="I756" s="269"/>
      <c r="J756" s="3"/>
      <c r="K756" s="10"/>
      <c r="L756" s="10"/>
      <c r="M756" s="10"/>
      <c r="N756" s="3"/>
      <c r="O756" s="172"/>
      <c r="P756" s="173"/>
      <c r="Q756" s="173"/>
      <c r="R756" s="174"/>
      <c r="S756" s="3"/>
      <c r="T756" s="3"/>
      <c r="U756" s="3"/>
      <c r="V756" s="3"/>
    </row>
    <row r="757" spans="1:22" s="4" customFormat="1" ht="13.2" x14ac:dyDescent="0.25">
      <c r="A757" s="55"/>
      <c r="B757" s="10"/>
      <c r="C757" s="10" t="s">
        <v>423</v>
      </c>
      <c r="D757" s="10"/>
      <c r="E757" s="10" t="s">
        <v>424</v>
      </c>
      <c r="F757" s="179">
        <v>15</v>
      </c>
      <c r="G757" s="179">
        <v>1</v>
      </c>
      <c r="H757" s="269">
        <v>1</v>
      </c>
      <c r="I757" s="269">
        <v>0</v>
      </c>
      <c r="J757" s="3"/>
      <c r="K757" s="10"/>
      <c r="L757" s="10"/>
      <c r="M757" s="10"/>
      <c r="N757" s="3"/>
      <c r="O757" s="172"/>
      <c r="P757" s="173"/>
      <c r="Q757" s="173"/>
      <c r="R757" s="174"/>
      <c r="S757" s="3"/>
      <c r="T757" s="3"/>
      <c r="U757" s="3"/>
      <c r="V757" s="3"/>
    </row>
    <row r="758" spans="1:22" s="4" customFormat="1" ht="13.2" x14ac:dyDescent="0.25">
      <c r="A758" s="55"/>
      <c r="B758" s="10"/>
      <c r="C758" s="10" t="s">
        <v>427</v>
      </c>
      <c r="D758" s="10"/>
      <c r="E758" s="10" t="s">
        <v>63</v>
      </c>
      <c r="F758" s="179">
        <v>1</v>
      </c>
      <c r="G758" s="179"/>
      <c r="H758" s="269"/>
      <c r="I758" s="269"/>
      <c r="J758" s="3"/>
      <c r="K758" s="10"/>
      <c r="L758" s="10"/>
      <c r="M758" s="10"/>
      <c r="N758" s="3"/>
      <c r="O758" s="172"/>
      <c r="P758" s="173"/>
      <c r="Q758" s="173"/>
      <c r="R758" s="174"/>
      <c r="S758" s="3"/>
      <c r="T758" s="3"/>
      <c r="U758" s="3"/>
      <c r="V758" s="3"/>
    </row>
    <row r="759" spans="1:22" s="4" customFormat="1" ht="13.2" x14ac:dyDescent="0.25">
      <c r="A759" s="55"/>
      <c r="B759" s="10"/>
      <c r="C759" s="10" t="s">
        <v>431</v>
      </c>
      <c r="D759" s="10"/>
      <c r="E759" s="10" t="s">
        <v>367</v>
      </c>
      <c r="F759" s="179">
        <v>85</v>
      </c>
      <c r="G759" s="179">
        <v>1</v>
      </c>
      <c r="H759" s="269">
        <v>1</v>
      </c>
      <c r="I759" s="269">
        <v>0</v>
      </c>
      <c r="J759" s="3"/>
      <c r="K759" s="10"/>
      <c r="L759" s="10"/>
      <c r="M759" s="10"/>
      <c r="N759" s="3"/>
      <c r="O759" s="172"/>
      <c r="P759" s="173"/>
      <c r="Q759" s="173"/>
      <c r="R759" s="174"/>
      <c r="S759" s="3"/>
      <c r="T759" s="3"/>
      <c r="U759" s="3"/>
      <c r="V759" s="3"/>
    </row>
    <row r="760" spans="1:22" s="4" customFormat="1" ht="13.2" x14ac:dyDescent="0.25">
      <c r="A760" s="55"/>
      <c r="B760" s="10"/>
      <c r="C760" s="10" t="s">
        <v>435</v>
      </c>
      <c r="D760" s="10"/>
      <c r="E760" s="10" t="s">
        <v>389</v>
      </c>
      <c r="F760" s="179">
        <v>84</v>
      </c>
      <c r="G760" s="179">
        <v>2</v>
      </c>
      <c r="H760" s="269">
        <v>2</v>
      </c>
      <c r="I760" s="269">
        <v>0</v>
      </c>
      <c r="J760" s="3"/>
      <c r="K760" s="10"/>
      <c r="L760" s="10"/>
      <c r="M760" s="10"/>
      <c r="N760" s="3"/>
      <c r="O760" s="172"/>
      <c r="P760" s="173"/>
      <c r="Q760" s="173"/>
      <c r="R760" s="174"/>
      <c r="S760" s="3"/>
      <c r="T760" s="3"/>
      <c r="U760" s="3"/>
      <c r="V760" s="3"/>
    </row>
    <row r="761" spans="1:22" s="4" customFormat="1" ht="13.2" x14ac:dyDescent="0.25">
      <c r="A761" s="55"/>
      <c r="B761" s="10"/>
      <c r="C761" s="10" t="s">
        <v>437</v>
      </c>
      <c r="D761" s="10"/>
      <c r="E761" s="10" t="s">
        <v>223</v>
      </c>
      <c r="F761" s="179">
        <v>26</v>
      </c>
      <c r="G761" s="179"/>
      <c r="H761" s="269"/>
      <c r="I761" s="269"/>
      <c r="J761" s="3"/>
      <c r="K761" s="10"/>
      <c r="L761" s="10"/>
      <c r="M761" s="10"/>
      <c r="N761" s="3"/>
      <c r="O761" s="172"/>
      <c r="P761" s="173"/>
      <c r="Q761" s="173"/>
      <c r="R761" s="174"/>
      <c r="S761" s="3"/>
      <c r="T761" s="3"/>
      <c r="U761" s="3"/>
      <c r="V761" s="3"/>
    </row>
    <row r="762" spans="1:22" s="4" customFormat="1" ht="13.2" x14ac:dyDescent="0.25">
      <c r="A762" s="55"/>
      <c r="B762" s="10"/>
      <c r="C762" s="10" t="s">
        <v>439</v>
      </c>
      <c r="D762" s="10"/>
      <c r="E762" s="10" t="s">
        <v>291</v>
      </c>
      <c r="F762" s="179">
        <v>15</v>
      </c>
      <c r="G762" s="179"/>
      <c r="H762" s="269">
        <v>0</v>
      </c>
      <c r="I762" s="269"/>
      <c r="J762" s="3"/>
      <c r="K762" s="10"/>
      <c r="L762" s="10"/>
      <c r="M762" s="10"/>
      <c r="N762" s="3"/>
      <c r="O762" s="172"/>
      <c r="P762" s="173"/>
      <c r="Q762" s="173"/>
      <c r="R762" s="174"/>
      <c r="S762" s="3"/>
      <c r="T762" s="3"/>
      <c r="U762" s="3"/>
      <c r="V762" s="3"/>
    </row>
    <row r="763" spans="1:22" s="4" customFormat="1" ht="13.2" x14ac:dyDescent="0.25">
      <c r="A763" s="55"/>
      <c r="B763" s="10"/>
      <c r="C763" s="10" t="s">
        <v>444</v>
      </c>
      <c r="D763" s="10"/>
      <c r="E763" s="10" t="s">
        <v>123</v>
      </c>
      <c r="F763" s="179">
        <v>17</v>
      </c>
      <c r="G763" s="179"/>
      <c r="H763" s="269">
        <v>0</v>
      </c>
      <c r="I763" s="269"/>
      <c r="J763" s="3"/>
      <c r="K763" s="10"/>
      <c r="L763" s="10"/>
      <c r="M763" s="10"/>
      <c r="N763" s="3"/>
      <c r="O763" s="172"/>
      <c r="P763" s="173"/>
      <c r="Q763" s="173"/>
      <c r="R763" s="174"/>
      <c r="S763" s="3"/>
      <c r="T763" s="3"/>
      <c r="U763" s="3"/>
      <c r="V763" s="3"/>
    </row>
    <row r="764" spans="1:22" s="4" customFormat="1" ht="13.2" x14ac:dyDescent="0.25">
      <c r="A764" s="55"/>
      <c r="B764" s="10"/>
      <c r="C764" s="10" t="s">
        <v>445</v>
      </c>
      <c r="D764" s="10"/>
      <c r="E764" s="10" t="s">
        <v>108</v>
      </c>
      <c r="F764" s="179">
        <v>26</v>
      </c>
      <c r="G764" s="179"/>
      <c r="H764" s="269">
        <v>0</v>
      </c>
      <c r="I764" s="269"/>
      <c r="J764" s="3"/>
      <c r="K764" s="10"/>
      <c r="L764" s="10"/>
      <c r="M764" s="10"/>
      <c r="N764" s="3"/>
      <c r="O764" s="172"/>
      <c r="P764" s="173"/>
      <c r="Q764" s="173"/>
      <c r="R764" s="174"/>
      <c r="S764" s="3"/>
      <c r="T764" s="3"/>
      <c r="U764" s="3"/>
      <c r="V764" s="3"/>
    </row>
    <row r="765" spans="1:22" s="4" customFormat="1" ht="13.2" x14ac:dyDescent="0.25">
      <c r="A765" s="55"/>
      <c r="B765" s="10"/>
      <c r="C765" s="10" t="s">
        <v>447</v>
      </c>
      <c r="D765" s="10"/>
      <c r="E765" s="10" t="s">
        <v>448</v>
      </c>
      <c r="F765" s="179">
        <v>194</v>
      </c>
      <c r="G765" s="179">
        <v>10</v>
      </c>
      <c r="H765" s="269">
        <v>9</v>
      </c>
      <c r="I765" s="269">
        <v>7.7777777777777803</v>
      </c>
      <c r="J765" s="3"/>
      <c r="K765" s="10"/>
      <c r="L765" s="10"/>
      <c r="M765" s="10"/>
      <c r="N765" s="3"/>
      <c r="O765" s="172"/>
      <c r="P765" s="173"/>
      <c r="Q765" s="173"/>
      <c r="R765" s="174"/>
      <c r="S765" s="3"/>
      <c r="T765" s="3"/>
      <c r="U765" s="3"/>
      <c r="V765" s="3"/>
    </row>
    <row r="766" spans="1:22" s="4" customFormat="1" ht="13.2" x14ac:dyDescent="0.25">
      <c r="A766" s="55"/>
      <c r="B766" s="10"/>
      <c r="C766" s="10" t="s">
        <v>449</v>
      </c>
      <c r="D766" s="10"/>
      <c r="E766" s="10" t="s">
        <v>450</v>
      </c>
      <c r="F766" s="179">
        <v>23</v>
      </c>
      <c r="G766" s="179"/>
      <c r="H766" s="269">
        <v>0</v>
      </c>
      <c r="I766" s="269"/>
      <c r="J766" s="3"/>
      <c r="K766" s="10"/>
      <c r="L766" s="10"/>
      <c r="M766" s="10"/>
      <c r="N766" s="3"/>
      <c r="O766" s="172"/>
      <c r="P766" s="173"/>
      <c r="Q766" s="173"/>
      <c r="R766" s="174"/>
      <c r="S766" s="3"/>
      <c r="T766" s="3"/>
      <c r="U766" s="3"/>
      <c r="V766" s="3"/>
    </row>
    <row r="767" spans="1:22" s="4" customFormat="1" ht="13.2" x14ac:dyDescent="0.25">
      <c r="A767" s="55"/>
      <c r="B767" s="10"/>
      <c r="C767" s="10" t="s">
        <v>452</v>
      </c>
      <c r="D767" s="10"/>
      <c r="E767" s="10" t="s">
        <v>176</v>
      </c>
      <c r="F767" s="179">
        <v>198</v>
      </c>
      <c r="G767" s="179">
        <v>8</v>
      </c>
      <c r="H767" s="269">
        <v>7</v>
      </c>
      <c r="I767" s="269">
        <v>3</v>
      </c>
      <c r="J767" s="3"/>
      <c r="K767" s="10"/>
      <c r="L767" s="10"/>
      <c r="M767" s="10"/>
      <c r="N767" s="3"/>
      <c r="O767" s="172"/>
      <c r="P767" s="173"/>
      <c r="Q767" s="173"/>
      <c r="R767" s="174"/>
      <c r="S767" s="3"/>
      <c r="T767" s="3"/>
      <c r="U767" s="3"/>
      <c r="V767" s="3"/>
    </row>
    <row r="768" spans="1:22" s="4" customFormat="1" ht="13.2" x14ac:dyDescent="0.25">
      <c r="A768" s="55"/>
      <c r="B768" s="10"/>
      <c r="C768" s="10" t="s">
        <v>453</v>
      </c>
      <c r="D768" s="10"/>
      <c r="E768" s="10" t="s">
        <v>454</v>
      </c>
      <c r="F768" s="179">
        <v>241</v>
      </c>
      <c r="G768" s="179">
        <v>6</v>
      </c>
      <c r="H768" s="269">
        <v>6</v>
      </c>
      <c r="I768" s="269">
        <v>5</v>
      </c>
      <c r="J768" s="3"/>
      <c r="K768" s="10"/>
      <c r="L768" s="10"/>
      <c r="M768" s="10"/>
      <c r="N768" s="3"/>
      <c r="O768" s="172"/>
      <c r="P768" s="173"/>
      <c r="Q768" s="173"/>
      <c r="R768" s="174"/>
      <c r="S768" s="3"/>
      <c r="T768" s="3"/>
      <c r="U768" s="3"/>
      <c r="V768" s="3"/>
    </row>
    <row r="769" spans="1:22" s="4" customFormat="1" ht="13.2" x14ac:dyDescent="0.25">
      <c r="A769" s="55"/>
      <c r="B769" s="10"/>
      <c r="C769" s="10" t="s">
        <v>456</v>
      </c>
      <c r="D769" s="10"/>
      <c r="E769" s="10" t="s">
        <v>126</v>
      </c>
      <c r="F769" s="179">
        <v>31</v>
      </c>
      <c r="G769" s="179"/>
      <c r="H769" s="269"/>
      <c r="I769" s="269"/>
      <c r="J769" s="3"/>
      <c r="K769" s="10"/>
      <c r="L769" s="10"/>
      <c r="M769" s="10"/>
      <c r="N769" s="3"/>
      <c r="O769" s="172"/>
      <c r="P769" s="173"/>
      <c r="Q769" s="173"/>
      <c r="R769" s="174"/>
      <c r="S769" s="3"/>
      <c r="T769" s="3"/>
      <c r="U769" s="3"/>
      <c r="V769" s="3"/>
    </row>
    <row r="770" spans="1:22" s="4" customFormat="1" ht="13.2" x14ac:dyDescent="0.25">
      <c r="A770" s="55"/>
      <c r="B770" s="10"/>
      <c r="C770" s="10" t="s">
        <v>458</v>
      </c>
      <c r="D770" s="10"/>
      <c r="E770" s="10" t="s">
        <v>459</v>
      </c>
      <c r="F770" s="179">
        <v>8</v>
      </c>
      <c r="G770" s="179"/>
      <c r="H770" s="269">
        <v>0</v>
      </c>
      <c r="I770" s="269"/>
      <c r="J770" s="3"/>
      <c r="K770" s="10"/>
      <c r="L770" s="10"/>
      <c r="M770" s="10"/>
      <c r="N770" s="3"/>
      <c r="O770" s="172"/>
      <c r="P770" s="173"/>
      <c r="Q770" s="173"/>
      <c r="R770" s="174"/>
      <c r="S770" s="3"/>
      <c r="T770" s="3"/>
      <c r="U770" s="3"/>
      <c r="V770" s="3"/>
    </row>
    <row r="771" spans="1:22" s="4" customFormat="1" ht="13.2" x14ac:dyDescent="0.25">
      <c r="A771" s="55"/>
      <c r="B771" s="10"/>
      <c r="C771" s="10" t="s">
        <v>460</v>
      </c>
      <c r="D771" s="10"/>
      <c r="E771" s="10" t="s">
        <v>202</v>
      </c>
      <c r="F771" s="179">
        <v>271</v>
      </c>
      <c r="G771" s="179">
        <v>4</v>
      </c>
      <c r="H771" s="269">
        <v>4</v>
      </c>
      <c r="I771" s="269">
        <v>4.75</v>
      </c>
      <c r="J771" s="3"/>
      <c r="K771" s="10"/>
      <c r="L771" s="10"/>
      <c r="M771" s="10"/>
      <c r="N771" s="3"/>
      <c r="O771" s="172"/>
      <c r="P771" s="173"/>
      <c r="Q771" s="173"/>
      <c r="R771" s="174"/>
      <c r="S771" s="3"/>
      <c r="T771" s="3"/>
      <c r="U771" s="3"/>
      <c r="V771" s="3"/>
    </row>
    <row r="772" spans="1:22" s="4" customFormat="1" ht="13.2" x14ac:dyDescent="0.25">
      <c r="A772" s="55"/>
      <c r="B772" s="10"/>
      <c r="C772" s="10" t="s">
        <v>463</v>
      </c>
      <c r="D772" s="10"/>
      <c r="E772" s="10" t="s">
        <v>62</v>
      </c>
      <c r="F772" s="179">
        <v>18</v>
      </c>
      <c r="G772" s="179">
        <v>1</v>
      </c>
      <c r="H772" s="269">
        <v>1</v>
      </c>
      <c r="I772" s="269">
        <v>0</v>
      </c>
      <c r="J772" s="3"/>
      <c r="K772" s="10"/>
      <c r="L772" s="10"/>
      <c r="M772" s="10"/>
      <c r="N772" s="3"/>
      <c r="O772" s="172"/>
      <c r="P772" s="173"/>
      <c r="Q772" s="173"/>
      <c r="R772" s="174"/>
      <c r="S772" s="3"/>
      <c r="T772" s="3"/>
      <c r="U772" s="3"/>
      <c r="V772" s="3"/>
    </row>
    <row r="773" spans="1:22" s="4" customFormat="1" ht="13.2" x14ac:dyDescent="0.25">
      <c r="A773" s="55"/>
      <c r="B773" s="10"/>
      <c r="C773" s="10" t="s">
        <v>465</v>
      </c>
      <c r="D773" s="10"/>
      <c r="E773" s="10" t="s">
        <v>466</v>
      </c>
      <c r="F773" s="179">
        <v>141</v>
      </c>
      <c r="G773" s="179">
        <v>2</v>
      </c>
      <c r="H773" s="269">
        <v>0</v>
      </c>
      <c r="I773" s="269"/>
      <c r="J773" s="3"/>
      <c r="K773" s="10"/>
      <c r="L773" s="10"/>
      <c r="M773" s="10"/>
      <c r="N773" s="3"/>
      <c r="O773" s="172"/>
      <c r="P773" s="173"/>
      <c r="Q773" s="173"/>
      <c r="R773" s="174"/>
      <c r="S773" s="3"/>
      <c r="T773" s="3"/>
      <c r="U773" s="3"/>
      <c r="V773" s="3"/>
    </row>
    <row r="774" spans="1:22" s="4" customFormat="1" ht="13.2" x14ac:dyDescent="0.25">
      <c r="A774" s="55"/>
      <c r="B774" s="10"/>
      <c r="C774" s="10" t="s">
        <v>469</v>
      </c>
      <c r="D774" s="10"/>
      <c r="E774" s="10" t="s">
        <v>99</v>
      </c>
      <c r="F774" s="179">
        <v>472</v>
      </c>
      <c r="G774" s="179">
        <v>3</v>
      </c>
      <c r="H774" s="269">
        <v>2</v>
      </c>
      <c r="I774" s="269">
        <v>0.5</v>
      </c>
      <c r="J774" s="3"/>
      <c r="K774" s="10"/>
      <c r="L774" s="10"/>
      <c r="M774" s="10"/>
      <c r="N774" s="3"/>
      <c r="O774" s="172"/>
      <c r="P774" s="173"/>
      <c r="Q774" s="173"/>
      <c r="R774" s="174"/>
      <c r="S774" s="3"/>
      <c r="T774" s="3"/>
      <c r="U774" s="3"/>
      <c r="V774" s="3"/>
    </row>
    <row r="775" spans="1:22" s="4" customFormat="1" ht="13.2" x14ac:dyDescent="0.25">
      <c r="A775" s="55"/>
      <c r="B775" s="10"/>
      <c r="C775" s="10" t="s">
        <v>471</v>
      </c>
      <c r="D775" s="10"/>
      <c r="E775" s="10" t="s">
        <v>292</v>
      </c>
      <c r="F775" s="179">
        <v>51</v>
      </c>
      <c r="G775" s="179"/>
      <c r="H775" s="269">
        <v>0</v>
      </c>
      <c r="I775" s="269"/>
      <c r="J775" s="3"/>
      <c r="K775" s="10"/>
      <c r="L775" s="10"/>
      <c r="M775" s="10"/>
      <c r="N775" s="3"/>
      <c r="O775" s="172"/>
      <c r="P775" s="173"/>
      <c r="Q775" s="173"/>
      <c r="R775" s="174"/>
      <c r="S775" s="3"/>
      <c r="T775" s="3"/>
      <c r="U775" s="3"/>
      <c r="V775" s="3"/>
    </row>
    <row r="776" spans="1:22" s="4" customFormat="1" ht="13.2" x14ac:dyDescent="0.25">
      <c r="A776" s="55"/>
      <c r="B776" s="10"/>
      <c r="C776" s="10" t="s">
        <v>472</v>
      </c>
      <c r="D776" s="10"/>
      <c r="E776" s="10" t="s">
        <v>286</v>
      </c>
      <c r="F776" s="179">
        <v>1</v>
      </c>
      <c r="G776" s="179"/>
      <c r="H776" s="269"/>
      <c r="I776" s="269"/>
      <c r="J776" s="3"/>
      <c r="K776" s="10"/>
      <c r="L776" s="10"/>
      <c r="M776" s="10"/>
      <c r="N776" s="3"/>
      <c r="O776" s="172"/>
      <c r="P776" s="173"/>
      <c r="Q776" s="173"/>
      <c r="R776" s="174"/>
      <c r="S776" s="3"/>
      <c r="T776" s="3"/>
      <c r="U776" s="3"/>
      <c r="V776" s="3"/>
    </row>
    <row r="777" spans="1:22" s="4" customFormat="1" ht="13.2" x14ac:dyDescent="0.25">
      <c r="A777" s="55"/>
      <c r="B777" s="10"/>
      <c r="C777" s="10" t="s">
        <v>473</v>
      </c>
      <c r="D777" s="10"/>
      <c r="E777" s="10" t="s">
        <v>474</v>
      </c>
      <c r="F777" s="179">
        <v>11</v>
      </c>
      <c r="G777" s="179"/>
      <c r="H777" s="269"/>
      <c r="I777" s="269"/>
      <c r="J777" s="3"/>
      <c r="K777" s="10"/>
      <c r="L777" s="10"/>
      <c r="M777" s="10"/>
      <c r="N777" s="3"/>
      <c r="O777" s="172"/>
      <c r="P777" s="173"/>
      <c r="Q777" s="173"/>
      <c r="R777" s="174"/>
      <c r="S777" s="3"/>
      <c r="T777" s="3"/>
      <c r="U777" s="3"/>
      <c r="V777" s="3"/>
    </row>
    <row r="778" spans="1:22" s="4" customFormat="1" ht="13.2" x14ac:dyDescent="0.25">
      <c r="A778" s="55"/>
      <c r="B778" s="10"/>
      <c r="C778" s="10" t="s">
        <v>475</v>
      </c>
      <c r="D778" s="10"/>
      <c r="E778" s="10" t="s">
        <v>133</v>
      </c>
      <c r="F778" s="179">
        <v>33</v>
      </c>
      <c r="G778" s="179"/>
      <c r="H778" s="269">
        <v>0</v>
      </c>
      <c r="I778" s="269"/>
      <c r="J778" s="3"/>
      <c r="K778" s="10"/>
      <c r="L778" s="10"/>
      <c r="M778" s="10"/>
      <c r="N778" s="3"/>
      <c r="O778" s="172"/>
      <c r="P778" s="173"/>
      <c r="Q778" s="173"/>
      <c r="R778" s="174"/>
      <c r="S778" s="3"/>
      <c r="T778" s="3"/>
      <c r="U778" s="3"/>
      <c r="V778" s="3"/>
    </row>
    <row r="779" spans="1:22" s="4" customFormat="1" ht="13.2" x14ac:dyDescent="0.25">
      <c r="A779" s="55"/>
      <c r="B779" s="10"/>
      <c r="C779" s="10" t="s">
        <v>476</v>
      </c>
      <c r="D779" s="10"/>
      <c r="E779" s="10" t="s">
        <v>195</v>
      </c>
      <c r="F779" s="179">
        <v>20</v>
      </c>
      <c r="G779" s="179"/>
      <c r="H779" s="269">
        <v>0</v>
      </c>
      <c r="I779" s="269"/>
      <c r="J779" s="3"/>
      <c r="K779" s="10"/>
      <c r="L779" s="10"/>
      <c r="M779" s="10"/>
      <c r="N779" s="3"/>
      <c r="O779" s="172"/>
      <c r="P779" s="173"/>
      <c r="Q779" s="173"/>
      <c r="R779" s="174"/>
      <c r="S779" s="3"/>
      <c r="T779" s="3"/>
      <c r="U779" s="3"/>
      <c r="V779" s="3"/>
    </row>
    <row r="780" spans="1:22" s="4" customFormat="1" ht="13.2" x14ac:dyDescent="0.25">
      <c r="A780" s="55"/>
      <c r="B780" s="10"/>
      <c r="C780" s="10" t="s">
        <v>477</v>
      </c>
      <c r="D780" s="10"/>
      <c r="E780" s="10" t="s">
        <v>478</v>
      </c>
      <c r="F780" s="179">
        <v>46</v>
      </c>
      <c r="G780" s="179">
        <v>1</v>
      </c>
      <c r="H780" s="269">
        <v>1</v>
      </c>
      <c r="I780" s="269">
        <v>1</v>
      </c>
      <c r="J780" s="3"/>
      <c r="K780" s="10"/>
      <c r="L780" s="10"/>
      <c r="M780" s="10"/>
      <c r="N780" s="3"/>
      <c r="O780" s="172"/>
      <c r="P780" s="173"/>
      <c r="Q780" s="173"/>
      <c r="R780" s="174"/>
      <c r="S780" s="3"/>
      <c r="T780" s="3"/>
      <c r="U780" s="3"/>
      <c r="V780" s="3"/>
    </row>
    <row r="781" spans="1:22" s="4" customFormat="1" ht="13.2" x14ac:dyDescent="0.25">
      <c r="A781" s="55"/>
      <c r="B781" s="10"/>
      <c r="C781" s="10" t="s">
        <v>482</v>
      </c>
      <c r="D781" s="10"/>
      <c r="E781" s="10" t="s">
        <v>155</v>
      </c>
      <c r="F781" s="179">
        <v>15</v>
      </c>
      <c r="G781" s="179"/>
      <c r="H781" s="269">
        <v>0</v>
      </c>
      <c r="I781" s="269"/>
      <c r="J781" s="3"/>
      <c r="K781" s="10"/>
      <c r="L781" s="10"/>
      <c r="M781" s="10"/>
      <c r="N781" s="3"/>
      <c r="O781" s="172"/>
      <c r="P781" s="173"/>
      <c r="Q781" s="173"/>
      <c r="R781" s="174"/>
      <c r="S781" s="3"/>
      <c r="T781" s="3"/>
      <c r="U781" s="3"/>
      <c r="V781" s="3"/>
    </row>
    <row r="782" spans="1:22" s="4" customFormat="1" ht="13.2" x14ac:dyDescent="0.25">
      <c r="A782" s="55"/>
      <c r="B782" s="10"/>
      <c r="C782" s="10" t="s">
        <v>483</v>
      </c>
      <c r="D782" s="10"/>
      <c r="E782" s="10" t="s">
        <v>484</v>
      </c>
      <c r="F782" s="179">
        <v>7</v>
      </c>
      <c r="G782" s="179"/>
      <c r="H782" s="269"/>
      <c r="I782" s="269"/>
      <c r="J782" s="3"/>
      <c r="K782" s="10"/>
      <c r="L782" s="10"/>
      <c r="M782" s="10"/>
      <c r="N782" s="3"/>
      <c r="O782" s="172"/>
      <c r="P782" s="173"/>
      <c r="Q782" s="173"/>
      <c r="R782" s="174"/>
      <c r="S782" s="3"/>
      <c r="T782" s="3"/>
      <c r="U782" s="3"/>
      <c r="V782" s="3"/>
    </row>
    <row r="783" spans="1:22" s="4" customFormat="1" ht="13.2" x14ac:dyDescent="0.25">
      <c r="A783" s="55"/>
      <c r="B783" s="10"/>
      <c r="C783" s="10" t="s">
        <v>485</v>
      </c>
      <c r="D783" s="10"/>
      <c r="E783" s="10" t="s">
        <v>245</v>
      </c>
      <c r="F783" s="179">
        <v>70</v>
      </c>
      <c r="G783" s="179">
        <v>4</v>
      </c>
      <c r="H783" s="269">
        <v>2</v>
      </c>
      <c r="I783" s="269">
        <v>0</v>
      </c>
      <c r="J783" s="3"/>
      <c r="K783" s="10"/>
      <c r="L783" s="10"/>
      <c r="M783" s="10"/>
      <c r="N783" s="3"/>
      <c r="O783" s="172"/>
      <c r="P783" s="173"/>
      <c r="Q783" s="173"/>
      <c r="R783" s="174"/>
      <c r="S783" s="3"/>
      <c r="T783" s="3"/>
      <c r="U783" s="3"/>
      <c r="V783" s="3"/>
    </row>
    <row r="784" spans="1:22" s="4" customFormat="1" ht="13.2" x14ac:dyDescent="0.25">
      <c r="A784" s="55"/>
      <c r="B784" s="10"/>
      <c r="C784" s="10" t="s">
        <v>488</v>
      </c>
      <c r="D784" s="10"/>
      <c r="E784" s="10" t="s">
        <v>78</v>
      </c>
      <c r="F784" s="179">
        <v>4</v>
      </c>
      <c r="G784" s="179"/>
      <c r="H784" s="269">
        <v>0</v>
      </c>
      <c r="I784" s="269"/>
      <c r="J784" s="3"/>
      <c r="K784" s="10"/>
      <c r="L784" s="10"/>
      <c r="M784" s="10"/>
      <c r="N784" s="3"/>
      <c r="O784" s="172"/>
      <c r="P784" s="173"/>
      <c r="Q784" s="173"/>
      <c r="R784" s="174"/>
      <c r="S784" s="3"/>
      <c r="T784" s="3"/>
      <c r="U784" s="3"/>
      <c r="V784" s="3"/>
    </row>
    <row r="785" spans="1:22" s="4" customFormat="1" ht="13.2" x14ac:dyDescent="0.25">
      <c r="A785" s="55"/>
      <c r="B785" s="10"/>
      <c r="C785" s="10" t="s">
        <v>489</v>
      </c>
      <c r="D785" s="10"/>
      <c r="E785" s="10" t="s">
        <v>218</v>
      </c>
      <c r="F785" s="179">
        <v>44</v>
      </c>
      <c r="G785" s="179">
        <v>1</v>
      </c>
      <c r="H785" s="269">
        <v>1</v>
      </c>
      <c r="I785" s="269">
        <v>3</v>
      </c>
      <c r="J785" s="3"/>
      <c r="K785" s="10"/>
      <c r="L785" s="10"/>
      <c r="M785" s="10"/>
      <c r="N785" s="3"/>
      <c r="O785" s="172"/>
      <c r="P785" s="173"/>
      <c r="Q785" s="173"/>
      <c r="R785" s="174"/>
      <c r="S785" s="3"/>
      <c r="T785" s="3"/>
      <c r="U785" s="3"/>
      <c r="V785" s="3"/>
    </row>
    <row r="786" spans="1:22" s="4" customFormat="1" ht="13.2" x14ac:dyDescent="0.25">
      <c r="A786" s="55"/>
      <c r="B786" s="10"/>
      <c r="C786" s="10" t="s">
        <v>490</v>
      </c>
      <c r="D786" s="10"/>
      <c r="E786" s="10" t="s">
        <v>163</v>
      </c>
      <c r="F786" s="179">
        <v>246</v>
      </c>
      <c r="G786" s="179">
        <v>3</v>
      </c>
      <c r="H786" s="269">
        <v>2</v>
      </c>
      <c r="I786" s="269">
        <v>0</v>
      </c>
      <c r="J786" s="3"/>
      <c r="K786" s="10"/>
      <c r="L786" s="10"/>
      <c r="M786" s="10"/>
      <c r="N786" s="3"/>
      <c r="O786" s="172"/>
      <c r="P786" s="173"/>
      <c r="Q786" s="173"/>
      <c r="R786" s="174"/>
      <c r="S786" s="3"/>
      <c r="T786" s="3"/>
      <c r="U786" s="3"/>
      <c r="V786" s="3"/>
    </row>
    <row r="787" spans="1:22" s="4" customFormat="1" ht="13.2" x14ac:dyDescent="0.25">
      <c r="A787" s="55"/>
      <c r="B787" s="10"/>
      <c r="C787" s="10" t="s">
        <v>492</v>
      </c>
      <c r="D787" s="10"/>
      <c r="E787" s="10" t="s">
        <v>493</v>
      </c>
      <c r="F787" s="179">
        <v>5</v>
      </c>
      <c r="G787" s="179"/>
      <c r="H787" s="269"/>
      <c r="I787" s="269"/>
      <c r="J787" s="3"/>
      <c r="K787" s="10"/>
      <c r="L787" s="10"/>
      <c r="M787" s="10"/>
      <c r="N787" s="3"/>
      <c r="O787" s="172"/>
      <c r="P787" s="173"/>
      <c r="Q787" s="173"/>
      <c r="R787" s="174"/>
      <c r="S787" s="3"/>
      <c r="T787" s="3"/>
      <c r="U787" s="3"/>
      <c r="V787" s="3"/>
    </row>
    <row r="788" spans="1:22" s="4" customFormat="1" ht="13.2" x14ac:dyDescent="0.25">
      <c r="A788" s="55"/>
      <c r="B788" s="10"/>
      <c r="C788" s="10" t="s">
        <v>492</v>
      </c>
      <c r="D788" s="10"/>
      <c r="E788" s="10" t="s">
        <v>119</v>
      </c>
      <c r="F788" s="179">
        <v>3</v>
      </c>
      <c r="G788" s="179">
        <v>1</v>
      </c>
      <c r="H788" s="269">
        <v>0</v>
      </c>
      <c r="I788" s="269"/>
      <c r="J788" s="3"/>
      <c r="K788" s="10"/>
      <c r="L788" s="10"/>
      <c r="M788" s="10"/>
      <c r="N788" s="3"/>
      <c r="O788" s="172"/>
      <c r="P788" s="173"/>
      <c r="Q788" s="173"/>
      <c r="R788" s="174"/>
      <c r="S788" s="3"/>
      <c r="T788" s="3"/>
      <c r="U788" s="3"/>
      <c r="V788" s="3"/>
    </row>
    <row r="789" spans="1:22" s="4" customFormat="1" ht="13.2" x14ac:dyDescent="0.25">
      <c r="A789" s="55"/>
      <c r="B789" s="10"/>
      <c r="C789" s="10" t="s">
        <v>495</v>
      </c>
      <c r="D789" s="10"/>
      <c r="E789" s="10" t="s">
        <v>438</v>
      </c>
      <c r="F789" s="179">
        <v>23</v>
      </c>
      <c r="G789" s="179"/>
      <c r="H789" s="269"/>
      <c r="I789" s="269"/>
      <c r="J789" s="3"/>
      <c r="K789" s="10"/>
      <c r="L789" s="10"/>
      <c r="M789" s="10"/>
      <c r="N789" s="3"/>
      <c r="O789" s="172"/>
      <c r="P789" s="173"/>
      <c r="Q789" s="173"/>
      <c r="R789" s="174"/>
      <c r="S789" s="3"/>
      <c r="T789" s="3"/>
      <c r="U789" s="3"/>
      <c r="V789" s="3"/>
    </row>
    <row r="790" spans="1:22" s="4" customFormat="1" ht="13.2" x14ac:dyDescent="0.25">
      <c r="A790" s="55"/>
      <c r="B790" s="10"/>
      <c r="C790" s="10" t="s">
        <v>497</v>
      </c>
      <c r="D790" s="10"/>
      <c r="E790" s="10" t="s">
        <v>62</v>
      </c>
      <c r="F790" s="179">
        <v>1</v>
      </c>
      <c r="G790" s="179"/>
      <c r="H790" s="269"/>
      <c r="I790" s="269"/>
      <c r="J790" s="3"/>
      <c r="K790" s="10"/>
      <c r="L790" s="10"/>
      <c r="M790" s="10"/>
      <c r="N790" s="3"/>
      <c r="O790" s="172"/>
      <c r="P790" s="173"/>
      <c r="Q790" s="173"/>
      <c r="R790" s="174"/>
      <c r="S790" s="3"/>
      <c r="T790" s="3"/>
      <c r="U790" s="3"/>
      <c r="V790" s="3"/>
    </row>
    <row r="791" spans="1:22" s="4" customFormat="1" ht="13.2" x14ac:dyDescent="0.25">
      <c r="A791" s="55"/>
      <c r="B791" s="10"/>
      <c r="C791" s="10" t="s">
        <v>498</v>
      </c>
      <c r="D791" s="10"/>
      <c r="E791" s="10" t="s">
        <v>223</v>
      </c>
      <c r="F791" s="179">
        <v>37</v>
      </c>
      <c r="G791" s="179">
        <v>2</v>
      </c>
      <c r="H791" s="269">
        <v>1</v>
      </c>
      <c r="I791" s="269">
        <v>0</v>
      </c>
      <c r="J791" s="3"/>
      <c r="K791" s="10"/>
      <c r="L791" s="10"/>
      <c r="M791" s="10"/>
      <c r="N791" s="3"/>
      <c r="O791" s="172"/>
      <c r="P791" s="173"/>
      <c r="Q791" s="173"/>
      <c r="R791" s="174"/>
      <c r="S791" s="3"/>
      <c r="T791" s="3"/>
      <c r="U791" s="3"/>
      <c r="V791" s="3"/>
    </row>
    <row r="792" spans="1:22" s="4" customFormat="1" ht="13.2" x14ac:dyDescent="0.25">
      <c r="A792" s="55"/>
      <c r="B792" s="10"/>
      <c r="C792" s="10" t="s">
        <v>499</v>
      </c>
      <c r="D792" s="10"/>
      <c r="E792" s="10" t="s">
        <v>106</v>
      </c>
      <c r="F792" s="179">
        <v>280</v>
      </c>
      <c r="G792" s="179">
        <v>6</v>
      </c>
      <c r="H792" s="269">
        <v>4</v>
      </c>
      <c r="I792" s="269">
        <v>74.25</v>
      </c>
      <c r="J792" s="3"/>
      <c r="K792" s="10"/>
      <c r="L792" s="10"/>
      <c r="M792" s="10"/>
      <c r="N792" s="3"/>
      <c r="O792" s="172"/>
      <c r="P792" s="173"/>
      <c r="Q792" s="173"/>
      <c r="R792" s="174"/>
      <c r="S792" s="3"/>
      <c r="T792" s="3"/>
      <c r="U792" s="3"/>
      <c r="V792" s="3"/>
    </row>
    <row r="793" spans="1:22" s="4" customFormat="1" ht="13.2" x14ac:dyDescent="0.25">
      <c r="A793" s="55"/>
      <c r="B793" s="10"/>
      <c r="C793" s="10" t="s">
        <v>502</v>
      </c>
      <c r="D793" s="10"/>
      <c r="E793" s="10" t="s">
        <v>459</v>
      </c>
      <c r="F793" s="179">
        <v>6</v>
      </c>
      <c r="G793" s="179">
        <v>1</v>
      </c>
      <c r="H793" s="269">
        <v>1</v>
      </c>
      <c r="I793" s="269">
        <v>259</v>
      </c>
      <c r="J793" s="3"/>
      <c r="K793" s="10"/>
      <c r="L793" s="10"/>
      <c r="M793" s="10"/>
      <c r="N793" s="3"/>
      <c r="O793" s="172"/>
      <c r="P793" s="173"/>
      <c r="Q793" s="173"/>
      <c r="R793" s="174"/>
      <c r="S793" s="3"/>
      <c r="T793" s="3"/>
      <c r="U793" s="3"/>
      <c r="V793" s="3"/>
    </row>
    <row r="794" spans="1:22" s="4" customFormat="1" ht="13.2" x14ac:dyDescent="0.25">
      <c r="A794" s="55"/>
      <c r="B794" s="10"/>
      <c r="C794" s="10" t="s">
        <v>504</v>
      </c>
      <c r="D794" s="10"/>
      <c r="E794" s="10" t="s">
        <v>505</v>
      </c>
      <c r="F794" s="179">
        <v>5</v>
      </c>
      <c r="G794" s="179"/>
      <c r="H794" s="269"/>
      <c r="I794" s="269"/>
      <c r="J794" s="3"/>
      <c r="K794" s="10"/>
      <c r="L794" s="10"/>
      <c r="M794" s="10"/>
      <c r="N794" s="3"/>
      <c r="O794" s="172"/>
      <c r="P794" s="173"/>
      <c r="Q794" s="173"/>
      <c r="R794" s="174"/>
      <c r="S794" s="3"/>
      <c r="T794" s="3"/>
      <c r="U794" s="3"/>
      <c r="V794" s="3"/>
    </row>
    <row r="795" spans="1:22" s="4" customFormat="1" ht="13.2" x14ac:dyDescent="0.25">
      <c r="A795" s="55"/>
      <c r="B795" s="10"/>
      <c r="C795" s="10" t="s">
        <v>506</v>
      </c>
      <c r="D795" s="10"/>
      <c r="E795" s="10" t="s">
        <v>103</v>
      </c>
      <c r="F795" s="179">
        <v>20</v>
      </c>
      <c r="G795" s="179">
        <v>1</v>
      </c>
      <c r="H795" s="269">
        <v>0</v>
      </c>
      <c r="I795" s="269"/>
      <c r="J795" s="3"/>
      <c r="K795" s="10"/>
      <c r="L795" s="10"/>
      <c r="M795" s="10"/>
      <c r="N795" s="3"/>
      <c r="O795" s="172"/>
      <c r="P795" s="173"/>
      <c r="Q795" s="173"/>
      <c r="R795" s="174"/>
      <c r="S795" s="3"/>
      <c r="T795" s="3"/>
      <c r="U795" s="3"/>
      <c r="V795" s="3"/>
    </row>
    <row r="796" spans="1:22" s="4" customFormat="1" ht="13.2" x14ac:dyDescent="0.25">
      <c r="A796" s="55"/>
      <c r="B796" s="10"/>
      <c r="C796" s="10" t="s">
        <v>508</v>
      </c>
      <c r="D796" s="10"/>
      <c r="E796" s="10" t="s">
        <v>72</v>
      </c>
      <c r="F796" s="179">
        <v>983</v>
      </c>
      <c r="G796" s="179">
        <v>22</v>
      </c>
      <c r="H796" s="269">
        <v>20</v>
      </c>
      <c r="I796" s="269">
        <v>4.1500000000000004</v>
      </c>
      <c r="J796" s="3"/>
      <c r="K796" s="10"/>
      <c r="L796" s="10"/>
      <c r="M796" s="10"/>
      <c r="N796" s="3"/>
      <c r="O796" s="172"/>
      <c r="P796" s="173"/>
      <c r="Q796" s="173"/>
      <c r="R796" s="174"/>
      <c r="S796" s="3"/>
      <c r="T796" s="3"/>
      <c r="U796" s="3"/>
      <c r="V796" s="3"/>
    </row>
    <row r="797" spans="1:22" s="4" customFormat="1" ht="13.2" x14ac:dyDescent="0.25">
      <c r="A797" s="55"/>
      <c r="B797" s="10"/>
      <c r="C797" s="10" t="s">
        <v>510</v>
      </c>
      <c r="D797" s="10"/>
      <c r="E797" s="10" t="s">
        <v>64</v>
      </c>
      <c r="F797" s="179">
        <v>51</v>
      </c>
      <c r="G797" s="179">
        <v>1</v>
      </c>
      <c r="H797" s="269">
        <v>1</v>
      </c>
      <c r="I797" s="269">
        <v>0</v>
      </c>
      <c r="J797" s="3"/>
      <c r="K797" s="10"/>
      <c r="L797" s="10"/>
      <c r="M797" s="10"/>
      <c r="N797" s="3"/>
      <c r="O797" s="172"/>
      <c r="P797" s="173"/>
      <c r="Q797" s="173"/>
      <c r="R797" s="174"/>
      <c r="S797" s="3"/>
      <c r="T797" s="3"/>
      <c r="U797" s="3"/>
      <c r="V797" s="3"/>
    </row>
    <row r="798" spans="1:22" s="4" customFormat="1" ht="13.2" x14ac:dyDescent="0.25">
      <c r="A798" s="55"/>
      <c r="B798" s="10"/>
      <c r="C798" s="10" t="s">
        <v>511</v>
      </c>
      <c r="D798" s="10"/>
      <c r="E798" s="10" t="s">
        <v>332</v>
      </c>
      <c r="F798" s="179">
        <v>14</v>
      </c>
      <c r="G798" s="179"/>
      <c r="H798" s="269">
        <v>0</v>
      </c>
      <c r="I798" s="269"/>
      <c r="J798" s="3"/>
      <c r="K798" s="10"/>
      <c r="L798" s="10"/>
      <c r="M798" s="10"/>
      <c r="N798" s="3"/>
      <c r="O798" s="172"/>
      <c r="P798" s="173"/>
      <c r="Q798" s="173"/>
      <c r="R798" s="174"/>
      <c r="S798" s="3"/>
      <c r="T798" s="3"/>
      <c r="U798" s="3"/>
      <c r="V798" s="3"/>
    </row>
    <row r="799" spans="1:22" s="4" customFormat="1" ht="13.2" x14ac:dyDescent="0.25">
      <c r="A799" s="55"/>
      <c r="B799" s="10"/>
      <c r="C799" s="10" t="s">
        <v>512</v>
      </c>
      <c r="D799" s="10"/>
      <c r="E799" s="10" t="s">
        <v>368</v>
      </c>
      <c r="F799" s="179">
        <v>124</v>
      </c>
      <c r="G799" s="179">
        <v>1</v>
      </c>
      <c r="H799" s="269">
        <v>1</v>
      </c>
      <c r="I799" s="269">
        <v>0</v>
      </c>
      <c r="J799" s="3"/>
      <c r="K799" s="10"/>
      <c r="L799" s="10"/>
      <c r="M799" s="10"/>
      <c r="N799" s="3"/>
      <c r="O799" s="172"/>
      <c r="P799" s="173"/>
      <c r="Q799" s="173"/>
      <c r="R799" s="174"/>
      <c r="S799" s="3"/>
      <c r="T799" s="3"/>
      <c r="U799" s="3"/>
      <c r="V799" s="3"/>
    </row>
    <row r="800" spans="1:22" s="4" customFormat="1" ht="13.2" x14ac:dyDescent="0.25">
      <c r="A800" s="55"/>
      <c r="B800" s="10"/>
      <c r="C800" s="10" t="s">
        <v>514</v>
      </c>
      <c r="D800" s="10"/>
      <c r="E800" s="10" t="s">
        <v>515</v>
      </c>
      <c r="F800" s="179">
        <v>20</v>
      </c>
      <c r="G800" s="179"/>
      <c r="H800" s="269">
        <v>0</v>
      </c>
      <c r="I800" s="269"/>
      <c r="J800" s="3"/>
      <c r="K800" s="10"/>
      <c r="L800" s="10"/>
      <c r="M800" s="10"/>
      <c r="N800" s="3"/>
      <c r="O800" s="172"/>
      <c r="P800" s="173"/>
      <c r="Q800" s="173"/>
      <c r="R800" s="174"/>
      <c r="S800" s="3"/>
      <c r="T800" s="3"/>
      <c r="U800" s="3"/>
      <c r="V800" s="3"/>
    </row>
    <row r="801" spans="1:22" s="4" customFormat="1" ht="13.2" x14ac:dyDescent="0.25">
      <c r="A801" s="55"/>
      <c r="B801" s="10"/>
      <c r="C801" s="10" t="s">
        <v>519</v>
      </c>
      <c r="D801" s="10"/>
      <c r="E801" s="10" t="s">
        <v>224</v>
      </c>
      <c r="F801" s="179">
        <v>12</v>
      </c>
      <c r="G801" s="179">
        <v>2</v>
      </c>
      <c r="H801" s="269">
        <v>1</v>
      </c>
      <c r="I801" s="269">
        <v>2</v>
      </c>
      <c r="J801" s="3"/>
      <c r="K801" s="10"/>
      <c r="L801" s="10"/>
      <c r="M801" s="10"/>
      <c r="N801" s="3"/>
      <c r="O801" s="172"/>
      <c r="P801" s="173"/>
      <c r="Q801" s="173"/>
      <c r="R801" s="174"/>
      <c r="S801" s="3"/>
      <c r="T801" s="3"/>
      <c r="U801" s="3"/>
      <c r="V801" s="3"/>
    </row>
    <row r="802" spans="1:22" s="4" customFormat="1" ht="13.2" x14ac:dyDescent="0.25">
      <c r="A802" s="55"/>
      <c r="B802" s="10"/>
      <c r="C802" s="10" t="s">
        <v>679</v>
      </c>
      <c r="D802" s="10"/>
      <c r="E802" s="10" t="s">
        <v>87</v>
      </c>
      <c r="F802" s="179">
        <v>7</v>
      </c>
      <c r="G802" s="179"/>
      <c r="H802" s="269">
        <v>0</v>
      </c>
      <c r="I802" s="269"/>
      <c r="J802" s="3"/>
      <c r="K802" s="10"/>
      <c r="L802" s="10"/>
      <c r="M802" s="10"/>
      <c r="N802" s="3"/>
      <c r="O802" s="172"/>
      <c r="P802" s="173"/>
      <c r="Q802" s="173"/>
      <c r="R802" s="174"/>
      <c r="S802" s="3"/>
      <c r="T802" s="3"/>
      <c r="U802" s="3"/>
      <c r="V802" s="3"/>
    </row>
    <row r="803" spans="1:22" s="4" customFormat="1" ht="13.2" x14ac:dyDescent="0.25">
      <c r="A803" s="55"/>
      <c r="B803" s="10"/>
      <c r="C803" s="10" t="s">
        <v>522</v>
      </c>
      <c r="D803" s="10"/>
      <c r="E803" s="10" t="s">
        <v>85</v>
      </c>
      <c r="F803" s="179">
        <v>1</v>
      </c>
      <c r="G803" s="179"/>
      <c r="H803" s="269"/>
      <c r="I803" s="269"/>
      <c r="J803" s="3"/>
      <c r="K803" s="10"/>
      <c r="L803" s="10"/>
      <c r="M803" s="10"/>
      <c r="N803" s="3"/>
      <c r="O803" s="172"/>
      <c r="P803" s="173"/>
      <c r="Q803" s="173"/>
      <c r="R803" s="174"/>
      <c r="S803" s="3"/>
      <c r="T803" s="3"/>
      <c r="U803" s="3"/>
      <c r="V803" s="3"/>
    </row>
    <row r="804" spans="1:22" s="4" customFormat="1" ht="13.2" x14ac:dyDescent="0.25">
      <c r="A804" s="55"/>
      <c r="B804" s="10"/>
      <c r="C804" s="10" t="s">
        <v>523</v>
      </c>
      <c r="D804" s="10"/>
      <c r="E804" s="10" t="s">
        <v>126</v>
      </c>
      <c r="F804" s="179">
        <v>1</v>
      </c>
      <c r="G804" s="179"/>
      <c r="H804" s="269"/>
      <c r="I804" s="269"/>
      <c r="J804" s="3"/>
      <c r="K804" s="10"/>
      <c r="L804" s="10"/>
      <c r="M804" s="10"/>
      <c r="N804" s="3"/>
      <c r="O804" s="172"/>
      <c r="P804" s="173"/>
      <c r="Q804" s="173"/>
      <c r="R804" s="174"/>
      <c r="S804" s="3"/>
      <c r="T804" s="3"/>
      <c r="U804" s="3"/>
      <c r="V804" s="3"/>
    </row>
    <row r="805" spans="1:22" s="4" customFormat="1" ht="13.2" x14ac:dyDescent="0.25">
      <c r="A805" s="55"/>
      <c r="B805" s="10"/>
      <c r="C805" s="10" t="s">
        <v>524</v>
      </c>
      <c r="D805" s="10"/>
      <c r="E805" s="10" t="s">
        <v>76</v>
      </c>
      <c r="F805" s="179">
        <v>15</v>
      </c>
      <c r="G805" s="179">
        <v>2</v>
      </c>
      <c r="H805" s="269">
        <v>1</v>
      </c>
      <c r="I805" s="269">
        <v>0</v>
      </c>
      <c r="J805" s="3"/>
      <c r="K805" s="10"/>
      <c r="L805" s="10"/>
      <c r="M805" s="10"/>
      <c r="N805" s="3"/>
      <c r="O805" s="172"/>
      <c r="P805" s="173"/>
      <c r="Q805" s="173"/>
      <c r="R805" s="174"/>
      <c r="S805" s="3"/>
      <c r="T805" s="3"/>
      <c r="U805" s="3"/>
      <c r="V805" s="3"/>
    </row>
    <row r="806" spans="1:22" s="4" customFormat="1" ht="13.2" x14ac:dyDescent="0.25">
      <c r="A806" s="55"/>
      <c r="B806" s="10"/>
      <c r="C806" s="10" t="s">
        <v>525</v>
      </c>
      <c r="D806" s="10"/>
      <c r="E806" s="10" t="s">
        <v>526</v>
      </c>
      <c r="F806" s="179">
        <v>4</v>
      </c>
      <c r="G806" s="179"/>
      <c r="H806" s="269">
        <v>0</v>
      </c>
      <c r="I806" s="269"/>
      <c r="J806" s="3"/>
      <c r="K806" s="10"/>
      <c r="L806" s="10"/>
      <c r="M806" s="10"/>
      <c r="N806" s="3"/>
      <c r="O806" s="172"/>
      <c r="P806" s="173"/>
      <c r="Q806" s="173"/>
      <c r="R806" s="174"/>
      <c r="S806" s="3"/>
      <c r="T806" s="3"/>
      <c r="U806" s="3"/>
      <c r="V806" s="3"/>
    </row>
    <row r="807" spans="1:22" s="4" customFormat="1" ht="13.2" x14ac:dyDescent="0.25">
      <c r="A807" s="55"/>
      <c r="B807" s="10"/>
      <c r="C807" s="10" t="s">
        <v>527</v>
      </c>
      <c r="D807" s="10"/>
      <c r="E807" s="10" t="s">
        <v>144</v>
      </c>
      <c r="F807" s="179">
        <v>1</v>
      </c>
      <c r="G807" s="179"/>
      <c r="H807" s="269"/>
      <c r="I807" s="269"/>
      <c r="J807" s="3"/>
      <c r="K807" s="10"/>
      <c r="L807" s="10"/>
      <c r="M807" s="10"/>
      <c r="N807" s="3"/>
      <c r="O807" s="172"/>
      <c r="P807" s="173"/>
      <c r="Q807" s="173"/>
      <c r="R807" s="174"/>
      <c r="S807" s="3"/>
      <c r="T807" s="3"/>
      <c r="U807" s="3"/>
      <c r="V807" s="3"/>
    </row>
    <row r="808" spans="1:22" s="4" customFormat="1" ht="13.2" x14ac:dyDescent="0.25">
      <c r="A808" s="55"/>
      <c r="B808" s="10"/>
      <c r="C808" s="10" t="s">
        <v>528</v>
      </c>
      <c r="D808" s="10"/>
      <c r="E808" s="10" t="s">
        <v>500</v>
      </c>
      <c r="F808" s="179">
        <v>90</v>
      </c>
      <c r="G808" s="179">
        <v>3</v>
      </c>
      <c r="H808" s="269">
        <v>2</v>
      </c>
      <c r="I808" s="269">
        <v>0</v>
      </c>
      <c r="J808" s="3"/>
      <c r="K808" s="10"/>
      <c r="L808" s="10"/>
      <c r="M808" s="10"/>
      <c r="N808" s="3"/>
      <c r="O808" s="172"/>
      <c r="P808" s="173"/>
      <c r="Q808" s="173"/>
      <c r="R808" s="174"/>
      <c r="S808" s="3"/>
      <c r="T808" s="3"/>
      <c r="U808" s="3"/>
      <c r="V808" s="3"/>
    </row>
    <row r="809" spans="1:22" s="4" customFormat="1" ht="13.2" x14ac:dyDescent="0.25">
      <c r="A809" s="55"/>
      <c r="B809" s="10"/>
      <c r="C809" s="10" t="s">
        <v>529</v>
      </c>
      <c r="D809" s="10"/>
      <c r="E809" s="10" t="s">
        <v>530</v>
      </c>
      <c r="F809" s="179">
        <v>2</v>
      </c>
      <c r="G809" s="179"/>
      <c r="H809" s="269"/>
      <c r="I809" s="269"/>
      <c r="J809" s="3"/>
      <c r="K809" s="10"/>
      <c r="L809" s="10"/>
      <c r="M809" s="10"/>
      <c r="N809" s="3"/>
      <c r="O809" s="172"/>
      <c r="P809" s="173"/>
      <c r="Q809" s="173"/>
      <c r="R809" s="174"/>
      <c r="S809" s="3"/>
      <c r="T809" s="3"/>
      <c r="U809" s="3"/>
      <c r="V809" s="3"/>
    </row>
    <row r="810" spans="1:22" s="4" customFormat="1" ht="13.2" x14ac:dyDescent="0.25">
      <c r="A810" s="55"/>
      <c r="B810" s="10"/>
      <c r="C810" s="10" t="s">
        <v>531</v>
      </c>
      <c r="D810" s="10"/>
      <c r="E810" s="10" t="s">
        <v>103</v>
      </c>
      <c r="F810" s="179">
        <v>5</v>
      </c>
      <c r="G810" s="179">
        <v>1</v>
      </c>
      <c r="H810" s="269">
        <v>1</v>
      </c>
      <c r="I810" s="269">
        <v>2</v>
      </c>
      <c r="J810" s="3"/>
      <c r="K810" s="10"/>
      <c r="L810" s="10"/>
      <c r="M810" s="10"/>
      <c r="N810" s="3"/>
      <c r="O810" s="172"/>
      <c r="P810" s="173"/>
      <c r="Q810" s="173"/>
      <c r="R810" s="174"/>
      <c r="S810" s="3"/>
      <c r="T810" s="3"/>
      <c r="U810" s="3"/>
      <c r="V810" s="3"/>
    </row>
    <row r="811" spans="1:22" s="4" customFormat="1" ht="13.2" x14ac:dyDescent="0.25">
      <c r="A811" s="55"/>
      <c r="B811" s="10"/>
      <c r="C811" s="10" t="s">
        <v>532</v>
      </c>
      <c r="D811" s="10"/>
      <c r="E811" s="10" t="s">
        <v>96</v>
      </c>
      <c r="F811" s="179">
        <v>15</v>
      </c>
      <c r="G811" s="179"/>
      <c r="H811" s="269">
        <v>0</v>
      </c>
      <c r="I811" s="269"/>
      <c r="J811" s="3"/>
      <c r="K811" s="10"/>
      <c r="L811" s="10"/>
      <c r="M811" s="10"/>
      <c r="N811" s="3"/>
      <c r="O811" s="172"/>
      <c r="P811" s="173"/>
      <c r="Q811" s="173"/>
      <c r="R811" s="174"/>
      <c r="S811" s="3"/>
      <c r="T811" s="3"/>
      <c r="U811" s="3"/>
      <c r="V811" s="3"/>
    </row>
    <row r="812" spans="1:22" s="4" customFormat="1" ht="13.2" x14ac:dyDescent="0.25">
      <c r="A812" s="55"/>
      <c r="B812" s="10"/>
      <c r="C812" s="10" t="s">
        <v>533</v>
      </c>
      <c r="D812" s="10"/>
      <c r="E812" s="10" t="s">
        <v>89</v>
      </c>
      <c r="F812" s="179">
        <v>190</v>
      </c>
      <c r="G812" s="179">
        <v>3</v>
      </c>
      <c r="H812" s="269">
        <v>3</v>
      </c>
      <c r="I812" s="269">
        <v>0.33333333333333298</v>
      </c>
      <c r="J812" s="3"/>
      <c r="K812" s="10"/>
      <c r="L812" s="10"/>
      <c r="M812" s="10"/>
      <c r="N812" s="3"/>
      <c r="O812" s="172"/>
      <c r="P812" s="173"/>
      <c r="Q812" s="173"/>
      <c r="R812" s="174"/>
      <c r="S812" s="3"/>
      <c r="T812" s="3"/>
      <c r="U812" s="3"/>
      <c r="V812" s="3"/>
    </row>
    <row r="813" spans="1:22" s="4" customFormat="1" ht="13.2" x14ac:dyDescent="0.25">
      <c r="A813" s="55"/>
      <c r="B813" s="10"/>
      <c r="C813" s="10" t="s">
        <v>534</v>
      </c>
      <c r="D813" s="10"/>
      <c r="E813" s="10" t="s">
        <v>78</v>
      </c>
      <c r="F813" s="179">
        <v>12</v>
      </c>
      <c r="G813" s="179"/>
      <c r="H813" s="269">
        <v>0</v>
      </c>
      <c r="I813" s="269"/>
      <c r="J813" s="3"/>
      <c r="K813" s="10"/>
      <c r="L813" s="10"/>
      <c r="M813" s="10"/>
      <c r="N813" s="3"/>
      <c r="O813" s="172"/>
      <c r="P813" s="173"/>
      <c r="Q813" s="173"/>
      <c r="R813" s="174"/>
      <c r="S813" s="3"/>
      <c r="T813" s="3"/>
      <c r="U813" s="3"/>
      <c r="V813" s="3"/>
    </row>
    <row r="814" spans="1:22" s="4" customFormat="1" ht="13.2" x14ac:dyDescent="0.25">
      <c r="A814" s="55"/>
      <c r="B814" s="10"/>
      <c r="C814" s="10" t="s">
        <v>535</v>
      </c>
      <c r="D814" s="10"/>
      <c r="E814" s="10" t="s">
        <v>87</v>
      </c>
      <c r="F814" s="179">
        <v>1</v>
      </c>
      <c r="G814" s="179"/>
      <c r="H814" s="269"/>
      <c r="I814" s="269"/>
      <c r="J814" s="3"/>
      <c r="K814" s="10"/>
      <c r="L814" s="10"/>
      <c r="M814" s="10"/>
      <c r="N814" s="3"/>
      <c r="O814" s="172"/>
      <c r="P814" s="173"/>
      <c r="Q814" s="173"/>
      <c r="R814" s="174"/>
      <c r="S814" s="3"/>
      <c r="T814" s="3"/>
      <c r="U814" s="3"/>
      <c r="V814" s="3"/>
    </row>
    <row r="815" spans="1:22" s="4" customFormat="1" ht="13.2" x14ac:dyDescent="0.25">
      <c r="A815" s="55"/>
      <c r="B815" s="10"/>
      <c r="C815" s="10" t="s">
        <v>536</v>
      </c>
      <c r="D815" s="10"/>
      <c r="E815" s="10" t="s">
        <v>67</v>
      </c>
      <c r="F815" s="179">
        <v>37</v>
      </c>
      <c r="G815" s="179"/>
      <c r="H815" s="269"/>
      <c r="I815" s="269"/>
      <c r="J815" s="3"/>
      <c r="K815" s="10"/>
      <c r="L815" s="10"/>
      <c r="M815" s="10"/>
      <c r="N815" s="3"/>
      <c r="O815" s="172"/>
      <c r="P815" s="173"/>
      <c r="Q815" s="173"/>
      <c r="R815" s="174"/>
      <c r="S815" s="3"/>
      <c r="T815" s="3"/>
      <c r="U815" s="3"/>
      <c r="V815" s="3"/>
    </row>
    <row r="816" spans="1:22" s="4" customFormat="1" ht="13.2" x14ac:dyDescent="0.25">
      <c r="A816" s="55"/>
      <c r="B816" s="10"/>
      <c r="C816" s="10" t="s">
        <v>538</v>
      </c>
      <c r="D816" s="10"/>
      <c r="E816" s="10" t="s">
        <v>63</v>
      </c>
      <c r="F816" s="179">
        <v>3</v>
      </c>
      <c r="G816" s="179"/>
      <c r="H816" s="269">
        <v>0</v>
      </c>
      <c r="I816" s="269"/>
      <c r="J816" s="3"/>
      <c r="K816" s="10"/>
      <c r="L816" s="10"/>
      <c r="M816" s="10"/>
      <c r="N816" s="3"/>
      <c r="O816" s="172"/>
      <c r="P816" s="173"/>
      <c r="Q816" s="173"/>
      <c r="R816" s="174"/>
      <c r="S816" s="3"/>
      <c r="T816" s="3"/>
      <c r="U816" s="3"/>
      <c r="V816" s="3"/>
    </row>
    <row r="817" spans="1:22" s="4" customFormat="1" ht="13.2" x14ac:dyDescent="0.25">
      <c r="A817" s="55"/>
      <c r="B817" s="10"/>
      <c r="C817" s="10" t="s">
        <v>540</v>
      </c>
      <c r="D817" s="10"/>
      <c r="E817" s="10" t="s">
        <v>541</v>
      </c>
      <c r="F817" s="179">
        <v>10</v>
      </c>
      <c r="G817" s="179"/>
      <c r="H817" s="269"/>
      <c r="I817" s="269"/>
      <c r="J817" s="3"/>
      <c r="K817" s="10"/>
      <c r="L817" s="10"/>
      <c r="M817" s="10"/>
      <c r="N817" s="3"/>
      <c r="O817" s="172"/>
      <c r="P817" s="173"/>
      <c r="Q817" s="173"/>
      <c r="R817" s="174"/>
      <c r="S817" s="3"/>
      <c r="T817" s="3"/>
      <c r="U817" s="3"/>
      <c r="V817" s="3"/>
    </row>
    <row r="818" spans="1:22" s="4" customFormat="1" ht="13.2" x14ac:dyDescent="0.25">
      <c r="A818" s="55"/>
      <c r="B818" s="10"/>
      <c r="C818" s="10" t="s">
        <v>540</v>
      </c>
      <c r="D818" s="10"/>
      <c r="E818" s="10" t="s">
        <v>126</v>
      </c>
      <c r="F818" s="179">
        <v>1</v>
      </c>
      <c r="G818" s="179"/>
      <c r="H818" s="269"/>
      <c r="I818" s="269"/>
      <c r="J818" s="3"/>
      <c r="K818" s="10"/>
      <c r="L818" s="10"/>
      <c r="M818" s="10"/>
      <c r="N818" s="3"/>
      <c r="O818" s="172"/>
      <c r="P818" s="173"/>
      <c r="Q818" s="173"/>
      <c r="R818" s="174"/>
      <c r="S818" s="3"/>
      <c r="T818" s="3"/>
      <c r="U818" s="3"/>
      <c r="V818" s="3"/>
    </row>
    <row r="819" spans="1:22" s="4" customFormat="1" ht="13.2" x14ac:dyDescent="0.25">
      <c r="A819" s="55"/>
      <c r="B819" s="10"/>
      <c r="C819" s="10" t="s">
        <v>542</v>
      </c>
      <c r="D819" s="10"/>
      <c r="E819" s="10" t="s">
        <v>108</v>
      </c>
      <c r="F819" s="179">
        <v>345</v>
      </c>
      <c r="G819" s="179">
        <v>7</v>
      </c>
      <c r="H819" s="269">
        <v>5</v>
      </c>
      <c r="I819" s="269">
        <v>3.2</v>
      </c>
      <c r="J819" s="3"/>
      <c r="K819" s="10"/>
      <c r="L819" s="10"/>
      <c r="M819" s="10"/>
      <c r="N819" s="3"/>
      <c r="O819" s="172"/>
      <c r="P819" s="173"/>
      <c r="Q819" s="173"/>
      <c r="R819" s="174"/>
      <c r="S819" s="3"/>
      <c r="T819" s="3"/>
      <c r="U819" s="3"/>
      <c r="V819" s="3"/>
    </row>
    <row r="820" spans="1:22" s="4" customFormat="1" ht="13.2" x14ac:dyDescent="0.25">
      <c r="A820" s="55"/>
      <c r="B820" s="10"/>
      <c r="C820" s="10" t="s">
        <v>543</v>
      </c>
      <c r="D820" s="10"/>
      <c r="E820" s="10" t="s">
        <v>130</v>
      </c>
      <c r="F820" s="179">
        <v>293</v>
      </c>
      <c r="G820" s="179">
        <v>8</v>
      </c>
      <c r="H820" s="269">
        <v>6</v>
      </c>
      <c r="I820" s="269">
        <v>70.3333333333333</v>
      </c>
      <c r="J820" s="3"/>
      <c r="K820" s="10"/>
      <c r="L820" s="10"/>
      <c r="M820" s="10"/>
      <c r="N820" s="3"/>
      <c r="O820" s="172"/>
      <c r="P820" s="173"/>
      <c r="Q820" s="173"/>
      <c r="R820" s="174"/>
      <c r="S820" s="3"/>
      <c r="T820" s="3"/>
      <c r="U820" s="3"/>
      <c r="V820" s="3"/>
    </row>
    <row r="821" spans="1:22" s="4" customFormat="1" ht="13.2" x14ac:dyDescent="0.25">
      <c r="A821" s="55"/>
      <c r="B821" s="10"/>
      <c r="C821" s="10" t="s">
        <v>681</v>
      </c>
      <c r="D821" s="10"/>
      <c r="E821" s="10" t="s">
        <v>144</v>
      </c>
      <c r="F821" s="179">
        <v>2</v>
      </c>
      <c r="G821" s="179"/>
      <c r="H821" s="269"/>
      <c r="I821" s="269"/>
      <c r="J821" s="3"/>
      <c r="K821" s="10"/>
      <c r="L821" s="10"/>
      <c r="M821" s="10"/>
      <c r="N821" s="3"/>
      <c r="O821" s="172"/>
      <c r="P821" s="173"/>
      <c r="Q821" s="173"/>
      <c r="R821" s="174"/>
      <c r="S821" s="3"/>
      <c r="T821" s="3"/>
      <c r="U821" s="3"/>
      <c r="V821" s="3"/>
    </row>
    <row r="822" spans="1:22" s="4" customFormat="1" ht="13.2" x14ac:dyDescent="0.25">
      <c r="A822" s="55"/>
      <c r="B822" s="10"/>
      <c r="C822" s="10" t="s">
        <v>547</v>
      </c>
      <c r="D822" s="10"/>
      <c r="E822" s="10" t="s">
        <v>384</v>
      </c>
      <c r="F822" s="179">
        <v>113</v>
      </c>
      <c r="G822" s="179"/>
      <c r="H822" s="269">
        <v>0</v>
      </c>
      <c r="I822" s="269"/>
      <c r="J822" s="3"/>
      <c r="K822" s="10"/>
      <c r="L822" s="10"/>
      <c r="M822" s="10"/>
      <c r="N822" s="3"/>
      <c r="O822" s="172"/>
      <c r="P822" s="173"/>
      <c r="Q822" s="173"/>
      <c r="R822" s="174"/>
      <c r="S822" s="3"/>
      <c r="T822" s="3"/>
      <c r="U822" s="3"/>
      <c r="V822" s="3"/>
    </row>
    <row r="823" spans="1:22" s="4" customFormat="1" ht="13.2" x14ac:dyDescent="0.25">
      <c r="A823" s="55"/>
      <c r="B823" s="10"/>
      <c r="C823" s="10" t="s">
        <v>548</v>
      </c>
      <c r="D823" s="10"/>
      <c r="E823" s="10" t="s">
        <v>169</v>
      </c>
      <c r="F823" s="179">
        <v>150</v>
      </c>
      <c r="G823" s="179">
        <v>2</v>
      </c>
      <c r="H823" s="269">
        <v>1</v>
      </c>
      <c r="I823" s="269">
        <v>0</v>
      </c>
      <c r="J823" s="3"/>
      <c r="K823" s="10"/>
      <c r="L823" s="10"/>
      <c r="M823" s="10"/>
      <c r="N823" s="3"/>
      <c r="O823" s="172"/>
      <c r="P823" s="173"/>
      <c r="Q823" s="173"/>
      <c r="R823" s="174"/>
      <c r="S823" s="3"/>
      <c r="T823" s="3"/>
      <c r="U823" s="3"/>
      <c r="V823" s="3"/>
    </row>
    <row r="824" spans="1:22" s="4" customFormat="1" ht="13.2" x14ac:dyDescent="0.25">
      <c r="A824" s="55"/>
      <c r="B824" s="10"/>
      <c r="C824" s="10" t="s">
        <v>549</v>
      </c>
      <c r="D824" s="10"/>
      <c r="E824" s="10" t="s">
        <v>87</v>
      </c>
      <c r="F824" s="179">
        <v>72</v>
      </c>
      <c r="G824" s="179">
        <v>3</v>
      </c>
      <c r="H824" s="269">
        <v>1</v>
      </c>
      <c r="I824" s="269">
        <v>0</v>
      </c>
      <c r="J824" s="3"/>
      <c r="K824" s="10"/>
      <c r="L824" s="10"/>
      <c r="M824" s="10"/>
      <c r="N824" s="3"/>
      <c r="O824" s="172"/>
      <c r="P824" s="173"/>
      <c r="Q824" s="173"/>
      <c r="R824" s="174"/>
      <c r="S824" s="3"/>
      <c r="T824" s="3"/>
      <c r="U824" s="3"/>
      <c r="V824" s="3"/>
    </row>
    <row r="825" spans="1:22" s="4" customFormat="1" ht="13.2" x14ac:dyDescent="0.25">
      <c r="A825" s="55"/>
      <c r="B825" s="10"/>
      <c r="C825" s="10" t="s">
        <v>550</v>
      </c>
      <c r="D825" s="10"/>
      <c r="E825" s="10" t="s">
        <v>156</v>
      </c>
      <c r="F825" s="179">
        <v>36</v>
      </c>
      <c r="G825" s="179"/>
      <c r="H825" s="269"/>
      <c r="I825" s="269"/>
      <c r="J825" s="3"/>
      <c r="K825" s="10"/>
      <c r="L825" s="10"/>
      <c r="M825" s="10"/>
      <c r="N825" s="3"/>
      <c r="O825" s="172"/>
      <c r="P825" s="173"/>
      <c r="Q825" s="173"/>
      <c r="R825" s="174"/>
      <c r="S825" s="3"/>
      <c r="T825" s="3"/>
      <c r="U825" s="3"/>
      <c r="V825" s="3"/>
    </row>
    <row r="826" spans="1:22" s="4" customFormat="1" ht="13.2" x14ac:dyDescent="0.25">
      <c r="A826" s="55"/>
      <c r="B826" s="10"/>
      <c r="C826" s="10" t="s">
        <v>684</v>
      </c>
      <c r="D826" s="10"/>
      <c r="E826" s="10" t="s">
        <v>348</v>
      </c>
      <c r="F826" s="179">
        <v>15</v>
      </c>
      <c r="G826" s="179"/>
      <c r="H826" s="269"/>
      <c r="I826" s="269"/>
      <c r="J826" s="3"/>
      <c r="K826" s="10"/>
      <c r="L826" s="10"/>
      <c r="M826" s="10"/>
      <c r="N826" s="3"/>
      <c r="O826" s="172"/>
      <c r="P826" s="173"/>
      <c r="Q826" s="173"/>
      <c r="R826" s="174"/>
      <c r="S826" s="3"/>
      <c r="T826" s="3"/>
      <c r="U826" s="3"/>
      <c r="V826" s="3"/>
    </row>
    <row r="827" spans="1:22" s="4" customFormat="1" ht="13.2" x14ac:dyDescent="0.25">
      <c r="A827" s="55"/>
      <c r="B827" s="10"/>
      <c r="C827" s="10" t="s">
        <v>555</v>
      </c>
      <c r="D827" s="10"/>
      <c r="E827" s="10" t="s">
        <v>101</v>
      </c>
      <c r="F827" s="179">
        <v>6</v>
      </c>
      <c r="G827" s="179"/>
      <c r="H827" s="269">
        <v>0</v>
      </c>
      <c r="I827" s="269"/>
      <c r="J827" s="3"/>
      <c r="K827" s="10"/>
      <c r="L827" s="10"/>
      <c r="M827" s="10"/>
      <c r="N827" s="3"/>
      <c r="O827" s="172"/>
      <c r="P827" s="173"/>
      <c r="Q827" s="173"/>
      <c r="R827" s="174"/>
      <c r="S827" s="3"/>
      <c r="T827" s="3"/>
      <c r="U827" s="3"/>
      <c r="V827" s="3"/>
    </row>
    <row r="828" spans="1:22" s="4" customFormat="1" ht="13.2" x14ac:dyDescent="0.25">
      <c r="A828" s="55"/>
      <c r="B828" s="10"/>
      <c r="C828" s="10" t="s">
        <v>557</v>
      </c>
      <c r="D828" s="10"/>
      <c r="E828" s="10" t="s">
        <v>193</v>
      </c>
      <c r="F828" s="179">
        <v>54</v>
      </c>
      <c r="G828" s="179"/>
      <c r="H828" s="269"/>
      <c r="I828" s="269"/>
      <c r="J828" s="3"/>
      <c r="K828" s="10"/>
      <c r="L828" s="10"/>
      <c r="M828" s="10"/>
      <c r="N828" s="3"/>
      <c r="O828" s="172"/>
      <c r="P828" s="173"/>
      <c r="Q828" s="173"/>
      <c r="R828" s="174"/>
      <c r="S828" s="3"/>
      <c r="T828" s="3"/>
      <c r="U828" s="3"/>
      <c r="V828" s="3"/>
    </row>
    <row r="829" spans="1:22" s="4" customFormat="1" ht="13.2" x14ac:dyDescent="0.25">
      <c r="A829" s="55"/>
      <c r="B829" s="10"/>
      <c r="C829" s="10" t="s">
        <v>698</v>
      </c>
      <c r="D829" s="10"/>
      <c r="E829" s="10" t="s">
        <v>130</v>
      </c>
      <c r="F829" s="179">
        <v>1</v>
      </c>
      <c r="G829" s="179"/>
      <c r="H829" s="269"/>
      <c r="I829" s="269"/>
      <c r="J829" s="3"/>
      <c r="K829" s="10"/>
      <c r="L829" s="10"/>
      <c r="M829" s="10"/>
      <c r="N829" s="3"/>
      <c r="O829" s="172"/>
      <c r="P829" s="173"/>
      <c r="Q829" s="173"/>
      <c r="R829" s="174"/>
      <c r="S829" s="3"/>
      <c r="T829" s="3"/>
      <c r="U829" s="3"/>
      <c r="V829" s="3"/>
    </row>
    <row r="830" spans="1:22" s="4" customFormat="1" ht="13.2" x14ac:dyDescent="0.25">
      <c r="A830" s="55"/>
      <c r="B830" s="10"/>
      <c r="C830" s="10" t="s">
        <v>560</v>
      </c>
      <c r="D830" s="10"/>
      <c r="E830" s="10" t="s">
        <v>226</v>
      </c>
      <c r="F830" s="179">
        <v>99</v>
      </c>
      <c r="G830" s="179">
        <v>2</v>
      </c>
      <c r="H830" s="269">
        <v>2</v>
      </c>
      <c r="I830" s="269">
        <v>0</v>
      </c>
      <c r="J830" s="3"/>
      <c r="K830" s="10"/>
      <c r="L830" s="10"/>
      <c r="M830" s="10"/>
      <c r="N830" s="3"/>
      <c r="O830" s="172"/>
      <c r="P830" s="173"/>
      <c r="Q830" s="173"/>
      <c r="R830" s="174"/>
      <c r="S830" s="3"/>
      <c r="T830" s="3"/>
      <c r="U830" s="3"/>
      <c r="V830" s="3"/>
    </row>
    <row r="831" spans="1:22" s="4" customFormat="1" ht="13.2" x14ac:dyDescent="0.25">
      <c r="A831" s="55"/>
      <c r="B831" s="10"/>
      <c r="C831" s="10" t="s">
        <v>561</v>
      </c>
      <c r="D831" s="10"/>
      <c r="E831" s="10" t="s">
        <v>80</v>
      </c>
      <c r="F831" s="179">
        <v>1</v>
      </c>
      <c r="G831" s="179"/>
      <c r="H831" s="269"/>
      <c r="I831" s="269"/>
      <c r="J831" s="3"/>
      <c r="K831" s="10"/>
      <c r="L831" s="10"/>
      <c r="M831" s="10"/>
      <c r="N831" s="3"/>
      <c r="O831" s="172"/>
      <c r="P831" s="173"/>
      <c r="Q831" s="173"/>
      <c r="R831" s="174"/>
      <c r="S831" s="3"/>
      <c r="T831" s="3"/>
      <c r="U831" s="3"/>
      <c r="V831" s="3"/>
    </row>
    <row r="832" spans="1:22" s="4" customFormat="1" ht="13.2" x14ac:dyDescent="0.25">
      <c r="A832" s="55"/>
      <c r="B832" s="10"/>
      <c r="C832" s="10" t="s">
        <v>562</v>
      </c>
      <c r="D832" s="10"/>
      <c r="E832" s="10" t="s">
        <v>99</v>
      </c>
      <c r="F832" s="179">
        <v>1</v>
      </c>
      <c r="G832" s="179"/>
      <c r="H832" s="269"/>
      <c r="I832" s="269"/>
      <c r="J832" s="3"/>
      <c r="K832" s="10"/>
      <c r="L832" s="10"/>
      <c r="M832" s="10"/>
      <c r="N832" s="3"/>
      <c r="O832" s="172"/>
      <c r="P832" s="173"/>
      <c r="Q832" s="173"/>
      <c r="R832" s="174"/>
      <c r="S832" s="3"/>
      <c r="T832" s="3"/>
      <c r="U832" s="3"/>
      <c r="V832" s="3"/>
    </row>
    <row r="833" spans="1:22" s="4" customFormat="1" ht="13.2" x14ac:dyDescent="0.25">
      <c r="A833" s="55"/>
      <c r="B833" s="10"/>
      <c r="C833" s="10" t="s">
        <v>563</v>
      </c>
      <c r="D833" s="10"/>
      <c r="E833" s="10" t="s">
        <v>74</v>
      </c>
      <c r="F833" s="179">
        <v>102</v>
      </c>
      <c r="G833" s="179">
        <v>3</v>
      </c>
      <c r="H833" s="269">
        <v>2</v>
      </c>
      <c r="I833" s="269">
        <v>0</v>
      </c>
      <c r="J833" s="3"/>
      <c r="K833" s="10"/>
      <c r="L833" s="10"/>
      <c r="M833" s="10"/>
      <c r="N833" s="3"/>
      <c r="O833" s="172"/>
      <c r="P833" s="173"/>
      <c r="Q833" s="173"/>
      <c r="R833" s="174"/>
      <c r="S833" s="3"/>
      <c r="T833" s="3"/>
      <c r="U833" s="3"/>
      <c r="V833" s="3"/>
    </row>
    <row r="834" spans="1:22" s="4" customFormat="1" ht="13.2" x14ac:dyDescent="0.25">
      <c r="A834" s="55"/>
      <c r="B834" s="10"/>
      <c r="C834" s="10" t="s">
        <v>564</v>
      </c>
      <c r="D834" s="10"/>
      <c r="E834" s="10" t="s">
        <v>63</v>
      </c>
      <c r="F834" s="179">
        <v>1</v>
      </c>
      <c r="G834" s="179"/>
      <c r="H834" s="269">
        <v>0</v>
      </c>
      <c r="I834" s="269"/>
      <c r="J834" s="3"/>
      <c r="K834" s="10"/>
      <c r="L834" s="10"/>
      <c r="M834" s="10"/>
      <c r="N834" s="3"/>
      <c r="O834" s="172"/>
      <c r="P834" s="173"/>
      <c r="Q834" s="173"/>
      <c r="R834" s="174"/>
      <c r="S834" s="3"/>
      <c r="T834" s="3"/>
      <c r="U834" s="3"/>
      <c r="V834" s="3"/>
    </row>
    <row r="835" spans="1:22" s="4" customFormat="1" ht="13.2" x14ac:dyDescent="0.25">
      <c r="A835" s="55"/>
      <c r="B835" s="10"/>
      <c r="C835" s="10" t="s">
        <v>565</v>
      </c>
      <c r="D835" s="10"/>
      <c r="E835" s="10" t="s">
        <v>85</v>
      </c>
      <c r="F835" s="179">
        <v>29</v>
      </c>
      <c r="G835" s="179">
        <v>2</v>
      </c>
      <c r="H835" s="269">
        <v>2</v>
      </c>
      <c r="I835" s="269">
        <v>0</v>
      </c>
      <c r="J835" s="3"/>
      <c r="K835" s="10"/>
      <c r="L835" s="10"/>
      <c r="M835" s="10"/>
      <c r="N835" s="3"/>
      <c r="O835" s="172"/>
      <c r="P835" s="173"/>
      <c r="Q835" s="173"/>
      <c r="R835" s="174"/>
      <c r="S835" s="3"/>
      <c r="T835" s="3"/>
      <c r="U835" s="3"/>
      <c r="V835" s="3"/>
    </row>
    <row r="836" spans="1:22" s="4" customFormat="1" ht="13.2" x14ac:dyDescent="0.25">
      <c r="A836" s="55"/>
      <c r="B836" s="10"/>
      <c r="C836" s="10" t="s">
        <v>569</v>
      </c>
      <c r="D836" s="10"/>
      <c r="E836" s="10" t="s">
        <v>119</v>
      </c>
      <c r="F836" s="179">
        <v>25</v>
      </c>
      <c r="G836" s="179"/>
      <c r="H836" s="269"/>
      <c r="I836" s="269"/>
      <c r="J836" s="3"/>
      <c r="K836" s="10"/>
      <c r="L836" s="10"/>
      <c r="M836" s="10"/>
      <c r="N836" s="3"/>
      <c r="O836" s="172"/>
      <c r="P836" s="173"/>
      <c r="Q836" s="173"/>
      <c r="R836" s="174"/>
      <c r="S836" s="3"/>
      <c r="T836" s="3"/>
      <c r="U836" s="3"/>
      <c r="V836" s="3"/>
    </row>
    <row r="837" spans="1:22" s="4" customFormat="1" ht="13.2" x14ac:dyDescent="0.25">
      <c r="A837" s="55"/>
      <c r="B837" s="10"/>
      <c r="C837" s="10" t="s">
        <v>570</v>
      </c>
      <c r="D837" s="10"/>
      <c r="E837" s="10" t="s">
        <v>96</v>
      </c>
      <c r="F837" s="179">
        <v>1</v>
      </c>
      <c r="G837" s="179"/>
      <c r="H837" s="269"/>
      <c r="I837" s="269"/>
      <c r="J837" s="3"/>
      <c r="K837" s="10"/>
      <c r="L837" s="10"/>
      <c r="M837" s="10"/>
      <c r="N837" s="3"/>
      <c r="O837" s="172"/>
      <c r="P837" s="173"/>
      <c r="Q837" s="173"/>
      <c r="R837" s="174"/>
      <c r="S837" s="3"/>
      <c r="T837" s="3"/>
      <c r="U837" s="3"/>
      <c r="V837" s="3"/>
    </row>
    <row r="838" spans="1:22" s="4" customFormat="1" ht="13.2" x14ac:dyDescent="0.25">
      <c r="A838" s="55"/>
      <c r="B838" s="10"/>
      <c r="C838" s="10" t="s">
        <v>570</v>
      </c>
      <c r="D838" s="10"/>
      <c r="E838" s="10" t="s">
        <v>571</v>
      </c>
      <c r="F838" s="179">
        <v>40</v>
      </c>
      <c r="G838" s="179">
        <v>1</v>
      </c>
      <c r="H838" s="269">
        <v>0</v>
      </c>
      <c r="I838" s="269"/>
      <c r="J838" s="3"/>
      <c r="K838" s="10"/>
      <c r="L838" s="10"/>
      <c r="M838" s="10"/>
      <c r="N838" s="3"/>
      <c r="O838" s="172"/>
      <c r="P838" s="173"/>
      <c r="Q838" s="173"/>
      <c r="R838" s="174"/>
      <c r="S838" s="3"/>
      <c r="T838" s="3"/>
      <c r="U838" s="3"/>
      <c r="V838" s="3"/>
    </row>
    <row r="839" spans="1:22" s="4" customFormat="1" ht="13.2" x14ac:dyDescent="0.25">
      <c r="A839" s="55"/>
      <c r="B839" s="10"/>
      <c r="C839" s="10" t="s">
        <v>572</v>
      </c>
      <c r="D839" s="10"/>
      <c r="E839" s="10" t="s">
        <v>166</v>
      </c>
      <c r="F839" s="179">
        <v>156</v>
      </c>
      <c r="G839" s="179">
        <v>6</v>
      </c>
      <c r="H839" s="269">
        <v>3</v>
      </c>
      <c r="I839" s="269">
        <v>0.33333333333333298</v>
      </c>
      <c r="J839" s="3"/>
      <c r="K839" s="10"/>
      <c r="L839" s="10"/>
      <c r="M839" s="10"/>
      <c r="N839" s="3"/>
      <c r="O839" s="172"/>
      <c r="P839" s="173"/>
      <c r="Q839" s="173"/>
      <c r="R839" s="174"/>
      <c r="S839" s="3"/>
      <c r="T839" s="3"/>
      <c r="U839" s="3"/>
      <c r="V839" s="3"/>
    </row>
    <row r="840" spans="1:22" s="4" customFormat="1" ht="13.2" x14ac:dyDescent="0.25">
      <c r="A840" s="55"/>
      <c r="B840" s="10"/>
      <c r="C840" s="10" t="s">
        <v>574</v>
      </c>
      <c r="D840" s="10"/>
      <c r="E840" s="10" t="s">
        <v>178</v>
      </c>
      <c r="F840" s="179">
        <v>651</v>
      </c>
      <c r="G840" s="179">
        <v>18</v>
      </c>
      <c r="H840" s="269">
        <v>17</v>
      </c>
      <c r="I840" s="269">
        <v>0.52941176470588203</v>
      </c>
      <c r="J840" s="3"/>
      <c r="K840" s="10"/>
      <c r="L840" s="10"/>
      <c r="M840" s="10"/>
      <c r="N840" s="3"/>
      <c r="O840" s="172"/>
      <c r="P840" s="173"/>
      <c r="Q840" s="173"/>
      <c r="R840" s="174"/>
      <c r="S840" s="3"/>
      <c r="T840" s="3"/>
      <c r="U840" s="3"/>
      <c r="V840" s="3"/>
    </row>
    <row r="841" spans="1:22" s="4" customFormat="1" ht="13.2" x14ac:dyDescent="0.25">
      <c r="A841" s="55"/>
      <c r="B841" s="10"/>
      <c r="C841" s="10" t="s">
        <v>575</v>
      </c>
      <c r="D841" s="10"/>
      <c r="E841" s="10" t="s">
        <v>286</v>
      </c>
      <c r="F841" s="179">
        <v>7</v>
      </c>
      <c r="G841" s="179"/>
      <c r="H841" s="269"/>
      <c r="I841" s="269"/>
      <c r="J841" s="3"/>
      <c r="K841" s="10"/>
      <c r="L841" s="10"/>
      <c r="M841" s="10"/>
      <c r="N841" s="3"/>
      <c r="O841" s="172"/>
      <c r="P841" s="173"/>
      <c r="Q841" s="173"/>
      <c r="R841" s="174"/>
      <c r="S841" s="3"/>
      <c r="T841" s="3"/>
      <c r="U841" s="3"/>
      <c r="V841" s="3"/>
    </row>
    <row r="842" spans="1:22" s="4" customFormat="1" ht="13.2" x14ac:dyDescent="0.25">
      <c r="A842" s="55"/>
      <c r="B842" s="10"/>
      <c r="C842" s="10" t="s">
        <v>686</v>
      </c>
      <c r="D842" s="10"/>
      <c r="E842" s="10" t="s">
        <v>577</v>
      </c>
      <c r="F842" s="179">
        <v>18</v>
      </c>
      <c r="G842" s="179"/>
      <c r="H842" s="269"/>
      <c r="I842" s="269"/>
      <c r="J842" s="3"/>
      <c r="K842" s="10"/>
      <c r="L842" s="10"/>
      <c r="M842" s="10"/>
      <c r="N842" s="3"/>
      <c r="O842" s="172"/>
      <c r="P842" s="173"/>
      <c r="Q842" s="173"/>
      <c r="R842" s="174"/>
      <c r="S842" s="3"/>
      <c r="T842" s="3"/>
      <c r="U842" s="3"/>
      <c r="V842" s="3"/>
    </row>
    <row r="843" spans="1:22" s="4" customFormat="1" ht="13.2" x14ac:dyDescent="0.25">
      <c r="A843" s="55"/>
      <c r="B843" s="10"/>
      <c r="C843" s="10" t="s">
        <v>578</v>
      </c>
      <c r="D843" s="10"/>
      <c r="E843" s="10" t="s">
        <v>126</v>
      </c>
      <c r="F843" s="179">
        <v>50</v>
      </c>
      <c r="G843" s="179">
        <v>2</v>
      </c>
      <c r="H843" s="269">
        <v>2</v>
      </c>
      <c r="I843" s="269">
        <v>2</v>
      </c>
      <c r="J843" s="3"/>
      <c r="K843" s="10"/>
      <c r="L843" s="10"/>
      <c r="M843" s="10"/>
      <c r="N843" s="3"/>
      <c r="O843" s="172"/>
      <c r="P843" s="173"/>
      <c r="Q843" s="173"/>
      <c r="R843" s="174"/>
      <c r="S843" s="3"/>
      <c r="T843" s="3"/>
      <c r="U843" s="3"/>
      <c r="V843" s="3"/>
    </row>
    <row r="844" spans="1:22" s="4" customFormat="1" ht="13.8" thickBot="1" x14ac:dyDescent="0.3">
      <c r="A844" s="55"/>
      <c r="B844" s="10"/>
      <c r="C844" s="10" t="s">
        <v>582</v>
      </c>
      <c r="D844" s="10"/>
      <c r="E844" s="10" t="s">
        <v>459</v>
      </c>
      <c r="F844" s="179">
        <v>124</v>
      </c>
      <c r="G844" s="179">
        <v>4</v>
      </c>
      <c r="H844" s="269">
        <v>3</v>
      </c>
      <c r="I844" s="269">
        <v>0</v>
      </c>
      <c r="J844" s="3"/>
      <c r="K844" s="10"/>
      <c r="L844" s="10"/>
      <c r="M844" s="10"/>
      <c r="N844" s="3"/>
      <c r="O844" s="172"/>
      <c r="P844" s="173"/>
      <c r="Q844" s="173"/>
      <c r="R844" s="174"/>
      <c r="S844" s="3"/>
      <c r="T844" s="3"/>
      <c r="U844" s="3"/>
      <c r="V844" s="3"/>
    </row>
    <row r="845" spans="1:22" s="4" customFormat="1" ht="13.8" thickBot="1" x14ac:dyDescent="0.3">
      <c r="A845" s="55"/>
      <c r="B845" s="93" t="s">
        <v>585</v>
      </c>
      <c r="C845" s="94"/>
      <c r="D845" s="94"/>
      <c r="E845" s="94"/>
      <c r="F845" s="225">
        <f>SUM(F595:F844)</f>
        <v>17540</v>
      </c>
      <c r="G845" s="225">
        <f>SUM(G595:G844)</f>
        <v>360</v>
      </c>
      <c r="H845" s="183">
        <f>SUM(H595:H844)</f>
        <v>265</v>
      </c>
      <c r="I845" s="270">
        <f>AVERAGE(I595:I844)</f>
        <v>7.0485912063386946</v>
      </c>
      <c r="J845" s="3"/>
      <c r="K845" s="95"/>
      <c r="L845" s="95"/>
      <c r="M845" s="95"/>
      <c r="N845" s="3"/>
      <c r="O845" s="467"/>
      <c r="P845" s="468"/>
      <c r="Q845" s="468"/>
      <c r="R845" s="469"/>
      <c r="S845" s="3"/>
      <c r="T845" s="3"/>
      <c r="U845" s="3"/>
      <c r="V845" s="3"/>
    </row>
    <row r="846" spans="1:22" s="4" customFormat="1" ht="13.8" thickBot="1" x14ac:dyDescent="0.3">
      <c r="A846" s="55"/>
      <c r="B846" s="3"/>
      <c r="C846" s="3"/>
      <c r="D846" s="3"/>
      <c r="E846" s="3"/>
      <c r="F846" s="180"/>
      <c r="G846" s="180"/>
      <c r="H846" s="184"/>
      <c r="I846" s="184"/>
      <c r="J846" s="3"/>
      <c r="K846" s="50"/>
      <c r="L846" s="3"/>
      <c r="M846" s="3"/>
      <c r="N846" s="3"/>
      <c r="O846" s="3"/>
      <c r="P846" s="3"/>
      <c r="Q846" s="3"/>
      <c r="R846" s="3"/>
      <c r="S846" s="3"/>
      <c r="T846" s="3"/>
      <c r="U846" s="3"/>
      <c r="V846" s="3"/>
    </row>
    <row r="847" spans="1:22" s="4" customFormat="1" ht="66" x14ac:dyDescent="0.25">
      <c r="A847" s="55" t="s">
        <v>633</v>
      </c>
      <c r="B847" s="56" t="s">
        <v>591</v>
      </c>
      <c r="C847" s="56" t="s">
        <v>43</v>
      </c>
      <c r="D847" s="56" t="s">
        <v>44</v>
      </c>
      <c r="E847" s="56" t="s">
        <v>45</v>
      </c>
      <c r="F847" s="230" t="s">
        <v>634</v>
      </c>
      <c r="G847" s="230" t="s">
        <v>635</v>
      </c>
      <c r="H847" s="271" t="s">
        <v>636</v>
      </c>
      <c r="I847" s="271" t="s">
        <v>637</v>
      </c>
      <c r="J847" s="72"/>
      <c r="K847" s="57" t="s">
        <v>638</v>
      </c>
      <c r="L847" s="57" t="s">
        <v>639</v>
      </c>
      <c r="M847" s="57" t="s">
        <v>640</v>
      </c>
      <c r="N847" s="72"/>
      <c r="O847" s="473" t="s">
        <v>641</v>
      </c>
      <c r="P847" s="474"/>
      <c r="Q847" s="474"/>
      <c r="R847" s="474"/>
      <c r="S847" s="3"/>
      <c r="T847" s="3"/>
      <c r="U847" s="3"/>
      <c r="V847" s="3"/>
    </row>
    <row r="848" spans="1:22" s="4" customFormat="1" ht="13.2" x14ac:dyDescent="0.25">
      <c r="A848" s="55"/>
      <c r="B848" s="10"/>
      <c r="C848" s="10" t="s">
        <v>61</v>
      </c>
      <c r="D848" s="10"/>
      <c r="E848" s="10" t="s">
        <v>62</v>
      </c>
      <c r="F848" s="179">
        <v>21</v>
      </c>
      <c r="G848" s="179"/>
      <c r="H848" s="269">
        <v>0</v>
      </c>
      <c r="I848" s="269"/>
      <c r="J848" s="3"/>
      <c r="K848" s="10"/>
      <c r="L848" s="10"/>
      <c r="M848" s="10"/>
      <c r="N848" s="3"/>
      <c r="O848" s="464"/>
      <c r="P848" s="465"/>
      <c r="Q848" s="465"/>
      <c r="R848" s="466"/>
      <c r="S848" s="3"/>
      <c r="T848" s="3"/>
      <c r="U848" s="3"/>
      <c r="V848" s="3"/>
    </row>
    <row r="849" spans="1:22" s="4" customFormat="1" ht="13.2" x14ac:dyDescent="0.25">
      <c r="A849" s="55"/>
      <c r="B849" s="10"/>
      <c r="C849" s="10" t="s">
        <v>65</v>
      </c>
      <c r="D849" s="10"/>
      <c r="E849" s="10" t="s">
        <v>62</v>
      </c>
      <c r="F849" s="179">
        <v>5</v>
      </c>
      <c r="G849" s="179"/>
      <c r="H849" s="269"/>
      <c r="I849" s="269"/>
      <c r="J849" s="3"/>
      <c r="K849" s="10"/>
      <c r="L849" s="10"/>
      <c r="M849" s="10"/>
      <c r="N849" s="3"/>
      <c r="O849" s="172"/>
      <c r="P849" s="173"/>
      <c r="Q849" s="173"/>
      <c r="R849" s="174"/>
      <c r="S849" s="3"/>
      <c r="T849" s="3"/>
      <c r="U849" s="3"/>
      <c r="V849" s="3"/>
    </row>
    <row r="850" spans="1:22" s="4" customFormat="1" ht="13.2" x14ac:dyDescent="0.25">
      <c r="A850" s="55"/>
      <c r="B850" s="10"/>
      <c r="C850" s="10" t="s">
        <v>66</v>
      </c>
      <c r="D850" s="10"/>
      <c r="E850" s="10" t="s">
        <v>67</v>
      </c>
      <c r="F850" s="179">
        <v>2</v>
      </c>
      <c r="G850" s="179"/>
      <c r="H850" s="269"/>
      <c r="I850" s="269"/>
      <c r="J850" s="3"/>
      <c r="K850" s="10"/>
      <c r="L850" s="10"/>
      <c r="M850" s="10"/>
      <c r="N850" s="3"/>
      <c r="O850" s="172"/>
      <c r="P850" s="173"/>
      <c r="Q850" s="173"/>
      <c r="R850" s="174"/>
      <c r="S850" s="3"/>
      <c r="T850" s="3"/>
      <c r="U850" s="3"/>
      <c r="V850" s="3"/>
    </row>
    <row r="851" spans="1:22" s="4" customFormat="1" ht="13.2" x14ac:dyDescent="0.25">
      <c r="A851" s="55"/>
      <c r="B851" s="10"/>
      <c r="C851" s="10" t="s">
        <v>70</v>
      </c>
      <c r="D851" s="10"/>
      <c r="E851" s="10" t="s">
        <v>71</v>
      </c>
      <c r="F851" s="179">
        <v>3</v>
      </c>
      <c r="G851" s="179"/>
      <c r="H851" s="269"/>
      <c r="I851" s="269"/>
      <c r="J851" s="3"/>
      <c r="K851" s="10"/>
      <c r="L851" s="10"/>
      <c r="M851" s="10"/>
      <c r="N851" s="3"/>
      <c r="O851" s="172"/>
      <c r="P851" s="173"/>
      <c r="Q851" s="173"/>
      <c r="R851" s="174"/>
      <c r="S851" s="3"/>
      <c r="T851" s="3"/>
      <c r="U851" s="3"/>
      <c r="V851" s="3"/>
    </row>
    <row r="852" spans="1:22" s="4" customFormat="1" ht="13.2" x14ac:dyDescent="0.25">
      <c r="A852" s="55"/>
      <c r="B852" s="10"/>
      <c r="C852" s="10" t="s">
        <v>77</v>
      </c>
      <c r="D852" s="10"/>
      <c r="E852" s="10" t="s">
        <v>78</v>
      </c>
      <c r="F852" s="179">
        <v>1</v>
      </c>
      <c r="G852" s="179"/>
      <c r="H852" s="269"/>
      <c r="I852" s="269"/>
      <c r="J852" s="3"/>
      <c r="K852" s="10"/>
      <c r="L852" s="10"/>
      <c r="M852" s="10"/>
      <c r="N852" s="3"/>
      <c r="O852" s="172"/>
      <c r="P852" s="173"/>
      <c r="Q852" s="173"/>
      <c r="R852" s="174"/>
      <c r="S852" s="3"/>
      <c r="T852" s="3"/>
      <c r="U852" s="3"/>
      <c r="V852" s="3"/>
    </row>
    <row r="853" spans="1:22" s="4" customFormat="1" ht="13.2" x14ac:dyDescent="0.25">
      <c r="A853" s="55"/>
      <c r="B853" s="10"/>
      <c r="C853" s="10" t="s">
        <v>79</v>
      </c>
      <c r="D853" s="10"/>
      <c r="E853" s="10" t="s">
        <v>80</v>
      </c>
      <c r="F853" s="179">
        <v>13</v>
      </c>
      <c r="G853" s="179"/>
      <c r="H853" s="269"/>
      <c r="I853" s="269"/>
      <c r="J853" s="3"/>
      <c r="K853" s="10"/>
      <c r="L853" s="10"/>
      <c r="M853" s="10"/>
      <c r="N853" s="3"/>
      <c r="O853" s="172"/>
      <c r="P853" s="173"/>
      <c r="Q853" s="173"/>
      <c r="R853" s="174"/>
      <c r="S853" s="3"/>
      <c r="T853" s="3"/>
      <c r="U853" s="3"/>
      <c r="V853" s="3"/>
    </row>
    <row r="854" spans="1:22" s="4" customFormat="1" ht="13.2" x14ac:dyDescent="0.25">
      <c r="A854" s="55"/>
      <c r="B854" s="10"/>
      <c r="C854" s="10" t="s">
        <v>81</v>
      </c>
      <c r="D854" s="10"/>
      <c r="E854" s="10" t="s">
        <v>82</v>
      </c>
      <c r="F854" s="179">
        <v>191</v>
      </c>
      <c r="G854" s="179">
        <v>2</v>
      </c>
      <c r="H854" s="269">
        <v>0</v>
      </c>
      <c r="I854" s="269"/>
      <c r="J854" s="3"/>
      <c r="K854" s="10"/>
      <c r="L854" s="10"/>
      <c r="M854" s="10"/>
      <c r="N854" s="3"/>
      <c r="O854" s="172"/>
      <c r="P854" s="173"/>
      <c r="Q854" s="173"/>
      <c r="R854" s="174"/>
      <c r="S854" s="3"/>
      <c r="T854" s="3"/>
      <c r="U854" s="3"/>
      <c r="V854" s="3"/>
    </row>
    <row r="855" spans="1:22" s="4" customFormat="1" ht="13.2" x14ac:dyDescent="0.25">
      <c r="A855" s="55"/>
      <c r="B855" s="10"/>
      <c r="C855" s="10" t="s">
        <v>90</v>
      </c>
      <c r="D855" s="10"/>
      <c r="E855" s="10" t="s">
        <v>91</v>
      </c>
      <c r="F855" s="179">
        <v>2</v>
      </c>
      <c r="G855" s="179"/>
      <c r="H855" s="269"/>
      <c r="I855" s="269"/>
      <c r="J855" s="3"/>
      <c r="K855" s="10"/>
      <c r="L855" s="10"/>
      <c r="M855" s="10"/>
      <c r="N855" s="3"/>
      <c r="O855" s="172"/>
      <c r="P855" s="173"/>
      <c r="Q855" s="173"/>
      <c r="R855" s="174"/>
      <c r="S855" s="3"/>
      <c r="T855" s="3"/>
      <c r="U855" s="3"/>
      <c r="V855" s="3"/>
    </row>
    <row r="856" spans="1:22" s="4" customFormat="1" ht="13.2" x14ac:dyDescent="0.25">
      <c r="A856" s="55"/>
      <c r="B856" s="10"/>
      <c r="C856" s="10" t="s">
        <v>93</v>
      </c>
      <c r="D856" s="10"/>
      <c r="E856" s="10" t="s">
        <v>95</v>
      </c>
      <c r="F856" s="179">
        <v>9</v>
      </c>
      <c r="G856" s="179"/>
      <c r="H856" s="269"/>
      <c r="I856" s="269"/>
      <c r="J856" s="3"/>
      <c r="K856" s="10"/>
      <c r="L856" s="10"/>
      <c r="M856" s="10"/>
      <c r="N856" s="3"/>
      <c r="O856" s="172"/>
      <c r="P856" s="173"/>
      <c r="Q856" s="173"/>
      <c r="R856" s="174"/>
      <c r="S856" s="3"/>
      <c r="T856" s="3"/>
      <c r="U856" s="3"/>
      <c r="V856" s="3"/>
    </row>
    <row r="857" spans="1:22" s="4" customFormat="1" ht="13.2" x14ac:dyDescent="0.25">
      <c r="A857" s="55"/>
      <c r="B857" s="10"/>
      <c r="C857" s="10" t="s">
        <v>98</v>
      </c>
      <c r="D857" s="10"/>
      <c r="E857" s="10" t="s">
        <v>99</v>
      </c>
      <c r="F857" s="179">
        <v>2</v>
      </c>
      <c r="G857" s="179"/>
      <c r="H857" s="269"/>
      <c r="I857" s="269"/>
      <c r="J857" s="3"/>
      <c r="K857" s="10"/>
      <c r="L857" s="10"/>
      <c r="M857" s="10"/>
      <c r="N857" s="3"/>
      <c r="O857" s="172"/>
      <c r="P857" s="173"/>
      <c r="Q857" s="173"/>
      <c r="R857" s="174"/>
      <c r="S857" s="3"/>
      <c r="T857" s="3"/>
      <c r="U857" s="3"/>
      <c r="V857" s="3"/>
    </row>
    <row r="858" spans="1:22" s="4" customFormat="1" ht="13.2" x14ac:dyDescent="0.25">
      <c r="A858" s="55"/>
      <c r="B858" s="10"/>
      <c r="C858" s="10" t="s">
        <v>98</v>
      </c>
      <c r="D858" s="10"/>
      <c r="E858" s="10" t="s">
        <v>76</v>
      </c>
      <c r="F858" s="179">
        <v>11</v>
      </c>
      <c r="G858" s="179"/>
      <c r="H858" s="269"/>
      <c r="I858" s="269"/>
      <c r="J858" s="3"/>
      <c r="K858" s="10"/>
      <c r="L858" s="10"/>
      <c r="M858" s="10"/>
      <c r="N858" s="3"/>
      <c r="O858" s="172"/>
      <c r="P858" s="173"/>
      <c r="Q858" s="173"/>
      <c r="R858" s="174"/>
      <c r="S858" s="3"/>
      <c r="T858" s="3"/>
      <c r="U858" s="3"/>
      <c r="V858" s="3"/>
    </row>
    <row r="859" spans="1:22" s="4" customFormat="1" ht="13.2" x14ac:dyDescent="0.25">
      <c r="A859" s="55"/>
      <c r="B859" s="10"/>
      <c r="C859" s="10" t="s">
        <v>100</v>
      </c>
      <c r="D859" s="10"/>
      <c r="E859" s="10" t="s">
        <v>101</v>
      </c>
      <c r="F859" s="179">
        <v>6</v>
      </c>
      <c r="G859" s="179">
        <v>1</v>
      </c>
      <c r="H859" s="269">
        <v>1</v>
      </c>
      <c r="I859" s="269">
        <v>0</v>
      </c>
      <c r="J859" s="3"/>
      <c r="K859" s="10"/>
      <c r="L859" s="10"/>
      <c r="M859" s="10"/>
      <c r="N859" s="3"/>
      <c r="O859" s="172"/>
      <c r="P859" s="173"/>
      <c r="Q859" s="173"/>
      <c r="R859" s="174"/>
      <c r="S859" s="3"/>
      <c r="T859" s="3"/>
      <c r="U859" s="3"/>
      <c r="V859" s="3"/>
    </row>
    <row r="860" spans="1:22" s="4" customFormat="1" ht="13.2" x14ac:dyDescent="0.25">
      <c r="A860" s="55"/>
      <c r="B860" s="10"/>
      <c r="C860" s="10" t="s">
        <v>644</v>
      </c>
      <c r="D860" s="10"/>
      <c r="E860" s="10" t="s">
        <v>102</v>
      </c>
      <c r="F860" s="179">
        <v>1</v>
      </c>
      <c r="G860" s="179"/>
      <c r="H860" s="269"/>
      <c r="I860" s="269"/>
      <c r="J860" s="3"/>
      <c r="K860" s="10"/>
      <c r="L860" s="10"/>
      <c r="M860" s="10"/>
      <c r="N860" s="3"/>
      <c r="O860" s="172"/>
      <c r="P860" s="173"/>
      <c r="Q860" s="173"/>
      <c r="R860" s="174"/>
      <c r="S860" s="3"/>
      <c r="T860" s="3"/>
      <c r="U860" s="3"/>
      <c r="V860" s="3"/>
    </row>
    <row r="861" spans="1:22" s="4" customFormat="1" ht="13.2" x14ac:dyDescent="0.25">
      <c r="A861" s="55"/>
      <c r="B861" s="10"/>
      <c r="C861" s="10" t="s">
        <v>105</v>
      </c>
      <c r="D861" s="10"/>
      <c r="E861" s="10" t="s">
        <v>106</v>
      </c>
      <c r="F861" s="179">
        <v>1</v>
      </c>
      <c r="G861" s="179"/>
      <c r="H861" s="269"/>
      <c r="I861" s="269"/>
      <c r="J861" s="3"/>
      <c r="K861" s="10"/>
      <c r="L861" s="10"/>
      <c r="M861" s="10"/>
      <c r="N861" s="3"/>
      <c r="O861" s="172"/>
      <c r="P861" s="173"/>
      <c r="Q861" s="173"/>
      <c r="R861" s="174"/>
      <c r="S861" s="3"/>
      <c r="T861" s="3"/>
      <c r="U861" s="3"/>
      <c r="V861" s="3"/>
    </row>
    <row r="862" spans="1:22" s="4" customFormat="1" ht="13.2" x14ac:dyDescent="0.25">
      <c r="A862" s="55"/>
      <c r="B862" s="10"/>
      <c r="C862" s="10" t="s">
        <v>112</v>
      </c>
      <c r="D862" s="10"/>
      <c r="E862" s="10" t="s">
        <v>103</v>
      </c>
      <c r="F862" s="179">
        <v>7</v>
      </c>
      <c r="G862" s="179"/>
      <c r="H862" s="269"/>
      <c r="I862" s="269"/>
      <c r="J862" s="3"/>
      <c r="K862" s="10"/>
      <c r="L862" s="10"/>
      <c r="M862" s="10"/>
      <c r="N862" s="3"/>
      <c r="O862" s="172"/>
      <c r="P862" s="173"/>
      <c r="Q862" s="173"/>
      <c r="R862" s="174"/>
      <c r="S862" s="3"/>
      <c r="T862" s="3"/>
      <c r="U862" s="3"/>
      <c r="V862" s="3"/>
    </row>
    <row r="863" spans="1:22" s="4" customFormat="1" ht="13.2" x14ac:dyDescent="0.25">
      <c r="A863" s="55"/>
      <c r="B863" s="10"/>
      <c r="C863" s="10" t="s">
        <v>117</v>
      </c>
      <c r="D863" s="10"/>
      <c r="E863" s="10" t="s">
        <v>104</v>
      </c>
      <c r="F863" s="179">
        <v>1</v>
      </c>
      <c r="G863" s="179"/>
      <c r="H863" s="269"/>
      <c r="I863" s="269"/>
      <c r="J863" s="3"/>
      <c r="K863" s="10"/>
      <c r="L863" s="10"/>
      <c r="M863" s="10"/>
      <c r="N863" s="3"/>
      <c r="O863" s="172"/>
      <c r="P863" s="173"/>
      <c r="Q863" s="173"/>
      <c r="R863" s="174"/>
      <c r="S863" s="3"/>
      <c r="T863" s="3"/>
      <c r="U863" s="3"/>
      <c r="V863" s="3"/>
    </row>
    <row r="864" spans="1:22" s="4" customFormat="1" ht="13.2" x14ac:dyDescent="0.25">
      <c r="A864" s="55"/>
      <c r="B864" s="10"/>
      <c r="C864" s="10" t="s">
        <v>122</v>
      </c>
      <c r="D864" s="10"/>
      <c r="E864" s="10" t="s">
        <v>123</v>
      </c>
      <c r="F864" s="179">
        <v>1</v>
      </c>
      <c r="G864" s="179"/>
      <c r="H864" s="269"/>
      <c r="I864" s="269"/>
      <c r="J864" s="3"/>
      <c r="K864" s="10"/>
      <c r="L864" s="10"/>
      <c r="M864" s="10"/>
      <c r="N864" s="3"/>
      <c r="O864" s="172"/>
      <c r="P864" s="173"/>
      <c r="Q864" s="173"/>
      <c r="R864" s="174"/>
      <c r="S864" s="3"/>
      <c r="T864" s="3"/>
      <c r="U864" s="3"/>
      <c r="V864" s="3"/>
    </row>
    <row r="865" spans="1:22" s="4" customFormat="1" ht="13.2" x14ac:dyDescent="0.25">
      <c r="A865" s="55"/>
      <c r="B865" s="10"/>
      <c r="C865" s="10" t="s">
        <v>124</v>
      </c>
      <c r="D865" s="10"/>
      <c r="E865" s="10" t="s">
        <v>119</v>
      </c>
      <c r="F865" s="179">
        <v>1</v>
      </c>
      <c r="G865" s="179"/>
      <c r="H865" s="269"/>
      <c r="I865" s="269"/>
      <c r="J865" s="3"/>
      <c r="K865" s="10"/>
      <c r="L865" s="10"/>
      <c r="M865" s="10"/>
      <c r="N865" s="3"/>
      <c r="O865" s="172"/>
      <c r="P865" s="173"/>
      <c r="Q865" s="173"/>
      <c r="R865" s="174"/>
      <c r="S865" s="3"/>
      <c r="T865" s="3"/>
      <c r="U865" s="3"/>
      <c r="V865" s="3"/>
    </row>
    <row r="866" spans="1:22" s="4" customFormat="1" ht="13.2" x14ac:dyDescent="0.25">
      <c r="A866" s="55"/>
      <c r="B866" s="10"/>
      <c r="C866" s="10" t="s">
        <v>127</v>
      </c>
      <c r="D866" s="10"/>
      <c r="E866" s="10" t="s">
        <v>67</v>
      </c>
      <c r="F866" s="179">
        <v>52</v>
      </c>
      <c r="G866" s="179">
        <v>1</v>
      </c>
      <c r="H866" s="269">
        <v>0</v>
      </c>
      <c r="I866" s="269"/>
      <c r="J866" s="3"/>
      <c r="K866" s="10"/>
      <c r="L866" s="10"/>
      <c r="M866" s="10"/>
      <c r="N866" s="3"/>
      <c r="O866" s="172"/>
      <c r="P866" s="173"/>
      <c r="Q866" s="173"/>
      <c r="R866" s="174"/>
      <c r="S866" s="3"/>
      <c r="T866" s="3"/>
      <c r="U866" s="3"/>
      <c r="V866" s="3"/>
    </row>
    <row r="867" spans="1:22" s="4" customFormat="1" ht="13.2" x14ac:dyDescent="0.25">
      <c r="A867" s="55"/>
      <c r="B867" s="10"/>
      <c r="C867" s="10" t="s">
        <v>134</v>
      </c>
      <c r="D867" s="10"/>
      <c r="E867" s="10" t="s">
        <v>130</v>
      </c>
      <c r="F867" s="179">
        <v>5</v>
      </c>
      <c r="G867" s="179"/>
      <c r="H867" s="269"/>
      <c r="I867" s="269"/>
      <c r="J867" s="3"/>
      <c r="K867" s="10"/>
      <c r="L867" s="10"/>
      <c r="M867" s="10"/>
      <c r="N867" s="3"/>
      <c r="O867" s="172"/>
      <c r="P867" s="173"/>
      <c r="Q867" s="173"/>
      <c r="R867" s="174"/>
      <c r="S867" s="3"/>
      <c r="T867" s="3"/>
      <c r="U867" s="3"/>
      <c r="V867" s="3"/>
    </row>
    <row r="868" spans="1:22" s="4" customFormat="1" ht="13.2" x14ac:dyDescent="0.25">
      <c r="A868" s="55"/>
      <c r="B868" s="10"/>
      <c r="C868" s="10" t="s">
        <v>135</v>
      </c>
      <c r="D868" s="10"/>
      <c r="E868" s="10" t="s">
        <v>78</v>
      </c>
      <c r="F868" s="179">
        <v>5</v>
      </c>
      <c r="G868" s="179"/>
      <c r="H868" s="269"/>
      <c r="I868" s="269"/>
      <c r="J868" s="3"/>
      <c r="K868" s="10"/>
      <c r="L868" s="10"/>
      <c r="M868" s="10"/>
      <c r="N868" s="3"/>
      <c r="O868" s="172"/>
      <c r="P868" s="173"/>
      <c r="Q868" s="173"/>
      <c r="R868" s="174"/>
      <c r="S868" s="3"/>
      <c r="T868" s="3"/>
      <c r="U868" s="3"/>
      <c r="V868" s="3"/>
    </row>
    <row r="869" spans="1:22" s="4" customFormat="1" ht="13.2" x14ac:dyDescent="0.25">
      <c r="A869" s="55"/>
      <c r="B869" s="10"/>
      <c r="C869" s="10" t="s">
        <v>140</v>
      </c>
      <c r="D869" s="10"/>
      <c r="E869" s="10" t="s">
        <v>103</v>
      </c>
      <c r="F869" s="179">
        <v>3</v>
      </c>
      <c r="G869" s="179"/>
      <c r="H869" s="269"/>
      <c r="I869" s="269"/>
      <c r="J869" s="3"/>
      <c r="K869" s="10"/>
      <c r="L869" s="10"/>
      <c r="M869" s="10"/>
      <c r="N869" s="3"/>
      <c r="O869" s="172"/>
      <c r="P869" s="173"/>
      <c r="Q869" s="173"/>
      <c r="R869" s="174"/>
      <c r="S869" s="3"/>
      <c r="T869" s="3"/>
      <c r="U869" s="3"/>
      <c r="V869" s="3"/>
    </row>
    <row r="870" spans="1:22" s="4" customFormat="1" ht="13.2" x14ac:dyDescent="0.25">
      <c r="A870" s="55"/>
      <c r="B870" s="10"/>
      <c r="C870" s="10" t="s">
        <v>141</v>
      </c>
      <c r="D870" s="10"/>
      <c r="E870" s="10" t="s">
        <v>142</v>
      </c>
      <c r="F870" s="179">
        <v>15</v>
      </c>
      <c r="G870" s="179"/>
      <c r="H870" s="269"/>
      <c r="I870" s="269"/>
      <c r="J870" s="3"/>
      <c r="K870" s="10"/>
      <c r="L870" s="10"/>
      <c r="M870" s="10"/>
      <c r="N870" s="3"/>
      <c r="O870" s="172"/>
      <c r="P870" s="173"/>
      <c r="Q870" s="173"/>
      <c r="R870" s="174"/>
      <c r="S870" s="3"/>
      <c r="T870" s="3"/>
      <c r="U870" s="3"/>
      <c r="V870" s="3"/>
    </row>
    <row r="871" spans="1:22" s="4" customFormat="1" ht="13.2" x14ac:dyDescent="0.25">
      <c r="A871" s="55"/>
      <c r="B871" s="10"/>
      <c r="C871" s="10" t="s">
        <v>143</v>
      </c>
      <c r="D871" s="10"/>
      <c r="E871" s="10" t="s">
        <v>144</v>
      </c>
      <c r="F871" s="179">
        <v>62</v>
      </c>
      <c r="G871" s="179"/>
      <c r="H871" s="269">
        <v>0</v>
      </c>
      <c r="I871" s="269"/>
      <c r="J871" s="3"/>
      <c r="K871" s="10"/>
      <c r="L871" s="10"/>
      <c r="M871" s="10"/>
      <c r="N871" s="3"/>
      <c r="O871" s="172"/>
      <c r="P871" s="173"/>
      <c r="Q871" s="173"/>
      <c r="R871" s="174"/>
      <c r="S871" s="3"/>
      <c r="T871" s="3"/>
      <c r="U871" s="3"/>
      <c r="V871" s="3"/>
    </row>
    <row r="872" spans="1:22" s="4" customFormat="1" ht="13.2" x14ac:dyDescent="0.25">
      <c r="A872" s="55"/>
      <c r="B872" s="10"/>
      <c r="C872" s="10" t="s">
        <v>145</v>
      </c>
      <c r="D872" s="10"/>
      <c r="E872" s="10" t="s">
        <v>147</v>
      </c>
      <c r="F872" s="179">
        <v>14</v>
      </c>
      <c r="G872" s="179"/>
      <c r="H872" s="269"/>
      <c r="I872" s="269"/>
      <c r="J872" s="3"/>
      <c r="K872" s="10"/>
      <c r="L872" s="10"/>
      <c r="M872" s="10"/>
      <c r="N872" s="3"/>
      <c r="O872" s="172"/>
      <c r="P872" s="173"/>
      <c r="Q872" s="173"/>
      <c r="R872" s="174"/>
      <c r="S872" s="3"/>
      <c r="T872" s="3"/>
      <c r="U872" s="3"/>
      <c r="V872" s="3"/>
    </row>
    <row r="873" spans="1:22" s="4" customFormat="1" ht="13.2" x14ac:dyDescent="0.25">
      <c r="A873" s="55"/>
      <c r="B873" s="10"/>
      <c r="C873" s="10" t="s">
        <v>151</v>
      </c>
      <c r="D873" s="10"/>
      <c r="E873" s="10" t="s">
        <v>152</v>
      </c>
      <c r="F873" s="179">
        <v>20</v>
      </c>
      <c r="G873" s="179"/>
      <c r="H873" s="269">
        <v>0</v>
      </c>
      <c r="I873" s="269"/>
      <c r="J873" s="3"/>
      <c r="K873" s="10"/>
      <c r="L873" s="10"/>
      <c r="M873" s="10"/>
      <c r="N873" s="3"/>
      <c r="O873" s="172"/>
      <c r="P873" s="173"/>
      <c r="Q873" s="173"/>
      <c r="R873" s="174"/>
      <c r="S873" s="3"/>
      <c r="T873" s="3"/>
      <c r="U873" s="3"/>
      <c r="V873" s="3"/>
    </row>
    <row r="874" spans="1:22" s="4" customFormat="1" ht="13.2" x14ac:dyDescent="0.25">
      <c r="A874" s="55"/>
      <c r="B874" s="10"/>
      <c r="C874" s="10" t="s">
        <v>157</v>
      </c>
      <c r="D874" s="10"/>
      <c r="E874" s="10" t="s">
        <v>152</v>
      </c>
      <c r="F874" s="179">
        <v>2</v>
      </c>
      <c r="G874" s="179"/>
      <c r="H874" s="269"/>
      <c r="I874" s="269"/>
      <c r="J874" s="3"/>
      <c r="K874" s="10"/>
      <c r="L874" s="10"/>
      <c r="M874" s="10"/>
      <c r="N874" s="3"/>
      <c r="O874" s="172"/>
      <c r="P874" s="173"/>
      <c r="Q874" s="173"/>
      <c r="R874" s="174"/>
      <c r="S874" s="3"/>
      <c r="T874" s="3"/>
      <c r="U874" s="3"/>
      <c r="V874" s="3"/>
    </row>
    <row r="875" spans="1:22" s="4" customFormat="1" ht="13.2" x14ac:dyDescent="0.25">
      <c r="A875" s="55"/>
      <c r="B875" s="10"/>
      <c r="C875" s="10" t="s">
        <v>159</v>
      </c>
      <c r="D875" s="10"/>
      <c r="E875" s="10" t="s">
        <v>96</v>
      </c>
      <c r="F875" s="179">
        <v>5</v>
      </c>
      <c r="G875" s="179"/>
      <c r="H875" s="269"/>
      <c r="I875" s="269"/>
      <c r="J875" s="3"/>
      <c r="K875" s="10"/>
      <c r="L875" s="10"/>
      <c r="M875" s="10"/>
      <c r="N875" s="3"/>
      <c r="O875" s="172"/>
      <c r="P875" s="173"/>
      <c r="Q875" s="173"/>
      <c r="R875" s="174"/>
      <c r="S875" s="3"/>
      <c r="T875" s="3"/>
      <c r="U875" s="3"/>
      <c r="V875" s="3"/>
    </row>
    <row r="876" spans="1:22" s="4" customFormat="1" ht="13.2" x14ac:dyDescent="0.25">
      <c r="A876" s="55"/>
      <c r="B876" s="10"/>
      <c r="C876" s="10" t="s">
        <v>164</v>
      </c>
      <c r="D876" s="10"/>
      <c r="E876" s="10" t="s">
        <v>63</v>
      </c>
      <c r="F876" s="179">
        <v>26</v>
      </c>
      <c r="G876" s="179">
        <v>1</v>
      </c>
      <c r="H876" s="269">
        <v>0</v>
      </c>
      <c r="I876" s="269"/>
      <c r="J876" s="3"/>
      <c r="K876" s="10"/>
      <c r="L876" s="10"/>
      <c r="M876" s="10"/>
      <c r="N876" s="3"/>
      <c r="O876" s="172"/>
      <c r="P876" s="173"/>
      <c r="Q876" s="173"/>
      <c r="R876" s="174"/>
      <c r="S876" s="3"/>
      <c r="T876" s="3"/>
      <c r="U876" s="3"/>
      <c r="V876" s="3"/>
    </row>
    <row r="877" spans="1:22" s="4" customFormat="1" ht="13.2" x14ac:dyDescent="0.25">
      <c r="A877" s="55"/>
      <c r="B877" s="10"/>
      <c r="C877" s="10" t="s">
        <v>170</v>
      </c>
      <c r="D877" s="10"/>
      <c r="E877" s="10" t="s">
        <v>96</v>
      </c>
      <c r="F877" s="179">
        <v>25</v>
      </c>
      <c r="G877" s="179"/>
      <c r="H877" s="269"/>
      <c r="I877" s="269"/>
      <c r="J877" s="3"/>
      <c r="K877" s="10"/>
      <c r="L877" s="10"/>
      <c r="M877" s="10"/>
      <c r="N877" s="3"/>
      <c r="O877" s="172"/>
      <c r="P877" s="173"/>
      <c r="Q877" s="173"/>
      <c r="R877" s="174"/>
      <c r="S877" s="3"/>
      <c r="T877" s="3"/>
      <c r="U877" s="3"/>
      <c r="V877" s="3"/>
    </row>
    <row r="878" spans="1:22" s="4" customFormat="1" ht="13.2" x14ac:dyDescent="0.25">
      <c r="A878" s="55"/>
      <c r="B878" s="10"/>
      <c r="C878" s="10" t="s">
        <v>172</v>
      </c>
      <c r="D878" s="10"/>
      <c r="E878" s="10" t="s">
        <v>99</v>
      </c>
      <c r="F878" s="179">
        <v>5</v>
      </c>
      <c r="G878" s="179"/>
      <c r="H878" s="269"/>
      <c r="I878" s="269"/>
      <c r="J878" s="3"/>
      <c r="K878" s="10"/>
      <c r="L878" s="10"/>
      <c r="M878" s="10"/>
      <c r="N878" s="3"/>
      <c r="O878" s="172"/>
      <c r="P878" s="173"/>
      <c r="Q878" s="173"/>
      <c r="R878" s="174"/>
      <c r="S878" s="3"/>
      <c r="T878" s="3"/>
      <c r="U878" s="3"/>
      <c r="V878" s="3"/>
    </row>
    <row r="879" spans="1:22" s="4" customFormat="1" ht="13.2" x14ac:dyDescent="0.25">
      <c r="A879" s="55"/>
      <c r="B879" s="10"/>
      <c r="C879" s="10" t="s">
        <v>172</v>
      </c>
      <c r="D879" s="10"/>
      <c r="E879" s="10" t="s">
        <v>76</v>
      </c>
      <c r="F879" s="179">
        <v>5</v>
      </c>
      <c r="G879" s="179"/>
      <c r="H879" s="269"/>
      <c r="I879" s="269"/>
      <c r="J879" s="3"/>
      <c r="K879" s="10"/>
      <c r="L879" s="10"/>
      <c r="M879" s="10"/>
      <c r="N879" s="3"/>
      <c r="O879" s="172"/>
      <c r="P879" s="173"/>
      <c r="Q879" s="173"/>
      <c r="R879" s="174"/>
      <c r="S879" s="3"/>
      <c r="T879" s="3"/>
      <c r="U879" s="3"/>
      <c r="V879" s="3"/>
    </row>
    <row r="880" spans="1:22" s="4" customFormat="1" ht="13.2" x14ac:dyDescent="0.25">
      <c r="A880" s="55"/>
      <c r="B880" s="10"/>
      <c r="C880" s="10" t="s">
        <v>173</v>
      </c>
      <c r="D880" s="10"/>
      <c r="E880" s="10" t="s">
        <v>174</v>
      </c>
      <c r="F880" s="179">
        <v>2</v>
      </c>
      <c r="G880" s="179">
        <v>2</v>
      </c>
      <c r="H880" s="269">
        <v>3</v>
      </c>
      <c r="I880" s="269">
        <v>2.5</v>
      </c>
      <c r="J880" s="3"/>
      <c r="K880" s="10"/>
      <c r="L880" s="10"/>
      <c r="M880" s="10"/>
      <c r="N880" s="3"/>
      <c r="O880" s="172"/>
      <c r="P880" s="173"/>
      <c r="Q880" s="173"/>
      <c r="R880" s="174"/>
      <c r="S880" s="3"/>
      <c r="T880" s="3"/>
      <c r="U880" s="3"/>
      <c r="V880" s="3"/>
    </row>
    <row r="881" spans="1:22" s="4" customFormat="1" ht="13.2" x14ac:dyDescent="0.25">
      <c r="A881" s="55"/>
      <c r="B881" s="10"/>
      <c r="C881" s="10" t="s">
        <v>175</v>
      </c>
      <c r="D881" s="10"/>
      <c r="E881" s="10" t="s">
        <v>176</v>
      </c>
      <c r="F881" s="179">
        <v>14</v>
      </c>
      <c r="G881" s="179">
        <v>2</v>
      </c>
      <c r="H881" s="269">
        <v>0</v>
      </c>
      <c r="I881" s="269"/>
      <c r="J881" s="3"/>
      <c r="K881" s="10"/>
      <c r="L881" s="10"/>
      <c r="M881" s="10"/>
      <c r="N881" s="3"/>
      <c r="O881" s="172"/>
      <c r="P881" s="173"/>
      <c r="Q881" s="173"/>
      <c r="R881" s="174"/>
      <c r="S881" s="3"/>
      <c r="T881" s="3"/>
      <c r="U881" s="3"/>
      <c r="V881" s="3"/>
    </row>
    <row r="882" spans="1:22" s="4" customFormat="1" ht="13.2" x14ac:dyDescent="0.25">
      <c r="A882" s="55"/>
      <c r="B882" s="10"/>
      <c r="C882" s="10" t="s">
        <v>177</v>
      </c>
      <c r="D882" s="10"/>
      <c r="E882" s="10" t="s">
        <v>178</v>
      </c>
      <c r="F882" s="179">
        <v>2</v>
      </c>
      <c r="G882" s="179"/>
      <c r="H882" s="269"/>
      <c r="I882" s="269"/>
      <c r="J882" s="3"/>
      <c r="K882" s="10"/>
      <c r="L882" s="10"/>
      <c r="M882" s="10"/>
      <c r="N882" s="3"/>
      <c r="O882" s="172"/>
      <c r="P882" s="173"/>
      <c r="Q882" s="173"/>
      <c r="R882" s="174"/>
      <c r="S882" s="3"/>
      <c r="T882" s="3"/>
      <c r="U882" s="3"/>
      <c r="V882" s="3"/>
    </row>
    <row r="883" spans="1:22" s="4" customFormat="1" ht="13.2" x14ac:dyDescent="0.25">
      <c r="A883" s="55"/>
      <c r="B883" s="10"/>
      <c r="C883" s="10" t="s">
        <v>180</v>
      </c>
      <c r="D883" s="10"/>
      <c r="E883" s="10" t="s">
        <v>67</v>
      </c>
      <c r="F883" s="179">
        <v>1</v>
      </c>
      <c r="G883" s="179"/>
      <c r="H883" s="269"/>
      <c r="I883" s="269"/>
      <c r="J883" s="3"/>
      <c r="K883" s="10"/>
      <c r="L883" s="10"/>
      <c r="M883" s="10"/>
      <c r="N883" s="3"/>
      <c r="O883" s="172"/>
      <c r="P883" s="173"/>
      <c r="Q883" s="173"/>
      <c r="R883" s="174"/>
      <c r="S883" s="3"/>
      <c r="T883" s="3"/>
      <c r="U883" s="3"/>
      <c r="V883" s="3"/>
    </row>
    <row r="884" spans="1:22" s="4" customFormat="1" ht="13.2" x14ac:dyDescent="0.25">
      <c r="A884" s="55"/>
      <c r="B884" s="10"/>
      <c r="C884" s="10" t="s">
        <v>180</v>
      </c>
      <c r="D884" s="10"/>
      <c r="E884" s="10" t="s">
        <v>181</v>
      </c>
      <c r="F884" s="179">
        <v>10</v>
      </c>
      <c r="G884" s="179"/>
      <c r="H884" s="269"/>
      <c r="I884" s="269"/>
      <c r="J884" s="3"/>
      <c r="K884" s="10"/>
      <c r="L884" s="10"/>
      <c r="M884" s="10"/>
      <c r="N884" s="3"/>
      <c r="O884" s="172"/>
      <c r="P884" s="173"/>
      <c r="Q884" s="173"/>
      <c r="R884" s="174"/>
      <c r="S884" s="3"/>
      <c r="T884" s="3"/>
      <c r="U884" s="3"/>
      <c r="V884" s="3"/>
    </row>
    <row r="885" spans="1:22" s="4" customFormat="1" ht="13.2" x14ac:dyDescent="0.25">
      <c r="A885" s="55"/>
      <c r="B885" s="10"/>
      <c r="C885" s="10" t="s">
        <v>182</v>
      </c>
      <c r="D885" s="10"/>
      <c r="E885" s="10" t="s">
        <v>85</v>
      </c>
      <c r="F885" s="179">
        <v>1</v>
      </c>
      <c r="G885" s="179"/>
      <c r="H885" s="269"/>
      <c r="I885" s="269"/>
      <c r="J885" s="3"/>
      <c r="K885" s="10"/>
      <c r="L885" s="10"/>
      <c r="M885" s="10"/>
      <c r="N885" s="3"/>
      <c r="O885" s="172"/>
      <c r="P885" s="173"/>
      <c r="Q885" s="173"/>
      <c r="R885" s="174"/>
      <c r="S885" s="3"/>
      <c r="T885" s="3"/>
      <c r="U885" s="3"/>
      <c r="V885" s="3"/>
    </row>
    <row r="886" spans="1:22" s="4" customFormat="1" ht="13.2" x14ac:dyDescent="0.25">
      <c r="A886" s="55"/>
      <c r="B886" s="10"/>
      <c r="C886" s="10" t="s">
        <v>183</v>
      </c>
      <c r="D886" s="10"/>
      <c r="E886" s="10" t="s">
        <v>184</v>
      </c>
      <c r="F886" s="179">
        <v>3</v>
      </c>
      <c r="G886" s="179"/>
      <c r="H886" s="269"/>
      <c r="I886" s="269"/>
      <c r="J886" s="3"/>
      <c r="K886" s="10"/>
      <c r="L886" s="10"/>
      <c r="M886" s="10"/>
      <c r="N886" s="3"/>
      <c r="O886" s="172"/>
      <c r="P886" s="173"/>
      <c r="Q886" s="173"/>
      <c r="R886" s="174"/>
      <c r="S886" s="3"/>
      <c r="T886" s="3"/>
      <c r="U886" s="3"/>
      <c r="V886" s="3"/>
    </row>
    <row r="887" spans="1:22" s="4" customFormat="1" ht="13.2" x14ac:dyDescent="0.25">
      <c r="A887" s="55"/>
      <c r="B887" s="10"/>
      <c r="C887" s="10" t="s">
        <v>190</v>
      </c>
      <c r="D887" s="10"/>
      <c r="E887" s="10" t="s">
        <v>191</v>
      </c>
      <c r="F887" s="179">
        <v>4</v>
      </c>
      <c r="G887" s="179"/>
      <c r="H887" s="269">
        <v>0</v>
      </c>
      <c r="I887" s="269"/>
      <c r="J887" s="3"/>
      <c r="K887" s="10"/>
      <c r="L887" s="10"/>
      <c r="M887" s="10"/>
      <c r="N887" s="3"/>
      <c r="O887" s="172"/>
      <c r="P887" s="173"/>
      <c r="Q887" s="173"/>
      <c r="R887" s="174"/>
      <c r="S887" s="3"/>
      <c r="T887" s="3"/>
      <c r="U887" s="3"/>
      <c r="V887" s="3"/>
    </row>
    <row r="888" spans="1:22" s="4" customFormat="1" ht="13.2" x14ac:dyDescent="0.25">
      <c r="A888" s="55"/>
      <c r="B888" s="10"/>
      <c r="C888" s="10" t="s">
        <v>192</v>
      </c>
      <c r="D888" s="10"/>
      <c r="E888" s="10" t="s">
        <v>193</v>
      </c>
      <c r="F888" s="179">
        <v>3</v>
      </c>
      <c r="G888" s="179"/>
      <c r="H888" s="269"/>
      <c r="I888" s="269"/>
      <c r="J888" s="3"/>
      <c r="K888" s="10"/>
      <c r="L888" s="10"/>
      <c r="M888" s="10"/>
      <c r="N888" s="3"/>
      <c r="O888" s="172"/>
      <c r="P888" s="173"/>
      <c r="Q888" s="173"/>
      <c r="R888" s="174"/>
      <c r="S888" s="3"/>
      <c r="T888" s="3"/>
      <c r="U888" s="3"/>
      <c r="V888" s="3"/>
    </row>
    <row r="889" spans="1:22" s="4" customFormat="1" ht="13.2" x14ac:dyDescent="0.25">
      <c r="A889" s="55"/>
      <c r="B889" s="10"/>
      <c r="C889" s="10" t="s">
        <v>196</v>
      </c>
      <c r="D889" s="10"/>
      <c r="E889" s="10" t="s">
        <v>197</v>
      </c>
      <c r="F889" s="179">
        <v>7</v>
      </c>
      <c r="G889" s="179"/>
      <c r="H889" s="269"/>
      <c r="I889" s="269"/>
      <c r="J889" s="3"/>
      <c r="K889" s="10"/>
      <c r="L889" s="10"/>
      <c r="M889" s="10"/>
      <c r="N889" s="3"/>
      <c r="O889" s="172"/>
      <c r="P889" s="173"/>
      <c r="Q889" s="173"/>
      <c r="R889" s="174"/>
      <c r="S889" s="3"/>
      <c r="T889" s="3"/>
      <c r="U889" s="3"/>
      <c r="V889" s="3"/>
    </row>
    <row r="890" spans="1:22" s="4" customFormat="1" ht="13.2" x14ac:dyDescent="0.25">
      <c r="A890" s="55"/>
      <c r="B890" s="10"/>
      <c r="C890" s="10" t="s">
        <v>198</v>
      </c>
      <c r="D890" s="10"/>
      <c r="E890" s="10" t="s">
        <v>199</v>
      </c>
      <c r="F890" s="179">
        <v>9</v>
      </c>
      <c r="G890" s="179"/>
      <c r="H890" s="269">
        <v>0</v>
      </c>
      <c r="I890" s="269"/>
      <c r="J890" s="3"/>
      <c r="K890" s="10"/>
      <c r="L890" s="10"/>
      <c r="M890" s="10"/>
      <c r="N890" s="3"/>
      <c r="O890" s="172"/>
      <c r="P890" s="173"/>
      <c r="Q890" s="173"/>
      <c r="R890" s="174"/>
      <c r="S890" s="3"/>
      <c r="T890" s="3"/>
      <c r="U890" s="3"/>
      <c r="V890" s="3"/>
    </row>
    <row r="891" spans="1:22" s="4" customFormat="1" ht="13.2" x14ac:dyDescent="0.25">
      <c r="A891" s="55"/>
      <c r="B891" s="10"/>
      <c r="C891" s="10" t="s">
        <v>201</v>
      </c>
      <c r="D891" s="10"/>
      <c r="E891" s="10" t="s">
        <v>202</v>
      </c>
      <c r="F891" s="179">
        <v>21</v>
      </c>
      <c r="G891" s="179"/>
      <c r="H891" s="269">
        <v>0</v>
      </c>
      <c r="I891" s="269"/>
      <c r="J891" s="3"/>
      <c r="K891" s="10"/>
      <c r="L891" s="10"/>
      <c r="M891" s="10"/>
      <c r="N891" s="3"/>
      <c r="O891" s="172"/>
      <c r="P891" s="173"/>
      <c r="Q891" s="173"/>
      <c r="R891" s="174"/>
      <c r="S891" s="3"/>
      <c r="T891" s="3"/>
      <c r="U891" s="3"/>
      <c r="V891" s="3"/>
    </row>
    <row r="892" spans="1:22" s="4" customFormat="1" ht="13.2" x14ac:dyDescent="0.25">
      <c r="A892" s="55"/>
      <c r="B892" s="10"/>
      <c r="C892" s="10" t="s">
        <v>203</v>
      </c>
      <c r="D892" s="10"/>
      <c r="E892" s="10" t="s">
        <v>96</v>
      </c>
      <c r="F892" s="179">
        <v>2</v>
      </c>
      <c r="G892" s="179">
        <v>1</v>
      </c>
      <c r="H892" s="269">
        <v>0</v>
      </c>
      <c r="I892" s="269"/>
      <c r="J892" s="3"/>
      <c r="K892" s="10"/>
      <c r="L892" s="10"/>
      <c r="M892" s="10"/>
      <c r="N892" s="3"/>
      <c r="O892" s="172"/>
      <c r="P892" s="173"/>
      <c r="Q892" s="173"/>
      <c r="R892" s="174"/>
      <c r="S892" s="3"/>
      <c r="T892" s="3"/>
      <c r="U892" s="3"/>
      <c r="V892" s="3"/>
    </row>
    <row r="893" spans="1:22" s="4" customFormat="1" ht="13.2" x14ac:dyDescent="0.25">
      <c r="A893" s="55"/>
      <c r="B893" s="10"/>
      <c r="C893" s="10" t="s">
        <v>206</v>
      </c>
      <c r="D893" s="10"/>
      <c r="E893" s="10" t="s">
        <v>63</v>
      </c>
      <c r="F893" s="179">
        <v>1</v>
      </c>
      <c r="G893" s="179"/>
      <c r="H893" s="269"/>
      <c r="I893" s="269"/>
      <c r="J893" s="3"/>
      <c r="K893" s="10"/>
      <c r="L893" s="10"/>
      <c r="M893" s="10"/>
      <c r="N893" s="3"/>
      <c r="O893" s="172"/>
      <c r="P893" s="173"/>
      <c r="Q893" s="173"/>
      <c r="R893" s="174"/>
      <c r="S893" s="3"/>
      <c r="T893" s="3"/>
      <c r="U893" s="3"/>
      <c r="V893" s="3"/>
    </row>
    <row r="894" spans="1:22" s="4" customFormat="1" ht="13.2" x14ac:dyDescent="0.25">
      <c r="A894" s="55"/>
      <c r="B894" s="10"/>
      <c r="C894" s="10" t="s">
        <v>207</v>
      </c>
      <c r="D894" s="10"/>
      <c r="E894" s="10" t="s">
        <v>178</v>
      </c>
      <c r="F894" s="179">
        <v>4</v>
      </c>
      <c r="G894" s="179"/>
      <c r="H894" s="269"/>
      <c r="I894" s="269"/>
      <c r="J894" s="3"/>
      <c r="K894" s="10"/>
      <c r="L894" s="10"/>
      <c r="M894" s="10"/>
      <c r="N894" s="3"/>
      <c r="O894" s="172"/>
      <c r="P894" s="173"/>
      <c r="Q894" s="173"/>
      <c r="R894" s="174"/>
      <c r="S894" s="3"/>
      <c r="T894" s="3"/>
      <c r="U894" s="3"/>
      <c r="V894" s="3"/>
    </row>
    <row r="895" spans="1:22" s="4" customFormat="1" ht="13.2" x14ac:dyDescent="0.25">
      <c r="A895" s="55"/>
      <c r="B895" s="10"/>
      <c r="C895" s="10" t="s">
        <v>208</v>
      </c>
      <c r="D895" s="10"/>
      <c r="E895" s="10" t="s">
        <v>209</v>
      </c>
      <c r="F895" s="179">
        <v>3</v>
      </c>
      <c r="G895" s="179"/>
      <c r="H895" s="269"/>
      <c r="I895" s="269"/>
      <c r="J895" s="3"/>
      <c r="K895" s="10"/>
      <c r="L895" s="10"/>
      <c r="M895" s="10"/>
      <c r="N895" s="3"/>
      <c r="O895" s="172"/>
      <c r="P895" s="173"/>
      <c r="Q895" s="173"/>
      <c r="R895" s="174"/>
      <c r="S895" s="3"/>
      <c r="T895" s="3"/>
      <c r="U895" s="3"/>
      <c r="V895" s="3"/>
    </row>
    <row r="896" spans="1:22" s="4" customFormat="1" ht="13.2" x14ac:dyDescent="0.25">
      <c r="A896" s="55"/>
      <c r="B896" s="10"/>
      <c r="C896" s="10" t="s">
        <v>212</v>
      </c>
      <c r="D896" s="10"/>
      <c r="E896" s="10" t="s">
        <v>126</v>
      </c>
      <c r="F896" s="179">
        <v>2</v>
      </c>
      <c r="G896" s="179">
        <v>1</v>
      </c>
      <c r="H896" s="269">
        <v>0</v>
      </c>
      <c r="I896" s="269"/>
      <c r="J896" s="3"/>
      <c r="K896" s="10"/>
      <c r="L896" s="10"/>
      <c r="M896" s="10"/>
      <c r="N896" s="3"/>
      <c r="O896" s="172"/>
      <c r="P896" s="173"/>
      <c r="Q896" s="173"/>
      <c r="R896" s="174"/>
      <c r="S896" s="3"/>
      <c r="T896" s="3"/>
      <c r="U896" s="3"/>
      <c r="V896" s="3"/>
    </row>
    <row r="897" spans="1:22" s="4" customFormat="1" ht="13.2" x14ac:dyDescent="0.25">
      <c r="A897" s="55"/>
      <c r="B897" s="10"/>
      <c r="C897" s="10" t="s">
        <v>699</v>
      </c>
      <c r="D897" s="10"/>
      <c r="E897" s="10" t="s">
        <v>178</v>
      </c>
      <c r="F897" s="179">
        <v>1</v>
      </c>
      <c r="G897" s="179"/>
      <c r="H897" s="269"/>
      <c r="I897" s="269"/>
      <c r="J897" s="3"/>
      <c r="K897" s="10"/>
      <c r="L897" s="10"/>
      <c r="M897" s="10"/>
      <c r="N897" s="3"/>
      <c r="O897" s="172"/>
      <c r="P897" s="173"/>
      <c r="Q897" s="173"/>
      <c r="R897" s="174"/>
      <c r="S897" s="3"/>
      <c r="T897" s="3"/>
      <c r="U897" s="3"/>
      <c r="V897" s="3"/>
    </row>
    <row r="898" spans="1:22" s="4" customFormat="1" ht="13.2" x14ac:dyDescent="0.25">
      <c r="A898" s="55"/>
      <c r="B898" s="10"/>
      <c r="C898" s="10" t="s">
        <v>213</v>
      </c>
      <c r="D898" s="10"/>
      <c r="E898" s="10" t="s">
        <v>78</v>
      </c>
      <c r="F898" s="179">
        <v>1</v>
      </c>
      <c r="G898" s="179"/>
      <c r="H898" s="269"/>
      <c r="I898" s="269"/>
      <c r="J898" s="3"/>
      <c r="K898" s="10"/>
      <c r="L898" s="10"/>
      <c r="M898" s="10"/>
      <c r="N898" s="3"/>
      <c r="O898" s="172"/>
      <c r="P898" s="173"/>
      <c r="Q898" s="173"/>
      <c r="R898" s="174"/>
      <c r="S898" s="3"/>
      <c r="T898" s="3"/>
      <c r="U898" s="3"/>
      <c r="V898" s="3"/>
    </row>
    <row r="899" spans="1:22" s="4" customFormat="1" ht="13.2" x14ac:dyDescent="0.25">
      <c r="A899" s="55"/>
      <c r="B899" s="10"/>
      <c r="C899" s="10" t="s">
        <v>215</v>
      </c>
      <c r="D899" s="10"/>
      <c r="E899" s="10" t="s">
        <v>146</v>
      </c>
      <c r="F899" s="179">
        <v>6</v>
      </c>
      <c r="G899" s="179"/>
      <c r="H899" s="269"/>
      <c r="I899" s="269"/>
      <c r="J899" s="3"/>
      <c r="K899" s="10"/>
      <c r="L899" s="10"/>
      <c r="M899" s="10"/>
      <c r="N899" s="3"/>
      <c r="O899" s="172"/>
      <c r="P899" s="173"/>
      <c r="Q899" s="173"/>
      <c r="R899" s="174"/>
      <c r="S899" s="3"/>
      <c r="T899" s="3"/>
      <c r="U899" s="3"/>
      <c r="V899" s="3"/>
    </row>
    <row r="900" spans="1:22" s="4" customFormat="1" ht="13.2" x14ac:dyDescent="0.25">
      <c r="A900" s="55"/>
      <c r="B900" s="10"/>
      <c r="C900" s="10" t="s">
        <v>222</v>
      </c>
      <c r="D900" s="10"/>
      <c r="E900" s="10" t="s">
        <v>204</v>
      </c>
      <c r="F900" s="179">
        <v>4</v>
      </c>
      <c r="G900" s="179">
        <v>1</v>
      </c>
      <c r="H900" s="269">
        <v>0</v>
      </c>
      <c r="I900" s="269"/>
      <c r="J900" s="3"/>
      <c r="K900" s="10"/>
      <c r="L900" s="10"/>
      <c r="M900" s="10"/>
      <c r="N900" s="3"/>
      <c r="O900" s="172"/>
      <c r="P900" s="173"/>
      <c r="Q900" s="173"/>
      <c r="R900" s="174"/>
      <c r="S900" s="3"/>
      <c r="T900" s="3"/>
      <c r="U900" s="3"/>
      <c r="V900" s="3"/>
    </row>
    <row r="901" spans="1:22" s="4" customFormat="1" ht="13.2" x14ac:dyDescent="0.25">
      <c r="A901" s="55"/>
      <c r="B901" s="10"/>
      <c r="C901" s="10" t="s">
        <v>237</v>
      </c>
      <c r="D901" s="10"/>
      <c r="E901" s="10" t="s">
        <v>238</v>
      </c>
      <c r="F901" s="179">
        <v>3</v>
      </c>
      <c r="G901" s="179"/>
      <c r="H901" s="269"/>
      <c r="I901" s="269"/>
      <c r="J901" s="3"/>
      <c r="K901" s="10"/>
      <c r="L901" s="10"/>
      <c r="M901" s="10"/>
      <c r="N901" s="3"/>
      <c r="O901" s="172"/>
      <c r="P901" s="173"/>
      <c r="Q901" s="173"/>
      <c r="R901" s="174"/>
      <c r="S901" s="3"/>
      <c r="T901" s="3"/>
      <c r="U901" s="3"/>
      <c r="V901" s="3"/>
    </row>
    <row r="902" spans="1:22" s="4" customFormat="1" ht="13.2" x14ac:dyDescent="0.25">
      <c r="A902" s="55"/>
      <c r="B902" s="10"/>
      <c r="C902" s="10" t="s">
        <v>651</v>
      </c>
      <c r="D902" s="10"/>
      <c r="E902" s="10" t="s">
        <v>210</v>
      </c>
      <c r="F902" s="179">
        <v>15</v>
      </c>
      <c r="G902" s="179">
        <v>1</v>
      </c>
      <c r="H902" s="269">
        <v>0</v>
      </c>
      <c r="I902" s="269"/>
      <c r="J902" s="3"/>
      <c r="K902" s="10"/>
      <c r="L902" s="10"/>
      <c r="M902" s="10"/>
      <c r="N902" s="3"/>
      <c r="O902" s="172"/>
      <c r="P902" s="173"/>
      <c r="Q902" s="173"/>
      <c r="R902" s="174"/>
      <c r="S902" s="3"/>
      <c r="T902" s="3"/>
      <c r="U902" s="3"/>
      <c r="V902" s="3"/>
    </row>
    <row r="903" spans="1:22" s="4" customFormat="1" ht="13.2" x14ac:dyDescent="0.25">
      <c r="A903" s="55"/>
      <c r="B903" s="10"/>
      <c r="C903" s="10" t="s">
        <v>246</v>
      </c>
      <c r="D903" s="10"/>
      <c r="E903" s="10" t="s">
        <v>210</v>
      </c>
      <c r="F903" s="179">
        <v>1</v>
      </c>
      <c r="G903" s="179"/>
      <c r="H903" s="269"/>
      <c r="I903" s="269"/>
      <c r="J903" s="3"/>
      <c r="K903" s="10"/>
      <c r="L903" s="10"/>
      <c r="M903" s="10"/>
      <c r="N903" s="3"/>
      <c r="O903" s="172"/>
      <c r="P903" s="173"/>
      <c r="Q903" s="173"/>
      <c r="R903" s="174"/>
      <c r="S903" s="3"/>
      <c r="T903" s="3"/>
      <c r="U903" s="3"/>
      <c r="V903" s="3"/>
    </row>
    <row r="904" spans="1:22" s="4" customFormat="1" ht="13.2" x14ac:dyDescent="0.25">
      <c r="A904" s="55"/>
      <c r="B904" s="10"/>
      <c r="C904" s="10" t="s">
        <v>247</v>
      </c>
      <c r="D904" s="10"/>
      <c r="E904" s="10" t="s">
        <v>76</v>
      </c>
      <c r="F904" s="179">
        <v>25</v>
      </c>
      <c r="G904" s="179"/>
      <c r="H904" s="269">
        <v>0</v>
      </c>
      <c r="I904" s="269"/>
      <c r="J904" s="3"/>
      <c r="K904" s="10"/>
      <c r="L904" s="10"/>
      <c r="M904" s="10"/>
      <c r="N904" s="3"/>
      <c r="O904" s="172"/>
      <c r="P904" s="173"/>
      <c r="Q904" s="173"/>
      <c r="R904" s="174"/>
      <c r="S904" s="3"/>
      <c r="T904" s="3"/>
      <c r="U904" s="3"/>
      <c r="V904" s="3"/>
    </row>
    <row r="905" spans="1:22" s="4" customFormat="1" ht="13.2" x14ac:dyDescent="0.25">
      <c r="A905" s="55"/>
      <c r="B905" s="10"/>
      <c r="C905" s="10" t="s">
        <v>653</v>
      </c>
      <c r="D905" s="10"/>
      <c r="E905" s="10" t="s">
        <v>76</v>
      </c>
      <c r="F905" s="179">
        <v>1</v>
      </c>
      <c r="G905" s="179"/>
      <c r="H905" s="269"/>
      <c r="I905" s="269"/>
      <c r="J905" s="3"/>
      <c r="K905" s="10"/>
      <c r="L905" s="10"/>
      <c r="M905" s="10"/>
      <c r="N905" s="3"/>
      <c r="O905" s="172"/>
      <c r="P905" s="173"/>
      <c r="Q905" s="173"/>
      <c r="R905" s="174"/>
      <c r="S905" s="3"/>
      <c r="T905" s="3"/>
      <c r="U905" s="3"/>
      <c r="V905" s="3"/>
    </row>
    <row r="906" spans="1:22" s="4" customFormat="1" ht="13.2" x14ac:dyDescent="0.25">
      <c r="A906" s="55"/>
      <c r="B906" s="10"/>
      <c r="C906" s="10" t="s">
        <v>248</v>
      </c>
      <c r="D906" s="10"/>
      <c r="E906" s="10" t="s">
        <v>126</v>
      </c>
      <c r="F906" s="179">
        <v>1</v>
      </c>
      <c r="G906" s="179"/>
      <c r="H906" s="269"/>
      <c r="I906" s="269"/>
      <c r="J906" s="3"/>
      <c r="K906" s="10"/>
      <c r="L906" s="10"/>
      <c r="M906" s="10"/>
      <c r="N906" s="3"/>
      <c r="O906" s="172"/>
      <c r="P906" s="173"/>
      <c r="Q906" s="173"/>
      <c r="R906" s="174"/>
      <c r="S906" s="3"/>
      <c r="T906" s="3"/>
      <c r="U906" s="3"/>
      <c r="V906" s="3"/>
    </row>
    <row r="907" spans="1:22" s="4" customFormat="1" ht="13.2" x14ac:dyDescent="0.25">
      <c r="A907" s="55"/>
      <c r="B907" s="10"/>
      <c r="C907" s="10" t="s">
        <v>250</v>
      </c>
      <c r="D907" s="10"/>
      <c r="E907" s="10" t="s">
        <v>78</v>
      </c>
      <c r="F907" s="179">
        <v>8</v>
      </c>
      <c r="G907" s="179"/>
      <c r="H907" s="269"/>
      <c r="I907" s="269"/>
      <c r="J907" s="3"/>
      <c r="K907" s="10"/>
      <c r="L907" s="10"/>
      <c r="M907" s="10"/>
      <c r="N907" s="3"/>
      <c r="O907" s="172"/>
      <c r="P907" s="173"/>
      <c r="Q907" s="173"/>
      <c r="R907" s="174"/>
      <c r="S907" s="3"/>
      <c r="T907" s="3"/>
      <c r="U907" s="3"/>
      <c r="V907" s="3"/>
    </row>
    <row r="908" spans="1:22" s="4" customFormat="1" ht="13.2" x14ac:dyDescent="0.25">
      <c r="A908" s="55"/>
      <c r="B908" s="10"/>
      <c r="C908" s="10" t="s">
        <v>251</v>
      </c>
      <c r="D908" s="10"/>
      <c r="E908" s="10" t="s">
        <v>69</v>
      </c>
      <c r="F908" s="179">
        <v>17</v>
      </c>
      <c r="G908" s="179">
        <v>2</v>
      </c>
      <c r="H908" s="269">
        <v>2</v>
      </c>
      <c r="I908" s="269">
        <v>0</v>
      </c>
      <c r="J908" s="3"/>
      <c r="K908" s="10"/>
      <c r="L908" s="10"/>
      <c r="M908" s="10"/>
      <c r="N908" s="3"/>
      <c r="O908" s="172"/>
      <c r="P908" s="173"/>
      <c r="Q908" s="173"/>
      <c r="R908" s="174"/>
      <c r="S908" s="3"/>
      <c r="T908" s="3"/>
      <c r="U908" s="3"/>
      <c r="V908" s="3"/>
    </row>
    <row r="909" spans="1:22" s="4" customFormat="1" ht="13.2" x14ac:dyDescent="0.25">
      <c r="A909" s="55"/>
      <c r="B909" s="10"/>
      <c r="C909" s="10" t="s">
        <v>254</v>
      </c>
      <c r="D909" s="10"/>
      <c r="E909" s="10" t="s">
        <v>255</v>
      </c>
      <c r="F909" s="179">
        <v>2</v>
      </c>
      <c r="G909" s="179"/>
      <c r="H909" s="269"/>
      <c r="I909" s="269"/>
      <c r="J909" s="3"/>
      <c r="K909" s="10"/>
      <c r="L909" s="10"/>
      <c r="M909" s="10"/>
      <c r="N909" s="3"/>
      <c r="O909" s="172"/>
      <c r="P909" s="173"/>
      <c r="Q909" s="173"/>
      <c r="R909" s="174"/>
      <c r="S909" s="3"/>
      <c r="T909" s="3"/>
      <c r="U909" s="3"/>
      <c r="V909" s="3"/>
    </row>
    <row r="910" spans="1:22" s="4" customFormat="1" ht="13.2" x14ac:dyDescent="0.25">
      <c r="A910" s="55"/>
      <c r="B910" s="10"/>
      <c r="C910" s="10" t="s">
        <v>259</v>
      </c>
      <c r="D910" s="10"/>
      <c r="E910" s="10" t="s">
        <v>76</v>
      </c>
      <c r="F910" s="179">
        <v>1</v>
      </c>
      <c r="G910" s="179"/>
      <c r="H910" s="269"/>
      <c r="I910" s="269"/>
      <c r="J910" s="3"/>
      <c r="K910" s="10"/>
      <c r="L910" s="10"/>
      <c r="M910" s="10"/>
      <c r="N910" s="3"/>
      <c r="O910" s="172"/>
      <c r="P910" s="173"/>
      <c r="Q910" s="173"/>
      <c r="R910" s="174"/>
      <c r="S910" s="3"/>
      <c r="T910" s="3"/>
      <c r="U910" s="3"/>
      <c r="V910" s="3"/>
    </row>
    <row r="911" spans="1:22" s="4" customFormat="1" ht="13.2" x14ac:dyDescent="0.25">
      <c r="A911" s="55"/>
      <c r="B911" s="10"/>
      <c r="C911" s="10" t="s">
        <v>260</v>
      </c>
      <c r="D911" s="10"/>
      <c r="E911" s="10" t="s">
        <v>72</v>
      </c>
      <c r="F911" s="179">
        <v>9</v>
      </c>
      <c r="G911" s="179"/>
      <c r="H911" s="269"/>
      <c r="I911" s="269"/>
      <c r="J911" s="3"/>
      <c r="K911" s="10"/>
      <c r="L911" s="10"/>
      <c r="M911" s="10"/>
      <c r="N911" s="3"/>
      <c r="O911" s="172"/>
      <c r="P911" s="173"/>
      <c r="Q911" s="173"/>
      <c r="R911" s="174"/>
      <c r="S911" s="3"/>
      <c r="T911" s="3"/>
      <c r="U911" s="3"/>
      <c r="V911" s="3"/>
    </row>
    <row r="912" spans="1:22" s="4" customFormat="1" ht="13.2" x14ac:dyDescent="0.25">
      <c r="A912" s="55"/>
      <c r="B912" s="10"/>
      <c r="C912" s="10" t="s">
        <v>263</v>
      </c>
      <c r="D912" s="10"/>
      <c r="E912" s="10" t="s">
        <v>63</v>
      </c>
      <c r="F912" s="179">
        <v>6</v>
      </c>
      <c r="G912" s="179"/>
      <c r="H912" s="269"/>
      <c r="I912" s="269"/>
      <c r="J912" s="3"/>
      <c r="K912" s="10"/>
      <c r="L912" s="10"/>
      <c r="M912" s="10"/>
      <c r="N912" s="3"/>
      <c r="O912" s="172"/>
      <c r="P912" s="173"/>
      <c r="Q912" s="173"/>
      <c r="R912" s="174"/>
      <c r="S912" s="3"/>
      <c r="T912" s="3"/>
      <c r="U912" s="3"/>
      <c r="V912" s="3"/>
    </row>
    <row r="913" spans="1:22" s="4" customFormat="1" ht="13.2" x14ac:dyDescent="0.25">
      <c r="A913" s="55"/>
      <c r="B913" s="10"/>
      <c r="C913" s="10" t="s">
        <v>265</v>
      </c>
      <c r="D913" s="10"/>
      <c r="E913" s="10" t="s">
        <v>266</v>
      </c>
      <c r="F913" s="179">
        <v>1</v>
      </c>
      <c r="G913" s="179"/>
      <c r="H913" s="269"/>
      <c r="I913" s="269"/>
      <c r="J913" s="3"/>
      <c r="K913" s="10"/>
      <c r="L913" s="10"/>
      <c r="M913" s="10"/>
      <c r="N913" s="3"/>
      <c r="O913" s="172"/>
      <c r="P913" s="173"/>
      <c r="Q913" s="173"/>
      <c r="R913" s="174"/>
      <c r="S913" s="3"/>
      <c r="T913" s="3"/>
      <c r="U913" s="3"/>
      <c r="V913" s="3"/>
    </row>
    <row r="914" spans="1:22" s="4" customFormat="1" ht="13.2" x14ac:dyDescent="0.25">
      <c r="A914" s="55"/>
      <c r="B914" s="10"/>
      <c r="C914" s="10" t="s">
        <v>267</v>
      </c>
      <c r="D914" s="10"/>
      <c r="E914" s="10" t="s">
        <v>268</v>
      </c>
      <c r="F914" s="179">
        <v>1</v>
      </c>
      <c r="G914" s="179"/>
      <c r="H914" s="269"/>
      <c r="I914" s="269"/>
      <c r="J914" s="3"/>
      <c r="K914" s="10"/>
      <c r="L914" s="10"/>
      <c r="M914" s="10"/>
      <c r="N914" s="3"/>
      <c r="O914" s="172"/>
      <c r="P914" s="173"/>
      <c r="Q914" s="173"/>
      <c r="R914" s="174"/>
      <c r="S914" s="3"/>
      <c r="T914" s="3"/>
      <c r="U914" s="3"/>
      <c r="V914" s="3"/>
    </row>
    <row r="915" spans="1:22" s="4" customFormat="1" ht="13.2" x14ac:dyDescent="0.25">
      <c r="A915" s="55"/>
      <c r="B915" s="10"/>
      <c r="C915" s="10" t="s">
        <v>269</v>
      </c>
      <c r="D915" s="10"/>
      <c r="E915" s="10" t="s">
        <v>144</v>
      </c>
      <c r="F915" s="179">
        <v>2</v>
      </c>
      <c r="G915" s="179"/>
      <c r="H915" s="269"/>
      <c r="I915" s="269"/>
      <c r="J915" s="3"/>
      <c r="K915" s="10"/>
      <c r="L915" s="10"/>
      <c r="M915" s="10"/>
      <c r="N915" s="3"/>
      <c r="O915" s="172"/>
      <c r="P915" s="173"/>
      <c r="Q915" s="173"/>
      <c r="R915" s="174"/>
      <c r="S915" s="3"/>
      <c r="T915" s="3"/>
      <c r="U915" s="3"/>
      <c r="V915" s="3"/>
    </row>
    <row r="916" spans="1:22" s="4" customFormat="1" ht="13.2" x14ac:dyDescent="0.25">
      <c r="A916" s="55"/>
      <c r="B916" s="10"/>
      <c r="C916" s="10" t="s">
        <v>272</v>
      </c>
      <c r="D916" s="10"/>
      <c r="E916" s="10" t="s">
        <v>271</v>
      </c>
      <c r="F916" s="179">
        <v>3</v>
      </c>
      <c r="G916" s="179"/>
      <c r="H916" s="269"/>
      <c r="I916" s="269"/>
      <c r="J916" s="3"/>
      <c r="K916" s="10"/>
      <c r="L916" s="10"/>
      <c r="M916" s="10"/>
      <c r="N916" s="3"/>
      <c r="O916" s="172"/>
      <c r="P916" s="173"/>
      <c r="Q916" s="173"/>
      <c r="R916" s="174"/>
      <c r="S916" s="3"/>
      <c r="T916" s="3"/>
      <c r="U916" s="3"/>
      <c r="V916" s="3"/>
    </row>
    <row r="917" spans="1:22" s="4" customFormat="1" ht="13.2" x14ac:dyDescent="0.25">
      <c r="A917" s="55"/>
      <c r="B917" s="10"/>
      <c r="C917" s="10" t="s">
        <v>273</v>
      </c>
      <c r="D917" s="10"/>
      <c r="E917" s="10" t="s">
        <v>106</v>
      </c>
      <c r="F917" s="179">
        <v>1</v>
      </c>
      <c r="G917" s="179"/>
      <c r="H917" s="269"/>
      <c r="I917" s="269"/>
      <c r="J917" s="3"/>
      <c r="K917" s="10"/>
      <c r="L917" s="10"/>
      <c r="M917" s="10"/>
      <c r="N917" s="3"/>
      <c r="O917" s="172"/>
      <c r="P917" s="173"/>
      <c r="Q917" s="173"/>
      <c r="R917" s="174"/>
      <c r="S917" s="3"/>
      <c r="T917" s="3"/>
      <c r="U917" s="3"/>
      <c r="V917" s="3"/>
    </row>
    <row r="918" spans="1:22" s="4" customFormat="1" ht="13.2" x14ac:dyDescent="0.25">
      <c r="A918" s="55"/>
      <c r="B918" s="10"/>
      <c r="C918" s="10" t="s">
        <v>274</v>
      </c>
      <c r="D918" s="10"/>
      <c r="E918" s="10" t="s">
        <v>76</v>
      </c>
      <c r="F918" s="179">
        <v>1</v>
      </c>
      <c r="G918" s="179"/>
      <c r="H918" s="269"/>
      <c r="I918" s="269"/>
      <c r="J918" s="3"/>
      <c r="K918" s="10"/>
      <c r="L918" s="10"/>
      <c r="M918" s="10"/>
      <c r="N918" s="3"/>
      <c r="O918" s="172"/>
      <c r="P918" s="173"/>
      <c r="Q918" s="173"/>
      <c r="R918" s="174"/>
      <c r="S918" s="3"/>
      <c r="T918" s="3"/>
      <c r="U918" s="3"/>
      <c r="V918" s="3"/>
    </row>
    <row r="919" spans="1:22" s="4" customFormat="1" ht="13.2" x14ac:dyDescent="0.25">
      <c r="A919" s="55"/>
      <c r="B919" s="10"/>
      <c r="C919" s="10" t="s">
        <v>281</v>
      </c>
      <c r="D919" s="10"/>
      <c r="E919" s="10" t="s">
        <v>78</v>
      </c>
      <c r="F919" s="179">
        <v>7</v>
      </c>
      <c r="G919" s="179"/>
      <c r="H919" s="269"/>
      <c r="I919" s="269"/>
      <c r="J919" s="3"/>
      <c r="K919" s="10"/>
      <c r="L919" s="10"/>
      <c r="M919" s="10"/>
      <c r="N919" s="3"/>
      <c r="O919" s="172"/>
      <c r="P919" s="173"/>
      <c r="Q919" s="173"/>
      <c r="R919" s="174"/>
      <c r="S919" s="3"/>
      <c r="T919" s="3"/>
      <c r="U919" s="3"/>
      <c r="V919" s="3"/>
    </row>
    <row r="920" spans="1:22" s="4" customFormat="1" ht="13.2" x14ac:dyDescent="0.25">
      <c r="A920" s="55"/>
      <c r="B920" s="10"/>
      <c r="C920" s="10" t="s">
        <v>285</v>
      </c>
      <c r="D920" s="10"/>
      <c r="E920" s="10" t="s">
        <v>200</v>
      </c>
      <c r="F920" s="179">
        <v>2</v>
      </c>
      <c r="G920" s="179"/>
      <c r="H920" s="269"/>
      <c r="I920" s="269"/>
      <c r="J920" s="3"/>
      <c r="K920" s="10"/>
      <c r="L920" s="10"/>
      <c r="M920" s="10"/>
      <c r="N920" s="3"/>
      <c r="O920" s="172"/>
      <c r="P920" s="173"/>
      <c r="Q920" s="173"/>
      <c r="R920" s="174"/>
      <c r="S920" s="3"/>
      <c r="T920" s="3"/>
      <c r="U920" s="3"/>
      <c r="V920" s="3"/>
    </row>
    <row r="921" spans="1:22" s="4" customFormat="1" ht="13.2" x14ac:dyDescent="0.25">
      <c r="A921" s="55"/>
      <c r="B921" s="10"/>
      <c r="C921" s="10" t="s">
        <v>288</v>
      </c>
      <c r="D921" s="10"/>
      <c r="E921" s="10" t="s">
        <v>200</v>
      </c>
      <c r="F921" s="179">
        <v>13</v>
      </c>
      <c r="G921" s="179">
        <v>1</v>
      </c>
      <c r="H921" s="269">
        <v>0</v>
      </c>
      <c r="I921" s="269"/>
      <c r="J921" s="3"/>
      <c r="K921" s="10"/>
      <c r="L921" s="10"/>
      <c r="M921" s="10"/>
      <c r="N921" s="3"/>
      <c r="O921" s="172"/>
      <c r="P921" s="173"/>
      <c r="Q921" s="173"/>
      <c r="R921" s="174"/>
      <c r="S921" s="3"/>
      <c r="T921" s="3"/>
      <c r="U921" s="3"/>
      <c r="V921" s="3"/>
    </row>
    <row r="922" spans="1:22" s="4" customFormat="1" ht="13.2" x14ac:dyDescent="0.25">
      <c r="A922" s="55"/>
      <c r="B922" s="10"/>
      <c r="C922" s="10" t="s">
        <v>288</v>
      </c>
      <c r="D922" s="10"/>
      <c r="E922" s="10" t="s">
        <v>174</v>
      </c>
      <c r="F922" s="179">
        <v>1</v>
      </c>
      <c r="G922" s="179"/>
      <c r="H922" s="269"/>
      <c r="I922" s="269"/>
      <c r="J922" s="3"/>
      <c r="K922" s="10"/>
      <c r="L922" s="10"/>
      <c r="M922" s="10"/>
      <c r="N922" s="3"/>
      <c r="O922" s="172"/>
      <c r="P922" s="173"/>
      <c r="Q922" s="173"/>
      <c r="R922" s="174"/>
      <c r="S922" s="3"/>
      <c r="T922" s="3"/>
      <c r="U922" s="3"/>
      <c r="V922" s="3"/>
    </row>
    <row r="923" spans="1:22" s="4" customFormat="1" ht="13.2" x14ac:dyDescent="0.25">
      <c r="A923" s="55"/>
      <c r="B923" s="10"/>
      <c r="C923" s="10" t="s">
        <v>290</v>
      </c>
      <c r="D923" s="10"/>
      <c r="E923" s="10" t="s">
        <v>62</v>
      </c>
      <c r="F923" s="179">
        <v>1</v>
      </c>
      <c r="G923" s="179"/>
      <c r="H923" s="269"/>
      <c r="I923" s="269"/>
      <c r="J923" s="3"/>
      <c r="K923" s="10"/>
      <c r="L923" s="10"/>
      <c r="M923" s="10"/>
      <c r="N923" s="3"/>
      <c r="O923" s="172"/>
      <c r="P923" s="173"/>
      <c r="Q923" s="173"/>
      <c r="R923" s="174"/>
      <c r="S923" s="3"/>
      <c r="T923" s="3"/>
      <c r="U923" s="3"/>
      <c r="V923" s="3"/>
    </row>
    <row r="924" spans="1:22" s="4" customFormat="1" ht="13.2" x14ac:dyDescent="0.25">
      <c r="A924" s="55"/>
      <c r="B924" s="10"/>
      <c r="C924" s="10" t="s">
        <v>290</v>
      </c>
      <c r="D924" s="10"/>
      <c r="E924" s="10" t="s">
        <v>64</v>
      </c>
      <c r="F924" s="179">
        <v>15</v>
      </c>
      <c r="G924" s="179"/>
      <c r="H924" s="269">
        <v>0</v>
      </c>
      <c r="I924" s="269"/>
      <c r="J924" s="3"/>
      <c r="K924" s="10"/>
      <c r="L924" s="10"/>
      <c r="M924" s="10"/>
      <c r="N924" s="3"/>
      <c r="O924" s="172"/>
      <c r="P924" s="173"/>
      <c r="Q924" s="173"/>
      <c r="R924" s="174"/>
      <c r="S924" s="3"/>
      <c r="T924" s="3"/>
      <c r="U924" s="3"/>
      <c r="V924" s="3"/>
    </row>
    <row r="925" spans="1:22" s="4" customFormat="1" ht="13.2" x14ac:dyDescent="0.25">
      <c r="A925" s="55"/>
      <c r="B925" s="10"/>
      <c r="C925" s="10" t="s">
        <v>295</v>
      </c>
      <c r="D925" s="10"/>
      <c r="E925" s="10" t="s">
        <v>210</v>
      </c>
      <c r="F925" s="179">
        <v>2</v>
      </c>
      <c r="G925" s="179"/>
      <c r="H925" s="269"/>
      <c r="I925" s="269"/>
      <c r="J925" s="3"/>
      <c r="K925" s="10"/>
      <c r="L925" s="10"/>
      <c r="M925" s="10"/>
      <c r="N925" s="3"/>
      <c r="O925" s="172"/>
      <c r="P925" s="173"/>
      <c r="Q925" s="173"/>
      <c r="R925" s="174"/>
      <c r="S925" s="3"/>
      <c r="T925" s="3"/>
      <c r="U925" s="3"/>
      <c r="V925" s="3"/>
    </row>
    <row r="926" spans="1:22" s="4" customFormat="1" ht="13.2" x14ac:dyDescent="0.25">
      <c r="A926" s="55"/>
      <c r="B926" s="10"/>
      <c r="C926" s="10" t="s">
        <v>296</v>
      </c>
      <c r="D926" s="10"/>
      <c r="E926" s="10" t="s">
        <v>297</v>
      </c>
      <c r="F926" s="179">
        <v>2</v>
      </c>
      <c r="G926" s="179"/>
      <c r="H926" s="269"/>
      <c r="I926" s="269"/>
      <c r="J926" s="3"/>
      <c r="K926" s="10"/>
      <c r="L926" s="10"/>
      <c r="M926" s="10"/>
      <c r="N926" s="3"/>
      <c r="O926" s="172"/>
      <c r="P926" s="173"/>
      <c r="Q926" s="173"/>
      <c r="R926" s="174"/>
      <c r="S926" s="3"/>
      <c r="T926" s="3"/>
      <c r="U926" s="3"/>
      <c r="V926" s="3"/>
    </row>
    <row r="927" spans="1:22" s="4" customFormat="1" ht="13.2" x14ac:dyDescent="0.25">
      <c r="A927" s="55"/>
      <c r="B927" s="10"/>
      <c r="C927" s="10" t="s">
        <v>298</v>
      </c>
      <c r="D927" s="10"/>
      <c r="E927" s="10" t="s">
        <v>299</v>
      </c>
      <c r="F927" s="179">
        <v>3</v>
      </c>
      <c r="G927" s="179"/>
      <c r="H927" s="269"/>
      <c r="I927" s="269"/>
      <c r="J927" s="3"/>
      <c r="K927" s="10"/>
      <c r="L927" s="10"/>
      <c r="M927" s="10"/>
      <c r="N927" s="3"/>
      <c r="O927" s="172"/>
      <c r="P927" s="173"/>
      <c r="Q927" s="173"/>
      <c r="R927" s="174"/>
      <c r="S927" s="3"/>
      <c r="T927" s="3"/>
      <c r="U927" s="3"/>
      <c r="V927" s="3"/>
    </row>
    <row r="928" spans="1:22" s="4" customFormat="1" ht="13.2" x14ac:dyDescent="0.25">
      <c r="A928" s="55"/>
      <c r="B928" s="10"/>
      <c r="C928" s="10" t="s">
        <v>300</v>
      </c>
      <c r="D928" s="10"/>
      <c r="E928" s="10" t="s">
        <v>91</v>
      </c>
      <c r="F928" s="179">
        <v>38</v>
      </c>
      <c r="G928" s="179">
        <v>1</v>
      </c>
      <c r="H928" s="269">
        <v>0</v>
      </c>
      <c r="I928" s="269"/>
      <c r="J928" s="3"/>
      <c r="K928" s="10"/>
      <c r="L928" s="10"/>
      <c r="M928" s="10"/>
      <c r="N928" s="3"/>
      <c r="O928" s="172"/>
      <c r="P928" s="173"/>
      <c r="Q928" s="173"/>
      <c r="R928" s="174"/>
      <c r="S928" s="3"/>
      <c r="T928" s="3"/>
      <c r="U928" s="3"/>
      <c r="V928" s="3"/>
    </row>
    <row r="929" spans="1:22" s="4" customFormat="1" ht="13.2" x14ac:dyDescent="0.25">
      <c r="A929" s="55"/>
      <c r="B929" s="10"/>
      <c r="C929" s="10" t="s">
        <v>305</v>
      </c>
      <c r="D929" s="10"/>
      <c r="E929" s="10" t="s">
        <v>166</v>
      </c>
      <c r="F929" s="179">
        <v>1</v>
      </c>
      <c r="G929" s="179"/>
      <c r="H929" s="269"/>
      <c r="I929" s="269"/>
      <c r="J929" s="3"/>
      <c r="K929" s="10"/>
      <c r="L929" s="10"/>
      <c r="M929" s="10"/>
      <c r="N929" s="3"/>
      <c r="O929" s="172"/>
      <c r="P929" s="173"/>
      <c r="Q929" s="173"/>
      <c r="R929" s="174"/>
      <c r="S929" s="3"/>
      <c r="T929" s="3"/>
      <c r="U929" s="3"/>
      <c r="V929" s="3"/>
    </row>
    <row r="930" spans="1:22" s="4" customFormat="1" ht="13.2" x14ac:dyDescent="0.25">
      <c r="A930" s="55"/>
      <c r="B930" s="10"/>
      <c r="C930" s="10" t="s">
        <v>306</v>
      </c>
      <c r="D930" s="10"/>
      <c r="E930" s="10" t="s">
        <v>210</v>
      </c>
      <c r="F930" s="179">
        <v>1</v>
      </c>
      <c r="G930" s="179"/>
      <c r="H930" s="269"/>
      <c r="I930" s="269"/>
      <c r="J930" s="3"/>
      <c r="K930" s="10"/>
      <c r="L930" s="10"/>
      <c r="M930" s="10"/>
      <c r="N930" s="3"/>
      <c r="O930" s="172"/>
      <c r="P930" s="173"/>
      <c r="Q930" s="173"/>
      <c r="R930" s="174"/>
      <c r="S930" s="3"/>
      <c r="T930" s="3"/>
      <c r="U930" s="3"/>
      <c r="V930" s="3"/>
    </row>
    <row r="931" spans="1:22" s="4" customFormat="1" ht="13.2" x14ac:dyDescent="0.25">
      <c r="A931" s="55"/>
      <c r="B931" s="10"/>
      <c r="C931" s="10" t="s">
        <v>310</v>
      </c>
      <c r="D931" s="10"/>
      <c r="E931" s="10" t="s">
        <v>311</v>
      </c>
      <c r="F931" s="179">
        <v>4</v>
      </c>
      <c r="G931" s="179"/>
      <c r="H931" s="269"/>
      <c r="I931" s="269"/>
      <c r="J931" s="3"/>
      <c r="K931" s="10"/>
      <c r="L931" s="10"/>
      <c r="M931" s="10"/>
      <c r="N931" s="3"/>
      <c r="O931" s="172"/>
      <c r="P931" s="173"/>
      <c r="Q931" s="173"/>
      <c r="R931" s="174"/>
      <c r="S931" s="3"/>
      <c r="T931" s="3"/>
      <c r="U931" s="3"/>
      <c r="V931" s="3"/>
    </row>
    <row r="932" spans="1:22" s="4" customFormat="1" ht="13.2" x14ac:dyDescent="0.25">
      <c r="A932" s="55"/>
      <c r="B932" s="10"/>
      <c r="C932" s="10" t="s">
        <v>312</v>
      </c>
      <c r="D932" s="10"/>
      <c r="E932" s="10" t="s">
        <v>313</v>
      </c>
      <c r="F932" s="179"/>
      <c r="G932" s="179">
        <v>1</v>
      </c>
      <c r="H932" s="269">
        <v>0</v>
      </c>
      <c r="I932" s="269"/>
      <c r="J932" s="3"/>
      <c r="K932" s="10"/>
      <c r="L932" s="10"/>
      <c r="M932" s="10"/>
      <c r="N932" s="3"/>
      <c r="O932" s="172"/>
      <c r="P932" s="173"/>
      <c r="Q932" s="173"/>
      <c r="R932" s="174"/>
      <c r="S932" s="3"/>
      <c r="T932" s="3"/>
      <c r="U932" s="3"/>
      <c r="V932" s="3"/>
    </row>
    <row r="933" spans="1:22" s="4" customFormat="1" ht="13.2" x14ac:dyDescent="0.25">
      <c r="A933" s="55"/>
      <c r="B933" s="10"/>
      <c r="C933" s="10" t="s">
        <v>316</v>
      </c>
      <c r="D933" s="10"/>
      <c r="E933" s="10" t="s">
        <v>78</v>
      </c>
      <c r="F933" s="179">
        <v>53</v>
      </c>
      <c r="G933" s="179">
        <v>1</v>
      </c>
      <c r="H933" s="269">
        <v>1</v>
      </c>
      <c r="I933" s="269">
        <v>0</v>
      </c>
      <c r="J933" s="3"/>
      <c r="K933" s="10"/>
      <c r="L933" s="10"/>
      <c r="M933" s="10"/>
      <c r="N933" s="3"/>
      <c r="O933" s="172"/>
      <c r="P933" s="173"/>
      <c r="Q933" s="173"/>
      <c r="R933" s="174"/>
      <c r="S933" s="3"/>
      <c r="T933" s="3"/>
      <c r="U933" s="3"/>
      <c r="V933" s="3"/>
    </row>
    <row r="934" spans="1:22" s="4" customFormat="1" ht="13.2" x14ac:dyDescent="0.25">
      <c r="A934" s="55"/>
      <c r="B934" s="10"/>
      <c r="C934" s="10" t="s">
        <v>317</v>
      </c>
      <c r="D934" s="10"/>
      <c r="E934" s="10" t="s">
        <v>318</v>
      </c>
      <c r="F934" s="179">
        <v>1</v>
      </c>
      <c r="G934" s="179"/>
      <c r="H934" s="269">
        <v>0</v>
      </c>
      <c r="I934" s="269"/>
      <c r="J934" s="3"/>
      <c r="K934" s="10"/>
      <c r="L934" s="10"/>
      <c r="M934" s="10"/>
      <c r="N934" s="3"/>
      <c r="O934" s="172"/>
      <c r="P934" s="173"/>
      <c r="Q934" s="173"/>
      <c r="R934" s="174"/>
      <c r="S934" s="3"/>
      <c r="T934" s="3"/>
      <c r="U934" s="3"/>
      <c r="V934" s="3"/>
    </row>
    <row r="935" spans="1:22" s="4" customFormat="1" ht="13.2" x14ac:dyDescent="0.25">
      <c r="A935" s="55"/>
      <c r="B935" s="10"/>
      <c r="C935" s="10" t="s">
        <v>319</v>
      </c>
      <c r="D935" s="10"/>
      <c r="E935" s="10" t="s">
        <v>286</v>
      </c>
      <c r="F935" s="179">
        <v>1</v>
      </c>
      <c r="G935" s="179"/>
      <c r="H935" s="269"/>
      <c r="I935" s="269"/>
      <c r="J935" s="3"/>
      <c r="K935" s="10"/>
      <c r="L935" s="10"/>
      <c r="M935" s="10"/>
      <c r="N935" s="3"/>
      <c r="O935" s="172"/>
      <c r="P935" s="173"/>
      <c r="Q935" s="173"/>
      <c r="R935" s="174"/>
      <c r="S935" s="3"/>
      <c r="T935" s="3"/>
      <c r="U935" s="3"/>
      <c r="V935" s="3"/>
    </row>
    <row r="936" spans="1:22" s="4" customFormat="1" ht="13.2" x14ac:dyDescent="0.25">
      <c r="A936" s="55"/>
      <c r="B936" s="10"/>
      <c r="C936" s="10" t="s">
        <v>320</v>
      </c>
      <c r="D936" s="10"/>
      <c r="E936" s="10" t="s">
        <v>92</v>
      </c>
      <c r="F936" s="179">
        <v>1</v>
      </c>
      <c r="G936" s="179"/>
      <c r="H936" s="269"/>
      <c r="I936" s="269"/>
      <c r="J936" s="3"/>
      <c r="K936" s="10"/>
      <c r="L936" s="10"/>
      <c r="M936" s="10"/>
      <c r="N936" s="3"/>
      <c r="O936" s="172"/>
      <c r="P936" s="173"/>
      <c r="Q936" s="173"/>
      <c r="R936" s="174"/>
      <c r="S936" s="3"/>
      <c r="T936" s="3"/>
      <c r="U936" s="3"/>
      <c r="V936" s="3"/>
    </row>
    <row r="937" spans="1:22" s="4" customFormat="1" ht="13.2" x14ac:dyDescent="0.25">
      <c r="A937" s="55"/>
      <c r="B937" s="10"/>
      <c r="C937" s="10" t="s">
        <v>324</v>
      </c>
      <c r="D937" s="10"/>
      <c r="E937" s="10" t="s">
        <v>325</v>
      </c>
      <c r="F937" s="179">
        <v>1</v>
      </c>
      <c r="G937" s="179"/>
      <c r="H937" s="269"/>
      <c r="I937" s="269"/>
      <c r="J937" s="3"/>
      <c r="K937" s="10"/>
      <c r="L937" s="10"/>
      <c r="M937" s="10"/>
      <c r="N937" s="3"/>
      <c r="O937" s="172"/>
      <c r="P937" s="173"/>
      <c r="Q937" s="173"/>
      <c r="R937" s="174"/>
      <c r="S937" s="3"/>
      <c r="T937" s="3"/>
      <c r="U937" s="3"/>
      <c r="V937" s="3"/>
    </row>
    <row r="938" spans="1:22" s="4" customFormat="1" ht="13.2" x14ac:dyDescent="0.25">
      <c r="A938" s="55"/>
      <c r="B938" s="10"/>
      <c r="C938" s="10" t="s">
        <v>326</v>
      </c>
      <c r="D938" s="10"/>
      <c r="E938" s="10" t="s">
        <v>103</v>
      </c>
      <c r="F938" s="179">
        <v>1</v>
      </c>
      <c r="G938" s="179"/>
      <c r="H938" s="269"/>
      <c r="I938" s="269"/>
      <c r="J938" s="3"/>
      <c r="K938" s="10"/>
      <c r="L938" s="10"/>
      <c r="M938" s="10"/>
      <c r="N938" s="3"/>
      <c r="O938" s="172"/>
      <c r="P938" s="173"/>
      <c r="Q938" s="173"/>
      <c r="R938" s="174"/>
      <c r="S938" s="3"/>
      <c r="T938" s="3"/>
      <c r="U938" s="3"/>
      <c r="V938" s="3"/>
    </row>
    <row r="939" spans="1:22" s="4" customFormat="1" ht="13.2" x14ac:dyDescent="0.25">
      <c r="A939" s="55"/>
      <c r="B939" s="10"/>
      <c r="C939" s="10" t="s">
        <v>700</v>
      </c>
      <c r="D939" s="10"/>
      <c r="E939" s="10" t="s">
        <v>103</v>
      </c>
      <c r="F939" s="179">
        <v>1</v>
      </c>
      <c r="G939" s="179"/>
      <c r="H939" s="269"/>
      <c r="I939" s="269"/>
      <c r="J939" s="3"/>
      <c r="K939" s="10"/>
      <c r="L939" s="10"/>
      <c r="M939" s="10"/>
      <c r="N939" s="3"/>
      <c r="O939" s="172"/>
      <c r="P939" s="173"/>
      <c r="Q939" s="173"/>
      <c r="R939" s="174"/>
      <c r="S939" s="3"/>
      <c r="T939" s="3"/>
      <c r="U939" s="3"/>
      <c r="V939" s="3"/>
    </row>
    <row r="940" spans="1:22" s="4" customFormat="1" ht="13.2" x14ac:dyDescent="0.25">
      <c r="A940" s="55"/>
      <c r="B940" s="10"/>
      <c r="C940" s="10" t="s">
        <v>329</v>
      </c>
      <c r="D940" s="10"/>
      <c r="E940" s="10" t="s">
        <v>330</v>
      </c>
      <c r="F940" s="179">
        <v>1</v>
      </c>
      <c r="G940" s="179"/>
      <c r="H940" s="269"/>
      <c r="I940" s="269"/>
      <c r="J940" s="3"/>
      <c r="K940" s="10"/>
      <c r="L940" s="10"/>
      <c r="M940" s="10"/>
      <c r="N940" s="3"/>
      <c r="O940" s="172"/>
      <c r="P940" s="173"/>
      <c r="Q940" s="173"/>
      <c r="R940" s="174"/>
      <c r="S940" s="3"/>
      <c r="T940" s="3"/>
      <c r="U940" s="3"/>
      <c r="V940" s="3"/>
    </row>
    <row r="941" spans="1:22" s="4" customFormat="1" ht="13.2" x14ac:dyDescent="0.25">
      <c r="A941" s="55"/>
      <c r="B941" s="10"/>
      <c r="C941" s="10" t="s">
        <v>333</v>
      </c>
      <c r="D941" s="10"/>
      <c r="E941" s="10" t="s">
        <v>103</v>
      </c>
      <c r="F941" s="179">
        <v>1</v>
      </c>
      <c r="G941" s="179"/>
      <c r="H941" s="269"/>
      <c r="I941" s="269"/>
      <c r="J941" s="3"/>
      <c r="K941" s="10"/>
      <c r="L941" s="10"/>
      <c r="M941" s="10"/>
      <c r="N941" s="3"/>
      <c r="O941" s="172"/>
      <c r="P941" s="173"/>
      <c r="Q941" s="173"/>
      <c r="R941" s="174"/>
      <c r="S941" s="3"/>
      <c r="T941" s="3"/>
      <c r="U941" s="3"/>
      <c r="V941" s="3"/>
    </row>
    <row r="942" spans="1:22" s="4" customFormat="1" ht="13.2" x14ac:dyDescent="0.25">
      <c r="A942" s="55"/>
      <c r="B942" s="10"/>
      <c r="C942" s="10" t="s">
        <v>336</v>
      </c>
      <c r="D942" s="10"/>
      <c r="E942" s="10" t="s">
        <v>144</v>
      </c>
      <c r="F942" s="179">
        <v>1</v>
      </c>
      <c r="G942" s="179"/>
      <c r="H942" s="269"/>
      <c r="I942" s="269"/>
      <c r="J942" s="3"/>
      <c r="K942" s="10"/>
      <c r="L942" s="10"/>
      <c r="M942" s="10"/>
      <c r="N942" s="3"/>
      <c r="O942" s="172"/>
      <c r="P942" s="173"/>
      <c r="Q942" s="173"/>
      <c r="R942" s="174"/>
      <c r="S942" s="3"/>
      <c r="T942" s="3"/>
      <c r="U942" s="3"/>
      <c r="V942" s="3"/>
    </row>
    <row r="943" spans="1:22" s="4" customFormat="1" ht="13.2" x14ac:dyDescent="0.25">
      <c r="A943" s="55"/>
      <c r="B943" s="10"/>
      <c r="C943" s="10" t="s">
        <v>339</v>
      </c>
      <c r="D943" s="10"/>
      <c r="E943" s="10" t="s">
        <v>106</v>
      </c>
      <c r="F943" s="179">
        <v>17</v>
      </c>
      <c r="G943" s="179"/>
      <c r="H943" s="269"/>
      <c r="I943" s="269"/>
      <c r="J943" s="3"/>
      <c r="K943" s="10"/>
      <c r="L943" s="10"/>
      <c r="M943" s="10"/>
      <c r="N943" s="3"/>
      <c r="O943" s="172"/>
      <c r="P943" s="173"/>
      <c r="Q943" s="173"/>
      <c r="R943" s="174"/>
      <c r="S943" s="3"/>
      <c r="T943" s="3"/>
      <c r="U943" s="3"/>
      <c r="V943" s="3"/>
    </row>
    <row r="944" spans="1:22" s="4" customFormat="1" ht="13.2" x14ac:dyDescent="0.25">
      <c r="A944" s="55"/>
      <c r="B944" s="10"/>
      <c r="C944" s="10" t="s">
        <v>340</v>
      </c>
      <c r="D944" s="10"/>
      <c r="E944" s="10" t="s">
        <v>87</v>
      </c>
      <c r="F944" s="179">
        <v>2</v>
      </c>
      <c r="G944" s="179">
        <v>1</v>
      </c>
      <c r="H944" s="269">
        <v>0</v>
      </c>
      <c r="I944" s="269"/>
      <c r="J944" s="3"/>
      <c r="K944" s="10"/>
      <c r="L944" s="10"/>
      <c r="M944" s="10"/>
      <c r="N944" s="3"/>
      <c r="O944" s="172"/>
      <c r="P944" s="173"/>
      <c r="Q944" s="173"/>
      <c r="R944" s="174"/>
      <c r="S944" s="3"/>
      <c r="T944" s="3"/>
      <c r="U944" s="3"/>
      <c r="V944" s="3"/>
    </row>
    <row r="945" spans="1:22" s="4" customFormat="1" ht="13.2" x14ac:dyDescent="0.25">
      <c r="A945" s="55"/>
      <c r="B945" s="10"/>
      <c r="C945" s="10" t="s">
        <v>342</v>
      </c>
      <c r="D945" s="10"/>
      <c r="E945" s="10" t="s">
        <v>200</v>
      </c>
      <c r="F945" s="179"/>
      <c r="G945" s="179">
        <v>1</v>
      </c>
      <c r="H945" s="269">
        <v>0</v>
      </c>
      <c r="I945" s="269"/>
      <c r="J945" s="3"/>
      <c r="K945" s="10"/>
      <c r="L945" s="10"/>
      <c r="M945" s="10"/>
      <c r="N945" s="3"/>
      <c r="O945" s="172"/>
      <c r="P945" s="173"/>
      <c r="Q945" s="173"/>
      <c r="R945" s="174"/>
      <c r="S945" s="3"/>
      <c r="T945" s="3"/>
      <c r="U945" s="3"/>
      <c r="V945" s="3"/>
    </row>
    <row r="946" spans="1:22" s="4" customFormat="1" ht="13.2" x14ac:dyDescent="0.25">
      <c r="A946" s="55"/>
      <c r="B946" s="10"/>
      <c r="C946" s="10" t="s">
        <v>347</v>
      </c>
      <c r="D946" s="10"/>
      <c r="E946" s="10" t="s">
        <v>348</v>
      </c>
      <c r="F946" s="179">
        <v>2</v>
      </c>
      <c r="G946" s="179"/>
      <c r="H946" s="269">
        <v>0</v>
      </c>
      <c r="I946" s="269"/>
      <c r="J946" s="3"/>
      <c r="K946" s="10"/>
      <c r="L946" s="10"/>
      <c r="M946" s="10"/>
      <c r="N946" s="3"/>
      <c r="O946" s="172"/>
      <c r="P946" s="173"/>
      <c r="Q946" s="173"/>
      <c r="R946" s="174"/>
      <c r="S946" s="3"/>
      <c r="T946" s="3"/>
      <c r="U946" s="3"/>
      <c r="V946" s="3"/>
    </row>
    <row r="947" spans="1:22" s="4" customFormat="1" ht="13.2" x14ac:dyDescent="0.25">
      <c r="A947" s="55"/>
      <c r="B947" s="10"/>
      <c r="C947" s="10" t="s">
        <v>349</v>
      </c>
      <c r="D947" s="10"/>
      <c r="E947" s="10" t="s">
        <v>186</v>
      </c>
      <c r="F947" s="179">
        <v>2</v>
      </c>
      <c r="G947" s="179"/>
      <c r="H947" s="269">
        <v>0</v>
      </c>
      <c r="I947" s="269"/>
      <c r="J947" s="3"/>
      <c r="K947" s="10"/>
      <c r="L947" s="10"/>
      <c r="M947" s="10"/>
      <c r="N947" s="3"/>
      <c r="O947" s="172"/>
      <c r="P947" s="173"/>
      <c r="Q947" s="173"/>
      <c r="R947" s="174"/>
      <c r="S947" s="3"/>
      <c r="T947" s="3"/>
      <c r="U947" s="3"/>
      <c r="V947" s="3"/>
    </row>
    <row r="948" spans="1:22" s="4" customFormat="1" ht="13.2" x14ac:dyDescent="0.25">
      <c r="A948" s="55"/>
      <c r="B948" s="10"/>
      <c r="C948" s="10" t="s">
        <v>352</v>
      </c>
      <c r="D948" s="10"/>
      <c r="E948" s="10" t="s">
        <v>72</v>
      </c>
      <c r="F948" s="179">
        <v>1</v>
      </c>
      <c r="G948" s="179"/>
      <c r="H948" s="269"/>
      <c r="I948" s="269"/>
      <c r="J948" s="3"/>
      <c r="K948" s="10"/>
      <c r="L948" s="10"/>
      <c r="M948" s="10"/>
      <c r="N948" s="3"/>
      <c r="O948" s="172"/>
      <c r="P948" s="173"/>
      <c r="Q948" s="173"/>
      <c r="R948" s="174"/>
      <c r="S948" s="3"/>
      <c r="T948" s="3"/>
      <c r="U948" s="3"/>
      <c r="V948" s="3"/>
    </row>
    <row r="949" spans="1:22" s="4" customFormat="1" ht="13.2" x14ac:dyDescent="0.25">
      <c r="A949" s="55"/>
      <c r="B949" s="10"/>
      <c r="C949" s="10" t="s">
        <v>353</v>
      </c>
      <c r="D949" s="10"/>
      <c r="E949" s="10" t="s">
        <v>153</v>
      </c>
      <c r="F949" s="179">
        <v>3</v>
      </c>
      <c r="G949" s="179"/>
      <c r="H949" s="269"/>
      <c r="I949" s="269"/>
      <c r="J949" s="3"/>
      <c r="K949" s="10"/>
      <c r="L949" s="10"/>
      <c r="M949" s="10"/>
      <c r="N949" s="3"/>
      <c r="O949" s="172"/>
      <c r="P949" s="173"/>
      <c r="Q949" s="173"/>
      <c r="R949" s="174"/>
      <c r="S949" s="3"/>
      <c r="T949" s="3"/>
      <c r="U949" s="3"/>
      <c r="V949" s="3"/>
    </row>
    <row r="950" spans="1:22" s="4" customFormat="1" ht="13.2" x14ac:dyDescent="0.25">
      <c r="A950" s="55"/>
      <c r="B950" s="10"/>
      <c r="C950" s="10" t="s">
        <v>355</v>
      </c>
      <c r="D950" s="10"/>
      <c r="E950" s="10" t="s">
        <v>202</v>
      </c>
      <c r="F950" s="179">
        <v>4</v>
      </c>
      <c r="G950" s="179"/>
      <c r="H950" s="269"/>
      <c r="I950" s="269"/>
      <c r="J950" s="3"/>
      <c r="K950" s="10"/>
      <c r="L950" s="10"/>
      <c r="M950" s="10"/>
      <c r="N950" s="3"/>
      <c r="O950" s="172"/>
      <c r="P950" s="173"/>
      <c r="Q950" s="173"/>
      <c r="R950" s="174"/>
      <c r="S950" s="3"/>
      <c r="T950" s="3"/>
      <c r="U950" s="3"/>
      <c r="V950" s="3"/>
    </row>
    <row r="951" spans="1:22" s="4" customFormat="1" ht="13.2" x14ac:dyDescent="0.25">
      <c r="A951" s="55"/>
      <c r="B951" s="10"/>
      <c r="C951" s="10" t="s">
        <v>360</v>
      </c>
      <c r="D951" s="10"/>
      <c r="E951" s="10" t="s">
        <v>362</v>
      </c>
      <c r="F951" s="179">
        <v>1</v>
      </c>
      <c r="G951" s="179"/>
      <c r="H951" s="269"/>
      <c r="I951" s="269"/>
      <c r="J951" s="3"/>
      <c r="K951" s="10"/>
      <c r="L951" s="10"/>
      <c r="M951" s="10"/>
      <c r="N951" s="3"/>
      <c r="O951" s="172"/>
      <c r="P951" s="173"/>
      <c r="Q951" s="173"/>
      <c r="R951" s="174"/>
      <c r="S951" s="3"/>
      <c r="T951" s="3"/>
      <c r="U951" s="3"/>
      <c r="V951" s="3"/>
    </row>
    <row r="952" spans="1:22" s="4" customFormat="1" ht="13.2" x14ac:dyDescent="0.25">
      <c r="A952" s="55"/>
      <c r="B952" s="10"/>
      <c r="C952" s="10" t="s">
        <v>363</v>
      </c>
      <c r="D952" s="10"/>
      <c r="E952" s="10" t="s">
        <v>202</v>
      </c>
      <c r="F952" s="179">
        <v>35</v>
      </c>
      <c r="G952" s="179"/>
      <c r="H952" s="269">
        <v>0</v>
      </c>
      <c r="I952" s="269"/>
      <c r="J952" s="3"/>
      <c r="K952" s="10"/>
      <c r="L952" s="10"/>
      <c r="M952" s="10"/>
      <c r="N952" s="3"/>
      <c r="O952" s="172"/>
      <c r="P952" s="173"/>
      <c r="Q952" s="173"/>
      <c r="R952" s="174"/>
      <c r="S952" s="3"/>
      <c r="T952" s="3"/>
      <c r="U952" s="3"/>
      <c r="V952" s="3"/>
    </row>
    <row r="953" spans="1:22" s="4" customFormat="1" ht="13.2" x14ac:dyDescent="0.25">
      <c r="A953" s="55"/>
      <c r="B953" s="10"/>
      <c r="C953" s="10" t="s">
        <v>365</v>
      </c>
      <c r="D953" s="10"/>
      <c r="E953" s="10" t="s">
        <v>366</v>
      </c>
      <c r="F953" s="179">
        <v>8</v>
      </c>
      <c r="G953" s="179"/>
      <c r="H953" s="269"/>
      <c r="I953" s="269"/>
      <c r="J953" s="3"/>
      <c r="K953" s="10"/>
      <c r="L953" s="10"/>
      <c r="M953" s="10"/>
      <c r="N953" s="3"/>
      <c r="O953" s="172"/>
      <c r="P953" s="173"/>
      <c r="Q953" s="173"/>
      <c r="R953" s="174"/>
      <c r="S953" s="3"/>
      <c r="T953" s="3"/>
      <c r="U953" s="3"/>
      <c r="V953" s="3"/>
    </row>
    <row r="954" spans="1:22" s="4" customFormat="1" ht="13.2" x14ac:dyDescent="0.25">
      <c r="A954" s="55"/>
      <c r="B954" s="10"/>
      <c r="C954" s="10" t="s">
        <v>661</v>
      </c>
      <c r="D954" s="10"/>
      <c r="E954" s="10" t="s">
        <v>108</v>
      </c>
      <c r="F954" s="179">
        <v>1</v>
      </c>
      <c r="G954" s="179"/>
      <c r="H954" s="269"/>
      <c r="I954" s="269"/>
      <c r="J954" s="3"/>
      <c r="K954" s="10"/>
      <c r="L954" s="10"/>
      <c r="M954" s="10"/>
      <c r="N954" s="3"/>
      <c r="O954" s="172"/>
      <c r="P954" s="173"/>
      <c r="Q954" s="173"/>
      <c r="R954" s="174"/>
      <c r="S954" s="3"/>
      <c r="T954" s="3"/>
      <c r="U954" s="3"/>
      <c r="V954" s="3"/>
    </row>
    <row r="955" spans="1:22" s="4" customFormat="1" ht="13.2" x14ac:dyDescent="0.25">
      <c r="A955" s="55"/>
      <c r="B955" s="10"/>
      <c r="C955" s="10" t="s">
        <v>701</v>
      </c>
      <c r="D955" s="10"/>
      <c r="E955" s="10" t="s">
        <v>89</v>
      </c>
      <c r="F955" s="179">
        <v>1</v>
      </c>
      <c r="G955" s="179"/>
      <c r="H955" s="269"/>
      <c r="I955" s="269"/>
      <c r="J955" s="3"/>
      <c r="K955" s="10"/>
      <c r="L955" s="10"/>
      <c r="M955" s="10"/>
      <c r="N955" s="3"/>
      <c r="O955" s="172"/>
      <c r="P955" s="173"/>
      <c r="Q955" s="173"/>
      <c r="R955" s="174"/>
      <c r="S955" s="3"/>
      <c r="T955" s="3"/>
      <c r="U955" s="3"/>
      <c r="V955" s="3"/>
    </row>
    <row r="956" spans="1:22" s="4" customFormat="1" ht="13.2" x14ac:dyDescent="0.25">
      <c r="A956" s="55"/>
      <c r="B956" s="10"/>
      <c r="C956" s="10" t="s">
        <v>371</v>
      </c>
      <c r="D956" s="10"/>
      <c r="E956" s="10" t="s">
        <v>103</v>
      </c>
      <c r="F956" s="179">
        <v>2</v>
      </c>
      <c r="G956" s="179"/>
      <c r="H956" s="269"/>
      <c r="I956" s="269"/>
      <c r="J956" s="3"/>
      <c r="K956" s="10"/>
      <c r="L956" s="10"/>
      <c r="M956" s="10"/>
      <c r="N956" s="3"/>
      <c r="O956" s="172"/>
      <c r="P956" s="173"/>
      <c r="Q956" s="173"/>
      <c r="R956" s="174"/>
      <c r="S956" s="3"/>
      <c r="T956" s="3"/>
      <c r="U956" s="3"/>
      <c r="V956" s="3"/>
    </row>
    <row r="957" spans="1:22" s="4" customFormat="1" ht="13.2" x14ac:dyDescent="0.25">
      <c r="A957" s="55"/>
      <c r="B957" s="10"/>
      <c r="C957" s="10" t="s">
        <v>702</v>
      </c>
      <c r="D957" s="10"/>
      <c r="E957" s="10" t="s">
        <v>703</v>
      </c>
      <c r="F957" s="179">
        <v>1</v>
      </c>
      <c r="G957" s="179"/>
      <c r="H957" s="269"/>
      <c r="I957" s="269"/>
      <c r="J957" s="3"/>
      <c r="K957" s="10"/>
      <c r="L957" s="10"/>
      <c r="M957" s="10"/>
      <c r="N957" s="3"/>
      <c r="O957" s="172"/>
      <c r="P957" s="173"/>
      <c r="Q957" s="173"/>
      <c r="R957" s="174"/>
      <c r="S957" s="3"/>
      <c r="T957" s="3"/>
      <c r="U957" s="3"/>
      <c r="V957" s="3"/>
    </row>
    <row r="958" spans="1:22" s="4" customFormat="1" ht="13.2" x14ac:dyDescent="0.25">
      <c r="A958" s="55"/>
      <c r="B958" s="10"/>
      <c r="C958" s="10" t="s">
        <v>372</v>
      </c>
      <c r="D958" s="10"/>
      <c r="E958" s="10" t="s">
        <v>373</v>
      </c>
      <c r="F958" s="179">
        <v>2</v>
      </c>
      <c r="G958" s="179"/>
      <c r="H958" s="269"/>
      <c r="I958" s="269"/>
      <c r="J958" s="3"/>
      <c r="K958" s="10"/>
      <c r="L958" s="10"/>
      <c r="M958" s="10"/>
      <c r="N958" s="3"/>
      <c r="O958" s="172"/>
      <c r="P958" s="173"/>
      <c r="Q958" s="173"/>
      <c r="R958" s="174"/>
      <c r="S958" s="3"/>
      <c r="T958" s="3"/>
      <c r="U958" s="3"/>
      <c r="V958" s="3"/>
    </row>
    <row r="959" spans="1:22" s="4" customFormat="1" ht="13.2" x14ac:dyDescent="0.25">
      <c r="A959" s="55"/>
      <c r="B959" s="10"/>
      <c r="C959" s="10" t="s">
        <v>374</v>
      </c>
      <c r="D959" s="10"/>
      <c r="E959" s="10" t="s">
        <v>103</v>
      </c>
      <c r="F959" s="179">
        <v>1</v>
      </c>
      <c r="G959" s="179"/>
      <c r="H959" s="269"/>
      <c r="I959" s="269"/>
      <c r="J959" s="3"/>
      <c r="K959" s="10"/>
      <c r="L959" s="10"/>
      <c r="M959" s="10"/>
      <c r="N959" s="3"/>
      <c r="O959" s="172"/>
      <c r="P959" s="173"/>
      <c r="Q959" s="173"/>
      <c r="R959" s="174"/>
      <c r="S959" s="3"/>
      <c r="T959" s="3"/>
      <c r="U959" s="3"/>
      <c r="V959" s="3"/>
    </row>
    <row r="960" spans="1:22" s="4" customFormat="1" ht="13.2" x14ac:dyDescent="0.25">
      <c r="A960" s="55"/>
      <c r="B960" s="10"/>
      <c r="C960" s="10" t="s">
        <v>375</v>
      </c>
      <c r="D960" s="10"/>
      <c r="E960" s="10" t="s">
        <v>210</v>
      </c>
      <c r="F960" s="179">
        <v>1</v>
      </c>
      <c r="G960" s="179"/>
      <c r="H960" s="269"/>
      <c r="I960" s="269"/>
      <c r="J960" s="3"/>
      <c r="K960" s="10"/>
      <c r="L960" s="10"/>
      <c r="M960" s="10"/>
      <c r="N960" s="3"/>
      <c r="O960" s="172"/>
      <c r="P960" s="173"/>
      <c r="Q960" s="173"/>
      <c r="R960" s="174"/>
      <c r="S960" s="3"/>
      <c r="T960" s="3"/>
      <c r="U960" s="3"/>
      <c r="V960" s="3"/>
    </row>
    <row r="961" spans="1:22" s="4" customFormat="1" ht="13.2" x14ac:dyDescent="0.25">
      <c r="A961" s="55"/>
      <c r="B961" s="10"/>
      <c r="C961" s="10" t="s">
        <v>376</v>
      </c>
      <c r="D961" s="10"/>
      <c r="E961" s="10" t="s">
        <v>301</v>
      </c>
      <c r="F961" s="179">
        <v>3</v>
      </c>
      <c r="G961" s="179"/>
      <c r="H961" s="269"/>
      <c r="I961" s="269"/>
      <c r="J961" s="3"/>
      <c r="K961" s="10"/>
      <c r="L961" s="10"/>
      <c r="M961" s="10"/>
      <c r="N961" s="3"/>
      <c r="O961" s="172"/>
      <c r="P961" s="173"/>
      <c r="Q961" s="173"/>
      <c r="R961" s="174"/>
      <c r="S961" s="3"/>
      <c r="T961" s="3"/>
      <c r="U961" s="3"/>
      <c r="V961" s="3"/>
    </row>
    <row r="962" spans="1:22" s="4" customFormat="1" ht="13.2" x14ac:dyDescent="0.25">
      <c r="A962" s="55"/>
      <c r="B962" s="10"/>
      <c r="C962" s="10" t="s">
        <v>606</v>
      </c>
      <c r="D962" s="10"/>
      <c r="E962" s="10" t="s">
        <v>104</v>
      </c>
      <c r="F962" s="179">
        <v>1</v>
      </c>
      <c r="G962" s="179"/>
      <c r="H962" s="269"/>
      <c r="I962" s="269"/>
      <c r="J962" s="3"/>
      <c r="K962" s="10"/>
      <c r="L962" s="10"/>
      <c r="M962" s="10"/>
      <c r="N962" s="3"/>
      <c r="O962" s="172"/>
      <c r="P962" s="173"/>
      <c r="Q962" s="173"/>
      <c r="R962" s="174"/>
      <c r="S962" s="3"/>
      <c r="T962" s="3"/>
      <c r="U962" s="3"/>
      <c r="V962" s="3"/>
    </row>
    <row r="963" spans="1:22" s="4" customFormat="1" ht="13.2" x14ac:dyDescent="0.25">
      <c r="A963" s="55"/>
      <c r="B963" s="10"/>
      <c r="C963" s="10" t="s">
        <v>377</v>
      </c>
      <c r="D963" s="10"/>
      <c r="E963" s="10" t="s">
        <v>104</v>
      </c>
      <c r="F963" s="179">
        <v>26</v>
      </c>
      <c r="G963" s="179">
        <v>3</v>
      </c>
      <c r="H963" s="269">
        <v>1</v>
      </c>
      <c r="I963" s="269">
        <v>0</v>
      </c>
      <c r="J963" s="3"/>
      <c r="K963" s="10"/>
      <c r="L963" s="10"/>
      <c r="M963" s="10"/>
      <c r="N963" s="3"/>
      <c r="O963" s="172"/>
      <c r="P963" s="173"/>
      <c r="Q963" s="173"/>
      <c r="R963" s="174"/>
      <c r="S963" s="3"/>
      <c r="T963" s="3"/>
      <c r="U963" s="3"/>
      <c r="V963" s="3"/>
    </row>
    <row r="964" spans="1:22" s="4" customFormat="1" ht="13.2" x14ac:dyDescent="0.25">
      <c r="A964" s="55"/>
      <c r="B964" s="10"/>
      <c r="C964" s="10" t="s">
        <v>379</v>
      </c>
      <c r="D964" s="10"/>
      <c r="E964" s="10" t="s">
        <v>163</v>
      </c>
      <c r="F964" s="179">
        <v>10</v>
      </c>
      <c r="G964" s="179"/>
      <c r="H964" s="269"/>
      <c r="I964" s="269"/>
      <c r="J964" s="3"/>
      <c r="K964" s="10"/>
      <c r="L964" s="10"/>
      <c r="M964" s="10"/>
      <c r="N964" s="3"/>
      <c r="O964" s="172"/>
      <c r="P964" s="173"/>
      <c r="Q964" s="173"/>
      <c r="R964" s="174"/>
      <c r="S964" s="3"/>
      <c r="T964" s="3"/>
      <c r="U964" s="3"/>
      <c r="V964" s="3"/>
    </row>
    <row r="965" spans="1:22" s="4" customFormat="1" ht="13.2" x14ac:dyDescent="0.25">
      <c r="A965" s="55"/>
      <c r="B965" s="10"/>
      <c r="C965" s="10" t="s">
        <v>380</v>
      </c>
      <c r="D965" s="10"/>
      <c r="E965" s="10" t="s">
        <v>381</v>
      </c>
      <c r="F965" s="179">
        <v>10</v>
      </c>
      <c r="G965" s="179">
        <v>2</v>
      </c>
      <c r="H965" s="269">
        <v>1</v>
      </c>
      <c r="I965" s="269">
        <v>0</v>
      </c>
      <c r="J965" s="3"/>
      <c r="K965" s="10"/>
      <c r="L965" s="10"/>
      <c r="M965" s="10"/>
      <c r="N965" s="3"/>
      <c r="O965" s="172"/>
      <c r="P965" s="173"/>
      <c r="Q965" s="173"/>
      <c r="R965" s="174"/>
      <c r="S965" s="3"/>
      <c r="T965" s="3"/>
      <c r="U965" s="3"/>
      <c r="V965" s="3"/>
    </row>
    <row r="966" spans="1:22" s="4" customFormat="1" ht="13.2" x14ac:dyDescent="0.25">
      <c r="A966" s="55"/>
      <c r="B966" s="10"/>
      <c r="C966" s="10" t="s">
        <v>664</v>
      </c>
      <c r="D966" s="10"/>
      <c r="E966" s="10" t="s">
        <v>83</v>
      </c>
      <c r="F966" s="179">
        <v>1</v>
      </c>
      <c r="G966" s="179"/>
      <c r="H966" s="269"/>
      <c r="I966" s="269"/>
      <c r="J966" s="3"/>
      <c r="K966" s="10"/>
      <c r="L966" s="10"/>
      <c r="M966" s="10"/>
      <c r="N966" s="3"/>
      <c r="O966" s="172"/>
      <c r="P966" s="173"/>
      <c r="Q966" s="173"/>
      <c r="R966" s="174"/>
      <c r="S966" s="3"/>
      <c r="T966" s="3"/>
      <c r="U966" s="3"/>
      <c r="V966" s="3"/>
    </row>
    <row r="967" spans="1:22" s="4" customFormat="1" ht="13.2" x14ac:dyDescent="0.25">
      <c r="A967" s="55"/>
      <c r="B967" s="10"/>
      <c r="C967" s="10" t="s">
        <v>383</v>
      </c>
      <c r="D967" s="10"/>
      <c r="E967" s="10" t="s">
        <v>83</v>
      </c>
      <c r="F967" s="179">
        <v>14</v>
      </c>
      <c r="G967" s="179"/>
      <c r="H967" s="269"/>
      <c r="I967" s="269"/>
      <c r="J967" s="3"/>
      <c r="K967" s="10"/>
      <c r="L967" s="10"/>
      <c r="M967" s="10"/>
      <c r="N967" s="3"/>
      <c r="O967" s="172"/>
      <c r="P967" s="173"/>
      <c r="Q967" s="173"/>
      <c r="R967" s="174"/>
      <c r="S967" s="3"/>
      <c r="T967" s="3"/>
      <c r="U967" s="3"/>
      <c r="V967" s="3"/>
    </row>
    <row r="968" spans="1:22" s="4" customFormat="1" ht="13.2" x14ac:dyDescent="0.25">
      <c r="A968" s="55"/>
      <c r="B968" s="10"/>
      <c r="C968" s="10" t="s">
        <v>386</v>
      </c>
      <c r="D968" s="10"/>
      <c r="E968" s="10" t="s">
        <v>186</v>
      </c>
      <c r="F968" s="179">
        <v>1</v>
      </c>
      <c r="G968" s="179"/>
      <c r="H968" s="269"/>
      <c r="I968" s="269"/>
      <c r="J968" s="3"/>
      <c r="K968" s="10"/>
      <c r="L968" s="10"/>
      <c r="M968" s="10"/>
      <c r="N968" s="3"/>
      <c r="O968" s="172"/>
      <c r="P968" s="173"/>
      <c r="Q968" s="173"/>
      <c r="R968" s="174"/>
      <c r="S968" s="3"/>
      <c r="T968" s="3"/>
      <c r="U968" s="3"/>
      <c r="V968" s="3"/>
    </row>
    <row r="969" spans="1:22" s="4" customFormat="1" ht="13.2" x14ac:dyDescent="0.25">
      <c r="A969" s="55"/>
      <c r="B969" s="10"/>
      <c r="C969" s="10" t="s">
        <v>388</v>
      </c>
      <c r="D969" s="10"/>
      <c r="E969" s="10" t="s">
        <v>123</v>
      </c>
      <c r="F969" s="179">
        <v>7</v>
      </c>
      <c r="G969" s="179">
        <v>2</v>
      </c>
      <c r="H969" s="269">
        <v>1</v>
      </c>
      <c r="I969" s="269">
        <v>0</v>
      </c>
      <c r="J969" s="3"/>
      <c r="K969" s="10"/>
      <c r="L969" s="10"/>
      <c r="M969" s="10"/>
      <c r="N969" s="3"/>
      <c r="O969" s="172"/>
      <c r="P969" s="173"/>
      <c r="Q969" s="173"/>
      <c r="R969" s="174"/>
      <c r="S969" s="3"/>
      <c r="T969" s="3"/>
      <c r="U969" s="3"/>
      <c r="V969" s="3"/>
    </row>
    <row r="970" spans="1:22" s="4" customFormat="1" ht="13.2" x14ac:dyDescent="0.25">
      <c r="A970" s="55"/>
      <c r="B970" s="10"/>
      <c r="C970" s="10" t="s">
        <v>395</v>
      </c>
      <c r="D970" s="10"/>
      <c r="E970" s="10" t="s">
        <v>85</v>
      </c>
      <c r="F970" s="179">
        <v>1</v>
      </c>
      <c r="G970" s="179"/>
      <c r="H970" s="269"/>
      <c r="I970" s="269"/>
      <c r="J970" s="3"/>
      <c r="K970" s="10"/>
      <c r="L970" s="10"/>
      <c r="M970" s="10"/>
      <c r="N970" s="3"/>
      <c r="O970" s="172"/>
      <c r="P970" s="173"/>
      <c r="Q970" s="173"/>
      <c r="R970" s="174"/>
      <c r="S970" s="3"/>
      <c r="T970" s="3"/>
      <c r="U970" s="3"/>
      <c r="V970" s="3"/>
    </row>
    <row r="971" spans="1:22" s="4" customFormat="1" ht="13.2" x14ac:dyDescent="0.25">
      <c r="A971" s="55"/>
      <c r="B971" s="10"/>
      <c r="C971" s="10" t="s">
        <v>396</v>
      </c>
      <c r="D971" s="10"/>
      <c r="E971" s="10" t="s">
        <v>119</v>
      </c>
      <c r="F971" s="179">
        <v>37</v>
      </c>
      <c r="G971" s="179"/>
      <c r="H971" s="269">
        <v>0</v>
      </c>
      <c r="I971" s="269"/>
      <c r="J971" s="3"/>
      <c r="K971" s="10"/>
      <c r="L971" s="10"/>
      <c r="M971" s="10"/>
      <c r="N971" s="3"/>
      <c r="O971" s="172"/>
      <c r="P971" s="173"/>
      <c r="Q971" s="173"/>
      <c r="R971" s="174"/>
      <c r="S971" s="3"/>
      <c r="T971" s="3"/>
      <c r="U971" s="3"/>
      <c r="V971" s="3"/>
    </row>
    <row r="972" spans="1:22" s="4" customFormat="1" ht="13.2" x14ac:dyDescent="0.25">
      <c r="A972" s="55"/>
      <c r="B972" s="10"/>
      <c r="C972" s="10" t="s">
        <v>397</v>
      </c>
      <c r="D972" s="10"/>
      <c r="E972" s="10" t="s">
        <v>96</v>
      </c>
      <c r="F972" s="179">
        <v>1</v>
      </c>
      <c r="G972" s="179"/>
      <c r="H972" s="269"/>
      <c r="I972" s="269"/>
      <c r="J972" s="3"/>
      <c r="K972" s="10"/>
      <c r="L972" s="10"/>
      <c r="M972" s="10"/>
      <c r="N972" s="3"/>
      <c r="O972" s="172"/>
      <c r="P972" s="173"/>
      <c r="Q972" s="173"/>
      <c r="R972" s="174"/>
      <c r="S972" s="3"/>
      <c r="T972" s="3"/>
      <c r="U972" s="3"/>
      <c r="V972" s="3"/>
    </row>
    <row r="973" spans="1:22" s="4" customFormat="1" ht="13.2" x14ac:dyDescent="0.25">
      <c r="A973" s="55"/>
      <c r="B973" s="10"/>
      <c r="C973" s="10" t="s">
        <v>668</v>
      </c>
      <c r="D973" s="10"/>
      <c r="E973" s="10" t="s">
        <v>99</v>
      </c>
      <c r="F973" s="179">
        <v>2</v>
      </c>
      <c r="G973" s="179"/>
      <c r="H973" s="269"/>
      <c r="I973" s="269"/>
      <c r="J973" s="3"/>
      <c r="K973" s="10"/>
      <c r="L973" s="10"/>
      <c r="M973" s="10"/>
      <c r="N973" s="3"/>
      <c r="O973" s="172"/>
      <c r="P973" s="173"/>
      <c r="Q973" s="173"/>
      <c r="R973" s="174"/>
      <c r="S973" s="3"/>
      <c r="T973" s="3"/>
      <c r="U973" s="3"/>
      <c r="V973" s="3"/>
    </row>
    <row r="974" spans="1:22" s="4" customFormat="1" ht="13.2" x14ac:dyDescent="0.25">
      <c r="A974" s="55"/>
      <c r="B974" s="10"/>
      <c r="C974" s="10" t="s">
        <v>668</v>
      </c>
      <c r="D974" s="10"/>
      <c r="E974" s="10" t="s">
        <v>76</v>
      </c>
      <c r="F974" s="179">
        <v>2</v>
      </c>
      <c r="G974" s="179"/>
      <c r="H974" s="269"/>
      <c r="I974" s="269"/>
      <c r="J974" s="3"/>
      <c r="K974" s="10"/>
      <c r="L974" s="10"/>
      <c r="M974" s="10"/>
      <c r="N974" s="3"/>
      <c r="O974" s="172"/>
      <c r="P974" s="173"/>
      <c r="Q974" s="173"/>
      <c r="R974" s="174"/>
      <c r="S974" s="3"/>
      <c r="T974" s="3"/>
      <c r="U974" s="3"/>
      <c r="V974" s="3"/>
    </row>
    <row r="975" spans="1:22" s="4" customFormat="1" ht="13.2" x14ac:dyDescent="0.25">
      <c r="A975" s="55"/>
      <c r="B975" s="10"/>
      <c r="C975" s="10" t="s">
        <v>398</v>
      </c>
      <c r="D975" s="10"/>
      <c r="E975" s="10" t="s">
        <v>76</v>
      </c>
      <c r="F975" s="179">
        <v>7</v>
      </c>
      <c r="G975" s="179"/>
      <c r="H975" s="269">
        <v>0</v>
      </c>
      <c r="I975" s="269"/>
      <c r="J975" s="3"/>
      <c r="K975" s="10"/>
      <c r="L975" s="10"/>
      <c r="M975" s="10"/>
      <c r="N975" s="3"/>
      <c r="O975" s="172"/>
      <c r="P975" s="173"/>
      <c r="Q975" s="173"/>
      <c r="R975" s="174"/>
      <c r="S975" s="3"/>
      <c r="T975" s="3"/>
      <c r="U975" s="3"/>
      <c r="V975" s="3"/>
    </row>
    <row r="976" spans="1:22" s="4" customFormat="1" ht="13.2" x14ac:dyDescent="0.25">
      <c r="A976" s="55"/>
      <c r="B976" s="10"/>
      <c r="C976" s="10" t="s">
        <v>704</v>
      </c>
      <c r="D976" s="10"/>
      <c r="E976" s="10" t="s">
        <v>87</v>
      </c>
      <c r="F976" s="179">
        <v>2</v>
      </c>
      <c r="G976" s="179"/>
      <c r="H976" s="269"/>
      <c r="I976" s="269"/>
      <c r="J976" s="3"/>
      <c r="K976" s="10"/>
      <c r="L976" s="10"/>
      <c r="M976" s="10"/>
      <c r="N976" s="3"/>
      <c r="O976" s="172"/>
      <c r="P976" s="173"/>
      <c r="Q976" s="173"/>
      <c r="R976" s="174"/>
      <c r="S976" s="3"/>
      <c r="T976" s="3"/>
      <c r="U976" s="3"/>
      <c r="V976" s="3"/>
    </row>
    <row r="977" spans="1:22" s="4" customFormat="1" ht="13.2" x14ac:dyDescent="0.25">
      <c r="A977" s="55"/>
      <c r="B977" s="10"/>
      <c r="C977" s="10" t="s">
        <v>401</v>
      </c>
      <c r="D977" s="10"/>
      <c r="E977" s="10" t="s">
        <v>382</v>
      </c>
      <c r="F977" s="179">
        <v>7</v>
      </c>
      <c r="G977" s="179"/>
      <c r="H977" s="269">
        <v>0</v>
      </c>
      <c r="I977" s="269"/>
      <c r="J977" s="3"/>
      <c r="K977" s="10"/>
      <c r="L977" s="10"/>
      <c r="M977" s="10"/>
      <c r="N977" s="3"/>
      <c r="O977" s="172"/>
      <c r="P977" s="173"/>
      <c r="Q977" s="173"/>
      <c r="R977" s="174"/>
      <c r="S977" s="3"/>
      <c r="T977" s="3"/>
      <c r="U977" s="3"/>
      <c r="V977" s="3"/>
    </row>
    <row r="978" spans="1:22" s="4" customFormat="1" ht="13.2" x14ac:dyDescent="0.25">
      <c r="A978" s="55"/>
      <c r="B978" s="10"/>
      <c r="C978" s="10" t="s">
        <v>402</v>
      </c>
      <c r="D978" s="10"/>
      <c r="E978" s="10" t="s">
        <v>174</v>
      </c>
      <c r="F978" s="179">
        <v>69</v>
      </c>
      <c r="G978" s="179">
        <v>2</v>
      </c>
      <c r="H978" s="269">
        <v>1</v>
      </c>
      <c r="I978" s="269">
        <v>6</v>
      </c>
      <c r="J978" s="3"/>
      <c r="K978" s="10"/>
      <c r="L978" s="10"/>
      <c r="M978" s="10"/>
      <c r="N978" s="3"/>
      <c r="O978" s="172"/>
      <c r="P978" s="173"/>
      <c r="Q978" s="173"/>
      <c r="R978" s="174"/>
      <c r="S978" s="3"/>
      <c r="T978" s="3"/>
      <c r="U978" s="3"/>
      <c r="V978" s="3"/>
    </row>
    <row r="979" spans="1:22" s="4" customFormat="1" ht="13.2" x14ac:dyDescent="0.25">
      <c r="A979" s="55"/>
      <c r="B979" s="10"/>
      <c r="C979" s="10" t="s">
        <v>404</v>
      </c>
      <c r="D979" s="10"/>
      <c r="E979" s="10" t="s">
        <v>392</v>
      </c>
      <c r="F979" s="179">
        <v>4</v>
      </c>
      <c r="G979" s="179"/>
      <c r="H979" s="269"/>
      <c r="I979" s="269"/>
      <c r="J979" s="3"/>
      <c r="K979" s="10"/>
      <c r="L979" s="10"/>
      <c r="M979" s="10"/>
      <c r="N979" s="3"/>
      <c r="O979" s="172"/>
      <c r="P979" s="173"/>
      <c r="Q979" s="173"/>
      <c r="R979" s="174"/>
      <c r="S979" s="3"/>
      <c r="T979" s="3"/>
      <c r="U979" s="3"/>
      <c r="V979" s="3"/>
    </row>
    <row r="980" spans="1:22" s="4" customFormat="1" ht="13.2" x14ac:dyDescent="0.25">
      <c r="A980" s="55"/>
      <c r="B980" s="10"/>
      <c r="C980" s="10" t="s">
        <v>406</v>
      </c>
      <c r="D980" s="10"/>
      <c r="E980" s="10" t="s">
        <v>154</v>
      </c>
      <c r="F980" s="179">
        <v>2</v>
      </c>
      <c r="G980" s="179"/>
      <c r="H980" s="269"/>
      <c r="I980" s="269"/>
      <c r="J980" s="3"/>
      <c r="K980" s="10"/>
      <c r="L980" s="10"/>
      <c r="M980" s="10"/>
      <c r="N980" s="3"/>
      <c r="O980" s="172"/>
      <c r="P980" s="173"/>
      <c r="Q980" s="173"/>
      <c r="R980" s="174"/>
      <c r="S980" s="3"/>
      <c r="T980" s="3"/>
      <c r="U980" s="3"/>
      <c r="V980" s="3"/>
    </row>
    <row r="981" spans="1:22" s="4" customFormat="1" ht="13.2" x14ac:dyDescent="0.25">
      <c r="A981" s="55"/>
      <c r="B981" s="10"/>
      <c r="C981" s="10" t="s">
        <v>407</v>
      </c>
      <c r="D981" s="10"/>
      <c r="E981" s="10" t="s">
        <v>408</v>
      </c>
      <c r="F981" s="179">
        <v>4</v>
      </c>
      <c r="G981" s="179"/>
      <c r="H981" s="269"/>
      <c r="I981" s="269"/>
      <c r="J981" s="3"/>
      <c r="K981" s="10"/>
      <c r="L981" s="10"/>
      <c r="M981" s="10"/>
      <c r="N981" s="3"/>
      <c r="O981" s="172"/>
      <c r="P981" s="173"/>
      <c r="Q981" s="173"/>
      <c r="R981" s="174"/>
      <c r="S981" s="3"/>
      <c r="T981" s="3"/>
      <c r="U981" s="3"/>
      <c r="V981" s="3"/>
    </row>
    <row r="982" spans="1:22" s="4" customFormat="1" ht="13.2" x14ac:dyDescent="0.25">
      <c r="A982" s="55"/>
      <c r="B982" s="10"/>
      <c r="C982" s="10" t="s">
        <v>410</v>
      </c>
      <c r="D982" s="10"/>
      <c r="E982" s="10" t="s">
        <v>92</v>
      </c>
      <c r="F982" s="179">
        <v>2</v>
      </c>
      <c r="G982" s="179"/>
      <c r="H982" s="269">
        <v>0</v>
      </c>
      <c r="I982" s="269"/>
      <c r="J982" s="3"/>
      <c r="K982" s="10"/>
      <c r="L982" s="10"/>
      <c r="M982" s="10"/>
      <c r="N982" s="3"/>
      <c r="O982" s="172"/>
      <c r="P982" s="173"/>
      <c r="Q982" s="173"/>
      <c r="R982" s="174"/>
      <c r="S982" s="3"/>
      <c r="T982" s="3"/>
      <c r="U982" s="3"/>
      <c r="V982" s="3"/>
    </row>
    <row r="983" spans="1:22" s="4" customFormat="1" ht="13.2" x14ac:dyDescent="0.25">
      <c r="A983" s="55"/>
      <c r="B983" s="10"/>
      <c r="C983" s="10" t="s">
        <v>412</v>
      </c>
      <c r="D983" s="10"/>
      <c r="E983" s="10" t="s">
        <v>413</v>
      </c>
      <c r="F983" s="179">
        <v>1</v>
      </c>
      <c r="G983" s="179"/>
      <c r="H983" s="269"/>
      <c r="I983" s="269"/>
      <c r="J983" s="3"/>
      <c r="K983" s="10"/>
      <c r="L983" s="10"/>
      <c r="M983" s="10"/>
      <c r="N983" s="3"/>
      <c r="O983" s="172"/>
      <c r="P983" s="173"/>
      <c r="Q983" s="173"/>
      <c r="R983" s="174"/>
      <c r="S983" s="3"/>
      <c r="T983" s="3"/>
      <c r="U983" s="3"/>
      <c r="V983" s="3"/>
    </row>
    <row r="984" spans="1:22" s="4" customFormat="1" ht="13.2" x14ac:dyDescent="0.25">
      <c r="A984" s="55"/>
      <c r="B984" s="10"/>
      <c r="C984" s="10" t="s">
        <v>688</v>
      </c>
      <c r="D984" s="10"/>
      <c r="E984" s="10" t="s">
        <v>413</v>
      </c>
      <c r="F984" s="179">
        <v>1</v>
      </c>
      <c r="G984" s="179"/>
      <c r="H984" s="269"/>
      <c r="I984" s="269"/>
      <c r="J984" s="3"/>
      <c r="K984" s="10"/>
      <c r="L984" s="10"/>
      <c r="M984" s="10"/>
      <c r="N984" s="3"/>
      <c r="O984" s="172"/>
      <c r="P984" s="173"/>
      <c r="Q984" s="173"/>
      <c r="R984" s="174"/>
      <c r="S984" s="3"/>
      <c r="T984" s="3"/>
      <c r="U984" s="3"/>
      <c r="V984" s="3"/>
    </row>
    <row r="985" spans="1:22" s="4" customFormat="1" ht="13.2" x14ac:dyDescent="0.25">
      <c r="A985" s="55"/>
      <c r="B985" s="10"/>
      <c r="C985" s="10" t="s">
        <v>414</v>
      </c>
      <c r="D985" s="10"/>
      <c r="E985" s="10" t="s">
        <v>323</v>
      </c>
      <c r="F985" s="179">
        <v>22</v>
      </c>
      <c r="G985" s="179"/>
      <c r="H985" s="269">
        <v>0</v>
      </c>
      <c r="I985" s="269"/>
      <c r="J985" s="3"/>
      <c r="K985" s="10"/>
      <c r="L985" s="10"/>
      <c r="M985" s="10"/>
      <c r="N985" s="3"/>
      <c r="O985" s="172"/>
      <c r="P985" s="173"/>
      <c r="Q985" s="173"/>
      <c r="R985" s="174"/>
      <c r="S985" s="3"/>
      <c r="T985" s="3"/>
      <c r="U985" s="3"/>
      <c r="V985" s="3"/>
    </row>
    <row r="986" spans="1:22" s="4" customFormat="1" ht="13.2" x14ac:dyDescent="0.25">
      <c r="A986" s="55"/>
      <c r="B986" s="10"/>
      <c r="C986" s="10" t="s">
        <v>670</v>
      </c>
      <c r="D986" s="10"/>
      <c r="E986" s="10" t="s">
        <v>108</v>
      </c>
      <c r="F986" s="179">
        <v>5</v>
      </c>
      <c r="G986" s="179"/>
      <c r="H986" s="269">
        <v>0</v>
      </c>
      <c r="I986" s="269"/>
      <c r="J986" s="3"/>
      <c r="K986" s="10"/>
      <c r="L986" s="10"/>
      <c r="M986" s="10"/>
      <c r="N986" s="3"/>
      <c r="O986" s="172"/>
      <c r="P986" s="173"/>
      <c r="Q986" s="173"/>
      <c r="R986" s="174"/>
      <c r="S986" s="3"/>
      <c r="T986" s="3"/>
      <c r="U986" s="3"/>
      <c r="V986" s="3"/>
    </row>
    <row r="987" spans="1:22" s="4" customFormat="1" ht="13.2" x14ac:dyDescent="0.25">
      <c r="A987" s="55"/>
      <c r="B987" s="10"/>
      <c r="C987" s="10" t="s">
        <v>416</v>
      </c>
      <c r="D987" s="10"/>
      <c r="E987" s="10" t="s">
        <v>78</v>
      </c>
      <c r="F987" s="179">
        <v>1</v>
      </c>
      <c r="G987" s="179"/>
      <c r="H987" s="269"/>
      <c r="I987" s="269"/>
      <c r="J987" s="3"/>
      <c r="K987" s="10"/>
      <c r="L987" s="10"/>
      <c r="M987" s="10"/>
      <c r="N987" s="3"/>
      <c r="O987" s="172"/>
      <c r="P987" s="173"/>
      <c r="Q987" s="173"/>
      <c r="R987" s="174"/>
      <c r="S987" s="3"/>
      <c r="T987" s="3"/>
      <c r="U987" s="3"/>
      <c r="V987" s="3"/>
    </row>
    <row r="988" spans="1:22" s="4" customFormat="1" ht="13.2" x14ac:dyDescent="0.25">
      <c r="A988" s="55"/>
      <c r="B988" s="10"/>
      <c r="C988" s="10" t="s">
        <v>418</v>
      </c>
      <c r="D988" s="10"/>
      <c r="E988" s="10" t="s">
        <v>109</v>
      </c>
      <c r="F988" s="179">
        <v>3</v>
      </c>
      <c r="G988" s="179"/>
      <c r="H988" s="269"/>
      <c r="I988" s="269"/>
      <c r="J988" s="3"/>
      <c r="K988" s="10"/>
      <c r="L988" s="10"/>
      <c r="M988" s="10"/>
      <c r="N988" s="3"/>
      <c r="O988" s="172"/>
      <c r="P988" s="173"/>
      <c r="Q988" s="173"/>
      <c r="R988" s="174"/>
      <c r="S988" s="3"/>
      <c r="T988" s="3"/>
      <c r="U988" s="3"/>
      <c r="V988" s="3"/>
    </row>
    <row r="989" spans="1:22" s="4" customFormat="1" ht="13.2" x14ac:dyDescent="0.25">
      <c r="A989" s="55"/>
      <c r="B989" s="10"/>
      <c r="C989" s="10" t="s">
        <v>419</v>
      </c>
      <c r="D989" s="10"/>
      <c r="E989" s="10" t="s">
        <v>286</v>
      </c>
      <c r="F989" s="179">
        <v>16</v>
      </c>
      <c r="G989" s="179"/>
      <c r="H989" s="269">
        <v>0</v>
      </c>
      <c r="I989" s="269"/>
      <c r="J989" s="3"/>
      <c r="K989" s="10"/>
      <c r="L989" s="10"/>
      <c r="M989" s="10"/>
      <c r="N989" s="3"/>
      <c r="O989" s="172"/>
      <c r="P989" s="173"/>
      <c r="Q989" s="173"/>
      <c r="R989" s="174"/>
      <c r="S989" s="3"/>
      <c r="T989" s="3"/>
      <c r="U989" s="3"/>
      <c r="V989" s="3"/>
    </row>
    <row r="990" spans="1:22" s="4" customFormat="1" ht="13.2" x14ac:dyDescent="0.25">
      <c r="A990" s="55"/>
      <c r="B990" s="10"/>
      <c r="C990" s="10" t="s">
        <v>420</v>
      </c>
      <c r="D990" s="10"/>
      <c r="E990" s="10" t="s">
        <v>294</v>
      </c>
      <c r="F990" s="179">
        <v>2</v>
      </c>
      <c r="G990" s="179"/>
      <c r="H990" s="269"/>
      <c r="I990" s="269"/>
      <c r="J990" s="3"/>
      <c r="K990" s="10"/>
      <c r="L990" s="10"/>
      <c r="M990" s="10"/>
      <c r="N990" s="3"/>
      <c r="O990" s="172"/>
      <c r="P990" s="173"/>
      <c r="Q990" s="173"/>
      <c r="R990" s="174"/>
      <c r="S990" s="3"/>
      <c r="T990" s="3"/>
      <c r="U990" s="3"/>
      <c r="V990" s="3"/>
    </row>
    <row r="991" spans="1:22" s="4" customFormat="1" ht="13.2" x14ac:dyDescent="0.25">
      <c r="A991" s="55"/>
      <c r="B991" s="10"/>
      <c r="C991" s="10" t="s">
        <v>421</v>
      </c>
      <c r="D991" s="10"/>
      <c r="E991" s="10" t="s">
        <v>409</v>
      </c>
      <c r="F991" s="179">
        <v>2</v>
      </c>
      <c r="G991" s="179"/>
      <c r="H991" s="269"/>
      <c r="I991" s="269"/>
      <c r="J991" s="3"/>
      <c r="K991" s="10"/>
      <c r="L991" s="10"/>
      <c r="M991" s="10"/>
      <c r="N991" s="3"/>
      <c r="O991" s="172"/>
      <c r="P991" s="173"/>
      <c r="Q991" s="173"/>
      <c r="R991" s="174"/>
      <c r="S991" s="3"/>
      <c r="T991" s="3"/>
      <c r="U991" s="3"/>
      <c r="V991" s="3"/>
    </row>
    <row r="992" spans="1:22" s="4" customFormat="1" ht="13.2" x14ac:dyDescent="0.25">
      <c r="A992" s="55"/>
      <c r="B992" s="10"/>
      <c r="C992" s="10" t="s">
        <v>423</v>
      </c>
      <c r="D992" s="10"/>
      <c r="E992" s="10" t="s">
        <v>424</v>
      </c>
      <c r="F992" s="179">
        <v>1</v>
      </c>
      <c r="G992" s="179">
        <v>1</v>
      </c>
      <c r="H992" s="269">
        <v>1</v>
      </c>
      <c r="I992" s="269">
        <v>1</v>
      </c>
      <c r="J992" s="3"/>
      <c r="K992" s="10"/>
      <c r="L992" s="10"/>
      <c r="M992" s="10"/>
      <c r="N992" s="3"/>
      <c r="O992" s="172"/>
      <c r="P992" s="173"/>
      <c r="Q992" s="173"/>
      <c r="R992" s="174"/>
      <c r="S992" s="3"/>
      <c r="T992" s="3"/>
      <c r="U992" s="3"/>
      <c r="V992" s="3"/>
    </row>
    <row r="993" spans="1:22" s="4" customFormat="1" ht="13.2" x14ac:dyDescent="0.25">
      <c r="A993" s="55"/>
      <c r="B993" s="10"/>
      <c r="C993" s="10" t="s">
        <v>425</v>
      </c>
      <c r="D993" s="10"/>
      <c r="E993" s="10" t="s">
        <v>103</v>
      </c>
      <c r="F993" s="179">
        <v>3</v>
      </c>
      <c r="G993" s="179"/>
      <c r="H993" s="269"/>
      <c r="I993" s="269"/>
      <c r="J993" s="3"/>
      <c r="K993" s="10"/>
      <c r="L993" s="10"/>
      <c r="M993" s="10"/>
      <c r="N993" s="3"/>
      <c r="O993" s="172"/>
      <c r="P993" s="173"/>
      <c r="Q993" s="173"/>
      <c r="R993" s="174"/>
      <c r="S993" s="3"/>
      <c r="T993" s="3"/>
      <c r="U993" s="3"/>
      <c r="V993" s="3"/>
    </row>
    <row r="994" spans="1:22" s="4" customFormat="1" ht="13.2" x14ac:dyDescent="0.25">
      <c r="A994" s="55"/>
      <c r="B994" s="10"/>
      <c r="C994" s="10" t="s">
        <v>427</v>
      </c>
      <c r="D994" s="10"/>
      <c r="E994" s="10" t="s">
        <v>63</v>
      </c>
      <c r="F994" s="179">
        <v>2</v>
      </c>
      <c r="G994" s="179"/>
      <c r="H994" s="269"/>
      <c r="I994" s="269"/>
      <c r="J994" s="3"/>
      <c r="K994" s="10"/>
      <c r="L994" s="10"/>
      <c r="M994" s="10"/>
      <c r="N994" s="3"/>
      <c r="O994" s="172"/>
      <c r="P994" s="173"/>
      <c r="Q994" s="173"/>
      <c r="R994" s="174"/>
      <c r="S994" s="3"/>
      <c r="T994" s="3"/>
      <c r="U994" s="3"/>
      <c r="V994" s="3"/>
    </row>
    <row r="995" spans="1:22" s="4" customFormat="1" ht="13.2" x14ac:dyDescent="0.25">
      <c r="A995" s="55"/>
      <c r="B995" s="10"/>
      <c r="C995" s="10" t="s">
        <v>429</v>
      </c>
      <c r="D995" s="10"/>
      <c r="E995" s="10" t="s">
        <v>166</v>
      </c>
      <c r="F995" s="179">
        <v>22</v>
      </c>
      <c r="G995" s="179"/>
      <c r="H995" s="269">
        <v>0</v>
      </c>
      <c r="I995" s="269"/>
      <c r="J995" s="3"/>
      <c r="K995" s="10"/>
      <c r="L995" s="10"/>
      <c r="M995" s="10"/>
      <c r="N995" s="3"/>
      <c r="O995" s="172"/>
      <c r="P995" s="173"/>
      <c r="Q995" s="173"/>
      <c r="R995" s="174"/>
      <c r="S995" s="3"/>
      <c r="T995" s="3"/>
      <c r="U995" s="3"/>
      <c r="V995" s="3"/>
    </row>
    <row r="996" spans="1:22" s="4" customFormat="1" ht="13.2" x14ac:dyDescent="0.25">
      <c r="A996" s="55"/>
      <c r="B996" s="10"/>
      <c r="C996" s="10" t="s">
        <v>431</v>
      </c>
      <c r="D996" s="10"/>
      <c r="E996" s="10" t="s">
        <v>367</v>
      </c>
      <c r="F996" s="179">
        <v>26</v>
      </c>
      <c r="G996" s="179">
        <v>1</v>
      </c>
      <c r="H996" s="269">
        <v>0</v>
      </c>
      <c r="I996" s="269"/>
      <c r="J996" s="3"/>
      <c r="K996" s="10"/>
      <c r="L996" s="10"/>
      <c r="M996" s="10"/>
      <c r="N996" s="3"/>
      <c r="O996" s="172"/>
      <c r="P996" s="173"/>
      <c r="Q996" s="173"/>
      <c r="R996" s="174"/>
      <c r="S996" s="3"/>
      <c r="T996" s="3"/>
      <c r="U996" s="3"/>
      <c r="V996" s="3"/>
    </row>
    <row r="997" spans="1:22" s="4" customFormat="1" ht="13.2" x14ac:dyDescent="0.25">
      <c r="A997" s="55"/>
      <c r="B997" s="10"/>
      <c r="C997" s="10" t="s">
        <v>435</v>
      </c>
      <c r="D997" s="10"/>
      <c r="E997" s="10" t="s">
        <v>389</v>
      </c>
      <c r="F997" s="179">
        <v>34</v>
      </c>
      <c r="G997" s="179">
        <v>1</v>
      </c>
      <c r="H997" s="269">
        <v>1</v>
      </c>
      <c r="I997" s="269">
        <v>0</v>
      </c>
      <c r="J997" s="3"/>
      <c r="K997" s="10"/>
      <c r="L997" s="10"/>
      <c r="M997" s="10"/>
      <c r="N997" s="3"/>
      <c r="O997" s="172"/>
      <c r="P997" s="173"/>
      <c r="Q997" s="173"/>
      <c r="R997" s="174"/>
      <c r="S997" s="3"/>
      <c r="T997" s="3"/>
      <c r="U997" s="3"/>
      <c r="V997" s="3"/>
    </row>
    <row r="998" spans="1:22" s="4" customFormat="1" ht="13.2" x14ac:dyDescent="0.25">
      <c r="A998" s="55"/>
      <c r="B998" s="10"/>
      <c r="C998" s="10" t="s">
        <v>437</v>
      </c>
      <c r="D998" s="10"/>
      <c r="E998" s="10" t="s">
        <v>223</v>
      </c>
      <c r="F998" s="179">
        <v>4</v>
      </c>
      <c r="G998" s="179">
        <v>1</v>
      </c>
      <c r="H998" s="269">
        <v>1</v>
      </c>
      <c r="I998" s="269">
        <v>0</v>
      </c>
      <c r="J998" s="3"/>
      <c r="K998" s="10"/>
      <c r="L998" s="10"/>
      <c r="M998" s="10"/>
      <c r="N998" s="3"/>
      <c r="O998" s="172"/>
      <c r="P998" s="173"/>
      <c r="Q998" s="173"/>
      <c r="R998" s="174"/>
      <c r="S998" s="3"/>
      <c r="T998" s="3"/>
      <c r="U998" s="3"/>
      <c r="V998" s="3"/>
    </row>
    <row r="999" spans="1:22" s="4" customFormat="1" ht="13.2" x14ac:dyDescent="0.25">
      <c r="A999" s="55"/>
      <c r="B999" s="10"/>
      <c r="C999" s="10" t="s">
        <v>439</v>
      </c>
      <c r="D999" s="10"/>
      <c r="E999" s="10" t="s">
        <v>291</v>
      </c>
      <c r="F999" s="179">
        <v>3</v>
      </c>
      <c r="G999" s="179"/>
      <c r="H999" s="269">
        <v>0</v>
      </c>
      <c r="I999" s="269"/>
      <c r="J999" s="3"/>
      <c r="K999" s="10"/>
      <c r="L999" s="10"/>
      <c r="M999" s="10"/>
      <c r="N999" s="3"/>
      <c r="O999" s="172"/>
      <c r="P999" s="173"/>
      <c r="Q999" s="173"/>
      <c r="R999" s="174"/>
      <c r="S999" s="3"/>
      <c r="T999" s="3"/>
      <c r="U999" s="3"/>
      <c r="V999" s="3"/>
    </row>
    <row r="1000" spans="1:22" s="4" customFormat="1" ht="13.2" x14ac:dyDescent="0.25">
      <c r="A1000" s="55"/>
      <c r="B1000" s="10"/>
      <c r="C1000" s="10" t="s">
        <v>444</v>
      </c>
      <c r="D1000" s="10"/>
      <c r="E1000" s="10" t="s">
        <v>123</v>
      </c>
      <c r="F1000" s="179">
        <v>1</v>
      </c>
      <c r="G1000" s="179"/>
      <c r="H1000" s="269"/>
      <c r="I1000" s="269"/>
      <c r="J1000" s="3"/>
      <c r="K1000" s="10"/>
      <c r="L1000" s="10"/>
      <c r="M1000" s="10"/>
      <c r="N1000" s="3"/>
      <c r="O1000" s="172"/>
      <c r="P1000" s="173"/>
      <c r="Q1000" s="173"/>
      <c r="R1000" s="174"/>
      <c r="S1000" s="3"/>
      <c r="T1000" s="3"/>
      <c r="U1000" s="3"/>
      <c r="V1000" s="3"/>
    </row>
    <row r="1001" spans="1:22" s="4" customFormat="1" ht="13.2" x14ac:dyDescent="0.25">
      <c r="A1001" s="55"/>
      <c r="B1001" s="10"/>
      <c r="C1001" s="10" t="s">
        <v>445</v>
      </c>
      <c r="D1001" s="10"/>
      <c r="E1001" s="10" t="s">
        <v>108</v>
      </c>
      <c r="F1001" s="179">
        <v>3</v>
      </c>
      <c r="G1001" s="179"/>
      <c r="H1001" s="269">
        <v>0</v>
      </c>
      <c r="I1001" s="269"/>
      <c r="J1001" s="3"/>
      <c r="K1001" s="10"/>
      <c r="L1001" s="10"/>
      <c r="M1001" s="10"/>
      <c r="N1001" s="3"/>
      <c r="O1001" s="172"/>
      <c r="P1001" s="173"/>
      <c r="Q1001" s="173"/>
      <c r="R1001" s="174"/>
      <c r="S1001" s="3"/>
      <c r="T1001" s="3"/>
      <c r="U1001" s="3"/>
      <c r="V1001" s="3"/>
    </row>
    <row r="1002" spans="1:22" s="4" customFormat="1" ht="13.2" x14ac:dyDescent="0.25">
      <c r="A1002" s="55"/>
      <c r="B1002" s="10"/>
      <c r="C1002" s="10" t="s">
        <v>447</v>
      </c>
      <c r="D1002" s="10"/>
      <c r="E1002" s="10" t="s">
        <v>448</v>
      </c>
      <c r="F1002" s="179">
        <v>21</v>
      </c>
      <c r="G1002" s="179">
        <v>1</v>
      </c>
      <c r="H1002" s="269">
        <v>0</v>
      </c>
      <c r="I1002" s="269"/>
      <c r="J1002" s="3"/>
      <c r="K1002" s="10"/>
      <c r="L1002" s="10"/>
      <c r="M1002" s="10"/>
      <c r="N1002" s="3"/>
      <c r="O1002" s="172"/>
      <c r="P1002" s="173"/>
      <c r="Q1002" s="173"/>
      <c r="R1002" s="174"/>
      <c r="S1002" s="3"/>
      <c r="T1002" s="3"/>
      <c r="U1002" s="3"/>
      <c r="V1002" s="3"/>
    </row>
    <row r="1003" spans="1:22" s="4" customFormat="1" ht="13.2" x14ac:dyDescent="0.25">
      <c r="A1003" s="55"/>
      <c r="B1003" s="10"/>
      <c r="C1003" s="10" t="s">
        <v>449</v>
      </c>
      <c r="D1003" s="10"/>
      <c r="E1003" s="10" t="s">
        <v>450</v>
      </c>
      <c r="F1003" s="179">
        <v>8</v>
      </c>
      <c r="G1003" s="179">
        <v>1</v>
      </c>
      <c r="H1003" s="269">
        <v>0</v>
      </c>
      <c r="I1003" s="269"/>
      <c r="J1003" s="3"/>
      <c r="K1003" s="10"/>
      <c r="L1003" s="10"/>
      <c r="M1003" s="10"/>
      <c r="N1003" s="3"/>
      <c r="O1003" s="172"/>
      <c r="P1003" s="173"/>
      <c r="Q1003" s="173"/>
      <c r="R1003" s="174"/>
      <c r="S1003" s="3"/>
      <c r="T1003" s="3"/>
      <c r="U1003" s="3"/>
      <c r="V1003" s="3"/>
    </row>
    <row r="1004" spans="1:22" s="4" customFormat="1" ht="13.2" x14ac:dyDescent="0.25">
      <c r="A1004" s="55"/>
      <c r="B1004" s="10"/>
      <c r="C1004" s="10" t="s">
        <v>452</v>
      </c>
      <c r="D1004" s="10"/>
      <c r="E1004" s="10" t="s">
        <v>176</v>
      </c>
      <c r="F1004" s="179">
        <v>16</v>
      </c>
      <c r="G1004" s="179">
        <v>1</v>
      </c>
      <c r="H1004" s="269">
        <v>1</v>
      </c>
      <c r="I1004" s="269">
        <v>0</v>
      </c>
      <c r="J1004" s="3"/>
      <c r="K1004" s="10"/>
      <c r="L1004" s="10"/>
      <c r="M1004" s="10"/>
      <c r="N1004" s="3"/>
      <c r="O1004" s="172"/>
      <c r="P1004" s="173"/>
      <c r="Q1004" s="173"/>
      <c r="R1004" s="174"/>
      <c r="S1004" s="3"/>
      <c r="T1004" s="3"/>
      <c r="U1004" s="3"/>
      <c r="V1004" s="3"/>
    </row>
    <row r="1005" spans="1:22" s="4" customFormat="1" ht="13.2" x14ac:dyDescent="0.25">
      <c r="A1005" s="55"/>
      <c r="B1005" s="10"/>
      <c r="C1005" s="10" t="s">
        <v>453</v>
      </c>
      <c r="D1005" s="10"/>
      <c r="E1005" s="10" t="s">
        <v>454</v>
      </c>
      <c r="F1005" s="179">
        <v>20</v>
      </c>
      <c r="G1005" s="179"/>
      <c r="H1005" s="269">
        <v>0</v>
      </c>
      <c r="I1005" s="269"/>
      <c r="J1005" s="3"/>
      <c r="K1005" s="10"/>
      <c r="L1005" s="10"/>
      <c r="M1005" s="10"/>
      <c r="N1005" s="3"/>
      <c r="O1005" s="172"/>
      <c r="P1005" s="173"/>
      <c r="Q1005" s="173"/>
      <c r="R1005" s="174"/>
      <c r="S1005" s="3"/>
      <c r="T1005" s="3"/>
      <c r="U1005" s="3"/>
      <c r="V1005" s="3"/>
    </row>
    <row r="1006" spans="1:22" s="4" customFormat="1" ht="13.2" x14ac:dyDescent="0.25">
      <c r="A1006" s="55"/>
      <c r="B1006" s="10"/>
      <c r="C1006" s="10" t="s">
        <v>453</v>
      </c>
      <c r="D1006" s="10"/>
      <c r="E1006" s="10" t="s">
        <v>163</v>
      </c>
      <c r="F1006" s="179">
        <v>1</v>
      </c>
      <c r="G1006" s="179"/>
      <c r="H1006" s="269"/>
      <c r="I1006" s="269"/>
      <c r="J1006" s="3"/>
      <c r="K1006" s="10"/>
      <c r="L1006" s="10"/>
      <c r="M1006" s="10"/>
      <c r="N1006" s="3"/>
      <c r="O1006" s="172"/>
      <c r="P1006" s="173"/>
      <c r="Q1006" s="173"/>
      <c r="R1006" s="174"/>
      <c r="S1006" s="3"/>
      <c r="T1006" s="3"/>
      <c r="U1006" s="3"/>
      <c r="V1006" s="3"/>
    </row>
    <row r="1007" spans="1:22" s="4" customFormat="1" ht="13.2" x14ac:dyDescent="0.25">
      <c r="A1007" s="55"/>
      <c r="B1007" s="10"/>
      <c r="C1007" s="10" t="s">
        <v>455</v>
      </c>
      <c r="D1007" s="10"/>
      <c r="E1007" s="10" t="s">
        <v>78</v>
      </c>
      <c r="F1007" s="179">
        <v>1</v>
      </c>
      <c r="G1007" s="179"/>
      <c r="H1007" s="269">
        <v>0</v>
      </c>
      <c r="I1007" s="269"/>
      <c r="J1007" s="3"/>
      <c r="K1007" s="10"/>
      <c r="L1007" s="10"/>
      <c r="M1007" s="10"/>
      <c r="N1007" s="3"/>
      <c r="O1007" s="172"/>
      <c r="P1007" s="173"/>
      <c r="Q1007" s="173"/>
      <c r="R1007" s="174"/>
      <c r="S1007" s="3"/>
      <c r="T1007" s="3"/>
      <c r="U1007" s="3"/>
      <c r="V1007" s="3"/>
    </row>
    <row r="1008" spans="1:22" s="4" customFormat="1" ht="13.2" x14ac:dyDescent="0.25">
      <c r="A1008" s="55"/>
      <c r="B1008" s="10"/>
      <c r="C1008" s="10" t="s">
        <v>456</v>
      </c>
      <c r="D1008" s="10"/>
      <c r="E1008" s="10" t="s">
        <v>126</v>
      </c>
      <c r="F1008" s="179">
        <v>1</v>
      </c>
      <c r="G1008" s="179"/>
      <c r="H1008" s="269"/>
      <c r="I1008" s="269"/>
      <c r="J1008" s="3"/>
      <c r="K1008" s="10"/>
      <c r="L1008" s="10"/>
      <c r="M1008" s="10"/>
      <c r="N1008" s="3"/>
      <c r="O1008" s="172"/>
      <c r="P1008" s="173"/>
      <c r="Q1008" s="173"/>
      <c r="R1008" s="174"/>
      <c r="S1008" s="3"/>
      <c r="T1008" s="3"/>
      <c r="U1008" s="3"/>
      <c r="V1008" s="3"/>
    </row>
    <row r="1009" spans="1:22" s="4" customFormat="1" ht="13.2" x14ac:dyDescent="0.25">
      <c r="A1009" s="55"/>
      <c r="B1009" s="10"/>
      <c r="C1009" s="10" t="s">
        <v>458</v>
      </c>
      <c r="D1009" s="10"/>
      <c r="E1009" s="10" t="s">
        <v>459</v>
      </c>
      <c r="F1009" s="179">
        <v>3</v>
      </c>
      <c r="G1009" s="179">
        <v>1</v>
      </c>
      <c r="H1009" s="269">
        <v>0</v>
      </c>
      <c r="I1009" s="269"/>
      <c r="J1009" s="3"/>
      <c r="K1009" s="10"/>
      <c r="L1009" s="10"/>
      <c r="M1009" s="10"/>
      <c r="N1009" s="3"/>
      <c r="O1009" s="172"/>
      <c r="P1009" s="173"/>
      <c r="Q1009" s="173"/>
      <c r="R1009" s="174"/>
      <c r="S1009" s="3"/>
      <c r="T1009" s="3"/>
      <c r="U1009" s="3"/>
      <c r="V1009" s="3"/>
    </row>
    <row r="1010" spans="1:22" s="4" customFormat="1" ht="13.2" x14ac:dyDescent="0.25">
      <c r="A1010" s="55"/>
      <c r="B1010" s="10"/>
      <c r="C1010" s="10" t="s">
        <v>460</v>
      </c>
      <c r="D1010" s="10"/>
      <c r="E1010" s="10" t="s">
        <v>202</v>
      </c>
      <c r="F1010" s="179">
        <v>10</v>
      </c>
      <c r="G1010" s="179"/>
      <c r="H1010" s="269">
        <v>0</v>
      </c>
      <c r="I1010" s="269"/>
      <c r="J1010" s="3"/>
      <c r="K1010" s="10"/>
      <c r="L1010" s="10"/>
      <c r="M1010" s="10"/>
      <c r="N1010" s="3"/>
      <c r="O1010" s="172"/>
      <c r="P1010" s="173"/>
      <c r="Q1010" s="173"/>
      <c r="R1010" s="174"/>
      <c r="S1010" s="3"/>
      <c r="T1010" s="3"/>
      <c r="U1010" s="3"/>
      <c r="V1010" s="3"/>
    </row>
    <row r="1011" spans="1:22" s="4" customFormat="1" ht="13.2" x14ac:dyDescent="0.25">
      <c r="A1011" s="55"/>
      <c r="B1011" s="10"/>
      <c r="C1011" s="10" t="s">
        <v>465</v>
      </c>
      <c r="D1011" s="10"/>
      <c r="E1011" s="10" t="s">
        <v>466</v>
      </c>
      <c r="F1011" s="179">
        <v>16</v>
      </c>
      <c r="G1011" s="179"/>
      <c r="H1011" s="269"/>
      <c r="I1011" s="269"/>
      <c r="J1011" s="3"/>
      <c r="K1011" s="10"/>
      <c r="L1011" s="10"/>
      <c r="M1011" s="10"/>
      <c r="N1011" s="3"/>
      <c r="O1011" s="172"/>
      <c r="P1011" s="173"/>
      <c r="Q1011" s="173"/>
      <c r="R1011" s="174"/>
      <c r="S1011" s="3"/>
      <c r="T1011" s="3"/>
      <c r="U1011" s="3"/>
      <c r="V1011" s="3"/>
    </row>
    <row r="1012" spans="1:22" s="4" customFormat="1" ht="13.2" x14ac:dyDescent="0.25">
      <c r="A1012" s="55"/>
      <c r="B1012" s="10"/>
      <c r="C1012" s="10" t="s">
        <v>467</v>
      </c>
      <c r="D1012" s="10"/>
      <c r="E1012" s="10" t="s">
        <v>69</v>
      </c>
      <c r="F1012" s="179">
        <v>1</v>
      </c>
      <c r="G1012" s="179"/>
      <c r="H1012" s="269"/>
      <c r="I1012" s="269"/>
      <c r="J1012" s="3"/>
      <c r="K1012" s="10"/>
      <c r="L1012" s="10"/>
      <c r="M1012" s="10"/>
      <c r="N1012" s="3"/>
      <c r="O1012" s="172"/>
      <c r="P1012" s="173"/>
      <c r="Q1012" s="173"/>
      <c r="R1012" s="174"/>
      <c r="S1012" s="3"/>
      <c r="T1012" s="3"/>
      <c r="U1012" s="3"/>
      <c r="V1012" s="3"/>
    </row>
    <row r="1013" spans="1:22" s="4" customFormat="1" ht="13.2" x14ac:dyDescent="0.25">
      <c r="A1013" s="55"/>
      <c r="B1013" s="10"/>
      <c r="C1013" s="10" t="s">
        <v>469</v>
      </c>
      <c r="D1013" s="10"/>
      <c r="E1013" s="10" t="s">
        <v>123</v>
      </c>
      <c r="F1013" s="179"/>
      <c r="G1013" s="179"/>
      <c r="H1013" s="269">
        <v>0</v>
      </c>
      <c r="I1013" s="269"/>
      <c r="J1013" s="3"/>
      <c r="K1013" s="10"/>
      <c r="L1013" s="10"/>
      <c r="M1013" s="10"/>
      <c r="N1013" s="3"/>
      <c r="O1013" s="172"/>
      <c r="P1013" s="173"/>
      <c r="Q1013" s="173"/>
      <c r="R1013" s="174"/>
      <c r="S1013" s="3"/>
      <c r="T1013" s="3"/>
      <c r="U1013" s="3"/>
      <c r="V1013" s="3"/>
    </row>
    <row r="1014" spans="1:22" s="4" customFormat="1" ht="13.2" x14ac:dyDescent="0.25">
      <c r="A1014" s="55"/>
      <c r="B1014" s="10"/>
      <c r="C1014" s="10" t="s">
        <v>469</v>
      </c>
      <c r="D1014" s="10"/>
      <c r="E1014" s="10" t="s">
        <v>99</v>
      </c>
      <c r="F1014" s="179">
        <v>72</v>
      </c>
      <c r="G1014" s="179">
        <v>4</v>
      </c>
      <c r="H1014" s="269">
        <v>2</v>
      </c>
      <c r="I1014" s="269">
        <v>0.5</v>
      </c>
      <c r="J1014" s="3"/>
      <c r="K1014" s="10"/>
      <c r="L1014" s="10"/>
      <c r="M1014" s="10"/>
      <c r="N1014" s="3"/>
      <c r="O1014" s="172"/>
      <c r="P1014" s="173"/>
      <c r="Q1014" s="173"/>
      <c r="R1014" s="174"/>
      <c r="S1014" s="3"/>
      <c r="T1014" s="3"/>
      <c r="U1014" s="3"/>
      <c r="V1014" s="3"/>
    </row>
    <row r="1015" spans="1:22" s="4" customFormat="1" ht="13.2" x14ac:dyDescent="0.25">
      <c r="A1015" s="55"/>
      <c r="B1015" s="10"/>
      <c r="C1015" s="10" t="s">
        <v>471</v>
      </c>
      <c r="D1015" s="10"/>
      <c r="E1015" s="10" t="s">
        <v>292</v>
      </c>
      <c r="F1015" s="179">
        <v>5</v>
      </c>
      <c r="G1015" s="179"/>
      <c r="H1015" s="269"/>
      <c r="I1015" s="269"/>
      <c r="J1015" s="3"/>
      <c r="K1015" s="10"/>
      <c r="L1015" s="10"/>
      <c r="M1015" s="10"/>
      <c r="N1015" s="3"/>
      <c r="O1015" s="172"/>
      <c r="P1015" s="173"/>
      <c r="Q1015" s="173"/>
      <c r="R1015" s="174"/>
      <c r="S1015" s="3"/>
      <c r="T1015" s="3"/>
      <c r="U1015" s="3"/>
      <c r="V1015" s="3"/>
    </row>
    <row r="1016" spans="1:22" s="4" customFormat="1" ht="13.2" x14ac:dyDescent="0.25">
      <c r="A1016" s="55"/>
      <c r="B1016" s="10"/>
      <c r="C1016" s="10" t="s">
        <v>472</v>
      </c>
      <c r="D1016" s="10"/>
      <c r="E1016" s="10" t="s">
        <v>286</v>
      </c>
      <c r="F1016" s="179">
        <v>1</v>
      </c>
      <c r="G1016" s="179"/>
      <c r="H1016" s="269">
        <v>0</v>
      </c>
      <c r="I1016" s="269"/>
      <c r="J1016" s="3"/>
      <c r="K1016" s="10"/>
      <c r="L1016" s="10"/>
      <c r="M1016" s="10"/>
      <c r="N1016" s="3"/>
      <c r="O1016" s="172"/>
      <c r="P1016" s="173"/>
      <c r="Q1016" s="173"/>
      <c r="R1016" s="174"/>
      <c r="S1016" s="3"/>
      <c r="T1016" s="3"/>
      <c r="U1016" s="3"/>
      <c r="V1016" s="3"/>
    </row>
    <row r="1017" spans="1:22" s="4" customFormat="1" ht="13.2" x14ac:dyDescent="0.25">
      <c r="A1017" s="55"/>
      <c r="B1017" s="10"/>
      <c r="C1017" s="10" t="s">
        <v>473</v>
      </c>
      <c r="D1017" s="10"/>
      <c r="E1017" s="10" t="s">
        <v>474</v>
      </c>
      <c r="F1017" s="179">
        <v>1</v>
      </c>
      <c r="G1017" s="179"/>
      <c r="H1017" s="269"/>
      <c r="I1017" s="269"/>
      <c r="J1017" s="3"/>
      <c r="K1017" s="10"/>
      <c r="L1017" s="10"/>
      <c r="M1017" s="10"/>
      <c r="N1017" s="3"/>
      <c r="O1017" s="172"/>
      <c r="P1017" s="173"/>
      <c r="Q1017" s="173"/>
      <c r="R1017" s="174"/>
      <c r="S1017" s="3"/>
      <c r="T1017" s="3"/>
      <c r="U1017" s="3"/>
      <c r="V1017" s="3"/>
    </row>
    <row r="1018" spans="1:22" s="4" customFormat="1" ht="13.2" x14ac:dyDescent="0.25">
      <c r="A1018" s="55"/>
      <c r="B1018" s="10"/>
      <c r="C1018" s="10" t="s">
        <v>477</v>
      </c>
      <c r="D1018" s="10"/>
      <c r="E1018" s="10" t="s">
        <v>478</v>
      </c>
      <c r="F1018" s="179">
        <v>5</v>
      </c>
      <c r="G1018" s="179"/>
      <c r="H1018" s="269"/>
      <c r="I1018" s="269"/>
      <c r="J1018" s="3"/>
      <c r="K1018" s="10"/>
      <c r="L1018" s="10"/>
      <c r="M1018" s="10"/>
      <c r="N1018" s="3"/>
      <c r="O1018" s="172"/>
      <c r="P1018" s="173"/>
      <c r="Q1018" s="173"/>
      <c r="R1018" s="174"/>
      <c r="S1018" s="3"/>
      <c r="T1018" s="3"/>
      <c r="U1018" s="3"/>
      <c r="V1018" s="3"/>
    </row>
    <row r="1019" spans="1:22" s="4" customFormat="1" ht="13.2" x14ac:dyDescent="0.25">
      <c r="A1019" s="55"/>
      <c r="B1019" s="10"/>
      <c r="C1019" s="10" t="s">
        <v>479</v>
      </c>
      <c r="D1019" s="10"/>
      <c r="E1019" s="10" t="s">
        <v>144</v>
      </c>
      <c r="F1019" s="179">
        <v>1</v>
      </c>
      <c r="G1019" s="179"/>
      <c r="H1019" s="269"/>
      <c r="I1019" s="269"/>
      <c r="J1019" s="3"/>
      <c r="K1019" s="10"/>
      <c r="L1019" s="10"/>
      <c r="M1019" s="10"/>
      <c r="N1019" s="3"/>
      <c r="O1019" s="172"/>
      <c r="P1019" s="173"/>
      <c r="Q1019" s="173"/>
      <c r="R1019" s="174"/>
      <c r="S1019" s="3"/>
      <c r="T1019" s="3"/>
      <c r="U1019" s="3"/>
      <c r="V1019" s="3"/>
    </row>
    <row r="1020" spans="1:22" s="4" customFormat="1" ht="13.2" x14ac:dyDescent="0.25">
      <c r="A1020" s="55"/>
      <c r="B1020" s="10"/>
      <c r="C1020" s="10" t="s">
        <v>485</v>
      </c>
      <c r="D1020" s="10"/>
      <c r="E1020" s="10" t="s">
        <v>245</v>
      </c>
      <c r="F1020" s="179">
        <v>18</v>
      </c>
      <c r="G1020" s="179">
        <v>2</v>
      </c>
      <c r="H1020" s="269">
        <v>1</v>
      </c>
      <c r="I1020" s="269">
        <v>1</v>
      </c>
      <c r="J1020" s="3"/>
      <c r="K1020" s="10"/>
      <c r="L1020" s="10"/>
      <c r="M1020" s="10"/>
      <c r="N1020" s="3"/>
      <c r="O1020" s="172"/>
      <c r="P1020" s="173"/>
      <c r="Q1020" s="173"/>
      <c r="R1020" s="174"/>
      <c r="S1020" s="3"/>
      <c r="T1020" s="3"/>
      <c r="U1020" s="3"/>
      <c r="V1020" s="3"/>
    </row>
    <row r="1021" spans="1:22" s="4" customFormat="1" ht="13.2" x14ac:dyDescent="0.25">
      <c r="A1021" s="55"/>
      <c r="B1021" s="10"/>
      <c r="C1021" s="10" t="s">
        <v>488</v>
      </c>
      <c r="D1021" s="10"/>
      <c r="E1021" s="10" t="s">
        <v>78</v>
      </c>
      <c r="F1021" s="179">
        <v>1</v>
      </c>
      <c r="G1021" s="179"/>
      <c r="H1021" s="269"/>
      <c r="I1021" s="269"/>
      <c r="J1021" s="3"/>
      <c r="K1021" s="10"/>
      <c r="L1021" s="10"/>
      <c r="M1021" s="10"/>
      <c r="N1021" s="3"/>
      <c r="O1021" s="172"/>
      <c r="P1021" s="173"/>
      <c r="Q1021" s="173"/>
      <c r="R1021" s="174"/>
      <c r="S1021" s="3"/>
      <c r="T1021" s="3"/>
      <c r="U1021" s="3"/>
      <c r="V1021" s="3"/>
    </row>
    <row r="1022" spans="1:22" s="4" customFormat="1" ht="13.2" x14ac:dyDescent="0.25">
      <c r="A1022" s="55"/>
      <c r="B1022" s="10"/>
      <c r="C1022" s="10" t="s">
        <v>489</v>
      </c>
      <c r="D1022" s="10"/>
      <c r="E1022" s="10" t="s">
        <v>119</v>
      </c>
      <c r="F1022" s="179">
        <v>1</v>
      </c>
      <c r="G1022" s="179"/>
      <c r="H1022" s="269"/>
      <c r="I1022" s="269"/>
      <c r="J1022" s="3"/>
      <c r="K1022" s="10"/>
      <c r="L1022" s="10"/>
      <c r="M1022" s="10"/>
      <c r="N1022" s="3"/>
      <c r="O1022" s="172"/>
      <c r="P1022" s="173"/>
      <c r="Q1022" s="173"/>
      <c r="R1022" s="174"/>
      <c r="S1022" s="3"/>
      <c r="T1022" s="3"/>
      <c r="U1022" s="3"/>
      <c r="V1022" s="3"/>
    </row>
    <row r="1023" spans="1:22" s="4" customFormat="1" ht="13.2" x14ac:dyDescent="0.25">
      <c r="A1023" s="55"/>
      <c r="B1023" s="10"/>
      <c r="C1023" s="10" t="s">
        <v>489</v>
      </c>
      <c r="D1023" s="10"/>
      <c r="E1023" s="10" t="s">
        <v>218</v>
      </c>
      <c r="F1023" s="179">
        <v>5</v>
      </c>
      <c r="G1023" s="179"/>
      <c r="H1023" s="269"/>
      <c r="I1023" s="269"/>
      <c r="J1023" s="3"/>
      <c r="K1023" s="10"/>
      <c r="L1023" s="10"/>
      <c r="M1023" s="10"/>
      <c r="N1023" s="3"/>
      <c r="O1023" s="172"/>
      <c r="P1023" s="173"/>
      <c r="Q1023" s="173"/>
      <c r="R1023" s="174"/>
      <c r="S1023" s="3"/>
      <c r="T1023" s="3"/>
      <c r="U1023" s="3"/>
      <c r="V1023" s="3"/>
    </row>
    <row r="1024" spans="1:22" s="4" customFormat="1" ht="13.2" x14ac:dyDescent="0.25">
      <c r="A1024" s="55"/>
      <c r="B1024" s="10"/>
      <c r="C1024" s="10" t="s">
        <v>490</v>
      </c>
      <c r="D1024" s="10"/>
      <c r="E1024" s="10" t="s">
        <v>163</v>
      </c>
      <c r="F1024" s="179">
        <v>28</v>
      </c>
      <c r="G1024" s="179"/>
      <c r="H1024" s="269"/>
      <c r="I1024" s="269"/>
      <c r="J1024" s="3"/>
      <c r="K1024" s="10"/>
      <c r="L1024" s="10"/>
      <c r="M1024" s="10"/>
      <c r="N1024" s="3"/>
      <c r="O1024" s="172"/>
      <c r="P1024" s="173"/>
      <c r="Q1024" s="173"/>
      <c r="R1024" s="174"/>
      <c r="S1024" s="3"/>
      <c r="T1024" s="3"/>
      <c r="U1024" s="3"/>
      <c r="V1024" s="3"/>
    </row>
    <row r="1025" spans="1:22" s="4" customFormat="1" ht="13.2" x14ac:dyDescent="0.25">
      <c r="A1025" s="55"/>
      <c r="B1025" s="10"/>
      <c r="C1025" s="10" t="s">
        <v>492</v>
      </c>
      <c r="D1025" s="10"/>
      <c r="E1025" s="10" t="s">
        <v>76</v>
      </c>
      <c r="F1025" s="179">
        <v>1</v>
      </c>
      <c r="G1025" s="179"/>
      <c r="H1025" s="269"/>
      <c r="I1025" s="269"/>
      <c r="J1025" s="3"/>
      <c r="K1025" s="10"/>
      <c r="L1025" s="10"/>
      <c r="M1025" s="10"/>
      <c r="N1025" s="3"/>
      <c r="O1025" s="172"/>
      <c r="P1025" s="173"/>
      <c r="Q1025" s="173"/>
      <c r="R1025" s="174"/>
      <c r="S1025" s="3"/>
      <c r="T1025" s="3"/>
      <c r="U1025" s="3"/>
      <c r="V1025" s="3"/>
    </row>
    <row r="1026" spans="1:22" s="4" customFormat="1" ht="13.2" x14ac:dyDescent="0.25">
      <c r="A1026" s="55"/>
      <c r="B1026" s="10"/>
      <c r="C1026" s="10" t="s">
        <v>492</v>
      </c>
      <c r="D1026" s="10"/>
      <c r="E1026" s="10" t="s">
        <v>493</v>
      </c>
      <c r="F1026" s="179">
        <v>1</v>
      </c>
      <c r="G1026" s="179"/>
      <c r="H1026" s="269"/>
      <c r="I1026" s="269"/>
      <c r="J1026" s="3"/>
      <c r="K1026" s="10"/>
      <c r="L1026" s="10"/>
      <c r="M1026" s="10"/>
      <c r="N1026" s="3"/>
      <c r="O1026" s="172"/>
      <c r="P1026" s="173"/>
      <c r="Q1026" s="173"/>
      <c r="R1026" s="174"/>
      <c r="S1026" s="3"/>
      <c r="T1026" s="3"/>
      <c r="U1026" s="3"/>
      <c r="V1026" s="3"/>
    </row>
    <row r="1027" spans="1:22" s="4" customFormat="1" ht="13.2" x14ac:dyDescent="0.25">
      <c r="A1027" s="55"/>
      <c r="B1027" s="10"/>
      <c r="C1027" s="10" t="s">
        <v>495</v>
      </c>
      <c r="D1027" s="10"/>
      <c r="E1027" s="10" t="s">
        <v>438</v>
      </c>
      <c r="F1027" s="179">
        <v>14</v>
      </c>
      <c r="G1027" s="179">
        <v>1</v>
      </c>
      <c r="H1027" s="269">
        <v>0</v>
      </c>
      <c r="I1027" s="269"/>
      <c r="J1027" s="3"/>
      <c r="K1027" s="10"/>
      <c r="L1027" s="10"/>
      <c r="M1027" s="10"/>
      <c r="N1027" s="3"/>
      <c r="O1027" s="172"/>
      <c r="P1027" s="173"/>
      <c r="Q1027" s="173"/>
      <c r="R1027" s="174"/>
      <c r="S1027" s="3"/>
      <c r="T1027" s="3"/>
      <c r="U1027" s="3"/>
      <c r="V1027" s="3"/>
    </row>
    <row r="1028" spans="1:22" s="4" customFormat="1" ht="13.2" x14ac:dyDescent="0.25">
      <c r="A1028" s="55"/>
      <c r="B1028" s="10"/>
      <c r="C1028" s="10" t="s">
        <v>497</v>
      </c>
      <c r="D1028" s="10"/>
      <c r="E1028" s="10" t="s">
        <v>62</v>
      </c>
      <c r="F1028" s="179">
        <v>1</v>
      </c>
      <c r="G1028" s="179"/>
      <c r="H1028" s="269"/>
      <c r="I1028" s="269"/>
      <c r="J1028" s="3"/>
      <c r="K1028" s="10"/>
      <c r="L1028" s="10"/>
      <c r="M1028" s="10"/>
      <c r="N1028" s="3"/>
      <c r="O1028" s="172"/>
      <c r="P1028" s="173"/>
      <c r="Q1028" s="173"/>
      <c r="R1028" s="174"/>
      <c r="S1028" s="3"/>
      <c r="T1028" s="3"/>
      <c r="U1028" s="3"/>
      <c r="V1028" s="3"/>
    </row>
    <row r="1029" spans="1:22" s="4" customFormat="1" ht="13.2" x14ac:dyDescent="0.25">
      <c r="A1029" s="55"/>
      <c r="B1029" s="10"/>
      <c r="C1029" s="10" t="s">
        <v>705</v>
      </c>
      <c r="D1029" s="10"/>
      <c r="E1029" s="10" t="s">
        <v>373</v>
      </c>
      <c r="F1029" s="179">
        <v>1</v>
      </c>
      <c r="G1029" s="179"/>
      <c r="H1029" s="269"/>
      <c r="I1029" s="269"/>
      <c r="J1029" s="3"/>
      <c r="K1029" s="10"/>
      <c r="L1029" s="10"/>
      <c r="M1029" s="10"/>
      <c r="N1029" s="3"/>
      <c r="O1029" s="172"/>
      <c r="P1029" s="173"/>
      <c r="Q1029" s="173"/>
      <c r="R1029" s="174"/>
      <c r="S1029" s="3"/>
      <c r="T1029" s="3"/>
      <c r="U1029" s="3"/>
      <c r="V1029" s="3"/>
    </row>
    <row r="1030" spans="1:22" s="4" customFormat="1" ht="13.2" x14ac:dyDescent="0.25">
      <c r="A1030" s="55"/>
      <c r="B1030" s="10"/>
      <c r="C1030" s="10" t="s">
        <v>498</v>
      </c>
      <c r="D1030" s="10"/>
      <c r="E1030" s="10" t="s">
        <v>223</v>
      </c>
      <c r="F1030" s="179">
        <v>1</v>
      </c>
      <c r="G1030" s="179">
        <v>1</v>
      </c>
      <c r="H1030" s="269">
        <v>1</v>
      </c>
      <c r="I1030" s="269">
        <v>0</v>
      </c>
      <c r="J1030" s="3"/>
      <c r="K1030" s="10"/>
      <c r="L1030" s="10"/>
      <c r="M1030" s="10"/>
      <c r="N1030" s="3"/>
      <c r="O1030" s="172"/>
      <c r="P1030" s="173"/>
      <c r="Q1030" s="173"/>
      <c r="R1030" s="174"/>
      <c r="S1030" s="3"/>
      <c r="T1030" s="3"/>
      <c r="U1030" s="3"/>
      <c r="V1030" s="3"/>
    </row>
    <row r="1031" spans="1:22" s="4" customFormat="1" ht="13.2" x14ac:dyDescent="0.25">
      <c r="A1031" s="55"/>
      <c r="B1031" s="10"/>
      <c r="C1031" s="10" t="s">
        <v>499</v>
      </c>
      <c r="D1031" s="10"/>
      <c r="E1031" s="10" t="s">
        <v>106</v>
      </c>
      <c r="F1031" s="179">
        <v>20</v>
      </c>
      <c r="G1031" s="179"/>
      <c r="H1031" s="269">
        <v>0</v>
      </c>
      <c r="I1031" s="269"/>
      <c r="J1031" s="3"/>
      <c r="K1031" s="10"/>
      <c r="L1031" s="10"/>
      <c r="M1031" s="10"/>
      <c r="N1031" s="3"/>
      <c r="O1031" s="172"/>
      <c r="P1031" s="173"/>
      <c r="Q1031" s="173"/>
      <c r="R1031" s="174"/>
      <c r="S1031" s="3"/>
      <c r="T1031" s="3"/>
      <c r="U1031" s="3"/>
      <c r="V1031" s="3"/>
    </row>
    <row r="1032" spans="1:22" s="4" customFormat="1" ht="13.2" x14ac:dyDescent="0.25">
      <c r="A1032" s="55"/>
      <c r="B1032" s="10"/>
      <c r="C1032" s="10" t="s">
        <v>706</v>
      </c>
      <c r="D1032" s="10"/>
      <c r="E1032" s="10" t="s">
        <v>87</v>
      </c>
      <c r="F1032" s="179">
        <v>1</v>
      </c>
      <c r="G1032" s="179"/>
      <c r="H1032" s="269"/>
      <c r="I1032" s="269"/>
      <c r="J1032" s="3"/>
      <c r="K1032" s="10"/>
      <c r="L1032" s="10"/>
      <c r="M1032" s="10"/>
      <c r="N1032" s="3"/>
      <c r="O1032" s="172"/>
      <c r="P1032" s="173"/>
      <c r="Q1032" s="173"/>
      <c r="R1032" s="174"/>
      <c r="S1032" s="3"/>
      <c r="T1032" s="3"/>
      <c r="U1032" s="3"/>
      <c r="V1032" s="3"/>
    </row>
    <row r="1033" spans="1:22" s="4" customFormat="1" ht="13.2" x14ac:dyDescent="0.25">
      <c r="A1033" s="55"/>
      <c r="B1033" s="10"/>
      <c r="C1033" s="10" t="s">
        <v>506</v>
      </c>
      <c r="D1033" s="10"/>
      <c r="E1033" s="10" t="s">
        <v>103</v>
      </c>
      <c r="F1033" s="179">
        <v>8</v>
      </c>
      <c r="G1033" s="179"/>
      <c r="H1033" s="269"/>
      <c r="I1033" s="269"/>
      <c r="J1033" s="3"/>
      <c r="K1033" s="10"/>
      <c r="L1033" s="10"/>
      <c r="M1033" s="10"/>
      <c r="N1033" s="3"/>
      <c r="O1033" s="172"/>
      <c r="P1033" s="173"/>
      <c r="Q1033" s="173"/>
      <c r="R1033" s="174"/>
      <c r="S1033" s="3"/>
      <c r="T1033" s="3"/>
      <c r="U1033" s="3"/>
      <c r="V1033" s="3"/>
    </row>
    <row r="1034" spans="1:22" s="4" customFormat="1" ht="13.2" x14ac:dyDescent="0.25">
      <c r="A1034" s="55"/>
      <c r="B1034" s="10"/>
      <c r="C1034" s="10" t="s">
        <v>508</v>
      </c>
      <c r="D1034" s="10"/>
      <c r="E1034" s="10" t="s">
        <v>72</v>
      </c>
      <c r="F1034" s="179">
        <v>35</v>
      </c>
      <c r="G1034" s="179">
        <v>3</v>
      </c>
      <c r="H1034" s="269">
        <v>1</v>
      </c>
      <c r="I1034" s="269">
        <v>3</v>
      </c>
      <c r="J1034" s="3"/>
      <c r="K1034" s="10"/>
      <c r="L1034" s="10"/>
      <c r="M1034" s="10"/>
      <c r="N1034" s="3"/>
      <c r="O1034" s="172"/>
      <c r="P1034" s="173"/>
      <c r="Q1034" s="173"/>
      <c r="R1034" s="174"/>
      <c r="S1034" s="3"/>
      <c r="T1034" s="3"/>
      <c r="U1034" s="3"/>
      <c r="V1034" s="3"/>
    </row>
    <row r="1035" spans="1:22" s="4" customFormat="1" ht="13.2" x14ac:dyDescent="0.25">
      <c r="A1035" s="55"/>
      <c r="B1035" s="10"/>
      <c r="C1035" s="10" t="s">
        <v>510</v>
      </c>
      <c r="D1035" s="10"/>
      <c r="E1035" s="10" t="s">
        <v>62</v>
      </c>
      <c r="F1035" s="179"/>
      <c r="G1035" s="179"/>
      <c r="H1035" s="269">
        <v>0</v>
      </c>
      <c r="I1035" s="269"/>
      <c r="J1035" s="3"/>
      <c r="K1035" s="10"/>
      <c r="L1035" s="10"/>
      <c r="M1035" s="10"/>
      <c r="N1035" s="3"/>
      <c r="O1035" s="172"/>
      <c r="P1035" s="173"/>
      <c r="Q1035" s="173"/>
      <c r="R1035" s="174"/>
      <c r="S1035" s="3"/>
      <c r="T1035" s="3"/>
      <c r="U1035" s="3"/>
      <c r="V1035" s="3"/>
    </row>
    <row r="1036" spans="1:22" s="4" customFormat="1" ht="13.2" x14ac:dyDescent="0.25">
      <c r="A1036" s="55"/>
      <c r="B1036" s="10"/>
      <c r="C1036" s="10" t="s">
        <v>510</v>
      </c>
      <c r="D1036" s="10"/>
      <c r="E1036" s="10" t="s">
        <v>64</v>
      </c>
      <c r="F1036" s="179">
        <v>5</v>
      </c>
      <c r="G1036" s="179"/>
      <c r="H1036" s="269"/>
      <c r="I1036" s="269"/>
      <c r="J1036" s="3"/>
      <c r="K1036" s="10"/>
      <c r="L1036" s="10"/>
      <c r="M1036" s="10"/>
      <c r="N1036" s="3"/>
      <c r="O1036" s="172"/>
      <c r="P1036" s="173"/>
      <c r="Q1036" s="173"/>
      <c r="R1036" s="174"/>
      <c r="S1036" s="3"/>
      <c r="T1036" s="3"/>
      <c r="U1036" s="3"/>
      <c r="V1036" s="3"/>
    </row>
    <row r="1037" spans="1:22" s="4" customFormat="1" ht="13.2" x14ac:dyDescent="0.25">
      <c r="A1037" s="55"/>
      <c r="B1037" s="10"/>
      <c r="C1037" s="10" t="s">
        <v>511</v>
      </c>
      <c r="D1037" s="10"/>
      <c r="E1037" s="10" t="s">
        <v>332</v>
      </c>
      <c r="F1037" s="179">
        <v>2</v>
      </c>
      <c r="G1037" s="179"/>
      <c r="H1037" s="269"/>
      <c r="I1037" s="269"/>
      <c r="J1037" s="3"/>
      <c r="K1037" s="10"/>
      <c r="L1037" s="10"/>
      <c r="M1037" s="10"/>
      <c r="N1037" s="3"/>
      <c r="O1037" s="172"/>
      <c r="P1037" s="173"/>
      <c r="Q1037" s="173"/>
      <c r="R1037" s="174"/>
      <c r="S1037" s="3"/>
      <c r="T1037" s="3"/>
      <c r="U1037" s="3"/>
      <c r="V1037" s="3"/>
    </row>
    <row r="1038" spans="1:22" s="4" customFormat="1" ht="13.2" x14ac:dyDescent="0.25">
      <c r="A1038" s="55"/>
      <c r="B1038" s="10"/>
      <c r="C1038" s="10" t="s">
        <v>512</v>
      </c>
      <c r="D1038" s="10"/>
      <c r="E1038" s="10" t="s">
        <v>368</v>
      </c>
      <c r="F1038" s="179">
        <v>16</v>
      </c>
      <c r="G1038" s="179"/>
      <c r="H1038" s="269">
        <v>0</v>
      </c>
      <c r="I1038" s="269"/>
      <c r="J1038" s="3"/>
      <c r="K1038" s="10"/>
      <c r="L1038" s="10"/>
      <c r="M1038" s="10"/>
      <c r="N1038" s="3"/>
      <c r="O1038" s="172"/>
      <c r="P1038" s="173"/>
      <c r="Q1038" s="173"/>
      <c r="R1038" s="174"/>
      <c r="S1038" s="3"/>
      <c r="T1038" s="3"/>
      <c r="U1038" s="3"/>
      <c r="V1038" s="3"/>
    </row>
    <row r="1039" spans="1:22" s="4" customFormat="1" ht="13.2" x14ac:dyDescent="0.25">
      <c r="A1039" s="55"/>
      <c r="B1039" s="10"/>
      <c r="C1039" s="10" t="s">
        <v>514</v>
      </c>
      <c r="D1039" s="10"/>
      <c r="E1039" s="10" t="s">
        <v>515</v>
      </c>
      <c r="F1039" s="179">
        <v>2</v>
      </c>
      <c r="G1039" s="179"/>
      <c r="H1039" s="269"/>
      <c r="I1039" s="269"/>
      <c r="J1039" s="3"/>
      <c r="K1039" s="10"/>
      <c r="L1039" s="10"/>
      <c r="M1039" s="10"/>
      <c r="N1039" s="3"/>
      <c r="O1039" s="172"/>
      <c r="P1039" s="173"/>
      <c r="Q1039" s="173"/>
      <c r="R1039" s="174"/>
      <c r="S1039" s="3"/>
      <c r="T1039" s="3"/>
      <c r="U1039" s="3"/>
      <c r="V1039" s="3"/>
    </row>
    <row r="1040" spans="1:22" s="4" customFormat="1" ht="13.2" x14ac:dyDescent="0.25">
      <c r="A1040" s="55"/>
      <c r="B1040" s="10"/>
      <c r="C1040" s="10" t="s">
        <v>679</v>
      </c>
      <c r="D1040" s="10"/>
      <c r="E1040" s="10" t="s">
        <v>87</v>
      </c>
      <c r="F1040" s="179">
        <v>1</v>
      </c>
      <c r="G1040" s="179"/>
      <c r="H1040" s="269"/>
      <c r="I1040" s="269"/>
      <c r="J1040" s="3"/>
      <c r="K1040" s="10"/>
      <c r="L1040" s="10"/>
      <c r="M1040" s="10"/>
      <c r="N1040" s="3"/>
      <c r="O1040" s="172"/>
      <c r="P1040" s="173"/>
      <c r="Q1040" s="173"/>
      <c r="R1040" s="174"/>
      <c r="S1040" s="3"/>
      <c r="T1040" s="3"/>
      <c r="U1040" s="3"/>
      <c r="V1040" s="3"/>
    </row>
    <row r="1041" spans="1:22" s="4" customFormat="1" ht="13.2" x14ac:dyDescent="0.25">
      <c r="A1041" s="55"/>
      <c r="B1041" s="10"/>
      <c r="C1041" s="10" t="s">
        <v>522</v>
      </c>
      <c r="D1041" s="10"/>
      <c r="E1041" s="10" t="s">
        <v>85</v>
      </c>
      <c r="F1041" s="179">
        <v>2</v>
      </c>
      <c r="G1041" s="179"/>
      <c r="H1041" s="269"/>
      <c r="I1041" s="269"/>
      <c r="J1041" s="3"/>
      <c r="K1041" s="10"/>
      <c r="L1041" s="10"/>
      <c r="M1041" s="10"/>
      <c r="N1041" s="3"/>
      <c r="O1041" s="172"/>
      <c r="P1041" s="173"/>
      <c r="Q1041" s="173"/>
      <c r="R1041" s="174"/>
      <c r="S1041" s="3"/>
      <c r="T1041" s="3"/>
      <c r="U1041" s="3"/>
      <c r="V1041" s="3"/>
    </row>
    <row r="1042" spans="1:22" s="4" customFormat="1" ht="13.2" x14ac:dyDescent="0.25">
      <c r="A1042" s="55"/>
      <c r="B1042" s="10"/>
      <c r="C1042" s="10" t="s">
        <v>524</v>
      </c>
      <c r="D1042" s="10"/>
      <c r="E1042" s="10" t="s">
        <v>76</v>
      </c>
      <c r="F1042" s="179">
        <v>2</v>
      </c>
      <c r="G1042" s="179"/>
      <c r="H1042" s="269"/>
      <c r="I1042" s="269"/>
      <c r="J1042" s="3"/>
      <c r="K1042" s="10"/>
      <c r="L1042" s="10"/>
      <c r="M1042" s="10"/>
      <c r="N1042" s="3"/>
      <c r="O1042" s="172"/>
      <c r="P1042" s="173"/>
      <c r="Q1042" s="173"/>
      <c r="R1042" s="174"/>
      <c r="S1042" s="3"/>
      <c r="T1042" s="3"/>
      <c r="U1042" s="3"/>
      <c r="V1042" s="3"/>
    </row>
    <row r="1043" spans="1:22" s="4" customFormat="1" ht="13.2" x14ac:dyDescent="0.25">
      <c r="A1043" s="55"/>
      <c r="B1043" s="10"/>
      <c r="C1043" s="10" t="s">
        <v>525</v>
      </c>
      <c r="D1043" s="10"/>
      <c r="E1043" s="10" t="s">
        <v>526</v>
      </c>
      <c r="F1043" s="179">
        <v>5</v>
      </c>
      <c r="G1043" s="179"/>
      <c r="H1043" s="269"/>
      <c r="I1043" s="269"/>
      <c r="J1043" s="3"/>
      <c r="K1043" s="10"/>
      <c r="L1043" s="10"/>
      <c r="M1043" s="10"/>
      <c r="N1043" s="3"/>
      <c r="O1043" s="172"/>
      <c r="P1043" s="173"/>
      <c r="Q1043" s="173"/>
      <c r="R1043" s="174"/>
      <c r="S1043" s="3"/>
      <c r="T1043" s="3"/>
      <c r="U1043" s="3"/>
      <c r="V1043" s="3"/>
    </row>
    <row r="1044" spans="1:22" s="4" customFormat="1" ht="13.2" x14ac:dyDescent="0.25">
      <c r="A1044" s="55"/>
      <c r="B1044" s="10"/>
      <c r="C1044" s="10" t="s">
        <v>680</v>
      </c>
      <c r="D1044" s="10"/>
      <c r="E1044" s="10" t="s">
        <v>144</v>
      </c>
      <c r="F1044" s="179">
        <v>1</v>
      </c>
      <c r="G1044" s="179"/>
      <c r="H1044" s="269"/>
      <c r="I1044" s="269"/>
      <c r="J1044" s="3"/>
      <c r="K1044" s="10"/>
      <c r="L1044" s="10"/>
      <c r="M1044" s="10"/>
      <c r="N1044" s="3"/>
      <c r="O1044" s="172"/>
      <c r="P1044" s="173"/>
      <c r="Q1044" s="173"/>
      <c r="R1044" s="174"/>
      <c r="S1044" s="3"/>
      <c r="T1044" s="3"/>
      <c r="U1044" s="3"/>
      <c r="V1044" s="3"/>
    </row>
    <row r="1045" spans="1:22" s="4" customFormat="1" ht="13.2" x14ac:dyDescent="0.25">
      <c r="A1045" s="55"/>
      <c r="B1045" s="10"/>
      <c r="C1045" s="10" t="s">
        <v>528</v>
      </c>
      <c r="D1045" s="10"/>
      <c r="E1045" s="10" t="s">
        <v>500</v>
      </c>
      <c r="F1045" s="179">
        <v>12</v>
      </c>
      <c r="G1045" s="179">
        <v>1</v>
      </c>
      <c r="H1045" s="269">
        <v>0</v>
      </c>
      <c r="I1045" s="269"/>
      <c r="J1045" s="3"/>
      <c r="K1045" s="10"/>
      <c r="L1045" s="10"/>
      <c r="M1045" s="10"/>
      <c r="N1045" s="3"/>
      <c r="O1045" s="172"/>
      <c r="P1045" s="173"/>
      <c r="Q1045" s="173"/>
      <c r="R1045" s="174"/>
      <c r="S1045" s="3"/>
      <c r="T1045" s="3"/>
      <c r="U1045" s="3"/>
      <c r="V1045" s="3"/>
    </row>
    <row r="1046" spans="1:22" s="4" customFormat="1" ht="13.2" x14ac:dyDescent="0.25">
      <c r="A1046" s="55"/>
      <c r="B1046" s="10"/>
      <c r="C1046" s="10" t="s">
        <v>531</v>
      </c>
      <c r="D1046" s="10"/>
      <c r="E1046" s="10" t="s">
        <v>103</v>
      </c>
      <c r="F1046" s="179">
        <v>7</v>
      </c>
      <c r="G1046" s="179"/>
      <c r="H1046" s="269"/>
      <c r="I1046" s="269"/>
      <c r="J1046" s="3"/>
      <c r="K1046" s="10"/>
      <c r="L1046" s="10"/>
      <c r="M1046" s="10"/>
      <c r="N1046" s="3"/>
      <c r="O1046" s="172"/>
      <c r="P1046" s="173"/>
      <c r="Q1046" s="173"/>
      <c r="R1046" s="174"/>
      <c r="S1046" s="3"/>
      <c r="T1046" s="3"/>
      <c r="U1046" s="3"/>
      <c r="V1046" s="3"/>
    </row>
    <row r="1047" spans="1:22" s="4" customFormat="1" ht="13.2" x14ac:dyDescent="0.25">
      <c r="A1047" s="55"/>
      <c r="B1047" s="10"/>
      <c r="C1047" s="10" t="s">
        <v>532</v>
      </c>
      <c r="D1047" s="10"/>
      <c r="E1047" s="10" t="s">
        <v>96</v>
      </c>
      <c r="F1047" s="179">
        <v>5</v>
      </c>
      <c r="G1047" s="179"/>
      <c r="H1047" s="269"/>
      <c r="I1047" s="269"/>
      <c r="J1047" s="3"/>
      <c r="K1047" s="10"/>
      <c r="L1047" s="10"/>
      <c r="M1047" s="10"/>
      <c r="N1047" s="3"/>
      <c r="O1047" s="172"/>
      <c r="P1047" s="173"/>
      <c r="Q1047" s="173"/>
      <c r="R1047" s="174"/>
      <c r="S1047" s="3"/>
      <c r="T1047" s="3"/>
      <c r="U1047" s="3"/>
      <c r="V1047" s="3"/>
    </row>
    <row r="1048" spans="1:22" s="4" customFormat="1" ht="13.2" x14ac:dyDescent="0.25">
      <c r="A1048" s="55"/>
      <c r="B1048" s="10"/>
      <c r="C1048" s="10" t="s">
        <v>533</v>
      </c>
      <c r="D1048" s="10"/>
      <c r="E1048" s="10" t="s">
        <v>89</v>
      </c>
      <c r="F1048" s="179">
        <v>22</v>
      </c>
      <c r="G1048" s="179">
        <v>2</v>
      </c>
      <c r="H1048" s="269">
        <v>3</v>
      </c>
      <c r="I1048" s="269">
        <v>2.6666666666666701</v>
      </c>
      <c r="J1048" s="3"/>
      <c r="K1048" s="10"/>
      <c r="L1048" s="10"/>
      <c r="M1048" s="10"/>
      <c r="N1048" s="3"/>
      <c r="O1048" s="172"/>
      <c r="P1048" s="173"/>
      <c r="Q1048" s="173"/>
      <c r="R1048" s="174"/>
      <c r="S1048" s="3"/>
      <c r="T1048" s="3"/>
      <c r="U1048" s="3"/>
      <c r="V1048" s="3"/>
    </row>
    <row r="1049" spans="1:22" s="4" customFormat="1" ht="13.2" x14ac:dyDescent="0.25">
      <c r="A1049" s="55"/>
      <c r="B1049" s="10"/>
      <c r="C1049" s="10" t="s">
        <v>533</v>
      </c>
      <c r="D1049" s="10"/>
      <c r="E1049" s="10" t="s">
        <v>707</v>
      </c>
      <c r="F1049" s="179">
        <v>1</v>
      </c>
      <c r="G1049" s="179"/>
      <c r="H1049" s="269"/>
      <c r="I1049" s="269"/>
      <c r="J1049" s="3"/>
      <c r="K1049" s="10"/>
      <c r="L1049" s="10"/>
      <c r="M1049" s="10"/>
      <c r="N1049" s="3"/>
      <c r="O1049" s="172"/>
      <c r="P1049" s="173"/>
      <c r="Q1049" s="173"/>
      <c r="R1049" s="174"/>
      <c r="S1049" s="3"/>
      <c r="T1049" s="3"/>
      <c r="U1049" s="3"/>
      <c r="V1049" s="3"/>
    </row>
    <row r="1050" spans="1:22" s="4" customFormat="1" ht="13.2" x14ac:dyDescent="0.25">
      <c r="A1050" s="55"/>
      <c r="B1050" s="10"/>
      <c r="C1050" s="10" t="s">
        <v>535</v>
      </c>
      <c r="D1050" s="10"/>
      <c r="E1050" s="10" t="s">
        <v>87</v>
      </c>
      <c r="F1050" s="179">
        <v>10</v>
      </c>
      <c r="G1050" s="179"/>
      <c r="H1050" s="269"/>
      <c r="I1050" s="269"/>
      <c r="J1050" s="3"/>
      <c r="K1050" s="10"/>
      <c r="L1050" s="10"/>
      <c r="M1050" s="10"/>
      <c r="N1050" s="3"/>
      <c r="O1050" s="172"/>
      <c r="P1050" s="173"/>
      <c r="Q1050" s="173"/>
      <c r="R1050" s="174"/>
      <c r="S1050" s="3"/>
      <c r="T1050" s="3"/>
      <c r="U1050" s="3"/>
      <c r="V1050" s="3"/>
    </row>
    <row r="1051" spans="1:22" s="4" customFormat="1" ht="13.2" x14ac:dyDescent="0.25">
      <c r="A1051" s="55"/>
      <c r="B1051" s="10"/>
      <c r="C1051" s="10" t="s">
        <v>536</v>
      </c>
      <c r="D1051" s="10"/>
      <c r="E1051" s="10" t="s">
        <v>67</v>
      </c>
      <c r="F1051" s="179">
        <v>13</v>
      </c>
      <c r="G1051" s="179"/>
      <c r="H1051" s="269"/>
      <c r="I1051" s="269"/>
      <c r="J1051" s="3"/>
      <c r="K1051" s="10"/>
      <c r="L1051" s="10"/>
      <c r="M1051" s="10"/>
      <c r="N1051" s="3"/>
      <c r="O1051" s="172"/>
      <c r="P1051" s="173"/>
      <c r="Q1051" s="173"/>
      <c r="R1051" s="174"/>
      <c r="S1051" s="3"/>
      <c r="T1051" s="3"/>
      <c r="U1051" s="3"/>
      <c r="V1051" s="3"/>
    </row>
    <row r="1052" spans="1:22" s="4" customFormat="1" ht="13.2" x14ac:dyDescent="0.25">
      <c r="A1052" s="55"/>
      <c r="B1052" s="10"/>
      <c r="C1052" s="10" t="s">
        <v>540</v>
      </c>
      <c r="D1052" s="10"/>
      <c r="E1052" s="10" t="s">
        <v>541</v>
      </c>
      <c r="F1052" s="179">
        <v>1</v>
      </c>
      <c r="G1052" s="179"/>
      <c r="H1052" s="269"/>
      <c r="I1052" s="269"/>
      <c r="J1052" s="3"/>
      <c r="K1052" s="10"/>
      <c r="L1052" s="10"/>
      <c r="M1052" s="10"/>
      <c r="N1052" s="3"/>
      <c r="O1052" s="172"/>
      <c r="P1052" s="173"/>
      <c r="Q1052" s="173"/>
      <c r="R1052" s="174"/>
      <c r="S1052" s="3"/>
      <c r="T1052" s="3"/>
      <c r="U1052" s="3"/>
      <c r="V1052" s="3"/>
    </row>
    <row r="1053" spans="1:22" s="4" customFormat="1" ht="13.2" x14ac:dyDescent="0.25">
      <c r="A1053" s="55"/>
      <c r="B1053" s="10"/>
      <c r="C1053" s="10" t="s">
        <v>542</v>
      </c>
      <c r="D1053" s="10"/>
      <c r="E1053" s="10" t="s">
        <v>108</v>
      </c>
      <c r="F1053" s="179">
        <v>17</v>
      </c>
      <c r="G1053" s="179"/>
      <c r="H1053" s="269">
        <v>0</v>
      </c>
      <c r="I1053" s="269"/>
      <c r="J1053" s="3"/>
      <c r="K1053" s="10"/>
      <c r="L1053" s="10"/>
      <c r="M1053" s="10"/>
      <c r="N1053" s="3"/>
      <c r="O1053" s="172"/>
      <c r="P1053" s="173"/>
      <c r="Q1053" s="173"/>
      <c r="R1053" s="174"/>
      <c r="S1053" s="3"/>
      <c r="T1053" s="3"/>
      <c r="U1053" s="3"/>
      <c r="V1053" s="3"/>
    </row>
    <row r="1054" spans="1:22" s="4" customFormat="1" ht="13.2" x14ac:dyDescent="0.25">
      <c r="A1054" s="55"/>
      <c r="B1054" s="10"/>
      <c r="C1054" s="10" t="s">
        <v>543</v>
      </c>
      <c r="D1054" s="10"/>
      <c r="E1054" s="10" t="s">
        <v>130</v>
      </c>
      <c r="F1054" s="179">
        <v>57</v>
      </c>
      <c r="G1054" s="179">
        <v>3</v>
      </c>
      <c r="H1054" s="269">
        <v>3</v>
      </c>
      <c r="I1054" s="269">
        <v>0.66666666666666696</v>
      </c>
      <c r="J1054" s="3"/>
      <c r="K1054" s="10"/>
      <c r="L1054" s="10"/>
      <c r="M1054" s="10"/>
      <c r="N1054" s="3"/>
      <c r="O1054" s="172"/>
      <c r="P1054" s="173"/>
      <c r="Q1054" s="173"/>
      <c r="R1054" s="174"/>
      <c r="S1054" s="3"/>
      <c r="T1054" s="3"/>
      <c r="U1054" s="3"/>
      <c r="V1054" s="3"/>
    </row>
    <row r="1055" spans="1:22" s="4" customFormat="1" ht="13.2" x14ac:dyDescent="0.25">
      <c r="A1055" s="55"/>
      <c r="B1055" s="10"/>
      <c r="C1055" s="10" t="s">
        <v>543</v>
      </c>
      <c r="D1055" s="10"/>
      <c r="E1055" s="10" t="s">
        <v>106</v>
      </c>
      <c r="F1055" s="179">
        <v>1</v>
      </c>
      <c r="G1055" s="179"/>
      <c r="H1055" s="269"/>
      <c r="I1055" s="269"/>
      <c r="J1055" s="3"/>
      <c r="K1055" s="10"/>
      <c r="L1055" s="10"/>
      <c r="M1055" s="10"/>
      <c r="N1055" s="3"/>
      <c r="O1055" s="172"/>
      <c r="P1055" s="173"/>
      <c r="Q1055" s="173"/>
      <c r="R1055" s="174"/>
      <c r="S1055" s="3"/>
      <c r="T1055" s="3"/>
      <c r="U1055" s="3"/>
      <c r="V1055" s="3"/>
    </row>
    <row r="1056" spans="1:22" s="4" customFormat="1" ht="13.2" x14ac:dyDescent="0.25">
      <c r="A1056" s="55"/>
      <c r="B1056" s="10"/>
      <c r="C1056" s="10" t="s">
        <v>681</v>
      </c>
      <c r="D1056" s="10"/>
      <c r="E1056" s="10" t="s">
        <v>144</v>
      </c>
      <c r="F1056" s="179">
        <v>1</v>
      </c>
      <c r="G1056" s="179"/>
      <c r="H1056" s="269"/>
      <c r="I1056" s="269"/>
      <c r="J1056" s="3"/>
      <c r="K1056" s="10"/>
      <c r="L1056" s="10"/>
      <c r="M1056" s="10"/>
      <c r="N1056" s="3"/>
      <c r="O1056" s="172"/>
      <c r="P1056" s="173"/>
      <c r="Q1056" s="173"/>
      <c r="R1056" s="174"/>
      <c r="S1056" s="3"/>
      <c r="T1056" s="3"/>
      <c r="U1056" s="3"/>
      <c r="V1056" s="3"/>
    </row>
    <row r="1057" spans="1:22" s="4" customFormat="1" ht="13.2" x14ac:dyDescent="0.25">
      <c r="A1057" s="55"/>
      <c r="B1057" s="10"/>
      <c r="C1057" s="10" t="s">
        <v>682</v>
      </c>
      <c r="D1057" s="10"/>
      <c r="E1057" s="10" t="s">
        <v>144</v>
      </c>
      <c r="F1057" s="179">
        <v>1</v>
      </c>
      <c r="G1057" s="179"/>
      <c r="H1057" s="269"/>
      <c r="I1057" s="269"/>
      <c r="J1057" s="3"/>
      <c r="K1057" s="10"/>
      <c r="L1057" s="10"/>
      <c r="M1057" s="10"/>
      <c r="N1057" s="3"/>
      <c r="O1057" s="172"/>
      <c r="P1057" s="173"/>
      <c r="Q1057" s="173"/>
      <c r="R1057" s="174"/>
      <c r="S1057" s="3"/>
      <c r="T1057" s="3"/>
      <c r="U1057" s="3"/>
      <c r="V1057" s="3"/>
    </row>
    <row r="1058" spans="1:22" s="4" customFormat="1" ht="13.2" x14ac:dyDescent="0.25">
      <c r="A1058" s="55"/>
      <c r="B1058" s="10"/>
      <c r="C1058" s="10" t="s">
        <v>547</v>
      </c>
      <c r="D1058" s="10"/>
      <c r="E1058" s="10" t="s">
        <v>384</v>
      </c>
      <c r="F1058" s="179">
        <v>26</v>
      </c>
      <c r="G1058" s="179"/>
      <c r="H1058" s="269"/>
      <c r="I1058" s="269"/>
      <c r="J1058" s="3"/>
      <c r="K1058" s="10"/>
      <c r="L1058" s="10"/>
      <c r="M1058" s="10"/>
      <c r="N1058" s="3"/>
      <c r="O1058" s="172"/>
      <c r="P1058" s="173"/>
      <c r="Q1058" s="173"/>
      <c r="R1058" s="174"/>
      <c r="S1058" s="3"/>
      <c r="T1058" s="3"/>
      <c r="U1058" s="3"/>
      <c r="V1058" s="3"/>
    </row>
    <row r="1059" spans="1:22" s="4" customFormat="1" ht="13.2" x14ac:dyDescent="0.25">
      <c r="A1059" s="55"/>
      <c r="B1059" s="10"/>
      <c r="C1059" s="10" t="s">
        <v>548</v>
      </c>
      <c r="D1059" s="10"/>
      <c r="E1059" s="10" t="s">
        <v>169</v>
      </c>
      <c r="F1059" s="179">
        <v>8</v>
      </c>
      <c r="G1059" s="179">
        <v>1</v>
      </c>
      <c r="H1059" s="269">
        <v>1</v>
      </c>
      <c r="I1059" s="269">
        <v>13</v>
      </c>
      <c r="J1059" s="3"/>
      <c r="K1059" s="10"/>
      <c r="L1059" s="10"/>
      <c r="M1059" s="10"/>
      <c r="N1059" s="3"/>
      <c r="O1059" s="172"/>
      <c r="P1059" s="173"/>
      <c r="Q1059" s="173"/>
      <c r="R1059" s="174"/>
      <c r="S1059" s="3"/>
      <c r="T1059" s="3"/>
      <c r="U1059" s="3"/>
      <c r="V1059" s="3"/>
    </row>
    <row r="1060" spans="1:22" s="4" customFormat="1" ht="13.2" x14ac:dyDescent="0.25">
      <c r="A1060" s="55"/>
      <c r="B1060" s="10"/>
      <c r="C1060" s="10" t="s">
        <v>550</v>
      </c>
      <c r="D1060" s="10"/>
      <c r="E1060" s="10" t="s">
        <v>156</v>
      </c>
      <c r="F1060" s="179">
        <v>5</v>
      </c>
      <c r="G1060" s="179"/>
      <c r="H1060" s="269"/>
      <c r="I1060" s="269"/>
      <c r="J1060" s="3"/>
      <c r="K1060" s="10"/>
      <c r="L1060" s="10"/>
      <c r="M1060" s="10"/>
      <c r="N1060" s="3"/>
      <c r="O1060" s="172"/>
      <c r="P1060" s="173"/>
      <c r="Q1060" s="173"/>
      <c r="R1060" s="174"/>
      <c r="S1060" s="3"/>
      <c r="T1060" s="3"/>
      <c r="U1060" s="3"/>
      <c r="V1060" s="3"/>
    </row>
    <row r="1061" spans="1:22" s="4" customFormat="1" ht="13.2" x14ac:dyDescent="0.25">
      <c r="A1061" s="55"/>
      <c r="B1061" s="10"/>
      <c r="C1061" s="10" t="s">
        <v>708</v>
      </c>
      <c r="D1061" s="10"/>
      <c r="E1061" s="10" t="s">
        <v>709</v>
      </c>
      <c r="F1061" s="179">
        <v>1</v>
      </c>
      <c r="G1061" s="179"/>
      <c r="H1061" s="269"/>
      <c r="I1061" s="269"/>
      <c r="J1061" s="3"/>
      <c r="K1061" s="10"/>
      <c r="L1061" s="10"/>
      <c r="M1061" s="10"/>
      <c r="N1061" s="3"/>
      <c r="O1061" s="172"/>
      <c r="P1061" s="173"/>
      <c r="Q1061" s="173"/>
      <c r="R1061" s="174"/>
      <c r="S1061" s="3"/>
      <c r="T1061" s="3"/>
      <c r="U1061" s="3"/>
      <c r="V1061" s="3"/>
    </row>
    <row r="1062" spans="1:22" s="4" customFormat="1" ht="13.2" x14ac:dyDescent="0.25">
      <c r="A1062" s="55"/>
      <c r="B1062" s="10"/>
      <c r="C1062" s="10" t="s">
        <v>684</v>
      </c>
      <c r="D1062" s="10"/>
      <c r="E1062" s="10" t="s">
        <v>348</v>
      </c>
      <c r="F1062" s="179">
        <v>21</v>
      </c>
      <c r="G1062" s="179">
        <v>1</v>
      </c>
      <c r="H1062" s="269">
        <v>0</v>
      </c>
      <c r="I1062" s="269"/>
      <c r="J1062" s="3"/>
      <c r="K1062" s="10"/>
      <c r="L1062" s="10"/>
      <c r="M1062" s="10"/>
      <c r="N1062" s="3"/>
      <c r="O1062" s="172"/>
      <c r="P1062" s="173"/>
      <c r="Q1062" s="173"/>
      <c r="R1062" s="174"/>
      <c r="S1062" s="3"/>
      <c r="T1062" s="3"/>
      <c r="U1062" s="3"/>
      <c r="V1062" s="3"/>
    </row>
    <row r="1063" spans="1:22" s="4" customFormat="1" ht="13.2" x14ac:dyDescent="0.25">
      <c r="A1063" s="55"/>
      <c r="B1063" s="10"/>
      <c r="C1063" s="10" t="s">
        <v>555</v>
      </c>
      <c r="D1063" s="10"/>
      <c r="E1063" s="10" t="s">
        <v>101</v>
      </c>
      <c r="F1063" s="179">
        <v>1</v>
      </c>
      <c r="G1063" s="179"/>
      <c r="H1063" s="269">
        <v>0</v>
      </c>
      <c r="I1063" s="269"/>
      <c r="J1063" s="3"/>
      <c r="K1063" s="10"/>
      <c r="L1063" s="10"/>
      <c r="M1063" s="10"/>
      <c r="N1063" s="3"/>
      <c r="O1063" s="172"/>
      <c r="P1063" s="173"/>
      <c r="Q1063" s="173"/>
      <c r="R1063" s="174"/>
      <c r="S1063" s="3"/>
      <c r="T1063" s="3"/>
      <c r="U1063" s="3"/>
      <c r="V1063" s="3"/>
    </row>
    <row r="1064" spans="1:22" s="4" customFormat="1" ht="13.2" x14ac:dyDescent="0.25">
      <c r="A1064" s="55"/>
      <c r="B1064" s="10"/>
      <c r="C1064" s="10" t="s">
        <v>710</v>
      </c>
      <c r="D1064" s="10"/>
      <c r="E1064" s="10" t="s">
        <v>106</v>
      </c>
      <c r="F1064" s="179">
        <v>1</v>
      </c>
      <c r="G1064" s="179"/>
      <c r="H1064" s="269"/>
      <c r="I1064" s="269"/>
      <c r="J1064" s="3"/>
      <c r="K1064" s="10"/>
      <c r="L1064" s="10"/>
      <c r="M1064" s="10"/>
      <c r="N1064" s="3"/>
      <c r="O1064" s="172"/>
      <c r="P1064" s="173"/>
      <c r="Q1064" s="173"/>
      <c r="R1064" s="174"/>
      <c r="S1064" s="3"/>
      <c r="T1064" s="3"/>
      <c r="U1064" s="3"/>
      <c r="V1064" s="3"/>
    </row>
    <row r="1065" spans="1:22" s="4" customFormat="1" ht="13.2" x14ac:dyDescent="0.25">
      <c r="A1065" s="55"/>
      <c r="B1065" s="10"/>
      <c r="C1065" s="10" t="s">
        <v>557</v>
      </c>
      <c r="D1065" s="10"/>
      <c r="E1065" s="10" t="s">
        <v>193</v>
      </c>
      <c r="F1065" s="179">
        <v>5</v>
      </c>
      <c r="G1065" s="179">
        <v>1</v>
      </c>
      <c r="H1065" s="269">
        <v>1</v>
      </c>
      <c r="I1065" s="269">
        <v>3</v>
      </c>
      <c r="J1065" s="3"/>
      <c r="K1065" s="10"/>
      <c r="L1065" s="10"/>
      <c r="M1065" s="10"/>
      <c r="N1065" s="3"/>
      <c r="O1065" s="172"/>
      <c r="P1065" s="173"/>
      <c r="Q1065" s="173"/>
      <c r="R1065" s="174"/>
      <c r="S1065" s="3"/>
      <c r="T1065" s="3"/>
      <c r="U1065" s="3"/>
      <c r="V1065" s="3"/>
    </row>
    <row r="1066" spans="1:22" s="4" customFormat="1" ht="13.2" x14ac:dyDescent="0.25">
      <c r="A1066" s="55"/>
      <c r="B1066" s="10"/>
      <c r="C1066" s="10" t="s">
        <v>560</v>
      </c>
      <c r="D1066" s="10"/>
      <c r="E1066" s="10" t="s">
        <v>226</v>
      </c>
      <c r="F1066" s="179">
        <v>6</v>
      </c>
      <c r="G1066" s="179"/>
      <c r="H1066" s="269"/>
      <c r="I1066" s="269"/>
      <c r="J1066" s="3"/>
      <c r="K1066" s="10"/>
      <c r="L1066" s="10"/>
      <c r="M1066" s="10"/>
      <c r="N1066" s="3"/>
      <c r="O1066" s="172"/>
      <c r="P1066" s="173"/>
      <c r="Q1066" s="173"/>
      <c r="R1066" s="174"/>
      <c r="S1066" s="3"/>
      <c r="T1066" s="3"/>
      <c r="U1066" s="3"/>
      <c r="V1066" s="3"/>
    </row>
    <row r="1067" spans="1:22" s="4" customFormat="1" ht="13.2" x14ac:dyDescent="0.25">
      <c r="A1067" s="55"/>
      <c r="B1067" s="10"/>
      <c r="C1067" s="10" t="s">
        <v>562</v>
      </c>
      <c r="D1067" s="10"/>
      <c r="E1067" s="10" t="s">
        <v>99</v>
      </c>
      <c r="F1067" s="179">
        <v>3</v>
      </c>
      <c r="G1067" s="179"/>
      <c r="H1067" s="269"/>
      <c r="I1067" s="269"/>
      <c r="J1067" s="3"/>
      <c r="K1067" s="10"/>
      <c r="L1067" s="10"/>
      <c r="M1067" s="10"/>
      <c r="N1067" s="3"/>
      <c r="O1067" s="172"/>
      <c r="P1067" s="173"/>
      <c r="Q1067" s="173"/>
      <c r="R1067" s="174"/>
      <c r="S1067" s="3"/>
      <c r="T1067" s="3"/>
      <c r="U1067" s="3"/>
      <c r="V1067" s="3"/>
    </row>
    <row r="1068" spans="1:22" s="4" customFormat="1" ht="13.2" x14ac:dyDescent="0.25">
      <c r="A1068" s="55"/>
      <c r="B1068" s="10"/>
      <c r="C1068" s="10" t="s">
        <v>563</v>
      </c>
      <c r="D1068" s="10"/>
      <c r="E1068" s="10" t="s">
        <v>74</v>
      </c>
      <c r="F1068" s="179">
        <v>26</v>
      </c>
      <c r="G1068" s="179">
        <v>1</v>
      </c>
      <c r="H1068" s="269">
        <v>1</v>
      </c>
      <c r="I1068" s="269">
        <v>0</v>
      </c>
      <c r="J1068" s="3"/>
      <c r="K1068" s="10"/>
      <c r="L1068" s="10"/>
      <c r="M1068" s="10"/>
      <c r="N1068" s="3"/>
      <c r="O1068" s="172"/>
      <c r="P1068" s="173"/>
      <c r="Q1068" s="173"/>
      <c r="R1068" s="174"/>
      <c r="S1068" s="3"/>
      <c r="T1068" s="3"/>
      <c r="U1068" s="3"/>
      <c r="V1068" s="3"/>
    </row>
    <row r="1069" spans="1:22" s="4" customFormat="1" ht="13.2" x14ac:dyDescent="0.25">
      <c r="A1069" s="55"/>
      <c r="B1069" s="10"/>
      <c r="C1069" s="10" t="s">
        <v>564</v>
      </c>
      <c r="D1069" s="10"/>
      <c r="E1069" s="10" t="s">
        <v>63</v>
      </c>
      <c r="F1069" s="179">
        <v>4</v>
      </c>
      <c r="G1069" s="179"/>
      <c r="H1069" s="269">
        <v>0</v>
      </c>
      <c r="I1069" s="269"/>
      <c r="J1069" s="3"/>
      <c r="K1069" s="10"/>
      <c r="L1069" s="10"/>
      <c r="M1069" s="10"/>
      <c r="N1069" s="3"/>
      <c r="O1069" s="172"/>
      <c r="P1069" s="173"/>
      <c r="Q1069" s="173"/>
      <c r="R1069" s="174"/>
      <c r="S1069" s="3"/>
      <c r="T1069" s="3"/>
      <c r="U1069" s="3"/>
      <c r="V1069" s="3"/>
    </row>
    <row r="1070" spans="1:22" s="4" customFormat="1" ht="13.2" x14ac:dyDescent="0.25">
      <c r="A1070" s="55"/>
      <c r="B1070" s="10"/>
      <c r="C1070" s="10" t="s">
        <v>565</v>
      </c>
      <c r="D1070" s="10"/>
      <c r="E1070" s="10" t="s">
        <v>85</v>
      </c>
      <c r="F1070" s="179">
        <v>12</v>
      </c>
      <c r="G1070" s="179"/>
      <c r="H1070" s="269">
        <v>0</v>
      </c>
      <c r="I1070" s="269"/>
      <c r="J1070" s="3"/>
      <c r="K1070" s="10"/>
      <c r="L1070" s="10"/>
      <c r="M1070" s="10"/>
      <c r="N1070" s="3"/>
      <c r="O1070" s="172"/>
      <c r="P1070" s="173"/>
      <c r="Q1070" s="173"/>
      <c r="R1070" s="174"/>
      <c r="S1070" s="3"/>
      <c r="T1070" s="3"/>
      <c r="U1070" s="3"/>
      <c r="V1070" s="3"/>
    </row>
    <row r="1071" spans="1:22" s="4" customFormat="1" ht="13.2" x14ac:dyDescent="0.25">
      <c r="A1071" s="55"/>
      <c r="B1071" s="10"/>
      <c r="C1071" s="10" t="s">
        <v>569</v>
      </c>
      <c r="D1071" s="10"/>
      <c r="E1071" s="10" t="s">
        <v>119</v>
      </c>
      <c r="F1071" s="179">
        <v>2</v>
      </c>
      <c r="G1071" s="179"/>
      <c r="H1071" s="269"/>
      <c r="I1071" s="269"/>
      <c r="J1071" s="3"/>
      <c r="K1071" s="10"/>
      <c r="L1071" s="10"/>
      <c r="M1071" s="10"/>
      <c r="N1071" s="3"/>
      <c r="O1071" s="172"/>
      <c r="P1071" s="173"/>
      <c r="Q1071" s="173"/>
      <c r="R1071" s="174"/>
      <c r="S1071" s="3"/>
      <c r="T1071" s="3"/>
      <c r="U1071" s="3"/>
      <c r="V1071" s="3"/>
    </row>
    <row r="1072" spans="1:22" s="4" customFormat="1" ht="13.2" x14ac:dyDescent="0.25">
      <c r="A1072" s="55"/>
      <c r="B1072" s="10"/>
      <c r="C1072" s="10" t="s">
        <v>570</v>
      </c>
      <c r="D1072" s="10"/>
      <c r="E1072" s="10" t="s">
        <v>571</v>
      </c>
      <c r="F1072" s="179">
        <v>1</v>
      </c>
      <c r="G1072" s="179"/>
      <c r="H1072" s="269"/>
      <c r="I1072" s="269"/>
      <c r="J1072" s="3"/>
      <c r="K1072" s="10"/>
      <c r="L1072" s="10"/>
      <c r="M1072" s="10"/>
      <c r="N1072" s="3"/>
      <c r="O1072" s="172"/>
      <c r="P1072" s="173"/>
      <c r="Q1072" s="173"/>
      <c r="R1072" s="174"/>
      <c r="S1072" s="3"/>
      <c r="T1072" s="3"/>
      <c r="U1072" s="3"/>
      <c r="V1072" s="3"/>
    </row>
    <row r="1073" spans="1:22" x14ac:dyDescent="0.3">
      <c r="A1073" s="55"/>
      <c r="B1073" s="10"/>
      <c r="C1073" s="10" t="s">
        <v>572</v>
      </c>
      <c r="D1073" s="10"/>
      <c r="E1073" s="10" t="s">
        <v>166</v>
      </c>
      <c r="F1073" s="179">
        <v>46</v>
      </c>
      <c r="G1073" s="179">
        <v>4</v>
      </c>
      <c r="H1073" s="269">
        <v>3</v>
      </c>
      <c r="I1073" s="269">
        <v>0.33333333333333298</v>
      </c>
      <c r="K1073" s="10"/>
      <c r="L1073" s="10"/>
      <c r="M1073" s="10"/>
      <c r="O1073" s="172"/>
      <c r="P1073" s="173"/>
      <c r="Q1073" s="173"/>
      <c r="R1073" s="174"/>
      <c r="U1073" s="3"/>
      <c r="V1073" s="3"/>
    </row>
    <row r="1074" spans="1:22" s="3" customFormat="1" ht="13.2" x14ac:dyDescent="0.25">
      <c r="A1074" s="55"/>
      <c r="B1074" s="10"/>
      <c r="C1074" s="10" t="s">
        <v>573</v>
      </c>
      <c r="D1074" s="10"/>
      <c r="E1074" s="10" t="s">
        <v>166</v>
      </c>
      <c r="F1074" s="179">
        <v>12</v>
      </c>
      <c r="G1074" s="179"/>
      <c r="H1074" s="269">
        <v>0</v>
      </c>
      <c r="I1074" s="269"/>
      <c r="K1074" s="10"/>
      <c r="L1074" s="10"/>
      <c r="M1074" s="10"/>
      <c r="O1074" s="172"/>
      <c r="P1074" s="173"/>
      <c r="Q1074" s="173"/>
      <c r="R1074" s="174"/>
    </row>
    <row r="1075" spans="1:22" x14ac:dyDescent="0.3">
      <c r="A1075" s="55"/>
      <c r="B1075" s="10"/>
      <c r="C1075" s="10" t="s">
        <v>574</v>
      </c>
      <c r="D1075" s="10"/>
      <c r="E1075" s="10" t="s">
        <v>178</v>
      </c>
      <c r="F1075" s="179">
        <v>48</v>
      </c>
      <c r="G1075" s="179">
        <v>2</v>
      </c>
      <c r="H1075" s="269">
        <v>1</v>
      </c>
      <c r="I1075" s="269">
        <v>4</v>
      </c>
      <c r="K1075" s="10"/>
      <c r="L1075" s="10"/>
      <c r="M1075" s="10"/>
      <c r="O1075" s="172"/>
      <c r="P1075" s="173"/>
      <c r="Q1075" s="173"/>
      <c r="R1075" s="174"/>
      <c r="U1075" s="3"/>
      <c r="V1075" s="3"/>
    </row>
    <row r="1076" spans="1:22" x14ac:dyDescent="0.3">
      <c r="A1076" s="55"/>
      <c r="B1076" s="10"/>
      <c r="C1076" s="10" t="s">
        <v>711</v>
      </c>
      <c r="D1076" s="10"/>
      <c r="E1076" s="10" t="s">
        <v>67</v>
      </c>
      <c r="F1076" s="179">
        <v>1</v>
      </c>
      <c r="G1076" s="179"/>
      <c r="H1076" s="269"/>
      <c r="I1076" s="269"/>
      <c r="K1076" s="10"/>
      <c r="L1076" s="10"/>
      <c r="M1076" s="10"/>
      <c r="O1076" s="172"/>
      <c r="P1076" s="173"/>
      <c r="Q1076" s="173"/>
      <c r="R1076" s="174"/>
      <c r="U1076" s="3"/>
      <c r="V1076" s="3"/>
    </row>
    <row r="1077" spans="1:22" s="4" customFormat="1" ht="13.2" x14ac:dyDescent="0.25">
      <c r="A1077" s="55"/>
      <c r="B1077" s="10"/>
      <c r="C1077" s="10" t="s">
        <v>575</v>
      </c>
      <c r="D1077" s="10"/>
      <c r="E1077" s="10" t="s">
        <v>286</v>
      </c>
      <c r="F1077" s="179">
        <v>2</v>
      </c>
      <c r="G1077" s="179"/>
      <c r="H1077" s="269"/>
      <c r="I1077" s="269"/>
      <c r="J1077" s="3"/>
      <c r="K1077" s="10"/>
      <c r="L1077" s="10"/>
      <c r="M1077" s="10"/>
      <c r="N1077" s="3"/>
      <c r="O1077" s="172"/>
      <c r="P1077" s="173"/>
      <c r="Q1077" s="173"/>
      <c r="R1077" s="174"/>
      <c r="S1077" s="3"/>
      <c r="T1077" s="3"/>
      <c r="U1077" s="3"/>
      <c r="V1077" s="3"/>
    </row>
    <row r="1078" spans="1:22" s="4" customFormat="1" ht="13.2" x14ac:dyDescent="0.25">
      <c r="A1078" s="55"/>
      <c r="B1078" s="10"/>
      <c r="C1078" s="10" t="s">
        <v>578</v>
      </c>
      <c r="D1078" s="10"/>
      <c r="E1078" s="10" t="s">
        <v>126</v>
      </c>
      <c r="F1078" s="179">
        <v>12</v>
      </c>
      <c r="G1078" s="179"/>
      <c r="H1078" s="269">
        <v>0</v>
      </c>
      <c r="I1078" s="269"/>
      <c r="J1078" s="3"/>
      <c r="K1078" s="10"/>
      <c r="L1078" s="10"/>
      <c r="M1078" s="10"/>
      <c r="N1078" s="3"/>
      <c r="O1078" s="172"/>
      <c r="P1078" s="173"/>
      <c r="Q1078" s="173"/>
      <c r="R1078" s="174"/>
      <c r="S1078" s="3"/>
      <c r="T1078" s="3"/>
      <c r="U1078" s="3"/>
      <c r="V1078" s="3"/>
    </row>
    <row r="1079" spans="1:22" s="4" customFormat="1" ht="13.2" x14ac:dyDescent="0.25">
      <c r="A1079" s="55"/>
      <c r="B1079" s="10"/>
      <c r="C1079" s="10" t="s">
        <v>582</v>
      </c>
      <c r="D1079" s="10"/>
      <c r="E1079" s="10" t="s">
        <v>459</v>
      </c>
      <c r="F1079" s="179">
        <v>14</v>
      </c>
      <c r="G1079" s="179"/>
      <c r="H1079" s="269">
        <v>0</v>
      </c>
      <c r="I1079" s="269"/>
      <c r="J1079" s="3"/>
      <c r="K1079" s="10"/>
      <c r="L1079" s="10"/>
      <c r="M1079" s="10"/>
      <c r="N1079" s="3"/>
      <c r="O1079" s="172"/>
      <c r="P1079" s="173"/>
      <c r="Q1079" s="173"/>
      <c r="R1079" s="174"/>
      <c r="S1079" s="3"/>
      <c r="T1079" s="3"/>
      <c r="U1079" s="3"/>
      <c r="V1079" s="3"/>
    </row>
    <row r="1080" spans="1:22" s="4" customFormat="1" ht="13.8" thickBot="1" x14ac:dyDescent="0.3">
      <c r="A1080" s="55"/>
      <c r="B1080" s="10"/>
      <c r="C1080" s="10" t="s">
        <v>712</v>
      </c>
      <c r="D1080" s="10"/>
      <c r="E1080" s="10" t="s">
        <v>89</v>
      </c>
      <c r="F1080" s="179">
        <v>1</v>
      </c>
      <c r="G1080" s="179"/>
      <c r="H1080" s="269"/>
      <c r="I1080" s="269"/>
      <c r="J1080" s="3"/>
      <c r="K1080" s="10"/>
      <c r="L1080" s="10"/>
      <c r="M1080" s="10"/>
      <c r="N1080" s="3"/>
      <c r="O1080" s="172"/>
      <c r="P1080" s="173"/>
      <c r="Q1080" s="173"/>
      <c r="R1080" s="174"/>
      <c r="S1080" s="3"/>
      <c r="T1080" s="3"/>
      <c r="U1080" s="3"/>
      <c r="V1080" s="3"/>
    </row>
    <row r="1081" spans="1:22" s="4" customFormat="1" ht="13.8" thickBot="1" x14ac:dyDescent="0.3">
      <c r="A1081" s="55"/>
      <c r="B1081" s="93" t="s">
        <v>585</v>
      </c>
      <c r="C1081" s="94"/>
      <c r="D1081" s="94"/>
      <c r="E1081" s="94"/>
      <c r="F1081" s="179">
        <f>SUM(F848:F1080)</f>
        <v>2083</v>
      </c>
      <c r="G1081" s="179">
        <f>SUM(G848:G1080)</f>
        <v>65</v>
      </c>
      <c r="H1081" s="269">
        <f>SUM(H848:H1080)</f>
        <v>33</v>
      </c>
      <c r="I1081" s="269">
        <f>AVERAGE(I848:I1080)</f>
        <v>1.6376811594202905</v>
      </c>
      <c r="J1081" s="3"/>
      <c r="K1081" s="95"/>
      <c r="L1081" s="95"/>
      <c r="M1081" s="95"/>
      <c r="N1081" s="3"/>
      <c r="O1081" s="467"/>
      <c r="P1081" s="468"/>
      <c r="Q1081" s="468"/>
      <c r="R1081" s="469"/>
      <c r="S1081" s="3"/>
      <c r="T1081" s="3"/>
      <c r="U1081" s="3"/>
      <c r="V1081" s="3"/>
    </row>
    <row r="1082" spans="1:22" s="4" customFormat="1" ht="66" x14ac:dyDescent="0.25">
      <c r="A1082" s="55" t="s">
        <v>687</v>
      </c>
      <c r="B1082" s="56" t="s">
        <v>591</v>
      </c>
      <c r="C1082" s="56" t="s">
        <v>43</v>
      </c>
      <c r="D1082" s="56" t="s">
        <v>44</v>
      </c>
      <c r="E1082" s="56" t="s">
        <v>45</v>
      </c>
      <c r="F1082" s="230" t="s">
        <v>634</v>
      </c>
      <c r="G1082" s="230" t="s">
        <v>635</v>
      </c>
      <c r="H1082" s="271" t="s">
        <v>636</v>
      </c>
      <c r="I1082" s="271" t="s">
        <v>637</v>
      </c>
      <c r="J1082" s="72"/>
      <c r="K1082" s="57" t="s">
        <v>638</v>
      </c>
      <c r="L1082" s="57" t="s">
        <v>639</v>
      </c>
      <c r="M1082" s="57" t="s">
        <v>640</v>
      </c>
      <c r="N1082" s="72"/>
      <c r="O1082" s="473" t="s">
        <v>641</v>
      </c>
      <c r="P1082" s="474"/>
      <c r="Q1082" s="474"/>
      <c r="R1082" s="474"/>
      <c r="S1082" s="3"/>
      <c r="T1082" s="3"/>
      <c r="U1082" s="3"/>
      <c r="V1082" s="3"/>
    </row>
    <row r="1083" spans="1:22" s="4" customFormat="1" ht="13.2" x14ac:dyDescent="0.25">
      <c r="A1083" s="55"/>
      <c r="B1083" s="10"/>
      <c r="C1083" s="10" t="s">
        <v>61</v>
      </c>
      <c r="D1083" s="10"/>
      <c r="E1083" s="10" t="s">
        <v>62</v>
      </c>
      <c r="F1083" s="179">
        <v>18</v>
      </c>
      <c r="G1083" s="179"/>
      <c r="H1083" s="269">
        <v>0</v>
      </c>
      <c r="I1083" s="269"/>
      <c r="J1083" s="3"/>
      <c r="K1083" s="10"/>
      <c r="L1083" s="10"/>
      <c r="M1083" s="10"/>
      <c r="N1083" s="3"/>
      <c r="O1083" s="464"/>
      <c r="P1083" s="465"/>
      <c r="Q1083" s="465"/>
      <c r="R1083" s="466"/>
      <c r="S1083" s="3"/>
      <c r="T1083" s="3"/>
      <c r="U1083" s="3"/>
      <c r="V1083" s="3"/>
    </row>
    <row r="1084" spans="1:22" s="4" customFormat="1" ht="13.2" x14ac:dyDescent="0.25">
      <c r="A1084" s="55"/>
      <c r="B1084" s="10"/>
      <c r="C1084" s="10" t="s">
        <v>61</v>
      </c>
      <c r="D1084" s="10"/>
      <c r="E1084" s="10" t="s">
        <v>64</v>
      </c>
      <c r="F1084" s="179">
        <v>7</v>
      </c>
      <c r="G1084" s="179"/>
      <c r="H1084" s="269">
        <v>0</v>
      </c>
      <c r="I1084" s="269"/>
      <c r="J1084" s="3"/>
      <c r="K1084" s="10"/>
      <c r="L1084" s="10"/>
      <c r="M1084" s="10"/>
      <c r="N1084" s="3"/>
      <c r="O1084" s="172"/>
      <c r="P1084" s="173"/>
      <c r="Q1084" s="173"/>
      <c r="R1084" s="174"/>
      <c r="S1084" s="3"/>
      <c r="T1084" s="3"/>
      <c r="U1084" s="3"/>
      <c r="V1084" s="3"/>
    </row>
    <row r="1085" spans="1:22" s="4" customFormat="1" ht="13.2" x14ac:dyDescent="0.25">
      <c r="A1085" s="55"/>
      <c r="B1085" s="10"/>
      <c r="C1085" s="10" t="s">
        <v>691</v>
      </c>
      <c r="D1085" s="10"/>
      <c r="E1085" s="10" t="s">
        <v>62</v>
      </c>
      <c r="F1085" s="179">
        <v>9</v>
      </c>
      <c r="G1085" s="179"/>
      <c r="H1085" s="269">
        <v>0</v>
      </c>
      <c r="I1085" s="269"/>
      <c r="J1085" s="3"/>
      <c r="K1085" s="10"/>
      <c r="L1085" s="10"/>
      <c r="M1085" s="10"/>
      <c r="N1085" s="3"/>
      <c r="O1085" s="172"/>
      <c r="P1085" s="173"/>
      <c r="Q1085" s="173"/>
      <c r="R1085" s="174"/>
      <c r="S1085" s="3"/>
      <c r="T1085" s="3"/>
      <c r="U1085" s="3"/>
      <c r="V1085" s="3"/>
    </row>
    <row r="1086" spans="1:22" s="4" customFormat="1" ht="13.2" x14ac:dyDescent="0.25">
      <c r="A1086" s="55"/>
      <c r="B1086" s="10"/>
      <c r="C1086" s="10" t="s">
        <v>66</v>
      </c>
      <c r="D1086" s="10"/>
      <c r="E1086" s="10" t="s">
        <v>67</v>
      </c>
      <c r="F1086" s="179">
        <v>1</v>
      </c>
      <c r="G1086" s="179"/>
      <c r="H1086" s="269"/>
      <c r="I1086" s="269"/>
      <c r="J1086" s="3"/>
      <c r="K1086" s="10"/>
      <c r="L1086" s="10"/>
      <c r="M1086" s="10"/>
      <c r="N1086" s="3"/>
      <c r="O1086" s="172"/>
      <c r="P1086" s="173"/>
      <c r="Q1086" s="173"/>
      <c r="R1086" s="174"/>
      <c r="S1086" s="3"/>
      <c r="T1086" s="3"/>
      <c r="U1086" s="3"/>
      <c r="V1086" s="3"/>
    </row>
    <row r="1087" spans="1:22" s="4" customFormat="1" ht="13.2" x14ac:dyDescent="0.25">
      <c r="A1087" s="55"/>
      <c r="B1087" s="10"/>
      <c r="C1087" s="10" t="s">
        <v>70</v>
      </c>
      <c r="D1087" s="10"/>
      <c r="E1087" s="10" t="s">
        <v>71</v>
      </c>
      <c r="F1087" s="179">
        <v>6</v>
      </c>
      <c r="G1087" s="179"/>
      <c r="H1087" s="269"/>
      <c r="I1087" s="269"/>
      <c r="J1087" s="3"/>
      <c r="K1087" s="10"/>
      <c r="L1087" s="10"/>
      <c r="M1087" s="10"/>
      <c r="N1087" s="3"/>
      <c r="O1087" s="172"/>
      <c r="P1087" s="173"/>
      <c r="Q1087" s="173"/>
      <c r="R1087" s="174"/>
      <c r="S1087" s="3"/>
      <c r="T1087" s="3"/>
      <c r="U1087" s="3"/>
      <c r="V1087" s="3"/>
    </row>
    <row r="1088" spans="1:22" s="4" customFormat="1" ht="13.2" x14ac:dyDescent="0.25">
      <c r="A1088" s="55"/>
      <c r="B1088" s="10"/>
      <c r="C1088" s="10" t="s">
        <v>77</v>
      </c>
      <c r="D1088" s="10"/>
      <c r="E1088" s="10" t="s">
        <v>78</v>
      </c>
      <c r="F1088" s="179">
        <v>3</v>
      </c>
      <c r="G1088" s="179"/>
      <c r="H1088" s="269"/>
      <c r="I1088" s="269"/>
      <c r="J1088" s="3"/>
      <c r="K1088" s="10"/>
      <c r="L1088" s="10"/>
      <c r="M1088" s="10"/>
      <c r="N1088" s="3"/>
      <c r="O1088" s="172"/>
      <c r="P1088" s="173"/>
      <c r="Q1088" s="173"/>
      <c r="R1088" s="174"/>
      <c r="S1088" s="3"/>
      <c r="T1088" s="3"/>
      <c r="U1088" s="3"/>
      <c r="V1088" s="3"/>
    </row>
    <row r="1089" spans="1:22" s="4" customFormat="1" ht="13.2" x14ac:dyDescent="0.25">
      <c r="A1089" s="55"/>
      <c r="B1089" s="10"/>
      <c r="C1089" s="10" t="s">
        <v>79</v>
      </c>
      <c r="D1089" s="10"/>
      <c r="E1089" s="10" t="s">
        <v>80</v>
      </c>
      <c r="F1089" s="179">
        <v>17</v>
      </c>
      <c r="G1089" s="179"/>
      <c r="H1089" s="269"/>
      <c r="I1089" s="269"/>
      <c r="J1089" s="3"/>
      <c r="K1089" s="10"/>
      <c r="L1089" s="10"/>
      <c r="M1089" s="10"/>
      <c r="N1089" s="3"/>
      <c r="O1089" s="172"/>
      <c r="P1089" s="173"/>
      <c r="Q1089" s="173"/>
      <c r="R1089" s="174"/>
      <c r="S1089" s="3"/>
      <c r="T1089" s="3"/>
      <c r="U1089" s="3"/>
      <c r="V1089" s="3"/>
    </row>
    <row r="1090" spans="1:22" s="4" customFormat="1" ht="13.2" x14ac:dyDescent="0.25">
      <c r="A1090" s="55"/>
      <c r="B1090" s="10"/>
      <c r="C1090" s="10" t="s">
        <v>81</v>
      </c>
      <c r="D1090" s="10"/>
      <c r="E1090" s="10" t="s">
        <v>82</v>
      </c>
      <c r="F1090" s="179">
        <v>222</v>
      </c>
      <c r="G1090" s="179">
        <v>1</v>
      </c>
      <c r="H1090" s="269">
        <v>1</v>
      </c>
      <c r="I1090" s="269">
        <v>0</v>
      </c>
      <c r="J1090" s="3"/>
      <c r="K1090" s="10"/>
      <c r="L1090" s="10"/>
      <c r="M1090" s="10"/>
      <c r="N1090" s="3"/>
      <c r="O1090" s="172"/>
      <c r="P1090" s="173"/>
      <c r="Q1090" s="173"/>
      <c r="R1090" s="174"/>
      <c r="S1090" s="3"/>
      <c r="T1090" s="3"/>
      <c r="U1090" s="3"/>
      <c r="V1090" s="3"/>
    </row>
    <row r="1091" spans="1:22" s="4" customFormat="1" ht="13.2" x14ac:dyDescent="0.25">
      <c r="A1091" s="55"/>
      <c r="B1091" s="10"/>
      <c r="C1091" s="10" t="s">
        <v>90</v>
      </c>
      <c r="D1091" s="10"/>
      <c r="E1091" s="10" t="s">
        <v>91</v>
      </c>
      <c r="F1091" s="179">
        <v>1</v>
      </c>
      <c r="G1091" s="179"/>
      <c r="H1091" s="269"/>
      <c r="I1091" s="269"/>
      <c r="J1091" s="3"/>
      <c r="K1091" s="10"/>
      <c r="L1091" s="10"/>
      <c r="M1091" s="10"/>
      <c r="N1091" s="3"/>
      <c r="O1091" s="172"/>
      <c r="P1091" s="173"/>
      <c r="Q1091" s="173"/>
      <c r="R1091" s="174"/>
      <c r="S1091" s="3"/>
      <c r="T1091" s="3"/>
      <c r="U1091" s="3"/>
      <c r="V1091" s="3"/>
    </row>
    <row r="1092" spans="1:22" s="4" customFormat="1" ht="13.2" x14ac:dyDescent="0.25">
      <c r="A1092" s="55"/>
      <c r="B1092" s="10"/>
      <c r="C1092" s="10" t="s">
        <v>93</v>
      </c>
      <c r="D1092" s="10"/>
      <c r="E1092" s="10" t="s">
        <v>95</v>
      </c>
      <c r="F1092" s="179">
        <v>8</v>
      </c>
      <c r="G1092" s="179"/>
      <c r="H1092" s="269"/>
      <c r="I1092" s="269"/>
      <c r="J1092" s="3"/>
      <c r="K1092" s="10"/>
      <c r="L1092" s="10"/>
      <c r="M1092" s="10"/>
      <c r="N1092" s="3"/>
      <c r="O1092" s="172"/>
      <c r="P1092" s="173"/>
      <c r="Q1092" s="173"/>
      <c r="R1092" s="174"/>
      <c r="S1092" s="3"/>
      <c r="T1092" s="3"/>
      <c r="U1092" s="3"/>
      <c r="V1092" s="3"/>
    </row>
    <row r="1093" spans="1:22" s="4" customFormat="1" ht="13.2" x14ac:dyDescent="0.25">
      <c r="A1093" s="55"/>
      <c r="B1093" s="10"/>
      <c r="C1093" s="10" t="s">
        <v>98</v>
      </c>
      <c r="D1093" s="10"/>
      <c r="E1093" s="10" t="s">
        <v>76</v>
      </c>
      <c r="F1093" s="179">
        <v>7</v>
      </c>
      <c r="G1093" s="179"/>
      <c r="H1093" s="269"/>
      <c r="I1093" s="269"/>
      <c r="J1093" s="3"/>
      <c r="K1093" s="10"/>
      <c r="L1093" s="10"/>
      <c r="M1093" s="10"/>
      <c r="N1093" s="3"/>
      <c r="O1093" s="172"/>
      <c r="P1093" s="173"/>
      <c r="Q1093" s="173"/>
      <c r="R1093" s="174"/>
      <c r="S1093" s="3"/>
      <c r="T1093" s="3"/>
      <c r="U1093" s="3"/>
      <c r="V1093" s="3"/>
    </row>
    <row r="1094" spans="1:22" s="4" customFormat="1" ht="13.2" x14ac:dyDescent="0.25">
      <c r="A1094" s="55"/>
      <c r="B1094" s="10"/>
      <c r="C1094" s="10" t="s">
        <v>100</v>
      </c>
      <c r="D1094" s="10"/>
      <c r="E1094" s="10" t="s">
        <v>101</v>
      </c>
      <c r="F1094" s="179">
        <v>5</v>
      </c>
      <c r="G1094" s="179"/>
      <c r="H1094" s="269"/>
      <c r="I1094" s="269"/>
      <c r="J1094" s="3"/>
      <c r="K1094" s="10"/>
      <c r="L1094" s="10"/>
      <c r="M1094" s="10"/>
      <c r="N1094" s="3"/>
      <c r="O1094" s="172"/>
      <c r="P1094" s="173"/>
      <c r="Q1094" s="173"/>
      <c r="R1094" s="174"/>
      <c r="S1094" s="3"/>
      <c r="T1094" s="3"/>
      <c r="U1094" s="3"/>
      <c r="V1094" s="3"/>
    </row>
    <row r="1095" spans="1:22" s="4" customFormat="1" ht="13.2" x14ac:dyDescent="0.25">
      <c r="A1095" s="55"/>
      <c r="B1095" s="10"/>
      <c r="C1095" s="10" t="s">
        <v>100</v>
      </c>
      <c r="D1095" s="10"/>
      <c r="E1095" s="10" t="s">
        <v>102</v>
      </c>
      <c r="F1095" s="179">
        <v>2</v>
      </c>
      <c r="G1095" s="179"/>
      <c r="H1095" s="269"/>
      <c r="I1095" s="269"/>
      <c r="J1095" s="3"/>
      <c r="K1095" s="10"/>
      <c r="L1095" s="10"/>
      <c r="M1095" s="10"/>
      <c r="N1095" s="3"/>
      <c r="O1095" s="172"/>
      <c r="P1095" s="173"/>
      <c r="Q1095" s="173"/>
      <c r="R1095" s="174"/>
      <c r="S1095" s="3"/>
      <c r="T1095" s="3"/>
      <c r="U1095" s="3"/>
      <c r="V1095" s="3"/>
    </row>
    <row r="1096" spans="1:22" s="4" customFormat="1" ht="13.2" x14ac:dyDescent="0.25">
      <c r="A1096" s="55"/>
      <c r="B1096" s="10"/>
      <c r="C1096" s="10" t="s">
        <v>105</v>
      </c>
      <c r="D1096" s="10"/>
      <c r="E1096" s="10" t="s">
        <v>106</v>
      </c>
      <c r="F1096" s="179">
        <v>3</v>
      </c>
      <c r="G1096" s="179"/>
      <c r="H1096" s="269"/>
      <c r="I1096" s="269"/>
      <c r="J1096" s="3"/>
      <c r="K1096" s="10"/>
      <c r="L1096" s="10"/>
      <c r="M1096" s="10"/>
      <c r="N1096" s="3"/>
      <c r="O1096" s="172"/>
      <c r="P1096" s="173"/>
      <c r="Q1096" s="173"/>
      <c r="R1096" s="174"/>
      <c r="S1096" s="3"/>
      <c r="T1096" s="3"/>
      <c r="U1096" s="3"/>
      <c r="V1096" s="3"/>
    </row>
    <row r="1097" spans="1:22" s="4" customFormat="1" ht="13.2" x14ac:dyDescent="0.25">
      <c r="A1097" s="55"/>
      <c r="B1097" s="10"/>
      <c r="C1097" s="10" t="s">
        <v>112</v>
      </c>
      <c r="D1097" s="10"/>
      <c r="E1097" s="10" t="s">
        <v>103</v>
      </c>
      <c r="F1097" s="179">
        <v>25</v>
      </c>
      <c r="G1097" s="179"/>
      <c r="H1097" s="269">
        <v>0</v>
      </c>
      <c r="I1097" s="269"/>
      <c r="J1097" s="3"/>
      <c r="K1097" s="10"/>
      <c r="L1097" s="10"/>
      <c r="M1097" s="10"/>
      <c r="N1097" s="3"/>
      <c r="O1097" s="172"/>
      <c r="P1097" s="173"/>
      <c r="Q1097" s="173"/>
      <c r="R1097" s="174"/>
      <c r="S1097" s="3"/>
      <c r="T1097" s="3"/>
      <c r="U1097" s="3"/>
      <c r="V1097" s="3"/>
    </row>
    <row r="1098" spans="1:22" s="4" customFormat="1" ht="13.2" x14ac:dyDescent="0.25">
      <c r="A1098" s="55"/>
      <c r="B1098" s="10"/>
      <c r="C1098" s="10" t="s">
        <v>122</v>
      </c>
      <c r="D1098" s="10"/>
      <c r="E1098" s="10" t="s">
        <v>123</v>
      </c>
      <c r="F1098" s="179">
        <v>1</v>
      </c>
      <c r="G1098" s="179"/>
      <c r="H1098" s="269"/>
      <c r="I1098" s="269"/>
      <c r="J1098" s="3"/>
      <c r="K1098" s="10"/>
      <c r="L1098" s="10"/>
      <c r="M1098" s="10"/>
      <c r="N1098" s="3"/>
      <c r="O1098" s="172"/>
      <c r="P1098" s="173"/>
      <c r="Q1098" s="173"/>
      <c r="R1098" s="174"/>
      <c r="S1098" s="3"/>
      <c r="T1098" s="3"/>
      <c r="U1098" s="3"/>
      <c r="V1098" s="3"/>
    </row>
    <row r="1099" spans="1:22" s="4" customFormat="1" ht="13.2" x14ac:dyDescent="0.25">
      <c r="A1099" s="55"/>
      <c r="B1099" s="10"/>
      <c r="C1099" s="10" t="s">
        <v>124</v>
      </c>
      <c r="D1099" s="10"/>
      <c r="E1099" s="10" t="s">
        <v>119</v>
      </c>
      <c r="F1099" s="179">
        <v>1</v>
      </c>
      <c r="G1099" s="179"/>
      <c r="H1099" s="269"/>
      <c r="I1099" s="269"/>
      <c r="J1099" s="3"/>
      <c r="K1099" s="10"/>
      <c r="L1099" s="10"/>
      <c r="M1099" s="10"/>
      <c r="N1099" s="3"/>
      <c r="O1099" s="172"/>
      <c r="P1099" s="173"/>
      <c r="Q1099" s="173"/>
      <c r="R1099" s="174"/>
      <c r="S1099" s="3"/>
      <c r="T1099" s="3"/>
      <c r="U1099" s="3"/>
      <c r="V1099" s="3"/>
    </row>
    <row r="1100" spans="1:22" s="4" customFormat="1" ht="13.2" x14ac:dyDescent="0.25">
      <c r="A1100" s="55"/>
      <c r="B1100" s="10"/>
      <c r="C1100" s="10" t="s">
        <v>713</v>
      </c>
      <c r="D1100" s="10"/>
      <c r="E1100" s="10" t="s">
        <v>126</v>
      </c>
      <c r="F1100" s="179">
        <v>1</v>
      </c>
      <c r="G1100" s="179"/>
      <c r="H1100" s="269"/>
      <c r="I1100" s="269"/>
      <c r="J1100" s="3"/>
      <c r="K1100" s="10"/>
      <c r="L1100" s="10"/>
      <c r="M1100" s="10"/>
      <c r="N1100" s="3"/>
      <c r="O1100" s="172"/>
      <c r="P1100" s="173"/>
      <c r="Q1100" s="173"/>
      <c r="R1100" s="174"/>
      <c r="S1100" s="3"/>
      <c r="T1100" s="3"/>
      <c r="U1100" s="3"/>
      <c r="V1100" s="3"/>
    </row>
    <row r="1101" spans="1:22" s="4" customFormat="1" ht="13.2" x14ac:dyDescent="0.25">
      <c r="A1101" s="55"/>
      <c r="B1101" s="10"/>
      <c r="C1101" s="10" t="s">
        <v>127</v>
      </c>
      <c r="D1101" s="10"/>
      <c r="E1101" s="10" t="s">
        <v>67</v>
      </c>
      <c r="F1101" s="179">
        <v>53</v>
      </c>
      <c r="G1101" s="179"/>
      <c r="H1101" s="269">
        <v>0</v>
      </c>
      <c r="I1101" s="269"/>
      <c r="J1101" s="3"/>
      <c r="K1101" s="10"/>
      <c r="L1101" s="10"/>
      <c r="M1101" s="10"/>
      <c r="N1101" s="3"/>
      <c r="O1101" s="172"/>
      <c r="P1101" s="173"/>
      <c r="Q1101" s="173"/>
      <c r="R1101" s="174"/>
      <c r="S1101" s="3"/>
      <c r="T1101" s="3"/>
      <c r="U1101" s="3"/>
      <c r="V1101" s="3"/>
    </row>
    <row r="1102" spans="1:22" s="4" customFormat="1" ht="13.2" x14ac:dyDescent="0.25">
      <c r="A1102" s="55"/>
      <c r="B1102" s="10"/>
      <c r="C1102" s="10" t="s">
        <v>127</v>
      </c>
      <c r="D1102" s="10"/>
      <c r="E1102" s="10" t="s">
        <v>74</v>
      </c>
      <c r="F1102" s="179">
        <v>2</v>
      </c>
      <c r="G1102" s="179"/>
      <c r="H1102" s="269"/>
      <c r="I1102" s="269"/>
      <c r="J1102" s="3"/>
      <c r="K1102" s="10"/>
      <c r="L1102" s="10"/>
      <c r="M1102" s="10"/>
      <c r="N1102" s="3"/>
      <c r="O1102" s="172"/>
      <c r="P1102" s="173"/>
      <c r="Q1102" s="173"/>
      <c r="R1102" s="174"/>
      <c r="S1102" s="3"/>
      <c r="T1102" s="3"/>
      <c r="U1102" s="3"/>
      <c r="V1102" s="3"/>
    </row>
    <row r="1103" spans="1:22" s="4" customFormat="1" ht="13.2" x14ac:dyDescent="0.25">
      <c r="A1103" s="55"/>
      <c r="B1103" s="10"/>
      <c r="C1103" s="10" t="s">
        <v>134</v>
      </c>
      <c r="D1103" s="10"/>
      <c r="E1103" s="10" t="s">
        <v>130</v>
      </c>
      <c r="F1103" s="179">
        <v>9</v>
      </c>
      <c r="G1103" s="179"/>
      <c r="H1103" s="269"/>
      <c r="I1103" s="269"/>
      <c r="J1103" s="3"/>
      <c r="K1103" s="10"/>
      <c r="L1103" s="10"/>
      <c r="M1103" s="10"/>
      <c r="N1103" s="3"/>
      <c r="O1103" s="172"/>
      <c r="P1103" s="173"/>
      <c r="Q1103" s="173"/>
      <c r="R1103" s="174"/>
      <c r="S1103" s="3"/>
      <c r="T1103" s="3"/>
      <c r="U1103" s="3"/>
      <c r="V1103" s="3"/>
    </row>
    <row r="1104" spans="1:22" s="4" customFormat="1" ht="13.2" x14ac:dyDescent="0.25">
      <c r="A1104" s="55"/>
      <c r="B1104" s="10"/>
      <c r="C1104" s="10" t="s">
        <v>135</v>
      </c>
      <c r="D1104" s="10"/>
      <c r="E1104" s="10" t="s">
        <v>78</v>
      </c>
      <c r="F1104" s="179">
        <v>2</v>
      </c>
      <c r="G1104" s="179"/>
      <c r="H1104" s="269"/>
      <c r="I1104" s="269"/>
      <c r="J1104" s="3"/>
      <c r="K1104" s="10"/>
      <c r="L1104" s="10"/>
      <c r="M1104" s="10"/>
      <c r="N1104" s="3"/>
      <c r="O1104" s="172"/>
      <c r="P1104" s="173"/>
      <c r="Q1104" s="173"/>
      <c r="R1104" s="174"/>
      <c r="S1104" s="3"/>
      <c r="T1104" s="3"/>
      <c r="U1104" s="3"/>
      <c r="V1104" s="3"/>
    </row>
    <row r="1105" spans="1:22" s="4" customFormat="1" ht="13.2" x14ac:dyDescent="0.25">
      <c r="A1105" s="55"/>
      <c r="B1105" s="10"/>
      <c r="C1105" s="10" t="s">
        <v>140</v>
      </c>
      <c r="D1105" s="10"/>
      <c r="E1105" s="10" t="s">
        <v>103</v>
      </c>
      <c r="F1105" s="179">
        <v>4</v>
      </c>
      <c r="G1105" s="179"/>
      <c r="H1105" s="269"/>
      <c r="I1105" s="269"/>
      <c r="J1105" s="3"/>
      <c r="K1105" s="10"/>
      <c r="L1105" s="10"/>
      <c r="M1105" s="10"/>
      <c r="N1105" s="3"/>
      <c r="O1105" s="172"/>
      <c r="P1105" s="173"/>
      <c r="Q1105" s="173"/>
      <c r="R1105" s="174"/>
      <c r="S1105" s="3"/>
      <c r="T1105" s="3"/>
      <c r="U1105" s="3"/>
      <c r="V1105" s="3"/>
    </row>
    <row r="1106" spans="1:22" s="4" customFormat="1" ht="13.2" x14ac:dyDescent="0.25">
      <c r="A1106" s="55"/>
      <c r="B1106" s="10"/>
      <c r="C1106" s="10" t="s">
        <v>141</v>
      </c>
      <c r="D1106" s="10"/>
      <c r="E1106" s="10" t="s">
        <v>142</v>
      </c>
      <c r="F1106" s="179">
        <v>20</v>
      </c>
      <c r="G1106" s="179"/>
      <c r="H1106" s="269"/>
      <c r="I1106" s="269"/>
      <c r="J1106" s="3"/>
      <c r="K1106" s="10"/>
      <c r="L1106" s="10"/>
      <c r="M1106" s="10"/>
      <c r="N1106" s="3"/>
      <c r="O1106" s="172"/>
      <c r="P1106" s="173"/>
      <c r="Q1106" s="173"/>
      <c r="R1106" s="174"/>
      <c r="S1106" s="3"/>
      <c r="T1106" s="3"/>
      <c r="U1106" s="3"/>
      <c r="V1106" s="3"/>
    </row>
    <row r="1107" spans="1:22" s="4" customFormat="1" ht="13.2" x14ac:dyDescent="0.25">
      <c r="A1107" s="55"/>
      <c r="B1107" s="10"/>
      <c r="C1107" s="10" t="s">
        <v>143</v>
      </c>
      <c r="D1107" s="10"/>
      <c r="E1107" s="10" t="s">
        <v>144</v>
      </c>
      <c r="F1107" s="179">
        <v>86</v>
      </c>
      <c r="G1107" s="179">
        <v>2</v>
      </c>
      <c r="H1107" s="269">
        <v>1</v>
      </c>
      <c r="I1107" s="269">
        <v>0</v>
      </c>
      <c r="J1107" s="3"/>
      <c r="K1107" s="10"/>
      <c r="L1107" s="10"/>
      <c r="M1107" s="10"/>
      <c r="N1107" s="3"/>
      <c r="O1107" s="172"/>
      <c r="P1107" s="173"/>
      <c r="Q1107" s="173"/>
      <c r="R1107" s="174"/>
      <c r="S1107" s="3"/>
      <c r="T1107" s="3"/>
      <c r="U1107" s="3"/>
      <c r="V1107" s="3"/>
    </row>
    <row r="1108" spans="1:22" s="4" customFormat="1" ht="13.2" x14ac:dyDescent="0.25">
      <c r="A1108" s="55"/>
      <c r="B1108" s="10"/>
      <c r="C1108" s="10" t="s">
        <v>145</v>
      </c>
      <c r="D1108" s="10"/>
      <c r="E1108" s="10" t="s">
        <v>147</v>
      </c>
      <c r="F1108" s="179">
        <v>21</v>
      </c>
      <c r="G1108" s="179"/>
      <c r="H1108" s="269">
        <v>0</v>
      </c>
      <c r="I1108" s="269"/>
      <c r="J1108" s="3"/>
      <c r="K1108" s="10"/>
      <c r="L1108" s="10"/>
      <c r="M1108" s="10"/>
      <c r="N1108" s="3"/>
      <c r="O1108" s="172"/>
      <c r="P1108" s="173"/>
      <c r="Q1108" s="173"/>
      <c r="R1108" s="174"/>
      <c r="S1108" s="3"/>
      <c r="T1108" s="3"/>
      <c r="U1108" s="3"/>
      <c r="V1108" s="3"/>
    </row>
    <row r="1109" spans="1:22" s="4" customFormat="1" ht="13.2" x14ac:dyDescent="0.25">
      <c r="A1109" s="55"/>
      <c r="B1109" s="10"/>
      <c r="C1109" s="10" t="s">
        <v>151</v>
      </c>
      <c r="D1109" s="10"/>
      <c r="E1109" s="10" t="s">
        <v>152</v>
      </c>
      <c r="F1109" s="179">
        <v>8</v>
      </c>
      <c r="G1109" s="179"/>
      <c r="H1109" s="269"/>
      <c r="I1109" s="269"/>
      <c r="J1109" s="3"/>
      <c r="K1109" s="10"/>
      <c r="L1109" s="10"/>
      <c r="M1109" s="10"/>
      <c r="N1109" s="3"/>
      <c r="O1109" s="172"/>
      <c r="P1109" s="173"/>
      <c r="Q1109" s="173"/>
      <c r="R1109" s="174"/>
      <c r="S1109" s="3"/>
      <c r="T1109" s="3"/>
      <c r="U1109" s="3"/>
      <c r="V1109" s="3"/>
    </row>
    <row r="1110" spans="1:22" s="4" customFormat="1" ht="13.2" x14ac:dyDescent="0.25">
      <c r="A1110" s="55"/>
      <c r="B1110" s="10"/>
      <c r="C1110" s="10" t="s">
        <v>159</v>
      </c>
      <c r="D1110" s="10"/>
      <c r="E1110" s="10" t="s">
        <v>96</v>
      </c>
      <c r="F1110" s="179">
        <v>1</v>
      </c>
      <c r="G1110" s="179"/>
      <c r="H1110" s="269"/>
      <c r="I1110" s="269"/>
      <c r="J1110" s="3"/>
      <c r="K1110" s="10"/>
      <c r="L1110" s="10"/>
      <c r="M1110" s="10"/>
      <c r="N1110" s="3"/>
      <c r="O1110" s="172"/>
      <c r="P1110" s="173"/>
      <c r="Q1110" s="173"/>
      <c r="R1110" s="174"/>
      <c r="S1110" s="3"/>
      <c r="T1110" s="3"/>
      <c r="U1110" s="3"/>
      <c r="V1110" s="3"/>
    </row>
    <row r="1111" spans="1:22" s="4" customFormat="1" ht="13.2" x14ac:dyDescent="0.25">
      <c r="A1111" s="55"/>
      <c r="B1111" s="10"/>
      <c r="C1111" s="10" t="s">
        <v>164</v>
      </c>
      <c r="D1111" s="10"/>
      <c r="E1111" s="10" t="s">
        <v>63</v>
      </c>
      <c r="F1111" s="179">
        <v>42</v>
      </c>
      <c r="G1111" s="179"/>
      <c r="H1111" s="269">
        <v>0</v>
      </c>
      <c r="I1111" s="269"/>
      <c r="J1111" s="3"/>
      <c r="K1111" s="10"/>
      <c r="L1111" s="10"/>
      <c r="M1111" s="10"/>
      <c r="N1111" s="3"/>
      <c r="O1111" s="172"/>
      <c r="P1111" s="173"/>
      <c r="Q1111" s="173"/>
      <c r="R1111" s="174"/>
      <c r="S1111" s="3"/>
      <c r="T1111" s="3"/>
      <c r="U1111" s="3"/>
      <c r="V1111" s="3"/>
    </row>
    <row r="1112" spans="1:22" s="4" customFormat="1" ht="13.2" x14ac:dyDescent="0.25">
      <c r="A1112" s="55"/>
      <c r="B1112" s="10"/>
      <c r="C1112" s="10" t="s">
        <v>170</v>
      </c>
      <c r="D1112" s="10"/>
      <c r="E1112" s="10" t="s">
        <v>96</v>
      </c>
      <c r="F1112" s="179">
        <v>24</v>
      </c>
      <c r="G1112" s="179"/>
      <c r="H1112" s="269"/>
      <c r="I1112" s="269"/>
      <c r="J1112" s="3"/>
      <c r="K1112" s="10"/>
      <c r="L1112" s="10"/>
      <c r="M1112" s="10"/>
      <c r="N1112" s="3"/>
      <c r="O1112" s="172"/>
      <c r="P1112" s="173"/>
      <c r="Q1112" s="173"/>
      <c r="R1112" s="174"/>
      <c r="S1112" s="3"/>
      <c r="T1112" s="3"/>
      <c r="U1112" s="3"/>
      <c r="V1112" s="3"/>
    </row>
    <row r="1113" spans="1:22" s="4" customFormat="1" ht="13.2" x14ac:dyDescent="0.25">
      <c r="A1113" s="55"/>
      <c r="B1113" s="10"/>
      <c r="C1113" s="10" t="s">
        <v>172</v>
      </c>
      <c r="D1113" s="10"/>
      <c r="E1113" s="10" t="s">
        <v>99</v>
      </c>
      <c r="F1113" s="179">
        <v>2</v>
      </c>
      <c r="G1113" s="179"/>
      <c r="H1113" s="269">
        <v>0</v>
      </c>
      <c r="I1113" s="269"/>
      <c r="J1113" s="3"/>
      <c r="K1113" s="10"/>
      <c r="L1113" s="10"/>
      <c r="M1113" s="10"/>
      <c r="N1113" s="3"/>
      <c r="O1113" s="172"/>
      <c r="P1113" s="173"/>
      <c r="Q1113" s="173"/>
      <c r="R1113" s="174"/>
      <c r="S1113" s="3"/>
      <c r="T1113" s="3"/>
      <c r="U1113" s="3"/>
      <c r="V1113" s="3"/>
    </row>
    <row r="1114" spans="1:22" s="4" customFormat="1" ht="13.2" x14ac:dyDescent="0.25">
      <c r="A1114" s="55"/>
      <c r="B1114" s="10"/>
      <c r="C1114" s="10" t="s">
        <v>172</v>
      </c>
      <c r="D1114" s="10"/>
      <c r="E1114" s="10" t="s">
        <v>76</v>
      </c>
      <c r="F1114" s="179">
        <v>3</v>
      </c>
      <c r="G1114" s="179"/>
      <c r="H1114" s="269"/>
      <c r="I1114" s="269"/>
      <c r="J1114" s="3"/>
      <c r="K1114" s="10"/>
      <c r="L1114" s="10"/>
      <c r="M1114" s="10"/>
      <c r="N1114" s="3"/>
      <c r="O1114" s="172"/>
      <c r="P1114" s="173"/>
      <c r="Q1114" s="173"/>
      <c r="R1114" s="174"/>
      <c r="S1114" s="3"/>
      <c r="T1114" s="3"/>
      <c r="U1114" s="3"/>
      <c r="V1114" s="3"/>
    </row>
    <row r="1115" spans="1:22" s="4" customFormat="1" ht="13.2" x14ac:dyDescent="0.25">
      <c r="A1115" s="55"/>
      <c r="B1115" s="10"/>
      <c r="C1115" s="10" t="s">
        <v>173</v>
      </c>
      <c r="D1115" s="10"/>
      <c r="E1115" s="10" t="s">
        <v>174</v>
      </c>
      <c r="F1115" s="179">
        <v>4</v>
      </c>
      <c r="G1115" s="179"/>
      <c r="H1115" s="269"/>
      <c r="I1115" s="269"/>
      <c r="J1115" s="3"/>
      <c r="K1115" s="10"/>
      <c r="L1115" s="10"/>
      <c r="M1115" s="10"/>
      <c r="N1115" s="3"/>
      <c r="O1115" s="172"/>
      <c r="P1115" s="173"/>
      <c r="Q1115" s="173"/>
      <c r="R1115" s="174"/>
      <c r="S1115" s="3"/>
      <c r="T1115" s="3"/>
      <c r="U1115" s="3"/>
      <c r="V1115" s="3"/>
    </row>
    <row r="1116" spans="1:22" s="4" customFormat="1" ht="13.2" x14ac:dyDescent="0.25">
      <c r="A1116" s="55"/>
      <c r="B1116" s="10"/>
      <c r="C1116" s="10" t="s">
        <v>175</v>
      </c>
      <c r="D1116" s="10"/>
      <c r="E1116" s="10" t="s">
        <v>176</v>
      </c>
      <c r="F1116" s="179">
        <v>22</v>
      </c>
      <c r="G1116" s="179"/>
      <c r="H1116" s="269">
        <v>0</v>
      </c>
      <c r="I1116" s="269"/>
      <c r="J1116" s="3"/>
      <c r="K1116" s="10"/>
      <c r="L1116" s="10"/>
      <c r="M1116" s="10"/>
      <c r="N1116" s="3"/>
      <c r="O1116" s="172"/>
      <c r="P1116" s="173"/>
      <c r="Q1116" s="173"/>
      <c r="R1116" s="174"/>
      <c r="S1116" s="3"/>
      <c r="T1116" s="3"/>
      <c r="U1116" s="3"/>
      <c r="V1116" s="3"/>
    </row>
    <row r="1117" spans="1:22" s="4" customFormat="1" ht="13.2" x14ac:dyDescent="0.25">
      <c r="A1117" s="55"/>
      <c r="B1117" s="10"/>
      <c r="C1117" s="10" t="s">
        <v>177</v>
      </c>
      <c r="D1117" s="10"/>
      <c r="E1117" s="10" t="s">
        <v>178</v>
      </c>
      <c r="F1117" s="179">
        <v>2</v>
      </c>
      <c r="G1117" s="179"/>
      <c r="H1117" s="269">
        <v>0</v>
      </c>
      <c r="I1117" s="269"/>
      <c r="J1117" s="3"/>
      <c r="K1117" s="10"/>
      <c r="L1117" s="10"/>
      <c r="M1117" s="10"/>
      <c r="N1117" s="3"/>
      <c r="O1117" s="172"/>
      <c r="P1117" s="173"/>
      <c r="Q1117" s="173"/>
      <c r="R1117" s="174"/>
      <c r="S1117" s="3"/>
      <c r="T1117" s="3"/>
      <c r="U1117" s="3"/>
      <c r="V1117" s="3"/>
    </row>
    <row r="1118" spans="1:22" s="4" customFormat="1" ht="13.2" x14ac:dyDescent="0.25">
      <c r="A1118" s="55"/>
      <c r="B1118" s="10"/>
      <c r="C1118" s="10" t="s">
        <v>180</v>
      </c>
      <c r="D1118" s="10"/>
      <c r="E1118" s="10" t="s">
        <v>181</v>
      </c>
      <c r="F1118" s="179">
        <v>10</v>
      </c>
      <c r="G1118" s="179"/>
      <c r="H1118" s="269"/>
      <c r="I1118" s="269"/>
      <c r="J1118" s="3"/>
      <c r="K1118" s="10"/>
      <c r="L1118" s="10"/>
      <c r="M1118" s="10"/>
      <c r="N1118" s="3"/>
      <c r="O1118" s="172"/>
      <c r="P1118" s="173"/>
      <c r="Q1118" s="173"/>
      <c r="R1118" s="174"/>
      <c r="S1118" s="3"/>
      <c r="T1118" s="3"/>
      <c r="U1118" s="3"/>
      <c r="V1118" s="3"/>
    </row>
    <row r="1119" spans="1:22" s="4" customFormat="1" ht="13.2" x14ac:dyDescent="0.25">
      <c r="A1119" s="55"/>
      <c r="B1119" s="10"/>
      <c r="C1119" s="10" t="s">
        <v>183</v>
      </c>
      <c r="D1119" s="10"/>
      <c r="E1119" s="10" t="s">
        <v>184</v>
      </c>
      <c r="F1119" s="179">
        <v>2</v>
      </c>
      <c r="G1119" s="179"/>
      <c r="H1119" s="269"/>
      <c r="I1119" s="269"/>
      <c r="J1119" s="3"/>
      <c r="K1119" s="10"/>
      <c r="L1119" s="10"/>
      <c r="M1119" s="10"/>
      <c r="N1119" s="3"/>
      <c r="O1119" s="172"/>
      <c r="P1119" s="173"/>
      <c r="Q1119" s="173"/>
      <c r="R1119" s="174"/>
      <c r="S1119" s="3"/>
      <c r="T1119" s="3"/>
      <c r="U1119" s="3"/>
      <c r="V1119" s="3"/>
    </row>
    <row r="1120" spans="1:22" s="4" customFormat="1" ht="13.2" x14ac:dyDescent="0.25">
      <c r="A1120" s="55"/>
      <c r="B1120" s="10"/>
      <c r="C1120" s="10" t="s">
        <v>188</v>
      </c>
      <c r="D1120" s="10"/>
      <c r="E1120" s="10" t="s">
        <v>69</v>
      </c>
      <c r="F1120" s="179">
        <v>3</v>
      </c>
      <c r="G1120" s="179"/>
      <c r="H1120" s="269"/>
      <c r="I1120" s="269"/>
      <c r="J1120" s="3"/>
      <c r="K1120" s="10"/>
      <c r="L1120" s="10"/>
      <c r="M1120" s="10"/>
      <c r="N1120" s="3"/>
      <c r="O1120" s="172"/>
      <c r="P1120" s="173"/>
      <c r="Q1120" s="173"/>
      <c r="R1120" s="174"/>
      <c r="S1120" s="3"/>
      <c r="T1120" s="3"/>
      <c r="U1120" s="3"/>
      <c r="V1120" s="3"/>
    </row>
    <row r="1121" spans="1:22" s="4" customFormat="1" ht="13.2" x14ac:dyDescent="0.25">
      <c r="A1121" s="55"/>
      <c r="B1121" s="10"/>
      <c r="C1121" s="10" t="s">
        <v>190</v>
      </c>
      <c r="D1121" s="10"/>
      <c r="E1121" s="10" t="s">
        <v>191</v>
      </c>
      <c r="F1121" s="179">
        <v>1</v>
      </c>
      <c r="G1121" s="179"/>
      <c r="H1121" s="269"/>
      <c r="I1121" s="269"/>
      <c r="J1121" s="3"/>
      <c r="K1121" s="10"/>
      <c r="L1121" s="10"/>
      <c r="M1121" s="10"/>
      <c r="N1121" s="3"/>
      <c r="O1121" s="172"/>
      <c r="P1121" s="173"/>
      <c r="Q1121" s="173"/>
      <c r="R1121" s="174"/>
      <c r="S1121" s="3"/>
      <c r="T1121" s="3"/>
      <c r="U1121" s="3"/>
      <c r="V1121" s="3"/>
    </row>
    <row r="1122" spans="1:22" s="4" customFormat="1" ht="13.2" x14ac:dyDescent="0.25">
      <c r="A1122" s="55"/>
      <c r="B1122" s="10"/>
      <c r="C1122" s="10" t="s">
        <v>192</v>
      </c>
      <c r="D1122" s="10"/>
      <c r="E1122" s="10" t="s">
        <v>193</v>
      </c>
      <c r="F1122" s="179">
        <v>3</v>
      </c>
      <c r="G1122" s="179"/>
      <c r="H1122" s="269">
        <v>0</v>
      </c>
      <c r="I1122" s="269"/>
      <c r="J1122" s="3"/>
      <c r="K1122" s="10"/>
      <c r="L1122" s="10"/>
      <c r="M1122" s="10"/>
      <c r="N1122" s="3"/>
      <c r="O1122" s="172"/>
      <c r="P1122" s="173"/>
      <c r="Q1122" s="173"/>
      <c r="R1122" s="174"/>
      <c r="S1122" s="3"/>
      <c r="T1122" s="3"/>
      <c r="U1122" s="3"/>
      <c r="V1122" s="3"/>
    </row>
    <row r="1123" spans="1:22" s="4" customFormat="1" ht="13.2" x14ac:dyDescent="0.25">
      <c r="A1123" s="55"/>
      <c r="B1123" s="10"/>
      <c r="C1123" s="10" t="s">
        <v>196</v>
      </c>
      <c r="D1123" s="10"/>
      <c r="E1123" s="10" t="s">
        <v>197</v>
      </c>
      <c r="F1123" s="179">
        <v>7</v>
      </c>
      <c r="G1123" s="179"/>
      <c r="H1123" s="269"/>
      <c r="I1123" s="269"/>
      <c r="J1123" s="3"/>
      <c r="K1123" s="10"/>
      <c r="L1123" s="10"/>
      <c r="M1123" s="10"/>
      <c r="N1123" s="3"/>
      <c r="O1123" s="172"/>
      <c r="P1123" s="173"/>
      <c r="Q1123" s="173"/>
      <c r="R1123" s="174"/>
      <c r="S1123" s="3"/>
      <c r="T1123" s="3"/>
      <c r="U1123" s="3"/>
      <c r="V1123" s="3"/>
    </row>
    <row r="1124" spans="1:22" s="4" customFormat="1" ht="13.2" x14ac:dyDescent="0.25">
      <c r="A1124" s="55"/>
      <c r="B1124" s="10"/>
      <c r="C1124" s="10" t="s">
        <v>198</v>
      </c>
      <c r="D1124" s="10"/>
      <c r="E1124" s="10" t="s">
        <v>199</v>
      </c>
      <c r="F1124" s="179">
        <v>12</v>
      </c>
      <c r="G1124" s="179"/>
      <c r="H1124" s="269">
        <v>0</v>
      </c>
      <c r="I1124" s="269"/>
      <c r="J1124" s="3"/>
      <c r="K1124" s="10"/>
      <c r="L1124" s="10"/>
      <c r="M1124" s="10"/>
      <c r="N1124" s="3"/>
      <c r="O1124" s="172"/>
      <c r="P1124" s="173"/>
      <c r="Q1124" s="173"/>
      <c r="R1124" s="174"/>
      <c r="S1124" s="3"/>
      <c r="T1124" s="3"/>
      <c r="U1124" s="3"/>
      <c r="V1124" s="3"/>
    </row>
    <row r="1125" spans="1:22" s="4" customFormat="1" ht="13.2" x14ac:dyDescent="0.25">
      <c r="A1125" s="55"/>
      <c r="B1125" s="10"/>
      <c r="C1125" s="10" t="s">
        <v>201</v>
      </c>
      <c r="D1125" s="10"/>
      <c r="E1125" s="10" t="s">
        <v>202</v>
      </c>
      <c r="F1125" s="179">
        <v>29</v>
      </c>
      <c r="G1125" s="179"/>
      <c r="H1125" s="269">
        <v>0</v>
      </c>
      <c r="I1125" s="269"/>
      <c r="J1125" s="3"/>
      <c r="K1125" s="10"/>
      <c r="L1125" s="10"/>
      <c r="M1125" s="10"/>
      <c r="N1125" s="3"/>
      <c r="O1125" s="172"/>
      <c r="P1125" s="173"/>
      <c r="Q1125" s="173"/>
      <c r="R1125" s="174"/>
      <c r="S1125" s="3"/>
      <c r="T1125" s="3"/>
      <c r="U1125" s="3"/>
      <c r="V1125" s="3"/>
    </row>
    <row r="1126" spans="1:22" s="4" customFormat="1" ht="13.2" x14ac:dyDescent="0.25">
      <c r="A1126" s="55"/>
      <c r="B1126" s="10"/>
      <c r="C1126" s="10" t="s">
        <v>203</v>
      </c>
      <c r="D1126" s="10"/>
      <c r="E1126" s="10" t="s">
        <v>96</v>
      </c>
      <c r="F1126" s="179">
        <v>1</v>
      </c>
      <c r="G1126" s="179"/>
      <c r="H1126" s="269"/>
      <c r="I1126" s="269"/>
      <c r="J1126" s="3"/>
      <c r="K1126" s="10"/>
      <c r="L1126" s="10"/>
      <c r="M1126" s="10"/>
      <c r="N1126" s="3"/>
      <c r="O1126" s="172"/>
      <c r="P1126" s="173"/>
      <c r="Q1126" s="173"/>
      <c r="R1126" s="174"/>
      <c r="S1126" s="3"/>
      <c r="T1126" s="3"/>
      <c r="U1126" s="3"/>
      <c r="V1126" s="3"/>
    </row>
    <row r="1127" spans="1:22" s="4" customFormat="1" ht="13.2" x14ac:dyDescent="0.25">
      <c r="A1127" s="55"/>
      <c r="B1127" s="10"/>
      <c r="C1127" s="10" t="s">
        <v>206</v>
      </c>
      <c r="D1127" s="10"/>
      <c r="E1127" s="10" t="s">
        <v>63</v>
      </c>
      <c r="F1127" s="179">
        <v>4</v>
      </c>
      <c r="G1127" s="179"/>
      <c r="H1127" s="269"/>
      <c r="I1127" s="269"/>
      <c r="J1127" s="3"/>
      <c r="K1127" s="10"/>
      <c r="L1127" s="10"/>
      <c r="M1127" s="10"/>
      <c r="N1127" s="3"/>
      <c r="O1127" s="172"/>
      <c r="P1127" s="173"/>
      <c r="Q1127" s="173"/>
      <c r="R1127" s="174"/>
      <c r="S1127" s="3"/>
      <c r="T1127" s="3"/>
      <c r="U1127" s="3"/>
      <c r="V1127" s="3"/>
    </row>
    <row r="1128" spans="1:22" s="4" customFormat="1" ht="13.2" x14ac:dyDescent="0.25">
      <c r="A1128" s="55"/>
      <c r="B1128" s="10"/>
      <c r="C1128" s="10" t="s">
        <v>207</v>
      </c>
      <c r="D1128" s="10"/>
      <c r="E1128" s="10" t="s">
        <v>178</v>
      </c>
      <c r="F1128" s="179">
        <v>3</v>
      </c>
      <c r="G1128" s="179"/>
      <c r="H1128" s="269"/>
      <c r="I1128" s="269"/>
      <c r="J1128" s="3"/>
      <c r="K1128" s="10"/>
      <c r="L1128" s="10"/>
      <c r="M1128" s="10"/>
      <c r="N1128" s="3"/>
      <c r="O1128" s="172"/>
      <c r="P1128" s="173"/>
      <c r="Q1128" s="173"/>
      <c r="R1128" s="174"/>
      <c r="S1128" s="3"/>
      <c r="T1128" s="3"/>
      <c r="U1128" s="3"/>
      <c r="V1128" s="3"/>
    </row>
    <row r="1129" spans="1:22" s="4" customFormat="1" ht="13.2" x14ac:dyDescent="0.25">
      <c r="A1129" s="55"/>
      <c r="B1129" s="10"/>
      <c r="C1129" s="10" t="s">
        <v>208</v>
      </c>
      <c r="D1129" s="10"/>
      <c r="E1129" s="10" t="s">
        <v>209</v>
      </c>
      <c r="F1129" s="179">
        <v>4</v>
      </c>
      <c r="G1129" s="179"/>
      <c r="H1129" s="269"/>
      <c r="I1129" s="269"/>
      <c r="J1129" s="3"/>
      <c r="K1129" s="10"/>
      <c r="L1129" s="10"/>
      <c r="M1129" s="10"/>
      <c r="N1129" s="3"/>
      <c r="O1129" s="172"/>
      <c r="P1129" s="173"/>
      <c r="Q1129" s="173"/>
      <c r="R1129" s="174"/>
      <c r="S1129" s="3"/>
      <c r="T1129" s="3"/>
      <c r="U1129" s="3"/>
      <c r="V1129" s="3"/>
    </row>
    <row r="1130" spans="1:22" s="4" customFormat="1" ht="13.2" x14ac:dyDescent="0.25">
      <c r="A1130" s="55"/>
      <c r="B1130" s="10"/>
      <c r="C1130" s="10" t="s">
        <v>212</v>
      </c>
      <c r="D1130" s="10"/>
      <c r="E1130" s="10" t="s">
        <v>126</v>
      </c>
      <c r="F1130" s="179">
        <v>2</v>
      </c>
      <c r="G1130" s="179"/>
      <c r="H1130" s="269">
        <v>0</v>
      </c>
      <c r="I1130" s="269"/>
      <c r="J1130" s="3"/>
      <c r="K1130" s="10"/>
      <c r="L1130" s="10"/>
      <c r="M1130" s="10"/>
      <c r="N1130" s="3"/>
      <c r="O1130" s="172"/>
      <c r="P1130" s="173"/>
      <c r="Q1130" s="173"/>
      <c r="R1130" s="174"/>
      <c r="S1130" s="3"/>
      <c r="T1130" s="3"/>
      <c r="U1130" s="3"/>
      <c r="V1130" s="3"/>
    </row>
    <row r="1131" spans="1:22" s="4" customFormat="1" ht="13.2" x14ac:dyDescent="0.25">
      <c r="A1131" s="55"/>
      <c r="B1131" s="10"/>
      <c r="C1131" s="10" t="s">
        <v>699</v>
      </c>
      <c r="D1131" s="10"/>
      <c r="E1131" s="10" t="s">
        <v>178</v>
      </c>
      <c r="F1131" s="179">
        <v>1</v>
      </c>
      <c r="G1131" s="179"/>
      <c r="H1131" s="269"/>
      <c r="I1131" s="269"/>
      <c r="J1131" s="3"/>
      <c r="K1131" s="10"/>
      <c r="L1131" s="10"/>
      <c r="M1131" s="10"/>
      <c r="N1131" s="3"/>
      <c r="O1131" s="172"/>
      <c r="P1131" s="173"/>
      <c r="Q1131" s="173"/>
      <c r="R1131" s="174"/>
      <c r="S1131" s="3"/>
      <c r="T1131" s="3"/>
      <c r="U1131" s="3"/>
      <c r="V1131" s="3"/>
    </row>
    <row r="1132" spans="1:22" s="4" customFormat="1" ht="13.2" x14ac:dyDescent="0.25">
      <c r="A1132" s="55"/>
      <c r="B1132" s="10"/>
      <c r="C1132" s="10" t="s">
        <v>213</v>
      </c>
      <c r="D1132" s="10"/>
      <c r="E1132" s="10" t="s">
        <v>78</v>
      </c>
      <c r="F1132" s="179">
        <v>1</v>
      </c>
      <c r="G1132" s="179"/>
      <c r="H1132" s="269"/>
      <c r="I1132" s="269"/>
      <c r="J1132" s="3"/>
      <c r="K1132" s="10"/>
      <c r="L1132" s="10"/>
      <c r="M1132" s="10"/>
      <c r="N1132" s="3"/>
      <c r="O1132" s="172"/>
      <c r="P1132" s="173"/>
      <c r="Q1132" s="173"/>
      <c r="R1132" s="174"/>
      <c r="S1132" s="3"/>
      <c r="T1132" s="3"/>
      <c r="U1132" s="3"/>
      <c r="V1132" s="3"/>
    </row>
    <row r="1133" spans="1:22" s="4" customFormat="1" ht="13.2" x14ac:dyDescent="0.25">
      <c r="A1133" s="55"/>
      <c r="B1133" s="10"/>
      <c r="C1133" s="10" t="s">
        <v>214</v>
      </c>
      <c r="D1133" s="10"/>
      <c r="E1133" s="10" t="s">
        <v>69</v>
      </c>
      <c r="F1133" s="179">
        <v>1</v>
      </c>
      <c r="G1133" s="179"/>
      <c r="H1133" s="269"/>
      <c r="I1133" s="269"/>
      <c r="J1133" s="3"/>
      <c r="K1133" s="10"/>
      <c r="L1133" s="10"/>
      <c r="M1133" s="10"/>
      <c r="N1133" s="3"/>
      <c r="O1133" s="172"/>
      <c r="P1133" s="173"/>
      <c r="Q1133" s="173"/>
      <c r="R1133" s="174"/>
      <c r="S1133" s="3"/>
      <c r="T1133" s="3"/>
      <c r="U1133" s="3"/>
      <c r="V1133" s="3"/>
    </row>
    <row r="1134" spans="1:22" s="4" customFormat="1" ht="13.2" x14ac:dyDescent="0.25">
      <c r="A1134" s="55"/>
      <c r="B1134" s="10"/>
      <c r="C1134" s="10" t="s">
        <v>215</v>
      </c>
      <c r="D1134" s="10"/>
      <c r="E1134" s="10" t="s">
        <v>146</v>
      </c>
      <c r="F1134" s="179">
        <v>4</v>
      </c>
      <c r="G1134" s="179"/>
      <c r="H1134" s="269"/>
      <c r="I1134" s="269"/>
      <c r="J1134" s="3"/>
      <c r="K1134" s="10"/>
      <c r="L1134" s="10"/>
      <c r="M1134" s="10"/>
      <c r="N1134" s="3"/>
      <c r="O1134" s="172"/>
      <c r="P1134" s="173"/>
      <c r="Q1134" s="173"/>
      <c r="R1134" s="174"/>
      <c r="S1134" s="3"/>
      <c r="T1134" s="3"/>
      <c r="U1134" s="3"/>
      <c r="V1134" s="3"/>
    </row>
    <row r="1135" spans="1:22" s="4" customFormat="1" ht="13.2" x14ac:dyDescent="0.25">
      <c r="A1135" s="55"/>
      <c r="B1135" s="10"/>
      <c r="C1135" s="10" t="s">
        <v>216</v>
      </c>
      <c r="D1135" s="10"/>
      <c r="E1135" s="10" t="s">
        <v>217</v>
      </c>
      <c r="F1135" s="179">
        <v>1</v>
      </c>
      <c r="G1135" s="179"/>
      <c r="H1135" s="269"/>
      <c r="I1135" s="269"/>
      <c r="J1135" s="3"/>
      <c r="K1135" s="10"/>
      <c r="L1135" s="10"/>
      <c r="M1135" s="10"/>
      <c r="N1135" s="3"/>
      <c r="O1135" s="172"/>
      <c r="P1135" s="173"/>
      <c r="Q1135" s="173"/>
      <c r="R1135" s="174"/>
      <c r="S1135" s="3"/>
      <c r="T1135" s="3"/>
      <c r="U1135" s="3"/>
      <c r="V1135" s="3"/>
    </row>
    <row r="1136" spans="1:22" s="4" customFormat="1" ht="13.2" x14ac:dyDescent="0.25">
      <c r="A1136" s="55"/>
      <c r="B1136" s="10"/>
      <c r="C1136" s="10" t="s">
        <v>222</v>
      </c>
      <c r="D1136" s="10"/>
      <c r="E1136" s="10" t="s">
        <v>204</v>
      </c>
      <c r="F1136" s="179">
        <v>2</v>
      </c>
      <c r="G1136" s="179"/>
      <c r="H1136" s="269"/>
      <c r="I1136" s="269"/>
      <c r="J1136" s="3"/>
      <c r="K1136" s="10"/>
      <c r="L1136" s="10"/>
      <c r="M1136" s="10"/>
      <c r="N1136" s="3"/>
      <c r="O1136" s="172"/>
      <c r="P1136" s="173"/>
      <c r="Q1136" s="173"/>
      <c r="R1136" s="174"/>
      <c r="S1136" s="3"/>
      <c r="T1136" s="3"/>
      <c r="U1136" s="3"/>
      <c r="V1136" s="3"/>
    </row>
    <row r="1137" spans="1:22" s="4" customFormat="1" ht="13.2" x14ac:dyDescent="0.25">
      <c r="A1137" s="55"/>
      <c r="B1137" s="10"/>
      <c r="C1137" s="10" t="s">
        <v>229</v>
      </c>
      <c r="D1137" s="10"/>
      <c r="E1137" s="10" t="s">
        <v>210</v>
      </c>
      <c r="F1137" s="179">
        <v>1</v>
      </c>
      <c r="G1137" s="179"/>
      <c r="H1137" s="269"/>
      <c r="I1137" s="269"/>
      <c r="J1137" s="3"/>
      <c r="K1137" s="10"/>
      <c r="L1137" s="10"/>
      <c r="M1137" s="10"/>
      <c r="N1137" s="3"/>
      <c r="O1137" s="172"/>
      <c r="P1137" s="173"/>
      <c r="Q1137" s="173"/>
      <c r="R1137" s="174"/>
      <c r="S1137" s="3"/>
      <c r="T1137" s="3"/>
      <c r="U1137" s="3"/>
      <c r="V1137" s="3"/>
    </row>
    <row r="1138" spans="1:22" s="4" customFormat="1" ht="13.2" x14ac:dyDescent="0.25">
      <c r="A1138" s="55"/>
      <c r="B1138" s="10"/>
      <c r="C1138" s="10" t="s">
        <v>232</v>
      </c>
      <c r="D1138" s="10"/>
      <c r="E1138" s="10" t="s">
        <v>234</v>
      </c>
      <c r="F1138" s="179">
        <v>1</v>
      </c>
      <c r="G1138" s="179"/>
      <c r="H1138" s="269"/>
      <c r="I1138" s="269"/>
      <c r="J1138" s="3"/>
      <c r="K1138" s="10"/>
      <c r="L1138" s="10"/>
      <c r="M1138" s="10"/>
      <c r="N1138" s="3"/>
      <c r="O1138" s="172"/>
      <c r="P1138" s="173"/>
      <c r="Q1138" s="173"/>
      <c r="R1138" s="174"/>
      <c r="S1138" s="3"/>
      <c r="T1138" s="3"/>
      <c r="U1138" s="3"/>
      <c r="V1138" s="3"/>
    </row>
    <row r="1139" spans="1:22" s="4" customFormat="1" ht="13.2" x14ac:dyDescent="0.25">
      <c r="A1139" s="55"/>
      <c r="B1139" s="10"/>
      <c r="C1139" s="10" t="s">
        <v>237</v>
      </c>
      <c r="D1139" s="10"/>
      <c r="E1139" s="10" t="s">
        <v>238</v>
      </c>
      <c r="F1139" s="179">
        <v>3</v>
      </c>
      <c r="G1139" s="179"/>
      <c r="H1139" s="269"/>
      <c r="I1139" s="269"/>
      <c r="J1139" s="3"/>
      <c r="K1139" s="10"/>
      <c r="L1139" s="10"/>
      <c r="M1139" s="10"/>
      <c r="N1139" s="3"/>
      <c r="O1139" s="172"/>
      <c r="P1139" s="173"/>
      <c r="Q1139" s="173"/>
      <c r="R1139" s="174"/>
      <c r="S1139" s="3"/>
      <c r="T1139" s="3"/>
      <c r="U1139" s="3"/>
      <c r="V1139" s="3"/>
    </row>
    <row r="1140" spans="1:22" s="4" customFormat="1" ht="13.2" x14ac:dyDescent="0.25">
      <c r="A1140" s="55"/>
      <c r="B1140" s="10"/>
      <c r="C1140" s="10" t="s">
        <v>240</v>
      </c>
      <c r="D1140" s="10"/>
      <c r="E1140" s="10" t="s">
        <v>152</v>
      </c>
      <c r="F1140" s="179">
        <v>1</v>
      </c>
      <c r="G1140" s="179"/>
      <c r="H1140" s="269"/>
      <c r="I1140" s="269"/>
      <c r="J1140" s="3"/>
      <c r="K1140" s="10"/>
      <c r="L1140" s="10"/>
      <c r="M1140" s="10"/>
      <c r="N1140" s="3"/>
      <c r="O1140" s="172"/>
      <c r="P1140" s="173"/>
      <c r="Q1140" s="173"/>
      <c r="R1140" s="174"/>
      <c r="S1140" s="3"/>
      <c r="T1140" s="3"/>
      <c r="U1140" s="3"/>
      <c r="V1140" s="3"/>
    </row>
    <row r="1141" spans="1:22" s="4" customFormat="1" ht="13.2" x14ac:dyDescent="0.25">
      <c r="A1141" s="55"/>
      <c r="B1141" s="10"/>
      <c r="C1141" s="10" t="s">
        <v>246</v>
      </c>
      <c r="D1141" s="10"/>
      <c r="E1141" s="10" t="s">
        <v>210</v>
      </c>
      <c r="F1141" s="179">
        <v>23</v>
      </c>
      <c r="G1141" s="179"/>
      <c r="H1141" s="269">
        <v>0</v>
      </c>
      <c r="I1141" s="269"/>
      <c r="J1141" s="3"/>
      <c r="K1141" s="10"/>
      <c r="L1141" s="10"/>
      <c r="M1141" s="10"/>
      <c r="N1141" s="3"/>
      <c r="O1141" s="172"/>
      <c r="P1141" s="173"/>
      <c r="Q1141" s="173"/>
      <c r="R1141" s="174"/>
      <c r="S1141" s="3"/>
      <c r="T1141" s="3"/>
      <c r="U1141" s="3"/>
      <c r="V1141" s="3"/>
    </row>
    <row r="1142" spans="1:22" s="4" customFormat="1" ht="13.2" x14ac:dyDescent="0.25">
      <c r="A1142" s="55"/>
      <c r="B1142" s="10"/>
      <c r="C1142" s="10" t="s">
        <v>246</v>
      </c>
      <c r="D1142" s="10"/>
      <c r="E1142" s="10" t="s">
        <v>76</v>
      </c>
      <c r="F1142" s="179">
        <v>29</v>
      </c>
      <c r="G1142" s="179"/>
      <c r="H1142" s="269"/>
      <c r="I1142" s="269"/>
      <c r="J1142" s="3"/>
      <c r="K1142" s="10"/>
      <c r="L1142" s="10"/>
      <c r="M1142" s="10"/>
      <c r="N1142" s="3"/>
      <c r="O1142" s="172"/>
      <c r="P1142" s="173"/>
      <c r="Q1142" s="173"/>
      <c r="R1142" s="174"/>
      <c r="S1142" s="3"/>
      <c r="T1142" s="3"/>
      <c r="U1142" s="3"/>
      <c r="V1142" s="3"/>
    </row>
    <row r="1143" spans="1:22" s="4" customFormat="1" ht="13.2" x14ac:dyDescent="0.25">
      <c r="A1143" s="55"/>
      <c r="B1143" s="10"/>
      <c r="C1143" s="10" t="s">
        <v>250</v>
      </c>
      <c r="D1143" s="10"/>
      <c r="E1143" s="10" t="s">
        <v>78</v>
      </c>
      <c r="F1143" s="179">
        <v>2</v>
      </c>
      <c r="G1143" s="179"/>
      <c r="H1143" s="269">
        <v>0</v>
      </c>
      <c r="I1143" s="269"/>
      <c r="J1143" s="3"/>
      <c r="K1143" s="10"/>
      <c r="L1143" s="10"/>
      <c r="M1143" s="10"/>
      <c r="N1143" s="3"/>
      <c r="O1143" s="172"/>
      <c r="P1143" s="173"/>
      <c r="Q1143" s="173"/>
      <c r="R1143" s="174"/>
      <c r="S1143" s="3"/>
      <c r="T1143" s="3"/>
      <c r="U1143" s="3"/>
      <c r="V1143" s="3"/>
    </row>
    <row r="1144" spans="1:22" s="4" customFormat="1" ht="13.2" x14ac:dyDescent="0.25">
      <c r="A1144" s="55"/>
      <c r="B1144" s="10"/>
      <c r="C1144" s="10" t="s">
        <v>251</v>
      </c>
      <c r="D1144" s="10"/>
      <c r="E1144" s="10" t="s">
        <v>69</v>
      </c>
      <c r="F1144" s="179">
        <v>13</v>
      </c>
      <c r="G1144" s="179">
        <v>1</v>
      </c>
      <c r="H1144" s="269">
        <v>1</v>
      </c>
      <c r="I1144" s="269">
        <v>0</v>
      </c>
      <c r="J1144" s="3"/>
      <c r="K1144" s="10"/>
      <c r="L1144" s="10"/>
      <c r="M1144" s="10"/>
      <c r="N1144" s="3"/>
      <c r="O1144" s="172"/>
      <c r="P1144" s="173"/>
      <c r="Q1144" s="173"/>
      <c r="R1144" s="174"/>
      <c r="S1144" s="3"/>
      <c r="T1144" s="3"/>
      <c r="U1144" s="3"/>
      <c r="V1144" s="3"/>
    </row>
    <row r="1145" spans="1:22" s="4" customFormat="1" ht="13.2" x14ac:dyDescent="0.25">
      <c r="A1145" s="55"/>
      <c r="B1145" s="10"/>
      <c r="C1145" s="10" t="s">
        <v>254</v>
      </c>
      <c r="D1145" s="10"/>
      <c r="E1145" s="10" t="s">
        <v>255</v>
      </c>
      <c r="F1145" s="179">
        <v>11</v>
      </c>
      <c r="G1145" s="179"/>
      <c r="H1145" s="269"/>
      <c r="I1145" s="269"/>
      <c r="J1145" s="3"/>
      <c r="K1145" s="10"/>
      <c r="L1145" s="10"/>
      <c r="M1145" s="10"/>
      <c r="N1145" s="3"/>
      <c r="O1145" s="172"/>
      <c r="P1145" s="173"/>
      <c r="Q1145" s="173"/>
      <c r="R1145" s="174"/>
      <c r="S1145" s="3"/>
      <c r="T1145" s="3"/>
      <c r="U1145" s="3"/>
      <c r="V1145" s="3"/>
    </row>
    <row r="1146" spans="1:22" s="4" customFormat="1" ht="13.2" x14ac:dyDescent="0.25">
      <c r="A1146" s="55"/>
      <c r="B1146" s="10"/>
      <c r="C1146" s="10" t="s">
        <v>259</v>
      </c>
      <c r="D1146" s="10"/>
      <c r="E1146" s="10" t="s">
        <v>76</v>
      </c>
      <c r="F1146" s="179">
        <v>2</v>
      </c>
      <c r="G1146" s="179"/>
      <c r="H1146" s="269"/>
      <c r="I1146" s="269"/>
      <c r="J1146" s="3"/>
      <c r="K1146" s="10"/>
      <c r="L1146" s="10"/>
      <c r="M1146" s="10"/>
      <c r="N1146" s="3"/>
      <c r="O1146" s="172"/>
      <c r="P1146" s="173"/>
      <c r="Q1146" s="173"/>
      <c r="R1146" s="174"/>
      <c r="S1146" s="3"/>
      <c r="T1146" s="3"/>
      <c r="U1146" s="3"/>
      <c r="V1146" s="3"/>
    </row>
    <row r="1147" spans="1:22" s="4" customFormat="1" ht="13.2" x14ac:dyDescent="0.25">
      <c r="A1147" s="55"/>
      <c r="B1147" s="10"/>
      <c r="C1147" s="10" t="s">
        <v>260</v>
      </c>
      <c r="D1147" s="10"/>
      <c r="E1147" s="10" t="s">
        <v>72</v>
      </c>
      <c r="F1147" s="179">
        <v>18</v>
      </c>
      <c r="G1147" s="179"/>
      <c r="H1147" s="269"/>
      <c r="I1147" s="269"/>
      <c r="J1147" s="3"/>
      <c r="K1147" s="10"/>
      <c r="L1147" s="10"/>
      <c r="M1147" s="10"/>
      <c r="N1147" s="3"/>
      <c r="O1147" s="172"/>
      <c r="P1147" s="173"/>
      <c r="Q1147" s="173"/>
      <c r="R1147" s="174"/>
      <c r="S1147" s="3"/>
      <c r="T1147" s="3"/>
      <c r="U1147" s="3"/>
      <c r="V1147" s="3"/>
    </row>
    <row r="1148" spans="1:22" s="4" customFormat="1" ht="13.2" x14ac:dyDescent="0.25">
      <c r="A1148" s="55"/>
      <c r="B1148" s="10"/>
      <c r="C1148" s="10" t="s">
        <v>263</v>
      </c>
      <c r="D1148" s="10"/>
      <c r="E1148" s="10" t="s">
        <v>63</v>
      </c>
      <c r="F1148" s="179">
        <v>4</v>
      </c>
      <c r="G1148" s="179"/>
      <c r="H1148" s="269"/>
      <c r="I1148" s="269"/>
      <c r="J1148" s="3"/>
      <c r="K1148" s="10"/>
      <c r="L1148" s="10"/>
      <c r="M1148" s="10"/>
      <c r="N1148" s="3"/>
      <c r="O1148" s="172"/>
      <c r="P1148" s="173"/>
      <c r="Q1148" s="173"/>
      <c r="R1148" s="174"/>
      <c r="S1148" s="3"/>
      <c r="T1148" s="3"/>
      <c r="U1148" s="3"/>
      <c r="V1148" s="3"/>
    </row>
    <row r="1149" spans="1:22" s="4" customFormat="1" ht="13.2" x14ac:dyDescent="0.25">
      <c r="A1149" s="55"/>
      <c r="B1149" s="10"/>
      <c r="C1149" s="10" t="s">
        <v>265</v>
      </c>
      <c r="D1149" s="10"/>
      <c r="E1149" s="10" t="s">
        <v>266</v>
      </c>
      <c r="F1149" s="179">
        <v>3</v>
      </c>
      <c r="G1149" s="179"/>
      <c r="H1149" s="269"/>
      <c r="I1149" s="269"/>
      <c r="J1149" s="3"/>
      <c r="K1149" s="10"/>
      <c r="L1149" s="10"/>
      <c r="M1149" s="10"/>
      <c r="N1149" s="3"/>
      <c r="O1149" s="172"/>
      <c r="P1149" s="173"/>
      <c r="Q1149" s="173"/>
      <c r="R1149" s="174"/>
      <c r="S1149" s="3"/>
      <c r="T1149" s="3"/>
      <c r="U1149" s="3"/>
      <c r="V1149" s="3"/>
    </row>
    <row r="1150" spans="1:22" s="4" customFormat="1" ht="13.2" x14ac:dyDescent="0.25">
      <c r="A1150" s="55"/>
      <c r="B1150" s="10"/>
      <c r="C1150" s="10" t="s">
        <v>269</v>
      </c>
      <c r="D1150" s="10"/>
      <c r="E1150" s="10" t="s">
        <v>144</v>
      </c>
      <c r="F1150" s="179">
        <v>1</v>
      </c>
      <c r="G1150" s="179"/>
      <c r="H1150" s="269">
        <v>0</v>
      </c>
      <c r="I1150" s="269"/>
      <c r="J1150" s="3"/>
      <c r="K1150" s="10"/>
      <c r="L1150" s="10"/>
      <c r="M1150" s="10"/>
      <c r="N1150" s="3"/>
      <c r="O1150" s="172"/>
      <c r="P1150" s="173"/>
      <c r="Q1150" s="173"/>
      <c r="R1150" s="174"/>
      <c r="S1150" s="3"/>
      <c r="T1150" s="3"/>
      <c r="U1150" s="3"/>
      <c r="V1150" s="3"/>
    </row>
    <row r="1151" spans="1:22" s="4" customFormat="1" ht="13.2" x14ac:dyDescent="0.25">
      <c r="A1151" s="55"/>
      <c r="B1151" s="10"/>
      <c r="C1151" s="10" t="s">
        <v>272</v>
      </c>
      <c r="D1151" s="10"/>
      <c r="E1151" s="10" t="s">
        <v>271</v>
      </c>
      <c r="F1151" s="179">
        <v>1</v>
      </c>
      <c r="G1151" s="179"/>
      <c r="H1151" s="269">
        <v>0</v>
      </c>
      <c r="I1151" s="269"/>
      <c r="J1151" s="3"/>
      <c r="K1151" s="10"/>
      <c r="L1151" s="10"/>
      <c r="M1151" s="10"/>
      <c r="N1151" s="3"/>
      <c r="O1151" s="172"/>
      <c r="P1151" s="173"/>
      <c r="Q1151" s="173"/>
      <c r="R1151" s="174"/>
      <c r="S1151" s="3"/>
      <c r="T1151" s="3"/>
      <c r="U1151" s="3"/>
      <c r="V1151" s="3"/>
    </row>
    <row r="1152" spans="1:22" s="4" customFormat="1" ht="13.2" x14ac:dyDescent="0.25">
      <c r="A1152" s="55"/>
      <c r="B1152" s="10"/>
      <c r="C1152" s="10" t="s">
        <v>274</v>
      </c>
      <c r="D1152" s="10"/>
      <c r="E1152" s="10" t="s">
        <v>99</v>
      </c>
      <c r="F1152" s="179">
        <v>1</v>
      </c>
      <c r="G1152" s="179"/>
      <c r="H1152" s="269"/>
      <c r="I1152" s="269"/>
      <c r="J1152" s="3"/>
      <c r="K1152" s="10"/>
      <c r="L1152" s="10"/>
      <c r="M1152" s="10"/>
      <c r="N1152" s="3"/>
      <c r="O1152" s="172"/>
      <c r="P1152" s="173"/>
      <c r="Q1152" s="173"/>
      <c r="R1152" s="174"/>
      <c r="S1152" s="3"/>
      <c r="T1152" s="3"/>
      <c r="U1152" s="3"/>
      <c r="V1152" s="3"/>
    </row>
    <row r="1153" spans="1:22" s="4" customFormat="1" ht="13.2" x14ac:dyDescent="0.25">
      <c r="A1153" s="55"/>
      <c r="B1153" s="10"/>
      <c r="C1153" s="10" t="s">
        <v>274</v>
      </c>
      <c r="D1153" s="10"/>
      <c r="E1153" s="10" t="s">
        <v>76</v>
      </c>
      <c r="F1153" s="179">
        <v>1</v>
      </c>
      <c r="G1153" s="179"/>
      <c r="H1153" s="269"/>
      <c r="I1153" s="269"/>
      <c r="J1153" s="3"/>
      <c r="K1153" s="10"/>
      <c r="L1153" s="10"/>
      <c r="M1153" s="10"/>
      <c r="N1153" s="3"/>
      <c r="O1153" s="172"/>
      <c r="P1153" s="173"/>
      <c r="Q1153" s="173"/>
      <c r="R1153" s="174"/>
      <c r="S1153" s="3"/>
      <c r="T1153" s="3"/>
      <c r="U1153" s="3"/>
      <c r="V1153" s="3"/>
    </row>
    <row r="1154" spans="1:22" s="4" customFormat="1" ht="13.2" x14ac:dyDescent="0.25">
      <c r="A1154" s="55"/>
      <c r="B1154" s="10"/>
      <c r="C1154" s="10" t="s">
        <v>281</v>
      </c>
      <c r="D1154" s="10"/>
      <c r="E1154" s="10" t="s">
        <v>78</v>
      </c>
      <c r="F1154" s="179">
        <v>6</v>
      </c>
      <c r="G1154" s="179"/>
      <c r="H1154" s="269">
        <v>0</v>
      </c>
      <c r="I1154" s="269"/>
      <c r="J1154" s="3"/>
      <c r="K1154" s="10"/>
      <c r="L1154" s="10"/>
      <c r="M1154" s="10"/>
      <c r="N1154" s="3"/>
      <c r="O1154" s="172"/>
      <c r="P1154" s="173"/>
      <c r="Q1154" s="173"/>
      <c r="R1154" s="174"/>
      <c r="S1154" s="3"/>
      <c r="T1154" s="3"/>
      <c r="U1154" s="3"/>
      <c r="V1154" s="3"/>
    </row>
    <row r="1155" spans="1:22" s="4" customFormat="1" ht="13.2" x14ac:dyDescent="0.25">
      <c r="A1155" s="55"/>
      <c r="B1155" s="10"/>
      <c r="C1155" s="10" t="s">
        <v>283</v>
      </c>
      <c r="D1155" s="10"/>
      <c r="E1155" s="10" t="s">
        <v>284</v>
      </c>
      <c r="F1155" s="179">
        <v>1</v>
      </c>
      <c r="G1155" s="179"/>
      <c r="H1155" s="269"/>
      <c r="I1155" s="269"/>
      <c r="J1155" s="3"/>
      <c r="K1155" s="10"/>
      <c r="L1155" s="10"/>
      <c r="M1155" s="10"/>
      <c r="N1155" s="3"/>
      <c r="O1155" s="172"/>
      <c r="P1155" s="173"/>
      <c r="Q1155" s="173"/>
      <c r="R1155" s="174"/>
      <c r="S1155" s="3"/>
      <c r="T1155" s="3"/>
      <c r="U1155" s="3"/>
      <c r="V1155" s="3"/>
    </row>
    <row r="1156" spans="1:22" s="4" customFormat="1" ht="13.2" x14ac:dyDescent="0.25">
      <c r="A1156" s="55"/>
      <c r="B1156" s="10"/>
      <c r="C1156" s="10" t="s">
        <v>288</v>
      </c>
      <c r="D1156" s="10"/>
      <c r="E1156" s="10" t="s">
        <v>200</v>
      </c>
      <c r="F1156" s="179">
        <v>18</v>
      </c>
      <c r="G1156" s="179"/>
      <c r="H1156" s="269">
        <v>0</v>
      </c>
      <c r="I1156" s="269"/>
      <c r="J1156" s="3"/>
      <c r="K1156" s="10"/>
      <c r="L1156" s="10"/>
      <c r="M1156" s="10"/>
      <c r="N1156" s="3"/>
      <c r="O1156" s="172"/>
      <c r="P1156" s="173"/>
      <c r="Q1156" s="173"/>
      <c r="R1156" s="174"/>
      <c r="S1156" s="3"/>
      <c r="T1156" s="3"/>
      <c r="U1156" s="3"/>
      <c r="V1156" s="3"/>
    </row>
    <row r="1157" spans="1:22" s="4" customFormat="1" ht="13.2" x14ac:dyDescent="0.25">
      <c r="A1157" s="55"/>
      <c r="B1157" s="10"/>
      <c r="C1157" s="10" t="s">
        <v>290</v>
      </c>
      <c r="D1157" s="10"/>
      <c r="E1157" s="10" t="s">
        <v>64</v>
      </c>
      <c r="F1157" s="179">
        <v>4</v>
      </c>
      <c r="G1157" s="179"/>
      <c r="H1157" s="269"/>
      <c r="I1157" s="269"/>
      <c r="J1157" s="3"/>
      <c r="K1157" s="10"/>
      <c r="L1157" s="10"/>
      <c r="M1157" s="10"/>
      <c r="N1157" s="3"/>
      <c r="O1157" s="172"/>
      <c r="P1157" s="173"/>
      <c r="Q1157" s="173"/>
      <c r="R1157" s="174"/>
      <c r="S1157" s="3"/>
      <c r="T1157" s="3"/>
      <c r="U1157" s="3"/>
      <c r="V1157" s="3"/>
    </row>
    <row r="1158" spans="1:22" s="4" customFormat="1" ht="13.2" x14ac:dyDescent="0.25">
      <c r="A1158" s="55"/>
      <c r="B1158" s="10"/>
      <c r="C1158" s="10" t="s">
        <v>295</v>
      </c>
      <c r="D1158" s="10"/>
      <c r="E1158" s="10" t="s">
        <v>210</v>
      </c>
      <c r="F1158" s="179">
        <v>3</v>
      </c>
      <c r="G1158" s="179"/>
      <c r="H1158" s="269"/>
      <c r="I1158" s="269"/>
      <c r="J1158" s="3"/>
      <c r="K1158" s="10"/>
      <c r="L1158" s="10"/>
      <c r="M1158" s="10"/>
      <c r="N1158" s="3"/>
      <c r="O1158" s="172"/>
      <c r="P1158" s="173"/>
      <c r="Q1158" s="173"/>
      <c r="R1158" s="174"/>
      <c r="S1158" s="3"/>
      <c r="T1158" s="3"/>
      <c r="U1158" s="3"/>
      <c r="V1158" s="3"/>
    </row>
    <row r="1159" spans="1:22" s="4" customFormat="1" ht="13.2" x14ac:dyDescent="0.25">
      <c r="A1159" s="55"/>
      <c r="B1159" s="10"/>
      <c r="C1159" s="10" t="s">
        <v>296</v>
      </c>
      <c r="D1159" s="10"/>
      <c r="E1159" s="10" t="s">
        <v>297</v>
      </c>
      <c r="F1159" s="179">
        <v>5</v>
      </c>
      <c r="G1159" s="179"/>
      <c r="H1159" s="269">
        <v>0</v>
      </c>
      <c r="I1159" s="269"/>
      <c r="J1159" s="3"/>
      <c r="K1159" s="10"/>
      <c r="L1159" s="10"/>
      <c r="M1159" s="10"/>
      <c r="N1159" s="3"/>
      <c r="O1159" s="172"/>
      <c r="P1159" s="173"/>
      <c r="Q1159" s="173"/>
      <c r="R1159" s="174"/>
      <c r="S1159" s="3"/>
      <c r="T1159" s="3"/>
      <c r="U1159" s="3"/>
      <c r="V1159" s="3"/>
    </row>
    <row r="1160" spans="1:22" s="4" customFormat="1" ht="13.2" x14ac:dyDescent="0.25">
      <c r="A1160" s="55"/>
      <c r="B1160" s="10"/>
      <c r="C1160" s="10" t="s">
        <v>298</v>
      </c>
      <c r="D1160" s="10"/>
      <c r="E1160" s="10" t="s">
        <v>299</v>
      </c>
      <c r="F1160" s="179">
        <v>4</v>
      </c>
      <c r="G1160" s="179"/>
      <c r="H1160" s="269"/>
      <c r="I1160" s="269"/>
      <c r="J1160" s="3"/>
      <c r="K1160" s="10"/>
      <c r="L1160" s="10"/>
      <c r="M1160" s="10"/>
      <c r="N1160" s="3"/>
      <c r="O1160" s="172"/>
      <c r="P1160" s="173"/>
      <c r="Q1160" s="173"/>
      <c r="R1160" s="174"/>
      <c r="S1160" s="3"/>
      <c r="T1160" s="3"/>
      <c r="U1160" s="3"/>
      <c r="V1160" s="3"/>
    </row>
    <row r="1161" spans="1:22" s="4" customFormat="1" ht="13.2" x14ac:dyDescent="0.25">
      <c r="A1161" s="55"/>
      <c r="B1161" s="10"/>
      <c r="C1161" s="10" t="s">
        <v>300</v>
      </c>
      <c r="D1161" s="10"/>
      <c r="E1161" s="10" t="s">
        <v>91</v>
      </c>
      <c r="F1161" s="179">
        <v>54</v>
      </c>
      <c r="G1161" s="179"/>
      <c r="H1161" s="269">
        <v>0</v>
      </c>
      <c r="I1161" s="269"/>
      <c r="J1161" s="3"/>
      <c r="K1161" s="10"/>
      <c r="L1161" s="10"/>
      <c r="M1161" s="10"/>
      <c r="N1161" s="3"/>
      <c r="O1161" s="172"/>
      <c r="P1161" s="173"/>
      <c r="Q1161" s="173"/>
      <c r="R1161" s="174"/>
      <c r="S1161" s="3"/>
      <c r="T1161" s="3"/>
      <c r="U1161" s="3"/>
      <c r="V1161" s="3"/>
    </row>
    <row r="1162" spans="1:22" s="4" customFormat="1" ht="13.2" x14ac:dyDescent="0.25">
      <c r="A1162" s="55"/>
      <c r="B1162" s="10"/>
      <c r="C1162" s="10" t="s">
        <v>306</v>
      </c>
      <c r="D1162" s="10"/>
      <c r="E1162" s="10" t="s">
        <v>210</v>
      </c>
      <c r="F1162" s="179">
        <v>2</v>
      </c>
      <c r="G1162" s="179"/>
      <c r="H1162" s="269"/>
      <c r="I1162" s="269"/>
      <c r="J1162" s="3"/>
      <c r="K1162" s="10"/>
      <c r="L1162" s="10"/>
      <c r="M1162" s="10"/>
      <c r="N1162" s="3"/>
      <c r="O1162" s="172"/>
      <c r="P1162" s="173"/>
      <c r="Q1162" s="173"/>
      <c r="R1162" s="174"/>
      <c r="S1162" s="3"/>
      <c r="T1162" s="3"/>
      <c r="U1162" s="3"/>
      <c r="V1162" s="3"/>
    </row>
    <row r="1163" spans="1:22" s="4" customFormat="1" ht="13.2" x14ac:dyDescent="0.25">
      <c r="A1163" s="55"/>
      <c r="B1163" s="10"/>
      <c r="C1163" s="10" t="s">
        <v>307</v>
      </c>
      <c r="D1163" s="10"/>
      <c r="E1163" s="10" t="s">
        <v>308</v>
      </c>
      <c r="F1163" s="179">
        <v>2</v>
      </c>
      <c r="G1163" s="179"/>
      <c r="H1163" s="269"/>
      <c r="I1163" s="269"/>
      <c r="J1163" s="3"/>
      <c r="K1163" s="10"/>
      <c r="L1163" s="10"/>
      <c r="M1163" s="10"/>
      <c r="N1163" s="3"/>
      <c r="O1163" s="172"/>
      <c r="P1163" s="173"/>
      <c r="Q1163" s="173"/>
      <c r="R1163" s="174"/>
      <c r="S1163" s="3"/>
      <c r="T1163" s="3"/>
      <c r="U1163" s="3"/>
      <c r="V1163" s="3"/>
    </row>
    <row r="1164" spans="1:22" s="4" customFormat="1" ht="13.2" x14ac:dyDescent="0.25">
      <c r="A1164" s="55"/>
      <c r="B1164" s="10"/>
      <c r="C1164" s="10" t="s">
        <v>310</v>
      </c>
      <c r="D1164" s="10"/>
      <c r="E1164" s="10" t="s">
        <v>311</v>
      </c>
      <c r="F1164" s="179">
        <v>2</v>
      </c>
      <c r="G1164" s="179"/>
      <c r="H1164" s="269"/>
      <c r="I1164" s="269"/>
      <c r="J1164" s="3"/>
      <c r="K1164" s="10"/>
      <c r="L1164" s="10"/>
      <c r="M1164" s="10"/>
      <c r="N1164" s="3"/>
      <c r="O1164" s="172"/>
      <c r="P1164" s="173"/>
      <c r="Q1164" s="173"/>
      <c r="R1164" s="174"/>
      <c r="S1164" s="3"/>
      <c r="T1164" s="3"/>
      <c r="U1164" s="3"/>
      <c r="V1164" s="3"/>
    </row>
    <row r="1165" spans="1:22" s="4" customFormat="1" ht="13.2" x14ac:dyDescent="0.25">
      <c r="A1165" s="55"/>
      <c r="B1165" s="10"/>
      <c r="C1165" s="10" t="s">
        <v>312</v>
      </c>
      <c r="D1165" s="10"/>
      <c r="E1165" s="10" t="s">
        <v>313</v>
      </c>
      <c r="F1165" s="179">
        <v>1</v>
      </c>
      <c r="G1165" s="179"/>
      <c r="H1165" s="269"/>
      <c r="I1165" s="269"/>
      <c r="J1165" s="3"/>
      <c r="K1165" s="10"/>
      <c r="L1165" s="10"/>
      <c r="M1165" s="10"/>
      <c r="N1165" s="3"/>
      <c r="O1165" s="172"/>
      <c r="P1165" s="173"/>
      <c r="Q1165" s="173"/>
      <c r="R1165" s="174"/>
      <c r="S1165" s="3"/>
      <c r="T1165" s="3"/>
      <c r="U1165" s="3"/>
      <c r="V1165" s="3"/>
    </row>
    <row r="1166" spans="1:22" s="4" customFormat="1" ht="13.2" x14ac:dyDescent="0.25">
      <c r="A1166" s="55"/>
      <c r="B1166" s="10"/>
      <c r="C1166" s="10" t="s">
        <v>316</v>
      </c>
      <c r="D1166" s="10"/>
      <c r="E1166" s="10" t="s">
        <v>78</v>
      </c>
      <c r="F1166" s="179">
        <v>69</v>
      </c>
      <c r="G1166" s="179"/>
      <c r="H1166" s="269">
        <v>0</v>
      </c>
      <c r="I1166" s="269"/>
      <c r="J1166" s="3"/>
      <c r="K1166" s="10"/>
      <c r="L1166" s="10"/>
      <c r="M1166" s="10"/>
      <c r="N1166" s="3"/>
      <c r="O1166" s="172"/>
      <c r="P1166" s="173"/>
      <c r="Q1166" s="173"/>
      <c r="R1166" s="174"/>
      <c r="S1166" s="3"/>
      <c r="T1166" s="3"/>
      <c r="U1166" s="3"/>
      <c r="V1166" s="3"/>
    </row>
    <row r="1167" spans="1:22" s="4" customFormat="1" ht="13.2" x14ac:dyDescent="0.25">
      <c r="A1167" s="55"/>
      <c r="B1167" s="10"/>
      <c r="C1167" s="10" t="s">
        <v>317</v>
      </c>
      <c r="D1167" s="10"/>
      <c r="E1167" s="10" t="s">
        <v>318</v>
      </c>
      <c r="F1167" s="179">
        <v>2</v>
      </c>
      <c r="G1167" s="179"/>
      <c r="H1167" s="269">
        <v>0</v>
      </c>
      <c r="I1167" s="269"/>
      <c r="J1167" s="3"/>
      <c r="K1167" s="10"/>
      <c r="L1167" s="10"/>
      <c r="M1167" s="10"/>
      <c r="N1167" s="3"/>
      <c r="O1167" s="172"/>
      <c r="P1167" s="173"/>
      <c r="Q1167" s="173"/>
      <c r="R1167" s="174"/>
      <c r="S1167" s="3"/>
      <c r="T1167" s="3"/>
      <c r="U1167" s="3"/>
      <c r="V1167" s="3"/>
    </row>
    <row r="1168" spans="1:22" s="4" customFormat="1" ht="13.2" x14ac:dyDescent="0.25">
      <c r="A1168" s="55"/>
      <c r="B1168" s="10"/>
      <c r="C1168" s="10" t="s">
        <v>324</v>
      </c>
      <c r="D1168" s="10"/>
      <c r="E1168" s="10" t="s">
        <v>325</v>
      </c>
      <c r="F1168" s="179">
        <v>1</v>
      </c>
      <c r="G1168" s="179"/>
      <c r="H1168" s="269"/>
      <c r="I1168" s="269"/>
      <c r="J1168" s="3"/>
      <c r="K1168" s="10"/>
      <c r="L1168" s="10"/>
      <c r="M1168" s="10"/>
      <c r="N1168" s="3"/>
      <c r="O1168" s="172"/>
      <c r="P1168" s="173"/>
      <c r="Q1168" s="173"/>
      <c r="R1168" s="174"/>
      <c r="S1168" s="3"/>
      <c r="T1168" s="3"/>
      <c r="U1168" s="3"/>
      <c r="V1168" s="3"/>
    </row>
    <row r="1169" spans="1:22" s="4" customFormat="1" ht="13.2" x14ac:dyDescent="0.25">
      <c r="A1169" s="55"/>
      <c r="B1169" s="10"/>
      <c r="C1169" s="10" t="s">
        <v>336</v>
      </c>
      <c r="D1169" s="10"/>
      <c r="E1169" s="10" t="s">
        <v>69</v>
      </c>
      <c r="F1169" s="179">
        <v>1</v>
      </c>
      <c r="G1169" s="179"/>
      <c r="H1169" s="269"/>
      <c r="I1169" s="269"/>
      <c r="J1169" s="3"/>
      <c r="K1169" s="10"/>
      <c r="L1169" s="10"/>
      <c r="M1169" s="10"/>
      <c r="N1169" s="3"/>
      <c r="O1169" s="172"/>
      <c r="P1169" s="173"/>
      <c r="Q1169" s="173"/>
      <c r="R1169" s="174"/>
      <c r="S1169" s="3"/>
      <c r="T1169" s="3"/>
      <c r="U1169" s="3"/>
      <c r="V1169" s="3"/>
    </row>
    <row r="1170" spans="1:22" s="4" customFormat="1" ht="13.2" x14ac:dyDescent="0.25">
      <c r="A1170" s="55"/>
      <c r="B1170" s="10"/>
      <c r="C1170" s="10" t="s">
        <v>339</v>
      </c>
      <c r="D1170" s="10"/>
      <c r="E1170" s="10" t="s">
        <v>106</v>
      </c>
      <c r="F1170" s="179">
        <v>2</v>
      </c>
      <c r="G1170" s="179"/>
      <c r="H1170" s="269"/>
      <c r="I1170" s="269"/>
      <c r="J1170" s="3"/>
      <c r="K1170" s="10"/>
      <c r="L1170" s="10"/>
      <c r="M1170" s="10"/>
      <c r="N1170" s="3"/>
      <c r="O1170" s="172"/>
      <c r="P1170" s="173"/>
      <c r="Q1170" s="173"/>
      <c r="R1170" s="174"/>
      <c r="S1170" s="3"/>
      <c r="T1170" s="3"/>
      <c r="U1170" s="3"/>
      <c r="V1170" s="3"/>
    </row>
    <row r="1171" spans="1:22" s="4" customFormat="1" ht="13.2" x14ac:dyDescent="0.25">
      <c r="A1171" s="55"/>
      <c r="B1171" s="10"/>
      <c r="C1171" s="10" t="s">
        <v>340</v>
      </c>
      <c r="D1171" s="10"/>
      <c r="E1171" s="10" t="s">
        <v>87</v>
      </c>
      <c r="F1171" s="179">
        <v>2</v>
      </c>
      <c r="G1171" s="179"/>
      <c r="H1171" s="269"/>
      <c r="I1171" s="269"/>
      <c r="J1171" s="3"/>
      <c r="K1171" s="10"/>
      <c r="L1171" s="10"/>
      <c r="M1171" s="10"/>
      <c r="N1171" s="3"/>
      <c r="O1171" s="172"/>
      <c r="P1171" s="173"/>
      <c r="Q1171" s="173"/>
      <c r="R1171" s="174"/>
      <c r="S1171" s="3"/>
      <c r="T1171" s="3"/>
      <c r="U1171" s="3"/>
      <c r="V1171" s="3"/>
    </row>
    <row r="1172" spans="1:22" s="4" customFormat="1" ht="13.2" x14ac:dyDescent="0.25">
      <c r="A1172" s="55"/>
      <c r="B1172" s="10"/>
      <c r="C1172" s="10" t="s">
        <v>347</v>
      </c>
      <c r="D1172" s="10"/>
      <c r="E1172" s="10" t="s">
        <v>348</v>
      </c>
      <c r="F1172" s="179">
        <v>2</v>
      </c>
      <c r="G1172" s="179"/>
      <c r="H1172" s="269"/>
      <c r="I1172" s="269"/>
      <c r="J1172" s="3"/>
      <c r="K1172" s="10"/>
      <c r="L1172" s="10"/>
      <c r="M1172" s="10"/>
      <c r="N1172" s="3"/>
      <c r="O1172" s="172"/>
      <c r="P1172" s="173"/>
      <c r="Q1172" s="173"/>
      <c r="R1172" s="174"/>
      <c r="S1172" s="3"/>
      <c r="T1172" s="3"/>
      <c r="U1172" s="3"/>
      <c r="V1172" s="3"/>
    </row>
    <row r="1173" spans="1:22" s="4" customFormat="1" ht="13.2" x14ac:dyDescent="0.25">
      <c r="A1173" s="55"/>
      <c r="B1173" s="10"/>
      <c r="C1173" s="10" t="s">
        <v>349</v>
      </c>
      <c r="D1173" s="10"/>
      <c r="E1173" s="10" t="s">
        <v>186</v>
      </c>
      <c r="F1173" s="179">
        <v>3</v>
      </c>
      <c r="G1173" s="179"/>
      <c r="H1173" s="269"/>
      <c r="I1173" s="269"/>
      <c r="J1173" s="3"/>
      <c r="K1173" s="10"/>
      <c r="L1173" s="10"/>
      <c r="M1173" s="10"/>
      <c r="N1173" s="3"/>
      <c r="O1173" s="172"/>
      <c r="P1173" s="173"/>
      <c r="Q1173" s="173"/>
      <c r="R1173" s="174"/>
      <c r="S1173" s="3"/>
      <c r="T1173" s="3"/>
      <c r="U1173" s="3"/>
      <c r="V1173" s="3"/>
    </row>
    <row r="1174" spans="1:22" s="4" customFormat="1" ht="13.2" x14ac:dyDescent="0.25">
      <c r="A1174" s="55"/>
      <c r="B1174" s="10"/>
      <c r="C1174" s="10" t="s">
        <v>353</v>
      </c>
      <c r="D1174" s="10"/>
      <c r="E1174" s="10" t="s">
        <v>153</v>
      </c>
      <c r="F1174" s="179">
        <v>2</v>
      </c>
      <c r="G1174" s="179"/>
      <c r="H1174" s="269"/>
      <c r="I1174" s="269"/>
      <c r="J1174" s="3"/>
      <c r="K1174" s="10"/>
      <c r="L1174" s="10"/>
      <c r="M1174" s="10"/>
      <c r="N1174" s="3"/>
      <c r="O1174" s="172"/>
      <c r="P1174" s="173"/>
      <c r="Q1174" s="173"/>
      <c r="R1174" s="174"/>
      <c r="S1174" s="3"/>
      <c r="T1174" s="3"/>
      <c r="U1174" s="3"/>
      <c r="V1174" s="3"/>
    </row>
    <row r="1175" spans="1:22" s="4" customFormat="1" ht="13.2" x14ac:dyDescent="0.25">
      <c r="A1175" s="55"/>
      <c r="B1175" s="10"/>
      <c r="C1175" s="10" t="s">
        <v>354</v>
      </c>
      <c r="D1175" s="10"/>
      <c r="E1175" s="10" t="s">
        <v>174</v>
      </c>
      <c r="F1175" s="179">
        <v>1</v>
      </c>
      <c r="G1175" s="179"/>
      <c r="H1175" s="269"/>
      <c r="I1175" s="269"/>
      <c r="J1175" s="3"/>
      <c r="K1175" s="10"/>
      <c r="L1175" s="10"/>
      <c r="M1175" s="10"/>
      <c r="N1175" s="3"/>
      <c r="O1175" s="172"/>
      <c r="P1175" s="173"/>
      <c r="Q1175" s="173"/>
      <c r="R1175" s="174"/>
      <c r="S1175" s="3"/>
      <c r="T1175" s="3"/>
      <c r="U1175" s="3"/>
      <c r="V1175" s="3"/>
    </row>
    <row r="1176" spans="1:22" s="4" customFormat="1" ht="13.2" x14ac:dyDescent="0.25">
      <c r="A1176" s="55"/>
      <c r="B1176" s="10"/>
      <c r="C1176" s="10" t="s">
        <v>355</v>
      </c>
      <c r="D1176" s="10"/>
      <c r="E1176" s="10" t="s">
        <v>202</v>
      </c>
      <c r="F1176" s="179">
        <v>7</v>
      </c>
      <c r="G1176" s="179"/>
      <c r="H1176" s="269">
        <v>0</v>
      </c>
      <c r="I1176" s="269"/>
      <c r="J1176" s="3"/>
      <c r="K1176" s="10"/>
      <c r="L1176" s="10"/>
      <c r="M1176" s="10"/>
      <c r="N1176" s="3"/>
      <c r="O1176" s="172"/>
      <c r="P1176" s="173"/>
      <c r="Q1176" s="173"/>
      <c r="R1176" s="174"/>
      <c r="S1176" s="3"/>
      <c r="T1176" s="3"/>
      <c r="U1176" s="3"/>
      <c r="V1176" s="3"/>
    </row>
    <row r="1177" spans="1:22" s="4" customFormat="1" ht="13.2" x14ac:dyDescent="0.25">
      <c r="A1177" s="55"/>
      <c r="B1177" s="10"/>
      <c r="C1177" s="10" t="s">
        <v>360</v>
      </c>
      <c r="D1177" s="10"/>
      <c r="E1177" s="10" t="s">
        <v>362</v>
      </c>
      <c r="F1177" s="179">
        <v>1</v>
      </c>
      <c r="G1177" s="179"/>
      <c r="H1177" s="269"/>
      <c r="I1177" s="269"/>
      <c r="J1177" s="3"/>
      <c r="K1177" s="10"/>
      <c r="L1177" s="10"/>
      <c r="M1177" s="10"/>
      <c r="N1177" s="3"/>
      <c r="O1177" s="172"/>
      <c r="P1177" s="173"/>
      <c r="Q1177" s="173"/>
      <c r="R1177" s="174"/>
      <c r="S1177" s="3"/>
      <c r="T1177" s="3"/>
      <c r="U1177" s="3"/>
      <c r="V1177" s="3"/>
    </row>
    <row r="1178" spans="1:22" s="4" customFormat="1" ht="13.2" x14ac:dyDescent="0.25">
      <c r="A1178" s="55"/>
      <c r="B1178" s="10"/>
      <c r="C1178" s="10" t="s">
        <v>363</v>
      </c>
      <c r="D1178" s="10"/>
      <c r="E1178" s="10" t="s">
        <v>202</v>
      </c>
      <c r="F1178" s="179">
        <v>32</v>
      </c>
      <c r="G1178" s="179"/>
      <c r="H1178" s="269">
        <v>0</v>
      </c>
      <c r="I1178" s="269"/>
      <c r="J1178" s="3"/>
      <c r="K1178" s="10"/>
      <c r="L1178" s="10"/>
      <c r="M1178" s="10"/>
      <c r="N1178" s="3"/>
      <c r="O1178" s="172"/>
      <c r="P1178" s="173"/>
      <c r="Q1178" s="173"/>
      <c r="R1178" s="174"/>
      <c r="S1178" s="3"/>
      <c r="T1178" s="3"/>
      <c r="U1178" s="3"/>
      <c r="V1178" s="3"/>
    </row>
    <row r="1179" spans="1:22" s="4" customFormat="1" ht="13.2" x14ac:dyDescent="0.25">
      <c r="A1179" s="55"/>
      <c r="B1179" s="10"/>
      <c r="C1179" s="10" t="s">
        <v>365</v>
      </c>
      <c r="D1179" s="10"/>
      <c r="E1179" s="10" t="s">
        <v>366</v>
      </c>
      <c r="F1179" s="179">
        <v>10</v>
      </c>
      <c r="G1179" s="179"/>
      <c r="H1179" s="269"/>
      <c r="I1179" s="269"/>
      <c r="J1179" s="3"/>
      <c r="K1179" s="10"/>
      <c r="L1179" s="10"/>
      <c r="M1179" s="10"/>
      <c r="N1179" s="3"/>
      <c r="O1179" s="172"/>
      <c r="P1179" s="173"/>
      <c r="Q1179" s="173"/>
      <c r="R1179" s="174"/>
      <c r="S1179" s="3"/>
      <c r="T1179" s="3"/>
      <c r="U1179" s="3"/>
      <c r="V1179" s="3"/>
    </row>
    <row r="1180" spans="1:22" s="4" customFormat="1" ht="13.2" x14ac:dyDescent="0.25">
      <c r="A1180" s="55"/>
      <c r="B1180" s="10"/>
      <c r="C1180" s="10" t="s">
        <v>701</v>
      </c>
      <c r="D1180" s="10"/>
      <c r="E1180" s="10" t="s">
        <v>142</v>
      </c>
      <c r="F1180" s="179">
        <v>1</v>
      </c>
      <c r="G1180" s="179"/>
      <c r="H1180" s="269"/>
      <c r="I1180" s="269"/>
      <c r="J1180" s="3"/>
      <c r="K1180" s="10"/>
      <c r="L1180" s="10"/>
      <c r="M1180" s="10"/>
      <c r="N1180" s="3"/>
      <c r="O1180" s="172"/>
      <c r="P1180" s="173"/>
      <c r="Q1180" s="173"/>
      <c r="R1180" s="174"/>
      <c r="S1180" s="3"/>
      <c r="T1180" s="3"/>
      <c r="U1180" s="3"/>
      <c r="V1180" s="3"/>
    </row>
    <row r="1181" spans="1:22" s="4" customFormat="1" ht="13.2" x14ac:dyDescent="0.25">
      <c r="A1181" s="55"/>
      <c r="B1181" s="10"/>
      <c r="C1181" s="10" t="s">
        <v>371</v>
      </c>
      <c r="D1181" s="10"/>
      <c r="E1181" s="10" t="s">
        <v>103</v>
      </c>
      <c r="F1181" s="179">
        <v>2</v>
      </c>
      <c r="G1181" s="179"/>
      <c r="H1181" s="269"/>
      <c r="I1181" s="269"/>
      <c r="J1181" s="3"/>
      <c r="K1181" s="10"/>
      <c r="L1181" s="10"/>
      <c r="M1181" s="10"/>
      <c r="N1181" s="3"/>
      <c r="O1181" s="172"/>
      <c r="P1181" s="173"/>
      <c r="Q1181" s="173"/>
      <c r="R1181" s="174"/>
      <c r="S1181" s="3"/>
      <c r="T1181" s="3"/>
      <c r="U1181" s="3"/>
      <c r="V1181" s="3"/>
    </row>
    <row r="1182" spans="1:22" s="4" customFormat="1" ht="13.2" x14ac:dyDescent="0.25">
      <c r="A1182" s="55"/>
      <c r="B1182" s="10"/>
      <c r="C1182" s="10" t="s">
        <v>372</v>
      </c>
      <c r="D1182" s="10"/>
      <c r="E1182" s="10" t="s">
        <v>373</v>
      </c>
      <c r="F1182" s="179">
        <v>2</v>
      </c>
      <c r="G1182" s="179"/>
      <c r="H1182" s="269">
        <v>0</v>
      </c>
      <c r="I1182" s="269"/>
      <c r="J1182" s="3"/>
      <c r="K1182" s="10"/>
      <c r="L1182" s="10"/>
      <c r="M1182" s="10"/>
      <c r="N1182" s="3"/>
      <c r="O1182" s="172"/>
      <c r="P1182" s="173"/>
      <c r="Q1182" s="173"/>
      <c r="R1182" s="174"/>
      <c r="S1182" s="3"/>
      <c r="T1182" s="3"/>
      <c r="U1182" s="3"/>
      <c r="V1182" s="3"/>
    </row>
    <row r="1183" spans="1:22" s="4" customFormat="1" ht="13.2" x14ac:dyDescent="0.25">
      <c r="A1183" s="55"/>
      <c r="B1183" s="10"/>
      <c r="C1183" s="10" t="s">
        <v>374</v>
      </c>
      <c r="D1183" s="10"/>
      <c r="E1183" s="10" t="s">
        <v>103</v>
      </c>
      <c r="F1183" s="179">
        <v>1</v>
      </c>
      <c r="G1183" s="179"/>
      <c r="H1183" s="269"/>
      <c r="I1183" s="269"/>
      <c r="J1183" s="3"/>
      <c r="K1183" s="10"/>
      <c r="L1183" s="10"/>
      <c r="M1183" s="10"/>
      <c r="N1183" s="3"/>
      <c r="O1183" s="172"/>
      <c r="P1183" s="173"/>
      <c r="Q1183" s="173"/>
      <c r="R1183" s="174"/>
      <c r="S1183" s="3"/>
      <c r="T1183" s="3"/>
      <c r="U1183" s="3"/>
      <c r="V1183" s="3"/>
    </row>
    <row r="1184" spans="1:22" s="4" customFormat="1" ht="13.2" x14ac:dyDescent="0.25">
      <c r="A1184" s="55"/>
      <c r="B1184" s="10"/>
      <c r="C1184" s="10" t="s">
        <v>375</v>
      </c>
      <c r="D1184" s="10"/>
      <c r="E1184" s="10" t="s">
        <v>210</v>
      </c>
      <c r="F1184" s="179">
        <v>1</v>
      </c>
      <c r="G1184" s="179"/>
      <c r="H1184" s="269"/>
      <c r="I1184" s="269"/>
      <c r="J1184" s="3"/>
      <c r="K1184" s="10"/>
      <c r="L1184" s="10"/>
      <c r="M1184" s="10"/>
      <c r="N1184" s="3"/>
      <c r="O1184" s="172"/>
      <c r="P1184" s="173"/>
      <c r="Q1184" s="173"/>
      <c r="R1184" s="174"/>
      <c r="S1184" s="3"/>
      <c r="T1184" s="3"/>
      <c r="U1184" s="3"/>
      <c r="V1184" s="3"/>
    </row>
    <row r="1185" spans="1:22" s="4" customFormat="1" ht="13.2" x14ac:dyDescent="0.25">
      <c r="A1185" s="55"/>
      <c r="B1185" s="10"/>
      <c r="C1185" s="10" t="s">
        <v>376</v>
      </c>
      <c r="D1185" s="10"/>
      <c r="E1185" s="10" t="s">
        <v>301</v>
      </c>
      <c r="F1185" s="179">
        <v>5</v>
      </c>
      <c r="G1185" s="179"/>
      <c r="H1185" s="269">
        <v>0</v>
      </c>
      <c r="I1185" s="269"/>
      <c r="J1185" s="3"/>
      <c r="K1185" s="10"/>
      <c r="L1185" s="10"/>
      <c r="M1185" s="10"/>
      <c r="N1185" s="3"/>
      <c r="O1185" s="172"/>
      <c r="P1185" s="173"/>
      <c r="Q1185" s="173"/>
      <c r="R1185" s="174"/>
      <c r="S1185" s="3"/>
      <c r="T1185" s="3"/>
      <c r="U1185" s="3"/>
      <c r="V1185" s="3"/>
    </row>
    <row r="1186" spans="1:22" s="4" customFormat="1" ht="13.2" x14ac:dyDescent="0.25">
      <c r="A1186" s="55"/>
      <c r="B1186" s="10"/>
      <c r="C1186" s="10" t="s">
        <v>377</v>
      </c>
      <c r="D1186" s="10"/>
      <c r="E1186" s="10" t="s">
        <v>104</v>
      </c>
      <c r="F1186" s="179">
        <v>39</v>
      </c>
      <c r="G1186" s="179"/>
      <c r="H1186" s="269">
        <v>0</v>
      </c>
      <c r="I1186" s="269"/>
      <c r="J1186" s="3"/>
      <c r="K1186" s="10"/>
      <c r="L1186" s="10"/>
      <c r="M1186" s="10"/>
      <c r="N1186" s="3"/>
      <c r="O1186" s="172"/>
      <c r="P1186" s="173"/>
      <c r="Q1186" s="173"/>
      <c r="R1186" s="174"/>
      <c r="S1186" s="3"/>
      <c r="T1186" s="3"/>
      <c r="U1186" s="3"/>
      <c r="V1186" s="3"/>
    </row>
    <row r="1187" spans="1:22" s="4" customFormat="1" ht="13.2" x14ac:dyDescent="0.25">
      <c r="A1187" s="55"/>
      <c r="B1187" s="10"/>
      <c r="C1187" s="10" t="s">
        <v>379</v>
      </c>
      <c r="D1187" s="10"/>
      <c r="E1187" s="10" t="s">
        <v>163</v>
      </c>
      <c r="F1187" s="179">
        <v>9</v>
      </c>
      <c r="G1187" s="179"/>
      <c r="H1187" s="269">
        <v>0</v>
      </c>
      <c r="I1187" s="269"/>
      <c r="J1187" s="3"/>
      <c r="K1187" s="10"/>
      <c r="L1187" s="10"/>
      <c r="M1187" s="10"/>
      <c r="N1187" s="3"/>
      <c r="O1187" s="172"/>
      <c r="P1187" s="173"/>
      <c r="Q1187" s="173"/>
      <c r="R1187" s="174"/>
      <c r="S1187" s="3"/>
      <c r="T1187" s="3"/>
      <c r="U1187" s="3"/>
      <c r="V1187" s="3"/>
    </row>
    <row r="1188" spans="1:22" s="4" customFormat="1" ht="13.2" x14ac:dyDescent="0.25">
      <c r="A1188" s="55"/>
      <c r="B1188" s="10"/>
      <c r="C1188" s="10" t="s">
        <v>380</v>
      </c>
      <c r="D1188" s="10"/>
      <c r="E1188" s="10" t="s">
        <v>381</v>
      </c>
      <c r="F1188" s="179">
        <v>16</v>
      </c>
      <c r="G1188" s="179"/>
      <c r="H1188" s="269">
        <v>0</v>
      </c>
      <c r="I1188" s="269"/>
      <c r="J1188" s="3"/>
      <c r="K1188" s="10"/>
      <c r="L1188" s="10"/>
      <c r="M1188" s="10"/>
      <c r="N1188" s="3"/>
      <c r="O1188" s="172"/>
      <c r="P1188" s="173"/>
      <c r="Q1188" s="173"/>
      <c r="R1188" s="174"/>
      <c r="S1188" s="3"/>
      <c r="T1188" s="3"/>
      <c r="U1188" s="3"/>
      <c r="V1188" s="3"/>
    </row>
    <row r="1189" spans="1:22" s="4" customFormat="1" ht="13.2" x14ac:dyDescent="0.25">
      <c r="A1189" s="55"/>
      <c r="B1189" s="10"/>
      <c r="C1189" s="10" t="s">
        <v>383</v>
      </c>
      <c r="D1189" s="10"/>
      <c r="E1189" s="10" t="s">
        <v>83</v>
      </c>
      <c r="F1189" s="179">
        <v>4</v>
      </c>
      <c r="G1189" s="179"/>
      <c r="H1189" s="269">
        <v>0</v>
      </c>
      <c r="I1189" s="269"/>
      <c r="J1189" s="3"/>
      <c r="K1189" s="10"/>
      <c r="L1189" s="10"/>
      <c r="M1189" s="10"/>
      <c r="N1189" s="3"/>
      <c r="O1189" s="172"/>
      <c r="P1189" s="173"/>
      <c r="Q1189" s="173"/>
      <c r="R1189" s="174"/>
      <c r="S1189" s="3"/>
      <c r="T1189" s="3"/>
      <c r="U1189" s="3"/>
      <c r="V1189" s="3"/>
    </row>
    <row r="1190" spans="1:22" s="4" customFormat="1" ht="13.2" x14ac:dyDescent="0.25">
      <c r="A1190" s="55"/>
      <c r="B1190" s="10"/>
      <c r="C1190" s="10" t="s">
        <v>386</v>
      </c>
      <c r="D1190" s="10"/>
      <c r="E1190" s="10" t="s">
        <v>186</v>
      </c>
      <c r="F1190" s="179">
        <v>1</v>
      </c>
      <c r="G1190" s="179"/>
      <c r="H1190" s="269"/>
      <c r="I1190" s="269"/>
      <c r="J1190" s="3"/>
      <c r="K1190" s="10"/>
      <c r="L1190" s="10"/>
      <c r="M1190" s="10"/>
      <c r="N1190" s="3"/>
      <c r="O1190" s="172"/>
      <c r="P1190" s="173"/>
      <c r="Q1190" s="173"/>
      <c r="R1190" s="174"/>
      <c r="S1190" s="3"/>
      <c r="T1190" s="3"/>
      <c r="U1190" s="3"/>
      <c r="V1190" s="3"/>
    </row>
    <row r="1191" spans="1:22" s="4" customFormat="1" ht="13.2" x14ac:dyDescent="0.25">
      <c r="A1191" s="55"/>
      <c r="B1191" s="10"/>
      <c r="C1191" s="10" t="s">
        <v>388</v>
      </c>
      <c r="D1191" s="10"/>
      <c r="E1191" s="10" t="s">
        <v>123</v>
      </c>
      <c r="F1191" s="179">
        <v>9</v>
      </c>
      <c r="G1191" s="179"/>
      <c r="H1191" s="269"/>
      <c r="I1191" s="269"/>
      <c r="J1191" s="3"/>
      <c r="K1191" s="10"/>
      <c r="L1191" s="10"/>
      <c r="M1191" s="10"/>
      <c r="N1191" s="3"/>
      <c r="O1191" s="172"/>
      <c r="P1191" s="173"/>
      <c r="Q1191" s="173"/>
      <c r="R1191" s="174"/>
      <c r="S1191" s="3"/>
      <c r="T1191" s="3"/>
      <c r="U1191" s="3"/>
      <c r="V1191" s="3"/>
    </row>
    <row r="1192" spans="1:22" s="4" customFormat="1" ht="13.2" x14ac:dyDescent="0.25">
      <c r="A1192" s="55"/>
      <c r="B1192" s="10"/>
      <c r="C1192" s="10" t="s">
        <v>396</v>
      </c>
      <c r="D1192" s="10"/>
      <c r="E1192" s="10" t="s">
        <v>119</v>
      </c>
      <c r="F1192" s="179">
        <v>47</v>
      </c>
      <c r="G1192" s="179">
        <v>1</v>
      </c>
      <c r="H1192" s="269">
        <v>0</v>
      </c>
      <c r="I1192" s="269"/>
      <c r="J1192" s="3"/>
      <c r="K1192" s="10"/>
      <c r="L1192" s="10"/>
      <c r="M1192" s="10"/>
      <c r="N1192" s="3"/>
      <c r="O1192" s="172"/>
      <c r="P1192" s="173"/>
      <c r="Q1192" s="173"/>
      <c r="R1192" s="174"/>
      <c r="S1192" s="3"/>
      <c r="T1192" s="3"/>
      <c r="U1192" s="3"/>
      <c r="V1192" s="3"/>
    </row>
    <row r="1193" spans="1:22" s="4" customFormat="1" ht="13.2" x14ac:dyDescent="0.25">
      <c r="A1193" s="55"/>
      <c r="B1193" s="10"/>
      <c r="C1193" s="10" t="s">
        <v>397</v>
      </c>
      <c r="D1193" s="10"/>
      <c r="E1193" s="10" t="s">
        <v>96</v>
      </c>
      <c r="F1193" s="179">
        <v>6</v>
      </c>
      <c r="G1193" s="179"/>
      <c r="H1193" s="269"/>
      <c r="I1193" s="269"/>
      <c r="J1193" s="3"/>
      <c r="K1193" s="10"/>
      <c r="L1193" s="10"/>
      <c r="M1193" s="10"/>
      <c r="N1193" s="3"/>
      <c r="O1193" s="172"/>
      <c r="P1193" s="173"/>
      <c r="Q1193" s="173"/>
      <c r="R1193" s="174"/>
      <c r="S1193" s="3"/>
      <c r="T1193" s="3"/>
      <c r="U1193" s="3"/>
      <c r="V1193" s="3"/>
    </row>
    <row r="1194" spans="1:22" s="4" customFormat="1" ht="13.2" x14ac:dyDescent="0.25">
      <c r="A1194" s="55"/>
      <c r="B1194" s="10"/>
      <c r="C1194" s="10" t="s">
        <v>398</v>
      </c>
      <c r="D1194" s="10"/>
      <c r="E1194" s="10" t="s">
        <v>99</v>
      </c>
      <c r="F1194" s="179">
        <v>1</v>
      </c>
      <c r="G1194" s="179"/>
      <c r="H1194" s="269"/>
      <c r="I1194" s="269"/>
      <c r="J1194" s="3"/>
      <c r="K1194" s="10"/>
      <c r="L1194" s="10"/>
      <c r="M1194" s="10"/>
      <c r="N1194" s="3"/>
      <c r="O1194" s="172"/>
      <c r="P1194" s="173"/>
      <c r="Q1194" s="173"/>
      <c r="R1194" s="174"/>
      <c r="S1194" s="3"/>
      <c r="T1194" s="3"/>
      <c r="U1194" s="3"/>
      <c r="V1194" s="3"/>
    </row>
    <row r="1195" spans="1:22" s="4" customFormat="1" ht="13.2" x14ac:dyDescent="0.25">
      <c r="A1195" s="55"/>
      <c r="B1195" s="10"/>
      <c r="C1195" s="10" t="s">
        <v>398</v>
      </c>
      <c r="D1195" s="10"/>
      <c r="E1195" s="10" t="s">
        <v>76</v>
      </c>
      <c r="F1195" s="179">
        <v>7</v>
      </c>
      <c r="G1195" s="179"/>
      <c r="H1195" s="269"/>
      <c r="I1195" s="269"/>
      <c r="J1195" s="3"/>
      <c r="K1195" s="10"/>
      <c r="L1195" s="10"/>
      <c r="M1195" s="10"/>
      <c r="N1195" s="3"/>
      <c r="O1195" s="172"/>
      <c r="P1195" s="173"/>
      <c r="Q1195" s="173"/>
      <c r="R1195" s="174"/>
      <c r="S1195" s="3"/>
      <c r="T1195" s="3"/>
      <c r="U1195" s="3"/>
      <c r="V1195" s="3"/>
    </row>
    <row r="1196" spans="1:22" s="4" customFormat="1" ht="13.2" x14ac:dyDescent="0.25">
      <c r="A1196" s="55"/>
      <c r="B1196" s="10"/>
      <c r="C1196" s="10" t="s">
        <v>399</v>
      </c>
      <c r="D1196" s="10"/>
      <c r="E1196" s="10" t="s">
        <v>387</v>
      </c>
      <c r="F1196" s="179">
        <v>1</v>
      </c>
      <c r="G1196" s="179"/>
      <c r="H1196" s="269"/>
      <c r="I1196" s="269"/>
      <c r="J1196" s="3"/>
      <c r="K1196" s="10"/>
      <c r="L1196" s="10"/>
      <c r="M1196" s="10"/>
      <c r="N1196" s="3"/>
      <c r="O1196" s="172"/>
      <c r="P1196" s="173"/>
      <c r="Q1196" s="173"/>
      <c r="R1196" s="174"/>
      <c r="S1196" s="3"/>
      <c r="T1196" s="3"/>
      <c r="U1196" s="3"/>
      <c r="V1196" s="3"/>
    </row>
    <row r="1197" spans="1:22" s="4" customFormat="1" ht="13.2" x14ac:dyDescent="0.25">
      <c r="A1197" s="55"/>
      <c r="B1197" s="10"/>
      <c r="C1197" s="10" t="s">
        <v>704</v>
      </c>
      <c r="D1197" s="10"/>
      <c r="E1197" s="10" t="s">
        <v>87</v>
      </c>
      <c r="F1197" s="179">
        <v>2</v>
      </c>
      <c r="G1197" s="179"/>
      <c r="H1197" s="269"/>
      <c r="I1197" s="269"/>
      <c r="J1197" s="3"/>
      <c r="K1197" s="10"/>
      <c r="L1197" s="10"/>
      <c r="M1197" s="10"/>
      <c r="N1197" s="3"/>
      <c r="O1197" s="172"/>
      <c r="P1197" s="173"/>
      <c r="Q1197" s="173"/>
      <c r="R1197" s="174"/>
      <c r="S1197" s="3"/>
      <c r="T1197" s="3"/>
      <c r="U1197" s="3"/>
      <c r="V1197" s="3"/>
    </row>
    <row r="1198" spans="1:22" s="4" customFormat="1" ht="13.2" x14ac:dyDescent="0.25">
      <c r="A1198" s="55"/>
      <c r="B1198" s="10"/>
      <c r="C1198" s="10" t="s">
        <v>401</v>
      </c>
      <c r="D1198" s="10"/>
      <c r="E1198" s="10" t="s">
        <v>382</v>
      </c>
      <c r="F1198" s="179">
        <v>5</v>
      </c>
      <c r="G1198" s="179"/>
      <c r="H1198" s="269">
        <v>0</v>
      </c>
      <c r="I1198" s="269"/>
      <c r="J1198" s="3"/>
      <c r="K1198" s="10"/>
      <c r="L1198" s="10"/>
      <c r="M1198" s="10"/>
      <c r="N1198" s="3"/>
      <c r="O1198" s="172"/>
      <c r="P1198" s="173"/>
      <c r="Q1198" s="173"/>
      <c r="R1198" s="174"/>
      <c r="S1198" s="3"/>
      <c r="T1198" s="3"/>
      <c r="U1198" s="3"/>
      <c r="V1198" s="3"/>
    </row>
    <row r="1199" spans="1:22" s="4" customFormat="1" ht="13.2" x14ac:dyDescent="0.25">
      <c r="A1199" s="55"/>
      <c r="B1199" s="10"/>
      <c r="C1199" s="10" t="s">
        <v>402</v>
      </c>
      <c r="D1199" s="10"/>
      <c r="E1199" s="10" t="s">
        <v>174</v>
      </c>
      <c r="F1199" s="179">
        <v>88</v>
      </c>
      <c r="G1199" s="179">
        <v>3</v>
      </c>
      <c r="H1199" s="269">
        <v>2</v>
      </c>
      <c r="I1199" s="269">
        <v>3</v>
      </c>
      <c r="J1199" s="3"/>
      <c r="K1199" s="10"/>
      <c r="L1199" s="10"/>
      <c r="M1199" s="10"/>
      <c r="N1199" s="3"/>
      <c r="O1199" s="172"/>
      <c r="P1199" s="173"/>
      <c r="Q1199" s="173"/>
      <c r="R1199" s="174"/>
      <c r="S1199" s="3"/>
      <c r="T1199" s="3"/>
      <c r="U1199" s="3"/>
      <c r="V1199" s="3"/>
    </row>
    <row r="1200" spans="1:22" s="4" customFormat="1" ht="13.2" x14ac:dyDescent="0.25">
      <c r="A1200" s="55"/>
      <c r="B1200" s="10"/>
      <c r="C1200" s="10" t="s">
        <v>404</v>
      </c>
      <c r="D1200" s="10"/>
      <c r="E1200" s="10" t="s">
        <v>392</v>
      </c>
      <c r="F1200" s="179">
        <v>3</v>
      </c>
      <c r="G1200" s="179"/>
      <c r="H1200" s="269"/>
      <c r="I1200" s="269"/>
      <c r="J1200" s="3"/>
      <c r="K1200" s="10"/>
      <c r="L1200" s="10"/>
      <c r="M1200" s="10"/>
      <c r="N1200" s="3"/>
      <c r="O1200" s="172"/>
      <c r="P1200" s="173"/>
      <c r="Q1200" s="173"/>
      <c r="R1200" s="174"/>
      <c r="S1200" s="3"/>
      <c r="T1200" s="3"/>
      <c r="U1200" s="3"/>
      <c r="V1200" s="3"/>
    </row>
    <row r="1201" spans="1:22" s="4" customFormat="1" ht="13.2" x14ac:dyDescent="0.25">
      <c r="A1201" s="55"/>
      <c r="B1201" s="10"/>
      <c r="C1201" s="10" t="s">
        <v>406</v>
      </c>
      <c r="D1201" s="10"/>
      <c r="E1201" s="10" t="s">
        <v>154</v>
      </c>
      <c r="F1201" s="179">
        <v>3</v>
      </c>
      <c r="G1201" s="179"/>
      <c r="H1201" s="269"/>
      <c r="I1201" s="269"/>
      <c r="J1201" s="3"/>
      <c r="K1201" s="10"/>
      <c r="L1201" s="10"/>
      <c r="M1201" s="10"/>
      <c r="N1201" s="3"/>
      <c r="O1201" s="172"/>
      <c r="P1201" s="173"/>
      <c r="Q1201" s="173"/>
      <c r="R1201" s="174"/>
      <c r="S1201" s="3"/>
      <c r="T1201" s="3"/>
      <c r="U1201" s="3"/>
      <c r="V1201" s="3"/>
    </row>
    <row r="1202" spans="1:22" s="4" customFormat="1" ht="13.2" x14ac:dyDescent="0.25">
      <c r="A1202" s="55"/>
      <c r="B1202" s="10"/>
      <c r="C1202" s="10" t="s">
        <v>407</v>
      </c>
      <c r="D1202" s="10"/>
      <c r="E1202" s="10" t="s">
        <v>408</v>
      </c>
      <c r="F1202" s="179">
        <v>3</v>
      </c>
      <c r="G1202" s="179"/>
      <c r="H1202" s="269"/>
      <c r="I1202" s="269"/>
      <c r="J1202" s="3"/>
      <c r="K1202" s="10"/>
      <c r="L1202" s="10"/>
      <c r="M1202" s="10"/>
      <c r="N1202" s="3"/>
      <c r="O1202" s="172"/>
      <c r="P1202" s="173"/>
      <c r="Q1202" s="173"/>
      <c r="R1202" s="174"/>
      <c r="S1202" s="3"/>
      <c r="T1202" s="3"/>
      <c r="U1202" s="3"/>
      <c r="V1202" s="3"/>
    </row>
    <row r="1203" spans="1:22" s="4" customFormat="1" ht="13.2" x14ac:dyDescent="0.25">
      <c r="A1203" s="55"/>
      <c r="B1203" s="10"/>
      <c r="C1203" s="10" t="s">
        <v>410</v>
      </c>
      <c r="D1203" s="10"/>
      <c r="E1203" s="10" t="s">
        <v>92</v>
      </c>
      <c r="F1203" s="179">
        <v>8</v>
      </c>
      <c r="G1203" s="179"/>
      <c r="H1203" s="269"/>
      <c r="I1203" s="269"/>
      <c r="J1203" s="3"/>
      <c r="K1203" s="10"/>
      <c r="L1203" s="10"/>
      <c r="M1203" s="10"/>
      <c r="N1203" s="3"/>
      <c r="O1203" s="172"/>
      <c r="P1203" s="173"/>
      <c r="Q1203" s="173"/>
      <c r="R1203" s="174"/>
      <c r="S1203" s="3"/>
      <c r="T1203" s="3"/>
      <c r="U1203" s="3"/>
      <c r="V1203" s="3"/>
    </row>
    <row r="1204" spans="1:22" s="4" customFormat="1" ht="13.2" x14ac:dyDescent="0.25">
      <c r="A1204" s="55"/>
      <c r="B1204" s="10"/>
      <c r="C1204" s="10" t="s">
        <v>688</v>
      </c>
      <c r="D1204" s="10"/>
      <c r="E1204" s="10" t="s">
        <v>413</v>
      </c>
      <c r="F1204" s="179">
        <v>3</v>
      </c>
      <c r="G1204" s="179"/>
      <c r="H1204" s="269"/>
      <c r="I1204" s="269"/>
      <c r="J1204" s="3"/>
      <c r="K1204" s="10"/>
      <c r="L1204" s="10"/>
      <c r="M1204" s="10"/>
      <c r="N1204" s="3"/>
      <c r="O1204" s="172"/>
      <c r="P1204" s="173"/>
      <c r="Q1204" s="173"/>
      <c r="R1204" s="174"/>
      <c r="S1204" s="3"/>
      <c r="T1204" s="3"/>
      <c r="U1204" s="3"/>
      <c r="V1204" s="3"/>
    </row>
    <row r="1205" spans="1:22" s="4" customFormat="1" ht="13.2" x14ac:dyDescent="0.25">
      <c r="A1205" s="55"/>
      <c r="B1205" s="10"/>
      <c r="C1205" s="10" t="s">
        <v>414</v>
      </c>
      <c r="D1205" s="10"/>
      <c r="E1205" s="10" t="s">
        <v>323</v>
      </c>
      <c r="F1205" s="179">
        <v>16</v>
      </c>
      <c r="G1205" s="179"/>
      <c r="H1205" s="269"/>
      <c r="I1205" s="269"/>
      <c r="J1205" s="3"/>
      <c r="K1205" s="10"/>
      <c r="L1205" s="10"/>
      <c r="M1205" s="10"/>
      <c r="N1205" s="3"/>
      <c r="O1205" s="172"/>
      <c r="P1205" s="173"/>
      <c r="Q1205" s="173"/>
      <c r="R1205" s="174"/>
      <c r="S1205" s="3"/>
      <c r="T1205" s="3"/>
      <c r="U1205" s="3"/>
      <c r="V1205" s="3"/>
    </row>
    <row r="1206" spans="1:22" s="4" customFormat="1" ht="13.2" x14ac:dyDescent="0.25">
      <c r="A1206" s="55"/>
      <c r="B1206" s="10"/>
      <c r="C1206" s="10" t="s">
        <v>418</v>
      </c>
      <c r="D1206" s="10"/>
      <c r="E1206" s="10" t="s">
        <v>109</v>
      </c>
      <c r="F1206" s="179">
        <v>6</v>
      </c>
      <c r="G1206" s="179"/>
      <c r="H1206" s="269">
        <v>0</v>
      </c>
      <c r="I1206" s="269"/>
      <c r="J1206" s="3"/>
      <c r="K1206" s="10"/>
      <c r="L1206" s="10"/>
      <c r="M1206" s="10"/>
      <c r="N1206" s="3"/>
      <c r="O1206" s="172"/>
      <c r="P1206" s="173"/>
      <c r="Q1206" s="173"/>
      <c r="R1206" s="174"/>
      <c r="S1206" s="3"/>
      <c r="T1206" s="3"/>
      <c r="U1206" s="3"/>
      <c r="V1206" s="3"/>
    </row>
    <row r="1207" spans="1:22" s="4" customFormat="1" ht="13.2" x14ac:dyDescent="0.25">
      <c r="A1207" s="55"/>
      <c r="B1207" s="10"/>
      <c r="C1207" s="10" t="s">
        <v>419</v>
      </c>
      <c r="D1207" s="10"/>
      <c r="E1207" s="10" t="s">
        <v>286</v>
      </c>
      <c r="F1207" s="179">
        <v>15</v>
      </c>
      <c r="G1207" s="179"/>
      <c r="H1207" s="269"/>
      <c r="I1207" s="269"/>
      <c r="J1207" s="3"/>
      <c r="K1207" s="10"/>
      <c r="L1207" s="10"/>
      <c r="M1207" s="10"/>
      <c r="N1207" s="3"/>
      <c r="O1207" s="172"/>
      <c r="P1207" s="173"/>
      <c r="Q1207" s="173"/>
      <c r="R1207" s="174"/>
      <c r="S1207" s="3"/>
      <c r="T1207" s="3"/>
      <c r="U1207" s="3"/>
      <c r="V1207" s="3"/>
    </row>
    <row r="1208" spans="1:22" s="4" customFormat="1" ht="13.2" x14ac:dyDescent="0.25">
      <c r="A1208" s="55"/>
      <c r="B1208" s="10"/>
      <c r="C1208" s="10" t="s">
        <v>420</v>
      </c>
      <c r="D1208" s="10"/>
      <c r="E1208" s="10" t="s">
        <v>294</v>
      </c>
      <c r="F1208" s="179">
        <v>1</v>
      </c>
      <c r="G1208" s="179"/>
      <c r="H1208" s="269">
        <v>0</v>
      </c>
      <c r="I1208" s="269"/>
      <c r="J1208" s="3"/>
      <c r="K1208" s="10"/>
      <c r="L1208" s="10"/>
      <c r="M1208" s="10"/>
      <c r="N1208" s="3"/>
      <c r="O1208" s="172"/>
      <c r="P1208" s="173"/>
      <c r="Q1208" s="173"/>
      <c r="R1208" s="174"/>
      <c r="S1208" s="3"/>
      <c r="T1208" s="3"/>
      <c r="U1208" s="3"/>
      <c r="V1208" s="3"/>
    </row>
    <row r="1209" spans="1:22" s="4" customFormat="1" ht="13.2" x14ac:dyDescent="0.25">
      <c r="A1209" s="55"/>
      <c r="B1209" s="10"/>
      <c r="C1209" s="10" t="s">
        <v>421</v>
      </c>
      <c r="D1209" s="10"/>
      <c r="E1209" s="10" t="s">
        <v>409</v>
      </c>
      <c r="F1209" s="179">
        <v>2</v>
      </c>
      <c r="G1209" s="179"/>
      <c r="H1209" s="269"/>
      <c r="I1209" s="269"/>
      <c r="J1209" s="3"/>
      <c r="K1209" s="10"/>
      <c r="L1209" s="10"/>
      <c r="M1209" s="10"/>
      <c r="N1209" s="3"/>
      <c r="O1209" s="172"/>
      <c r="P1209" s="173"/>
      <c r="Q1209" s="173"/>
      <c r="R1209" s="174"/>
      <c r="S1209" s="3"/>
      <c r="T1209" s="3"/>
      <c r="U1209" s="3"/>
      <c r="V1209" s="3"/>
    </row>
    <row r="1210" spans="1:22" s="4" customFormat="1" ht="13.2" x14ac:dyDescent="0.25">
      <c r="A1210" s="55"/>
      <c r="B1210" s="10"/>
      <c r="C1210" s="10" t="s">
        <v>431</v>
      </c>
      <c r="D1210" s="10"/>
      <c r="E1210" s="10" t="s">
        <v>367</v>
      </c>
      <c r="F1210" s="179">
        <v>25</v>
      </c>
      <c r="G1210" s="179"/>
      <c r="H1210" s="269">
        <v>0</v>
      </c>
      <c r="I1210" s="269"/>
      <c r="J1210" s="3"/>
      <c r="K1210" s="10"/>
      <c r="L1210" s="10"/>
      <c r="M1210" s="10"/>
      <c r="N1210" s="3"/>
      <c r="O1210" s="172"/>
      <c r="P1210" s="173"/>
      <c r="Q1210" s="173"/>
      <c r="R1210" s="174"/>
      <c r="S1210" s="3"/>
      <c r="T1210" s="3"/>
      <c r="U1210" s="3"/>
      <c r="V1210" s="3"/>
    </row>
    <row r="1211" spans="1:22" s="4" customFormat="1" ht="13.2" x14ac:dyDescent="0.25">
      <c r="A1211" s="55"/>
      <c r="B1211" s="10"/>
      <c r="C1211" s="10" t="s">
        <v>689</v>
      </c>
      <c r="D1211" s="10"/>
      <c r="E1211" s="10" t="s">
        <v>714</v>
      </c>
      <c r="F1211" s="179">
        <v>2</v>
      </c>
      <c r="G1211" s="179"/>
      <c r="H1211" s="269"/>
      <c r="I1211" s="269"/>
      <c r="J1211" s="3"/>
      <c r="K1211" s="10"/>
      <c r="L1211" s="10"/>
      <c r="M1211" s="10"/>
      <c r="N1211" s="3"/>
      <c r="O1211" s="172"/>
      <c r="P1211" s="173"/>
      <c r="Q1211" s="173"/>
      <c r="R1211" s="174"/>
      <c r="S1211" s="3"/>
      <c r="T1211" s="3"/>
      <c r="U1211" s="3"/>
      <c r="V1211" s="3"/>
    </row>
    <row r="1212" spans="1:22" s="4" customFormat="1" ht="13.2" x14ac:dyDescent="0.25">
      <c r="A1212" s="55"/>
      <c r="B1212" s="10"/>
      <c r="C1212" s="10" t="s">
        <v>435</v>
      </c>
      <c r="D1212" s="10"/>
      <c r="E1212" s="10" t="s">
        <v>389</v>
      </c>
      <c r="F1212" s="179">
        <v>24</v>
      </c>
      <c r="G1212" s="179"/>
      <c r="H1212" s="269">
        <v>0</v>
      </c>
      <c r="I1212" s="269"/>
      <c r="J1212" s="3"/>
      <c r="K1212" s="10"/>
      <c r="L1212" s="10"/>
      <c r="M1212" s="10"/>
      <c r="N1212" s="3"/>
      <c r="O1212" s="172"/>
      <c r="P1212" s="173"/>
      <c r="Q1212" s="173"/>
      <c r="R1212" s="174"/>
      <c r="S1212" s="3"/>
      <c r="T1212" s="3"/>
      <c r="U1212" s="3"/>
      <c r="V1212" s="3"/>
    </row>
    <row r="1213" spans="1:22" s="4" customFormat="1" ht="13.2" x14ac:dyDescent="0.25">
      <c r="A1213" s="55"/>
      <c r="B1213" s="10"/>
      <c r="C1213" s="10" t="s">
        <v>437</v>
      </c>
      <c r="D1213" s="10"/>
      <c r="E1213" s="10" t="s">
        <v>223</v>
      </c>
      <c r="F1213" s="179">
        <v>15</v>
      </c>
      <c r="G1213" s="179"/>
      <c r="H1213" s="269"/>
      <c r="I1213" s="269"/>
      <c r="J1213" s="3"/>
      <c r="K1213" s="10"/>
      <c r="L1213" s="10"/>
      <c r="M1213" s="10"/>
      <c r="N1213" s="3"/>
      <c r="O1213" s="172"/>
      <c r="P1213" s="173"/>
      <c r="Q1213" s="173"/>
      <c r="R1213" s="174"/>
      <c r="S1213" s="3"/>
      <c r="T1213" s="3"/>
      <c r="U1213" s="3"/>
      <c r="V1213" s="3"/>
    </row>
    <row r="1214" spans="1:22" s="4" customFormat="1" ht="13.2" x14ac:dyDescent="0.25">
      <c r="A1214" s="55"/>
      <c r="B1214" s="10"/>
      <c r="C1214" s="10" t="s">
        <v>439</v>
      </c>
      <c r="D1214" s="10"/>
      <c r="E1214" s="10" t="s">
        <v>291</v>
      </c>
      <c r="F1214" s="179">
        <v>2</v>
      </c>
      <c r="G1214" s="179"/>
      <c r="H1214" s="269"/>
      <c r="I1214" s="269"/>
      <c r="J1214" s="3"/>
      <c r="K1214" s="10"/>
      <c r="L1214" s="10"/>
      <c r="M1214" s="10"/>
      <c r="N1214" s="3"/>
      <c r="O1214" s="172"/>
      <c r="P1214" s="173"/>
      <c r="Q1214" s="173"/>
      <c r="R1214" s="174"/>
      <c r="S1214" s="3"/>
      <c r="T1214" s="3"/>
      <c r="U1214" s="3"/>
      <c r="V1214" s="3"/>
    </row>
    <row r="1215" spans="1:22" s="4" customFormat="1" ht="13.2" x14ac:dyDescent="0.25">
      <c r="A1215" s="55"/>
      <c r="B1215" s="10"/>
      <c r="C1215" s="10" t="s">
        <v>444</v>
      </c>
      <c r="D1215" s="10"/>
      <c r="E1215" s="10" t="s">
        <v>123</v>
      </c>
      <c r="F1215" s="179">
        <v>1</v>
      </c>
      <c r="G1215" s="179"/>
      <c r="H1215" s="269"/>
      <c r="I1215" s="269"/>
      <c r="J1215" s="3"/>
      <c r="K1215" s="10"/>
      <c r="L1215" s="10"/>
      <c r="M1215" s="10"/>
      <c r="N1215" s="3"/>
      <c r="O1215" s="172"/>
      <c r="P1215" s="173"/>
      <c r="Q1215" s="173"/>
      <c r="R1215" s="174"/>
      <c r="S1215" s="3"/>
      <c r="T1215" s="3"/>
      <c r="U1215" s="3"/>
      <c r="V1215" s="3"/>
    </row>
    <row r="1216" spans="1:22" s="4" customFormat="1" ht="13.2" x14ac:dyDescent="0.25">
      <c r="A1216" s="55"/>
      <c r="B1216" s="10"/>
      <c r="C1216" s="10" t="s">
        <v>445</v>
      </c>
      <c r="D1216" s="10"/>
      <c r="E1216" s="10" t="s">
        <v>108</v>
      </c>
      <c r="F1216" s="179">
        <v>1</v>
      </c>
      <c r="G1216" s="179"/>
      <c r="H1216" s="269"/>
      <c r="I1216" s="269"/>
      <c r="J1216" s="3"/>
      <c r="K1216" s="10"/>
      <c r="L1216" s="10"/>
      <c r="M1216" s="10"/>
      <c r="N1216" s="3"/>
      <c r="O1216" s="172"/>
      <c r="P1216" s="173"/>
      <c r="Q1216" s="173"/>
      <c r="R1216" s="174"/>
      <c r="S1216" s="3"/>
      <c r="T1216" s="3"/>
      <c r="U1216" s="3"/>
      <c r="V1216" s="3"/>
    </row>
    <row r="1217" spans="1:22" s="4" customFormat="1" ht="13.2" x14ac:dyDescent="0.25">
      <c r="A1217" s="55"/>
      <c r="B1217" s="10"/>
      <c r="C1217" s="10" t="s">
        <v>447</v>
      </c>
      <c r="D1217" s="10"/>
      <c r="E1217" s="10" t="s">
        <v>448</v>
      </c>
      <c r="F1217" s="179">
        <v>20</v>
      </c>
      <c r="G1217" s="179">
        <v>1</v>
      </c>
      <c r="H1217" s="269">
        <v>0</v>
      </c>
      <c r="I1217" s="269"/>
      <c r="J1217" s="3"/>
      <c r="K1217" s="10"/>
      <c r="L1217" s="10"/>
      <c r="M1217" s="10"/>
      <c r="N1217" s="3"/>
      <c r="O1217" s="172"/>
      <c r="P1217" s="173"/>
      <c r="Q1217" s="173"/>
      <c r="R1217" s="174"/>
      <c r="S1217" s="3"/>
      <c r="T1217" s="3"/>
      <c r="U1217" s="3"/>
      <c r="V1217" s="3"/>
    </row>
    <row r="1218" spans="1:22" s="4" customFormat="1" ht="13.2" x14ac:dyDescent="0.25">
      <c r="A1218" s="55"/>
      <c r="B1218" s="10"/>
      <c r="C1218" s="10" t="s">
        <v>449</v>
      </c>
      <c r="D1218" s="10"/>
      <c r="E1218" s="10" t="s">
        <v>450</v>
      </c>
      <c r="F1218" s="179">
        <v>7</v>
      </c>
      <c r="G1218" s="179"/>
      <c r="H1218" s="269"/>
      <c r="I1218" s="269"/>
      <c r="J1218" s="3"/>
      <c r="K1218" s="10"/>
      <c r="L1218" s="10"/>
      <c r="M1218" s="10"/>
      <c r="N1218" s="3"/>
      <c r="O1218" s="172"/>
      <c r="P1218" s="173"/>
      <c r="Q1218" s="173"/>
      <c r="R1218" s="174"/>
      <c r="S1218" s="3"/>
      <c r="T1218" s="3"/>
      <c r="U1218" s="3"/>
      <c r="V1218" s="3"/>
    </row>
    <row r="1219" spans="1:22" s="4" customFormat="1" ht="13.2" x14ac:dyDescent="0.25">
      <c r="A1219" s="55"/>
      <c r="B1219" s="10"/>
      <c r="C1219" s="10" t="s">
        <v>452</v>
      </c>
      <c r="D1219" s="10"/>
      <c r="E1219" s="10" t="s">
        <v>176</v>
      </c>
      <c r="F1219" s="179">
        <v>22</v>
      </c>
      <c r="G1219" s="179">
        <v>1</v>
      </c>
      <c r="H1219" s="269">
        <v>0</v>
      </c>
      <c r="I1219" s="269"/>
      <c r="J1219" s="3"/>
      <c r="K1219" s="10"/>
      <c r="L1219" s="10"/>
      <c r="M1219" s="10"/>
      <c r="N1219" s="3"/>
      <c r="O1219" s="172"/>
      <c r="P1219" s="173"/>
      <c r="Q1219" s="173"/>
      <c r="R1219" s="174"/>
      <c r="S1219" s="3"/>
      <c r="T1219" s="3"/>
      <c r="U1219" s="3"/>
      <c r="V1219" s="3"/>
    </row>
    <row r="1220" spans="1:22" s="4" customFormat="1" ht="13.2" x14ac:dyDescent="0.25">
      <c r="A1220" s="55"/>
      <c r="B1220" s="10"/>
      <c r="C1220" s="10" t="s">
        <v>453</v>
      </c>
      <c r="D1220" s="10"/>
      <c r="E1220" s="10" t="s">
        <v>454</v>
      </c>
      <c r="F1220" s="179">
        <v>26</v>
      </c>
      <c r="G1220" s="179"/>
      <c r="H1220" s="269">
        <v>0</v>
      </c>
      <c r="I1220" s="269"/>
      <c r="J1220" s="3"/>
      <c r="K1220" s="10"/>
      <c r="L1220" s="10"/>
      <c r="M1220" s="10"/>
      <c r="N1220" s="3"/>
      <c r="O1220" s="172"/>
      <c r="P1220" s="173"/>
      <c r="Q1220" s="173"/>
      <c r="R1220" s="174"/>
      <c r="S1220" s="3"/>
      <c r="T1220" s="3"/>
      <c r="U1220" s="3"/>
      <c r="V1220" s="3"/>
    </row>
    <row r="1221" spans="1:22" s="4" customFormat="1" ht="13.2" x14ac:dyDescent="0.25">
      <c r="A1221" s="55"/>
      <c r="B1221" s="10"/>
      <c r="C1221" s="10" t="s">
        <v>455</v>
      </c>
      <c r="D1221" s="10"/>
      <c r="E1221" s="10" t="s">
        <v>78</v>
      </c>
      <c r="F1221" s="179">
        <v>1</v>
      </c>
      <c r="G1221" s="179"/>
      <c r="H1221" s="269"/>
      <c r="I1221" s="269"/>
      <c r="J1221" s="3"/>
      <c r="K1221" s="10"/>
      <c r="L1221" s="10"/>
      <c r="M1221" s="10"/>
      <c r="N1221" s="3"/>
      <c r="O1221" s="172"/>
      <c r="P1221" s="173"/>
      <c r="Q1221" s="173"/>
      <c r="R1221" s="174"/>
      <c r="S1221" s="3"/>
      <c r="T1221" s="3"/>
      <c r="U1221" s="3"/>
      <c r="V1221" s="3"/>
    </row>
    <row r="1222" spans="1:22" s="4" customFormat="1" ht="13.2" x14ac:dyDescent="0.25">
      <c r="A1222" s="55"/>
      <c r="B1222" s="10"/>
      <c r="C1222" s="10" t="s">
        <v>456</v>
      </c>
      <c r="D1222" s="10"/>
      <c r="E1222" s="10" t="s">
        <v>126</v>
      </c>
      <c r="F1222" s="179">
        <v>2</v>
      </c>
      <c r="G1222" s="179"/>
      <c r="H1222" s="269"/>
      <c r="I1222" s="269"/>
      <c r="J1222" s="3"/>
      <c r="K1222" s="10"/>
      <c r="L1222" s="10"/>
      <c r="M1222" s="10"/>
      <c r="N1222" s="3"/>
      <c r="O1222" s="172"/>
      <c r="P1222" s="173"/>
      <c r="Q1222" s="173"/>
      <c r="R1222" s="174"/>
      <c r="S1222" s="3"/>
      <c r="T1222" s="3"/>
      <c r="U1222" s="3"/>
      <c r="V1222" s="3"/>
    </row>
    <row r="1223" spans="1:22" s="4" customFormat="1" ht="13.2" x14ac:dyDescent="0.25">
      <c r="A1223" s="55"/>
      <c r="B1223" s="10"/>
      <c r="C1223" s="10" t="s">
        <v>458</v>
      </c>
      <c r="D1223" s="10"/>
      <c r="E1223" s="10" t="s">
        <v>459</v>
      </c>
      <c r="F1223" s="179">
        <v>3</v>
      </c>
      <c r="G1223" s="179"/>
      <c r="H1223" s="269"/>
      <c r="I1223" s="269"/>
      <c r="J1223" s="3"/>
      <c r="K1223" s="10"/>
      <c r="L1223" s="10"/>
      <c r="M1223" s="10"/>
      <c r="N1223" s="3"/>
      <c r="O1223" s="172"/>
      <c r="P1223" s="173"/>
      <c r="Q1223" s="173"/>
      <c r="R1223" s="174"/>
      <c r="S1223" s="3"/>
      <c r="T1223" s="3"/>
      <c r="U1223" s="3"/>
      <c r="V1223" s="3"/>
    </row>
    <row r="1224" spans="1:22" s="4" customFormat="1" ht="13.2" x14ac:dyDescent="0.25">
      <c r="A1224" s="55"/>
      <c r="B1224" s="10"/>
      <c r="C1224" s="10" t="s">
        <v>460</v>
      </c>
      <c r="D1224" s="10"/>
      <c r="E1224" s="10" t="s">
        <v>202</v>
      </c>
      <c r="F1224" s="179">
        <v>12</v>
      </c>
      <c r="G1224" s="179"/>
      <c r="H1224" s="269">
        <v>0</v>
      </c>
      <c r="I1224" s="269"/>
      <c r="J1224" s="3"/>
      <c r="K1224" s="10"/>
      <c r="L1224" s="10"/>
      <c r="M1224" s="10"/>
      <c r="N1224" s="3"/>
      <c r="O1224" s="172"/>
      <c r="P1224" s="173"/>
      <c r="Q1224" s="173"/>
      <c r="R1224" s="174"/>
      <c r="S1224" s="3"/>
      <c r="T1224" s="3"/>
      <c r="U1224" s="3"/>
      <c r="V1224" s="3"/>
    </row>
    <row r="1225" spans="1:22" s="4" customFormat="1" ht="13.2" x14ac:dyDescent="0.25">
      <c r="A1225" s="55"/>
      <c r="B1225" s="10"/>
      <c r="C1225" s="10" t="s">
        <v>465</v>
      </c>
      <c r="D1225" s="10"/>
      <c r="E1225" s="10" t="s">
        <v>466</v>
      </c>
      <c r="F1225" s="179">
        <v>15</v>
      </c>
      <c r="G1225" s="179"/>
      <c r="H1225" s="269">
        <v>0</v>
      </c>
      <c r="I1225" s="269"/>
      <c r="J1225" s="3"/>
      <c r="K1225" s="10"/>
      <c r="L1225" s="10"/>
      <c r="M1225" s="10"/>
      <c r="N1225" s="3"/>
      <c r="O1225" s="172"/>
      <c r="P1225" s="173"/>
      <c r="Q1225" s="173"/>
      <c r="R1225" s="174"/>
      <c r="S1225" s="3"/>
      <c r="T1225" s="3"/>
      <c r="U1225" s="3"/>
      <c r="V1225" s="3"/>
    </row>
    <row r="1226" spans="1:22" s="4" customFormat="1" ht="13.2" x14ac:dyDescent="0.25">
      <c r="A1226" s="55"/>
      <c r="B1226" s="10"/>
      <c r="C1226" s="10" t="s">
        <v>469</v>
      </c>
      <c r="D1226" s="10"/>
      <c r="E1226" s="10" t="s">
        <v>99</v>
      </c>
      <c r="F1226" s="179">
        <v>77</v>
      </c>
      <c r="G1226" s="179"/>
      <c r="H1226" s="269">
        <v>0</v>
      </c>
      <c r="I1226" s="269"/>
      <c r="J1226" s="3"/>
      <c r="K1226" s="10"/>
      <c r="L1226" s="10"/>
      <c r="M1226" s="10"/>
      <c r="N1226" s="3"/>
      <c r="O1226" s="172"/>
      <c r="P1226" s="173"/>
      <c r="Q1226" s="173"/>
      <c r="R1226" s="174"/>
      <c r="S1226" s="3"/>
      <c r="T1226" s="3"/>
      <c r="U1226" s="3"/>
      <c r="V1226" s="3"/>
    </row>
    <row r="1227" spans="1:22" s="4" customFormat="1" ht="13.2" x14ac:dyDescent="0.25">
      <c r="A1227" s="55"/>
      <c r="B1227" s="10"/>
      <c r="C1227" s="10" t="s">
        <v>470</v>
      </c>
      <c r="D1227" s="10"/>
      <c r="E1227" s="10" t="s">
        <v>69</v>
      </c>
      <c r="F1227" s="179">
        <v>1</v>
      </c>
      <c r="G1227" s="179"/>
      <c r="H1227" s="269"/>
      <c r="I1227" s="269"/>
      <c r="J1227" s="3"/>
      <c r="K1227" s="10"/>
      <c r="L1227" s="10"/>
      <c r="M1227" s="10"/>
      <c r="N1227" s="3"/>
      <c r="O1227" s="172"/>
      <c r="P1227" s="173"/>
      <c r="Q1227" s="173"/>
      <c r="R1227" s="174"/>
      <c r="S1227" s="3"/>
      <c r="T1227" s="3"/>
      <c r="U1227" s="3"/>
      <c r="V1227" s="3"/>
    </row>
    <row r="1228" spans="1:22" s="4" customFormat="1" ht="13.2" x14ac:dyDescent="0.25">
      <c r="A1228" s="55"/>
      <c r="B1228" s="10"/>
      <c r="C1228" s="10" t="s">
        <v>471</v>
      </c>
      <c r="D1228" s="10"/>
      <c r="E1228" s="10" t="s">
        <v>64</v>
      </c>
      <c r="F1228" s="179">
        <v>1</v>
      </c>
      <c r="G1228" s="179"/>
      <c r="H1228" s="269"/>
      <c r="I1228" s="269"/>
      <c r="J1228" s="3"/>
      <c r="K1228" s="10"/>
      <c r="L1228" s="10"/>
      <c r="M1228" s="10"/>
      <c r="N1228" s="3"/>
      <c r="O1228" s="172"/>
      <c r="P1228" s="173"/>
      <c r="Q1228" s="173"/>
      <c r="R1228" s="174"/>
      <c r="S1228" s="3"/>
      <c r="T1228" s="3"/>
      <c r="U1228" s="3"/>
      <c r="V1228" s="3"/>
    </row>
    <row r="1229" spans="1:22" s="4" customFormat="1" ht="13.2" x14ac:dyDescent="0.25">
      <c r="A1229" s="55"/>
      <c r="B1229" s="10"/>
      <c r="C1229" s="10" t="s">
        <v>471</v>
      </c>
      <c r="D1229" s="10"/>
      <c r="E1229" s="10" t="s">
        <v>292</v>
      </c>
      <c r="F1229" s="179">
        <v>2</v>
      </c>
      <c r="G1229" s="179"/>
      <c r="H1229" s="269"/>
      <c r="I1229" s="269"/>
      <c r="J1229" s="3"/>
      <c r="K1229" s="10"/>
      <c r="L1229" s="10"/>
      <c r="M1229" s="10"/>
      <c r="N1229" s="3"/>
      <c r="O1229" s="172"/>
      <c r="P1229" s="173"/>
      <c r="Q1229" s="173"/>
      <c r="R1229" s="174"/>
      <c r="S1229" s="3"/>
      <c r="T1229" s="3"/>
      <c r="U1229" s="3"/>
      <c r="V1229" s="3"/>
    </row>
    <row r="1230" spans="1:22" s="4" customFormat="1" ht="13.2" x14ac:dyDescent="0.25">
      <c r="A1230" s="55"/>
      <c r="B1230" s="10"/>
      <c r="C1230" s="10" t="s">
        <v>472</v>
      </c>
      <c r="D1230" s="10"/>
      <c r="E1230" s="10" t="s">
        <v>286</v>
      </c>
      <c r="F1230" s="179">
        <v>1</v>
      </c>
      <c r="G1230" s="179"/>
      <c r="H1230" s="269"/>
      <c r="I1230" s="269"/>
      <c r="J1230" s="3"/>
      <c r="K1230" s="10"/>
      <c r="L1230" s="10"/>
      <c r="M1230" s="10"/>
      <c r="N1230" s="3"/>
      <c r="O1230" s="172"/>
      <c r="P1230" s="173"/>
      <c r="Q1230" s="173"/>
      <c r="R1230" s="174"/>
      <c r="S1230" s="3"/>
      <c r="T1230" s="3"/>
      <c r="U1230" s="3"/>
      <c r="V1230" s="3"/>
    </row>
    <row r="1231" spans="1:22" s="4" customFormat="1" ht="13.2" x14ac:dyDescent="0.25">
      <c r="A1231" s="55"/>
      <c r="B1231" s="10"/>
      <c r="C1231" s="10" t="s">
        <v>473</v>
      </c>
      <c r="D1231" s="10"/>
      <c r="E1231" s="10" t="s">
        <v>474</v>
      </c>
      <c r="F1231" s="179">
        <v>1</v>
      </c>
      <c r="G1231" s="179"/>
      <c r="H1231" s="269"/>
      <c r="I1231" s="269"/>
      <c r="J1231" s="3"/>
      <c r="K1231" s="10"/>
      <c r="L1231" s="10"/>
      <c r="M1231" s="10"/>
      <c r="N1231" s="3"/>
      <c r="O1231" s="172"/>
      <c r="P1231" s="173"/>
      <c r="Q1231" s="173"/>
      <c r="R1231" s="174"/>
      <c r="S1231" s="3"/>
      <c r="T1231" s="3"/>
      <c r="U1231" s="3"/>
      <c r="V1231" s="3"/>
    </row>
    <row r="1232" spans="1:22" s="4" customFormat="1" ht="13.2" x14ac:dyDescent="0.25">
      <c r="A1232" s="55"/>
      <c r="B1232" s="10"/>
      <c r="C1232" s="10" t="s">
        <v>475</v>
      </c>
      <c r="D1232" s="10"/>
      <c r="E1232" s="10" t="s">
        <v>133</v>
      </c>
      <c r="F1232" s="179">
        <v>1</v>
      </c>
      <c r="G1232" s="179"/>
      <c r="H1232" s="269">
        <v>0</v>
      </c>
      <c r="I1232" s="269"/>
      <c r="J1232" s="3"/>
      <c r="K1232" s="10"/>
      <c r="L1232" s="10"/>
      <c r="M1232" s="10"/>
      <c r="N1232" s="3"/>
      <c r="O1232" s="172"/>
      <c r="P1232" s="173"/>
      <c r="Q1232" s="173"/>
      <c r="R1232" s="174"/>
      <c r="S1232" s="3"/>
      <c r="T1232" s="3"/>
      <c r="U1232" s="3"/>
      <c r="V1232" s="3"/>
    </row>
    <row r="1233" spans="1:22" s="4" customFormat="1" ht="13.2" x14ac:dyDescent="0.25">
      <c r="A1233" s="55"/>
      <c r="B1233" s="10"/>
      <c r="C1233" s="10" t="s">
        <v>476</v>
      </c>
      <c r="D1233" s="10"/>
      <c r="E1233" s="10" t="s">
        <v>210</v>
      </c>
      <c r="F1233" s="179">
        <v>1</v>
      </c>
      <c r="G1233" s="179"/>
      <c r="H1233" s="269"/>
      <c r="I1233" s="269"/>
      <c r="J1233" s="3"/>
      <c r="K1233" s="10"/>
      <c r="L1233" s="10"/>
      <c r="M1233" s="10"/>
      <c r="N1233" s="3"/>
      <c r="O1233" s="172"/>
      <c r="P1233" s="173"/>
      <c r="Q1233" s="173"/>
      <c r="R1233" s="174"/>
      <c r="S1233" s="3"/>
      <c r="T1233" s="3"/>
      <c r="U1233" s="3"/>
      <c r="V1233" s="3"/>
    </row>
    <row r="1234" spans="1:22" s="4" customFormat="1" ht="13.2" x14ac:dyDescent="0.25">
      <c r="A1234" s="55"/>
      <c r="B1234" s="10"/>
      <c r="C1234" s="10" t="s">
        <v>476</v>
      </c>
      <c r="D1234" s="10"/>
      <c r="E1234" s="10" t="s">
        <v>195</v>
      </c>
      <c r="F1234" s="179">
        <v>2</v>
      </c>
      <c r="G1234" s="179"/>
      <c r="H1234" s="269"/>
      <c r="I1234" s="269"/>
      <c r="J1234" s="3"/>
      <c r="K1234" s="10"/>
      <c r="L1234" s="10"/>
      <c r="M1234" s="10"/>
      <c r="N1234" s="3"/>
      <c r="O1234" s="172"/>
      <c r="P1234" s="173"/>
      <c r="Q1234" s="173"/>
      <c r="R1234" s="174"/>
      <c r="S1234" s="3"/>
      <c r="T1234" s="3"/>
      <c r="U1234" s="3"/>
      <c r="V1234" s="3"/>
    </row>
    <row r="1235" spans="1:22" s="4" customFormat="1" ht="13.2" x14ac:dyDescent="0.25">
      <c r="A1235" s="55"/>
      <c r="B1235" s="10"/>
      <c r="C1235" s="10" t="s">
        <v>477</v>
      </c>
      <c r="D1235" s="10"/>
      <c r="E1235" s="10" t="s">
        <v>478</v>
      </c>
      <c r="F1235" s="179">
        <v>6</v>
      </c>
      <c r="G1235" s="179"/>
      <c r="H1235" s="269">
        <v>0</v>
      </c>
      <c r="I1235" s="269"/>
      <c r="J1235" s="3"/>
      <c r="K1235" s="10"/>
      <c r="L1235" s="10"/>
      <c r="M1235" s="10"/>
      <c r="N1235" s="3"/>
      <c r="O1235" s="172"/>
      <c r="P1235" s="173"/>
      <c r="Q1235" s="173"/>
      <c r="R1235" s="174"/>
      <c r="S1235" s="3"/>
      <c r="T1235" s="3"/>
      <c r="U1235" s="3"/>
      <c r="V1235" s="3"/>
    </row>
    <row r="1236" spans="1:22" s="4" customFormat="1" ht="13.2" x14ac:dyDescent="0.25">
      <c r="A1236" s="55"/>
      <c r="B1236" s="10"/>
      <c r="C1236" s="10" t="s">
        <v>483</v>
      </c>
      <c r="D1236" s="10"/>
      <c r="E1236" s="10" t="s">
        <v>484</v>
      </c>
      <c r="F1236" s="179">
        <v>3</v>
      </c>
      <c r="G1236" s="179"/>
      <c r="H1236" s="269">
        <v>0</v>
      </c>
      <c r="I1236" s="269"/>
      <c r="J1236" s="3"/>
      <c r="K1236" s="10"/>
      <c r="L1236" s="10"/>
      <c r="M1236" s="10"/>
      <c r="N1236" s="3"/>
      <c r="O1236" s="172"/>
      <c r="P1236" s="173"/>
      <c r="Q1236" s="173"/>
      <c r="R1236" s="174"/>
      <c r="S1236" s="3"/>
      <c r="T1236" s="3"/>
      <c r="U1236" s="3"/>
      <c r="V1236" s="3"/>
    </row>
    <row r="1237" spans="1:22" s="4" customFormat="1" ht="13.2" x14ac:dyDescent="0.25">
      <c r="A1237" s="55"/>
      <c r="B1237" s="10"/>
      <c r="C1237" s="10" t="s">
        <v>485</v>
      </c>
      <c r="D1237" s="10"/>
      <c r="E1237" s="10" t="s">
        <v>245</v>
      </c>
      <c r="F1237" s="179">
        <v>25</v>
      </c>
      <c r="G1237" s="179"/>
      <c r="H1237" s="269">
        <v>0</v>
      </c>
      <c r="I1237" s="269"/>
      <c r="J1237" s="3"/>
      <c r="K1237" s="10"/>
      <c r="L1237" s="10"/>
      <c r="M1237" s="10"/>
      <c r="N1237" s="3"/>
      <c r="O1237" s="172"/>
      <c r="P1237" s="173"/>
      <c r="Q1237" s="173"/>
      <c r="R1237" s="174"/>
      <c r="S1237" s="3"/>
      <c r="T1237" s="3"/>
      <c r="U1237" s="3"/>
      <c r="V1237" s="3"/>
    </row>
    <row r="1238" spans="1:22" s="4" customFormat="1" ht="13.2" x14ac:dyDescent="0.25">
      <c r="A1238" s="55"/>
      <c r="B1238" s="10"/>
      <c r="C1238" s="10" t="s">
        <v>489</v>
      </c>
      <c r="D1238" s="10"/>
      <c r="E1238" s="10" t="s">
        <v>218</v>
      </c>
      <c r="F1238" s="179">
        <v>7</v>
      </c>
      <c r="G1238" s="179"/>
      <c r="H1238" s="269">
        <v>0</v>
      </c>
      <c r="I1238" s="269"/>
      <c r="J1238" s="3"/>
      <c r="K1238" s="10"/>
      <c r="L1238" s="10"/>
      <c r="M1238" s="10"/>
      <c r="N1238" s="3"/>
      <c r="O1238" s="172"/>
      <c r="P1238" s="173"/>
      <c r="Q1238" s="173"/>
      <c r="R1238" s="174"/>
      <c r="S1238" s="3"/>
      <c r="T1238" s="3"/>
      <c r="U1238" s="3"/>
      <c r="V1238" s="3"/>
    </row>
    <row r="1239" spans="1:22" s="4" customFormat="1" ht="13.2" x14ac:dyDescent="0.25">
      <c r="A1239" s="55"/>
      <c r="B1239" s="10"/>
      <c r="C1239" s="10" t="s">
        <v>490</v>
      </c>
      <c r="D1239" s="10"/>
      <c r="E1239" s="10" t="s">
        <v>163</v>
      </c>
      <c r="F1239" s="179">
        <v>34</v>
      </c>
      <c r="G1239" s="179">
        <v>1</v>
      </c>
      <c r="H1239" s="269">
        <v>0</v>
      </c>
      <c r="I1239" s="269"/>
      <c r="J1239" s="3"/>
      <c r="K1239" s="10"/>
      <c r="L1239" s="10"/>
      <c r="M1239" s="10"/>
      <c r="N1239" s="3"/>
      <c r="O1239" s="172"/>
      <c r="P1239" s="173"/>
      <c r="Q1239" s="173"/>
      <c r="R1239" s="174"/>
      <c r="S1239" s="3"/>
      <c r="T1239" s="3"/>
      <c r="U1239" s="3"/>
      <c r="V1239" s="3"/>
    </row>
    <row r="1240" spans="1:22" s="4" customFormat="1" ht="13.2" x14ac:dyDescent="0.25">
      <c r="A1240" s="55"/>
      <c r="B1240" s="10"/>
      <c r="C1240" s="10" t="s">
        <v>495</v>
      </c>
      <c r="D1240" s="10"/>
      <c r="E1240" s="10" t="s">
        <v>438</v>
      </c>
      <c r="F1240" s="179">
        <v>13</v>
      </c>
      <c r="G1240" s="179"/>
      <c r="H1240" s="269">
        <v>0</v>
      </c>
      <c r="I1240" s="269"/>
      <c r="J1240" s="3"/>
      <c r="K1240" s="10"/>
      <c r="L1240" s="10"/>
      <c r="M1240" s="10"/>
      <c r="N1240" s="3"/>
      <c r="O1240" s="172"/>
      <c r="P1240" s="173"/>
      <c r="Q1240" s="173"/>
      <c r="R1240" s="174"/>
      <c r="S1240" s="3"/>
      <c r="T1240" s="3"/>
      <c r="U1240" s="3"/>
      <c r="V1240" s="3"/>
    </row>
    <row r="1241" spans="1:22" s="4" customFormat="1" ht="13.2" x14ac:dyDescent="0.25">
      <c r="A1241" s="55"/>
      <c r="B1241" s="10"/>
      <c r="C1241" s="10" t="s">
        <v>496</v>
      </c>
      <c r="D1241" s="10"/>
      <c r="E1241" s="10" t="s">
        <v>144</v>
      </c>
      <c r="F1241" s="179">
        <v>1</v>
      </c>
      <c r="G1241" s="179"/>
      <c r="H1241" s="269"/>
      <c r="I1241" s="269"/>
      <c r="J1241" s="3"/>
      <c r="K1241" s="10"/>
      <c r="L1241" s="10"/>
      <c r="M1241" s="10"/>
      <c r="N1241" s="3"/>
      <c r="O1241" s="172"/>
      <c r="P1241" s="173"/>
      <c r="Q1241" s="173"/>
      <c r="R1241" s="174"/>
      <c r="S1241" s="3"/>
      <c r="T1241" s="3"/>
      <c r="U1241" s="3"/>
      <c r="V1241" s="3"/>
    </row>
    <row r="1242" spans="1:22" s="4" customFormat="1" ht="13.2" x14ac:dyDescent="0.25">
      <c r="A1242" s="55"/>
      <c r="B1242" s="10"/>
      <c r="C1242" s="10" t="s">
        <v>498</v>
      </c>
      <c r="D1242" s="10"/>
      <c r="E1242" s="10" t="s">
        <v>223</v>
      </c>
      <c r="F1242" s="179">
        <v>5</v>
      </c>
      <c r="G1242" s="179"/>
      <c r="H1242" s="269">
        <v>0</v>
      </c>
      <c r="I1242" s="269"/>
      <c r="J1242" s="3"/>
      <c r="K1242" s="10"/>
      <c r="L1242" s="10"/>
      <c r="M1242" s="10"/>
      <c r="N1242" s="3"/>
      <c r="O1242" s="172"/>
      <c r="P1242" s="173"/>
      <c r="Q1242" s="173"/>
      <c r="R1242" s="174"/>
      <c r="S1242" s="3"/>
      <c r="T1242" s="3"/>
      <c r="U1242" s="3"/>
      <c r="V1242" s="3"/>
    </row>
    <row r="1243" spans="1:22" s="4" customFormat="1" ht="13.2" x14ac:dyDescent="0.25">
      <c r="A1243" s="55"/>
      <c r="B1243" s="10"/>
      <c r="C1243" s="10" t="s">
        <v>499</v>
      </c>
      <c r="D1243" s="10"/>
      <c r="E1243" s="10" t="s">
        <v>106</v>
      </c>
      <c r="F1243" s="179">
        <v>39</v>
      </c>
      <c r="G1243" s="179"/>
      <c r="H1243" s="269">
        <v>0</v>
      </c>
      <c r="I1243" s="269"/>
      <c r="J1243" s="3"/>
      <c r="K1243" s="10"/>
      <c r="L1243" s="10"/>
      <c r="M1243" s="10"/>
      <c r="N1243" s="3"/>
      <c r="O1243" s="172"/>
      <c r="P1243" s="173"/>
      <c r="Q1243" s="173"/>
      <c r="R1243" s="174"/>
      <c r="S1243" s="3"/>
      <c r="T1243" s="3"/>
      <c r="U1243" s="3"/>
      <c r="V1243" s="3"/>
    </row>
    <row r="1244" spans="1:22" s="4" customFormat="1" ht="13.2" x14ac:dyDescent="0.25">
      <c r="A1244" s="55"/>
      <c r="B1244" s="10"/>
      <c r="C1244" s="10" t="s">
        <v>506</v>
      </c>
      <c r="D1244" s="10"/>
      <c r="E1244" s="10" t="s">
        <v>103</v>
      </c>
      <c r="F1244" s="179">
        <v>11</v>
      </c>
      <c r="G1244" s="179"/>
      <c r="H1244" s="269"/>
      <c r="I1244" s="269"/>
      <c r="J1244" s="3"/>
      <c r="K1244" s="10"/>
      <c r="L1244" s="10"/>
      <c r="M1244" s="10"/>
      <c r="N1244" s="3"/>
      <c r="O1244" s="172"/>
      <c r="P1244" s="173"/>
      <c r="Q1244" s="173"/>
      <c r="R1244" s="174"/>
      <c r="S1244" s="3"/>
      <c r="T1244" s="3"/>
      <c r="U1244" s="3"/>
      <c r="V1244" s="3"/>
    </row>
    <row r="1245" spans="1:22" s="4" customFormat="1" ht="13.2" x14ac:dyDescent="0.25">
      <c r="A1245" s="55"/>
      <c r="B1245" s="10"/>
      <c r="C1245" s="10" t="s">
        <v>508</v>
      </c>
      <c r="D1245" s="10"/>
      <c r="E1245" s="10" t="s">
        <v>72</v>
      </c>
      <c r="F1245" s="179">
        <v>33</v>
      </c>
      <c r="G1245" s="179"/>
      <c r="H1245" s="269"/>
      <c r="I1245" s="269"/>
      <c r="J1245" s="3"/>
      <c r="K1245" s="10"/>
      <c r="L1245" s="10"/>
      <c r="M1245" s="10"/>
      <c r="N1245" s="3"/>
      <c r="O1245" s="172"/>
      <c r="P1245" s="173"/>
      <c r="Q1245" s="173"/>
      <c r="R1245" s="174"/>
      <c r="S1245" s="3"/>
      <c r="T1245" s="3"/>
      <c r="U1245" s="3"/>
      <c r="V1245" s="3"/>
    </row>
    <row r="1246" spans="1:22" s="4" customFormat="1" ht="13.2" x14ac:dyDescent="0.25">
      <c r="A1246" s="55"/>
      <c r="B1246" s="10"/>
      <c r="C1246" s="10" t="s">
        <v>510</v>
      </c>
      <c r="D1246" s="10"/>
      <c r="E1246" s="10" t="s">
        <v>62</v>
      </c>
      <c r="F1246" s="179">
        <v>3</v>
      </c>
      <c r="G1246" s="179"/>
      <c r="H1246" s="269"/>
      <c r="I1246" s="269"/>
      <c r="J1246" s="3"/>
      <c r="K1246" s="10"/>
      <c r="L1246" s="10"/>
      <c r="M1246" s="10"/>
      <c r="N1246" s="3"/>
      <c r="O1246" s="172"/>
      <c r="P1246" s="173"/>
      <c r="Q1246" s="173"/>
      <c r="R1246" s="174"/>
      <c r="S1246" s="3"/>
      <c r="T1246" s="3"/>
      <c r="U1246" s="3"/>
      <c r="V1246" s="3"/>
    </row>
    <row r="1247" spans="1:22" s="4" customFormat="1" ht="13.2" x14ac:dyDescent="0.25">
      <c r="A1247" s="55"/>
      <c r="B1247" s="10"/>
      <c r="C1247" s="10" t="s">
        <v>510</v>
      </c>
      <c r="D1247" s="10"/>
      <c r="E1247" s="10" t="s">
        <v>64</v>
      </c>
      <c r="F1247" s="179">
        <v>2</v>
      </c>
      <c r="G1247" s="179"/>
      <c r="H1247" s="269"/>
      <c r="I1247" s="269"/>
      <c r="J1247" s="3"/>
      <c r="K1247" s="10"/>
      <c r="L1247" s="10"/>
      <c r="M1247" s="10"/>
      <c r="N1247" s="3"/>
      <c r="O1247" s="172"/>
      <c r="P1247" s="173"/>
      <c r="Q1247" s="173"/>
      <c r="R1247" s="174"/>
      <c r="S1247" s="3"/>
      <c r="T1247" s="3"/>
      <c r="U1247" s="3"/>
      <c r="V1247" s="3"/>
    </row>
    <row r="1248" spans="1:22" s="4" customFormat="1" ht="13.2" x14ac:dyDescent="0.25">
      <c r="A1248" s="55"/>
      <c r="B1248" s="10"/>
      <c r="C1248" s="10" t="s">
        <v>511</v>
      </c>
      <c r="D1248" s="10"/>
      <c r="E1248" s="10" t="s">
        <v>332</v>
      </c>
      <c r="F1248" s="179">
        <v>1</v>
      </c>
      <c r="G1248" s="179"/>
      <c r="H1248" s="269"/>
      <c r="I1248" s="269"/>
      <c r="J1248" s="3"/>
      <c r="K1248" s="10"/>
      <c r="L1248" s="10"/>
      <c r="M1248" s="10"/>
      <c r="N1248" s="3"/>
      <c r="O1248" s="172"/>
      <c r="P1248" s="173"/>
      <c r="Q1248" s="173"/>
      <c r="R1248" s="174"/>
      <c r="S1248" s="3"/>
      <c r="T1248" s="3"/>
      <c r="U1248" s="3"/>
      <c r="V1248" s="3"/>
    </row>
    <row r="1249" spans="1:22" s="4" customFormat="1" ht="13.2" x14ac:dyDescent="0.25">
      <c r="A1249" s="55"/>
      <c r="B1249" s="10"/>
      <c r="C1249" s="10" t="s">
        <v>512</v>
      </c>
      <c r="D1249" s="10"/>
      <c r="E1249" s="10" t="s">
        <v>368</v>
      </c>
      <c r="F1249" s="179">
        <v>24</v>
      </c>
      <c r="G1249" s="179"/>
      <c r="H1249" s="269"/>
      <c r="I1249" s="269"/>
      <c r="J1249" s="3"/>
      <c r="K1249" s="10"/>
      <c r="L1249" s="10"/>
      <c r="M1249" s="10"/>
      <c r="N1249" s="3"/>
      <c r="O1249" s="172"/>
      <c r="P1249" s="173"/>
      <c r="Q1249" s="173"/>
      <c r="R1249" s="174"/>
      <c r="S1249" s="3"/>
      <c r="T1249" s="3"/>
      <c r="U1249" s="3"/>
      <c r="V1249" s="3"/>
    </row>
    <row r="1250" spans="1:22" s="4" customFormat="1" ht="13.2" x14ac:dyDescent="0.25">
      <c r="A1250" s="55"/>
      <c r="B1250" s="10"/>
      <c r="C1250" s="10" t="s">
        <v>514</v>
      </c>
      <c r="D1250" s="10"/>
      <c r="E1250" s="10" t="s">
        <v>515</v>
      </c>
      <c r="F1250" s="179">
        <v>1</v>
      </c>
      <c r="G1250" s="179"/>
      <c r="H1250" s="269"/>
      <c r="I1250" s="269"/>
      <c r="J1250" s="3"/>
      <c r="K1250" s="10"/>
      <c r="L1250" s="10"/>
      <c r="M1250" s="10"/>
      <c r="N1250" s="3"/>
      <c r="O1250" s="172"/>
      <c r="P1250" s="173"/>
      <c r="Q1250" s="173"/>
      <c r="R1250" s="174"/>
      <c r="S1250" s="3"/>
      <c r="T1250" s="3"/>
      <c r="U1250" s="3"/>
      <c r="V1250" s="3"/>
    </row>
    <row r="1251" spans="1:22" s="4" customFormat="1" ht="13.2" x14ac:dyDescent="0.25">
      <c r="A1251" s="55"/>
      <c r="B1251" s="10"/>
      <c r="C1251" s="10" t="s">
        <v>517</v>
      </c>
      <c r="D1251" s="10"/>
      <c r="E1251" s="10" t="s">
        <v>323</v>
      </c>
      <c r="F1251" s="179">
        <v>1</v>
      </c>
      <c r="G1251" s="179"/>
      <c r="H1251" s="269"/>
      <c r="I1251" s="269"/>
      <c r="J1251" s="3"/>
      <c r="K1251" s="10"/>
      <c r="L1251" s="10"/>
      <c r="M1251" s="10"/>
      <c r="N1251" s="3"/>
      <c r="O1251" s="172"/>
      <c r="P1251" s="173"/>
      <c r="Q1251" s="173"/>
      <c r="R1251" s="174"/>
      <c r="S1251" s="3"/>
      <c r="T1251" s="3"/>
      <c r="U1251" s="3"/>
      <c r="V1251" s="3"/>
    </row>
    <row r="1252" spans="1:22" s="4" customFormat="1" ht="13.2" x14ac:dyDescent="0.25">
      <c r="A1252" s="55"/>
      <c r="B1252" s="10"/>
      <c r="C1252" s="10" t="s">
        <v>679</v>
      </c>
      <c r="D1252" s="10"/>
      <c r="E1252" s="10" t="s">
        <v>87</v>
      </c>
      <c r="F1252" s="179">
        <v>1</v>
      </c>
      <c r="G1252" s="179"/>
      <c r="H1252" s="269"/>
      <c r="I1252" s="269"/>
      <c r="J1252" s="3"/>
      <c r="K1252" s="10"/>
      <c r="L1252" s="10"/>
      <c r="M1252" s="10"/>
      <c r="N1252" s="3"/>
      <c r="O1252" s="172"/>
      <c r="P1252" s="173"/>
      <c r="Q1252" s="173"/>
      <c r="R1252" s="174"/>
      <c r="S1252" s="3"/>
      <c r="T1252" s="3"/>
      <c r="U1252" s="3"/>
      <c r="V1252" s="3"/>
    </row>
    <row r="1253" spans="1:22" s="4" customFormat="1" ht="13.2" x14ac:dyDescent="0.25">
      <c r="A1253" s="55"/>
      <c r="B1253" s="10"/>
      <c r="C1253" s="10" t="s">
        <v>522</v>
      </c>
      <c r="D1253" s="10"/>
      <c r="E1253" s="10" t="s">
        <v>85</v>
      </c>
      <c r="F1253" s="179">
        <v>2</v>
      </c>
      <c r="G1253" s="179"/>
      <c r="H1253" s="269">
        <v>0</v>
      </c>
      <c r="I1253" s="269"/>
      <c r="J1253" s="3"/>
      <c r="K1253" s="10"/>
      <c r="L1253" s="10"/>
      <c r="M1253" s="10"/>
      <c r="N1253" s="3"/>
      <c r="O1253" s="172"/>
      <c r="P1253" s="173"/>
      <c r="Q1253" s="173"/>
      <c r="R1253" s="174"/>
      <c r="S1253" s="3"/>
      <c r="T1253" s="3"/>
      <c r="U1253" s="3"/>
      <c r="V1253" s="3"/>
    </row>
    <row r="1254" spans="1:22" s="4" customFormat="1" ht="13.2" x14ac:dyDescent="0.25">
      <c r="A1254" s="55"/>
      <c r="B1254" s="10"/>
      <c r="C1254" s="10" t="s">
        <v>524</v>
      </c>
      <c r="D1254" s="10"/>
      <c r="E1254" s="10" t="s">
        <v>76</v>
      </c>
      <c r="F1254" s="179">
        <v>2</v>
      </c>
      <c r="G1254" s="179"/>
      <c r="H1254" s="269"/>
      <c r="I1254" s="269"/>
      <c r="J1254" s="3"/>
      <c r="K1254" s="10"/>
      <c r="L1254" s="10"/>
      <c r="M1254" s="10"/>
      <c r="N1254" s="3"/>
      <c r="O1254" s="172"/>
      <c r="P1254" s="173"/>
      <c r="Q1254" s="173"/>
      <c r="R1254" s="174"/>
      <c r="S1254" s="3"/>
      <c r="T1254" s="3"/>
      <c r="U1254" s="3"/>
      <c r="V1254" s="3"/>
    </row>
    <row r="1255" spans="1:22" s="4" customFormat="1" ht="13.2" x14ac:dyDescent="0.25">
      <c r="A1255" s="55"/>
      <c r="B1255" s="10"/>
      <c r="C1255" s="10" t="s">
        <v>525</v>
      </c>
      <c r="D1255" s="10"/>
      <c r="E1255" s="10" t="s">
        <v>526</v>
      </c>
      <c r="F1255" s="179">
        <v>13</v>
      </c>
      <c r="G1255" s="179"/>
      <c r="H1255" s="269">
        <v>0</v>
      </c>
      <c r="I1255" s="269"/>
      <c r="J1255" s="3"/>
      <c r="K1255" s="10"/>
      <c r="L1255" s="10"/>
      <c r="M1255" s="10"/>
      <c r="N1255" s="3"/>
      <c r="O1255" s="172"/>
      <c r="P1255" s="173"/>
      <c r="Q1255" s="173"/>
      <c r="R1255" s="174"/>
      <c r="S1255" s="3"/>
      <c r="T1255" s="3"/>
      <c r="U1255" s="3"/>
      <c r="V1255" s="3"/>
    </row>
    <row r="1256" spans="1:22" s="4" customFormat="1" ht="13.2" x14ac:dyDescent="0.25">
      <c r="A1256" s="55"/>
      <c r="B1256" s="10"/>
      <c r="C1256" s="10" t="s">
        <v>527</v>
      </c>
      <c r="D1256" s="10"/>
      <c r="E1256" s="10" t="s">
        <v>144</v>
      </c>
      <c r="F1256" s="179">
        <v>2</v>
      </c>
      <c r="G1256" s="179"/>
      <c r="H1256" s="269"/>
      <c r="I1256" s="269"/>
      <c r="J1256" s="3"/>
      <c r="K1256" s="10"/>
      <c r="L1256" s="10"/>
      <c r="M1256" s="10"/>
      <c r="N1256" s="3"/>
      <c r="O1256" s="172"/>
      <c r="P1256" s="173"/>
      <c r="Q1256" s="173"/>
      <c r="R1256" s="174"/>
      <c r="S1256" s="3"/>
      <c r="T1256" s="3"/>
      <c r="U1256" s="3"/>
      <c r="V1256" s="3"/>
    </row>
    <row r="1257" spans="1:22" s="4" customFormat="1" ht="13.2" x14ac:dyDescent="0.25">
      <c r="A1257" s="55"/>
      <c r="B1257" s="10"/>
      <c r="C1257" s="10" t="s">
        <v>528</v>
      </c>
      <c r="D1257" s="10"/>
      <c r="E1257" s="10" t="s">
        <v>500</v>
      </c>
      <c r="F1257" s="179">
        <v>15</v>
      </c>
      <c r="G1257" s="179"/>
      <c r="H1257" s="269">
        <v>0</v>
      </c>
      <c r="I1257" s="269"/>
      <c r="J1257" s="3"/>
      <c r="K1257" s="10"/>
      <c r="L1257" s="10"/>
      <c r="M1257" s="10"/>
      <c r="N1257" s="3"/>
      <c r="O1257" s="172"/>
      <c r="P1257" s="173"/>
      <c r="Q1257" s="173"/>
      <c r="R1257" s="174"/>
      <c r="S1257" s="3"/>
      <c r="T1257" s="3"/>
      <c r="U1257" s="3"/>
      <c r="V1257" s="3"/>
    </row>
    <row r="1258" spans="1:22" s="4" customFormat="1" ht="13.2" x14ac:dyDescent="0.25">
      <c r="A1258" s="55"/>
      <c r="B1258" s="10"/>
      <c r="C1258" s="10" t="s">
        <v>529</v>
      </c>
      <c r="D1258" s="10"/>
      <c r="E1258" s="10" t="s">
        <v>530</v>
      </c>
      <c r="F1258" s="179">
        <v>1</v>
      </c>
      <c r="G1258" s="179"/>
      <c r="H1258" s="269"/>
      <c r="I1258" s="269"/>
      <c r="J1258" s="3"/>
      <c r="K1258" s="10"/>
      <c r="L1258" s="10"/>
      <c r="M1258" s="10"/>
      <c r="N1258" s="3"/>
      <c r="O1258" s="172"/>
      <c r="P1258" s="173"/>
      <c r="Q1258" s="173"/>
      <c r="R1258" s="174"/>
      <c r="S1258" s="3"/>
      <c r="T1258" s="3"/>
      <c r="U1258" s="3"/>
      <c r="V1258" s="3"/>
    </row>
    <row r="1259" spans="1:22" s="4" customFormat="1" ht="13.2" x14ac:dyDescent="0.25">
      <c r="A1259" s="55"/>
      <c r="B1259" s="10"/>
      <c r="C1259" s="10" t="s">
        <v>531</v>
      </c>
      <c r="D1259" s="10"/>
      <c r="E1259" s="10" t="s">
        <v>103</v>
      </c>
      <c r="F1259" s="179">
        <v>2</v>
      </c>
      <c r="G1259" s="179"/>
      <c r="H1259" s="269"/>
      <c r="I1259" s="269"/>
      <c r="J1259" s="3"/>
      <c r="K1259" s="10"/>
      <c r="L1259" s="10"/>
      <c r="M1259" s="10"/>
      <c r="N1259" s="3"/>
      <c r="O1259" s="172"/>
      <c r="P1259" s="173"/>
      <c r="Q1259" s="173"/>
      <c r="R1259" s="174"/>
      <c r="S1259" s="3"/>
      <c r="T1259" s="3"/>
      <c r="U1259" s="3"/>
      <c r="V1259" s="3"/>
    </row>
    <row r="1260" spans="1:22" s="4" customFormat="1" ht="13.2" x14ac:dyDescent="0.25">
      <c r="A1260" s="55"/>
      <c r="B1260" s="10"/>
      <c r="C1260" s="10" t="s">
        <v>532</v>
      </c>
      <c r="D1260" s="10"/>
      <c r="E1260" s="10" t="s">
        <v>96</v>
      </c>
      <c r="F1260" s="179">
        <v>4</v>
      </c>
      <c r="G1260" s="179"/>
      <c r="H1260" s="269">
        <v>0</v>
      </c>
      <c r="I1260" s="269"/>
      <c r="J1260" s="3"/>
      <c r="K1260" s="10"/>
      <c r="L1260" s="10"/>
      <c r="M1260" s="10"/>
      <c r="N1260" s="3"/>
      <c r="O1260" s="172"/>
      <c r="P1260" s="173"/>
      <c r="Q1260" s="173"/>
      <c r="R1260" s="174"/>
      <c r="S1260" s="3"/>
      <c r="T1260" s="3"/>
      <c r="U1260" s="3"/>
      <c r="V1260" s="3"/>
    </row>
    <row r="1261" spans="1:22" s="4" customFormat="1" ht="13.2" x14ac:dyDescent="0.25">
      <c r="A1261" s="55"/>
      <c r="B1261" s="10"/>
      <c r="C1261" s="10" t="s">
        <v>533</v>
      </c>
      <c r="D1261" s="10"/>
      <c r="E1261" s="10" t="s">
        <v>89</v>
      </c>
      <c r="F1261" s="179">
        <v>25</v>
      </c>
      <c r="G1261" s="179"/>
      <c r="H1261" s="269">
        <v>0</v>
      </c>
      <c r="I1261" s="269"/>
      <c r="J1261" s="3"/>
      <c r="K1261" s="10"/>
      <c r="L1261" s="10"/>
      <c r="M1261" s="10"/>
      <c r="N1261" s="3"/>
      <c r="O1261" s="172"/>
      <c r="P1261" s="173"/>
      <c r="Q1261" s="173"/>
      <c r="R1261" s="174"/>
      <c r="S1261" s="3"/>
      <c r="T1261" s="3"/>
      <c r="U1261" s="3"/>
      <c r="V1261" s="3"/>
    </row>
    <row r="1262" spans="1:22" s="4" customFormat="1" ht="13.2" x14ac:dyDescent="0.25">
      <c r="A1262" s="55"/>
      <c r="B1262" s="10"/>
      <c r="C1262" s="10" t="s">
        <v>534</v>
      </c>
      <c r="D1262" s="10"/>
      <c r="E1262" s="10" t="s">
        <v>78</v>
      </c>
      <c r="F1262" s="179">
        <v>3</v>
      </c>
      <c r="G1262" s="179"/>
      <c r="H1262" s="269">
        <v>0</v>
      </c>
      <c r="I1262" s="269"/>
      <c r="J1262" s="3"/>
      <c r="K1262" s="10"/>
      <c r="L1262" s="10"/>
      <c r="M1262" s="10"/>
      <c r="N1262" s="3"/>
      <c r="O1262" s="172"/>
      <c r="P1262" s="173"/>
      <c r="Q1262" s="173"/>
      <c r="R1262" s="174"/>
      <c r="S1262" s="3"/>
      <c r="T1262" s="3"/>
      <c r="U1262" s="3"/>
      <c r="V1262" s="3"/>
    </row>
    <row r="1263" spans="1:22" s="4" customFormat="1" ht="13.2" x14ac:dyDescent="0.25">
      <c r="A1263" s="55"/>
      <c r="B1263" s="10"/>
      <c r="C1263" s="10" t="s">
        <v>535</v>
      </c>
      <c r="D1263" s="10"/>
      <c r="E1263" s="10" t="s">
        <v>87</v>
      </c>
      <c r="F1263" s="179">
        <v>2</v>
      </c>
      <c r="G1263" s="179"/>
      <c r="H1263" s="269"/>
      <c r="I1263" s="269"/>
      <c r="J1263" s="3"/>
      <c r="K1263" s="10"/>
      <c r="L1263" s="10"/>
      <c r="M1263" s="10"/>
      <c r="N1263" s="3"/>
      <c r="O1263" s="172"/>
      <c r="P1263" s="173"/>
      <c r="Q1263" s="173"/>
      <c r="R1263" s="174"/>
      <c r="S1263" s="3"/>
      <c r="T1263" s="3"/>
      <c r="U1263" s="3"/>
      <c r="V1263" s="3"/>
    </row>
    <row r="1264" spans="1:22" s="4" customFormat="1" ht="13.2" x14ac:dyDescent="0.25">
      <c r="A1264" s="55"/>
      <c r="B1264" s="10"/>
      <c r="C1264" s="10" t="s">
        <v>536</v>
      </c>
      <c r="D1264" s="10"/>
      <c r="E1264" s="10" t="s">
        <v>67</v>
      </c>
      <c r="F1264" s="179">
        <v>20</v>
      </c>
      <c r="G1264" s="179"/>
      <c r="H1264" s="269">
        <v>0</v>
      </c>
      <c r="I1264" s="269"/>
      <c r="J1264" s="3"/>
      <c r="K1264" s="10"/>
      <c r="L1264" s="10"/>
      <c r="M1264" s="10"/>
      <c r="N1264" s="3"/>
      <c r="O1264" s="172"/>
      <c r="P1264" s="173"/>
      <c r="Q1264" s="173"/>
      <c r="R1264" s="174"/>
      <c r="S1264" s="3"/>
      <c r="T1264" s="3"/>
      <c r="U1264" s="3"/>
      <c r="V1264" s="3"/>
    </row>
    <row r="1265" spans="1:22" s="4" customFormat="1" ht="13.2" x14ac:dyDescent="0.25">
      <c r="A1265" s="55"/>
      <c r="B1265" s="10"/>
      <c r="C1265" s="10" t="s">
        <v>540</v>
      </c>
      <c r="D1265" s="10"/>
      <c r="E1265" s="10" t="s">
        <v>541</v>
      </c>
      <c r="F1265" s="179">
        <v>2</v>
      </c>
      <c r="G1265" s="179"/>
      <c r="H1265" s="269"/>
      <c r="I1265" s="269"/>
      <c r="J1265" s="3"/>
      <c r="K1265" s="10"/>
      <c r="L1265" s="10"/>
      <c r="M1265" s="10"/>
      <c r="N1265" s="3"/>
      <c r="O1265" s="172"/>
      <c r="P1265" s="173"/>
      <c r="Q1265" s="173"/>
      <c r="R1265" s="174"/>
      <c r="S1265" s="3"/>
      <c r="T1265" s="3"/>
      <c r="U1265" s="3"/>
      <c r="V1265" s="3"/>
    </row>
    <row r="1266" spans="1:22" s="4" customFormat="1" ht="13.2" x14ac:dyDescent="0.25">
      <c r="A1266" s="55"/>
      <c r="B1266" s="10"/>
      <c r="C1266" s="10" t="s">
        <v>542</v>
      </c>
      <c r="D1266" s="10"/>
      <c r="E1266" s="10" t="s">
        <v>108</v>
      </c>
      <c r="F1266" s="179">
        <v>18</v>
      </c>
      <c r="G1266" s="179"/>
      <c r="H1266" s="269">
        <v>0</v>
      </c>
      <c r="I1266" s="269"/>
      <c r="J1266" s="3"/>
      <c r="K1266" s="10"/>
      <c r="L1266" s="10"/>
      <c r="M1266" s="10"/>
      <c r="N1266" s="3"/>
      <c r="O1266" s="172"/>
      <c r="P1266" s="173"/>
      <c r="Q1266" s="173"/>
      <c r="R1266" s="174"/>
      <c r="S1266" s="3"/>
      <c r="T1266" s="3"/>
      <c r="U1266" s="3"/>
      <c r="V1266" s="3"/>
    </row>
    <row r="1267" spans="1:22" s="4" customFormat="1" ht="13.2" x14ac:dyDescent="0.25">
      <c r="A1267" s="55"/>
      <c r="B1267" s="10"/>
      <c r="C1267" s="10" t="s">
        <v>543</v>
      </c>
      <c r="D1267" s="10"/>
      <c r="E1267" s="10" t="s">
        <v>130</v>
      </c>
      <c r="F1267" s="179">
        <v>71</v>
      </c>
      <c r="G1267" s="179">
        <v>1</v>
      </c>
      <c r="H1267" s="269">
        <v>0</v>
      </c>
      <c r="I1267" s="269"/>
      <c r="J1267" s="3"/>
      <c r="K1267" s="10"/>
      <c r="L1267" s="10"/>
      <c r="M1267" s="10"/>
      <c r="N1267" s="3"/>
      <c r="O1267" s="172"/>
      <c r="P1267" s="173"/>
      <c r="Q1267" s="173"/>
      <c r="R1267" s="174"/>
      <c r="S1267" s="3"/>
      <c r="T1267" s="3"/>
      <c r="U1267" s="3"/>
      <c r="V1267" s="3"/>
    </row>
    <row r="1268" spans="1:22" s="4" customFormat="1" ht="13.2" x14ac:dyDescent="0.25">
      <c r="A1268" s="55"/>
      <c r="B1268" s="10"/>
      <c r="C1268" s="10" t="s">
        <v>681</v>
      </c>
      <c r="D1268" s="10"/>
      <c r="E1268" s="10" t="s">
        <v>144</v>
      </c>
      <c r="F1268" s="179">
        <v>1</v>
      </c>
      <c r="G1268" s="179"/>
      <c r="H1268" s="269"/>
      <c r="I1268" s="269"/>
      <c r="J1268" s="3"/>
      <c r="K1268" s="10"/>
      <c r="L1268" s="10"/>
      <c r="M1268" s="10"/>
      <c r="N1268" s="3"/>
      <c r="O1268" s="172"/>
      <c r="P1268" s="173"/>
      <c r="Q1268" s="173"/>
      <c r="R1268" s="174"/>
      <c r="S1268" s="3"/>
      <c r="T1268" s="3"/>
      <c r="U1268" s="3"/>
      <c r="V1268" s="3"/>
    </row>
    <row r="1269" spans="1:22" s="4" customFormat="1" ht="13.2" x14ac:dyDescent="0.25">
      <c r="A1269" s="55"/>
      <c r="B1269" s="10"/>
      <c r="C1269" s="10" t="s">
        <v>547</v>
      </c>
      <c r="D1269" s="10"/>
      <c r="E1269" s="10" t="s">
        <v>384</v>
      </c>
      <c r="F1269" s="179">
        <v>12</v>
      </c>
      <c r="G1269" s="179"/>
      <c r="H1269" s="269"/>
      <c r="I1269" s="269"/>
      <c r="J1269" s="3"/>
      <c r="K1269" s="10"/>
      <c r="L1269" s="10"/>
      <c r="M1269" s="10"/>
      <c r="N1269" s="3"/>
      <c r="O1269" s="172"/>
      <c r="P1269" s="173"/>
      <c r="Q1269" s="173"/>
      <c r="R1269" s="174"/>
      <c r="S1269" s="3"/>
      <c r="T1269" s="3"/>
      <c r="U1269" s="3"/>
      <c r="V1269" s="3"/>
    </row>
    <row r="1270" spans="1:22" s="4" customFormat="1" ht="13.2" x14ac:dyDescent="0.25">
      <c r="A1270" s="55"/>
      <c r="B1270" s="10"/>
      <c r="C1270" s="10" t="s">
        <v>548</v>
      </c>
      <c r="D1270" s="10"/>
      <c r="E1270" s="10" t="s">
        <v>169</v>
      </c>
      <c r="F1270" s="179">
        <v>9</v>
      </c>
      <c r="G1270" s="179"/>
      <c r="H1270" s="269">
        <v>0</v>
      </c>
      <c r="I1270" s="269"/>
      <c r="J1270" s="3"/>
      <c r="K1270" s="10"/>
      <c r="L1270" s="10"/>
      <c r="M1270" s="10"/>
      <c r="N1270" s="3"/>
      <c r="O1270" s="172"/>
      <c r="P1270" s="173"/>
      <c r="Q1270" s="173"/>
      <c r="R1270" s="174"/>
      <c r="S1270" s="3"/>
      <c r="T1270" s="3"/>
      <c r="U1270" s="3"/>
      <c r="V1270" s="3"/>
    </row>
    <row r="1271" spans="1:22" s="4" customFormat="1" ht="13.2" x14ac:dyDescent="0.25">
      <c r="A1271" s="55"/>
      <c r="B1271" s="10"/>
      <c r="C1271" s="10" t="s">
        <v>549</v>
      </c>
      <c r="D1271" s="10"/>
      <c r="E1271" s="10" t="s">
        <v>87</v>
      </c>
      <c r="F1271" s="179">
        <v>9</v>
      </c>
      <c r="G1271" s="179"/>
      <c r="H1271" s="269">
        <v>0</v>
      </c>
      <c r="I1271" s="269"/>
      <c r="J1271" s="3"/>
      <c r="K1271" s="10"/>
      <c r="L1271" s="10"/>
      <c r="M1271" s="10"/>
      <c r="N1271" s="3"/>
      <c r="O1271" s="172"/>
      <c r="P1271" s="173"/>
      <c r="Q1271" s="173"/>
      <c r="R1271" s="174"/>
      <c r="S1271" s="3"/>
      <c r="T1271" s="3"/>
      <c r="U1271" s="3"/>
      <c r="V1271" s="3"/>
    </row>
    <row r="1272" spans="1:22" s="4" customFormat="1" ht="13.2" x14ac:dyDescent="0.25">
      <c r="A1272" s="55"/>
      <c r="B1272" s="10"/>
      <c r="C1272" s="10" t="s">
        <v>550</v>
      </c>
      <c r="D1272" s="10"/>
      <c r="E1272" s="10" t="s">
        <v>156</v>
      </c>
      <c r="F1272" s="179">
        <v>7</v>
      </c>
      <c r="G1272" s="179"/>
      <c r="H1272" s="269"/>
      <c r="I1272" s="269"/>
      <c r="J1272" s="3"/>
      <c r="K1272" s="10"/>
      <c r="L1272" s="10"/>
      <c r="M1272" s="10"/>
      <c r="N1272" s="3"/>
      <c r="O1272" s="172"/>
      <c r="P1272" s="173"/>
      <c r="Q1272" s="173"/>
      <c r="R1272" s="174"/>
      <c r="S1272" s="3"/>
      <c r="T1272" s="3"/>
      <c r="U1272" s="3"/>
      <c r="V1272" s="3"/>
    </row>
    <row r="1273" spans="1:22" s="4" customFormat="1" ht="13.2" x14ac:dyDescent="0.25">
      <c r="A1273" s="55"/>
      <c r="B1273" s="10"/>
      <c r="C1273" s="10" t="s">
        <v>684</v>
      </c>
      <c r="D1273" s="10"/>
      <c r="E1273" s="10" t="s">
        <v>348</v>
      </c>
      <c r="F1273" s="179">
        <v>13</v>
      </c>
      <c r="G1273" s="179"/>
      <c r="H1273" s="269"/>
      <c r="I1273" s="269"/>
      <c r="J1273" s="3"/>
      <c r="K1273" s="10"/>
      <c r="L1273" s="10"/>
      <c r="M1273" s="10"/>
      <c r="N1273" s="3"/>
      <c r="O1273" s="172"/>
      <c r="P1273" s="173"/>
      <c r="Q1273" s="173"/>
      <c r="R1273" s="174"/>
      <c r="S1273" s="3"/>
      <c r="T1273" s="3"/>
      <c r="U1273" s="3"/>
      <c r="V1273" s="3"/>
    </row>
    <row r="1274" spans="1:22" s="4" customFormat="1" ht="13.2" x14ac:dyDescent="0.25">
      <c r="A1274" s="55"/>
      <c r="B1274" s="10"/>
      <c r="C1274" s="10" t="s">
        <v>555</v>
      </c>
      <c r="D1274" s="10"/>
      <c r="E1274" s="10" t="s">
        <v>101</v>
      </c>
      <c r="F1274" s="179">
        <v>7</v>
      </c>
      <c r="G1274" s="179">
        <v>1</v>
      </c>
      <c r="H1274" s="269">
        <v>0</v>
      </c>
      <c r="I1274" s="269"/>
      <c r="J1274" s="3"/>
      <c r="K1274" s="10"/>
      <c r="L1274" s="10"/>
      <c r="M1274" s="10"/>
      <c r="N1274" s="3"/>
      <c r="O1274" s="172"/>
      <c r="P1274" s="173"/>
      <c r="Q1274" s="173"/>
      <c r="R1274" s="174"/>
      <c r="S1274" s="3"/>
      <c r="T1274" s="3"/>
      <c r="U1274" s="3"/>
      <c r="V1274" s="3"/>
    </row>
    <row r="1275" spans="1:22" s="4" customFormat="1" ht="13.2" x14ac:dyDescent="0.25">
      <c r="A1275" s="55"/>
      <c r="B1275" s="10"/>
      <c r="C1275" s="10" t="s">
        <v>690</v>
      </c>
      <c r="D1275" s="10"/>
      <c r="E1275" s="10" t="s">
        <v>106</v>
      </c>
      <c r="F1275" s="179">
        <v>1</v>
      </c>
      <c r="G1275" s="179"/>
      <c r="H1275" s="269"/>
      <c r="I1275" s="269"/>
      <c r="J1275" s="3"/>
      <c r="K1275" s="10"/>
      <c r="L1275" s="10"/>
      <c r="M1275" s="10"/>
      <c r="N1275" s="3"/>
      <c r="O1275" s="172"/>
      <c r="P1275" s="173"/>
      <c r="Q1275" s="173"/>
      <c r="R1275" s="174"/>
      <c r="S1275" s="3"/>
      <c r="T1275" s="3"/>
      <c r="U1275" s="3"/>
      <c r="V1275" s="3"/>
    </row>
    <row r="1276" spans="1:22" s="4" customFormat="1" ht="13.2" x14ac:dyDescent="0.25">
      <c r="A1276" s="55"/>
      <c r="B1276" s="10"/>
      <c r="C1276" s="10" t="s">
        <v>557</v>
      </c>
      <c r="D1276" s="10"/>
      <c r="E1276" s="10" t="s">
        <v>193</v>
      </c>
      <c r="F1276" s="179">
        <v>4</v>
      </c>
      <c r="G1276" s="179"/>
      <c r="H1276" s="269"/>
      <c r="I1276" s="269"/>
      <c r="J1276" s="3"/>
      <c r="K1276" s="10"/>
      <c r="L1276" s="10"/>
      <c r="M1276" s="10"/>
      <c r="N1276" s="3"/>
      <c r="O1276" s="172"/>
      <c r="P1276" s="173"/>
      <c r="Q1276" s="173"/>
      <c r="R1276" s="174"/>
      <c r="S1276" s="3"/>
      <c r="T1276" s="3"/>
      <c r="U1276" s="3"/>
      <c r="V1276" s="3"/>
    </row>
    <row r="1277" spans="1:22" s="4" customFormat="1" ht="13.2" x14ac:dyDescent="0.25">
      <c r="A1277" s="55"/>
      <c r="B1277" s="10"/>
      <c r="C1277" s="10" t="s">
        <v>560</v>
      </c>
      <c r="D1277" s="10"/>
      <c r="E1277" s="10" t="s">
        <v>226</v>
      </c>
      <c r="F1277" s="179">
        <v>8</v>
      </c>
      <c r="G1277" s="179"/>
      <c r="H1277" s="269">
        <v>0</v>
      </c>
      <c r="I1277" s="269"/>
      <c r="J1277" s="3"/>
      <c r="K1277" s="10"/>
      <c r="L1277" s="10"/>
      <c r="M1277" s="10"/>
      <c r="N1277" s="3"/>
      <c r="O1277" s="172"/>
      <c r="P1277" s="173"/>
      <c r="Q1277" s="173"/>
      <c r="R1277" s="174"/>
      <c r="S1277" s="3"/>
      <c r="T1277" s="3"/>
      <c r="U1277" s="3"/>
      <c r="V1277" s="3"/>
    </row>
    <row r="1278" spans="1:22" s="4" customFormat="1" ht="13.2" x14ac:dyDescent="0.25">
      <c r="A1278" s="55"/>
      <c r="B1278" s="10"/>
      <c r="C1278" s="10" t="s">
        <v>563</v>
      </c>
      <c r="D1278" s="10"/>
      <c r="E1278" s="10" t="s">
        <v>74</v>
      </c>
      <c r="F1278" s="179">
        <v>27</v>
      </c>
      <c r="G1278" s="179"/>
      <c r="H1278" s="269">
        <v>0</v>
      </c>
      <c r="I1278" s="269"/>
      <c r="J1278" s="3"/>
      <c r="K1278" s="10"/>
      <c r="L1278" s="10"/>
      <c r="M1278" s="10"/>
      <c r="N1278" s="3"/>
      <c r="O1278" s="172"/>
      <c r="P1278" s="173"/>
      <c r="Q1278" s="173"/>
      <c r="R1278" s="174"/>
      <c r="S1278" s="3"/>
      <c r="T1278" s="3"/>
      <c r="U1278" s="3"/>
      <c r="V1278" s="3"/>
    </row>
    <row r="1279" spans="1:22" s="4" customFormat="1" ht="13.2" x14ac:dyDescent="0.25">
      <c r="A1279" s="55"/>
      <c r="B1279" s="10"/>
      <c r="C1279" s="10" t="s">
        <v>565</v>
      </c>
      <c r="D1279" s="10"/>
      <c r="E1279" s="10" t="s">
        <v>85</v>
      </c>
      <c r="F1279" s="179">
        <v>8</v>
      </c>
      <c r="G1279" s="179"/>
      <c r="H1279" s="269">
        <v>0</v>
      </c>
      <c r="I1279" s="269"/>
      <c r="J1279" s="3"/>
      <c r="K1279" s="10"/>
      <c r="L1279" s="10"/>
      <c r="M1279" s="10"/>
      <c r="N1279" s="3"/>
      <c r="O1279" s="172"/>
      <c r="P1279" s="173"/>
      <c r="Q1279" s="173"/>
      <c r="R1279" s="174"/>
      <c r="S1279" s="3"/>
      <c r="T1279" s="3"/>
      <c r="U1279" s="3"/>
      <c r="V1279" s="3"/>
    </row>
    <row r="1280" spans="1:22" s="4" customFormat="1" ht="13.2" x14ac:dyDescent="0.25">
      <c r="A1280" s="55"/>
      <c r="B1280" s="10"/>
      <c r="C1280" s="10" t="s">
        <v>569</v>
      </c>
      <c r="D1280" s="10"/>
      <c r="E1280" s="10" t="s">
        <v>119</v>
      </c>
      <c r="F1280" s="179">
        <v>1</v>
      </c>
      <c r="G1280" s="179"/>
      <c r="H1280" s="269"/>
      <c r="I1280" s="269"/>
      <c r="J1280" s="3"/>
      <c r="K1280" s="10"/>
      <c r="L1280" s="10"/>
      <c r="M1280" s="10"/>
      <c r="N1280" s="3"/>
      <c r="O1280" s="172"/>
      <c r="P1280" s="173"/>
      <c r="Q1280" s="173"/>
      <c r="R1280" s="174"/>
      <c r="S1280" s="3"/>
      <c r="T1280" s="3"/>
      <c r="U1280" s="3"/>
      <c r="V1280" s="3"/>
    </row>
    <row r="1281" spans="1:22" s="4" customFormat="1" ht="13.2" x14ac:dyDescent="0.25">
      <c r="A1281" s="55"/>
      <c r="B1281" s="10"/>
      <c r="C1281" s="10" t="s">
        <v>570</v>
      </c>
      <c r="D1281" s="10"/>
      <c r="E1281" s="10" t="s">
        <v>571</v>
      </c>
      <c r="F1281" s="179">
        <v>1</v>
      </c>
      <c r="G1281" s="179"/>
      <c r="H1281" s="269"/>
      <c r="I1281" s="269"/>
      <c r="J1281" s="3"/>
      <c r="K1281" s="10"/>
      <c r="L1281" s="10"/>
      <c r="M1281" s="10"/>
      <c r="N1281" s="3"/>
      <c r="O1281" s="172"/>
      <c r="P1281" s="173"/>
      <c r="Q1281" s="173"/>
      <c r="R1281" s="174"/>
      <c r="S1281" s="3"/>
      <c r="T1281" s="3"/>
      <c r="U1281" s="3"/>
      <c r="V1281" s="3"/>
    </row>
    <row r="1282" spans="1:22" s="4" customFormat="1" ht="13.2" x14ac:dyDescent="0.25">
      <c r="A1282" s="55"/>
      <c r="B1282" s="10"/>
      <c r="C1282" s="10" t="s">
        <v>572</v>
      </c>
      <c r="D1282" s="10"/>
      <c r="E1282" s="10" t="s">
        <v>166</v>
      </c>
      <c r="F1282" s="179">
        <v>87</v>
      </c>
      <c r="G1282" s="179"/>
      <c r="H1282" s="269">
        <v>0</v>
      </c>
      <c r="I1282" s="269"/>
      <c r="J1282" s="3"/>
      <c r="K1282" s="10"/>
      <c r="L1282" s="10"/>
      <c r="M1282" s="10"/>
      <c r="N1282" s="3"/>
      <c r="O1282" s="172"/>
      <c r="P1282" s="173"/>
      <c r="Q1282" s="173"/>
      <c r="R1282" s="174"/>
      <c r="S1282" s="3"/>
      <c r="T1282" s="3"/>
      <c r="U1282" s="3"/>
      <c r="V1282" s="3"/>
    </row>
    <row r="1283" spans="1:22" s="4" customFormat="1" ht="13.2" x14ac:dyDescent="0.25">
      <c r="A1283" s="55"/>
      <c r="B1283" s="10"/>
      <c r="C1283" s="10" t="s">
        <v>574</v>
      </c>
      <c r="D1283" s="10"/>
      <c r="E1283" s="10" t="s">
        <v>178</v>
      </c>
      <c r="F1283" s="179">
        <v>62</v>
      </c>
      <c r="G1283" s="179"/>
      <c r="H1283" s="269">
        <v>0</v>
      </c>
      <c r="I1283" s="269"/>
      <c r="J1283" s="3"/>
      <c r="K1283" s="10"/>
      <c r="L1283" s="10"/>
      <c r="M1283" s="10"/>
      <c r="N1283" s="3"/>
      <c r="O1283" s="172"/>
      <c r="P1283" s="173"/>
      <c r="Q1283" s="173"/>
      <c r="R1283" s="174"/>
      <c r="S1283" s="3"/>
      <c r="T1283" s="3"/>
      <c r="U1283" s="3"/>
      <c r="V1283" s="3"/>
    </row>
    <row r="1284" spans="1:22" s="4" customFormat="1" ht="13.2" x14ac:dyDescent="0.25">
      <c r="A1284" s="55"/>
      <c r="B1284" s="10"/>
      <c r="C1284" s="10" t="s">
        <v>686</v>
      </c>
      <c r="D1284" s="10"/>
      <c r="E1284" s="10" t="s">
        <v>72</v>
      </c>
      <c r="F1284" s="179">
        <v>1</v>
      </c>
      <c r="G1284" s="179"/>
      <c r="H1284" s="269"/>
      <c r="I1284" s="269"/>
      <c r="J1284" s="3"/>
      <c r="K1284" s="10"/>
      <c r="L1284" s="10"/>
      <c r="M1284" s="10"/>
      <c r="N1284" s="3"/>
      <c r="O1284" s="172"/>
      <c r="P1284" s="173"/>
      <c r="Q1284" s="173"/>
      <c r="R1284" s="174"/>
      <c r="S1284" s="3"/>
      <c r="T1284" s="3"/>
      <c r="U1284" s="3"/>
      <c r="V1284" s="3"/>
    </row>
    <row r="1285" spans="1:22" s="4" customFormat="1" ht="13.2" x14ac:dyDescent="0.25">
      <c r="A1285" s="55"/>
      <c r="B1285" s="10"/>
      <c r="C1285" s="10" t="s">
        <v>686</v>
      </c>
      <c r="D1285" s="10"/>
      <c r="E1285" s="10" t="s">
        <v>577</v>
      </c>
      <c r="F1285" s="179">
        <v>3</v>
      </c>
      <c r="G1285" s="179"/>
      <c r="H1285" s="269"/>
      <c r="I1285" s="269"/>
      <c r="J1285" s="3"/>
      <c r="K1285" s="10"/>
      <c r="L1285" s="10"/>
      <c r="M1285" s="10"/>
      <c r="N1285" s="3"/>
      <c r="O1285" s="172"/>
      <c r="P1285" s="173"/>
      <c r="Q1285" s="173"/>
      <c r="R1285" s="174"/>
      <c r="S1285" s="3"/>
      <c r="T1285" s="3"/>
      <c r="U1285" s="3"/>
      <c r="V1285" s="3"/>
    </row>
    <row r="1286" spans="1:22" s="4" customFormat="1" ht="13.2" x14ac:dyDescent="0.25">
      <c r="A1286" s="55"/>
      <c r="B1286" s="10"/>
      <c r="C1286" s="10" t="s">
        <v>578</v>
      </c>
      <c r="D1286" s="10"/>
      <c r="E1286" s="10" t="s">
        <v>126</v>
      </c>
      <c r="F1286" s="179">
        <v>7</v>
      </c>
      <c r="G1286" s="179"/>
      <c r="H1286" s="269"/>
      <c r="I1286" s="269"/>
      <c r="J1286" s="3"/>
      <c r="K1286" s="10"/>
      <c r="L1286" s="10"/>
      <c r="M1286" s="10"/>
      <c r="N1286" s="3"/>
      <c r="O1286" s="172"/>
      <c r="P1286" s="173"/>
      <c r="Q1286" s="173"/>
      <c r="R1286" s="174"/>
      <c r="S1286" s="3"/>
      <c r="T1286" s="3"/>
      <c r="U1286" s="3"/>
      <c r="V1286" s="3"/>
    </row>
    <row r="1287" spans="1:22" s="4" customFormat="1" ht="13.2" x14ac:dyDescent="0.25">
      <c r="A1287" s="55"/>
      <c r="B1287" s="10"/>
      <c r="C1287" s="10" t="s">
        <v>582</v>
      </c>
      <c r="D1287" s="10"/>
      <c r="E1287" s="10" t="s">
        <v>459</v>
      </c>
      <c r="F1287" s="179">
        <v>18</v>
      </c>
      <c r="G1287" s="179"/>
      <c r="H1287" s="269">
        <v>0</v>
      </c>
      <c r="I1287" s="269"/>
      <c r="J1287" s="3"/>
      <c r="K1287" s="10"/>
      <c r="L1287" s="10"/>
      <c r="M1287" s="10"/>
      <c r="N1287" s="3"/>
      <c r="O1287" s="172"/>
      <c r="P1287" s="173"/>
      <c r="Q1287" s="173"/>
      <c r="R1287" s="174"/>
      <c r="S1287" s="3"/>
      <c r="T1287" s="3"/>
      <c r="U1287" s="3"/>
      <c r="V1287" s="3"/>
    </row>
    <row r="1288" spans="1:22" s="4" customFormat="1" ht="13.8" thickBot="1" x14ac:dyDescent="0.3">
      <c r="A1288" s="55"/>
      <c r="B1288" s="10"/>
      <c r="C1288" s="10" t="s">
        <v>715</v>
      </c>
      <c r="D1288" s="10"/>
      <c r="E1288" s="10" t="s">
        <v>89</v>
      </c>
      <c r="F1288" s="179">
        <v>1</v>
      </c>
      <c r="G1288" s="179"/>
      <c r="H1288" s="269"/>
      <c r="I1288" s="269"/>
      <c r="J1288" s="3"/>
      <c r="K1288" s="10"/>
      <c r="L1288" s="10"/>
      <c r="M1288" s="10"/>
      <c r="N1288" s="3"/>
      <c r="O1288" s="172"/>
      <c r="P1288" s="173"/>
      <c r="Q1288" s="173"/>
      <c r="R1288" s="174"/>
      <c r="S1288" s="3"/>
      <c r="T1288" s="3"/>
      <c r="U1288" s="3"/>
      <c r="V1288" s="3"/>
    </row>
    <row r="1289" spans="1:22" s="4" customFormat="1" ht="13.8" thickBot="1" x14ac:dyDescent="0.3">
      <c r="A1289" s="55"/>
      <c r="B1289" s="93" t="s">
        <v>585</v>
      </c>
      <c r="C1289" s="94"/>
      <c r="D1289" s="94"/>
      <c r="E1289" s="94"/>
      <c r="F1289" s="179">
        <f>SUM(F1083:F1288)</f>
        <v>2336</v>
      </c>
      <c r="G1289" s="179">
        <f>SUM(G1083:G1288)</f>
        <v>13</v>
      </c>
      <c r="H1289" s="269">
        <f>SUM(H1083:H1288)</f>
        <v>5</v>
      </c>
      <c r="I1289" s="269">
        <f>AVERAGE(I1083:I1288)</f>
        <v>0.75</v>
      </c>
      <c r="J1289" s="3"/>
      <c r="K1289" s="95"/>
      <c r="L1289" s="95"/>
      <c r="M1289" s="95"/>
      <c r="N1289" s="3"/>
      <c r="O1289" s="467"/>
      <c r="P1289" s="468"/>
      <c r="Q1289" s="468"/>
      <c r="R1289" s="469"/>
      <c r="S1289" s="3"/>
      <c r="T1289" s="3"/>
      <c r="U1289" s="3"/>
      <c r="V1289" s="3"/>
    </row>
    <row r="1290" spans="1:22" s="4" customFormat="1" ht="13.2" x14ac:dyDescent="0.25">
      <c r="A1290" s="55"/>
      <c r="B1290" s="3"/>
      <c r="C1290" s="10"/>
      <c r="D1290" s="10"/>
      <c r="E1290" s="10"/>
      <c r="F1290" s="179"/>
      <c r="G1290" s="179"/>
      <c r="H1290" s="269"/>
      <c r="I1290" s="269"/>
      <c r="J1290" s="3"/>
      <c r="K1290" s="50"/>
      <c r="L1290" s="3"/>
      <c r="M1290" s="3"/>
      <c r="N1290" s="3"/>
      <c r="O1290" s="3"/>
      <c r="P1290" s="3"/>
      <c r="Q1290" s="3"/>
      <c r="R1290" s="3"/>
      <c r="S1290" s="3"/>
      <c r="T1290" s="3"/>
      <c r="U1290" s="3"/>
      <c r="V1290" s="3"/>
    </row>
    <row r="1291" spans="1:22" x14ac:dyDescent="0.3">
      <c r="A1291" s="55"/>
      <c r="B1291" s="3"/>
      <c r="C1291" s="3"/>
      <c r="D1291" s="3"/>
      <c r="E1291" s="3"/>
      <c r="F1291" s="180"/>
      <c r="G1291" s="180"/>
      <c r="H1291" s="184"/>
      <c r="I1291" s="184"/>
      <c r="K1291" s="50"/>
      <c r="L1291" s="3"/>
      <c r="M1291" s="3"/>
      <c r="O1291" s="3"/>
    </row>
    <row r="1292" spans="1:22" ht="66" x14ac:dyDescent="0.3">
      <c r="A1292" s="55" t="s">
        <v>695</v>
      </c>
      <c r="B1292" s="56" t="s">
        <v>591</v>
      </c>
      <c r="C1292" s="56" t="s">
        <v>43</v>
      </c>
      <c r="D1292" s="56" t="s">
        <v>44</v>
      </c>
      <c r="E1292" s="56" t="s">
        <v>45</v>
      </c>
      <c r="F1292" s="230" t="s">
        <v>634</v>
      </c>
      <c r="G1292" s="230" t="s">
        <v>635</v>
      </c>
      <c r="H1292" s="271" t="s">
        <v>636</v>
      </c>
      <c r="I1292" s="271" t="s">
        <v>637</v>
      </c>
      <c r="J1292" s="72"/>
      <c r="K1292" s="57" t="s">
        <v>638</v>
      </c>
      <c r="L1292" s="57" t="s">
        <v>639</v>
      </c>
      <c r="M1292" s="57" t="s">
        <v>640</v>
      </c>
      <c r="N1292" s="72"/>
      <c r="O1292" s="476" t="s">
        <v>641</v>
      </c>
      <c r="P1292" s="477"/>
      <c r="Q1292" s="477"/>
      <c r="R1292" s="478"/>
    </row>
    <row r="1293" spans="1:22" x14ac:dyDescent="0.3">
      <c r="A1293" s="55"/>
      <c r="B1293" s="10"/>
      <c r="C1293" s="10" t="s">
        <v>61</v>
      </c>
      <c r="D1293" s="10"/>
      <c r="E1293" s="10" t="s">
        <v>62</v>
      </c>
      <c r="F1293" s="179">
        <v>27</v>
      </c>
      <c r="G1293" s="179">
        <v>1</v>
      </c>
      <c r="H1293" s="269">
        <v>1</v>
      </c>
      <c r="I1293" s="269">
        <v>0</v>
      </c>
      <c r="K1293" s="10"/>
      <c r="L1293" s="10"/>
      <c r="M1293" s="10"/>
      <c r="O1293" s="464"/>
      <c r="P1293" s="465"/>
      <c r="Q1293" s="465"/>
      <c r="R1293" s="466"/>
    </row>
    <row r="1294" spans="1:22" x14ac:dyDescent="0.3">
      <c r="A1294" s="55"/>
      <c r="B1294" s="10"/>
      <c r="C1294" s="10" t="s">
        <v>61</v>
      </c>
      <c r="D1294" s="10"/>
      <c r="E1294" s="10" t="s">
        <v>64</v>
      </c>
      <c r="F1294" s="179">
        <v>11</v>
      </c>
      <c r="G1294" s="179"/>
      <c r="H1294" s="269"/>
      <c r="I1294" s="269"/>
      <c r="K1294" s="10"/>
      <c r="L1294" s="10"/>
      <c r="M1294" s="10"/>
      <c r="O1294" s="172"/>
      <c r="P1294" s="173"/>
      <c r="Q1294" s="173"/>
      <c r="R1294" s="174"/>
    </row>
    <row r="1295" spans="1:22" x14ac:dyDescent="0.3">
      <c r="A1295" s="55"/>
      <c r="B1295" s="10"/>
      <c r="C1295" s="10" t="s">
        <v>65</v>
      </c>
      <c r="D1295" s="10"/>
      <c r="E1295" s="10" t="s">
        <v>62</v>
      </c>
      <c r="F1295" s="179">
        <v>9</v>
      </c>
      <c r="G1295" s="179"/>
      <c r="H1295" s="269">
        <v>0</v>
      </c>
      <c r="I1295" s="269"/>
      <c r="K1295" s="10"/>
      <c r="L1295" s="10"/>
      <c r="M1295" s="10"/>
      <c r="O1295" s="172"/>
      <c r="P1295" s="173"/>
      <c r="Q1295" s="173"/>
      <c r="R1295" s="174"/>
    </row>
    <row r="1296" spans="1:22" x14ac:dyDescent="0.3">
      <c r="A1296" s="55"/>
      <c r="B1296" s="10"/>
      <c r="C1296" s="10" t="s">
        <v>66</v>
      </c>
      <c r="D1296" s="10"/>
      <c r="E1296" s="10" t="s">
        <v>67</v>
      </c>
      <c r="F1296" s="179">
        <v>2</v>
      </c>
      <c r="G1296" s="179"/>
      <c r="H1296" s="269"/>
      <c r="I1296" s="269"/>
      <c r="K1296" s="10"/>
      <c r="L1296" s="10"/>
      <c r="M1296" s="10"/>
      <c r="O1296" s="172"/>
      <c r="P1296" s="173"/>
      <c r="Q1296" s="173"/>
      <c r="R1296" s="174"/>
    </row>
    <row r="1297" spans="1:18" x14ac:dyDescent="0.3">
      <c r="A1297" s="55"/>
      <c r="B1297" s="10"/>
      <c r="C1297" s="10" t="s">
        <v>70</v>
      </c>
      <c r="D1297" s="10"/>
      <c r="E1297" s="10" t="s">
        <v>71</v>
      </c>
      <c r="F1297" s="179">
        <v>3</v>
      </c>
      <c r="G1297" s="179"/>
      <c r="H1297" s="269"/>
      <c r="I1297" s="269"/>
      <c r="K1297" s="10"/>
      <c r="L1297" s="10"/>
      <c r="M1297" s="10"/>
      <c r="O1297" s="172"/>
      <c r="P1297" s="173"/>
      <c r="Q1297" s="173"/>
      <c r="R1297" s="174"/>
    </row>
    <row r="1298" spans="1:18" x14ac:dyDescent="0.3">
      <c r="A1298" s="55"/>
      <c r="B1298" s="10"/>
      <c r="C1298" s="10" t="s">
        <v>77</v>
      </c>
      <c r="D1298" s="10"/>
      <c r="E1298" s="10" t="s">
        <v>78</v>
      </c>
      <c r="F1298" s="179">
        <v>3</v>
      </c>
      <c r="G1298" s="179"/>
      <c r="H1298" s="269"/>
      <c r="I1298" s="269"/>
      <c r="K1298" s="10"/>
      <c r="L1298" s="10"/>
      <c r="M1298" s="10"/>
      <c r="O1298" s="172"/>
      <c r="P1298" s="173"/>
      <c r="Q1298" s="173"/>
      <c r="R1298" s="174"/>
    </row>
    <row r="1299" spans="1:18" x14ac:dyDescent="0.3">
      <c r="A1299" s="55"/>
      <c r="B1299" s="10"/>
      <c r="C1299" s="10" t="s">
        <v>79</v>
      </c>
      <c r="D1299" s="10"/>
      <c r="E1299" s="10" t="s">
        <v>80</v>
      </c>
      <c r="F1299" s="179">
        <v>6</v>
      </c>
      <c r="G1299" s="179"/>
      <c r="H1299" s="269"/>
      <c r="I1299" s="269"/>
      <c r="K1299" s="10"/>
      <c r="L1299" s="10"/>
      <c r="M1299" s="10"/>
      <c r="O1299" s="172"/>
      <c r="P1299" s="173"/>
      <c r="Q1299" s="173"/>
      <c r="R1299" s="174"/>
    </row>
    <row r="1300" spans="1:18" x14ac:dyDescent="0.3">
      <c r="A1300" s="55"/>
      <c r="B1300" s="10"/>
      <c r="C1300" s="10" t="s">
        <v>81</v>
      </c>
      <c r="D1300" s="10"/>
      <c r="E1300" s="10" t="s">
        <v>82</v>
      </c>
      <c r="F1300" s="179">
        <v>135</v>
      </c>
      <c r="G1300" s="179">
        <v>2</v>
      </c>
      <c r="H1300" s="269">
        <v>2</v>
      </c>
      <c r="I1300" s="269">
        <v>0</v>
      </c>
      <c r="K1300" s="10"/>
      <c r="L1300" s="10"/>
      <c r="M1300" s="10"/>
      <c r="O1300" s="172"/>
      <c r="P1300" s="173"/>
      <c r="Q1300" s="173"/>
      <c r="R1300" s="174"/>
    </row>
    <row r="1301" spans="1:18" x14ac:dyDescent="0.3">
      <c r="A1301" s="55"/>
      <c r="B1301" s="10"/>
      <c r="C1301" s="10" t="s">
        <v>88</v>
      </c>
      <c r="D1301" s="10"/>
      <c r="E1301" s="10" t="s">
        <v>89</v>
      </c>
      <c r="F1301" s="179">
        <v>1</v>
      </c>
      <c r="G1301" s="179"/>
      <c r="H1301" s="269"/>
      <c r="I1301" s="269"/>
      <c r="K1301" s="10"/>
      <c r="L1301" s="10"/>
      <c r="M1301" s="10"/>
      <c r="O1301" s="172"/>
      <c r="P1301" s="173"/>
      <c r="Q1301" s="173"/>
      <c r="R1301" s="174"/>
    </row>
    <row r="1302" spans="1:18" x14ac:dyDescent="0.3">
      <c r="A1302" s="55"/>
      <c r="B1302" s="10"/>
      <c r="C1302" s="10" t="s">
        <v>90</v>
      </c>
      <c r="D1302" s="10"/>
      <c r="E1302" s="10" t="s">
        <v>91</v>
      </c>
      <c r="F1302" s="179">
        <v>1</v>
      </c>
      <c r="G1302" s="179"/>
      <c r="H1302" s="269"/>
      <c r="I1302" s="269"/>
      <c r="K1302" s="10"/>
      <c r="L1302" s="10"/>
      <c r="M1302" s="10"/>
      <c r="O1302" s="172"/>
      <c r="P1302" s="173"/>
      <c r="Q1302" s="173"/>
      <c r="R1302" s="174"/>
    </row>
    <row r="1303" spans="1:18" x14ac:dyDescent="0.3">
      <c r="A1303" s="55"/>
      <c r="B1303" s="10"/>
      <c r="C1303" s="10" t="s">
        <v>93</v>
      </c>
      <c r="D1303" s="10"/>
      <c r="E1303" s="10" t="s">
        <v>95</v>
      </c>
      <c r="F1303" s="179">
        <v>2</v>
      </c>
      <c r="G1303" s="179"/>
      <c r="H1303" s="269"/>
      <c r="I1303" s="269"/>
      <c r="K1303" s="10"/>
      <c r="L1303" s="10"/>
      <c r="M1303" s="10"/>
      <c r="O1303" s="172"/>
      <c r="P1303" s="173"/>
      <c r="Q1303" s="173"/>
      <c r="R1303" s="174"/>
    </row>
    <row r="1304" spans="1:18" x14ac:dyDescent="0.3">
      <c r="A1304" s="55"/>
      <c r="B1304" s="10"/>
      <c r="C1304" s="10" t="s">
        <v>98</v>
      </c>
      <c r="D1304" s="10"/>
      <c r="E1304" s="10" t="s">
        <v>76</v>
      </c>
      <c r="F1304" s="179">
        <v>4</v>
      </c>
      <c r="G1304" s="179"/>
      <c r="H1304" s="269">
        <v>0</v>
      </c>
      <c r="I1304" s="269"/>
      <c r="K1304" s="10"/>
      <c r="L1304" s="10"/>
      <c r="M1304" s="10"/>
      <c r="O1304" s="172"/>
      <c r="P1304" s="173"/>
      <c r="Q1304" s="173"/>
      <c r="R1304" s="174"/>
    </row>
    <row r="1305" spans="1:18" x14ac:dyDescent="0.3">
      <c r="A1305" s="55"/>
      <c r="B1305" s="10"/>
      <c r="C1305" s="10" t="s">
        <v>100</v>
      </c>
      <c r="D1305" s="10"/>
      <c r="E1305" s="10" t="s">
        <v>101</v>
      </c>
      <c r="F1305" s="179">
        <v>1</v>
      </c>
      <c r="G1305" s="179"/>
      <c r="H1305" s="269"/>
      <c r="I1305" s="269"/>
      <c r="K1305" s="10"/>
      <c r="L1305" s="10"/>
      <c r="M1305" s="10"/>
      <c r="O1305" s="172"/>
      <c r="P1305" s="173"/>
      <c r="Q1305" s="173"/>
      <c r="R1305" s="174"/>
    </row>
    <row r="1306" spans="1:18" x14ac:dyDescent="0.3">
      <c r="A1306" s="55"/>
      <c r="B1306" s="10"/>
      <c r="C1306" s="10" t="s">
        <v>105</v>
      </c>
      <c r="D1306" s="10"/>
      <c r="E1306" s="10" t="s">
        <v>106</v>
      </c>
      <c r="F1306" s="179">
        <v>1</v>
      </c>
      <c r="G1306" s="179"/>
      <c r="H1306" s="269"/>
      <c r="I1306" s="269"/>
      <c r="K1306" s="10"/>
      <c r="L1306" s="10"/>
      <c r="M1306" s="10"/>
      <c r="O1306" s="172"/>
      <c r="P1306" s="173"/>
      <c r="Q1306" s="173"/>
      <c r="R1306" s="174"/>
    </row>
    <row r="1307" spans="1:18" x14ac:dyDescent="0.3">
      <c r="A1307" s="55"/>
      <c r="B1307" s="10"/>
      <c r="C1307" s="10" t="s">
        <v>112</v>
      </c>
      <c r="D1307" s="10"/>
      <c r="E1307" s="10" t="s">
        <v>103</v>
      </c>
      <c r="F1307" s="179">
        <v>8</v>
      </c>
      <c r="G1307" s="179"/>
      <c r="H1307" s="269">
        <v>0</v>
      </c>
      <c r="I1307" s="269"/>
      <c r="K1307" s="10"/>
      <c r="L1307" s="10"/>
      <c r="M1307" s="10"/>
      <c r="O1307" s="172"/>
      <c r="P1307" s="173"/>
      <c r="Q1307" s="173"/>
      <c r="R1307" s="174"/>
    </row>
    <row r="1308" spans="1:18" x14ac:dyDescent="0.3">
      <c r="A1308" s="55"/>
      <c r="B1308" s="10"/>
      <c r="C1308" s="10" t="s">
        <v>127</v>
      </c>
      <c r="D1308" s="10"/>
      <c r="E1308" s="10" t="s">
        <v>67</v>
      </c>
      <c r="F1308" s="179">
        <v>35</v>
      </c>
      <c r="G1308" s="179"/>
      <c r="H1308" s="269">
        <v>0</v>
      </c>
      <c r="I1308" s="269"/>
      <c r="K1308" s="10"/>
      <c r="L1308" s="10"/>
      <c r="M1308" s="10"/>
      <c r="O1308" s="172"/>
      <c r="P1308" s="173"/>
      <c r="Q1308" s="173"/>
      <c r="R1308" s="174"/>
    </row>
    <row r="1309" spans="1:18" x14ac:dyDescent="0.3">
      <c r="A1309" s="55"/>
      <c r="B1309" s="10"/>
      <c r="C1309" s="10" t="s">
        <v>127</v>
      </c>
      <c r="D1309" s="10"/>
      <c r="E1309" s="10" t="s">
        <v>74</v>
      </c>
      <c r="F1309" s="179">
        <v>1</v>
      </c>
      <c r="G1309" s="179"/>
      <c r="H1309" s="269"/>
      <c r="I1309" s="269"/>
      <c r="K1309" s="10"/>
      <c r="L1309" s="10"/>
      <c r="M1309" s="10"/>
      <c r="O1309" s="172"/>
      <c r="P1309" s="173"/>
      <c r="Q1309" s="173"/>
      <c r="R1309" s="174"/>
    </row>
    <row r="1310" spans="1:18" x14ac:dyDescent="0.3">
      <c r="A1310" s="55"/>
      <c r="B1310" s="10"/>
      <c r="C1310" s="10" t="s">
        <v>134</v>
      </c>
      <c r="D1310" s="10"/>
      <c r="E1310" s="10" t="s">
        <v>130</v>
      </c>
      <c r="F1310" s="179">
        <v>5</v>
      </c>
      <c r="G1310" s="179"/>
      <c r="H1310" s="269"/>
      <c r="I1310" s="269"/>
      <c r="K1310" s="10"/>
      <c r="L1310" s="10"/>
      <c r="M1310" s="10"/>
      <c r="O1310" s="172"/>
      <c r="P1310" s="173"/>
      <c r="Q1310" s="173"/>
      <c r="R1310" s="174"/>
    </row>
    <row r="1311" spans="1:18" x14ac:dyDescent="0.3">
      <c r="A1311" s="55"/>
      <c r="B1311" s="10"/>
      <c r="C1311" s="10" t="s">
        <v>135</v>
      </c>
      <c r="D1311" s="10"/>
      <c r="E1311" s="10" t="s">
        <v>78</v>
      </c>
      <c r="F1311" s="179">
        <v>2</v>
      </c>
      <c r="G1311" s="179"/>
      <c r="H1311" s="269"/>
      <c r="I1311" s="269"/>
      <c r="K1311" s="10"/>
      <c r="L1311" s="10"/>
      <c r="M1311" s="10"/>
      <c r="O1311" s="172"/>
      <c r="P1311" s="173"/>
      <c r="Q1311" s="173"/>
      <c r="R1311" s="174"/>
    </row>
    <row r="1312" spans="1:18" x14ac:dyDescent="0.3">
      <c r="A1312" s="55"/>
      <c r="B1312" s="10"/>
      <c r="C1312" s="10" t="s">
        <v>141</v>
      </c>
      <c r="D1312" s="10"/>
      <c r="E1312" s="10" t="s">
        <v>142</v>
      </c>
      <c r="F1312" s="179">
        <v>11</v>
      </c>
      <c r="G1312" s="179"/>
      <c r="H1312" s="269">
        <v>0</v>
      </c>
      <c r="I1312" s="269"/>
      <c r="K1312" s="10"/>
      <c r="L1312" s="10"/>
      <c r="M1312" s="10"/>
      <c r="O1312" s="172"/>
      <c r="P1312" s="173"/>
      <c r="Q1312" s="173"/>
      <c r="R1312" s="174"/>
    </row>
    <row r="1313" spans="1:18" x14ac:dyDescent="0.3">
      <c r="A1313" s="55"/>
      <c r="B1313" s="10"/>
      <c r="C1313" s="10" t="s">
        <v>143</v>
      </c>
      <c r="D1313" s="10"/>
      <c r="E1313" s="10" t="s">
        <v>144</v>
      </c>
      <c r="F1313" s="179">
        <v>57</v>
      </c>
      <c r="G1313" s="179"/>
      <c r="H1313" s="269">
        <v>0</v>
      </c>
      <c r="I1313" s="269"/>
      <c r="K1313" s="10"/>
      <c r="L1313" s="10"/>
      <c r="M1313" s="10"/>
      <c r="O1313" s="172"/>
      <c r="P1313" s="173"/>
      <c r="Q1313" s="173"/>
      <c r="R1313" s="174"/>
    </row>
    <row r="1314" spans="1:18" x14ac:dyDescent="0.3">
      <c r="A1314" s="55"/>
      <c r="B1314" s="10"/>
      <c r="C1314" s="10" t="s">
        <v>145</v>
      </c>
      <c r="D1314" s="10"/>
      <c r="E1314" s="10" t="s">
        <v>147</v>
      </c>
      <c r="F1314" s="179">
        <v>7</v>
      </c>
      <c r="G1314" s="179"/>
      <c r="H1314" s="269">
        <v>0</v>
      </c>
      <c r="I1314" s="269"/>
      <c r="K1314" s="10"/>
      <c r="L1314" s="10"/>
      <c r="M1314" s="10"/>
      <c r="O1314" s="172"/>
      <c r="P1314" s="173"/>
      <c r="Q1314" s="173"/>
      <c r="R1314" s="174"/>
    </row>
    <row r="1315" spans="1:18" x14ac:dyDescent="0.3">
      <c r="A1315" s="55"/>
      <c r="B1315" s="10"/>
      <c r="C1315" s="10" t="s">
        <v>151</v>
      </c>
      <c r="D1315" s="10"/>
      <c r="E1315" s="10" t="s">
        <v>152</v>
      </c>
      <c r="F1315" s="179">
        <v>9</v>
      </c>
      <c r="G1315" s="179"/>
      <c r="H1315" s="269"/>
      <c r="I1315" s="269"/>
      <c r="K1315" s="10"/>
      <c r="L1315" s="10"/>
      <c r="M1315" s="10"/>
      <c r="O1315" s="172"/>
      <c r="P1315" s="173"/>
      <c r="Q1315" s="173"/>
      <c r="R1315" s="174"/>
    </row>
    <row r="1316" spans="1:18" x14ac:dyDescent="0.3">
      <c r="A1316" s="55"/>
      <c r="B1316" s="10"/>
      <c r="C1316" s="10" t="s">
        <v>157</v>
      </c>
      <c r="D1316" s="10"/>
      <c r="E1316" s="10" t="s">
        <v>152</v>
      </c>
      <c r="F1316" s="179">
        <v>1</v>
      </c>
      <c r="G1316" s="179"/>
      <c r="H1316" s="269"/>
      <c r="I1316" s="269"/>
      <c r="K1316" s="10"/>
      <c r="L1316" s="10"/>
      <c r="M1316" s="10"/>
      <c r="O1316" s="172"/>
      <c r="P1316" s="173"/>
      <c r="Q1316" s="173"/>
      <c r="R1316" s="174"/>
    </row>
    <row r="1317" spans="1:18" x14ac:dyDescent="0.3">
      <c r="A1317" s="55"/>
      <c r="B1317" s="10"/>
      <c r="C1317" s="10" t="s">
        <v>164</v>
      </c>
      <c r="D1317" s="10"/>
      <c r="E1317" s="10" t="s">
        <v>63</v>
      </c>
      <c r="F1317" s="179">
        <v>20</v>
      </c>
      <c r="G1317" s="179">
        <v>3</v>
      </c>
      <c r="H1317" s="269">
        <v>1</v>
      </c>
      <c r="I1317" s="269">
        <v>0</v>
      </c>
      <c r="K1317" s="10"/>
      <c r="L1317" s="10"/>
      <c r="M1317" s="10"/>
      <c r="O1317" s="172"/>
      <c r="P1317" s="173"/>
      <c r="Q1317" s="173"/>
      <c r="R1317" s="174"/>
    </row>
    <row r="1318" spans="1:18" x14ac:dyDescent="0.3">
      <c r="A1318" s="55"/>
      <c r="B1318" s="10"/>
      <c r="C1318" s="10" t="s">
        <v>170</v>
      </c>
      <c r="D1318" s="10"/>
      <c r="E1318" s="10" t="s">
        <v>96</v>
      </c>
      <c r="F1318" s="179">
        <v>15</v>
      </c>
      <c r="G1318" s="179"/>
      <c r="H1318" s="269">
        <v>0</v>
      </c>
      <c r="I1318" s="269"/>
      <c r="K1318" s="10"/>
      <c r="L1318" s="10"/>
      <c r="M1318" s="10"/>
      <c r="O1318" s="172"/>
      <c r="P1318" s="173"/>
      <c r="Q1318" s="173"/>
      <c r="R1318" s="174"/>
    </row>
    <row r="1319" spans="1:18" x14ac:dyDescent="0.3">
      <c r="A1319" s="55"/>
      <c r="B1319" s="10"/>
      <c r="C1319" s="10" t="s">
        <v>172</v>
      </c>
      <c r="D1319" s="10"/>
      <c r="E1319" s="10" t="s">
        <v>99</v>
      </c>
      <c r="F1319" s="179">
        <v>2</v>
      </c>
      <c r="G1319" s="179"/>
      <c r="H1319" s="269"/>
      <c r="I1319" s="269"/>
      <c r="K1319" s="10"/>
      <c r="L1319" s="10"/>
      <c r="M1319" s="10"/>
      <c r="O1319" s="172"/>
      <c r="P1319" s="173"/>
      <c r="Q1319" s="173"/>
      <c r="R1319" s="174"/>
    </row>
    <row r="1320" spans="1:18" x14ac:dyDescent="0.3">
      <c r="A1320" s="55"/>
      <c r="B1320" s="10"/>
      <c r="C1320" s="10" t="s">
        <v>172</v>
      </c>
      <c r="D1320" s="10"/>
      <c r="E1320" s="10" t="s">
        <v>76</v>
      </c>
      <c r="F1320" s="179">
        <v>4</v>
      </c>
      <c r="G1320" s="179"/>
      <c r="H1320" s="269">
        <v>0</v>
      </c>
      <c r="I1320" s="269"/>
      <c r="K1320" s="10"/>
      <c r="L1320" s="10"/>
      <c r="M1320" s="10"/>
      <c r="O1320" s="172"/>
      <c r="P1320" s="173"/>
      <c r="Q1320" s="173"/>
      <c r="R1320" s="174"/>
    </row>
    <row r="1321" spans="1:18" x14ac:dyDescent="0.3">
      <c r="A1321" s="55"/>
      <c r="B1321" s="10"/>
      <c r="C1321" s="10" t="s">
        <v>175</v>
      </c>
      <c r="D1321" s="10"/>
      <c r="E1321" s="10" t="s">
        <v>176</v>
      </c>
      <c r="F1321" s="179">
        <v>4</v>
      </c>
      <c r="G1321" s="179"/>
      <c r="H1321" s="269"/>
      <c r="I1321" s="269"/>
      <c r="K1321" s="10"/>
      <c r="L1321" s="10"/>
      <c r="M1321" s="10"/>
      <c r="O1321" s="172"/>
      <c r="P1321" s="173"/>
      <c r="Q1321" s="173"/>
      <c r="R1321" s="174"/>
    </row>
    <row r="1322" spans="1:18" x14ac:dyDescent="0.3">
      <c r="A1322" s="55"/>
      <c r="B1322" s="10"/>
      <c r="C1322" s="10" t="s">
        <v>177</v>
      </c>
      <c r="D1322" s="10"/>
      <c r="E1322" s="10" t="s">
        <v>178</v>
      </c>
      <c r="F1322" s="179">
        <v>1</v>
      </c>
      <c r="G1322" s="179"/>
      <c r="H1322" s="269"/>
      <c r="I1322" s="269"/>
      <c r="K1322" s="10"/>
      <c r="L1322" s="10"/>
      <c r="M1322" s="10"/>
      <c r="O1322" s="172"/>
      <c r="P1322" s="173"/>
      <c r="Q1322" s="173"/>
      <c r="R1322" s="174"/>
    </row>
    <row r="1323" spans="1:18" x14ac:dyDescent="0.3">
      <c r="A1323" s="55"/>
      <c r="B1323" s="10"/>
      <c r="C1323" s="10" t="s">
        <v>180</v>
      </c>
      <c r="D1323" s="10"/>
      <c r="E1323" s="10" t="s">
        <v>181</v>
      </c>
      <c r="F1323" s="179">
        <v>3</v>
      </c>
      <c r="G1323" s="179"/>
      <c r="H1323" s="269"/>
      <c r="I1323" s="269"/>
      <c r="K1323" s="10"/>
      <c r="L1323" s="10"/>
      <c r="M1323" s="10"/>
      <c r="O1323" s="172"/>
      <c r="P1323" s="173"/>
      <c r="Q1323" s="173"/>
      <c r="R1323" s="174"/>
    </row>
    <row r="1324" spans="1:18" x14ac:dyDescent="0.3">
      <c r="A1324" s="55"/>
      <c r="B1324" s="10"/>
      <c r="C1324" s="10" t="s">
        <v>182</v>
      </c>
      <c r="D1324" s="10"/>
      <c r="E1324" s="10" t="s">
        <v>85</v>
      </c>
      <c r="F1324" s="179">
        <v>2</v>
      </c>
      <c r="G1324" s="179"/>
      <c r="H1324" s="269"/>
      <c r="I1324" s="269"/>
      <c r="K1324" s="10"/>
      <c r="L1324" s="10"/>
      <c r="M1324" s="10"/>
      <c r="O1324" s="172"/>
      <c r="P1324" s="173"/>
      <c r="Q1324" s="173"/>
      <c r="R1324" s="174"/>
    </row>
    <row r="1325" spans="1:18" x14ac:dyDescent="0.3">
      <c r="A1325" s="55"/>
      <c r="B1325" s="10"/>
      <c r="C1325" s="10" t="s">
        <v>183</v>
      </c>
      <c r="D1325" s="10"/>
      <c r="E1325" s="10" t="s">
        <v>184</v>
      </c>
      <c r="F1325" s="179">
        <v>3</v>
      </c>
      <c r="G1325" s="179"/>
      <c r="H1325" s="269"/>
      <c r="I1325" s="269"/>
      <c r="K1325" s="10"/>
      <c r="L1325" s="10"/>
      <c r="M1325" s="10"/>
      <c r="O1325" s="172"/>
      <c r="P1325" s="173"/>
      <c r="Q1325" s="173"/>
      <c r="R1325" s="174"/>
    </row>
    <row r="1326" spans="1:18" x14ac:dyDescent="0.3">
      <c r="A1326" s="55"/>
      <c r="B1326" s="10"/>
      <c r="C1326" s="10" t="s">
        <v>188</v>
      </c>
      <c r="D1326" s="10"/>
      <c r="E1326" s="10" t="s">
        <v>69</v>
      </c>
      <c r="F1326" s="179">
        <v>2</v>
      </c>
      <c r="G1326" s="179"/>
      <c r="H1326" s="269">
        <v>0</v>
      </c>
      <c r="I1326" s="269"/>
      <c r="K1326" s="10"/>
      <c r="L1326" s="10"/>
      <c r="M1326" s="10"/>
      <c r="O1326" s="172"/>
      <c r="P1326" s="173"/>
      <c r="Q1326" s="173"/>
      <c r="R1326" s="174"/>
    </row>
    <row r="1327" spans="1:18" x14ac:dyDescent="0.3">
      <c r="A1327" s="55"/>
      <c r="B1327" s="10"/>
      <c r="C1327" s="10" t="s">
        <v>190</v>
      </c>
      <c r="D1327" s="10"/>
      <c r="E1327" s="10" t="s">
        <v>191</v>
      </c>
      <c r="F1327" s="179">
        <v>3</v>
      </c>
      <c r="G1327" s="179"/>
      <c r="H1327" s="269"/>
      <c r="I1327" s="269"/>
      <c r="K1327" s="10"/>
      <c r="L1327" s="10"/>
      <c r="M1327" s="10"/>
      <c r="O1327" s="172"/>
      <c r="P1327" s="173"/>
      <c r="Q1327" s="173"/>
      <c r="R1327" s="174"/>
    </row>
    <row r="1328" spans="1:18" x14ac:dyDescent="0.3">
      <c r="A1328" s="55"/>
      <c r="B1328" s="10"/>
      <c r="C1328" s="10" t="s">
        <v>192</v>
      </c>
      <c r="D1328" s="10"/>
      <c r="E1328" s="10" t="s">
        <v>193</v>
      </c>
      <c r="F1328" s="179">
        <v>2</v>
      </c>
      <c r="G1328" s="179"/>
      <c r="H1328" s="269"/>
      <c r="I1328" s="269"/>
      <c r="K1328" s="10"/>
      <c r="L1328" s="10"/>
      <c r="M1328" s="10"/>
      <c r="O1328" s="172"/>
      <c r="P1328" s="173"/>
      <c r="Q1328" s="173"/>
      <c r="R1328" s="174"/>
    </row>
    <row r="1329" spans="1:18" x14ac:dyDescent="0.3">
      <c r="A1329" s="55"/>
      <c r="B1329" s="10"/>
      <c r="C1329" s="10" t="s">
        <v>196</v>
      </c>
      <c r="D1329" s="10"/>
      <c r="E1329" s="10" t="s">
        <v>197</v>
      </c>
      <c r="F1329" s="179">
        <v>3</v>
      </c>
      <c r="G1329" s="179"/>
      <c r="H1329" s="269">
        <v>0</v>
      </c>
      <c r="I1329" s="269"/>
      <c r="K1329" s="10"/>
      <c r="L1329" s="10"/>
      <c r="M1329" s="10"/>
      <c r="O1329" s="172"/>
      <c r="P1329" s="173"/>
      <c r="Q1329" s="173"/>
      <c r="R1329" s="174"/>
    </row>
    <row r="1330" spans="1:18" x14ac:dyDescent="0.3">
      <c r="A1330" s="55"/>
      <c r="B1330" s="10"/>
      <c r="C1330" s="10" t="s">
        <v>198</v>
      </c>
      <c r="D1330" s="10"/>
      <c r="E1330" s="10" t="s">
        <v>199</v>
      </c>
      <c r="F1330" s="179">
        <v>10</v>
      </c>
      <c r="G1330" s="179"/>
      <c r="H1330" s="269">
        <v>0</v>
      </c>
      <c r="I1330" s="269"/>
      <c r="K1330" s="10"/>
      <c r="L1330" s="10"/>
      <c r="M1330" s="10"/>
      <c r="O1330" s="172"/>
      <c r="P1330" s="173"/>
      <c r="Q1330" s="173"/>
      <c r="R1330" s="174"/>
    </row>
    <row r="1331" spans="1:18" x14ac:dyDescent="0.3">
      <c r="A1331" s="55"/>
      <c r="B1331" s="10"/>
      <c r="C1331" s="10" t="s">
        <v>201</v>
      </c>
      <c r="D1331" s="10"/>
      <c r="E1331" s="10" t="s">
        <v>202</v>
      </c>
      <c r="F1331" s="179">
        <v>8</v>
      </c>
      <c r="G1331" s="179">
        <v>1</v>
      </c>
      <c r="H1331" s="269">
        <v>1</v>
      </c>
      <c r="I1331" s="269">
        <v>0</v>
      </c>
      <c r="K1331" s="10"/>
      <c r="L1331" s="10"/>
      <c r="M1331" s="10"/>
      <c r="O1331" s="172"/>
      <c r="P1331" s="173"/>
      <c r="Q1331" s="173"/>
      <c r="R1331" s="174"/>
    </row>
    <row r="1332" spans="1:18" x14ac:dyDescent="0.3">
      <c r="A1332" s="55"/>
      <c r="B1332" s="10"/>
      <c r="C1332" s="10" t="s">
        <v>203</v>
      </c>
      <c r="D1332" s="10"/>
      <c r="E1332" s="10" t="s">
        <v>96</v>
      </c>
      <c r="F1332" s="179">
        <v>5</v>
      </c>
      <c r="G1332" s="179"/>
      <c r="H1332" s="269">
        <v>0</v>
      </c>
      <c r="I1332" s="269"/>
      <c r="K1332" s="10"/>
      <c r="L1332" s="10"/>
      <c r="M1332" s="10"/>
      <c r="O1332" s="172"/>
      <c r="P1332" s="173"/>
      <c r="Q1332" s="173"/>
      <c r="R1332" s="174"/>
    </row>
    <row r="1333" spans="1:18" x14ac:dyDescent="0.3">
      <c r="A1333" s="55"/>
      <c r="B1333" s="10"/>
      <c r="C1333" s="10" t="s">
        <v>206</v>
      </c>
      <c r="D1333" s="10"/>
      <c r="E1333" s="10" t="s">
        <v>63</v>
      </c>
      <c r="F1333" s="179">
        <v>5</v>
      </c>
      <c r="G1333" s="179"/>
      <c r="H1333" s="269"/>
      <c r="I1333" s="269"/>
      <c r="K1333" s="10"/>
      <c r="L1333" s="10"/>
      <c r="M1333" s="10"/>
      <c r="O1333" s="172"/>
      <c r="P1333" s="173"/>
      <c r="Q1333" s="173"/>
      <c r="R1333" s="174"/>
    </row>
    <row r="1334" spans="1:18" x14ac:dyDescent="0.3">
      <c r="A1334" s="55"/>
      <c r="B1334" s="10"/>
      <c r="C1334" s="10" t="s">
        <v>207</v>
      </c>
      <c r="D1334" s="10"/>
      <c r="E1334" s="10" t="s">
        <v>178</v>
      </c>
      <c r="F1334" s="179">
        <v>2</v>
      </c>
      <c r="G1334" s="179"/>
      <c r="H1334" s="269"/>
      <c r="I1334" s="269"/>
      <c r="K1334" s="10"/>
      <c r="L1334" s="10"/>
      <c r="M1334" s="10"/>
      <c r="O1334" s="172"/>
      <c r="P1334" s="173"/>
      <c r="Q1334" s="173"/>
      <c r="R1334" s="174"/>
    </row>
    <row r="1335" spans="1:18" x14ac:dyDescent="0.3">
      <c r="A1335" s="55"/>
      <c r="B1335" s="10"/>
      <c r="C1335" s="10" t="s">
        <v>208</v>
      </c>
      <c r="D1335" s="10"/>
      <c r="E1335" s="10" t="s">
        <v>209</v>
      </c>
      <c r="F1335" s="179">
        <v>2</v>
      </c>
      <c r="G1335" s="179"/>
      <c r="H1335" s="269"/>
      <c r="I1335" s="269"/>
      <c r="K1335" s="10"/>
      <c r="L1335" s="10"/>
      <c r="M1335" s="10"/>
      <c r="O1335" s="172"/>
      <c r="P1335" s="173"/>
      <c r="Q1335" s="173"/>
      <c r="R1335" s="174"/>
    </row>
    <row r="1336" spans="1:18" x14ac:dyDescent="0.3">
      <c r="A1336" s="55"/>
      <c r="B1336" s="10"/>
      <c r="C1336" s="10" t="s">
        <v>212</v>
      </c>
      <c r="D1336" s="10"/>
      <c r="E1336" s="10" t="s">
        <v>126</v>
      </c>
      <c r="F1336" s="179">
        <v>1</v>
      </c>
      <c r="G1336" s="179">
        <v>1</v>
      </c>
      <c r="H1336" s="269">
        <v>1</v>
      </c>
      <c r="I1336" s="269">
        <v>0</v>
      </c>
      <c r="K1336" s="10"/>
      <c r="L1336" s="10"/>
      <c r="M1336" s="10"/>
      <c r="O1336" s="172"/>
      <c r="P1336" s="173"/>
      <c r="Q1336" s="173"/>
      <c r="R1336" s="174"/>
    </row>
    <row r="1337" spans="1:18" x14ac:dyDescent="0.3">
      <c r="A1337" s="55"/>
      <c r="B1337" s="10"/>
      <c r="C1337" s="10" t="s">
        <v>229</v>
      </c>
      <c r="D1337" s="10"/>
      <c r="E1337" s="10" t="s">
        <v>210</v>
      </c>
      <c r="F1337" s="179">
        <v>1</v>
      </c>
      <c r="G1337" s="179"/>
      <c r="H1337" s="269"/>
      <c r="I1337" s="269"/>
      <c r="K1337" s="10"/>
      <c r="L1337" s="10"/>
      <c r="M1337" s="10"/>
      <c r="O1337" s="172"/>
      <c r="P1337" s="173"/>
      <c r="Q1337" s="173"/>
      <c r="R1337" s="174"/>
    </row>
    <row r="1338" spans="1:18" x14ac:dyDescent="0.3">
      <c r="A1338" s="55"/>
      <c r="B1338" s="10"/>
      <c r="C1338" s="10" t="s">
        <v>232</v>
      </c>
      <c r="D1338" s="10"/>
      <c r="E1338" s="10" t="s">
        <v>234</v>
      </c>
      <c r="F1338" s="179">
        <v>1</v>
      </c>
      <c r="G1338" s="179"/>
      <c r="H1338" s="269"/>
      <c r="I1338" s="269"/>
      <c r="K1338" s="10"/>
      <c r="L1338" s="10"/>
      <c r="M1338" s="10"/>
      <c r="O1338" s="172"/>
      <c r="P1338" s="173"/>
      <c r="Q1338" s="173"/>
      <c r="R1338" s="174"/>
    </row>
    <row r="1339" spans="1:18" x14ac:dyDescent="0.3">
      <c r="A1339" s="55"/>
      <c r="B1339" s="10"/>
      <c r="C1339" s="10" t="s">
        <v>246</v>
      </c>
      <c r="D1339" s="10"/>
      <c r="E1339" s="10" t="s">
        <v>210</v>
      </c>
      <c r="F1339" s="179">
        <v>14</v>
      </c>
      <c r="G1339" s="179"/>
      <c r="H1339" s="269">
        <v>0</v>
      </c>
      <c r="I1339" s="269"/>
      <c r="K1339" s="10"/>
      <c r="L1339" s="10"/>
      <c r="M1339" s="10"/>
      <c r="O1339" s="172"/>
      <c r="P1339" s="173"/>
      <c r="Q1339" s="173"/>
      <c r="R1339" s="174"/>
    </row>
    <row r="1340" spans="1:18" x14ac:dyDescent="0.3">
      <c r="A1340" s="55"/>
      <c r="B1340" s="10"/>
      <c r="C1340" s="10" t="s">
        <v>247</v>
      </c>
      <c r="D1340" s="10"/>
      <c r="E1340" s="10" t="s">
        <v>76</v>
      </c>
      <c r="F1340" s="179">
        <v>20</v>
      </c>
      <c r="G1340" s="179"/>
      <c r="H1340" s="269">
        <v>0</v>
      </c>
      <c r="I1340" s="269"/>
      <c r="K1340" s="10"/>
      <c r="L1340" s="10"/>
      <c r="M1340" s="10"/>
      <c r="O1340" s="172"/>
      <c r="P1340" s="173"/>
      <c r="Q1340" s="173"/>
      <c r="R1340" s="174"/>
    </row>
    <row r="1341" spans="1:18" x14ac:dyDescent="0.3">
      <c r="A1341" s="55"/>
      <c r="B1341" s="10"/>
      <c r="C1341" s="10" t="s">
        <v>248</v>
      </c>
      <c r="D1341" s="10"/>
      <c r="E1341" s="10" t="s">
        <v>126</v>
      </c>
      <c r="F1341" s="179">
        <v>1</v>
      </c>
      <c r="G1341" s="179"/>
      <c r="H1341" s="269"/>
      <c r="I1341" s="269"/>
      <c r="K1341" s="10"/>
      <c r="L1341" s="10"/>
      <c r="M1341" s="10"/>
      <c r="O1341" s="172"/>
      <c r="P1341" s="173"/>
      <c r="Q1341" s="173"/>
      <c r="R1341" s="174"/>
    </row>
    <row r="1342" spans="1:18" x14ac:dyDescent="0.3">
      <c r="A1342" s="55"/>
      <c r="B1342" s="10"/>
      <c r="C1342" s="10" t="s">
        <v>250</v>
      </c>
      <c r="D1342" s="10"/>
      <c r="E1342" s="10" t="s">
        <v>78</v>
      </c>
      <c r="F1342" s="179">
        <v>4</v>
      </c>
      <c r="G1342" s="179"/>
      <c r="H1342" s="269"/>
      <c r="I1342" s="269"/>
      <c r="K1342" s="10"/>
      <c r="L1342" s="10"/>
      <c r="M1342" s="10"/>
      <c r="O1342" s="172"/>
      <c r="P1342" s="173"/>
      <c r="Q1342" s="173"/>
      <c r="R1342" s="174"/>
    </row>
    <row r="1343" spans="1:18" x14ac:dyDescent="0.3">
      <c r="A1343" s="55"/>
      <c r="B1343" s="10"/>
      <c r="C1343" s="10" t="s">
        <v>251</v>
      </c>
      <c r="D1343" s="10"/>
      <c r="E1343" s="10" t="s">
        <v>69</v>
      </c>
      <c r="F1343" s="179">
        <v>8</v>
      </c>
      <c r="G1343" s="179">
        <v>1</v>
      </c>
      <c r="H1343" s="269">
        <v>1</v>
      </c>
      <c r="I1343" s="269">
        <v>0</v>
      </c>
      <c r="K1343" s="10"/>
      <c r="L1343" s="10"/>
      <c r="M1343" s="10"/>
      <c r="O1343" s="172"/>
      <c r="P1343" s="173"/>
      <c r="Q1343" s="173"/>
      <c r="R1343" s="174"/>
    </row>
    <row r="1344" spans="1:18" x14ac:dyDescent="0.3">
      <c r="A1344" s="55"/>
      <c r="B1344" s="10"/>
      <c r="C1344" s="10" t="s">
        <v>254</v>
      </c>
      <c r="D1344" s="10"/>
      <c r="E1344" s="10" t="s">
        <v>255</v>
      </c>
      <c r="F1344" s="179">
        <v>3</v>
      </c>
      <c r="G1344" s="179"/>
      <c r="H1344" s="269"/>
      <c r="I1344" s="269"/>
      <c r="K1344" s="10"/>
      <c r="L1344" s="10"/>
      <c r="M1344" s="10"/>
      <c r="O1344" s="172"/>
      <c r="P1344" s="173"/>
      <c r="Q1344" s="173"/>
      <c r="R1344" s="174"/>
    </row>
    <row r="1345" spans="1:18" x14ac:dyDescent="0.3">
      <c r="A1345" s="55"/>
      <c r="B1345" s="10"/>
      <c r="C1345" s="10" t="s">
        <v>260</v>
      </c>
      <c r="D1345" s="10"/>
      <c r="E1345" s="10" t="s">
        <v>72</v>
      </c>
      <c r="F1345" s="179">
        <v>5</v>
      </c>
      <c r="G1345" s="179"/>
      <c r="H1345" s="269">
        <v>0</v>
      </c>
      <c r="I1345" s="269"/>
      <c r="K1345" s="10"/>
      <c r="L1345" s="10"/>
      <c r="M1345" s="10"/>
      <c r="O1345" s="172"/>
      <c r="P1345" s="173"/>
      <c r="Q1345" s="173"/>
      <c r="R1345" s="174"/>
    </row>
    <row r="1346" spans="1:18" x14ac:dyDescent="0.3">
      <c r="A1346" s="55"/>
      <c r="B1346" s="10"/>
      <c r="C1346" s="10" t="s">
        <v>263</v>
      </c>
      <c r="D1346" s="10"/>
      <c r="E1346" s="10" t="s">
        <v>63</v>
      </c>
      <c r="F1346" s="179">
        <v>1</v>
      </c>
      <c r="G1346" s="179"/>
      <c r="H1346" s="269"/>
      <c r="I1346" s="269"/>
      <c r="K1346" s="10"/>
      <c r="L1346" s="10"/>
      <c r="M1346" s="10"/>
      <c r="O1346" s="172"/>
      <c r="P1346" s="173"/>
      <c r="Q1346" s="173"/>
      <c r="R1346" s="174"/>
    </row>
    <row r="1347" spans="1:18" x14ac:dyDescent="0.3">
      <c r="A1347" s="55"/>
      <c r="B1347" s="10"/>
      <c r="C1347" s="10" t="s">
        <v>265</v>
      </c>
      <c r="D1347" s="10"/>
      <c r="E1347" s="10" t="s">
        <v>266</v>
      </c>
      <c r="F1347" s="179">
        <v>1</v>
      </c>
      <c r="G1347" s="179"/>
      <c r="H1347" s="269"/>
      <c r="I1347" s="269"/>
      <c r="K1347" s="10"/>
      <c r="L1347" s="10"/>
      <c r="M1347" s="10"/>
      <c r="O1347" s="172"/>
      <c r="P1347" s="173"/>
      <c r="Q1347" s="173"/>
      <c r="R1347" s="174"/>
    </row>
    <row r="1348" spans="1:18" x14ac:dyDescent="0.3">
      <c r="A1348" s="55"/>
      <c r="B1348" s="10"/>
      <c r="C1348" s="10" t="s">
        <v>281</v>
      </c>
      <c r="D1348" s="10"/>
      <c r="E1348" s="10" t="s">
        <v>78</v>
      </c>
      <c r="F1348" s="179">
        <v>5</v>
      </c>
      <c r="G1348" s="179"/>
      <c r="H1348" s="269">
        <v>0</v>
      </c>
      <c r="I1348" s="269"/>
      <c r="K1348" s="10"/>
      <c r="L1348" s="10"/>
      <c r="M1348" s="10"/>
      <c r="O1348" s="172"/>
      <c r="P1348" s="173"/>
      <c r="Q1348" s="173"/>
      <c r="R1348" s="174"/>
    </row>
    <row r="1349" spans="1:18" x14ac:dyDescent="0.3">
      <c r="A1349" s="55"/>
      <c r="B1349" s="10"/>
      <c r="C1349" s="10" t="s">
        <v>283</v>
      </c>
      <c r="D1349" s="10"/>
      <c r="E1349" s="10" t="s">
        <v>284</v>
      </c>
      <c r="F1349" s="179">
        <v>1</v>
      </c>
      <c r="G1349" s="179"/>
      <c r="H1349" s="269"/>
      <c r="I1349" s="269"/>
      <c r="K1349" s="10"/>
      <c r="L1349" s="10"/>
      <c r="M1349" s="10"/>
      <c r="O1349" s="172"/>
      <c r="P1349" s="173"/>
      <c r="Q1349" s="173"/>
      <c r="R1349" s="174"/>
    </row>
    <row r="1350" spans="1:18" x14ac:dyDescent="0.3">
      <c r="A1350" s="55"/>
      <c r="B1350" s="10"/>
      <c r="C1350" s="10" t="s">
        <v>288</v>
      </c>
      <c r="D1350" s="10"/>
      <c r="E1350" s="10" t="s">
        <v>200</v>
      </c>
      <c r="F1350" s="179">
        <v>10</v>
      </c>
      <c r="G1350" s="179"/>
      <c r="H1350" s="269"/>
      <c r="I1350" s="269"/>
      <c r="K1350" s="10"/>
      <c r="L1350" s="10"/>
      <c r="M1350" s="10"/>
      <c r="O1350" s="172"/>
      <c r="P1350" s="173"/>
      <c r="Q1350" s="173"/>
      <c r="R1350" s="174"/>
    </row>
    <row r="1351" spans="1:18" x14ac:dyDescent="0.3">
      <c r="A1351" s="55"/>
      <c r="B1351" s="10"/>
      <c r="C1351" s="10" t="s">
        <v>295</v>
      </c>
      <c r="D1351" s="10"/>
      <c r="E1351" s="10" t="s">
        <v>210</v>
      </c>
      <c r="F1351" s="179">
        <v>1</v>
      </c>
      <c r="G1351" s="179"/>
      <c r="H1351" s="269"/>
      <c r="I1351" s="269"/>
      <c r="K1351" s="10"/>
      <c r="L1351" s="10"/>
      <c r="M1351" s="10"/>
      <c r="O1351" s="172"/>
      <c r="P1351" s="173"/>
      <c r="Q1351" s="173"/>
      <c r="R1351" s="174"/>
    </row>
    <row r="1352" spans="1:18" x14ac:dyDescent="0.3">
      <c r="A1352" s="55"/>
      <c r="B1352" s="10"/>
      <c r="C1352" s="10" t="s">
        <v>296</v>
      </c>
      <c r="D1352" s="10"/>
      <c r="E1352" s="10" t="s">
        <v>297</v>
      </c>
      <c r="F1352" s="179">
        <v>2</v>
      </c>
      <c r="G1352" s="179"/>
      <c r="H1352" s="269">
        <v>0</v>
      </c>
      <c r="I1352" s="269"/>
      <c r="K1352" s="10"/>
      <c r="L1352" s="10"/>
      <c r="M1352" s="10"/>
      <c r="O1352" s="172"/>
      <c r="P1352" s="173"/>
      <c r="Q1352" s="173"/>
      <c r="R1352" s="174"/>
    </row>
    <row r="1353" spans="1:18" x14ac:dyDescent="0.3">
      <c r="A1353" s="55"/>
      <c r="B1353" s="10"/>
      <c r="C1353" s="10" t="s">
        <v>298</v>
      </c>
      <c r="D1353" s="10"/>
      <c r="E1353" s="10" t="s">
        <v>299</v>
      </c>
      <c r="F1353" s="179">
        <v>3</v>
      </c>
      <c r="G1353" s="179"/>
      <c r="H1353" s="269"/>
      <c r="I1353" s="269"/>
      <c r="K1353" s="10"/>
      <c r="L1353" s="10"/>
      <c r="M1353" s="10"/>
      <c r="O1353" s="172"/>
      <c r="P1353" s="173"/>
      <c r="Q1353" s="173"/>
      <c r="R1353" s="174"/>
    </row>
    <row r="1354" spans="1:18" x14ac:dyDescent="0.3">
      <c r="A1354" s="55"/>
      <c r="B1354" s="10"/>
      <c r="C1354" s="10" t="s">
        <v>300</v>
      </c>
      <c r="D1354" s="10"/>
      <c r="E1354" s="10" t="s">
        <v>91</v>
      </c>
      <c r="F1354" s="179">
        <v>40</v>
      </c>
      <c r="G1354" s="179"/>
      <c r="H1354" s="269">
        <v>0</v>
      </c>
      <c r="I1354" s="269"/>
      <c r="K1354" s="10"/>
      <c r="L1354" s="10"/>
      <c r="M1354" s="10"/>
      <c r="O1354" s="172"/>
      <c r="P1354" s="173"/>
      <c r="Q1354" s="173"/>
      <c r="R1354" s="174"/>
    </row>
    <row r="1355" spans="1:18" x14ac:dyDescent="0.3">
      <c r="A1355" s="55"/>
      <c r="B1355" s="10"/>
      <c r="C1355" s="10" t="s">
        <v>306</v>
      </c>
      <c r="D1355" s="10"/>
      <c r="E1355" s="10" t="s">
        <v>210</v>
      </c>
      <c r="F1355" s="179">
        <v>3</v>
      </c>
      <c r="G1355" s="179"/>
      <c r="H1355" s="269"/>
      <c r="I1355" s="269"/>
      <c r="K1355" s="10"/>
      <c r="L1355" s="10"/>
      <c r="M1355" s="10"/>
      <c r="O1355" s="172"/>
      <c r="P1355" s="173"/>
      <c r="Q1355" s="173"/>
      <c r="R1355" s="174"/>
    </row>
    <row r="1356" spans="1:18" x14ac:dyDescent="0.3">
      <c r="A1356" s="55"/>
      <c r="B1356" s="10"/>
      <c r="C1356" s="10" t="s">
        <v>310</v>
      </c>
      <c r="D1356" s="10"/>
      <c r="E1356" s="10" t="s">
        <v>311</v>
      </c>
      <c r="F1356" s="179">
        <v>1</v>
      </c>
      <c r="G1356" s="179"/>
      <c r="H1356" s="269"/>
      <c r="I1356" s="269"/>
      <c r="K1356" s="10"/>
      <c r="L1356" s="10"/>
      <c r="M1356" s="10"/>
      <c r="O1356" s="172"/>
      <c r="P1356" s="173"/>
      <c r="Q1356" s="173"/>
      <c r="R1356" s="174"/>
    </row>
    <row r="1357" spans="1:18" x14ac:dyDescent="0.3">
      <c r="A1357" s="55"/>
      <c r="B1357" s="10"/>
      <c r="C1357" s="10" t="s">
        <v>316</v>
      </c>
      <c r="D1357" s="10"/>
      <c r="E1357" s="10" t="s">
        <v>78</v>
      </c>
      <c r="F1357" s="179">
        <v>38</v>
      </c>
      <c r="G1357" s="179"/>
      <c r="H1357" s="269">
        <v>0</v>
      </c>
      <c r="I1357" s="269"/>
      <c r="K1357" s="10"/>
      <c r="L1357" s="10"/>
      <c r="M1357" s="10"/>
      <c r="O1357" s="172"/>
      <c r="P1357" s="173"/>
      <c r="Q1357" s="173"/>
      <c r="R1357" s="174"/>
    </row>
    <row r="1358" spans="1:18" x14ac:dyDescent="0.3">
      <c r="A1358" s="55"/>
      <c r="B1358" s="10"/>
      <c r="C1358" s="10" t="s">
        <v>326</v>
      </c>
      <c r="D1358" s="10"/>
      <c r="E1358" s="10" t="s">
        <v>103</v>
      </c>
      <c r="F1358" s="179">
        <v>1</v>
      </c>
      <c r="G1358" s="179"/>
      <c r="H1358" s="269"/>
      <c r="I1358" s="269"/>
      <c r="K1358" s="10"/>
      <c r="L1358" s="10"/>
      <c r="M1358" s="10"/>
      <c r="O1358" s="172"/>
      <c r="P1358" s="173"/>
      <c r="Q1358" s="173"/>
      <c r="R1358" s="174"/>
    </row>
    <row r="1359" spans="1:18" x14ac:dyDescent="0.3">
      <c r="A1359" s="55"/>
      <c r="B1359" s="10"/>
      <c r="C1359" s="10" t="s">
        <v>340</v>
      </c>
      <c r="D1359" s="10"/>
      <c r="E1359" s="10" t="s">
        <v>87</v>
      </c>
      <c r="F1359" s="179">
        <v>1</v>
      </c>
      <c r="G1359" s="179"/>
      <c r="H1359" s="269"/>
      <c r="I1359" s="269"/>
      <c r="K1359" s="10"/>
      <c r="L1359" s="10"/>
      <c r="M1359" s="10"/>
      <c r="O1359" s="172"/>
      <c r="P1359" s="173"/>
      <c r="Q1359" s="173"/>
      <c r="R1359" s="174"/>
    </row>
    <row r="1360" spans="1:18" x14ac:dyDescent="0.3">
      <c r="A1360" s="55"/>
      <c r="B1360" s="10"/>
      <c r="C1360" s="10" t="s">
        <v>347</v>
      </c>
      <c r="D1360" s="10"/>
      <c r="E1360" s="10" t="s">
        <v>348</v>
      </c>
      <c r="F1360" s="179">
        <v>4</v>
      </c>
      <c r="G1360" s="179"/>
      <c r="H1360" s="269"/>
      <c r="I1360" s="269"/>
      <c r="K1360" s="10"/>
      <c r="L1360" s="10"/>
      <c r="M1360" s="10"/>
      <c r="O1360" s="172"/>
      <c r="P1360" s="173"/>
      <c r="Q1360" s="173"/>
      <c r="R1360" s="174"/>
    </row>
    <row r="1361" spans="1:18" x14ac:dyDescent="0.3">
      <c r="A1361" s="55"/>
      <c r="B1361" s="10"/>
      <c r="C1361" s="10" t="s">
        <v>349</v>
      </c>
      <c r="D1361" s="10"/>
      <c r="E1361" s="10" t="s">
        <v>186</v>
      </c>
      <c r="F1361" s="179">
        <v>7</v>
      </c>
      <c r="G1361" s="179"/>
      <c r="H1361" s="269">
        <v>0</v>
      </c>
      <c r="I1361" s="269"/>
      <c r="K1361" s="10"/>
      <c r="L1361" s="10"/>
      <c r="M1361" s="10"/>
      <c r="O1361" s="172"/>
      <c r="P1361" s="173"/>
      <c r="Q1361" s="173"/>
      <c r="R1361" s="174"/>
    </row>
    <row r="1362" spans="1:18" x14ac:dyDescent="0.3">
      <c r="A1362" s="55"/>
      <c r="B1362" s="10"/>
      <c r="C1362" s="10" t="s">
        <v>353</v>
      </c>
      <c r="D1362" s="10"/>
      <c r="E1362" s="10" t="s">
        <v>153</v>
      </c>
      <c r="F1362" s="179">
        <v>4</v>
      </c>
      <c r="G1362" s="179"/>
      <c r="H1362" s="269"/>
      <c r="I1362" s="269"/>
      <c r="K1362" s="10"/>
      <c r="L1362" s="10"/>
      <c r="M1362" s="10"/>
      <c r="O1362" s="172"/>
      <c r="P1362" s="173"/>
      <c r="Q1362" s="173"/>
      <c r="R1362" s="174"/>
    </row>
    <row r="1363" spans="1:18" x14ac:dyDescent="0.3">
      <c r="A1363" s="55"/>
      <c r="B1363" s="10"/>
      <c r="C1363" s="10" t="s">
        <v>354</v>
      </c>
      <c r="D1363" s="10"/>
      <c r="E1363" s="10" t="s">
        <v>174</v>
      </c>
      <c r="F1363" s="179">
        <v>1</v>
      </c>
      <c r="G1363" s="179"/>
      <c r="H1363" s="269"/>
      <c r="I1363" s="269"/>
      <c r="K1363" s="10"/>
      <c r="L1363" s="10"/>
      <c r="M1363" s="10"/>
      <c r="O1363" s="172"/>
      <c r="P1363" s="173"/>
      <c r="Q1363" s="173"/>
      <c r="R1363" s="174"/>
    </row>
    <row r="1364" spans="1:18" x14ac:dyDescent="0.3">
      <c r="A1364" s="55"/>
      <c r="B1364" s="10"/>
      <c r="C1364" s="10" t="s">
        <v>355</v>
      </c>
      <c r="D1364" s="10"/>
      <c r="E1364" s="10" t="s">
        <v>202</v>
      </c>
      <c r="F1364" s="179">
        <v>3</v>
      </c>
      <c r="G1364" s="179"/>
      <c r="H1364" s="269"/>
      <c r="I1364" s="269"/>
      <c r="K1364" s="10"/>
      <c r="L1364" s="10"/>
      <c r="M1364" s="10"/>
      <c r="O1364" s="172"/>
      <c r="P1364" s="173"/>
      <c r="Q1364" s="173"/>
      <c r="R1364" s="174"/>
    </row>
    <row r="1365" spans="1:18" x14ac:dyDescent="0.3">
      <c r="A1365" s="55"/>
      <c r="B1365" s="10"/>
      <c r="C1365" s="10" t="s">
        <v>360</v>
      </c>
      <c r="D1365" s="10"/>
      <c r="E1365" s="10" t="s">
        <v>362</v>
      </c>
      <c r="F1365" s="179">
        <v>1</v>
      </c>
      <c r="G1365" s="179"/>
      <c r="H1365" s="269"/>
      <c r="I1365" s="269"/>
      <c r="K1365" s="10"/>
      <c r="L1365" s="10"/>
      <c r="M1365" s="10"/>
      <c r="O1365" s="172"/>
      <c r="P1365" s="173"/>
      <c r="Q1365" s="173"/>
      <c r="R1365" s="174"/>
    </row>
    <row r="1366" spans="1:18" x14ac:dyDescent="0.3">
      <c r="A1366" s="55"/>
      <c r="B1366" s="10"/>
      <c r="C1366" s="10" t="s">
        <v>363</v>
      </c>
      <c r="D1366" s="10"/>
      <c r="E1366" s="10" t="s">
        <v>202</v>
      </c>
      <c r="F1366" s="179">
        <v>11</v>
      </c>
      <c r="G1366" s="179"/>
      <c r="H1366" s="269">
        <v>0</v>
      </c>
      <c r="I1366" s="269"/>
      <c r="K1366" s="10"/>
      <c r="L1366" s="10"/>
      <c r="M1366" s="10"/>
      <c r="O1366" s="172"/>
      <c r="P1366" s="173"/>
      <c r="Q1366" s="173"/>
      <c r="R1366" s="174"/>
    </row>
    <row r="1367" spans="1:18" x14ac:dyDescent="0.3">
      <c r="A1367" s="55"/>
      <c r="B1367" s="10"/>
      <c r="C1367" s="10" t="s">
        <v>365</v>
      </c>
      <c r="D1367" s="10"/>
      <c r="E1367" s="10" t="s">
        <v>366</v>
      </c>
      <c r="F1367" s="179">
        <v>6</v>
      </c>
      <c r="G1367" s="179"/>
      <c r="H1367" s="269">
        <v>0</v>
      </c>
      <c r="I1367" s="269"/>
      <c r="K1367" s="10"/>
      <c r="L1367" s="10"/>
      <c r="M1367" s="10"/>
      <c r="O1367" s="172"/>
      <c r="P1367" s="173"/>
      <c r="Q1367" s="173"/>
      <c r="R1367" s="174"/>
    </row>
    <row r="1368" spans="1:18" x14ac:dyDescent="0.3">
      <c r="A1368" s="55"/>
      <c r="B1368" s="10"/>
      <c r="C1368" s="10" t="s">
        <v>371</v>
      </c>
      <c r="D1368" s="10"/>
      <c r="E1368" s="10" t="s">
        <v>103</v>
      </c>
      <c r="F1368" s="179">
        <v>4</v>
      </c>
      <c r="G1368" s="179"/>
      <c r="H1368" s="269"/>
      <c r="I1368" s="269"/>
      <c r="K1368" s="10"/>
      <c r="L1368" s="10"/>
      <c r="M1368" s="10"/>
      <c r="O1368" s="172"/>
      <c r="P1368" s="173"/>
      <c r="Q1368" s="173"/>
      <c r="R1368" s="174"/>
    </row>
    <row r="1369" spans="1:18" x14ac:dyDescent="0.3">
      <c r="A1369" s="55"/>
      <c r="B1369" s="10"/>
      <c r="C1369" s="10" t="s">
        <v>372</v>
      </c>
      <c r="D1369" s="10"/>
      <c r="E1369" s="10" t="s">
        <v>373</v>
      </c>
      <c r="F1369" s="179">
        <v>3</v>
      </c>
      <c r="G1369" s="179"/>
      <c r="H1369" s="269">
        <v>0</v>
      </c>
      <c r="I1369" s="269"/>
      <c r="K1369" s="10"/>
      <c r="L1369" s="10"/>
      <c r="M1369" s="10"/>
      <c r="O1369" s="172"/>
      <c r="P1369" s="173"/>
      <c r="Q1369" s="173"/>
      <c r="R1369" s="174"/>
    </row>
    <row r="1370" spans="1:18" x14ac:dyDescent="0.3">
      <c r="A1370" s="55"/>
      <c r="B1370" s="10"/>
      <c r="C1370" s="10" t="s">
        <v>375</v>
      </c>
      <c r="D1370" s="10"/>
      <c r="E1370" s="10" t="s">
        <v>210</v>
      </c>
      <c r="F1370" s="179">
        <v>1</v>
      </c>
      <c r="G1370" s="179"/>
      <c r="H1370" s="269"/>
      <c r="I1370" s="269"/>
      <c r="K1370" s="10"/>
      <c r="L1370" s="10"/>
      <c r="M1370" s="10"/>
      <c r="O1370" s="172"/>
      <c r="P1370" s="173"/>
      <c r="Q1370" s="173"/>
      <c r="R1370" s="174"/>
    </row>
    <row r="1371" spans="1:18" x14ac:dyDescent="0.3">
      <c r="A1371" s="55"/>
      <c r="B1371" s="10"/>
      <c r="C1371" s="10" t="s">
        <v>376</v>
      </c>
      <c r="D1371" s="10"/>
      <c r="E1371" s="10" t="s">
        <v>301</v>
      </c>
      <c r="F1371" s="179">
        <v>2</v>
      </c>
      <c r="G1371" s="179"/>
      <c r="H1371" s="269"/>
      <c r="I1371" s="269"/>
      <c r="K1371" s="10"/>
      <c r="L1371" s="10"/>
      <c r="M1371" s="10"/>
      <c r="O1371" s="172"/>
      <c r="P1371" s="173"/>
      <c r="Q1371" s="173"/>
      <c r="R1371" s="174"/>
    </row>
    <row r="1372" spans="1:18" x14ac:dyDescent="0.3">
      <c r="A1372" s="55"/>
      <c r="B1372" s="10"/>
      <c r="C1372" s="10" t="s">
        <v>377</v>
      </c>
      <c r="D1372" s="10"/>
      <c r="E1372" s="10" t="s">
        <v>104</v>
      </c>
      <c r="F1372" s="179">
        <v>23</v>
      </c>
      <c r="G1372" s="179"/>
      <c r="H1372" s="269">
        <v>0</v>
      </c>
      <c r="I1372" s="269"/>
      <c r="K1372" s="10"/>
      <c r="L1372" s="10"/>
      <c r="M1372" s="10"/>
      <c r="O1372" s="172"/>
      <c r="P1372" s="173"/>
      <c r="Q1372" s="173"/>
      <c r="R1372" s="174"/>
    </row>
    <row r="1373" spans="1:18" x14ac:dyDescent="0.3">
      <c r="A1373" s="55"/>
      <c r="B1373" s="10"/>
      <c r="C1373" s="10" t="s">
        <v>379</v>
      </c>
      <c r="D1373" s="10"/>
      <c r="E1373" s="10" t="s">
        <v>163</v>
      </c>
      <c r="F1373" s="179">
        <v>5</v>
      </c>
      <c r="G1373" s="179"/>
      <c r="H1373" s="269">
        <v>0</v>
      </c>
      <c r="I1373" s="269"/>
      <c r="K1373" s="10"/>
      <c r="L1373" s="10"/>
      <c r="M1373" s="10"/>
      <c r="O1373" s="172"/>
      <c r="P1373" s="173"/>
      <c r="Q1373" s="173"/>
      <c r="R1373" s="174"/>
    </row>
    <row r="1374" spans="1:18" x14ac:dyDescent="0.3">
      <c r="A1374" s="55"/>
      <c r="B1374" s="10"/>
      <c r="C1374" s="10" t="s">
        <v>380</v>
      </c>
      <c r="D1374" s="10"/>
      <c r="E1374" s="10" t="s">
        <v>381</v>
      </c>
      <c r="F1374" s="179">
        <v>10</v>
      </c>
      <c r="G1374" s="179">
        <v>1</v>
      </c>
      <c r="H1374" s="269">
        <v>0</v>
      </c>
      <c r="I1374" s="269"/>
      <c r="K1374" s="10"/>
      <c r="L1374" s="10"/>
      <c r="M1374" s="10"/>
      <c r="O1374" s="172"/>
      <c r="P1374" s="173"/>
      <c r="Q1374" s="173"/>
      <c r="R1374" s="174"/>
    </row>
    <row r="1375" spans="1:18" x14ac:dyDescent="0.3">
      <c r="A1375" s="55"/>
      <c r="B1375" s="10"/>
      <c r="C1375" s="10" t="s">
        <v>383</v>
      </c>
      <c r="D1375" s="10"/>
      <c r="E1375" s="10" t="s">
        <v>83</v>
      </c>
      <c r="F1375" s="179">
        <v>9</v>
      </c>
      <c r="G1375" s="179"/>
      <c r="H1375" s="269"/>
      <c r="I1375" s="269"/>
      <c r="K1375" s="10"/>
      <c r="L1375" s="10"/>
      <c r="M1375" s="10"/>
      <c r="O1375" s="172"/>
      <c r="P1375" s="173"/>
      <c r="Q1375" s="173"/>
      <c r="R1375" s="174"/>
    </row>
    <row r="1376" spans="1:18" x14ac:dyDescent="0.3">
      <c r="A1376" s="55"/>
      <c r="B1376" s="10"/>
      <c r="C1376" s="10" t="s">
        <v>386</v>
      </c>
      <c r="D1376" s="10"/>
      <c r="E1376" s="10" t="s">
        <v>186</v>
      </c>
      <c r="F1376" s="179">
        <v>1</v>
      </c>
      <c r="G1376" s="179"/>
      <c r="H1376" s="269"/>
      <c r="I1376" s="269"/>
      <c r="K1376" s="10"/>
      <c r="L1376" s="10"/>
      <c r="M1376" s="10"/>
      <c r="O1376" s="172"/>
      <c r="P1376" s="173"/>
      <c r="Q1376" s="173"/>
      <c r="R1376" s="174"/>
    </row>
    <row r="1377" spans="1:18" x14ac:dyDescent="0.3">
      <c r="A1377" s="55"/>
      <c r="B1377" s="10"/>
      <c r="C1377" s="10" t="s">
        <v>388</v>
      </c>
      <c r="D1377" s="10"/>
      <c r="E1377" s="10" t="s">
        <v>123</v>
      </c>
      <c r="F1377" s="179">
        <v>4</v>
      </c>
      <c r="G1377" s="179"/>
      <c r="H1377" s="269">
        <v>0</v>
      </c>
      <c r="I1377" s="269"/>
      <c r="K1377" s="10"/>
      <c r="L1377" s="10"/>
      <c r="M1377" s="10"/>
      <c r="O1377" s="172"/>
      <c r="P1377" s="173"/>
      <c r="Q1377" s="173"/>
      <c r="R1377" s="174"/>
    </row>
    <row r="1378" spans="1:18" x14ac:dyDescent="0.3">
      <c r="A1378" s="55"/>
      <c r="B1378" s="10"/>
      <c r="C1378" s="10" t="s">
        <v>393</v>
      </c>
      <c r="D1378" s="10"/>
      <c r="E1378" s="10" t="s">
        <v>394</v>
      </c>
      <c r="F1378" s="179">
        <v>1</v>
      </c>
      <c r="G1378" s="179"/>
      <c r="H1378" s="269"/>
      <c r="I1378" s="269"/>
      <c r="K1378" s="10"/>
      <c r="L1378" s="10"/>
      <c r="M1378" s="10"/>
      <c r="O1378" s="172"/>
      <c r="P1378" s="173"/>
      <c r="Q1378" s="173"/>
      <c r="R1378" s="174"/>
    </row>
    <row r="1379" spans="1:18" x14ac:dyDescent="0.3">
      <c r="A1379" s="55"/>
      <c r="B1379" s="10"/>
      <c r="C1379" s="10" t="s">
        <v>395</v>
      </c>
      <c r="D1379" s="10"/>
      <c r="E1379" s="10" t="s">
        <v>85</v>
      </c>
      <c r="F1379" s="179">
        <v>1</v>
      </c>
      <c r="G1379" s="179"/>
      <c r="H1379" s="269">
        <v>0</v>
      </c>
      <c r="I1379" s="269"/>
      <c r="K1379" s="10"/>
      <c r="L1379" s="10"/>
      <c r="M1379" s="10"/>
      <c r="O1379" s="172"/>
      <c r="P1379" s="173"/>
      <c r="Q1379" s="173"/>
      <c r="R1379" s="174"/>
    </row>
    <row r="1380" spans="1:18" x14ac:dyDescent="0.3">
      <c r="A1380" s="55"/>
      <c r="B1380" s="10"/>
      <c r="C1380" s="10" t="s">
        <v>396</v>
      </c>
      <c r="D1380" s="10"/>
      <c r="E1380" s="10" t="s">
        <v>119</v>
      </c>
      <c r="F1380" s="179">
        <v>16</v>
      </c>
      <c r="G1380" s="179"/>
      <c r="H1380" s="269">
        <v>0</v>
      </c>
      <c r="I1380" s="269"/>
      <c r="K1380" s="10"/>
      <c r="L1380" s="10"/>
      <c r="M1380" s="10"/>
      <c r="O1380" s="172"/>
      <c r="P1380" s="173"/>
      <c r="Q1380" s="173"/>
      <c r="R1380" s="174"/>
    </row>
    <row r="1381" spans="1:18" x14ac:dyDescent="0.3">
      <c r="A1381" s="55"/>
      <c r="B1381" s="10"/>
      <c r="C1381" s="10" t="s">
        <v>398</v>
      </c>
      <c r="D1381" s="10"/>
      <c r="E1381" s="10" t="s">
        <v>99</v>
      </c>
      <c r="F1381" s="179">
        <v>1</v>
      </c>
      <c r="G1381" s="179"/>
      <c r="H1381" s="269"/>
      <c r="I1381" s="269"/>
      <c r="K1381" s="10"/>
      <c r="L1381" s="10"/>
      <c r="M1381" s="10"/>
      <c r="O1381" s="172"/>
      <c r="P1381" s="173"/>
      <c r="Q1381" s="173"/>
      <c r="R1381" s="174"/>
    </row>
    <row r="1382" spans="1:18" x14ac:dyDescent="0.3">
      <c r="A1382" s="55"/>
      <c r="B1382" s="10"/>
      <c r="C1382" s="10" t="s">
        <v>398</v>
      </c>
      <c r="D1382" s="10"/>
      <c r="E1382" s="10" t="s">
        <v>76</v>
      </c>
      <c r="F1382" s="179">
        <v>6</v>
      </c>
      <c r="G1382" s="179"/>
      <c r="H1382" s="269">
        <v>0</v>
      </c>
      <c r="I1382" s="269"/>
      <c r="K1382" s="10"/>
      <c r="L1382" s="10"/>
      <c r="M1382" s="10"/>
      <c r="O1382" s="172"/>
      <c r="P1382" s="173"/>
      <c r="Q1382" s="173"/>
      <c r="R1382" s="174"/>
    </row>
    <row r="1383" spans="1:18" x14ac:dyDescent="0.3">
      <c r="A1383" s="55"/>
      <c r="B1383" s="10"/>
      <c r="C1383" s="10" t="s">
        <v>399</v>
      </c>
      <c r="D1383" s="10"/>
      <c r="E1383" s="10" t="s">
        <v>387</v>
      </c>
      <c r="F1383" s="179">
        <v>1</v>
      </c>
      <c r="G1383" s="179"/>
      <c r="H1383" s="269"/>
      <c r="I1383" s="269"/>
      <c r="K1383" s="10"/>
      <c r="L1383" s="10"/>
      <c r="M1383" s="10"/>
      <c r="O1383" s="172"/>
      <c r="P1383" s="173"/>
      <c r="Q1383" s="173"/>
      <c r="R1383" s="174"/>
    </row>
    <row r="1384" spans="1:18" x14ac:dyDescent="0.3">
      <c r="A1384" s="55"/>
      <c r="B1384" s="10"/>
      <c r="C1384" s="10" t="s">
        <v>401</v>
      </c>
      <c r="D1384" s="10"/>
      <c r="E1384" s="10" t="s">
        <v>382</v>
      </c>
      <c r="F1384" s="179">
        <v>4</v>
      </c>
      <c r="G1384" s="179"/>
      <c r="H1384" s="269">
        <v>0</v>
      </c>
      <c r="I1384" s="269"/>
      <c r="K1384" s="10"/>
      <c r="L1384" s="10"/>
      <c r="M1384" s="10"/>
      <c r="O1384" s="172"/>
      <c r="P1384" s="173"/>
      <c r="Q1384" s="173"/>
      <c r="R1384" s="174"/>
    </row>
    <row r="1385" spans="1:18" x14ac:dyDescent="0.3">
      <c r="A1385" s="55"/>
      <c r="B1385" s="10"/>
      <c r="C1385" s="10" t="s">
        <v>402</v>
      </c>
      <c r="D1385" s="10"/>
      <c r="E1385" s="10" t="s">
        <v>174</v>
      </c>
      <c r="F1385" s="179">
        <v>38</v>
      </c>
      <c r="G1385" s="179"/>
      <c r="H1385" s="269">
        <v>0</v>
      </c>
      <c r="I1385" s="269"/>
      <c r="K1385" s="10"/>
      <c r="L1385" s="10"/>
      <c r="M1385" s="10"/>
      <c r="O1385" s="172"/>
      <c r="P1385" s="173"/>
      <c r="Q1385" s="173"/>
      <c r="R1385" s="174"/>
    </row>
    <row r="1386" spans="1:18" x14ac:dyDescent="0.3">
      <c r="A1386" s="55"/>
      <c r="B1386" s="10"/>
      <c r="C1386" s="10" t="s">
        <v>404</v>
      </c>
      <c r="D1386" s="10"/>
      <c r="E1386" s="10" t="s">
        <v>392</v>
      </c>
      <c r="F1386" s="179">
        <v>1</v>
      </c>
      <c r="G1386" s="179"/>
      <c r="H1386" s="269"/>
      <c r="I1386" s="269"/>
      <c r="K1386" s="10"/>
      <c r="L1386" s="10"/>
      <c r="M1386" s="10"/>
      <c r="O1386" s="172"/>
      <c r="P1386" s="173"/>
      <c r="Q1386" s="173"/>
      <c r="R1386" s="174"/>
    </row>
    <row r="1387" spans="1:18" x14ac:dyDescent="0.3">
      <c r="A1387" s="55"/>
      <c r="B1387" s="10"/>
      <c r="C1387" s="10" t="s">
        <v>406</v>
      </c>
      <c r="D1387" s="10"/>
      <c r="E1387" s="10" t="s">
        <v>154</v>
      </c>
      <c r="F1387" s="179">
        <v>4</v>
      </c>
      <c r="G1387" s="179"/>
      <c r="H1387" s="269">
        <v>0</v>
      </c>
      <c r="I1387" s="269"/>
      <c r="K1387" s="10"/>
      <c r="L1387" s="10"/>
      <c r="M1387" s="10"/>
      <c r="O1387" s="172"/>
      <c r="P1387" s="173"/>
      <c r="Q1387" s="173"/>
      <c r="R1387" s="174"/>
    </row>
    <row r="1388" spans="1:18" x14ac:dyDescent="0.3">
      <c r="A1388" s="55"/>
      <c r="B1388" s="10"/>
      <c r="C1388" s="10" t="s">
        <v>407</v>
      </c>
      <c r="D1388" s="10"/>
      <c r="E1388" s="10" t="s">
        <v>408</v>
      </c>
      <c r="F1388" s="179">
        <v>1</v>
      </c>
      <c r="G1388" s="179"/>
      <c r="H1388" s="269">
        <v>0</v>
      </c>
      <c r="I1388" s="269"/>
      <c r="K1388" s="10"/>
      <c r="L1388" s="10"/>
      <c r="M1388" s="10"/>
      <c r="O1388" s="172"/>
      <c r="P1388" s="173"/>
      <c r="Q1388" s="173"/>
      <c r="R1388" s="174"/>
    </row>
    <row r="1389" spans="1:18" x14ac:dyDescent="0.3">
      <c r="A1389" s="55"/>
      <c r="B1389" s="10"/>
      <c r="C1389" s="10" t="s">
        <v>609</v>
      </c>
      <c r="D1389" s="10"/>
      <c r="E1389" s="10" t="s">
        <v>610</v>
      </c>
      <c r="F1389" s="179">
        <v>1</v>
      </c>
      <c r="G1389" s="179"/>
      <c r="H1389" s="269"/>
      <c r="I1389" s="269"/>
      <c r="K1389" s="10"/>
      <c r="L1389" s="10"/>
      <c r="M1389" s="10"/>
      <c r="O1389" s="172"/>
      <c r="P1389" s="173"/>
      <c r="Q1389" s="173"/>
      <c r="R1389" s="174"/>
    </row>
    <row r="1390" spans="1:18" x14ac:dyDescent="0.3">
      <c r="A1390" s="55"/>
      <c r="B1390" s="10"/>
      <c r="C1390" s="10" t="s">
        <v>412</v>
      </c>
      <c r="D1390" s="10"/>
      <c r="E1390" s="10" t="s">
        <v>413</v>
      </c>
      <c r="F1390" s="179">
        <v>3</v>
      </c>
      <c r="G1390" s="179"/>
      <c r="H1390" s="269">
        <v>0</v>
      </c>
      <c r="I1390" s="269"/>
      <c r="K1390" s="10"/>
      <c r="L1390" s="10"/>
      <c r="M1390" s="10"/>
      <c r="O1390" s="172"/>
      <c r="P1390" s="173"/>
      <c r="Q1390" s="173"/>
      <c r="R1390" s="174"/>
    </row>
    <row r="1391" spans="1:18" x14ac:dyDescent="0.3">
      <c r="A1391" s="55"/>
      <c r="B1391" s="10"/>
      <c r="C1391" s="10" t="s">
        <v>414</v>
      </c>
      <c r="D1391" s="10"/>
      <c r="E1391" s="10" t="s">
        <v>323</v>
      </c>
      <c r="F1391" s="179">
        <v>10</v>
      </c>
      <c r="G1391" s="179"/>
      <c r="H1391" s="269">
        <v>0</v>
      </c>
      <c r="I1391" s="269"/>
      <c r="K1391" s="10"/>
      <c r="L1391" s="10"/>
      <c r="M1391" s="10"/>
      <c r="O1391" s="172"/>
      <c r="P1391" s="173"/>
      <c r="Q1391" s="173"/>
      <c r="R1391" s="174"/>
    </row>
    <row r="1392" spans="1:18" x14ac:dyDescent="0.3">
      <c r="A1392" s="55"/>
      <c r="B1392" s="10"/>
      <c r="C1392" s="10" t="s">
        <v>418</v>
      </c>
      <c r="D1392" s="10"/>
      <c r="E1392" s="10" t="s">
        <v>109</v>
      </c>
      <c r="F1392" s="179">
        <v>2</v>
      </c>
      <c r="G1392" s="179"/>
      <c r="H1392" s="269"/>
      <c r="I1392" s="269"/>
      <c r="K1392" s="10"/>
      <c r="L1392" s="10"/>
      <c r="M1392" s="10"/>
      <c r="O1392" s="172"/>
      <c r="P1392" s="173"/>
      <c r="Q1392" s="173"/>
      <c r="R1392" s="174"/>
    </row>
    <row r="1393" spans="1:18" x14ac:dyDescent="0.3">
      <c r="A1393" s="55"/>
      <c r="B1393" s="10"/>
      <c r="C1393" s="10" t="s">
        <v>419</v>
      </c>
      <c r="D1393" s="10"/>
      <c r="E1393" s="10" t="s">
        <v>286</v>
      </c>
      <c r="F1393" s="179">
        <v>7</v>
      </c>
      <c r="G1393" s="179"/>
      <c r="H1393" s="269"/>
      <c r="I1393" s="269"/>
      <c r="K1393" s="10"/>
      <c r="L1393" s="10"/>
      <c r="M1393" s="10"/>
      <c r="O1393" s="172"/>
      <c r="P1393" s="173"/>
      <c r="Q1393" s="173"/>
      <c r="R1393" s="174"/>
    </row>
    <row r="1394" spans="1:18" x14ac:dyDescent="0.3">
      <c r="A1394" s="55"/>
      <c r="B1394" s="10"/>
      <c r="C1394" s="10" t="s">
        <v>420</v>
      </c>
      <c r="D1394" s="10"/>
      <c r="E1394" s="10" t="s">
        <v>294</v>
      </c>
      <c r="F1394" s="179">
        <v>1</v>
      </c>
      <c r="G1394" s="179"/>
      <c r="H1394" s="269"/>
      <c r="I1394" s="269"/>
      <c r="K1394" s="10"/>
      <c r="L1394" s="10"/>
      <c r="M1394" s="10"/>
      <c r="O1394" s="172"/>
      <c r="P1394" s="173"/>
      <c r="Q1394" s="173"/>
      <c r="R1394" s="174"/>
    </row>
    <row r="1395" spans="1:18" x14ac:dyDescent="0.3">
      <c r="A1395" s="55"/>
      <c r="B1395" s="10"/>
      <c r="C1395" s="10" t="s">
        <v>421</v>
      </c>
      <c r="D1395" s="10"/>
      <c r="E1395" s="10" t="s">
        <v>409</v>
      </c>
      <c r="F1395" s="179">
        <v>1</v>
      </c>
      <c r="G1395" s="179"/>
      <c r="H1395" s="269"/>
      <c r="I1395" s="269"/>
      <c r="K1395" s="10"/>
      <c r="L1395" s="10"/>
      <c r="M1395" s="10"/>
      <c r="O1395" s="172"/>
      <c r="P1395" s="173"/>
      <c r="Q1395" s="173"/>
      <c r="R1395" s="174"/>
    </row>
    <row r="1396" spans="1:18" x14ac:dyDescent="0.3">
      <c r="A1396" s="55"/>
      <c r="B1396" s="10"/>
      <c r="C1396" s="10" t="s">
        <v>431</v>
      </c>
      <c r="D1396" s="10"/>
      <c r="E1396" s="10" t="s">
        <v>367</v>
      </c>
      <c r="F1396" s="179">
        <v>17</v>
      </c>
      <c r="G1396" s="179"/>
      <c r="H1396" s="269">
        <v>0</v>
      </c>
      <c r="I1396" s="269"/>
      <c r="K1396" s="10"/>
      <c r="L1396" s="10"/>
      <c r="M1396" s="10"/>
      <c r="O1396" s="172"/>
      <c r="P1396" s="173"/>
      <c r="Q1396" s="173"/>
      <c r="R1396" s="174"/>
    </row>
    <row r="1397" spans="1:18" x14ac:dyDescent="0.3">
      <c r="A1397" s="55"/>
      <c r="B1397" s="10"/>
      <c r="C1397" s="10" t="s">
        <v>435</v>
      </c>
      <c r="D1397" s="10"/>
      <c r="E1397" s="10" t="s">
        <v>389</v>
      </c>
      <c r="F1397" s="179">
        <v>35</v>
      </c>
      <c r="G1397" s="179"/>
      <c r="H1397" s="269">
        <v>0</v>
      </c>
      <c r="I1397" s="269"/>
      <c r="K1397" s="10"/>
      <c r="L1397" s="10"/>
      <c r="M1397" s="10"/>
      <c r="O1397" s="172"/>
      <c r="P1397" s="173"/>
      <c r="Q1397" s="173"/>
      <c r="R1397" s="174"/>
    </row>
    <row r="1398" spans="1:18" x14ac:dyDescent="0.3">
      <c r="A1398" s="55"/>
      <c r="B1398" s="10"/>
      <c r="C1398" s="10" t="s">
        <v>437</v>
      </c>
      <c r="D1398" s="10"/>
      <c r="E1398" s="10" t="s">
        <v>223</v>
      </c>
      <c r="F1398" s="179">
        <v>4</v>
      </c>
      <c r="G1398" s="179"/>
      <c r="H1398" s="269">
        <v>0</v>
      </c>
      <c r="I1398" s="269"/>
      <c r="K1398" s="10"/>
      <c r="L1398" s="10"/>
      <c r="M1398" s="10"/>
      <c r="O1398" s="172"/>
      <c r="P1398" s="173"/>
      <c r="Q1398" s="173"/>
      <c r="R1398" s="174"/>
    </row>
    <row r="1399" spans="1:18" x14ac:dyDescent="0.3">
      <c r="A1399" s="55"/>
      <c r="B1399" s="10"/>
      <c r="C1399" s="10" t="s">
        <v>439</v>
      </c>
      <c r="D1399" s="10"/>
      <c r="E1399" s="10" t="s">
        <v>291</v>
      </c>
      <c r="F1399" s="179">
        <v>1</v>
      </c>
      <c r="G1399" s="179"/>
      <c r="H1399" s="269"/>
      <c r="I1399" s="269"/>
      <c r="K1399" s="10"/>
      <c r="L1399" s="10"/>
      <c r="M1399" s="10"/>
      <c r="O1399" s="172"/>
      <c r="P1399" s="173"/>
      <c r="Q1399" s="173"/>
      <c r="R1399" s="174"/>
    </row>
    <row r="1400" spans="1:18" x14ac:dyDescent="0.3">
      <c r="A1400" s="55"/>
      <c r="B1400" s="10"/>
      <c r="C1400" s="10" t="s">
        <v>445</v>
      </c>
      <c r="D1400" s="10"/>
      <c r="E1400" s="10" t="s">
        <v>108</v>
      </c>
      <c r="F1400" s="179">
        <v>7</v>
      </c>
      <c r="G1400" s="179">
        <v>1</v>
      </c>
      <c r="H1400" s="269">
        <v>1</v>
      </c>
      <c r="I1400" s="269">
        <v>16</v>
      </c>
      <c r="K1400" s="10"/>
      <c r="L1400" s="10"/>
      <c r="M1400" s="10"/>
      <c r="O1400" s="172"/>
      <c r="P1400" s="173"/>
      <c r="Q1400" s="173"/>
      <c r="R1400" s="174"/>
    </row>
    <row r="1401" spans="1:18" x14ac:dyDescent="0.3">
      <c r="A1401" s="55"/>
      <c r="B1401" s="10"/>
      <c r="C1401" s="10" t="s">
        <v>447</v>
      </c>
      <c r="D1401" s="10"/>
      <c r="E1401" s="10" t="s">
        <v>448</v>
      </c>
      <c r="F1401" s="179">
        <v>5</v>
      </c>
      <c r="G1401" s="179"/>
      <c r="H1401" s="269"/>
      <c r="I1401" s="269"/>
      <c r="K1401" s="10"/>
      <c r="L1401" s="10"/>
      <c r="M1401" s="10"/>
      <c r="O1401" s="172"/>
      <c r="P1401" s="173"/>
      <c r="Q1401" s="173"/>
      <c r="R1401" s="174"/>
    </row>
    <row r="1402" spans="1:18" x14ac:dyDescent="0.3">
      <c r="A1402" s="55"/>
      <c r="B1402" s="10"/>
      <c r="C1402" s="10" t="s">
        <v>449</v>
      </c>
      <c r="D1402" s="10"/>
      <c r="E1402" s="10" t="s">
        <v>450</v>
      </c>
      <c r="F1402" s="179">
        <v>3</v>
      </c>
      <c r="G1402" s="179"/>
      <c r="H1402" s="269"/>
      <c r="I1402" s="269"/>
      <c r="K1402" s="10"/>
      <c r="L1402" s="10"/>
      <c r="M1402" s="10"/>
      <c r="O1402" s="172"/>
      <c r="P1402" s="173"/>
      <c r="Q1402" s="173"/>
      <c r="R1402" s="174"/>
    </row>
    <row r="1403" spans="1:18" x14ac:dyDescent="0.3">
      <c r="A1403" s="55"/>
      <c r="B1403" s="10"/>
      <c r="C1403" s="10" t="s">
        <v>452</v>
      </c>
      <c r="D1403" s="10"/>
      <c r="E1403" s="10" t="s">
        <v>176</v>
      </c>
      <c r="F1403" s="179">
        <v>17</v>
      </c>
      <c r="G1403" s="179"/>
      <c r="H1403" s="269">
        <v>0</v>
      </c>
      <c r="I1403" s="269"/>
      <c r="K1403" s="10"/>
      <c r="L1403" s="10"/>
      <c r="M1403" s="10"/>
      <c r="O1403" s="172"/>
      <c r="P1403" s="173"/>
      <c r="Q1403" s="173"/>
      <c r="R1403" s="174"/>
    </row>
    <row r="1404" spans="1:18" x14ac:dyDescent="0.3">
      <c r="A1404" s="55"/>
      <c r="B1404" s="10"/>
      <c r="C1404" s="10" t="s">
        <v>453</v>
      </c>
      <c r="D1404" s="10"/>
      <c r="E1404" s="10" t="s">
        <v>454</v>
      </c>
      <c r="F1404" s="179">
        <v>16</v>
      </c>
      <c r="G1404" s="179"/>
      <c r="H1404" s="269">
        <v>0</v>
      </c>
      <c r="I1404" s="269"/>
      <c r="K1404" s="10"/>
      <c r="L1404" s="10"/>
      <c r="M1404" s="10"/>
      <c r="O1404" s="172"/>
      <c r="P1404" s="173"/>
      <c r="Q1404" s="173"/>
      <c r="R1404" s="174"/>
    </row>
    <row r="1405" spans="1:18" x14ac:dyDescent="0.3">
      <c r="A1405" s="55"/>
      <c r="B1405" s="10"/>
      <c r="C1405" s="10" t="s">
        <v>458</v>
      </c>
      <c r="D1405" s="10"/>
      <c r="E1405" s="10" t="s">
        <v>459</v>
      </c>
      <c r="F1405" s="179">
        <v>1</v>
      </c>
      <c r="G1405" s="179"/>
      <c r="H1405" s="269"/>
      <c r="I1405" s="269"/>
      <c r="K1405" s="10"/>
      <c r="L1405" s="10"/>
      <c r="M1405" s="10"/>
      <c r="O1405" s="172"/>
      <c r="P1405" s="173"/>
      <c r="Q1405" s="173"/>
      <c r="R1405" s="174"/>
    </row>
    <row r="1406" spans="1:18" x14ac:dyDescent="0.3">
      <c r="A1406" s="55"/>
      <c r="B1406" s="10"/>
      <c r="C1406" s="10" t="s">
        <v>460</v>
      </c>
      <c r="D1406" s="10"/>
      <c r="E1406" s="10" t="s">
        <v>202</v>
      </c>
      <c r="F1406" s="179">
        <v>9</v>
      </c>
      <c r="G1406" s="179"/>
      <c r="H1406" s="269">
        <v>0</v>
      </c>
      <c r="I1406" s="269"/>
      <c r="K1406" s="10"/>
      <c r="L1406" s="10"/>
      <c r="M1406" s="10"/>
      <c r="O1406" s="172"/>
      <c r="P1406" s="173"/>
      <c r="Q1406" s="173"/>
      <c r="R1406" s="174"/>
    </row>
    <row r="1407" spans="1:18" x14ac:dyDescent="0.3">
      <c r="A1407" s="55"/>
      <c r="B1407" s="10"/>
      <c r="C1407" s="10" t="s">
        <v>465</v>
      </c>
      <c r="D1407" s="10"/>
      <c r="E1407" s="10" t="s">
        <v>466</v>
      </c>
      <c r="F1407" s="179">
        <v>15</v>
      </c>
      <c r="G1407" s="179">
        <v>1</v>
      </c>
      <c r="H1407" s="269">
        <v>2</v>
      </c>
      <c r="I1407" s="269">
        <v>3.5</v>
      </c>
      <c r="K1407" s="10"/>
      <c r="L1407" s="10"/>
      <c r="M1407" s="10"/>
      <c r="O1407" s="172"/>
      <c r="P1407" s="173"/>
      <c r="Q1407" s="173"/>
      <c r="R1407" s="174"/>
    </row>
    <row r="1408" spans="1:18" x14ac:dyDescent="0.3">
      <c r="A1408" s="55"/>
      <c r="B1408" s="10"/>
      <c r="C1408" s="10" t="s">
        <v>469</v>
      </c>
      <c r="D1408" s="10"/>
      <c r="E1408" s="10" t="s">
        <v>99</v>
      </c>
      <c r="F1408" s="179">
        <v>43</v>
      </c>
      <c r="G1408" s="179"/>
      <c r="H1408" s="269">
        <v>0</v>
      </c>
      <c r="I1408" s="269"/>
      <c r="K1408" s="10"/>
      <c r="L1408" s="10"/>
      <c r="M1408" s="10"/>
      <c r="O1408" s="172"/>
      <c r="P1408" s="173"/>
      <c r="Q1408" s="173"/>
      <c r="R1408" s="174"/>
    </row>
    <row r="1409" spans="1:18" x14ac:dyDescent="0.3">
      <c r="A1409" s="55"/>
      <c r="B1409" s="10"/>
      <c r="C1409" s="10" t="s">
        <v>471</v>
      </c>
      <c r="D1409" s="10"/>
      <c r="E1409" s="10" t="s">
        <v>292</v>
      </c>
      <c r="F1409" s="179">
        <v>4</v>
      </c>
      <c r="G1409" s="179"/>
      <c r="H1409" s="269"/>
      <c r="I1409" s="269"/>
      <c r="K1409" s="10"/>
      <c r="L1409" s="10"/>
      <c r="M1409" s="10"/>
      <c r="O1409" s="172"/>
      <c r="P1409" s="173"/>
      <c r="Q1409" s="173"/>
      <c r="R1409" s="174"/>
    </row>
    <row r="1410" spans="1:18" x14ac:dyDescent="0.3">
      <c r="A1410" s="55"/>
      <c r="B1410" s="10"/>
      <c r="C1410" s="10" t="s">
        <v>475</v>
      </c>
      <c r="D1410" s="10"/>
      <c r="E1410" s="10" t="s">
        <v>133</v>
      </c>
      <c r="F1410" s="179">
        <v>1</v>
      </c>
      <c r="G1410" s="179"/>
      <c r="H1410" s="269"/>
      <c r="I1410" s="269"/>
      <c r="K1410" s="10"/>
      <c r="L1410" s="10"/>
      <c r="M1410" s="10"/>
      <c r="O1410" s="172"/>
      <c r="P1410" s="173"/>
      <c r="Q1410" s="173"/>
      <c r="R1410" s="174"/>
    </row>
    <row r="1411" spans="1:18" x14ac:dyDescent="0.3">
      <c r="A1411" s="55"/>
      <c r="B1411" s="10"/>
      <c r="C1411" s="10" t="s">
        <v>476</v>
      </c>
      <c r="D1411" s="10"/>
      <c r="E1411" s="10" t="s">
        <v>195</v>
      </c>
      <c r="F1411" s="179">
        <v>3</v>
      </c>
      <c r="G1411" s="179"/>
      <c r="H1411" s="269">
        <v>0</v>
      </c>
      <c r="I1411" s="269"/>
      <c r="K1411" s="10"/>
      <c r="L1411" s="10"/>
      <c r="M1411" s="10"/>
      <c r="O1411" s="172"/>
      <c r="P1411" s="173"/>
      <c r="Q1411" s="173"/>
      <c r="R1411" s="174"/>
    </row>
    <row r="1412" spans="1:18" x14ac:dyDescent="0.3">
      <c r="A1412" s="55"/>
      <c r="B1412" s="10"/>
      <c r="C1412" s="10" t="s">
        <v>716</v>
      </c>
      <c r="D1412" s="10"/>
      <c r="E1412" s="10" t="s">
        <v>478</v>
      </c>
      <c r="F1412" s="179">
        <v>4</v>
      </c>
      <c r="G1412" s="179"/>
      <c r="H1412" s="269">
        <v>0</v>
      </c>
      <c r="I1412" s="269"/>
      <c r="K1412" s="10"/>
      <c r="L1412" s="10"/>
      <c r="M1412" s="10"/>
      <c r="O1412" s="172"/>
      <c r="P1412" s="173"/>
      <c r="Q1412" s="173"/>
      <c r="R1412" s="174"/>
    </row>
    <row r="1413" spans="1:18" x14ac:dyDescent="0.3">
      <c r="A1413" s="55"/>
      <c r="B1413" s="10"/>
      <c r="C1413" s="10" t="s">
        <v>483</v>
      </c>
      <c r="D1413" s="10"/>
      <c r="E1413" s="10" t="s">
        <v>484</v>
      </c>
      <c r="F1413" s="179">
        <v>1</v>
      </c>
      <c r="G1413" s="179"/>
      <c r="H1413" s="269"/>
      <c r="I1413" s="269"/>
      <c r="K1413" s="10"/>
      <c r="L1413" s="10"/>
      <c r="M1413" s="10"/>
      <c r="O1413" s="172"/>
      <c r="P1413" s="173"/>
      <c r="Q1413" s="173"/>
      <c r="R1413" s="174"/>
    </row>
    <row r="1414" spans="1:18" x14ac:dyDescent="0.3">
      <c r="A1414" s="55"/>
      <c r="B1414" s="10"/>
      <c r="C1414" s="10" t="s">
        <v>485</v>
      </c>
      <c r="D1414" s="10"/>
      <c r="E1414" s="10" t="s">
        <v>245</v>
      </c>
      <c r="F1414" s="179">
        <v>16</v>
      </c>
      <c r="G1414" s="179"/>
      <c r="H1414" s="269">
        <v>0</v>
      </c>
      <c r="I1414" s="269"/>
      <c r="K1414" s="10"/>
      <c r="L1414" s="10"/>
      <c r="M1414" s="10"/>
      <c r="O1414" s="172"/>
      <c r="P1414" s="173"/>
      <c r="Q1414" s="173"/>
      <c r="R1414" s="174"/>
    </row>
    <row r="1415" spans="1:18" x14ac:dyDescent="0.3">
      <c r="A1415" s="55"/>
      <c r="B1415" s="10"/>
      <c r="C1415" s="10" t="s">
        <v>488</v>
      </c>
      <c r="D1415" s="10"/>
      <c r="E1415" s="10" t="s">
        <v>78</v>
      </c>
      <c r="F1415" s="179">
        <v>1</v>
      </c>
      <c r="G1415" s="179"/>
      <c r="H1415" s="269">
        <v>0</v>
      </c>
      <c r="I1415" s="269"/>
      <c r="K1415" s="10"/>
      <c r="L1415" s="10"/>
      <c r="M1415" s="10"/>
      <c r="O1415" s="172"/>
      <c r="P1415" s="173"/>
      <c r="Q1415" s="173"/>
      <c r="R1415" s="174"/>
    </row>
    <row r="1416" spans="1:18" x14ac:dyDescent="0.3">
      <c r="A1416" s="55"/>
      <c r="B1416" s="10"/>
      <c r="C1416" s="10" t="s">
        <v>489</v>
      </c>
      <c r="D1416" s="10"/>
      <c r="E1416" s="10" t="s">
        <v>218</v>
      </c>
      <c r="F1416" s="179">
        <v>5</v>
      </c>
      <c r="G1416" s="179">
        <v>1</v>
      </c>
      <c r="H1416" s="269">
        <v>1</v>
      </c>
      <c r="I1416" s="269">
        <v>0</v>
      </c>
      <c r="K1416" s="10"/>
      <c r="L1416" s="10"/>
      <c r="M1416" s="10"/>
      <c r="O1416" s="172"/>
      <c r="P1416" s="173"/>
      <c r="Q1416" s="173"/>
      <c r="R1416" s="174"/>
    </row>
    <row r="1417" spans="1:18" x14ac:dyDescent="0.3">
      <c r="A1417" s="55"/>
      <c r="B1417" s="10"/>
      <c r="C1417" s="10" t="s">
        <v>490</v>
      </c>
      <c r="D1417" s="10"/>
      <c r="E1417" s="10" t="s">
        <v>163</v>
      </c>
      <c r="F1417" s="179">
        <v>20</v>
      </c>
      <c r="G1417" s="179">
        <v>1</v>
      </c>
      <c r="H1417" s="269">
        <v>1</v>
      </c>
      <c r="I1417" s="269">
        <v>0</v>
      </c>
      <c r="K1417" s="10"/>
      <c r="L1417" s="10"/>
      <c r="M1417" s="10"/>
      <c r="O1417" s="172"/>
      <c r="P1417" s="173"/>
      <c r="Q1417" s="173"/>
      <c r="R1417" s="174"/>
    </row>
    <row r="1418" spans="1:18" x14ac:dyDescent="0.3">
      <c r="A1418" s="55"/>
      <c r="B1418" s="10"/>
      <c r="C1418" s="10" t="s">
        <v>495</v>
      </c>
      <c r="D1418" s="10"/>
      <c r="E1418" s="10" t="s">
        <v>438</v>
      </c>
      <c r="F1418" s="179">
        <v>7</v>
      </c>
      <c r="G1418" s="179"/>
      <c r="H1418" s="269">
        <v>0</v>
      </c>
      <c r="I1418" s="269"/>
      <c r="K1418" s="10"/>
      <c r="L1418" s="10"/>
      <c r="M1418" s="10"/>
      <c r="O1418" s="172"/>
      <c r="P1418" s="173"/>
      <c r="Q1418" s="173"/>
      <c r="R1418" s="174"/>
    </row>
    <row r="1419" spans="1:18" x14ac:dyDescent="0.3">
      <c r="A1419" s="55"/>
      <c r="B1419" s="10"/>
      <c r="C1419" s="10" t="s">
        <v>496</v>
      </c>
      <c r="D1419" s="10"/>
      <c r="E1419" s="10" t="s">
        <v>144</v>
      </c>
      <c r="F1419" s="179">
        <v>1</v>
      </c>
      <c r="G1419" s="179"/>
      <c r="H1419" s="269"/>
      <c r="I1419" s="269"/>
      <c r="K1419" s="10"/>
      <c r="L1419" s="10"/>
      <c r="M1419" s="10"/>
      <c r="O1419" s="172"/>
      <c r="P1419" s="173"/>
      <c r="Q1419" s="173"/>
      <c r="R1419" s="174"/>
    </row>
    <row r="1420" spans="1:18" x14ac:dyDescent="0.3">
      <c r="A1420" s="55"/>
      <c r="B1420" s="10"/>
      <c r="C1420" s="10" t="s">
        <v>498</v>
      </c>
      <c r="D1420" s="10"/>
      <c r="E1420" s="10" t="s">
        <v>223</v>
      </c>
      <c r="F1420" s="179">
        <v>2</v>
      </c>
      <c r="G1420" s="179"/>
      <c r="H1420" s="269"/>
      <c r="I1420" s="269"/>
      <c r="K1420" s="10"/>
      <c r="L1420" s="10"/>
      <c r="M1420" s="10"/>
      <c r="O1420" s="172"/>
      <c r="P1420" s="173"/>
      <c r="Q1420" s="173"/>
      <c r="R1420" s="174"/>
    </row>
    <row r="1421" spans="1:18" x14ac:dyDescent="0.3">
      <c r="A1421" s="55"/>
      <c r="B1421" s="10"/>
      <c r="C1421" s="10" t="s">
        <v>499</v>
      </c>
      <c r="D1421" s="10"/>
      <c r="E1421" s="10" t="s">
        <v>106</v>
      </c>
      <c r="F1421" s="179">
        <v>16</v>
      </c>
      <c r="G1421" s="179"/>
      <c r="H1421" s="269">
        <v>0</v>
      </c>
      <c r="I1421" s="269"/>
      <c r="K1421" s="10"/>
      <c r="L1421" s="10"/>
      <c r="M1421" s="10"/>
      <c r="O1421" s="172"/>
      <c r="P1421" s="173"/>
      <c r="Q1421" s="173"/>
      <c r="R1421" s="174"/>
    </row>
    <row r="1422" spans="1:18" x14ac:dyDescent="0.3">
      <c r="A1422" s="55"/>
      <c r="B1422" s="10"/>
      <c r="C1422" s="10" t="s">
        <v>502</v>
      </c>
      <c r="D1422" s="10"/>
      <c r="E1422" s="10" t="s">
        <v>459</v>
      </c>
      <c r="F1422" s="179">
        <v>1</v>
      </c>
      <c r="G1422" s="179"/>
      <c r="H1422" s="269">
        <v>0</v>
      </c>
      <c r="I1422" s="269"/>
      <c r="K1422" s="10"/>
      <c r="L1422" s="10"/>
      <c r="M1422" s="10"/>
      <c r="O1422" s="172"/>
      <c r="P1422" s="173"/>
      <c r="Q1422" s="173"/>
      <c r="R1422" s="174"/>
    </row>
    <row r="1423" spans="1:18" x14ac:dyDescent="0.3">
      <c r="A1423" s="55"/>
      <c r="B1423" s="10"/>
      <c r="C1423" s="10" t="s">
        <v>504</v>
      </c>
      <c r="D1423" s="10"/>
      <c r="E1423" s="10" t="s">
        <v>505</v>
      </c>
      <c r="F1423" s="179">
        <v>1</v>
      </c>
      <c r="G1423" s="179"/>
      <c r="H1423" s="269">
        <v>0</v>
      </c>
      <c r="I1423" s="269"/>
      <c r="K1423" s="10"/>
      <c r="L1423" s="10"/>
      <c r="M1423" s="10"/>
      <c r="O1423" s="172"/>
      <c r="P1423" s="173"/>
      <c r="Q1423" s="173"/>
      <c r="R1423" s="174"/>
    </row>
    <row r="1424" spans="1:18" x14ac:dyDescent="0.3">
      <c r="A1424" s="55"/>
      <c r="B1424" s="10"/>
      <c r="C1424" s="10" t="s">
        <v>506</v>
      </c>
      <c r="D1424" s="10"/>
      <c r="E1424" s="10" t="s">
        <v>103</v>
      </c>
      <c r="F1424" s="179">
        <v>5</v>
      </c>
      <c r="G1424" s="179"/>
      <c r="H1424" s="269"/>
      <c r="I1424" s="269"/>
      <c r="K1424" s="10"/>
      <c r="L1424" s="10"/>
      <c r="M1424" s="10"/>
      <c r="O1424" s="172"/>
      <c r="P1424" s="173"/>
      <c r="Q1424" s="173"/>
      <c r="R1424" s="174"/>
    </row>
    <row r="1425" spans="1:18" x14ac:dyDescent="0.3">
      <c r="A1425" s="55"/>
      <c r="B1425" s="10"/>
      <c r="C1425" s="10" t="s">
        <v>508</v>
      </c>
      <c r="D1425" s="10"/>
      <c r="E1425" s="10" t="s">
        <v>72</v>
      </c>
      <c r="F1425" s="179">
        <v>23</v>
      </c>
      <c r="G1425" s="179"/>
      <c r="H1425" s="269"/>
      <c r="I1425" s="269"/>
      <c r="K1425" s="10"/>
      <c r="L1425" s="10"/>
      <c r="M1425" s="10"/>
      <c r="O1425" s="172"/>
      <c r="P1425" s="173"/>
      <c r="Q1425" s="173"/>
      <c r="R1425" s="174"/>
    </row>
    <row r="1426" spans="1:18" x14ac:dyDescent="0.3">
      <c r="A1426" s="55"/>
      <c r="B1426" s="10"/>
      <c r="C1426" s="10" t="s">
        <v>510</v>
      </c>
      <c r="D1426" s="10"/>
      <c r="E1426" s="10" t="s">
        <v>62</v>
      </c>
      <c r="F1426" s="179">
        <v>1</v>
      </c>
      <c r="G1426" s="179"/>
      <c r="H1426" s="269">
        <v>0</v>
      </c>
      <c r="I1426" s="269"/>
      <c r="K1426" s="10"/>
      <c r="L1426" s="10"/>
      <c r="M1426" s="10"/>
      <c r="O1426" s="172"/>
      <c r="P1426" s="173"/>
      <c r="Q1426" s="173"/>
      <c r="R1426" s="174"/>
    </row>
    <row r="1427" spans="1:18" x14ac:dyDescent="0.3">
      <c r="A1427" s="55"/>
      <c r="B1427" s="10"/>
      <c r="C1427" s="10" t="s">
        <v>510</v>
      </c>
      <c r="D1427" s="10"/>
      <c r="E1427" s="10" t="s">
        <v>64</v>
      </c>
      <c r="F1427" s="179">
        <v>5</v>
      </c>
      <c r="G1427" s="179"/>
      <c r="H1427" s="269"/>
      <c r="I1427" s="269"/>
      <c r="K1427" s="10"/>
      <c r="L1427" s="10"/>
      <c r="M1427" s="10"/>
      <c r="O1427" s="172"/>
      <c r="P1427" s="173"/>
      <c r="Q1427" s="173"/>
      <c r="R1427" s="174"/>
    </row>
    <row r="1428" spans="1:18" x14ac:dyDescent="0.3">
      <c r="A1428" s="55"/>
      <c r="B1428" s="10"/>
      <c r="C1428" s="10" t="s">
        <v>511</v>
      </c>
      <c r="D1428" s="10"/>
      <c r="E1428" s="10" t="s">
        <v>332</v>
      </c>
      <c r="F1428" s="179">
        <v>3</v>
      </c>
      <c r="G1428" s="179"/>
      <c r="H1428" s="269"/>
      <c r="I1428" s="269"/>
      <c r="K1428" s="10"/>
      <c r="L1428" s="10"/>
      <c r="M1428" s="10"/>
      <c r="O1428" s="172"/>
      <c r="P1428" s="173"/>
      <c r="Q1428" s="173"/>
      <c r="R1428" s="174"/>
    </row>
    <row r="1429" spans="1:18" x14ac:dyDescent="0.3">
      <c r="A1429" s="55"/>
      <c r="B1429" s="10"/>
      <c r="C1429" s="10" t="s">
        <v>512</v>
      </c>
      <c r="D1429" s="10"/>
      <c r="E1429" s="10" t="s">
        <v>368</v>
      </c>
      <c r="F1429" s="179">
        <v>15</v>
      </c>
      <c r="G1429" s="179"/>
      <c r="H1429" s="269">
        <v>0</v>
      </c>
      <c r="I1429" s="269"/>
      <c r="K1429" s="10"/>
      <c r="L1429" s="10"/>
      <c r="M1429" s="10"/>
      <c r="O1429" s="172"/>
      <c r="P1429" s="173"/>
      <c r="Q1429" s="173"/>
      <c r="R1429" s="174"/>
    </row>
    <row r="1430" spans="1:18" x14ac:dyDescent="0.3">
      <c r="A1430" s="55"/>
      <c r="B1430" s="10"/>
      <c r="C1430" s="10" t="s">
        <v>679</v>
      </c>
      <c r="D1430" s="10"/>
      <c r="E1430" s="10" t="s">
        <v>87</v>
      </c>
      <c r="F1430" s="179">
        <v>1</v>
      </c>
      <c r="G1430" s="179"/>
      <c r="H1430" s="269"/>
      <c r="I1430" s="269"/>
      <c r="K1430" s="10"/>
      <c r="L1430" s="10"/>
      <c r="M1430" s="10"/>
      <c r="O1430" s="172"/>
      <c r="P1430" s="173"/>
      <c r="Q1430" s="173"/>
      <c r="R1430" s="174"/>
    </row>
    <row r="1431" spans="1:18" x14ac:dyDescent="0.3">
      <c r="A1431" s="55"/>
      <c r="B1431" s="10"/>
      <c r="C1431" s="10" t="s">
        <v>522</v>
      </c>
      <c r="D1431" s="10"/>
      <c r="E1431" s="10" t="s">
        <v>85</v>
      </c>
      <c r="F1431" s="179">
        <v>2</v>
      </c>
      <c r="G1431" s="179"/>
      <c r="H1431" s="269">
        <v>0</v>
      </c>
      <c r="I1431" s="269"/>
      <c r="K1431" s="10"/>
      <c r="L1431" s="10"/>
      <c r="M1431" s="10"/>
      <c r="O1431" s="172"/>
      <c r="P1431" s="173"/>
      <c r="Q1431" s="173"/>
      <c r="R1431" s="174"/>
    </row>
    <row r="1432" spans="1:18" x14ac:dyDescent="0.3">
      <c r="A1432" s="55"/>
      <c r="B1432" s="10"/>
      <c r="C1432" s="10" t="s">
        <v>525</v>
      </c>
      <c r="D1432" s="10"/>
      <c r="E1432" s="10" t="s">
        <v>526</v>
      </c>
      <c r="F1432" s="179">
        <v>8</v>
      </c>
      <c r="G1432" s="179"/>
      <c r="H1432" s="269">
        <v>0</v>
      </c>
      <c r="I1432" s="269"/>
      <c r="K1432" s="10"/>
      <c r="L1432" s="10"/>
      <c r="M1432" s="10"/>
      <c r="O1432" s="172"/>
      <c r="P1432" s="173"/>
      <c r="Q1432" s="173"/>
      <c r="R1432" s="174"/>
    </row>
    <row r="1433" spans="1:18" x14ac:dyDescent="0.3">
      <c r="A1433" s="55"/>
      <c r="B1433" s="10"/>
      <c r="C1433" s="10" t="s">
        <v>528</v>
      </c>
      <c r="D1433" s="10"/>
      <c r="E1433" s="10" t="s">
        <v>500</v>
      </c>
      <c r="F1433" s="179">
        <v>16</v>
      </c>
      <c r="G1433" s="179"/>
      <c r="H1433" s="269">
        <v>0</v>
      </c>
      <c r="I1433" s="269"/>
      <c r="K1433" s="10"/>
      <c r="L1433" s="10"/>
      <c r="M1433" s="10"/>
      <c r="O1433" s="172"/>
      <c r="P1433" s="173"/>
      <c r="Q1433" s="173"/>
      <c r="R1433" s="174"/>
    </row>
    <row r="1434" spans="1:18" x14ac:dyDescent="0.3">
      <c r="A1434" s="55"/>
      <c r="B1434" s="10"/>
      <c r="C1434" s="10" t="s">
        <v>529</v>
      </c>
      <c r="D1434" s="10"/>
      <c r="E1434" s="10" t="s">
        <v>530</v>
      </c>
      <c r="F1434" s="179">
        <v>1</v>
      </c>
      <c r="G1434" s="179"/>
      <c r="H1434" s="269"/>
      <c r="I1434" s="269"/>
      <c r="K1434" s="10"/>
      <c r="L1434" s="10"/>
      <c r="M1434" s="10"/>
      <c r="O1434" s="172"/>
      <c r="P1434" s="173"/>
      <c r="Q1434" s="173"/>
      <c r="R1434" s="174"/>
    </row>
    <row r="1435" spans="1:18" x14ac:dyDescent="0.3">
      <c r="A1435" s="55"/>
      <c r="B1435" s="10"/>
      <c r="C1435" s="10" t="s">
        <v>531</v>
      </c>
      <c r="D1435" s="10"/>
      <c r="E1435" s="10" t="s">
        <v>103</v>
      </c>
      <c r="F1435" s="179">
        <v>2</v>
      </c>
      <c r="G1435" s="179"/>
      <c r="H1435" s="269"/>
      <c r="I1435" s="269"/>
      <c r="K1435" s="10"/>
      <c r="L1435" s="10"/>
      <c r="M1435" s="10"/>
      <c r="O1435" s="172"/>
      <c r="P1435" s="173"/>
      <c r="Q1435" s="173"/>
      <c r="R1435" s="174"/>
    </row>
    <row r="1436" spans="1:18" x14ac:dyDescent="0.3">
      <c r="A1436" s="55"/>
      <c r="B1436" s="10"/>
      <c r="C1436" s="10" t="s">
        <v>532</v>
      </c>
      <c r="D1436" s="10"/>
      <c r="E1436" s="10" t="s">
        <v>96</v>
      </c>
      <c r="F1436" s="179">
        <v>3</v>
      </c>
      <c r="G1436" s="179">
        <v>1</v>
      </c>
      <c r="H1436" s="269">
        <v>0</v>
      </c>
      <c r="I1436" s="269"/>
      <c r="K1436" s="10"/>
      <c r="L1436" s="10"/>
      <c r="M1436" s="10"/>
      <c r="O1436" s="172"/>
      <c r="P1436" s="173"/>
      <c r="Q1436" s="173"/>
      <c r="R1436" s="174"/>
    </row>
    <row r="1437" spans="1:18" x14ac:dyDescent="0.3">
      <c r="A1437" s="55"/>
      <c r="B1437" s="10"/>
      <c r="C1437" s="10" t="s">
        <v>533</v>
      </c>
      <c r="D1437" s="10"/>
      <c r="E1437" s="10" t="s">
        <v>89</v>
      </c>
      <c r="F1437" s="179">
        <v>16</v>
      </c>
      <c r="G1437" s="179"/>
      <c r="H1437" s="269">
        <v>0</v>
      </c>
      <c r="I1437" s="269"/>
      <c r="K1437" s="10"/>
      <c r="L1437" s="10"/>
      <c r="M1437" s="10"/>
      <c r="O1437" s="172"/>
      <c r="P1437" s="173"/>
      <c r="Q1437" s="173"/>
      <c r="R1437" s="174"/>
    </row>
    <row r="1438" spans="1:18" x14ac:dyDescent="0.3">
      <c r="A1438" s="55"/>
      <c r="B1438" s="10"/>
      <c r="C1438" s="10" t="s">
        <v>534</v>
      </c>
      <c r="D1438" s="10"/>
      <c r="E1438" s="10" t="s">
        <v>78</v>
      </c>
      <c r="F1438" s="179">
        <v>1</v>
      </c>
      <c r="G1438" s="179"/>
      <c r="H1438" s="269"/>
      <c r="I1438" s="269"/>
      <c r="K1438" s="10"/>
      <c r="L1438" s="10"/>
      <c r="M1438" s="10"/>
      <c r="O1438" s="172"/>
      <c r="P1438" s="173"/>
      <c r="Q1438" s="173"/>
      <c r="R1438" s="174"/>
    </row>
    <row r="1439" spans="1:18" x14ac:dyDescent="0.3">
      <c r="A1439" s="55"/>
      <c r="B1439" s="10"/>
      <c r="C1439" s="10" t="s">
        <v>536</v>
      </c>
      <c r="D1439" s="10"/>
      <c r="E1439" s="10" t="s">
        <v>67</v>
      </c>
      <c r="F1439" s="179">
        <v>7</v>
      </c>
      <c r="G1439" s="179"/>
      <c r="H1439" s="269">
        <v>0</v>
      </c>
      <c r="I1439" s="269"/>
      <c r="K1439" s="10"/>
      <c r="L1439" s="10"/>
      <c r="M1439" s="10"/>
      <c r="O1439" s="172"/>
      <c r="P1439" s="173"/>
      <c r="Q1439" s="173"/>
      <c r="R1439" s="174"/>
    </row>
    <row r="1440" spans="1:18" x14ac:dyDescent="0.3">
      <c r="A1440" s="55"/>
      <c r="B1440" s="10"/>
      <c r="C1440" s="10" t="s">
        <v>542</v>
      </c>
      <c r="D1440" s="10"/>
      <c r="E1440" s="10" t="s">
        <v>108</v>
      </c>
      <c r="F1440" s="179">
        <v>19</v>
      </c>
      <c r="G1440" s="179"/>
      <c r="H1440" s="269">
        <v>0</v>
      </c>
      <c r="I1440" s="269"/>
      <c r="K1440" s="10"/>
      <c r="L1440" s="10"/>
      <c r="M1440" s="10"/>
      <c r="O1440" s="172"/>
      <c r="P1440" s="173"/>
      <c r="Q1440" s="173"/>
      <c r="R1440" s="174"/>
    </row>
    <row r="1441" spans="1:18" x14ac:dyDescent="0.3">
      <c r="A1441" s="55"/>
      <c r="B1441" s="10"/>
      <c r="C1441" s="10" t="s">
        <v>543</v>
      </c>
      <c r="D1441" s="10"/>
      <c r="E1441" s="10" t="s">
        <v>130</v>
      </c>
      <c r="F1441" s="179">
        <v>51</v>
      </c>
      <c r="G1441" s="179"/>
      <c r="H1441" s="269">
        <v>0</v>
      </c>
      <c r="I1441" s="269"/>
      <c r="K1441" s="10"/>
      <c r="L1441" s="10"/>
      <c r="M1441" s="10"/>
      <c r="O1441" s="172"/>
      <c r="P1441" s="173"/>
      <c r="Q1441" s="173"/>
      <c r="R1441" s="174"/>
    </row>
    <row r="1442" spans="1:18" x14ac:dyDescent="0.3">
      <c r="A1442" s="55"/>
      <c r="B1442" s="10"/>
      <c r="C1442" s="10" t="s">
        <v>547</v>
      </c>
      <c r="D1442" s="10"/>
      <c r="E1442" s="10" t="s">
        <v>384</v>
      </c>
      <c r="F1442" s="179">
        <v>8</v>
      </c>
      <c r="G1442" s="179"/>
      <c r="H1442" s="269">
        <v>0</v>
      </c>
      <c r="I1442" s="269"/>
      <c r="K1442" s="10"/>
      <c r="L1442" s="10"/>
      <c r="M1442" s="10"/>
      <c r="O1442" s="172"/>
      <c r="P1442" s="173"/>
      <c r="Q1442" s="173"/>
      <c r="R1442" s="174"/>
    </row>
    <row r="1443" spans="1:18" x14ac:dyDescent="0.3">
      <c r="A1443" s="55"/>
      <c r="B1443" s="10"/>
      <c r="C1443" s="10" t="s">
        <v>548</v>
      </c>
      <c r="D1443" s="10"/>
      <c r="E1443" s="10" t="s">
        <v>169</v>
      </c>
      <c r="F1443" s="179">
        <v>5</v>
      </c>
      <c r="G1443" s="179"/>
      <c r="H1443" s="269"/>
      <c r="I1443" s="269"/>
      <c r="K1443" s="10"/>
      <c r="L1443" s="10"/>
      <c r="M1443" s="10"/>
      <c r="O1443" s="172"/>
      <c r="P1443" s="173"/>
      <c r="Q1443" s="173"/>
      <c r="R1443" s="174"/>
    </row>
    <row r="1444" spans="1:18" x14ac:dyDescent="0.3">
      <c r="A1444" s="55"/>
      <c r="B1444" s="10"/>
      <c r="C1444" s="10" t="s">
        <v>549</v>
      </c>
      <c r="D1444" s="10"/>
      <c r="E1444" s="10" t="s">
        <v>87</v>
      </c>
      <c r="F1444" s="179">
        <v>2</v>
      </c>
      <c r="G1444" s="179"/>
      <c r="H1444" s="269"/>
      <c r="I1444" s="269"/>
      <c r="K1444" s="10"/>
      <c r="L1444" s="10"/>
      <c r="M1444" s="10"/>
      <c r="O1444" s="172"/>
      <c r="P1444" s="173"/>
      <c r="Q1444" s="173"/>
      <c r="R1444" s="174"/>
    </row>
    <row r="1445" spans="1:18" x14ac:dyDescent="0.3">
      <c r="A1445" s="55"/>
      <c r="B1445" s="10"/>
      <c r="C1445" s="10" t="s">
        <v>550</v>
      </c>
      <c r="D1445" s="10"/>
      <c r="E1445" s="10" t="s">
        <v>156</v>
      </c>
      <c r="F1445" s="179">
        <v>2</v>
      </c>
      <c r="G1445" s="179"/>
      <c r="H1445" s="269"/>
      <c r="I1445" s="269"/>
      <c r="K1445" s="10"/>
      <c r="L1445" s="10"/>
      <c r="M1445" s="10"/>
      <c r="O1445" s="172"/>
      <c r="P1445" s="173"/>
      <c r="Q1445" s="173"/>
      <c r="R1445" s="174"/>
    </row>
    <row r="1446" spans="1:18" x14ac:dyDescent="0.3">
      <c r="A1446" s="55"/>
      <c r="B1446" s="10"/>
      <c r="C1446" s="10" t="s">
        <v>551</v>
      </c>
      <c r="D1446" s="10"/>
      <c r="E1446" s="10" t="s">
        <v>348</v>
      </c>
      <c r="F1446" s="179">
        <v>10</v>
      </c>
      <c r="G1446" s="179"/>
      <c r="H1446" s="269"/>
      <c r="I1446" s="269"/>
      <c r="K1446" s="10"/>
      <c r="L1446" s="10"/>
      <c r="M1446" s="10"/>
      <c r="O1446" s="172"/>
      <c r="P1446" s="173"/>
      <c r="Q1446" s="173"/>
      <c r="R1446" s="174"/>
    </row>
    <row r="1447" spans="1:18" x14ac:dyDescent="0.3">
      <c r="A1447" s="55"/>
      <c r="B1447" s="10"/>
      <c r="C1447" s="10" t="s">
        <v>557</v>
      </c>
      <c r="D1447" s="10"/>
      <c r="E1447" s="10" t="s">
        <v>193</v>
      </c>
      <c r="F1447" s="179">
        <v>3</v>
      </c>
      <c r="G1447" s="179"/>
      <c r="H1447" s="269">
        <v>0</v>
      </c>
      <c r="I1447" s="269"/>
      <c r="K1447" s="10"/>
      <c r="L1447" s="10"/>
      <c r="M1447" s="10"/>
      <c r="O1447" s="172"/>
      <c r="P1447" s="173"/>
      <c r="Q1447" s="173"/>
      <c r="R1447" s="174"/>
    </row>
    <row r="1448" spans="1:18" x14ac:dyDescent="0.3">
      <c r="A1448" s="55"/>
      <c r="B1448" s="10"/>
      <c r="C1448" s="10" t="s">
        <v>560</v>
      </c>
      <c r="D1448" s="10"/>
      <c r="E1448" s="10" t="s">
        <v>226</v>
      </c>
      <c r="F1448" s="179">
        <v>1</v>
      </c>
      <c r="G1448" s="179"/>
      <c r="H1448" s="269"/>
      <c r="I1448" s="269"/>
      <c r="K1448" s="10"/>
      <c r="L1448" s="10"/>
      <c r="M1448" s="10"/>
      <c r="O1448" s="172"/>
      <c r="P1448" s="173"/>
      <c r="Q1448" s="173"/>
      <c r="R1448" s="174"/>
    </row>
    <row r="1449" spans="1:18" x14ac:dyDescent="0.3">
      <c r="A1449" s="55"/>
      <c r="B1449" s="10"/>
      <c r="C1449" s="10" t="s">
        <v>563</v>
      </c>
      <c r="D1449" s="10"/>
      <c r="E1449" s="10" t="s">
        <v>74</v>
      </c>
      <c r="F1449" s="179">
        <v>23</v>
      </c>
      <c r="G1449" s="179"/>
      <c r="H1449" s="269"/>
      <c r="I1449" s="269"/>
      <c r="K1449" s="10"/>
      <c r="L1449" s="10"/>
      <c r="M1449" s="10"/>
      <c r="O1449" s="172"/>
      <c r="P1449" s="173"/>
      <c r="Q1449" s="173"/>
      <c r="R1449" s="174"/>
    </row>
    <row r="1450" spans="1:18" x14ac:dyDescent="0.3">
      <c r="A1450" s="55"/>
      <c r="B1450" s="10"/>
      <c r="C1450" s="10" t="s">
        <v>565</v>
      </c>
      <c r="D1450" s="10"/>
      <c r="E1450" s="10" t="s">
        <v>85</v>
      </c>
      <c r="F1450" s="179">
        <v>5</v>
      </c>
      <c r="G1450" s="179"/>
      <c r="H1450" s="269">
        <v>0</v>
      </c>
      <c r="I1450" s="269"/>
      <c r="K1450" s="10"/>
      <c r="L1450" s="10"/>
      <c r="M1450" s="10"/>
      <c r="O1450" s="172"/>
      <c r="P1450" s="173"/>
      <c r="Q1450" s="173"/>
      <c r="R1450" s="174"/>
    </row>
    <row r="1451" spans="1:18" x14ac:dyDescent="0.3">
      <c r="A1451" s="55"/>
      <c r="B1451" s="10"/>
      <c r="C1451" s="10" t="s">
        <v>569</v>
      </c>
      <c r="D1451" s="10"/>
      <c r="E1451" s="10" t="s">
        <v>119</v>
      </c>
      <c r="F1451" s="179">
        <v>1</v>
      </c>
      <c r="G1451" s="179"/>
      <c r="H1451" s="269"/>
      <c r="I1451" s="269"/>
      <c r="K1451" s="10"/>
      <c r="L1451" s="10"/>
      <c r="M1451" s="10"/>
      <c r="O1451" s="172"/>
      <c r="P1451" s="173"/>
      <c r="Q1451" s="173"/>
      <c r="R1451" s="174"/>
    </row>
    <row r="1452" spans="1:18" x14ac:dyDescent="0.3">
      <c r="A1452" s="55"/>
      <c r="B1452" s="10"/>
      <c r="C1452" s="10" t="s">
        <v>570</v>
      </c>
      <c r="D1452" s="10"/>
      <c r="E1452" s="10" t="s">
        <v>571</v>
      </c>
      <c r="F1452" s="179">
        <v>1</v>
      </c>
      <c r="G1452" s="179"/>
      <c r="H1452" s="269"/>
      <c r="I1452" s="269"/>
      <c r="K1452" s="10"/>
      <c r="L1452" s="10"/>
      <c r="M1452" s="10"/>
      <c r="O1452" s="172"/>
      <c r="P1452" s="173"/>
      <c r="Q1452" s="173"/>
      <c r="R1452" s="174"/>
    </row>
    <row r="1453" spans="1:18" x14ac:dyDescent="0.3">
      <c r="A1453" s="55"/>
      <c r="B1453" s="10"/>
      <c r="C1453" s="10" t="s">
        <v>572</v>
      </c>
      <c r="D1453" s="10"/>
      <c r="E1453" s="10" t="s">
        <v>166</v>
      </c>
      <c r="F1453" s="179">
        <v>42</v>
      </c>
      <c r="G1453" s="179">
        <v>1</v>
      </c>
      <c r="H1453" s="269">
        <v>1</v>
      </c>
      <c r="I1453" s="269">
        <v>0</v>
      </c>
      <c r="K1453" s="10"/>
      <c r="L1453" s="10"/>
      <c r="M1453" s="10"/>
      <c r="O1453" s="172"/>
      <c r="P1453" s="173"/>
      <c r="Q1453" s="173"/>
      <c r="R1453" s="174"/>
    </row>
    <row r="1454" spans="1:18" x14ac:dyDescent="0.3">
      <c r="A1454" s="55"/>
      <c r="B1454" s="10"/>
      <c r="C1454" s="10" t="s">
        <v>573</v>
      </c>
      <c r="D1454" s="10"/>
      <c r="E1454" s="10" t="s">
        <v>166</v>
      </c>
      <c r="F1454" s="179">
        <v>4</v>
      </c>
      <c r="G1454" s="179"/>
      <c r="H1454" s="269"/>
      <c r="I1454" s="269"/>
      <c r="K1454" s="10"/>
      <c r="L1454" s="10"/>
      <c r="M1454" s="10"/>
      <c r="O1454" s="172"/>
      <c r="P1454" s="173"/>
      <c r="Q1454" s="173"/>
      <c r="R1454" s="174"/>
    </row>
    <row r="1455" spans="1:18" x14ac:dyDescent="0.3">
      <c r="A1455" s="55"/>
      <c r="B1455" s="10"/>
      <c r="C1455" s="10" t="s">
        <v>574</v>
      </c>
      <c r="D1455" s="10"/>
      <c r="E1455" s="10" t="s">
        <v>178</v>
      </c>
      <c r="F1455" s="179">
        <v>28</v>
      </c>
      <c r="G1455" s="179"/>
      <c r="H1455" s="269">
        <v>0</v>
      </c>
      <c r="I1455" s="269"/>
      <c r="K1455" s="10"/>
      <c r="L1455" s="10"/>
      <c r="M1455" s="10"/>
      <c r="O1455" s="172"/>
      <c r="P1455" s="173"/>
      <c r="Q1455" s="173"/>
      <c r="R1455" s="174"/>
    </row>
    <row r="1456" spans="1:18" x14ac:dyDescent="0.3">
      <c r="A1456" s="55"/>
      <c r="B1456" s="10"/>
      <c r="C1456" s="10" t="s">
        <v>686</v>
      </c>
      <c r="D1456" s="10"/>
      <c r="E1456" s="10" t="s">
        <v>577</v>
      </c>
      <c r="F1456" s="179">
        <v>3</v>
      </c>
      <c r="G1456" s="179"/>
      <c r="H1456" s="269"/>
      <c r="I1456" s="269"/>
      <c r="K1456" s="10"/>
      <c r="L1456" s="10"/>
      <c r="M1456" s="10"/>
      <c r="O1456" s="172"/>
      <c r="P1456" s="173"/>
      <c r="Q1456" s="173"/>
      <c r="R1456" s="174"/>
    </row>
    <row r="1457" spans="1:18" x14ac:dyDescent="0.3">
      <c r="A1457" s="55"/>
      <c r="B1457" s="10"/>
      <c r="C1457" s="10" t="s">
        <v>578</v>
      </c>
      <c r="D1457" s="10"/>
      <c r="E1457" s="10" t="s">
        <v>126</v>
      </c>
      <c r="F1457" s="179">
        <v>8</v>
      </c>
      <c r="G1457" s="179"/>
      <c r="H1457" s="269"/>
      <c r="I1457" s="269"/>
      <c r="K1457" s="10"/>
      <c r="L1457" s="10"/>
      <c r="M1457" s="10"/>
      <c r="O1457" s="172"/>
      <c r="P1457" s="173"/>
      <c r="Q1457" s="173"/>
      <c r="R1457" s="174"/>
    </row>
    <row r="1458" spans="1:18" ht="15" thickBot="1" x14ac:dyDescent="0.35">
      <c r="A1458" s="55"/>
      <c r="B1458" s="10"/>
      <c r="C1458" s="10" t="s">
        <v>582</v>
      </c>
      <c r="D1458" s="10"/>
      <c r="E1458" s="10" t="s">
        <v>459</v>
      </c>
      <c r="F1458" s="179">
        <v>16</v>
      </c>
      <c r="G1458" s="179"/>
      <c r="H1458" s="269">
        <v>0</v>
      </c>
      <c r="I1458" s="269"/>
      <c r="K1458" s="10"/>
      <c r="L1458" s="10"/>
      <c r="M1458" s="10"/>
      <c r="O1458" s="172"/>
      <c r="P1458" s="173"/>
      <c r="Q1458" s="173"/>
      <c r="R1458" s="174"/>
    </row>
    <row r="1459" spans="1:18" ht="15" thickBot="1" x14ac:dyDescent="0.35">
      <c r="A1459" s="55"/>
      <c r="B1459" s="93" t="s">
        <v>585</v>
      </c>
      <c r="C1459" s="94"/>
      <c r="D1459" s="94"/>
      <c r="E1459" s="94"/>
      <c r="F1459" s="225">
        <f>SUM(F1293:F1458)</f>
        <v>1399</v>
      </c>
      <c r="G1459" s="225">
        <f>SUM(G1293:G1458)</f>
        <v>16</v>
      </c>
      <c r="H1459" s="183">
        <f>SUM(H1293:H1458)</f>
        <v>13</v>
      </c>
      <c r="I1459" s="270">
        <f>AVERAGE(I1293:I1458)</f>
        <v>1.7727272727272727</v>
      </c>
      <c r="K1459" s="97"/>
      <c r="L1459" s="95"/>
      <c r="M1459" s="96"/>
      <c r="O1459" s="467"/>
      <c r="P1459" s="468"/>
      <c r="Q1459" s="468"/>
      <c r="R1459" s="469"/>
    </row>
    <row r="1460" spans="1:18" x14ac:dyDescent="0.3">
      <c r="A1460" s="55"/>
      <c r="B1460" s="3"/>
      <c r="C1460" s="3"/>
      <c r="D1460" s="3"/>
      <c r="E1460" s="3"/>
      <c r="F1460" s="180"/>
      <c r="G1460" s="180"/>
      <c r="H1460" s="184"/>
      <c r="I1460" s="184"/>
      <c r="K1460" s="3"/>
      <c r="L1460" s="3"/>
      <c r="M1460" s="3"/>
      <c r="O1460" s="3"/>
    </row>
    <row r="1461" spans="1:18" x14ac:dyDescent="0.3">
      <c r="B1461" s="3"/>
      <c r="C1461" s="3"/>
      <c r="D1461" s="3"/>
      <c r="E1461" s="3"/>
      <c r="F1461" s="180"/>
      <c r="G1461" s="180"/>
      <c r="H1461" s="184"/>
      <c r="I1461" s="184"/>
      <c r="K1461" s="3"/>
      <c r="L1461" s="3"/>
      <c r="M1461" s="3"/>
      <c r="O1461" s="3"/>
    </row>
    <row r="1462" spans="1:18" x14ac:dyDescent="0.3">
      <c r="B1462" s="3"/>
      <c r="C1462" s="3"/>
      <c r="D1462" s="3"/>
      <c r="E1462" s="3"/>
      <c r="F1462" s="180"/>
      <c r="G1462" s="180"/>
      <c r="H1462" s="184"/>
      <c r="I1462" s="184"/>
      <c r="K1462" s="50"/>
      <c r="L1462" s="3"/>
      <c r="M1462" s="3"/>
      <c r="O1462" s="50"/>
    </row>
    <row r="1463" spans="1:18" x14ac:dyDescent="0.3">
      <c r="B1463" s="3"/>
      <c r="C1463" s="3"/>
      <c r="D1463" s="3"/>
      <c r="E1463" s="3"/>
      <c r="F1463" s="180"/>
      <c r="G1463" s="180"/>
      <c r="H1463" s="184"/>
      <c r="I1463" s="184"/>
      <c r="K1463" s="50"/>
      <c r="L1463" s="3"/>
      <c r="M1463" s="3"/>
      <c r="O1463" s="50"/>
    </row>
    <row r="1464" spans="1:18" x14ac:dyDescent="0.3">
      <c r="B1464" s="3"/>
      <c r="C1464" s="3"/>
      <c r="D1464" s="3"/>
      <c r="E1464" s="3"/>
      <c r="F1464" s="180"/>
      <c r="G1464" s="180"/>
      <c r="H1464" s="184"/>
      <c r="I1464" s="184"/>
      <c r="K1464" s="50"/>
      <c r="L1464" s="3"/>
      <c r="M1464" s="3"/>
      <c r="O1464" s="50"/>
    </row>
    <row r="1465" spans="1:18" x14ac:dyDescent="0.3">
      <c r="B1465" s="3"/>
      <c r="C1465" s="3"/>
      <c r="D1465" s="3"/>
      <c r="E1465" s="3"/>
      <c r="F1465" s="180"/>
      <c r="G1465" s="180"/>
      <c r="H1465" s="184"/>
      <c r="I1465" s="184"/>
      <c r="K1465" s="50"/>
      <c r="L1465" s="3"/>
      <c r="M1465" s="3"/>
      <c r="O1465" s="50"/>
    </row>
    <row r="1466" spans="1:18" x14ac:dyDescent="0.3">
      <c r="B1466" s="3"/>
      <c r="C1466" s="3"/>
      <c r="D1466" s="3"/>
      <c r="E1466" s="3"/>
      <c r="F1466" s="180"/>
      <c r="G1466" s="180"/>
      <c r="H1466" s="184"/>
      <c r="I1466" s="184"/>
      <c r="K1466" s="50"/>
      <c r="L1466" s="3"/>
      <c r="M1466" s="3"/>
      <c r="O1466" s="50"/>
    </row>
    <row r="1467" spans="1:18" x14ac:dyDescent="0.3"/>
    <row r="1468" spans="1:18" x14ac:dyDescent="0.3"/>
    <row r="1469" spans="1:18" x14ac:dyDescent="0.3"/>
    <row r="1470" spans="1:18" x14ac:dyDescent="0.3"/>
    <row r="1471" spans="1:18" x14ac:dyDescent="0.3"/>
    <row r="1472" spans="1:18" x14ac:dyDescent="0.3"/>
    <row r="1473" x14ac:dyDescent="0.3"/>
    <row r="1474" x14ac:dyDescent="0.3"/>
    <row r="1475" x14ac:dyDescent="0.3"/>
    <row r="1476" x14ac:dyDescent="0.3"/>
    <row r="1477" x14ac:dyDescent="0.3"/>
    <row r="1478" x14ac:dyDescent="0.3"/>
    <row r="1479" x14ac:dyDescent="0.3"/>
    <row r="1480" x14ac:dyDescent="0.3"/>
    <row r="1481" x14ac:dyDescent="0.3"/>
    <row r="1482" x14ac:dyDescent="0.3"/>
    <row r="1483" x14ac:dyDescent="0.3"/>
    <row r="1484" x14ac:dyDescent="0.3"/>
    <row r="1485" x14ac:dyDescent="0.3"/>
    <row r="1486" x14ac:dyDescent="0.3"/>
    <row r="1487" x14ac:dyDescent="0.3"/>
    <row r="1488" x14ac:dyDescent="0.3"/>
    <row r="1489" x14ac:dyDescent="0.3"/>
    <row r="1490" x14ac:dyDescent="0.3"/>
    <row r="1491" x14ac:dyDescent="0.3"/>
    <row r="1492" x14ac:dyDescent="0.3"/>
    <row r="1493" x14ac:dyDescent="0.3"/>
    <row r="1494" x14ac:dyDescent="0.3"/>
    <row r="1495" x14ac:dyDescent="0.3"/>
    <row r="1496" x14ac:dyDescent="0.3"/>
    <row r="1497" x14ac:dyDescent="0.3"/>
    <row r="1498" x14ac:dyDescent="0.3"/>
    <row r="1499" x14ac:dyDescent="0.3"/>
    <row r="1500" x14ac:dyDescent="0.3"/>
    <row r="1501" x14ac:dyDescent="0.3"/>
    <row r="1502" x14ac:dyDescent="0.3"/>
    <row r="1503" x14ac:dyDescent="0.3"/>
    <row r="1504" x14ac:dyDescent="0.3"/>
    <row r="1505" x14ac:dyDescent="0.3"/>
    <row r="1506" x14ac:dyDescent="0.3"/>
    <row r="1507" x14ac:dyDescent="0.3"/>
    <row r="1508" x14ac:dyDescent="0.3"/>
    <row r="1509" x14ac:dyDescent="0.3"/>
    <row r="1510" x14ac:dyDescent="0.3"/>
    <row r="1511" x14ac:dyDescent="0.3"/>
    <row r="1512" x14ac:dyDescent="0.3"/>
    <row r="1513" x14ac:dyDescent="0.3"/>
    <row r="1514" x14ac:dyDescent="0.3"/>
    <row r="1515" x14ac:dyDescent="0.3"/>
    <row r="1516" x14ac:dyDescent="0.3"/>
    <row r="1517" x14ac:dyDescent="0.3"/>
    <row r="1518" x14ac:dyDescent="0.3"/>
    <row r="1519" x14ac:dyDescent="0.3"/>
    <row r="1520" x14ac:dyDescent="0.3"/>
    <row r="1521" x14ac:dyDescent="0.3"/>
    <row r="1522" x14ac:dyDescent="0.3"/>
    <row r="1523" x14ac:dyDescent="0.3"/>
    <row r="1524" x14ac:dyDescent="0.3"/>
    <row r="1525" x14ac:dyDescent="0.3"/>
    <row r="1526" x14ac:dyDescent="0.3"/>
    <row r="1527" x14ac:dyDescent="0.3"/>
    <row r="1528" x14ac:dyDescent="0.3"/>
    <row r="1529" x14ac:dyDescent="0.3"/>
    <row r="1530" x14ac:dyDescent="0.3"/>
    <row r="1531" x14ac:dyDescent="0.3"/>
    <row r="1532" x14ac:dyDescent="0.3"/>
    <row r="1533" x14ac:dyDescent="0.3"/>
    <row r="1534" x14ac:dyDescent="0.3"/>
    <row r="1535" x14ac:dyDescent="0.3"/>
    <row r="1536" x14ac:dyDescent="0.3"/>
    <row r="1537" x14ac:dyDescent="0.3"/>
    <row r="1538" x14ac:dyDescent="0.3"/>
    <row r="1539" x14ac:dyDescent="0.3"/>
    <row r="1540" x14ac:dyDescent="0.3"/>
    <row r="1541" x14ac:dyDescent="0.3"/>
    <row r="1542" x14ac:dyDescent="0.3"/>
    <row r="1543" x14ac:dyDescent="0.3"/>
    <row r="1544" x14ac:dyDescent="0.3"/>
    <row r="1545" x14ac:dyDescent="0.3"/>
    <row r="1546" x14ac:dyDescent="0.3"/>
    <row r="1547" x14ac:dyDescent="0.3"/>
    <row r="1548" x14ac:dyDescent="0.3"/>
    <row r="1549" x14ac:dyDescent="0.3"/>
    <row r="1550" x14ac:dyDescent="0.3"/>
    <row r="1551" x14ac:dyDescent="0.3"/>
    <row r="1552" x14ac:dyDescent="0.3"/>
    <row r="1553" x14ac:dyDescent="0.3"/>
    <row r="1554" x14ac:dyDescent="0.3"/>
    <row r="1555" x14ac:dyDescent="0.3"/>
    <row r="1556" x14ac:dyDescent="0.3"/>
    <row r="1557" x14ac:dyDescent="0.3"/>
    <row r="1558" x14ac:dyDescent="0.3"/>
    <row r="1559" x14ac:dyDescent="0.3"/>
    <row r="1560" x14ac:dyDescent="0.3"/>
    <row r="1561" x14ac:dyDescent="0.3"/>
    <row r="1562" x14ac:dyDescent="0.3"/>
    <row r="1563" x14ac:dyDescent="0.3"/>
    <row r="1564" x14ac:dyDescent="0.3"/>
    <row r="1565" x14ac:dyDescent="0.3"/>
    <row r="1566" x14ac:dyDescent="0.3"/>
    <row r="1567" x14ac:dyDescent="0.3"/>
    <row r="1568" x14ac:dyDescent="0.3"/>
    <row r="1569" x14ac:dyDescent="0.3"/>
    <row r="1570" x14ac:dyDescent="0.3"/>
    <row r="1571" x14ac:dyDescent="0.3"/>
    <row r="1572" x14ac:dyDescent="0.3"/>
    <row r="1573" x14ac:dyDescent="0.3"/>
    <row r="1574" x14ac:dyDescent="0.3"/>
    <row r="1575" x14ac:dyDescent="0.3"/>
    <row r="1576" x14ac:dyDescent="0.3"/>
    <row r="1577" x14ac:dyDescent="0.3"/>
    <row r="1578" x14ac:dyDescent="0.3"/>
    <row r="1579" x14ac:dyDescent="0.3"/>
    <row r="1580" x14ac:dyDescent="0.3"/>
    <row r="1581" x14ac:dyDescent="0.3"/>
    <row r="1582" x14ac:dyDescent="0.3"/>
    <row r="1583" x14ac:dyDescent="0.3"/>
    <row r="1584" x14ac:dyDescent="0.3"/>
    <row r="1585" x14ac:dyDescent="0.3"/>
    <row r="1586" x14ac:dyDescent="0.3"/>
    <row r="1587" x14ac:dyDescent="0.3"/>
    <row r="1588" x14ac:dyDescent="0.3"/>
    <row r="1589" x14ac:dyDescent="0.3"/>
    <row r="1590" x14ac:dyDescent="0.3"/>
    <row r="1591" x14ac:dyDescent="0.3"/>
    <row r="1592" x14ac:dyDescent="0.3"/>
    <row r="1593" x14ac:dyDescent="0.3"/>
    <row r="1594" x14ac:dyDescent="0.3"/>
    <row r="1595" x14ac:dyDescent="0.3"/>
    <row r="1596" x14ac:dyDescent="0.3"/>
    <row r="1597" x14ac:dyDescent="0.3"/>
    <row r="1598" x14ac:dyDescent="0.3"/>
    <row r="1599" x14ac:dyDescent="0.3"/>
    <row r="1600" x14ac:dyDescent="0.3"/>
    <row r="1601" x14ac:dyDescent="0.3"/>
    <row r="1602" x14ac:dyDescent="0.3"/>
    <row r="1603" x14ac:dyDescent="0.3"/>
    <row r="1604" x14ac:dyDescent="0.3"/>
    <row r="1605" x14ac:dyDescent="0.3"/>
    <row r="1606" x14ac:dyDescent="0.3"/>
    <row r="1607" x14ac:dyDescent="0.3"/>
    <row r="1608" x14ac:dyDescent="0.3"/>
    <row r="1609" x14ac:dyDescent="0.3"/>
    <row r="1610" x14ac:dyDescent="0.3"/>
    <row r="1611" x14ac:dyDescent="0.3"/>
    <row r="1612" x14ac:dyDescent="0.3"/>
    <row r="1613" x14ac:dyDescent="0.3"/>
    <row r="1614" x14ac:dyDescent="0.3"/>
    <row r="1615" x14ac:dyDescent="0.3"/>
    <row r="1616" x14ac:dyDescent="0.3"/>
    <row r="1617" x14ac:dyDescent="0.3"/>
    <row r="1618" x14ac:dyDescent="0.3"/>
    <row r="1619" x14ac:dyDescent="0.3"/>
    <row r="1620" x14ac:dyDescent="0.3"/>
    <row r="1621" x14ac:dyDescent="0.3"/>
    <row r="1622" x14ac:dyDescent="0.3"/>
    <row r="1623" x14ac:dyDescent="0.3"/>
    <row r="1624" x14ac:dyDescent="0.3"/>
    <row r="1625" x14ac:dyDescent="0.3"/>
    <row r="1626" x14ac:dyDescent="0.3"/>
    <row r="1627" x14ac:dyDescent="0.3"/>
    <row r="1628" x14ac:dyDescent="0.3"/>
    <row r="1629" x14ac:dyDescent="0.3"/>
    <row r="1630" x14ac:dyDescent="0.3"/>
    <row r="1631" x14ac:dyDescent="0.3"/>
    <row r="1632" x14ac:dyDescent="0.3"/>
    <row r="1633" x14ac:dyDescent="0.3"/>
    <row r="1634" x14ac:dyDescent="0.3"/>
    <row r="1635" x14ac:dyDescent="0.3"/>
    <row r="1636" x14ac:dyDescent="0.3"/>
    <row r="1637" x14ac:dyDescent="0.3"/>
    <row r="1638" x14ac:dyDescent="0.3"/>
    <row r="1639" x14ac:dyDescent="0.3"/>
    <row r="1640" x14ac:dyDescent="0.3"/>
    <row r="1641" x14ac:dyDescent="0.3"/>
    <row r="1642" x14ac:dyDescent="0.3"/>
    <row r="1643" x14ac:dyDescent="0.3"/>
    <row r="1644" x14ac:dyDescent="0.3"/>
    <row r="1645" x14ac:dyDescent="0.3"/>
    <row r="1646" x14ac:dyDescent="0.3"/>
    <row r="1647" x14ac:dyDescent="0.3"/>
    <row r="1648" x14ac:dyDescent="0.3"/>
    <row r="1649" x14ac:dyDescent="0.3"/>
    <row r="1650" x14ac:dyDescent="0.3"/>
    <row r="1651" x14ac:dyDescent="0.3"/>
    <row r="1652" x14ac:dyDescent="0.3"/>
    <row r="1653" x14ac:dyDescent="0.3"/>
    <row r="1654" x14ac:dyDescent="0.3"/>
    <row r="1655" x14ac:dyDescent="0.3"/>
    <row r="1656" x14ac:dyDescent="0.3"/>
    <row r="1657" x14ac:dyDescent="0.3"/>
    <row r="1658" x14ac:dyDescent="0.3"/>
    <row r="1659" x14ac:dyDescent="0.3"/>
    <row r="1660" x14ac:dyDescent="0.3"/>
    <row r="1661" x14ac:dyDescent="0.3"/>
    <row r="1662" x14ac:dyDescent="0.3"/>
    <row r="1663" x14ac:dyDescent="0.3"/>
    <row r="1664" x14ac:dyDescent="0.3"/>
    <row r="1665" x14ac:dyDescent="0.3"/>
    <row r="1666" x14ac:dyDescent="0.3"/>
    <row r="1667" x14ac:dyDescent="0.3"/>
    <row r="1668" x14ac:dyDescent="0.3"/>
    <row r="1669" x14ac:dyDescent="0.3"/>
    <row r="1670" x14ac:dyDescent="0.3"/>
    <row r="1671" x14ac:dyDescent="0.3"/>
    <row r="1672" x14ac:dyDescent="0.3"/>
    <row r="1673" x14ac:dyDescent="0.3"/>
    <row r="1674" x14ac:dyDescent="0.3"/>
    <row r="1675" x14ac:dyDescent="0.3"/>
    <row r="1676" x14ac:dyDescent="0.3"/>
    <row r="1677" x14ac:dyDescent="0.3"/>
    <row r="1678" x14ac:dyDescent="0.3"/>
    <row r="1679" x14ac:dyDescent="0.3"/>
    <row r="1680" x14ac:dyDescent="0.3"/>
    <row r="1681" x14ac:dyDescent="0.3"/>
    <row r="1682" x14ac:dyDescent="0.3"/>
    <row r="1683" x14ac:dyDescent="0.3"/>
    <row r="1684" x14ac:dyDescent="0.3"/>
    <row r="1685" x14ac:dyDescent="0.3"/>
    <row r="1686" x14ac:dyDescent="0.3"/>
    <row r="1687" x14ac:dyDescent="0.3"/>
    <row r="1688" x14ac:dyDescent="0.3"/>
    <row r="1689" x14ac:dyDescent="0.3"/>
    <row r="1690" x14ac:dyDescent="0.3"/>
    <row r="1691" x14ac:dyDescent="0.3"/>
    <row r="1692" x14ac:dyDescent="0.3"/>
    <row r="1693" x14ac:dyDescent="0.3"/>
    <row r="1694" x14ac:dyDescent="0.3"/>
    <row r="1695" x14ac:dyDescent="0.3"/>
    <row r="1696" x14ac:dyDescent="0.3"/>
    <row r="1697" x14ac:dyDescent="0.3"/>
    <row r="1698" x14ac:dyDescent="0.3"/>
    <row r="1699" x14ac:dyDescent="0.3"/>
    <row r="1700" x14ac:dyDescent="0.3"/>
    <row r="1701" x14ac:dyDescent="0.3"/>
    <row r="1702" x14ac:dyDescent="0.3"/>
    <row r="1703" x14ac:dyDescent="0.3"/>
    <row r="1704" x14ac:dyDescent="0.3"/>
    <row r="1705" x14ac:dyDescent="0.3"/>
    <row r="1706" x14ac:dyDescent="0.3"/>
    <row r="1707" x14ac:dyDescent="0.3"/>
    <row r="1708" x14ac:dyDescent="0.3"/>
    <row r="1709" x14ac:dyDescent="0.3"/>
    <row r="1710" x14ac:dyDescent="0.3"/>
    <row r="1711" x14ac:dyDescent="0.3"/>
    <row r="1712" x14ac:dyDescent="0.3"/>
    <row r="1713" x14ac:dyDescent="0.3"/>
    <row r="1714" x14ac:dyDescent="0.3"/>
    <row r="1715" x14ac:dyDescent="0.3"/>
    <row r="1716" x14ac:dyDescent="0.3"/>
    <row r="1717" x14ac:dyDescent="0.3"/>
    <row r="1718" x14ac:dyDescent="0.3"/>
    <row r="1719" x14ac:dyDescent="0.3"/>
    <row r="1720" x14ac:dyDescent="0.3"/>
    <row r="1721" x14ac:dyDescent="0.3"/>
    <row r="1722" x14ac:dyDescent="0.3"/>
    <row r="1723" x14ac:dyDescent="0.3"/>
    <row r="1724" x14ac:dyDescent="0.3"/>
    <row r="1725" x14ac:dyDescent="0.3"/>
    <row r="1726" x14ac:dyDescent="0.3"/>
    <row r="1727" x14ac:dyDescent="0.3"/>
    <row r="1728" x14ac:dyDescent="0.3"/>
    <row r="1729" x14ac:dyDescent="0.3"/>
    <row r="1730" x14ac:dyDescent="0.3"/>
    <row r="1731" x14ac:dyDescent="0.3"/>
    <row r="1732" x14ac:dyDescent="0.3"/>
    <row r="1733" x14ac:dyDescent="0.3"/>
    <row r="1734" x14ac:dyDescent="0.3"/>
    <row r="1735" x14ac:dyDescent="0.3"/>
    <row r="1736" x14ac:dyDescent="0.3"/>
    <row r="1737" x14ac:dyDescent="0.3"/>
    <row r="1738" x14ac:dyDescent="0.3"/>
    <row r="1739" x14ac:dyDescent="0.3"/>
    <row r="1740" x14ac:dyDescent="0.3"/>
    <row r="1741" x14ac:dyDescent="0.3"/>
    <row r="1742" x14ac:dyDescent="0.3"/>
    <row r="1743" x14ac:dyDescent="0.3"/>
    <row r="1744" x14ac:dyDescent="0.3"/>
    <row r="1745" x14ac:dyDescent="0.3"/>
    <row r="1746" x14ac:dyDescent="0.3"/>
    <row r="1747" x14ac:dyDescent="0.3"/>
    <row r="1748" x14ac:dyDescent="0.3"/>
    <row r="1749" x14ac:dyDescent="0.3"/>
    <row r="1750" x14ac:dyDescent="0.3"/>
    <row r="1751" x14ac:dyDescent="0.3"/>
    <row r="1752" x14ac:dyDescent="0.3"/>
    <row r="1753" x14ac:dyDescent="0.3"/>
    <row r="1754" x14ac:dyDescent="0.3"/>
    <row r="1755" x14ac:dyDescent="0.3"/>
    <row r="1756" x14ac:dyDescent="0.3"/>
    <row r="1757" x14ac:dyDescent="0.3"/>
    <row r="1758" x14ac:dyDescent="0.3"/>
    <row r="1759" x14ac:dyDescent="0.3"/>
    <row r="1760" x14ac:dyDescent="0.3"/>
    <row r="1761" x14ac:dyDescent="0.3"/>
    <row r="1762" x14ac:dyDescent="0.3"/>
    <row r="1763" x14ac:dyDescent="0.3"/>
    <row r="1764" x14ac:dyDescent="0.3"/>
    <row r="1765" x14ac:dyDescent="0.3"/>
    <row r="1766" x14ac:dyDescent="0.3"/>
    <row r="1767" x14ac:dyDescent="0.3"/>
    <row r="1768" x14ac:dyDescent="0.3"/>
    <row r="1769" x14ac:dyDescent="0.3"/>
    <row r="1770" x14ac:dyDescent="0.3"/>
    <row r="1771" x14ac:dyDescent="0.3"/>
    <row r="1772" x14ac:dyDescent="0.3"/>
    <row r="1773" x14ac:dyDescent="0.3"/>
    <row r="1774" x14ac:dyDescent="0.3"/>
    <row r="1775" x14ac:dyDescent="0.3"/>
    <row r="1776" x14ac:dyDescent="0.3"/>
    <row r="1777" x14ac:dyDescent="0.3"/>
    <row r="1778" x14ac:dyDescent="0.3"/>
    <row r="1779" x14ac:dyDescent="0.3"/>
    <row r="1780" x14ac:dyDescent="0.3"/>
    <row r="1781" x14ac:dyDescent="0.3"/>
    <row r="1782" x14ac:dyDescent="0.3"/>
    <row r="1783" x14ac:dyDescent="0.3"/>
    <row r="1784" x14ac:dyDescent="0.3"/>
    <row r="1785" x14ac:dyDescent="0.3"/>
    <row r="1786" x14ac:dyDescent="0.3"/>
    <row r="1787" x14ac:dyDescent="0.3"/>
    <row r="1788" x14ac:dyDescent="0.3"/>
    <row r="1789" x14ac:dyDescent="0.3"/>
    <row r="1790" x14ac:dyDescent="0.3"/>
    <row r="1791" x14ac:dyDescent="0.3"/>
    <row r="1792" x14ac:dyDescent="0.3"/>
    <row r="1793" x14ac:dyDescent="0.3"/>
    <row r="1794" x14ac:dyDescent="0.3"/>
    <row r="1795" x14ac:dyDescent="0.3"/>
    <row r="1796" x14ac:dyDescent="0.3"/>
    <row r="1797" x14ac:dyDescent="0.3"/>
    <row r="1798" x14ac:dyDescent="0.3"/>
    <row r="1799" x14ac:dyDescent="0.3"/>
    <row r="1800" x14ac:dyDescent="0.3"/>
    <row r="1801" x14ac:dyDescent="0.3"/>
    <row r="1802" x14ac:dyDescent="0.3"/>
    <row r="1803" x14ac:dyDescent="0.3"/>
    <row r="1804" x14ac:dyDescent="0.3"/>
    <row r="1805" x14ac:dyDescent="0.3"/>
    <row r="1806" x14ac:dyDescent="0.3"/>
    <row r="1807" x14ac:dyDescent="0.3"/>
    <row r="1808" x14ac:dyDescent="0.3"/>
    <row r="1809" x14ac:dyDescent="0.3"/>
    <row r="1810" x14ac:dyDescent="0.3"/>
    <row r="1811" x14ac:dyDescent="0.3"/>
    <row r="1812" x14ac:dyDescent="0.3"/>
    <row r="1813" x14ac:dyDescent="0.3"/>
    <row r="1814" x14ac:dyDescent="0.3"/>
    <row r="1815" x14ac:dyDescent="0.3"/>
    <row r="1816" x14ac:dyDescent="0.3"/>
    <row r="1817" x14ac:dyDescent="0.3"/>
    <row r="1818" x14ac:dyDescent="0.3"/>
    <row r="1819" x14ac:dyDescent="0.3"/>
    <row r="1820" x14ac:dyDescent="0.3"/>
    <row r="1821" x14ac:dyDescent="0.3"/>
    <row r="1822" x14ac:dyDescent="0.3"/>
    <row r="1823" x14ac:dyDescent="0.3"/>
    <row r="1824" x14ac:dyDescent="0.3"/>
    <row r="1825" x14ac:dyDescent="0.3"/>
    <row r="1826" x14ac:dyDescent="0.3"/>
    <row r="1827" x14ac:dyDescent="0.3"/>
    <row r="1828" x14ac:dyDescent="0.3"/>
    <row r="1829" x14ac:dyDescent="0.3"/>
    <row r="1830" x14ac:dyDescent="0.3"/>
    <row r="1831" x14ac:dyDescent="0.3"/>
    <row r="1832" x14ac:dyDescent="0.3"/>
    <row r="1833" x14ac:dyDescent="0.3"/>
    <row r="1834" x14ac:dyDescent="0.3"/>
    <row r="1835" x14ac:dyDescent="0.3"/>
    <row r="1836" x14ac:dyDescent="0.3"/>
    <row r="1837" x14ac:dyDescent="0.3"/>
    <row r="1838" x14ac:dyDescent="0.3"/>
    <row r="1839" x14ac:dyDescent="0.3"/>
    <row r="1840" x14ac:dyDescent="0.3"/>
    <row r="1841" x14ac:dyDescent="0.3"/>
    <row r="1842" x14ac:dyDescent="0.3"/>
    <row r="1843" x14ac:dyDescent="0.3"/>
    <row r="1844" x14ac:dyDescent="0.3"/>
    <row r="1845" x14ac:dyDescent="0.3"/>
    <row r="1846" x14ac:dyDescent="0.3"/>
    <row r="1847" x14ac:dyDescent="0.3"/>
    <row r="1848" x14ac:dyDescent="0.3"/>
    <row r="1849" x14ac:dyDescent="0.3"/>
    <row r="1850" x14ac:dyDescent="0.3"/>
    <row r="1851" x14ac:dyDescent="0.3"/>
    <row r="1852" x14ac:dyDescent="0.3"/>
    <row r="1853" x14ac:dyDescent="0.3"/>
    <row r="1854" x14ac:dyDescent="0.3"/>
    <row r="1855" x14ac:dyDescent="0.3"/>
    <row r="1856" x14ac:dyDescent="0.3"/>
    <row r="1857" x14ac:dyDescent="0.3"/>
    <row r="1858" x14ac:dyDescent="0.3"/>
    <row r="1859" x14ac:dyDescent="0.3"/>
    <row r="1860" x14ac:dyDescent="0.3"/>
    <row r="1861" x14ac:dyDescent="0.3"/>
    <row r="1862" x14ac:dyDescent="0.3"/>
    <row r="1863" x14ac:dyDescent="0.3"/>
    <row r="1864" x14ac:dyDescent="0.3"/>
    <row r="1865" x14ac:dyDescent="0.3"/>
    <row r="1866" x14ac:dyDescent="0.3"/>
    <row r="1867" x14ac:dyDescent="0.3"/>
    <row r="1868" x14ac:dyDescent="0.3"/>
    <row r="1869" x14ac:dyDescent="0.3"/>
    <row r="1870" x14ac:dyDescent="0.3"/>
    <row r="1871" x14ac:dyDescent="0.3"/>
    <row r="1872" x14ac:dyDescent="0.3"/>
    <row r="1873" x14ac:dyDescent="0.3"/>
    <row r="1874" x14ac:dyDescent="0.3"/>
    <row r="1875" x14ac:dyDescent="0.3"/>
    <row r="1876" x14ac:dyDescent="0.3"/>
    <row r="1877" x14ac:dyDescent="0.3"/>
    <row r="1878" x14ac:dyDescent="0.3"/>
    <row r="1879" x14ac:dyDescent="0.3"/>
    <row r="1880" x14ac:dyDescent="0.3"/>
    <row r="1881" x14ac:dyDescent="0.3"/>
    <row r="1882" x14ac:dyDescent="0.3"/>
    <row r="1883" x14ac:dyDescent="0.3"/>
    <row r="1884" x14ac:dyDescent="0.3"/>
    <row r="1885" x14ac:dyDescent="0.3"/>
    <row r="1886" x14ac:dyDescent="0.3"/>
    <row r="1887" x14ac:dyDescent="0.3"/>
    <row r="1888" x14ac:dyDescent="0.3"/>
    <row r="1889" x14ac:dyDescent="0.3"/>
    <row r="1890" x14ac:dyDescent="0.3"/>
    <row r="1891" x14ac:dyDescent="0.3"/>
    <row r="1892" x14ac:dyDescent="0.3"/>
    <row r="1893" x14ac:dyDescent="0.3"/>
    <row r="1894" x14ac:dyDescent="0.3"/>
    <row r="1895" x14ac:dyDescent="0.3"/>
    <row r="1896" x14ac:dyDescent="0.3"/>
    <row r="1897" x14ac:dyDescent="0.3"/>
    <row r="1898" x14ac:dyDescent="0.3"/>
    <row r="1899" x14ac:dyDescent="0.3"/>
    <row r="1900" x14ac:dyDescent="0.3"/>
    <row r="1901" x14ac:dyDescent="0.3"/>
    <row r="1902" x14ac:dyDescent="0.3"/>
    <row r="1903" x14ac:dyDescent="0.3"/>
    <row r="1904" x14ac:dyDescent="0.3"/>
    <row r="1905" x14ac:dyDescent="0.3"/>
    <row r="1906" x14ac:dyDescent="0.3"/>
    <row r="1907" x14ac:dyDescent="0.3"/>
    <row r="1908" x14ac:dyDescent="0.3"/>
    <row r="1909" x14ac:dyDescent="0.3"/>
    <row r="1910" x14ac:dyDescent="0.3"/>
    <row r="1911" x14ac:dyDescent="0.3"/>
    <row r="1912" x14ac:dyDescent="0.3"/>
    <row r="1913" x14ac:dyDescent="0.3"/>
    <row r="1914" x14ac:dyDescent="0.3"/>
    <row r="1915" x14ac:dyDescent="0.3"/>
    <row r="1916" x14ac:dyDescent="0.3"/>
    <row r="1917" x14ac:dyDescent="0.3"/>
    <row r="1918" x14ac:dyDescent="0.3"/>
    <row r="1919" x14ac:dyDescent="0.3"/>
    <row r="1920" x14ac:dyDescent="0.3"/>
    <row r="1921" x14ac:dyDescent="0.3"/>
    <row r="1922" x14ac:dyDescent="0.3"/>
    <row r="1923" x14ac:dyDescent="0.3"/>
    <row r="1924" x14ac:dyDescent="0.3"/>
    <row r="1925" x14ac:dyDescent="0.3"/>
    <row r="1926" x14ac:dyDescent="0.3"/>
    <row r="1927" x14ac:dyDescent="0.3"/>
    <row r="1928" x14ac:dyDescent="0.3"/>
    <row r="1929" x14ac:dyDescent="0.3"/>
    <row r="1930" x14ac:dyDescent="0.3"/>
    <row r="1931" x14ac:dyDescent="0.3"/>
    <row r="1932" x14ac:dyDescent="0.3"/>
    <row r="1933" x14ac:dyDescent="0.3"/>
    <row r="1934" x14ac:dyDescent="0.3"/>
    <row r="1935" x14ac:dyDescent="0.3"/>
    <row r="1936" x14ac:dyDescent="0.3"/>
    <row r="1937" x14ac:dyDescent="0.3"/>
    <row r="1938" x14ac:dyDescent="0.3"/>
    <row r="1939" x14ac:dyDescent="0.3"/>
    <row r="1940" x14ac:dyDescent="0.3"/>
    <row r="1941" x14ac:dyDescent="0.3"/>
    <row r="1942" x14ac:dyDescent="0.3"/>
    <row r="1943" x14ac:dyDescent="0.3"/>
    <row r="1944" x14ac:dyDescent="0.3"/>
    <row r="1945" x14ac:dyDescent="0.3"/>
    <row r="1946" x14ac:dyDescent="0.3"/>
    <row r="1947" x14ac:dyDescent="0.3"/>
    <row r="1948" x14ac:dyDescent="0.3"/>
    <row r="1949" x14ac:dyDescent="0.3"/>
    <row r="1950" x14ac:dyDescent="0.3"/>
    <row r="1951" x14ac:dyDescent="0.3"/>
    <row r="1952" x14ac:dyDescent="0.3"/>
    <row r="1953" x14ac:dyDescent="0.3"/>
    <row r="1954" x14ac:dyDescent="0.3"/>
    <row r="1955" x14ac:dyDescent="0.3"/>
    <row r="1956" x14ac:dyDescent="0.3"/>
    <row r="1957" x14ac:dyDescent="0.3"/>
    <row r="1958" x14ac:dyDescent="0.3"/>
    <row r="1959" x14ac:dyDescent="0.3"/>
    <row r="1960" x14ac:dyDescent="0.3"/>
    <row r="1961" x14ac:dyDescent="0.3"/>
    <row r="1962" x14ac:dyDescent="0.3"/>
    <row r="1963" x14ac:dyDescent="0.3"/>
    <row r="1964" x14ac:dyDescent="0.3"/>
    <row r="1965" x14ac:dyDescent="0.3"/>
    <row r="1966" x14ac:dyDescent="0.3"/>
    <row r="1967" x14ac:dyDescent="0.3"/>
    <row r="1968" x14ac:dyDescent="0.3"/>
    <row r="1969" x14ac:dyDescent="0.3"/>
    <row r="1970" x14ac:dyDescent="0.3"/>
    <row r="1971" x14ac:dyDescent="0.3"/>
    <row r="1972" x14ac:dyDescent="0.3"/>
    <row r="1973" x14ac:dyDescent="0.3"/>
    <row r="1974" x14ac:dyDescent="0.3"/>
    <row r="1975" x14ac:dyDescent="0.3"/>
    <row r="1976" x14ac:dyDescent="0.3"/>
    <row r="1977" x14ac:dyDescent="0.3"/>
    <row r="1978" x14ac:dyDescent="0.3"/>
    <row r="1979" x14ac:dyDescent="0.3"/>
    <row r="1980" x14ac:dyDescent="0.3"/>
    <row r="1981" x14ac:dyDescent="0.3"/>
    <row r="1982" x14ac:dyDescent="0.3"/>
    <row r="1983" x14ac:dyDescent="0.3"/>
    <row r="1984" x14ac:dyDescent="0.3"/>
    <row r="1985" x14ac:dyDescent="0.3"/>
    <row r="1986" x14ac:dyDescent="0.3"/>
    <row r="1987" x14ac:dyDescent="0.3"/>
    <row r="1988" x14ac:dyDescent="0.3"/>
    <row r="1989" x14ac:dyDescent="0.3"/>
    <row r="1990" x14ac:dyDescent="0.3"/>
    <row r="1991" x14ac:dyDescent="0.3"/>
    <row r="1992" x14ac:dyDescent="0.3"/>
    <row r="1993" x14ac:dyDescent="0.3"/>
    <row r="1994" x14ac:dyDescent="0.3"/>
    <row r="1995" x14ac:dyDescent="0.3"/>
    <row r="1996" x14ac:dyDescent="0.3"/>
    <row r="1997" x14ac:dyDescent="0.3"/>
    <row r="1998" x14ac:dyDescent="0.3"/>
    <row r="1999" x14ac:dyDescent="0.3"/>
    <row r="2000" x14ac:dyDescent="0.3"/>
    <row r="2001" x14ac:dyDescent="0.3"/>
    <row r="2002" x14ac:dyDescent="0.3"/>
    <row r="2003" x14ac:dyDescent="0.3"/>
    <row r="2004" x14ac:dyDescent="0.3"/>
    <row r="2005" x14ac:dyDescent="0.3"/>
    <row r="2006" x14ac:dyDescent="0.3"/>
    <row r="2007" x14ac:dyDescent="0.3"/>
    <row r="2008" x14ac:dyDescent="0.3"/>
    <row r="2009" x14ac:dyDescent="0.3"/>
    <row r="2010" x14ac:dyDescent="0.3"/>
    <row r="2011" x14ac:dyDescent="0.3"/>
    <row r="2012" x14ac:dyDescent="0.3"/>
    <row r="2013" x14ac:dyDescent="0.3"/>
    <row r="2014" x14ac:dyDescent="0.3"/>
    <row r="2015" x14ac:dyDescent="0.3"/>
    <row r="2016" x14ac:dyDescent="0.3"/>
    <row r="2017" x14ac:dyDescent="0.3"/>
    <row r="2018" x14ac:dyDescent="0.3"/>
    <row r="2019" x14ac:dyDescent="0.3"/>
    <row r="2020" x14ac:dyDescent="0.3"/>
    <row r="2021" x14ac:dyDescent="0.3"/>
    <row r="2022" x14ac:dyDescent="0.3"/>
    <row r="2023" x14ac:dyDescent="0.3"/>
    <row r="2024" x14ac:dyDescent="0.3"/>
    <row r="2025" x14ac:dyDescent="0.3"/>
    <row r="2026" x14ac:dyDescent="0.3"/>
    <row r="2027" x14ac:dyDescent="0.3"/>
    <row r="2028" x14ac:dyDescent="0.3"/>
    <row r="2029" x14ac:dyDescent="0.3"/>
    <row r="2030" x14ac:dyDescent="0.3"/>
    <row r="2031" x14ac:dyDescent="0.3"/>
    <row r="2032" x14ac:dyDescent="0.3"/>
    <row r="2033" x14ac:dyDescent="0.3"/>
    <row r="2034" x14ac:dyDescent="0.3"/>
    <row r="2035" x14ac:dyDescent="0.3"/>
    <row r="2036" x14ac:dyDescent="0.3"/>
    <row r="2037" x14ac:dyDescent="0.3"/>
    <row r="2038" x14ac:dyDescent="0.3"/>
    <row r="2039" x14ac:dyDescent="0.3"/>
    <row r="2040" x14ac:dyDescent="0.3"/>
    <row r="2041" x14ac:dyDescent="0.3"/>
    <row r="2042" x14ac:dyDescent="0.3"/>
    <row r="2043" x14ac:dyDescent="0.3"/>
    <row r="2044" x14ac:dyDescent="0.3"/>
    <row r="2045" x14ac:dyDescent="0.3"/>
    <row r="2046" x14ac:dyDescent="0.3"/>
    <row r="2047" x14ac:dyDescent="0.3"/>
    <row r="2048" x14ac:dyDescent="0.3"/>
    <row r="2049" x14ac:dyDescent="0.3"/>
    <row r="2050" x14ac:dyDescent="0.3"/>
    <row r="2051" x14ac:dyDescent="0.3"/>
    <row r="2052" x14ac:dyDescent="0.3"/>
    <row r="2053" x14ac:dyDescent="0.3"/>
    <row r="2054" x14ac:dyDescent="0.3"/>
    <row r="2055" x14ac:dyDescent="0.3"/>
    <row r="2056" x14ac:dyDescent="0.3"/>
    <row r="2057" x14ac:dyDescent="0.3"/>
    <row r="2058" x14ac:dyDescent="0.3"/>
    <row r="2059" x14ac:dyDescent="0.3"/>
    <row r="2060" x14ac:dyDescent="0.3"/>
    <row r="2061" x14ac:dyDescent="0.3"/>
    <row r="2062" x14ac:dyDescent="0.3"/>
    <row r="2063" x14ac:dyDescent="0.3"/>
    <row r="2064" x14ac:dyDescent="0.3"/>
    <row r="2065" x14ac:dyDescent="0.3"/>
    <row r="2066" x14ac:dyDescent="0.3"/>
    <row r="2067" x14ac:dyDescent="0.3"/>
    <row r="2068" x14ac:dyDescent="0.3"/>
    <row r="2069" x14ac:dyDescent="0.3"/>
    <row r="2070" x14ac:dyDescent="0.3"/>
    <row r="2071" x14ac:dyDescent="0.3"/>
    <row r="2072" x14ac:dyDescent="0.3"/>
    <row r="2073" x14ac:dyDescent="0.3"/>
    <row r="2074" x14ac:dyDescent="0.3"/>
    <row r="2075" x14ac:dyDescent="0.3"/>
    <row r="2076" x14ac:dyDescent="0.3"/>
    <row r="2077" x14ac:dyDescent="0.3"/>
    <row r="2078" x14ac:dyDescent="0.3"/>
    <row r="2079" x14ac:dyDescent="0.3"/>
    <row r="2080" x14ac:dyDescent="0.3"/>
    <row r="2081" x14ac:dyDescent="0.3"/>
    <row r="2082" x14ac:dyDescent="0.3"/>
    <row r="2083" x14ac:dyDescent="0.3"/>
    <row r="2084" x14ac:dyDescent="0.3"/>
    <row r="2085" x14ac:dyDescent="0.3"/>
    <row r="2086" x14ac:dyDescent="0.3"/>
    <row r="2087" x14ac:dyDescent="0.3"/>
    <row r="2088" x14ac:dyDescent="0.3"/>
    <row r="2089" x14ac:dyDescent="0.3"/>
    <row r="2090" x14ac:dyDescent="0.3"/>
    <row r="2091" x14ac:dyDescent="0.3"/>
    <row r="2092" x14ac:dyDescent="0.3"/>
    <row r="2093" x14ac:dyDescent="0.3"/>
    <row r="2094" x14ac:dyDescent="0.3"/>
    <row r="2095" x14ac:dyDescent="0.3"/>
    <row r="2096" x14ac:dyDescent="0.3"/>
    <row r="2097" x14ac:dyDescent="0.3"/>
    <row r="2098" x14ac:dyDescent="0.3"/>
    <row r="2099" x14ac:dyDescent="0.3"/>
    <row r="2100" x14ac:dyDescent="0.3"/>
    <row r="2101" x14ac:dyDescent="0.3"/>
    <row r="2102" x14ac:dyDescent="0.3"/>
    <row r="2103" x14ac:dyDescent="0.3"/>
    <row r="2104" x14ac:dyDescent="0.3"/>
    <row r="2105" x14ac:dyDescent="0.3"/>
    <row r="2106" x14ac:dyDescent="0.3"/>
    <row r="2107" x14ac:dyDescent="0.3"/>
    <row r="2108" x14ac:dyDescent="0.3"/>
    <row r="2109" x14ac:dyDescent="0.3"/>
    <row r="2110" x14ac:dyDescent="0.3"/>
    <row r="2111" x14ac:dyDescent="0.3"/>
    <row r="2112" x14ac:dyDescent="0.3"/>
    <row r="2113" x14ac:dyDescent="0.3"/>
    <row r="2114" x14ac:dyDescent="0.3"/>
    <row r="2115" x14ac:dyDescent="0.3"/>
    <row r="2116" x14ac:dyDescent="0.3"/>
    <row r="2117" x14ac:dyDescent="0.3"/>
    <row r="2118" x14ac:dyDescent="0.3"/>
    <row r="2119" x14ac:dyDescent="0.3"/>
    <row r="2120" x14ac:dyDescent="0.3"/>
    <row r="2121" x14ac:dyDescent="0.3"/>
    <row r="2122" x14ac:dyDescent="0.3"/>
    <row r="2123" x14ac:dyDescent="0.3"/>
    <row r="2124" x14ac:dyDescent="0.3"/>
    <row r="2125" x14ac:dyDescent="0.3"/>
    <row r="2126" x14ac:dyDescent="0.3"/>
    <row r="2127" x14ac:dyDescent="0.3"/>
    <row r="2128" x14ac:dyDescent="0.3"/>
    <row r="2129" x14ac:dyDescent="0.3"/>
    <row r="2130" x14ac:dyDescent="0.3"/>
    <row r="2131" x14ac:dyDescent="0.3"/>
    <row r="2132" x14ac:dyDescent="0.3"/>
    <row r="2133" x14ac:dyDescent="0.3"/>
    <row r="2134" x14ac:dyDescent="0.3"/>
    <row r="2135" x14ac:dyDescent="0.3"/>
    <row r="2136" x14ac:dyDescent="0.3"/>
    <row r="2137" x14ac:dyDescent="0.3"/>
    <row r="2138" x14ac:dyDescent="0.3"/>
    <row r="2139" x14ac:dyDescent="0.3"/>
    <row r="2140" x14ac:dyDescent="0.3"/>
    <row r="2141" x14ac:dyDescent="0.3"/>
    <row r="2142" x14ac:dyDescent="0.3"/>
    <row r="2143" x14ac:dyDescent="0.3"/>
    <row r="2144" x14ac:dyDescent="0.3"/>
    <row r="2145" x14ac:dyDescent="0.3"/>
    <row r="2146" x14ac:dyDescent="0.3"/>
    <row r="2147" x14ac:dyDescent="0.3"/>
    <row r="2148" x14ac:dyDescent="0.3"/>
    <row r="2149" x14ac:dyDescent="0.3"/>
    <row r="2150" x14ac:dyDescent="0.3"/>
    <row r="2151" x14ac:dyDescent="0.3"/>
    <row r="2152" x14ac:dyDescent="0.3"/>
    <row r="2153" x14ac:dyDescent="0.3"/>
    <row r="2154" x14ac:dyDescent="0.3"/>
    <row r="2155" x14ac:dyDescent="0.3"/>
    <row r="2156" x14ac:dyDescent="0.3"/>
    <row r="2157" x14ac:dyDescent="0.3"/>
    <row r="2158" x14ac:dyDescent="0.3"/>
    <row r="2159" x14ac:dyDescent="0.3"/>
    <row r="2160" x14ac:dyDescent="0.3"/>
    <row r="2161" x14ac:dyDescent="0.3"/>
    <row r="2162" x14ac:dyDescent="0.3"/>
    <row r="2163" x14ac:dyDescent="0.3"/>
    <row r="2164" x14ac:dyDescent="0.3"/>
    <row r="2165" x14ac:dyDescent="0.3"/>
    <row r="2166" x14ac:dyDescent="0.3"/>
    <row r="2167" x14ac:dyDescent="0.3"/>
    <row r="2168" x14ac:dyDescent="0.3"/>
    <row r="2169" x14ac:dyDescent="0.3"/>
    <row r="2170" x14ac:dyDescent="0.3"/>
    <row r="2171" x14ac:dyDescent="0.3"/>
    <row r="2172" x14ac:dyDescent="0.3"/>
    <row r="2173" x14ac:dyDescent="0.3"/>
    <row r="2174" x14ac:dyDescent="0.3"/>
    <row r="2175" x14ac:dyDescent="0.3"/>
    <row r="2176" x14ac:dyDescent="0.3"/>
    <row r="2177" x14ac:dyDescent="0.3"/>
    <row r="2178" x14ac:dyDescent="0.3"/>
    <row r="2179" x14ac:dyDescent="0.3"/>
    <row r="2180" x14ac:dyDescent="0.3"/>
    <row r="2181" x14ac:dyDescent="0.3"/>
    <row r="2182" x14ac:dyDescent="0.3"/>
    <row r="2183" x14ac:dyDescent="0.3"/>
    <row r="2184" x14ac:dyDescent="0.3"/>
    <row r="2185" x14ac:dyDescent="0.3"/>
    <row r="2186" x14ac:dyDescent="0.3"/>
    <row r="2187" x14ac:dyDescent="0.3"/>
    <row r="2188" x14ac:dyDescent="0.3"/>
    <row r="2189" x14ac:dyDescent="0.3"/>
    <row r="2190" x14ac:dyDescent="0.3"/>
    <row r="2191" x14ac:dyDescent="0.3"/>
    <row r="2192" x14ac:dyDescent="0.3"/>
    <row r="2193" x14ac:dyDescent="0.3"/>
    <row r="2194" x14ac:dyDescent="0.3"/>
    <row r="2195" x14ac:dyDescent="0.3"/>
    <row r="2196" x14ac:dyDescent="0.3"/>
    <row r="2197" x14ac:dyDescent="0.3"/>
    <row r="2198" x14ac:dyDescent="0.3"/>
    <row r="2199" x14ac:dyDescent="0.3"/>
    <row r="2200" x14ac:dyDescent="0.3"/>
    <row r="2201" x14ac:dyDescent="0.3"/>
    <row r="2202" x14ac:dyDescent="0.3"/>
    <row r="2203" x14ac:dyDescent="0.3"/>
    <row r="2204" x14ac:dyDescent="0.3"/>
    <row r="2205" x14ac:dyDescent="0.3"/>
    <row r="2206" x14ac:dyDescent="0.3"/>
    <row r="2207" x14ac:dyDescent="0.3"/>
    <row r="2208" x14ac:dyDescent="0.3"/>
    <row r="2209" x14ac:dyDescent="0.3"/>
    <row r="2210" x14ac:dyDescent="0.3"/>
    <row r="2211" x14ac:dyDescent="0.3"/>
    <row r="2212" x14ac:dyDescent="0.3"/>
    <row r="2213" x14ac:dyDescent="0.3"/>
    <row r="2214" x14ac:dyDescent="0.3"/>
    <row r="2215" x14ac:dyDescent="0.3"/>
    <row r="2216" x14ac:dyDescent="0.3"/>
    <row r="2217" x14ac:dyDescent="0.3"/>
    <row r="2218" x14ac:dyDescent="0.3"/>
    <row r="2219" x14ac:dyDescent="0.3"/>
    <row r="2220" x14ac:dyDescent="0.3"/>
    <row r="2221" x14ac:dyDescent="0.3"/>
    <row r="2222" x14ac:dyDescent="0.3"/>
    <row r="2223" x14ac:dyDescent="0.3"/>
    <row r="2224" x14ac:dyDescent="0.3"/>
    <row r="2225" x14ac:dyDescent="0.3"/>
    <row r="2226" x14ac:dyDescent="0.3"/>
    <row r="2227" x14ac:dyDescent="0.3"/>
    <row r="2228" x14ac:dyDescent="0.3"/>
    <row r="2229" x14ac:dyDescent="0.3"/>
    <row r="2230" x14ac:dyDescent="0.3"/>
    <row r="2231" x14ac:dyDescent="0.3"/>
    <row r="2232" x14ac:dyDescent="0.3"/>
    <row r="2233" x14ac:dyDescent="0.3"/>
    <row r="2234" x14ac:dyDescent="0.3"/>
    <row r="2235" x14ac:dyDescent="0.3"/>
    <row r="2236" x14ac:dyDescent="0.3"/>
    <row r="2237" x14ac:dyDescent="0.3"/>
    <row r="2238" x14ac:dyDescent="0.3"/>
    <row r="2239" x14ac:dyDescent="0.3"/>
    <row r="2240" x14ac:dyDescent="0.3"/>
    <row r="2241" x14ac:dyDescent="0.3"/>
    <row r="2242" x14ac:dyDescent="0.3"/>
    <row r="2243" x14ac:dyDescent="0.3"/>
    <row r="2244" x14ac:dyDescent="0.3"/>
    <row r="2245" x14ac:dyDescent="0.3"/>
    <row r="2246" x14ac:dyDescent="0.3"/>
    <row r="2247" x14ac:dyDescent="0.3"/>
    <row r="2248" x14ac:dyDescent="0.3"/>
    <row r="2249" x14ac:dyDescent="0.3"/>
    <row r="2250" x14ac:dyDescent="0.3"/>
    <row r="2251" x14ac:dyDescent="0.3"/>
    <row r="2252" x14ac:dyDescent="0.3"/>
    <row r="2253" x14ac:dyDescent="0.3"/>
    <row r="2254" x14ac:dyDescent="0.3"/>
    <row r="2255" x14ac:dyDescent="0.3"/>
    <row r="2256" x14ac:dyDescent="0.3"/>
    <row r="2257" x14ac:dyDescent="0.3"/>
    <row r="2258" x14ac:dyDescent="0.3"/>
    <row r="2259" x14ac:dyDescent="0.3"/>
    <row r="2260" x14ac:dyDescent="0.3"/>
    <row r="2261" x14ac:dyDescent="0.3"/>
    <row r="2262" x14ac:dyDescent="0.3"/>
    <row r="2263" x14ac:dyDescent="0.3"/>
    <row r="2264" x14ac:dyDescent="0.3"/>
    <row r="2265" x14ac:dyDescent="0.3"/>
    <row r="2266" x14ac:dyDescent="0.3"/>
    <row r="2267" x14ac:dyDescent="0.3"/>
    <row r="2268" x14ac:dyDescent="0.3"/>
    <row r="2269" x14ac:dyDescent="0.3"/>
    <row r="2270" x14ac:dyDescent="0.3"/>
    <row r="2271" x14ac:dyDescent="0.3"/>
    <row r="2272" x14ac:dyDescent="0.3"/>
    <row r="2273" x14ac:dyDescent="0.3"/>
    <row r="2274" x14ac:dyDescent="0.3"/>
    <row r="2275" x14ac:dyDescent="0.3"/>
    <row r="2276" x14ac:dyDescent="0.3"/>
    <row r="2277" x14ac:dyDescent="0.3"/>
    <row r="2278" x14ac:dyDescent="0.3"/>
    <row r="2279" x14ac:dyDescent="0.3"/>
    <row r="2280" x14ac:dyDescent="0.3"/>
    <row r="2281" x14ac:dyDescent="0.3"/>
    <row r="2282" x14ac:dyDescent="0.3"/>
    <row r="2283" x14ac:dyDescent="0.3"/>
    <row r="2284" x14ac:dyDescent="0.3"/>
    <row r="2285" x14ac:dyDescent="0.3"/>
    <row r="2286" x14ac:dyDescent="0.3"/>
    <row r="2287" x14ac:dyDescent="0.3"/>
    <row r="2288" x14ac:dyDescent="0.3"/>
    <row r="2289" x14ac:dyDescent="0.3"/>
    <row r="2290" x14ac:dyDescent="0.3"/>
    <row r="2291" x14ac:dyDescent="0.3"/>
    <row r="2292" x14ac:dyDescent="0.3"/>
    <row r="2293" x14ac:dyDescent="0.3"/>
    <row r="2294" x14ac:dyDescent="0.3"/>
    <row r="2295" x14ac:dyDescent="0.3"/>
    <row r="2296" x14ac:dyDescent="0.3"/>
    <row r="2297" x14ac:dyDescent="0.3"/>
    <row r="2298" x14ac:dyDescent="0.3"/>
    <row r="2299" x14ac:dyDescent="0.3"/>
    <row r="2300" x14ac:dyDescent="0.3"/>
    <row r="2301" x14ac:dyDescent="0.3"/>
    <row r="2302" x14ac:dyDescent="0.3"/>
    <row r="2303" x14ac:dyDescent="0.3"/>
    <row r="2304" x14ac:dyDescent="0.3"/>
    <row r="2305" x14ac:dyDescent="0.3"/>
    <row r="2306" x14ac:dyDescent="0.3"/>
    <row r="2307" x14ac:dyDescent="0.3"/>
    <row r="2308" x14ac:dyDescent="0.3"/>
    <row r="2309" x14ac:dyDescent="0.3"/>
    <row r="2310" x14ac:dyDescent="0.3"/>
    <row r="2311" x14ac:dyDescent="0.3"/>
    <row r="2312" x14ac:dyDescent="0.3"/>
    <row r="2313" x14ac:dyDescent="0.3"/>
    <row r="2314" x14ac:dyDescent="0.3"/>
    <row r="2315" x14ac:dyDescent="0.3"/>
    <row r="2316" x14ac:dyDescent="0.3"/>
    <row r="2317" x14ac:dyDescent="0.3"/>
    <row r="2318" x14ac:dyDescent="0.3"/>
    <row r="2319" x14ac:dyDescent="0.3"/>
    <row r="2320" x14ac:dyDescent="0.3"/>
    <row r="2321" x14ac:dyDescent="0.3"/>
    <row r="2322" x14ac:dyDescent="0.3"/>
    <row r="2323" x14ac:dyDescent="0.3"/>
    <row r="2324" x14ac:dyDescent="0.3"/>
    <row r="2325" x14ac:dyDescent="0.3"/>
    <row r="2326" x14ac:dyDescent="0.3"/>
    <row r="2327" x14ac:dyDescent="0.3"/>
    <row r="2328" x14ac:dyDescent="0.3"/>
    <row r="2329" x14ac:dyDescent="0.3"/>
    <row r="2330" x14ac:dyDescent="0.3"/>
    <row r="2331" x14ac:dyDescent="0.3"/>
    <row r="2332" x14ac:dyDescent="0.3"/>
    <row r="2333" x14ac:dyDescent="0.3"/>
    <row r="2334" x14ac:dyDescent="0.3"/>
    <row r="2335" x14ac:dyDescent="0.3"/>
    <row r="2336" x14ac:dyDescent="0.3"/>
    <row r="2337" x14ac:dyDescent="0.3"/>
    <row r="2338" x14ac:dyDescent="0.3"/>
    <row r="2339" x14ac:dyDescent="0.3"/>
    <row r="2340" x14ac:dyDescent="0.3"/>
    <row r="2341" x14ac:dyDescent="0.3"/>
    <row r="2342" x14ac:dyDescent="0.3"/>
    <row r="2343" x14ac:dyDescent="0.3"/>
    <row r="2344" x14ac:dyDescent="0.3"/>
    <row r="2345" x14ac:dyDescent="0.3"/>
    <row r="2346" x14ac:dyDescent="0.3"/>
    <row r="2347" x14ac:dyDescent="0.3"/>
    <row r="2348" x14ac:dyDescent="0.3"/>
    <row r="2349" x14ac:dyDescent="0.3"/>
    <row r="2350" x14ac:dyDescent="0.3"/>
    <row r="2351" x14ac:dyDescent="0.3"/>
    <row r="2352" x14ac:dyDescent="0.3"/>
    <row r="2353" x14ac:dyDescent="0.3"/>
    <row r="2354" x14ac:dyDescent="0.3"/>
    <row r="2355" x14ac:dyDescent="0.3"/>
    <row r="2356" x14ac:dyDescent="0.3"/>
    <row r="2357" x14ac:dyDescent="0.3"/>
    <row r="2358" x14ac:dyDescent="0.3"/>
    <row r="2359" x14ac:dyDescent="0.3"/>
    <row r="2360" x14ac:dyDescent="0.3"/>
    <row r="2361" x14ac:dyDescent="0.3"/>
    <row r="2362" x14ac:dyDescent="0.3"/>
    <row r="2363" x14ac:dyDescent="0.3"/>
    <row r="2364" x14ac:dyDescent="0.3"/>
    <row r="2365" x14ac:dyDescent="0.3"/>
    <row r="2366" x14ac:dyDescent="0.3"/>
    <row r="2367" x14ac:dyDescent="0.3"/>
    <row r="2368" x14ac:dyDescent="0.3"/>
    <row r="2369" x14ac:dyDescent="0.3"/>
    <row r="2370" x14ac:dyDescent="0.3"/>
    <row r="2371" x14ac:dyDescent="0.3"/>
    <row r="2372" x14ac:dyDescent="0.3"/>
    <row r="2373" x14ac:dyDescent="0.3"/>
    <row r="2374" x14ac:dyDescent="0.3"/>
    <row r="2375" x14ac:dyDescent="0.3"/>
    <row r="2376" x14ac:dyDescent="0.3"/>
    <row r="2377" x14ac:dyDescent="0.3"/>
    <row r="2378" x14ac:dyDescent="0.3"/>
    <row r="2379" x14ac:dyDescent="0.3"/>
    <row r="2380" x14ac:dyDescent="0.3"/>
    <row r="2381" x14ac:dyDescent="0.3"/>
    <row r="2382" x14ac:dyDescent="0.3"/>
    <row r="2383" x14ac:dyDescent="0.3"/>
    <row r="2384" x14ac:dyDescent="0.3"/>
    <row r="2385" x14ac:dyDescent="0.3"/>
    <row r="2386" x14ac:dyDescent="0.3"/>
    <row r="2387" x14ac:dyDescent="0.3"/>
    <row r="2388" x14ac:dyDescent="0.3"/>
    <row r="2389" x14ac:dyDescent="0.3"/>
    <row r="2390" x14ac:dyDescent="0.3"/>
    <row r="2391" x14ac:dyDescent="0.3"/>
    <row r="2392" x14ac:dyDescent="0.3"/>
    <row r="2393" x14ac:dyDescent="0.3"/>
    <row r="2394" x14ac:dyDescent="0.3"/>
    <row r="2395" x14ac:dyDescent="0.3"/>
    <row r="2396" x14ac:dyDescent="0.3"/>
    <row r="2397" x14ac:dyDescent="0.3"/>
    <row r="2398" x14ac:dyDescent="0.3"/>
    <row r="2399" x14ac:dyDescent="0.3"/>
    <row r="2400" x14ac:dyDescent="0.3"/>
    <row r="2401" x14ac:dyDescent="0.3"/>
    <row r="2402" x14ac:dyDescent="0.3"/>
    <row r="2403" x14ac:dyDescent="0.3"/>
    <row r="2404" x14ac:dyDescent="0.3"/>
    <row r="2405" x14ac:dyDescent="0.3"/>
    <row r="2406" x14ac:dyDescent="0.3"/>
    <row r="2407" x14ac:dyDescent="0.3"/>
    <row r="2408" x14ac:dyDescent="0.3"/>
    <row r="2409" x14ac:dyDescent="0.3"/>
    <row r="2410" x14ac:dyDescent="0.3"/>
    <row r="2411" x14ac:dyDescent="0.3"/>
    <row r="2412" x14ac:dyDescent="0.3"/>
    <row r="2413" x14ac:dyDescent="0.3"/>
    <row r="2414" x14ac:dyDescent="0.3"/>
    <row r="2415" x14ac:dyDescent="0.3"/>
    <row r="2416" x14ac:dyDescent="0.3"/>
    <row r="2417" x14ac:dyDescent="0.3"/>
    <row r="2418" x14ac:dyDescent="0.3"/>
    <row r="2419" x14ac:dyDescent="0.3"/>
    <row r="2420" x14ac:dyDescent="0.3"/>
    <row r="2421" x14ac:dyDescent="0.3"/>
    <row r="2422" x14ac:dyDescent="0.3"/>
    <row r="2423" x14ac:dyDescent="0.3"/>
    <row r="2424" x14ac:dyDescent="0.3"/>
    <row r="2425" x14ac:dyDescent="0.3"/>
    <row r="2426" x14ac:dyDescent="0.3"/>
    <row r="2427" x14ac:dyDescent="0.3"/>
    <row r="2428" x14ac:dyDescent="0.3"/>
    <row r="2429" x14ac:dyDescent="0.3"/>
    <row r="2430" x14ac:dyDescent="0.3"/>
    <row r="2431" x14ac:dyDescent="0.3"/>
    <row r="2432" x14ac:dyDescent="0.3"/>
    <row r="2433" x14ac:dyDescent="0.3"/>
    <row r="2434" x14ac:dyDescent="0.3"/>
    <row r="2435" x14ac:dyDescent="0.3"/>
    <row r="2436" x14ac:dyDescent="0.3"/>
    <row r="2437" x14ac:dyDescent="0.3"/>
    <row r="2438" x14ac:dyDescent="0.3"/>
    <row r="2439" x14ac:dyDescent="0.3"/>
    <row r="2440" x14ac:dyDescent="0.3"/>
    <row r="2441" x14ac:dyDescent="0.3"/>
    <row r="2442" x14ac:dyDescent="0.3"/>
    <row r="2443" x14ac:dyDescent="0.3"/>
    <row r="2444" x14ac:dyDescent="0.3"/>
    <row r="2445" x14ac:dyDescent="0.3"/>
    <row r="2446" x14ac:dyDescent="0.3"/>
    <row r="2447" x14ac:dyDescent="0.3"/>
    <row r="2448" x14ac:dyDescent="0.3"/>
    <row r="2449" x14ac:dyDescent="0.3"/>
    <row r="2450" x14ac:dyDescent="0.3"/>
    <row r="2451" x14ac:dyDescent="0.3"/>
    <row r="2452" x14ac:dyDescent="0.3"/>
    <row r="2453" x14ac:dyDescent="0.3"/>
    <row r="2454" x14ac:dyDescent="0.3"/>
    <row r="2455" x14ac:dyDescent="0.3"/>
    <row r="2456" x14ac:dyDescent="0.3"/>
    <row r="2457" x14ac:dyDescent="0.3"/>
    <row r="2458" x14ac:dyDescent="0.3"/>
    <row r="2459" x14ac:dyDescent="0.3"/>
    <row r="2460" x14ac:dyDescent="0.3"/>
    <row r="2461" x14ac:dyDescent="0.3"/>
    <row r="2462" x14ac:dyDescent="0.3"/>
    <row r="2463" x14ac:dyDescent="0.3"/>
    <row r="2464" x14ac:dyDescent="0.3"/>
    <row r="2465" x14ac:dyDescent="0.3"/>
    <row r="2466" x14ac:dyDescent="0.3"/>
    <row r="2467" x14ac:dyDescent="0.3"/>
    <row r="2468" x14ac:dyDescent="0.3"/>
    <row r="2469" x14ac:dyDescent="0.3"/>
    <row r="2470" x14ac:dyDescent="0.3"/>
    <row r="2471" x14ac:dyDescent="0.3"/>
    <row r="2472" x14ac:dyDescent="0.3"/>
    <row r="2473" x14ac:dyDescent="0.3"/>
    <row r="2474" x14ac:dyDescent="0.3"/>
    <row r="2475" x14ac:dyDescent="0.3"/>
    <row r="2476" x14ac:dyDescent="0.3"/>
    <row r="2477" x14ac:dyDescent="0.3"/>
    <row r="2478" x14ac:dyDescent="0.3"/>
    <row r="2479" x14ac:dyDescent="0.3"/>
    <row r="2480" x14ac:dyDescent="0.3"/>
    <row r="2481" x14ac:dyDescent="0.3"/>
    <row r="2482" x14ac:dyDescent="0.3"/>
    <row r="2483" x14ac:dyDescent="0.3"/>
    <row r="2484" x14ac:dyDescent="0.3"/>
    <row r="2485" x14ac:dyDescent="0.3"/>
    <row r="2486" x14ac:dyDescent="0.3"/>
    <row r="2487" x14ac:dyDescent="0.3"/>
    <row r="2488" x14ac:dyDescent="0.3"/>
    <row r="2489" x14ac:dyDescent="0.3"/>
    <row r="2490" x14ac:dyDescent="0.3"/>
    <row r="2491" x14ac:dyDescent="0.3"/>
    <row r="2492" x14ac:dyDescent="0.3"/>
    <row r="2493" x14ac:dyDescent="0.3"/>
    <row r="2494" x14ac:dyDescent="0.3"/>
    <row r="2495" x14ac:dyDescent="0.3"/>
    <row r="2496" x14ac:dyDescent="0.3"/>
    <row r="2497" x14ac:dyDescent="0.3"/>
    <row r="2498" x14ac:dyDescent="0.3"/>
    <row r="2499" x14ac:dyDescent="0.3"/>
    <row r="2500" x14ac:dyDescent="0.3"/>
    <row r="2501" x14ac:dyDescent="0.3"/>
    <row r="2502" x14ac:dyDescent="0.3"/>
    <row r="2503" x14ac:dyDescent="0.3"/>
    <row r="2504" x14ac:dyDescent="0.3"/>
    <row r="2505" x14ac:dyDescent="0.3"/>
    <row r="2506" x14ac:dyDescent="0.3"/>
    <row r="2507" x14ac:dyDescent="0.3"/>
    <row r="2508" x14ac:dyDescent="0.3"/>
    <row r="2509" x14ac:dyDescent="0.3"/>
    <row r="2510" x14ac:dyDescent="0.3"/>
    <row r="2511" x14ac:dyDescent="0.3"/>
    <row r="2512" x14ac:dyDescent="0.3"/>
    <row r="2513" x14ac:dyDescent="0.3"/>
    <row r="2514" x14ac:dyDescent="0.3"/>
    <row r="2515" x14ac:dyDescent="0.3"/>
    <row r="2516" x14ac:dyDescent="0.3"/>
    <row r="2517" x14ac:dyDescent="0.3"/>
    <row r="2518" x14ac:dyDescent="0.3"/>
    <row r="2519" x14ac:dyDescent="0.3"/>
    <row r="2520" x14ac:dyDescent="0.3"/>
    <row r="2521" x14ac:dyDescent="0.3"/>
    <row r="2522" x14ac:dyDescent="0.3"/>
    <row r="2523" x14ac:dyDescent="0.3"/>
    <row r="2524" x14ac:dyDescent="0.3"/>
    <row r="2525" x14ac:dyDescent="0.3"/>
    <row r="2526" x14ac:dyDescent="0.3"/>
    <row r="2527" x14ac:dyDescent="0.3"/>
    <row r="2528" x14ac:dyDescent="0.3"/>
    <row r="2529" x14ac:dyDescent="0.3"/>
    <row r="2530" x14ac:dyDescent="0.3"/>
    <row r="2531" x14ac:dyDescent="0.3"/>
    <row r="2532" x14ac:dyDescent="0.3"/>
    <row r="2533" x14ac:dyDescent="0.3"/>
    <row r="2534" x14ac:dyDescent="0.3"/>
    <row r="2535" x14ac:dyDescent="0.3"/>
    <row r="2536" x14ac:dyDescent="0.3"/>
    <row r="2537" x14ac:dyDescent="0.3"/>
    <row r="2538" x14ac:dyDescent="0.3"/>
    <row r="2539" x14ac:dyDescent="0.3"/>
    <row r="2540" x14ac:dyDescent="0.3"/>
    <row r="2541" x14ac:dyDescent="0.3"/>
    <row r="2542" x14ac:dyDescent="0.3"/>
    <row r="2543" x14ac:dyDescent="0.3"/>
    <row r="2544" x14ac:dyDescent="0.3"/>
    <row r="2545" x14ac:dyDescent="0.3"/>
    <row r="2546" x14ac:dyDescent="0.3"/>
    <row r="2547" x14ac:dyDescent="0.3"/>
    <row r="2548" x14ac:dyDescent="0.3"/>
    <row r="2549" x14ac:dyDescent="0.3"/>
    <row r="2550" x14ac:dyDescent="0.3"/>
    <row r="2551" x14ac:dyDescent="0.3"/>
    <row r="2552" x14ac:dyDescent="0.3"/>
    <row r="2553" x14ac:dyDescent="0.3"/>
    <row r="2554" x14ac:dyDescent="0.3"/>
    <row r="2555" x14ac:dyDescent="0.3"/>
    <row r="2556" x14ac:dyDescent="0.3"/>
    <row r="2557" x14ac:dyDescent="0.3"/>
    <row r="2558" x14ac:dyDescent="0.3"/>
    <row r="2559" x14ac:dyDescent="0.3"/>
    <row r="2560" x14ac:dyDescent="0.3"/>
    <row r="2561" x14ac:dyDescent="0.3"/>
    <row r="2562" x14ac:dyDescent="0.3"/>
    <row r="2563" x14ac:dyDescent="0.3"/>
    <row r="2564" x14ac:dyDescent="0.3"/>
    <row r="2565" x14ac:dyDescent="0.3"/>
    <row r="2566" x14ac:dyDescent="0.3"/>
    <row r="2567" x14ac:dyDescent="0.3"/>
    <row r="2568" x14ac:dyDescent="0.3"/>
    <row r="2569" x14ac:dyDescent="0.3"/>
    <row r="2570" x14ac:dyDescent="0.3"/>
    <row r="2571" x14ac:dyDescent="0.3"/>
    <row r="2572" x14ac:dyDescent="0.3"/>
    <row r="2573" x14ac:dyDescent="0.3"/>
    <row r="2574" x14ac:dyDescent="0.3"/>
    <row r="2575" x14ac:dyDescent="0.3"/>
    <row r="2576" x14ac:dyDescent="0.3"/>
    <row r="2577" x14ac:dyDescent="0.3"/>
    <row r="2578" x14ac:dyDescent="0.3"/>
    <row r="2579" x14ac:dyDescent="0.3"/>
    <row r="2580" x14ac:dyDescent="0.3"/>
    <row r="2581" x14ac:dyDescent="0.3"/>
    <row r="2582" x14ac:dyDescent="0.3"/>
    <row r="2583" x14ac:dyDescent="0.3"/>
    <row r="2584" x14ac:dyDescent="0.3"/>
    <row r="2585" x14ac:dyDescent="0.3"/>
    <row r="2586" x14ac:dyDescent="0.3"/>
    <row r="2587" x14ac:dyDescent="0.3"/>
    <row r="2588" x14ac:dyDescent="0.3"/>
    <row r="2589" x14ac:dyDescent="0.3"/>
    <row r="2590" x14ac:dyDescent="0.3"/>
    <row r="2591" x14ac:dyDescent="0.3"/>
    <row r="2592" x14ac:dyDescent="0.3"/>
    <row r="2593" x14ac:dyDescent="0.3"/>
    <row r="2594" x14ac:dyDescent="0.3"/>
    <row r="2595" x14ac:dyDescent="0.3"/>
    <row r="2596" x14ac:dyDescent="0.3"/>
    <row r="2597" x14ac:dyDescent="0.3"/>
    <row r="2598" x14ac:dyDescent="0.3"/>
    <row r="2599" x14ac:dyDescent="0.3"/>
    <row r="2600" x14ac:dyDescent="0.3"/>
    <row r="2601" x14ac:dyDescent="0.3"/>
    <row r="2602" x14ac:dyDescent="0.3"/>
    <row r="2603" x14ac:dyDescent="0.3"/>
    <row r="2604" x14ac:dyDescent="0.3"/>
    <row r="2605" x14ac:dyDescent="0.3"/>
    <row r="2606" x14ac:dyDescent="0.3"/>
    <row r="2607" x14ac:dyDescent="0.3"/>
    <row r="2608" x14ac:dyDescent="0.3"/>
    <row r="2609" x14ac:dyDescent="0.3"/>
    <row r="2610" x14ac:dyDescent="0.3"/>
    <row r="2611" x14ac:dyDescent="0.3"/>
    <row r="2612" x14ac:dyDescent="0.3"/>
    <row r="2613" x14ac:dyDescent="0.3"/>
    <row r="2614" x14ac:dyDescent="0.3"/>
    <row r="2615" x14ac:dyDescent="0.3"/>
    <row r="2616" x14ac:dyDescent="0.3"/>
    <row r="2617" x14ac:dyDescent="0.3"/>
    <row r="2618" x14ac:dyDescent="0.3"/>
    <row r="2619" x14ac:dyDescent="0.3"/>
    <row r="2620" x14ac:dyDescent="0.3"/>
    <row r="2621" x14ac:dyDescent="0.3"/>
    <row r="2622" x14ac:dyDescent="0.3"/>
    <row r="2623" x14ac:dyDescent="0.3"/>
    <row r="2624" x14ac:dyDescent="0.3"/>
    <row r="2625" x14ac:dyDescent="0.3"/>
    <row r="2626" x14ac:dyDescent="0.3"/>
    <row r="2627" x14ac:dyDescent="0.3"/>
    <row r="2628" x14ac:dyDescent="0.3"/>
    <row r="2629" x14ac:dyDescent="0.3"/>
    <row r="2630" x14ac:dyDescent="0.3"/>
    <row r="2631" x14ac:dyDescent="0.3"/>
    <row r="2632" x14ac:dyDescent="0.3"/>
    <row r="2633" x14ac:dyDescent="0.3"/>
    <row r="2634" x14ac:dyDescent="0.3"/>
    <row r="2635" x14ac:dyDescent="0.3"/>
    <row r="2636" x14ac:dyDescent="0.3"/>
    <row r="2637" x14ac:dyDescent="0.3"/>
    <row r="2638" x14ac:dyDescent="0.3"/>
    <row r="2639" x14ac:dyDescent="0.3"/>
    <row r="2640" x14ac:dyDescent="0.3"/>
    <row r="2641" x14ac:dyDescent="0.3"/>
    <row r="2642" x14ac:dyDescent="0.3"/>
    <row r="2643" x14ac:dyDescent="0.3"/>
    <row r="2644" x14ac:dyDescent="0.3"/>
    <row r="2645" x14ac:dyDescent="0.3"/>
    <row r="2646" x14ac:dyDescent="0.3"/>
    <row r="2647" x14ac:dyDescent="0.3"/>
    <row r="2648" x14ac:dyDescent="0.3"/>
    <row r="2649" x14ac:dyDescent="0.3"/>
    <row r="2650" x14ac:dyDescent="0.3"/>
    <row r="2651" x14ac:dyDescent="0.3"/>
    <row r="2652" x14ac:dyDescent="0.3"/>
    <row r="2653" x14ac:dyDescent="0.3"/>
    <row r="2654" x14ac:dyDescent="0.3"/>
    <row r="2655" x14ac:dyDescent="0.3"/>
    <row r="2656" x14ac:dyDescent="0.3"/>
    <row r="2657" x14ac:dyDescent="0.3"/>
    <row r="2658" x14ac:dyDescent="0.3"/>
    <row r="2659" x14ac:dyDescent="0.3"/>
    <row r="2660" x14ac:dyDescent="0.3"/>
    <row r="2661" x14ac:dyDescent="0.3"/>
    <row r="2662" x14ac:dyDescent="0.3"/>
    <row r="2663" x14ac:dyDescent="0.3"/>
    <row r="2664" x14ac:dyDescent="0.3"/>
    <row r="2665" x14ac:dyDescent="0.3"/>
    <row r="2666" x14ac:dyDescent="0.3"/>
    <row r="2667" x14ac:dyDescent="0.3"/>
    <row r="2668" x14ac:dyDescent="0.3"/>
    <row r="2669" x14ac:dyDescent="0.3"/>
    <row r="2670" x14ac:dyDescent="0.3"/>
    <row r="2671" x14ac:dyDescent="0.3"/>
    <row r="2672" x14ac:dyDescent="0.3"/>
    <row r="2673" x14ac:dyDescent="0.3"/>
    <row r="2674" x14ac:dyDescent="0.3"/>
    <row r="2675" x14ac:dyDescent="0.3"/>
    <row r="2676" x14ac:dyDescent="0.3"/>
    <row r="2677" x14ac:dyDescent="0.3"/>
    <row r="2678" x14ac:dyDescent="0.3"/>
    <row r="2679" x14ac:dyDescent="0.3"/>
    <row r="2680" x14ac:dyDescent="0.3"/>
    <row r="2681" x14ac:dyDescent="0.3"/>
    <row r="2682" x14ac:dyDescent="0.3"/>
    <row r="2683" x14ac:dyDescent="0.3"/>
    <row r="2684" x14ac:dyDescent="0.3"/>
    <row r="2685" x14ac:dyDescent="0.3"/>
    <row r="2686" x14ac:dyDescent="0.3"/>
    <row r="2687" x14ac:dyDescent="0.3"/>
    <row r="2688" x14ac:dyDescent="0.3"/>
    <row r="2689" x14ac:dyDescent="0.3"/>
    <row r="2690" x14ac:dyDescent="0.3"/>
    <row r="2691" x14ac:dyDescent="0.3"/>
    <row r="2692" x14ac:dyDescent="0.3"/>
    <row r="2693" x14ac:dyDescent="0.3"/>
    <row r="2694" x14ac:dyDescent="0.3"/>
    <row r="2695" x14ac:dyDescent="0.3"/>
    <row r="2696" x14ac:dyDescent="0.3"/>
    <row r="2697" x14ac:dyDescent="0.3"/>
    <row r="2698" x14ac:dyDescent="0.3"/>
    <row r="2699" x14ac:dyDescent="0.3"/>
    <row r="2700" x14ac:dyDescent="0.3"/>
    <row r="2701" x14ac:dyDescent="0.3"/>
    <row r="2702" x14ac:dyDescent="0.3"/>
    <row r="2703" x14ac:dyDescent="0.3"/>
    <row r="2704" x14ac:dyDescent="0.3"/>
    <row r="2705" x14ac:dyDescent="0.3"/>
    <row r="2706" x14ac:dyDescent="0.3"/>
    <row r="2707" x14ac:dyDescent="0.3"/>
    <row r="2708" x14ac:dyDescent="0.3"/>
    <row r="2709" x14ac:dyDescent="0.3"/>
    <row r="2710" x14ac:dyDescent="0.3"/>
    <row r="2711" x14ac:dyDescent="0.3"/>
    <row r="2712" x14ac:dyDescent="0.3"/>
    <row r="2713" x14ac:dyDescent="0.3"/>
    <row r="2714" x14ac:dyDescent="0.3"/>
    <row r="2715" x14ac:dyDescent="0.3"/>
    <row r="2716" x14ac:dyDescent="0.3"/>
    <row r="2717" x14ac:dyDescent="0.3"/>
    <row r="2718" x14ac:dyDescent="0.3"/>
    <row r="2719" x14ac:dyDescent="0.3"/>
    <row r="2720" x14ac:dyDescent="0.3"/>
    <row r="2721" x14ac:dyDescent="0.3"/>
    <row r="2722" x14ac:dyDescent="0.3"/>
    <row r="2723" x14ac:dyDescent="0.3"/>
    <row r="2724" x14ac:dyDescent="0.3"/>
    <row r="2725" x14ac:dyDescent="0.3"/>
    <row r="2726" x14ac:dyDescent="0.3"/>
    <row r="2727" x14ac:dyDescent="0.3"/>
    <row r="2728" x14ac:dyDescent="0.3"/>
    <row r="2729" x14ac:dyDescent="0.3"/>
    <row r="2730" x14ac:dyDescent="0.3"/>
    <row r="2731" x14ac:dyDescent="0.3"/>
    <row r="2732" x14ac:dyDescent="0.3"/>
    <row r="2733" x14ac:dyDescent="0.3"/>
    <row r="2734" x14ac:dyDescent="0.3"/>
    <row r="2735" x14ac:dyDescent="0.3"/>
    <row r="2736" x14ac:dyDescent="0.3"/>
    <row r="2737" x14ac:dyDescent="0.3"/>
    <row r="2738" x14ac:dyDescent="0.3"/>
    <row r="2739" x14ac:dyDescent="0.3"/>
    <row r="2740" x14ac:dyDescent="0.3"/>
    <row r="2741" x14ac:dyDescent="0.3"/>
    <row r="2742" x14ac:dyDescent="0.3"/>
    <row r="2743" x14ac:dyDescent="0.3"/>
    <row r="2744" x14ac:dyDescent="0.3"/>
    <row r="2745" x14ac:dyDescent="0.3"/>
    <row r="2746" x14ac:dyDescent="0.3"/>
    <row r="2747" x14ac:dyDescent="0.3"/>
    <row r="2748" x14ac:dyDescent="0.3"/>
    <row r="2749" x14ac:dyDescent="0.3"/>
    <row r="2750" x14ac:dyDescent="0.3"/>
    <row r="2751" x14ac:dyDescent="0.3"/>
    <row r="2752" x14ac:dyDescent="0.3"/>
    <row r="2753" x14ac:dyDescent="0.3"/>
    <row r="2754" x14ac:dyDescent="0.3"/>
    <row r="2755" x14ac:dyDescent="0.3"/>
    <row r="2756" x14ac:dyDescent="0.3"/>
    <row r="2757" x14ac:dyDescent="0.3"/>
    <row r="2758" x14ac:dyDescent="0.3"/>
    <row r="2759" x14ac:dyDescent="0.3"/>
    <row r="2760" x14ac:dyDescent="0.3"/>
    <row r="2761" x14ac:dyDescent="0.3"/>
    <row r="2762" x14ac:dyDescent="0.3"/>
    <row r="2763" x14ac:dyDescent="0.3"/>
    <row r="2764" x14ac:dyDescent="0.3"/>
    <row r="2765" x14ac:dyDescent="0.3"/>
    <row r="2766" x14ac:dyDescent="0.3"/>
    <row r="2767" x14ac:dyDescent="0.3"/>
    <row r="2768" x14ac:dyDescent="0.3"/>
    <row r="2769" x14ac:dyDescent="0.3"/>
    <row r="2770" x14ac:dyDescent="0.3"/>
    <row r="2771" x14ac:dyDescent="0.3"/>
    <row r="2772" x14ac:dyDescent="0.3"/>
    <row r="2773" x14ac:dyDescent="0.3"/>
    <row r="2774" x14ac:dyDescent="0.3"/>
    <row r="2775" x14ac:dyDescent="0.3"/>
    <row r="2776" x14ac:dyDescent="0.3"/>
    <row r="2777" x14ac:dyDescent="0.3"/>
    <row r="2778" x14ac:dyDescent="0.3"/>
    <row r="2779" x14ac:dyDescent="0.3"/>
    <row r="2780" x14ac:dyDescent="0.3"/>
    <row r="2781" x14ac:dyDescent="0.3"/>
    <row r="2782" x14ac:dyDescent="0.3"/>
    <row r="2783" x14ac:dyDescent="0.3"/>
    <row r="2784" x14ac:dyDescent="0.3"/>
    <row r="2785" x14ac:dyDescent="0.3"/>
    <row r="2786" x14ac:dyDescent="0.3"/>
    <row r="2787" x14ac:dyDescent="0.3"/>
    <row r="2788" x14ac:dyDescent="0.3"/>
    <row r="2789" x14ac:dyDescent="0.3"/>
    <row r="2790" x14ac:dyDescent="0.3"/>
    <row r="2791" x14ac:dyDescent="0.3"/>
    <row r="2792" x14ac:dyDescent="0.3"/>
    <row r="2793" x14ac:dyDescent="0.3"/>
    <row r="2794" x14ac:dyDescent="0.3"/>
    <row r="2795" x14ac:dyDescent="0.3"/>
    <row r="2796" x14ac:dyDescent="0.3"/>
    <row r="2797" x14ac:dyDescent="0.3"/>
    <row r="2798" x14ac:dyDescent="0.3"/>
    <row r="2799" x14ac:dyDescent="0.3"/>
    <row r="2800" x14ac:dyDescent="0.3"/>
    <row r="2801" x14ac:dyDescent="0.3"/>
    <row r="2802" x14ac:dyDescent="0.3"/>
    <row r="2803" x14ac:dyDescent="0.3"/>
    <row r="2804" x14ac:dyDescent="0.3"/>
    <row r="2805" x14ac:dyDescent="0.3"/>
    <row r="2806" x14ac:dyDescent="0.3"/>
    <row r="2807" x14ac:dyDescent="0.3"/>
    <row r="2808" x14ac:dyDescent="0.3"/>
    <row r="2809" x14ac:dyDescent="0.3"/>
    <row r="2810" x14ac:dyDescent="0.3"/>
    <row r="2811" x14ac:dyDescent="0.3"/>
    <row r="2812" x14ac:dyDescent="0.3"/>
    <row r="2813" x14ac:dyDescent="0.3"/>
    <row r="2814" x14ac:dyDescent="0.3"/>
    <row r="2815" x14ac:dyDescent="0.3"/>
    <row r="2816" x14ac:dyDescent="0.3"/>
    <row r="2817" x14ac:dyDescent="0.3"/>
    <row r="2818" x14ac:dyDescent="0.3"/>
    <row r="2819" x14ac:dyDescent="0.3"/>
    <row r="2820" x14ac:dyDescent="0.3"/>
    <row r="2821" x14ac:dyDescent="0.3"/>
    <row r="2822" x14ac:dyDescent="0.3"/>
    <row r="2823" x14ac:dyDescent="0.3"/>
    <row r="2824" x14ac:dyDescent="0.3"/>
    <row r="2825" x14ac:dyDescent="0.3"/>
    <row r="2826" x14ac:dyDescent="0.3"/>
    <row r="2827" x14ac:dyDescent="0.3"/>
    <row r="2828" x14ac:dyDescent="0.3"/>
    <row r="2829" x14ac:dyDescent="0.3"/>
    <row r="2830" x14ac:dyDescent="0.3"/>
    <row r="2831" x14ac:dyDescent="0.3"/>
    <row r="2832" x14ac:dyDescent="0.3"/>
    <row r="2833" x14ac:dyDescent="0.3"/>
    <row r="2834" x14ac:dyDescent="0.3"/>
    <row r="2835" x14ac:dyDescent="0.3"/>
    <row r="2836" x14ac:dyDescent="0.3"/>
    <row r="2837" x14ac:dyDescent="0.3"/>
    <row r="2838" x14ac:dyDescent="0.3"/>
    <row r="2839" x14ac:dyDescent="0.3"/>
    <row r="2840" x14ac:dyDescent="0.3"/>
    <row r="2841" x14ac:dyDescent="0.3"/>
    <row r="2842" x14ac:dyDescent="0.3"/>
    <row r="2843" x14ac:dyDescent="0.3"/>
    <row r="2844" x14ac:dyDescent="0.3"/>
    <row r="2845" x14ac:dyDescent="0.3"/>
    <row r="2846" x14ac:dyDescent="0.3"/>
    <row r="2847" x14ac:dyDescent="0.3"/>
    <row r="2848" x14ac:dyDescent="0.3"/>
    <row r="2849" x14ac:dyDescent="0.3"/>
    <row r="2850" x14ac:dyDescent="0.3"/>
    <row r="2851" x14ac:dyDescent="0.3"/>
    <row r="2852" x14ac:dyDescent="0.3"/>
    <row r="2853" x14ac:dyDescent="0.3"/>
    <row r="2854" x14ac:dyDescent="0.3"/>
    <row r="2855" x14ac:dyDescent="0.3"/>
    <row r="2856" x14ac:dyDescent="0.3"/>
    <row r="2857" x14ac:dyDescent="0.3"/>
    <row r="2858" x14ac:dyDescent="0.3"/>
    <row r="2859" x14ac:dyDescent="0.3"/>
    <row r="2860" x14ac:dyDescent="0.3"/>
    <row r="2861" x14ac:dyDescent="0.3"/>
    <row r="2862" x14ac:dyDescent="0.3"/>
    <row r="2863" x14ac:dyDescent="0.3"/>
    <row r="2864" x14ac:dyDescent="0.3"/>
    <row r="2865" x14ac:dyDescent="0.3"/>
    <row r="2866" x14ac:dyDescent="0.3"/>
    <row r="2867" x14ac:dyDescent="0.3"/>
    <row r="2868" x14ac:dyDescent="0.3"/>
    <row r="2869" x14ac:dyDescent="0.3"/>
    <row r="2870" x14ac:dyDescent="0.3"/>
    <row r="2871" x14ac:dyDescent="0.3"/>
    <row r="2872" x14ac:dyDescent="0.3"/>
    <row r="2873" x14ac:dyDescent="0.3"/>
    <row r="2874" x14ac:dyDescent="0.3"/>
    <row r="2875" x14ac:dyDescent="0.3"/>
    <row r="2876" x14ac:dyDescent="0.3"/>
    <row r="2877" x14ac:dyDescent="0.3"/>
    <row r="2878" x14ac:dyDescent="0.3"/>
    <row r="2879" x14ac:dyDescent="0.3"/>
    <row r="2880" x14ac:dyDescent="0.3"/>
    <row r="2881" x14ac:dyDescent="0.3"/>
    <row r="2882" x14ac:dyDescent="0.3"/>
    <row r="2883" x14ac:dyDescent="0.3"/>
    <row r="2884" x14ac:dyDescent="0.3"/>
    <row r="2885" x14ac:dyDescent="0.3"/>
    <row r="2886" x14ac:dyDescent="0.3"/>
    <row r="2887" x14ac:dyDescent="0.3"/>
    <row r="2888" x14ac:dyDescent="0.3"/>
    <row r="2889" x14ac:dyDescent="0.3"/>
    <row r="2890" x14ac:dyDescent="0.3"/>
    <row r="2891" x14ac:dyDescent="0.3"/>
    <row r="2892" x14ac:dyDescent="0.3"/>
    <row r="2893" x14ac:dyDescent="0.3"/>
    <row r="2894" x14ac:dyDescent="0.3"/>
    <row r="2895" x14ac:dyDescent="0.3"/>
    <row r="2896" x14ac:dyDescent="0.3"/>
    <row r="2897" x14ac:dyDescent="0.3"/>
    <row r="2898" x14ac:dyDescent="0.3"/>
    <row r="2899" x14ac:dyDescent="0.3"/>
    <row r="2900" x14ac:dyDescent="0.3"/>
    <row r="2901" x14ac:dyDescent="0.3"/>
    <row r="2902" x14ac:dyDescent="0.3"/>
    <row r="2903" x14ac:dyDescent="0.3"/>
    <row r="2904" x14ac:dyDescent="0.3"/>
    <row r="2905" x14ac:dyDescent="0.3"/>
    <row r="2906" x14ac:dyDescent="0.3"/>
    <row r="2907" x14ac:dyDescent="0.3"/>
    <row r="2908" x14ac:dyDescent="0.3"/>
    <row r="2909" x14ac:dyDescent="0.3"/>
    <row r="2910" x14ac:dyDescent="0.3"/>
    <row r="2911" x14ac:dyDescent="0.3"/>
    <row r="2912" x14ac:dyDescent="0.3"/>
    <row r="2913" x14ac:dyDescent="0.3"/>
    <row r="2914" x14ac:dyDescent="0.3"/>
    <row r="2915" x14ac:dyDescent="0.3"/>
    <row r="2916" x14ac:dyDescent="0.3"/>
    <row r="2917" x14ac:dyDescent="0.3"/>
    <row r="2918" x14ac:dyDescent="0.3"/>
    <row r="2919" x14ac:dyDescent="0.3"/>
    <row r="2920" x14ac:dyDescent="0.3"/>
    <row r="2921" x14ac:dyDescent="0.3"/>
    <row r="2922" x14ac:dyDescent="0.3"/>
    <row r="2923" x14ac:dyDescent="0.3"/>
    <row r="2924" x14ac:dyDescent="0.3"/>
    <row r="2925" x14ac:dyDescent="0.3"/>
    <row r="2926" x14ac:dyDescent="0.3"/>
    <row r="2927" x14ac:dyDescent="0.3"/>
    <row r="2928" x14ac:dyDescent="0.3"/>
    <row r="2929" x14ac:dyDescent="0.3"/>
    <row r="2930" x14ac:dyDescent="0.3"/>
    <row r="2931" x14ac:dyDescent="0.3"/>
    <row r="2932" x14ac:dyDescent="0.3"/>
    <row r="2933" x14ac:dyDescent="0.3"/>
    <row r="2934" x14ac:dyDescent="0.3"/>
    <row r="2935" x14ac:dyDescent="0.3"/>
    <row r="2936" x14ac:dyDescent="0.3"/>
    <row r="2937" x14ac:dyDescent="0.3"/>
    <row r="2938" x14ac:dyDescent="0.3"/>
    <row r="2939" x14ac:dyDescent="0.3"/>
    <row r="2940" x14ac:dyDescent="0.3"/>
    <row r="2941" x14ac:dyDescent="0.3"/>
    <row r="2942" x14ac:dyDescent="0.3"/>
    <row r="2943" x14ac:dyDescent="0.3"/>
    <row r="2944" x14ac:dyDescent="0.3"/>
    <row r="2945" x14ac:dyDescent="0.3"/>
    <row r="2946" x14ac:dyDescent="0.3"/>
    <row r="2947" x14ac:dyDescent="0.3"/>
    <row r="2948" x14ac:dyDescent="0.3"/>
    <row r="2949" x14ac:dyDescent="0.3"/>
    <row r="2950" x14ac:dyDescent="0.3"/>
    <row r="2951" x14ac:dyDescent="0.3"/>
    <row r="2952" x14ac:dyDescent="0.3"/>
    <row r="2953" x14ac:dyDescent="0.3"/>
    <row r="2954" x14ac:dyDescent="0.3"/>
    <row r="2955" x14ac:dyDescent="0.3"/>
    <row r="2956" x14ac:dyDescent="0.3"/>
    <row r="2957" x14ac:dyDescent="0.3"/>
    <row r="2958" x14ac:dyDescent="0.3"/>
    <row r="2959" x14ac:dyDescent="0.3"/>
    <row r="2960" x14ac:dyDescent="0.3"/>
    <row r="2961" x14ac:dyDescent="0.3"/>
    <row r="2962" x14ac:dyDescent="0.3"/>
    <row r="2963" x14ac:dyDescent="0.3"/>
    <row r="2964" x14ac:dyDescent="0.3"/>
    <row r="2965" x14ac:dyDescent="0.3"/>
    <row r="2966" x14ac:dyDescent="0.3"/>
    <row r="2967" x14ac:dyDescent="0.3"/>
    <row r="2968" x14ac:dyDescent="0.3"/>
    <row r="2969" x14ac:dyDescent="0.3"/>
    <row r="2970" x14ac:dyDescent="0.3"/>
    <row r="2971" x14ac:dyDescent="0.3"/>
    <row r="2972" x14ac:dyDescent="0.3"/>
    <row r="2973" x14ac:dyDescent="0.3"/>
    <row r="2974" x14ac:dyDescent="0.3"/>
    <row r="2975" x14ac:dyDescent="0.3"/>
    <row r="2976" x14ac:dyDescent="0.3"/>
    <row r="2977" x14ac:dyDescent="0.3"/>
    <row r="2978" x14ac:dyDescent="0.3"/>
    <row r="2979" x14ac:dyDescent="0.3"/>
    <row r="2980" x14ac:dyDescent="0.3"/>
    <row r="2981" x14ac:dyDescent="0.3"/>
    <row r="2982" x14ac:dyDescent="0.3"/>
    <row r="2983" x14ac:dyDescent="0.3"/>
    <row r="2984" x14ac:dyDescent="0.3"/>
    <row r="2985" x14ac:dyDescent="0.3"/>
    <row r="2986" x14ac:dyDescent="0.3"/>
    <row r="2987" x14ac:dyDescent="0.3"/>
    <row r="2988" x14ac:dyDescent="0.3"/>
    <row r="2989" x14ac:dyDescent="0.3"/>
    <row r="2990" x14ac:dyDescent="0.3"/>
    <row r="2991" x14ac:dyDescent="0.3"/>
    <row r="2992" x14ac:dyDescent="0.3"/>
    <row r="2993" x14ac:dyDescent="0.3"/>
    <row r="2994" x14ac:dyDescent="0.3"/>
    <row r="2995" x14ac:dyDescent="0.3"/>
    <row r="2996" x14ac:dyDescent="0.3"/>
    <row r="2997" x14ac:dyDescent="0.3"/>
    <row r="2998" x14ac:dyDescent="0.3"/>
    <row r="2999" x14ac:dyDescent="0.3"/>
    <row r="3000" x14ac:dyDescent="0.3"/>
    <row r="3001" x14ac:dyDescent="0.3"/>
    <row r="3002" x14ac:dyDescent="0.3"/>
    <row r="3003" x14ac:dyDescent="0.3"/>
    <row r="3004" x14ac:dyDescent="0.3"/>
    <row r="3005" x14ac:dyDescent="0.3"/>
    <row r="3006" x14ac:dyDescent="0.3"/>
    <row r="3007" x14ac:dyDescent="0.3"/>
    <row r="3008" x14ac:dyDescent="0.3"/>
    <row r="3009" x14ac:dyDescent="0.3"/>
    <row r="3010" x14ac:dyDescent="0.3"/>
    <row r="3011" x14ac:dyDescent="0.3"/>
    <row r="3012" x14ac:dyDescent="0.3"/>
    <row r="3013" x14ac:dyDescent="0.3"/>
    <row r="3014" x14ac:dyDescent="0.3"/>
    <row r="3015" x14ac:dyDescent="0.3"/>
    <row r="3016" x14ac:dyDescent="0.3"/>
    <row r="3017" x14ac:dyDescent="0.3"/>
    <row r="3018" x14ac:dyDescent="0.3"/>
    <row r="3019" x14ac:dyDescent="0.3"/>
    <row r="3020" x14ac:dyDescent="0.3"/>
    <row r="3021" x14ac:dyDescent="0.3"/>
    <row r="3022" x14ac:dyDescent="0.3"/>
    <row r="3023" x14ac:dyDescent="0.3"/>
    <row r="3024" x14ac:dyDescent="0.3"/>
    <row r="3025" x14ac:dyDescent="0.3"/>
    <row r="3026" x14ac:dyDescent="0.3"/>
    <row r="3027" x14ac:dyDescent="0.3"/>
    <row r="3028" x14ac:dyDescent="0.3"/>
    <row r="3029" x14ac:dyDescent="0.3"/>
    <row r="3030" x14ac:dyDescent="0.3"/>
    <row r="3031" x14ac:dyDescent="0.3"/>
    <row r="3032" x14ac:dyDescent="0.3"/>
    <row r="3033" x14ac:dyDescent="0.3"/>
    <row r="3034" x14ac:dyDescent="0.3"/>
    <row r="3035" x14ac:dyDescent="0.3"/>
    <row r="3036" x14ac:dyDescent="0.3"/>
    <row r="3037" x14ac:dyDescent="0.3"/>
    <row r="3038" x14ac:dyDescent="0.3"/>
    <row r="3039" x14ac:dyDescent="0.3"/>
    <row r="3040" x14ac:dyDescent="0.3"/>
    <row r="3041" x14ac:dyDescent="0.3"/>
    <row r="3042" x14ac:dyDescent="0.3"/>
    <row r="3043" x14ac:dyDescent="0.3"/>
    <row r="3044" x14ac:dyDescent="0.3"/>
    <row r="3045" x14ac:dyDescent="0.3"/>
    <row r="3046" x14ac:dyDescent="0.3"/>
    <row r="3047" x14ac:dyDescent="0.3"/>
    <row r="3048" x14ac:dyDescent="0.3"/>
    <row r="3049" x14ac:dyDescent="0.3"/>
    <row r="3050" x14ac:dyDescent="0.3"/>
    <row r="3051" x14ac:dyDescent="0.3"/>
    <row r="3052" x14ac:dyDescent="0.3"/>
    <row r="3053" x14ac:dyDescent="0.3"/>
    <row r="3054" x14ac:dyDescent="0.3"/>
    <row r="3055" x14ac:dyDescent="0.3"/>
    <row r="3056" x14ac:dyDescent="0.3"/>
    <row r="3057" x14ac:dyDescent="0.3"/>
    <row r="3058" x14ac:dyDescent="0.3"/>
    <row r="3059" x14ac:dyDescent="0.3"/>
    <row r="3060" x14ac:dyDescent="0.3"/>
    <row r="3061" x14ac:dyDescent="0.3"/>
    <row r="3062" x14ac:dyDescent="0.3"/>
    <row r="3063" x14ac:dyDescent="0.3"/>
    <row r="3064" x14ac:dyDescent="0.3"/>
    <row r="3065" x14ac:dyDescent="0.3"/>
    <row r="3066" x14ac:dyDescent="0.3"/>
    <row r="3067" x14ac:dyDescent="0.3"/>
    <row r="3068" x14ac:dyDescent="0.3"/>
    <row r="3069" x14ac:dyDescent="0.3"/>
    <row r="3070" x14ac:dyDescent="0.3"/>
    <row r="3071" x14ac:dyDescent="0.3"/>
    <row r="3072" x14ac:dyDescent="0.3"/>
    <row r="3073" x14ac:dyDescent="0.3"/>
    <row r="3074" x14ac:dyDescent="0.3"/>
    <row r="3075" x14ac:dyDescent="0.3"/>
    <row r="3076" x14ac:dyDescent="0.3"/>
    <row r="3077" x14ac:dyDescent="0.3"/>
    <row r="3078" x14ac:dyDescent="0.3"/>
    <row r="3079" x14ac:dyDescent="0.3"/>
    <row r="3080" x14ac:dyDescent="0.3"/>
    <row r="3081" x14ac:dyDescent="0.3"/>
    <row r="3082" x14ac:dyDescent="0.3"/>
    <row r="3083" x14ac:dyDescent="0.3"/>
    <row r="3084" x14ac:dyDescent="0.3"/>
    <row r="3085" x14ac:dyDescent="0.3"/>
    <row r="3086" x14ac:dyDescent="0.3"/>
    <row r="3087" x14ac:dyDescent="0.3"/>
    <row r="3088" x14ac:dyDescent="0.3"/>
    <row r="3089" x14ac:dyDescent="0.3"/>
    <row r="3090" x14ac:dyDescent="0.3"/>
    <row r="3091" x14ac:dyDescent="0.3"/>
    <row r="3092" x14ac:dyDescent="0.3"/>
    <row r="3093" x14ac:dyDescent="0.3"/>
    <row r="3094" x14ac:dyDescent="0.3"/>
    <row r="3095" x14ac:dyDescent="0.3"/>
    <row r="3096" x14ac:dyDescent="0.3"/>
    <row r="3097" x14ac:dyDescent="0.3"/>
    <row r="3098" x14ac:dyDescent="0.3"/>
    <row r="3099" x14ac:dyDescent="0.3"/>
    <row r="3100" x14ac:dyDescent="0.3"/>
    <row r="3101" x14ac:dyDescent="0.3"/>
    <row r="3102" x14ac:dyDescent="0.3"/>
    <row r="3103" x14ac:dyDescent="0.3"/>
    <row r="3104" x14ac:dyDescent="0.3"/>
    <row r="3105" x14ac:dyDescent="0.3"/>
    <row r="3106" x14ac:dyDescent="0.3"/>
    <row r="3107" x14ac:dyDescent="0.3"/>
    <row r="3108" x14ac:dyDescent="0.3"/>
    <row r="3109" x14ac:dyDescent="0.3"/>
    <row r="3110" x14ac:dyDescent="0.3"/>
    <row r="3111" x14ac:dyDescent="0.3"/>
    <row r="3112" x14ac:dyDescent="0.3"/>
    <row r="3113" x14ac:dyDescent="0.3"/>
    <row r="3114" x14ac:dyDescent="0.3"/>
    <row r="3115" x14ac:dyDescent="0.3"/>
    <row r="3116" x14ac:dyDescent="0.3"/>
    <row r="3117" x14ac:dyDescent="0.3"/>
    <row r="3118" x14ac:dyDescent="0.3"/>
    <row r="3119" x14ac:dyDescent="0.3"/>
    <row r="3120" x14ac:dyDescent="0.3"/>
    <row r="3121" x14ac:dyDescent="0.3"/>
    <row r="3122" x14ac:dyDescent="0.3"/>
    <row r="3123" x14ac:dyDescent="0.3"/>
    <row r="3124" x14ac:dyDescent="0.3"/>
    <row r="3125" x14ac:dyDescent="0.3"/>
    <row r="3126" x14ac:dyDescent="0.3"/>
    <row r="3127" x14ac:dyDescent="0.3"/>
    <row r="3128" x14ac:dyDescent="0.3"/>
    <row r="3129" x14ac:dyDescent="0.3"/>
    <row r="3130" x14ac:dyDescent="0.3"/>
    <row r="3131" x14ac:dyDescent="0.3"/>
    <row r="3132" x14ac:dyDescent="0.3"/>
    <row r="3133" x14ac:dyDescent="0.3"/>
    <row r="3134" x14ac:dyDescent="0.3"/>
    <row r="3135" x14ac:dyDescent="0.3"/>
    <row r="3136" x14ac:dyDescent="0.3"/>
    <row r="3137" x14ac:dyDescent="0.3"/>
    <row r="3138" x14ac:dyDescent="0.3"/>
    <row r="3139" x14ac:dyDescent="0.3"/>
    <row r="3140" x14ac:dyDescent="0.3"/>
    <row r="3141" x14ac:dyDescent="0.3"/>
    <row r="3142" x14ac:dyDescent="0.3"/>
    <row r="3143" x14ac:dyDescent="0.3"/>
    <row r="3144" x14ac:dyDescent="0.3"/>
    <row r="3145" x14ac:dyDescent="0.3"/>
    <row r="3146" x14ac:dyDescent="0.3"/>
    <row r="3147" x14ac:dyDescent="0.3"/>
    <row r="3148" x14ac:dyDescent="0.3"/>
    <row r="3149" x14ac:dyDescent="0.3"/>
  </sheetData>
  <mergeCells count="4112">
    <mergeCell ref="O847:R847"/>
    <mergeCell ref="O848:R848"/>
    <mergeCell ref="O1081:R1081"/>
    <mergeCell ref="AY345:BB345"/>
    <mergeCell ref="BC345:BF345"/>
    <mergeCell ref="GM345:GP345"/>
    <mergeCell ref="GQ345:GT345"/>
    <mergeCell ref="O1292:R1292"/>
    <mergeCell ref="K2:L5"/>
    <mergeCell ref="O343:R343"/>
    <mergeCell ref="O344:R344"/>
    <mergeCell ref="O2:Q6"/>
    <mergeCell ref="DW345:DZ345"/>
    <mergeCell ref="EA345:ED345"/>
    <mergeCell ref="EE345:EH345"/>
    <mergeCell ref="EI345:EL345"/>
    <mergeCell ref="EM345:EP345"/>
    <mergeCell ref="DC345:DF345"/>
    <mergeCell ref="DG345:DJ345"/>
    <mergeCell ref="DK345:DN345"/>
    <mergeCell ref="DO345:DR345"/>
    <mergeCell ref="DS345:DV345"/>
    <mergeCell ref="CI345:CL345"/>
    <mergeCell ref="CM345:CP345"/>
    <mergeCell ref="CQ345:CT345"/>
    <mergeCell ref="CU345:CX345"/>
    <mergeCell ref="CY345:DB345"/>
    <mergeCell ref="O591:R591"/>
    <mergeCell ref="S345:V345"/>
    <mergeCell ref="W345:Z345"/>
    <mergeCell ref="AA345:AD345"/>
    <mergeCell ref="AE345:AH345"/>
    <mergeCell ref="AI345:AL345"/>
    <mergeCell ref="AM345:AP345"/>
    <mergeCell ref="AQ345:AT345"/>
    <mergeCell ref="AU345:AX345"/>
    <mergeCell ref="MY345:NB345"/>
    <mergeCell ref="LO345:LR345"/>
    <mergeCell ref="BG345:BJ345"/>
    <mergeCell ref="BK345:BN345"/>
    <mergeCell ref="BO345:BR345"/>
    <mergeCell ref="BS345:BV345"/>
    <mergeCell ref="BW345:BZ345"/>
    <mergeCell ref="CA345:CD345"/>
    <mergeCell ref="CE345:CH345"/>
    <mergeCell ref="JG345:JJ345"/>
    <mergeCell ref="JK345:JN345"/>
    <mergeCell ref="JO345:JR345"/>
    <mergeCell ref="JS345:JV345"/>
    <mergeCell ref="JW345:JZ345"/>
    <mergeCell ref="IM345:IP345"/>
    <mergeCell ref="IQ345:IT345"/>
    <mergeCell ref="IU345:IX345"/>
    <mergeCell ref="IY345:JB345"/>
    <mergeCell ref="JC345:JF345"/>
    <mergeCell ref="HS345:HV345"/>
    <mergeCell ref="HW345:HZ345"/>
    <mergeCell ref="IA345:ID345"/>
    <mergeCell ref="IE345:IH345"/>
    <mergeCell ref="II345:IL345"/>
    <mergeCell ref="GY345:HB345"/>
    <mergeCell ref="HC345:HF345"/>
    <mergeCell ref="EQ345:ET345"/>
    <mergeCell ref="EU345:EX345"/>
    <mergeCell ref="EY345:FB345"/>
    <mergeCell ref="FC345:FF345"/>
    <mergeCell ref="FG345:FJ345"/>
    <mergeCell ref="OQ345:OT345"/>
    <mergeCell ref="OU345:OX345"/>
    <mergeCell ref="OY345:PB345"/>
    <mergeCell ref="PC345:PF345"/>
    <mergeCell ref="PG345:PJ345"/>
    <mergeCell ref="NW345:NZ345"/>
    <mergeCell ref="OA345:OD345"/>
    <mergeCell ref="OE345:OH345"/>
    <mergeCell ref="OI345:OL345"/>
    <mergeCell ref="OM345:OP345"/>
    <mergeCell ref="NC345:NF345"/>
    <mergeCell ref="NG345:NJ345"/>
    <mergeCell ref="NK345:NN345"/>
    <mergeCell ref="NO345:NR345"/>
    <mergeCell ref="LW345:LZ345"/>
    <mergeCell ref="MA345:MD345"/>
    <mergeCell ref="ME345:MH345"/>
    <mergeCell ref="KU345:KX345"/>
    <mergeCell ref="KY345:LB345"/>
    <mergeCell ref="LC345:LF345"/>
    <mergeCell ref="LG345:LJ345"/>
    <mergeCell ref="LK345:LN345"/>
    <mergeCell ref="HG345:HJ345"/>
    <mergeCell ref="HK345:HN345"/>
    <mergeCell ref="HO345:HR345"/>
    <mergeCell ref="GE345:GH345"/>
    <mergeCell ref="GI345:GL345"/>
    <mergeCell ref="MQ345:MT345"/>
    <mergeCell ref="MU345:MX345"/>
    <mergeCell ref="PW345:PZ345"/>
    <mergeCell ref="QA345:QD345"/>
    <mergeCell ref="GU345:GX345"/>
    <mergeCell ref="FK345:FN345"/>
    <mergeCell ref="FO345:FR345"/>
    <mergeCell ref="FS345:FV345"/>
    <mergeCell ref="FW345:FZ345"/>
    <mergeCell ref="GA345:GD345"/>
    <mergeCell ref="WE345:WH345"/>
    <mergeCell ref="UU345:UX345"/>
    <mergeCell ref="UY345:VB345"/>
    <mergeCell ref="KA345:KD345"/>
    <mergeCell ref="KE345:KH345"/>
    <mergeCell ref="KI345:KL345"/>
    <mergeCell ref="KM345:KP345"/>
    <mergeCell ref="KQ345:KT345"/>
    <mergeCell ref="QY345:RB345"/>
    <mergeCell ref="RC345:RF345"/>
    <mergeCell ref="RG345:RJ345"/>
    <mergeCell ref="RK345:RN345"/>
    <mergeCell ref="RO345:RR345"/>
    <mergeCell ref="QE345:QH345"/>
    <mergeCell ref="QI345:QL345"/>
    <mergeCell ref="QM345:QP345"/>
    <mergeCell ref="QQ345:QT345"/>
    <mergeCell ref="QU345:QX345"/>
    <mergeCell ref="PK345:PN345"/>
    <mergeCell ref="PO345:PR345"/>
    <mergeCell ref="PS345:PV345"/>
    <mergeCell ref="NS345:NV345"/>
    <mergeCell ref="MI345:ML345"/>
    <mergeCell ref="MM345:MP345"/>
    <mergeCell ref="RS345:RV345"/>
    <mergeCell ref="RW345:RZ345"/>
    <mergeCell ref="SA345:SD345"/>
    <mergeCell ref="SE345:SH345"/>
    <mergeCell ref="SI345:SL345"/>
    <mergeCell ref="LS345:LV345"/>
    <mergeCell ref="ZS345:ZV345"/>
    <mergeCell ref="ZW345:ZZ345"/>
    <mergeCell ref="AAA345:AAD345"/>
    <mergeCell ref="XC345:XF345"/>
    <mergeCell ref="XG345:XJ345"/>
    <mergeCell ref="XK345:XN345"/>
    <mergeCell ref="XO345:XR345"/>
    <mergeCell ref="XS345:XV345"/>
    <mergeCell ref="UM345:UP345"/>
    <mergeCell ref="UQ345:UT345"/>
    <mergeCell ref="TG345:TJ345"/>
    <mergeCell ref="TK345:TN345"/>
    <mergeCell ref="TO345:TR345"/>
    <mergeCell ref="TS345:TV345"/>
    <mergeCell ref="TW345:TZ345"/>
    <mergeCell ref="SM345:SP345"/>
    <mergeCell ref="SQ345:ST345"/>
    <mergeCell ref="SU345:SX345"/>
    <mergeCell ref="SY345:TB345"/>
    <mergeCell ref="TC345:TF345"/>
    <mergeCell ref="UA345:UD345"/>
    <mergeCell ref="UE345:UH345"/>
    <mergeCell ref="UI345:UL345"/>
    <mergeCell ref="WI345:WL345"/>
    <mergeCell ref="VO345:VR345"/>
    <mergeCell ref="VS345:VV345"/>
    <mergeCell ref="VW345:VZ345"/>
    <mergeCell ref="WA345:WD345"/>
    <mergeCell ref="VC345:VF345"/>
    <mergeCell ref="VG345:VJ345"/>
    <mergeCell ref="VK345:VN345"/>
    <mergeCell ref="ABS345:ABV345"/>
    <mergeCell ref="ABW345:ABZ345"/>
    <mergeCell ref="YQ345:YT345"/>
    <mergeCell ref="YU345:YX345"/>
    <mergeCell ref="YY345:ZB345"/>
    <mergeCell ref="ZC345:ZF345"/>
    <mergeCell ref="ZG345:ZJ345"/>
    <mergeCell ref="XW345:XZ345"/>
    <mergeCell ref="YA345:YD345"/>
    <mergeCell ref="YE345:YH345"/>
    <mergeCell ref="YI345:YL345"/>
    <mergeCell ref="YM345:YP345"/>
    <mergeCell ref="ACA345:ACD345"/>
    <mergeCell ref="ACE345:ACH345"/>
    <mergeCell ref="ACI345:ACL345"/>
    <mergeCell ref="AAY345:ABB345"/>
    <mergeCell ref="ABC345:ABF345"/>
    <mergeCell ref="ABG345:ABJ345"/>
    <mergeCell ref="ABK345:ABN345"/>
    <mergeCell ref="ABO345:ABR345"/>
    <mergeCell ref="AAE345:AAH345"/>
    <mergeCell ref="AAI345:AAL345"/>
    <mergeCell ref="AAM345:AAP345"/>
    <mergeCell ref="AAQ345:AAT345"/>
    <mergeCell ref="AAU345:AAX345"/>
    <mergeCell ref="ZK345:ZN345"/>
    <mergeCell ref="ZO345:ZR345"/>
    <mergeCell ref="WM345:WP345"/>
    <mergeCell ref="WQ345:WT345"/>
    <mergeCell ref="WU345:WX345"/>
    <mergeCell ref="WY345:XB345"/>
    <mergeCell ref="AFK345:AFN345"/>
    <mergeCell ref="AEA345:AED345"/>
    <mergeCell ref="AEE345:AEH345"/>
    <mergeCell ref="AEI345:AEL345"/>
    <mergeCell ref="AEM345:AEP345"/>
    <mergeCell ref="AEQ345:AET345"/>
    <mergeCell ref="ADG345:ADJ345"/>
    <mergeCell ref="ADK345:ADN345"/>
    <mergeCell ref="ADO345:ADR345"/>
    <mergeCell ref="ADS345:ADV345"/>
    <mergeCell ref="ADW345:ADZ345"/>
    <mergeCell ref="AEU345:AEX345"/>
    <mergeCell ref="AEY345:AFB345"/>
    <mergeCell ref="ACM345:ACP345"/>
    <mergeCell ref="ACQ345:ACT345"/>
    <mergeCell ref="ACU345:ACX345"/>
    <mergeCell ref="ACY345:ADB345"/>
    <mergeCell ref="ADC345:ADF345"/>
    <mergeCell ref="AFC345:AFF345"/>
    <mergeCell ref="AFG345:AFJ345"/>
    <mergeCell ref="AMU345:AMX345"/>
    <mergeCell ref="AMY345:ANB345"/>
    <mergeCell ref="ANC345:ANF345"/>
    <mergeCell ref="ALS345:ALV345"/>
    <mergeCell ref="ALW345:ALZ345"/>
    <mergeCell ref="AMA345:AMD345"/>
    <mergeCell ref="AME345:AMH345"/>
    <mergeCell ref="AMI345:AML345"/>
    <mergeCell ref="AKY345:ALB345"/>
    <mergeCell ref="ALC345:ALF345"/>
    <mergeCell ref="ALG345:ALJ345"/>
    <mergeCell ref="ALK345:ALN345"/>
    <mergeCell ref="ALO345:ALR345"/>
    <mergeCell ref="AKE345:AKH345"/>
    <mergeCell ref="AKI345:AKL345"/>
    <mergeCell ref="AKM345:AKP345"/>
    <mergeCell ref="AKQ345:AKT345"/>
    <mergeCell ref="AKU345:AKX345"/>
    <mergeCell ref="AHC345:AHF345"/>
    <mergeCell ref="AHG345:AHJ345"/>
    <mergeCell ref="AHK345:AHN345"/>
    <mergeCell ref="AHO345:AHR345"/>
    <mergeCell ref="AHS345:AHV345"/>
    <mergeCell ref="AGI345:AGL345"/>
    <mergeCell ref="AGM345:AGP345"/>
    <mergeCell ref="AGQ345:AGT345"/>
    <mergeCell ref="AGU345:AGX345"/>
    <mergeCell ref="AGY345:AHB345"/>
    <mergeCell ref="AFO345:AFR345"/>
    <mergeCell ref="AFS345:AFV345"/>
    <mergeCell ref="AFW345:AFZ345"/>
    <mergeCell ref="AGA345:AGD345"/>
    <mergeCell ref="AGE345:AGH345"/>
    <mergeCell ref="AMM345:AMP345"/>
    <mergeCell ref="AMQ345:AMT345"/>
    <mergeCell ref="AJK345:AJN345"/>
    <mergeCell ref="AJO345:AJR345"/>
    <mergeCell ref="AJS345:AJV345"/>
    <mergeCell ref="AJW345:AJZ345"/>
    <mergeCell ref="AKA345:AKD345"/>
    <mergeCell ref="AIQ345:AIT345"/>
    <mergeCell ref="AIU345:AIX345"/>
    <mergeCell ref="AIY345:AJB345"/>
    <mergeCell ref="AJC345:AJF345"/>
    <mergeCell ref="AJG345:AJJ345"/>
    <mergeCell ref="AHW345:AHZ345"/>
    <mergeCell ref="AIA345:AID345"/>
    <mergeCell ref="AIE345:AIH345"/>
    <mergeCell ref="AII345:AIL345"/>
    <mergeCell ref="AIM345:AIP345"/>
    <mergeCell ref="APW345:APZ345"/>
    <mergeCell ref="AQA345:AQD345"/>
    <mergeCell ref="AQE345:AQH345"/>
    <mergeCell ref="AOU345:AOX345"/>
    <mergeCell ref="AOY345:APB345"/>
    <mergeCell ref="APC345:APF345"/>
    <mergeCell ref="APG345:APJ345"/>
    <mergeCell ref="APK345:APN345"/>
    <mergeCell ref="AOA345:AOD345"/>
    <mergeCell ref="AOE345:AOH345"/>
    <mergeCell ref="AOI345:AOL345"/>
    <mergeCell ref="AOM345:AOP345"/>
    <mergeCell ref="AOQ345:AOT345"/>
    <mergeCell ref="APO345:APR345"/>
    <mergeCell ref="APS345:APV345"/>
    <mergeCell ref="ANG345:ANJ345"/>
    <mergeCell ref="ANK345:ANN345"/>
    <mergeCell ref="ANO345:ANR345"/>
    <mergeCell ref="ANS345:ANV345"/>
    <mergeCell ref="ANW345:ANZ345"/>
    <mergeCell ref="AXO345:AXR345"/>
    <mergeCell ref="AXS345:AXV345"/>
    <mergeCell ref="AXW345:AXZ345"/>
    <mergeCell ref="AWM345:AWP345"/>
    <mergeCell ref="AWQ345:AWT345"/>
    <mergeCell ref="AWU345:AWX345"/>
    <mergeCell ref="AWY345:AXB345"/>
    <mergeCell ref="AXC345:AXF345"/>
    <mergeCell ref="AVS345:AVV345"/>
    <mergeCell ref="AVW345:AVZ345"/>
    <mergeCell ref="AWA345:AWD345"/>
    <mergeCell ref="AWE345:AWH345"/>
    <mergeCell ref="AWI345:AWL345"/>
    <mergeCell ref="AUY345:AVB345"/>
    <mergeCell ref="AVC345:AVF345"/>
    <mergeCell ref="AVG345:AVJ345"/>
    <mergeCell ref="AVK345:AVN345"/>
    <mergeCell ref="AVO345:AVR345"/>
    <mergeCell ref="ARW345:ARZ345"/>
    <mergeCell ref="ASA345:ASD345"/>
    <mergeCell ref="ASE345:ASH345"/>
    <mergeCell ref="ASI345:ASL345"/>
    <mergeCell ref="ASM345:ASP345"/>
    <mergeCell ref="ARC345:ARF345"/>
    <mergeCell ref="ARG345:ARJ345"/>
    <mergeCell ref="ARK345:ARN345"/>
    <mergeCell ref="ARO345:ARR345"/>
    <mergeCell ref="ARS345:ARV345"/>
    <mergeCell ref="AQI345:AQL345"/>
    <mergeCell ref="AQM345:AQP345"/>
    <mergeCell ref="AQQ345:AQT345"/>
    <mergeCell ref="AQU345:AQX345"/>
    <mergeCell ref="AQY345:ARB345"/>
    <mergeCell ref="AXG345:AXJ345"/>
    <mergeCell ref="AXK345:AXN345"/>
    <mergeCell ref="AUE345:AUH345"/>
    <mergeCell ref="AUI345:AUL345"/>
    <mergeCell ref="AUM345:AUP345"/>
    <mergeCell ref="AUQ345:AUT345"/>
    <mergeCell ref="AUU345:AUX345"/>
    <mergeCell ref="ATK345:ATN345"/>
    <mergeCell ref="ATO345:ATR345"/>
    <mergeCell ref="ATS345:ATV345"/>
    <mergeCell ref="ATW345:ATZ345"/>
    <mergeCell ref="AUA345:AUD345"/>
    <mergeCell ref="ASQ345:AST345"/>
    <mergeCell ref="ASU345:ASX345"/>
    <mergeCell ref="ASY345:ATB345"/>
    <mergeCell ref="ATC345:ATF345"/>
    <mergeCell ref="ATG345:ATJ345"/>
    <mergeCell ref="BAQ345:BAT345"/>
    <mergeCell ref="BAU345:BAX345"/>
    <mergeCell ref="BAY345:BBB345"/>
    <mergeCell ref="AZO345:AZR345"/>
    <mergeCell ref="AZS345:AZV345"/>
    <mergeCell ref="AZW345:AZZ345"/>
    <mergeCell ref="BAA345:BAD345"/>
    <mergeCell ref="BAE345:BAH345"/>
    <mergeCell ref="AYU345:AYX345"/>
    <mergeCell ref="AYY345:AZB345"/>
    <mergeCell ref="AZC345:AZF345"/>
    <mergeCell ref="AZG345:AZJ345"/>
    <mergeCell ref="AZK345:AZN345"/>
    <mergeCell ref="BAI345:BAL345"/>
    <mergeCell ref="BAM345:BAP345"/>
    <mergeCell ref="AYA345:AYD345"/>
    <mergeCell ref="AYE345:AYH345"/>
    <mergeCell ref="AYI345:AYL345"/>
    <mergeCell ref="AYM345:AYP345"/>
    <mergeCell ref="AYQ345:AYT345"/>
    <mergeCell ref="BII345:BIL345"/>
    <mergeCell ref="BIM345:BIP345"/>
    <mergeCell ref="BIQ345:BIT345"/>
    <mergeCell ref="BHG345:BHJ345"/>
    <mergeCell ref="BHK345:BHN345"/>
    <mergeCell ref="BHO345:BHR345"/>
    <mergeCell ref="BHS345:BHV345"/>
    <mergeCell ref="BHW345:BHZ345"/>
    <mergeCell ref="BGM345:BGP345"/>
    <mergeCell ref="BGQ345:BGT345"/>
    <mergeCell ref="BGU345:BGX345"/>
    <mergeCell ref="BGY345:BHB345"/>
    <mergeCell ref="BHC345:BHF345"/>
    <mergeCell ref="BFS345:BFV345"/>
    <mergeCell ref="BFW345:BFZ345"/>
    <mergeCell ref="BGA345:BGD345"/>
    <mergeCell ref="BGE345:BGH345"/>
    <mergeCell ref="BGI345:BGL345"/>
    <mergeCell ref="BCQ345:BCT345"/>
    <mergeCell ref="BCU345:BCX345"/>
    <mergeCell ref="BCY345:BDB345"/>
    <mergeCell ref="BDC345:BDF345"/>
    <mergeCell ref="BDG345:BDJ345"/>
    <mergeCell ref="BBW345:BBZ345"/>
    <mergeCell ref="BCA345:BCD345"/>
    <mergeCell ref="BCE345:BCH345"/>
    <mergeCell ref="BCI345:BCL345"/>
    <mergeCell ref="BCM345:BCP345"/>
    <mergeCell ref="BBC345:BBF345"/>
    <mergeCell ref="BBG345:BBJ345"/>
    <mergeCell ref="BBK345:BBN345"/>
    <mergeCell ref="BBO345:BBR345"/>
    <mergeCell ref="BBS345:BBV345"/>
    <mergeCell ref="BIA345:BID345"/>
    <mergeCell ref="BIE345:BIH345"/>
    <mergeCell ref="BEY345:BFB345"/>
    <mergeCell ref="BFC345:BFF345"/>
    <mergeCell ref="BFG345:BFJ345"/>
    <mergeCell ref="BFK345:BFN345"/>
    <mergeCell ref="BFO345:BFR345"/>
    <mergeCell ref="BEE345:BEH345"/>
    <mergeCell ref="BEI345:BEL345"/>
    <mergeCell ref="BEM345:BEP345"/>
    <mergeCell ref="BEQ345:BET345"/>
    <mergeCell ref="BEU345:BEX345"/>
    <mergeCell ref="BDK345:BDN345"/>
    <mergeCell ref="BDO345:BDR345"/>
    <mergeCell ref="BDS345:BDV345"/>
    <mergeCell ref="BDW345:BDZ345"/>
    <mergeCell ref="BEA345:BED345"/>
    <mergeCell ref="BLK345:BLN345"/>
    <mergeCell ref="BLO345:BLR345"/>
    <mergeCell ref="BLS345:BLV345"/>
    <mergeCell ref="BKI345:BKL345"/>
    <mergeCell ref="BKM345:BKP345"/>
    <mergeCell ref="BKQ345:BKT345"/>
    <mergeCell ref="BKU345:BKX345"/>
    <mergeCell ref="BKY345:BLB345"/>
    <mergeCell ref="BJO345:BJR345"/>
    <mergeCell ref="BJS345:BJV345"/>
    <mergeCell ref="BJW345:BJZ345"/>
    <mergeCell ref="BKA345:BKD345"/>
    <mergeCell ref="BKE345:BKH345"/>
    <mergeCell ref="BLC345:BLF345"/>
    <mergeCell ref="BLG345:BLJ345"/>
    <mergeCell ref="BIU345:BIX345"/>
    <mergeCell ref="BIY345:BJB345"/>
    <mergeCell ref="BJC345:BJF345"/>
    <mergeCell ref="BJG345:BJJ345"/>
    <mergeCell ref="BJK345:BJN345"/>
    <mergeCell ref="BTC345:BTF345"/>
    <mergeCell ref="BTG345:BTJ345"/>
    <mergeCell ref="BTK345:BTN345"/>
    <mergeCell ref="BSA345:BSD345"/>
    <mergeCell ref="BSE345:BSH345"/>
    <mergeCell ref="BSI345:BSL345"/>
    <mergeCell ref="BSM345:BSP345"/>
    <mergeCell ref="BSQ345:BST345"/>
    <mergeCell ref="BRG345:BRJ345"/>
    <mergeCell ref="BRK345:BRN345"/>
    <mergeCell ref="BRO345:BRR345"/>
    <mergeCell ref="BRS345:BRV345"/>
    <mergeCell ref="BRW345:BRZ345"/>
    <mergeCell ref="BQM345:BQP345"/>
    <mergeCell ref="BQQ345:BQT345"/>
    <mergeCell ref="BQU345:BQX345"/>
    <mergeCell ref="BQY345:BRB345"/>
    <mergeCell ref="BRC345:BRF345"/>
    <mergeCell ref="BNK345:BNN345"/>
    <mergeCell ref="BNO345:BNR345"/>
    <mergeCell ref="BNS345:BNV345"/>
    <mergeCell ref="BNW345:BNZ345"/>
    <mergeCell ref="BOA345:BOD345"/>
    <mergeCell ref="BMQ345:BMT345"/>
    <mergeCell ref="BMU345:BMX345"/>
    <mergeCell ref="BMY345:BNB345"/>
    <mergeCell ref="BNC345:BNF345"/>
    <mergeCell ref="BNG345:BNJ345"/>
    <mergeCell ref="BLW345:BLZ345"/>
    <mergeCell ref="BMA345:BMD345"/>
    <mergeCell ref="BME345:BMH345"/>
    <mergeCell ref="BMI345:BML345"/>
    <mergeCell ref="BMM345:BMP345"/>
    <mergeCell ref="BSU345:BSX345"/>
    <mergeCell ref="BSY345:BTB345"/>
    <mergeCell ref="BPS345:BPV345"/>
    <mergeCell ref="BPW345:BPZ345"/>
    <mergeCell ref="BQA345:BQD345"/>
    <mergeCell ref="BQE345:BQH345"/>
    <mergeCell ref="BQI345:BQL345"/>
    <mergeCell ref="BOY345:BPB345"/>
    <mergeCell ref="BPC345:BPF345"/>
    <mergeCell ref="BPG345:BPJ345"/>
    <mergeCell ref="BPK345:BPN345"/>
    <mergeCell ref="BPO345:BPR345"/>
    <mergeCell ref="BOE345:BOH345"/>
    <mergeCell ref="BOI345:BOL345"/>
    <mergeCell ref="BOM345:BOP345"/>
    <mergeCell ref="BOQ345:BOT345"/>
    <mergeCell ref="BOU345:BOX345"/>
    <mergeCell ref="BWE345:BWH345"/>
    <mergeCell ref="BWI345:BWL345"/>
    <mergeCell ref="BWM345:BWP345"/>
    <mergeCell ref="BVC345:BVF345"/>
    <mergeCell ref="BVG345:BVJ345"/>
    <mergeCell ref="BVK345:BVN345"/>
    <mergeCell ref="BVO345:BVR345"/>
    <mergeCell ref="BVS345:BVV345"/>
    <mergeCell ref="BUI345:BUL345"/>
    <mergeCell ref="BUM345:BUP345"/>
    <mergeCell ref="BUQ345:BUT345"/>
    <mergeCell ref="BUU345:BUX345"/>
    <mergeCell ref="BUY345:BVB345"/>
    <mergeCell ref="BVW345:BVZ345"/>
    <mergeCell ref="BWA345:BWD345"/>
    <mergeCell ref="BTO345:BTR345"/>
    <mergeCell ref="BTS345:BTV345"/>
    <mergeCell ref="BTW345:BTZ345"/>
    <mergeCell ref="BUA345:BUD345"/>
    <mergeCell ref="BUE345:BUH345"/>
    <mergeCell ref="CDW345:CDZ345"/>
    <mergeCell ref="CEA345:CED345"/>
    <mergeCell ref="CEE345:CEH345"/>
    <mergeCell ref="CCU345:CCX345"/>
    <mergeCell ref="CCY345:CDB345"/>
    <mergeCell ref="CDC345:CDF345"/>
    <mergeCell ref="CDG345:CDJ345"/>
    <mergeCell ref="CDK345:CDN345"/>
    <mergeCell ref="CCA345:CCD345"/>
    <mergeCell ref="CCE345:CCH345"/>
    <mergeCell ref="CCI345:CCL345"/>
    <mergeCell ref="CCM345:CCP345"/>
    <mergeCell ref="CCQ345:CCT345"/>
    <mergeCell ref="CBG345:CBJ345"/>
    <mergeCell ref="CBK345:CBN345"/>
    <mergeCell ref="CBO345:CBR345"/>
    <mergeCell ref="CBS345:CBV345"/>
    <mergeCell ref="CBW345:CBZ345"/>
    <mergeCell ref="BYE345:BYH345"/>
    <mergeCell ref="BYI345:BYL345"/>
    <mergeCell ref="BYM345:BYP345"/>
    <mergeCell ref="BYQ345:BYT345"/>
    <mergeCell ref="BYU345:BYX345"/>
    <mergeCell ref="BXK345:BXN345"/>
    <mergeCell ref="BXO345:BXR345"/>
    <mergeCell ref="BXS345:BXV345"/>
    <mergeCell ref="BXW345:BXZ345"/>
    <mergeCell ref="BYA345:BYD345"/>
    <mergeCell ref="BWQ345:BWT345"/>
    <mergeCell ref="BWU345:BWX345"/>
    <mergeCell ref="BWY345:BXB345"/>
    <mergeCell ref="BXC345:BXF345"/>
    <mergeCell ref="BXG345:BXJ345"/>
    <mergeCell ref="CDO345:CDR345"/>
    <mergeCell ref="CDS345:CDV345"/>
    <mergeCell ref="CAM345:CAP345"/>
    <mergeCell ref="CAQ345:CAT345"/>
    <mergeCell ref="CAU345:CAX345"/>
    <mergeCell ref="CAY345:CBB345"/>
    <mergeCell ref="CBC345:CBF345"/>
    <mergeCell ref="BZS345:BZV345"/>
    <mergeCell ref="BZW345:BZZ345"/>
    <mergeCell ref="CAA345:CAD345"/>
    <mergeCell ref="CAE345:CAH345"/>
    <mergeCell ref="CAI345:CAL345"/>
    <mergeCell ref="BYY345:BZB345"/>
    <mergeCell ref="BZC345:BZF345"/>
    <mergeCell ref="BZG345:BZJ345"/>
    <mergeCell ref="BZK345:BZN345"/>
    <mergeCell ref="BZO345:BZR345"/>
    <mergeCell ref="CGY345:CHB345"/>
    <mergeCell ref="CHC345:CHF345"/>
    <mergeCell ref="CHG345:CHJ345"/>
    <mergeCell ref="CFW345:CFZ345"/>
    <mergeCell ref="CGA345:CGD345"/>
    <mergeCell ref="CGE345:CGH345"/>
    <mergeCell ref="CGI345:CGL345"/>
    <mergeCell ref="CGM345:CGP345"/>
    <mergeCell ref="CFC345:CFF345"/>
    <mergeCell ref="CFG345:CFJ345"/>
    <mergeCell ref="CFK345:CFN345"/>
    <mergeCell ref="CFO345:CFR345"/>
    <mergeCell ref="CFS345:CFV345"/>
    <mergeCell ref="CGQ345:CGT345"/>
    <mergeCell ref="CGU345:CGX345"/>
    <mergeCell ref="CEI345:CEL345"/>
    <mergeCell ref="CEM345:CEP345"/>
    <mergeCell ref="CEQ345:CET345"/>
    <mergeCell ref="CEU345:CEX345"/>
    <mergeCell ref="CEY345:CFB345"/>
    <mergeCell ref="COQ345:COT345"/>
    <mergeCell ref="COU345:COX345"/>
    <mergeCell ref="COY345:CPB345"/>
    <mergeCell ref="CNO345:CNR345"/>
    <mergeCell ref="CNS345:CNV345"/>
    <mergeCell ref="CNW345:CNZ345"/>
    <mergeCell ref="COA345:COD345"/>
    <mergeCell ref="COE345:COH345"/>
    <mergeCell ref="CMU345:CMX345"/>
    <mergeCell ref="CMY345:CNB345"/>
    <mergeCell ref="CNC345:CNF345"/>
    <mergeCell ref="CNG345:CNJ345"/>
    <mergeCell ref="CNK345:CNN345"/>
    <mergeCell ref="CMA345:CMD345"/>
    <mergeCell ref="CME345:CMH345"/>
    <mergeCell ref="CMI345:CML345"/>
    <mergeCell ref="CMM345:CMP345"/>
    <mergeCell ref="CMQ345:CMT345"/>
    <mergeCell ref="CIY345:CJB345"/>
    <mergeCell ref="CJC345:CJF345"/>
    <mergeCell ref="CJG345:CJJ345"/>
    <mergeCell ref="CJK345:CJN345"/>
    <mergeCell ref="CJO345:CJR345"/>
    <mergeCell ref="CIE345:CIH345"/>
    <mergeCell ref="CII345:CIL345"/>
    <mergeCell ref="CIM345:CIP345"/>
    <mergeCell ref="CIQ345:CIT345"/>
    <mergeCell ref="CIU345:CIX345"/>
    <mergeCell ref="CHK345:CHN345"/>
    <mergeCell ref="CHO345:CHR345"/>
    <mergeCell ref="CHS345:CHV345"/>
    <mergeCell ref="CHW345:CHZ345"/>
    <mergeCell ref="CIA345:CID345"/>
    <mergeCell ref="COI345:COL345"/>
    <mergeCell ref="COM345:COP345"/>
    <mergeCell ref="CLG345:CLJ345"/>
    <mergeCell ref="CLK345:CLN345"/>
    <mergeCell ref="CLO345:CLR345"/>
    <mergeCell ref="CLS345:CLV345"/>
    <mergeCell ref="CLW345:CLZ345"/>
    <mergeCell ref="CKM345:CKP345"/>
    <mergeCell ref="CKQ345:CKT345"/>
    <mergeCell ref="CKU345:CKX345"/>
    <mergeCell ref="CKY345:CLB345"/>
    <mergeCell ref="CLC345:CLF345"/>
    <mergeCell ref="CJS345:CJV345"/>
    <mergeCell ref="CJW345:CJZ345"/>
    <mergeCell ref="CKA345:CKD345"/>
    <mergeCell ref="CKE345:CKH345"/>
    <mergeCell ref="CKI345:CKL345"/>
    <mergeCell ref="CRS345:CRV345"/>
    <mergeCell ref="CRW345:CRZ345"/>
    <mergeCell ref="CSA345:CSD345"/>
    <mergeCell ref="CQQ345:CQT345"/>
    <mergeCell ref="CQU345:CQX345"/>
    <mergeCell ref="CQY345:CRB345"/>
    <mergeCell ref="CRC345:CRF345"/>
    <mergeCell ref="CRG345:CRJ345"/>
    <mergeCell ref="CPW345:CPZ345"/>
    <mergeCell ref="CQA345:CQD345"/>
    <mergeCell ref="CQE345:CQH345"/>
    <mergeCell ref="CQI345:CQL345"/>
    <mergeCell ref="CQM345:CQP345"/>
    <mergeCell ref="CRK345:CRN345"/>
    <mergeCell ref="CRO345:CRR345"/>
    <mergeCell ref="CPC345:CPF345"/>
    <mergeCell ref="CPG345:CPJ345"/>
    <mergeCell ref="CPK345:CPN345"/>
    <mergeCell ref="CPO345:CPR345"/>
    <mergeCell ref="CPS345:CPV345"/>
    <mergeCell ref="CZK345:CZN345"/>
    <mergeCell ref="CZO345:CZR345"/>
    <mergeCell ref="CZS345:CZV345"/>
    <mergeCell ref="CYI345:CYL345"/>
    <mergeCell ref="CYM345:CYP345"/>
    <mergeCell ref="CYQ345:CYT345"/>
    <mergeCell ref="CYU345:CYX345"/>
    <mergeCell ref="CYY345:CZB345"/>
    <mergeCell ref="CXO345:CXR345"/>
    <mergeCell ref="CXS345:CXV345"/>
    <mergeCell ref="CXW345:CXZ345"/>
    <mergeCell ref="CYA345:CYD345"/>
    <mergeCell ref="CYE345:CYH345"/>
    <mergeCell ref="CWU345:CWX345"/>
    <mergeCell ref="CWY345:CXB345"/>
    <mergeCell ref="CXC345:CXF345"/>
    <mergeCell ref="CXG345:CXJ345"/>
    <mergeCell ref="CXK345:CXN345"/>
    <mergeCell ref="CTS345:CTV345"/>
    <mergeCell ref="CTW345:CTZ345"/>
    <mergeCell ref="CUA345:CUD345"/>
    <mergeCell ref="CUE345:CUH345"/>
    <mergeCell ref="CUI345:CUL345"/>
    <mergeCell ref="CSY345:CTB345"/>
    <mergeCell ref="CTC345:CTF345"/>
    <mergeCell ref="CTG345:CTJ345"/>
    <mergeCell ref="CTK345:CTN345"/>
    <mergeCell ref="CTO345:CTR345"/>
    <mergeCell ref="CSE345:CSH345"/>
    <mergeCell ref="CSI345:CSL345"/>
    <mergeCell ref="CSM345:CSP345"/>
    <mergeCell ref="CSQ345:CST345"/>
    <mergeCell ref="CSU345:CSX345"/>
    <mergeCell ref="CZC345:CZF345"/>
    <mergeCell ref="CZG345:CZJ345"/>
    <mergeCell ref="CWA345:CWD345"/>
    <mergeCell ref="CWE345:CWH345"/>
    <mergeCell ref="CWI345:CWL345"/>
    <mergeCell ref="CWM345:CWP345"/>
    <mergeCell ref="CWQ345:CWT345"/>
    <mergeCell ref="CVG345:CVJ345"/>
    <mergeCell ref="CVK345:CVN345"/>
    <mergeCell ref="CVO345:CVR345"/>
    <mergeCell ref="CVS345:CVV345"/>
    <mergeCell ref="CVW345:CVZ345"/>
    <mergeCell ref="CUM345:CUP345"/>
    <mergeCell ref="CUQ345:CUT345"/>
    <mergeCell ref="CUU345:CUX345"/>
    <mergeCell ref="CUY345:CVB345"/>
    <mergeCell ref="CVC345:CVF345"/>
    <mergeCell ref="DCM345:DCP345"/>
    <mergeCell ref="DCQ345:DCT345"/>
    <mergeCell ref="DCU345:DCX345"/>
    <mergeCell ref="DBK345:DBN345"/>
    <mergeCell ref="DBO345:DBR345"/>
    <mergeCell ref="DBS345:DBV345"/>
    <mergeCell ref="DBW345:DBZ345"/>
    <mergeCell ref="DCA345:DCD345"/>
    <mergeCell ref="DAQ345:DAT345"/>
    <mergeCell ref="DAU345:DAX345"/>
    <mergeCell ref="DAY345:DBB345"/>
    <mergeCell ref="DBC345:DBF345"/>
    <mergeCell ref="DBG345:DBJ345"/>
    <mergeCell ref="DCE345:DCH345"/>
    <mergeCell ref="DCI345:DCL345"/>
    <mergeCell ref="CZW345:CZZ345"/>
    <mergeCell ref="DAA345:DAD345"/>
    <mergeCell ref="DAE345:DAH345"/>
    <mergeCell ref="DAI345:DAL345"/>
    <mergeCell ref="DAM345:DAP345"/>
    <mergeCell ref="DKE345:DKH345"/>
    <mergeCell ref="DKI345:DKL345"/>
    <mergeCell ref="DKM345:DKP345"/>
    <mergeCell ref="DJC345:DJF345"/>
    <mergeCell ref="DJG345:DJJ345"/>
    <mergeCell ref="DJK345:DJN345"/>
    <mergeCell ref="DJO345:DJR345"/>
    <mergeCell ref="DJS345:DJV345"/>
    <mergeCell ref="DII345:DIL345"/>
    <mergeCell ref="DIM345:DIP345"/>
    <mergeCell ref="DIQ345:DIT345"/>
    <mergeCell ref="DIU345:DIX345"/>
    <mergeCell ref="DIY345:DJB345"/>
    <mergeCell ref="DHO345:DHR345"/>
    <mergeCell ref="DHS345:DHV345"/>
    <mergeCell ref="DHW345:DHZ345"/>
    <mergeCell ref="DIA345:DID345"/>
    <mergeCell ref="DIE345:DIH345"/>
    <mergeCell ref="DEM345:DEP345"/>
    <mergeCell ref="DEQ345:DET345"/>
    <mergeCell ref="DEU345:DEX345"/>
    <mergeCell ref="DEY345:DFB345"/>
    <mergeCell ref="DFC345:DFF345"/>
    <mergeCell ref="DDS345:DDV345"/>
    <mergeCell ref="DDW345:DDZ345"/>
    <mergeCell ref="DEA345:DED345"/>
    <mergeCell ref="DEE345:DEH345"/>
    <mergeCell ref="DEI345:DEL345"/>
    <mergeCell ref="DCY345:DDB345"/>
    <mergeCell ref="DDC345:DDF345"/>
    <mergeCell ref="DDG345:DDJ345"/>
    <mergeCell ref="DDK345:DDN345"/>
    <mergeCell ref="DDO345:DDR345"/>
    <mergeCell ref="DJW345:DJZ345"/>
    <mergeCell ref="DKA345:DKD345"/>
    <mergeCell ref="DGU345:DGX345"/>
    <mergeCell ref="DGY345:DHB345"/>
    <mergeCell ref="DHC345:DHF345"/>
    <mergeCell ref="DHG345:DHJ345"/>
    <mergeCell ref="DHK345:DHN345"/>
    <mergeCell ref="DGA345:DGD345"/>
    <mergeCell ref="DGE345:DGH345"/>
    <mergeCell ref="DGI345:DGL345"/>
    <mergeCell ref="DGM345:DGP345"/>
    <mergeCell ref="DGQ345:DGT345"/>
    <mergeCell ref="DFG345:DFJ345"/>
    <mergeCell ref="DFK345:DFN345"/>
    <mergeCell ref="DFO345:DFR345"/>
    <mergeCell ref="DFS345:DFV345"/>
    <mergeCell ref="DFW345:DFZ345"/>
    <mergeCell ref="DNG345:DNJ345"/>
    <mergeCell ref="DNK345:DNN345"/>
    <mergeCell ref="DNO345:DNR345"/>
    <mergeCell ref="DME345:DMH345"/>
    <mergeCell ref="DMI345:DML345"/>
    <mergeCell ref="DMM345:DMP345"/>
    <mergeCell ref="DMQ345:DMT345"/>
    <mergeCell ref="DMU345:DMX345"/>
    <mergeCell ref="DLK345:DLN345"/>
    <mergeCell ref="DLO345:DLR345"/>
    <mergeCell ref="DLS345:DLV345"/>
    <mergeCell ref="DLW345:DLZ345"/>
    <mergeCell ref="DMA345:DMD345"/>
    <mergeCell ref="DMY345:DNB345"/>
    <mergeCell ref="DNC345:DNF345"/>
    <mergeCell ref="DKQ345:DKT345"/>
    <mergeCell ref="DKU345:DKX345"/>
    <mergeCell ref="DKY345:DLB345"/>
    <mergeCell ref="DLC345:DLF345"/>
    <mergeCell ref="DLG345:DLJ345"/>
    <mergeCell ref="DUY345:DVB345"/>
    <mergeCell ref="DVC345:DVF345"/>
    <mergeCell ref="DVG345:DVJ345"/>
    <mergeCell ref="DTW345:DTZ345"/>
    <mergeCell ref="DUA345:DUD345"/>
    <mergeCell ref="DUE345:DUH345"/>
    <mergeCell ref="DUI345:DUL345"/>
    <mergeCell ref="DUM345:DUP345"/>
    <mergeCell ref="DTC345:DTF345"/>
    <mergeCell ref="DTG345:DTJ345"/>
    <mergeCell ref="DTK345:DTN345"/>
    <mergeCell ref="DTO345:DTR345"/>
    <mergeCell ref="DTS345:DTV345"/>
    <mergeCell ref="DSI345:DSL345"/>
    <mergeCell ref="DSM345:DSP345"/>
    <mergeCell ref="DSQ345:DST345"/>
    <mergeCell ref="DSU345:DSX345"/>
    <mergeCell ref="DSY345:DTB345"/>
    <mergeCell ref="DPG345:DPJ345"/>
    <mergeCell ref="DPK345:DPN345"/>
    <mergeCell ref="DPO345:DPR345"/>
    <mergeCell ref="DPS345:DPV345"/>
    <mergeCell ref="DPW345:DPZ345"/>
    <mergeCell ref="DOM345:DOP345"/>
    <mergeCell ref="DOQ345:DOT345"/>
    <mergeCell ref="DOU345:DOX345"/>
    <mergeCell ref="DOY345:DPB345"/>
    <mergeCell ref="DPC345:DPF345"/>
    <mergeCell ref="DNS345:DNV345"/>
    <mergeCell ref="DNW345:DNZ345"/>
    <mergeCell ref="DOA345:DOD345"/>
    <mergeCell ref="DOE345:DOH345"/>
    <mergeCell ref="DOI345:DOL345"/>
    <mergeCell ref="DUQ345:DUT345"/>
    <mergeCell ref="DUU345:DUX345"/>
    <mergeCell ref="DRO345:DRR345"/>
    <mergeCell ref="DRS345:DRV345"/>
    <mergeCell ref="DRW345:DRZ345"/>
    <mergeCell ref="DSA345:DSD345"/>
    <mergeCell ref="DSE345:DSH345"/>
    <mergeCell ref="DQU345:DQX345"/>
    <mergeCell ref="DQY345:DRB345"/>
    <mergeCell ref="DRC345:DRF345"/>
    <mergeCell ref="DRG345:DRJ345"/>
    <mergeCell ref="DRK345:DRN345"/>
    <mergeCell ref="DQA345:DQD345"/>
    <mergeCell ref="DQE345:DQH345"/>
    <mergeCell ref="DQI345:DQL345"/>
    <mergeCell ref="DQM345:DQP345"/>
    <mergeCell ref="DQQ345:DQT345"/>
    <mergeCell ref="DYA345:DYD345"/>
    <mergeCell ref="DYE345:DYH345"/>
    <mergeCell ref="DYI345:DYL345"/>
    <mergeCell ref="DWY345:DXB345"/>
    <mergeCell ref="DXC345:DXF345"/>
    <mergeCell ref="DXG345:DXJ345"/>
    <mergeCell ref="DXK345:DXN345"/>
    <mergeCell ref="DXO345:DXR345"/>
    <mergeCell ref="DWE345:DWH345"/>
    <mergeCell ref="DWI345:DWL345"/>
    <mergeCell ref="DWM345:DWP345"/>
    <mergeCell ref="DWQ345:DWT345"/>
    <mergeCell ref="DWU345:DWX345"/>
    <mergeCell ref="DXS345:DXV345"/>
    <mergeCell ref="DXW345:DXZ345"/>
    <mergeCell ref="DVK345:DVN345"/>
    <mergeCell ref="DVO345:DVR345"/>
    <mergeCell ref="DVS345:DVV345"/>
    <mergeCell ref="DVW345:DVZ345"/>
    <mergeCell ref="DWA345:DWD345"/>
    <mergeCell ref="EFS345:EFV345"/>
    <mergeCell ref="EFW345:EFZ345"/>
    <mergeCell ref="EGA345:EGD345"/>
    <mergeCell ref="EEQ345:EET345"/>
    <mergeCell ref="EEU345:EEX345"/>
    <mergeCell ref="EEY345:EFB345"/>
    <mergeCell ref="EFC345:EFF345"/>
    <mergeCell ref="EFG345:EFJ345"/>
    <mergeCell ref="EDW345:EDZ345"/>
    <mergeCell ref="EEA345:EED345"/>
    <mergeCell ref="EEE345:EEH345"/>
    <mergeCell ref="EEI345:EEL345"/>
    <mergeCell ref="EEM345:EEP345"/>
    <mergeCell ref="EDC345:EDF345"/>
    <mergeCell ref="EDG345:EDJ345"/>
    <mergeCell ref="EDK345:EDN345"/>
    <mergeCell ref="EDO345:EDR345"/>
    <mergeCell ref="EDS345:EDV345"/>
    <mergeCell ref="EAA345:EAD345"/>
    <mergeCell ref="EAE345:EAH345"/>
    <mergeCell ref="EAI345:EAL345"/>
    <mergeCell ref="EAM345:EAP345"/>
    <mergeCell ref="EAQ345:EAT345"/>
    <mergeCell ref="DZG345:DZJ345"/>
    <mergeCell ref="DZK345:DZN345"/>
    <mergeCell ref="DZO345:DZR345"/>
    <mergeCell ref="DZS345:DZV345"/>
    <mergeCell ref="DZW345:DZZ345"/>
    <mergeCell ref="DYM345:DYP345"/>
    <mergeCell ref="DYQ345:DYT345"/>
    <mergeCell ref="DYU345:DYX345"/>
    <mergeCell ref="DYY345:DZB345"/>
    <mergeCell ref="DZC345:DZF345"/>
    <mergeCell ref="EFK345:EFN345"/>
    <mergeCell ref="EFO345:EFR345"/>
    <mergeCell ref="ECI345:ECL345"/>
    <mergeCell ref="ECM345:ECP345"/>
    <mergeCell ref="ECQ345:ECT345"/>
    <mergeCell ref="ECU345:ECX345"/>
    <mergeCell ref="ECY345:EDB345"/>
    <mergeCell ref="EBO345:EBR345"/>
    <mergeCell ref="EBS345:EBV345"/>
    <mergeCell ref="EBW345:EBZ345"/>
    <mergeCell ref="ECA345:ECD345"/>
    <mergeCell ref="ECE345:ECH345"/>
    <mergeCell ref="EAU345:EAX345"/>
    <mergeCell ref="EAY345:EBB345"/>
    <mergeCell ref="EBC345:EBF345"/>
    <mergeCell ref="EBG345:EBJ345"/>
    <mergeCell ref="EBK345:EBN345"/>
    <mergeCell ref="EIU345:EIX345"/>
    <mergeCell ref="EIY345:EJB345"/>
    <mergeCell ref="EJC345:EJF345"/>
    <mergeCell ref="EHS345:EHV345"/>
    <mergeCell ref="EHW345:EHZ345"/>
    <mergeCell ref="EIA345:EID345"/>
    <mergeCell ref="EIE345:EIH345"/>
    <mergeCell ref="EII345:EIL345"/>
    <mergeCell ref="EGY345:EHB345"/>
    <mergeCell ref="EHC345:EHF345"/>
    <mergeCell ref="EHG345:EHJ345"/>
    <mergeCell ref="EHK345:EHN345"/>
    <mergeCell ref="EHO345:EHR345"/>
    <mergeCell ref="EIM345:EIP345"/>
    <mergeCell ref="EIQ345:EIT345"/>
    <mergeCell ref="EGE345:EGH345"/>
    <mergeCell ref="EGI345:EGL345"/>
    <mergeCell ref="EGM345:EGP345"/>
    <mergeCell ref="EGQ345:EGT345"/>
    <mergeCell ref="EGU345:EGX345"/>
    <mergeCell ref="EQM345:EQP345"/>
    <mergeCell ref="EQQ345:EQT345"/>
    <mergeCell ref="EQU345:EQX345"/>
    <mergeCell ref="EPK345:EPN345"/>
    <mergeCell ref="EPO345:EPR345"/>
    <mergeCell ref="EPS345:EPV345"/>
    <mergeCell ref="EPW345:EPZ345"/>
    <mergeCell ref="EQA345:EQD345"/>
    <mergeCell ref="EOQ345:EOT345"/>
    <mergeCell ref="EOU345:EOX345"/>
    <mergeCell ref="EOY345:EPB345"/>
    <mergeCell ref="EPC345:EPF345"/>
    <mergeCell ref="EPG345:EPJ345"/>
    <mergeCell ref="ENW345:ENZ345"/>
    <mergeCell ref="EOA345:EOD345"/>
    <mergeCell ref="EOE345:EOH345"/>
    <mergeCell ref="EOI345:EOL345"/>
    <mergeCell ref="EOM345:EOP345"/>
    <mergeCell ref="EKU345:EKX345"/>
    <mergeCell ref="EKY345:ELB345"/>
    <mergeCell ref="ELC345:ELF345"/>
    <mergeCell ref="ELG345:ELJ345"/>
    <mergeCell ref="ELK345:ELN345"/>
    <mergeCell ref="EKA345:EKD345"/>
    <mergeCell ref="EKE345:EKH345"/>
    <mergeCell ref="EKI345:EKL345"/>
    <mergeCell ref="EKM345:EKP345"/>
    <mergeCell ref="EKQ345:EKT345"/>
    <mergeCell ref="EJG345:EJJ345"/>
    <mergeCell ref="EJK345:EJN345"/>
    <mergeCell ref="EJO345:EJR345"/>
    <mergeCell ref="EJS345:EJV345"/>
    <mergeCell ref="EJW345:EJZ345"/>
    <mergeCell ref="EQE345:EQH345"/>
    <mergeCell ref="EQI345:EQL345"/>
    <mergeCell ref="ENC345:ENF345"/>
    <mergeCell ref="ENG345:ENJ345"/>
    <mergeCell ref="ENK345:ENN345"/>
    <mergeCell ref="ENO345:ENR345"/>
    <mergeCell ref="ENS345:ENV345"/>
    <mergeCell ref="EMI345:EML345"/>
    <mergeCell ref="EMM345:EMP345"/>
    <mergeCell ref="EMQ345:EMT345"/>
    <mergeCell ref="EMU345:EMX345"/>
    <mergeCell ref="EMY345:ENB345"/>
    <mergeCell ref="ELO345:ELR345"/>
    <mergeCell ref="ELS345:ELV345"/>
    <mergeCell ref="ELW345:ELZ345"/>
    <mergeCell ref="EMA345:EMD345"/>
    <mergeCell ref="EME345:EMH345"/>
    <mergeCell ref="ETO345:ETR345"/>
    <mergeCell ref="ETS345:ETV345"/>
    <mergeCell ref="ETW345:ETZ345"/>
    <mergeCell ref="ESM345:ESP345"/>
    <mergeCell ref="ESQ345:EST345"/>
    <mergeCell ref="ESU345:ESX345"/>
    <mergeCell ref="ESY345:ETB345"/>
    <mergeCell ref="ETC345:ETF345"/>
    <mergeCell ref="ERS345:ERV345"/>
    <mergeCell ref="ERW345:ERZ345"/>
    <mergeCell ref="ESA345:ESD345"/>
    <mergeCell ref="ESE345:ESH345"/>
    <mergeCell ref="ESI345:ESL345"/>
    <mergeCell ref="ETG345:ETJ345"/>
    <mergeCell ref="ETK345:ETN345"/>
    <mergeCell ref="EQY345:ERB345"/>
    <mergeCell ref="ERC345:ERF345"/>
    <mergeCell ref="ERG345:ERJ345"/>
    <mergeCell ref="ERK345:ERN345"/>
    <mergeCell ref="ERO345:ERR345"/>
    <mergeCell ref="FBG345:FBJ345"/>
    <mergeCell ref="FBK345:FBN345"/>
    <mergeCell ref="FBO345:FBR345"/>
    <mergeCell ref="FAE345:FAH345"/>
    <mergeCell ref="FAI345:FAL345"/>
    <mergeCell ref="FAM345:FAP345"/>
    <mergeCell ref="FAQ345:FAT345"/>
    <mergeCell ref="FAU345:FAX345"/>
    <mergeCell ref="EZK345:EZN345"/>
    <mergeCell ref="EZO345:EZR345"/>
    <mergeCell ref="EZS345:EZV345"/>
    <mergeCell ref="EZW345:EZZ345"/>
    <mergeCell ref="FAA345:FAD345"/>
    <mergeCell ref="EYQ345:EYT345"/>
    <mergeCell ref="EYU345:EYX345"/>
    <mergeCell ref="EYY345:EZB345"/>
    <mergeCell ref="EZC345:EZF345"/>
    <mergeCell ref="EZG345:EZJ345"/>
    <mergeCell ref="EVO345:EVR345"/>
    <mergeCell ref="EVS345:EVV345"/>
    <mergeCell ref="EVW345:EVZ345"/>
    <mergeCell ref="EWA345:EWD345"/>
    <mergeCell ref="EWE345:EWH345"/>
    <mergeCell ref="EUU345:EUX345"/>
    <mergeCell ref="EUY345:EVB345"/>
    <mergeCell ref="EVC345:EVF345"/>
    <mergeCell ref="EVG345:EVJ345"/>
    <mergeCell ref="EVK345:EVN345"/>
    <mergeCell ref="EUA345:EUD345"/>
    <mergeCell ref="EUE345:EUH345"/>
    <mergeCell ref="EUI345:EUL345"/>
    <mergeCell ref="EUM345:EUP345"/>
    <mergeCell ref="EUQ345:EUT345"/>
    <mergeCell ref="FAY345:FBB345"/>
    <mergeCell ref="FBC345:FBF345"/>
    <mergeCell ref="EXW345:EXZ345"/>
    <mergeCell ref="EYA345:EYD345"/>
    <mergeCell ref="EYE345:EYH345"/>
    <mergeCell ref="EYI345:EYL345"/>
    <mergeCell ref="EYM345:EYP345"/>
    <mergeCell ref="EXC345:EXF345"/>
    <mergeCell ref="EXG345:EXJ345"/>
    <mergeCell ref="EXK345:EXN345"/>
    <mergeCell ref="EXO345:EXR345"/>
    <mergeCell ref="EXS345:EXV345"/>
    <mergeCell ref="EWI345:EWL345"/>
    <mergeCell ref="EWM345:EWP345"/>
    <mergeCell ref="EWQ345:EWT345"/>
    <mergeCell ref="EWU345:EWX345"/>
    <mergeCell ref="EWY345:EXB345"/>
    <mergeCell ref="FEI345:FEL345"/>
    <mergeCell ref="FEM345:FEP345"/>
    <mergeCell ref="FEQ345:FET345"/>
    <mergeCell ref="FDG345:FDJ345"/>
    <mergeCell ref="FDK345:FDN345"/>
    <mergeCell ref="FDO345:FDR345"/>
    <mergeCell ref="FDS345:FDV345"/>
    <mergeCell ref="FDW345:FDZ345"/>
    <mergeCell ref="FCM345:FCP345"/>
    <mergeCell ref="FCQ345:FCT345"/>
    <mergeCell ref="FCU345:FCX345"/>
    <mergeCell ref="FCY345:FDB345"/>
    <mergeCell ref="FDC345:FDF345"/>
    <mergeCell ref="FEA345:FED345"/>
    <mergeCell ref="FEE345:FEH345"/>
    <mergeCell ref="FBS345:FBV345"/>
    <mergeCell ref="FBW345:FBZ345"/>
    <mergeCell ref="FCA345:FCD345"/>
    <mergeCell ref="FCE345:FCH345"/>
    <mergeCell ref="FCI345:FCL345"/>
    <mergeCell ref="FMA345:FMD345"/>
    <mergeCell ref="FME345:FMH345"/>
    <mergeCell ref="FMI345:FML345"/>
    <mergeCell ref="FKY345:FLB345"/>
    <mergeCell ref="FLC345:FLF345"/>
    <mergeCell ref="FLG345:FLJ345"/>
    <mergeCell ref="FLK345:FLN345"/>
    <mergeCell ref="FLO345:FLR345"/>
    <mergeCell ref="FKE345:FKH345"/>
    <mergeCell ref="FKI345:FKL345"/>
    <mergeCell ref="FKM345:FKP345"/>
    <mergeCell ref="FKQ345:FKT345"/>
    <mergeCell ref="FKU345:FKX345"/>
    <mergeCell ref="FJK345:FJN345"/>
    <mergeCell ref="FJO345:FJR345"/>
    <mergeCell ref="FJS345:FJV345"/>
    <mergeCell ref="FJW345:FJZ345"/>
    <mergeCell ref="FKA345:FKD345"/>
    <mergeCell ref="FGI345:FGL345"/>
    <mergeCell ref="FGM345:FGP345"/>
    <mergeCell ref="FGQ345:FGT345"/>
    <mergeCell ref="FGU345:FGX345"/>
    <mergeCell ref="FGY345:FHB345"/>
    <mergeCell ref="FFO345:FFR345"/>
    <mergeCell ref="FFS345:FFV345"/>
    <mergeCell ref="FFW345:FFZ345"/>
    <mergeCell ref="FGA345:FGD345"/>
    <mergeCell ref="FGE345:FGH345"/>
    <mergeCell ref="FEU345:FEX345"/>
    <mergeCell ref="FEY345:FFB345"/>
    <mergeCell ref="FFC345:FFF345"/>
    <mergeCell ref="FFG345:FFJ345"/>
    <mergeCell ref="FFK345:FFN345"/>
    <mergeCell ref="FLS345:FLV345"/>
    <mergeCell ref="FLW345:FLZ345"/>
    <mergeCell ref="FIQ345:FIT345"/>
    <mergeCell ref="FIU345:FIX345"/>
    <mergeCell ref="FIY345:FJB345"/>
    <mergeCell ref="FJC345:FJF345"/>
    <mergeCell ref="FJG345:FJJ345"/>
    <mergeCell ref="FHW345:FHZ345"/>
    <mergeCell ref="FIA345:FID345"/>
    <mergeCell ref="FIE345:FIH345"/>
    <mergeCell ref="FII345:FIL345"/>
    <mergeCell ref="FIM345:FIP345"/>
    <mergeCell ref="FHC345:FHF345"/>
    <mergeCell ref="FHG345:FHJ345"/>
    <mergeCell ref="FHK345:FHN345"/>
    <mergeCell ref="FHO345:FHR345"/>
    <mergeCell ref="FHS345:FHV345"/>
    <mergeCell ref="FPC345:FPF345"/>
    <mergeCell ref="FPG345:FPJ345"/>
    <mergeCell ref="FPK345:FPN345"/>
    <mergeCell ref="FOA345:FOD345"/>
    <mergeCell ref="FOE345:FOH345"/>
    <mergeCell ref="FOI345:FOL345"/>
    <mergeCell ref="FOM345:FOP345"/>
    <mergeCell ref="FOQ345:FOT345"/>
    <mergeCell ref="FNG345:FNJ345"/>
    <mergeCell ref="FNK345:FNN345"/>
    <mergeCell ref="FNO345:FNR345"/>
    <mergeCell ref="FNS345:FNV345"/>
    <mergeCell ref="FNW345:FNZ345"/>
    <mergeCell ref="FOU345:FOX345"/>
    <mergeCell ref="FOY345:FPB345"/>
    <mergeCell ref="FMM345:FMP345"/>
    <mergeCell ref="FMQ345:FMT345"/>
    <mergeCell ref="FMU345:FMX345"/>
    <mergeCell ref="FMY345:FNB345"/>
    <mergeCell ref="FNC345:FNF345"/>
    <mergeCell ref="FWU345:FWX345"/>
    <mergeCell ref="FWY345:FXB345"/>
    <mergeCell ref="FXC345:FXF345"/>
    <mergeCell ref="FVS345:FVV345"/>
    <mergeCell ref="FVW345:FVZ345"/>
    <mergeCell ref="FWA345:FWD345"/>
    <mergeCell ref="FWE345:FWH345"/>
    <mergeCell ref="FWI345:FWL345"/>
    <mergeCell ref="FUY345:FVB345"/>
    <mergeCell ref="FVC345:FVF345"/>
    <mergeCell ref="FVG345:FVJ345"/>
    <mergeCell ref="FVK345:FVN345"/>
    <mergeCell ref="FVO345:FVR345"/>
    <mergeCell ref="FUE345:FUH345"/>
    <mergeCell ref="FUI345:FUL345"/>
    <mergeCell ref="FUM345:FUP345"/>
    <mergeCell ref="FUQ345:FUT345"/>
    <mergeCell ref="FUU345:FUX345"/>
    <mergeCell ref="FRC345:FRF345"/>
    <mergeCell ref="FRG345:FRJ345"/>
    <mergeCell ref="FRK345:FRN345"/>
    <mergeCell ref="FRO345:FRR345"/>
    <mergeCell ref="FRS345:FRV345"/>
    <mergeCell ref="FQI345:FQL345"/>
    <mergeCell ref="FQM345:FQP345"/>
    <mergeCell ref="FQQ345:FQT345"/>
    <mergeCell ref="FQU345:FQX345"/>
    <mergeCell ref="FQY345:FRB345"/>
    <mergeCell ref="FPO345:FPR345"/>
    <mergeCell ref="FPS345:FPV345"/>
    <mergeCell ref="FPW345:FPZ345"/>
    <mergeCell ref="FQA345:FQD345"/>
    <mergeCell ref="FQE345:FQH345"/>
    <mergeCell ref="FWM345:FWP345"/>
    <mergeCell ref="FWQ345:FWT345"/>
    <mergeCell ref="FTK345:FTN345"/>
    <mergeCell ref="FTO345:FTR345"/>
    <mergeCell ref="FTS345:FTV345"/>
    <mergeCell ref="FTW345:FTZ345"/>
    <mergeCell ref="FUA345:FUD345"/>
    <mergeCell ref="FSQ345:FST345"/>
    <mergeCell ref="FSU345:FSX345"/>
    <mergeCell ref="FSY345:FTB345"/>
    <mergeCell ref="FTC345:FTF345"/>
    <mergeCell ref="FTG345:FTJ345"/>
    <mergeCell ref="FRW345:FRZ345"/>
    <mergeCell ref="FSA345:FSD345"/>
    <mergeCell ref="FSE345:FSH345"/>
    <mergeCell ref="FSI345:FSL345"/>
    <mergeCell ref="FSM345:FSP345"/>
    <mergeCell ref="FZW345:FZZ345"/>
    <mergeCell ref="GAA345:GAD345"/>
    <mergeCell ref="GAE345:GAH345"/>
    <mergeCell ref="FYU345:FYX345"/>
    <mergeCell ref="FYY345:FZB345"/>
    <mergeCell ref="FZC345:FZF345"/>
    <mergeCell ref="FZG345:FZJ345"/>
    <mergeCell ref="FZK345:FZN345"/>
    <mergeCell ref="FYA345:FYD345"/>
    <mergeCell ref="FYE345:FYH345"/>
    <mergeCell ref="FYI345:FYL345"/>
    <mergeCell ref="FYM345:FYP345"/>
    <mergeCell ref="FYQ345:FYT345"/>
    <mergeCell ref="FZO345:FZR345"/>
    <mergeCell ref="FZS345:FZV345"/>
    <mergeCell ref="FXG345:FXJ345"/>
    <mergeCell ref="FXK345:FXN345"/>
    <mergeCell ref="FXO345:FXR345"/>
    <mergeCell ref="FXS345:FXV345"/>
    <mergeCell ref="FXW345:FXZ345"/>
    <mergeCell ref="GHO345:GHR345"/>
    <mergeCell ref="GHS345:GHV345"/>
    <mergeCell ref="GHW345:GHZ345"/>
    <mergeCell ref="GGM345:GGP345"/>
    <mergeCell ref="GGQ345:GGT345"/>
    <mergeCell ref="GGU345:GGX345"/>
    <mergeCell ref="GGY345:GHB345"/>
    <mergeCell ref="GHC345:GHF345"/>
    <mergeCell ref="GFS345:GFV345"/>
    <mergeCell ref="GFW345:GFZ345"/>
    <mergeCell ref="GGA345:GGD345"/>
    <mergeCell ref="GGE345:GGH345"/>
    <mergeCell ref="GGI345:GGL345"/>
    <mergeCell ref="GEY345:GFB345"/>
    <mergeCell ref="GFC345:GFF345"/>
    <mergeCell ref="GFG345:GFJ345"/>
    <mergeCell ref="GFK345:GFN345"/>
    <mergeCell ref="GFO345:GFR345"/>
    <mergeCell ref="GBW345:GBZ345"/>
    <mergeCell ref="GCA345:GCD345"/>
    <mergeCell ref="GCE345:GCH345"/>
    <mergeCell ref="GCI345:GCL345"/>
    <mergeCell ref="GCM345:GCP345"/>
    <mergeCell ref="GBC345:GBF345"/>
    <mergeCell ref="GBG345:GBJ345"/>
    <mergeCell ref="GBK345:GBN345"/>
    <mergeCell ref="GBO345:GBR345"/>
    <mergeCell ref="GBS345:GBV345"/>
    <mergeCell ref="GAI345:GAL345"/>
    <mergeCell ref="GAM345:GAP345"/>
    <mergeCell ref="GAQ345:GAT345"/>
    <mergeCell ref="GAU345:GAX345"/>
    <mergeCell ref="GAY345:GBB345"/>
    <mergeCell ref="GHG345:GHJ345"/>
    <mergeCell ref="GHK345:GHN345"/>
    <mergeCell ref="GEE345:GEH345"/>
    <mergeCell ref="GEI345:GEL345"/>
    <mergeCell ref="GEM345:GEP345"/>
    <mergeCell ref="GEQ345:GET345"/>
    <mergeCell ref="GEU345:GEX345"/>
    <mergeCell ref="GDK345:GDN345"/>
    <mergeCell ref="GDO345:GDR345"/>
    <mergeCell ref="GDS345:GDV345"/>
    <mergeCell ref="GDW345:GDZ345"/>
    <mergeCell ref="GEA345:GED345"/>
    <mergeCell ref="GCQ345:GCT345"/>
    <mergeCell ref="GCU345:GCX345"/>
    <mergeCell ref="GCY345:GDB345"/>
    <mergeCell ref="GDC345:GDF345"/>
    <mergeCell ref="GDG345:GDJ345"/>
    <mergeCell ref="GKQ345:GKT345"/>
    <mergeCell ref="GKU345:GKX345"/>
    <mergeCell ref="GKY345:GLB345"/>
    <mergeCell ref="GJO345:GJR345"/>
    <mergeCell ref="GJS345:GJV345"/>
    <mergeCell ref="GJW345:GJZ345"/>
    <mergeCell ref="GKA345:GKD345"/>
    <mergeCell ref="GKE345:GKH345"/>
    <mergeCell ref="GIU345:GIX345"/>
    <mergeCell ref="GIY345:GJB345"/>
    <mergeCell ref="GJC345:GJF345"/>
    <mergeCell ref="GJG345:GJJ345"/>
    <mergeCell ref="GJK345:GJN345"/>
    <mergeCell ref="GKI345:GKL345"/>
    <mergeCell ref="GKM345:GKP345"/>
    <mergeCell ref="GIA345:GID345"/>
    <mergeCell ref="GIE345:GIH345"/>
    <mergeCell ref="GII345:GIL345"/>
    <mergeCell ref="GIM345:GIP345"/>
    <mergeCell ref="GIQ345:GIT345"/>
    <mergeCell ref="GSI345:GSL345"/>
    <mergeCell ref="GSM345:GSP345"/>
    <mergeCell ref="GSQ345:GST345"/>
    <mergeCell ref="GRG345:GRJ345"/>
    <mergeCell ref="GRK345:GRN345"/>
    <mergeCell ref="GRO345:GRR345"/>
    <mergeCell ref="GRS345:GRV345"/>
    <mergeCell ref="GRW345:GRZ345"/>
    <mergeCell ref="GQM345:GQP345"/>
    <mergeCell ref="GQQ345:GQT345"/>
    <mergeCell ref="GQU345:GQX345"/>
    <mergeCell ref="GQY345:GRB345"/>
    <mergeCell ref="GRC345:GRF345"/>
    <mergeCell ref="GPS345:GPV345"/>
    <mergeCell ref="GPW345:GPZ345"/>
    <mergeCell ref="GQA345:GQD345"/>
    <mergeCell ref="GQE345:GQH345"/>
    <mergeCell ref="GQI345:GQL345"/>
    <mergeCell ref="GMQ345:GMT345"/>
    <mergeCell ref="GMU345:GMX345"/>
    <mergeCell ref="GMY345:GNB345"/>
    <mergeCell ref="GNC345:GNF345"/>
    <mergeCell ref="GNG345:GNJ345"/>
    <mergeCell ref="GLW345:GLZ345"/>
    <mergeCell ref="GMA345:GMD345"/>
    <mergeCell ref="GME345:GMH345"/>
    <mergeCell ref="GMI345:GML345"/>
    <mergeCell ref="GMM345:GMP345"/>
    <mergeCell ref="GLC345:GLF345"/>
    <mergeCell ref="GLG345:GLJ345"/>
    <mergeCell ref="GLK345:GLN345"/>
    <mergeCell ref="GLO345:GLR345"/>
    <mergeCell ref="GLS345:GLV345"/>
    <mergeCell ref="GSA345:GSD345"/>
    <mergeCell ref="GSE345:GSH345"/>
    <mergeCell ref="GOY345:GPB345"/>
    <mergeCell ref="GPC345:GPF345"/>
    <mergeCell ref="GPG345:GPJ345"/>
    <mergeCell ref="GPK345:GPN345"/>
    <mergeCell ref="GPO345:GPR345"/>
    <mergeCell ref="GOE345:GOH345"/>
    <mergeCell ref="GOI345:GOL345"/>
    <mergeCell ref="GOM345:GOP345"/>
    <mergeCell ref="GOQ345:GOT345"/>
    <mergeCell ref="GOU345:GOX345"/>
    <mergeCell ref="GNK345:GNN345"/>
    <mergeCell ref="GNO345:GNR345"/>
    <mergeCell ref="GNS345:GNV345"/>
    <mergeCell ref="GNW345:GNZ345"/>
    <mergeCell ref="GOA345:GOD345"/>
    <mergeCell ref="GVK345:GVN345"/>
    <mergeCell ref="GVO345:GVR345"/>
    <mergeCell ref="GVS345:GVV345"/>
    <mergeCell ref="GUI345:GUL345"/>
    <mergeCell ref="GUM345:GUP345"/>
    <mergeCell ref="GUQ345:GUT345"/>
    <mergeCell ref="GUU345:GUX345"/>
    <mergeCell ref="GUY345:GVB345"/>
    <mergeCell ref="GTO345:GTR345"/>
    <mergeCell ref="GTS345:GTV345"/>
    <mergeCell ref="GTW345:GTZ345"/>
    <mergeCell ref="GUA345:GUD345"/>
    <mergeCell ref="GUE345:GUH345"/>
    <mergeCell ref="GVC345:GVF345"/>
    <mergeCell ref="GVG345:GVJ345"/>
    <mergeCell ref="GSU345:GSX345"/>
    <mergeCell ref="GSY345:GTB345"/>
    <mergeCell ref="GTC345:GTF345"/>
    <mergeCell ref="GTG345:GTJ345"/>
    <mergeCell ref="GTK345:GTN345"/>
    <mergeCell ref="HDC345:HDF345"/>
    <mergeCell ref="HDG345:HDJ345"/>
    <mergeCell ref="HDK345:HDN345"/>
    <mergeCell ref="HCA345:HCD345"/>
    <mergeCell ref="HCE345:HCH345"/>
    <mergeCell ref="HCI345:HCL345"/>
    <mergeCell ref="HCM345:HCP345"/>
    <mergeCell ref="HCQ345:HCT345"/>
    <mergeCell ref="HBG345:HBJ345"/>
    <mergeCell ref="HBK345:HBN345"/>
    <mergeCell ref="HBO345:HBR345"/>
    <mergeCell ref="HBS345:HBV345"/>
    <mergeCell ref="HBW345:HBZ345"/>
    <mergeCell ref="HAM345:HAP345"/>
    <mergeCell ref="HAQ345:HAT345"/>
    <mergeCell ref="HAU345:HAX345"/>
    <mergeCell ref="HAY345:HBB345"/>
    <mergeCell ref="HBC345:HBF345"/>
    <mergeCell ref="GXK345:GXN345"/>
    <mergeCell ref="GXO345:GXR345"/>
    <mergeCell ref="GXS345:GXV345"/>
    <mergeCell ref="GXW345:GXZ345"/>
    <mergeCell ref="GYA345:GYD345"/>
    <mergeCell ref="GWQ345:GWT345"/>
    <mergeCell ref="GWU345:GWX345"/>
    <mergeCell ref="GWY345:GXB345"/>
    <mergeCell ref="GXC345:GXF345"/>
    <mergeCell ref="GXG345:GXJ345"/>
    <mergeCell ref="GVW345:GVZ345"/>
    <mergeCell ref="GWA345:GWD345"/>
    <mergeCell ref="GWE345:GWH345"/>
    <mergeCell ref="GWI345:GWL345"/>
    <mergeCell ref="GWM345:GWP345"/>
    <mergeCell ref="HCU345:HCX345"/>
    <mergeCell ref="HCY345:HDB345"/>
    <mergeCell ref="GZS345:GZV345"/>
    <mergeCell ref="GZW345:GZZ345"/>
    <mergeCell ref="HAA345:HAD345"/>
    <mergeCell ref="HAE345:HAH345"/>
    <mergeCell ref="HAI345:HAL345"/>
    <mergeCell ref="GYY345:GZB345"/>
    <mergeCell ref="GZC345:GZF345"/>
    <mergeCell ref="GZG345:GZJ345"/>
    <mergeCell ref="GZK345:GZN345"/>
    <mergeCell ref="GZO345:GZR345"/>
    <mergeCell ref="GYE345:GYH345"/>
    <mergeCell ref="GYI345:GYL345"/>
    <mergeCell ref="GYM345:GYP345"/>
    <mergeCell ref="GYQ345:GYT345"/>
    <mergeCell ref="GYU345:GYX345"/>
    <mergeCell ref="HGE345:HGH345"/>
    <mergeCell ref="HGI345:HGL345"/>
    <mergeCell ref="HGM345:HGP345"/>
    <mergeCell ref="HFC345:HFF345"/>
    <mergeCell ref="HFG345:HFJ345"/>
    <mergeCell ref="HFK345:HFN345"/>
    <mergeCell ref="HFO345:HFR345"/>
    <mergeCell ref="HFS345:HFV345"/>
    <mergeCell ref="HEI345:HEL345"/>
    <mergeCell ref="HEM345:HEP345"/>
    <mergeCell ref="HEQ345:HET345"/>
    <mergeCell ref="HEU345:HEX345"/>
    <mergeCell ref="HEY345:HFB345"/>
    <mergeCell ref="HFW345:HFZ345"/>
    <mergeCell ref="HGA345:HGD345"/>
    <mergeCell ref="HDO345:HDR345"/>
    <mergeCell ref="HDS345:HDV345"/>
    <mergeCell ref="HDW345:HDZ345"/>
    <mergeCell ref="HEA345:HED345"/>
    <mergeCell ref="HEE345:HEH345"/>
    <mergeCell ref="HNW345:HNZ345"/>
    <mergeCell ref="HOA345:HOD345"/>
    <mergeCell ref="HOE345:HOH345"/>
    <mergeCell ref="HMU345:HMX345"/>
    <mergeCell ref="HMY345:HNB345"/>
    <mergeCell ref="HNC345:HNF345"/>
    <mergeCell ref="HNG345:HNJ345"/>
    <mergeCell ref="HNK345:HNN345"/>
    <mergeCell ref="HMA345:HMD345"/>
    <mergeCell ref="HME345:HMH345"/>
    <mergeCell ref="HMI345:HML345"/>
    <mergeCell ref="HMM345:HMP345"/>
    <mergeCell ref="HMQ345:HMT345"/>
    <mergeCell ref="HLG345:HLJ345"/>
    <mergeCell ref="HLK345:HLN345"/>
    <mergeCell ref="HLO345:HLR345"/>
    <mergeCell ref="HLS345:HLV345"/>
    <mergeCell ref="HLW345:HLZ345"/>
    <mergeCell ref="HIE345:HIH345"/>
    <mergeCell ref="HII345:HIL345"/>
    <mergeCell ref="HIM345:HIP345"/>
    <mergeCell ref="HIQ345:HIT345"/>
    <mergeCell ref="HIU345:HIX345"/>
    <mergeCell ref="HHK345:HHN345"/>
    <mergeCell ref="HHO345:HHR345"/>
    <mergeCell ref="HHS345:HHV345"/>
    <mergeCell ref="HHW345:HHZ345"/>
    <mergeCell ref="HIA345:HID345"/>
    <mergeCell ref="HGQ345:HGT345"/>
    <mergeCell ref="HGU345:HGX345"/>
    <mergeCell ref="HGY345:HHB345"/>
    <mergeCell ref="HHC345:HHF345"/>
    <mergeCell ref="HHG345:HHJ345"/>
    <mergeCell ref="HNO345:HNR345"/>
    <mergeCell ref="HNS345:HNV345"/>
    <mergeCell ref="HKM345:HKP345"/>
    <mergeCell ref="HKQ345:HKT345"/>
    <mergeCell ref="HKU345:HKX345"/>
    <mergeCell ref="HKY345:HLB345"/>
    <mergeCell ref="HLC345:HLF345"/>
    <mergeCell ref="HJS345:HJV345"/>
    <mergeCell ref="HJW345:HJZ345"/>
    <mergeCell ref="HKA345:HKD345"/>
    <mergeCell ref="HKE345:HKH345"/>
    <mergeCell ref="HKI345:HKL345"/>
    <mergeCell ref="HIY345:HJB345"/>
    <mergeCell ref="HJC345:HJF345"/>
    <mergeCell ref="HJG345:HJJ345"/>
    <mergeCell ref="HJK345:HJN345"/>
    <mergeCell ref="HJO345:HJR345"/>
    <mergeCell ref="HQY345:HRB345"/>
    <mergeCell ref="HRC345:HRF345"/>
    <mergeCell ref="HRG345:HRJ345"/>
    <mergeCell ref="HPW345:HPZ345"/>
    <mergeCell ref="HQA345:HQD345"/>
    <mergeCell ref="HQE345:HQH345"/>
    <mergeCell ref="HQI345:HQL345"/>
    <mergeCell ref="HQM345:HQP345"/>
    <mergeCell ref="HPC345:HPF345"/>
    <mergeCell ref="HPG345:HPJ345"/>
    <mergeCell ref="HPK345:HPN345"/>
    <mergeCell ref="HPO345:HPR345"/>
    <mergeCell ref="HPS345:HPV345"/>
    <mergeCell ref="HQQ345:HQT345"/>
    <mergeCell ref="HQU345:HQX345"/>
    <mergeCell ref="HOI345:HOL345"/>
    <mergeCell ref="HOM345:HOP345"/>
    <mergeCell ref="HOQ345:HOT345"/>
    <mergeCell ref="HOU345:HOX345"/>
    <mergeCell ref="HOY345:HPB345"/>
    <mergeCell ref="HYQ345:HYT345"/>
    <mergeCell ref="HYU345:HYX345"/>
    <mergeCell ref="HYY345:HZB345"/>
    <mergeCell ref="HXO345:HXR345"/>
    <mergeCell ref="HXS345:HXV345"/>
    <mergeCell ref="HXW345:HXZ345"/>
    <mergeCell ref="HYA345:HYD345"/>
    <mergeCell ref="HYE345:HYH345"/>
    <mergeCell ref="HWU345:HWX345"/>
    <mergeCell ref="HWY345:HXB345"/>
    <mergeCell ref="HXC345:HXF345"/>
    <mergeCell ref="HXG345:HXJ345"/>
    <mergeCell ref="HXK345:HXN345"/>
    <mergeCell ref="HWA345:HWD345"/>
    <mergeCell ref="HWE345:HWH345"/>
    <mergeCell ref="HWI345:HWL345"/>
    <mergeCell ref="HWM345:HWP345"/>
    <mergeCell ref="HWQ345:HWT345"/>
    <mergeCell ref="HSY345:HTB345"/>
    <mergeCell ref="HTC345:HTF345"/>
    <mergeCell ref="HTG345:HTJ345"/>
    <mergeCell ref="HTK345:HTN345"/>
    <mergeCell ref="HTO345:HTR345"/>
    <mergeCell ref="HSE345:HSH345"/>
    <mergeCell ref="HSI345:HSL345"/>
    <mergeCell ref="HSM345:HSP345"/>
    <mergeCell ref="HSQ345:HST345"/>
    <mergeCell ref="HSU345:HSX345"/>
    <mergeCell ref="HRK345:HRN345"/>
    <mergeCell ref="HRO345:HRR345"/>
    <mergeCell ref="HRS345:HRV345"/>
    <mergeCell ref="HRW345:HRZ345"/>
    <mergeCell ref="HSA345:HSD345"/>
    <mergeCell ref="HYI345:HYL345"/>
    <mergeCell ref="HYM345:HYP345"/>
    <mergeCell ref="HVG345:HVJ345"/>
    <mergeCell ref="HVK345:HVN345"/>
    <mergeCell ref="HVO345:HVR345"/>
    <mergeCell ref="HVS345:HVV345"/>
    <mergeCell ref="HVW345:HVZ345"/>
    <mergeCell ref="HUM345:HUP345"/>
    <mergeCell ref="HUQ345:HUT345"/>
    <mergeCell ref="HUU345:HUX345"/>
    <mergeCell ref="HUY345:HVB345"/>
    <mergeCell ref="HVC345:HVF345"/>
    <mergeCell ref="HTS345:HTV345"/>
    <mergeCell ref="HTW345:HTZ345"/>
    <mergeCell ref="HUA345:HUD345"/>
    <mergeCell ref="HUE345:HUH345"/>
    <mergeCell ref="HUI345:HUL345"/>
    <mergeCell ref="IBS345:IBV345"/>
    <mergeCell ref="IBW345:IBZ345"/>
    <mergeCell ref="ICA345:ICD345"/>
    <mergeCell ref="IAQ345:IAT345"/>
    <mergeCell ref="IAU345:IAX345"/>
    <mergeCell ref="IAY345:IBB345"/>
    <mergeCell ref="IBC345:IBF345"/>
    <mergeCell ref="IBG345:IBJ345"/>
    <mergeCell ref="HZW345:HZZ345"/>
    <mergeCell ref="IAA345:IAD345"/>
    <mergeCell ref="IAE345:IAH345"/>
    <mergeCell ref="IAI345:IAL345"/>
    <mergeCell ref="IAM345:IAP345"/>
    <mergeCell ref="IBK345:IBN345"/>
    <mergeCell ref="IBO345:IBR345"/>
    <mergeCell ref="HZC345:HZF345"/>
    <mergeCell ref="HZG345:HZJ345"/>
    <mergeCell ref="HZK345:HZN345"/>
    <mergeCell ref="HZO345:HZR345"/>
    <mergeCell ref="HZS345:HZV345"/>
    <mergeCell ref="IJK345:IJN345"/>
    <mergeCell ref="IJO345:IJR345"/>
    <mergeCell ref="IJS345:IJV345"/>
    <mergeCell ref="III345:IIL345"/>
    <mergeCell ref="IIM345:IIP345"/>
    <mergeCell ref="IIQ345:IIT345"/>
    <mergeCell ref="IIU345:IIX345"/>
    <mergeCell ref="IIY345:IJB345"/>
    <mergeCell ref="IHO345:IHR345"/>
    <mergeCell ref="IHS345:IHV345"/>
    <mergeCell ref="IHW345:IHZ345"/>
    <mergeCell ref="IIA345:IID345"/>
    <mergeCell ref="IIE345:IIH345"/>
    <mergeCell ref="IGU345:IGX345"/>
    <mergeCell ref="IGY345:IHB345"/>
    <mergeCell ref="IHC345:IHF345"/>
    <mergeCell ref="IHG345:IHJ345"/>
    <mergeCell ref="IHK345:IHN345"/>
    <mergeCell ref="IDS345:IDV345"/>
    <mergeCell ref="IDW345:IDZ345"/>
    <mergeCell ref="IEA345:IED345"/>
    <mergeCell ref="IEE345:IEH345"/>
    <mergeCell ref="IEI345:IEL345"/>
    <mergeCell ref="ICY345:IDB345"/>
    <mergeCell ref="IDC345:IDF345"/>
    <mergeCell ref="IDG345:IDJ345"/>
    <mergeCell ref="IDK345:IDN345"/>
    <mergeCell ref="IDO345:IDR345"/>
    <mergeCell ref="ICE345:ICH345"/>
    <mergeCell ref="ICI345:ICL345"/>
    <mergeCell ref="ICM345:ICP345"/>
    <mergeCell ref="ICQ345:ICT345"/>
    <mergeCell ref="ICU345:ICX345"/>
    <mergeCell ref="IJC345:IJF345"/>
    <mergeCell ref="IJG345:IJJ345"/>
    <mergeCell ref="IGA345:IGD345"/>
    <mergeCell ref="IGE345:IGH345"/>
    <mergeCell ref="IGI345:IGL345"/>
    <mergeCell ref="IGM345:IGP345"/>
    <mergeCell ref="IGQ345:IGT345"/>
    <mergeCell ref="IFG345:IFJ345"/>
    <mergeCell ref="IFK345:IFN345"/>
    <mergeCell ref="IFO345:IFR345"/>
    <mergeCell ref="IFS345:IFV345"/>
    <mergeCell ref="IFW345:IFZ345"/>
    <mergeCell ref="IEM345:IEP345"/>
    <mergeCell ref="IEQ345:IET345"/>
    <mergeCell ref="IEU345:IEX345"/>
    <mergeCell ref="IEY345:IFB345"/>
    <mergeCell ref="IFC345:IFF345"/>
    <mergeCell ref="IMM345:IMP345"/>
    <mergeCell ref="IMQ345:IMT345"/>
    <mergeCell ref="IMU345:IMX345"/>
    <mergeCell ref="ILK345:ILN345"/>
    <mergeCell ref="ILO345:ILR345"/>
    <mergeCell ref="ILS345:ILV345"/>
    <mergeCell ref="ILW345:ILZ345"/>
    <mergeCell ref="IMA345:IMD345"/>
    <mergeCell ref="IKQ345:IKT345"/>
    <mergeCell ref="IKU345:IKX345"/>
    <mergeCell ref="IKY345:ILB345"/>
    <mergeCell ref="ILC345:ILF345"/>
    <mergeCell ref="ILG345:ILJ345"/>
    <mergeCell ref="IME345:IMH345"/>
    <mergeCell ref="IMI345:IML345"/>
    <mergeCell ref="IJW345:IJZ345"/>
    <mergeCell ref="IKA345:IKD345"/>
    <mergeCell ref="IKE345:IKH345"/>
    <mergeCell ref="IKI345:IKL345"/>
    <mergeCell ref="IKM345:IKP345"/>
    <mergeCell ref="IUE345:IUH345"/>
    <mergeCell ref="IUI345:IUL345"/>
    <mergeCell ref="IUM345:IUP345"/>
    <mergeCell ref="ITC345:ITF345"/>
    <mergeCell ref="ITG345:ITJ345"/>
    <mergeCell ref="ITK345:ITN345"/>
    <mergeCell ref="ITO345:ITR345"/>
    <mergeCell ref="ITS345:ITV345"/>
    <mergeCell ref="ISI345:ISL345"/>
    <mergeCell ref="ISM345:ISP345"/>
    <mergeCell ref="ISQ345:IST345"/>
    <mergeCell ref="ISU345:ISX345"/>
    <mergeCell ref="ISY345:ITB345"/>
    <mergeCell ref="IRO345:IRR345"/>
    <mergeCell ref="IRS345:IRV345"/>
    <mergeCell ref="IRW345:IRZ345"/>
    <mergeCell ref="ISA345:ISD345"/>
    <mergeCell ref="ISE345:ISH345"/>
    <mergeCell ref="IOM345:IOP345"/>
    <mergeCell ref="IOQ345:IOT345"/>
    <mergeCell ref="IOU345:IOX345"/>
    <mergeCell ref="IOY345:IPB345"/>
    <mergeCell ref="IPC345:IPF345"/>
    <mergeCell ref="INS345:INV345"/>
    <mergeCell ref="INW345:INZ345"/>
    <mergeCell ref="IOA345:IOD345"/>
    <mergeCell ref="IOE345:IOH345"/>
    <mergeCell ref="IOI345:IOL345"/>
    <mergeCell ref="IMY345:INB345"/>
    <mergeCell ref="INC345:INF345"/>
    <mergeCell ref="ING345:INJ345"/>
    <mergeCell ref="INK345:INN345"/>
    <mergeCell ref="INO345:INR345"/>
    <mergeCell ref="ITW345:ITZ345"/>
    <mergeCell ref="IUA345:IUD345"/>
    <mergeCell ref="IQU345:IQX345"/>
    <mergeCell ref="IQY345:IRB345"/>
    <mergeCell ref="IRC345:IRF345"/>
    <mergeCell ref="IRG345:IRJ345"/>
    <mergeCell ref="IRK345:IRN345"/>
    <mergeCell ref="IQA345:IQD345"/>
    <mergeCell ref="IQE345:IQH345"/>
    <mergeCell ref="IQI345:IQL345"/>
    <mergeCell ref="IQM345:IQP345"/>
    <mergeCell ref="IQQ345:IQT345"/>
    <mergeCell ref="IPG345:IPJ345"/>
    <mergeCell ref="IPK345:IPN345"/>
    <mergeCell ref="IPO345:IPR345"/>
    <mergeCell ref="IPS345:IPV345"/>
    <mergeCell ref="IPW345:IPZ345"/>
    <mergeCell ref="IXG345:IXJ345"/>
    <mergeCell ref="IXK345:IXN345"/>
    <mergeCell ref="IXO345:IXR345"/>
    <mergeCell ref="IWE345:IWH345"/>
    <mergeCell ref="IWI345:IWL345"/>
    <mergeCell ref="IWM345:IWP345"/>
    <mergeCell ref="IWQ345:IWT345"/>
    <mergeCell ref="IWU345:IWX345"/>
    <mergeCell ref="IVK345:IVN345"/>
    <mergeCell ref="IVO345:IVR345"/>
    <mergeCell ref="IVS345:IVV345"/>
    <mergeCell ref="IVW345:IVZ345"/>
    <mergeCell ref="IWA345:IWD345"/>
    <mergeCell ref="IWY345:IXB345"/>
    <mergeCell ref="IXC345:IXF345"/>
    <mergeCell ref="IUQ345:IUT345"/>
    <mergeCell ref="IUU345:IUX345"/>
    <mergeCell ref="IUY345:IVB345"/>
    <mergeCell ref="IVC345:IVF345"/>
    <mergeCell ref="IVG345:IVJ345"/>
    <mergeCell ref="JEY345:JFB345"/>
    <mergeCell ref="JFC345:JFF345"/>
    <mergeCell ref="JFG345:JFJ345"/>
    <mergeCell ref="JDW345:JDZ345"/>
    <mergeCell ref="JEA345:JED345"/>
    <mergeCell ref="JEE345:JEH345"/>
    <mergeCell ref="JEI345:JEL345"/>
    <mergeCell ref="JEM345:JEP345"/>
    <mergeCell ref="JDC345:JDF345"/>
    <mergeCell ref="JDG345:JDJ345"/>
    <mergeCell ref="JDK345:JDN345"/>
    <mergeCell ref="JDO345:JDR345"/>
    <mergeCell ref="JDS345:JDV345"/>
    <mergeCell ref="JCI345:JCL345"/>
    <mergeCell ref="JCM345:JCP345"/>
    <mergeCell ref="JCQ345:JCT345"/>
    <mergeCell ref="JCU345:JCX345"/>
    <mergeCell ref="JCY345:JDB345"/>
    <mergeCell ref="IZG345:IZJ345"/>
    <mergeCell ref="IZK345:IZN345"/>
    <mergeCell ref="IZO345:IZR345"/>
    <mergeCell ref="IZS345:IZV345"/>
    <mergeCell ref="IZW345:IZZ345"/>
    <mergeCell ref="IYM345:IYP345"/>
    <mergeCell ref="IYQ345:IYT345"/>
    <mergeCell ref="IYU345:IYX345"/>
    <mergeCell ref="IYY345:IZB345"/>
    <mergeCell ref="IZC345:IZF345"/>
    <mergeCell ref="IXS345:IXV345"/>
    <mergeCell ref="IXW345:IXZ345"/>
    <mergeCell ref="IYA345:IYD345"/>
    <mergeCell ref="IYE345:IYH345"/>
    <mergeCell ref="IYI345:IYL345"/>
    <mergeCell ref="JEQ345:JET345"/>
    <mergeCell ref="JEU345:JEX345"/>
    <mergeCell ref="JBO345:JBR345"/>
    <mergeCell ref="JBS345:JBV345"/>
    <mergeCell ref="JBW345:JBZ345"/>
    <mergeCell ref="JCA345:JCD345"/>
    <mergeCell ref="JCE345:JCH345"/>
    <mergeCell ref="JAU345:JAX345"/>
    <mergeCell ref="JAY345:JBB345"/>
    <mergeCell ref="JBC345:JBF345"/>
    <mergeCell ref="JBG345:JBJ345"/>
    <mergeCell ref="JBK345:JBN345"/>
    <mergeCell ref="JAA345:JAD345"/>
    <mergeCell ref="JAE345:JAH345"/>
    <mergeCell ref="JAI345:JAL345"/>
    <mergeCell ref="JAM345:JAP345"/>
    <mergeCell ref="JAQ345:JAT345"/>
    <mergeCell ref="JIA345:JID345"/>
    <mergeCell ref="JIE345:JIH345"/>
    <mergeCell ref="JII345:JIL345"/>
    <mergeCell ref="JGY345:JHB345"/>
    <mergeCell ref="JHC345:JHF345"/>
    <mergeCell ref="JHG345:JHJ345"/>
    <mergeCell ref="JHK345:JHN345"/>
    <mergeCell ref="JHO345:JHR345"/>
    <mergeCell ref="JGE345:JGH345"/>
    <mergeCell ref="JGI345:JGL345"/>
    <mergeCell ref="JGM345:JGP345"/>
    <mergeCell ref="JGQ345:JGT345"/>
    <mergeCell ref="JGU345:JGX345"/>
    <mergeCell ref="JHS345:JHV345"/>
    <mergeCell ref="JHW345:JHZ345"/>
    <mergeCell ref="JFK345:JFN345"/>
    <mergeCell ref="JFO345:JFR345"/>
    <mergeCell ref="JFS345:JFV345"/>
    <mergeCell ref="JFW345:JFZ345"/>
    <mergeCell ref="JGA345:JGD345"/>
    <mergeCell ref="JPS345:JPV345"/>
    <mergeCell ref="JPW345:JPZ345"/>
    <mergeCell ref="JQA345:JQD345"/>
    <mergeCell ref="JOQ345:JOT345"/>
    <mergeCell ref="JOU345:JOX345"/>
    <mergeCell ref="JOY345:JPB345"/>
    <mergeCell ref="JPC345:JPF345"/>
    <mergeCell ref="JPG345:JPJ345"/>
    <mergeCell ref="JNW345:JNZ345"/>
    <mergeCell ref="JOA345:JOD345"/>
    <mergeCell ref="JOE345:JOH345"/>
    <mergeCell ref="JOI345:JOL345"/>
    <mergeCell ref="JOM345:JOP345"/>
    <mergeCell ref="JNC345:JNF345"/>
    <mergeCell ref="JNG345:JNJ345"/>
    <mergeCell ref="JNK345:JNN345"/>
    <mergeCell ref="JNO345:JNR345"/>
    <mergeCell ref="JNS345:JNV345"/>
    <mergeCell ref="JKA345:JKD345"/>
    <mergeCell ref="JKE345:JKH345"/>
    <mergeCell ref="JKI345:JKL345"/>
    <mergeCell ref="JKM345:JKP345"/>
    <mergeCell ref="JKQ345:JKT345"/>
    <mergeCell ref="JJG345:JJJ345"/>
    <mergeCell ref="JJK345:JJN345"/>
    <mergeCell ref="JJO345:JJR345"/>
    <mergeCell ref="JJS345:JJV345"/>
    <mergeCell ref="JJW345:JJZ345"/>
    <mergeCell ref="JIM345:JIP345"/>
    <mergeCell ref="JIQ345:JIT345"/>
    <mergeCell ref="JIU345:JIX345"/>
    <mergeCell ref="JIY345:JJB345"/>
    <mergeCell ref="JJC345:JJF345"/>
    <mergeCell ref="JPK345:JPN345"/>
    <mergeCell ref="JPO345:JPR345"/>
    <mergeCell ref="JMI345:JML345"/>
    <mergeCell ref="JMM345:JMP345"/>
    <mergeCell ref="JMQ345:JMT345"/>
    <mergeCell ref="JMU345:JMX345"/>
    <mergeCell ref="JMY345:JNB345"/>
    <mergeCell ref="JLO345:JLR345"/>
    <mergeCell ref="JLS345:JLV345"/>
    <mergeCell ref="JLW345:JLZ345"/>
    <mergeCell ref="JMA345:JMD345"/>
    <mergeCell ref="JME345:JMH345"/>
    <mergeCell ref="JKU345:JKX345"/>
    <mergeCell ref="JKY345:JLB345"/>
    <mergeCell ref="JLC345:JLF345"/>
    <mergeCell ref="JLG345:JLJ345"/>
    <mergeCell ref="JLK345:JLN345"/>
    <mergeCell ref="JSU345:JSX345"/>
    <mergeCell ref="JSY345:JTB345"/>
    <mergeCell ref="JTC345:JTF345"/>
    <mergeCell ref="JRS345:JRV345"/>
    <mergeCell ref="JRW345:JRZ345"/>
    <mergeCell ref="JSA345:JSD345"/>
    <mergeCell ref="JSE345:JSH345"/>
    <mergeCell ref="JSI345:JSL345"/>
    <mergeCell ref="JQY345:JRB345"/>
    <mergeCell ref="JRC345:JRF345"/>
    <mergeCell ref="JRG345:JRJ345"/>
    <mergeCell ref="JRK345:JRN345"/>
    <mergeCell ref="JRO345:JRR345"/>
    <mergeCell ref="JSM345:JSP345"/>
    <mergeCell ref="JSQ345:JST345"/>
    <mergeCell ref="JQE345:JQH345"/>
    <mergeCell ref="JQI345:JQL345"/>
    <mergeCell ref="JQM345:JQP345"/>
    <mergeCell ref="JQQ345:JQT345"/>
    <mergeCell ref="JQU345:JQX345"/>
    <mergeCell ref="KAM345:KAP345"/>
    <mergeCell ref="KAQ345:KAT345"/>
    <mergeCell ref="KAU345:KAX345"/>
    <mergeCell ref="JZK345:JZN345"/>
    <mergeCell ref="JZO345:JZR345"/>
    <mergeCell ref="JZS345:JZV345"/>
    <mergeCell ref="JZW345:JZZ345"/>
    <mergeCell ref="KAA345:KAD345"/>
    <mergeCell ref="JYQ345:JYT345"/>
    <mergeCell ref="JYU345:JYX345"/>
    <mergeCell ref="JYY345:JZB345"/>
    <mergeCell ref="JZC345:JZF345"/>
    <mergeCell ref="JZG345:JZJ345"/>
    <mergeCell ref="JXW345:JXZ345"/>
    <mergeCell ref="JYA345:JYD345"/>
    <mergeCell ref="JYE345:JYH345"/>
    <mergeCell ref="JYI345:JYL345"/>
    <mergeCell ref="JYM345:JYP345"/>
    <mergeCell ref="JUU345:JUX345"/>
    <mergeCell ref="JUY345:JVB345"/>
    <mergeCell ref="JVC345:JVF345"/>
    <mergeCell ref="JVG345:JVJ345"/>
    <mergeCell ref="JVK345:JVN345"/>
    <mergeCell ref="JUA345:JUD345"/>
    <mergeCell ref="JUE345:JUH345"/>
    <mergeCell ref="JUI345:JUL345"/>
    <mergeCell ref="JUM345:JUP345"/>
    <mergeCell ref="JUQ345:JUT345"/>
    <mergeCell ref="JTG345:JTJ345"/>
    <mergeCell ref="JTK345:JTN345"/>
    <mergeCell ref="JTO345:JTR345"/>
    <mergeCell ref="JTS345:JTV345"/>
    <mergeCell ref="JTW345:JTZ345"/>
    <mergeCell ref="KAE345:KAH345"/>
    <mergeCell ref="KAI345:KAL345"/>
    <mergeCell ref="JXC345:JXF345"/>
    <mergeCell ref="JXG345:JXJ345"/>
    <mergeCell ref="JXK345:JXN345"/>
    <mergeCell ref="JXO345:JXR345"/>
    <mergeCell ref="JXS345:JXV345"/>
    <mergeCell ref="JWI345:JWL345"/>
    <mergeCell ref="JWM345:JWP345"/>
    <mergeCell ref="JWQ345:JWT345"/>
    <mergeCell ref="JWU345:JWX345"/>
    <mergeCell ref="JWY345:JXB345"/>
    <mergeCell ref="JVO345:JVR345"/>
    <mergeCell ref="JVS345:JVV345"/>
    <mergeCell ref="JVW345:JVZ345"/>
    <mergeCell ref="JWA345:JWD345"/>
    <mergeCell ref="JWE345:JWH345"/>
    <mergeCell ref="KDO345:KDR345"/>
    <mergeCell ref="KDS345:KDV345"/>
    <mergeCell ref="KDW345:KDZ345"/>
    <mergeCell ref="KCM345:KCP345"/>
    <mergeCell ref="KCQ345:KCT345"/>
    <mergeCell ref="KCU345:KCX345"/>
    <mergeCell ref="KCY345:KDB345"/>
    <mergeCell ref="KDC345:KDF345"/>
    <mergeCell ref="KBS345:KBV345"/>
    <mergeCell ref="KBW345:KBZ345"/>
    <mergeCell ref="KCA345:KCD345"/>
    <mergeCell ref="KCE345:KCH345"/>
    <mergeCell ref="KCI345:KCL345"/>
    <mergeCell ref="KDG345:KDJ345"/>
    <mergeCell ref="KDK345:KDN345"/>
    <mergeCell ref="KAY345:KBB345"/>
    <mergeCell ref="KBC345:KBF345"/>
    <mergeCell ref="KBG345:KBJ345"/>
    <mergeCell ref="KBK345:KBN345"/>
    <mergeCell ref="KBO345:KBR345"/>
    <mergeCell ref="KLG345:KLJ345"/>
    <mergeCell ref="KLK345:KLN345"/>
    <mergeCell ref="KLO345:KLR345"/>
    <mergeCell ref="KKE345:KKH345"/>
    <mergeCell ref="KKI345:KKL345"/>
    <mergeCell ref="KKM345:KKP345"/>
    <mergeCell ref="KKQ345:KKT345"/>
    <mergeCell ref="KKU345:KKX345"/>
    <mergeCell ref="KJK345:KJN345"/>
    <mergeCell ref="KJO345:KJR345"/>
    <mergeCell ref="KJS345:KJV345"/>
    <mergeCell ref="KJW345:KJZ345"/>
    <mergeCell ref="KKA345:KKD345"/>
    <mergeCell ref="KIQ345:KIT345"/>
    <mergeCell ref="KIU345:KIX345"/>
    <mergeCell ref="KIY345:KJB345"/>
    <mergeCell ref="KJC345:KJF345"/>
    <mergeCell ref="KJG345:KJJ345"/>
    <mergeCell ref="KFO345:KFR345"/>
    <mergeCell ref="KFS345:KFV345"/>
    <mergeCell ref="KFW345:KFZ345"/>
    <mergeCell ref="KGA345:KGD345"/>
    <mergeCell ref="KGE345:KGH345"/>
    <mergeCell ref="KEU345:KEX345"/>
    <mergeCell ref="KEY345:KFB345"/>
    <mergeCell ref="KFC345:KFF345"/>
    <mergeCell ref="KFG345:KFJ345"/>
    <mergeCell ref="KFK345:KFN345"/>
    <mergeCell ref="KEA345:KED345"/>
    <mergeCell ref="KEE345:KEH345"/>
    <mergeCell ref="KEI345:KEL345"/>
    <mergeCell ref="KEM345:KEP345"/>
    <mergeCell ref="KEQ345:KET345"/>
    <mergeCell ref="KKY345:KLB345"/>
    <mergeCell ref="KLC345:KLF345"/>
    <mergeCell ref="KHW345:KHZ345"/>
    <mergeCell ref="KIA345:KID345"/>
    <mergeCell ref="KIE345:KIH345"/>
    <mergeCell ref="KII345:KIL345"/>
    <mergeCell ref="KIM345:KIP345"/>
    <mergeCell ref="KHC345:KHF345"/>
    <mergeCell ref="KHG345:KHJ345"/>
    <mergeCell ref="KHK345:KHN345"/>
    <mergeCell ref="KHO345:KHR345"/>
    <mergeCell ref="KHS345:KHV345"/>
    <mergeCell ref="KGI345:KGL345"/>
    <mergeCell ref="KGM345:KGP345"/>
    <mergeCell ref="KGQ345:KGT345"/>
    <mergeCell ref="KGU345:KGX345"/>
    <mergeCell ref="KGY345:KHB345"/>
    <mergeCell ref="KOI345:KOL345"/>
    <mergeCell ref="KOM345:KOP345"/>
    <mergeCell ref="KOQ345:KOT345"/>
    <mergeCell ref="KNG345:KNJ345"/>
    <mergeCell ref="KNK345:KNN345"/>
    <mergeCell ref="KNO345:KNR345"/>
    <mergeCell ref="KNS345:KNV345"/>
    <mergeCell ref="KNW345:KNZ345"/>
    <mergeCell ref="KMM345:KMP345"/>
    <mergeCell ref="KMQ345:KMT345"/>
    <mergeCell ref="KMU345:KMX345"/>
    <mergeCell ref="KMY345:KNB345"/>
    <mergeCell ref="KNC345:KNF345"/>
    <mergeCell ref="KOA345:KOD345"/>
    <mergeCell ref="KOE345:KOH345"/>
    <mergeCell ref="KLS345:KLV345"/>
    <mergeCell ref="KLW345:KLZ345"/>
    <mergeCell ref="KMA345:KMD345"/>
    <mergeCell ref="KME345:KMH345"/>
    <mergeCell ref="KMI345:KML345"/>
    <mergeCell ref="KWA345:KWD345"/>
    <mergeCell ref="KWE345:KWH345"/>
    <mergeCell ref="KWI345:KWL345"/>
    <mergeCell ref="KUY345:KVB345"/>
    <mergeCell ref="KVC345:KVF345"/>
    <mergeCell ref="KVG345:KVJ345"/>
    <mergeCell ref="KVK345:KVN345"/>
    <mergeCell ref="KVO345:KVR345"/>
    <mergeCell ref="KUE345:KUH345"/>
    <mergeCell ref="KUI345:KUL345"/>
    <mergeCell ref="KUM345:KUP345"/>
    <mergeCell ref="KUQ345:KUT345"/>
    <mergeCell ref="KUU345:KUX345"/>
    <mergeCell ref="KTK345:KTN345"/>
    <mergeCell ref="KTO345:KTR345"/>
    <mergeCell ref="KTS345:KTV345"/>
    <mergeCell ref="KTW345:KTZ345"/>
    <mergeCell ref="KUA345:KUD345"/>
    <mergeCell ref="KQI345:KQL345"/>
    <mergeCell ref="KQM345:KQP345"/>
    <mergeCell ref="KQQ345:KQT345"/>
    <mergeCell ref="KQU345:KQX345"/>
    <mergeCell ref="KQY345:KRB345"/>
    <mergeCell ref="KPO345:KPR345"/>
    <mergeCell ref="KPS345:KPV345"/>
    <mergeCell ref="KPW345:KPZ345"/>
    <mergeCell ref="KQA345:KQD345"/>
    <mergeCell ref="KQE345:KQH345"/>
    <mergeCell ref="KOU345:KOX345"/>
    <mergeCell ref="KOY345:KPB345"/>
    <mergeCell ref="KPC345:KPF345"/>
    <mergeCell ref="KPG345:KPJ345"/>
    <mergeCell ref="KPK345:KPN345"/>
    <mergeCell ref="KVS345:KVV345"/>
    <mergeCell ref="KVW345:KVZ345"/>
    <mergeCell ref="KSQ345:KST345"/>
    <mergeCell ref="KSU345:KSX345"/>
    <mergeCell ref="KSY345:KTB345"/>
    <mergeCell ref="KTC345:KTF345"/>
    <mergeCell ref="KTG345:KTJ345"/>
    <mergeCell ref="KRW345:KRZ345"/>
    <mergeCell ref="KSA345:KSD345"/>
    <mergeCell ref="KSE345:KSH345"/>
    <mergeCell ref="KSI345:KSL345"/>
    <mergeCell ref="KSM345:KSP345"/>
    <mergeCell ref="KRC345:KRF345"/>
    <mergeCell ref="KRG345:KRJ345"/>
    <mergeCell ref="KRK345:KRN345"/>
    <mergeCell ref="KRO345:KRR345"/>
    <mergeCell ref="KRS345:KRV345"/>
    <mergeCell ref="KZC345:KZF345"/>
    <mergeCell ref="KZG345:KZJ345"/>
    <mergeCell ref="KZK345:KZN345"/>
    <mergeCell ref="KYA345:KYD345"/>
    <mergeCell ref="KYE345:KYH345"/>
    <mergeCell ref="KYI345:KYL345"/>
    <mergeCell ref="KYM345:KYP345"/>
    <mergeCell ref="KYQ345:KYT345"/>
    <mergeCell ref="KXG345:KXJ345"/>
    <mergeCell ref="KXK345:KXN345"/>
    <mergeCell ref="KXO345:KXR345"/>
    <mergeCell ref="KXS345:KXV345"/>
    <mergeCell ref="KXW345:KXZ345"/>
    <mergeCell ref="KYU345:KYX345"/>
    <mergeCell ref="KYY345:KZB345"/>
    <mergeCell ref="KWM345:KWP345"/>
    <mergeCell ref="KWQ345:KWT345"/>
    <mergeCell ref="KWU345:KWX345"/>
    <mergeCell ref="KWY345:KXB345"/>
    <mergeCell ref="KXC345:KXF345"/>
    <mergeCell ref="LGU345:LGX345"/>
    <mergeCell ref="LGY345:LHB345"/>
    <mergeCell ref="LHC345:LHF345"/>
    <mergeCell ref="LFS345:LFV345"/>
    <mergeCell ref="LFW345:LFZ345"/>
    <mergeCell ref="LGA345:LGD345"/>
    <mergeCell ref="LGE345:LGH345"/>
    <mergeCell ref="LGI345:LGL345"/>
    <mergeCell ref="LEY345:LFB345"/>
    <mergeCell ref="LFC345:LFF345"/>
    <mergeCell ref="LFG345:LFJ345"/>
    <mergeCell ref="LFK345:LFN345"/>
    <mergeCell ref="LFO345:LFR345"/>
    <mergeCell ref="LEE345:LEH345"/>
    <mergeCell ref="LEI345:LEL345"/>
    <mergeCell ref="LEM345:LEP345"/>
    <mergeCell ref="LEQ345:LET345"/>
    <mergeCell ref="LEU345:LEX345"/>
    <mergeCell ref="LBC345:LBF345"/>
    <mergeCell ref="LBG345:LBJ345"/>
    <mergeCell ref="LBK345:LBN345"/>
    <mergeCell ref="LBO345:LBR345"/>
    <mergeCell ref="LBS345:LBV345"/>
    <mergeCell ref="LAI345:LAL345"/>
    <mergeCell ref="LAM345:LAP345"/>
    <mergeCell ref="LAQ345:LAT345"/>
    <mergeCell ref="LAU345:LAX345"/>
    <mergeCell ref="LAY345:LBB345"/>
    <mergeCell ref="KZO345:KZR345"/>
    <mergeCell ref="KZS345:KZV345"/>
    <mergeCell ref="KZW345:KZZ345"/>
    <mergeCell ref="LAA345:LAD345"/>
    <mergeCell ref="LAE345:LAH345"/>
    <mergeCell ref="LGM345:LGP345"/>
    <mergeCell ref="LGQ345:LGT345"/>
    <mergeCell ref="LDK345:LDN345"/>
    <mergeCell ref="LDO345:LDR345"/>
    <mergeCell ref="LDS345:LDV345"/>
    <mergeCell ref="LDW345:LDZ345"/>
    <mergeCell ref="LEA345:LED345"/>
    <mergeCell ref="LCQ345:LCT345"/>
    <mergeCell ref="LCU345:LCX345"/>
    <mergeCell ref="LCY345:LDB345"/>
    <mergeCell ref="LDC345:LDF345"/>
    <mergeCell ref="LDG345:LDJ345"/>
    <mergeCell ref="LBW345:LBZ345"/>
    <mergeCell ref="LCA345:LCD345"/>
    <mergeCell ref="LCE345:LCH345"/>
    <mergeCell ref="LCI345:LCL345"/>
    <mergeCell ref="LCM345:LCP345"/>
    <mergeCell ref="LJW345:LJZ345"/>
    <mergeCell ref="LKA345:LKD345"/>
    <mergeCell ref="LKE345:LKH345"/>
    <mergeCell ref="LIU345:LIX345"/>
    <mergeCell ref="LIY345:LJB345"/>
    <mergeCell ref="LJC345:LJF345"/>
    <mergeCell ref="LJG345:LJJ345"/>
    <mergeCell ref="LJK345:LJN345"/>
    <mergeCell ref="LIA345:LID345"/>
    <mergeCell ref="LIE345:LIH345"/>
    <mergeCell ref="LII345:LIL345"/>
    <mergeCell ref="LIM345:LIP345"/>
    <mergeCell ref="LIQ345:LIT345"/>
    <mergeCell ref="LJO345:LJR345"/>
    <mergeCell ref="LJS345:LJV345"/>
    <mergeCell ref="LHG345:LHJ345"/>
    <mergeCell ref="LHK345:LHN345"/>
    <mergeCell ref="LHO345:LHR345"/>
    <mergeCell ref="LHS345:LHV345"/>
    <mergeCell ref="LHW345:LHZ345"/>
    <mergeCell ref="LRO345:LRR345"/>
    <mergeCell ref="LRS345:LRV345"/>
    <mergeCell ref="LRW345:LRZ345"/>
    <mergeCell ref="LQM345:LQP345"/>
    <mergeCell ref="LQQ345:LQT345"/>
    <mergeCell ref="LQU345:LQX345"/>
    <mergeCell ref="LQY345:LRB345"/>
    <mergeCell ref="LRC345:LRF345"/>
    <mergeCell ref="LPS345:LPV345"/>
    <mergeCell ref="LPW345:LPZ345"/>
    <mergeCell ref="LQA345:LQD345"/>
    <mergeCell ref="LQE345:LQH345"/>
    <mergeCell ref="LQI345:LQL345"/>
    <mergeCell ref="LOY345:LPB345"/>
    <mergeCell ref="LPC345:LPF345"/>
    <mergeCell ref="LPG345:LPJ345"/>
    <mergeCell ref="LPK345:LPN345"/>
    <mergeCell ref="LPO345:LPR345"/>
    <mergeCell ref="LLW345:LLZ345"/>
    <mergeCell ref="LMA345:LMD345"/>
    <mergeCell ref="LME345:LMH345"/>
    <mergeCell ref="LMI345:LML345"/>
    <mergeCell ref="LMM345:LMP345"/>
    <mergeCell ref="LLC345:LLF345"/>
    <mergeCell ref="LLG345:LLJ345"/>
    <mergeCell ref="LLK345:LLN345"/>
    <mergeCell ref="LLO345:LLR345"/>
    <mergeCell ref="LLS345:LLV345"/>
    <mergeCell ref="LKI345:LKL345"/>
    <mergeCell ref="LKM345:LKP345"/>
    <mergeCell ref="LKQ345:LKT345"/>
    <mergeCell ref="LKU345:LKX345"/>
    <mergeCell ref="LKY345:LLB345"/>
    <mergeCell ref="LRG345:LRJ345"/>
    <mergeCell ref="LRK345:LRN345"/>
    <mergeCell ref="LOE345:LOH345"/>
    <mergeCell ref="LOI345:LOL345"/>
    <mergeCell ref="LOM345:LOP345"/>
    <mergeCell ref="LOQ345:LOT345"/>
    <mergeCell ref="LOU345:LOX345"/>
    <mergeCell ref="LNK345:LNN345"/>
    <mergeCell ref="LNO345:LNR345"/>
    <mergeCell ref="LNS345:LNV345"/>
    <mergeCell ref="LNW345:LNZ345"/>
    <mergeCell ref="LOA345:LOD345"/>
    <mergeCell ref="LMQ345:LMT345"/>
    <mergeCell ref="LMU345:LMX345"/>
    <mergeCell ref="LMY345:LNB345"/>
    <mergeCell ref="LNC345:LNF345"/>
    <mergeCell ref="LNG345:LNJ345"/>
    <mergeCell ref="LUQ345:LUT345"/>
    <mergeCell ref="LUU345:LUX345"/>
    <mergeCell ref="LUY345:LVB345"/>
    <mergeCell ref="LTO345:LTR345"/>
    <mergeCell ref="LTS345:LTV345"/>
    <mergeCell ref="LTW345:LTZ345"/>
    <mergeCell ref="LUA345:LUD345"/>
    <mergeCell ref="LUE345:LUH345"/>
    <mergeCell ref="LSU345:LSX345"/>
    <mergeCell ref="LSY345:LTB345"/>
    <mergeCell ref="LTC345:LTF345"/>
    <mergeCell ref="LTG345:LTJ345"/>
    <mergeCell ref="LTK345:LTN345"/>
    <mergeCell ref="LUI345:LUL345"/>
    <mergeCell ref="LUM345:LUP345"/>
    <mergeCell ref="LSA345:LSD345"/>
    <mergeCell ref="LSE345:LSH345"/>
    <mergeCell ref="LSI345:LSL345"/>
    <mergeCell ref="LSM345:LSP345"/>
    <mergeCell ref="LSQ345:LST345"/>
    <mergeCell ref="MCI345:MCL345"/>
    <mergeCell ref="MCM345:MCP345"/>
    <mergeCell ref="MCQ345:MCT345"/>
    <mergeCell ref="MBG345:MBJ345"/>
    <mergeCell ref="MBK345:MBN345"/>
    <mergeCell ref="MBO345:MBR345"/>
    <mergeCell ref="MBS345:MBV345"/>
    <mergeCell ref="MBW345:MBZ345"/>
    <mergeCell ref="MAM345:MAP345"/>
    <mergeCell ref="MAQ345:MAT345"/>
    <mergeCell ref="MAU345:MAX345"/>
    <mergeCell ref="MAY345:MBB345"/>
    <mergeCell ref="MBC345:MBF345"/>
    <mergeCell ref="LZS345:LZV345"/>
    <mergeCell ref="LZW345:LZZ345"/>
    <mergeCell ref="MAA345:MAD345"/>
    <mergeCell ref="MAE345:MAH345"/>
    <mergeCell ref="MAI345:MAL345"/>
    <mergeCell ref="LWQ345:LWT345"/>
    <mergeCell ref="LWU345:LWX345"/>
    <mergeCell ref="LWY345:LXB345"/>
    <mergeCell ref="LXC345:LXF345"/>
    <mergeCell ref="LXG345:LXJ345"/>
    <mergeCell ref="LVW345:LVZ345"/>
    <mergeCell ref="LWA345:LWD345"/>
    <mergeCell ref="LWE345:LWH345"/>
    <mergeCell ref="LWI345:LWL345"/>
    <mergeCell ref="LWM345:LWP345"/>
    <mergeCell ref="LVC345:LVF345"/>
    <mergeCell ref="LVG345:LVJ345"/>
    <mergeCell ref="LVK345:LVN345"/>
    <mergeCell ref="LVO345:LVR345"/>
    <mergeCell ref="LVS345:LVV345"/>
    <mergeCell ref="MCA345:MCD345"/>
    <mergeCell ref="MCE345:MCH345"/>
    <mergeCell ref="LYY345:LZB345"/>
    <mergeCell ref="LZC345:LZF345"/>
    <mergeCell ref="LZG345:LZJ345"/>
    <mergeCell ref="LZK345:LZN345"/>
    <mergeCell ref="LZO345:LZR345"/>
    <mergeCell ref="LYE345:LYH345"/>
    <mergeCell ref="LYI345:LYL345"/>
    <mergeCell ref="LYM345:LYP345"/>
    <mergeCell ref="LYQ345:LYT345"/>
    <mergeCell ref="LYU345:LYX345"/>
    <mergeCell ref="LXK345:LXN345"/>
    <mergeCell ref="LXO345:LXR345"/>
    <mergeCell ref="LXS345:LXV345"/>
    <mergeCell ref="LXW345:LXZ345"/>
    <mergeCell ref="LYA345:LYD345"/>
    <mergeCell ref="MFK345:MFN345"/>
    <mergeCell ref="MFO345:MFR345"/>
    <mergeCell ref="MFS345:MFV345"/>
    <mergeCell ref="MEI345:MEL345"/>
    <mergeCell ref="MEM345:MEP345"/>
    <mergeCell ref="MEQ345:MET345"/>
    <mergeCell ref="MEU345:MEX345"/>
    <mergeCell ref="MEY345:MFB345"/>
    <mergeCell ref="MDO345:MDR345"/>
    <mergeCell ref="MDS345:MDV345"/>
    <mergeCell ref="MDW345:MDZ345"/>
    <mergeCell ref="MEA345:MED345"/>
    <mergeCell ref="MEE345:MEH345"/>
    <mergeCell ref="MFC345:MFF345"/>
    <mergeCell ref="MFG345:MFJ345"/>
    <mergeCell ref="MCU345:MCX345"/>
    <mergeCell ref="MCY345:MDB345"/>
    <mergeCell ref="MDC345:MDF345"/>
    <mergeCell ref="MDG345:MDJ345"/>
    <mergeCell ref="MDK345:MDN345"/>
    <mergeCell ref="MNC345:MNF345"/>
    <mergeCell ref="MNG345:MNJ345"/>
    <mergeCell ref="MNK345:MNN345"/>
    <mergeCell ref="MMA345:MMD345"/>
    <mergeCell ref="MME345:MMH345"/>
    <mergeCell ref="MMI345:MML345"/>
    <mergeCell ref="MMM345:MMP345"/>
    <mergeCell ref="MMQ345:MMT345"/>
    <mergeCell ref="MLG345:MLJ345"/>
    <mergeCell ref="MLK345:MLN345"/>
    <mergeCell ref="MLO345:MLR345"/>
    <mergeCell ref="MLS345:MLV345"/>
    <mergeCell ref="MLW345:MLZ345"/>
    <mergeCell ref="MKM345:MKP345"/>
    <mergeCell ref="MKQ345:MKT345"/>
    <mergeCell ref="MKU345:MKX345"/>
    <mergeCell ref="MKY345:MLB345"/>
    <mergeCell ref="MLC345:MLF345"/>
    <mergeCell ref="MHK345:MHN345"/>
    <mergeCell ref="MHO345:MHR345"/>
    <mergeCell ref="MHS345:MHV345"/>
    <mergeCell ref="MHW345:MHZ345"/>
    <mergeCell ref="MIA345:MID345"/>
    <mergeCell ref="MGQ345:MGT345"/>
    <mergeCell ref="MGU345:MGX345"/>
    <mergeCell ref="MGY345:MHB345"/>
    <mergeCell ref="MHC345:MHF345"/>
    <mergeCell ref="MHG345:MHJ345"/>
    <mergeCell ref="MFW345:MFZ345"/>
    <mergeCell ref="MGA345:MGD345"/>
    <mergeCell ref="MGE345:MGH345"/>
    <mergeCell ref="MGI345:MGL345"/>
    <mergeCell ref="MGM345:MGP345"/>
    <mergeCell ref="MMU345:MMX345"/>
    <mergeCell ref="MMY345:MNB345"/>
    <mergeCell ref="MJS345:MJV345"/>
    <mergeCell ref="MJW345:MJZ345"/>
    <mergeCell ref="MKA345:MKD345"/>
    <mergeCell ref="MKE345:MKH345"/>
    <mergeCell ref="MKI345:MKL345"/>
    <mergeCell ref="MIY345:MJB345"/>
    <mergeCell ref="MJC345:MJF345"/>
    <mergeCell ref="MJG345:MJJ345"/>
    <mergeCell ref="MJK345:MJN345"/>
    <mergeCell ref="MJO345:MJR345"/>
    <mergeCell ref="MIE345:MIH345"/>
    <mergeCell ref="MII345:MIL345"/>
    <mergeCell ref="MIM345:MIP345"/>
    <mergeCell ref="MIQ345:MIT345"/>
    <mergeCell ref="MIU345:MIX345"/>
    <mergeCell ref="MQE345:MQH345"/>
    <mergeCell ref="MQI345:MQL345"/>
    <mergeCell ref="MQM345:MQP345"/>
    <mergeCell ref="MPC345:MPF345"/>
    <mergeCell ref="MPG345:MPJ345"/>
    <mergeCell ref="MPK345:MPN345"/>
    <mergeCell ref="MPO345:MPR345"/>
    <mergeCell ref="MPS345:MPV345"/>
    <mergeCell ref="MOI345:MOL345"/>
    <mergeCell ref="MOM345:MOP345"/>
    <mergeCell ref="MOQ345:MOT345"/>
    <mergeCell ref="MOU345:MOX345"/>
    <mergeCell ref="MOY345:MPB345"/>
    <mergeCell ref="MPW345:MPZ345"/>
    <mergeCell ref="MQA345:MQD345"/>
    <mergeCell ref="MNO345:MNR345"/>
    <mergeCell ref="MNS345:MNV345"/>
    <mergeCell ref="MNW345:MNZ345"/>
    <mergeCell ref="MOA345:MOD345"/>
    <mergeCell ref="MOE345:MOH345"/>
    <mergeCell ref="MXW345:MXZ345"/>
    <mergeCell ref="MYA345:MYD345"/>
    <mergeCell ref="MYE345:MYH345"/>
    <mergeCell ref="MWU345:MWX345"/>
    <mergeCell ref="MWY345:MXB345"/>
    <mergeCell ref="MXC345:MXF345"/>
    <mergeCell ref="MXG345:MXJ345"/>
    <mergeCell ref="MXK345:MXN345"/>
    <mergeCell ref="MWA345:MWD345"/>
    <mergeCell ref="MWE345:MWH345"/>
    <mergeCell ref="MWI345:MWL345"/>
    <mergeCell ref="MWM345:MWP345"/>
    <mergeCell ref="MWQ345:MWT345"/>
    <mergeCell ref="MVG345:MVJ345"/>
    <mergeCell ref="MVK345:MVN345"/>
    <mergeCell ref="MVO345:MVR345"/>
    <mergeCell ref="MVS345:MVV345"/>
    <mergeCell ref="MVW345:MVZ345"/>
    <mergeCell ref="MSE345:MSH345"/>
    <mergeCell ref="MSI345:MSL345"/>
    <mergeCell ref="MSM345:MSP345"/>
    <mergeCell ref="MSQ345:MST345"/>
    <mergeCell ref="MSU345:MSX345"/>
    <mergeCell ref="MRK345:MRN345"/>
    <mergeCell ref="MRO345:MRR345"/>
    <mergeCell ref="MRS345:MRV345"/>
    <mergeCell ref="MRW345:MRZ345"/>
    <mergeCell ref="MSA345:MSD345"/>
    <mergeCell ref="MQQ345:MQT345"/>
    <mergeCell ref="MQU345:MQX345"/>
    <mergeCell ref="MQY345:MRB345"/>
    <mergeCell ref="MRC345:MRF345"/>
    <mergeCell ref="MRG345:MRJ345"/>
    <mergeCell ref="MXO345:MXR345"/>
    <mergeCell ref="MXS345:MXV345"/>
    <mergeCell ref="MUM345:MUP345"/>
    <mergeCell ref="MUQ345:MUT345"/>
    <mergeCell ref="MUU345:MUX345"/>
    <mergeCell ref="MUY345:MVB345"/>
    <mergeCell ref="MVC345:MVF345"/>
    <mergeCell ref="MTS345:MTV345"/>
    <mergeCell ref="MTW345:MTZ345"/>
    <mergeCell ref="MUA345:MUD345"/>
    <mergeCell ref="MUE345:MUH345"/>
    <mergeCell ref="MUI345:MUL345"/>
    <mergeCell ref="MSY345:MTB345"/>
    <mergeCell ref="MTC345:MTF345"/>
    <mergeCell ref="MTG345:MTJ345"/>
    <mergeCell ref="MTK345:MTN345"/>
    <mergeCell ref="MTO345:MTR345"/>
    <mergeCell ref="NAY345:NBB345"/>
    <mergeCell ref="NBC345:NBF345"/>
    <mergeCell ref="NBG345:NBJ345"/>
    <mergeCell ref="MZW345:MZZ345"/>
    <mergeCell ref="NAA345:NAD345"/>
    <mergeCell ref="NAE345:NAH345"/>
    <mergeCell ref="NAI345:NAL345"/>
    <mergeCell ref="NAM345:NAP345"/>
    <mergeCell ref="MZC345:MZF345"/>
    <mergeCell ref="MZG345:MZJ345"/>
    <mergeCell ref="MZK345:MZN345"/>
    <mergeCell ref="MZO345:MZR345"/>
    <mergeCell ref="MZS345:MZV345"/>
    <mergeCell ref="NAQ345:NAT345"/>
    <mergeCell ref="NAU345:NAX345"/>
    <mergeCell ref="MYI345:MYL345"/>
    <mergeCell ref="MYM345:MYP345"/>
    <mergeCell ref="MYQ345:MYT345"/>
    <mergeCell ref="MYU345:MYX345"/>
    <mergeCell ref="MYY345:MZB345"/>
    <mergeCell ref="NIQ345:NIT345"/>
    <mergeCell ref="NIU345:NIX345"/>
    <mergeCell ref="NIY345:NJB345"/>
    <mergeCell ref="NHO345:NHR345"/>
    <mergeCell ref="NHS345:NHV345"/>
    <mergeCell ref="NHW345:NHZ345"/>
    <mergeCell ref="NIA345:NID345"/>
    <mergeCell ref="NIE345:NIH345"/>
    <mergeCell ref="NGU345:NGX345"/>
    <mergeCell ref="NGY345:NHB345"/>
    <mergeCell ref="NHC345:NHF345"/>
    <mergeCell ref="NHG345:NHJ345"/>
    <mergeCell ref="NHK345:NHN345"/>
    <mergeCell ref="NGA345:NGD345"/>
    <mergeCell ref="NGE345:NGH345"/>
    <mergeCell ref="NGI345:NGL345"/>
    <mergeCell ref="NGM345:NGP345"/>
    <mergeCell ref="NGQ345:NGT345"/>
    <mergeCell ref="NCY345:NDB345"/>
    <mergeCell ref="NDC345:NDF345"/>
    <mergeCell ref="NDG345:NDJ345"/>
    <mergeCell ref="NDK345:NDN345"/>
    <mergeCell ref="NDO345:NDR345"/>
    <mergeCell ref="NCE345:NCH345"/>
    <mergeCell ref="NCI345:NCL345"/>
    <mergeCell ref="NCM345:NCP345"/>
    <mergeCell ref="NCQ345:NCT345"/>
    <mergeCell ref="NCU345:NCX345"/>
    <mergeCell ref="NBK345:NBN345"/>
    <mergeCell ref="NBO345:NBR345"/>
    <mergeCell ref="NBS345:NBV345"/>
    <mergeCell ref="NBW345:NBZ345"/>
    <mergeCell ref="NCA345:NCD345"/>
    <mergeCell ref="NII345:NIL345"/>
    <mergeCell ref="NIM345:NIP345"/>
    <mergeCell ref="NFG345:NFJ345"/>
    <mergeCell ref="NFK345:NFN345"/>
    <mergeCell ref="NFO345:NFR345"/>
    <mergeCell ref="NFS345:NFV345"/>
    <mergeCell ref="NFW345:NFZ345"/>
    <mergeCell ref="NEM345:NEP345"/>
    <mergeCell ref="NEQ345:NET345"/>
    <mergeCell ref="NEU345:NEX345"/>
    <mergeCell ref="NEY345:NFB345"/>
    <mergeCell ref="NFC345:NFF345"/>
    <mergeCell ref="NDS345:NDV345"/>
    <mergeCell ref="NDW345:NDZ345"/>
    <mergeCell ref="NEA345:NED345"/>
    <mergeCell ref="NEE345:NEH345"/>
    <mergeCell ref="NEI345:NEL345"/>
    <mergeCell ref="NLS345:NLV345"/>
    <mergeCell ref="NLW345:NLZ345"/>
    <mergeCell ref="NMA345:NMD345"/>
    <mergeCell ref="NKQ345:NKT345"/>
    <mergeCell ref="NKU345:NKX345"/>
    <mergeCell ref="NKY345:NLB345"/>
    <mergeCell ref="NLC345:NLF345"/>
    <mergeCell ref="NLG345:NLJ345"/>
    <mergeCell ref="NJW345:NJZ345"/>
    <mergeCell ref="NKA345:NKD345"/>
    <mergeCell ref="NKE345:NKH345"/>
    <mergeCell ref="NKI345:NKL345"/>
    <mergeCell ref="NKM345:NKP345"/>
    <mergeCell ref="NLK345:NLN345"/>
    <mergeCell ref="NLO345:NLR345"/>
    <mergeCell ref="NJC345:NJF345"/>
    <mergeCell ref="NJG345:NJJ345"/>
    <mergeCell ref="NJK345:NJN345"/>
    <mergeCell ref="NJO345:NJR345"/>
    <mergeCell ref="NJS345:NJV345"/>
    <mergeCell ref="NTK345:NTN345"/>
    <mergeCell ref="NTO345:NTR345"/>
    <mergeCell ref="NTS345:NTV345"/>
    <mergeCell ref="NSI345:NSL345"/>
    <mergeCell ref="NSM345:NSP345"/>
    <mergeCell ref="NSQ345:NST345"/>
    <mergeCell ref="NSU345:NSX345"/>
    <mergeCell ref="NSY345:NTB345"/>
    <mergeCell ref="NRO345:NRR345"/>
    <mergeCell ref="NRS345:NRV345"/>
    <mergeCell ref="NRW345:NRZ345"/>
    <mergeCell ref="NSA345:NSD345"/>
    <mergeCell ref="NSE345:NSH345"/>
    <mergeCell ref="NQU345:NQX345"/>
    <mergeCell ref="NQY345:NRB345"/>
    <mergeCell ref="NRC345:NRF345"/>
    <mergeCell ref="NRG345:NRJ345"/>
    <mergeCell ref="NRK345:NRN345"/>
    <mergeCell ref="NNS345:NNV345"/>
    <mergeCell ref="NNW345:NNZ345"/>
    <mergeCell ref="NOA345:NOD345"/>
    <mergeCell ref="NOE345:NOH345"/>
    <mergeCell ref="NOI345:NOL345"/>
    <mergeCell ref="NMY345:NNB345"/>
    <mergeCell ref="NNC345:NNF345"/>
    <mergeCell ref="NNG345:NNJ345"/>
    <mergeCell ref="NNK345:NNN345"/>
    <mergeCell ref="NNO345:NNR345"/>
    <mergeCell ref="NME345:NMH345"/>
    <mergeCell ref="NMI345:NML345"/>
    <mergeCell ref="NMM345:NMP345"/>
    <mergeCell ref="NMQ345:NMT345"/>
    <mergeCell ref="NMU345:NMX345"/>
    <mergeCell ref="NTC345:NTF345"/>
    <mergeCell ref="NTG345:NTJ345"/>
    <mergeCell ref="NQA345:NQD345"/>
    <mergeCell ref="NQE345:NQH345"/>
    <mergeCell ref="NQI345:NQL345"/>
    <mergeCell ref="NQM345:NQP345"/>
    <mergeCell ref="NQQ345:NQT345"/>
    <mergeCell ref="NPG345:NPJ345"/>
    <mergeCell ref="NPK345:NPN345"/>
    <mergeCell ref="NPO345:NPR345"/>
    <mergeCell ref="NPS345:NPV345"/>
    <mergeCell ref="NPW345:NPZ345"/>
    <mergeCell ref="NOM345:NOP345"/>
    <mergeCell ref="NOQ345:NOT345"/>
    <mergeCell ref="NOU345:NOX345"/>
    <mergeCell ref="NOY345:NPB345"/>
    <mergeCell ref="NPC345:NPF345"/>
    <mergeCell ref="NWM345:NWP345"/>
    <mergeCell ref="NWQ345:NWT345"/>
    <mergeCell ref="NWU345:NWX345"/>
    <mergeCell ref="NVK345:NVN345"/>
    <mergeCell ref="NVO345:NVR345"/>
    <mergeCell ref="NVS345:NVV345"/>
    <mergeCell ref="NVW345:NVZ345"/>
    <mergeCell ref="NWA345:NWD345"/>
    <mergeCell ref="NUQ345:NUT345"/>
    <mergeCell ref="NUU345:NUX345"/>
    <mergeCell ref="NUY345:NVB345"/>
    <mergeCell ref="NVC345:NVF345"/>
    <mergeCell ref="NVG345:NVJ345"/>
    <mergeCell ref="NWE345:NWH345"/>
    <mergeCell ref="NWI345:NWL345"/>
    <mergeCell ref="NTW345:NTZ345"/>
    <mergeCell ref="NUA345:NUD345"/>
    <mergeCell ref="NUE345:NUH345"/>
    <mergeCell ref="NUI345:NUL345"/>
    <mergeCell ref="NUM345:NUP345"/>
    <mergeCell ref="OEE345:OEH345"/>
    <mergeCell ref="OEI345:OEL345"/>
    <mergeCell ref="OEM345:OEP345"/>
    <mergeCell ref="ODC345:ODF345"/>
    <mergeCell ref="ODG345:ODJ345"/>
    <mergeCell ref="ODK345:ODN345"/>
    <mergeCell ref="ODO345:ODR345"/>
    <mergeCell ref="ODS345:ODV345"/>
    <mergeCell ref="OCI345:OCL345"/>
    <mergeCell ref="OCM345:OCP345"/>
    <mergeCell ref="OCQ345:OCT345"/>
    <mergeCell ref="OCU345:OCX345"/>
    <mergeCell ref="OCY345:ODB345"/>
    <mergeCell ref="OBO345:OBR345"/>
    <mergeCell ref="OBS345:OBV345"/>
    <mergeCell ref="OBW345:OBZ345"/>
    <mergeCell ref="OCA345:OCD345"/>
    <mergeCell ref="OCE345:OCH345"/>
    <mergeCell ref="NYM345:NYP345"/>
    <mergeCell ref="NYQ345:NYT345"/>
    <mergeCell ref="NYU345:NYX345"/>
    <mergeCell ref="NYY345:NZB345"/>
    <mergeCell ref="NZC345:NZF345"/>
    <mergeCell ref="NXS345:NXV345"/>
    <mergeCell ref="NXW345:NXZ345"/>
    <mergeCell ref="NYA345:NYD345"/>
    <mergeCell ref="NYE345:NYH345"/>
    <mergeCell ref="NYI345:NYL345"/>
    <mergeCell ref="NWY345:NXB345"/>
    <mergeCell ref="NXC345:NXF345"/>
    <mergeCell ref="NXG345:NXJ345"/>
    <mergeCell ref="NXK345:NXN345"/>
    <mergeCell ref="NXO345:NXR345"/>
    <mergeCell ref="ODW345:ODZ345"/>
    <mergeCell ref="OEA345:OED345"/>
    <mergeCell ref="OAU345:OAX345"/>
    <mergeCell ref="OAY345:OBB345"/>
    <mergeCell ref="OBC345:OBF345"/>
    <mergeCell ref="OBG345:OBJ345"/>
    <mergeCell ref="OBK345:OBN345"/>
    <mergeCell ref="OAA345:OAD345"/>
    <mergeCell ref="OAE345:OAH345"/>
    <mergeCell ref="OAI345:OAL345"/>
    <mergeCell ref="OAM345:OAP345"/>
    <mergeCell ref="OAQ345:OAT345"/>
    <mergeCell ref="NZG345:NZJ345"/>
    <mergeCell ref="NZK345:NZN345"/>
    <mergeCell ref="NZO345:NZR345"/>
    <mergeCell ref="NZS345:NZV345"/>
    <mergeCell ref="NZW345:NZZ345"/>
    <mergeCell ref="OHG345:OHJ345"/>
    <mergeCell ref="OHK345:OHN345"/>
    <mergeCell ref="OHO345:OHR345"/>
    <mergeCell ref="OGE345:OGH345"/>
    <mergeCell ref="OGI345:OGL345"/>
    <mergeCell ref="OGM345:OGP345"/>
    <mergeCell ref="OGQ345:OGT345"/>
    <mergeCell ref="OGU345:OGX345"/>
    <mergeCell ref="OFK345:OFN345"/>
    <mergeCell ref="OFO345:OFR345"/>
    <mergeCell ref="OFS345:OFV345"/>
    <mergeCell ref="OFW345:OFZ345"/>
    <mergeCell ref="OGA345:OGD345"/>
    <mergeCell ref="OGY345:OHB345"/>
    <mergeCell ref="OHC345:OHF345"/>
    <mergeCell ref="OEQ345:OET345"/>
    <mergeCell ref="OEU345:OEX345"/>
    <mergeCell ref="OEY345:OFB345"/>
    <mergeCell ref="OFC345:OFF345"/>
    <mergeCell ref="OFG345:OFJ345"/>
    <mergeCell ref="OOY345:OPB345"/>
    <mergeCell ref="OPC345:OPF345"/>
    <mergeCell ref="OPG345:OPJ345"/>
    <mergeCell ref="ONW345:ONZ345"/>
    <mergeCell ref="OOA345:OOD345"/>
    <mergeCell ref="OOE345:OOH345"/>
    <mergeCell ref="OOI345:OOL345"/>
    <mergeCell ref="OOM345:OOP345"/>
    <mergeCell ref="ONC345:ONF345"/>
    <mergeCell ref="ONG345:ONJ345"/>
    <mergeCell ref="ONK345:ONN345"/>
    <mergeCell ref="ONO345:ONR345"/>
    <mergeCell ref="ONS345:ONV345"/>
    <mergeCell ref="OMI345:OML345"/>
    <mergeCell ref="OMM345:OMP345"/>
    <mergeCell ref="OMQ345:OMT345"/>
    <mergeCell ref="OMU345:OMX345"/>
    <mergeCell ref="OMY345:ONB345"/>
    <mergeCell ref="OJG345:OJJ345"/>
    <mergeCell ref="OJK345:OJN345"/>
    <mergeCell ref="OJO345:OJR345"/>
    <mergeCell ref="OJS345:OJV345"/>
    <mergeCell ref="OJW345:OJZ345"/>
    <mergeCell ref="OIM345:OIP345"/>
    <mergeCell ref="OIQ345:OIT345"/>
    <mergeCell ref="OIU345:OIX345"/>
    <mergeCell ref="OIY345:OJB345"/>
    <mergeCell ref="OJC345:OJF345"/>
    <mergeCell ref="OHS345:OHV345"/>
    <mergeCell ref="OHW345:OHZ345"/>
    <mergeCell ref="OIA345:OID345"/>
    <mergeCell ref="OIE345:OIH345"/>
    <mergeCell ref="OII345:OIL345"/>
    <mergeCell ref="OOQ345:OOT345"/>
    <mergeCell ref="OOU345:OOX345"/>
    <mergeCell ref="OLO345:OLR345"/>
    <mergeCell ref="OLS345:OLV345"/>
    <mergeCell ref="OLW345:OLZ345"/>
    <mergeCell ref="OMA345:OMD345"/>
    <mergeCell ref="OME345:OMH345"/>
    <mergeCell ref="OKU345:OKX345"/>
    <mergeCell ref="OKY345:OLB345"/>
    <mergeCell ref="OLC345:OLF345"/>
    <mergeCell ref="OLG345:OLJ345"/>
    <mergeCell ref="OLK345:OLN345"/>
    <mergeCell ref="OKA345:OKD345"/>
    <mergeCell ref="OKE345:OKH345"/>
    <mergeCell ref="OKI345:OKL345"/>
    <mergeCell ref="OKM345:OKP345"/>
    <mergeCell ref="OKQ345:OKT345"/>
    <mergeCell ref="OSA345:OSD345"/>
    <mergeCell ref="OSE345:OSH345"/>
    <mergeCell ref="OSI345:OSL345"/>
    <mergeCell ref="OQY345:ORB345"/>
    <mergeCell ref="ORC345:ORF345"/>
    <mergeCell ref="ORG345:ORJ345"/>
    <mergeCell ref="ORK345:ORN345"/>
    <mergeCell ref="ORO345:ORR345"/>
    <mergeCell ref="OQE345:OQH345"/>
    <mergeCell ref="OQI345:OQL345"/>
    <mergeCell ref="OQM345:OQP345"/>
    <mergeCell ref="OQQ345:OQT345"/>
    <mergeCell ref="OQU345:OQX345"/>
    <mergeCell ref="ORS345:ORV345"/>
    <mergeCell ref="ORW345:ORZ345"/>
    <mergeCell ref="OPK345:OPN345"/>
    <mergeCell ref="OPO345:OPR345"/>
    <mergeCell ref="OPS345:OPV345"/>
    <mergeCell ref="OPW345:OPZ345"/>
    <mergeCell ref="OQA345:OQD345"/>
    <mergeCell ref="OZS345:OZV345"/>
    <mergeCell ref="OZW345:OZZ345"/>
    <mergeCell ref="PAA345:PAD345"/>
    <mergeCell ref="OYQ345:OYT345"/>
    <mergeCell ref="OYU345:OYX345"/>
    <mergeCell ref="OYY345:OZB345"/>
    <mergeCell ref="OZC345:OZF345"/>
    <mergeCell ref="OZG345:OZJ345"/>
    <mergeCell ref="OXW345:OXZ345"/>
    <mergeCell ref="OYA345:OYD345"/>
    <mergeCell ref="OYE345:OYH345"/>
    <mergeCell ref="OYI345:OYL345"/>
    <mergeCell ref="OYM345:OYP345"/>
    <mergeCell ref="OXC345:OXF345"/>
    <mergeCell ref="OXG345:OXJ345"/>
    <mergeCell ref="OXK345:OXN345"/>
    <mergeCell ref="OXO345:OXR345"/>
    <mergeCell ref="OXS345:OXV345"/>
    <mergeCell ref="OUA345:OUD345"/>
    <mergeCell ref="OUE345:OUH345"/>
    <mergeCell ref="OUI345:OUL345"/>
    <mergeCell ref="OUM345:OUP345"/>
    <mergeCell ref="OUQ345:OUT345"/>
    <mergeCell ref="OTG345:OTJ345"/>
    <mergeCell ref="OTK345:OTN345"/>
    <mergeCell ref="OTO345:OTR345"/>
    <mergeCell ref="OTS345:OTV345"/>
    <mergeCell ref="OTW345:OTZ345"/>
    <mergeCell ref="OSM345:OSP345"/>
    <mergeCell ref="OSQ345:OST345"/>
    <mergeCell ref="OSU345:OSX345"/>
    <mergeCell ref="OSY345:OTB345"/>
    <mergeCell ref="OTC345:OTF345"/>
    <mergeCell ref="OZK345:OZN345"/>
    <mergeCell ref="OZO345:OZR345"/>
    <mergeCell ref="OWI345:OWL345"/>
    <mergeCell ref="OWM345:OWP345"/>
    <mergeCell ref="OWQ345:OWT345"/>
    <mergeCell ref="OWU345:OWX345"/>
    <mergeCell ref="OWY345:OXB345"/>
    <mergeCell ref="OVO345:OVR345"/>
    <mergeCell ref="OVS345:OVV345"/>
    <mergeCell ref="OVW345:OVZ345"/>
    <mergeCell ref="OWA345:OWD345"/>
    <mergeCell ref="OWE345:OWH345"/>
    <mergeCell ref="OUU345:OUX345"/>
    <mergeCell ref="OUY345:OVB345"/>
    <mergeCell ref="OVC345:OVF345"/>
    <mergeCell ref="OVG345:OVJ345"/>
    <mergeCell ref="OVK345:OVN345"/>
    <mergeCell ref="PCU345:PCX345"/>
    <mergeCell ref="PCY345:PDB345"/>
    <mergeCell ref="PDC345:PDF345"/>
    <mergeCell ref="PBS345:PBV345"/>
    <mergeCell ref="PBW345:PBZ345"/>
    <mergeCell ref="PCA345:PCD345"/>
    <mergeCell ref="PCE345:PCH345"/>
    <mergeCell ref="PCI345:PCL345"/>
    <mergeCell ref="PAY345:PBB345"/>
    <mergeCell ref="PBC345:PBF345"/>
    <mergeCell ref="PBG345:PBJ345"/>
    <mergeCell ref="PBK345:PBN345"/>
    <mergeCell ref="PBO345:PBR345"/>
    <mergeCell ref="PCM345:PCP345"/>
    <mergeCell ref="PCQ345:PCT345"/>
    <mergeCell ref="PAE345:PAH345"/>
    <mergeCell ref="PAI345:PAL345"/>
    <mergeCell ref="PAM345:PAP345"/>
    <mergeCell ref="PAQ345:PAT345"/>
    <mergeCell ref="PAU345:PAX345"/>
    <mergeCell ref="PKM345:PKP345"/>
    <mergeCell ref="PKQ345:PKT345"/>
    <mergeCell ref="PKU345:PKX345"/>
    <mergeCell ref="PJK345:PJN345"/>
    <mergeCell ref="PJO345:PJR345"/>
    <mergeCell ref="PJS345:PJV345"/>
    <mergeCell ref="PJW345:PJZ345"/>
    <mergeCell ref="PKA345:PKD345"/>
    <mergeCell ref="PIQ345:PIT345"/>
    <mergeCell ref="PIU345:PIX345"/>
    <mergeCell ref="PIY345:PJB345"/>
    <mergeCell ref="PJC345:PJF345"/>
    <mergeCell ref="PJG345:PJJ345"/>
    <mergeCell ref="PHW345:PHZ345"/>
    <mergeCell ref="PIA345:PID345"/>
    <mergeCell ref="PIE345:PIH345"/>
    <mergeCell ref="PII345:PIL345"/>
    <mergeCell ref="PIM345:PIP345"/>
    <mergeCell ref="PEU345:PEX345"/>
    <mergeCell ref="PEY345:PFB345"/>
    <mergeCell ref="PFC345:PFF345"/>
    <mergeCell ref="PFG345:PFJ345"/>
    <mergeCell ref="PFK345:PFN345"/>
    <mergeCell ref="PEA345:PED345"/>
    <mergeCell ref="PEE345:PEH345"/>
    <mergeCell ref="PEI345:PEL345"/>
    <mergeCell ref="PEM345:PEP345"/>
    <mergeCell ref="PEQ345:PET345"/>
    <mergeCell ref="PDG345:PDJ345"/>
    <mergeCell ref="PDK345:PDN345"/>
    <mergeCell ref="PDO345:PDR345"/>
    <mergeCell ref="PDS345:PDV345"/>
    <mergeCell ref="PDW345:PDZ345"/>
    <mergeCell ref="PKE345:PKH345"/>
    <mergeCell ref="PKI345:PKL345"/>
    <mergeCell ref="PHC345:PHF345"/>
    <mergeCell ref="PHG345:PHJ345"/>
    <mergeCell ref="PHK345:PHN345"/>
    <mergeCell ref="PHO345:PHR345"/>
    <mergeCell ref="PHS345:PHV345"/>
    <mergeCell ref="PGI345:PGL345"/>
    <mergeCell ref="PGM345:PGP345"/>
    <mergeCell ref="PGQ345:PGT345"/>
    <mergeCell ref="PGU345:PGX345"/>
    <mergeCell ref="PGY345:PHB345"/>
    <mergeCell ref="PFO345:PFR345"/>
    <mergeCell ref="PFS345:PFV345"/>
    <mergeCell ref="PFW345:PFZ345"/>
    <mergeCell ref="PGA345:PGD345"/>
    <mergeCell ref="PGE345:PGH345"/>
    <mergeCell ref="PNO345:PNR345"/>
    <mergeCell ref="PNS345:PNV345"/>
    <mergeCell ref="PNW345:PNZ345"/>
    <mergeCell ref="PMM345:PMP345"/>
    <mergeCell ref="PMQ345:PMT345"/>
    <mergeCell ref="PMU345:PMX345"/>
    <mergeCell ref="PMY345:PNB345"/>
    <mergeCell ref="PNC345:PNF345"/>
    <mergeCell ref="PLS345:PLV345"/>
    <mergeCell ref="PLW345:PLZ345"/>
    <mergeCell ref="PMA345:PMD345"/>
    <mergeCell ref="PME345:PMH345"/>
    <mergeCell ref="PMI345:PML345"/>
    <mergeCell ref="PNG345:PNJ345"/>
    <mergeCell ref="PNK345:PNN345"/>
    <mergeCell ref="PKY345:PLB345"/>
    <mergeCell ref="PLC345:PLF345"/>
    <mergeCell ref="PLG345:PLJ345"/>
    <mergeCell ref="PLK345:PLN345"/>
    <mergeCell ref="PLO345:PLR345"/>
    <mergeCell ref="PVG345:PVJ345"/>
    <mergeCell ref="PVK345:PVN345"/>
    <mergeCell ref="PVO345:PVR345"/>
    <mergeCell ref="PUE345:PUH345"/>
    <mergeCell ref="PUI345:PUL345"/>
    <mergeCell ref="PUM345:PUP345"/>
    <mergeCell ref="PUQ345:PUT345"/>
    <mergeCell ref="PUU345:PUX345"/>
    <mergeCell ref="PTK345:PTN345"/>
    <mergeCell ref="PTO345:PTR345"/>
    <mergeCell ref="PTS345:PTV345"/>
    <mergeCell ref="PTW345:PTZ345"/>
    <mergeCell ref="PUA345:PUD345"/>
    <mergeCell ref="PSQ345:PST345"/>
    <mergeCell ref="PSU345:PSX345"/>
    <mergeCell ref="PSY345:PTB345"/>
    <mergeCell ref="PTC345:PTF345"/>
    <mergeCell ref="PTG345:PTJ345"/>
    <mergeCell ref="PPO345:PPR345"/>
    <mergeCell ref="PPS345:PPV345"/>
    <mergeCell ref="PPW345:PPZ345"/>
    <mergeCell ref="PQA345:PQD345"/>
    <mergeCell ref="PQE345:PQH345"/>
    <mergeCell ref="POU345:POX345"/>
    <mergeCell ref="POY345:PPB345"/>
    <mergeCell ref="PPC345:PPF345"/>
    <mergeCell ref="PPG345:PPJ345"/>
    <mergeCell ref="PPK345:PPN345"/>
    <mergeCell ref="POA345:POD345"/>
    <mergeCell ref="POE345:POH345"/>
    <mergeCell ref="POI345:POL345"/>
    <mergeCell ref="POM345:POP345"/>
    <mergeCell ref="POQ345:POT345"/>
    <mergeCell ref="PUY345:PVB345"/>
    <mergeCell ref="PVC345:PVF345"/>
    <mergeCell ref="PRW345:PRZ345"/>
    <mergeCell ref="PSA345:PSD345"/>
    <mergeCell ref="PSE345:PSH345"/>
    <mergeCell ref="PSI345:PSL345"/>
    <mergeCell ref="PSM345:PSP345"/>
    <mergeCell ref="PRC345:PRF345"/>
    <mergeCell ref="PRG345:PRJ345"/>
    <mergeCell ref="PRK345:PRN345"/>
    <mergeCell ref="PRO345:PRR345"/>
    <mergeCell ref="PRS345:PRV345"/>
    <mergeCell ref="PQI345:PQL345"/>
    <mergeCell ref="PQM345:PQP345"/>
    <mergeCell ref="PQQ345:PQT345"/>
    <mergeCell ref="PQU345:PQX345"/>
    <mergeCell ref="PQY345:PRB345"/>
    <mergeCell ref="PYI345:PYL345"/>
    <mergeCell ref="PYM345:PYP345"/>
    <mergeCell ref="PYQ345:PYT345"/>
    <mergeCell ref="PXG345:PXJ345"/>
    <mergeCell ref="PXK345:PXN345"/>
    <mergeCell ref="PXO345:PXR345"/>
    <mergeCell ref="PXS345:PXV345"/>
    <mergeCell ref="PXW345:PXZ345"/>
    <mergeCell ref="PWM345:PWP345"/>
    <mergeCell ref="PWQ345:PWT345"/>
    <mergeCell ref="PWU345:PWX345"/>
    <mergeCell ref="PWY345:PXB345"/>
    <mergeCell ref="PXC345:PXF345"/>
    <mergeCell ref="PYA345:PYD345"/>
    <mergeCell ref="PYE345:PYH345"/>
    <mergeCell ref="PVS345:PVV345"/>
    <mergeCell ref="PVW345:PVZ345"/>
    <mergeCell ref="PWA345:PWD345"/>
    <mergeCell ref="PWE345:PWH345"/>
    <mergeCell ref="PWI345:PWL345"/>
    <mergeCell ref="QGA345:QGD345"/>
    <mergeCell ref="QGE345:QGH345"/>
    <mergeCell ref="QGI345:QGL345"/>
    <mergeCell ref="QEY345:QFB345"/>
    <mergeCell ref="QFC345:QFF345"/>
    <mergeCell ref="QFG345:QFJ345"/>
    <mergeCell ref="QFK345:QFN345"/>
    <mergeCell ref="QFO345:QFR345"/>
    <mergeCell ref="QEE345:QEH345"/>
    <mergeCell ref="QEI345:QEL345"/>
    <mergeCell ref="QEM345:QEP345"/>
    <mergeCell ref="QEQ345:QET345"/>
    <mergeCell ref="QEU345:QEX345"/>
    <mergeCell ref="QDK345:QDN345"/>
    <mergeCell ref="QDO345:QDR345"/>
    <mergeCell ref="QDS345:QDV345"/>
    <mergeCell ref="QDW345:QDZ345"/>
    <mergeCell ref="QEA345:QED345"/>
    <mergeCell ref="QAI345:QAL345"/>
    <mergeCell ref="QAM345:QAP345"/>
    <mergeCell ref="QAQ345:QAT345"/>
    <mergeCell ref="QAU345:QAX345"/>
    <mergeCell ref="QAY345:QBB345"/>
    <mergeCell ref="PZO345:PZR345"/>
    <mergeCell ref="PZS345:PZV345"/>
    <mergeCell ref="PZW345:PZZ345"/>
    <mergeCell ref="QAA345:QAD345"/>
    <mergeCell ref="QAE345:QAH345"/>
    <mergeCell ref="PYU345:PYX345"/>
    <mergeCell ref="PYY345:PZB345"/>
    <mergeCell ref="PZC345:PZF345"/>
    <mergeCell ref="PZG345:PZJ345"/>
    <mergeCell ref="PZK345:PZN345"/>
    <mergeCell ref="QFS345:QFV345"/>
    <mergeCell ref="QFW345:QFZ345"/>
    <mergeCell ref="QCQ345:QCT345"/>
    <mergeCell ref="QCU345:QCX345"/>
    <mergeCell ref="QCY345:QDB345"/>
    <mergeCell ref="QDC345:QDF345"/>
    <mergeCell ref="QDG345:QDJ345"/>
    <mergeCell ref="QBW345:QBZ345"/>
    <mergeCell ref="QCA345:QCD345"/>
    <mergeCell ref="QCE345:QCH345"/>
    <mergeCell ref="QCI345:QCL345"/>
    <mergeCell ref="QCM345:QCP345"/>
    <mergeCell ref="QBC345:QBF345"/>
    <mergeCell ref="QBG345:QBJ345"/>
    <mergeCell ref="QBK345:QBN345"/>
    <mergeCell ref="QBO345:QBR345"/>
    <mergeCell ref="QBS345:QBV345"/>
    <mergeCell ref="QJC345:QJF345"/>
    <mergeCell ref="QJG345:QJJ345"/>
    <mergeCell ref="QJK345:QJN345"/>
    <mergeCell ref="QIA345:QID345"/>
    <mergeCell ref="QIE345:QIH345"/>
    <mergeCell ref="QII345:QIL345"/>
    <mergeCell ref="QIM345:QIP345"/>
    <mergeCell ref="QIQ345:QIT345"/>
    <mergeCell ref="QHG345:QHJ345"/>
    <mergeCell ref="QHK345:QHN345"/>
    <mergeCell ref="QHO345:QHR345"/>
    <mergeCell ref="QHS345:QHV345"/>
    <mergeCell ref="QHW345:QHZ345"/>
    <mergeCell ref="QIU345:QIX345"/>
    <mergeCell ref="QIY345:QJB345"/>
    <mergeCell ref="QGM345:QGP345"/>
    <mergeCell ref="QGQ345:QGT345"/>
    <mergeCell ref="QGU345:QGX345"/>
    <mergeCell ref="QGY345:QHB345"/>
    <mergeCell ref="QHC345:QHF345"/>
    <mergeCell ref="QQU345:QQX345"/>
    <mergeCell ref="QQY345:QRB345"/>
    <mergeCell ref="QRC345:QRF345"/>
    <mergeCell ref="QPS345:QPV345"/>
    <mergeCell ref="QPW345:QPZ345"/>
    <mergeCell ref="QQA345:QQD345"/>
    <mergeCell ref="QQE345:QQH345"/>
    <mergeCell ref="QQI345:QQL345"/>
    <mergeCell ref="QOY345:QPB345"/>
    <mergeCell ref="QPC345:QPF345"/>
    <mergeCell ref="QPG345:QPJ345"/>
    <mergeCell ref="QPK345:QPN345"/>
    <mergeCell ref="QPO345:QPR345"/>
    <mergeCell ref="QOE345:QOH345"/>
    <mergeCell ref="QOI345:QOL345"/>
    <mergeCell ref="QOM345:QOP345"/>
    <mergeCell ref="QOQ345:QOT345"/>
    <mergeCell ref="QOU345:QOX345"/>
    <mergeCell ref="QLC345:QLF345"/>
    <mergeCell ref="QLG345:QLJ345"/>
    <mergeCell ref="QLK345:QLN345"/>
    <mergeCell ref="QLO345:QLR345"/>
    <mergeCell ref="QLS345:QLV345"/>
    <mergeCell ref="QKI345:QKL345"/>
    <mergeCell ref="QKM345:QKP345"/>
    <mergeCell ref="QKQ345:QKT345"/>
    <mergeCell ref="QKU345:QKX345"/>
    <mergeCell ref="QKY345:QLB345"/>
    <mergeCell ref="QJO345:QJR345"/>
    <mergeCell ref="QJS345:QJV345"/>
    <mergeCell ref="QJW345:QJZ345"/>
    <mergeCell ref="QKA345:QKD345"/>
    <mergeCell ref="QKE345:QKH345"/>
    <mergeCell ref="QQM345:QQP345"/>
    <mergeCell ref="QQQ345:QQT345"/>
    <mergeCell ref="QNK345:QNN345"/>
    <mergeCell ref="QNO345:QNR345"/>
    <mergeCell ref="QNS345:QNV345"/>
    <mergeCell ref="QNW345:QNZ345"/>
    <mergeCell ref="QOA345:QOD345"/>
    <mergeCell ref="QMQ345:QMT345"/>
    <mergeCell ref="QMU345:QMX345"/>
    <mergeCell ref="QMY345:QNB345"/>
    <mergeCell ref="QNC345:QNF345"/>
    <mergeCell ref="QNG345:QNJ345"/>
    <mergeCell ref="QLW345:QLZ345"/>
    <mergeCell ref="QMA345:QMD345"/>
    <mergeCell ref="QME345:QMH345"/>
    <mergeCell ref="QMI345:QML345"/>
    <mergeCell ref="QMM345:QMP345"/>
    <mergeCell ref="QTW345:QTZ345"/>
    <mergeCell ref="QUA345:QUD345"/>
    <mergeCell ref="QUE345:QUH345"/>
    <mergeCell ref="QSU345:QSX345"/>
    <mergeCell ref="QSY345:QTB345"/>
    <mergeCell ref="QTC345:QTF345"/>
    <mergeCell ref="QTG345:QTJ345"/>
    <mergeCell ref="QTK345:QTN345"/>
    <mergeCell ref="QSA345:QSD345"/>
    <mergeCell ref="QSE345:QSH345"/>
    <mergeCell ref="QSI345:QSL345"/>
    <mergeCell ref="QSM345:QSP345"/>
    <mergeCell ref="QSQ345:QST345"/>
    <mergeCell ref="QTO345:QTR345"/>
    <mergeCell ref="QTS345:QTV345"/>
    <mergeCell ref="QRG345:QRJ345"/>
    <mergeCell ref="QRK345:QRN345"/>
    <mergeCell ref="QRO345:QRR345"/>
    <mergeCell ref="QRS345:QRV345"/>
    <mergeCell ref="QRW345:QRZ345"/>
    <mergeCell ref="RBO345:RBR345"/>
    <mergeCell ref="RBS345:RBV345"/>
    <mergeCell ref="RBW345:RBZ345"/>
    <mergeCell ref="RAM345:RAP345"/>
    <mergeCell ref="RAQ345:RAT345"/>
    <mergeCell ref="RAU345:RAX345"/>
    <mergeCell ref="RAY345:RBB345"/>
    <mergeCell ref="RBC345:RBF345"/>
    <mergeCell ref="QZS345:QZV345"/>
    <mergeCell ref="QZW345:QZZ345"/>
    <mergeCell ref="RAA345:RAD345"/>
    <mergeCell ref="RAE345:RAH345"/>
    <mergeCell ref="RAI345:RAL345"/>
    <mergeCell ref="QYY345:QZB345"/>
    <mergeCell ref="QZC345:QZF345"/>
    <mergeCell ref="QZG345:QZJ345"/>
    <mergeCell ref="QZK345:QZN345"/>
    <mergeCell ref="QZO345:QZR345"/>
    <mergeCell ref="QVW345:QVZ345"/>
    <mergeCell ref="QWA345:QWD345"/>
    <mergeCell ref="QWE345:QWH345"/>
    <mergeCell ref="QWI345:QWL345"/>
    <mergeCell ref="QWM345:QWP345"/>
    <mergeCell ref="QVC345:QVF345"/>
    <mergeCell ref="QVG345:QVJ345"/>
    <mergeCell ref="QVK345:QVN345"/>
    <mergeCell ref="QVO345:QVR345"/>
    <mergeCell ref="QVS345:QVV345"/>
    <mergeCell ref="QUI345:QUL345"/>
    <mergeCell ref="QUM345:QUP345"/>
    <mergeCell ref="QUQ345:QUT345"/>
    <mergeCell ref="QUU345:QUX345"/>
    <mergeCell ref="QUY345:QVB345"/>
    <mergeCell ref="RBG345:RBJ345"/>
    <mergeCell ref="RBK345:RBN345"/>
    <mergeCell ref="QYE345:QYH345"/>
    <mergeCell ref="QYI345:QYL345"/>
    <mergeCell ref="QYM345:QYP345"/>
    <mergeCell ref="QYQ345:QYT345"/>
    <mergeCell ref="QYU345:QYX345"/>
    <mergeCell ref="QXK345:QXN345"/>
    <mergeCell ref="QXO345:QXR345"/>
    <mergeCell ref="QXS345:QXV345"/>
    <mergeCell ref="QXW345:QXZ345"/>
    <mergeCell ref="QYA345:QYD345"/>
    <mergeCell ref="QWQ345:QWT345"/>
    <mergeCell ref="QWU345:QWX345"/>
    <mergeCell ref="QWY345:QXB345"/>
    <mergeCell ref="QXC345:QXF345"/>
    <mergeCell ref="QXG345:QXJ345"/>
    <mergeCell ref="REQ345:RET345"/>
    <mergeCell ref="REU345:REX345"/>
    <mergeCell ref="REY345:RFB345"/>
    <mergeCell ref="RDO345:RDR345"/>
    <mergeCell ref="RDS345:RDV345"/>
    <mergeCell ref="RDW345:RDZ345"/>
    <mergeCell ref="REA345:RED345"/>
    <mergeCell ref="REE345:REH345"/>
    <mergeCell ref="RCU345:RCX345"/>
    <mergeCell ref="RCY345:RDB345"/>
    <mergeCell ref="RDC345:RDF345"/>
    <mergeCell ref="RDG345:RDJ345"/>
    <mergeCell ref="RDK345:RDN345"/>
    <mergeCell ref="REI345:REL345"/>
    <mergeCell ref="REM345:REP345"/>
    <mergeCell ref="RCA345:RCD345"/>
    <mergeCell ref="RCE345:RCH345"/>
    <mergeCell ref="RCI345:RCL345"/>
    <mergeCell ref="RCM345:RCP345"/>
    <mergeCell ref="RCQ345:RCT345"/>
    <mergeCell ref="RMI345:RML345"/>
    <mergeCell ref="RMM345:RMP345"/>
    <mergeCell ref="RMQ345:RMT345"/>
    <mergeCell ref="RLG345:RLJ345"/>
    <mergeCell ref="RLK345:RLN345"/>
    <mergeCell ref="RLO345:RLR345"/>
    <mergeCell ref="RLS345:RLV345"/>
    <mergeCell ref="RLW345:RLZ345"/>
    <mergeCell ref="RKM345:RKP345"/>
    <mergeCell ref="RKQ345:RKT345"/>
    <mergeCell ref="RKU345:RKX345"/>
    <mergeCell ref="RKY345:RLB345"/>
    <mergeCell ref="RLC345:RLF345"/>
    <mergeCell ref="RJS345:RJV345"/>
    <mergeCell ref="RJW345:RJZ345"/>
    <mergeCell ref="RKA345:RKD345"/>
    <mergeCell ref="RKE345:RKH345"/>
    <mergeCell ref="RKI345:RKL345"/>
    <mergeCell ref="RGQ345:RGT345"/>
    <mergeCell ref="RGU345:RGX345"/>
    <mergeCell ref="RGY345:RHB345"/>
    <mergeCell ref="RHC345:RHF345"/>
    <mergeCell ref="RHG345:RHJ345"/>
    <mergeCell ref="RFW345:RFZ345"/>
    <mergeCell ref="RGA345:RGD345"/>
    <mergeCell ref="RGE345:RGH345"/>
    <mergeCell ref="RGI345:RGL345"/>
    <mergeCell ref="RGM345:RGP345"/>
    <mergeCell ref="RFC345:RFF345"/>
    <mergeCell ref="RFG345:RFJ345"/>
    <mergeCell ref="RFK345:RFN345"/>
    <mergeCell ref="RFO345:RFR345"/>
    <mergeCell ref="RFS345:RFV345"/>
    <mergeCell ref="RMA345:RMD345"/>
    <mergeCell ref="RME345:RMH345"/>
    <mergeCell ref="RIY345:RJB345"/>
    <mergeCell ref="RJC345:RJF345"/>
    <mergeCell ref="RJG345:RJJ345"/>
    <mergeCell ref="RJK345:RJN345"/>
    <mergeCell ref="RJO345:RJR345"/>
    <mergeCell ref="RIE345:RIH345"/>
    <mergeCell ref="RII345:RIL345"/>
    <mergeCell ref="RIM345:RIP345"/>
    <mergeCell ref="RIQ345:RIT345"/>
    <mergeCell ref="RIU345:RIX345"/>
    <mergeCell ref="RHK345:RHN345"/>
    <mergeCell ref="RHO345:RHR345"/>
    <mergeCell ref="RHS345:RHV345"/>
    <mergeCell ref="RHW345:RHZ345"/>
    <mergeCell ref="RIA345:RID345"/>
    <mergeCell ref="RPK345:RPN345"/>
    <mergeCell ref="RPO345:RPR345"/>
    <mergeCell ref="RPS345:RPV345"/>
    <mergeCell ref="ROI345:ROL345"/>
    <mergeCell ref="ROM345:ROP345"/>
    <mergeCell ref="ROQ345:ROT345"/>
    <mergeCell ref="ROU345:ROX345"/>
    <mergeCell ref="ROY345:RPB345"/>
    <mergeCell ref="RNO345:RNR345"/>
    <mergeCell ref="RNS345:RNV345"/>
    <mergeCell ref="RNW345:RNZ345"/>
    <mergeCell ref="ROA345:ROD345"/>
    <mergeCell ref="ROE345:ROH345"/>
    <mergeCell ref="RPC345:RPF345"/>
    <mergeCell ref="RPG345:RPJ345"/>
    <mergeCell ref="RMU345:RMX345"/>
    <mergeCell ref="RMY345:RNB345"/>
    <mergeCell ref="RNC345:RNF345"/>
    <mergeCell ref="RNG345:RNJ345"/>
    <mergeCell ref="RNK345:RNN345"/>
    <mergeCell ref="RXC345:RXF345"/>
    <mergeCell ref="RXG345:RXJ345"/>
    <mergeCell ref="RXK345:RXN345"/>
    <mergeCell ref="RWA345:RWD345"/>
    <mergeCell ref="RWE345:RWH345"/>
    <mergeCell ref="RWI345:RWL345"/>
    <mergeCell ref="RWM345:RWP345"/>
    <mergeCell ref="RWQ345:RWT345"/>
    <mergeCell ref="RVG345:RVJ345"/>
    <mergeCell ref="RVK345:RVN345"/>
    <mergeCell ref="RVO345:RVR345"/>
    <mergeCell ref="RVS345:RVV345"/>
    <mergeCell ref="RVW345:RVZ345"/>
    <mergeCell ref="RUM345:RUP345"/>
    <mergeCell ref="RUQ345:RUT345"/>
    <mergeCell ref="RUU345:RUX345"/>
    <mergeCell ref="RUY345:RVB345"/>
    <mergeCell ref="RVC345:RVF345"/>
    <mergeCell ref="RRK345:RRN345"/>
    <mergeCell ref="RRO345:RRR345"/>
    <mergeCell ref="RRS345:RRV345"/>
    <mergeCell ref="RRW345:RRZ345"/>
    <mergeCell ref="RSA345:RSD345"/>
    <mergeCell ref="RQQ345:RQT345"/>
    <mergeCell ref="RQU345:RQX345"/>
    <mergeCell ref="RQY345:RRB345"/>
    <mergeCell ref="RRC345:RRF345"/>
    <mergeCell ref="RRG345:RRJ345"/>
    <mergeCell ref="RPW345:RPZ345"/>
    <mergeCell ref="RQA345:RQD345"/>
    <mergeCell ref="RQE345:RQH345"/>
    <mergeCell ref="RQI345:RQL345"/>
    <mergeCell ref="RQM345:RQP345"/>
    <mergeCell ref="RWU345:RWX345"/>
    <mergeCell ref="RWY345:RXB345"/>
    <mergeCell ref="RTS345:RTV345"/>
    <mergeCell ref="RTW345:RTZ345"/>
    <mergeCell ref="RUA345:RUD345"/>
    <mergeCell ref="RUE345:RUH345"/>
    <mergeCell ref="RUI345:RUL345"/>
    <mergeCell ref="RSY345:RTB345"/>
    <mergeCell ref="RTC345:RTF345"/>
    <mergeCell ref="RTG345:RTJ345"/>
    <mergeCell ref="RTK345:RTN345"/>
    <mergeCell ref="RTO345:RTR345"/>
    <mergeCell ref="RSE345:RSH345"/>
    <mergeCell ref="RSI345:RSL345"/>
    <mergeCell ref="RSM345:RSP345"/>
    <mergeCell ref="RSQ345:RST345"/>
    <mergeCell ref="RSU345:RSX345"/>
    <mergeCell ref="SAE345:SAH345"/>
    <mergeCell ref="SAI345:SAL345"/>
    <mergeCell ref="SAM345:SAP345"/>
    <mergeCell ref="RZC345:RZF345"/>
    <mergeCell ref="RZG345:RZJ345"/>
    <mergeCell ref="RZK345:RZN345"/>
    <mergeCell ref="RZO345:RZR345"/>
    <mergeCell ref="RZS345:RZV345"/>
    <mergeCell ref="RYI345:RYL345"/>
    <mergeCell ref="RYM345:RYP345"/>
    <mergeCell ref="RYQ345:RYT345"/>
    <mergeCell ref="RYU345:RYX345"/>
    <mergeCell ref="RYY345:RZB345"/>
    <mergeCell ref="RZW345:RZZ345"/>
    <mergeCell ref="SAA345:SAD345"/>
    <mergeCell ref="RXO345:RXR345"/>
    <mergeCell ref="RXS345:RXV345"/>
    <mergeCell ref="RXW345:RXZ345"/>
    <mergeCell ref="RYA345:RYD345"/>
    <mergeCell ref="RYE345:RYH345"/>
    <mergeCell ref="SHW345:SHZ345"/>
    <mergeCell ref="SIA345:SID345"/>
    <mergeCell ref="SIE345:SIH345"/>
    <mergeCell ref="SGU345:SGX345"/>
    <mergeCell ref="SGY345:SHB345"/>
    <mergeCell ref="SHC345:SHF345"/>
    <mergeCell ref="SHG345:SHJ345"/>
    <mergeCell ref="SHK345:SHN345"/>
    <mergeCell ref="SGA345:SGD345"/>
    <mergeCell ref="SGE345:SGH345"/>
    <mergeCell ref="SGI345:SGL345"/>
    <mergeCell ref="SGM345:SGP345"/>
    <mergeCell ref="SGQ345:SGT345"/>
    <mergeCell ref="SFG345:SFJ345"/>
    <mergeCell ref="SFK345:SFN345"/>
    <mergeCell ref="SFO345:SFR345"/>
    <mergeCell ref="SFS345:SFV345"/>
    <mergeCell ref="SFW345:SFZ345"/>
    <mergeCell ref="SCE345:SCH345"/>
    <mergeCell ref="SCI345:SCL345"/>
    <mergeCell ref="SCM345:SCP345"/>
    <mergeCell ref="SCQ345:SCT345"/>
    <mergeCell ref="SCU345:SCX345"/>
    <mergeCell ref="SBK345:SBN345"/>
    <mergeCell ref="SBO345:SBR345"/>
    <mergeCell ref="SBS345:SBV345"/>
    <mergeCell ref="SBW345:SBZ345"/>
    <mergeCell ref="SCA345:SCD345"/>
    <mergeCell ref="SAQ345:SAT345"/>
    <mergeCell ref="SAU345:SAX345"/>
    <mergeCell ref="SAY345:SBB345"/>
    <mergeCell ref="SBC345:SBF345"/>
    <mergeCell ref="SBG345:SBJ345"/>
    <mergeCell ref="SHO345:SHR345"/>
    <mergeCell ref="SHS345:SHV345"/>
    <mergeCell ref="SEM345:SEP345"/>
    <mergeCell ref="SEQ345:SET345"/>
    <mergeCell ref="SEU345:SEX345"/>
    <mergeCell ref="SEY345:SFB345"/>
    <mergeCell ref="SFC345:SFF345"/>
    <mergeCell ref="SDS345:SDV345"/>
    <mergeCell ref="SDW345:SDZ345"/>
    <mergeCell ref="SEA345:SED345"/>
    <mergeCell ref="SEE345:SEH345"/>
    <mergeCell ref="SEI345:SEL345"/>
    <mergeCell ref="SCY345:SDB345"/>
    <mergeCell ref="SDC345:SDF345"/>
    <mergeCell ref="SDG345:SDJ345"/>
    <mergeCell ref="SDK345:SDN345"/>
    <mergeCell ref="SDO345:SDR345"/>
    <mergeCell ref="SKY345:SLB345"/>
    <mergeCell ref="SLC345:SLF345"/>
    <mergeCell ref="SLG345:SLJ345"/>
    <mergeCell ref="SJW345:SJZ345"/>
    <mergeCell ref="SKA345:SKD345"/>
    <mergeCell ref="SKE345:SKH345"/>
    <mergeCell ref="SKI345:SKL345"/>
    <mergeCell ref="SKM345:SKP345"/>
    <mergeCell ref="SJC345:SJF345"/>
    <mergeCell ref="SJG345:SJJ345"/>
    <mergeCell ref="SJK345:SJN345"/>
    <mergeCell ref="SJO345:SJR345"/>
    <mergeCell ref="SJS345:SJV345"/>
    <mergeCell ref="SKQ345:SKT345"/>
    <mergeCell ref="SKU345:SKX345"/>
    <mergeCell ref="SII345:SIL345"/>
    <mergeCell ref="SIM345:SIP345"/>
    <mergeCell ref="SIQ345:SIT345"/>
    <mergeCell ref="SIU345:SIX345"/>
    <mergeCell ref="SIY345:SJB345"/>
    <mergeCell ref="SSQ345:SST345"/>
    <mergeCell ref="SSU345:SSX345"/>
    <mergeCell ref="SSY345:STB345"/>
    <mergeCell ref="SRO345:SRR345"/>
    <mergeCell ref="SRS345:SRV345"/>
    <mergeCell ref="SRW345:SRZ345"/>
    <mergeCell ref="SSA345:SSD345"/>
    <mergeCell ref="SSE345:SSH345"/>
    <mergeCell ref="SQU345:SQX345"/>
    <mergeCell ref="SQY345:SRB345"/>
    <mergeCell ref="SRC345:SRF345"/>
    <mergeCell ref="SRG345:SRJ345"/>
    <mergeCell ref="SRK345:SRN345"/>
    <mergeCell ref="SQA345:SQD345"/>
    <mergeCell ref="SQE345:SQH345"/>
    <mergeCell ref="SQI345:SQL345"/>
    <mergeCell ref="SQM345:SQP345"/>
    <mergeCell ref="SQQ345:SQT345"/>
    <mergeCell ref="SMY345:SNB345"/>
    <mergeCell ref="SNC345:SNF345"/>
    <mergeCell ref="SNG345:SNJ345"/>
    <mergeCell ref="SNK345:SNN345"/>
    <mergeCell ref="SNO345:SNR345"/>
    <mergeCell ref="SME345:SMH345"/>
    <mergeCell ref="SMI345:SML345"/>
    <mergeCell ref="SMM345:SMP345"/>
    <mergeCell ref="SMQ345:SMT345"/>
    <mergeCell ref="SMU345:SMX345"/>
    <mergeCell ref="SLK345:SLN345"/>
    <mergeCell ref="SLO345:SLR345"/>
    <mergeCell ref="SLS345:SLV345"/>
    <mergeCell ref="SLW345:SLZ345"/>
    <mergeCell ref="SMA345:SMD345"/>
    <mergeCell ref="SSI345:SSL345"/>
    <mergeCell ref="SSM345:SSP345"/>
    <mergeCell ref="SPG345:SPJ345"/>
    <mergeCell ref="SPK345:SPN345"/>
    <mergeCell ref="SPO345:SPR345"/>
    <mergeCell ref="SPS345:SPV345"/>
    <mergeCell ref="SPW345:SPZ345"/>
    <mergeCell ref="SOM345:SOP345"/>
    <mergeCell ref="SOQ345:SOT345"/>
    <mergeCell ref="SOU345:SOX345"/>
    <mergeCell ref="SOY345:SPB345"/>
    <mergeCell ref="SPC345:SPF345"/>
    <mergeCell ref="SNS345:SNV345"/>
    <mergeCell ref="SNW345:SNZ345"/>
    <mergeCell ref="SOA345:SOD345"/>
    <mergeCell ref="SOE345:SOH345"/>
    <mergeCell ref="SOI345:SOL345"/>
    <mergeCell ref="SVS345:SVV345"/>
    <mergeCell ref="SVW345:SVZ345"/>
    <mergeCell ref="SWA345:SWD345"/>
    <mergeCell ref="SUQ345:SUT345"/>
    <mergeCell ref="SUU345:SUX345"/>
    <mergeCell ref="SUY345:SVB345"/>
    <mergeCell ref="SVC345:SVF345"/>
    <mergeCell ref="SVG345:SVJ345"/>
    <mergeCell ref="STW345:STZ345"/>
    <mergeCell ref="SUA345:SUD345"/>
    <mergeCell ref="SUE345:SUH345"/>
    <mergeCell ref="SUI345:SUL345"/>
    <mergeCell ref="SUM345:SUP345"/>
    <mergeCell ref="SVK345:SVN345"/>
    <mergeCell ref="SVO345:SVR345"/>
    <mergeCell ref="STC345:STF345"/>
    <mergeCell ref="STG345:STJ345"/>
    <mergeCell ref="STK345:STN345"/>
    <mergeCell ref="STO345:STR345"/>
    <mergeCell ref="STS345:STV345"/>
    <mergeCell ref="TDK345:TDN345"/>
    <mergeCell ref="TDO345:TDR345"/>
    <mergeCell ref="TDS345:TDV345"/>
    <mergeCell ref="TCI345:TCL345"/>
    <mergeCell ref="TCM345:TCP345"/>
    <mergeCell ref="TCQ345:TCT345"/>
    <mergeCell ref="TCU345:TCX345"/>
    <mergeCell ref="TCY345:TDB345"/>
    <mergeCell ref="TBO345:TBR345"/>
    <mergeCell ref="TBS345:TBV345"/>
    <mergeCell ref="TBW345:TBZ345"/>
    <mergeCell ref="TCA345:TCD345"/>
    <mergeCell ref="TCE345:TCH345"/>
    <mergeCell ref="TAU345:TAX345"/>
    <mergeCell ref="TAY345:TBB345"/>
    <mergeCell ref="TBC345:TBF345"/>
    <mergeCell ref="TBG345:TBJ345"/>
    <mergeCell ref="TBK345:TBN345"/>
    <mergeCell ref="SXS345:SXV345"/>
    <mergeCell ref="SXW345:SXZ345"/>
    <mergeCell ref="SYA345:SYD345"/>
    <mergeCell ref="SYE345:SYH345"/>
    <mergeCell ref="SYI345:SYL345"/>
    <mergeCell ref="SWY345:SXB345"/>
    <mergeCell ref="SXC345:SXF345"/>
    <mergeCell ref="SXG345:SXJ345"/>
    <mergeCell ref="SXK345:SXN345"/>
    <mergeCell ref="SXO345:SXR345"/>
    <mergeCell ref="SWE345:SWH345"/>
    <mergeCell ref="SWI345:SWL345"/>
    <mergeCell ref="SWM345:SWP345"/>
    <mergeCell ref="SWQ345:SWT345"/>
    <mergeCell ref="SWU345:SWX345"/>
    <mergeCell ref="TDC345:TDF345"/>
    <mergeCell ref="TDG345:TDJ345"/>
    <mergeCell ref="TAA345:TAD345"/>
    <mergeCell ref="TAE345:TAH345"/>
    <mergeCell ref="TAI345:TAL345"/>
    <mergeCell ref="TAM345:TAP345"/>
    <mergeCell ref="TAQ345:TAT345"/>
    <mergeCell ref="SZG345:SZJ345"/>
    <mergeCell ref="SZK345:SZN345"/>
    <mergeCell ref="SZO345:SZR345"/>
    <mergeCell ref="SZS345:SZV345"/>
    <mergeCell ref="SZW345:SZZ345"/>
    <mergeCell ref="SYM345:SYP345"/>
    <mergeCell ref="SYQ345:SYT345"/>
    <mergeCell ref="SYU345:SYX345"/>
    <mergeCell ref="SYY345:SZB345"/>
    <mergeCell ref="SZC345:SZF345"/>
    <mergeCell ref="TGM345:TGP345"/>
    <mergeCell ref="TGQ345:TGT345"/>
    <mergeCell ref="TGU345:TGX345"/>
    <mergeCell ref="TFK345:TFN345"/>
    <mergeCell ref="TFO345:TFR345"/>
    <mergeCell ref="TFS345:TFV345"/>
    <mergeCell ref="TFW345:TFZ345"/>
    <mergeCell ref="TGA345:TGD345"/>
    <mergeCell ref="TEQ345:TET345"/>
    <mergeCell ref="TEU345:TEX345"/>
    <mergeCell ref="TEY345:TFB345"/>
    <mergeCell ref="TFC345:TFF345"/>
    <mergeCell ref="TFG345:TFJ345"/>
    <mergeCell ref="TGE345:TGH345"/>
    <mergeCell ref="TGI345:TGL345"/>
    <mergeCell ref="TDW345:TDZ345"/>
    <mergeCell ref="TEA345:TED345"/>
    <mergeCell ref="TEE345:TEH345"/>
    <mergeCell ref="TEI345:TEL345"/>
    <mergeCell ref="TEM345:TEP345"/>
    <mergeCell ref="TOE345:TOH345"/>
    <mergeCell ref="TOI345:TOL345"/>
    <mergeCell ref="TOM345:TOP345"/>
    <mergeCell ref="TNC345:TNF345"/>
    <mergeCell ref="TNG345:TNJ345"/>
    <mergeCell ref="TNK345:TNN345"/>
    <mergeCell ref="TNO345:TNR345"/>
    <mergeCell ref="TNS345:TNV345"/>
    <mergeCell ref="TMI345:TML345"/>
    <mergeCell ref="TMM345:TMP345"/>
    <mergeCell ref="TMQ345:TMT345"/>
    <mergeCell ref="TMU345:TMX345"/>
    <mergeCell ref="TMY345:TNB345"/>
    <mergeCell ref="TLO345:TLR345"/>
    <mergeCell ref="TLS345:TLV345"/>
    <mergeCell ref="TLW345:TLZ345"/>
    <mergeCell ref="TMA345:TMD345"/>
    <mergeCell ref="TME345:TMH345"/>
    <mergeCell ref="TIM345:TIP345"/>
    <mergeCell ref="TIQ345:TIT345"/>
    <mergeCell ref="TIU345:TIX345"/>
    <mergeCell ref="TIY345:TJB345"/>
    <mergeCell ref="TJC345:TJF345"/>
    <mergeCell ref="THS345:THV345"/>
    <mergeCell ref="THW345:THZ345"/>
    <mergeCell ref="TIA345:TID345"/>
    <mergeCell ref="TIE345:TIH345"/>
    <mergeCell ref="TII345:TIL345"/>
    <mergeCell ref="TGY345:THB345"/>
    <mergeCell ref="THC345:THF345"/>
    <mergeCell ref="THG345:THJ345"/>
    <mergeCell ref="THK345:THN345"/>
    <mergeCell ref="THO345:THR345"/>
    <mergeCell ref="TNW345:TNZ345"/>
    <mergeCell ref="TOA345:TOD345"/>
    <mergeCell ref="TKU345:TKX345"/>
    <mergeCell ref="TKY345:TLB345"/>
    <mergeCell ref="TLC345:TLF345"/>
    <mergeCell ref="TLG345:TLJ345"/>
    <mergeCell ref="TLK345:TLN345"/>
    <mergeCell ref="TKA345:TKD345"/>
    <mergeCell ref="TKE345:TKH345"/>
    <mergeCell ref="TKI345:TKL345"/>
    <mergeCell ref="TKM345:TKP345"/>
    <mergeCell ref="TKQ345:TKT345"/>
    <mergeCell ref="TJG345:TJJ345"/>
    <mergeCell ref="TJK345:TJN345"/>
    <mergeCell ref="TJO345:TJR345"/>
    <mergeCell ref="TJS345:TJV345"/>
    <mergeCell ref="TJW345:TJZ345"/>
    <mergeCell ref="TRG345:TRJ345"/>
    <mergeCell ref="TRK345:TRN345"/>
    <mergeCell ref="TRO345:TRR345"/>
    <mergeCell ref="TQE345:TQH345"/>
    <mergeCell ref="TQI345:TQL345"/>
    <mergeCell ref="TQM345:TQP345"/>
    <mergeCell ref="TQQ345:TQT345"/>
    <mergeCell ref="TQU345:TQX345"/>
    <mergeCell ref="TPK345:TPN345"/>
    <mergeCell ref="TPO345:TPR345"/>
    <mergeCell ref="TPS345:TPV345"/>
    <mergeCell ref="TPW345:TPZ345"/>
    <mergeCell ref="TQA345:TQD345"/>
    <mergeCell ref="TQY345:TRB345"/>
    <mergeCell ref="TRC345:TRF345"/>
    <mergeCell ref="TOQ345:TOT345"/>
    <mergeCell ref="TOU345:TOX345"/>
    <mergeCell ref="TOY345:TPB345"/>
    <mergeCell ref="TPC345:TPF345"/>
    <mergeCell ref="TPG345:TPJ345"/>
    <mergeCell ref="TYY345:TZB345"/>
    <mergeCell ref="TZC345:TZF345"/>
    <mergeCell ref="TZG345:TZJ345"/>
    <mergeCell ref="TXW345:TXZ345"/>
    <mergeCell ref="TYA345:TYD345"/>
    <mergeCell ref="TYE345:TYH345"/>
    <mergeCell ref="TYI345:TYL345"/>
    <mergeCell ref="TYM345:TYP345"/>
    <mergeCell ref="TXC345:TXF345"/>
    <mergeCell ref="TXG345:TXJ345"/>
    <mergeCell ref="TXK345:TXN345"/>
    <mergeCell ref="TXO345:TXR345"/>
    <mergeCell ref="TXS345:TXV345"/>
    <mergeCell ref="TWI345:TWL345"/>
    <mergeCell ref="TWM345:TWP345"/>
    <mergeCell ref="TWQ345:TWT345"/>
    <mergeCell ref="TWU345:TWX345"/>
    <mergeCell ref="TWY345:TXB345"/>
    <mergeCell ref="TTG345:TTJ345"/>
    <mergeCell ref="TTK345:TTN345"/>
    <mergeCell ref="TTO345:TTR345"/>
    <mergeCell ref="TTS345:TTV345"/>
    <mergeCell ref="TTW345:TTZ345"/>
    <mergeCell ref="TSM345:TSP345"/>
    <mergeCell ref="TSQ345:TST345"/>
    <mergeCell ref="TSU345:TSX345"/>
    <mergeCell ref="TSY345:TTB345"/>
    <mergeCell ref="TTC345:TTF345"/>
    <mergeCell ref="TRS345:TRV345"/>
    <mergeCell ref="TRW345:TRZ345"/>
    <mergeCell ref="TSA345:TSD345"/>
    <mergeCell ref="TSE345:TSH345"/>
    <mergeCell ref="TSI345:TSL345"/>
    <mergeCell ref="TYQ345:TYT345"/>
    <mergeCell ref="TYU345:TYX345"/>
    <mergeCell ref="TVO345:TVR345"/>
    <mergeCell ref="TVS345:TVV345"/>
    <mergeCell ref="TVW345:TVZ345"/>
    <mergeCell ref="TWA345:TWD345"/>
    <mergeCell ref="TWE345:TWH345"/>
    <mergeCell ref="TUU345:TUX345"/>
    <mergeCell ref="TUY345:TVB345"/>
    <mergeCell ref="TVC345:TVF345"/>
    <mergeCell ref="TVG345:TVJ345"/>
    <mergeCell ref="TVK345:TVN345"/>
    <mergeCell ref="TUA345:TUD345"/>
    <mergeCell ref="TUE345:TUH345"/>
    <mergeCell ref="TUI345:TUL345"/>
    <mergeCell ref="TUM345:TUP345"/>
    <mergeCell ref="TUQ345:TUT345"/>
    <mergeCell ref="UCA345:UCD345"/>
    <mergeCell ref="UCE345:UCH345"/>
    <mergeCell ref="UCI345:UCL345"/>
    <mergeCell ref="UAY345:UBB345"/>
    <mergeCell ref="UBC345:UBF345"/>
    <mergeCell ref="UBG345:UBJ345"/>
    <mergeCell ref="UBK345:UBN345"/>
    <mergeCell ref="UBO345:UBR345"/>
    <mergeCell ref="UAE345:UAH345"/>
    <mergeCell ref="UAI345:UAL345"/>
    <mergeCell ref="UAM345:UAP345"/>
    <mergeCell ref="UAQ345:UAT345"/>
    <mergeCell ref="UAU345:UAX345"/>
    <mergeCell ref="UBS345:UBV345"/>
    <mergeCell ref="UBW345:UBZ345"/>
    <mergeCell ref="TZK345:TZN345"/>
    <mergeCell ref="TZO345:TZR345"/>
    <mergeCell ref="TZS345:TZV345"/>
    <mergeCell ref="TZW345:TZZ345"/>
    <mergeCell ref="UAA345:UAD345"/>
    <mergeCell ref="UJS345:UJV345"/>
    <mergeCell ref="UJW345:UJZ345"/>
    <mergeCell ref="UKA345:UKD345"/>
    <mergeCell ref="UIQ345:UIT345"/>
    <mergeCell ref="UIU345:UIX345"/>
    <mergeCell ref="UIY345:UJB345"/>
    <mergeCell ref="UJC345:UJF345"/>
    <mergeCell ref="UJG345:UJJ345"/>
    <mergeCell ref="UHW345:UHZ345"/>
    <mergeCell ref="UIA345:UID345"/>
    <mergeCell ref="UIE345:UIH345"/>
    <mergeCell ref="UII345:UIL345"/>
    <mergeCell ref="UIM345:UIP345"/>
    <mergeCell ref="UHC345:UHF345"/>
    <mergeCell ref="UHG345:UHJ345"/>
    <mergeCell ref="UHK345:UHN345"/>
    <mergeCell ref="UHO345:UHR345"/>
    <mergeCell ref="UHS345:UHV345"/>
    <mergeCell ref="UEA345:UED345"/>
    <mergeCell ref="UEE345:UEH345"/>
    <mergeCell ref="UEI345:UEL345"/>
    <mergeCell ref="UEM345:UEP345"/>
    <mergeCell ref="UEQ345:UET345"/>
    <mergeCell ref="UDG345:UDJ345"/>
    <mergeCell ref="UDK345:UDN345"/>
    <mergeCell ref="UDO345:UDR345"/>
    <mergeCell ref="UDS345:UDV345"/>
    <mergeCell ref="UDW345:UDZ345"/>
    <mergeCell ref="UCM345:UCP345"/>
    <mergeCell ref="UCQ345:UCT345"/>
    <mergeCell ref="UCU345:UCX345"/>
    <mergeCell ref="UCY345:UDB345"/>
    <mergeCell ref="UDC345:UDF345"/>
    <mergeCell ref="UJK345:UJN345"/>
    <mergeCell ref="UJO345:UJR345"/>
    <mergeCell ref="UGI345:UGL345"/>
    <mergeCell ref="UGM345:UGP345"/>
    <mergeCell ref="UGQ345:UGT345"/>
    <mergeCell ref="UGU345:UGX345"/>
    <mergeCell ref="UGY345:UHB345"/>
    <mergeCell ref="UFO345:UFR345"/>
    <mergeCell ref="UFS345:UFV345"/>
    <mergeCell ref="UFW345:UFZ345"/>
    <mergeCell ref="UGA345:UGD345"/>
    <mergeCell ref="UGE345:UGH345"/>
    <mergeCell ref="UEU345:UEX345"/>
    <mergeCell ref="UEY345:UFB345"/>
    <mergeCell ref="UFC345:UFF345"/>
    <mergeCell ref="UFG345:UFJ345"/>
    <mergeCell ref="UFK345:UFN345"/>
    <mergeCell ref="UMU345:UMX345"/>
    <mergeCell ref="UMY345:UNB345"/>
    <mergeCell ref="UNC345:UNF345"/>
    <mergeCell ref="ULS345:ULV345"/>
    <mergeCell ref="ULW345:ULZ345"/>
    <mergeCell ref="UMA345:UMD345"/>
    <mergeCell ref="UME345:UMH345"/>
    <mergeCell ref="UMI345:UML345"/>
    <mergeCell ref="UKY345:ULB345"/>
    <mergeCell ref="ULC345:ULF345"/>
    <mergeCell ref="ULG345:ULJ345"/>
    <mergeCell ref="ULK345:ULN345"/>
    <mergeCell ref="ULO345:ULR345"/>
    <mergeCell ref="UMM345:UMP345"/>
    <mergeCell ref="UMQ345:UMT345"/>
    <mergeCell ref="UKE345:UKH345"/>
    <mergeCell ref="UKI345:UKL345"/>
    <mergeCell ref="UKM345:UKP345"/>
    <mergeCell ref="UKQ345:UKT345"/>
    <mergeCell ref="UKU345:UKX345"/>
    <mergeCell ref="UUM345:UUP345"/>
    <mergeCell ref="UUQ345:UUT345"/>
    <mergeCell ref="UUU345:UUX345"/>
    <mergeCell ref="UTK345:UTN345"/>
    <mergeCell ref="UTO345:UTR345"/>
    <mergeCell ref="UTS345:UTV345"/>
    <mergeCell ref="UTW345:UTZ345"/>
    <mergeCell ref="UUA345:UUD345"/>
    <mergeCell ref="USQ345:UST345"/>
    <mergeCell ref="USU345:USX345"/>
    <mergeCell ref="USY345:UTB345"/>
    <mergeCell ref="UTC345:UTF345"/>
    <mergeCell ref="UTG345:UTJ345"/>
    <mergeCell ref="URW345:URZ345"/>
    <mergeCell ref="USA345:USD345"/>
    <mergeCell ref="USE345:USH345"/>
    <mergeCell ref="USI345:USL345"/>
    <mergeCell ref="USM345:USP345"/>
    <mergeCell ref="UOU345:UOX345"/>
    <mergeCell ref="UOY345:UPB345"/>
    <mergeCell ref="UPC345:UPF345"/>
    <mergeCell ref="UPG345:UPJ345"/>
    <mergeCell ref="UPK345:UPN345"/>
    <mergeCell ref="UOA345:UOD345"/>
    <mergeCell ref="UOE345:UOH345"/>
    <mergeCell ref="UOI345:UOL345"/>
    <mergeCell ref="UOM345:UOP345"/>
    <mergeCell ref="UOQ345:UOT345"/>
    <mergeCell ref="UNG345:UNJ345"/>
    <mergeCell ref="UNK345:UNN345"/>
    <mergeCell ref="UNO345:UNR345"/>
    <mergeCell ref="UNS345:UNV345"/>
    <mergeCell ref="UNW345:UNZ345"/>
    <mergeCell ref="UUE345:UUH345"/>
    <mergeCell ref="UUI345:UUL345"/>
    <mergeCell ref="URC345:URF345"/>
    <mergeCell ref="URG345:URJ345"/>
    <mergeCell ref="URK345:URN345"/>
    <mergeCell ref="URO345:URR345"/>
    <mergeCell ref="URS345:URV345"/>
    <mergeCell ref="UQI345:UQL345"/>
    <mergeCell ref="UQM345:UQP345"/>
    <mergeCell ref="UQQ345:UQT345"/>
    <mergeCell ref="UQU345:UQX345"/>
    <mergeCell ref="UQY345:URB345"/>
    <mergeCell ref="UPO345:UPR345"/>
    <mergeCell ref="UPS345:UPV345"/>
    <mergeCell ref="UPW345:UPZ345"/>
    <mergeCell ref="UQA345:UQD345"/>
    <mergeCell ref="UQE345:UQH345"/>
    <mergeCell ref="UXO345:UXR345"/>
    <mergeCell ref="UXS345:UXV345"/>
    <mergeCell ref="UXW345:UXZ345"/>
    <mergeCell ref="UWM345:UWP345"/>
    <mergeCell ref="UWQ345:UWT345"/>
    <mergeCell ref="UWU345:UWX345"/>
    <mergeCell ref="UWY345:UXB345"/>
    <mergeCell ref="UXC345:UXF345"/>
    <mergeCell ref="UVS345:UVV345"/>
    <mergeCell ref="UVW345:UVZ345"/>
    <mergeCell ref="UWA345:UWD345"/>
    <mergeCell ref="UWE345:UWH345"/>
    <mergeCell ref="UWI345:UWL345"/>
    <mergeCell ref="UXG345:UXJ345"/>
    <mergeCell ref="UXK345:UXN345"/>
    <mergeCell ref="UUY345:UVB345"/>
    <mergeCell ref="UVC345:UVF345"/>
    <mergeCell ref="UVG345:UVJ345"/>
    <mergeCell ref="UVK345:UVN345"/>
    <mergeCell ref="UVO345:UVR345"/>
    <mergeCell ref="VFG345:VFJ345"/>
    <mergeCell ref="VFK345:VFN345"/>
    <mergeCell ref="VFO345:VFR345"/>
    <mergeCell ref="VEE345:VEH345"/>
    <mergeCell ref="VEI345:VEL345"/>
    <mergeCell ref="VEM345:VEP345"/>
    <mergeCell ref="VEQ345:VET345"/>
    <mergeCell ref="VEU345:VEX345"/>
    <mergeCell ref="VDK345:VDN345"/>
    <mergeCell ref="VDO345:VDR345"/>
    <mergeCell ref="VDS345:VDV345"/>
    <mergeCell ref="VDW345:VDZ345"/>
    <mergeCell ref="VEA345:VED345"/>
    <mergeCell ref="VCQ345:VCT345"/>
    <mergeCell ref="VCU345:VCX345"/>
    <mergeCell ref="VCY345:VDB345"/>
    <mergeCell ref="VDC345:VDF345"/>
    <mergeCell ref="VDG345:VDJ345"/>
    <mergeCell ref="UZO345:UZR345"/>
    <mergeCell ref="UZS345:UZV345"/>
    <mergeCell ref="UZW345:UZZ345"/>
    <mergeCell ref="VAA345:VAD345"/>
    <mergeCell ref="VAE345:VAH345"/>
    <mergeCell ref="UYU345:UYX345"/>
    <mergeCell ref="UYY345:UZB345"/>
    <mergeCell ref="UZC345:UZF345"/>
    <mergeCell ref="UZG345:UZJ345"/>
    <mergeCell ref="UZK345:UZN345"/>
    <mergeCell ref="UYA345:UYD345"/>
    <mergeCell ref="UYE345:UYH345"/>
    <mergeCell ref="UYI345:UYL345"/>
    <mergeCell ref="UYM345:UYP345"/>
    <mergeCell ref="UYQ345:UYT345"/>
    <mergeCell ref="VEY345:VFB345"/>
    <mergeCell ref="VFC345:VFF345"/>
    <mergeCell ref="VBW345:VBZ345"/>
    <mergeCell ref="VCA345:VCD345"/>
    <mergeCell ref="VCE345:VCH345"/>
    <mergeCell ref="VCI345:VCL345"/>
    <mergeCell ref="VCM345:VCP345"/>
    <mergeCell ref="VBC345:VBF345"/>
    <mergeCell ref="VBG345:VBJ345"/>
    <mergeCell ref="VBK345:VBN345"/>
    <mergeCell ref="VBO345:VBR345"/>
    <mergeCell ref="VBS345:VBV345"/>
    <mergeCell ref="VAI345:VAL345"/>
    <mergeCell ref="VAM345:VAP345"/>
    <mergeCell ref="VAQ345:VAT345"/>
    <mergeCell ref="VAU345:VAX345"/>
    <mergeCell ref="VAY345:VBB345"/>
    <mergeCell ref="VII345:VIL345"/>
    <mergeCell ref="VIM345:VIP345"/>
    <mergeCell ref="VIQ345:VIT345"/>
    <mergeCell ref="VHG345:VHJ345"/>
    <mergeCell ref="VHK345:VHN345"/>
    <mergeCell ref="VHO345:VHR345"/>
    <mergeCell ref="VHS345:VHV345"/>
    <mergeCell ref="VHW345:VHZ345"/>
    <mergeCell ref="VGM345:VGP345"/>
    <mergeCell ref="VGQ345:VGT345"/>
    <mergeCell ref="VGU345:VGX345"/>
    <mergeCell ref="VGY345:VHB345"/>
    <mergeCell ref="VHC345:VHF345"/>
    <mergeCell ref="VIA345:VID345"/>
    <mergeCell ref="VIE345:VIH345"/>
    <mergeCell ref="VFS345:VFV345"/>
    <mergeCell ref="VFW345:VFZ345"/>
    <mergeCell ref="VGA345:VGD345"/>
    <mergeCell ref="VGE345:VGH345"/>
    <mergeCell ref="VGI345:VGL345"/>
    <mergeCell ref="VQA345:VQD345"/>
    <mergeCell ref="VQE345:VQH345"/>
    <mergeCell ref="VQI345:VQL345"/>
    <mergeCell ref="VOY345:VPB345"/>
    <mergeCell ref="VPC345:VPF345"/>
    <mergeCell ref="VPG345:VPJ345"/>
    <mergeCell ref="VPK345:VPN345"/>
    <mergeCell ref="VPO345:VPR345"/>
    <mergeCell ref="VOE345:VOH345"/>
    <mergeCell ref="VOI345:VOL345"/>
    <mergeCell ref="VOM345:VOP345"/>
    <mergeCell ref="VOQ345:VOT345"/>
    <mergeCell ref="VOU345:VOX345"/>
    <mergeCell ref="VNK345:VNN345"/>
    <mergeCell ref="VNO345:VNR345"/>
    <mergeCell ref="VNS345:VNV345"/>
    <mergeCell ref="VNW345:VNZ345"/>
    <mergeCell ref="VOA345:VOD345"/>
    <mergeCell ref="VKI345:VKL345"/>
    <mergeCell ref="VKM345:VKP345"/>
    <mergeCell ref="VKQ345:VKT345"/>
    <mergeCell ref="VKU345:VKX345"/>
    <mergeCell ref="VKY345:VLB345"/>
    <mergeCell ref="VJO345:VJR345"/>
    <mergeCell ref="VJS345:VJV345"/>
    <mergeCell ref="VJW345:VJZ345"/>
    <mergeCell ref="VKA345:VKD345"/>
    <mergeCell ref="VKE345:VKH345"/>
    <mergeCell ref="VIU345:VIX345"/>
    <mergeCell ref="VIY345:VJB345"/>
    <mergeCell ref="VJC345:VJF345"/>
    <mergeCell ref="VJG345:VJJ345"/>
    <mergeCell ref="VJK345:VJN345"/>
    <mergeCell ref="VPS345:VPV345"/>
    <mergeCell ref="VPW345:VPZ345"/>
    <mergeCell ref="VMQ345:VMT345"/>
    <mergeCell ref="VMU345:VMX345"/>
    <mergeCell ref="VMY345:VNB345"/>
    <mergeCell ref="VNC345:VNF345"/>
    <mergeCell ref="VNG345:VNJ345"/>
    <mergeCell ref="VLW345:VLZ345"/>
    <mergeCell ref="VMA345:VMD345"/>
    <mergeCell ref="VME345:VMH345"/>
    <mergeCell ref="VMI345:VML345"/>
    <mergeCell ref="VMM345:VMP345"/>
    <mergeCell ref="VLC345:VLF345"/>
    <mergeCell ref="VLG345:VLJ345"/>
    <mergeCell ref="VLK345:VLN345"/>
    <mergeCell ref="VLO345:VLR345"/>
    <mergeCell ref="VLS345:VLV345"/>
    <mergeCell ref="VTC345:VTF345"/>
    <mergeCell ref="VTG345:VTJ345"/>
    <mergeCell ref="VTK345:VTN345"/>
    <mergeCell ref="VSA345:VSD345"/>
    <mergeCell ref="VSE345:VSH345"/>
    <mergeCell ref="VSI345:VSL345"/>
    <mergeCell ref="VSM345:VSP345"/>
    <mergeCell ref="VSQ345:VST345"/>
    <mergeCell ref="VRG345:VRJ345"/>
    <mergeCell ref="VRK345:VRN345"/>
    <mergeCell ref="VRO345:VRR345"/>
    <mergeCell ref="VRS345:VRV345"/>
    <mergeCell ref="VRW345:VRZ345"/>
    <mergeCell ref="VSU345:VSX345"/>
    <mergeCell ref="VSY345:VTB345"/>
    <mergeCell ref="VQM345:VQP345"/>
    <mergeCell ref="VQQ345:VQT345"/>
    <mergeCell ref="VQU345:VQX345"/>
    <mergeCell ref="VQY345:VRB345"/>
    <mergeCell ref="VRC345:VRF345"/>
    <mergeCell ref="WAU345:WAX345"/>
    <mergeCell ref="WAY345:WBB345"/>
    <mergeCell ref="WBC345:WBF345"/>
    <mergeCell ref="VZS345:VZV345"/>
    <mergeCell ref="VZW345:VZZ345"/>
    <mergeCell ref="WAA345:WAD345"/>
    <mergeCell ref="WAE345:WAH345"/>
    <mergeCell ref="WAI345:WAL345"/>
    <mergeCell ref="VYY345:VZB345"/>
    <mergeCell ref="VZC345:VZF345"/>
    <mergeCell ref="VZG345:VZJ345"/>
    <mergeCell ref="VZK345:VZN345"/>
    <mergeCell ref="VZO345:VZR345"/>
    <mergeCell ref="VYE345:VYH345"/>
    <mergeCell ref="VYI345:VYL345"/>
    <mergeCell ref="VYM345:VYP345"/>
    <mergeCell ref="VYQ345:VYT345"/>
    <mergeCell ref="VYU345:VYX345"/>
    <mergeCell ref="VVC345:VVF345"/>
    <mergeCell ref="VVG345:VVJ345"/>
    <mergeCell ref="VVK345:VVN345"/>
    <mergeCell ref="VVO345:VVR345"/>
    <mergeCell ref="VVS345:VVV345"/>
    <mergeCell ref="VUI345:VUL345"/>
    <mergeCell ref="VUM345:VUP345"/>
    <mergeCell ref="VUQ345:VUT345"/>
    <mergeCell ref="VUU345:VUX345"/>
    <mergeCell ref="VUY345:VVB345"/>
    <mergeCell ref="VTO345:VTR345"/>
    <mergeCell ref="VTS345:VTV345"/>
    <mergeCell ref="VTW345:VTZ345"/>
    <mergeCell ref="VUA345:VUD345"/>
    <mergeCell ref="VUE345:VUH345"/>
    <mergeCell ref="WAM345:WAP345"/>
    <mergeCell ref="WAQ345:WAT345"/>
    <mergeCell ref="VXK345:VXN345"/>
    <mergeCell ref="VXO345:VXR345"/>
    <mergeCell ref="VXS345:VXV345"/>
    <mergeCell ref="VXW345:VXZ345"/>
    <mergeCell ref="VYA345:VYD345"/>
    <mergeCell ref="VWQ345:VWT345"/>
    <mergeCell ref="VWU345:VWX345"/>
    <mergeCell ref="VWY345:VXB345"/>
    <mergeCell ref="VXC345:VXF345"/>
    <mergeCell ref="VXG345:VXJ345"/>
    <mergeCell ref="VVW345:VVZ345"/>
    <mergeCell ref="VWA345:VWD345"/>
    <mergeCell ref="VWE345:VWH345"/>
    <mergeCell ref="VWI345:VWL345"/>
    <mergeCell ref="VWM345:VWP345"/>
    <mergeCell ref="WDW345:WDZ345"/>
    <mergeCell ref="WEA345:WED345"/>
    <mergeCell ref="WEE345:WEH345"/>
    <mergeCell ref="WCU345:WCX345"/>
    <mergeCell ref="WCY345:WDB345"/>
    <mergeCell ref="WDC345:WDF345"/>
    <mergeCell ref="WDG345:WDJ345"/>
    <mergeCell ref="WDK345:WDN345"/>
    <mergeCell ref="WCA345:WCD345"/>
    <mergeCell ref="WCE345:WCH345"/>
    <mergeCell ref="WCI345:WCL345"/>
    <mergeCell ref="WCM345:WCP345"/>
    <mergeCell ref="WCQ345:WCT345"/>
    <mergeCell ref="WDO345:WDR345"/>
    <mergeCell ref="WDS345:WDV345"/>
    <mergeCell ref="WBG345:WBJ345"/>
    <mergeCell ref="WBK345:WBN345"/>
    <mergeCell ref="WBO345:WBR345"/>
    <mergeCell ref="WBS345:WBV345"/>
    <mergeCell ref="WBW345:WBZ345"/>
    <mergeCell ref="WGQ345:WGT345"/>
    <mergeCell ref="WGU345:WGX345"/>
    <mergeCell ref="WGY345:WHB345"/>
    <mergeCell ref="WHC345:WHF345"/>
    <mergeCell ref="WHG345:WHJ345"/>
    <mergeCell ref="WLO345:WLR345"/>
    <mergeCell ref="WLS345:WLV345"/>
    <mergeCell ref="WLW345:WLZ345"/>
    <mergeCell ref="WKM345:WKP345"/>
    <mergeCell ref="WKQ345:WKT345"/>
    <mergeCell ref="WKU345:WKX345"/>
    <mergeCell ref="WKY345:WLB345"/>
    <mergeCell ref="WLC345:WLF345"/>
    <mergeCell ref="WJS345:WJV345"/>
    <mergeCell ref="WJW345:WJZ345"/>
    <mergeCell ref="WKA345:WKD345"/>
    <mergeCell ref="WKE345:WKH345"/>
    <mergeCell ref="WKI345:WKL345"/>
    <mergeCell ref="WIY345:WJB345"/>
    <mergeCell ref="WJC345:WJF345"/>
    <mergeCell ref="WJG345:WJJ345"/>
    <mergeCell ref="WJK345:WJN345"/>
    <mergeCell ref="WJO345:WJR345"/>
    <mergeCell ref="WMA345:WMD345"/>
    <mergeCell ref="WME345:WMH345"/>
    <mergeCell ref="WMI345:WML345"/>
    <mergeCell ref="WMM345:WMP345"/>
    <mergeCell ref="WMQ345:WMT345"/>
    <mergeCell ref="WFW345:WFZ345"/>
    <mergeCell ref="WGA345:WGD345"/>
    <mergeCell ref="WGE345:WGH345"/>
    <mergeCell ref="WGI345:WGL345"/>
    <mergeCell ref="WGM345:WGP345"/>
    <mergeCell ref="WFC345:WFF345"/>
    <mergeCell ref="WFG345:WFJ345"/>
    <mergeCell ref="WFK345:WFN345"/>
    <mergeCell ref="WFO345:WFR345"/>
    <mergeCell ref="WFS345:WFV345"/>
    <mergeCell ref="WEI345:WEL345"/>
    <mergeCell ref="WEM345:WEP345"/>
    <mergeCell ref="WEQ345:WET345"/>
    <mergeCell ref="WEU345:WEX345"/>
    <mergeCell ref="WEY345:WFB345"/>
    <mergeCell ref="WLG345:WLJ345"/>
    <mergeCell ref="WLK345:WLN345"/>
    <mergeCell ref="WIE345:WIH345"/>
    <mergeCell ref="WII345:WIL345"/>
    <mergeCell ref="WIM345:WIP345"/>
    <mergeCell ref="WIQ345:WIT345"/>
    <mergeCell ref="WIU345:WIX345"/>
    <mergeCell ref="WHK345:WHN345"/>
    <mergeCell ref="WHO345:WHR345"/>
    <mergeCell ref="WHS345:WHV345"/>
    <mergeCell ref="WHW345:WHZ345"/>
    <mergeCell ref="WIA345:WID345"/>
    <mergeCell ref="XEM345:XEP345"/>
    <mergeCell ref="XEQ345:XET345"/>
    <mergeCell ref="XEU345:XEX345"/>
    <mergeCell ref="WOQ345:WOT345"/>
    <mergeCell ref="WOU345:WOX345"/>
    <mergeCell ref="WOY345:WPB345"/>
    <mergeCell ref="WNO345:WNR345"/>
    <mergeCell ref="WNS345:WNV345"/>
    <mergeCell ref="WNW345:WNZ345"/>
    <mergeCell ref="WOA345:WOD345"/>
    <mergeCell ref="WOE345:WOH345"/>
    <mergeCell ref="WMU345:WMX345"/>
    <mergeCell ref="WMY345:WNB345"/>
    <mergeCell ref="WNC345:WNF345"/>
    <mergeCell ref="WNG345:WNJ345"/>
    <mergeCell ref="WNK345:WNN345"/>
    <mergeCell ref="WOI345:WOL345"/>
    <mergeCell ref="WOM345:WOP345"/>
    <mergeCell ref="WYU345:WYX345"/>
    <mergeCell ref="WPC345:WPF345"/>
    <mergeCell ref="WPG345:WPJ345"/>
    <mergeCell ref="WPK345:WPN345"/>
    <mergeCell ref="WPO345:WPR345"/>
    <mergeCell ref="WPS345:WPV345"/>
    <mergeCell ref="WTW345:WTZ345"/>
    <mergeCell ref="WUA345:WUD345"/>
    <mergeCell ref="WUE345:WUH345"/>
    <mergeCell ref="WUI345:WUL345"/>
    <mergeCell ref="WSY345:WTB345"/>
    <mergeCell ref="WTC345:WTF345"/>
    <mergeCell ref="WTG345:WTJ345"/>
    <mergeCell ref="WTK345:WTN345"/>
    <mergeCell ref="XEY345:XFB345"/>
    <mergeCell ref="WSM345:WSP345"/>
    <mergeCell ref="WSQ345:WST345"/>
    <mergeCell ref="WSU345:WSX345"/>
    <mergeCell ref="WRK345:WRN345"/>
    <mergeCell ref="WRO345:WRR345"/>
    <mergeCell ref="WRS345:WRV345"/>
    <mergeCell ref="WRW345:WRZ345"/>
    <mergeCell ref="WSA345:WSD345"/>
    <mergeCell ref="XBK345:XBN345"/>
    <mergeCell ref="XBO345:XBR345"/>
    <mergeCell ref="XAM345:XAP345"/>
    <mergeCell ref="WZC345:WZF345"/>
    <mergeCell ref="WZG345:WZJ345"/>
    <mergeCell ref="WZK345:WZN345"/>
    <mergeCell ref="WZO345:WZR345"/>
    <mergeCell ref="XFC345:XFD345"/>
    <mergeCell ref="XDS345:XDV345"/>
    <mergeCell ref="XDW345:XDZ345"/>
    <mergeCell ref="XEA345:XED345"/>
    <mergeCell ref="XEE345:XEH345"/>
    <mergeCell ref="XEI345:XEL345"/>
    <mergeCell ref="XCY345:XDB345"/>
    <mergeCell ref="XDC345:XDF345"/>
    <mergeCell ref="XDG345:XDJ345"/>
    <mergeCell ref="XDK345:XDN345"/>
    <mergeCell ref="XDO345:XDR345"/>
    <mergeCell ref="XCE345:XCH345"/>
    <mergeCell ref="XCI345:XCL345"/>
    <mergeCell ref="XCM345:XCP345"/>
    <mergeCell ref="XCQ345:XCT345"/>
    <mergeCell ref="XCU345:XCX345"/>
    <mergeCell ref="WTO345:WTR345"/>
    <mergeCell ref="WSE345:WSH345"/>
    <mergeCell ref="WSI345:WSL345"/>
    <mergeCell ref="WVC345:WVF345"/>
    <mergeCell ref="WZS345:WZV345"/>
    <mergeCell ref="WQQ345:WQT345"/>
    <mergeCell ref="WQU345:WQX345"/>
    <mergeCell ref="WQY345:WRB345"/>
    <mergeCell ref="WRC345:WRF345"/>
    <mergeCell ref="WRG345:WRJ345"/>
    <mergeCell ref="WPW345:WPZ345"/>
    <mergeCell ref="WQA345:WQD345"/>
    <mergeCell ref="WQE345:WQH345"/>
    <mergeCell ref="WQI345:WQL345"/>
    <mergeCell ref="WQM345:WQP345"/>
    <mergeCell ref="XBS345:XBV345"/>
    <mergeCell ref="XBW345:XBZ345"/>
    <mergeCell ref="XCA345:XCD345"/>
    <mergeCell ref="XAQ345:XAT345"/>
    <mergeCell ref="XAU345:XAX345"/>
    <mergeCell ref="XAY345:XBB345"/>
    <mergeCell ref="XBC345:XBF345"/>
    <mergeCell ref="XBG345:XBJ345"/>
    <mergeCell ref="WZW345:WZZ345"/>
    <mergeCell ref="XAA345:XAD345"/>
    <mergeCell ref="XAE345:XAH345"/>
    <mergeCell ref="XAI345:XAL345"/>
    <mergeCell ref="WWA345:WWD345"/>
    <mergeCell ref="WWE345:WWH345"/>
    <mergeCell ref="WWI345:WWL345"/>
    <mergeCell ref="WWM345:WWP345"/>
    <mergeCell ref="WWQ345:WWT345"/>
    <mergeCell ref="WYI345:WYL345"/>
    <mergeCell ref="WYM345:WYP345"/>
    <mergeCell ref="WYQ345:WYT345"/>
    <mergeCell ref="O16:R16"/>
    <mergeCell ref="O17:R17"/>
    <mergeCell ref="O342:R342"/>
    <mergeCell ref="O1459:R1459"/>
    <mergeCell ref="O1293:R1293"/>
    <mergeCell ref="O1289:R1289"/>
    <mergeCell ref="O845:R845"/>
    <mergeCell ref="O594:R594"/>
    <mergeCell ref="O1082:R1082"/>
    <mergeCell ref="O1083:R1083"/>
    <mergeCell ref="O595:R595"/>
    <mergeCell ref="WTS345:WTV345"/>
    <mergeCell ref="WYY345:WZB345"/>
    <mergeCell ref="WXO345:WXR345"/>
    <mergeCell ref="WXS345:WXV345"/>
    <mergeCell ref="WXW345:WXZ345"/>
    <mergeCell ref="WYA345:WYD345"/>
    <mergeCell ref="WYE345:WYH345"/>
    <mergeCell ref="WWU345:WWX345"/>
    <mergeCell ref="WWY345:WXB345"/>
    <mergeCell ref="WXC345:WXF345"/>
    <mergeCell ref="WXG345:WXJ345"/>
    <mergeCell ref="WXK345:WXN345"/>
    <mergeCell ref="WVG345:WVJ345"/>
    <mergeCell ref="WVK345:WVN345"/>
    <mergeCell ref="WVO345:WVR345"/>
    <mergeCell ref="WVS345:WVV345"/>
    <mergeCell ref="WVW345:WVZ345"/>
    <mergeCell ref="WUM345:WUP345"/>
    <mergeCell ref="WUQ345:WUT345"/>
    <mergeCell ref="WUU345:WUX345"/>
    <mergeCell ref="WUY345:WVB3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1962"/>
  <sheetViews>
    <sheetView tabSelected="1" zoomScale="80" zoomScaleNormal="80" zoomScalePageLayoutView="40" workbookViewId="0">
      <selection activeCell="A7" sqref="A7"/>
    </sheetView>
  </sheetViews>
  <sheetFormatPr defaultColWidth="0" defaultRowHeight="13.2" zeroHeight="1" x14ac:dyDescent="0.25"/>
  <cols>
    <col min="1" max="1" width="19.5546875" style="3" customWidth="1"/>
    <col min="2" max="2" width="31" style="3" bestFit="1" customWidth="1"/>
    <col min="3" max="3" width="11" style="3" customWidth="1"/>
    <col min="4" max="4" width="11.5546875" style="3" customWidth="1"/>
    <col min="5" max="6" width="11.33203125" style="325" bestFit="1" customWidth="1"/>
    <col min="7" max="7" width="12.33203125" style="325" bestFit="1" customWidth="1"/>
    <col min="8" max="9" width="13.44140625" style="325" bestFit="1" customWidth="1"/>
    <col min="10" max="10" width="10.5546875" style="3" bestFit="1" customWidth="1"/>
    <col min="11" max="11" width="2.33203125" style="3" customWidth="1"/>
    <col min="12" max="12" width="25" style="3" customWidth="1"/>
    <col min="13" max="13" width="16.33203125" style="336" bestFit="1" customWidth="1"/>
    <col min="14" max="15" width="15.109375" style="336" bestFit="1" customWidth="1"/>
    <col min="16" max="16" width="15.109375" style="344" bestFit="1" customWidth="1"/>
    <col min="17" max="17" width="16.33203125" style="344" bestFit="1" customWidth="1"/>
    <col min="18" max="18" width="10.5546875" style="3" bestFit="1" customWidth="1"/>
    <col min="19" max="19" width="2.6640625" style="4" customWidth="1"/>
    <col min="20" max="20" width="21.6640625" style="4" bestFit="1" customWidth="1"/>
    <col min="21" max="23" width="13.44140625" style="344" bestFit="1" customWidth="1"/>
    <col min="24" max="24" width="13.44140625" style="336" bestFit="1" customWidth="1"/>
    <col min="25" max="25" width="15.109375" style="336" bestFit="1" customWidth="1"/>
    <col min="26" max="26" width="10.5546875" style="4" bestFit="1" customWidth="1"/>
    <col min="27" max="27" width="4.6640625" style="4" customWidth="1"/>
    <col min="28" max="28" width="27.6640625" style="4" bestFit="1" customWidth="1"/>
    <col min="29" max="29" width="11.6640625" style="4" customWidth="1"/>
    <col min="30" max="30" width="12.33203125" style="4" bestFit="1" customWidth="1"/>
    <col min="31" max="31" width="13.33203125" style="227" customWidth="1"/>
    <col min="32" max="32" width="13.33203125" style="180" customWidth="1"/>
    <col min="33" max="35" width="13.33203125" style="227" customWidth="1"/>
    <col min="36" max="36" width="10.5546875" style="4" bestFit="1" customWidth="1"/>
    <col min="37" max="37" width="2.44140625" style="4" customWidth="1"/>
    <col min="38" max="38" width="19.33203125" style="4" bestFit="1" customWidth="1"/>
    <col min="39" max="41" width="15.109375" style="295" bestFit="1" customWidth="1"/>
    <col min="42" max="42" width="15" style="295" bestFit="1" customWidth="1"/>
    <col min="43" max="43" width="15.109375" style="295" bestFit="1" customWidth="1"/>
    <col min="44" max="44" width="10.5546875" style="357" bestFit="1" customWidth="1"/>
    <col min="45" max="45" width="3.5546875" style="357" customWidth="1"/>
    <col min="46" max="46" width="21.6640625" style="357" bestFit="1" customWidth="1"/>
    <col min="47" max="47" width="13.44140625" style="287" bestFit="1" customWidth="1"/>
    <col min="48" max="48" width="11.44140625" style="287" bestFit="1" customWidth="1"/>
    <col min="49" max="49" width="12.44140625" style="287" bestFit="1" customWidth="1"/>
    <col min="50" max="51" width="13.5546875" style="287" bestFit="1" customWidth="1"/>
    <col min="52" max="52" width="10.5546875" style="4" bestFit="1" customWidth="1"/>
    <col min="53" max="53" width="3.33203125" style="4" customWidth="1"/>
    <col min="54" max="74" width="0" style="4" hidden="1" customWidth="1"/>
    <col min="75" max="16384" width="9.33203125" style="4" hidden="1"/>
  </cols>
  <sheetData>
    <row r="1" spans="1:16383" ht="13.8" thickBot="1" x14ac:dyDescent="0.3">
      <c r="A1" s="60" t="s">
        <v>717</v>
      </c>
      <c r="B1" s="17"/>
      <c r="C1" s="17"/>
      <c r="H1" s="326"/>
      <c r="I1" s="327"/>
      <c r="P1" s="336"/>
      <c r="Q1" s="336"/>
      <c r="S1" s="3"/>
      <c r="T1" s="3"/>
      <c r="U1" s="336"/>
      <c r="V1" s="336"/>
      <c r="W1" s="336"/>
      <c r="Z1" s="3"/>
      <c r="AA1" s="3"/>
      <c r="AB1" s="3"/>
      <c r="AC1" s="3"/>
      <c r="AD1" s="3"/>
      <c r="AE1" s="180"/>
      <c r="AG1" s="180"/>
      <c r="AH1" s="180"/>
      <c r="AI1" s="180"/>
      <c r="AJ1" s="3"/>
      <c r="AK1" s="3"/>
      <c r="AL1" s="3"/>
      <c r="AM1" s="288"/>
      <c r="AN1" s="288"/>
      <c r="AO1" s="288"/>
      <c r="AP1" s="288"/>
      <c r="AQ1" s="288"/>
      <c r="AR1" s="350"/>
      <c r="AS1" s="350"/>
      <c r="AT1" s="350"/>
      <c r="AU1" s="281"/>
      <c r="AV1" s="281"/>
      <c r="AW1" s="281"/>
      <c r="AX1" s="281"/>
      <c r="AY1" s="281"/>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c r="ABJ1" s="3"/>
      <c r="ABK1" s="3"/>
      <c r="ABL1" s="3"/>
      <c r="ABM1" s="3"/>
      <c r="ABN1" s="3"/>
      <c r="ABO1" s="3"/>
      <c r="ABP1" s="3"/>
      <c r="ABQ1" s="3"/>
      <c r="ABR1" s="3"/>
      <c r="ABS1" s="3"/>
      <c r="ABT1" s="3"/>
      <c r="ABU1" s="3"/>
      <c r="ABV1" s="3"/>
      <c r="ABW1" s="3"/>
      <c r="ABX1" s="3"/>
      <c r="ABY1" s="3"/>
      <c r="ABZ1" s="3"/>
      <c r="ACA1" s="3"/>
      <c r="ACB1" s="3"/>
      <c r="ACC1" s="3"/>
      <c r="ACD1" s="3"/>
      <c r="ACE1" s="3"/>
      <c r="ACF1" s="3"/>
      <c r="ACG1" s="3"/>
      <c r="ACH1" s="3"/>
      <c r="ACI1" s="3"/>
      <c r="ACJ1" s="3"/>
      <c r="ACK1" s="3"/>
      <c r="ACL1" s="3"/>
      <c r="ACM1" s="3"/>
      <c r="ACN1" s="3"/>
      <c r="ACO1" s="3"/>
      <c r="ACP1" s="3"/>
      <c r="ACQ1" s="3"/>
      <c r="ACR1" s="3"/>
      <c r="ACS1" s="3"/>
      <c r="ACT1" s="3"/>
      <c r="ACU1" s="3"/>
      <c r="ACV1" s="3"/>
      <c r="ACW1" s="3"/>
      <c r="ACX1" s="3"/>
      <c r="ACY1" s="3"/>
      <c r="ACZ1" s="3"/>
      <c r="ADA1" s="3"/>
      <c r="ADB1" s="3"/>
      <c r="ADC1" s="3"/>
      <c r="ADD1" s="3"/>
      <c r="ADE1" s="3"/>
      <c r="ADF1" s="3"/>
      <c r="ADG1" s="3"/>
      <c r="ADH1" s="3"/>
      <c r="ADI1" s="3"/>
      <c r="ADJ1" s="3"/>
      <c r="ADK1" s="3"/>
      <c r="ADL1" s="3"/>
      <c r="ADM1" s="3"/>
      <c r="ADN1" s="3"/>
      <c r="ADO1" s="3"/>
      <c r="ADP1" s="3"/>
      <c r="ADQ1" s="3"/>
      <c r="ADR1" s="3"/>
      <c r="ADS1" s="3"/>
      <c r="ADT1" s="3"/>
      <c r="ADU1" s="3"/>
      <c r="ADV1" s="3"/>
      <c r="ADW1" s="3"/>
      <c r="ADX1" s="3"/>
      <c r="ADY1" s="3"/>
      <c r="ADZ1" s="3"/>
      <c r="AEA1" s="3"/>
      <c r="AEB1" s="3"/>
      <c r="AEC1" s="3"/>
      <c r="AED1" s="3"/>
      <c r="AEE1" s="3"/>
      <c r="AEF1" s="3"/>
      <c r="AEG1" s="3"/>
      <c r="AEH1" s="3"/>
      <c r="AEI1" s="3"/>
      <c r="AEJ1" s="3"/>
      <c r="AEK1" s="3"/>
      <c r="AEL1" s="3"/>
      <c r="AEM1" s="3"/>
      <c r="AEN1" s="3"/>
      <c r="AEO1" s="3"/>
      <c r="AEP1" s="3"/>
      <c r="AEQ1" s="3"/>
      <c r="AER1" s="3"/>
      <c r="AES1" s="3"/>
      <c r="AET1" s="3"/>
      <c r="AEU1" s="3"/>
      <c r="AEV1" s="3"/>
      <c r="AEW1" s="3"/>
      <c r="AEX1" s="3"/>
      <c r="AEY1" s="3"/>
      <c r="AEZ1" s="3"/>
      <c r="AFA1" s="3"/>
      <c r="AFB1" s="3"/>
      <c r="AFC1" s="3"/>
      <c r="AFD1" s="3"/>
      <c r="AFE1" s="3"/>
      <c r="AFF1" s="3"/>
      <c r="AFG1" s="3"/>
      <c r="AFH1" s="3"/>
      <c r="AFI1" s="3"/>
      <c r="AFJ1" s="3"/>
      <c r="AFK1" s="3"/>
      <c r="AFL1" s="3"/>
      <c r="AFM1" s="3"/>
      <c r="AFN1" s="3"/>
      <c r="AFO1" s="3"/>
      <c r="AFP1" s="3"/>
      <c r="AFQ1" s="3"/>
      <c r="AFR1" s="3"/>
      <c r="AFS1" s="3"/>
      <c r="AFT1" s="3"/>
      <c r="AFU1" s="3"/>
      <c r="AFV1" s="3"/>
      <c r="AFW1" s="3"/>
      <c r="AFX1" s="3"/>
      <c r="AFY1" s="3"/>
      <c r="AFZ1" s="3"/>
      <c r="AGA1" s="3"/>
      <c r="AGB1" s="3"/>
      <c r="AGC1" s="3"/>
      <c r="AGD1" s="3"/>
      <c r="AGE1" s="3"/>
      <c r="AGF1" s="3"/>
      <c r="AGG1" s="3"/>
      <c r="AGH1" s="3"/>
      <c r="AGI1" s="3"/>
      <c r="AGJ1" s="3"/>
      <c r="AGK1" s="3"/>
      <c r="AGL1" s="3"/>
      <c r="AGM1" s="3"/>
      <c r="AGN1" s="3"/>
      <c r="AGO1" s="3"/>
      <c r="AGP1" s="3"/>
      <c r="AGQ1" s="3"/>
      <c r="AGR1" s="3"/>
      <c r="AGS1" s="3"/>
      <c r="AGT1" s="3"/>
      <c r="AGU1" s="3"/>
      <c r="AGV1" s="3"/>
      <c r="AGW1" s="3"/>
      <c r="AGX1" s="3"/>
      <c r="AGY1" s="3"/>
      <c r="AGZ1" s="3"/>
      <c r="AHA1" s="3"/>
      <c r="AHB1" s="3"/>
      <c r="AHC1" s="3"/>
      <c r="AHD1" s="3"/>
      <c r="AHE1" s="3"/>
      <c r="AHF1" s="3"/>
      <c r="AHG1" s="3"/>
      <c r="AHH1" s="3"/>
      <c r="AHI1" s="3"/>
      <c r="AHJ1" s="3"/>
      <c r="AHK1" s="3"/>
      <c r="AHL1" s="3"/>
      <c r="AHM1" s="3"/>
      <c r="AHN1" s="3"/>
      <c r="AHO1" s="3"/>
      <c r="AHP1" s="3"/>
      <c r="AHQ1" s="3"/>
      <c r="AHR1" s="3"/>
      <c r="AHS1" s="3"/>
      <c r="AHT1" s="3"/>
      <c r="AHU1" s="3"/>
      <c r="AHV1" s="3"/>
      <c r="AHW1" s="3"/>
      <c r="AHX1" s="3"/>
      <c r="AHY1" s="3"/>
      <c r="AHZ1" s="3"/>
      <c r="AIA1" s="3"/>
      <c r="AIB1" s="3"/>
      <c r="AIC1" s="3"/>
      <c r="AID1" s="3"/>
      <c r="AIE1" s="3"/>
      <c r="AIF1" s="3"/>
      <c r="AIG1" s="3"/>
      <c r="AIH1" s="3"/>
      <c r="AII1" s="3"/>
      <c r="AIJ1" s="3"/>
      <c r="AIK1" s="3"/>
      <c r="AIL1" s="3"/>
      <c r="AIM1" s="3"/>
      <c r="AIN1" s="3"/>
      <c r="AIO1" s="3"/>
      <c r="AIP1" s="3"/>
      <c r="AIQ1" s="3"/>
      <c r="AIR1" s="3"/>
      <c r="AIS1" s="3"/>
      <c r="AIT1" s="3"/>
      <c r="AIU1" s="3"/>
      <c r="AIV1" s="3"/>
      <c r="AIW1" s="3"/>
      <c r="AIX1" s="3"/>
      <c r="AIY1" s="3"/>
      <c r="AIZ1" s="3"/>
      <c r="AJA1" s="3"/>
      <c r="AJB1" s="3"/>
      <c r="AJC1" s="3"/>
      <c r="AJD1" s="3"/>
      <c r="AJE1" s="3"/>
      <c r="AJF1" s="3"/>
      <c r="AJG1" s="3"/>
      <c r="AJH1" s="3"/>
      <c r="AJI1" s="3"/>
      <c r="AJJ1" s="3"/>
      <c r="AJK1" s="3"/>
      <c r="AJL1" s="3"/>
      <c r="AJM1" s="3"/>
      <c r="AJN1" s="3"/>
      <c r="AJO1" s="3"/>
      <c r="AJP1" s="3"/>
      <c r="AJQ1" s="3"/>
      <c r="AJR1" s="3"/>
      <c r="AJS1" s="3"/>
      <c r="AJT1" s="3"/>
      <c r="AJU1" s="3"/>
      <c r="AJV1" s="3"/>
      <c r="AJW1" s="3"/>
      <c r="AJX1" s="3"/>
      <c r="AJY1" s="3"/>
      <c r="AJZ1" s="3"/>
      <c r="AKA1" s="3"/>
      <c r="AKB1" s="3"/>
      <c r="AKC1" s="3"/>
      <c r="AKD1" s="3"/>
      <c r="AKE1" s="3"/>
      <c r="AKF1" s="3"/>
      <c r="AKG1" s="3"/>
      <c r="AKH1" s="3"/>
      <c r="AKI1" s="3"/>
      <c r="AKJ1" s="3"/>
      <c r="AKK1" s="3"/>
      <c r="AKL1" s="3"/>
      <c r="AKM1" s="3"/>
      <c r="AKN1" s="3"/>
      <c r="AKO1" s="3"/>
      <c r="AKP1" s="3"/>
      <c r="AKQ1" s="3"/>
      <c r="AKR1" s="3"/>
      <c r="AKS1" s="3"/>
      <c r="AKT1" s="3"/>
      <c r="AKU1" s="3"/>
      <c r="AKV1" s="3"/>
      <c r="AKW1" s="3"/>
      <c r="AKX1" s="3"/>
      <c r="AKY1" s="3"/>
      <c r="AKZ1" s="3"/>
      <c r="ALA1" s="3"/>
      <c r="ALB1" s="3"/>
      <c r="ALC1" s="3"/>
      <c r="ALD1" s="3"/>
      <c r="ALE1" s="3"/>
      <c r="ALF1" s="3"/>
      <c r="ALG1" s="3"/>
      <c r="ALH1" s="3"/>
      <c r="ALI1" s="3"/>
      <c r="ALJ1" s="3"/>
      <c r="ALK1" s="3"/>
      <c r="ALL1" s="3"/>
      <c r="ALM1" s="3"/>
      <c r="ALN1" s="3"/>
      <c r="ALO1" s="3"/>
      <c r="ALP1" s="3"/>
      <c r="ALQ1" s="3"/>
      <c r="ALR1" s="3"/>
      <c r="ALS1" s="3"/>
      <c r="ALT1" s="3"/>
      <c r="ALU1" s="3"/>
      <c r="ALV1" s="3"/>
      <c r="ALW1" s="3"/>
      <c r="ALX1" s="3"/>
      <c r="ALY1" s="3"/>
      <c r="ALZ1" s="3"/>
      <c r="AMA1" s="3"/>
      <c r="AMB1" s="3"/>
      <c r="AMC1" s="3"/>
      <c r="AMD1" s="3"/>
      <c r="AME1" s="3"/>
      <c r="AMF1" s="3"/>
      <c r="AMG1" s="3"/>
      <c r="AMH1" s="3"/>
      <c r="AMI1" s="3"/>
      <c r="AMJ1" s="3"/>
      <c r="AMK1" s="3"/>
      <c r="AML1" s="3"/>
      <c r="AMM1" s="3"/>
      <c r="AMN1" s="3"/>
      <c r="AMO1" s="3"/>
      <c r="AMP1" s="3"/>
      <c r="AMQ1" s="3"/>
      <c r="AMR1" s="3"/>
      <c r="AMS1" s="3"/>
      <c r="AMT1" s="3"/>
      <c r="AMU1" s="3"/>
      <c r="AMV1" s="3"/>
      <c r="AMW1" s="3"/>
      <c r="AMX1" s="3"/>
      <c r="AMY1" s="3"/>
      <c r="AMZ1" s="3"/>
      <c r="ANA1" s="3"/>
      <c r="ANB1" s="3"/>
      <c r="ANC1" s="3"/>
      <c r="AND1" s="3"/>
      <c r="ANE1" s="3"/>
      <c r="ANF1" s="3"/>
      <c r="ANG1" s="3"/>
      <c r="ANH1" s="3"/>
      <c r="ANI1" s="3"/>
      <c r="ANJ1" s="3"/>
      <c r="ANK1" s="3"/>
      <c r="ANL1" s="3"/>
      <c r="ANM1" s="3"/>
      <c r="ANN1" s="3"/>
      <c r="ANO1" s="3"/>
      <c r="ANP1" s="3"/>
      <c r="ANQ1" s="3"/>
      <c r="ANR1" s="3"/>
      <c r="ANS1" s="3"/>
      <c r="ANT1" s="3"/>
      <c r="ANU1" s="3"/>
      <c r="ANV1" s="3"/>
      <c r="ANW1" s="3"/>
      <c r="ANX1" s="3"/>
      <c r="ANY1" s="3"/>
      <c r="ANZ1" s="3"/>
      <c r="AOA1" s="3"/>
      <c r="AOB1" s="3"/>
      <c r="AOC1" s="3"/>
      <c r="AOD1" s="3"/>
      <c r="AOE1" s="3"/>
      <c r="AOF1" s="3"/>
      <c r="AOG1" s="3"/>
      <c r="AOH1" s="3"/>
      <c r="AOI1" s="3"/>
      <c r="AOJ1" s="3"/>
      <c r="AOK1" s="3"/>
      <c r="AOL1" s="3"/>
      <c r="AOM1" s="3"/>
      <c r="AON1" s="3"/>
      <c r="AOO1" s="3"/>
      <c r="AOP1" s="3"/>
      <c r="AOQ1" s="3"/>
      <c r="AOR1" s="3"/>
      <c r="AOS1" s="3"/>
      <c r="AOT1" s="3"/>
      <c r="AOU1" s="3"/>
      <c r="AOV1" s="3"/>
      <c r="AOW1" s="3"/>
      <c r="AOX1" s="3"/>
      <c r="AOY1" s="3"/>
      <c r="AOZ1" s="3"/>
      <c r="APA1" s="3"/>
      <c r="APB1" s="3"/>
      <c r="APC1" s="3"/>
      <c r="APD1" s="3"/>
      <c r="APE1" s="3"/>
      <c r="APF1" s="3"/>
      <c r="APG1" s="3"/>
      <c r="APH1" s="3"/>
      <c r="API1" s="3"/>
      <c r="APJ1" s="3"/>
      <c r="APK1" s="3"/>
      <c r="APL1" s="3"/>
      <c r="APM1" s="3"/>
      <c r="APN1" s="3"/>
      <c r="APO1" s="3"/>
      <c r="APP1" s="3"/>
      <c r="APQ1" s="3"/>
      <c r="APR1" s="3"/>
      <c r="APS1" s="3"/>
      <c r="APT1" s="3"/>
      <c r="APU1" s="3"/>
      <c r="APV1" s="3"/>
      <c r="APW1" s="3"/>
      <c r="APX1" s="3"/>
      <c r="APY1" s="3"/>
      <c r="APZ1" s="3"/>
      <c r="AQA1" s="3"/>
      <c r="AQB1" s="3"/>
      <c r="AQC1" s="3"/>
      <c r="AQD1" s="3"/>
      <c r="AQE1" s="3"/>
      <c r="AQF1" s="3"/>
      <c r="AQG1" s="3"/>
      <c r="AQH1" s="3"/>
      <c r="AQI1" s="3"/>
      <c r="AQJ1" s="3"/>
      <c r="AQK1" s="3"/>
      <c r="AQL1" s="3"/>
      <c r="AQM1" s="3"/>
      <c r="AQN1" s="3"/>
      <c r="AQO1" s="3"/>
      <c r="AQP1" s="3"/>
      <c r="AQQ1" s="3"/>
      <c r="AQR1" s="3"/>
      <c r="AQS1" s="3"/>
      <c r="AQT1" s="3"/>
      <c r="AQU1" s="3"/>
      <c r="AQV1" s="3"/>
      <c r="AQW1" s="3"/>
      <c r="AQX1" s="3"/>
      <c r="AQY1" s="3"/>
      <c r="AQZ1" s="3"/>
      <c r="ARA1" s="3"/>
      <c r="ARB1" s="3"/>
      <c r="ARC1" s="3"/>
      <c r="ARD1" s="3"/>
      <c r="ARE1" s="3"/>
      <c r="ARF1" s="3"/>
      <c r="ARG1" s="3"/>
      <c r="ARH1" s="3"/>
      <c r="ARI1" s="3"/>
      <c r="ARJ1" s="3"/>
      <c r="ARK1" s="3"/>
      <c r="ARL1" s="3"/>
      <c r="ARM1" s="3"/>
      <c r="ARN1" s="3"/>
      <c r="ARO1" s="3"/>
      <c r="ARP1" s="3"/>
      <c r="ARQ1" s="3"/>
      <c r="ARR1" s="3"/>
      <c r="ARS1" s="3"/>
      <c r="ART1" s="3"/>
      <c r="ARU1" s="3"/>
      <c r="ARV1" s="3"/>
      <c r="ARW1" s="3"/>
      <c r="ARX1" s="3"/>
      <c r="ARY1" s="3"/>
      <c r="ARZ1" s="3"/>
      <c r="ASA1" s="3"/>
      <c r="ASB1" s="3"/>
      <c r="ASC1" s="3"/>
      <c r="ASD1" s="3"/>
      <c r="ASE1" s="3"/>
      <c r="ASF1" s="3"/>
      <c r="ASG1" s="3"/>
      <c r="ASH1" s="3"/>
      <c r="ASI1" s="3"/>
      <c r="ASJ1" s="3"/>
      <c r="ASK1" s="3"/>
      <c r="ASL1" s="3"/>
      <c r="ASM1" s="3"/>
      <c r="ASN1" s="3"/>
      <c r="ASO1" s="3"/>
      <c r="ASP1" s="3"/>
      <c r="ASQ1" s="3"/>
      <c r="ASR1" s="3"/>
      <c r="ASS1" s="3"/>
      <c r="AST1" s="3"/>
      <c r="ASU1" s="3"/>
      <c r="ASV1" s="3"/>
      <c r="ASW1" s="3"/>
      <c r="ASX1" s="3"/>
      <c r="ASY1" s="3"/>
      <c r="ASZ1" s="3"/>
      <c r="ATA1" s="3"/>
      <c r="ATB1" s="3"/>
      <c r="ATC1" s="3"/>
      <c r="ATD1" s="3"/>
      <c r="ATE1" s="3"/>
      <c r="ATF1" s="3"/>
      <c r="ATG1" s="3"/>
      <c r="ATH1" s="3"/>
      <c r="ATI1" s="3"/>
      <c r="ATJ1" s="3"/>
      <c r="ATK1" s="3"/>
      <c r="ATL1" s="3"/>
      <c r="ATM1" s="3"/>
      <c r="ATN1" s="3"/>
      <c r="ATO1" s="3"/>
      <c r="ATP1" s="3"/>
      <c r="ATQ1" s="3"/>
      <c r="ATR1" s="3"/>
      <c r="ATS1" s="3"/>
      <c r="ATT1" s="3"/>
      <c r="ATU1" s="3"/>
      <c r="ATV1" s="3"/>
      <c r="ATW1" s="3"/>
      <c r="ATX1" s="3"/>
      <c r="ATY1" s="3"/>
      <c r="ATZ1" s="3"/>
      <c r="AUA1" s="3"/>
      <c r="AUB1" s="3"/>
      <c r="AUC1" s="3"/>
      <c r="AUD1" s="3"/>
      <c r="AUE1" s="3"/>
      <c r="AUF1" s="3"/>
      <c r="AUG1" s="3"/>
      <c r="AUH1" s="3"/>
      <c r="AUI1" s="3"/>
      <c r="AUJ1" s="3"/>
      <c r="AUK1" s="3"/>
      <c r="AUL1" s="3"/>
      <c r="AUM1" s="3"/>
      <c r="AUN1" s="3"/>
      <c r="AUO1" s="3"/>
      <c r="AUP1" s="3"/>
      <c r="AUQ1" s="3"/>
      <c r="AUR1" s="3"/>
      <c r="AUS1" s="3"/>
      <c r="AUT1" s="3"/>
      <c r="AUU1" s="3"/>
      <c r="AUV1" s="3"/>
      <c r="AUW1" s="3"/>
      <c r="AUX1" s="3"/>
      <c r="AUY1" s="3"/>
      <c r="AUZ1" s="3"/>
      <c r="AVA1" s="3"/>
      <c r="AVB1" s="3"/>
      <c r="AVC1" s="3"/>
      <c r="AVD1" s="3"/>
      <c r="AVE1" s="3"/>
      <c r="AVF1" s="3"/>
      <c r="AVG1" s="3"/>
      <c r="AVH1" s="3"/>
      <c r="AVI1" s="3"/>
      <c r="AVJ1" s="3"/>
      <c r="AVK1" s="3"/>
      <c r="AVL1" s="3"/>
      <c r="AVM1" s="3"/>
      <c r="AVN1" s="3"/>
      <c r="AVO1" s="3"/>
      <c r="AVP1" s="3"/>
      <c r="AVQ1" s="3"/>
      <c r="AVR1" s="3"/>
      <c r="AVS1" s="3"/>
      <c r="AVT1" s="3"/>
      <c r="AVU1" s="3"/>
      <c r="AVV1" s="3"/>
      <c r="AVW1" s="3"/>
      <c r="AVX1" s="3"/>
      <c r="AVY1" s="3"/>
      <c r="AVZ1" s="3"/>
      <c r="AWA1" s="3"/>
      <c r="AWB1" s="3"/>
      <c r="AWC1" s="3"/>
      <c r="AWD1" s="3"/>
      <c r="AWE1" s="3"/>
      <c r="AWF1" s="3"/>
      <c r="AWG1" s="3"/>
      <c r="AWH1" s="3"/>
      <c r="AWI1" s="3"/>
      <c r="AWJ1" s="3"/>
      <c r="AWK1" s="3"/>
      <c r="AWL1" s="3"/>
      <c r="AWM1" s="3"/>
      <c r="AWN1" s="3"/>
      <c r="AWO1" s="3"/>
      <c r="AWP1" s="3"/>
      <c r="AWQ1" s="3"/>
      <c r="AWR1" s="3"/>
      <c r="AWS1" s="3"/>
      <c r="AWT1" s="3"/>
      <c r="AWU1" s="3"/>
      <c r="AWV1" s="3"/>
      <c r="AWW1" s="3"/>
      <c r="AWX1" s="3"/>
      <c r="AWY1" s="3"/>
      <c r="AWZ1" s="3"/>
      <c r="AXA1" s="3"/>
      <c r="AXB1" s="3"/>
      <c r="AXC1" s="3"/>
      <c r="AXD1" s="3"/>
      <c r="AXE1" s="3"/>
      <c r="AXF1" s="3"/>
      <c r="AXG1" s="3"/>
      <c r="AXH1" s="3"/>
      <c r="AXI1" s="3"/>
      <c r="AXJ1" s="3"/>
      <c r="AXK1" s="3"/>
      <c r="AXL1" s="3"/>
      <c r="AXM1" s="3"/>
      <c r="AXN1" s="3"/>
      <c r="AXO1" s="3"/>
      <c r="AXP1" s="3"/>
      <c r="AXQ1" s="3"/>
      <c r="AXR1" s="3"/>
      <c r="AXS1" s="3"/>
      <c r="AXT1" s="3"/>
      <c r="AXU1" s="3"/>
      <c r="AXV1" s="3"/>
      <c r="AXW1" s="3"/>
      <c r="AXX1" s="3"/>
      <c r="AXY1" s="3"/>
      <c r="AXZ1" s="3"/>
      <c r="AYA1" s="3"/>
      <c r="AYB1" s="3"/>
      <c r="AYC1" s="3"/>
      <c r="AYD1" s="3"/>
      <c r="AYE1" s="3"/>
      <c r="AYF1" s="3"/>
      <c r="AYG1" s="3"/>
      <c r="AYH1" s="3"/>
      <c r="AYI1" s="3"/>
      <c r="AYJ1" s="3"/>
      <c r="AYK1" s="3"/>
      <c r="AYL1" s="3"/>
      <c r="AYM1" s="3"/>
      <c r="AYN1" s="3"/>
      <c r="AYO1" s="3"/>
      <c r="AYP1" s="3"/>
      <c r="AYQ1" s="3"/>
      <c r="AYR1" s="3"/>
      <c r="AYS1" s="3"/>
      <c r="AYT1" s="3"/>
      <c r="AYU1" s="3"/>
      <c r="AYV1" s="3"/>
      <c r="AYW1" s="3"/>
      <c r="AYX1" s="3"/>
      <c r="AYY1" s="3"/>
      <c r="AYZ1" s="3"/>
      <c r="AZA1" s="3"/>
      <c r="AZB1" s="3"/>
      <c r="AZC1" s="3"/>
      <c r="AZD1" s="3"/>
      <c r="AZE1" s="3"/>
      <c r="AZF1" s="3"/>
      <c r="AZG1" s="3"/>
      <c r="AZH1" s="3"/>
      <c r="AZI1" s="3"/>
      <c r="AZJ1" s="3"/>
      <c r="AZK1" s="3"/>
      <c r="AZL1" s="3"/>
      <c r="AZM1" s="3"/>
      <c r="AZN1" s="3"/>
      <c r="AZO1" s="3"/>
      <c r="AZP1" s="3"/>
      <c r="AZQ1" s="3"/>
      <c r="AZR1" s="3"/>
      <c r="AZS1" s="3"/>
      <c r="AZT1" s="3"/>
      <c r="AZU1" s="3"/>
      <c r="AZV1" s="3"/>
      <c r="AZW1" s="3"/>
      <c r="AZX1" s="3"/>
      <c r="AZY1" s="3"/>
      <c r="AZZ1" s="3"/>
      <c r="BAA1" s="3"/>
      <c r="BAB1" s="3"/>
      <c r="BAC1" s="3"/>
      <c r="BAD1" s="3"/>
      <c r="BAE1" s="3"/>
      <c r="BAF1" s="3"/>
      <c r="BAG1" s="3"/>
      <c r="BAH1" s="3"/>
      <c r="BAI1" s="3"/>
      <c r="BAJ1" s="3"/>
      <c r="BAK1" s="3"/>
      <c r="BAL1" s="3"/>
      <c r="BAM1" s="3"/>
      <c r="BAN1" s="3"/>
      <c r="BAO1" s="3"/>
      <c r="BAP1" s="3"/>
      <c r="BAQ1" s="3"/>
      <c r="BAR1" s="3"/>
      <c r="BAS1" s="3"/>
      <c r="BAT1" s="3"/>
      <c r="BAU1" s="3"/>
      <c r="BAV1" s="3"/>
      <c r="BAW1" s="3"/>
      <c r="BAX1" s="3"/>
      <c r="BAY1" s="3"/>
      <c r="BAZ1" s="3"/>
      <c r="BBA1" s="3"/>
      <c r="BBB1" s="3"/>
      <c r="BBC1" s="3"/>
      <c r="BBD1" s="3"/>
      <c r="BBE1" s="3"/>
      <c r="BBF1" s="3"/>
      <c r="BBG1" s="3"/>
      <c r="BBH1" s="3"/>
      <c r="BBI1" s="3"/>
      <c r="BBJ1" s="3"/>
      <c r="BBK1" s="3"/>
      <c r="BBL1" s="3"/>
      <c r="BBM1" s="3"/>
      <c r="BBN1" s="3"/>
      <c r="BBO1" s="3"/>
      <c r="BBP1" s="3"/>
      <c r="BBQ1" s="3"/>
      <c r="BBR1" s="3"/>
      <c r="BBS1" s="3"/>
      <c r="BBT1" s="3"/>
      <c r="BBU1" s="3"/>
      <c r="BBV1" s="3"/>
      <c r="BBW1" s="3"/>
      <c r="BBX1" s="3"/>
      <c r="BBY1" s="3"/>
      <c r="BBZ1" s="3"/>
      <c r="BCA1" s="3"/>
      <c r="BCB1" s="3"/>
      <c r="BCC1" s="3"/>
      <c r="BCD1" s="3"/>
      <c r="BCE1" s="3"/>
      <c r="BCF1" s="3"/>
      <c r="BCG1" s="3"/>
      <c r="BCH1" s="3"/>
      <c r="BCI1" s="3"/>
      <c r="BCJ1" s="3"/>
      <c r="BCK1" s="3"/>
      <c r="BCL1" s="3"/>
      <c r="BCM1" s="3"/>
      <c r="BCN1" s="3"/>
      <c r="BCO1" s="3"/>
      <c r="BCP1" s="3"/>
      <c r="BCQ1" s="3"/>
      <c r="BCR1" s="3"/>
      <c r="BCS1" s="3"/>
      <c r="BCT1" s="3"/>
      <c r="BCU1" s="3"/>
      <c r="BCV1" s="3"/>
      <c r="BCW1" s="3"/>
      <c r="BCX1" s="3"/>
      <c r="BCY1" s="3"/>
      <c r="BCZ1" s="3"/>
      <c r="BDA1" s="3"/>
      <c r="BDB1" s="3"/>
      <c r="BDC1" s="3"/>
      <c r="BDD1" s="3"/>
      <c r="BDE1" s="3"/>
      <c r="BDF1" s="3"/>
      <c r="BDG1" s="3"/>
      <c r="BDH1" s="3"/>
      <c r="BDI1" s="3"/>
      <c r="BDJ1" s="3"/>
      <c r="BDK1" s="3"/>
      <c r="BDL1" s="3"/>
      <c r="BDM1" s="3"/>
      <c r="BDN1" s="3"/>
      <c r="BDO1" s="3"/>
      <c r="BDP1" s="3"/>
      <c r="BDQ1" s="3"/>
      <c r="BDR1" s="3"/>
      <c r="BDS1" s="3"/>
      <c r="BDT1" s="3"/>
      <c r="BDU1" s="3"/>
      <c r="BDV1" s="3"/>
      <c r="BDW1" s="3"/>
      <c r="BDX1" s="3"/>
      <c r="BDY1" s="3"/>
      <c r="BDZ1" s="3"/>
      <c r="BEA1" s="3"/>
      <c r="BEB1" s="3"/>
      <c r="BEC1" s="3"/>
      <c r="BED1" s="3"/>
      <c r="BEE1" s="3"/>
      <c r="BEF1" s="3"/>
      <c r="BEG1" s="3"/>
      <c r="BEH1" s="3"/>
      <c r="BEI1" s="3"/>
      <c r="BEJ1" s="3"/>
      <c r="BEK1" s="3"/>
      <c r="BEL1" s="3"/>
      <c r="BEM1" s="3"/>
      <c r="BEN1" s="3"/>
      <c r="BEO1" s="3"/>
      <c r="BEP1" s="3"/>
      <c r="BEQ1" s="3"/>
      <c r="BER1" s="3"/>
      <c r="BES1" s="3"/>
      <c r="BET1" s="3"/>
      <c r="BEU1" s="3"/>
      <c r="BEV1" s="3"/>
      <c r="BEW1" s="3"/>
      <c r="BEX1" s="3"/>
      <c r="BEY1" s="3"/>
      <c r="BEZ1" s="3"/>
      <c r="BFA1" s="3"/>
      <c r="BFB1" s="3"/>
      <c r="BFC1" s="3"/>
      <c r="BFD1" s="3"/>
      <c r="BFE1" s="3"/>
      <c r="BFF1" s="3"/>
      <c r="BFG1" s="3"/>
      <c r="BFH1" s="3"/>
      <c r="BFI1" s="3"/>
      <c r="BFJ1" s="3"/>
      <c r="BFK1" s="3"/>
      <c r="BFL1" s="3"/>
      <c r="BFM1" s="3"/>
      <c r="BFN1" s="3"/>
      <c r="BFO1" s="3"/>
      <c r="BFP1" s="3"/>
      <c r="BFQ1" s="3"/>
      <c r="BFR1" s="3"/>
      <c r="BFS1" s="3"/>
      <c r="BFT1" s="3"/>
      <c r="BFU1" s="3"/>
      <c r="BFV1" s="3"/>
      <c r="BFW1" s="3"/>
      <c r="BFX1" s="3"/>
      <c r="BFY1" s="3"/>
      <c r="BFZ1" s="3"/>
      <c r="BGA1" s="3"/>
      <c r="BGB1" s="3"/>
      <c r="BGC1" s="3"/>
      <c r="BGD1" s="3"/>
      <c r="BGE1" s="3"/>
      <c r="BGF1" s="3"/>
      <c r="BGG1" s="3"/>
      <c r="BGH1" s="3"/>
      <c r="BGI1" s="3"/>
      <c r="BGJ1" s="3"/>
      <c r="BGK1" s="3"/>
      <c r="BGL1" s="3"/>
      <c r="BGM1" s="3"/>
      <c r="BGN1" s="3"/>
      <c r="BGO1" s="3"/>
      <c r="BGP1" s="3"/>
      <c r="BGQ1" s="3"/>
      <c r="BGR1" s="3"/>
      <c r="BGS1" s="3"/>
      <c r="BGT1" s="3"/>
      <c r="BGU1" s="3"/>
      <c r="BGV1" s="3"/>
      <c r="BGW1" s="3"/>
      <c r="BGX1" s="3"/>
      <c r="BGY1" s="3"/>
      <c r="BGZ1" s="3"/>
      <c r="BHA1" s="3"/>
      <c r="BHB1" s="3"/>
      <c r="BHC1" s="3"/>
      <c r="BHD1" s="3"/>
      <c r="BHE1" s="3"/>
      <c r="BHF1" s="3"/>
      <c r="BHG1" s="3"/>
      <c r="BHH1" s="3"/>
      <c r="BHI1" s="3"/>
      <c r="BHJ1" s="3"/>
      <c r="BHK1" s="3"/>
      <c r="BHL1" s="3"/>
      <c r="BHM1" s="3"/>
      <c r="BHN1" s="3"/>
      <c r="BHO1" s="3"/>
      <c r="BHP1" s="3"/>
      <c r="BHQ1" s="3"/>
      <c r="BHR1" s="3"/>
      <c r="BHS1" s="3"/>
      <c r="BHT1" s="3"/>
      <c r="BHU1" s="3"/>
      <c r="BHV1" s="3"/>
      <c r="BHW1" s="3"/>
      <c r="BHX1" s="3"/>
      <c r="BHY1" s="3"/>
      <c r="BHZ1" s="3"/>
      <c r="BIA1" s="3"/>
      <c r="BIB1" s="3"/>
      <c r="BIC1" s="3"/>
      <c r="BID1" s="3"/>
      <c r="BIE1" s="3"/>
      <c r="BIF1" s="3"/>
      <c r="BIG1" s="3"/>
      <c r="BIH1" s="3"/>
      <c r="BII1" s="3"/>
      <c r="BIJ1" s="3"/>
      <c r="BIK1" s="3"/>
      <c r="BIL1" s="3"/>
      <c r="BIM1" s="3"/>
      <c r="BIN1" s="3"/>
      <c r="BIO1" s="3"/>
      <c r="BIP1" s="3"/>
      <c r="BIQ1" s="3"/>
      <c r="BIR1" s="3"/>
      <c r="BIS1" s="3"/>
      <c r="BIT1" s="3"/>
      <c r="BIU1" s="3"/>
      <c r="BIV1" s="3"/>
      <c r="BIW1" s="3"/>
      <c r="BIX1" s="3"/>
      <c r="BIY1" s="3"/>
      <c r="BIZ1" s="3"/>
      <c r="BJA1" s="3"/>
      <c r="BJB1" s="3"/>
      <c r="BJC1" s="3"/>
      <c r="BJD1" s="3"/>
      <c r="BJE1" s="3"/>
      <c r="BJF1" s="3"/>
      <c r="BJG1" s="3"/>
      <c r="BJH1" s="3"/>
      <c r="BJI1" s="3"/>
      <c r="BJJ1" s="3"/>
      <c r="BJK1" s="3"/>
      <c r="BJL1" s="3"/>
      <c r="BJM1" s="3"/>
      <c r="BJN1" s="3"/>
      <c r="BJO1" s="3"/>
      <c r="BJP1" s="3"/>
      <c r="BJQ1" s="3"/>
      <c r="BJR1" s="3"/>
      <c r="BJS1" s="3"/>
      <c r="BJT1" s="3"/>
      <c r="BJU1" s="3"/>
      <c r="BJV1" s="3"/>
      <c r="BJW1" s="3"/>
      <c r="BJX1" s="3"/>
      <c r="BJY1" s="3"/>
      <c r="BJZ1" s="3"/>
      <c r="BKA1" s="3"/>
      <c r="BKB1" s="3"/>
      <c r="BKC1" s="3"/>
      <c r="BKD1" s="3"/>
      <c r="BKE1" s="3"/>
      <c r="BKF1" s="3"/>
      <c r="BKG1" s="3"/>
      <c r="BKH1" s="3"/>
      <c r="BKI1" s="3"/>
      <c r="BKJ1" s="3"/>
      <c r="BKK1" s="3"/>
      <c r="BKL1" s="3"/>
      <c r="BKM1" s="3"/>
      <c r="BKN1" s="3"/>
      <c r="BKO1" s="3"/>
      <c r="BKP1" s="3"/>
      <c r="BKQ1" s="3"/>
      <c r="BKR1" s="3"/>
      <c r="BKS1" s="3"/>
      <c r="BKT1" s="3"/>
      <c r="BKU1" s="3"/>
      <c r="BKV1" s="3"/>
      <c r="BKW1" s="3"/>
      <c r="BKX1" s="3"/>
      <c r="BKY1" s="3"/>
      <c r="BKZ1" s="3"/>
      <c r="BLA1" s="3"/>
      <c r="BLB1" s="3"/>
      <c r="BLC1" s="3"/>
      <c r="BLD1" s="3"/>
      <c r="BLE1" s="3"/>
      <c r="BLF1" s="3"/>
      <c r="BLG1" s="3"/>
      <c r="BLH1" s="3"/>
      <c r="BLI1" s="3"/>
      <c r="BLJ1" s="3"/>
      <c r="BLK1" s="3"/>
      <c r="BLL1" s="3"/>
      <c r="BLM1" s="3"/>
      <c r="BLN1" s="3"/>
      <c r="BLO1" s="3"/>
      <c r="BLP1" s="3"/>
      <c r="BLQ1" s="3"/>
      <c r="BLR1" s="3"/>
      <c r="BLS1" s="3"/>
      <c r="BLT1" s="3"/>
      <c r="BLU1" s="3"/>
      <c r="BLV1" s="3"/>
      <c r="BLW1" s="3"/>
      <c r="BLX1" s="3"/>
      <c r="BLY1" s="3"/>
      <c r="BLZ1" s="3"/>
      <c r="BMA1" s="3"/>
      <c r="BMB1" s="3"/>
      <c r="BMC1" s="3"/>
      <c r="BMD1" s="3"/>
      <c r="BME1" s="3"/>
      <c r="BMF1" s="3"/>
      <c r="BMG1" s="3"/>
      <c r="BMH1" s="3"/>
      <c r="BMI1" s="3"/>
      <c r="BMJ1" s="3"/>
      <c r="BMK1" s="3"/>
      <c r="BML1" s="3"/>
      <c r="BMM1" s="3"/>
      <c r="BMN1" s="3"/>
      <c r="BMO1" s="3"/>
      <c r="BMP1" s="3"/>
      <c r="BMQ1" s="3"/>
      <c r="BMR1" s="3"/>
      <c r="BMS1" s="3"/>
      <c r="BMT1" s="3"/>
      <c r="BMU1" s="3"/>
      <c r="BMV1" s="3"/>
      <c r="BMW1" s="3"/>
      <c r="BMX1" s="3"/>
      <c r="BMY1" s="3"/>
      <c r="BMZ1" s="3"/>
      <c r="BNA1" s="3"/>
      <c r="BNB1" s="3"/>
      <c r="BNC1" s="3"/>
      <c r="BND1" s="3"/>
      <c r="BNE1" s="3"/>
      <c r="BNF1" s="3"/>
      <c r="BNG1" s="3"/>
      <c r="BNH1" s="3"/>
      <c r="BNI1" s="3"/>
      <c r="BNJ1" s="3"/>
      <c r="BNK1" s="3"/>
      <c r="BNL1" s="3"/>
      <c r="BNM1" s="3"/>
      <c r="BNN1" s="3"/>
      <c r="BNO1" s="3"/>
      <c r="BNP1" s="3"/>
      <c r="BNQ1" s="3"/>
      <c r="BNR1" s="3"/>
      <c r="BNS1" s="3"/>
      <c r="BNT1" s="3"/>
      <c r="BNU1" s="3"/>
      <c r="BNV1" s="3"/>
      <c r="BNW1" s="3"/>
      <c r="BNX1" s="3"/>
      <c r="BNY1" s="3"/>
      <c r="BNZ1" s="3"/>
      <c r="BOA1" s="3"/>
      <c r="BOB1" s="3"/>
      <c r="BOC1" s="3"/>
      <c r="BOD1" s="3"/>
      <c r="BOE1" s="3"/>
      <c r="BOF1" s="3"/>
      <c r="BOG1" s="3"/>
      <c r="BOH1" s="3"/>
      <c r="BOI1" s="3"/>
      <c r="BOJ1" s="3"/>
      <c r="BOK1" s="3"/>
      <c r="BOL1" s="3"/>
      <c r="BOM1" s="3"/>
      <c r="BON1" s="3"/>
      <c r="BOO1" s="3"/>
      <c r="BOP1" s="3"/>
      <c r="BOQ1" s="3"/>
      <c r="BOR1" s="3"/>
      <c r="BOS1" s="3"/>
      <c r="BOT1" s="3"/>
      <c r="BOU1" s="3"/>
      <c r="BOV1" s="3"/>
      <c r="BOW1" s="3"/>
      <c r="BOX1" s="3"/>
      <c r="BOY1" s="3"/>
      <c r="BOZ1" s="3"/>
      <c r="BPA1" s="3"/>
      <c r="BPB1" s="3"/>
      <c r="BPC1" s="3"/>
      <c r="BPD1" s="3"/>
      <c r="BPE1" s="3"/>
      <c r="BPF1" s="3"/>
      <c r="BPG1" s="3"/>
      <c r="BPH1" s="3"/>
      <c r="BPI1" s="3"/>
      <c r="BPJ1" s="3"/>
      <c r="BPK1" s="3"/>
      <c r="BPL1" s="3"/>
      <c r="BPM1" s="3"/>
      <c r="BPN1" s="3"/>
      <c r="BPO1" s="3"/>
      <c r="BPP1" s="3"/>
      <c r="BPQ1" s="3"/>
      <c r="BPR1" s="3"/>
      <c r="BPS1" s="3"/>
      <c r="BPT1" s="3"/>
      <c r="BPU1" s="3"/>
      <c r="BPV1" s="3"/>
      <c r="BPW1" s="3"/>
      <c r="BPX1" s="3"/>
      <c r="BPY1" s="3"/>
      <c r="BPZ1" s="3"/>
      <c r="BQA1" s="3"/>
      <c r="BQB1" s="3"/>
      <c r="BQC1" s="3"/>
      <c r="BQD1" s="3"/>
      <c r="BQE1" s="3"/>
      <c r="BQF1" s="3"/>
      <c r="BQG1" s="3"/>
      <c r="BQH1" s="3"/>
      <c r="BQI1" s="3"/>
      <c r="BQJ1" s="3"/>
      <c r="BQK1" s="3"/>
      <c r="BQL1" s="3"/>
      <c r="BQM1" s="3"/>
      <c r="BQN1" s="3"/>
      <c r="BQO1" s="3"/>
      <c r="BQP1" s="3"/>
      <c r="BQQ1" s="3"/>
      <c r="BQR1" s="3"/>
      <c r="BQS1" s="3"/>
      <c r="BQT1" s="3"/>
      <c r="BQU1" s="3"/>
      <c r="BQV1" s="3"/>
      <c r="BQW1" s="3"/>
      <c r="BQX1" s="3"/>
      <c r="BQY1" s="3"/>
      <c r="BQZ1" s="3"/>
      <c r="BRA1" s="3"/>
      <c r="BRB1" s="3"/>
      <c r="BRC1" s="3"/>
      <c r="BRD1" s="3"/>
      <c r="BRE1" s="3"/>
      <c r="BRF1" s="3"/>
      <c r="BRG1" s="3"/>
      <c r="BRH1" s="3"/>
      <c r="BRI1" s="3"/>
      <c r="BRJ1" s="3"/>
      <c r="BRK1" s="3"/>
      <c r="BRL1" s="3"/>
      <c r="BRM1" s="3"/>
      <c r="BRN1" s="3"/>
      <c r="BRO1" s="3"/>
      <c r="BRP1" s="3"/>
      <c r="BRQ1" s="3"/>
      <c r="BRR1" s="3"/>
      <c r="BRS1" s="3"/>
      <c r="BRT1" s="3"/>
      <c r="BRU1" s="3"/>
      <c r="BRV1" s="3"/>
      <c r="BRW1" s="3"/>
      <c r="BRX1" s="3"/>
      <c r="BRY1" s="3"/>
      <c r="BRZ1" s="3"/>
      <c r="BSA1" s="3"/>
      <c r="BSB1" s="3"/>
      <c r="BSC1" s="3"/>
      <c r="BSD1" s="3"/>
      <c r="BSE1" s="3"/>
      <c r="BSF1" s="3"/>
      <c r="BSG1" s="3"/>
      <c r="BSH1" s="3"/>
      <c r="BSI1" s="3"/>
      <c r="BSJ1" s="3"/>
      <c r="BSK1" s="3"/>
      <c r="BSL1" s="3"/>
      <c r="BSM1" s="3"/>
      <c r="BSN1" s="3"/>
      <c r="BSO1" s="3"/>
      <c r="BSP1" s="3"/>
      <c r="BSQ1" s="3"/>
      <c r="BSR1" s="3"/>
      <c r="BSS1" s="3"/>
      <c r="BST1" s="3"/>
      <c r="BSU1" s="3"/>
      <c r="BSV1" s="3"/>
      <c r="BSW1" s="3"/>
      <c r="BSX1" s="3"/>
      <c r="BSY1" s="3"/>
      <c r="BSZ1" s="3"/>
      <c r="BTA1" s="3"/>
      <c r="BTB1" s="3"/>
      <c r="BTC1" s="3"/>
      <c r="BTD1" s="3"/>
      <c r="BTE1" s="3"/>
      <c r="BTF1" s="3"/>
      <c r="BTG1" s="3"/>
      <c r="BTH1" s="3"/>
      <c r="BTI1" s="3"/>
      <c r="BTJ1" s="3"/>
      <c r="BTK1" s="3"/>
      <c r="BTL1" s="3"/>
      <c r="BTM1" s="3"/>
      <c r="BTN1" s="3"/>
      <c r="BTO1" s="3"/>
      <c r="BTP1" s="3"/>
      <c r="BTQ1" s="3"/>
      <c r="BTR1" s="3"/>
      <c r="BTS1" s="3"/>
      <c r="BTT1" s="3"/>
      <c r="BTU1" s="3"/>
      <c r="BTV1" s="3"/>
      <c r="BTW1" s="3"/>
      <c r="BTX1" s="3"/>
      <c r="BTY1" s="3"/>
      <c r="BTZ1" s="3"/>
      <c r="BUA1" s="3"/>
      <c r="BUB1" s="3"/>
      <c r="BUC1" s="3"/>
      <c r="BUD1" s="3"/>
      <c r="BUE1" s="3"/>
      <c r="BUF1" s="3"/>
      <c r="BUG1" s="3"/>
      <c r="BUH1" s="3"/>
      <c r="BUI1" s="3"/>
      <c r="BUJ1" s="3"/>
      <c r="BUK1" s="3"/>
      <c r="BUL1" s="3"/>
      <c r="BUM1" s="3"/>
      <c r="BUN1" s="3"/>
      <c r="BUO1" s="3"/>
      <c r="BUP1" s="3"/>
      <c r="BUQ1" s="3"/>
      <c r="BUR1" s="3"/>
      <c r="BUS1" s="3"/>
      <c r="BUT1" s="3"/>
      <c r="BUU1" s="3"/>
      <c r="BUV1" s="3"/>
      <c r="BUW1" s="3"/>
      <c r="BUX1" s="3"/>
      <c r="BUY1" s="3"/>
      <c r="BUZ1" s="3"/>
      <c r="BVA1" s="3"/>
      <c r="BVB1" s="3"/>
      <c r="BVC1" s="3"/>
      <c r="BVD1" s="3"/>
      <c r="BVE1" s="3"/>
      <c r="BVF1" s="3"/>
      <c r="BVG1" s="3"/>
      <c r="BVH1" s="3"/>
      <c r="BVI1" s="3"/>
      <c r="BVJ1" s="3"/>
      <c r="BVK1" s="3"/>
      <c r="BVL1" s="3"/>
      <c r="BVM1" s="3"/>
      <c r="BVN1" s="3"/>
      <c r="BVO1" s="3"/>
      <c r="BVP1" s="3"/>
      <c r="BVQ1" s="3"/>
      <c r="BVR1" s="3"/>
      <c r="BVS1" s="3"/>
      <c r="BVT1" s="3"/>
      <c r="BVU1" s="3"/>
      <c r="BVV1" s="3"/>
      <c r="BVW1" s="3"/>
      <c r="BVX1" s="3"/>
      <c r="BVY1" s="3"/>
      <c r="BVZ1" s="3"/>
      <c r="BWA1" s="3"/>
      <c r="BWB1" s="3"/>
      <c r="BWC1" s="3"/>
      <c r="BWD1" s="3"/>
      <c r="BWE1" s="3"/>
      <c r="BWF1" s="3"/>
      <c r="BWG1" s="3"/>
      <c r="BWH1" s="3"/>
      <c r="BWI1" s="3"/>
      <c r="BWJ1" s="3"/>
      <c r="BWK1" s="3"/>
      <c r="BWL1" s="3"/>
      <c r="BWM1" s="3"/>
      <c r="BWN1" s="3"/>
      <c r="BWO1" s="3"/>
      <c r="BWP1" s="3"/>
      <c r="BWQ1" s="3"/>
      <c r="BWR1" s="3"/>
      <c r="BWS1" s="3"/>
      <c r="BWT1" s="3"/>
      <c r="BWU1" s="3"/>
      <c r="BWV1" s="3"/>
      <c r="BWW1" s="3"/>
      <c r="BWX1" s="3"/>
      <c r="BWY1" s="3"/>
      <c r="BWZ1" s="3"/>
      <c r="BXA1" s="3"/>
      <c r="BXB1" s="3"/>
      <c r="BXC1" s="3"/>
      <c r="BXD1" s="3"/>
      <c r="BXE1" s="3"/>
      <c r="BXF1" s="3"/>
      <c r="BXG1" s="3"/>
      <c r="BXH1" s="3"/>
      <c r="BXI1" s="3"/>
      <c r="BXJ1" s="3"/>
      <c r="BXK1" s="3"/>
      <c r="BXL1" s="3"/>
      <c r="BXM1" s="3"/>
      <c r="BXN1" s="3"/>
      <c r="BXO1" s="3"/>
      <c r="BXP1" s="3"/>
      <c r="BXQ1" s="3"/>
      <c r="BXR1" s="3"/>
      <c r="BXS1" s="3"/>
      <c r="BXT1" s="3"/>
      <c r="BXU1" s="3"/>
      <c r="BXV1" s="3"/>
      <c r="BXW1" s="3"/>
      <c r="BXX1" s="3"/>
      <c r="BXY1" s="3"/>
      <c r="BXZ1" s="3"/>
      <c r="BYA1" s="3"/>
      <c r="BYB1" s="3"/>
      <c r="BYC1" s="3"/>
      <c r="BYD1" s="3"/>
      <c r="BYE1" s="3"/>
      <c r="BYF1" s="3"/>
      <c r="BYG1" s="3"/>
      <c r="BYH1" s="3"/>
      <c r="BYI1" s="3"/>
      <c r="BYJ1" s="3"/>
      <c r="BYK1" s="3"/>
      <c r="BYL1" s="3"/>
      <c r="BYM1" s="3"/>
      <c r="BYN1" s="3"/>
      <c r="BYO1" s="3"/>
      <c r="BYP1" s="3"/>
      <c r="BYQ1" s="3"/>
      <c r="BYR1" s="3"/>
      <c r="BYS1" s="3"/>
      <c r="BYT1" s="3"/>
      <c r="BYU1" s="3"/>
      <c r="BYV1" s="3"/>
      <c r="BYW1" s="3"/>
      <c r="BYX1" s="3"/>
      <c r="BYY1" s="3"/>
      <c r="BYZ1" s="3"/>
      <c r="BZA1" s="3"/>
      <c r="BZB1" s="3"/>
      <c r="BZC1" s="3"/>
      <c r="BZD1" s="3"/>
      <c r="BZE1" s="3"/>
      <c r="BZF1" s="3"/>
      <c r="BZG1" s="3"/>
      <c r="BZH1" s="3"/>
      <c r="BZI1" s="3"/>
      <c r="BZJ1" s="3"/>
      <c r="BZK1" s="3"/>
      <c r="BZL1" s="3"/>
      <c r="BZM1" s="3"/>
      <c r="BZN1" s="3"/>
      <c r="BZO1" s="3"/>
      <c r="BZP1" s="3"/>
      <c r="BZQ1" s="3"/>
      <c r="BZR1" s="3"/>
      <c r="BZS1" s="3"/>
      <c r="BZT1" s="3"/>
      <c r="BZU1" s="3"/>
      <c r="BZV1" s="3"/>
      <c r="BZW1" s="3"/>
      <c r="BZX1" s="3"/>
      <c r="BZY1" s="3"/>
      <c r="BZZ1" s="3"/>
      <c r="CAA1" s="3"/>
      <c r="CAB1" s="3"/>
      <c r="CAC1" s="3"/>
      <c r="CAD1" s="3"/>
      <c r="CAE1" s="3"/>
      <c r="CAF1" s="3"/>
      <c r="CAG1" s="3"/>
      <c r="CAH1" s="3"/>
      <c r="CAI1" s="3"/>
      <c r="CAJ1" s="3"/>
      <c r="CAK1" s="3"/>
      <c r="CAL1" s="3"/>
      <c r="CAM1" s="3"/>
      <c r="CAN1" s="3"/>
      <c r="CAO1" s="3"/>
      <c r="CAP1" s="3"/>
      <c r="CAQ1" s="3"/>
      <c r="CAR1" s="3"/>
      <c r="CAS1" s="3"/>
      <c r="CAT1" s="3"/>
      <c r="CAU1" s="3"/>
      <c r="CAV1" s="3"/>
      <c r="CAW1" s="3"/>
      <c r="CAX1" s="3"/>
      <c r="CAY1" s="3"/>
      <c r="CAZ1" s="3"/>
      <c r="CBA1" s="3"/>
      <c r="CBB1" s="3"/>
      <c r="CBC1" s="3"/>
      <c r="CBD1" s="3"/>
      <c r="CBE1" s="3"/>
      <c r="CBF1" s="3"/>
      <c r="CBG1" s="3"/>
      <c r="CBH1" s="3"/>
      <c r="CBI1" s="3"/>
      <c r="CBJ1" s="3"/>
      <c r="CBK1" s="3"/>
      <c r="CBL1" s="3"/>
      <c r="CBM1" s="3"/>
      <c r="CBN1" s="3"/>
      <c r="CBO1" s="3"/>
      <c r="CBP1" s="3"/>
      <c r="CBQ1" s="3"/>
      <c r="CBR1" s="3"/>
      <c r="CBS1" s="3"/>
      <c r="CBT1" s="3"/>
      <c r="CBU1" s="3"/>
      <c r="CBV1" s="3"/>
      <c r="CBW1" s="3"/>
      <c r="CBX1" s="3"/>
      <c r="CBY1" s="3"/>
      <c r="CBZ1" s="3"/>
      <c r="CCA1" s="3"/>
      <c r="CCB1" s="3"/>
      <c r="CCC1" s="3"/>
      <c r="CCD1" s="3"/>
      <c r="CCE1" s="3"/>
      <c r="CCF1" s="3"/>
      <c r="CCG1" s="3"/>
      <c r="CCH1" s="3"/>
      <c r="CCI1" s="3"/>
      <c r="CCJ1" s="3"/>
      <c r="CCK1" s="3"/>
      <c r="CCL1" s="3"/>
      <c r="CCM1" s="3"/>
      <c r="CCN1" s="3"/>
      <c r="CCO1" s="3"/>
      <c r="CCP1" s="3"/>
      <c r="CCQ1" s="3"/>
      <c r="CCR1" s="3"/>
      <c r="CCS1" s="3"/>
      <c r="CCT1" s="3"/>
      <c r="CCU1" s="3"/>
      <c r="CCV1" s="3"/>
      <c r="CCW1" s="3"/>
      <c r="CCX1" s="3"/>
      <c r="CCY1" s="3"/>
      <c r="CCZ1" s="3"/>
      <c r="CDA1" s="3"/>
      <c r="CDB1" s="3"/>
      <c r="CDC1" s="3"/>
      <c r="CDD1" s="3"/>
      <c r="CDE1" s="3"/>
      <c r="CDF1" s="3"/>
      <c r="CDG1" s="3"/>
      <c r="CDH1" s="3"/>
      <c r="CDI1" s="3"/>
      <c r="CDJ1" s="3"/>
      <c r="CDK1" s="3"/>
      <c r="CDL1" s="3"/>
      <c r="CDM1" s="3"/>
      <c r="CDN1" s="3"/>
      <c r="CDO1" s="3"/>
      <c r="CDP1" s="3"/>
      <c r="CDQ1" s="3"/>
      <c r="CDR1" s="3"/>
      <c r="CDS1" s="3"/>
      <c r="CDT1" s="3"/>
      <c r="CDU1" s="3"/>
      <c r="CDV1" s="3"/>
      <c r="CDW1" s="3"/>
      <c r="CDX1" s="3"/>
      <c r="CDY1" s="3"/>
      <c r="CDZ1" s="3"/>
      <c r="CEA1" s="3"/>
      <c r="CEB1" s="3"/>
      <c r="CEC1" s="3"/>
      <c r="CED1" s="3"/>
      <c r="CEE1" s="3"/>
      <c r="CEF1" s="3"/>
      <c r="CEG1" s="3"/>
      <c r="CEH1" s="3"/>
      <c r="CEI1" s="3"/>
      <c r="CEJ1" s="3"/>
      <c r="CEK1" s="3"/>
      <c r="CEL1" s="3"/>
      <c r="CEM1" s="3"/>
      <c r="CEN1" s="3"/>
      <c r="CEO1" s="3"/>
      <c r="CEP1" s="3"/>
      <c r="CEQ1" s="3"/>
      <c r="CER1" s="3"/>
      <c r="CES1" s="3"/>
      <c r="CET1" s="3"/>
      <c r="CEU1" s="3"/>
      <c r="CEV1" s="3"/>
      <c r="CEW1" s="3"/>
      <c r="CEX1" s="3"/>
      <c r="CEY1" s="3"/>
      <c r="CEZ1" s="3"/>
      <c r="CFA1" s="3"/>
      <c r="CFB1" s="3"/>
      <c r="CFC1" s="3"/>
      <c r="CFD1" s="3"/>
      <c r="CFE1" s="3"/>
      <c r="CFF1" s="3"/>
      <c r="CFG1" s="3"/>
      <c r="CFH1" s="3"/>
      <c r="CFI1" s="3"/>
      <c r="CFJ1" s="3"/>
      <c r="CFK1" s="3"/>
      <c r="CFL1" s="3"/>
      <c r="CFM1" s="3"/>
      <c r="CFN1" s="3"/>
      <c r="CFO1" s="3"/>
      <c r="CFP1" s="3"/>
      <c r="CFQ1" s="3"/>
      <c r="CFR1" s="3"/>
      <c r="CFS1" s="3"/>
      <c r="CFT1" s="3"/>
      <c r="CFU1" s="3"/>
      <c r="CFV1" s="3"/>
      <c r="CFW1" s="3"/>
      <c r="CFX1" s="3"/>
      <c r="CFY1" s="3"/>
      <c r="CFZ1" s="3"/>
      <c r="CGA1" s="3"/>
      <c r="CGB1" s="3"/>
      <c r="CGC1" s="3"/>
      <c r="CGD1" s="3"/>
      <c r="CGE1" s="3"/>
      <c r="CGF1" s="3"/>
      <c r="CGG1" s="3"/>
      <c r="CGH1" s="3"/>
      <c r="CGI1" s="3"/>
      <c r="CGJ1" s="3"/>
      <c r="CGK1" s="3"/>
      <c r="CGL1" s="3"/>
      <c r="CGM1" s="3"/>
      <c r="CGN1" s="3"/>
      <c r="CGO1" s="3"/>
      <c r="CGP1" s="3"/>
      <c r="CGQ1" s="3"/>
      <c r="CGR1" s="3"/>
      <c r="CGS1" s="3"/>
      <c r="CGT1" s="3"/>
      <c r="CGU1" s="3"/>
      <c r="CGV1" s="3"/>
      <c r="CGW1" s="3"/>
      <c r="CGX1" s="3"/>
      <c r="CGY1" s="3"/>
      <c r="CGZ1" s="3"/>
      <c r="CHA1" s="3"/>
      <c r="CHB1" s="3"/>
      <c r="CHC1" s="3"/>
      <c r="CHD1" s="3"/>
      <c r="CHE1" s="3"/>
      <c r="CHF1" s="3"/>
      <c r="CHG1" s="3"/>
      <c r="CHH1" s="3"/>
      <c r="CHI1" s="3"/>
      <c r="CHJ1" s="3"/>
      <c r="CHK1" s="3"/>
      <c r="CHL1" s="3"/>
      <c r="CHM1" s="3"/>
      <c r="CHN1" s="3"/>
      <c r="CHO1" s="3"/>
      <c r="CHP1" s="3"/>
      <c r="CHQ1" s="3"/>
      <c r="CHR1" s="3"/>
      <c r="CHS1" s="3"/>
      <c r="CHT1" s="3"/>
      <c r="CHU1" s="3"/>
      <c r="CHV1" s="3"/>
      <c r="CHW1" s="3"/>
      <c r="CHX1" s="3"/>
      <c r="CHY1" s="3"/>
      <c r="CHZ1" s="3"/>
      <c r="CIA1" s="3"/>
      <c r="CIB1" s="3"/>
      <c r="CIC1" s="3"/>
      <c r="CID1" s="3"/>
      <c r="CIE1" s="3"/>
      <c r="CIF1" s="3"/>
      <c r="CIG1" s="3"/>
      <c r="CIH1" s="3"/>
      <c r="CII1" s="3"/>
      <c r="CIJ1" s="3"/>
      <c r="CIK1" s="3"/>
      <c r="CIL1" s="3"/>
      <c r="CIM1" s="3"/>
      <c r="CIN1" s="3"/>
      <c r="CIO1" s="3"/>
      <c r="CIP1" s="3"/>
      <c r="CIQ1" s="3"/>
      <c r="CIR1" s="3"/>
      <c r="CIS1" s="3"/>
      <c r="CIT1" s="3"/>
      <c r="CIU1" s="3"/>
      <c r="CIV1" s="3"/>
      <c r="CIW1" s="3"/>
      <c r="CIX1" s="3"/>
      <c r="CIY1" s="3"/>
      <c r="CIZ1" s="3"/>
      <c r="CJA1" s="3"/>
      <c r="CJB1" s="3"/>
      <c r="CJC1" s="3"/>
      <c r="CJD1" s="3"/>
      <c r="CJE1" s="3"/>
      <c r="CJF1" s="3"/>
      <c r="CJG1" s="3"/>
      <c r="CJH1" s="3"/>
      <c r="CJI1" s="3"/>
      <c r="CJJ1" s="3"/>
      <c r="CJK1" s="3"/>
      <c r="CJL1" s="3"/>
      <c r="CJM1" s="3"/>
      <c r="CJN1" s="3"/>
      <c r="CJO1" s="3"/>
      <c r="CJP1" s="3"/>
      <c r="CJQ1" s="3"/>
      <c r="CJR1" s="3"/>
      <c r="CJS1" s="3"/>
      <c r="CJT1" s="3"/>
      <c r="CJU1" s="3"/>
      <c r="CJV1" s="3"/>
      <c r="CJW1" s="3"/>
      <c r="CJX1" s="3"/>
      <c r="CJY1" s="3"/>
      <c r="CJZ1" s="3"/>
      <c r="CKA1" s="3"/>
      <c r="CKB1" s="3"/>
      <c r="CKC1" s="3"/>
      <c r="CKD1" s="3"/>
      <c r="CKE1" s="3"/>
      <c r="CKF1" s="3"/>
      <c r="CKG1" s="3"/>
      <c r="CKH1" s="3"/>
      <c r="CKI1" s="3"/>
      <c r="CKJ1" s="3"/>
      <c r="CKK1" s="3"/>
      <c r="CKL1" s="3"/>
      <c r="CKM1" s="3"/>
      <c r="CKN1" s="3"/>
      <c r="CKO1" s="3"/>
      <c r="CKP1" s="3"/>
      <c r="CKQ1" s="3"/>
      <c r="CKR1" s="3"/>
      <c r="CKS1" s="3"/>
      <c r="CKT1" s="3"/>
      <c r="CKU1" s="3"/>
      <c r="CKV1" s="3"/>
      <c r="CKW1" s="3"/>
      <c r="CKX1" s="3"/>
      <c r="CKY1" s="3"/>
      <c r="CKZ1" s="3"/>
      <c r="CLA1" s="3"/>
      <c r="CLB1" s="3"/>
      <c r="CLC1" s="3"/>
      <c r="CLD1" s="3"/>
      <c r="CLE1" s="3"/>
      <c r="CLF1" s="3"/>
      <c r="CLG1" s="3"/>
      <c r="CLH1" s="3"/>
      <c r="CLI1" s="3"/>
      <c r="CLJ1" s="3"/>
      <c r="CLK1" s="3"/>
      <c r="CLL1" s="3"/>
      <c r="CLM1" s="3"/>
      <c r="CLN1" s="3"/>
      <c r="CLO1" s="3"/>
      <c r="CLP1" s="3"/>
      <c r="CLQ1" s="3"/>
      <c r="CLR1" s="3"/>
      <c r="CLS1" s="3"/>
      <c r="CLT1" s="3"/>
      <c r="CLU1" s="3"/>
      <c r="CLV1" s="3"/>
      <c r="CLW1" s="3"/>
      <c r="CLX1" s="3"/>
      <c r="CLY1" s="3"/>
      <c r="CLZ1" s="3"/>
      <c r="CMA1" s="3"/>
      <c r="CMB1" s="3"/>
      <c r="CMC1" s="3"/>
      <c r="CMD1" s="3"/>
      <c r="CME1" s="3"/>
      <c r="CMF1" s="3"/>
      <c r="CMG1" s="3"/>
      <c r="CMH1" s="3"/>
      <c r="CMI1" s="3"/>
      <c r="CMJ1" s="3"/>
      <c r="CMK1" s="3"/>
      <c r="CML1" s="3"/>
      <c r="CMM1" s="3"/>
      <c r="CMN1" s="3"/>
      <c r="CMO1" s="3"/>
      <c r="CMP1" s="3"/>
      <c r="CMQ1" s="3"/>
      <c r="CMR1" s="3"/>
      <c r="CMS1" s="3"/>
      <c r="CMT1" s="3"/>
      <c r="CMU1" s="3"/>
      <c r="CMV1" s="3"/>
      <c r="CMW1" s="3"/>
      <c r="CMX1" s="3"/>
      <c r="CMY1" s="3"/>
      <c r="CMZ1" s="3"/>
      <c r="CNA1" s="3"/>
      <c r="CNB1" s="3"/>
      <c r="CNC1" s="3"/>
      <c r="CND1" s="3"/>
      <c r="CNE1" s="3"/>
      <c r="CNF1" s="3"/>
      <c r="CNG1" s="3"/>
      <c r="CNH1" s="3"/>
      <c r="CNI1" s="3"/>
      <c r="CNJ1" s="3"/>
      <c r="CNK1" s="3"/>
      <c r="CNL1" s="3"/>
      <c r="CNM1" s="3"/>
      <c r="CNN1" s="3"/>
      <c r="CNO1" s="3"/>
      <c r="CNP1" s="3"/>
      <c r="CNQ1" s="3"/>
      <c r="CNR1" s="3"/>
      <c r="CNS1" s="3"/>
      <c r="CNT1" s="3"/>
      <c r="CNU1" s="3"/>
      <c r="CNV1" s="3"/>
      <c r="CNW1" s="3"/>
      <c r="CNX1" s="3"/>
      <c r="CNY1" s="3"/>
      <c r="CNZ1" s="3"/>
      <c r="COA1" s="3"/>
      <c r="COB1" s="3"/>
      <c r="COC1" s="3"/>
      <c r="COD1" s="3"/>
      <c r="COE1" s="3"/>
      <c r="COF1" s="3"/>
      <c r="COG1" s="3"/>
      <c r="COH1" s="3"/>
      <c r="COI1" s="3"/>
      <c r="COJ1" s="3"/>
      <c r="COK1" s="3"/>
      <c r="COL1" s="3"/>
      <c r="COM1" s="3"/>
      <c r="CON1" s="3"/>
      <c r="COO1" s="3"/>
      <c r="COP1" s="3"/>
      <c r="COQ1" s="3"/>
      <c r="COR1" s="3"/>
      <c r="COS1" s="3"/>
      <c r="COT1" s="3"/>
      <c r="COU1" s="3"/>
      <c r="COV1" s="3"/>
      <c r="COW1" s="3"/>
      <c r="COX1" s="3"/>
      <c r="COY1" s="3"/>
      <c r="COZ1" s="3"/>
      <c r="CPA1" s="3"/>
      <c r="CPB1" s="3"/>
      <c r="CPC1" s="3"/>
      <c r="CPD1" s="3"/>
      <c r="CPE1" s="3"/>
      <c r="CPF1" s="3"/>
      <c r="CPG1" s="3"/>
      <c r="CPH1" s="3"/>
      <c r="CPI1" s="3"/>
      <c r="CPJ1" s="3"/>
      <c r="CPK1" s="3"/>
      <c r="CPL1" s="3"/>
      <c r="CPM1" s="3"/>
      <c r="CPN1" s="3"/>
      <c r="CPO1" s="3"/>
      <c r="CPP1" s="3"/>
      <c r="CPQ1" s="3"/>
      <c r="CPR1" s="3"/>
      <c r="CPS1" s="3"/>
      <c r="CPT1" s="3"/>
      <c r="CPU1" s="3"/>
      <c r="CPV1" s="3"/>
      <c r="CPW1" s="3"/>
      <c r="CPX1" s="3"/>
      <c r="CPY1" s="3"/>
      <c r="CPZ1" s="3"/>
      <c r="CQA1" s="3"/>
      <c r="CQB1" s="3"/>
      <c r="CQC1" s="3"/>
      <c r="CQD1" s="3"/>
      <c r="CQE1" s="3"/>
      <c r="CQF1" s="3"/>
      <c r="CQG1" s="3"/>
      <c r="CQH1" s="3"/>
      <c r="CQI1" s="3"/>
      <c r="CQJ1" s="3"/>
      <c r="CQK1" s="3"/>
      <c r="CQL1" s="3"/>
      <c r="CQM1" s="3"/>
      <c r="CQN1" s="3"/>
      <c r="CQO1" s="3"/>
      <c r="CQP1" s="3"/>
      <c r="CQQ1" s="3"/>
      <c r="CQR1" s="3"/>
      <c r="CQS1" s="3"/>
      <c r="CQT1" s="3"/>
      <c r="CQU1" s="3"/>
      <c r="CQV1" s="3"/>
      <c r="CQW1" s="3"/>
      <c r="CQX1" s="3"/>
      <c r="CQY1" s="3"/>
      <c r="CQZ1" s="3"/>
      <c r="CRA1" s="3"/>
      <c r="CRB1" s="3"/>
      <c r="CRC1" s="3"/>
      <c r="CRD1" s="3"/>
      <c r="CRE1" s="3"/>
      <c r="CRF1" s="3"/>
      <c r="CRG1" s="3"/>
      <c r="CRH1" s="3"/>
      <c r="CRI1" s="3"/>
      <c r="CRJ1" s="3"/>
      <c r="CRK1" s="3"/>
      <c r="CRL1" s="3"/>
      <c r="CRM1" s="3"/>
      <c r="CRN1" s="3"/>
      <c r="CRO1" s="3"/>
      <c r="CRP1" s="3"/>
      <c r="CRQ1" s="3"/>
      <c r="CRR1" s="3"/>
      <c r="CRS1" s="3"/>
      <c r="CRT1" s="3"/>
      <c r="CRU1" s="3"/>
      <c r="CRV1" s="3"/>
      <c r="CRW1" s="3"/>
      <c r="CRX1" s="3"/>
      <c r="CRY1" s="3"/>
      <c r="CRZ1" s="3"/>
      <c r="CSA1" s="3"/>
      <c r="CSB1" s="3"/>
      <c r="CSC1" s="3"/>
      <c r="CSD1" s="3"/>
      <c r="CSE1" s="3"/>
      <c r="CSF1" s="3"/>
      <c r="CSG1" s="3"/>
      <c r="CSH1" s="3"/>
      <c r="CSI1" s="3"/>
      <c r="CSJ1" s="3"/>
      <c r="CSK1" s="3"/>
      <c r="CSL1" s="3"/>
      <c r="CSM1" s="3"/>
      <c r="CSN1" s="3"/>
      <c r="CSO1" s="3"/>
      <c r="CSP1" s="3"/>
      <c r="CSQ1" s="3"/>
      <c r="CSR1" s="3"/>
      <c r="CSS1" s="3"/>
      <c r="CST1" s="3"/>
      <c r="CSU1" s="3"/>
      <c r="CSV1" s="3"/>
      <c r="CSW1" s="3"/>
      <c r="CSX1" s="3"/>
      <c r="CSY1" s="3"/>
      <c r="CSZ1" s="3"/>
      <c r="CTA1" s="3"/>
      <c r="CTB1" s="3"/>
      <c r="CTC1" s="3"/>
      <c r="CTD1" s="3"/>
      <c r="CTE1" s="3"/>
      <c r="CTF1" s="3"/>
      <c r="CTG1" s="3"/>
      <c r="CTH1" s="3"/>
      <c r="CTI1" s="3"/>
      <c r="CTJ1" s="3"/>
      <c r="CTK1" s="3"/>
      <c r="CTL1" s="3"/>
      <c r="CTM1" s="3"/>
      <c r="CTN1" s="3"/>
      <c r="CTO1" s="3"/>
      <c r="CTP1" s="3"/>
      <c r="CTQ1" s="3"/>
      <c r="CTR1" s="3"/>
      <c r="CTS1" s="3"/>
      <c r="CTT1" s="3"/>
      <c r="CTU1" s="3"/>
      <c r="CTV1" s="3"/>
      <c r="CTW1" s="3"/>
      <c r="CTX1" s="3"/>
      <c r="CTY1" s="3"/>
      <c r="CTZ1" s="3"/>
      <c r="CUA1" s="3"/>
      <c r="CUB1" s="3"/>
      <c r="CUC1" s="3"/>
      <c r="CUD1" s="3"/>
      <c r="CUE1" s="3"/>
      <c r="CUF1" s="3"/>
      <c r="CUG1" s="3"/>
      <c r="CUH1" s="3"/>
      <c r="CUI1" s="3"/>
      <c r="CUJ1" s="3"/>
      <c r="CUK1" s="3"/>
      <c r="CUL1" s="3"/>
      <c r="CUM1" s="3"/>
      <c r="CUN1" s="3"/>
      <c r="CUO1" s="3"/>
      <c r="CUP1" s="3"/>
      <c r="CUQ1" s="3"/>
      <c r="CUR1" s="3"/>
      <c r="CUS1" s="3"/>
      <c r="CUT1" s="3"/>
      <c r="CUU1" s="3"/>
      <c r="CUV1" s="3"/>
      <c r="CUW1" s="3"/>
      <c r="CUX1" s="3"/>
      <c r="CUY1" s="3"/>
      <c r="CUZ1" s="3"/>
      <c r="CVA1" s="3"/>
      <c r="CVB1" s="3"/>
      <c r="CVC1" s="3"/>
      <c r="CVD1" s="3"/>
      <c r="CVE1" s="3"/>
      <c r="CVF1" s="3"/>
      <c r="CVG1" s="3"/>
      <c r="CVH1" s="3"/>
      <c r="CVI1" s="3"/>
      <c r="CVJ1" s="3"/>
      <c r="CVK1" s="3"/>
      <c r="CVL1" s="3"/>
      <c r="CVM1" s="3"/>
      <c r="CVN1" s="3"/>
      <c r="CVO1" s="3"/>
      <c r="CVP1" s="3"/>
      <c r="CVQ1" s="3"/>
      <c r="CVR1" s="3"/>
      <c r="CVS1" s="3"/>
      <c r="CVT1" s="3"/>
      <c r="CVU1" s="3"/>
      <c r="CVV1" s="3"/>
      <c r="CVW1" s="3"/>
      <c r="CVX1" s="3"/>
      <c r="CVY1" s="3"/>
      <c r="CVZ1" s="3"/>
      <c r="CWA1" s="3"/>
      <c r="CWB1" s="3"/>
      <c r="CWC1" s="3"/>
      <c r="CWD1" s="3"/>
      <c r="CWE1" s="3"/>
      <c r="CWF1" s="3"/>
      <c r="CWG1" s="3"/>
      <c r="CWH1" s="3"/>
      <c r="CWI1" s="3"/>
      <c r="CWJ1" s="3"/>
      <c r="CWK1" s="3"/>
      <c r="CWL1" s="3"/>
      <c r="CWM1" s="3"/>
      <c r="CWN1" s="3"/>
      <c r="CWO1" s="3"/>
      <c r="CWP1" s="3"/>
      <c r="CWQ1" s="3"/>
      <c r="CWR1" s="3"/>
      <c r="CWS1" s="3"/>
      <c r="CWT1" s="3"/>
      <c r="CWU1" s="3"/>
      <c r="CWV1" s="3"/>
      <c r="CWW1" s="3"/>
      <c r="CWX1" s="3"/>
      <c r="CWY1" s="3"/>
      <c r="CWZ1" s="3"/>
      <c r="CXA1" s="3"/>
      <c r="CXB1" s="3"/>
      <c r="CXC1" s="3"/>
      <c r="CXD1" s="3"/>
      <c r="CXE1" s="3"/>
      <c r="CXF1" s="3"/>
      <c r="CXG1" s="3"/>
      <c r="CXH1" s="3"/>
      <c r="CXI1" s="3"/>
      <c r="CXJ1" s="3"/>
      <c r="CXK1" s="3"/>
      <c r="CXL1" s="3"/>
      <c r="CXM1" s="3"/>
      <c r="CXN1" s="3"/>
      <c r="CXO1" s="3"/>
      <c r="CXP1" s="3"/>
      <c r="CXQ1" s="3"/>
      <c r="CXR1" s="3"/>
      <c r="CXS1" s="3"/>
      <c r="CXT1" s="3"/>
      <c r="CXU1" s="3"/>
      <c r="CXV1" s="3"/>
      <c r="CXW1" s="3"/>
      <c r="CXX1" s="3"/>
      <c r="CXY1" s="3"/>
      <c r="CXZ1" s="3"/>
      <c r="CYA1" s="3"/>
      <c r="CYB1" s="3"/>
      <c r="CYC1" s="3"/>
      <c r="CYD1" s="3"/>
      <c r="CYE1" s="3"/>
      <c r="CYF1" s="3"/>
      <c r="CYG1" s="3"/>
      <c r="CYH1" s="3"/>
      <c r="CYI1" s="3"/>
      <c r="CYJ1" s="3"/>
      <c r="CYK1" s="3"/>
      <c r="CYL1" s="3"/>
      <c r="CYM1" s="3"/>
      <c r="CYN1" s="3"/>
      <c r="CYO1" s="3"/>
      <c r="CYP1" s="3"/>
      <c r="CYQ1" s="3"/>
      <c r="CYR1" s="3"/>
      <c r="CYS1" s="3"/>
      <c r="CYT1" s="3"/>
      <c r="CYU1" s="3"/>
      <c r="CYV1" s="3"/>
      <c r="CYW1" s="3"/>
      <c r="CYX1" s="3"/>
      <c r="CYY1" s="3"/>
      <c r="CYZ1" s="3"/>
      <c r="CZA1" s="3"/>
      <c r="CZB1" s="3"/>
      <c r="CZC1" s="3"/>
      <c r="CZD1" s="3"/>
      <c r="CZE1" s="3"/>
      <c r="CZF1" s="3"/>
      <c r="CZG1" s="3"/>
      <c r="CZH1" s="3"/>
      <c r="CZI1" s="3"/>
      <c r="CZJ1" s="3"/>
      <c r="CZK1" s="3"/>
      <c r="CZL1" s="3"/>
      <c r="CZM1" s="3"/>
      <c r="CZN1" s="3"/>
      <c r="CZO1" s="3"/>
      <c r="CZP1" s="3"/>
      <c r="CZQ1" s="3"/>
      <c r="CZR1" s="3"/>
      <c r="CZS1" s="3"/>
      <c r="CZT1" s="3"/>
      <c r="CZU1" s="3"/>
      <c r="CZV1" s="3"/>
      <c r="CZW1" s="3"/>
      <c r="CZX1" s="3"/>
      <c r="CZY1" s="3"/>
      <c r="CZZ1" s="3"/>
      <c r="DAA1" s="3"/>
      <c r="DAB1" s="3"/>
      <c r="DAC1" s="3"/>
      <c r="DAD1" s="3"/>
      <c r="DAE1" s="3"/>
      <c r="DAF1" s="3"/>
      <c r="DAG1" s="3"/>
      <c r="DAH1" s="3"/>
      <c r="DAI1" s="3"/>
      <c r="DAJ1" s="3"/>
      <c r="DAK1" s="3"/>
      <c r="DAL1" s="3"/>
      <c r="DAM1" s="3"/>
      <c r="DAN1" s="3"/>
      <c r="DAO1" s="3"/>
      <c r="DAP1" s="3"/>
      <c r="DAQ1" s="3"/>
      <c r="DAR1" s="3"/>
      <c r="DAS1" s="3"/>
      <c r="DAT1" s="3"/>
      <c r="DAU1" s="3"/>
      <c r="DAV1" s="3"/>
      <c r="DAW1" s="3"/>
      <c r="DAX1" s="3"/>
      <c r="DAY1" s="3"/>
      <c r="DAZ1" s="3"/>
      <c r="DBA1" s="3"/>
      <c r="DBB1" s="3"/>
      <c r="DBC1" s="3"/>
      <c r="DBD1" s="3"/>
      <c r="DBE1" s="3"/>
      <c r="DBF1" s="3"/>
      <c r="DBG1" s="3"/>
      <c r="DBH1" s="3"/>
      <c r="DBI1" s="3"/>
      <c r="DBJ1" s="3"/>
      <c r="DBK1" s="3"/>
      <c r="DBL1" s="3"/>
      <c r="DBM1" s="3"/>
      <c r="DBN1" s="3"/>
      <c r="DBO1" s="3"/>
      <c r="DBP1" s="3"/>
      <c r="DBQ1" s="3"/>
      <c r="DBR1" s="3"/>
      <c r="DBS1" s="3"/>
      <c r="DBT1" s="3"/>
      <c r="DBU1" s="3"/>
      <c r="DBV1" s="3"/>
      <c r="DBW1" s="3"/>
      <c r="DBX1" s="3"/>
      <c r="DBY1" s="3"/>
      <c r="DBZ1" s="3"/>
      <c r="DCA1" s="3"/>
      <c r="DCB1" s="3"/>
      <c r="DCC1" s="3"/>
      <c r="DCD1" s="3"/>
      <c r="DCE1" s="3"/>
      <c r="DCF1" s="3"/>
      <c r="DCG1" s="3"/>
      <c r="DCH1" s="3"/>
      <c r="DCI1" s="3"/>
      <c r="DCJ1" s="3"/>
      <c r="DCK1" s="3"/>
      <c r="DCL1" s="3"/>
      <c r="DCM1" s="3"/>
      <c r="DCN1" s="3"/>
      <c r="DCO1" s="3"/>
      <c r="DCP1" s="3"/>
      <c r="DCQ1" s="3"/>
      <c r="DCR1" s="3"/>
      <c r="DCS1" s="3"/>
      <c r="DCT1" s="3"/>
      <c r="DCU1" s="3"/>
      <c r="DCV1" s="3"/>
      <c r="DCW1" s="3"/>
      <c r="DCX1" s="3"/>
      <c r="DCY1" s="3"/>
      <c r="DCZ1" s="3"/>
      <c r="DDA1" s="3"/>
      <c r="DDB1" s="3"/>
      <c r="DDC1" s="3"/>
      <c r="DDD1" s="3"/>
      <c r="DDE1" s="3"/>
      <c r="DDF1" s="3"/>
      <c r="DDG1" s="3"/>
      <c r="DDH1" s="3"/>
      <c r="DDI1" s="3"/>
      <c r="DDJ1" s="3"/>
      <c r="DDK1" s="3"/>
      <c r="DDL1" s="3"/>
      <c r="DDM1" s="3"/>
      <c r="DDN1" s="3"/>
      <c r="DDO1" s="3"/>
      <c r="DDP1" s="3"/>
      <c r="DDQ1" s="3"/>
      <c r="DDR1" s="3"/>
      <c r="DDS1" s="3"/>
      <c r="DDT1" s="3"/>
      <c r="DDU1" s="3"/>
      <c r="DDV1" s="3"/>
      <c r="DDW1" s="3"/>
      <c r="DDX1" s="3"/>
      <c r="DDY1" s="3"/>
      <c r="DDZ1" s="3"/>
      <c r="DEA1" s="3"/>
      <c r="DEB1" s="3"/>
      <c r="DEC1" s="3"/>
      <c r="DED1" s="3"/>
      <c r="DEE1" s="3"/>
      <c r="DEF1" s="3"/>
      <c r="DEG1" s="3"/>
      <c r="DEH1" s="3"/>
      <c r="DEI1" s="3"/>
      <c r="DEJ1" s="3"/>
      <c r="DEK1" s="3"/>
      <c r="DEL1" s="3"/>
      <c r="DEM1" s="3"/>
      <c r="DEN1" s="3"/>
      <c r="DEO1" s="3"/>
      <c r="DEP1" s="3"/>
      <c r="DEQ1" s="3"/>
      <c r="DER1" s="3"/>
      <c r="DES1" s="3"/>
      <c r="DET1" s="3"/>
      <c r="DEU1" s="3"/>
      <c r="DEV1" s="3"/>
      <c r="DEW1" s="3"/>
      <c r="DEX1" s="3"/>
      <c r="DEY1" s="3"/>
      <c r="DEZ1" s="3"/>
      <c r="DFA1" s="3"/>
      <c r="DFB1" s="3"/>
      <c r="DFC1" s="3"/>
      <c r="DFD1" s="3"/>
      <c r="DFE1" s="3"/>
      <c r="DFF1" s="3"/>
      <c r="DFG1" s="3"/>
      <c r="DFH1" s="3"/>
      <c r="DFI1" s="3"/>
      <c r="DFJ1" s="3"/>
      <c r="DFK1" s="3"/>
      <c r="DFL1" s="3"/>
      <c r="DFM1" s="3"/>
      <c r="DFN1" s="3"/>
      <c r="DFO1" s="3"/>
      <c r="DFP1" s="3"/>
      <c r="DFQ1" s="3"/>
      <c r="DFR1" s="3"/>
      <c r="DFS1" s="3"/>
      <c r="DFT1" s="3"/>
      <c r="DFU1" s="3"/>
      <c r="DFV1" s="3"/>
      <c r="DFW1" s="3"/>
      <c r="DFX1" s="3"/>
      <c r="DFY1" s="3"/>
      <c r="DFZ1" s="3"/>
      <c r="DGA1" s="3"/>
      <c r="DGB1" s="3"/>
      <c r="DGC1" s="3"/>
      <c r="DGD1" s="3"/>
      <c r="DGE1" s="3"/>
      <c r="DGF1" s="3"/>
      <c r="DGG1" s="3"/>
      <c r="DGH1" s="3"/>
      <c r="DGI1" s="3"/>
      <c r="DGJ1" s="3"/>
      <c r="DGK1" s="3"/>
      <c r="DGL1" s="3"/>
      <c r="DGM1" s="3"/>
      <c r="DGN1" s="3"/>
      <c r="DGO1" s="3"/>
      <c r="DGP1" s="3"/>
      <c r="DGQ1" s="3"/>
      <c r="DGR1" s="3"/>
      <c r="DGS1" s="3"/>
      <c r="DGT1" s="3"/>
      <c r="DGU1" s="3"/>
      <c r="DGV1" s="3"/>
      <c r="DGW1" s="3"/>
      <c r="DGX1" s="3"/>
      <c r="DGY1" s="3"/>
      <c r="DGZ1" s="3"/>
      <c r="DHA1" s="3"/>
      <c r="DHB1" s="3"/>
      <c r="DHC1" s="3"/>
      <c r="DHD1" s="3"/>
      <c r="DHE1" s="3"/>
      <c r="DHF1" s="3"/>
      <c r="DHG1" s="3"/>
      <c r="DHH1" s="3"/>
      <c r="DHI1" s="3"/>
      <c r="DHJ1" s="3"/>
      <c r="DHK1" s="3"/>
      <c r="DHL1" s="3"/>
      <c r="DHM1" s="3"/>
      <c r="DHN1" s="3"/>
      <c r="DHO1" s="3"/>
      <c r="DHP1" s="3"/>
      <c r="DHQ1" s="3"/>
      <c r="DHR1" s="3"/>
      <c r="DHS1" s="3"/>
      <c r="DHT1" s="3"/>
      <c r="DHU1" s="3"/>
      <c r="DHV1" s="3"/>
      <c r="DHW1" s="3"/>
      <c r="DHX1" s="3"/>
      <c r="DHY1" s="3"/>
      <c r="DHZ1" s="3"/>
      <c r="DIA1" s="3"/>
      <c r="DIB1" s="3"/>
      <c r="DIC1" s="3"/>
      <c r="DID1" s="3"/>
      <c r="DIE1" s="3"/>
      <c r="DIF1" s="3"/>
      <c r="DIG1" s="3"/>
      <c r="DIH1" s="3"/>
      <c r="DII1" s="3"/>
      <c r="DIJ1" s="3"/>
      <c r="DIK1" s="3"/>
      <c r="DIL1" s="3"/>
      <c r="DIM1" s="3"/>
      <c r="DIN1" s="3"/>
      <c r="DIO1" s="3"/>
      <c r="DIP1" s="3"/>
      <c r="DIQ1" s="3"/>
      <c r="DIR1" s="3"/>
      <c r="DIS1" s="3"/>
      <c r="DIT1" s="3"/>
      <c r="DIU1" s="3"/>
      <c r="DIV1" s="3"/>
      <c r="DIW1" s="3"/>
      <c r="DIX1" s="3"/>
      <c r="DIY1" s="3"/>
      <c r="DIZ1" s="3"/>
      <c r="DJA1" s="3"/>
      <c r="DJB1" s="3"/>
      <c r="DJC1" s="3"/>
      <c r="DJD1" s="3"/>
      <c r="DJE1" s="3"/>
      <c r="DJF1" s="3"/>
      <c r="DJG1" s="3"/>
      <c r="DJH1" s="3"/>
      <c r="DJI1" s="3"/>
      <c r="DJJ1" s="3"/>
      <c r="DJK1" s="3"/>
      <c r="DJL1" s="3"/>
      <c r="DJM1" s="3"/>
      <c r="DJN1" s="3"/>
      <c r="DJO1" s="3"/>
      <c r="DJP1" s="3"/>
      <c r="DJQ1" s="3"/>
      <c r="DJR1" s="3"/>
      <c r="DJS1" s="3"/>
      <c r="DJT1" s="3"/>
      <c r="DJU1" s="3"/>
      <c r="DJV1" s="3"/>
      <c r="DJW1" s="3"/>
      <c r="DJX1" s="3"/>
      <c r="DJY1" s="3"/>
      <c r="DJZ1" s="3"/>
      <c r="DKA1" s="3"/>
      <c r="DKB1" s="3"/>
      <c r="DKC1" s="3"/>
      <c r="DKD1" s="3"/>
      <c r="DKE1" s="3"/>
      <c r="DKF1" s="3"/>
      <c r="DKG1" s="3"/>
      <c r="DKH1" s="3"/>
      <c r="DKI1" s="3"/>
      <c r="DKJ1" s="3"/>
      <c r="DKK1" s="3"/>
      <c r="DKL1" s="3"/>
      <c r="DKM1" s="3"/>
      <c r="DKN1" s="3"/>
      <c r="DKO1" s="3"/>
      <c r="DKP1" s="3"/>
      <c r="DKQ1" s="3"/>
      <c r="DKR1" s="3"/>
      <c r="DKS1" s="3"/>
      <c r="DKT1" s="3"/>
      <c r="DKU1" s="3"/>
      <c r="DKV1" s="3"/>
      <c r="DKW1" s="3"/>
      <c r="DKX1" s="3"/>
      <c r="DKY1" s="3"/>
      <c r="DKZ1" s="3"/>
      <c r="DLA1" s="3"/>
      <c r="DLB1" s="3"/>
      <c r="DLC1" s="3"/>
      <c r="DLD1" s="3"/>
      <c r="DLE1" s="3"/>
      <c r="DLF1" s="3"/>
      <c r="DLG1" s="3"/>
      <c r="DLH1" s="3"/>
      <c r="DLI1" s="3"/>
      <c r="DLJ1" s="3"/>
      <c r="DLK1" s="3"/>
      <c r="DLL1" s="3"/>
      <c r="DLM1" s="3"/>
      <c r="DLN1" s="3"/>
      <c r="DLO1" s="3"/>
      <c r="DLP1" s="3"/>
      <c r="DLQ1" s="3"/>
      <c r="DLR1" s="3"/>
      <c r="DLS1" s="3"/>
      <c r="DLT1" s="3"/>
      <c r="DLU1" s="3"/>
      <c r="DLV1" s="3"/>
      <c r="DLW1" s="3"/>
      <c r="DLX1" s="3"/>
      <c r="DLY1" s="3"/>
      <c r="DLZ1" s="3"/>
      <c r="DMA1" s="3"/>
      <c r="DMB1" s="3"/>
      <c r="DMC1" s="3"/>
      <c r="DMD1" s="3"/>
      <c r="DME1" s="3"/>
      <c r="DMF1" s="3"/>
      <c r="DMG1" s="3"/>
      <c r="DMH1" s="3"/>
      <c r="DMI1" s="3"/>
      <c r="DMJ1" s="3"/>
      <c r="DMK1" s="3"/>
      <c r="DML1" s="3"/>
      <c r="DMM1" s="3"/>
      <c r="DMN1" s="3"/>
      <c r="DMO1" s="3"/>
      <c r="DMP1" s="3"/>
      <c r="DMQ1" s="3"/>
      <c r="DMR1" s="3"/>
      <c r="DMS1" s="3"/>
      <c r="DMT1" s="3"/>
      <c r="DMU1" s="3"/>
      <c r="DMV1" s="3"/>
      <c r="DMW1" s="3"/>
      <c r="DMX1" s="3"/>
      <c r="DMY1" s="3"/>
      <c r="DMZ1" s="3"/>
      <c r="DNA1" s="3"/>
      <c r="DNB1" s="3"/>
      <c r="DNC1" s="3"/>
      <c r="DND1" s="3"/>
      <c r="DNE1" s="3"/>
      <c r="DNF1" s="3"/>
      <c r="DNG1" s="3"/>
      <c r="DNH1" s="3"/>
      <c r="DNI1" s="3"/>
      <c r="DNJ1" s="3"/>
      <c r="DNK1" s="3"/>
      <c r="DNL1" s="3"/>
      <c r="DNM1" s="3"/>
      <c r="DNN1" s="3"/>
      <c r="DNO1" s="3"/>
      <c r="DNP1" s="3"/>
      <c r="DNQ1" s="3"/>
      <c r="DNR1" s="3"/>
      <c r="DNS1" s="3"/>
      <c r="DNT1" s="3"/>
      <c r="DNU1" s="3"/>
      <c r="DNV1" s="3"/>
      <c r="DNW1" s="3"/>
      <c r="DNX1" s="3"/>
      <c r="DNY1" s="3"/>
      <c r="DNZ1" s="3"/>
      <c r="DOA1" s="3"/>
      <c r="DOB1" s="3"/>
      <c r="DOC1" s="3"/>
      <c r="DOD1" s="3"/>
      <c r="DOE1" s="3"/>
      <c r="DOF1" s="3"/>
      <c r="DOG1" s="3"/>
      <c r="DOH1" s="3"/>
      <c r="DOI1" s="3"/>
      <c r="DOJ1" s="3"/>
      <c r="DOK1" s="3"/>
      <c r="DOL1" s="3"/>
      <c r="DOM1" s="3"/>
      <c r="DON1" s="3"/>
      <c r="DOO1" s="3"/>
      <c r="DOP1" s="3"/>
      <c r="DOQ1" s="3"/>
      <c r="DOR1" s="3"/>
      <c r="DOS1" s="3"/>
      <c r="DOT1" s="3"/>
      <c r="DOU1" s="3"/>
      <c r="DOV1" s="3"/>
      <c r="DOW1" s="3"/>
      <c r="DOX1" s="3"/>
      <c r="DOY1" s="3"/>
      <c r="DOZ1" s="3"/>
      <c r="DPA1" s="3"/>
      <c r="DPB1" s="3"/>
      <c r="DPC1" s="3"/>
      <c r="DPD1" s="3"/>
      <c r="DPE1" s="3"/>
      <c r="DPF1" s="3"/>
      <c r="DPG1" s="3"/>
      <c r="DPH1" s="3"/>
      <c r="DPI1" s="3"/>
      <c r="DPJ1" s="3"/>
      <c r="DPK1" s="3"/>
      <c r="DPL1" s="3"/>
      <c r="DPM1" s="3"/>
      <c r="DPN1" s="3"/>
      <c r="DPO1" s="3"/>
      <c r="DPP1" s="3"/>
      <c r="DPQ1" s="3"/>
      <c r="DPR1" s="3"/>
      <c r="DPS1" s="3"/>
      <c r="DPT1" s="3"/>
      <c r="DPU1" s="3"/>
      <c r="DPV1" s="3"/>
      <c r="DPW1" s="3"/>
      <c r="DPX1" s="3"/>
      <c r="DPY1" s="3"/>
      <c r="DPZ1" s="3"/>
      <c r="DQA1" s="3"/>
      <c r="DQB1" s="3"/>
      <c r="DQC1" s="3"/>
      <c r="DQD1" s="3"/>
      <c r="DQE1" s="3"/>
      <c r="DQF1" s="3"/>
      <c r="DQG1" s="3"/>
      <c r="DQH1" s="3"/>
      <c r="DQI1" s="3"/>
      <c r="DQJ1" s="3"/>
      <c r="DQK1" s="3"/>
      <c r="DQL1" s="3"/>
      <c r="DQM1" s="3"/>
      <c r="DQN1" s="3"/>
      <c r="DQO1" s="3"/>
      <c r="DQP1" s="3"/>
      <c r="DQQ1" s="3"/>
      <c r="DQR1" s="3"/>
      <c r="DQS1" s="3"/>
      <c r="DQT1" s="3"/>
      <c r="DQU1" s="3"/>
      <c r="DQV1" s="3"/>
      <c r="DQW1" s="3"/>
      <c r="DQX1" s="3"/>
      <c r="DQY1" s="3"/>
      <c r="DQZ1" s="3"/>
      <c r="DRA1" s="3"/>
      <c r="DRB1" s="3"/>
      <c r="DRC1" s="3"/>
      <c r="DRD1" s="3"/>
      <c r="DRE1" s="3"/>
      <c r="DRF1" s="3"/>
      <c r="DRG1" s="3"/>
      <c r="DRH1" s="3"/>
      <c r="DRI1" s="3"/>
      <c r="DRJ1" s="3"/>
      <c r="DRK1" s="3"/>
      <c r="DRL1" s="3"/>
      <c r="DRM1" s="3"/>
      <c r="DRN1" s="3"/>
      <c r="DRO1" s="3"/>
      <c r="DRP1" s="3"/>
      <c r="DRQ1" s="3"/>
      <c r="DRR1" s="3"/>
      <c r="DRS1" s="3"/>
      <c r="DRT1" s="3"/>
      <c r="DRU1" s="3"/>
      <c r="DRV1" s="3"/>
      <c r="DRW1" s="3"/>
      <c r="DRX1" s="3"/>
      <c r="DRY1" s="3"/>
      <c r="DRZ1" s="3"/>
      <c r="DSA1" s="3"/>
      <c r="DSB1" s="3"/>
      <c r="DSC1" s="3"/>
      <c r="DSD1" s="3"/>
      <c r="DSE1" s="3"/>
      <c r="DSF1" s="3"/>
      <c r="DSG1" s="3"/>
      <c r="DSH1" s="3"/>
      <c r="DSI1" s="3"/>
      <c r="DSJ1" s="3"/>
      <c r="DSK1" s="3"/>
      <c r="DSL1" s="3"/>
      <c r="DSM1" s="3"/>
      <c r="DSN1" s="3"/>
      <c r="DSO1" s="3"/>
      <c r="DSP1" s="3"/>
      <c r="DSQ1" s="3"/>
      <c r="DSR1" s="3"/>
      <c r="DSS1" s="3"/>
      <c r="DST1" s="3"/>
      <c r="DSU1" s="3"/>
      <c r="DSV1" s="3"/>
      <c r="DSW1" s="3"/>
      <c r="DSX1" s="3"/>
      <c r="DSY1" s="3"/>
      <c r="DSZ1" s="3"/>
      <c r="DTA1" s="3"/>
      <c r="DTB1" s="3"/>
      <c r="DTC1" s="3"/>
      <c r="DTD1" s="3"/>
      <c r="DTE1" s="3"/>
      <c r="DTF1" s="3"/>
      <c r="DTG1" s="3"/>
      <c r="DTH1" s="3"/>
      <c r="DTI1" s="3"/>
      <c r="DTJ1" s="3"/>
      <c r="DTK1" s="3"/>
      <c r="DTL1" s="3"/>
      <c r="DTM1" s="3"/>
      <c r="DTN1" s="3"/>
      <c r="DTO1" s="3"/>
      <c r="DTP1" s="3"/>
      <c r="DTQ1" s="3"/>
      <c r="DTR1" s="3"/>
      <c r="DTS1" s="3"/>
      <c r="DTT1" s="3"/>
      <c r="DTU1" s="3"/>
      <c r="DTV1" s="3"/>
      <c r="DTW1" s="3"/>
      <c r="DTX1" s="3"/>
      <c r="DTY1" s="3"/>
      <c r="DTZ1" s="3"/>
      <c r="DUA1" s="3"/>
      <c r="DUB1" s="3"/>
      <c r="DUC1" s="3"/>
      <c r="DUD1" s="3"/>
      <c r="DUE1" s="3"/>
      <c r="DUF1" s="3"/>
      <c r="DUG1" s="3"/>
      <c r="DUH1" s="3"/>
      <c r="DUI1" s="3"/>
      <c r="DUJ1" s="3"/>
      <c r="DUK1" s="3"/>
      <c r="DUL1" s="3"/>
      <c r="DUM1" s="3"/>
      <c r="DUN1" s="3"/>
      <c r="DUO1" s="3"/>
      <c r="DUP1" s="3"/>
      <c r="DUQ1" s="3"/>
      <c r="DUR1" s="3"/>
      <c r="DUS1" s="3"/>
      <c r="DUT1" s="3"/>
      <c r="DUU1" s="3"/>
      <c r="DUV1" s="3"/>
      <c r="DUW1" s="3"/>
      <c r="DUX1" s="3"/>
      <c r="DUY1" s="3"/>
      <c r="DUZ1" s="3"/>
      <c r="DVA1" s="3"/>
      <c r="DVB1" s="3"/>
      <c r="DVC1" s="3"/>
      <c r="DVD1" s="3"/>
      <c r="DVE1" s="3"/>
      <c r="DVF1" s="3"/>
      <c r="DVG1" s="3"/>
      <c r="DVH1" s="3"/>
      <c r="DVI1" s="3"/>
      <c r="DVJ1" s="3"/>
      <c r="DVK1" s="3"/>
      <c r="DVL1" s="3"/>
      <c r="DVM1" s="3"/>
      <c r="DVN1" s="3"/>
      <c r="DVO1" s="3"/>
      <c r="DVP1" s="3"/>
      <c r="DVQ1" s="3"/>
      <c r="DVR1" s="3"/>
      <c r="DVS1" s="3"/>
      <c r="DVT1" s="3"/>
      <c r="DVU1" s="3"/>
      <c r="DVV1" s="3"/>
      <c r="DVW1" s="3"/>
      <c r="DVX1" s="3"/>
      <c r="DVY1" s="3"/>
      <c r="DVZ1" s="3"/>
      <c r="DWA1" s="3"/>
      <c r="DWB1" s="3"/>
      <c r="DWC1" s="3"/>
      <c r="DWD1" s="3"/>
      <c r="DWE1" s="3"/>
      <c r="DWF1" s="3"/>
      <c r="DWG1" s="3"/>
      <c r="DWH1" s="3"/>
      <c r="DWI1" s="3"/>
      <c r="DWJ1" s="3"/>
      <c r="DWK1" s="3"/>
      <c r="DWL1" s="3"/>
      <c r="DWM1" s="3"/>
      <c r="DWN1" s="3"/>
      <c r="DWO1" s="3"/>
      <c r="DWP1" s="3"/>
      <c r="DWQ1" s="3"/>
      <c r="DWR1" s="3"/>
      <c r="DWS1" s="3"/>
      <c r="DWT1" s="3"/>
      <c r="DWU1" s="3"/>
      <c r="DWV1" s="3"/>
      <c r="DWW1" s="3"/>
      <c r="DWX1" s="3"/>
      <c r="DWY1" s="3"/>
      <c r="DWZ1" s="3"/>
      <c r="DXA1" s="3"/>
      <c r="DXB1" s="3"/>
      <c r="DXC1" s="3"/>
      <c r="DXD1" s="3"/>
      <c r="DXE1" s="3"/>
      <c r="DXF1" s="3"/>
      <c r="DXG1" s="3"/>
      <c r="DXH1" s="3"/>
      <c r="DXI1" s="3"/>
      <c r="DXJ1" s="3"/>
      <c r="DXK1" s="3"/>
      <c r="DXL1" s="3"/>
      <c r="DXM1" s="3"/>
      <c r="DXN1" s="3"/>
      <c r="DXO1" s="3"/>
      <c r="DXP1" s="3"/>
      <c r="DXQ1" s="3"/>
      <c r="DXR1" s="3"/>
      <c r="DXS1" s="3"/>
      <c r="DXT1" s="3"/>
      <c r="DXU1" s="3"/>
      <c r="DXV1" s="3"/>
      <c r="DXW1" s="3"/>
      <c r="DXX1" s="3"/>
      <c r="DXY1" s="3"/>
      <c r="DXZ1" s="3"/>
      <c r="DYA1" s="3"/>
      <c r="DYB1" s="3"/>
      <c r="DYC1" s="3"/>
      <c r="DYD1" s="3"/>
      <c r="DYE1" s="3"/>
      <c r="DYF1" s="3"/>
      <c r="DYG1" s="3"/>
      <c r="DYH1" s="3"/>
      <c r="DYI1" s="3"/>
      <c r="DYJ1" s="3"/>
      <c r="DYK1" s="3"/>
      <c r="DYL1" s="3"/>
      <c r="DYM1" s="3"/>
      <c r="DYN1" s="3"/>
      <c r="DYO1" s="3"/>
      <c r="DYP1" s="3"/>
      <c r="DYQ1" s="3"/>
      <c r="DYR1" s="3"/>
      <c r="DYS1" s="3"/>
      <c r="DYT1" s="3"/>
      <c r="DYU1" s="3"/>
      <c r="DYV1" s="3"/>
      <c r="DYW1" s="3"/>
      <c r="DYX1" s="3"/>
      <c r="DYY1" s="3"/>
      <c r="DYZ1" s="3"/>
      <c r="DZA1" s="3"/>
      <c r="DZB1" s="3"/>
      <c r="DZC1" s="3"/>
      <c r="DZD1" s="3"/>
      <c r="DZE1" s="3"/>
      <c r="DZF1" s="3"/>
      <c r="DZG1" s="3"/>
      <c r="DZH1" s="3"/>
      <c r="DZI1" s="3"/>
      <c r="DZJ1" s="3"/>
      <c r="DZK1" s="3"/>
      <c r="DZL1" s="3"/>
      <c r="DZM1" s="3"/>
      <c r="DZN1" s="3"/>
      <c r="DZO1" s="3"/>
      <c r="DZP1" s="3"/>
      <c r="DZQ1" s="3"/>
      <c r="DZR1" s="3"/>
      <c r="DZS1" s="3"/>
      <c r="DZT1" s="3"/>
      <c r="DZU1" s="3"/>
      <c r="DZV1" s="3"/>
      <c r="DZW1" s="3"/>
      <c r="DZX1" s="3"/>
      <c r="DZY1" s="3"/>
      <c r="DZZ1" s="3"/>
      <c r="EAA1" s="3"/>
      <c r="EAB1" s="3"/>
      <c r="EAC1" s="3"/>
      <c r="EAD1" s="3"/>
      <c r="EAE1" s="3"/>
      <c r="EAF1" s="3"/>
      <c r="EAG1" s="3"/>
      <c r="EAH1" s="3"/>
      <c r="EAI1" s="3"/>
      <c r="EAJ1" s="3"/>
      <c r="EAK1" s="3"/>
      <c r="EAL1" s="3"/>
      <c r="EAM1" s="3"/>
      <c r="EAN1" s="3"/>
      <c r="EAO1" s="3"/>
      <c r="EAP1" s="3"/>
      <c r="EAQ1" s="3"/>
      <c r="EAR1" s="3"/>
      <c r="EAS1" s="3"/>
      <c r="EAT1" s="3"/>
      <c r="EAU1" s="3"/>
      <c r="EAV1" s="3"/>
      <c r="EAW1" s="3"/>
      <c r="EAX1" s="3"/>
      <c r="EAY1" s="3"/>
      <c r="EAZ1" s="3"/>
      <c r="EBA1" s="3"/>
      <c r="EBB1" s="3"/>
      <c r="EBC1" s="3"/>
      <c r="EBD1" s="3"/>
      <c r="EBE1" s="3"/>
      <c r="EBF1" s="3"/>
      <c r="EBG1" s="3"/>
      <c r="EBH1" s="3"/>
      <c r="EBI1" s="3"/>
      <c r="EBJ1" s="3"/>
      <c r="EBK1" s="3"/>
      <c r="EBL1" s="3"/>
      <c r="EBM1" s="3"/>
      <c r="EBN1" s="3"/>
      <c r="EBO1" s="3"/>
      <c r="EBP1" s="3"/>
      <c r="EBQ1" s="3"/>
      <c r="EBR1" s="3"/>
      <c r="EBS1" s="3"/>
      <c r="EBT1" s="3"/>
      <c r="EBU1" s="3"/>
      <c r="EBV1" s="3"/>
      <c r="EBW1" s="3"/>
      <c r="EBX1" s="3"/>
      <c r="EBY1" s="3"/>
      <c r="EBZ1" s="3"/>
      <c r="ECA1" s="3"/>
      <c r="ECB1" s="3"/>
      <c r="ECC1" s="3"/>
      <c r="ECD1" s="3"/>
      <c r="ECE1" s="3"/>
      <c r="ECF1" s="3"/>
      <c r="ECG1" s="3"/>
      <c r="ECH1" s="3"/>
      <c r="ECI1" s="3"/>
      <c r="ECJ1" s="3"/>
      <c r="ECK1" s="3"/>
      <c r="ECL1" s="3"/>
      <c r="ECM1" s="3"/>
      <c r="ECN1" s="3"/>
      <c r="ECO1" s="3"/>
      <c r="ECP1" s="3"/>
      <c r="ECQ1" s="3"/>
      <c r="ECR1" s="3"/>
      <c r="ECS1" s="3"/>
      <c r="ECT1" s="3"/>
      <c r="ECU1" s="3"/>
      <c r="ECV1" s="3"/>
      <c r="ECW1" s="3"/>
      <c r="ECX1" s="3"/>
      <c r="ECY1" s="3"/>
      <c r="ECZ1" s="3"/>
      <c r="EDA1" s="3"/>
      <c r="EDB1" s="3"/>
      <c r="EDC1" s="3"/>
      <c r="EDD1" s="3"/>
      <c r="EDE1" s="3"/>
      <c r="EDF1" s="3"/>
      <c r="EDG1" s="3"/>
      <c r="EDH1" s="3"/>
      <c r="EDI1" s="3"/>
      <c r="EDJ1" s="3"/>
      <c r="EDK1" s="3"/>
      <c r="EDL1" s="3"/>
      <c r="EDM1" s="3"/>
      <c r="EDN1" s="3"/>
      <c r="EDO1" s="3"/>
      <c r="EDP1" s="3"/>
      <c r="EDQ1" s="3"/>
      <c r="EDR1" s="3"/>
      <c r="EDS1" s="3"/>
      <c r="EDT1" s="3"/>
      <c r="EDU1" s="3"/>
      <c r="EDV1" s="3"/>
      <c r="EDW1" s="3"/>
      <c r="EDX1" s="3"/>
      <c r="EDY1" s="3"/>
      <c r="EDZ1" s="3"/>
      <c r="EEA1" s="3"/>
      <c r="EEB1" s="3"/>
      <c r="EEC1" s="3"/>
      <c r="EED1" s="3"/>
      <c r="EEE1" s="3"/>
      <c r="EEF1" s="3"/>
      <c r="EEG1" s="3"/>
      <c r="EEH1" s="3"/>
      <c r="EEI1" s="3"/>
      <c r="EEJ1" s="3"/>
      <c r="EEK1" s="3"/>
      <c r="EEL1" s="3"/>
      <c r="EEM1" s="3"/>
      <c r="EEN1" s="3"/>
      <c r="EEO1" s="3"/>
      <c r="EEP1" s="3"/>
      <c r="EEQ1" s="3"/>
      <c r="EER1" s="3"/>
      <c r="EES1" s="3"/>
      <c r="EET1" s="3"/>
      <c r="EEU1" s="3"/>
      <c r="EEV1" s="3"/>
      <c r="EEW1" s="3"/>
      <c r="EEX1" s="3"/>
      <c r="EEY1" s="3"/>
      <c r="EEZ1" s="3"/>
      <c r="EFA1" s="3"/>
      <c r="EFB1" s="3"/>
      <c r="EFC1" s="3"/>
      <c r="EFD1" s="3"/>
      <c r="EFE1" s="3"/>
      <c r="EFF1" s="3"/>
      <c r="EFG1" s="3"/>
      <c r="EFH1" s="3"/>
      <c r="EFI1" s="3"/>
      <c r="EFJ1" s="3"/>
      <c r="EFK1" s="3"/>
      <c r="EFL1" s="3"/>
      <c r="EFM1" s="3"/>
      <c r="EFN1" s="3"/>
      <c r="EFO1" s="3"/>
      <c r="EFP1" s="3"/>
      <c r="EFQ1" s="3"/>
      <c r="EFR1" s="3"/>
      <c r="EFS1" s="3"/>
      <c r="EFT1" s="3"/>
      <c r="EFU1" s="3"/>
      <c r="EFV1" s="3"/>
      <c r="EFW1" s="3"/>
      <c r="EFX1" s="3"/>
      <c r="EFY1" s="3"/>
      <c r="EFZ1" s="3"/>
      <c r="EGA1" s="3"/>
      <c r="EGB1" s="3"/>
      <c r="EGC1" s="3"/>
      <c r="EGD1" s="3"/>
      <c r="EGE1" s="3"/>
      <c r="EGF1" s="3"/>
      <c r="EGG1" s="3"/>
      <c r="EGH1" s="3"/>
      <c r="EGI1" s="3"/>
      <c r="EGJ1" s="3"/>
      <c r="EGK1" s="3"/>
      <c r="EGL1" s="3"/>
      <c r="EGM1" s="3"/>
      <c r="EGN1" s="3"/>
      <c r="EGO1" s="3"/>
      <c r="EGP1" s="3"/>
      <c r="EGQ1" s="3"/>
      <c r="EGR1" s="3"/>
      <c r="EGS1" s="3"/>
      <c r="EGT1" s="3"/>
      <c r="EGU1" s="3"/>
      <c r="EGV1" s="3"/>
      <c r="EGW1" s="3"/>
      <c r="EGX1" s="3"/>
      <c r="EGY1" s="3"/>
      <c r="EGZ1" s="3"/>
      <c r="EHA1" s="3"/>
      <c r="EHB1" s="3"/>
      <c r="EHC1" s="3"/>
      <c r="EHD1" s="3"/>
      <c r="EHE1" s="3"/>
      <c r="EHF1" s="3"/>
      <c r="EHG1" s="3"/>
      <c r="EHH1" s="3"/>
      <c r="EHI1" s="3"/>
      <c r="EHJ1" s="3"/>
      <c r="EHK1" s="3"/>
      <c r="EHL1" s="3"/>
      <c r="EHM1" s="3"/>
      <c r="EHN1" s="3"/>
      <c r="EHO1" s="3"/>
      <c r="EHP1" s="3"/>
      <c r="EHQ1" s="3"/>
      <c r="EHR1" s="3"/>
      <c r="EHS1" s="3"/>
      <c r="EHT1" s="3"/>
      <c r="EHU1" s="3"/>
      <c r="EHV1" s="3"/>
      <c r="EHW1" s="3"/>
      <c r="EHX1" s="3"/>
      <c r="EHY1" s="3"/>
      <c r="EHZ1" s="3"/>
      <c r="EIA1" s="3"/>
      <c r="EIB1" s="3"/>
      <c r="EIC1" s="3"/>
      <c r="EID1" s="3"/>
      <c r="EIE1" s="3"/>
      <c r="EIF1" s="3"/>
      <c r="EIG1" s="3"/>
      <c r="EIH1" s="3"/>
      <c r="EII1" s="3"/>
      <c r="EIJ1" s="3"/>
      <c r="EIK1" s="3"/>
      <c r="EIL1" s="3"/>
      <c r="EIM1" s="3"/>
      <c r="EIN1" s="3"/>
      <c r="EIO1" s="3"/>
      <c r="EIP1" s="3"/>
      <c r="EIQ1" s="3"/>
      <c r="EIR1" s="3"/>
      <c r="EIS1" s="3"/>
      <c r="EIT1" s="3"/>
      <c r="EIU1" s="3"/>
      <c r="EIV1" s="3"/>
      <c r="EIW1" s="3"/>
      <c r="EIX1" s="3"/>
      <c r="EIY1" s="3"/>
      <c r="EIZ1" s="3"/>
      <c r="EJA1" s="3"/>
      <c r="EJB1" s="3"/>
      <c r="EJC1" s="3"/>
      <c r="EJD1" s="3"/>
      <c r="EJE1" s="3"/>
      <c r="EJF1" s="3"/>
      <c r="EJG1" s="3"/>
      <c r="EJH1" s="3"/>
      <c r="EJI1" s="3"/>
      <c r="EJJ1" s="3"/>
      <c r="EJK1" s="3"/>
      <c r="EJL1" s="3"/>
      <c r="EJM1" s="3"/>
      <c r="EJN1" s="3"/>
      <c r="EJO1" s="3"/>
      <c r="EJP1" s="3"/>
      <c r="EJQ1" s="3"/>
      <c r="EJR1" s="3"/>
      <c r="EJS1" s="3"/>
      <c r="EJT1" s="3"/>
      <c r="EJU1" s="3"/>
      <c r="EJV1" s="3"/>
      <c r="EJW1" s="3"/>
      <c r="EJX1" s="3"/>
      <c r="EJY1" s="3"/>
      <c r="EJZ1" s="3"/>
      <c r="EKA1" s="3"/>
      <c r="EKB1" s="3"/>
      <c r="EKC1" s="3"/>
      <c r="EKD1" s="3"/>
      <c r="EKE1" s="3"/>
      <c r="EKF1" s="3"/>
      <c r="EKG1" s="3"/>
      <c r="EKH1" s="3"/>
      <c r="EKI1" s="3"/>
      <c r="EKJ1" s="3"/>
      <c r="EKK1" s="3"/>
      <c r="EKL1" s="3"/>
      <c r="EKM1" s="3"/>
      <c r="EKN1" s="3"/>
      <c r="EKO1" s="3"/>
      <c r="EKP1" s="3"/>
      <c r="EKQ1" s="3"/>
      <c r="EKR1" s="3"/>
      <c r="EKS1" s="3"/>
      <c r="EKT1" s="3"/>
      <c r="EKU1" s="3"/>
      <c r="EKV1" s="3"/>
      <c r="EKW1" s="3"/>
      <c r="EKX1" s="3"/>
      <c r="EKY1" s="3"/>
      <c r="EKZ1" s="3"/>
      <c r="ELA1" s="3"/>
      <c r="ELB1" s="3"/>
      <c r="ELC1" s="3"/>
      <c r="ELD1" s="3"/>
      <c r="ELE1" s="3"/>
      <c r="ELF1" s="3"/>
      <c r="ELG1" s="3"/>
      <c r="ELH1" s="3"/>
      <c r="ELI1" s="3"/>
      <c r="ELJ1" s="3"/>
      <c r="ELK1" s="3"/>
      <c r="ELL1" s="3"/>
      <c r="ELM1" s="3"/>
      <c r="ELN1" s="3"/>
      <c r="ELO1" s="3"/>
      <c r="ELP1" s="3"/>
      <c r="ELQ1" s="3"/>
      <c r="ELR1" s="3"/>
      <c r="ELS1" s="3"/>
      <c r="ELT1" s="3"/>
      <c r="ELU1" s="3"/>
      <c r="ELV1" s="3"/>
      <c r="ELW1" s="3"/>
      <c r="ELX1" s="3"/>
      <c r="ELY1" s="3"/>
      <c r="ELZ1" s="3"/>
      <c r="EMA1" s="3"/>
      <c r="EMB1" s="3"/>
      <c r="EMC1" s="3"/>
      <c r="EMD1" s="3"/>
      <c r="EME1" s="3"/>
      <c r="EMF1" s="3"/>
      <c r="EMG1" s="3"/>
      <c r="EMH1" s="3"/>
      <c r="EMI1" s="3"/>
      <c r="EMJ1" s="3"/>
      <c r="EMK1" s="3"/>
      <c r="EML1" s="3"/>
      <c r="EMM1" s="3"/>
      <c r="EMN1" s="3"/>
      <c r="EMO1" s="3"/>
      <c r="EMP1" s="3"/>
      <c r="EMQ1" s="3"/>
      <c r="EMR1" s="3"/>
      <c r="EMS1" s="3"/>
      <c r="EMT1" s="3"/>
      <c r="EMU1" s="3"/>
      <c r="EMV1" s="3"/>
      <c r="EMW1" s="3"/>
      <c r="EMX1" s="3"/>
      <c r="EMY1" s="3"/>
      <c r="EMZ1" s="3"/>
      <c r="ENA1" s="3"/>
      <c r="ENB1" s="3"/>
      <c r="ENC1" s="3"/>
      <c r="END1" s="3"/>
      <c r="ENE1" s="3"/>
      <c r="ENF1" s="3"/>
      <c r="ENG1" s="3"/>
      <c r="ENH1" s="3"/>
      <c r="ENI1" s="3"/>
      <c r="ENJ1" s="3"/>
      <c r="ENK1" s="3"/>
      <c r="ENL1" s="3"/>
      <c r="ENM1" s="3"/>
      <c r="ENN1" s="3"/>
      <c r="ENO1" s="3"/>
      <c r="ENP1" s="3"/>
      <c r="ENQ1" s="3"/>
      <c r="ENR1" s="3"/>
      <c r="ENS1" s="3"/>
      <c r="ENT1" s="3"/>
      <c r="ENU1" s="3"/>
      <c r="ENV1" s="3"/>
      <c r="ENW1" s="3"/>
      <c r="ENX1" s="3"/>
      <c r="ENY1" s="3"/>
      <c r="ENZ1" s="3"/>
      <c r="EOA1" s="3"/>
      <c r="EOB1" s="3"/>
      <c r="EOC1" s="3"/>
      <c r="EOD1" s="3"/>
      <c r="EOE1" s="3"/>
      <c r="EOF1" s="3"/>
      <c r="EOG1" s="3"/>
      <c r="EOH1" s="3"/>
      <c r="EOI1" s="3"/>
      <c r="EOJ1" s="3"/>
      <c r="EOK1" s="3"/>
      <c r="EOL1" s="3"/>
      <c r="EOM1" s="3"/>
      <c r="EON1" s="3"/>
      <c r="EOO1" s="3"/>
      <c r="EOP1" s="3"/>
      <c r="EOQ1" s="3"/>
      <c r="EOR1" s="3"/>
      <c r="EOS1" s="3"/>
      <c r="EOT1" s="3"/>
      <c r="EOU1" s="3"/>
      <c r="EOV1" s="3"/>
      <c r="EOW1" s="3"/>
      <c r="EOX1" s="3"/>
      <c r="EOY1" s="3"/>
      <c r="EOZ1" s="3"/>
      <c r="EPA1" s="3"/>
      <c r="EPB1" s="3"/>
      <c r="EPC1" s="3"/>
      <c r="EPD1" s="3"/>
      <c r="EPE1" s="3"/>
      <c r="EPF1" s="3"/>
      <c r="EPG1" s="3"/>
      <c r="EPH1" s="3"/>
      <c r="EPI1" s="3"/>
      <c r="EPJ1" s="3"/>
      <c r="EPK1" s="3"/>
      <c r="EPL1" s="3"/>
      <c r="EPM1" s="3"/>
      <c r="EPN1" s="3"/>
      <c r="EPO1" s="3"/>
      <c r="EPP1" s="3"/>
      <c r="EPQ1" s="3"/>
      <c r="EPR1" s="3"/>
      <c r="EPS1" s="3"/>
      <c r="EPT1" s="3"/>
      <c r="EPU1" s="3"/>
      <c r="EPV1" s="3"/>
      <c r="EPW1" s="3"/>
      <c r="EPX1" s="3"/>
      <c r="EPY1" s="3"/>
      <c r="EPZ1" s="3"/>
      <c r="EQA1" s="3"/>
      <c r="EQB1" s="3"/>
      <c r="EQC1" s="3"/>
      <c r="EQD1" s="3"/>
      <c r="EQE1" s="3"/>
      <c r="EQF1" s="3"/>
      <c r="EQG1" s="3"/>
      <c r="EQH1" s="3"/>
      <c r="EQI1" s="3"/>
      <c r="EQJ1" s="3"/>
      <c r="EQK1" s="3"/>
      <c r="EQL1" s="3"/>
      <c r="EQM1" s="3"/>
      <c r="EQN1" s="3"/>
      <c r="EQO1" s="3"/>
      <c r="EQP1" s="3"/>
      <c r="EQQ1" s="3"/>
      <c r="EQR1" s="3"/>
      <c r="EQS1" s="3"/>
      <c r="EQT1" s="3"/>
      <c r="EQU1" s="3"/>
      <c r="EQV1" s="3"/>
      <c r="EQW1" s="3"/>
      <c r="EQX1" s="3"/>
      <c r="EQY1" s="3"/>
      <c r="EQZ1" s="3"/>
      <c r="ERA1" s="3"/>
      <c r="ERB1" s="3"/>
      <c r="ERC1" s="3"/>
      <c r="ERD1" s="3"/>
      <c r="ERE1" s="3"/>
      <c r="ERF1" s="3"/>
      <c r="ERG1" s="3"/>
      <c r="ERH1" s="3"/>
      <c r="ERI1" s="3"/>
      <c r="ERJ1" s="3"/>
      <c r="ERK1" s="3"/>
      <c r="ERL1" s="3"/>
      <c r="ERM1" s="3"/>
      <c r="ERN1" s="3"/>
      <c r="ERO1" s="3"/>
      <c r="ERP1" s="3"/>
      <c r="ERQ1" s="3"/>
      <c r="ERR1" s="3"/>
      <c r="ERS1" s="3"/>
      <c r="ERT1" s="3"/>
      <c r="ERU1" s="3"/>
      <c r="ERV1" s="3"/>
      <c r="ERW1" s="3"/>
      <c r="ERX1" s="3"/>
      <c r="ERY1" s="3"/>
      <c r="ERZ1" s="3"/>
      <c r="ESA1" s="3"/>
      <c r="ESB1" s="3"/>
      <c r="ESC1" s="3"/>
      <c r="ESD1" s="3"/>
      <c r="ESE1" s="3"/>
      <c r="ESF1" s="3"/>
      <c r="ESG1" s="3"/>
      <c r="ESH1" s="3"/>
      <c r="ESI1" s="3"/>
      <c r="ESJ1" s="3"/>
      <c r="ESK1" s="3"/>
      <c r="ESL1" s="3"/>
      <c r="ESM1" s="3"/>
      <c r="ESN1" s="3"/>
      <c r="ESO1" s="3"/>
      <c r="ESP1" s="3"/>
      <c r="ESQ1" s="3"/>
      <c r="ESR1" s="3"/>
      <c r="ESS1" s="3"/>
      <c r="EST1" s="3"/>
      <c r="ESU1" s="3"/>
      <c r="ESV1" s="3"/>
      <c r="ESW1" s="3"/>
      <c r="ESX1" s="3"/>
      <c r="ESY1" s="3"/>
      <c r="ESZ1" s="3"/>
      <c r="ETA1" s="3"/>
      <c r="ETB1" s="3"/>
      <c r="ETC1" s="3"/>
      <c r="ETD1" s="3"/>
      <c r="ETE1" s="3"/>
      <c r="ETF1" s="3"/>
      <c r="ETG1" s="3"/>
      <c r="ETH1" s="3"/>
      <c r="ETI1" s="3"/>
      <c r="ETJ1" s="3"/>
      <c r="ETK1" s="3"/>
      <c r="ETL1" s="3"/>
      <c r="ETM1" s="3"/>
      <c r="ETN1" s="3"/>
      <c r="ETO1" s="3"/>
      <c r="ETP1" s="3"/>
      <c r="ETQ1" s="3"/>
      <c r="ETR1" s="3"/>
      <c r="ETS1" s="3"/>
      <c r="ETT1" s="3"/>
      <c r="ETU1" s="3"/>
      <c r="ETV1" s="3"/>
      <c r="ETW1" s="3"/>
      <c r="ETX1" s="3"/>
      <c r="ETY1" s="3"/>
      <c r="ETZ1" s="3"/>
      <c r="EUA1" s="3"/>
      <c r="EUB1" s="3"/>
      <c r="EUC1" s="3"/>
      <c r="EUD1" s="3"/>
      <c r="EUE1" s="3"/>
      <c r="EUF1" s="3"/>
      <c r="EUG1" s="3"/>
      <c r="EUH1" s="3"/>
      <c r="EUI1" s="3"/>
      <c r="EUJ1" s="3"/>
      <c r="EUK1" s="3"/>
      <c r="EUL1" s="3"/>
      <c r="EUM1" s="3"/>
      <c r="EUN1" s="3"/>
      <c r="EUO1" s="3"/>
      <c r="EUP1" s="3"/>
      <c r="EUQ1" s="3"/>
      <c r="EUR1" s="3"/>
      <c r="EUS1" s="3"/>
      <c r="EUT1" s="3"/>
      <c r="EUU1" s="3"/>
      <c r="EUV1" s="3"/>
      <c r="EUW1" s="3"/>
      <c r="EUX1" s="3"/>
      <c r="EUY1" s="3"/>
      <c r="EUZ1" s="3"/>
      <c r="EVA1" s="3"/>
      <c r="EVB1" s="3"/>
      <c r="EVC1" s="3"/>
      <c r="EVD1" s="3"/>
      <c r="EVE1" s="3"/>
      <c r="EVF1" s="3"/>
      <c r="EVG1" s="3"/>
      <c r="EVH1" s="3"/>
      <c r="EVI1" s="3"/>
      <c r="EVJ1" s="3"/>
      <c r="EVK1" s="3"/>
      <c r="EVL1" s="3"/>
      <c r="EVM1" s="3"/>
      <c r="EVN1" s="3"/>
      <c r="EVO1" s="3"/>
      <c r="EVP1" s="3"/>
      <c r="EVQ1" s="3"/>
      <c r="EVR1" s="3"/>
      <c r="EVS1" s="3"/>
      <c r="EVT1" s="3"/>
      <c r="EVU1" s="3"/>
      <c r="EVV1" s="3"/>
      <c r="EVW1" s="3"/>
      <c r="EVX1" s="3"/>
      <c r="EVY1" s="3"/>
      <c r="EVZ1" s="3"/>
      <c r="EWA1" s="3"/>
      <c r="EWB1" s="3"/>
      <c r="EWC1" s="3"/>
      <c r="EWD1" s="3"/>
      <c r="EWE1" s="3"/>
      <c r="EWF1" s="3"/>
      <c r="EWG1" s="3"/>
      <c r="EWH1" s="3"/>
      <c r="EWI1" s="3"/>
      <c r="EWJ1" s="3"/>
      <c r="EWK1" s="3"/>
      <c r="EWL1" s="3"/>
      <c r="EWM1" s="3"/>
      <c r="EWN1" s="3"/>
      <c r="EWO1" s="3"/>
      <c r="EWP1" s="3"/>
      <c r="EWQ1" s="3"/>
      <c r="EWR1" s="3"/>
      <c r="EWS1" s="3"/>
      <c r="EWT1" s="3"/>
      <c r="EWU1" s="3"/>
      <c r="EWV1" s="3"/>
      <c r="EWW1" s="3"/>
      <c r="EWX1" s="3"/>
      <c r="EWY1" s="3"/>
      <c r="EWZ1" s="3"/>
      <c r="EXA1" s="3"/>
      <c r="EXB1" s="3"/>
      <c r="EXC1" s="3"/>
      <c r="EXD1" s="3"/>
      <c r="EXE1" s="3"/>
      <c r="EXF1" s="3"/>
      <c r="EXG1" s="3"/>
      <c r="EXH1" s="3"/>
      <c r="EXI1" s="3"/>
      <c r="EXJ1" s="3"/>
      <c r="EXK1" s="3"/>
      <c r="EXL1" s="3"/>
      <c r="EXM1" s="3"/>
      <c r="EXN1" s="3"/>
      <c r="EXO1" s="3"/>
      <c r="EXP1" s="3"/>
      <c r="EXQ1" s="3"/>
      <c r="EXR1" s="3"/>
      <c r="EXS1" s="3"/>
      <c r="EXT1" s="3"/>
      <c r="EXU1" s="3"/>
      <c r="EXV1" s="3"/>
      <c r="EXW1" s="3"/>
      <c r="EXX1" s="3"/>
      <c r="EXY1" s="3"/>
      <c r="EXZ1" s="3"/>
      <c r="EYA1" s="3"/>
      <c r="EYB1" s="3"/>
      <c r="EYC1" s="3"/>
      <c r="EYD1" s="3"/>
      <c r="EYE1" s="3"/>
      <c r="EYF1" s="3"/>
      <c r="EYG1" s="3"/>
      <c r="EYH1" s="3"/>
      <c r="EYI1" s="3"/>
      <c r="EYJ1" s="3"/>
      <c r="EYK1" s="3"/>
      <c r="EYL1" s="3"/>
      <c r="EYM1" s="3"/>
      <c r="EYN1" s="3"/>
      <c r="EYO1" s="3"/>
      <c r="EYP1" s="3"/>
      <c r="EYQ1" s="3"/>
      <c r="EYR1" s="3"/>
      <c r="EYS1" s="3"/>
      <c r="EYT1" s="3"/>
      <c r="EYU1" s="3"/>
      <c r="EYV1" s="3"/>
      <c r="EYW1" s="3"/>
      <c r="EYX1" s="3"/>
      <c r="EYY1" s="3"/>
      <c r="EYZ1" s="3"/>
      <c r="EZA1" s="3"/>
      <c r="EZB1" s="3"/>
      <c r="EZC1" s="3"/>
      <c r="EZD1" s="3"/>
      <c r="EZE1" s="3"/>
      <c r="EZF1" s="3"/>
      <c r="EZG1" s="3"/>
      <c r="EZH1" s="3"/>
      <c r="EZI1" s="3"/>
      <c r="EZJ1" s="3"/>
      <c r="EZK1" s="3"/>
      <c r="EZL1" s="3"/>
      <c r="EZM1" s="3"/>
      <c r="EZN1" s="3"/>
      <c r="EZO1" s="3"/>
      <c r="EZP1" s="3"/>
      <c r="EZQ1" s="3"/>
      <c r="EZR1" s="3"/>
      <c r="EZS1" s="3"/>
      <c r="EZT1" s="3"/>
      <c r="EZU1" s="3"/>
      <c r="EZV1" s="3"/>
      <c r="EZW1" s="3"/>
      <c r="EZX1" s="3"/>
      <c r="EZY1" s="3"/>
      <c r="EZZ1" s="3"/>
      <c r="FAA1" s="3"/>
      <c r="FAB1" s="3"/>
      <c r="FAC1" s="3"/>
      <c r="FAD1" s="3"/>
      <c r="FAE1" s="3"/>
      <c r="FAF1" s="3"/>
      <c r="FAG1" s="3"/>
      <c r="FAH1" s="3"/>
      <c r="FAI1" s="3"/>
      <c r="FAJ1" s="3"/>
      <c r="FAK1" s="3"/>
      <c r="FAL1" s="3"/>
      <c r="FAM1" s="3"/>
      <c r="FAN1" s="3"/>
      <c r="FAO1" s="3"/>
      <c r="FAP1" s="3"/>
      <c r="FAQ1" s="3"/>
      <c r="FAR1" s="3"/>
      <c r="FAS1" s="3"/>
      <c r="FAT1" s="3"/>
      <c r="FAU1" s="3"/>
      <c r="FAV1" s="3"/>
      <c r="FAW1" s="3"/>
      <c r="FAX1" s="3"/>
      <c r="FAY1" s="3"/>
      <c r="FAZ1" s="3"/>
      <c r="FBA1" s="3"/>
      <c r="FBB1" s="3"/>
      <c r="FBC1" s="3"/>
      <c r="FBD1" s="3"/>
      <c r="FBE1" s="3"/>
      <c r="FBF1" s="3"/>
      <c r="FBG1" s="3"/>
      <c r="FBH1" s="3"/>
      <c r="FBI1" s="3"/>
      <c r="FBJ1" s="3"/>
      <c r="FBK1" s="3"/>
      <c r="FBL1" s="3"/>
      <c r="FBM1" s="3"/>
      <c r="FBN1" s="3"/>
      <c r="FBO1" s="3"/>
      <c r="FBP1" s="3"/>
      <c r="FBQ1" s="3"/>
      <c r="FBR1" s="3"/>
      <c r="FBS1" s="3"/>
      <c r="FBT1" s="3"/>
      <c r="FBU1" s="3"/>
      <c r="FBV1" s="3"/>
      <c r="FBW1" s="3"/>
      <c r="FBX1" s="3"/>
      <c r="FBY1" s="3"/>
      <c r="FBZ1" s="3"/>
      <c r="FCA1" s="3"/>
      <c r="FCB1" s="3"/>
      <c r="FCC1" s="3"/>
      <c r="FCD1" s="3"/>
      <c r="FCE1" s="3"/>
      <c r="FCF1" s="3"/>
      <c r="FCG1" s="3"/>
      <c r="FCH1" s="3"/>
      <c r="FCI1" s="3"/>
      <c r="FCJ1" s="3"/>
      <c r="FCK1" s="3"/>
      <c r="FCL1" s="3"/>
      <c r="FCM1" s="3"/>
      <c r="FCN1" s="3"/>
      <c r="FCO1" s="3"/>
      <c r="FCP1" s="3"/>
      <c r="FCQ1" s="3"/>
      <c r="FCR1" s="3"/>
      <c r="FCS1" s="3"/>
      <c r="FCT1" s="3"/>
      <c r="FCU1" s="3"/>
      <c r="FCV1" s="3"/>
      <c r="FCW1" s="3"/>
      <c r="FCX1" s="3"/>
      <c r="FCY1" s="3"/>
      <c r="FCZ1" s="3"/>
      <c r="FDA1" s="3"/>
      <c r="FDB1" s="3"/>
      <c r="FDC1" s="3"/>
      <c r="FDD1" s="3"/>
      <c r="FDE1" s="3"/>
      <c r="FDF1" s="3"/>
      <c r="FDG1" s="3"/>
      <c r="FDH1" s="3"/>
      <c r="FDI1" s="3"/>
      <c r="FDJ1" s="3"/>
      <c r="FDK1" s="3"/>
      <c r="FDL1" s="3"/>
      <c r="FDM1" s="3"/>
      <c r="FDN1" s="3"/>
      <c r="FDO1" s="3"/>
      <c r="FDP1" s="3"/>
      <c r="FDQ1" s="3"/>
      <c r="FDR1" s="3"/>
      <c r="FDS1" s="3"/>
      <c r="FDT1" s="3"/>
      <c r="FDU1" s="3"/>
      <c r="FDV1" s="3"/>
      <c r="FDW1" s="3"/>
      <c r="FDX1" s="3"/>
      <c r="FDY1" s="3"/>
      <c r="FDZ1" s="3"/>
      <c r="FEA1" s="3"/>
      <c r="FEB1" s="3"/>
      <c r="FEC1" s="3"/>
      <c r="FED1" s="3"/>
      <c r="FEE1" s="3"/>
      <c r="FEF1" s="3"/>
      <c r="FEG1" s="3"/>
      <c r="FEH1" s="3"/>
      <c r="FEI1" s="3"/>
      <c r="FEJ1" s="3"/>
      <c r="FEK1" s="3"/>
      <c r="FEL1" s="3"/>
      <c r="FEM1" s="3"/>
      <c r="FEN1" s="3"/>
      <c r="FEO1" s="3"/>
      <c r="FEP1" s="3"/>
      <c r="FEQ1" s="3"/>
      <c r="FER1" s="3"/>
      <c r="FES1" s="3"/>
      <c r="FET1" s="3"/>
      <c r="FEU1" s="3"/>
      <c r="FEV1" s="3"/>
      <c r="FEW1" s="3"/>
      <c r="FEX1" s="3"/>
      <c r="FEY1" s="3"/>
      <c r="FEZ1" s="3"/>
      <c r="FFA1" s="3"/>
      <c r="FFB1" s="3"/>
      <c r="FFC1" s="3"/>
      <c r="FFD1" s="3"/>
      <c r="FFE1" s="3"/>
      <c r="FFF1" s="3"/>
      <c r="FFG1" s="3"/>
      <c r="FFH1" s="3"/>
      <c r="FFI1" s="3"/>
      <c r="FFJ1" s="3"/>
      <c r="FFK1" s="3"/>
      <c r="FFL1" s="3"/>
      <c r="FFM1" s="3"/>
      <c r="FFN1" s="3"/>
      <c r="FFO1" s="3"/>
      <c r="FFP1" s="3"/>
      <c r="FFQ1" s="3"/>
      <c r="FFR1" s="3"/>
      <c r="FFS1" s="3"/>
      <c r="FFT1" s="3"/>
      <c r="FFU1" s="3"/>
      <c r="FFV1" s="3"/>
      <c r="FFW1" s="3"/>
      <c r="FFX1" s="3"/>
      <c r="FFY1" s="3"/>
      <c r="FFZ1" s="3"/>
      <c r="FGA1" s="3"/>
      <c r="FGB1" s="3"/>
      <c r="FGC1" s="3"/>
      <c r="FGD1" s="3"/>
      <c r="FGE1" s="3"/>
      <c r="FGF1" s="3"/>
      <c r="FGG1" s="3"/>
      <c r="FGH1" s="3"/>
      <c r="FGI1" s="3"/>
      <c r="FGJ1" s="3"/>
      <c r="FGK1" s="3"/>
      <c r="FGL1" s="3"/>
      <c r="FGM1" s="3"/>
      <c r="FGN1" s="3"/>
      <c r="FGO1" s="3"/>
      <c r="FGP1" s="3"/>
      <c r="FGQ1" s="3"/>
      <c r="FGR1" s="3"/>
      <c r="FGS1" s="3"/>
      <c r="FGT1" s="3"/>
      <c r="FGU1" s="3"/>
      <c r="FGV1" s="3"/>
      <c r="FGW1" s="3"/>
      <c r="FGX1" s="3"/>
      <c r="FGY1" s="3"/>
      <c r="FGZ1" s="3"/>
      <c r="FHA1" s="3"/>
      <c r="FHB1" s="3"/>
      <c r="FHC1" s="3"/>
      <c r="FHD1" s="3"/>
      <c r="FHE1" s="3"/>
      <c r="FHF1" s="3"/>
      <c r="FHG1" s="3"/>
      <c r="FHH1" s="3"/>
      <c r="FHI1" s="3"/>
      <c r="FHJ1" s="3"/>
      <c r="FHK1" s="3"/>
      <c r="FHL1" s="3"/>
      <c r="FHM1" s="3"/>
      <c r="FHN1" s="3"/>
      <c r="FHO1" s="3"/>
      <c r="FHP1" s="3"/>
      <c r="FHQ1" s="3"/>
      <c r="FHR1" s="3"/>
      <c r="FHS1" s="3"/>
      <c r="FHT1" s="3"/>
      <c r="FHU1" s="3"/>
      <c r="FHV1" s="3"/>
      <c r="FHW1" s="3"/>
      <c r="FHX1" s="3"/>
      <c r="FHY1" s="3"/>
      <c r="FHZ1" s="3"/>
      <c r="FIA1" s="3"/>
      <c r="FIB1" s="3"/>
      <c r="FIC1" s="3"/>
      <c r="FID1" s="3"/>
      <c r="FIE1" s="3"/>
      <c r="FIF1" s="3"/>
      <c r="FIG1" s="3"/>
      <c r="FIH1" s="3"/>
      <c r="FII1" s="3"/>
      <c r="FIJ1" s="3"/>
      <c r="FIK1" s="3"/>
      <c r="FIL1" s="3"/>
      <c r="FIM1" s="3"/>
      <c r="FIN1" s="3"/>
      <c r="FIO1" s="3"/>
      <c r="FIP1" s="3"/>
      <c r="FIQ1" s="3"/>
      <c r="FIR1" s="3"/>
      <c r="FIS1" s="3"/>
      <c r="FIT1" s="3"/>
      <c r="FIU1" s="3"/>
      <c r="FIV1" s="3"/>
      <c r="FIW1" s="3"/>
      <c r="FIX1" s="3"/>
      <c r="FIY1" s="3"/>
      <c r="FIZ1" s="3"/>
      <c r="FJA1" s="3"/>
      <c r="FJB1" s="3"/>
      <c r="FJC1" s="3"/>
      <c r="FJD1" s="3"/>
      <c r="FJE1" s="3"/>
      <c r="FJF1" s="3"/>
      <c r="FJG1" s="3"/>
      <c r="FJH1" s="3"/>
      <c r="FJI1" s="3"/>
      <c r="FJJ1" s="3"/>
      <c r="FJK1" s="3"/>
      <c r="FJL1" s="3"/>
      <c r="FJM1" s="3"/>
      <c r="FJN1" s="3"/>
      <c r="FJO1" s="3"/>
      <c r="FJP1" s="3"/>
      <c r="FJQ1" s="3"/>
      <c r="FJR1" s="3"/>
      <c r="FJS1" s="3"/>
      <c r="FJT1" s="3"/>
      <c r="FJU1" s="3"/>
      <c r="FJV1" s="3"/>
      <c r="FJW1" s="3"/>
      <c r="FJX1" s="3"/>
      <c r="FJY1" s="3"/>
      <c r="FJZ1" s="3"/>
      <c r="FKA1" s="3"/>
      <c r="FKB1" s="3"/>
      <c r="FKC1" s="3"/>
      <c r="FKD1" s="3"/>
      <c r="FKE1" s="3"/>
      <c r="FKF1" s="3"/>
      <c r="FKG1" s="3"/>
      <c r="FKH1" s="3"/>
      <c r="FKI1" s="3"/>
      <c r="FKJ1" s="3"/>
      <c r="FKK1" s="3"/>
      <c r="FKL1" s="3"/>
      <c r="FKM1" s="3"/>
      <c r="FKN1" s="3"/>
      <c r="FKO1" s="3"/>
      <c r="FKP1" s="3"/>
      <c r="FKQ1" s="3"/>
      <c r="FKR1" s="3"/>
      <c r="FKS1" s="3"/>
      <c r="FKT1" s="3"/>
      <c r="FKU1" s="3"/>
      <c r="FKV1" s="3"/>
      <c r="FKW1" s="3"/>
      <c r="FKX1" s="3"/>
      <c r="FKY1" s="3"/>
      <c r="FKZ1" s="3"/>
      <c r="FLA1" s="3"/>
      <c r="FLB1" s="3"/>
      <c r="FLC1" s="3"/>
      <c r="FLD1" s="3"/>
      <c r="FLE1" s="3"/>
      <c r="FLF1" s="3"/>
      <c r="FLG1" s="3"/>
      <c r="FLH1" s="3"/>
      <c r="FLI1" s="3"/>
      <c r="FLJ1" s="3"/>
      <c r="FLK1" s="3"/>
      <c r="FLL1" s="3"/>
      <c r="FLM1" s="3"/>
      <c r="FLN1" s="3"/>
      <c r="FLO1" s="3"/>
      <c r="FLP1" s="3"/>
      <c r="FLQ1" s="3"/>
      <c r="FLR1" s="3"/>
      <c r="FLS1" s="3"/>
      <c r="FLT1" s="3"/>
      <c r="FLU1" s="3"/>
      <c r="FLV1" s="3"/>
      <c r="FLW1" s="3"/>
      <c r="FLX1" s="3"/>
      <c r="FLY1" s="3"/>
      <c r="FLZ1" s="3"/>
      <c r="FMA1" s="3"/>
      <c r="FMB1" s="3"/>
      <c r="FMC1" s="3"/>
      <c r="FMD1" s="3"/>
      <c r="FME1" s="3"/>
      <c r="FMF1" s="3"/>
      <c r="FMG1" s="3"/>
      <c r="FMH1" s="3"/>
      <c r="FMI1" s="3"/>
      <c r="FMJ1" s="3"/>
      <c r="FMK1" s="3"/>
      <c r="FML1" s="3"/>
      <c r="FMM1" s="3"/>
      <c r="FMN1" s="3"/>
      <c r="FMO1" s="3"/>
      <c r="FMP1" s="3"/>
      <c r="FMQ1" s="3"/>
      <c r="FMR1" s="3"/>
      <c r="FMS1" s="3"/>
      <c r="FMT1" s="3"/>
      <c r="FMU1" s="3"/>
      <c r="FMV1" s="3"/>
      <c r="FMW1" s="3"/>
      <c r="FMX1" s="3"/>
      <c r="FMY1" s="3"/>
      <c r="FMZ1" s="3"/>
      <c r="FNA1" s="3"/>
      <c r="FNB1" s="3"/>
      <c r="FNC1" s="3"/>
      <c r="FND1" s="3"/>
      <c r="FNE1" s="3"/>
      <c r="FNF1" s="3"/>
      <c r="FNG1" s="3"/>
      <c r="FNH1" s="3"/>
      <c r="FNI1" s="3"/>
      <c r="FNJ1" s="3"/>
      <c r="FNK1" s="3"/>
      <c r="FNL1" s="3"/>
      <c r="FNM1" s="3"/>
      <c r="FNN1" s="3"/>
      <c r="FNO1" s="3"/>
      <c r="FNP1" s="3"/>
      <c r="FNQ1" s="3"/>
      <c r="FNR1" s="3"/>
      <c r="FNS1" s="3"/>
      <c r="FNT1" s="3"/>
      <c r="FNU1" s="3"/>
      <c r="FNV1" s="3"/>
      <c r="FNW1" s="3"/>
      <c r="FNX1" s="3"/>
      <c r="FNY1" s="3"/>
      <c r="FNZ1" s="3"/>
      <c r="FOA1" s="3"/>
      <c r="FOB1" s="3"/>
      <c r="FOC1" s="3"/>
      <c r="FOD1" s="3"/>
      <c r="FOE1" s="3"/>
      <c r="FOF1" s="3"/>
      <c r="FOG1" s="3"/>
      <c r="FOH1" s="3"/>
      <c r="FOI1" s="3"/>
      <c r="FOJ1" s="3"/>
      <c r="FOK1" s="3"/>
      <c r="FOL1" s="3"/>
      <c r="FOM1" s="3"/>
      <c r="FON1" s="3"/>
      <c r="FOO1" s="3"/>
      <c r="FOP1" s="3"/>
      <c r="FOQ1" s="3"/>
      <c r="FOR1" s="3"/>
      <c r="FOS1" s="3"/>
      <c r="FOT1" s="3"/>
      <c r="FOU1" s="3"/>
      <c r="FOV1" s="3"/>
      <c r="FOW1" s="3"/>
      <c r="FOX1" s="3"/>
      <c r="FOY1" s="3"/>
      <c r="FOZ1" s="3"/>
      <c r="FPA1" s="3"/>
      <c r="FPB1" s="3"/>
      <c r="FPC1" s="3"/>
      <c r="FPD1" s="3"/>
      <c r="FPE1" s="3"/>
      <c r="FPF1" s="3"/>
      <c r="FPG1" s="3"/>
      <c r="FPH1" s="3"/>
      <c r="FPI1" s="3"/>
      <c r="FPJ1" s="3"/>
      <c r="FPK1" s="3"/>
      <c r="FPL1" s="3"/>
      <c r="FPM1" s="3"/>
      <c r="FPN1" s="3"/>
      <c r="FPO1" s="3"/>
      <c r="FPP1" s="3"/>
      <c r="FPQ1" s="3"/>
      <c r="FPR1" s="3"/>
      <c r="FPS1" s="3"/>
      <c r="FPT1" s="3"/>
      <c r="FPU1" s="3"/>
      <c r="FPV1" s="3"/>
      <c r="FPW1" s="3"/>
      <c r="FPX1" s="3"/>
      <c r="FPY1" s="3"/>
      <c r="FPZ1" s="3"/>
      <c r="FQA1" s="3"/>
      <c r="FQB1" s="3"/>
      <c r="FQC1" s="3"/>
      <c r="FQD1" s="3"/>
      <c r="FQE1" s="3"/>
      <c r="FQF1" s="3"/>
      <c r="FQG1" s="3"/>
      <c r="FQH1" s="3"/>
      <c r="FQI1" s="3"/>
      <c r="FQJ1" s="3"/>
      <c r="FQK1" s="3"/>
      <c r="FQL1" s="3"/>
      <c r="FQM1" s="3"/>
      <c r="FQN1" s="3"/>
      <c r="FQO1" s="3"/>
      <c r="FQP1" s="3"/>
      <c r="FQQ1" s="3"/>
      <c r="FQR1" s="3"/>
      <c r="FQS1" s="3"/>
      <c r="FQT1" s="3"/>
      <c r="FQU1" s="3"/>
      <c r="FQV1" s="3"/>
      <c r="FQW1" s="3"/>
      <c r="FQX1" s="3"/>
      <c r="FQY1" s="3"/>
      <c r="FQZ1" s="3"/>
      <c r="FRA1" s="3"/>
      <c r="FRB1" s="3"/>
      <c r="FRC1" s="3"/>
      <c r="FRD1" s="3"/>
      <c r="FRE1" s="3"/>
      <c r="FRF1" s="3"/>
      <c r="FRG1" s="3"/>
      <c r="FRH1" s="3"/>
      <c r="FRI1" s="3"/>
      <c r="FRJ1" s="3"/>
      <c r="FRK1" s="3"/>
      <c r="FRL1" s="3"/>
      <c r="FRM1" s="3"/>
      <c r="FRN1" s="3"/>
      <c r="FRO1" s="3"/>
      <c r="FRP1" s="3"/>
      <c r="FRQ1" s="3"/>
      <c r="FRR1" s="3"/>
      <c r="FRS1" s="3"/>
      <c r="FRT1" s="3"/>
      <c r="FRU1" s="3"/>
      <c r="FRV1" s="3"/>
      <c r="FRW1" s="3"/>
      <c r="FRX1" s="3"/>
      <c r="FRY1" s="3"/>
      <c r="FRZ1" s="3"/>
      <c r="FSA1" s="3"/>
      <c r="FSB1" s="3"/>
      <c r="FSC1" s="3"/>
      <c r="FSD1" s="3"/>
      <c r="FSE1" s="3"/>
      <c r="FSF1" s="3"/>
      <c r="FSG1" s="3"/>
      <c r="FSH1" s="3"/>
      <c r="FSI1" s="3"/>
      <c r="FSJ1" s="3"/>
      <c r="FSK1" s="3"/>
      <c r="FSL1" s="3"/>
      <c r="FSM1" s="3"/>
      <c r="FSN1" s="3"/>
      <c r="FSO1" s="3"/>
      <c r="FSP1" s="3"/>
      <c r="FSQ1" s="3"/>
      <c r="FSR1" s="3"/>
      <c r="FSS1" s="3"/>
      <c r="FST1" s="3"/>
      <c r="FSU1" s="3"/>
      <c r="FSV1" s="3"/>
      <c r="FSW1" s="3"/>
      <c r="FSX1" s="3"/>
      <c r="FSY1" s="3"/>
      <c r="FSZ1" s="3"/>
      <c r="FTA1" s="3"/>
      <c r="FTB1" s="3"/>
      <c r="FTC1" s="3"/>
      <c r="FTD1" s="3"/>
      <c r="FTE1" s="3"/>
      <c r="FTF1" s="3"/>
      <c r="FTG1" s="3"/>
      <c r="FTH1" s="3"/>
      <c r="FTI1" s="3"/>
      <c r="FTJ1" s="3"/>
      <c r="FTK1" s="3"/>
      <c r="FTL1" s="3"/>
      <c r="FTM1" s="3"/>
      <c r="FTN1" s="3"/>
      <c r="FTO1" s="3"/>
      <c r="FTP1" s="3"/>
      <c r="FTQ1" s="3"/>
      <c r="FTR1" s="3"/>
      <c r="FTS1" s="3"/>
      <c r="FTT1" s="3"/>
      <c r="FTU1" s="3"/>
      <c r="FTV1" s="3"/>
      <c r="FTW1" s="3"/>
      <c r="FTX1" s="3"/>
      <c r="FTY1" s="3"/>
      <c r="FTZ1" s="3"/>
      <c r="FUA1" s="3"/>
      <c r="FUB1" s="3"/>
      <c r="FUC1" s="3"/>
      <c r="FUD1" s="3"/>
      <c r="FUE1" s="3"/>
      <c r="FUF1" s="3"/>
      <c r="FUG1" s="3"/>
      <c r="FUH1" s="3"/>
      <c r="FUI1" s="3"/>
      <c r="FUJ1" s="3"/>
      <c r="FUK1" s="3"/>
      <c r="FUL1" s="3"/>
      <c r="FUM1" s="3"/>
      <c r="FUN1" s="3"/>
      <c r="FUO1" s="3"/>
      <c r="FUP1" s="3"/>
      <c r="FUQ1" s="3"/>
      <c r="FUR1" s="3"/>
      <c r="FUS1" s="3"/>
      <c r="FUT1" s="3"/>
      <c r="FUU1" s="3"/>
      <c r="FUV1" s="3"/>
      <c r="FUW1" s="3"/>
      <c r="FUX1" s="3"/>
      <c r="FUY1" s="3"/>
      <c r="FUZ1" s="3"/>
      <c r="FVA1" s="3"/>
      <c r="FVB1" s="3"/>
      <c r="FVC1" s="3"/>
      <c r="FVD1" s="3"/>
      <c r="FVE1" s="3"/>
      <c r="FVF1" s="3"/>
      <c r="FVG1" s="3"/>
      <c r="FVH1" s="3"/>
      <c r="FVI1" s="3"/>
      <c r="FVJ1" s="3"/>
      <c r="FVK1" s="3"/>
      <c r="FVL1" s="3"/>
      <c r="FVM1" s="3"/>
      <c r="FVN1" s="3"/>
      <c r="FVO1" s="3"/>
      <c r="FVP1" s="3"/>
      <c r="FVQ1" s="3"/>
      <c r="FVR1" s="3"/>
      <c r="FVS1" s="3"/>
      <c r="FVT1" s="3"/>
      <c r="FVU1" s="3"/>
      <c r="FVV1" s="3"/>
      <c r="FVW1" s="3"/>
      <c r="FVX1" s="3"/>
      <c r="FVY1" s="3"/>
      <c r="FVZ1" s="3"/>
      <c r="FWA1" s="3"/>
      <c r="FWB1" s="3"/>
      <c r="FWC1" s="3"/>
      <c r="FWD1" s="3"/>
      <c r="FWE1" s="3"/>
      <c r="FWF1" s="3"/>
      <c r="FWG1" s="3"/>
      <c r="FWH1" s="3"/>
      <c r="FWI1" s="3"/>
      <c r="FWJ1" s="3"/>
      <c r="FWK1" s="3"/>
      <c r="FWL1" s="3"/>
      <c r="FWM1" s="3"/>
      <c r="FWN1" s="3"/>
      <c r="FWO1" s="3"/>
      <c r="FWP1" s="3"/>
      <c r="FWQ1" s="3"/>
      <c r="FWR1" s="3"/>
      <c r="FWS1" s="3"/>
      <c r="FWT1" s="3"/>
      <c r="FWU1" s="3"/>
      <c r="FWV1" s="3"/>
      <c r="FWW1" s="3"/>
      <c r="FWX1" s="3"/>
      <c r="FWY1" s="3"/>
      <c r="FWZ1" s="3"/>
      <c r="FXA1" s="3"/>
      <c r="FXB1" s="3"/>
      <c r="FXC1" s="3"/>
      <c r="FXD1" s="3"/>
      <c r="FXE1" s="3"/>
      <c r="FXF1" s="3"/>
      <c r="FXG1" s="3"/>
      <c r="FXH1" s="3"/>
      <c r="FXI1" s="3"/>
      <c r="FXJ1" s="3"/>
      <c r="FXK1" s="3"/>
      <c r="FXL1" s="3"/>
      <c r="FXM1" s="3"/>
      <c r="FXN1" s="3"/>
      <c r="FXO1" s="3"/>
      <c r="FXP1" s="3"/>
      <c r="FXQ1" s="3"/>
      <c r="FXR1" s="3"/>
      <c r="FXS1" s="3"/>
      <c r="FXT1" s="3"/>
      <c r="FXU1" s="3"/>
      <c r="FXV1" s="3"/>
      <c r="FXW1" s="3"/>
      <c r="FXX1" s="3"/>
      <c r="FXY1" s="3"/>
      <c r="FXZ1" s="3"/>
      <c r="FYA1" s="3"/>
      <c r="FYB1" s="3"/>
      <c r="FYC1" s="3"/>
      <c r="FYD1" s="3"/>
      <c r="FYE1" s="3"/>
      <c r="FYF1" s="3"/>
      <c r="FYG1" s="3"/>
      <c r="FYH1" s="3"/>
      <c r="FYI1" s="3"/>
      <c r="FYJ1" s="3"/>
      <c r="FYK1" s="3"/>
      <c r="FYL1" s="3"/>
      <c r="FYM1" s="3"/>
      <c r="FYN1" s="3"/>
      <c r="FYO1" s="3"/>
      <c r="FYP1" s="3"/>
      <c r="FYQ1" s="3"/>
      <c r="FYR1" s="3"/>
      <c r="FYS1" s="3"/>
      <c r="FYT1" s="3"/>
      <c r="FYU1" s="3"/>
      <c r="FYV1" s="3"/>
      <c r="FYW1" s="3"/>
      <c r="FYX1" s="3"/>
      <c r="FYY1" s="3"/>
      <c r="FYZ1" s="3"/>
      <c r="FZA1" s="3"/>
      <c r="FZB1" s="3"/>
      <c r="FZC1" s="3"/>
      <c r="FZD1" s="3"/>
      <c r="FZE1" s="3"/>
      <c r="FZF1" s="3"/>
      <c r="FZG1" s="3"/>
      <c r="FZH1" s="3"/>
      <c r="FZI1" s="3"/>
      <c r="FZJ1" s="3"/>
      <c r="FZK1" s="3"/>
      <c r="FZL1" s="3"/>
      <c r="FZM1" s="3"/>
      <c r="FZN1" s="3"/>
      <c r="FZO1" s="3"/>
      <c r="FZP1" s="3"/>
      <c r="FZQ1" s="3"/>
      <c r="FZR1" s="3"/>
      <c r="FZS1" s="3"/>
      <c r="FZT1" s="3"/>
      <c r="FZU1" s="3"/>
      <c r="FZV1" s="3"/>
      <c r="FZW1" s="3"/>
      <c r="FZX1" s="3"/>
      <c r="FZY1" s="3"/>
      <c r="FZZ1" s="3"/>
      <c r="GAA1" s="3"/>
      <c r="GAB1" s="3"/>
      <c r="GAC1" s="3"/>
      <c r="GAD1" s="3"/>
      <c r="GAE1" s="3"/>
      <c r="GAF1" s="3"/>
      <c r="GAG1" s="3"/>
      <c r="GAH1" s="3"/>
      <c r="GAI1" s="3"/>
      <c r="GAJ1" s="3"/>
      <c r="GAK1" s="3"/>
      <c r="GAL1" s="3"/>
      <c r="GAM1" s="3"/>
      <c r="GAN1" s="3"/>
      <c r="GAO1" s="3"/>
      <c r="GAP1" s="3"/>
      <c r="GAQ1" s="3"/>
      <c r="GAR1" s="3"/>
      <c r="GAS1" s="3"/>
      <c r="GAT1" s="3"/>
      <c r="GAU1" s="3"/>
      <c r="GAV1" s="3"/>
      <c r="GAW1" s="3"/>
      <c r="GAX1" s="3"/>
      <c r="GAY1" s="3"/>
      <c r="GAZ1" s="3"/>
      <c r="GBA1" s="3"/>
      <c r="GBB1" s="3"/>
      <c r="GBC1" s="3"/>
      <c r="GBD1" s="3"/>
      <c r="GBE1" s="3"/>
      <c r="GBF1" s="3"/>
      <c r="GBG1" s="3"/>
      <c r="GBH1" s="3"/>
      <c r="GBI1" s="3"/>
      <c r="GBJ1" s="3"/>
      <c r="GBK1" s="3"/>
      <c r="GBL1" s="3"/>
      <c r="GBM1" s="3"/>
      <c r="GBN1" s="3"/>
      <c r="GBO1" s="3"/>
      <c r="GBP1" s="3"/>
      <c r="GBQ1" s="3"/>
      <c r="GBR1" s="3"/>
      <c r="GBS1" s="3"/>
      <c r="GBT1" s="3"/>
      <c r="GBU1" s="3"/>
      <c r="GBV1" s="3"/>
      <c r="GBW1" s="3"/>
      <c r="GBX1" s="3"/>
      <c r="GBY1" s="3"/>
      <c r="GBZ1" s="3"/>
      <c r="GCA1" s="3"/>
      <c r="GCB1" s="3"/>
      <c r="GCC1" s="3"/>
      <c r="GCD1" s="3"/>
      <c r="GCE1" s="3"/>
      <c r="GCF1" s="3"/>
      <c r="GCG1" s="3"/>
      <c r="GCH1" s="3"/>
      <c r="GCI1" s="3"/>
      <c r="GCJ1" s="3"/>
      <c r="GCK1" s="3"/>
      <c r="GCL1" s="3"/>
      <c r="GCM1" s="3"/>
      <c r="GCN1" s="3"/>
      <c r="GCO1" s="3"/>
      <c r="GCP1" s="3"/>
      <c r="GCQ1" s="3"/>
      <c r="GCR1" s="3"/>
      <c r="GCS1" s="3"/>
      <c r="GCT1" s="3"/>
      <c r="GCU1" s="3"/>
      <c r="GCV1" s="3"/>
      <c r="GCW1" s="3"/>
      <c r="GCX1" s="3"/>
      <c r="GCY1" s="3"/>
      <c r="GCZ1" s="3"/>
      <c r="GDA1" s="3"/>
      <c r="GDB1" s="3"/>
      <c r="GDC1" s="3"/>
      <c r="GDD1" s="3"/>
      <c r="GDE1" s="3"/>
      <c r="GDF1" s="3"/>
      <c r="GDG1" s="3"/>
      <c r="GDH1" s="3"/>
      <c r="GDI1" s="3"/>
      <c r="GDJ1" s="3"/>
      <c r="GDK1" s="3"/>
      <c r="GDL1" s="3"/>
      <c r="GDM1" s="3"/>
      <c r="GDN1" s="3"/>
      <c r="GDO1" s="3"/>
      <c r="GDP1" s="3"/>
      <c r="GDQ1" s="3"/>
      <c r="GDR1" s="3"/>
      <c r="GDS1" s="3"/>
      <c r="GDT1" s="3"/>
      <c r="GDU1" s="3"/>
      <c r="GDV1" s="3"/>
      <c r="GDW1" s="3"/>
      <c r="GDX1" s="3"/>
      <c r="GDY1" s="3"/>
      <c r="GDZ1" s="3"/>
      <c r="GEA1" s="3"/>
      <c r="GEB1" s="3"/>
      <c r="GEC1" s="3"/>
      <c r="GED1" s="3"/>
      <c r="GEE1" s="3"/>
      <c r="GEF1" s="3"/>
      <c r="GEG1" s="3"/>
      <c r="GEH1" s="3"/>
      <c r="GEI1" s="3"/>
      <c r="GEJ1" s="3"/>
      <c r="GEK1" s="3"/>
      <c r="GEL1" s="3"/>
      <c r="GEM1" s="3"/>
      <c r="GEN1" s="3"/>
      <c r="GEO1" s="3"/>
      <c r="GEP1" s="3"/>
      <c r="GEQ1" s="3"/>
      <c r="GER1" s="3"/>
      <c r="GES1" s="3"/>
      <c r="GET1" s="3"/>
      <c r="GEU1" s="3"/>
      <c r="GEV1" s="3"/>
      <c r="GEW1" s="3"/>
      <c r="GEX1" s="3"/>
      <c r="GEY1" s="3"/>
      <c r="GEZ1" s="3"/>
      <c r="GFA1" s="3"/>
      <c r="GFB1" s="3"/>
      <c r="GFC1" s="3"/>
      <c r="GFD1" s="3"/>
      <c r="GFE1" s="3"/>
      <c r="GFF1" s="3"/>
      <c r="GFG1" s="3"/>
      <c r="GFH1" s="3"/>
      <c r="GFI1" s="3"/>
      <c r="GFJ1" s="3"/>
      <c r="GFK1" s="3"/>
      <c r="GFL1" s="3"/>
      <c r="GFM1" s="3"/>
      <c r="GFN1" s="3"/>
      <c r="GFO1" s="3"/>
      <c r="GFP1" s="3"/>
      <c r="GFQ1" s="3"/>
      <c r="GFR1" s="3"/>
      <c r="GFS1" s="3"/>
      <c r="GFT1" s="3"/>
      <c r="GFU1" s="3"/>
      <c r="GFV1" s="3"/>
      <c r="GFW1" s="3"/>
      <c r="GFX1" s="3"/>
      <c r="GFY1" s="3"/>
      <c r="GFZ1" s="3"/>
      <c r="GGA1" s="3"/>
      <c r="GGB1" s="3"/>
      <c r="GGC1" s="3"/>
      <c r="GGD1" s="3"/>
      <c r="GGE1" s="3"/>
      <c r="GGF1" s="3"/>
      <c r="GGG1" s="3"/>
      <c r="GGH1" s="3"/>
      <c r="GGI1" s="3"/>
      <c r="GGJ1" s="3"/>
      <c r="GGK1" s="3"/>
      <c r="GGL1" s="3"/>
      <c r="GGM1" s="3"/>
      <c r="GGN1" s="3"/>
      <c r="GGO1" s="3"/>
      <c r="GGP1" s="3"/>
      <c r="GGQ1" s="3"/>
      <c r="GGR1" s="3"/>
      <c r="GGS1" s="3"/>
      <c r="GGT1" s="3"/>
      <c r="GGU1" s="3"/>
      <c r="GGV1" s="3"/>
      <c r="GGW1" s="3"/>
      <c r="GGX1" s="3"/>
      <c r="GGY1" s="3"/>
      <c r="GGZ1" s="3"/>
      <c r="GHA1" s="3"/>
      <c r="GHB1" s="3"/>
      <c r="GHC1" s="3"/>
      <c r="GHD1" s="3"/>
      <c r="GHE1" s="3"/>
      <c r="GHF1" s="3"/>
      <c r="GHG1" s="3"/>
      <c r="GHH1" s="3"/>
      <c r="GHI1" s="3"/>
      <c r="GHJ1" s="3"/>
      <c r="GHK1" s="3"/>
      <c r="GHL1" s="3"/>
      <c r="GHM1" s="3"/>
      <c r="GHN1" s="3"/>
      <c r="GHO1" s="3"/>
      <c r="GHP1" s="3"/>
      <c r="GHQ1" s="3"/>
      <c r="GHR1" s="3"/>
      <c r="GHS1" s="3"/>
      <c r="GHT1" s="3"/>
      <c r="GHU1" s="3"/>
      <c r="GHV1" s="3"/>
      <c r="GHW1" s="3"/>
      <c r="GHX1" s="3"/>
      <c r="GHY1" s="3"/>
      <c r="GHZ1" s="3"/>
      <c r="GIA1" s="3"/>
      <c r="GIB1" s="3"/>
      <c r="GIC1" s="3"/>
      <c r="GID1" s="3"/>
      <c r="GIE1" s="3"/>
      <c r="GIF1" s="3"/>
      <c r="GIG1" s="3"/>
      <c r="GIH1" s="3"/>
      <c r="GII1" s="3"/>
      <c r="GIJ1" s="3"/>
      <c r="GIK1" s="3"/>
      <c r="GIL1" s="3"/>
      <c r="GIM1" s="3"/>
      <c r="GIN1" s="3"/>
      <c r="GIO1" s="3"/>
      <c r="GIP1" s="3"/>
      <c r="GIQ1" s="3"/>
      <c r="GIR1" s="3"/>
      <c r="GIS1" s="3"/>
      <c r="GIT1" s="3"/>
      <c r="GIU1" s="3"/>
      <c r="GIV1" s="3"/>
      <c r="GIW1" s="3"/>
      <c r="GIX1" s="3"/>
      <c r="GIY1" s="3"/>
      <c r="GIZ1" s="3"/>
      <c r="GJA1" s="3"/>
      <c r="GJB1" s="3"/>
      <c r="GJC1" s="3"/>
      <c r="GJD1" s="3"/>
      <c r="GJE1" s="3"/>
      <c r="GJF1" s="3"/>
      <c r="GJG1" s="3"/>
      <c r="GJH1" s="3"/>
      <c r="GJI1" s="3"/>
      <c r="GJJ1" s="3"/>
      <c r="GJK1" s="3"/>
      <c r="GJL1" s="3"/>
      <c r="GJM1" s="3"/>
      <c r="GJN1" s="3"/>
      <c r="GJO1" s="3"/>
      <c r="GJP1" s="3"/>
      <c r="GJQ1" s="3"/>
      <c r="GJR1" s="3"/>
      <c r="GJS1" s="3"/>
      <c r="GJT1" s="3"/>
      <c r="GJU1" s="3"/>
      <c r="GJV1" s="3"/>
      <c r="GJW1" s="3"/>
      <c r="GJX1" s="3"/>
      <c r="GJY1" s="3"/>
      <c r="GJZ1" s="3"/>
      <c r="GKA1" s="3"/>
      <c r="GKB1" s="3"/>
      <c r="GKC1" s="3"/>
      <c r="GKD1" s="3"/>
      <c r="GKE1" s="3"/>
      <c r="GKF1" s="3"/>
      <c r="GKG1" s="3"/>
      <c r="GKH1" s="3"/>
      <c r="GKI1" s="3"/>
      <c r="GKJ1" s="3"/>
      <c r="GKK1" s="3"/>
      <c r="GKL1" s="3"/>
      <c r="GKM1" s="3"/>
      <c r="GKN1" s="3"/>
      <c r="GKO1" s="3"/>
      <c r="GKP1" s="3"/>
      <c r="GKQ1" s="3"/>
      <c r="GKR1" s="3"/>
      <c r="GKS1" s="3"/>
      <c r="GKT1" s="3"/>
      <c r="GKU1" s="3"/>
      <c r="GKV1" s="3"/>
      <c r="GKW1" s="3"/>
      <c r="GKX1" s="3"/>
      <c r="GKY1" s="3"/>
      <c r="GKZ1" s="3"/>
      <c r="GLA1" s="3"/>
      <c r="GLB1" s="3"/>
      <c r="GLC1" s="3"/>
      <c r="GLD1" s="3"/>
      <c r="GLE1" s="3"/>
      <c r="GLF1" s="3"/>
      <c r="GLG1" s="3"/>
      <c r="GLH1" s="3"/>
      <c r="GLI1" s="3"/>
      <c r="GLJ1" s="3"/>
      <c r="GLK1" s="3"/>
      <c r="GLL1" s="3"/>
      <c r="GLM1" s="3"/>
      <c r="GLN1" s="3"/>
      <c r="GLO1" s="3"/>
      <c r="GLP1" s="3"/>
      <c r="GLQ1" s="3"/>
      <c r="GLR1" s="3"/>
      <c r="GLS1" s="3"/>
      <c r="GLT1" s="3"/>
      <c r="GLU1" s="3"/>
      <c r="GLV1" s="3"/>
      <c r="GLW1" s="3"/>
      <c r="GLX1" s="3"/>
      <c r="GLY1" s="3"/>
      <c r="GLZ1" s="3"/>
      <c r="GMA1" s="3"/>
      <c r="GMB1" s="3"/>
      <c r="GMC1" s="3"/>
      <c r="GMD1" s="3"/>
      <c r="GME1" s="3"/>
      <c r="GMF1" s="3"/>
      <c r="GMG1" s="3"/>
      <c r="GMH1" s="3"/>
      <c r="GMI1" s="3"/>
      <c r="GMJ1" s="3"/>
      <c r="GMK1" s="3"/>
      <c r="GML1" s="3"/>
      <c r="GMM1" s="3"/>
      <c r="GMN1" s="3"/>
      <c r="GMO1" s="3"/>
      <c r="GMP1" s="3"/>
      <c r="GMQ1" s="3"/>
      <c r="GMR1" s="3"/>
      <c r="GMS1" s="3"/>
      <c r="GMT1" s="3"/>
      <c r="GMU1" s="3"/>
      <c r="GMV1" s="3"/>
      <c r="GMW1" s="3"/>
      <c r="GMX1" s="3"/>
      <c r="GMY1" s="3"/>
      <c r="GMZ1" s="3"/>
      <c r="GNA1" s="3"/>
      <c r="GNB1" s="3"/>
      <c r="GNC1" s="3"/>
      <c r="GND1" s="3"/>
      <c r="GNE1" s="3"/>
      <c r="GNF1" s="3"/>
      <c r="GNG1" s="3"/>
      <c r="GNH1" s="3"/>
      <c r="GNI1" s="3"/>
      <c r="GNJ1" s="3"/>
      <c r="GNK1" s="3"/>
      <c r="GNL1" s="3"/>
      <c r="GNM1" s="3"/>
      <c r="GNN1" s="3"/>
      <c r="GNO1" s="3"/>
      <c r="GNP1" s="3"/>
      <c r="GNQ1" s="3"/>
      <c r="GNR1" s="3"/>
      <c r="GNS1" s="3"/>
      <c r="GNT1" s="3"/>
      <c r="GNU1" s="3"/>
      <c r="GNV1" s="3"/>
      <c r="GNW1" s="3"/>
      <c r="GNX1" s="3"/>
      <c r="GNY1" s="3"/>
      <c r="GNZ1" s="3"/>
      <c r="GOA1" s="3"/>
      <c r="GOB1" s="3"/>
      <c r="GOC1" s="3"/>
      <c r="GOD1" s="3"/>
      <c r="GOE1" s="3"/>
      <c r="GOF1" s="3"/>
      <c r="GOG1" s="3"/>
      <c r="GOH1" s="3"/>
      <c r="GOI1" s="3"/>
      <c r="GOJ1" s="3"/>
      <c r="GOK1" s="3"/>
      <c r="GOL1" s="3"/>
      <c r="GOM1" s="3"/>
      <c r="GON1" s="3"/>
      <c r="GOO1" s="3"/>
      <c r="GOP1" s="3"/>
      <c r="GOQ1" s="3"/>
      <c r="GOR1" s="3"/>
      <c r="GOS1" s="3"/>
      <c r="GOT1" s="3"/>
      <c r="GOU1" s="3"/>
      <c r="GOV1" s="3"/>
      <c r="GOW1" s="3"/>
      <c r="GOX1" s="3"/>
      <c r="GOY1" s="3"/>
      <c r="GOZ1" s="3"/>
      <c r="GPA1" s="3"/>
      <c r="GPB1" s="3"/>
      <c r="GPC1" s="3"/>
      <c r="GPD1" s="3"/>
      <c r="GPE1" s="3"/>
      <c r="GPF1" s="3"/>
      <c r="GPG1" s="3"/>
      <c r="GPH1" s="3"/>
      <c r="GPI1" s="3"/>
      <c r="GPJ1" s="3"/>
      <c r="GPK1" s="3"/>
      <c r="GPL1" s="3"/>
      <c r="GPM1" s="3"/>
      <c r="GPN1" s="3"/>
      <c r="GPO1" s="3"/>
      <c r="GPP1" s="3"/>
      <c r="GPQ1" s="3"/>
      <c r="GPR1" s="3"/>
      <c r="GPS1" s="3"/>
      <c r="GPT1" s="3"/>
      <c r="GPU1" s="3"/>
      <c r="GPV1" s="3"/>
      <c r="GPW1" s="3"/>
      <c r="GPX1" s="3"/>
      <c r="GPY1" s="3"/>
      <c r="GPZ1" s="3"/>
      <c r="GQA1" s="3"/>
      <c r="GQB1" s="3"/>
      <c r="GQC1" s="3"/>
      <c r="GQD1" s="3"/>
      <c r="GQE1" s="3"/>
      <c r="GQF1" s="3"/>
      <c r="GQG1" s="3"/>
      <c r="GQH1" s="3"/>
      <c r="GQI1" s="3"/>
      <c r="GQJ1" s="3"/>
      <c r="GQK1" s="3"/>
      <c r="GQL1" s="3"/>
      <c r="GQM1" s="3"/>
      <c r="GQN1" s="3"/>
      <c r="GQO1" s="3"/>
      <c r="GQP1" s="3"/>
      <c r="GQQ1" s="3"/>
      <c r="GQR1" s="3"/>
      <c r="GQS1" s="3"/>
      <c r="GQT1" s="3"/>
      <c r="GQU1" s="3"/>
      <c r="GQV1" s="3"/>
      <c r="GQW1" s="3"/>
      <c r="GQX1" s="3"/>
      <c r="GQY1" s="3"/>
      <c r="GQZ1" s="3"/>
      <c r="GRA1" s="3"/>
      <c r="GRB1" s="3"/>
      <c r="GRC1" s="3"/>
      <c r="GRD1" s="3"/>
      <c r="GRE1" s="3"/>
      <c r="GRF1" s="3"/>
      <c r="GRG1" s="3"/>
      <c r="GRH1" s="3"/>
      <c r="GRI1" s="3"/>
      <c r="GRJ1" s="3"/>
      <c r="GRK1" s="3"/>
      <c r="GRL1" s="3"/>
      <c r="GRM1" s="3"/>
      <c r="GRN1" s="3"/>
      <c r="GRO1" s="3"/>
      <c r="GRP1" s="3"/>
      <c r="GRQ1" s="3"/>
      <c r="GRR1" s="3"/>
      <c r="GRS1" s="3"/>
      <c r="GRT1" s="3"/>
      <c r="GRU1" s="3"/>
      <c r="GRV1" s="3"/>
      <c r="GRW1" s="3"/>
      <c r="GRX1" s="3"/>
      <c r="GRY1" s="3"/>
      <c r="GRZ1" s="3"/>
      <c r="GSA1" s="3"/>
      <c r="GSB1" s="3"/>
      <c r="GSC1" s="3"/>
      <c r="GSD1" s="3"/>
      <c r="GSE1" s="3"/>
      <c r="GSF1" s="3"/>
      <c r="GSG1" s="3"/>
      <c r="GSH1" s="3"/>
      <c r="GSI1" s="3"/>
      <c r="GSJ1" s="3"/>
      <c r="GSK1" s="3"/>
      <c r="GSL1" s="3"/>
      <c r="GSM1" s="3"/>
      <c r="GSN1" s="3"/>
      <c r="GSO1" s="3"/>
      <c r="GSP1" s="3"/>
      <c r="GSQ1" s="3"/>
      <c r="GSR1" s="3"/>
      <c r="GSS1" s="3"/>
      <c r="GST1" s="3"/>
      <c r="GSU1" s="3"/>
      <c r="GSV1" s="3"/>
      <c r="GSW1" s="3"/>
      <c r="GSX1" s="3"/>
      <c r="GSY1" s="3"/>
      <c r="GSZ1" s="3"/>
      <c r="GTA1" s="3"/>
      <c r="GTB1" s="3"/>
      <c r="GTC1" s="3"/>
      <c r="GTD1" s="3"/>
      <c r="GTE1" s="3"/>
      <c r="GTF1" s="3"/>
      <c r="GTG1" s="3"/>
      <c r="GTH1" s="3"/>
      <c r="GTI1" s="3"/>
      <c r="GTJ1" s="3"/>
      <c r="GTK1" s="3"/>
      <c r="GTL1" s="3"/>
      <c r="GTM1" s="3"/>
      <c r="GTN1" s="3"/>
      <c r="GTO1" s="3"/>
      <c r="GTP1" s="3"/>
      <c r="GTQ1" s="3"/>
      <c r="GTR1" s="3"/>
      <c r="GTS1" s="3"/>
      <c r="GTT1" s="3"/>
      <c r="GTU1" s="3"/>
      <c r="GTV1" s="3"/>
      <c r="GTW1" s="3"/>
      <c r="GTX1" s="3"/>
      <c r="GTY1" s="3"/>
      <c r="GTZ1" s="3"/>
      <c r="GUA1" s="3"/>
      <c r="GUB1" s="3"/>
      <c r="GUC1" s="3"/>
      <c r="GUD1" s="3"/>
      <c r="GUE1" s="3"/>
      <c r="GUF1" s="3"/>
      <c r="GUG1" s="3"/>
      <c r="GUH1" s="3"/>
      <c r="GUI1" s="3"/>
      <c r="GUJ1" s="3"/>
      <c r="GUK1" s="3"/>
      <c r="GUL1" s="3"/>
      <c r="GUM1" s="3"/>
      <c r="GUN1" s="3"/>
      <c r="GUO1" s="3"/>
      <c r="GUP1" s="3"/>
      <c r="GUQ1" s="3"/>
      <c r="GUR1" s="3"/>
      <c r="GUS1" s="3"/>
      <c r="GUT1" s="3"/>
      <c r="GUU1" s="3"/>
      <c r="GUV1" s="3"/>
      <c r="GUW1" s="3"/>
      <c r="GUX1" s="3"/>
      <c r="GUY1" s="3"/>
      <c r="GUZ1" s="3"/>
      <c r="GVA1" s="3"/>
      <c r="GVB1" s="3"/>
      <c r="GVC1" s="3"/>
      <c r="GVD1" s="3"/>
      <c r="GVE1" s="3"/>
      <c r="GVF1" s="3"/>
      <c r="GVG1" s="3"/>
      <c r="GVH1" s="3"/>
      <c r="GVI1" s="3"/>
      <c r="GVJ1" s="3"/>
      <c r="GVK1" s="3"/>
      <c r="GVL1" s="3"/>
      <c r="GVM1" s="3"/>
      <c r="GVN1" s="3"/>
      <c r="GVO1" s="3"/>
      <c r="GVP1" s="3"/>
      <c r="GVQ1" s="3"/>
      <c r="GVR1" s="3"/>
      <c r="GVS1" s="3"/>
      <c r="GVT1" s="3"/>
      <c r="GVU1" s="3"/>
      <c r="GVV1" s="3"/>
      <c r="GVW1" s="3"/>
      <c r="GVX1" s="3"/>
      <c r="GVY1" s="3"/>
      <c r="GVZ1" s="3"/>
      <c r="GWA1" s="3"/>
      <c r="GWB1" s="3"/>
      <c r="GWC1" s="3"/>
      <c r="GWD1" s="3"/>
      <c r="GWE1" s="3"/>
      <c r="GWF1" s="3"/>
      <c r="GWG1" s="3"/>
      <c r="GWH1" s="3"/>
      <c r="GWI1" s="3"/>
      <c r="GWJ1" s="3"/>
      <c r="GWK1" s="3"/>
      <c r="GWL1" s="3"/>
      <c r="GWM1" s="3"/>
      <c r="GWN1" s="3"/>
      <c r="GWO1" s="3"/>
      <c r="GWP1" s="3"/>
      <c r="GWQ1" s="3"/>
      <c r="GWR1" s="3"/>
      <c r="GWS1" s="3"/>
      <c r="GWT1" s="3"/>
      <c r="GWU1" s="3"/>
      <c r="GWV1" s="3"/>
      <c r="GWW1" s="3"/>
      <c r="GWX1" s="3"/>
      <c r="GWY1" s="3"/>
      <c r="GWZ1" s="3"/>
      <c r="GXA1" s="3"/>
      <c r="GXB1" s="3"/>
      <c r="GXC1" s="3"/>
      <c r="GXD1" s="3"/>
      <c r="GXE1" s="3"/>
      <c r="GXF1" s="3"/>
      <c r="GXG1" s="3"/>
      <c r="GXH1" s="3"/>
      <c r="GXI1" s="3"/>
      <c r="GXJ1" s="3"/>
      <c r="GXK1" s="3"/>
      <c r="GXL1" s="3"/>
      <c r="GXM1" s="3"/>
      <c r="GXN1" s="3"/>
      <c r="GXO1" s="3"/>
      <c r="GXP1" s="3"/>
      <c r="GXQ1" s="3"/>
      <c r="GXR1" s="3"/>
      <c r="GXS1" s="3"/>
      <c r="GXT1" s="3"/>
      <c r="GXU1" s="3"/>
      <c r="GXV1" s="3"/>
      <c r="GXW1" s="3"/>
      <c r="GXX1" s="3"/>
      <c r="GXY1" s="3"/>
      <c r="GXZ1" s="3"/>
      <c r="GYA1" s="3"/>
      <c r="GYB1" s="3"/>
      <c r="GYC1" s="3"/>
      <c r="GYD1" s="3"/>
      <c r="GYE1" s="3"/>
      <c r="GYF1" s="3"/>
      <c r="GYG1" s="3"/>
      <c r="GYH1" s="3"/>
      <c r="GYI1" s="3"/>
      <c r="GYJ1" s="3"/>
      <c r="GYK1" s="3"/>
      <c r="GYL1" s="3"/>
      <c r="GYM1" s="3"/>
      <c r="GYN1" s="3"/>
      <c r="GYO1" s="3"/>
      <c r="GYP1" s="3"/>
      <c r="GYQ1" s="3"/>
      <c r="GYR1" s="3"/>
      <c r="GYS1" s="3"/>
      <c r="GYT1" s="3"/>
      <c r="GYU1" s="3"/>
      <c r="GYV1" s="3"/>
      <c r="GYW1" s="3"/>
      <c r="GYX1" s="3"/>
      <c r="GYY1" s="3"/>
      <c r="GYZ1" s="3"/>
      <c r="GZA1" s="3"/>
      <c r="GZB1" s="3"/>
      <c r="GZC1" s="3"/>
      <c r="GZD1" s="3"/>
      <c r="GZE1" s="3"/>
      <c r="GZF1" s="3"/>
      <c r="GZG1" s="3"/>
      <c r="GZH1" s="3"/>
      <c r="GZI1" s="3"/>
      <c r="GZJ1" s="3"/>
      <c r="GZK1" s="3"/>
      <c r="GZL1" s="3"/>
      <c r="GZM1" s="3"/>
      <c r="GZN1" s="3"/>
      <c r="GZO1" s="3"/>
      <c r="GZP1" s="3"/>
      <c r="GZQ1" s="3"/>
      <c r="GZR1" s="3"/>
      <c r="GZS1" s="3"/>
      <c r="GZT1" s="3"/>
      <c r="GZU1" s="3"/>
      <c r="GZV1" s="3"/>
      <c r="GZW1" s="3"/>
      <c r="GZX1" s="3"/>
      <c r="GZY1" s="3"/>
      <c r="GZZ1" s="3"/>
      <c r="HAA1" s="3"/>
      <c r="HAB1" s="3"/>
      <c r="HAC1" s="3"/>
      <c r="HAD1" s="3"/>
      <c r="HAE1" s="3"/>
      <c r="HAF1" s="3"/>
      <c r="HAG1" s="3"/>
      <c r="HAH1" s="3"/>
      <c r="HAI1" s="3"/>
      <c r="HAJ1" s="3"/>
      <c r="HAK1" s="3"/>
      <c r="HAL1" s="3"/>
      <c r="HAM1" s="3"/>
      <c r="HAN1" s="3"/>
      <c r="HAO1" s="3"/>
      <c r="HAP1" s="3"/>
      <c r="HAQ1" s="3"/>
      <c r="HAR1" s="3"/>
      <c r="HAS1" s="3"/>
      <c r="HAT1" s="3"/>
      <c r="HAU1" s="3"/>
      <c r="HAV1" s="3"/>
      <c r="HAW1" s="3"/>
      <c r="HAX1" s="3"/>
      <c r="HAY1" s="3"/>
      <c r="HAZ1" s="3"/>
      <c r="HBA1" s="3"/>
      <c r="HBB1" s="3"/>
      <c r="HBC1" s="3"/>
      <c r="HBD1" s="3"/>
      <c r="HBE1" s="3"/>
      <c r="HBF1" s="3"/>
      <c r="HBG1" s="3"/>
      <c r="HBH1" s="3"/>
      <c r="HBI1" s="3"/>
      <c r="HBJ1" s="3"/>
      <c r="HBK1" s="3"/>
      <c r="HBL1" s="3"/>
      <c r="HBM1" s="3"/>
      <c r="HBN1" s="3"/>
      <c r="HBO1" s="3"/>
      <c r="HBP1" s="3"/>
      <c r="HBQ1" s="3"/>
      <c r="HBR1" s="3"/>
      <c r="HBS1" s="3"/>
      <c r="HBT1" s="3"/>
      <c r="HBU1" s="3"/>
      <c r="HBV1" s="3"/>
      <c r="HBW1" s="3"/>
      <c r="HBX1" s="3"/>
      <c r="HBY1" s="3"/>
      <c r="HBZ1" s="3"/>
      <c r="HCA1" s="3"/>
      <c r="HCB1" s="3"/>
      <c r="HCC1" s="3"/>
      <c r="HCD1" s="3"/>
      <c r="HCE1" s="3"/>
      <c r="HCF1" s="3"/>
      <c r="HCG1" s="3"/>
      <c r="HCH1" s="3"/>
      <c r="HCI1" s="3"/>
      <c r="HCJ1" s="3"/>
      <c r="HCK1" s="3"/>
      <c r="HCL1" s="3"/>
      <c r="HCM1" s="3"/>
      <c r="HCN1" s="3"/>
      <c r="HCO1" s="3"/>
      <c r="HCP1" s="3"/>
      <c r="HCQ1" s="3"/>
      <c r="HCR1" s="3"/>
      <c r="HCS1" s="3"/>
      <c r="HCT1" s="3"/>
      <c r="HCU1" s="3"/>
      <c r="HCV1" s="3"/>
      <c r="HCW1" s="3"/>
      <c r="HCX1" s="3"/>
      <c r="HCY1" s="3"/>
      <c r="HCZ1" s="3"/>
      <c r="HDA1" s="3"/>
      <c r="HDB1" s="3"/>
      <c r="HDC1" s="3"/>
      <c r="HDD1" s="3"/>
      <c r="HDE1" s="3"/>
      <c r="HDF1" s="3"/>
      <c r="HDG1" s="3"/>
      <c r="HDH1" s="3"/>
      <c r="HDI1" s="3"/>
      <c r="HDJ1" s="3"/>
      <c r="HDK1" s="3"/>
      <c r="HDL1" s="3"/>
      <c r="HDM1" s="3"/>
      <c r="HDN1" s="3"/>
      <c r="HDO1" s="3"/>
      <c r="HDP1" s="3"/>
      <c r="HDQ1" s="3"/>
      <c r="HDR1" s="3"/>
      <c r="HDS1" s="3"/>
      <c r="HDT1" s="3"/>
      <c r="HDU1" s="3"/>
      <c r="HDV1" s="3"/>
      <c r="HDW1" s="3"/>
      <c r="HDX1" s="3"/>
      <c r="HDY1" s="3"/>
      <c r="HDZ1" s="3"/>
      <c r="HEA1" s="3"/>
      <c r="HEB1" s="3"/>
      <c r="HEC1" s="3"/>
      <c r="HED1" s="3"/>
      <c r="HEE1" s="3"/>
      <c r="HEF1" s="3"/>
      <c r="HEG1" s="3"/>
      <c r="HEH1" s="3"/>
      <c r="HEI1" s="3"/>
      <c r="HEJ1" s="3"/>
      <c r="HEK1" s="3"/>
      <c r="HEL1" s="3"/>
      <c r="HEM1" s="3"/>
      <c r="HEN1" s="3"/>
      <c r="HEO1" s="3"/>
      <c r="HEP1" s="3"/>
      <c r="HEQ1" s="3"/>
      <c r="HER1" s="3"/>
      <c r="HES1" s="3"/>
      <c r="HET1" s="3"/>
      <c r="HEU1" s="3"/>
      <c r="HEV1" s="3"/>
      <c r="HEW1" s="3"/>
      <c r="HEX1" s="3"/>
      <c r="HEY1" s="3"/>
      <c r="HEZ1" s="3"/>
      <c r="HFA1" s="3"/>
      <c r="HFB1" s="3"/>
      <c r="HFC1" s="3"/>
      <c r="HFD1" s="3"/>
      <c r="HFE1" s="3"/>
      <c r="HFF1" s="3"/>
      <c r="HFG1" s="3"/>
      <c r="HFH1" s="3"/>
      <c r="HFI1" s="3"/>
      <c r="HFJ1" s="3"/>
      <c r="HFK1" s="3"/>
      <c r="HFL1" s="3"/>
      <c r="HFM1" s="3"/>
      <c r="HFN1" s="3"/>
      <c r="HFO1" s="3"/>
      <c r="HFP1" s="3"/>
      <c r="HFQ1" s="3"/>
      <c r="HFR1" s="3"/>
      <c r="HFS1" s="3"/>
      <c r="HFT1" s="3"/>
      <c r="HFU1" s="3"/>
      <c r="HFV1" s="3"/>
      <c r="HFW1" s="3"/>
      <c r="HFX1" s="3"/>
      <c r="HFY1" s="3"/>
      <c r="HFZ1" s="3"/>
      <c r="HGA1" s="3"/>
      <c r="HGB1" s="3"/>
      <c r="HGC1" s="3"/>
      <c r="HGD1" s="3"/>
      <c r="HGE1" s="3"/>
      <c r="HGF1" s="3"/>
      <c r="HGG1" s="3"/>
      <c r="HGH1" s="3"/>
      <c r="HGI1" s="3"/>
      <c r="HGJ1" s="3"/>
      <c r="HGK1" s="3"/>
      <c r="HGL1" s="3"/>
      <c r="HGM1" s="3"/>
      <c r="HGN1" s="3"/>
      <c r="HGO1" s="3"/>
      <c r="HGP1" s="3"/>
      <c r="HGQ1" s="3"/>
      <c r="HGR1" s="3"/>
      <c r="HGS1" s="3"/>
      <c r="HGT1" s="3"/>
      <c r="HGU1" s="3"/>
      <c r="HGV1" s="3"/>
      <c r="HGW1" s="3"/>
      <c r="HGX1" s="3"/>
      <c r="HGY1" s="3"/>
      <c r="HGZ1" s="3"/>
      <c r="HHA1" s="3"/>
      <c r="HHB1" s="3"/>
      <c r="HHC1" s="3"/>
      <c r="HHD1" s="3"/>
      <c r="HHE1" s="3"/>
      <c r="HHF1" s="3"/>
      <c r="HHG1" s="3"/>
      <c r="HHH1" s="3"/>
      <c r="HHI1" s="3"/>
      <c r="HHJ1" s="3"/>
      <c r="HHK1" s="3"/>
      <c r="HHL1" s="3"/>
      <c r="HHM1" s="3"/>
      <c r="HHN1" s="3"/>
      <c r="HHO1" s="3"/>
      <c r="HHP1" s="3"/>
      <c r="HHQ1" s="3"/>
      <c r="HHR1" s="3"/>
      <c r="HHS1" s="3"/>
      <c r="HHT1" s="3"/>
      <c r="HHU1" s="3"/>
      <c r="HHV1" s="3"/>
      <c r="HHW1" s="3"/>
      <c r="HHX1" s="3"/>
      <c r="HHY1" s="3"/>
      <c r="HHZ1" s="3"/>
      <c r="HIA1" s="3"/>
      <c r="HIB1" s="3"/>
      <c r="HIC1" s="3"/>
      <c r="HID1" s="3"/>
      <c r="HIE1" s="3"/>
      <c r="HIF1" s="3"/>
      <c r="HIG1" s="3"/>
      <c r="HIH1" s="3"/>
      <c r="HII1" s="3"/>
      <c r="HIJ1" s="3"/>
      <c r="HIK1" s="3"/>
      <c r="HIL1" s="3"/>
      <c r="HIM1" s="3"/>
      <c r="HIN1" s="3"/>
      <c r="HIO1" s="3"/>
      <c r="HIP1" s="3"/>
      <c r="HIQ1" s="3"/>
      <c r="HIR1" s="3"/>
      <c r="HIS1" s="3"/>
      <c r="HIT1" s="3"/>
      <c r="HIU1" s="3"/>
      <c r="HIV1" s="3"/>
      <c r="HIW1" s="3"/>
      <c r="HIX1" s="3"/>
      <c r="HIY1" s="3"/>
      <c r="HIZ1" s="3"/>
      <c r="HJA1" s="3"/>
      <c r="HJB1" s="3"/>
      <c r="HJC1" s="3"/>
      <c r="HJD1" s="3"/>
      <c r="HJE1" s="3"/>
      <c r="HJF1" s="3"/>
      <c r="HJG1" s="3"/>
      <c r="HJH1" s="3"/>
      <c r="HJI1" s="3"/>
      <c r="HJJ1" s="3"/>
      <c r="HJK1" s="3"/>
      <c r="HJL1" s="3"/>
      <c r="HJM1" s="3"/>
      <c r="HJN1" s="3"/>
      <c r="HJO1" s="3"/>
      <c r="HJP1" s="3"/>
      <c r="HJQ1" s="3"/>
      <c r="HJR1" s="3"/>
      <c r="HJS1" s="3"/>
      <c r="HJT1" s="3"/>
      <c r="HJU1" s="3"/>
      <c r="HJV1" s="3"/>
      <c r="HJW1" s="3"/>
      <c r="HJX1" s="3"/>
      <c r="HJY1" s="3"/>
      <c r="HJZ1" s="3"/>
      <c r="HKA1" s="3"/>
      <c r="HKB1" s="3"/>
      <c r="HKC1" s="3"/>
      <c r="HKD1" s="3"/>
      <c r="HKE1" s="3"/>
      <c r="HKF1" s="3"/>
      <c r="HKG1" s="3"/>
      <c r="HKH1" s="3"/>
      <c r="HKI1" s="3"/>
      <c r="HKJ1" s="3"/>
      <c r="HKK1" s="3"/>
      <c r="HKL1" s="3"/>
      <c r="HKM1" s="3"/>
      <c r="HKN1" s="3"/>
      <c r="HKO1" s="3"/>
      <c r="HKP1" s="3"/>
      <c r="HKQ1" s="3"/>
      <c r="HKR1" s="3"/>
      <c r="HKS1" s="3"/>
      <c r="HKT1" s="3"/>
      <c r="HKU1" s="3"/>
      <c r="HKV1" s="3"/>
      <c r="HKW1" s="3"/>
      <c r="HKX1" s="3"/>
      <c r="HKY1" s="3"/>
      <c r="HKZ1" s="3"/>
      <c r="HLA1" s="3"/>
      <c r="HLB1" s="3"/>
      <c r="HLC1" s="3"/>
      <c r="HLD1" s="3"/>
      <c r="HLE1" s="3"/>
      <c r="HLF1" s="3"/>
      <c r="HLG1" s="3"/>
      <c r="HLH1" s="3"/>
      <c r="HLI1" s="3"/>
      <c r="HLJ1" s="3"/>
      <c r="HLK1" s="3"/>
      <c r="HLL1" s="3"/>
      <c r="HLM1" s="3"/>
      <c r="HLN1" s="3"/>
      <c r="HLO1" s="3"/>
      <c r="HLP1" s="3"/>
      <c r="HLQ1" s="3"/>
      <c r="HLR1" s="3"/>
      <c r="HLS1" s="3"/>
      <c r="HLT1" s="3"/>
      <c r="HLU1" s="3"/>
      <c r="HLV1" s="3"/>
      <c r="HLW1" s="3"/>
      <c r="HLX1" s="3"/>
      <c r="HLY1" s="3"/>
      <c r="HLZ1" s="3"/>
      <c r="HMA1" s="3"/>
      <c r="HMB1" s="3"/>
      <c r="HMC1" s="3"/>
      <c r="HMD1" s="3"/>
      <c r="HME1" s="3"/>
      <c r="HMF1" s="3"/>
      <c r="HMG1" s="3"/>
      <c r="HMH1" s="3"/>
      <c r="HMI1" s="3"/>
      <c r="HMJ1" s="3"/>
      <c r="HMK1" s="3"/>
      <c r="HML1" s="3"/>
      <c r="HMM1" s="3"/>
      <c r="HMN1" s="3"/>
      <c r="HMO1" s="3"/>
      <c r="HMP1" s="3"/>
      <c r="HMQ1" s="3"/>
      <c r="HMR1" s="3"/>
      <c r="HMS1" s="3"/>
      <c r="HMT1" s="3"/>
      <c r="HMU1" s="3"/>
      <c r="HMV1" s="3"/>
      <c r="HMW1" s="3"/>
      <c r="HMX1" s="3"/>
      <c r="HMY1" s="3"/>
      <c r="HMZ1" s="3"/>
      <c r="HNA1" s="3"/>
      <c r="HNB1" s="3"/>
      <c r="HNC1" s="3"/>
      <c r="HND1" s="3"/>
      <c r="HNE1" s="3"/>
      <c r="HNF1" s="3"/>
      <c r="HNG1" s="3"/>
      <c r="HNH1" s="3"/>
      <c r="HNI1" s="3"/>
      <c r="HNJ1" s="3"/>
      <c r="HNK1" s="3"/>
      <c r="HNL1" s="3"/>
      <c r="HNM1" s="3"/>
      <c r="HNN1" s="3"/>
      <c r="HNO1" s="3"/>
      <c r="HNP1" s="3"/>
      <c r="HNQ1" s="3"/>
      <c r="HNR1" s="3"/>
      <c r="HNS1" s="3"/>
      <c r="HNT1" s="3"/>
      <c r="HNU1" s="3"/>
      <c r="HNV1" s="3"/>
      <c r="HNW1" s="3"/>
      <c r="HNX1" s="3"/>
      <c r="HNY1" s="3"/>
      <c r="HNZ1" s="3"/>
      <c r="HOA1" s="3"/>
      <c r="HOB1" s="3"/>
      <c r="HOC1" s="3"/>
      <c r="HOD1" s="3"/>
      <c r="HOE1" s="3"/>
      <c r="HOF1" s="3"/>
      <c r="HOG1" s="3"/>
      <c r="HOH1" s="3"/>
      <c r="HOI1" s="3"/>
      <c r="HOJ1" s="3"/>
      <c r="HOK1" s="3"/>
      <c r="HOL1" s="3"/>
      <c r="HOM1" s="3"/>
      <c r="HON1" s="3"/>
      <c r="HOO1" s="3"/>
      <c r="HOP1" s="3"/>
      <c r="HOQ1" s="3"/>
      <c r="HOR1" s="3"/>
      <c r="HOS1" s="3"/>
      <c r="HOT1" s="3"/>
      <c r="HOU1" s="3"/>
      <c r="HOV1" s="3"/>
      <c r="HOW1" s="3"/>
      <c r="HOX1" s="3"/>
      <c r="HOY1" s="3"/>
      <c r="HOZ1" s="3"/>
      <c r="HPA1" s="3"/>
      <c r="HPB1" s="3"/>
      <c r="HPC1" s="3"/>
      <c r="HPD1" s="3"/>
      <c r="HPE1" s="3"/>
      <c r="HPF1" s="3"/>
      <c r="HPG1" s="3"/>
      <c r="HPH1" s="3"/>
      <c r="HPI1" s="3"/>
      <c r="HPJ1" s="3"/>
      <c r="HPK1" s="3"/>
      <c r="HPL1" s="3"/>
      <c r="HPM1" s="3"/>
      <c r="HPN1" s="3"/>
      <c r="HPO1" s="3"/>
      <c r="HPP1" s="3"/>
      <c r="HPQ1" s="3"/>
      <c r="HPR1" s="3"/>
      <c r="HPS1" s="3"/>
      <c r="HPT1" s="3"/>
      <c r="HPU1" s="3"/>
      <c r="HPV1" s="3"/>
      <c r="HPW1" s="3"/>
      <c r="HPX1" s="3"/>
      <c r="HPY1" s="3"/>
      <c r="HPZ1" s="3"/>
      <c r="HQA1" s="3"/>
      <c r="HQB1" s="3"/>
      <c r="HQC1" s="3"/>
      <c r="HQD1" s="3"/>
      <c r="HQE1" s="3"/>
      <c r="HQF1" s="3"/>
      <c r="HQG1" s="3"/>
      <c r="HQH1" s="3"/>
      <c r="HQI1" s="3"/>
      <c r="HQJ1" s="3"/>
      <c r="HQK1" s="3"/>
      <c r="HQL1" s="3"/>
      <c r="HQM1" s="3"/>
      <c r="HQN1" s="3"/>
      <c r="HQO1" s="3"/>
      <c r="HQP1" s="3"/>
      <c r="HQQ1" s="3"/>
      <c r="HQR1" s="3"/>
      <c r="HQS1" s="3"/>
      <c r="HQT1" s="3"/>
      <c r="HQU1" s="3"/>
      <c r="HQV1" s="3"/>
      <c r="HQW1" s="3"/>
      <c r="HQX1" s="3"/>
      <c r="HQY1" s="3"/>
      <c r="HQZ1" s="3"/>
      <c r="HRA1" s="3"/>
      <c r="HRB1" s="3"/>
      <c r="HRC1" s="3"/>
      <c r="HRD1" s="3"/>
      <c r="HRE1" s="3"/>
      <c r="HRF1" s="3"/>
      <c r="HRG1" s="3"/>
      <c r="HRH1" s="3"/>
      <c r="HRI1" s="3"/>
      <c r="HRJ1" s="3"/>
      <c r="HRK1" s="3"/>
      <c r="HRL1" s="3"/>
      <c r="HRM1" s="3"/>
      <c r="HRN1" s="3"/>
      <c r="HRO1" s="3"/>
      <c r="HRP1" s="3"/>
      <c r="HRQ1" s="3"/>
      <c r="HRR1" s="3"/>
      <c r="HRS1" s="3"/>
      <c r="HRT1" s="3"/>
      <c r="HRU1" s="3"/>
      <c r="HRV1" s="3"/>
      <c r="HRW1" s="3"/>
      <c r="HRX1" s="3"/>
      <c r="HRY1" s="3"/>
      <c r="HRZ1" s="3"/>
      <c r="HSA1" s="3"/>
      <c r="HSB1" s="3"/>
      <c r="HSC1" s="3"/>
      <c r="HSD1" s="3"/>
      <c r="HSE1" s="3"/>
      <c r="HSF1" s="3"/>
      <c r="HSG1" s="3"/>
      <c r="HSH1" s="3"/>
      <c r="HSI1" s="3"/>
      <c r="HSJ1" s="3"/>
      <c r="HSK1" s="3"/>
      <c r="HSL1" s="3"/>
      <c r="HSM1" s="3"/>
      <c r="HSN1" s="3"/>
      <c r="HSO1" s="3"/>
      <c r="HSP1" s="3"/>
      <c r="HSQ1" s="3"/>
      <c r="HSR1" s="3"/>
      <c r="HSS1" s="3"/>
      <c r="HST1" s="3"/>
      <c r="HSU1" s="3"/>
      <c r="HSV1" s="3"/>
      <c r="HSW1" s="3"/>
      <c r="HSX1" s="3"/>
      <c r="HSY1" s="3"/>
      <c r="HSZ1" s="3"/>
      <c r="HTA1" s="3"/>
      <c r="HTB1" s="3"/>
      <c r="HTC1" s="3"/>
      <c r="HTD1" s="3"/>
      <c r="HTE1" s="3"/>
      <c r="HTF1" s="3"/>
      <c r="HTG1" s="3"/>
      <c r="HTH1" s="3"/>
      <c r="HTI1" s="3"/>
      <c r="HTJ1" s="3"/>
      <c r="HTK1" s="3"/>
      <c r="HTL1" s="3"/>
      <c r="HTM1" s="3"/>
      <c r="HTN1" s="3"/>
      <c r="HTO1" s="3"/>
      <c r="HTP1" s="3"/>
      <c r="HTQ1" s="3"/>
      <c r="HTR1" s="3"/>
      <c r="HTS1" s="3"/>
      <c r="HTT1" s="3"/>
      <c r="HTU1" s="3"/>
      <c r="HTV1" s="3"/>
      <c r="HTW1" s="3"/>
      <c r="HTX1" s="3"/>
      <c r="HTY1" s="3"/>
      <c r="HTZ1" s="3"/>
      <c r="HUA1" s="3"/>
      <c r="HUB1" s="3"/>
      <c r="HUC1" s="3"/>
      <c r="HUD1" s="3"/>
      <c r="HUE1" s="3"/>
      <c r="HUF1" s="3"/>
      <c r="HUG1" s="3"/>
      <c r="HUH1" s="3"/>
      <c r="HUI1" s="3"/>
      <c r="HUJ1" s="3"/>
      <c r="HUK1" s="3"/>
      <c r="HUL1" s="3"/>
      <c r="HUM1" s="3"/>
      <c r="HUN1" s="3"/>
      <c r="HUO1" s="3"/>
      <c r="HUP1" s="3"/>
      <c r="HUQ1" s="3"/>
      <c r="HUR1" s="3"/>
      <c r="HUS1" s="3"/>
      <c r="HUT1" s="3"/>
      <c r="HUU1" s="3"/>
      <c r="HUV1" s="3"/>
      <c r="HUW1" s="3"/>
      <c r="HUX1" s="3"/>
      <c r="HUY1" s="3"/>
      <c r="HUZ1" s="3"/>
      <c r="HVA1" s="3"/>
      <c r="HVB1" s="3"/>
      <c r="HVC1" s="3"/>
      <c r="HVD1" s="3"/>
      <c r="HVE1" s="3"/>
      <c r="HVF1" s="3"/>
      <c r="HVG1" s="3"/>
      <c r="HVH1" s="3"/>
      <c r="HVI1" s="3"/>
      <c r="HVJ1" s="3"/>
      <c r="HVK1" s="3"/>
      <c r="HVL1" s="3"/>
      <c r="HVM1" s="3"/>
      <c r="HVN1" s="3"/>
      <c r="HVO1" s="3"/>
      <c r="HVP1" s="3"/>
      <c r="HVQ1" s="3"/>
      <c r="HVR1" s="3"/>
      <c r="HVS1" s="3"/>
      <c r="HVT1" s="3"/>
      <c r="HVU1" s="3"/>
      <c r="HVV1" s="3"/>
      <c r="HVW1" s="3"/>
      <c r="HVX1" s="3"/>
      <c r="HVY1" s="3"/>
      <c r="HVZ1" s="3"/>
      <c r="HWA1" s="3"/>
      <c r="HWB1" s="3"/>
      <c r="HWC1" s="3"/>
      <c r="HWD1" s="3"/>
      <c r="HWE1" s="3"/>
      <c r="HWF1" s="3"/>
      <c r="HWG1" s="3"/>
      <c r="HWH1" s="3"/>
      <c r="HWI1" s="3"/>
      <c r="HWJ1" s="3"/>
      <c r="HWK1" s="3"/>
      <c r="HWL1" s="3"/>
      <c r="HWM1" s="3"/>
      <c r="HWN1" s="3"/>
      <c r="HWO1" s="3"/>
      <c r="HWP1" s="3"/>
      <c r="HWQ1" s="3"/>
      <c r="HWR1" s="3"/>
      <c r="HWS1" s="3"/>
      <c r="HWT1" s="3"/>
      <c r="HWU1" s="3"/>
      <c r="HWV1" s="3"/>
      <c r="HWW1" s="3"/>
      <c r="HWX1" s="3"/>
      <c r="HWY1" s="3"/>
      <c r="HWZ1" s="3"/>
      <c r="HXA1" s="3"/>
      <c r="HXB1" s="3"/>
      <c r="HXC1" s="3"/>
      <c r="HXD1" s="3"/>
      <c r="HXE1" s="3"/>
      <c r="HXF1" s="3"/>
      <c r="HXG1" s="3"/>
      <c r="HXH1" s="3"/>
      <c r="HXI1" s="3"/>
      <c r="HXJ1" s="3"/>
      <c r="HXK1" s="3"/>
      <c r="HXL1" s="3"/>
      <c r="HXM1" s="3"/>
      <c r="HXN1" s="3"/>
      <c r="HXO1" s="3"/>
      <c r="HXP1" s="3"/>
      <c r="HXQ1" s="3"/>
      <c r="HXR1" s="3"/>
      <c r="HXS1" s="3"/>
      <c r="HXT1" s="3"/>
      <c r="HXU1" s="3"/>
      <c r="HXV1" s="3"/>
      <c r="HXW1" s="3"/>
      <c r="HXX1" s="3"/>
      <c r="HXY1" s="3"/>
      <c r="HXZ1" s="3"/>
      <c r="HYA1" s="3"/>
      <c r="HYB1" s="3"/>
      <c r="HYC1" s="3"/>
      <c r="HYD1" s="3"/>
      <c r="HYE1" s="3"/>
      <c r="HYF1" s="3"/>
      <c r="HYG1" s="3"/>
      <c r="HYH1" s="3"/>
      <c r="HYI1" s="3"/>
      <c r="HYJ1" s="3"/>
      <c r="HYK1" s="3"/>
      <c r="HYL1" s="3"/>
      <c r="HYM1" s="3"/>
      <c r="HYN1" s="3"/>
      <c r="HYO1" s="3"/>
      <c r="HYP1" s="3"/>
      <c r="HYQ1" s="3"/>
      <c r="HYR1" s="3"/>
      <c r="HYS1" s="3"/>
      <c r="HYT1" s="3"/>
      <c r="HYU1" s="3"/>
      <c r="HYV1" s="3"/>
      <c r="HYW1" s="3"/>
      <c r="HYX1" s="3"/>
      <c r="HYY1" s="3"/>
      <c r="HYZ1" s="3"/>
      <c r="HZA1" s="3"/>
      <c r="HZB1" s="3"/>
      <c r="HZC1" s="3"/>
      <c r="HZD1" s="3"/>
      <c r="HZE1" s="3"/>
      <c r="HZF1" s="3"/>
      <c r="HZG1" s="3"/>
      <c r="HZH1" s="3"/>
      <c r="HZI1" s="3"/>
      <c r="HZJ1" s="3"/>
      <c r="HZK1" s="3"/>
      <c r="HZL1" s="3"/>
      <c r="HZM1" s="3"/>
      <c r="HZN1" s="3"/>
      <c r="HZO1" s="3"/>
      <c r="HZP1" s="3"/>
      <c r="HZQ1" s="3"/>
      <c r="HZR1" s="3"/>
      <c r="HZS1" s="3"/>
      <c r="HZT1" s="3"/>
      <c r="HZU1" s="3"/>
      <c r="HZV1" s="3"/>
      <c r="HZW1" s="3"/>
      <c r="HZX1" s="3"/>
      <c r="HZY1" s="3"/>
      <c r="HZZ1" s="3"/>
      <c r="IAA1" s="3"/>
      <c r="IAB1" s="3"/>
      <c r="IAC1" s="3"/>
      <c r="IAD1" s="3"/>
      <c r="IAE1" s="3"/>
      <c r="IAF1" s="3"/>
      <c r="IAG1" s="3"/>
      <c r="IAH1" s="3"/>
      <c r="IAI1" s="3"/>
      <c r="IAJ1" s="3"/>
      <c r="IAK1" s="3"/>
      <c r="IAL1" s="3"/>
      <c r="IAM1" s="3"/>
      <c r="IAN1" s="3"/>
      <c r="IAO1" s="3"/>
      <c r="IAP1" s="3"/>
      <c r="IAQ1" s="3"/>
      <c r="IAR1" s="3"/>
      <c r="IAS1" s="3"/>
      <c r="IAT1" s="3"/>
      <c r="IAU1" s="3"/>
      <c r="IAV1" s="3"/>
      <c r="IAW1" s="3"/>
      <c r="IAX1" s="3"/>
      <c r="IAY1" s="3"/>
      <c r="IAZ1" s="3"/>
      <c r="IBA1" s="3"/>
      <c r="IBB1" s="3"/>
      <c r="IBC1" s="3"/>
      <c r="IBD1" s="3"/>
      <c r="IBE1" s="3"/>
      <c r="IBF1" s="3"/>
      <c r="IBG1" s="3"/>
      <c r="IBH1" s="3"/>
      <c r="IBI1" s="3"/>
      <c r="IBJ1" s="3"/>
      <c r="IBK1" s="3"/>
      <c r="IBL1" s="3"/>
      <c r="IBM1" s="3"/>
      <c r="IBN1" s="3"/>
      <c r="IBO1" s="3"/>
      <c r="IBP1" s="3"/>
      <c r="IBQ1" s="3"/>
      <c r="IBR1" s="3"/>
      <c r="IBS1" s="3"/>
      <c r="IBT1" s="3"/>
      <c r="IBU1" s="3"/>
      <c r="IBV1" s="3"/>
      <c r="IBW1" s="3"/>
      <c r="IBX1" s="3"/>
      <c r="IBY1" s="3"/>
      <c r="IBZ1" s="3"/>
      <c r="ICA1" s="3"/>
      <c r="ICB1" s="3"/>
      <c r="ICC1" s="3"/>
      <c r="ICD1" s="3"/>
      <c r="ICE1" s="3"/>
      <c r="ICF1" s="3"/>
      <c r="ICG1" s="3"/>
      <c r="ICH1" s="3"/>
      <c r="ICI1" s="3"/>
      <c r="ICJ1" s="3"/>
      <c r="ICK1" s="3"/>
      <c r="ICL1" s="3"/>
      <c r="ICM1" s="3"/>
      <c r="ICN1" s="3"/>
      <c r="ICO1" s="3"/>
      <c r="ICP1" s="3"/>
      <c r="ICQ1" s="3"/>
      <c r="ICR1" s="3"/>
      <c r="ICS1" s="3"/>
      <c r="ICT1" s="3"/>
      <c r="ICU1" s="3"/>
      <c r="ICV1" s="3"/>
      <c r="ICW1" s="3"/>
      <c r="ICX1" s="3"/>
      <c r="ICY1" s="3"/>
      <c r="ICZ1" s="3"/>
      <c r="IDA1" s="3"/>
      <c r="IDB1" s="3"/>
      <c r="IDC1" s="3"/>
      <c r="IDD1" s="3"/>
      <c r="IDE1" s="3"/>
      <c r="IDF1" s="3"/>
      <c r="IDG1" s="3"/>
      <c r="IDH1" s="3"/>
      <c r="IDI1" s="3"/>
      <c r="IDJ1" s="3"/>
      <c r="IDK1" s="3"/>
      <c r="IDL1" s="3"/>
      <c r="IDM1" s="3"/>
      <c r="IDN1" s="3"/>
      <c r="IDO1" s="3"/>
      <c r="IDP1" s="3"/>
      <c r="IDQ1" s="3"/>
      <c r="IDR1" s="3"/>
      <c r="IDS1" s="3"/>
      <c r="IDT1" s="3"/>
      <c r="IDU1" s="3"/>
      <c r="IDV1" s="3"/>
      <c r="IDW1" s="3"/>
      <c r="IDX1" s="3"/>
      <c r="IDY1" s="3"/>
      <c r="IDZ1" s="3"/>
      <c r="IEA1" s="3"/>
      <c r="IEB1" s="3"/>
      <c r="IEC1" s="3"/>
      <c r="IED1" s="3"/>
      <c r="IEE1" s="3"/>
      <c r="IEF1" s="3"/>
      <c r="IEG1" s="3"/>
      <c r="IEH1" s="3"/>
      <c r="IEI1" s="3"/>
      <c r="IEJ1" s="3"/>
      <c r="IEK1" s="3"/>
      <c r="IEL1" s="3"/>
      <c r="IEM1" s="3"/>
      <c r="IEN1" s="3"/>
      <c r="IEO1" s="3"/>
      <c r="IEP1" s="3"/>
      <c r="IEQ1" s="3"/>
      <c r="IER1" s="3"/>
      <c r="IES1" s="3"/>
      <c r="IET1" s="3"/>
      <c r="IEU1" s="3"/>
      <c r="IEV1" s="3"/>
      <c r="IEW1" s="3"/>
      <c r="IEX1" s="3"/>
      <c r="IEY1" s="3"/>
      <c r="IEZ1" s="3"/>
      <c r="IFA1" s="3"/>
      <c r="IFB1" s="3"/>
      <c r="IFC1" s="3"/>
      <c r="IFD1" s="3"/>
      <c r="IFE1" s="3"/>
      <c r="IFF1" s="3"/>
      <c r="IFG1" s="3"/>
      <c r="IFH1" s="3"/>
      <c r="IFI1" s="3"/>
      <c r="IFJ1" s="3"/>
      <c r="IFK1" s="3"/>
      <c r="IFL1" s="3"/>
      <c r="IFM1" s="3"/>
      <c r="IFN1" s="3"/>
      <c r="IFO1" s="3"/>
      <c r="IFP1" s="3"/>
      <c r="IFQ1" s="3"/>
      <c r="IFR1" s="3"/>
      <c r="IFS1" s="3"/>
      <c r="IFT1" s="3"/>
      <c r="IFU1" s="3"/>
      <c r="IFV1" s="3"/>
      <c r="IFW1" s="3"/>
      <c r="IFX1" s="3"/>
      <c r="IFY1" s="3"/>
      <c r="IFZ1" s="3"/>
      <c r="IGA1" s="3"/>
      <c r="IGB1" s="3"/>
      <c r="IGC1" s="3"/>
      <c r="IGD1" s="3"/>
      <c r="IGE1" s="3"/>
      <c r="IGF1" s="3"/>
      <c r="IGG1" s="3"/>
      <c r="IGH1" s="3"/>
      <c r="IGI1" s="3"/>
      <c r="IGJ1" s="3"/>
      <c r="IGK1" s="3"/>
      <c r="IGL1" s="3"/>
      <c r="IGM1" s="3"/>
      <c r="IGN1" s="3"/>
      <c r="IGO1" s="3"/>
      <c r="IGP1" s="3"/>
      <c r="IGQ1" s="3"/>
      <c r="IGR1" s="3"/>
      <c r="IGS1" s="3"/>
      <c r="IGT1" s="3"/>
      <c r="IGU1" s="3"/>
      <c r="IGV1" s="3"/>
      <c r="IGW1" s="3"/>
      <c r="IGX1" s="3"/>
      <c r="IGY1" s="3"/>
      <c r="IGZ1" s="3"/>
      <c r="IHA1" s="3"/>
      <c r="IHB1" s="3"/>
      <c r="IHC1" s="3"/>
      <c r="IHD1" s="3"/>
      <c r="IHE1" s="3"/>
      <c r="IHF1" s="3"/>
      <c r="IHG1" s="3"/>
      <c r="IHH1" s="3"/>
      <c r="IHI1" s="3"/>
      <c r="IHJ1" s="3"/>
      <c r="IHK1" s="3"/>
      <c r="IHL1" s="3"/>
      <c r="IHM1" s="3"/>
      <c r="IHN1" s="3"/>
      <c r="IHO1" s="3"/>
      <c r="IHP1" s="3"/>
      <c r="IHQ1" s="3"/>
      <c r="IHR1" s="3"/>
      <c r="IHS1" s="3"/>
      <c r="IHT1" s="3"/>
      <c r="IHU1" s="3"/>
      <c r="IHV1" s="3"/>
      <c r="IHW1" s="3"/>
      <c r="IHX1" s="3"/>
      <c r="IHY1" s="3"/>
      <c r="IHZ1" s="3"/>
      <c r="IIA1" s="3"/>
      <c r="IIB1" s="3"/>
      <c r="IIC1" s="3"/>
      <c r="IID1" s="3"/>
      <c r="IIE1" s="3"/>
      <c r="IIF1" s="3"/>
      <c r="IIG1" s="3"/>
      <c r="IIH1" s="3"/>
      <c r="III1" s="3"/>
      <c r="IIJ1" s="3"/>
      <c r="IIK1" s="3"/>
      <c r="IIL1" s="3"/>
      <c r="IIM1" s="3"/>
      <c r="IIN1" s="3"/>
      <c r="IIO1" s="3"/>
      <c r="IIP1" s="3"/>
      <c r="IIQ1" s="3"/>
      <c r="IIR1" s="3"/>
      <c r="IIS1" s="3"/>
      <c r="IIT1" s="3"/>
      <c r="IIU1" s="3"/>
      <c r="IIV1" s="3"/>
      <c r="IIW1" s="3"/>
      <c r="IIX1" s="3"/>
      <c r="IIY1" s="3"/>
      <c r="IIZ1" s="3"/>
      <c r="IJA1" s="3"/>
      <c r="IJB1" s="3"/>
      <c r="IJC1" s="3"/>
      <c r="IJD1" s="3"/>
      <c r="IJE1" s="3"/>
      <c r="IJF1" s="3"/>
      <c r="IJG1" s="3"/>
      <c r="IJH1" s="3"/>
      <c r="IJI1" s="3"/>
      <c r="IJJ1" s="3"/>
      <c r="IJK1" s="3"/>
      <c r="IJL1" s="3"/>
      <c r="IJM1" s="3"/>
      <c r="IJN1" s="3"/>
      <c r="IJO1" s="3"/>
      <c r="IJP1" s="3"/>
      <c r="IJQ1" s="3"/>
      <c r="IJR1" s="3"/>
      <c r="IJS1" s="3"/>
      <c r="IJT1" s="3"/>
      <c r="IJU1" s="3"/>
      <c r="IJV1" s="3"/>
      <c r="IJW1" s="3"/>
      <c r="IJX1" s="3"/>
      <c r="IJY1" s="3"/>
      <c r="IJZ1" s="3"/>
      <c r="IKA1" s="3"/>
      <c r="IKB1" s="3"/>
      <c r="IKC1" s="3"/>
      <c r="IKD1" s="3"/>
      <c r="IKE1" s="3"/>
      <c r="IKF1" s="3"/>
      <c r="IKG1" s="3"/>
      <c r="IKH1" s="3"/>
      <c r="IKI1" s="3"/>
      <c r="IKJ1" s="3"/>
      <c r="IKK1" s="3"/>
      <c r="IKL1" s="3"/>
      <c r="IKM1" s="3"/>
      <c r="IKN1" s="3"/>
      <c r="IKO1" s="3"/>
      <c r="IKP1" s="3"/>
      <c r="IKQ1" s="3"/>
      <c r="IKR1" s="3"/>
      <c r="IKS1" s="3"/>
      <c r="IKT1" s="3"/>
      <c r="IKU1" s="3"/>
      <c r="IKV1" s="3"/>
      <c r="IKW1" s="3"/>
      <c r="IKX1" s="3"/>
      <c r="IKY1" s="3"/>
      <c r="IKZ1" s="3"/>
      <c r="ILA1" s="3"/>
      <c r="ILB1" s="3"/>
      <c r="ILC1" s="3"/>
      <c r="ILD1" s="3"/>
      <c r="ILE1" s="3"/>
      <c r="ILF1" s="3"/>
      <c r="ILG1" s="3"/>
      <c r="ILH1" s="3"/>
      <c r="ILI1" s="3"/>
      <c r="ILJ1" s="3"/>
      <c r="ILK1" s="3"/>
      <c r="ILL1" s="3"/>
      <c r="ILM1" s="3"/>
      <c r="ILN1" s="3"/>
      <c r="ILO1" s="3"/>
      <c r="ILP1" s="3"/>
      <c r="ILQ1" s="3"/>
      <c r="ILR1" s="3"/>
      <c r="ILS1" s="3"/>
      <c r="ILT1" s="3"/>
      <c r="ILU1" s="3"/>
      <c r="ILV1" s="3"/>
      <c r="ILW1" s="3"/>
      <c r="ILX1" s="3"/>
      <c r="ILY1" s="3"/>
      <c r="ILZ1" s="3"/>
      <c r="IMA1" s="3"/>
      <c r="IMB1" s="3"/>
      <c r="IMC1" s="3"/>
      <c r="IMD1" s="3"/>
      <c r="IME1" s="3"/>
      <c r="IMF1" s="3"/>
      <c r="IMG1" s="3"/>
      <c r="IMH1" s="3"/>
      <c r="IMI1" s="3"/>
      <c r="IMJ1" s="3"/>
      <c r="IMK1" s="3"/>
      <c r="IML1" s="3"/>
      <c r="IMM1" s="3"/>
      <c r="IMN1" s="3"/>
      <c r="IMO1" s="3"/>
      <c r="IMP1" s="3"/>
      <c r="IMQ1" s="3"/>
      <c r="IMR1" s="3"/>
      <c r="IMS1" s="3"/>
      <c r="IMT1" s="3"/>
      <c r="IMU1" s="3"/>
      <c r="IMV1" s="3"/>
      <c r="IMW1" s="3"/>
      <c r="IMX1" s="3"/>
      <c r="IMY1" s="3"/>
      <c r="IMZ1" s="3"/>
      <c r="INA1" s="3"/>
      <c r="INB1" s="3"/>
      <c r="INC1" s="3"/>
      <c r="IND1" s="3"/>
      <c r="INE1" s="3"/>
      <c r="INF1" s="3"/>
      <c r="ING1" s="3"/>
      <c r="INH1" s="3"/>
      <c r="INI1" s="3"/>
      <c r="INJ1" s="3"/>
      <c r="INK1" s="3"/>
      <c r="INL1" s="3"/>
      <c r="INM1" s="3"/>
      <c r="INN1" s="3"/>
      <c r="INO1" s="3"/>
      <c r="INP1" s="3"/>
      <c r="INQ1" s="3"/>
      <c r="INR1" s="3"/>
      <c r="INS1" s="3"/>
      <c r="INT1" s="3"/>
      <c r="INU1" s="3"/>
      <c r="INV1" s="3"/>
      <c r="INW1" s="3"/>
      <c r="INX1" s="3"/>
      <c r="INY1" s="3"/>
      <c r="INZ1" s="3"/>
      <c r="IOA1" s="3"/>
      <c r="IOB1" s="3"/>
      <c r="IOC1" s="3"/>
      <c r="IOD1" s="3"/>
      <c r="IOE1" s="3"/>
      <c r="IOF1" s="3"/>
      <c r="IOG1" s="3"/>
      <c r="IOH1" s="3"/>
      <c r="IOI1" s="3"/>
      <c r="IOJ1" s="3"/>
      <c r="IOK1" s="3"/>
      <c r="IOL1" s="3"/>
      <c r="IOM1" s="3"/>
      <c r="ION1" s="3"/>
      <c r="IOO1" s="3"/>
      <c r="IOP1" s="3"/>
      <c r="IOQ1" s="3"/>
      <c r="IOR1" s="3"/>
      <c r="IOS1" s="3"/>
      <c r="IOT1" s="3"/>
      <c r="IOU1" s="3"/>
      <c r="IOV1" s="3"/>
      <c r="IOW1" s="3"/>
      <c r="IOX1" s="3"/>
      <c r="IOY1" s="3"/>
      <c r="IOZ1" s="3"/>
      <c r="IPA1" s="3"/>
      <c r="IPB1" s="3"/>
      <c r="IPC1" s="3"/>
      <c r="IPD1" s="3"/>
      <c r="IPE1" s="3"/>
      <c r="IPF1" s="3"/>
      <c r="IPG1" s="3"/>
      <c r="IPH1" s="3"/>
      <c r="IPI1" s="3"/>
      <c r="IPJ1" s="3"/>
      <c r="IPK1" s="3"/>
      <c r="IPL1" s="3"/>
      <c r="IPM1" s="3"/>
      <c r="IPN1" s="3"/>
      <c r="IPO1" s="3"/>
      <c r="IPP1" s="3"/>
      <c r="IPQ1" s="3"/>
      <c r="IPR1" s="3"/>
      <c r="IPS1" s="3"/>
      <c r="IPT1" s="3"/>
      <c r="IPU1" s="3"/>
      <c r="IPV1" s="3"/>
      <c r="IPW1" s="3"/>
      <c r="IPX1" s="3"/>
      <c r="IPY1" s="3"/>
      <c r="IPZ1" s="3"/>
      <c r="IQA1" s="3"/>
      <c r="IQB1" s="3"/>
      <c r="IQC1" s="3"/>
      <c r="IQD1" s="3"/>
      <c r="IQE1" s="3"/>
      <c r="IQF1" s="3"/>
      <c r="IQG1" s="3"/>
      <c r="IQH1" s="3"/>
      <c r="IQI1" s="3"/>
      <c r="IQJ1" s="3"/>
      <c r="IQK1" s="3"/>
      <c r="IQL1" s="3"/>
      <c r="IQM1" s="3"/>
      <c r="IQN1" s="3"/>
      <c r="IQO1" s="3"/>
      <c r="IQP1" s="3"/>
      <c r="IQQ1" s="3"/>
      <c r="IQR1" s="3"/>
      <c r="IQS1" s="3"/>
      <c r="IQT1" s="3"/>
      <c r="IQU1" s="3"/>
      <c r="IQV1" s="3"/>
      <c r="IQW1" s="3"/>
      <c r="IQX1" s="3"/>
      <c r="IQY1" s="3"/>
      <c r="IQZ1" s="3"/>
      <c r="IRA1" s="3"/>
      <c r="IRB1" s="3"/>
      <c r="IRC1" s="3"/>
      <c r="IRD1" s="3"/>
      <c r="IRE1" s="3"/>
      <c r="IRF1" s="3"/>
      <c r="IRG1" s="3"/>
      <c r="IRH1" s="3"/>
      <c r="IRI1" s="3"/>
      <c r="IRJ1" s="3"/>
      <c r="IRK1" s="3"/>
      <c r="IRL1" s="3"/>
      <c r="IRM1" s="3"/>
      <c r="IRN1" s="3"/>
      <c r="IRO1" s="3"/>
      <c r="IRP1" s="3"/>
      <c r="IRQ1" s="3"/>
      <c r="IRR1" s="3"/>
      <c r="IRS1" s="3"/>
      <c r="IRT1" s="3"/>
      <c r="IRU1" s="3"/>
      <c r="IRV1" s="3"/>
      <c r="IRW1" s="3"/>
      <c r="IRX1" s="3"/>
      <c r="IRY1" s="3"/>
      <c r="IRZ1" s="3"/>
      <c r="ISA1" s="3"/>
      <c r="ISB1" s="3"/>
      <c r="ISC1" s="3"/>
      <c r="ISD1" s="3"/>
      <c r="ISE1" s="3"/>
      <c r="ISF1" s="3"/>
      <c r="ISG1" s="3"/>
      <c r="ISH1" s="3"/>
      <c r="ISI1" s="3"/>
      <c r="ISJ1" s="3"/>
      <c r="ISK1" s="3"/>
      <c r="ISL1" s="3"/>
      <c r="ISM1" s="3"/>
      <c r="ISN1" s="3"/>
      <c r="ISO1" s="3"/>
      <c r="ISP1" s="3"/>
      <c r="ISQ1" s="3"/>
      <c r="ISR1" s="3"/>
      <c r="ISS1" s="3"/>
      <c r="IST1" s="3"/>
      <c r="ISU1" s="3"/>
      <c r="ISV1" s="3"/>
      <c r="ISW1" s="3"/>
      <c r="ISX1" s="3"/>
      <c r="ISY1" s="3"/>
      <c r="ISZ1" s="3"/>
      <c r="ITA1" s="3"/>
      <c r="ITB1" s="3"/>
      <c r="ITC1" s="3"/>
      <c r="ITD1" s="3"/>
      <c r="ITE1" s="3"/>
      <c r="ITF1" s="3"/>
      <c r="ITG1" s="3"/>
      <c r="ITH1" s="3"/>
      <c r="ITI1" s="3"/>
      <c r="ITJ1" s="3"/>
      <c r="ITK1" s="3"/>
      <c r="ITL1" s="3"/>
      <c r="ITM1" s="3"/>
      <c r="ITN1" s="3"/>
      <c r="ITO1" s="3"/>
      <c r="ITP1" s="3"/>
      <c r="ITQ1" s="3"/>
      <c r="ITR1" s="3"/>
      <c r="ITS1" s="3"/>
      <c r="ITT1" s="3"/>
      <c r="ITU1" s="3"/>
      <c r="ITV1" s="3"/>
      <c r="ITW1" s="3"/>
      <c r="ITX1" s="3"/>
      <c r="ITY1" s="3"/>
      <c r="ITZ1" s="3"/>
      <c r="IUA1" s="3"/>
      <c r="IUB1" s="3"/>
      <c r="IUC1" s="3"/>
      <c r="IUD1" s="3"/>
      <c r="IUE1" s="3"/>
      <c r="IUF1" s="3"/>
      <c r="IUG1" s="3"/>
      <c r="IUH1" s="3"/>
      <c r="IUI1" s="3"/>
      <c r="IUJ1" s="3"/>
      <c r="IUK1" s="3"/>
      <c r="IUL1" s="3"/>
      <c r="IUM1" s="3"/>
      <c r="IUN1" s="3"/>
      <c r="IUO1" s="3"/>
      <c r="IUP1" s="3"/>
      <c r="IUQ1" s="3"/>
      <c r="IUR1" s="3"/>
      <c r="IUS1" s="3"/>
      <c r="IUT1" s="3"/>
      <c r="IUU1" s="3"/>
      <c r="IUV1" s="3"/>
      <c r="IUW1" s="3"/>
      <c r="IUX1" s="3"/>
      <c r="IUY1" s="3"/>
      <c r="IUZ1" s="3"/>
      <c r="IVA1" s="3"/>
      <c r="IVB1" s="3"/>
      <c r="IVC1" s="3"/>
      <c r="IVD1" s="3"/>
      <c r="IVE1" s="3"/>
      <c r="IVF1" s="3"/>
      <c r="IVG1" s="3"/>
      <c r="IVH1" s="3"/>
      <c r="IVI1" s="3"/>
      <c r="IVJ1" s="3"/>
      <c r="IVK1" s="3"/>
      <c r="IVL1" s="3"/>
      <c r="IVM1" s="3"/>
      <c r="IVN1" s="3"/>
      <c r="IVO1" s="3"/>
      <c r="IVP1" s="3"/>
      <c r="IVQ1" s="3"/>
      <c r="IVR1" s="3"/>
      <c r="IVS1" s="3"/>
      <c r="IVT1" s="3"/>
      <c r="IVU1" s="3"/>
      <c r="IVV1" s="3"/>
      <c r="IVW1" s="3"/>
      <c r="IVX1" s="3"/>
      <c r="IVY1" s="3"/>
      <c r="IVZ1" s="3"/>
      <c r="IWA1" s="3"/>
      <c r="IWB1" s="3"/>
      <c r="IWC1" s="3"/>
      <c r="IWD1" s="3"/>
      <c r="IWE1" s="3"/>
      <c r="IWF1" s="3"/>
      <c r="IWG1" s="3"/>
      <c r="IWH1" s="3"/>
      <c r="IWI1" s="3"/>
      <c r="IWJ1" s="3"/>
      <c r="IWK1" s="3"/>
      <c r="IWL1" s="3"/>
      <c r="IWM1" s="3"/>
      <c r="IWN1" s="3"/>
      <c r="IWO1" s="3"/>
      <c r="IWP1" s="3"/>
      <c r="IWQ1" s="3"/>
      <c r="IWR1" s="3"/>
      <c r="IWS1" s="3"/>
      <c r="IWT1" s="3"/>
      <c r="IWU1" s="3"/>
      <c r="IWV1" s="3"/>
      <c r="IWW1" s="3"/>
      <c r="IWX1" s="3"/>
      <c r="IWY1" s="3"/>
      <c r="IWZ1" s="3"/>
      <c r="IXA1" s="3"/>
      <c r="IXB1" s="3"/>
      <c r="IXC1" s="3"/>
      <c r="IXD1" s="3"/>
      <c r="IXE1" s="3"/>
      <c r="IXF1" s="3"/>
      <c r="IXG1" s="3"/>
      <c r="IXH1" s="3"/>
      <c r="IXI1" s="3"/>
      <c r="IXJ1" s="3"/>
      <c r="IXK1" s="3"/>
      <c r="IXL1" s="3"/>
      <c r="IXM1" s="3"/>
      <c r="IXN1" s="3"/>
      <c r="IXO1" s="3"/>
      <c r="IXP1" s="3"/>
      <c r="IXQ1" s="3"/>
      <c r="IXR1" s="3"/>
      <c r="IXS1" s="3"/>
      <c r="IXT1" s="3"/>
      <c r="IXU1" s="3"/>
      <c r="IXV1" s="3"/>
      <c r="IXW1" s="3"/>
      <c r="IXX1" s="3"/>
      <c r="IXY1" s="3"/>
      <c r="IXZ1" s="3"/>
      <c r="IYA1" s="3"/>
      <c r="IYB1" s="3"/>
      <c r="IYC1" s="3"/>
      <c r="IYD1" s="3"/>
      <c r="IYE1" s="3"/>
      <c r="IYF1" s="3"/>
      <c r="IYG1" s="3"/>
      <c r="IYH1" s="3"/>
      <c r="IYI1" s="3"/>
      <c r="IYJ1" s="3"/>
      <c r="IYK1" s="3"/>
      <c r="IYL1" s="3"/>
      <c r="IYM1" s="3"/>
      <c r="IYN1" s="3"/>
      <c r="IYO1" s="3"/>
      <c r="IYP1" s="3"/>
      <c r="IYQ1" s="3"/>
      <c r="IYR1" s="3"/>
      <c r="IYS1" s="3"/>
      <c r="IYT1" s="3"/>
      <c r="IYU1" s="3"/>
      <c r="IYV1" s="3"/>
      <c r="IYW1" s="3"/>
      <c r="IYX1" s="3"/>
      <c r="IYY1" s="3"/>
      <c r="IYZ1" s="3"/>
      <c r="IZA1" s="3"/>
      <c r="IZB1" s="3"/>
      <c r="IZC1" s="3"/>
      <c r="IZD1" s="3"/>
      <c r="IZE1" s="3"/>
      <c r="IZF1" s="3"/>
      <c r="IZG1" s="3"/>
      <c r="IZH1" s="3"/>
      <c r="IZI1" s="3"/>
      <c r="IZJ1" s="3"/>
      <c r="IZK1" s="3"/>
      <c r="IZL1" s="3"/>
      <c r="IZM1" s="3"/>
      <c r="IZN1" s="3"/>
      <c r="IZO1" s="3"/>
      <c r="IZP1" s="3"/>
      <c r="IZQ1" s="3"/>
      <c r="IZR1" s="3"/>
      <c r="IZS1" s="3"/>
      <c r="IZT1" s="3"/>
      <c r="IZU1" s="3"/>
      <c r="IZV1" s="3"/>
      <c r="IZW1" s="3"/>
      <c r="IZX1" s="3"/>
      <c r="IZY1" s="3"/>
      <c r="IZZ1" s="3"/>
      <c r="JAA1" s="3"/>
      <c r="JAB1" s="3"/>
      <c r="JAC1" s="3"/>
      <c r="JAD1" s="3"/>
      <c r="JAE1" s="3"/>
      <c r="JAF1" s="3"/>
      <c r="JAG1" s="3"/>
      <c r="JAH1" s="3"/>
      <c r="JAI1" s="3"/>
      <c r="JAJ1" s="3"/>
      <c r="JAK1" s="3"/>
      <c r="JAL1" s="3"/>
      <c r="JAM1" s="3"/>
      <c r="JAN1" s="3"/>
      <c r="JAO1" s="3"/>
      <c r="JAP1" s="3"/>
      <c r="JAQ1" s="3"/>
      <c r="JAR1" s="3"/>
      <c r="JAS1" s="3"/>
      <c r="JAT1" s="3"/>
      <c r="JAU1" s="3"/>
      <c r="JAV1" s="3"/>
      <c r="JAW1" s="3"/>
      <c r="JAX1" s="3"/>
      <c r="JAY1" s="3"/>
      <c r="JAZ1" s="3"/>
      <c r="JBA1" s="3"/>
      <c r="JBB1" s="3"/>
      <c r="JBC1" s="3"/>
      <c r="JBD1" s="3"/>
      <c r="JBE1" s="3"/>
      <c r="JBF1" s="3"/>
      <c r="JBG1" s="3"/>
      <c r="JBH1" s="3"/>
      <c r="JBI1" s="3"/>
      <c r="JBJ1" s="3"/>
      <c r="JBK1" s="3"/>
      <c r="JBL1" s="3"/>
      <c r="JBM1" s="3"/>
      <c r="JBN1" s="3"/>
      <c r="JBO1" s="3"/>
      <c r="JBP1" s="3"/>
      <c r="JBQ1" s="3"/>
      <c r="JBR1" s="3"/>
      <c r="JBS1" s="3"/>
      <c r="JBT1" s="3"/>
      <c r="JBU1" s="3"/>
      <c r="JBV1" s="3"/>
      <c r="JBW1" s="3"/>
      <c r="JBX1" s="3"/>
      <c r="JBY1" s="3"/>
      <c r="JBZ1" s="3"/>
      <c r="JCA1" s="3"/>
      <c r="JCB1" s="3"/>
      <c r="JCC1" s="3"/>
      <c r="JCD1" s="3"/>
      <c r="JCE1" s="3"/>
      <c r="JCF1" s="3"/>
      <c r="JCG1" s="3"/>
      <c r="JCH1" s="3"/>
      <c r="JCI1" s="3"/>
      <c r="JCJ1" s="3"/>
      <c r="JCK1" s="3"/>
      <c r="JCL1" s="3"/>
      <c r="JCM1" s="3"/>
      <c r="JCN1" s="3"/>
      <c r="JCO1" s="3"/>
      <c r="JCP1" s="3"/>
      <c r="JCQ1" s="3"/>
      <c r="JCR1" s="3"/>
      <c r="JCS1" s="3"/>
      <c r="JCT1" s="3"/>
      <c r="JCU1" s="3"/>
      <c r="JCV1" s="3"/>
      <c r="JCW1" s="3"/>
      <c r="JCX1" s="3"/>
      <c r="JCY1" s="3"/>
      <c r="JCZ1" s="3"/>
      <c r="JDA1" s="3"/>
      <c r="JDB1" s="3"/>
      <c r="JDC1" s="3"/>
      <c r="JDD1" s="3"/>
      <c r="JDE1" s="3"/>
      <c r="JDF1" s="3"/>
      <c r="JDG1" s="3"/>
      <c r="JDH1" s="3"/>
      <c r="JDI1" s="3"/>
      <c r="JDJ1" s="3"/>
      <c r="JDK1" s="3"/>
      <c r="JDL1" s="3"/>
      <c r="JDM1" s="3"/>
      <c r="JDN1" s="3"/>
      <c r="JDO1" s="3"/>
      <c r="JDP1" s="3"/>
      <c r="JDQ1" s="3"/>
      <c r="JDR1" s="3"/>
      <c r="JDS1" s="3"/>
      <c r="JDT1" s="3"/>
      <c r="JDU1" s="3"/>
      <c r="JDV1" s="3"/>
      <c r="JDW1" s="3"/>
      <c r="JDX1" s="3"/>
      <c r="JDY1" s="3"/>
      <c r="JDZ1" s="3"/>
      <c r="JEA1" s="3"/>
      <c r="JEB1" s="3"/>
      <c r="JEC1" s="3"/>
      <c r="JED1" s="3"/>
      <c r="JEE1" s="3"/>
      <c r="JEF1" s="3"/>
      <c r="JEG1" s="3"/>
      <c r="JEH1" s="3"/>
      <c r="JEI1" s="3"/>
      <c r="JEJ1" s="3"/>
      <c r="JEK1" s="3"/>
      <c r="JEL1" s="3"/>
      <c r="JEM1" s="3"/>
      <c r="JEN1" s="3"/>
      <c r="JEO1" s="3"/>
      <c r="JEP1" s="3"/>
      <c r="JEQ1" s="3"/>
      <c r="JER1" s="3"/>
      <c r="JES1" s="3"/>
      <c r="JET1" s="3"/>
      <c r="JEU1" s="3"/>
      <c r="JEV1" s="3"/>
      <c r="JEW1" s="3"/>
      <c r="JEX1" s="3"/>
      <c r="JEY1" s="3"/>
      <c r="JEZ1" s="3"/>
      <c r="JFA1" s="3"/>
      <c r="JFB1" s="3"/>
      <c r="JFC1" s="3"/>
      <c r="JFD1" s="3"/>
      <c r="JFE1" s="3"/>
      <c r="JFF1" s="3"/>
      <c r="JFG1" s="3"/>
      <c r="JFH1" s="3"/>
      <c r="JFI1" s="3"/>
      <c r="JFJ1" s="3"/>
      <c r="JFK1" s="3"/>
      <c r="JFL1" s="3"/>
      <c r="JFM1" s="3"/>
      <c r="JFN1" s="3"/>
      <c r="JFO1" s="3"/>
      <c r="JFP1" s="3"/>
      <c r="JFQ1" s="3"/>
      <c r="JFR1" s="3"/>
      <c r="JFS1" s="3"/>
      <c r="JFT1" s="3"/>
      <c r="JFU1" s="3"/>
      <c r="JFV1" s="3"/>
      <c r="JFW1" s="3"/>
      <c r="JFX1" s="3"/>
      <c r="JFY1" s="3"/>
      <c r="JFZ1" s="3"/>
      <c r="JGA1" s="3"/>
      <c r="JGB1" s="3"/>
      <c r="JGC1" s="3"/>
      <c r="JGD1" s="3"/>
      <c r="JGE1" s="3"/>
      <c r="JGF1" s="3"/>
      <c r="JGG1" s="3"/>
      <c r="JGH1" s="3"/>
      <c r="JGI1" s="3"/>
      <c r="JGJ1" s="3"/>
      <c r="JGK1" s="3"/>
      <c r="JGL1" s="3"/>
      <c r="JGM1" s="3"/>
      <c r="JGN1" s="3"/>
      <c r="JGO1" s="3"/>
      <c r="JGP1" s="3"/>
      <c r="JGQ1" s="3"/>
      <c r="JGR1" s="3"/>
      <c r="JGS1" s="3"/>
      <c r="JGT1" s="3"/>
      <c r="JGU1" s="3"/>
      <c r="JGV1" s="3"/>
      <c r="JGW1" s="3"/>
      <c r="JGX1" s="3"/>
      <c r="JGY1" s="3"/>
      <c r="JGZ1" s="3"/>
      <c r="JHA1" s="3"/>
      <c r="JHB1" s="3"/>
      <c r="JHC1" s="3"/>
      <c r="JHD1" s="3"/>
      <c r="JHE1" s="3"/>
      <c r="JHF1" s="3"/>
      <c r="JHG1" s="3"/>
      <c r="JHH1" s="3"/>
      <c r="JHI1" s="3"/>
      <c r="JHJ1" s="3"/>
      <c r="JHK1" s="3"/>
      <c r="JHL1" s="3"/>
      <c r="JHM1" s="3"/>
      <c r="JHN1" s="3"/>
      <c r="JHO1" s="3"/>
      <c r="JHP1" s="3"/>
      <c r="JHQ1" s="3"/>
      <c r="JHR1" s="3"/>
      <c r="JHS1" s="3"/>
      <c r="JHT1" s="3"/>
      <c r="JHU1" s="3"/>
      <c r="JHV1" s="3"/>
      <c r="JHW1" s="3"/>
      <c r="JHX1" s="3"/>
      <c r="JHY1" s="3"/>
      <c r="JHZ1" s="3"/>
      <c r="JIA1" s="3"/>
      <c r="JIB1" s="3"/>
      <c r="JIC1" s="3"/>
      <c r="JID1" s="3"/>
      <c r="JIE1" s="3"/>
      <c r="JIF1" s="3"/>
      <c r="JIG1" s="3"/>
      <c r="JIH1" s="3"/>
      <c r="JII1" s="3"/>
      <c r="JIJ1" s="3"/>
      <c r="JIK1" s="3"/>
      <c r="JIL1" s="3"/>
      <c r="JIM1" s="3"/>
      <c r="JIN1" s="3"/>
      <c r="JIO1" s="3"/>
      <c r="JIP1" s="3"/>
      <c r="JIQ1" s="3"/>
      <c r="JIR1" s="3"/>
      <c r="JIS1" s="3"/>
      <c r="JIT1" s="3"/>
      <c r="JIU1" s="3"/>
      <c r="JIV1" s="3"/>
      <c r="JIW1" s="3"/>
      <c r="JIX1" s="3"/>
      <c r="JIY1" s="3"/>
      <c r="JIZ1" s="3"/>
      <c r="JJA1" s="3"/>
      <c r="JJB1" s="3"/>
      <c r="JJC1" s="3"/>
      <c r="JJD1" s="3"/>
      <c r="JJE1" s="3"/>
      <c r="JJF1" s="3"/>
      <c r="JJG1" s="3"/>
      <c r="JJH1" s="3"/>
      <c r="JJI1" s="3"/>
      <c r="JJJ1" s="3"/>
      <c r="JJK1" s="3"/>
      <c r="JJL1" s="3"/>
      <c r="JJM1" s="3"/>
      <c r="JJN1" s="3"/>
      <c r="JJO1" s="3"/>
      <c r="JJP1" s="3"/>
      <c r="JJQ1" s="3"/>
      <c r="JJR1" s="3"/>
      <c r="JJS1" s="3"/>
      <c r="JJT1" s="3"/>
      <c r="JJU1" s="3"/>
      <c r="JJV1" s="3"/>
      <c r="JJW1" s="3"/>
      <c r="JJX1" s="3"/>
      <c r="JJY1" s="3"/>
      <c r="JJZ1" s="3"/>
      <c r="JKA1" s="3"/>
      <c r="JKB1" s="3"/>
      <c r="JKC1" s="3"/>
      <c r="JKD1" s="3"/>
      <c r="JKE1" s="3"/>
      <c r="JKF1" s="3"/>
      <c r="JKG1" s="3"/>
      <c r="JKH1" s="3"/>
      <c r="JKI1" s="3"/>
      <c r="JKJ1" s="3"/>
      <c r="JKK1" s="3"/>
      <c r="JKL1" s="3"/>
      <c r="JKM1" s="3"/>
      <c r="JKN1" s="3"/>
      <c r="JKO1" s="3"/>
      <c r="JKP1" s="3"/>
      <c r="JKQ1" s="3"/>
      <c r="JKR1" s="3"/>
      <c r="JKS1" s="3"/>
      <c r="JKT1" s="3"/>
      <c r="JKU1" s="3"/>
      <c r="JKV1" s="3"/>
      <c r="JKW1" s="3"/>
      <c r="JKX1" s="3"/>
      <c r="JKY1" s="3"/>
      <c r="JKZ1" s="3"/>
      <c r="JLA1" s="3"/>
      <c r="JLB1" s="3"/>
      <c r="JLC1" s="3"/>
      <c r="JLD1" s="3"/>
      <c r="JLE1" s="3"/>
      <c r="JLF1" s="3"/>
      <c r="JLG1" s="3"/>
      <c r="JLH1" s="3"/>
      <c r="JLI1" s="3"/>
      <c r="JLJ1" s="3"/>
      <c r="JLK1" s="3"/>
      <c r="JLL1" s="3"/>
      <c r="JLM1" s="3"/>
      <c r="JLN1" s="3"/>
      <c r="JLO1" s="3"/>
      <c r="JLP1" s="3"/>
      <c r="JLQ1" s="3"/>
      <c r="JLR1" s="3"/>
      <c r="JLS1" s="3"/>
      <c r="JLT1" s="3"/>
      <c r="JLU1" s="3"/>
      <c r="JLV1" s="3"/>
      <c r="JLW1" s="3"/>
      <c r="JLX1" s="3"/>
      <c r="JLY1" s="3"/>
      <c r="JLZ1" s="3"/>
      <c r="JMA1" s="3"/>
      <c r="JMB1" s="3"/>
      <c r="JMC1" s="3"/>
      <c r="JMD1" s="3"/>
      <c r="JME1" s="3"/>
      <c r="JMF1" s="3"/>
      <c r="JMG1" s="3"/>
      <c r="JMH1" s="3"/>
      <c r="JMI1" s="3"/>
      <c r="JMJ1" s="3"/>
      <c r="JMK1" s="3"/>
      <c r="JML1" s="3"/>
      <c r="JMM1" s="3"/>
      <c r="JMN1" s="3"/>
      <c r="JMO1" s="3"/>
      <c r="JMP1" s="3"/>
      <c r="JMQ1" s="3"/>
      <c r="JMR1" s="3"/>
      <c r="JMS1" s="3"/>
      <c r="JMT1" s="3"/>
      <c r="JMU1" s="3"/>
      <c r="JMV1" s="3"/>
      <c r="JMW1" s="3"/>
      <c r="JMX1" s="3"/>
      <c r="JMY1" s="3"/>
      <c r="JMZ1" s="3"/>
      <c r="JNA1" s="3"/>
      <c r="JNB1" s="3"/>
      <c r="JNC1" s="3"/>
      <c r="JND1" s="3"/>
      <c r="JNE1" s="3"/>
      <c r="JNF1" s="3"/>
      <c r="JNG1" s="3"/>
      <c r="JNH1" s="3"/>
      <c r="JNI1" s="3"/>
      <c r="JNJ1" s="3"/>
      <c r="JNK1" s="3"/>
      <c r="JNL1" s="3"/>
      <c r="JNM1" s="3"/>
      <c r="JNN1" s="3"/>
      <c r="JNO1" s="3"/>
      <c r="JNP1" s="3"/>
      <c r="JNQ1" s="3"/>
      <c r="JNR1" s="3"/>
      <c r="JNS1" s="3"/>
      <c r="JNT1" s="3"/>
      <c r="JNU1" s="3"/>
      <c r="JNV1" s="3"/>
      <c r="JNW1" s="3"/>
      <c r="JNX1" s="3"/>
      <c r="JNY1" s="3"/>
      <c r="JNZ1" s="3"/>
      <c r="JOA1" s="3"/>
      <c r="JOB1" s="3"/>
      <c r="JOC1" s="3"/>
      <c r="JOD1" s="3"/>
      <c r="JOE1" s="3"/>
      <c r="JOF1" s="3"/>
      <c r="JOG1" s="3"/>
      <c r="JOH1" s="3"/>
      <c r="JOI1" s="3"/>
      <c r="JOJ1" s="3"/>
      <c r="JOK1" s="3"/>
      <c r="JOL1" s="3"/>
      <c r="JOM1" s="3"/>
      <c r="JON1" s="3"/>
      <c r="JOO1" s="3"/>
      <c r="JOP1" s="3"/>
      <c r="JOQ1" s="3"/>
      <c r="JOR1" s="3"/>
      <c r="JOS1" s="3"/>
      <c r="JOT1" s="3"/>
      <c r="JOU1" s="3"/>
      <c r="JOV1" s="3"/>
      <c r="JOW1" s="3"/>
      <c r="JOX1" s="3"/>
      <c r="JOY1" s="3"/>
      <c r="JOZ1" s="3"/>
      <c r="JPA1" s="3"/>
      <c r="JPB1" s="3"/>
      <c r="JPC1" s="3"/>
      <c r="JPD1" s="3"/>
      <c r="JPE1" s="3"/>
      <c r="JPF1" s="3"/>
      <c r="JPG1" s="3"/>
      <c r="JPH1" s="3"/>
      <c r="JPI1" s="3"/>
      <c r="JPJ1" s="3"/>
      <c r="JPK1" s="3"/>
      <c r="JPL1" s="3"/>
      <c r="JPM1" s="3"/>
      <c r="JPN1" s="3"/>
      <c r="JPO1" s="3"/>
      <c r="JPP1" s="3"/>
      <c r="JPQ1" s="3"/>
      <c r="JPR1" s="3"/>
      <c r="JPS1" s="3"/>
      <c r="JPT1" s="3"/>
      <c r="JPU1" s="3"/>
      <c r="JPV1" s="3"/>
      <c r="JPW1" s="3"/>
      <c r="JPX1" s="3"/>
      <c r="JPY1" s="3"/>
      <c r="JPZ1" s="3"/>
      <c r="JQA1" s="3"/>
      <c r="JQB1" s="3"/>
      <c r="JQC1" s="3"/>
      <c r="JQD1" s="3"/>
      <c r="JQE1" s="3"/>
      <c r="JQF1" s="3"/>
      <c r="JQG1" s="3"/>
      <c r="JQH1" s="3"/>
      <c r="JQI1" s="3"/>
      <c r="JQJ1" s="3"/>
      <c r="JQK1" s="3"/>
      <c r="JQL1" s="3"/>
      <c r="JQM1" s="3"/>
      <c r="JQN1" s="3"/>
      <c r="JQO1" s="3"/>
      <c r="JQP1" s="3"/>
      <c r="JQQ1" s="3"/>
      <c r="JQR1" s="3"/>
      <c r="JQS1" s="3"/>
      <c r="JQT1" s="3"/>
      <c r="JQU1" s="3"/>
      <c r="JQV1" s="3"/>
      <c r="JQW1" s="3"/>
      <c r="JQX1" s="3"/>
      <c r="JQY1" s="3"/>
      <c r="JQZ1" s="3"/>
      <c r="JRA1" s="3"/>
      <c r="JRB1" s="3"/>
      <c r="JRC1" s="3"/>
      <c r="JRD1" s="3"/>
      <c r="JRE1" s="3"/>
      <c r="JRF1" s="3"/>
      <c r="JRG1" s="3"/>
      <c r="JRH1" s="3"/>
      <c r="JRI1" s="3"/>
      <c r="JRJ1" s="3"/>
      <c r="JRK1" s="3"/>
      <c r="JRL1" s="3"/>
      <c r="JRM1" s="3"/>
      <c r="JRN1" s="3"/>
      <c r="JRO1" s="3"/>
      <c r="JRP1" s="3"/>
      <c r="JRQ1" s="3"/>
      <c r="JRR1" s="3"/>
      <c r="JRS1" s="3"/>
      <c r="JRT1" s="3"/>
      <c r="JRU1" s="3"/>
      <c r="JRV1" s="3"/>
      <c r="JRW1" s="3"/>
      <c r="JRX1" s="3"/>
      <c r="JRY1" s="3"/>
      <c r="JRZ1" s="3"/>
      <c r="JSA1" s="3"/>
      <c r="JSB1" s="3"/>
      <c r="JSC1" s="3"/>
      <c r="JSD1" s="3"/>
      <c r="JSE1" s="3"/>
      <c r="JSF1" s="3"/>
      <c r="JSG1" s="3"/>
      <c r="JSH1" s="3"/>
      <c r="JSI1" s="3"/>
      <c r="JSJ1" s="3"/>
      <c r="JSK1" s="3"/>
      <c r="JSL1" s="3"/>
      <c r="JSM1" s="3"/>
      <c r="JSN1" s="3"/>
      <c r="JSO1" s="3"/>
      <c r="JSP1" s="3"/>
      <c r="JSQ1" s="3"/>
      <c r="JSR1" s="3"/>
      <c r="JSS1" s="3"/>
      <c r="JST1" s="3"/>
      <c r="JSU1" s="3"/>
      <c r="JSV1" s="3"/>
      <c r="JSW1" s="3"/>
      <c r="JSX1" s="3"/>
      <c r="JSY1" s="3"/>
      <c r="JSZ1" s="3"/>
      <c r="JTA1" s="3"/>
      <c r="JTB1" s="3"/>
      <c r="JTC1" s="3"/>
      <c r="JTD1" s="3"/>
      <c r="JTE1" s="3"/>
      <c r="JTF1" s="3"/>
      <c r="JTG1" s="3"/>
      <c r="JTH1" s="3"/>
      <c r="JTI1" s="3"/>
      <c r="JTJ1" s="3"/>
      <c r="JTK1" s="3"/>
      <c r="JTL1" s="3"/>
      <c r="JTM1" s="3"/>
      <c r="JTN1" s="3"/>
      <c r="JTO1" s="3"/>
      <c r="JTP1" s="3"/>
      <c r="JTQ1" s="3"/>
      <c r="JTR1" s="3"/>
      <c r="JTS1" s="3"/>
      <c r="JTT1" s="3"/>
      <c r="JTU1" s="3"/>
      <c r="JTV1" s="3"/>
      <c r="JTW1" s="3"/>
      <c r="JTX1" s="3"/>
      <c r="JTY1" s="3"/>
      <c r="JTZ1" s="3"/>
      <c r="JUA1" s="3"/>
      <c r="JUB1" s="3"/>
      <c r="JUC1" s="3"/>
      <c r="JUD1" s="3"/>
      <c r="JUE1" s="3"/>
      <c r="JUF1" s="3"/>
      <c r="JUG1" s="3"/>
      <c r="JUH1" s="3"/>
      <c r="JUI1" s="3"/>
      <c r="JUJ1" s="3"/>
      <c r="JUK1" s="3"/>
      <c r="JUL1" s="3"/>
      <c r="JUM1" s="3"/>
      <c r="JUN1" s="3"/>
      <c r="JUO1" s="3"/>
      <c r="JUP1" s="3"/>
      <c r="JUQ1" s="3"/>
      <c r="JUR1" s="3"/>
      <c r="JUS1" s="3"/>
      <c r="JUT1" s="3"/>
      <c r="JUU1" s="3"/>
      <c r="JUV1" s="3"/>
      <c r="JUW1" s="3"/>
      <c r="JUX1" s="3"/>
      <c r="JUY1" s="3"/>
      <c r="JUZ1" s="3"/>
      <c r="JVA1" s="3"/>
      <c r="JVB1" s="3"/>
      <c r="JVC1" s="3"/>
      <c r="JVD1" s="3"/>
      <c r="JVE1" s="3"/>
      <c r="JVF1" s="3"/>
      <c r="JVG1" s="3"/>
      <c r="JVH1" s="3"/>
      <c r="JVI1" s="3"/>
      <c r="JVJ1" s="3"/>
      <c r="JVK1" s="3"/>
      <c r="JVL1" s="3"/>
      <c r="JVM1" s="3"/>
      <c r="JVN1" s="3"/>
      <c r="JVO1" s="3"/>
      <c r="JVP1" s="3"/>
      <c r="JVQ1" s="3"/>
      <c r="JVR1" s="3"/>
      <c r="JVS1" s="3"/>
      <c r="JVT1" s="3"/>
      <c r="JVU1" s="3"/>
      <c r="JVV1" s="3"/>
      <c r="JVW1" s="3"/>
      <c r="JVX1" s="3"/>
      <c r="JVY1" s="3"/>
      <c r="JVZ1" s="3"/>
      <c r="JWA1" s="3"/>
      <c r="JWB1" s="3"/>
      <c r="JWC1" s="3"/>
      <c r="JWD1" s="3"/>
      <c r="JWE1" s="3"/>
      <c r="JWF1" s="3"/>
      <c r="JWG1" s="3"/>
      <c r="JWH1" s="3"/>
      <c r="JWI1" s="3"/>
      <c r="JWJ1" s="3"/>
      <c r="JWK1" s="3"/>
      <c r="JWL1" s="3"/>
      <c r="JWM1" s="3"/>
      <c r="JWN1" s="3"/>
      <c r="JWO1" s="3"/>
      <c r="JWP1" s="3"/>
      <c r="JWQ1" s="3"/>
      <c r="JWR1" s="3"/>
      <c r="JWS1" s="3"/>
      <c r="JWT1" s="3"/>
      <c r="JWU1" s="3"/>
      <c r="JWV1" s="3"/>
      <c r="JWW1" s="3"/>
      <c r="JWX1" s="3"/>
      <c r="JWY1" s="3"/>
      <c r="JWZ1" s="3"/>
      <c r="JXA1" s="3"/>
      <c r="JXB1" s="3"/>
      <c r="JXC1" s="3"/>
      <c r="JXD1" s="3"/>
      <c r="JXE1" s="3"/>
      <c r="JXF1" s="3"/>
      <c r="JXG1" s="3"/>
      <c r="JXH1" s="3"/>
      <c r="JXI1" s="3"/>
      <c r="JXJ1" s="3"/>
      <c r="JXK1" s="3"/>
      <c r="JXL1" s="3"/>
      <c r="JXM1" s="3"/>
      <c r="JXN1" s="3"/>
      <c r="JXO1" s="3"/>
      <c r="JXP1" s="3"/>
      <c r="JXQ1" s="3"/>
      <c r="JXR1" s="3"/>
      <c r="JXS1" s="3"/>
      <c r="JXT1" s="3"/>
      <c r="JXU1" s="3"/>
      <c r="JXV1" s="3"/>
      <c r="JXW1" s="3"/>
      <c r="JXX1" s="3"/>
      <c r="JXY1" s="3"/>
      <c r="JXZ1" s="3"/>
      <c r="JYA1" s="3"/>
      <c r="JYB1" s="3"/>
      <c r="JYC1" s="3"/>
      <c r="JYD1" s="3"/>
      <c r="JYE1" s="3"/>
      <c r="JYF1" s="3"/>
      <c r="JYG1" s="3"/>
      <c r="JYH1" s="3"/>
      <c r="JYI1" s="3"/>
      <c r="JYJ1" s="3"/>
      <c r="JYK1" s="3"/>
      <c r="JYL1" s="3"/>
      <c r="JYM1" s="3"/>
      <c r="JYN1" s="3"/>
      <c r="JYO1" s="3"/>
      <c r="JYP1" s="3"/>
      <c r="JYQ1" s="3"/>
      <c r="JYR1" s="3"/>
      <c r="JYS1" s="3"/>
      <c r="JYT1" s="3"/>
      <c r="JYU1" s="3"/>
      <c r="JYV1" s="3"/>
      <c r="JYW1" s="3"/>
      <c r="JYX1" s="3"/>
      <c r="JYY1" s="3"/>
      <c r="JYZ1" s="3"/>
      <c r="JZA1" s="3"/>
      <c r="JZB1" s="3"/>
      <c r="JZC1" s="3"/>
      <c r="JZD1" s="3"/>
      <c r="JZE1" s="3"/>
      <c r="JZF1" s="3"/>
      <c r="JZG1" s="3"/>
      <c r="JZH1" s="3"/>
      <c r="JZI1" s="3"/>
      <c r="JZJ1" s="3"/>
      <c r="JZK1" s="3"/>
      <c r="JZL1" s="3"/>
      <c r="JZM1" s="3"/>
      <c r="JZN1" s="3"/>
      <c r="JZO1" s="3"/>
      <c r="JZP1" s="3"/>
      <c r="JZQ1" s="3"/>
      <c r="JZR1" s="3"/>
      <c r="JZS1" s="3"/>
      <c r="JZT1" s="3"/>
      <c r="JZU1" s="3"/>
      <c r="JZV1" s="3"/>
      <c r="JZW1" s="3"/>
      <c r="JZX1" s="3"/>
      <c r="JZY1" s="3"/>
      <c r="JZZ1" s="3"/>
      <c r="KAA1" s="3"/>
      <c r="KAB1" s="3"/>
      <c r="KAC1" s="3"/>
      <c r="KAD1" s="3"/>
      <c r="KAE1" s="3"/>
      <c r="KAF1" s="3"/>
      <c r="KAG1" s="3"/>
      <c r="KAH1" s="3"/>
      <c r="KAI1" s="3"/>
      <c r="KAJ1" s="3"/>
      <c r="KAK1" s="3"/>
      <c r="KAL1" s="3"/>
      <c r="KAM1" s="3"/>
      <c r="KAN1" s="3"/>
      <c r="KAO1" s="3"/>
      <c r="KAP1" s="3"/>
      <c r="KAQ1" s="3"/>
      <c r="KAR1" s="3"/>
      <c r="KAS1" s="3"/>
      <c r="KAT1" s="3"/>
      <c r="KAU1" s="3"/>
      <c r="KAV1" s="3"/>
      <c r="KAW1" s="3"/>
      <c r="KAX1" s="3"/>
      <c r="KAY1" s="3"/>
      <c r="KAZ1" s="3"/>
      <c r="KBA1" s="3"/>
      <c r="KBB1" s="3"/>
      <c r="KBC1" s="3"/>
      <c r="KBD1" s="3"/>
      <c r="KBE1" s="3"/>
      <c r="KBF1" s="3"/>
      <c r="KBG1" s="3"/>
      <c r="KBH1" s="3"/>
      <c r="KBI1" s="3"/>
      <c r="KBJ1" s="3"/>
      <c r="KBK1" s="3"/>
      <c r="KBL1" s="3"/>
      <c r="KBM1" s="3"/>
      <c r="KBN1" s="3"/>
      <c r="KBO1" s="3"/>
      <c r="KBP1" s="3"/>
      <c r="KBQ1" s="3"/>
      <c r="KBR1" s="3"/>
      <c r="KBS1" s="3"/>
      <c r="KBT1" s="3"/>
      <c r="KBU1" s="3"/>
      <c r="KBV1" s="3"/>
      <c r="KBW1" s="3"/>
      <c r="KBX1" s="3"/>
      <c r="KBY1" s="3"/>
      <c r="KBZ1" s="3"/>
      <c r="KCA1" s="3"/>
      <c r="KCB1" s="3"/>
      <c r="KCC1" s="3"/>
      <c r="KCD1" s="3"/>
      <c r="KCE1" s="3"/>
      <c r="KCF1" s="3"/>
      <c r="KCG1" s="3"/>
      <c r="KCH1" s="3"/>
      <c r="KCI1" s="3"/>
      <c r="KCJ1" s="3"/>
      <c r="KCK1" s="3"/>
      <c r="KCL1" s="3"/>
      <c r="KCM1" s="3"/>
      <c r="KCN1" s="3"/>
      <c r="KCO1" s="3"/>
      <c r="KCP1" s="3"/>
      <c r="KCQ1" s="3"/>
      <c r="KCR1" s="3"/>
      <c r="KCS1" s="3"/>
      <c r="KCT1" s="3"/>
      <c r="KCU1" s="3"/>
      <c r="KCV1" s="3"/>
      <c r="KCW1" s="3"/>
      <c r="KCX1" s="3"/>
      <c r="KCY1" s="3"/>
      <c r="KCZ1" s="3"/>
      <c r="KDA1" s="3"/>
      <c r="KDB1" s="3"/>
      <c r="KDC1" s="3"/>
      <c r="KDD1" s="3"/>
      <c r="KDE1" s="3"/>
      <c r="KDF1" s="3"/>
      <c r="KDG1" s="3"/>
      <c r="KDH1" s="3"/>
      <c r="KDI1" s="3"/>
      <c r="KDJ1" s="3"/>
      <c r="KDK1" s="3"/>
      <c r="KDL1" s="3"/>
      <c r="KDM1" s="3"/>
      <c r="KDN1" s="3"/>
      <c r="KDO1" s="3"/>
      <c r="KDP1" s="3"/>
      <c r="KDQ1" s="3"/>
      <c r="KDR1" s="3"/>
      <c r="KDS1" s="3"/>
      <c r="KDT1" s="3"/>
      <c r="KDU1" s="3"/>
      <c r="KDV1" s="3"/>
      <c r="KDW1" s="3"/>
      <c r="KDX1" s="3"/>
      <c r="KDY1" s="3"/>
      <c r="KDZ1" s="3"/>
      <c r="KEA1" s="3"/>
      <c r="KEB1" s="3"/>
      <c r="KEC1" s="3"/>
      <c r="KED1" s="3"/>
      <c r="KEE1" s="3"/>
      <c r="KEF1" s="3"/>
      <c r="KEG1" s="3"/>
      <c r="KEH1" s="3"/>
      <c r="KEI1" s="3"/>
      <c r="KEJ1" s="3"/>
      <c r="KEK1" s="3"/>
      <c r="KEL1" s="3"/>
      <c r="KEM1" s="3"/>
      <c r="KEN1" s="3"/>
      <c r="KEO1" s="3"/>
      <c r="KEP1" s="3"/>
      <c r="KEQ1" s="3"/>
      <c r="KER1" s="3"/>
      <c r="KES1" s="3"/>
      <c r="KET1" s="3"/>
      <c r="KEU1" s="3"/>
      <c r="KEV1" s="3"/>
      <c r="KEW1" s="3"/>
      <c r="KEX1" s="3"/>
      <c r="KEY1" s="3"/>
      <c r="KEZ1" s="3"/>
      <c r="KFA1" s="3"/>
      <c r="KFB1" s="3"/>
      <c r="KFC1" s="3"/>
      <c r="KFD1" s="3"/>
      <c r="KFE1" s="3"/>
      <c r="KFF1" s="3"/>
      <c r="KFG1" s="3"/>
      <c r="KFH1" s="3"/>
      <c r="KFI1" s="3"/>
      <c r="KFJ1" s="3"/>
      <c r="KFK1" s="3"/>
      <c r="KFL1" s="3"/>
      <c r="KFM1" s="3"/>
      <c r="KFN1" s="3"/>
      <c r="KFO1" s="3"/>
      <c r="KFP1" s="3"/>
      <c r="KFQ1" s="3"/>
      <c r="KFR1" s="3"/>
      <c r="KFS1" s="3"/>
      <c r="KFT1" s="3"/>
      <c r="KFU1" s="3"/>
      <c r="KFV1" s="3"/>
      <c r="KFW1" s="3"/>
      <c r="KFX1" s="3"/>
      <c r="KFY1" s="3"/>
      <c r="KFZ1" s="3"/>
      <c r="KGA1" s="3"/>
      <c r="KGB1" s="3"/>
      <c r="KGC1" s="3"/>
      <c r="KGD1" s="3"/>
      <c r="KGE1" s="3"/>
      <c r="KGF1" s="3"/>
      <c r="KGG1" s="3"/>
      <c r="KGH1" s="3"/>
      <c r="KGI1" s="3"/>
      <c r="KGJ1" s="3"/>
      <c r="KGK1" s="3"/>
      <c r="KGL1" s="3"/>
      <c r="KGM1" s="3"/>
      <c r="KGN1" s="3"/>
      <c r="KGO1" s="3"/>
      <c r="KGP1" s="3"/>
      <c r="KGQ1" s="3"/>
      <c r="KGR1" s="3"/>
      <c r="KGS1" s="3"/>
      <c r="KGT1" s="3"/>
      <c r="KGU1" s="3"/>
      <c r="KGV1" s="3"/>
      <c r="KGW1" s="3"/>
      <c r="KGX1" s="3"/>
      <c r="KGY1" s="3"/>
      <c r="KGZ1" s="3"/>
      <c r="KHA1" s="3"/>
      <c r="KHB1" s="3"/>
      <c r="KHC1" s="3"/>
      <c r="KHD1" s="3"/>
      <c r="KHE1" s="3"/>
      <c r="KHF1" s="3"/>
      <c r="KHG1" s="3"/>
      <c r="KHH1" s="3"/>
      <c r="KHI1" s="3"/>
      <c r="KHJ1" s="3"/>
      <c r="KHK1" s="3"/>
      <c r="KHL1" s="3"/>
      <c r="KHM1" s="3"/>
      <c r="KHN1" s="3"/>
      <c r="KHO1" s="3"/>
      <c r="KHP1" s="3"/>
      <c r="KHQ1" s="3"/>
      <c r="KHR1" s="3"/>
      <c r="KHS1" s="3"/>
      <c r="KHT1" s="3"/>
      <c r="KHU1" s="3"/>
      <c r="KHV1" s="3"/>
      <c r="KHW1" s="3"/>
      <c r="KHX1" s="3"/>
      <c r="KHY1" s="3"/>
      <c r="KHZ1" s="3"/>
      <c r="KIA1" s="3"/>
      <c r="KIB1" s="3"/>
      <c r="KIC1" s="3"/>
      <c r="KID1" s="3"/>
      <c r="KIE1" s="3"/>
      <c r="KIF1" s="3"/>
      <c r="KIG1" s="3"/>
      <c r="KIH1" s="3"/>
      <c r="KII1" s="3"/>
      <c r="KIJ1" s="3"/>
      <c r="KIK1" s="3"/>
      <c r="KIL1" s="3"/>
      <c r="KIM1" s="3"/>
      <c r="KIN1" s="3"/>
      <c r="KIO1" s="3"/>
      <c r="KIP1" s="3"/>
      <c r="KIQ1" s="3"/>
      <c r="KIR1" s="3"/>
      <c r="KIS1" s="3"/>
      <c r="KIT1" s="3"/>
      <c r="KIU1" s="3"/>
      <c r="KIV1" s="3"/>
      <c r="KIW1" s="3"/>
      <c r="KIX1" s="3"/>
      <c r="KIY1" s="3"/>
      <c r="KIZ1" s="3"/>
      <c r="KJA1" s="3"/>
      <c r="KJB1" s="3"/>
      <c r="KJC1" s="3"/>
      <c r="KJD1" s="3"/>
      <c r="KJE1" s="3"/>
      <c r="KJF1" s="3"/>
      <c r="KJG1" s="3"/>
      <c r="KJH1" s="3"/>
      <c r="KJI1" s="3"/>
      <c r="KJJ1" s="3"/>
      <c r="KJK1" s="3"/>
      <c r="KJL1" s="3"/>
      <c r="KJM1" s="3"/>
      <c r="KJN1" s="3"/>
      <c r="KJO1" s="3"/>
      <c r="KJP1" s="3"/>
      <c r="KJQ1" s="3"/>
      <c r="KJR1" s="3"/>
      <c r="KJS1" s="3"/>
      <c r="KJT1" s="3"/>
      <c r="KJU1" s="3"/>
      <c r="KJV1" s="3"/>
      <c r="KJW1" s="3"/>
      <c r="KJX1" s="3"/>
      <c r="KJY1" s="3"/>
      <c r="KJZ1" s="3"/>
      <c r="KKA1" s="3"/>
      <c r="KKB1" s="3"/>
      <c r="KKC1" s="3"/>
      <c r="KKD1" s="3"/>
      <c r="KKE1" s="3"/>
      <c r="KKF1" s="3"/>
      <c r="KKG1" s="3"/>
      <c r="KKH1" s="3"/>
      <c r="KKI1" s="3"/>
      <c r="KKJ1" s="3"/>
      <c r="KKK1" s="3"/>
      <c r="KKL1" s="3"/>
      <c r="KKM1" s="3"/>
      <c r="KKN1" s="3"/>
      <c r="KKO1" s="3"/>
      <c r="KKP1" s="3"/>
      <c r="KKQ1" s="3"/>
      <c r="KKR1" s="3"/>
      <c r="KKS1" s="3"/>
      <c r="KKT1" s="3"/>
      <c r="KKU1" s="3"/>
      <c r="KKV1" s="3"/>
      <c r="KKW1" s="3"/>
      <c r="KKX1" s="3"/>
      <c r="KKY1" s="3"/>
      <c r="KKZ1" s="3"/>
      <c r="KLA1" s="3"/>
      <c r="KLB1" s="3"/>
      <c r="KLC1" s="3"/>
      <c r="KLD1" s="3"/>
      <c r="KLE1" s="3"/>
      <c r="KLF1" s="3"/>
      <c r="KLG1" s="3"/>
      <c r="KLH1" s="3"/>
      <c r="KLI1" s="3"/>
      <c r="KLJ1" s="3"/>
      <c r="KLK1" s="3"/>
      <c r="KLL1" s="3"/>
      <c r="KLM1" s="3"/>
      <c r="KLN1" s="3"/>
      <c r="KLO1" s="3"/>
      <c r="KLP1" s="3"/>
      <c r="KLQ1" s="3"/>
      <c r="KLR1" s="3"/>
      <c r="KLS1" s="3"/>
      <c r="KLT1" s="3"/>
      <c r="KLU1" s="3"/>
      <c r="KLV1" s="3"/>
      <c r="KLW1" s="3"/>
      <c r="KLX1" s="3"/>
      <c r="KLY1" s="3"/>
      <c r="KLZ1" s="3"/>
      <c r="KMA1" s="3"/>
      <c r="KMB1" s="3"/>
      <c r="KMC1" s="3"/>
      <c r="KMD1" s="3"/>
      <c r="KME1" s="3"/>
      <c r="KMF1" s="3"/>
      <c r="KMG1" s="3"/>
      <c r="KMH1" s="3"/>
      <c r="KMI1" s="3"/>
      <c r="KMJ1" s="3"/>
      <c r="KMK1" s="3"/>
      <c r="KML1" s="3"/>
      <c r="KMM1" s="3"/>
      <c r="KMN1" s="3"/>
      <c r="KMO1" s="3"/>
      <c r="KMP1" s="3"/>
      <c r="KMQ1" s="3"/>
      <c r="KMR1" s="3"/>
      <c r="KMS1" s="3"/>
      <c r="KMT1" s="3"/>
      <c r="KMU1" s="3"/>
      <c r="KMV1" s="3"/>
      <c r="KMW1" s="3"/>
      <c r="KMX1" s="3"/>
      <c r="KMY1" s="3"/>
      <c r="KMZ1" s="3"/>
      <c r="KNA1" s="3"/>
      <c r="KNB1" s="3"/>
      <c r="KNC1" s="3"/>
      <c r="KND1" s="3"/>
      <c r="KNE1" s="3"/>
      <c r="KNF1" s="3"/>
      <c r="KNG1" s="3"/>
      <c r="KNH1" s="3"/>
      <c r="KNI1" s="3"/>
      <c r="KNJ1" s="3"/>
      <c r="KNK1" s="3"/>
      <c r="KNL1" s="3"/>
      <c r="KNM1" s="3"/>
      <c r="KNN1" s="3"/>
      <c r="KNO1" s="3"/>
      <c r="KNP1" s="3"/>
      <c r="KNQ1" s="3"/>
      <c r="KNR1" s="3"/>
      <c r="KNS1" s="3"/>
      <c r="KNT1" s="3"/>
      <c r="KNU1" s="3"/>
      <c r="KNV1" s="3"/>
      <c r="KNW1" s="3"/>
      <c r="KNX1" s="3"/>
      <c r="KNY1" s="3"/>
      <c r="KNZ1" s="3"/>
      <c r="KOA1" s="3"/>
      <c r="KOB1" s="3"/>
      <c r="KOC1" s="3"/>
      <c r="KOD1" s="3"/>
      <c r="KOE1" s="3"/>
      <c r="KOF1" s="3"/>
      <c r="KOG1" s="3"/>
      <c r="KOH1" s="3"/>
      <c r="KOI1" s="3"/>
      <c r="KOJ1" s="3"/>
      <c r="KOK1" s="3"/>
      <c r="KOL1" s="3"/>
      <c r="KOM1" s="3"/>
      <c r="KON1" s="3"/>
      <c r="KOO1" s="3"/>
      <c r="KOP1" s="3"/>
      <c r="KOQ1" s="3"/>
      <c r="KOR1" s="3"/>
      <c r="KOS1" s="3"/>
      <c r="KOT1" s="3"/>
      <c r="KOU1" s="3"/>
      <c r="KOV1" s="3"/>
      <c r="KOW1" s="3"/>
      <c r="KOX1" s="3"/>
      <c r="KOY1" s="3"/>
      <c r="KOZ1" s="3"/>
      <c r="KPA1" s="3"/>
      <c r="KPB1" s="3"/>
      <c r="KPC1" s="3"/>
      <c r="KPD1" s="3"/>
      <c r="KPE1" s="3"/>
      <c r="KPF1" s="3"/>
      <c r="KPG1" s="3"/>
      <c r="KPH1" s="3"/>
      <c r="KPI1" s="3"/>
      <c r="KPJ1" s="3"/>
      <c r="KPK1" s="3"/>
      <c r="KPL1" s="3"/>
      <c r="KPM1" s="3"/>
      <c r="KPN1" s="3"/>
      <c r="KPO1" s="3"/>
      <c r="KPP1" s="3"/>
      <c r="KPQ1" s="3"/>
      <c r="KPR1" s="3"/>
      <c r="KPS1" s="3"/>
      <c r="KPT1" s="3"/>
      <c r="KPU1" s="3"/>
      <c r="KPV1" s="3"/>
      <c r="KPW1" s="3"/>
      <c r="KPX1" s="3"/>
      <c r="KPY1" s="3"/>
      <c r="KPZ1" s="3"/>
      <c r="KQA1" s="3"/>
      <c r="KQB1" s="3"/>
      <c r="KQC1" s="3"/>
      <c r="KQD1" s="3"/>
      <c r="KQE1" s="3"/>
      <c r="KQF1" s="3"/>
      <c r="KQG1" s="3"/>
      <c r="KQH1" s="3"/>
      <c r="KQI1" s="3"/>
      <c r="KQJ1" s="3"/>
      <c r="KQK1" s="3"/>
      <c r="KQL1" s="3"/>
      <c r="KQM1" s="3"/>
      <c r="KQN1" s="3"/>
      <c r="KQO1" s="3"/>
      <c r="KQP1" s="3"/>
      <c r="KQQ1" s="3"/>
      <c r="KQR1" s="3"/>
      <c r="KQS1" s="3"/>
      <c r="KQT1" s="3"/>
      <c r="KQU1" s="3"/>
      <c r="KQV1" s="3"/>
      <c r="KQW1" s="3"/>
      <c r="KQX1" s="3"/>
      <c r="KQY1" s="3"/>
      <c r="KQZ1" s="3"/>
      <c r="KRA1" s="3"/>
      <c r="KRB1" s="3"/>
      <c r="KRC1" s="3"/>
      <c r="KRD1" s="3"/>
      <c r="KRE1" s="3"/>
      <c r="KRF1" s="3"/>
      <c r="KRG1" s="3"/>
      <c r="KRH1" s="3"/>
      <c r="KRI1" s="3"/>
      <c r="KRJ1" s="3"/>
      <c r="KRK1" s="3"/>
      <c r="KRL1" s="3"/>
      <c r="KRM1" s="3"/>
      <c r="KRN1" s="3"/>
      <c r="KRO1" s="3"/>
      <c r="KRP1" s="3"/>
      <c r="KRQ1" s="3"/>
      <c r="KRR1" s="3"/>
      <c r="KRS1" s="3"/>
      <c r="KRT1" s="3"/>
      <c r="KRU1" s="3"/>
      <c r="KRV1" s="3"/>
      <c r="KRW1" s="3"/>
      <c r="KRX1" s="3"/>
      <c r="KRY1" s="3"/>
      <c r="KRZ1" s="3"/>
      <c r="KSA1" s="3"/>
      <c r="KSB1" s="3"/>
      <c r="KSC1" s="3"/>
      <c r="KSD1" s="3"/>
      <c r="KSE1" s="3"/>
      <c r="KSF1" s="3"/>
      <c r="KSG1" s="3"/>
      <c r="KSH1" s="3"/>
      <c r="KSI1" s="3"/>
      <c r="KSJ1" s="3"/>
      <c r="KSK1" s="3"/>
      <c r="KSL1" s="3"/>
      <c r="KSM1" s="3"/>
      <c r="KSN1" s="3"/>
      <c r="KSO1" s="3"/>
      <c r="KSP1" s="3"/>
      <c r="KSQ1" s="3"/>
      <c r="KSR1" s="3"/>
      <c r="KSS1" s="3"/>
      <c r="KST1" s="3"/>
      <c r="KSU1" s="3"/>
      <c r="KSV1" s="3"/>
      <c r="KSW1" s="3"/>
      <c r="KSX1" s="3"/>
      <c r="KSY1" s="3"/>
      <c r="KSZ1" s="3"/>
      <c r="KTA1" s="3"/>
      <c r="KTB1" s="3"/>
      <c r="KTC1" s="3"/>
      <c r="KTD1" s="3"/>
      <c r="KTE1" s="3"/>
      <c r="KTF1" s="3"/>
      <c r="KTG1" s="3"/>
      <c r="KTH1" s="3"/>
      <c r="KTI1" s="3"/>
      <c r="KTJ1" s="3"/>
      <c r="KTK1" s="3"/>
      <c r="KTL1" s="3"/>
      <c r="KTM1" s="3"/>
      <c r="KTN1" s="3"/>
      <c r="KTO1" s="3"/>
      <c r="KTP1" s="3"/>
      <c r="KTQ1" s="3"/>
      <c r="KTR1" s="3"/>
      <c r="KTS1" s="3"/>
      <c r="KTT1" s="3"/>
      <c r="KTU1" s="3"/>
      <c r="KTV1" s="3"/>
      <c r="KTW1" s="3"/>
      <c r="KTX1" s="3"/>
      <c r="KTY1" s="3"/>
      <c r="KTZ1" s="3"/>
      <c r="KUA1" s="3"/>
      <c r="KUB1" s="3"/>
      <c r="KUC1" s="3"/>
      <c r="KUD1" s="3"/>
      <c r="KUE1" s="3"/>
      <c r="KUF1" s="3"/>
      <c r="KUG1" s="3"/>
      <c r="KUH1" s="3"/>
      <c r="KUI1" s="3"/>
      <c r="KUJ1" s="3"/>
      <c r="KUK1" s="3"/>
      <c r="KUL1" s="3"/>
      <c r="KUM1" s="3"/>
      <c r="KUN1" s="3"/>
      <c r="KUO1" s="3"/>
      <c r="KUP1" s="3"/>
      <c r="KUQ1" s="3"/>
      <c r="KUR1" s="3"/>
      <c r="KUS1" s="3"/>
      <c r="KUT1" s="3"/>
      <c r="KUU1" s="3"/>
      <c r="KUV1" s="3"/>
      <c r="KUW1" s="3"/>
      <c r="KUX1" s="3"/>
      <c r="KUY1" s="3"/>
      <c r="KUZ1" s="3"/>
      <c r="KVA1" s="3"/>
      <c r="KVB1" s="3"/>
      <c r="KVC1" s="3"/>
      <c r="KVD1" s="3"/>
      <c r="KVE1" s="3"/>
      <c r="KVF1" s="3"/>
      <c r="KVG1" s="3"/>
      <c r="KVH1" s="3"/>
      <c r="KVI1" s="3"/>
      <c r="KVJ1" s="3"/>
      <c r="KVK1" s="3"/>
      <c r="KVL1" s="3"/>
      <c r="KVM1" s="3"/>
      <c r="KVN1" s="3"/>
      <c r="KVO1" s="3"/>
      <c r="KVP1" s="3"/>
      <c r="KVQ1" s="3"/>
      <c r="KVR1" s="3"/>
      <c r="KVS1" s="3"/>
      <c r="KVT1" s="3"/>
      <c r="KVU1" s="3"/>
      <c r="KVV1" s="3"/>
      <c r="KVW1" s="3"/>
      <c r="KVX1" s="3"/>
      <c r="KVY1" s="3"/>
      <c r="KVZ1" s="3"/>
      <c r="KWA1" s="3"/>
      <c r="KWB1" s="3"/>
      <c r="KWC1" s="3"/>
      <c r="KWD1" s="3"/>
      <c r="KWE1" s="3"/>
      <c r="KWF1" s="3"/>
      <c r="KWG1" s="3"/>
      <c r="KWH1" s="3"/>
      <c r="KWI1" s="3"/>
      <c r="KWJ1" s="3"/>
      <c r="KWK1" s="3"/>
      <c r="KWL1" s="3"/>
      <c r="KWM1" s="3"/>
      <c r="KWN1" s="3"/>
      <c r="KWO1" s="3"/>
      <c r="KWP1" s="3"/>
      <c r="KWQ1" s="3"/>
      <c r="KWR1" s="3"/>
      <c r="KWS1" s="3"/>
      <c r="KWT1" s="3"/>
      <c r="KWU1" s="3"/>
      <c r="KWV1" s="3"/>
      <c r="KWW1" s="3"/>
      <c r="KWX1" s="3"/>
      <c r="KWY1" s="3"/>
      <c r="KWZ1" s="3"/>
      <c r="KXA1" s="3"/>
      <c r="KXB1" s="3"/>
      <c r="KXC1" s="3"/>
      <c r="KXD1" s="3"/>
      <c r="KXE1" s="3"/>
      <c r="KXF1" s="3"/>
      <c r="KXG1" s="3"/>
      <c r="KXH1" s="3"/>
      <c r="KXI1" s="3"/>
      <c r="KXJ1" s="3"/>
      <c r="KXK1" s="3"/>
      <c r="KXL1" s="3"/>
      <c r="KXM1" s="3"/>
      <c r="KXN1" s="3"/>
      <c r="KXO1" s="3"/>
      <c r="KXP1" s="3"/>
      <c r="KXQ1" s="3"/>
      <c r="KXR1" s="3"/>
      <c r="KXS1" s="3"/>
      <c r="KXT1" s="3"/>
      <c r="KXU1" s="3"/>
      <c r="KXV1" s="3"/>
      <c r="KXW1" s="3"/>
      <c r="KXX1" s="3"/>
      <c r="KXY1" s="3"/>
      <c r="KXZ1" s="3"/>
      <c r="KYA1" s="3"/>
      <c r="KYB1" s="3"/>
      <c r="KYC1" s="3"/>
      <c r="KYD1" s="3"/>
      <c r="KYE1" s="3"/>
      <c r="KYF1" s="3"/>
      <c r="KYG1" s="3"/>
      <c r="KYH1" s="3"/>
      <c r="KYI1" s="3"/>
      <c r="KYJ1" s="3"/>
      <c r="KYK1" s="3"/>
      <c r="KYL1" s="3"/>
      <c r="KYM1" s="3"/>
      <c r="KYN1" s="3"/>
      <c r="KYO1" s="3"/>
      <c r="KYP1" s="3"/>
      <c r="KYQ1" s="3"/>
      <c r="KYR1" s="3"/>
      <c r="KYS1" s="3"/>
      <c r="KYT1" s="3"/>
      <c r="KYU1" s="3"/>
      <c r="KYV1" s="3"/>
      <c r="KYW1" s="3"/>
      <c r="KYX1" s="3"/>
      <c r="KYY1" s="3"/>
      <c r="KYZ1" s="3"/>
      <c r="KZA1" s="3"/>
      <c r="KZB1" s="3"/>
      <c r="KZC1" s="3"/>
      <c r="KZD1" s="3"/>
      <c r="KZE1" s="3"/>
      <c r="KZF1" s="3"/>
      <c r="KZG1" s="3"/>
      <c r="KZH1" s="3"/>
      <c r="KZI1" s="3"/>
      <c r="KZJ1" s="3"/>
      <c r="KZK1" s="3"/>
      <c r="KZL1" s="3"/>
      <c r="KZM1" s="3"/>
      <c r="KZN1" s="3"/>
      <c r="KZO1" s="3"/>
      <c r="KZP1" s="3"/>
      <c r="KZQ1" s="3"/>
      <c r="KZR1" s="3"/>
      <c r="KZS1" s="3"/>
      <c r="KZT1" s="3"/>
      <c r="KZU1" s="3"/>
      <c r="KZV1" s="3"/>
      <c r="KZW1" s="3"/>
      <c r="KZX1" s="3"/>
      <c r="KZY1" s="3"/>
      <c r="KZZ1" s="3"/>
      <c r="LAA1" s="3"/>
      <c r="LAB1" s="3"/>
      <c r="LAC1" s="3"/>
      <c r="LAD1" s="3"/>
      <c r="LAE1" s="3"/>
      <c r="LAF1" s="3"/>
      <c r="LAG1" s="3"/>
      <c r="LAH1" s="3"/>
      <c r="LAI1" s="3"/>
      <c r="LAJ1" s="3"/>
      <c r="LAK1" s="3"/>
      <c r="LAL1" s="3"/>
      <c r="LAM1" s="3"/>
      <c r="LAN1" s="3"/>
      <c r="LAO1" s="3"/>
      <c r="LAP1" s="3"/>
      <c r="LAQ1" s="3"/>
      <c r="LAR1" s="3"/>
      <c r="LAS1" s="3"/>
      <c r="LAT1" s="3"/>
      <c r="LAU1" s="3"/>
      <c r="LAV1" s="3"/>
      <c r="LAW1" s="3"/>
      <c r="LAX1" s="3"/>
      <c r="LAY1" s="3"/>
      <c r="LAZ1" s="3"/>
      <c r="LBA1" s="3"/>
      <c r="LBB1" s="3"/>
      <c r="LBC1" s="3"/>
      <c r="LBD1" s="3"/>
      <c r="LBE1" s="3"/>
      <c r="LBF1" s="3"/>
      <c r="LBG1" s="3"/>
      <c r="LBH1" s="3"/>
      <c r="LBI1" s="3"/>
      <c r="LBJ1" s="3"/>
      <c r="LBK1" s="3"/>
      <c r="LBL1" s="3"/>
      <c r="LBM1" s="3"/>
      <c r="LBN1" s="3"/>
      <c r="LBO1" s="3"/>
      <c r="LBP1" s="3"/>
      <c r="LBQ1" s="3"/>
      <c r="LBR1" s="3"/>
      <c r="LBS1" s="3"/>
      <c r="LBT1" s="3"/>
      <c r="LBU1" s="3"/>
      <c r="LBV1" s="3"/>
      <c r="LBW1" s="3"/>
      <c r="LBX1" s="3"/>
      <c r="LBY1" s="3"/>
      <c r="LBZ1" s="3"/>
      <c r="LCA1" s="3"/>
      <c r="LCB1" s="3"/>
      <c r="LCC1" s="3"/>
      <c r="LCD1" s="3"/>
      <c r="LCE1" s="3"/>
      <c r="LCF1" s="3"/>
      <c r="LCG1" s="3"/>
      <c r="LCH1" s="3"/>
      <c r="LCI1" s="3"/>
      <c r="LCJ1" s="3"/>
      <c r="LCK1" s="3"/>
      <c r="LCL1" s="3"/>
      <c r="LCM1" s="3"/>
      <c r="LCN1" s="3"/>
      <c r="LCO1" s="3"/>
      <c r="LCP1" s="3"/>
      <c r="LCQ1" s="3"/>
      <c r="LCR1" s="3"/>
      <c r="LCS1" s="3"/>
      <c r="LCT1" s="3"/>
      <c r="LCU1" s="3"/>
      <c r="LCV1" s="3"/>
      <c r="LCW1" s="3"/>
      <c r="LCX1" s="3"/>
      <c r="LCY1" s="3"/>
      <c r="LCZ1" s="3"/>
      <c r="LDA1" s="3"/>
      <c r="LDB1" s="3"/>
      <c r="LDC1" s="3"/>
      <c r="LDD1" s="3"/>
      <c r="LDE1" s="3"/>
      <c r="LDF1" s="3"/>
      <c r="LDG1" s="3"/>
      <c r="LDH1" s="3"/>
      <c r="LDI1" s="3"/>
      <c r="LDJ1" s="3"/>
      <c r="LDK1" s="3"/>
      <c r="LDL1" s="3"/>
      <c r="LDM1" s="3"/>
      <c r="LDN1" s="3"/>
      <c r="LDO1" s="3"/>
      <c r="LDP1" s="3"/>
      <c r="LDQ1" s="3"/>
      <c r="LDR1" s="3"/>
      <c r="LDS1" s="3"/>
      <c r="LDT1" s="3"/>
      <c r="LDU1" s="3"/>
      <c r="LDV1" s="3"/>
      <c r="LDW1" s="3"/>
      <c r="LDX1" s="3"/>
      <c r="LDY1" s="3"/>
      <c r="LDZ1" s="3"/>
      <c r="LEA1" s="3"/>
      <c r="LEB1" s="3"/>
      <c r="LEC1" s="3"/>
      <c r="LED1" s="3"/>
      <c r="LEE1" s="3"/>
      <c r="LEF1" s="3"/>
      <c r="LEG1" s="3"/>
      <c r="LEH1" s="3"/>
      <c r="LEI1" s="3"/>
      <c r="LEJ1" s="3"/>
      <c r="LEK1" s="3"/>
      <c r="LEL1" s="3"/>
      <c r="LEM1" s="3"/>
      <c r="LEN1" s="3"/>
      <c r="LEO1" s="3"/>
      <c r="LEP1" s="3"/>
      <c r="LEQ1" s="3"/>
      <c r="LER1" s="3"/>
      <c r="LES1" s="3"/>
      <c r="LET1" s="3"/>
      <c r="LEU1" s="3"/>
      <c r="LEV1" s="3"/>
      <c r="LEW1" s="3"/>
      <c r="LEX1" s="3"/>
      <c r="LEY1" s="3"/>
      <c r="LEZ1" s="3"/>
      <c r="LFA1" s="3"/>
      <c r="LFB1" s="3"/>
      <c r="LFC1" s="3"/>
      <c r="LFD1" s="3"/>
      <c r="LFE1" s="3"/>
      <c r="LFF1" s="3"/>
      <c r="LFG1" s="3"/>
      <c r="LFH1" s="3"/>
      <c r="LFI1" s="3"/>
      <c r="LFJ1" s="3"/>
      <c r="LFK1" s="3"/>
      <c r="LFL1" s="3"/>
      <c r="LFM1" s="3"/>
      <c r="LFN1" s="3"/>
      <c r="LFO1" s="3"/>
      <c r="LFP1" s="3"/>
      <c r="LFQ1" s="3"/>
      <c r="LFR1" s="3"/>
      <c r="LFS1" s="3"/>
      <c r="LFT1" s="3"/>
      <c r="LFU1" s="3"/>
      <c r="LFV1" s="3"/>
      <c r="LFW1" s="3"/>
      <c r="LFX1" s="3"/>
      <c r="LFY1" s="3"/>
      <c r="LFZ1" s="3"/>
      <c r="LGA1" s="3"/>
      <c r="LGB1" s="3"/>
      <c r="LGC1" s="3"/>
      <c r="LGD1" s="3"/>
      <c r="LGE1" s="3"/>
      <c r="LGF1" s="3"/>
      <c r="LGG1" s="3"/>
      <c r="LGH1" s="3"/>
      <c r="LGI1" s="3"/>
      <c r="LGJ1" s="3"/>
      <c r="LGK1" s="3"/>
      <c r="LGL1" s="3"/>
      <c r="LGM1" s="3"/>
      <c r="LGN1" s="3"/>
      <c r="LGO1" s="3"/>
      <c r="LGP1" s="3"/>
      <c r="LGQ1" s="3"/>
      <c r="LGR1" s="3"/>
      <c r="LGS1" s="3"/>
      <c r="LGT1" s="3"/>
      <c r="LGU1" s="3"/>
      <c r="LGV1" s="3"/>
      <c r="LGW1" s="3"/>
      <c r="LGX1" s="3"/>
      <c r="LGY1" s="3"/>
      <c r="LGZ1" s="3"/>
      <c r="LHA1" s="3"/>
      <c r="LHB1" s="3"/>
      <c r="LHC1" s="3"/>
      <c r="LHD1" s="3"/>
      <c r="LHE1" s="3"/>
      <c r="LHF1" s="3"/>
      <c r="LHG1" s="3"/>
      <c r="LHH1" s="3"/>
      <c r="LHI1" s="3"/>
      <c r="LHJ1" s="3"/>
      <c r="LHK1" s="3"/>
      <c r="LHL1" s="3"/>
      <c r="LHM1" s="3"/>
      <c r="LHN1" s="3"/>
      <c r="LHO1" s="3"/>
      <c r="LHP1" s="3"/>
      <c r="LHQ1" s="3"/>
      <c r="LHR1" s="3"/>
      <c r="LHS1" s="3"/>
      <c r="LHT1" s="3"/>
      <c r="LHU1" s="3"/>
      <c r="LHV1" s="3"/>
      <c r="LHW1" s="3"/>
      <c r="LHX1" s="3"/>
      <c r="LHY1" s="3"/>
      <c r="LHZ1" s="3"/>
      <c r="LIA1" s="3"/>
      <c r="LIB1" s="3"/>
      <c r="LIC1" s="3"/>
      <c r="LID1" s="3"/>
      <c r="LIE1" s="3"/>
      <c r="LIF1" s="3"/>
      <c r="LIG1" s="3"/>
      <c r="LIH1" s="3"/>
      <c r="LII1" s="3"/>
      <c r="LIJ1" s="3"/>
      <c r="LIK1" s="3"/>
      <c r="LIL1" s="3"/>
      <c r="LIM1" s="3"/>
      <c r="LIN1" s="3"/>
      <c r="LIO1" s="3"/>
      <c r="LIP1" s="3"/>
      <c r="LIQ1" s="3"/>
      <c r="LIR1" s="3"/>
      <c r="LIS1" s="3"/>
      <c r="LIT1" s="3"/>
      <c r="LIU1" s="3"/>
      <c r="LIV1" s="3"/>
      <c r="LIW1" s="3"/>
      <c r="LIX1" s="3"/>
      <c r="LIY1" s="3"/>
      <c r="LIZ1" s="3"/>
      <c r="LJA1" s="3"/>
      <c r="LJB1" s="3"/>
      <c r="LJC1" s="3"/>
      <c r="LJD1" s="3"/>
      <c r="LJE1" s="3"/>
      <c r="LJF1" s="3"/>
      <c r="LJG1" s="3"/>
      <c r="LJH1" s="3"/>
      <c r="LJI1" s="3"/>
      <c r="LJJ1" s="3"/>
      <c r="LJK1" s="3"/>
      <c r="LJL1" s="3"/>
      <c r="LJM1" s="3"/>
      <c r="LJN1" s="3"/>
      <c r="LJO1" s="3"/>
      <c r="LJP1" s="3"/>
      <c r="LJQ1" s="3"/>
      <c r="LJR1" s="3"/>
      <c r="LJS1" s="3"/>
      <c r="LJT1" s="3"/>
      <c r="LJU1" s="3"/>
      <c r="LJV1" s="3"/>
      <c r="LJW1" s="3"/>
      <c r="LJX1" s="3"/>
      <c r="LJY1" s="3"/>
      <c r="LJZ1" s="3"/>
      <c r="LKA1" s="3"/>
      <c r="LKB1" s="3"/>
      <c r="LKC1" s="3"/>
      <c r="LKD1" s="3"/>
      <c r="LKE1" s="3"/>
      <c r="LKF1" s="3"/>
      <c r="LKG1" s="3"/>
      <c r="LKH1" s="3"/>
      <c r="LKI1" s="3"/>
      <c r="LKJ1" s="3"/>
      <c r="LKK1" s="3"/>
      <c r="LKL1" s="3"/>
      <c r="LKM1" s="3"/>
      <c r="LKN1" s="3"/>
      <c r="LKO1" s="3"/>
      <c r="LKP1" s="3"/>
      <c r="LKQ1" s="3"/>
      <c r="LKR1" s="3"/>
      <c r="LKS1" s="3"/>
      <c r="LKT1" s="3"/>
      <c r="LKU1" s="3"/>
      <c r="LKV1" s="3"/>
      <c r="LKW1" s="3"/>
      <c r="LKX1" s="3"/>
      <c r="LKY1" s="3"/>
      <c r="LKZ1" s="3"/>
      <c r="LLA1" s="3"/>
      <c r="LLB1" s="3"/>
      <c r="LLC1" s="3"/>
      <c r="LLD1" s="3"/>
      <c r="LLE1" s="3"/>
      <c r="LLF1" s="3"/>
      <c r="LLG1" s="3"/>
      <c r="LLH1" s="3"/>
      <c r="LLI1" s="3"/>
      <c r="LLJ1" s="3"/>
      <c r="LLK1" s="3"/>
      <c r="LLL1" s="3"/>
      <c r="LLM1" s="3"/>
      <c r="LLN1" s="3"/>
      <c r="LLO1" s="3"/>
      <c r="LLP1" s="3"/>
      <c r="LLQ1" s="3"/>
      <c r="LLR1" s="3"/>
      <c r="LLS1" s="3"/>
      <c r="LLT1" s="3"/>
      <c r="LLU1" s="3"/>
      <c r="LLV1" s="3"/>
      <c r="LLW1" s="3"/>
      <c r="LLX1" s="3"/>
      <c r="LLY1" s="3"/>
      <c r="LLZ1" s="3"/>
      <c r="LMA1" s="3"/>
      <c r="LMB1" s="3"/>
      <c r="LMC1" s="3"/>
      <c r="LMD1" s="3"/>
      <c r="LME1" s="3"/>
      <c r="LMF1" s="3"/>
      <c r="LMG1" s="3"/>
      <c r="LMH1" s="3"/>
      <c r="LMI1" s="3"/>
      <c r="LMJ1" s="3"/>
      <c r="LMK1" s="3"/>
      <c r="LML1" s="3"/>
      <c r="LMM1" s="3"/>
      <c r="LMN1" s="3"/>
      <c r="LMO1" s="3"/>
      <c r="LMP1" s="3"/>
      <c r="LMQ1" s="3"/>
      <c r="LMR1" s="3"/>
      <c r="LMS1" s="3"/>
      <c r="LMT1" s="3"/>
      <c r="LMU1" s="3"/>
      <c r="LMV1" s="3"/>
      <c r="LMW1" s="3"/>
      <c r="LMX1" s="3"/>
      <c r="LMY1" s="3"/>
      <c r="LMZ1" s="3"/>
      <c r="LNA1" s="3"/>
      <c r="LNB1" s="3"/>
      <c r="LNC1" s="3"/>
      <c r="LND1" s="3"/>
      <c r="LNE1" s="3"/>
      <c r="LNF1" s="3"/>
      <c r="LNG1" s="3"/>
      <c r="LNH1" s="3"/>
      <c r="LNI1" s="3"/>
      <c r="LNJ1" s="3"/>
      <c r="LNK1" s="3"/>
      <c r="LNL1" s="3"/>
      <c r="LNM1" s="3"/>
      <c r="LNN1" s="3"/>
      <c r="LNO1" s="3"/>
      <c r="LNP1" s="3"/>
      <c r="LNQ1" s="3"/>
      <c r="LNR1" s="3"/>
      <c r="LNS1" s="3"/>
      <c r="LNT1" s="3"/>
      <c r="LNU1" s="3"/>
      <c r="LNV1" s="3"/>
      <c r="LNW1" s="3"/>
      <c r="LNX1" s="3"/>
      <c r="LNY1" s="3"/>
      <c r="LNZ1" s="3"/>
      <c r="LOA1" s="3"/>
      <c r="LOB1" s="3"/>
      <c r="LOC1" s="3"/>
      <c r="LOD1" s="3"/>
      <c r="LOE1" s="3"/>
      <c r="LOF1" s="3"/>
      <c r="LOG1" s="3"/>
      <c r="LOH1" s="3"/>
      <c r="LOI1" s="3"/>
      <c r="LOJ1" s="3"/>
      <c r="LOK1" s="3"/>
      <c r="LOL1" s="3"/>
      <c r="LOM1" s="3"/>
      <c r="LON1" s="3"/>
      <c r="LOO1" s="3"/>
      <c r="LOP1" s="3"/>
      <c r="LOQ1" s="3"/>
      <c r="LOR1" s="3"/>
      <c r="LOS1" s="3"/>
      <c r="LOT1" s="3"/>
      <c r="LOU1" s="3"/>
      <c r="LOV1" s="3"/>
      <c r="LOW1" s="3"/>
      <c r="LOX1" s="3"/>
      <c r="LOY1" s="3"/>
      <c r="LOZ1" s="3"/>
      <c r="LPA1" s="3"/>
      <c r="LPB1" s="3"/>
      <c r="LPC1" s="3"/>
      <c r="LPD1" s="3"/>
      <c r="LPE1" s="3"/>
      <c r="LPF1" s="3"/>
      <c r="LPG1" s="3"/>
      <c r="LPH1" s="3"/>
      <c r="LPI1" s="3"/>
      <c r="LPJ1" s="3"/>
      <c r="LPK1" s="3"/>
      <c r="LPL1" s="3"/>
      <c r="LPM1" s="3"/>
      <c r="LPN1" s="3"/>
      <c r="LPO1" s="3"/>
      <c r="LPP1" s="3"/>
      <c r="LPQ1" s="3"/>
      <c r="LPR1" s="3"/>
      <c r="LPS1" s="3"/>
      <c r="LPT1" s="3"/>
      <c r="LPU1" s="3"/>
      <c r="LPV1" s="3"/>
      <c r="LPW1" s="3"/>
      <c r="LPX1" s="3"/>
      <c r="LPY1" s="3"/>
      <c r="LPZ1" s="3"/>
      <c r="LQA1" s="3"/>
      <c r="LQB1" s="3"/>
      <c r="LQC1" s="3"/>
      <c r="LQD1" s="3"/>
      <c r="LQE1" s="3"/>
      <c r="LQF1" s="3"/>
      <c r="LQG1" s="3"/>
      <c r="LQH1" s="3"/>
      <c r="LQI1" s="3"/>
      <c r="LQJ1" s="3"/>
      <c r="LQK1" s="3"/>
      <c r="LQL1" s="3"/>
      <c r="LQM1" s="3"/>
      <c r="LQN1" s="3"/>
      <c r="LQO1" s="3"/>
      <c r="LQP1" s="3"/>
      <c r="LQQ1" s="3"/>
      <c r="LQR1" s="3"/>
      <c r="LQS1" s="3"/>
      <c r="LQT1" s="3"/>
      <c r="LQU1" s="3"/>
      <c r="LQV1" s="3"/>
      <c r="LQW1" s="3"/>
      <c r="LQX1" s="3"/>
      <c r="LQY1" s="3"/>
      <c r="LQZ1" s="3"/>
      <c r="LRA1" s="3"/>
      <c r="LRB1" s="3"/>
      <c r="LRC1" s="3"/>
      <c r="LRD1" s="3"/>
      <c r="LRE1" s="3"/>
      <c r="LRF1" s="3"/>
      <c r="LRG1" s="3"/>
      <c r="LRH1" s="3"/>
      <c r="LRI1" s="3"/>
      <c r="LRJ1" s="3"/>
      <c r="LRK1" s="3"/>
      <c r="LRL1" s="3"/>
      <c r="LRM1" s="3"/>
      <c r="LRN1" s="3"/>
      <c r="LRO1" s="3"/>
      <c r="LRP1" s="3"/>
      <c r="LRQ1" s="3"/>
      <c r="LRR1" s="3"/>
      <c r="LRS1" s="3"/>
      <c r="LRT1" s="3"/>
      <c r="LRU1" s="3"/>
      <c r="LRV1" s="3"/>
      <c r="LRW1" s="3"/>
      <c r="LRX1" s="3"/>
      <c r="LRY1" s="3"/>
      <c r="LRZ1" s="3"/>
      <c r="LSA1" s="3"/>
      <c r="LSB1" s="3"/>
      <c r="LSC1" s="3"/>
      <c r="LSD1" s="3"/>
      <c r="LSE1" s="3"/>
      <c r="LSF1" s="3"/>
      <c r="LSG1" s="3"/>
      <c r="LSH1" s="3"/>
      <c r="LSI1" s="3"/>
      <c r="LSJ1" s="3"/>
      <c r="LSK1" s="3"/>
      <c r="LSL1" s="3"/>
      <c r="LSM1" s="3"/>
      <c r="LSN1" s="3"/>
      <c r="LSO1" s="3"/>
      <c r="LSP1" s="3"/>
      <c r="LSQ1" s="3"/>
      <c r="LSR1" s="3"/>
      <c r="LSS1" s="3"/>
      <c r="LST1" s="3"/>
      <c r="LSU1" s="3"/>
      <c r="LSV1" s="3"/>
      <c r="LSW1" s="3"/>
      <c r="LSX1" s="3"/>
      <c r="LSY1" s="3"/>
      <c r="LSZ1" s="3"/>
      <c r="LTA1" s="3"/>
      <c r="LTB1" s="3"/>
      <c r="LTC1" s="3"/>
      <c r="LTD1" s="3"/>
      <c r="LTE1" s="3"/>
      <c r="LTF1" s="3"/>
      <c r="LTG1" s="3"/>
      <c r="LTH1" s="3"/>
      <c r="LTI1" s="3"/>
      <c r="LTJ1" s="3"/>
      <c r="LTK1" s="3"/>
      <c r="LTL1" s="3"/>
      <c r="LTM1" s="3"/>
      <c r="LTN1" s="3"/>
      <c r="LTO1" s="3"/>
      <c r="LTP1" s="3"/>
      <c r="LTQ1" s="3"/>
      <c r="LTR1" s="3"/>
      <c r="LTS1" s="3"/>
      <c r="LTT1" s="3"/>
      <c r="LTU1" s="3"/>
      <c r="LTV1" s="3"/>
      <c r="LTW1" s="3"/>
      <c r="LTX1" s="3"/>
      <c r="LTY1" s="3"/>
      <c r="LTZ1" s="3"/>
      <c r="LUA1" s="3"/>
      <c r="LUB1" s="3"/>
      <c r="LUC1" s="3"/>
      <c r="LUD1" s="3"/>
      <c r="LUE1" s="3"/>
      <c r="LUF1" s="3"/>
      <c r="LUG1" s="3"/>
      <c r="LUH1" s="3"/>
      <c r="LUI1" s="3"/>
      <c r="LUJ1" s="3"/>
      <c r="LUK1" s="3"/>
      <c r="LUL1" s="3"/>
      <c r="LUM1" s="3"/>
      <c r="LUN1" s="3"/>
      <c r="LUO1" s="3"/>
      <c r="LUP1" s="3"/>
      <c r="LUQ1" s="3"/>
      <c r="LUR1" s="3"/>
      <c r="LUS1" s="3"/>
      <c r="LUT1" s="3"/>
      <c r="LUU1" s="3"/>
      <c r="LUV1" s="3"/>
      <c r="LUW1" s="3"/>
      <c r="LUX1" s="3"/>
      <c r="LUY1" s="3"/>
      <c r="LUZ1" s="3"/>
      <c r="LVA1" s="3"/>
      <c r="LVB1" s="3"/>
      <c r="LVC1" s="3"/>
      <c r="LVD1" s="3"/>
      <c r="LVE1" s="3"/>
      <c r="LVF1" s="3"/>
      <c r="LVG1" s="3"/>
      <c r="LVH1" s="3"/>
      <c r="LVI1" s="3"/>
      <c r="LVJ1" s="3"/>
      <c r="LVK1" s="3"/>
      <c r="LVL1" s="3"/>
      <c r="LVM1" s="3"/>
      <c r="LVN1" s="3"/>
      <c r="LVO1" s="3"/>
      <c r="LVP1" s="3"/>
      <c r="LVQ1" s="3"/>
      <c r="LVR1" s="3"/>
      <c r="LVS1" s="3"/>
      <c r="LVT1" s="3"/>
      <c r="LVU1" s="3"/>
      <c r="LVV1" s="3"/>
      <c r="LVW1" s="3"/>
      <c r="LVX1" s="3"/>
      <c r="LVY1" s="3"/>
      <c r="LVZ1" s="3"/>
      <c r="LWA1" s="3"/>
      <c r="LWB1" s="3"/>
      <c r="LWC1" s="3"/>
      <c r="LWD1" s="3"/>
      <c r="LWE1" s="3"/>
      <c r="LWF1" s="3"/>
      <c r="LWG1" s="3"/>
      <c r="LWH1" s="3"/>
      <c r="LWI1" s="3"/>
      <c r="LWJ1" s="3"/>
      <c r="LWK1" s="3"/>
      <c r="LWL1" s="3"/>
      <c r="LWM1" s="3"/>
      <c r="LWN1" s="3"/>
      <c r="LWO1" s="3"/>
      <c r="LWP1" s="3"/>
      <c r="LWQ1" s="3"/>
      <c r="LWR1" s="3"/>
      <c r="LWS1" s="3"/>
      <c r="LWT1" s="3"/>
      <c r="LWU1" s="3"/>
      <c r="LWV1" s="3"/>
      <c r="LWW1" s="3"/>
      <c r="LWX1" s="3"/>
      <c r="LWY1" s="3"/>
      <c r="LWZ1" s="3"/>
      <c r="LXA1" s="3"/>
      <c r="LXB1" s="3"/>
      <c r="LXC1" s="3"/>
      <c r="LXD1" s="3"/>
      <c r="LXE1" s="3"/>
      <c r="LXF1" s="3"/>
      <c r="LXG1" s="3"/>
      <c r="LXH1" s="3"/>
      <c r="LXI1" s="3"/>
      <c r="LXJ1" s="3"/>
      <c r="LXK1" s="3"/>
      <c r="LXL1" s="3"/>
      <c r="LXM1" s="3"/>
      <c r="LXN1" s="3"/>
      <c r="LXO1" s="3"/>
      <c r="LXP1" s="3"/>
      <c r="LXQ1" s="3"/>
      <c r="LXR1" s="3"/>
      <c r="LXS1" s="3"/>
      <c r="LXT1" s="3"/>
      <c r="LXU1" s="3"/>
      <c r="LXV1" s="3"/>
      <c r="LXW1" s="3"/>
      <c r="LXX1" s="3"/>
      <c r="LXY1" s="3"/>
      <c r="LXZ1" s="3"/>
      <c r="LYA1" s="3"/>
      <c r="LYB1" s="3"/>
      <c r="LYC1" s="3"/>
      <c r="LYD1" s="3"/>
      <c r="LYE1" s="3"/>
      <c r="LYF1" s="3"/>
      <c r="LYG1" s="3"/>
      <c r="LYH1" s="3"/>
      <c r="LYI1" s="3"/>
      <c r="LYJ1" s="3"/>
      <c r="LYK1" s="3"/>
      <c r="LYL1" s="3"/>
      <c r="LYM1" s="3"/>
      <c r="LYN1" s="3"/>
      <c r="LYO1" s="3"/>
      <c r="LYP1" s="3"/>
      <c r="LYQ1" s="3"/>
      <c r="LYR1" s="3"/>
      <c r="LYS1" s="3"/>
      <c r="LYT1" s="3"/>
      <c r="LYU1" s="3"/>
      <c r="LYV1" s="3"/>
      <c r="LYW1" s="3"/>
      <c r="LYX1" s="3"/>
      <c r="LYY1" s="3"/>
      <c r="LYZ1" s="3"/>
      <c r="LZA1" s="3"/>
      <c r="LZB1" s="3"/>
      <c r="LZC1" s="3"/>
      <c r="LZD1" s="3"/>
      <c r="LZE1" s="3"/>
      <c r="LZF1" s="3"/>
      <c r="LZG1" s="3"/>
      <c r="LZH1" s="3"/>
      <c r="LZI1" s="3"/>
      <c r="LZJ1" s="3"/>
      <c r="LZK1" s="3"/>
      <c r="LZL1" s="3"/>
      <c r="LZM1" s="3"/>
      <c r="LZN1" s="3"/>
      <c r="LZO1" s="3"/>
      <c r="LZP1" s="3"/>
      <c r="LZQ1" s="3"/>
      <c r="LZR1" s="3"/>
      <c r="LZS1" s="3"/>
      <c r="LZT1" s="3"/>
      <c r="LZU1" s="3"/>
      <c r="LZV1" s="3"/>
      <c r="LZW1" s="3"/>
      <c r="LZX1" s="3"/>
      <c r="LZY1" s="3"/>
      <c r="LZZ1" s="3"/>
      <c r="MAA1" s="3"/>
      <c r="MAB1" s="3"/>
      <c r="MAC1" s="3"/>
      <c r="MAD1" s="3"/>
      <c r="MAE1" s="3"/>
      <c r="MAF1" s="3"/>
      <c r="MAG1" s="3"/>
      <c r="MAH1" s="3"/>
      <c r="MAI1" s="3"/>
      <c r="MAJ1" s="3"/>
      <c r="MAK1" s="3"/>
      <c r="MAL1" s="3"/>
      <c r="MAM1" s="3"/>
      <c r="MAN1" s="3"/>
      <c r="MAO1" s="3"/>
      <c r="MAP1" s="3"/>
      <c r="MAQ1" s="3"/>
      <c r="MAR1" s="3"/>
      <c r="MAS1" s="3"/>
      <c r="MAT1" s="3"/>
      <c r="MAU1" s="3"/>
      <c r="MAV1" s="3"/>
      <c r="MAW1" s="3"/>
      <c r="MAX1" s="3"/>
      <c r="MAY1" s="3"/>
      <c r="MAZ1" s="3"/>
      <c r="MBA1" s="3"/>
      <c r="MBB1" s="3"/>
      <c r="MBC1" s="3"/>
      <c r="MBD1" s="3"/>
      <c r="MBE1" s="3"/>
      <c r="MBF1" s="3"/>
      <c r="MBG1" s="3"/>
      <c r="MBH1" s="3"/>
      <c r="MBI1" s="3"/>
      <c r="MBJ1" s="3"/>
      <c r="MBK1" s="3"/>
      <c r="MBL1" s="3"/>
      <c r="MBM1" s="3"/>
      <c r="MBN1" s="3"/>
      <c r="MBO1" s="3"/>
      <c r="MBP1" s="3"/>
      <c r="MBQ1" s="3"/>
      <c r="MBR1" s="3"/>
      <c r="MBS1" s="3"/>
      <c r="MBT1" s="3"/>
      <c r="MBU1" s="3"/>
      <c r="MBV1" s="3"/>
      <c r="MBW1" s="3"/>
      <c r="MBX1" s="3"/>
      <c r="MBY1" s="3"/>
      <c r="MBZ1" s="3"/>
      <c r="MCA1" s="3"/>
      <c r="MCB1" s="3"/>
      <c r="MCC1" s="3"/>
      <c r="MCD1" s="3"/>
      <c r="MCE1" s="3"/>
      <c r="MCF1" s="3"/>
      <c r="MCG1" s="3"/>
      <c r="MCH1" s="3"/>
      <c r="MCI1" s="3"/>
      <c r="MCJ1" s="3"/>
      <c r="MCK1" s="3"/>
      <c r="MCL1" s="3"/>
      <c r="MCM1" s="3"/>
      <c r="MCN1" s="3"/>
      <c r="MCO1" s="3"/>
      <c r="MCP1" s="3"/>
      <c r="MCQ1" s="3"/>
      <c r="MCR1" s="3"/>
      <c r="MCS1" s="3"/>
      <c r="MCT1" s="3"/>
      <c r="MCU1" s="3"/>
      <c r="MCV1" s="3"/>
      <c r="MCW1" s="3"/>
      <c r="MCX1" s="3"/>
      <c r="MCY1" s="3"/>
      <c r="MCZ1" s="3"/>
      <c r="MDA1" s="3"/>
      <c r="MDB1" s="3"/>
      <c r="MDC1" s="3"/>
      <c r="MDD1" s="3"/>
      <c r="MDE1" s="3"/>
      <c r="MDF1" s="3"/>
      <c r="MDG1" s="3"/>
      <c r="MDH1" s="3"/>
      <c r="MDI1" s="3"/>
      <c r="MDJ1" s="3"/>
      <c r="MDK1" s="3"/>
      <c r="MDL1" s="3"/>
      <c r="MDM1" s="3"/>
      <c r="MDN1" s="3"/>
      <c r="MDO1" s="3"/>
      <c r="MDP1" s="3"/>
      <c r="MDQ1" s="3"/>
      <c r="MDR1" s="3"/>
      <c r="MDS1" s="3"/>
      <c r="MDT1" s="3"/>
      <c r="MDU1" s="3"/>
      <c r="MDV1" s="3"/>
      <c r="MDW1" s="3"/>
      <c r="MDX1" s="3"/>
      <c r="MDY1" s="3"/>
      <c r="MDZ1" s="3"/>
      <c r="MEA1" s="3"/>
      <c r="MEB1" s="3"/>
      <c r="MEC1" s="3"/>
      <c r="MED1" s="3"/>
      <c r="MEE1" s="3"/>
      <c r="MEF1" s="3"/>
      <c r="MEG1" s="3"/>
      <c r="MEH1" s="3"/>
      <c r="MEI1" s="3"/>
      <c r="MEJ1" s="3"/>
      <c r="MEK1" s="3"/>
      <c r="MEL1" s="3"/>
      <c r="MEM1" s="3"/>
      <c r="MEN1" s="3"/>
      <c r="MEO1" s="3"/>
      <c r="MEP1" s="3"/>
      <c r="MEQ1" s="3"/>
      <c r="MER1" s="3"/>
      <c r="MES1" s="3"/>
      <c r="MET1" s="3"/>
      <c r="MEU1" s="3"/>
      <c r="MEV1" s="3"/>
      <c r="MEW1" s="3"/>
      <c r="MEX1" s="3"/>
      <c r="MEY1" s="3"/>
      <c r="MEZ1" s="3"/>
      <c r="MFA1" s="3"/>
      <c r="MFB1" s="3"/>
      <c r="MFC1" s="3"/>
      <c r="MFD1" s="3"/>
      <c r="MFE1" s="3"/>
      <c r="MFF1" s="3"/>
      <c r="MFG1" s="3"/>
      <c r="MFH1" s="3"/>
      <c r="MFI1" s="3"/>
      <c r="MFJ1" s="3"/>
      <c r="MFK1" s="3"/>
      <c r="MFL1" s="3"/>
      <c r="MFM1" s="3"/>
      <c r="MFN1" s="3"/>
      <c r="MFO1" s="3"/>
      <c r="MFP1" s="3"/>
      <c r="MFQ1" s="3"/>
      <c r="MFR1" s="3"/>
      <c r="MFS1" s="3"/>
      <c r="MFT1" s="3"/>
      <c r="MFU1" s="3"/>
      <c r="MFV1" s="3"/>
      <c r="MFW1" s="3"/>
      <c r="MFX1" s="3"/>
      <c r="MFY1" s="3"/>
      <c r="MFZ1" s="3"/>
      <c r="MGA1" s="3"/>
      <c r="MGB1" s="3"/>
      <c r="MGC1" s="3"/>
      <c r="MGD1" s="3"/>
      <c r="MGE1" s="3"/>
      <c r="MGF1" s="3"/>
      <c r="MGG1" s="3"/>
      <c r="MGH1" s="3"/>
      <c r="MGI1" s="3"/>
      <c r="MGJ1" s="3"/>
      <c r="MGK1" s="3"/>
      <c r="MGL1" s="3"/>
      <c r="MGM1" s="3"/>
      <c r="MGN1" s="3"/>
      <c r="MGO1" s="3"/>
      <c r="MGP1" s="3"/>
      <c r="MGQ1" s="3"/>
      <c r="MGR1" s="3"/>
      <c r="MGS1" s="3"/>
      <c r="MGT1" s="3"/>
      <c r="MGU1" s="3"/>
      <c r="MGV1" s="3"/>
      <c r="MGW1" s="3"/>
      <c r="MGX1" s="3"/>
      <c r="MGY1" s="3"/>
      <c r="MGZ1" s="3"/>
      <c r="MHA1" s="3"/>
      <c r="MHB1" s="3"/>
      <c r="MHC1" s="3"/>
      <c r="MHD1" s="3"/>
      <c r="MHE1" s="3"/>
      <c r="MHF1" s="3"/>
      <c r="MHG1" s="3"/>
      <c r="MHH1" s="3"/>
      <c r="MHI1" s="3"/>
      <c r="MHJ1" s="3"/>
      <c r="MHK1" s="3"/>
      <c r="MHL1" s="3"/>
      <c r="MHM1" s="3"/>
      <c r="MHN1" s="3"/>
      <c r="MHO1" s="3"/>
      <c r="MHP1" s="3"/>
      <c r="MHQ1" s="3"/>
      <c r="MHR1" s="3"/>
      <c r="MHS1" s="3"/>
      <c r="MHT1" s="3"/>
      <c r="MHU1" s="3"/>
      <c r="MHV1" s="3"/>
      <c r="MHW1" s="3"/>
      <c r="MHX1" s="3"/>
      <c r="MHY1" s="3"/>
      <c r="MHZ1" s="3"/>
      <c r="MIA1" s="3"/>
      <c r="MIB1" s="3"/>
      <c r="MIC1" s="3"/>
      <c r="MID1" s="3"/>
      <c r="MIE1" s="3"/>
      <c r="MIF1" s="3"/>
      <c r="MIG1" s="3"/>
      <c r="MIH1" s="3"/>
      <c r="MII1" s="3"/>
      <c r="MIJ1" s="3"/>
      <c r="MIK1" s="3"/>
      <c r="MIL1" s="3"/>
      <c r="MIM1" s="3"/>
      <c r="MIN1" s="3"/>
      <c r="MIO1" s="3"/>
      <c r="MIP1" s="3"/>
      <c r="MIQ1" s="3"/>
      <c r="MIR1" s="3"/>
      <c r="MIS1" s="3"/>
      <c r="MIT1" s="3"/>
      <c r="MIU1" s="3"/>
      <c r="MIV1" s="3"/>
      <c r="MIW1" s="3"/>
      <c r="MIX1" s="3"/>
      <c r="MIY1" s="3"/>
      <c r="MIZ1" s="3"/>
      <c r="MJA1" s="3"/>
      <c r="MJB1" s="3"/>
      <c r="MJC1" s="3"/>
      <c r="MJD1" s="3"/>
      <c r="MJE1" s="3"/>
      <c r="MJF1" s="3"/>
      <c r="MJG1" s="3"/>
      <c r="MJH1" s="3"/>
      <c r="MJI1" s="3"/>
      <c r="MJJ1" s="3"/>
      <c r="MJK1" s="3"/>
      <c r="MJL1" s="3"/>
      <c r="MJM1" s="3"/>
      <c r="MJN1" s="3"/>
      <c r="MJO1" s="3"/>
      <c r="MJP1" s="3"/>
      <c r="MJQ1" s="3"/>
      <c r="MJR1" s="3"/>
      <c r="MJS1" s="3"/>
      <c r="MJT1" s="3"/>
      <c r="MJU1" s="3"/>
      <c r="MJV1" s="3"/>
      <c r="MJW1" s="3"/>
      <c r="MJX1" s="3"/>
      <c r="MJY1" s="3"/>
      <c r="MJZ1" s="3"/>
      <c r="MKA1" s="3"/>
      <c r="MKB1" s="3"/>
      <c r="MKC1" s="3"/>
      <c r="MKD1" s="3"/>
      <c r="MKE1" s="3"/>
      <c r="MKF1" s="3"/>
      <c r="MKG1" s="3"/>
      <c r="MKH1" s="3"/>
      <c r="MKI1" s="3"/>
      <c r="MKJ1" s="3"/>
      <c r="MKK1" s="3"/>
      <c r="MKL1" s="3"/>
      <c r="MKM1" s="3"/>
      <c r="MKN1" s="3"/>
      <c r="MKO1" s="3"/>
      <c r="MKP1" s="3"/>
      <c r="MKQ1" s="3"/>
      <c r="MKR1" s="3"/>
      <c r="MKS1" s="3"/>
      <c r="MKT1" s="3"/>
      <c r="MKU1" s="3"/>
      <c r="MKV1" s="3"/>
      <c r="MKW1" s="3"/>
      <c r="MKX1" s="3"/>
      <c r="MKY1" s="3"/>
      <c r="MKZ1" s="3"/>
      <c r="MLA1" s="3"/>
      <c r="MLB1" s="3"/>
      <c r="MLC1" s="3"/>
      <c r="MLD1" s="3"/>
      <c r="MLE1" s="3"/>
      <c r="MLF1" s="3"/>
      <c r="MLG1" s="3"/>
      <c r="MLH1" s="3"/>
      <c r="MLI1" s="3"/>
      <c r="MLJ1" s="3"/>
      <c r="MLK1" s="3"/>
      <c r="MLL1" s="3"/>
      <c r="MLM1" s="3"/>
      <c r="MLN1" s="3"/>
      <c r="MLO1" s="3"/>
      <c r="MLP1" s="3"/>
      <c r="MLQ1" s="3"/>
      <c r="MLR1" s="3"/>
      <c r="MLS1" s="3"/>
      <c r="MLT1" s="3"/>
      <c r="MLU1" s="3"/>
      <c r="MLV1" s="3"/>
      <c r="MLW1" s="3"/>
      <c r="MLX1" s="3"/>
      <c r="MLY1" s="3"/>
      <c r="MLZ1" s="3"/>
      <c r="MMA1" s="3"/>
      <c r="MMB1" s="3"/>
      <c r="MMC1" s="3"/>
      <c r="MMD1" s="3"/>
      <c r="MME1" s="3"/>
      <c r="MMF1" s="3"/>
      <c r="MMG1" s="3"/>
      <c r="MMH1" s="3"/>
      <c r="MMI1" s="3"/>
      <c r="MMJ1" s="3"/>
      <c r="MMK1" s="3"/>
      <c r="MML1" s="3"/>
      <c r="MMM1" s="3"/>
      <c r="MMN1" s="3"/>
      <c r="MMO1" s="3"/>
      <c r="MMP1" s="3"/>
      <c r="MMQ1" s="3"/>
      <c r="MMR1" s="3"/>
      <c r="MMS1" s="3"/>
      <c r="MMT1" s="3"/>
      <c r="MMU1" s="3"/>
      <c r="MMV1" s="3"/>
      <c r="MMW1" s="3"/>
      <c r="MMX1" s="3"/>
      <c r="MMY1" s="3"/>
      <c r="MMZ1" s="3"/>
      <c r="MNA1" s="3"/>
      <c r="MNB1" s="3"/>
      <c r="MNC1" s="3"/>
      <c r="MND1" s="3"/>
      <c r="MNE1" s="3"/>
      <c r="MNF1" s="3"/>
      <c r="MNG1" s="3"/>
      <c r="MNH1" s="3"/>
      <c r="MNI1" s="3"/>
      <c r="MNJ1" s="3"/>
      <c r="MNK1" s="3"/>
      <c r="MNL1" s="3"/>
      <c r="MNM1" s="3"/>
      <c r="MNN1" s="3"/>
      <c r="MNO1" s="3"/>
      <c r="MNP1" s="3"/>
      <c r="MNQ1" s="3"/>
      <c r="MNR1" s="3"/>
      <c r="MNS1" s="3"/>
      <c r="MNT1" s="3"/>
      <c r="MNU1" s="3"/>
      <c r="MNV1" s="3"/>
      <c r="MNW1" s="3"/>
      <c r="MNX1" s="3"/>
      <c r="MNY1" s="3"/>
      <c r="MNZ1" s="3"/>
      <c r="MOA1" s="3"/>
      <c r="MOB1" s="3"/>
      <c r="MOC1" s="3"/>
      <c r="MOD1" s="3"/>
      <c r="MOE1" s="3"/>
      <c r="MOF1" s="3"/>
      <c r="MOG1" s="3"/>
      <c r="MOH1" s="3"/>
      <c r="MOI1" s="3"/>
      <c r="MOJ1" s="3"/>
      <c r="MOK1" s="3"/>
      <c r="MOL1" s="3"/>
      <c r="MOM1" s="3"/>
      <c r="MON1" s="3"/>
      <c r="MOO1" s="3"/>
      <c r="MOP1" s="3"/>
      <c r="MOQ1" s="3"/>
      <c r="MOR1" s="3"/>
      <c r="MOS1" s="3"/>
      <c r="MOT1" s="3"/>
      <c r="MOU1" s="3"/>
      <c r="MOV1" s="3"/>
      <c r="MOW1" s="3"/>
      <c r="MOX1" s="3"/>
      <c r="MOY1" s="3"/>
      <c r="MOZ1" s="3"/>
      <c r="MPA1" s="3"/>
      <c r="MPB1" s="3"/>
      <c r="MPC1" s="3"/>
      <c r="MPD1" s="3"/>
      <c r="MPE1" s="3"/>
      <c r="MPF1" s="3"/>
      <c r="MPG1" s="3"/>
      <c r="MPH1" s="3"/>
      <c r="MPI1" s="3"/>
      <c r="MPJ1" s="3"/>
      <c r="MPK1" s="3"/>
      <c r="MPL1" s="3"/>
      <c r="MPM1" s="3"/>
      <c r="MPN1" s="3"/>
      <c r="MPO1" s="3"/>
      <c r="MPP1" s="3"/>
      <c r="MPQ1" s="3"/>
      <c r="MPR1" s="3"/>
      <c r="MPS1" s="3"/>
      <c r="MPT1" s="3"/>
      <c r="MPU1" s="3"/>
      <c r="MPV1" s="3"/>
      <c r="MPW1" s="3"/>
      <c r="MPX1" s="3"/>
      <c r="MPY1" s="3"/>
      <c r="MPZ1" s="3"/>
      <c r="MQA1" s="3"/>
      <c r="MQB1" s="3"/>
      <c r="MQC1" s="3"/>
      <c r="MQD1" s="3"/>
      <c r="MQE1" s="3"/>
      <c r="MQF1" s="3"/>
      <c r="MQG1" s="3"/>
      <c r="MQH1" s="3"/>
      <c r="MQI1" s="3"/>
      <c r="MQJ1" s="3"/>
      <c r="MQK1" s="3"/>
      <c r="MQL1" s="3"/>
      <c r="MQM1" s="3"/>
      <c r="MQN1" s="3"/>
      <c r="MQO1" s="3"/>
      <c r="MQP1" s="3"/>
      <c r="MQQ1" s="3"/>
      <c r="MQR1" s="3"/>
      <c r="MQS1" s="3"/>
      <c r="MQT1" s="3"/>
      <c r="MQU1" s="3"/>
      <c r="MQV1" s="3"/>
      <c r="MQW1" s="3"/>
      <c r="MQX1" s="3"/>
      <c r="MQY1" s="3"/>
      <c r="MQZ1" s="3"/>
      <c r="MRA1" s="3"/>
      <c r="MRB1" s="3"/>
      <c r="MRC1" s="3"/>
      <c r="MRD1" s="3"/>
      <c r="MRE1" s="3"/>
      <c r="MRF1" s="3"/>
      <c r="MRG1" s="3"/>
      <c r="MRH1" s="3"/>
      <c r="MRI1" s="3"/>
      <c r="MRJ1" s="3"/>
      <c r="MRK1" s="3"/>
      <c r="MRL1" s="3"/>
      <c r="MRM1" s="3"/>
      <c r="MRN1" s="3"/>
      <c r="MRO1" s="3"/>
      <c r="MRP1" s="3"/>
      <c r="MRQ1" s="3"/>
      <c r="MRR1" s="3"/>
      <c r="MRS1" s="3"/>
      <c r="MRT1" s="3"/>
      <c r="MRU1" s="3"/>
      <c r="MRV1" s="3"/>
      <c r="MRW1" s="3"/>
      <c r="MRX1" s="3"/>
      <c r="MRY1" s="3"/>
      <c r="MRZ1" s="3"/>
      <c r="MSA1" s="3"/>
      <c r="MSB1" s="3"/>
      <c r="MSC1" s="3"/>
      <c r="MSD1" s="3"/>
      <c r="MSE1" s="3"/>
      <c r="MSF1" s="3"/>
      <c r="MSG1" s="3"/>
      <c r="MSH1" s="3"/>
      <c r="MSI1" s="3"/>
      <c r="MSJ1" s="3"/>
      <c r="MSK1" s="3"/>
      <c r="MSL1" s="3"/>
      <c r="MSM1" s="3"/>
      <c r="MSN1" s="3"/>
      <c r="MSO1" s="3"/>
      <c r="MSP1" s="3"/>
      <c r="MSQ1" s="3"/>
      <c r="MSR1" s="3"/>
      <c r="MSS1" s="3"/>
      <c r="MST1" s="3"/>
      <c r="MSU1" s="3"/>
      <c r="MSV1" s="3"/>
      <c r="MSW1" s="3"/>
      <c r="MSX1" s="3"/>
      <c r="MSY1" s="3"/>
      <c r="MSZ1" s="3"/>
      <c r="MTA1" s="3"/>
      <c r="MTB1" s="3"/>
      <c r="MTC1" s="3"/>
      <c r="MTD1" s="3"/>
      <c r="MTE1" s="3"/>
      <c r="MTF1" s="3"/>
      <c r="MTG1" s="3"/>
      <c r="MTH1" s="3"/>
      <c r="MTI1" s="3"/>
      <c r="MTJ1" s="3"/>
      <c r="MTK1" s="3"/>
      <c r="MTL1" s="3"/>
      <c r="MTM1" s="3"/>
      <c r="MTN1" s="3"/>
      <c r="MTO1" s="3"/>
      <c r="MTP1" s="3"/>
      <c r="MTQ1" s="3"/>
      <c r="MTR1" s="3"/>
      <c r="MTS1" s="3"/>
      <c r="MTT1" s="3"/>
      <c r="MTU1" s="3"/>
      <c r="MTV1" s="3"/>
      <c r="MTW1" s="3"/>
      <c r="MTX1" s="3"/>
      <c r="MTY1" s="3"/>
      <c r="MTZ1" s="3"/>
      <c r="MUA1" s="3"/>
      <c r="MUB1" s="3"/>
      <c r="MUC1" s="3"/>
      <c r="MUD1" s="3"/>
      <c r="MUE1" s="3"/>
      <c r="MUF1" s="3"/>
      <c r="MUG1" s="3"/>
      <c r="MUH1" s="3"/>
      <c r="MUI1" s="3"/>
      <c r="MUJ1" s="3"/>
      <c r="MUK1" s="3"/>
      <c r="MUL1" s="3"/>
      <c r="MUM1" s="3"/>
      <c r="MUN1" s="3"/>
      <c r="MUO1" s="3"/>
      <c r="MUP1" s="3"/>
      <c r="MUQ1" s="3"/>
      <c r="MUR1" s="3"/>
      <c r="MUS1" s="3"/>
      <c r="MUT1" s="3"/>
      <c r="MUU1" s="3"/>
      <c r="MUV1" s="3"/>
      <c r="MUW1" s="3"/>
      <c r="MUX1" s="3"/>
      <c r="MUY1" s="3"/>
      <c r="MUZ1" s="3"/>
      <c r="MVA1" s="3"/>
      <c r="MVB1" s="3"/>
      <c r="MVC1" s="3"/>
      <c r="MVD1" s="3"/>
      <c r="MVE1" s="3"/>
      <c r="MVF1" s="3"/>
      <c r="MVG1" s="3"/>
      <c r="MVH1" s="3"/>
      <c r="MVI1" s="3"/>
      <c r="MVJ1" s="3"/>
      <c r="MVK1" s="3"/>
      <c r="MVL1" s="3"/>
      <c r="MVM1" s="3"/>
      <c r="MVN1" s="3"/>
      <c r="MVO1" s="3"/>
      <c r="MVP1" s="3"/>
      <c r="MVQ1" s="3"/>
      <c r="MVR1" s="3"/>
      <c r="MVS1" s="3"/>
      <c r="MVT1" s="3"/>
      <c r="MVU1" s="3"/>
      <c r="MVV1" s="3"/>
      <c r="MVW1" s="3"/>
      <c r="MVX1" s="3"/>
      <c r="MVY1" s="3"/>
      <c r="MVZ1" s="3"/>
      <c r="MWA1" s="3"/>
      <c r="MWB1" s="3"/>
      <c r="MWC1" s="3"/>
      <c r="MWD1" s="3"/>
      <c r="MWE1" s="3"/>
      <c r="MWF1" s="3"/>
      <c r="MWG1" s="3"/>
      <c r="MWH1" s="3"/>
      <c r="MWI1" s="3"/>
      <c r="MWJ1" s="3"/>
      <c r="MWK1" s="3"/>
      <c r="MWL1" s="3"/>
      <c r="MWM1" s="3"/>
      <c r="MWN1" s="3"/>
      <c r="MWO1" s="3"/>
      <c r="MWP1" s="3"/>
      <c r="MWQ1" s="3"/>
      <c r="MWR1" s="3"/>
      <c r="MWS1" s="3"/>
      <c r="MWT1" s="3"/>
      <c r="MWU1" s="3"/>
      <c r="MWV1" s="3"/>
      <c r="MWW1" s="3"/>
      <c r="MWX1" s="3"/>
      <c r="MWY1" s="3"/>
      <c r="MWZ1" s="3"/>
      <c r="MXA1" s="3"/>
      <c r="MXB1" s="3"/>
      <c r="MXC1" s="3"/>
      <c r="MXD1" s="3"/>
      <c r="MXE1" s="3"/>
      <c r="MXF1" s="3"/>
      <c r="MXG1" s="3"/>
      <c r="MXH1" s="3"/>
      <c r="MXI1" s="3"/>
      <c r="MXJ1" s="3"/>
      <c r="MXK1" s="3"/>
      <c r="MXL1" s="3"/>
      <c r="MXM1" s="3"/>
      <c r="MXN1" s="3"/>
      <c r="MXO1" s="3"/>
      <c r="MXP1" s="3"/>
      <c r="MXQ1" s="3"/>
      <c r="MXR1" s="3"/>
      <c r="MXS1" s="3"/>
      <c r="MXT1" s="3"/>
      <c r="MXU1" s="3"/>
      <c r="MXV1" s="3"/>
      <c r="MXW1" s="3"/>
      <c r="MXX1" s="3"/>
      <c r="MXY1" s="3"/>
      <c r="MXZ1" s="3"/>
      <c r="MYA1" s="3"/>
      <c r="MYB1" s="3"/>
      <c r="MYC1" s="3"/>
      <c r="MYD1" s="3"/>
      <c r="MYE1" s="3"/>
      <c r="MYF1" s="3"/>
      <c r="MYG1" s="3"/>
      <c r="MYH1" s="3"/>
      <c r="MYI1" s="3"/>
      <c r="MYJ1" s="3"/>
      <c r="MYK1" s="3"/>
      <c r="MYL1" s="3"/>
      <c r="MYM1" s="3"/>
      <c r="MYN1" s="3"/>
      <c r="MYO1" s="3"/>
      <c r="MYP1" s="3"/>
      <c r="MYQ1" s="3"/>
      <c r="MYR1" s="3"/>
      <c r="MYS1" s="3"/>
      <c r="MYT1" s="3"/>
      <c r="MYU1" s="3"/>
      <c r="MYV1" s="3"/>
      <c r="MYW1" s="3"/>
      <c r="MYX1" s="3"/>
      <c r="MYY1" s="3"/>
      <c r="MYZ1" s="3"/>
      <c r="MZA1" s="3"/>
      <c r="MZB1" s="3"/>
      <c r="MZC1" s="3"/>
      <c r="MZD1" s="3"/>
      <c r="MZE1" s="3"/>
      <c r="MZF1" s="3"/>
      <c r="MZG1" s="3"/>
      <c r="MZH1" s="3"/>
      <c r="MZI1" s="3"/>
      <c r="MZJ1" s="3"/>
      <c r="MZK1" s="3"/>
      <c r="MZL1" s="3"/>
      <c r="MZM1" s="3"/>
      <c r="MZN1" s="3"/>
      <c r="MZO1" s="3"/>
      <c r="MZP1" s="3"/>
      <c r="MZQ1" s="3"/>
      <c r="MZR1" s="3"/>
      <c r="MZS1" s="3"/>
      <c r="MZT1" s="3"/>
      <c r="MZU1" s="3"/>
      <c r="MZV1" s="3"/>
      <c r="MZW1" s="3"/>
      <c r="MZX1" s="3"/>
      <c r="MZY1" s="3"/>
      <c r="MZZ1" s="3"/>
      <c r="NAA1" s="3"/>
      <c r="NAB1" s="3"/>
      <c r="NAC1" s="3"/>
      <c r="NAD1" s="3"/>
      <c r="NAE1" s="3"/>
      <c r="NAF1" s="3"/>
      <c r="NAG1" s="3"/>
      <c r="NAH1" s="3"/>
      <c r="NAI1" s="3"/>
      <c r="NAJ1" s="3"/>
      <c r="NAK1" s="3"/>
      <c r="NAL1" s="3"/>
      <c r="NAM1" s="3"/>
      <c r="NAN1" s="3"/>
      <c r="NAO1" s="3"/>
      <c r="NAP1" s="3"/>
      <c r="NAQ1" s="3"/>
      <c r="NAR1" s="3"/>
      <c r="NAS1" s="3"/>
      <c r="NAT1" s="3"/>
      <c r="NAU1" s="3"/>
      <c r="NAV1" s="3"/>
      <c r="NAW1" s="3"/>
      <c r="NAX1" s="3"/>
      <c r="NAY1" s="3"/>
      <c r="NAZ1" s="3"/>
      <c r="NBA1" s="3"/>
      <c r="NBB1" s="3"/>
      <c r="NBC1" s="3"/>
      <c r="NBD1" s="3"/>
      <c r="NBE1" s="3"/>
      <c r="NBF1" s="3"/>
      <c r="NBG1" s="3"/>
      <c r="NBH1" s="3"/>
      <c r="NBI1" s="3"/>
      <c r="NBJ1" s="3"/>
      <c r="NBK1" s="3"/>
      <c r="NBL1" s="3"/>
      <c r="NBM1" s="3"/>
      <c r="NBN1" s="3"/>
      <c r="NBO1" s="3"/>
      <c r="NBP1" s="3"/>
      <c r="NBQ1" s="3"/>
      <c r="NBR1" s="3"/>
      <c r="NBS1" s="3"/>
      <c r="NBT1" s="3"/>
      <c r="NBU1" s="3"/>
      <c r="NBV1" s="3"/>
      <c r="NBW1" s="3"/>
      <c r="NBX1" s="3"/>
      <c r="NBY1" s="3"/>
      <c r="NBZ1" s="3"/>
      <c r="NCA1" s="3"/>
      <c r="NCB1" s="3"/>
      <c r="NCC1" s="3"/>
      <c r="NCD1" s="3"/>
      <c r="NCE1" s="3"/>
      <c r="NCF1" s="3"/>
      <c r="NCG1" s="3"/>
      <c r="NCH1" s="3"/>
      <c r="NCI1" s="3"/>
      <c r="NCJ1" s="3"/>
      <c r="NCK1" s="3"/>
      <c r="NCL1" s="3"/>
      <c r="NCM1" s="3"/>
      <c r="NCN1" s="3"/>
      <c r="NCO1" s="3"/>
      <c r="NCP1" s="3"/>
      <c r="NCQ1" s="3"/>
      <c r="NCR1" s="3"/>
      <c r="NCS1" s="3"/>
      <c r="NCT1" s="3"/>
      <c r="NCU1" s="3"/>
      <c r="NCV1" s="3"/>
      <c r="NCW1" s="3"/>
      <c r="NCX1" s="3"/>
      <c r="NCY1" s="3"/>
      <c r="NCZ1" s="3"/>
      <c r="NDA1" s="3"/>
      <c r="NDB1" s="3"/>
      <c r="NDC1" s="3"/>
      <c r="NDD1" s="3"/>
      <c r="NDE1" s="3"/>
      <c r="NDF1" s="3"/>
      <c r="NDG1" s="3"/>
      <c r="NDH1" s="3"/>
      <c r="NDI1" s="3"/>
      <c r="NDJ1" s="3"/>
      <c r="NDK1" s="3"/>
      <c r="NDL1" s="3"/>
      <c r="NDM1" s="3"/>
      <c r="NDN1" s="3"/>
      <c r="NDO1" s="3"/>
      <c r="NDP1" s="3"/>
      <c r="NDQ1" s="3"/>
      <c r="NDR1" s="3"/>
      <c r="NDS1" s="3"/>
      <c r="NDT1" s="3"/>
      <c r="NDU1" s="3"/>
      <c r="NDV1" s="3"/>
      <c r="NDW1" s="3"/>
      <c r="NDX1" s="3"/>
      <c r="NDY1" s="3"/>
      <c r="NDZ1" s="3"/>
      <c r="NEA1" s="3"/>
      <c r="NEB1" s="3"/>
      <c r="NEC1" s="3"/>
      <c r="NED1" s="3"/>
      <c r="NEE1" s="3"/>
      <c r="NEF1" s="3"/>
      <c r="NEG1" s="3"/>
      <c r="NEH1" s="3"/>
      <c r="NEI1" s="3"/>
      <c r="NEJ1" s="3"/>
      <c r="NEK1" s="3"/>
      <c r="NEL1" s="3"/>
      <c r="NEM1" s="3"/>
      <c r="NEN1" s="3"/>
      <c r="NEO1" s="3"/>
      <c r="NEP1" s="3"/>
      <c r="NEQ1" s="3"/>
      <c r="NER1" s="3"/>
      <c r="NES1" s="3"/>
      <c r="NET1" s="3"/>
      <c r="NEU1" s="3"/>
      <c r="NEV1" s="3"/>
      <c r="NEW1" s="3"/>
      <c r="NEX1" s="3"/>
      <c r="NEY1" s="3"/>
      <c r="NEZ1" s="3"/>
      <c r="NFA1" s="3"/>
      <c r="NFB1" s="3"/>
      <c r="NFC1" s="3"/>
      <c r="NFD1" s="3"/>
      <c r="NFE1" s="3"/>
      <c r="NFF1" s="3"/>
      <c r="NFG1" s="3"/>
      <c r="NFH1" s="3"/>
      <c r="NFI1" s="3"/>
      <c r="NFJ1" s="3"/>
      <c r="NFK1" s="3"/>
      <c r="NFL1" s="3"/>
      <c r="NFM1" s="3"/>
      <c r="NFN1" s="3"/>
      <c r="NFO1" s="3"/>
      <c r="NFP1" s="3"/>
      <c r="NFQ1" s="3"/>
      <c r="NFR1" s="3"/>
      <c r="NFS1" s="3"/>
      <c r="NFT1" s="3"/>
      <c r="NFU1" s="3"/>
      <c r="NFV1" s="3"/>
      <c r="NFW1" s="3"/>
      <c r="NFX1" s="3"/>
      <c r="NFY1" s="3"/>
      <c r="NFZ1" s="3"/>
      <c r="NGA1" s="3"/>
      <c r="NGB1" s="3"/>
      <c r="NGC1" s="3"/>
      <c r="NGD1" s="3"/>
      <c r="NGE1" s="3"/>
      <c r="NGF1" s="3"/>
      <c r="NGG1" s="3"/>
      <c r="NGH1" s="3"/>
      <c r="NGI1" s="3"/>
      <c r="NGJ1" s="3"/>
      <c r="NGK1" s="3"/>
      <c r="NGL1" s="3"/>
      <c r="NGM1" s="3"/>
      <c r="NGN1" s="3"/>
      <c r="NGO1" s="3"/>
      <c r="NGP1" s="3"/>
      <c r="NGQ1" s="3"/>
      <c r="NGR1" s="3"/>
      <c r="NGS1" s="3"/>
      <c r="NGT1" s="3"/>
      <c r="NGU1" s="3"/>
      <c r="NGV1" s="3"/>
      <c r="NGW1" s="3"/>
      <c r="NGX1" s="3"/>
      <c r="NGY1" s="3"/>
      <c r="NGZ1" s="3"/>
      <c r="NHA1" s="3"/>
      <c r="NHB1" s="3"/>
      <c r="NHC1" s="3"/>
      <c r="NHD1" s="3"/>
      <c r="NHE1" s="3"/>
      <c r="NHF1" s="3"/>
      <c r="NHG1" s="3"/>
      <c r="NHH1" s="3"/>
      <c r="NHI1" s="3"/>
      <c r="NHJ1" s="3"/>
      <c r="NHK1" s="3"/>
      <c r="NHL1" s="3"/>
      <c r="NHM1" s="3"/>
      <c r="NHN1" s="3"/>
      <c r="NHO1" s="3"/>
      <c r="NHP1" s="3"/>
      <c r="NHQ1" s="3"/>
      <c r="NHR1" s="3"/>
      <c r="NHS1" s="3"/>
      <c r="NHT1" s="3"/>
      <c r="NHU1" s="3"/>
      <c r="NHV1" s="3"/>
      <c r="NHW1" s="3"/>
      <c r="NHX1" s="3"/>
      <c r="NHY1" s="3"/>
      <c r="NHZ1" s="3"/>
      <c r="NIA1" s="3"/>
      <c r="NIB1" s="3"/>
      <c r="NIC1" s="3"/>
      <c r="NID1" s="3"/>
      <c r="NIE1" s="3"/>
      <c r="NIF1" s="3"/>
      <c r="NIG1" s="3"/>
      <c r="NIH1" s="3"/>
      <c r="NII1" s="3"/>
      <c r="NIJ1" s="3"/>
      <c r="NIK1" s="3"/>
      <c r="NIL1" s="3"/>
      <c r="NIM1" s="3"/>
      <c r="NIN1" s="3"/>
      <c r="NIO1" s="3"/>
      <c r="NIP1" s="3"/>
      <c r="NIQ1" s="3"/>
      <c r="NIR1" s="3"/>
      <c r="NIS1" s="3"/>
      <c r="NIT1" s="3"/>
      <c r="NIU1" s="3"/>
      <c r="NIV1" s="3"/>
      <c r="NIW1" s="3"/>
      <c r="NIX1" s="3"/>
      <c r="NIY1" s="3"/>
      <c r="NIZ1" s="3"/>
      <c r="NJA1" s="3"/>
      <c r="NJB1" s="3"/>
      <c r="NJC1" s="3"/>
      <c r="NJD1" s="3"/>
      <c r="NJE1" s="3"/>
      <c r="NJF1" s="3"/>
      <c r="NJG1" s="3"/>
      <c r="NJH1" s="3"/>
      <c r="NJI1" s="3"/>
      <c r="NJJ1" s="3"/>
      <c r="NJK1" s="3"/>
      <c r="NJL1" s="3"/>
      <c r="NJM1" s="3"/>
      <c r="NJN1" s="3"/>
      <c r="NJO1" s="3"/>
      <c r="NJP1" s="3"/>
      <c r="NJQ1" s="3"/>
      <c r="NJR1" s="3"/>
      <c r="NJS1" s="3"/>
      <c r="NJT1" s="3"/>
      <c r="NJU1" s="3"/>
      <c r="NJV1" s="3"/>
      <c r="NJW1" s="3"/>
      <c r="NJX1" s="3"/>
      <c r="NJY1" s="3"/>
      <c r="NJZ1" s="3"/>
      <c r="NKA1" s="3"/>
      <c r="NKB1" s="3"/>
      <c r="NKC1" s="3"/>
      <c r="NKD1" s="3"/>
      <c r="NKE1" s="3"/>
      <c r="NKF1" s="3"/>
      <c r="NKG1" s="3"/>
      <c r="NKH1" s="3"/>
      <c r="NKI1" s="3"/>
      <c r="NKJ1" s="3"/>
      <c r="NKK1" s="3"/>
      <c r="NKL1" s="3"/>
      <c r="NKM1" s="3"/>
      <c r="NKN1" s="3"/>
      <c r="NKO1" s="3"/>
      <c r="NKP1" s="3"/>
      <c r="NKQ1" s="3"/>
      <c r="NKR1" s="3"/>
      <c r="NKS1" s="3"/>
      <c r="NKT1" s="3"/>
      <c r="NKU1" s="3"/>
      <c r="NKV1" s="3"/>
      <c r="NKW1" s="3"/>
      <c r="NKX1" s="3"/>
      <c r="NKY1" s="3"/>
      <c r="NKZ1" s="3"/>
      <c r="NLA1" s="3"/>
      <c r="NLB1" s="3"/>
      <c r="NLC1" s="3"/>
      <c r="NLD1" s="3"/>
      <c r="NLE1" s="3"/>
      <c r="NLF1" s="3"/>
      <c r="NLG1" s="3"/>
      <c r="NLH1" s="3"/>
      <c r="NLI1" s="3"/>
      <c r="NLJ1" s="3"/>
      <c r="NLK1" s="3"/>
      <c r="NLL1" s="3"/>
      <c r="NLM1" s="3"/>
      <c r="NLN1" s="3"/>
      <c r="NLO1" s="3"/>
      <c r="NLP1" s="3"/>
      <c r="NLQ1" s="3"/>
      <c r="NLR1" s="3"/>
      <c r="NLS1" s="3"/>
      <c r="NLT1" s="3"/>
      <c r="NLU1" s="3"/>
      <c r="NLV1" s="3"/>
      <c r="NLW1" s="3"/>
      <c r="NLX1" s="3"/>
      <c r="NLY1" s="3"/>
      <c r="NLZ1" s="3"/>
      <c r="NMA1" s="3"/>
      <c r="NMB1" s="3"/>
      <c r="NMC1" s="3"/>
      <c r="NMD1" s="3"/>
      <c r="NME1" s="3"/>
      <c r="NMF1" s="3"/>
      <c r="NMG1" s="3"/>
      <c r="NMH1" s="3"/>
      <c r="NMI1" s="3"/>
      <c r="NMJ1" s="3"/>
      <c r="NMK1" s="3"/>
      <c r="NML1" s="3"/>
      <c r="NMM1" s="3"/>
      <c r="NMN1" s="3"/>
      <c r="NMO1" s="3"/>
      <c r="NMP1" s="3"/>
      <c r="NMQ1" s="3"/>
      <c r="NMR1" s="3"/>
      <c r="NMS1" s="3"/>
      <c r="NMT1" s="3"/>
      <c r="NMU1" s="3"/>
      <c r="NMV1" s="3"/>
      <c r="NMW1" s="3"/>
      <c r="NMX1" s="3"/>
      <c r="NMY1" s="3"/>
      <c r="NMZ1" s="3"/>
      <c r="NNA1" s="3"/>
      <c r="NNB1" s="3"/>
      <c r="NNC1" s="3"/>
      <c r="NND1" s="3"/>
      <c r="NNE1" s="3"/>
      <c r="NNF1" s="3"/>
      <c r="NNG1" s="3"/>
      <c r="NNH1" s="3"/>
      <c r="NNI1" s="3"/>
      <c r="NNJ1" s="3"/>
      <c r="NNK1" s="3"/>
      <c r="NNL1" s="3"/>
      <c r="NNM1" s="3"/>
      <c r="NNN1" s="3"/>
      <c r="NNO1" s="3"/>
      <c r="NNP1" s="3"/>
      <c r="NNQ1" s="3"/>
      <c r="NNR1" s="3"/>
      <c r="NNS1" s="3"/>
      <c r="NNT1" s="3"/>
      <c r="NNU1" s="3"/>
      <c r="NNV1" s="3"/>
      <c r="NNW1" s="3"/>
      <c r="NNX1" s="3"/>
      <c r="NNY1" s="3"/>
      <c r="NNZ1" s="3"/>
      <c r="NOA1" s="3"/>
      <c r="NOB1" s="3"/>
      <c r="NOC1" s="3"/>
      <c r="NOD1" s="3"/>
      <c r="NOE1" s="3"/>
      <c r="NOF1" s="3"/>
      <c r="NOG1" s="3"/>
      <c r="NOH1" s="3"/>
      <c r="NOI1" s="3"/>
      <c r="NOJ1" s="3"/>
      <c r="NOK1" s="3"/>
      <c r="NOL1" s="3"/>
      <c r="NOM1" s="3"/>
      <c r="NON1" s="3"/>
      <c r="NOO1" s="3"/>
      <c r="NOP1" s="3"/>
      <c r="NOQ1" s="3"/>
      <c r="NOR1" s="3"/>
      <c r="NOS1" s="3"/>
      <c r="NOT1" s="3"/>
      <c r="NOU1" s="3"/>
      <c r="NOV1" s="3"/>
      <c r="NOW1" s="3"/>
      <c r="NOX1" s="3"/>
      <c r="NOY1" s="3"/>
      <c r="NOZ1" s="3"/>
      <c r="NPA1" s="3"/>
      <c r="NPB1" s="3"/>
      <c r="NPC1" s="3"/>
      <c r="NPD1" s="3"/>
      <c r="NPE1" s="3"/>
      <c r="NPF1" s="3"/>
      <c r="NPG1" s="3"/>
      <c r="NPH1" s="3"/>
      <c r="NPI1" s="3"/>
      <c r="NPJ1" s="3"/>
      <c r="NPK1" s="3"/>
      <c r="NPL1" s="3"/>
      <c r="NPM1" s="3"/>
      <c r="NPN1" s="3"/>
      <c r="NPO1" s="3"/>
      <c r="NPP1" s="3"/>
      <c r="NPQ1" s="3"/>
      <c r="NPR1" s="3"/>
      <c r="NPS1" s="3"/>
      <c r="NPT1" s="3"/>
      <c r="NPU1" s="3"/>
      <c r="NPV1" s="3"/>
      <c r="NPW1" s="3"/>
      <c r="NPX1" s="3"/>
      <c r="NPY1" s="3"/>
      <c r="NPZ1" s="3"/>
      <c r="NQA1" s="3"/>
      <c r="NQB1" s="3"/>
      <c r="NQC1" s="3"/>
      <c r="NQD1" s="3"/>
      <c r="NQE1" s="3"/>
      <c r="NQF1" s="3"/>
      <c r="NQG1" s="3"/>
      <c r="NQH1" s="3"/>
      <c r="NQI1" s="3"/>
      <c r="NQJ1" s="3"/>
      <c r="NQK1" s="3"/>
      <c r="NQL1" s="3"/>
      <c r="NQM1" s="3"/>
      <c r="NQN1" s="3"/>
      <c r="NQO1" s="3"/>
      <c r="NQP1" s="3"/>
      <c r="NQQ1" s="3"/>
      <c r="NQR1" s="3"/>
      <c r="NQS1" s="3"/>
      <c r="NQT1" s="3"/>
      <c r="NQU1" s="3"/>
      <c r="NQV1" s="3"/>
      <c r="NQW1" s="3"/>
      <c r="NQX1" s="3"/>
      <c r="NQY1" s="3"/>
      <c r="NQZ1" s="3"/>
      <c r="NRA1" s="3"/>
      <c r="NRB1" s="3"/>
      <c r="NRC1" s="3"/>
      <c r="NRD1" s="3"/>
      <c r="NRE1" s="3"/>
      <c r="NRF1" s="3"/>
      <c r="NRG1" s="3"/>
      <c r="NRH1" s="3"/>
      <c r="NRI1" s="3"/>
      <c r="NRJ1" s="3"/>
      <c r="NRK1" s="3"/>
      <c r="NRL1" s="3"/>
      <c r="NRM1" s="3"/>
      <c r="NRN1" s="3"/>
      <c r="NRO1" s="3"/>
      <c r="NRP1" s="3"/>
      <c r="NRQ1" s="3"/>
      <c r="NRR1" s="3"/>
      <c r="NRS1" s="3"/>
      <c r="NRT1" s="3"/>
      <c r="NRU1" s="3"/>
      <c r="NRV1" s="3"/>
      <c r="NRW1" s="3"/>
      <c r="NRX1" s="3"/>
      <c r="NRY1" s="3"/>
      <c r="NRZ1" s="3"/>
      <c r="NSA1" s="3"/>
      <c r="NSB1" s="3"/>
      <c r="NSC1" s="3"/>
      <c r="NSD1" s="3"/>
      <c r="NSE1" s="3"/>
      <c r="NSF1" s="3"/>
      <c r="NSG1" s="3"/>
      <c r="NSH1" s="3"/>
      <c r="NSI1" s="3"/>
      <c r="NSJ1" s="3"/>
      <c r="NSK1" s="3"/>
      <c r="NSL1" s="3"/>
      <c r="NSM1" s="3"/>
      <c r="NSN1" s="3"/>
      <c r="NSO1" s="3"/>
      <c r="NSP1" s="3"/>
      <c r="NSQ1" s="3"/>
      <c r="NSR1" s="3"/>
      <c r="NSS1" s="3"/>
      <c r="NST1" s="3"/>
      <c r="NSU1" s="3"/>
      <c r="NSV1" s="3"/>
      <c r="NSW1" s="3"/>
      <c r="NSX1" s="3"/>
      <c r="NSY1" s="3"/>
      <c r="NSZ1" s="3"/>
      <c r="NTA1" s="3"/>
      <c r="NTB1" s="3"/>
      <c r="NTC1" s="3"/>
      <c r="NTD1" s="3"/>
      <c r="NTE1" s="3"/>
      <c r="NTF1" s="3"/>
      <c r="NTG1" s="3"/>
      <c r="NTH1" s="3"/>
      <c r="NTI1" s="3"/>
      <c r="NTJ1" s="3"/>
      <c r="NTK1" s="3"/>
      <c r="NTL1" s="3"/>
      <c r="NTM1" s="3"/>
      <c r="NTN1" s="3"/>
      <c r="NTO1" s="3"/>
      <c r="NTP1" s="3"/>
      <c r="NTQ1" s="3"/>
      <c r="NTR1" s="3"/>
      <c r="NTS1" s="3"/>
      <c r="NTT1" s="3"/>
      <c r="NTU1" s="3"/>
      <c r="NTV1" s="3"/>
      <c r="NTW1" s="3"/>
      <c r="NTX1" s="3"/>
      <c r="NTY1" s="3"/>
      <c r="NTZ1" s="3"/>
      <c r="NUA1" s="3"/>
      <c r="NUB1" s="3"/>
      <c r="NUC1" s="3"/>
      <c r="NUD1" s="3"/>
      <c r="NUE1" s="3"/>
      <c r="NUF1" s="3"/>
      <c r="NUG1" s="3"/>
      <c r="NUH1" s="3"/>
      <c r="NUI1" s="3"/>
      <c r="NUJ1" s="3"/>
      <c r="NUK1" s="3"/>
      <c r="NUL1" s="3"/>
      <c r="NUM1" s="3"/>
      <c r="NUN1" s="3"/>
      <c r="NUO1" s="3"/>
      <c r="NUP1" s="3"/>
      <c r="NUQ1" s="3"/>
      <c r="NUR1" s="3"/>
      <c r="NUS1" s="3"/>
      <c r="NUT1" s="3"/>
      <c r="NUU1" s="3"/>
      <c r="NUV1" s="3"/>
      <c r="NUW1" s="3"/>
      <c r="NUX1" s="3"/>
      <c r="NUY1" s="3"/>
      <c r="NUZ1" s="3"/>
      <c r="NVA1" s="3"/>
      <c r="NVB1" s="3"/>
      <c r="NVC1" s="3"/>
      <c r="NVD1" s="3"/>
      <c r="NVE1" s="3"/>
      <c r="NVF1" s="3"/>
      <c r="NVG1" s="3"/>
      <c r="NVH1" s="3"/>
      <c r="NVI1" s="3"/>
      <c r="NVJ1" s="3"/>
      <c r="NVK1" s="3"/>
      <c r="NVL1" s="3"/>
      <c r="NVM1" s="3"/>
      <c r="NVN1" s="3"/>
      <c r="NVO1" s="3"/>
      <c r="NVP1" s="3"/>
      <c r="NVQ1" s="3"/>
      <c r="NVR1" s="3"/>
      <c r="NVS1" s="3"/>
      <c r="NVT1" s="3"/>
      <c r="NVU1" s="3"/>
      <c r="NVV1" s="3"/>
      <c r="NVW1" s="3"/>
      <c r="NVX1" s="3"/>
      <c r="NVY1" s="3"/>
      <c r="NVZ1" s="3"/>
      <c r="NWA1" s="3"/>
      <c r="NWB1" s="3"/>
      <c r="NWC1" s="3"/>
      <c r="NWD1" s="3"/>
      <c r="NWE1" s="3"/>
      <c r="NWF1" s="3"/>
      <c r="NWG1" s="3"/>
      <c r="NWH1" s="3"/>
      <c r="NWI1" s="3"/>
      <c r="NWJ1" s="3"/>
      <c r="NWK1" s="3"/>
      <c r="NWL1" s="3"/>
      <c r="NWM1" s="3"/>
      <c r="NWN1" s="3"/>
      <c r="NWO1" s="3"/>
      <c r="NWP1" s="3"/>
      <c r="NWQ1" s="3"/>
      <c r="NWR1" s="3"/>
      <c r="NWS1" s="3"/>
      <c r="NWT1" s="3"/>
      <c r="NWU1" s="3"/>
      <c r="NWV1" s="3"/>
      <c r="NWW1" s="3"/>
      <c r="NWX1" s="3"/>
      <c r="NWY1" s="3"/>
      <c r="NWZ1" s="3"/>
      <c r="NXA1" s="3"/>
      <c r="NXB1" s="3"/>
      <c r="NXC1" s="3"/>
      <c r="NXD1" s="3"/>
      <c r="NXE1" s="3"/>
      <c r="NXF1" s="3"/>
      <c r="NXG1" s="3"/>
      <c r="NXH1" s="3"/>
      <c r="NXI1" s="3"/>
      <c r="NXJ1" s="3"/>
      <c r="NXK1" s="3"/>
      <c r="NXL1" s="3"/>
      <c r="NXM1" s="3"/>
      <c r="NXN1" s="3"/>
      <c r="NXO1" s="3"/>
      <c r="NXP1" s="3"/>
      <c r="NXQ1" s="3"/>
      <c r="NXR1" s="3"/>
      <c r="NXS1" s="3"/>
      <c r="NXT1" s="3"/>
      <c r="NXU1" s="3"/>
      <c r="NXV1" s="3"/>
      <c r="NXW1" s="3"/>
      <c r="NXX1" s="3"/>
      <c r="NXY1" s="3"/>
      <c r="NXZ1" s="3"/>
      <c r="NYA1" s="3"/>
      <c r="NYB1" s="3"/>
      <c r="NYC1" s="3"/>
      <c r="NYD1" s="3"/>
      <c r="NYE1" s="3"/>
      <c r="NYF1" s="3"/>
      <c r="NYG1" s="3"/>
      <c r="NYH1" s="3"/>
      <c r="NYI1" s="3"/>
      <c r="NYJ1" s="3"/>
      <c r="NYK1" s="3"/>
      <c r="NYL1" s="3"/>
      <c r="NYM1" s="3"/>
      <c r="NYN1" s="3"/>
      <c r="NYO1" s="3"/>
      <c r="NYP1" s="3"/>
      <c r="NYQ1" s="3"/>
      <c r="NYR1" s="3"/>
      <c r="NYS1" s="3"/>
      <c r="NYT1" s="3"/>
      <c r="NYU1" s="3"/>
      <c r="NYV1" s="3"/>
      <c r="NYW1" s="3"/>
      <c r="NYX1" s="3"/>
      <c r="NYY1" s="3"/>
      <c r="NYZ1" s="3"/>
      <c r="NZA1" s="3"/>
      <c r="NZB1" s="3"/>
      <c r="NZC1" s="3"/>
      <c r="NZD1" s="3"/>
      <c r="NZE1" s="3"/>
      <c r="NZF1" s="3"/>
      <c r="NZG1" s="3"/>
      <c r="NZH1" s="3"/>
      <c r="NZI1" s="3"/>
      <c r="NZJ1" s="3"/>
      <c r="NZK1" s="3"/>
      <c r="NZL1" s="3"/>
      <c r="NZM1" s="3"/>
      <c r="NZN1" s="3"/>
      <c r="NZO1" s="3"/>
      <c r="NZP1" s="3"/>
      <c r="NZQ1" s="3"/>
      <c r="NZR1" s="3"/>
      <c r="NZS1" s="3"/>
      <c r="NZT1" s="3"/>
      <c r="NZU1" s="3"/>
      <c r="NZV1" s="3"/>
      <c r="NZW1" s="3"/>
      <c r="NZX1" s="3"/>
      <c r="NZY1" s="3"/>
      <c r="NZZ1" s="3"/>
      <c r="OAA1" s="3"/>
      <c r="OAB1" s="3"/>
      <c r="OAC1" s="3"/>
      <c r="OAD1" s="3"/>
      <c r="OAE1" s="3"/>
      <c r="OAF1" s="3"/>
      <c r="OAG1" s="3"/>
      <c r="OAH1" s="3"/>
      <c r="OAI1" s="3"/>
      <c r="OAJ1" s="3"/>
      <c r="OAK1" s="3"/>
      <c r="OAL1" s="3"/>
      <c r="OAM1" s="3"/>
      <c r="OAN1" s="3"/>
      <c r="OAO1" s="3"/>
      <c r="OAP1" s="3"/>
      <c r="OAQ1" s="3"/>
      <c r="OAR1" s="3"/>
      <c r="OAS1" s="3"/>
      <c r="OAT1" s="3"/>
      <c r="OAU1" s="3"/>
      <c r="OAV1" s="3"/>
      <c r="OAW1" s="3"/>
      <c r="OAX1" s="3"/>
      <c r="OAY1" s="3"/>
      <c r="OAZ1" s="3"/>
      <c r="OBA1" s="3"/>
      <c r="OBB1" s="3"/>
      <c r="OBC1" s="3"/>
      <c r="OBD1" s="3"/>
      <c r="OBE1" s="3"/>
      <c r="OBF1" s="3"/>
      <c r="OBG1" s="3"/>
      <c r="OBH1" s="3"/>
      <c r="OBI1" s="3"/>
      <c r="OBJ1" s="3"/>
      <c r="OBK1" s="3"/>
      <c r="OBL1" s="3"/>
      <c r="OBM1" s="3"/>
      <c r="OBN1" s="3"/>
      <c r="OBO1" s="3"/>
      <c r="OBP1" s="3"/>
      <c r="OBQ1" s="3"/>
      <c r="OBR1" s="3"/>
      <c r="OBS1" s="3"/>
      <c r="OBT1" s="3"/>
      <c r="OBU1" s="3"/>
      <c r="OBV1" s="3"/>
      <c r="OBW1" s="3"/>
      <c r="OBX1" s="3"/>
      <c r="OBY1" s="3"/>
      <c r="OBZ1" s="3"/>
      <c r="OCA1" s="3"/>
      <c r="OCB1" s="3"/>
      <c r="OCC1" s="3"/>
      <c r="OCD1" s="3"/>
      <c r="OCE1" s="3"/>
      <c r="OCF1" s="3"/>
      <c r="OCG1" s="3"/>
      <c r="OCH1" s="3"/>
      <c r="OCI1" s="3"/>
      <c r="OCJ1" s="3"/>
      <c r="OCK1" s="3"/>
      <c r="OCL1" s="3"/>
      <c r="OCM1" s="3"/>
      <c r="OCN1" s="3"/>
      <c r="OCO1" s="3"/>
      <c r="OCP1" s="3"/>
      <c r="OCQ1" s="3"/>
      <c r="OCR1" s="3"/>
      <c r="OCS1" s="3"/>
      <c r="OCT1" s="3"/>
      <c r="OCU1" s="3"/>
      <c r="OCV1" s="3"/>
      <c r="OCW1" s="3"/>
      <c r="OCX1" s="3"/>
      <c r="OCY1" s="3"/>
      <c r="OCZ1" s="3"/>
      <c r="ODA1" s="3"/>
      <c r="ODB1" s="3"/>
      <c r="ODC1" s="3"/>
      <c r="ODD1" s="3"/>
      <c r="ODE1" s="3"/>
      <c r="ODF1" s="3"/>
      <c r="ODG1" s="3"/>
      <c r="ODH1" s="3"/>
      <c r="ODI1" s="3"/>
      <c r="ODJ1" s="3"/>
      <c r="ODK1" s="3"/>
      <c r="ODL1" s="3"/>
      <c r="ODM1" s="3"/>
      <c r="ODN1" s="3"/>
      <c r="ODO1" s="3"/>
      <c r="ODP1" s="3"/>
      <c r="ODQ1" s="3"/>
      <c r="ODR1" s="3"/>
      <c r="ODS1" s="3"/>
      <c r="ODT1" s="3"/>
      <c r="ODU1" s="3"/>
      <c r="ODV1" s="3"/>
      <c r="ODW1" s="3"/>
      <c r="ODX1" s="3"/>
      <c r="ODY1" s="3"/>
      <c r="ODZ1" s="3"/>
      <c r="OEA1" s="3"/>
      <c r="OEB1" s="3"/>
      <c r="OEC1" s="3"/>
      <c r="OED1" s="3"/>
      <c r="OEE1" s="3"/>
      <c r="OEF1" s="3"/>
      <c r="OEG1" s="3"/>
      <c r="OEH1" s="3"/>
      <c r="OEI1" s="3"/>
      <c r="OEJ1" s="3"/>
      <c r="OEK1" s="3"/>
      <c r="OEL1" s="3"/>
      <c r="OEM1" s="3"/>
      <c r="OEN1" s="3"/>
      <c r="OEO1" s="3"/>
      <c r="OEP1" s="3"/>
      <c r="OEQ1" s="3"/>
      <c r="OER1" s="3"/>
      <c r="OES1" s="3"/>
      <c r="OET1" s="3"/>
      <c r="OEU1" s="3"/>
      <c r="OEV1" s="3"/>
      <c r="OEW1" s="3"/>
      <c r="OEX1" s="3"/>
      <c r="OEY1" s="3"/>
      <c r="OEZ1" s="3"/>
      <c r="OFA1" s="3"/>
      <c r="OFB1" s="3"/>
      <c r="OFC1" s="3"/>
      <c r="OFD1" s="3"/>
      <c r="OFE1" s="3"/>
      <c r="OFF1" s="3"/>
      <c r="OFG1" s="3"/>
      <c r="OFH1" s="3"/>
      <c r="OFI1" s="3"/>
      <c r="OFJ1" s="3"/>
      <c r="OFK1" s="3"/>
      <c r="OFL1" s="3"/>
      <c r="OFM1" s="3"/>
      <c r="OFN1" s="3"/>
      <c r="OFO1" s="3"/>
      <c r="OFP1" s="3"/>
      <c r="OFQ1" s="3"/>
      <c r="OFR1" s="3"/>
      <c r="OFS1" s="3"/>
      <c r="OFT1" s="3"/>
      <c r="OFU1" s="3"/>
      <c r="OFV1" s="3"/>
      <c r="OFW1" s="3"/>
      <c r="OFX1" s="3"/>
      <c r="OFY1" s="3"/>
      <c r="OFZ1" s="3"/>
      <c r="OGA1" s="3"/>
      <c r="OGB1" s="3"/>
      <c r="OGC1" s="3"/>
      <c r="OGD1" s="3"/>
      <c r="OGE1" s="3"/>
      <c r="OGF1" s="3"/>
      <c r="OGG1" s="3"/>
      <c r="OGH1" s="3"/>
      <c r="OGI1" s="3"/>
      <c r="OGJ1" s="3"/>
      <c r="OGK1" s="3"/>
      <c r="OGL1" s="3"/>
      <c r="OGM1" s="3"/>
      <c r="OGN1" s="3"/>
      <c r="OGO1" s="3"/>
      <c r="OGP1" s="3"/>
      <c r="OGQ1" s="3"/>
      <c r="OGR1" s="3"/>
      <c r="OGS1" s="3"/>
      <c r="OGT1" s="3"/>
      <c r="OGU1" s="3"/>
      <c r="OGV1" s="3"/>
      <c r="OGW1" s="3"/>
      <c r="OGX1" s="3"/>
      <c r="OGY1" s="3"/>
      <c r="OGZ1" s="3"/>
      <c r="OHA1" s="3"/>
      <c r="OHB1" s="3"/>
      <c r="OHC1" s="3"/>
      <c r="OHD1" s="3"/>
      <c r="OHE1" s="3"/>
      <c r="OHF1" s="3"/>
      <c r="OHG1" s="3"/>
      <c r="OHH1" s="3"/>
      <c r="OHI1" s="3"/>
      <c r="OHJ1" s="3"/>
      <c r="OHK1" s="3"/>
      <c r="OHL1" s="3"/>
      <c r="OHM1" s="3"/>
      <c r="OHN1" s="3"/>
      <c r="OHO1" s="3"/>
      <c r="OHP1" s="3"/>
      <c r="OHQ1" s="3"/>
      <c r="OHR1" s="3"/>
      <c r="OHS1" s="3"/>
      <c r="OHT1" s="3"/>
      <c r="OHU1" s="3"/>
      <c r="OHV1" s="3"/>
      <c r="OHW1" s="3"/>
      <c r="OHX1" s="3"/>
      <c r="OHY1" s="3"/>
      <c r="OHZ1" s="3"/>
      <c r="OIA1" s="3"/>
      <c r="OIB1" s="3"/>
      <c r="OIC1" s="3"/>
      <c r="OID1" s="3"/>
      <c r="OIE1" s="3"/>
      <c r="OIF1" s="3"/>
      <c r="OIG1" s="3"/>
      <c r="OIH1" s="3"/>
      <c r="OII1" s="3"/>
      <c r="OIJ1" s="3"/>
      <c r="OIK1" s="3"/>
      <c r="OIL1" s="3"/>
      <c r="OIM1" s="3"/>
      <c r="OIN1" s="3"/>
      <c r="OIO1" s="3"/>
      <c r="OIP1" s="3"/>
      <c r="OIQ1" s="3"/>
      <c r="OIR1" s="3"/>
      <c r="OIS1" s="3"/>
      <c r="OIT1" s="3"/>
      <c r="OIU1" s="3"/>
      <c r="OIV1" s="3"/>
      <c r="OIW1" s="3"/>
      <c r="OIX1" s="3"/>
      <c r="OIY1" s="3"/>
      <c r="OIZ1" s="3"/>
      <c r="OJA1" s="3"/>
      <c r="OJB1" s="3"/>
      <c r="OJC1" s="3"/>
      <c r="OJD1" s="3"/>
      <c r="OJE1" s="3"/>
      <c r="OJF1" s="3"/>
      <c r="OJG1" s="3"/>
      <c r="OJH1" s="3"/>
      <c r="OJI1" s="3"/>
      <c r="OJJ1" s="3"/>
      <c r="OJK1" s="3"/>
      <c r="OJL1" s="3"/>
      <c r="OJM1" s="3"/>
      <c r="OJN1" s="3"/>
      <c r="OJO1" s="3"/>
      <c r="OJP1" s="3"/>
      <c r="OJQ1" s="3"/>
      <c r="OJR1" s="3"/>
      <c r="OJS1" s="3"/>
      <c r="OJT1" s="3"/>
      <c r="OJU1" s="3"/>
      <c r="OJV1" s="3"/>
      <c r="OJW1" s="3"/>
      <c r="OJX1" s="3"/>
      <c r="OJY1" s="3"/>
      <c r="OJZ1" s="3"/>
      <c r="OKA1" s="3"/>
      <c r="OKB1" s="3"/>
      <c r="OKC1" s="3"/>
      <c r="OKD1" s="3"/>
      <c r="OKE1" s="3"/>
      <c r="OKF1" s="3"/>
      <c r="OKG1" s="3"/>
      <c r="OKH1" s="3"/>
      <c r="OKI1" s="3"/>
      <c r="OKJ1" s="3"/>
      <c r="OKK1" s="3"/>
      <c r="OKL1" s="3"/>
      <c r="OKM1" s="3"/>
      <c r="OKN1" s="3"/>
      <c r="OKO1" s="3"/>
      <c r="OKP1" s="3"/>
      <c r="OKQ1" s="3"/>
      <c r="OKR1" s="3"/>
      <c r="OKS1" s="3"/>
      <c r="OKT1" s="3"/>
      <c r="OKU1" s="3"/>
      <c r="OKV1" s="3"/>
      <c r="OKW1" s="3"/>
      <c r="OKX1" s="3"/>
      <c r="OKY1" s="3"/>
      <c r="OKZ1" s="3"/>
      <c r="OLA1" s="3"/>
      <c r="OLB1" s="3"/>
      <c r="OLC1" s="3"/>
      <c r="OLD1" s="3"/>
      <c r="OLE1" s="3"/>
      <c r="OLF1" s="3"/>
      <c r="OLG1" s="3"/>
      <c r="OLH1" s="3"/>
      <c r="OLI1" s="3"/>
      <c r="OLJ1" s="3"/>
      <c r="OLK1" s="3"/>
      <c r="OLL1" s="3"/>
      <c r="OLM1" s="3"/>
      <c r="OLN1" s="3"/>
      <c r="OLO1" s="3"/>
      <c r="OLP1" s="3"/>
      <c r="OLQ1" s="3"/>
      <c r="OLR1" s="3"/>
      <c r="OLS1" s="3"/>
      <c r="OLT1" s="3"/>
      <c r="OLU1" s="3"/>
      <c r="OLV1" s="3"/>
      <c r="OLW1" s="3"/>
      <c r="OLX1" s="3"/>
      <c r="OLY1" s="3"/>
      <c r="OLZ1" s="3"/>
      <c r="OMA1" s="3"/>
      <c r="OMB1" s="3"/>
      <c r="OMC1" s="3"/>
      <c r="OMD1" s="3"/>
      <c r="OME1" s="3"/>
      <c r="OMF1" s="3"/>
      <c r="OMG1" s="3"/>
      <c r="OMH1" s="3"/>
      <c r="OMI1" s="3"/>
      <c r="OMJ1" s="3"/>
      <c r="OMK1" s="3"/>
      <c r="OML1" s="3"/>
      <c r="OMM1" s="3"/>
      <c r="OMN1" s="3"/>
      <c r="OMO1" s="3"/>
      <c r="OMP1" s="3"/>
      <c r="OMQ1" s="3"/>
      <c r="OMR1" s="3"/>
      <c r="OMS1" s="3"/>
      <c r="OMT1" s="3"/>
      <c r="OMU1" s="3"/>
      <c r="OMV1" s="3"/>
      <c r="OMW1" s="3"/>
      <c r="OMX1" s="3"/>
      <c r="OMY1" s="3"/>
      <c r="OMZ1" s="3"/>
      <c r="ONA1" s="3"/>
      <c r="ONB1" s="3"/>
      <c r="ONC1" s="3"/>
      <c r="OND1" s="3"/>
      <c r="ONE1" s="3"/>
      <c r="ONF1" s="3"/>
      <c r="ONG1" s="3"/>
      <c r="ONH1" s="3"/>
      <c r="ONI1" s="3"/>
      <c r="ONJ1" s="3"/>
      <c r="ONK1" s="3"/>
      <c r="ONL1" s="3"/>
      <c r="ONM1" s="3"/>
      <c r="ONN1" s="3"/>
      <c r="ONO1" s="3"/>
      <c r="ONP1" s="3"/>
      <c r="ONQ1" s="3"/>
      <c r="ONR1" s="3"/>
      <c r="ONS1" s="3"/>
      <c r="ONT1" s="3"/>
      <c r="ONU1" s="3"/>
      <c r="ONV1" s="3"/>
      <c r="ONW1" s="3"/>
      <c r="ONX1" s="3"/>
      <c r="ONY1" s="3"/>
      <c r="ONZ1" s="3"/>
      <c r="OOA1" s="3"/>
      <c r="OOB1" s="3"/>
      <c r="OOC1" s="3"/>
      <c r="OOD1" s="3"/>
      <c r="OOE1" s="3"/>
      <c r="OOF1" s="3"/>
      <c r="OOG1" s="3"/>
      <c r="OOH1" s="3"/>
      <c r="OOI1" s="3"/>
      <c r="OOJ1" s="3"/>
      <c r="OOK1" s="3"/>
      <c r="OOL1" s="3"/>
      <c r="OOM1" s="3"/>
      <c r="OON1" s="3"/>
      <c r="OOO1" s="3"/>
      <c r="OOP1" s="3"/>
      <c r="OOQ1" s="3"/>
      <c r="OOR1" s="3"/>
      <c r="OOS1" s="3"/>
      <c r="OOT1" s="3"/>
      <c r="OOU1" s="3"/>
      <c r="OOV1" s="3"/>
      <c r="OOW1" s="3"/>
      <c r="OOX1" s="3"/>
      <c r="OOY1" s="3"/>
      <c r="OOZ1" s="3"/>
      <c r="OPA1" s="3"/>
      <c r="OPB1" s="3"/>
      <c r="OPC1" s="3"/>
      <c r="OPD1" s="3"/>
      <c r="OPE1" s="3"/>
      <c r="OPF1" s="3"/>
      <c r="OPG1" s="3"/>
      <c r="OPH1" s="3"/>
      <c r="OPI1" s="3"/>
      <c r="OPJ1" s="3"/>
      <c r="OPK1" s="3"/>
      <c r="OPL1" s="3"/>
      <c r="OPM1" s="3"/>
      <c r="OPN1" s="3"/>
      <c r="OPO1" s="3"/>
      <c r="OPP1" s="3"/>
      <c r="OPQ1" s="3"/>
      <c r="OPR1" s="3"/>
      <c r="OPS1" s="3"/>
      <c r="OPT1" s="3"/>
      <c r="OPU1" s="3"/>
      <c r="OPV1" s="3"/>
      <c r="OPW1" s="3"/>
      <c r="OPX1" s="3"/>
      <c r="OPY1" s="3"/>
      <c r="OPZ1" s="3"/>
      <c r="OQA1" s="3"/>
      <c r="OQB1" s="3"/>
      <c r="OQC1" s="3"/>
      <c r="OQD1" s="3"/>
      <c r="OQE1" s="3"/>
      <c r="OQF1" s="3"/>
      <c r="OQG1" s="3"/>
      <c r="OQH1" s="3"/>
      <c r="OQI1" s="3"/>
      <c r="OQJ1" s="3"/>
      <c r="OQK1" s="3"/>
      <c r="OQL1" s="3"/>
      <c r="OQM1" s="3"/>
      <c r="OQN1" s="3"/>
      <c r="OQO1" s="3"/>
      <c r="OQP1" s="3"/>
      <c r="OQQ1" s="3"/>
      <c r="OQR1" s="3"/>
      <c r="OQS1" s="3"/>
      <c r="OQT1" s="3"/>
      <c r="OQU1" s="3"/>
      <c r="OQV1" s="3"/>
      <c r="OQW1" s="3"/>
      <c r="OQX1" s="3"/>
      <c r="OQY1" s="3"/>
      <c r="OQZ1" s="3"/>
      <c r="ORA1" s="3"/>
      <c r="ORB1" s="3"/>
      <c r="ORC1" s="3"/>
      <c r="ORD1" s="3"/>
      <c r="ORE1" s="3"/>
      <c r="ORF1" s="3"/>
      <c r="ORG1" s="3"/>
      <c r="ORH1" s="3"/>
      <c r="ORI1" s="3"/>
      <c r="ORJ1" s="3"/>
      <c r="ORK1" s="3"/>
      <c r="ORL1" s="3"/>
      <c r="ORM1" s="3"/>
      <c r="ORN1" s="3"/>
      <c r="ORO1" s="3"/>
      <c r="ORP1" s="3"/>
      <c r="ORQ1" s="3"/>
      <c r="ORR1" s="3"/>
      <c r="ORS1" s="3"/>
      <c r="ORT1" s="3"/>
      <c r="ORU1" s="3"/>
      <c r="ORV1" s="3"/>
      <c r="ORW1" s="3"/>
      <c r="ORX1" s="3"/>
      <c r="ORY1" s="3"/>
      <c r="ORZ1" s="3"/>
      <c r="OSA1" s="3"/>
      <c r="OSB1" s="3"/>
      <c r="OSC1" s="3"/>
      <c r="OSD1" s="3"/>
      <c r="OSE1" s="3"/>
      <c r="OSF1" s="3"/>
      <c r="OSG1" s="3"/>
      <c r="OSH1" s="3"/>
      <c r="OSI1" s="3"/>
      <c r="OSJ1" s="3"/>
      <c r="OSK1" s="3"/>
      <c r="OSL1" s="3"/>
      <c r="OSM1" s="3"/>
      <c r="OSN1" s="3"/>
      <c r="OSO1" s="3"/>
      <c r="OSP1" s="3"/>
      <c r="OSQ1" s="3"/>
      <c r="OSR1" s="3"/>
      <c r="OSS1" s="3"/>
      <c r="OST1" s="3"/>
      <c r="OSU1" s="3"/>
      <c r="OSV1" s="3"/>
      <c r="OSW1" s="3"/>
      <c r="OSX1" s="3"/>
      <c r="OSY1" s="3"/>
      <c r="OSZ1" s="3"/>
      <c r="OTA1" s="3"/>
      <c r="OTB1" s="3"/>
      <c r="OTC1" s="3"/>
      <c r="OTD1" s="3"/>
      <c r="OTE1" s="3"/>
      <c r="OTF1" s="3"/>
      <c r="OTG1" s="3"/>
      <c r="OTH1" s="3"/>
      <c r="OTI1" s="3"/>
      <c r="OTJ1" s="3"/>
      <c r="OTK1" s="3"/>
      <c r="OTL1" s="3"/>
      <c r="OTM1" s="3"/>
      <c r="OTN1" s="3"/>
      <c r="OTO1" s="3"/>
      <c r="OTP1" s="3"/>
      <c r="OTQ1" s="3"/>
      <c r="OTR1" s="3"/>
      <c r="OTS1" s="3"/>
      <c r="OTT1" s="3"/>
      <c r="OTU1" s="3"/>
      <c r="OTV1" s="3"/>
      <c r="OTW1" s="3"/>
      <c r="OTX1" s="3"/>
      <c r="OTY1" s="3"/>
      <c r="OTZ1" s="3"/>
      <c r="OUA1" s="3"/>
      <c r="OUB1" s="3"/>
      <c r="OUC1" s="3"/>
      <c r="OUD1" s="3"/>
      <c r="OUE1" s="3"/>
      <c r="OUF1" s="3"/>
      <c r="OUG1" s="3"/>
      <c r="OUH1" s="3"/>
      <c r="OUI1" s="3"/>
      <c r="OUJ1" s="3"/>
      <c r="OUK1" s="3"/>
      <c r="OUL1" s="3"/>
      <c r="OUM1" s="3"/>
      <c r="OUN1" s="3"/>
      <c r="OUO1" s="3"/>
      <c r="OUP1" s="3"/>
      <c r="OUQ1" s="3"/>
      <c r="OUR1" s="3"/>
      <c r="OUS1" s="3"/>
      <c r="OUT1" s="3"/>
      <c r="OUU1" s="3"/>
      <c r="OUV1" s="3"/>
      <c r="OUW1" s="3"/>
      <c r="OUX1" s="3"/>
      <c r="OUY1" s="3"/>
      <c r="OUZ1" s="3"/>
      <c r="OVA1" s="3"/>
      <c r="OVB1" s="3"/>
      <c r="OVC1" s="3"/>
      <c r="OVD1" s="3"/>
      <c r="OVE1" s="3"/>
      <c r="OVF1" s="3"/>
      <c r="OVG1" s="3"/>
      <c r="OVH1" s="3"/>
      <c r="OVI1" s="3"/>
      <c r="OVJ1" s="3"/>
      <c r="OVK1" s="3"/>
      <c r="OVL1" s="3"/>
      <c r="OVM1" s="3"/>
      <c r="OVN1" s="3"/>
      <c r="OVO1" s="3"/>
      <c r="OVP1" s="3"/>
      <c r="OVQ1" s="3"/>
      <c r="OVR1" s="3"/>
      <c r="OVS1" s="3"/>
      <c r="OVT1" s="3"/>
      <c r="OVU1" s="3"/>
      <c r="OVV1" s="3"/>
      <c r="OVW1" s="3"/>
      <c r="OVX1" s="3"/>
      <c r="OVY1" s="3"/>
      <c r="OVZ1" s="3"/>
      <c r="OWA1" s="3"/>
      <c r="OWB1" s="3"/>
      <c r="OWC1" s="3"/>
      <c r="OWD1" s="3"/>
      <c r="OWE1" s="3"/>
      <c r="OWF1" s="3"/>
      <c r="OWG1" s="3"/>
      <c r="OWH1" s="3"/>
      <c r="OWI1" s="3"/>
      <c r="OWJ1" s="3"/>
      <c r="OWK1" s="3"/>
      <c r="OWL1" s="3"/>
      <c r="OWM1" s="3"/>
      <c r="OWN1" s="3"/>
      <c r="OWO1" s="3"/>
      <c r="OWP1" s="3"/>
      <c r="OWQ1" s="3"/>
      <c r="OWR1" s="3"/>
      <c r="OWS1" s="3"/>
      <c r="OWT1" s="3"/>
      <c r="OWU1" s="3"/>
      <c r="OWV1" s="3"/>
      <c r="OWW1" s="3"/>
      <c r="OWX1" s="3"/>
      <c r="OWY1" s="3"/>
      <c r="OWZ1" s="3"/>
      <c r="OXA1" s="3"/>
      <c r="OXB1" s="3"/>
      <c r="OXC1" s="3"/>
      <c r="OXD1" s="3"/>
      <c r="OXE1" s="3"/>
      <c r="OXF1" s="3"/>
      <c r="OXG1" s="3"/>
      <c r="OXH1" s="3"/>
      <c r="OXI1" s="3"/>
      <c r="OXJ1" s="3"/>
      <c r="OXK1" s="3"/>
      <c r="OXL1" s="3"/>
      <c r="OXM1" s="3"/>
      <c r="OXN1" s="3"/>
      <c r="OXO1" s="3"/>
      <c r="OXP1" s="3"/>
      <c r="OXQ1" s="3"/>
      <c r="OXR1" s="3"/>
      <c r="OXS1" s="3"/>
      <c r="OXT1" s="3"/>
      <c r="OXU1" s="3"/>
      <c r="OXV1" s="3"/>
      <c r="OXW1" s="3"/>
      <c r="OXX1" s="3"/>
      <c r="OXY1" s="3"/>
      <c r="OXZ1" s="3"/>
      <c r="OYA1" s="3"/>
      <c r="OYB1" s="3"/>
      <c r="OYC1" s="3"/>
      <c r="OYD1" s="3"/>
      <c r="OYE1" s="3"/>
      <c r="OYF1" s="3"/>
      <c r="OYG1" s="3"/>
      <c r="OYH1" s="3"/>
      <c r="OYI1" s="3"/>
      <c r="OYJ1" s="3"/>
      <c r="OYK1" s="3"/>
      <c r="OYL1" s="3"/>
      <c r="OYM1" s="3"/>
      <c r="OYN1" s="3"/>
      <c r="OYO1" s="3"/>
      <c r="OYP1" s="3"/>
      <c r="OYQ1" s="3"/>
      <c r="OYR1" s="3"/>
      <c r="OYS1" s="3"/>
      <c r="OYT1" s="3"/>
      <c r="OYU1" s="3"/>
      <c r="OYV1" s="3"/>
      <c r="OYW1" s="3"/>
      <c r="OYX1" s="3"/>
      <c r="OYY1" s="3"/>
      <c r="OYZ1" s="3"/>
      <c r="OZA1" s="3"/>
      <c r="OZB1" s="3"/>
      <c r="OZC1" s="3"/>
      <c r="OZD1" s="3"/>
      <c r="OZE1" s="3"/>
      <c r="OZF1" s="3"/>
      <c r="OZG1" s="3"/>
      <c r="OZH1" s="3"/>
      <c r="OZI1" s="3"/>
      <c r="OZJ1" s="3"/>
      <c r="OZK1" s="3"/>
      <c r="OZL1" s="3"/>
      <c r="OZM1" s="3"/>
      <c r="OZN1" s="3"/>
      <c r="OZO1" s="3"/>
      <c r="OZP1" s="3"/>
      <c r="OZQ1" s="3"/>
      <c r="OZR1" s="3"/>
      <c r="OZS1" s="3"/>
      <c r="OZT1" s="3"/>
      <c r="OZU1" s="3"/>
      <c r="OZV1" s="3"/>
      <c r="OZW1" s="3"/>
      <c r="OZX1" s="3"/>
      <c r="OZY1" s="3"/>
      <c r="OZZ1" s="3"/>
      <c r="PAA1" s="3"/>
      <c r="PAB1" s="3"/>
      <c r="PAC1" s="3"/>
      <c r="PAD1" s="3"/>
      <c r="PAE1" s="3"/>
      <c r="PAF1" s="3"/>
      <c r="PAG1" s="3"/>
      <c r="PAH1" s="3"/>
      <c r="PAI1" s="3"/>
      <c r="PAJ1" s="3"/>
      <c r="PAK1" s="3"/>
      <c r="PAL1" s="3"/>
      <c r="PAM1" s="3"/>
      <c r="PAN1" s="3"/>
      <c r="PAO1" s="3"/>
      <c r="PAP1" s="3"/>
      <c r="PAQ1" s="3"/>
      <c r="PAR1" s="3"/>
      <c r="PAS1" s="3"/>
      <c r="PAT1" s="3"/>
      <c r="PAU1" s="3"/>
      <c r="PAV1" s="3"/>
      <c r="PAW1" s="3"/>
      <c r="PAX1" s="3"/>
      <c r="PAY1" s="3"/>
      <c r="PAZ1" s="3"/>
      <c r="PBA1" s="3"/>
      <c r="PBB1" s="3"/>
      <c r="PBC1" s="3"/>
      <c r="PBD1" s="3"/>
      <c r="PBE1" s="3"/>
      <c r="PBF1" s="3"/>
      <c r="PBG1" s="3"/>
      <c r="PBH1" s="3"/>
      <c r="PBI1" s="3"/>
      <c r="PBJ1" s="3"/>
      <c r="PBK1" s="3"/>
      <c r="PBL1" s="3"/>
      <c r="PBM1" s="3"/>
      <c r="PBN1" s="3"/>
      <c r="PBO1" s="3"/>
      <c r="PBP1" s="3"/>
      <c r="PBQ1" s="3"/>
      <c r="PBR1" s="3"/>
      <c r="PBS1" s="3"/>
      <c r="PBT1" s="3"/>
      <c r="PBU1" s="3"/>
      <c r="PBV1" s="3"/>
      <c r="PBW1" s="3"/>
      <c r="PBX1" s="3"/>
      <c r="PBY1" s="3"/>
      <c r="PBZ1" s="3"/>
      <c r="PCA1" s="3"/>
      <c r="PCB1" s="3"/>
      <c r="PCC1" s="3"/>
      <c r="PCD1" s="3"/>
      <c r="PCE1" s="3"/>
      <c r="PCF1" s="3"/>
      <c r="PCG1" s="3"/>
      <c r="PCH1" s="3"/>
      <c r="PCI1" s="3"/>
      <c r="PCJ1" s="3"/>
      <c r="PCK1" s="3"/>
      <c r="PCL1" s="3"/>
      <c r="PCM1" s="3"/>
      <c r="PCN1" s="3"/>
      <c r="PCO1" s="3"/>
      <c r="PCP1" s="3"/>
      <c r="PCQ1" s="3"/>
      <c r="PCR1" s="3"/>
      <c r="PCS1" s="3"/>
      <c r="PCT1" s="3"/>
      <c r="PCU1" s="3"/>
      <c r="PCV1" s="3"/>
      <c r="PCW1" s="3"/>
      <c r="PCX1" s="3"/>
      <c r="PCY1" s="3"/>
      <c r="PCZ1" s="3"/>
      <c r="PDA1" s="3"/>
      <c r="PDB1" s="3"/>
      <c r="PDC1" s="3"/>
      <c r="PDD1" s="3"/>
      <c r="PDE1" s="3"/>
      <c r="PDF1" s="3"/>
      <c r="PDG1" s="3"/>
      <c r="PDH1" s="3"/>
      <c r="PDI1" s="3"/>
      <c r="PDJ1" s="3"/>
      <c r="PDK1" s="3"/>
      <c r="PDL1" s="3"/>
      <c r="PDM1" s="3"/>
      <c r="PDN1" s="3"/>
      <c r="PDO1" s="3"/>
      <c r="PDP1" s="3"/>
      <c r="PDQ1" s="3"/>
      <c r="PDR1" s="3"/>
      <c r="PDS1" s="3"/>
      <c r="PDT1" s="3"/>
      <c r="PDU1" s="3"/>
      <c r="PDV1" s="3"/>
      <c r="PDW1" s="3"/>
      <c r="PDX1" s="3"/>
      <c r="PDY1" s="3"/>
      <c r="PDZ1" s="3"/>
      <c r="PEA1" s="3"/>
      <c r="PEB1" s="3"/>
      <c r="PEC1" s="3"/>
      <c r="PED1" s="3"/>
      <c r="PEE1" s="3"/>
      <c r="PEF1" s="3"/>
      <c r="PEG1" s="3"/>
      <c r="PEH1" s="3"/>
      <c r="PEI1" s="3"/>
      <c r="PEJ1" s="3"/>
      <c r="PEK1" s="3"/>
      <c r="PEL1" s="3"/>
      <c r="PEM1" s="3"/>
      <c r="PEN1" s="3"/>
      <c r="PEO1" s="3"/>
      <c r="PEP1" s="3"/>
      <c r="PEQ1" s="3"/>
      <c r="PER1" s="3"/>
      <c r="PES1" s="3"/>
      <c r="PET1" s="3"/>
      <c r="PEU1" s="3"/>
      <c r="PEV1" s="3"/>
      <c r="PEW1" s="3"/>
      <c r="PEX1" s="3"/>
      <c r="PEY1" s="3"/>
      <c r="PEZ1" s="3"/>
      <c r="PFA1" s="3"/>
      <c r="PFB1" s="3"/>
      <c r="PFC1" s="3"/>
      <c r="PFD1" s="3"/>
      <c r="PFE1" s="3"/>
      <c r="PFF1" s="3"/>
      <c r="PFG1" s="3"/>
      <c r="PFH1" s="3"/>
      <c r="PFI1" s="3"/>
      <c r="PFJ1" s="3"/>
      <c r="PFK1" s="3"/>
      <c r="PFL1" s="3"/>
      <c r="PFM1" s="3"/>
      <c r="PFN1" s="3"/>
      <c r="PFO1" s="3"/>
      <c r="PFP1" s="3"/>
      <c r="PFQ1" s="3"/>
      <c r="PFR1" s="3"/>
      <c r="PFS1" s="3"/>
      <c r="PFT1" s="3"/>
      <c r="PFU1" s="3"/>
      <c r="PFV1" s="3"/>
      <c r="PFW1" s="3"/>
      <c r="PFX1" s="3"/>
      <c r="PFY1" s="3"/>
      <c r="PFZ1" s="3"/>
      <c r="PGA1" s="3"/>
      <c r="PGB1" s="3"/>
      <c r="PGC1" s="3"/>
      <c r="PGD1" s="3"/>
      <c r="PGE1" s="3"/>
      <c r="PGF1" s="3"/>
      <c r="PGG1" s="3"/>
      <c r="PGH1" s="3"/>
      <c r="PGI1" s="3"/>
      <c r="PGJ1" s="3"/>
      <c r="PGK1" s="3"/>
      <c r="PGL1" s="3"/>
      <c r="PGM1" s="3"/>
      <c r="PGN1" s="3"/>
      <c r="PGO1" s="3"/>
      <c r="PGP1" s="3"/>
      <c r="PGQ1" s="3"/>
      <c r="PGR1" s="3"/>
      <c r="PGS1" s="3"/>
      <c r="PGT1" s="3"/>
      <c r="PGU1" s="3"/>
      <c r="PGV1" s="3"/>
      <c r="PGW1" s="3"/>
      <c r="PGX1" s="3"/>
      <c r="PGY1" s="3"/>
      <c r="PGZ1" s="3"/>
      <c r="PHA1" s="3"/>
      <c r="PHB1" s="3"/>
      <c r="PHC1" s="3"/>
      <c r="PHD1" s="3"/>
      <c r="PHE1" s="3"/>
      <c r="PHF1" s="3"/>
      <c r="PHG1" s="3"/>
      <c r="PHH1" s="3"/>
      <c r="PHI1" s="3"/>
      <c r="PHJ1" s="3"/>
      <c r="PHK1" s="3"/>
      <c r="PHL1" s="3"/>
      <c r="PHM1" s="3"/>
      <c r="PHN1" s="3"/>
      <c r="PHO1" s="3"/>
      <c r="PHP1" s="3"/>
      <c r="PHQ1" s="3"/>
      <c r="PHR1" s="3"/>
      <c r="PHS1" s="3"/>
      <c r="PHT1" s="3"/>
      <c r="PHU1" s="3"/>
      <c r="PHV1" s="3"/>
      <c r="PHW1" s="3"/>
      <c r="PHX1" s="3"/>
      <c r="PHY1" s="3"/>
      <c r="PHZ1" s="3"/>
      <c r="PIA1" s="3"/>
      <c r="PIB1" s="3"/>
      <c r="PIC1" s="3"/>
      <c r="PID1" s="3"/>
      <c r="PIE1" s="3"/>
      <c r="PIF1" s="3"/>
      <c r="PIG1" s="3"/>
      <c r="PIH1" s="3"/>
      <c r="PII1" s="3"/>
      <c r="PIJ1" s="3"/>
      <c r="PIK1" s="3"/>
      <c r="PIL1" s="3"/>
      <c r="PIM1" s="3"/>
      <c r="PIN1" s="3"/>
      <c r="PIO1" s="3"/>
      <c r="PIP1" s="3"/>
      <c r="PIQ1" s="3"/>
      <c r="PIR1" s="3"/>
      <c r="PIS1" s="3"/>
      <c r="PIT1" s="3"/>
      <c r="PIU1" s="3"/>
      <c r="PIV1" s="3"/>
      <c r="PIW1" s="3"/>
      <c r="PIX1" s="3"/>
      <c r="PIY1" s="3"/>
      <c r="PIZ1" s="3"/>
      <c r="PJA1" s="3"/>
      <c r="PJB1" s="3"/>
      <c r="PJC1" s="3"/>
      <c r="PJD1" s="3"/>
      <c r="PJE1" s="3"/>
      <c r="PJF1" s="3"/>
      <c r="PJG1" s="3"/>
      <c r="PJH1" s="3"/>
      <c r="PJI1" s="3"/>
      <c r="PJJ1" s="3"/>
      <c r="PJK1" s="3"/>
      <c r="PJL1" s="3"/>
      <c r="PJM1" s="3"/>
      <c r="PJN1" s="3"/>
      <c r="PJO1" s="3"/>
      <c r="PJP1" s="3"/>
      <c r="PJQ1" s="3"/>
      <c r="PJR1" s="3"/>
      <c r="PJS1" s="3"/>
      <c r="PJT1" s="3"/>
      <c r="PJU1" s="3"/>
      <c r="PJV1" s="3"/>
      <c r="PJW1" s="3"/>
      <c r="PJX1" s="3"/>
      <c r="PJY1" s="3"/>
      <c r="PJZ1" s="3"/>
      <c r="PKA1" s="3"/>
      <c r="PKB1" s="3"/>
      <c r="PKC1" s="3"/>
      <c r="PKD1" s="3"/>
      <c r="PKE1" s="3"/>
      <c r="PKF1" s="3"/>
      <c r="PKG1" s="3"/>
      <c r="PKH1" s="3"/>
      <c r="PKI1" s="3"/>
      <c r="PKJ1" s="3"/>
      <c r="PKK1" s="3"/>
      <c r="PKL1" s="3"/>
      <c r="PKM1" s="3"/>
      <c r="PKN1" s="3"/>
      <c r="PKO1" s="3"/>
      <c r="PKP1" s="3"/>
      <c r="PKQ1" s="3"/>
      <c r="PKR1" s="3"/>
      <c r="PKS1" s="3"/>
      <c r="PKT1" s="3"/>
      <c r="PKU1" s="3"/>
      <c r="PKV1" s="3"/>
      <c r="PKW1" s="3"/>
      <c r="PKX1" s="3"/>
      <c r="PKY1" s="3"/>
      <c r="PKZ1" s="3"/>
      <c r="PLA1" s="3"/>
      <c r="PLB1" s="3"/>
      <c r="PLC1" s="3"/>
      <c r="PLD1" s="3"/>
      <c r="PLE1" s="3"/>
      <c r="PLF1" s="3"/>
      <c r="PLG1" s="3"/>
      <c r="PLH1" s="3"/>
      <c r="PLI1" s="3"/>
      <c r="PLJ1" s="3"/>
      <c r="PLK1" s="3"/>
      <c r="PLL1" s="3"/>
      <c r="PLM1" s="3"/>
      <c r="PLN1" s="3"/>
      <c r="PLO1" s="3"/>
      <c r="PLP1" s="3"/>
      <c r="PLQ1" s="3"/>
      <c r="PLR1" s="3"/>
      <c r="PLS1" s="3"/>
      <c r="PLT1" s="3"/>
      <c r="PLU1" s="3"/>
      <c r="PLV1" s="3"/>
      <c r="PLW1" s="3"/>
      <c r="PLX1" s="3"/>
      <c r="PLY1" s="3"/>
      <c r="PLZ1" s="3"/>
      <c r="PMA1" s="3"/>
      <c r="PMB1" s="3"/>
      <c r="PMC1" s="3"/>
      <c r="PMD1" s="3"/>
      <c r="PME1" s="3"/>
      <c r="PMF1" s="3"/>
      <c r="PMG1" s="3"/>
      <c r="PMH1" s="3"/>
      <c r="PMI1" s="3"/>
      <c r="PMJ1" s="3"/>
      <c r="PMK1" s="3"/>
      <c r="PML1" s="3"/>
      <c r="PMM1" s="3"/>
      <c r="PMN1" s="3"/>
      <c r="PMO1" s="3"/>
      <c r="PMP1" s="3"/>
      <c r="PMQ1" s="3"/>
      <c r="PMR1" s="3"/>
      <c r="PMS1" s="3"/>
      <c r="PMT1" s="3"/>
      <c r="PMU1" s="3"/>
      <c r="PMV1" s="3"/>
      <c r="PMW1" s="3"/>
      <c r="PMX1" s="3"/>
      <c r="PMY1" s="3"/>
      <c r="PMZ1" s="3"/>
      <c r="PNA1" s="3"/>
      <c r="PNB1" s="3"/>
      <c r="PNC1" s="3"/>
      <c r="PND1" s="3"/>
      <c r="PNE1" s="3"/>
      <c r="PNF1" s="3"/>
      <c r="PNG1" s="3"/>
      <c r="PNH1" s="3"/>
      <c r="PNI1" s="3"/>
      <c r="PNJ1" s="3"/>
      <c r="PNK1" s="3"/>
      <c r="PNL1" s="3"/>
      <c r="PNM1" s="3"/>
      <c r="PNN1" s="3"/>
      <c r="PNO1" s="3"/>
      <c r="PNP1" s="3"/>
      <c r="PNQ1" s="3"/>
      <c r="PNR1" s="3"/>
      <c r="PNS1" s="3"/>
      <c r="PNT1" s="3"/>
      <c r="PNU1" s="3"/>
      <c r="PNV1" s="3"/>
      <c r="PNW1" s="3"/>
      <c r="PNX1" s="3"/>
      <c r="PNY1" s="3"/>
      <c r="PNZ1" s="3"/>
      <c r="POA1" s="3"/>
      <c r="POB1" s="3"/>
      <c r="POC1" s="3"/>
      <c r="POD1" s="3"/>
      <c r="POE1" s="3"/>
      <c r="POF1" s="3"/>
      <c r="POG1" s="3"/>
      <c r="POH1" s="3"/>
      <c r="POI1" s="3"/>
      <c r="POJ1" s="3"/>
      <c r="POK1" s="3"/>
      <c r="POL1" s="3"/>
      <c r="POM1" s="3"/>
      <c r="PON1" s="3"/>
      <c r="POO1" s="3"/>
      <c r="POP1" s="3"/>
      <c r="POQ1" s="3"/>
      <c r="POR1" s="3"/>
      <c r="POS1" s="3"/>
      <c r="POT1" s="3"/>
      <c r="POU1" s="3"/>
      <c r="POV1" s="3"/>
      <c r="POW1" s="3"/>
      <c r="POX1" s="3"/>
      <c r="POY1" s="3"/>
      <c r="POZ1" s="3"/>
      <c r="PPA1" s="3"/>
      <c r="PPB1" s="3"/>
      <c r="PPC1" s="3"/>
      <c r="PPD1" s="3"/>
      <c r="PPE1" s="3"/>
      <c r="PPF1" s="3"/>
      <c r="PPG1" s="3"/>
      <c r="PPH1" s="3"/>
      <c r="PPI1" s="3"/>
      <c r="PPJ1" s="3"/>
      <c r="PPK1" s="3"/>
      <c r="PPL1" s="3"/>
      <c r="PPM1" s="3"/>
      <c r="PPN1" s="3"/>
      <c r="PPO1" s="3"/>
      <c r="PPP1" s="3"/>
      <c r="PPQ1" s="3"/>
      <c r="PPR1" s="3"/>
      <c r="PPS1" s="3"/>
      <c r="PPT1" s="3"/>
      <c r="PPU1" s="3"/>
      <c r="PPV1" s="3"/>
      <c r="PPW1" s="3"/>
      <c r="PPX1" s="3"/>
      <c r="PPY1" s="3"/>
      <c r="PPZ1" s="3"/>
      <c r="PQA1" s="3"/>
      <c r="PQB1" s="3"/>
      <c r="PQC1" s="3"/>
      <c r="PQD1" s="3"/>
      <c r="PQE1" s="3"/>
      <c r="PQF1" s="3"/>
      <c r="PQG1" s="3"/>
      <c r="PQH1" s="3"/>
      <c r="PQI1" s="3"/>
      <c r="PQJ1" s="3"/>
      <c r="PQK1" s="3"/>
      <c r="PQL1" s="3"/>
      <c r="PQM1" s="3"/>
      <c r="PQN1" s="3"/>
      <c r="PQO1" s="3"/>
      <c r="PQP1" s="3"/>
      <c r="PQQ1" s="3"/>
      <c r="PQR1" s="3"/>
      <c r="PQS1" s="3"/>
      <c r="PQT1" s="3"/>
      <c r="PQU1" s="3"/>
      <c r="PQV1" s="3"/>
      <c r="PQW1" s="3"/>
      <c r="PQX1" s="3"/>
      <c r="PQY1" s="3"/>
      <c r="PQZ1" s="3"/>
      <c r="PRA1" s="3"/>
      <c r="PRB1" s="3"/>
      <c r="PRC1" s="3"/>
      <c r="PRD1" s="3"/>
      <c r="PRE1" s="3"/>
      <c r="PRF1" s="3"/>
      <c r="PRG1" s="3"/>
      <c r="PRH1" s="3"/>
      <c r="PRI1" s="3"/>
      <c r="PRJ1" s="3"/>
      <c r="PRK1" s="3"/>
      <c r="PRL1" s="3"/>
      <c r="PRM1" s="3"/>
      <c r="PRN1" s="3"/>
      <c r="PRO1" s="3"/>
      <c r="PRP1" s="3"/>
      <c r="PRQ1" s="3"/>
      <c r="PRR1" s="3"/>
      <c r="PRS1" s="3"/>
      <c r="PRT1" s="3"/>
      <c r="PRU1" s="3"/>
      <c r="PRV1" s="3"/>
      <c r="PRW1" s="3"/>
      <c r="PRX1" s="3"/>
      <c r="PRY1" s="3"/>
      <c r="PRZ1" s="3"/>
      <c r="PSA1" s="3"/>
      <c r="PSB1" s="3"/>
      <c r="PSC1" s="3"/>
      <c r="PSD1" s="3"/>
      <c r="PSE1" s="3"/>
      <c r="PSF1" s="3"/>
      <c r="PSG1" s="3"/>
      <c r="PSH1" s="3"/>
      <c r="PSI1" s="3"/>
      <c r="PSJ1" s="3"/>
      <c r="PSK1" s="3"/>
      <c r="PSL1" s="3"/>
      <c r="PSM1" s="3"/>
      <c r="PSN1" s="3"/>
      <c r="PSO1" s="3"/>
      <c r="PSP1" s="3"/>
      <c r="PSQ1" s="3"/>
      <c r="PSR1" s="3"/>
      <c r="PSS1" s="3"/>
      <c r="PST1" s="3"/>
      <c r="PSU1" s="3"/>
      <c r="PSV1" s="3"/>
      <c r="PSW1" s="3"/>
      <c r="PSX1" s="3"/>
      <c r="PSY1" s="3"/>
      <c r="PSZ1" s="3"/>
      <c r="PTA1" s="3"/>
      <c r="PTB1" s="3"/>
      <c r="PTC1" s="3"/>
      <c r="PTD1" s="3"/>
      <c r="PTE1" s="3"/>
      <c r="PTF1" s="3"/>
      <c r="PTG1" s="3"/>
      <c r="PTH1" s="3"/>
      <c r="PTI1" s="3"/>
      <c r="PTJ1" s="3"/>
      <c r="PTK1" s="3"/>
      <c r="PTL1" s="3"/>
      <c r="PTM1" s="3"/>
      <c r="PTN1" s="3"/>
      <c r="PTO1" s="3"/>
      <c r="PTP1" s="3"/>
      <c r="PTQ1" s="3"/>
      <c r="PTR1" s="3"/>
      <c r="PTS1" s="3"/>
      <c r="PTT1" s="3"/>
      <c r="PTU1" s="3"/>
      <c r="PTV1" s="3"/>
      <c r="PTW1" s="3"/>
      <c r="PTX1" s="3"/>
      <c r="PTY1" s="3"/>
      <c r="PTZ1" s="3"/>
      <c r="PUA1" s="3"/>
      <c r="PUB1" s="3"/>
      <c r="PUC1" s="3"/>
      <c r="PUD1" s="3"/>
      <c r="PUE1" s="3"/>
      <c r="PUF1" s="3"/>
      <c r="PUG1" s="3"/>
      <c r="PUH1" s="3"/>
      <c r="PUI1" s="3"/>
      <c r="PUJ1" s="3"/>
      <c r="PUK1" s="3"/>
      <c r="PUL1" s="3"/>
      <c r="PUM1" s="3"/>
      <c r="PUN1" s="3"/>
      <c r="PUO1" s="3"/>
      <c r="PUP1" s="3"/>
      <c r="PUQ1" s="3"/>
      <c r="PUR1" s="3"/>
      <c r="PUS1" s="3"/>
      <c r="PUT1" s="3"/>
      <c r="PUU1" s="3"/>
      <c r="PUV1" s="3"/>
      <c r="PUW1" s="3"/>
      <c r="PUX1" s="3"/>
      <c r="PUY1" s="3"/>
      <c r="PUZ1" s="3"/>
      <c r="PVA1" s="3"/>
      <c r="PVB1" s="3"/>
      <c r="PVC1" s="3"/>
      <c r="PVD1" s="3"/>
      <c r="PVE1" s="3"/>
      <c r="PVF1" s="3"/>
      <c r="PVG1" s="3"/>
      <c r="PVH1" s="3"/>
      <c r="PVI1" s="3"/>
      <c r="PVJ1" s="3"/>
      <c r="PVK1" s="3"/>
      <c r="PVL1" s="3"/>
      <c r="PVM1" s="3"/>
      <c r="PVN1" s="3"/>
      <c r="PVO1" s="3"/>
      <c r="PVP1" s="3"/>
      <c r="PVQ1" s="3"/>
      <c r="PVR1" s="3"/>
      <c r="PVS1" s="3"/>
      <c r="PVT1" s="3"/>
      <c r="PVU1" s="3"/>
      <c r="PVV1" s="3"/>
      <c r="PVW1" s="3"/>
      <c r="PVX1" s="3"/>
      <c r="PVY1" s="3"/>
      <c r="PVZ1" s="3"/>
      <c r="PWA1" s="3"/>
      <c r="PWB1" s="3"/>
      <c r="PWC1" s="3"/>
      <c r="PWD1" s="3"/>
      <c r="PWE1" s="3"/>
      <c r="PWF1" s="3"/>
      <c r="PWG1" s="3"/>
      <c r="PWH1" s="3"/>
      <c r="PWI1" s="3"/>
      <c r="PWJ1" s="3"/>
      <c r="PWK1" s="3"/>
      <c r="PWL1" s="3"/>
      <c r="PWM1" s="3"/>
      <c r="PWN1" s="3"/>
      <c r="PWO1" s="3"/>
      <c r="PWP1" s="3"/>
      <c r="PWQ1" s="3"/>
      <c r="PWR1" s="3"/>
      <c r="PWS1" s="3"/>
      <c r="PWT1" s="3"/>
      <c r="PWU1" s="3"/>
      <c r="PWV1" s="3"/>
      <c r="PWW1" s="3"/>
      <c r="PWX1" s="3"/>
      <c r="PWY1" s="3"/>
      <c r="PWZ1" s="3"/>
      <c r="PXA1" s="3"/>
      <c r="PXB1" s="3"/>
      <c r="PXC1" s="3"/>
      <c r="PXD1" s="3"/>
      <c r="PXE1" s="3"/>
      <c r="PXF1" s="3"/>
      <c r="PXG1" s="3"/>
      <c r="PXH1" s="3"/>
      <c r="PXI1" s="3"/>
      <c r="PXJ1" s="3"/>
      <c r="PXK1" s="3"/>
      <c r="PXL1" s="3"/>
      <c r="PXM1" s="3"/>
      <c r="PXN1" s="3"/>
      <c r="PXO1" s="3"/>
      <c r="PXP1" s="3"/>
      <c r="PXQ1" s="3"/>
      <c r="PXR1" s="3"/>
      <c r="PXS1" s="3"/>
      <c r="PXT1" s="3"/>
      <c r="PXU1" s="3"/>
      <c r="PXV1" s="3"/>
      <c r="PXW1" s="3"/>
      <c r="PXX1" s="3"/>
      <c r="PXY1" s="3"/>
      <c r="PXZ1" s="3"/>
      <c r="PYA1" s="3"/>
      <c r="PYB1" s="3"/>
      <c r="PYC1" s="3"/>
      <c r="PYD1" s="3"/>
      <c r="PYE1" s="3"/>
      <c r="PYF1" s="3"/>
      <c r="PYG1" s="3"/>
      <c r="PYH1" s="3"/>
      <c r="PYI1" s="3"/>
      <c r="PYJ1" s="3"/>
      <c r="PYK1" s="3"/>
      <c r="PYL1" s="3"/>
      <c r="PYM1" s="3"/>
      <c r="PYN1" s="3"/>
      <c r="PYO1" s="3"/>
      <c r="PYP1" s="3"/>
      <c r="PYQ1" s="3"/>
      <c r="PYR1" s="3"/>
      <c r="PYS1" s="3"/>
      <c r="PYT1" s="3"/>
      <c r="PYU1" s="3"/>
      <c r="PYV1" s="3"/>
      <c r="PYW1" s="3"/>
      <c r="PYX1" s="3"/>
      <c r="PYY1" s="3"/>
      <c r="PYZ1" s="3"/>
      <c r="PZA1" s="3"/>
      <c r="PZB1" s="3"/>
      <c r="PZC1" s="3"/>
      <c r="PZD1" s="3"/>
      <c r="PZE1" s="3"/>
      <c r="PZF1" s="3"/>
      <c r="PZG1" s="3"/>
      <c r="PZH1" s="3"/>
      <c r="PZI1" s="3"/>
      <c r="PZJ1" s="3"/>
      <c r="PZK1" s="3"/>
      <c r="PZL1" s="3"/>
      <c r="PZM1" s="3"/>
      <c r="PZN1" s="3"/>
      <c r="PZO1" s="3"/>
      <c r="PZP1" s="3"/>
      <c r="PZQ1" s="3"/>
      <c r="PZR1" s="3"/>
      <c r="PZS1" s="3"/>
      <c r="PZT1" s="3"/>
      <c r="PZU1" s="3"/>
      <c r="PZV1" s="3"/>
      <c r="PZW1" s="3"/>
      <c r="PZX1" s="3"/>
      <c r="PZY1" s="3"/>
      <c r="PZZ1" s="3"/>
      <c r="QAA1" s="3"/>
      <c r="QAB1" s="3"/>
      <c r="QAC1" s="3"/>
      <c r="QAD1" s="3"/>
      <c r="QAE1" s="3"/>
      <c r="QAF1" s="3"/>
      <c r="QAG1" s="3"/>
      <c r="QAH1" s="3"/>
      <c r="QAI1" s="3"/>
      <c r="QAJ1" s="3"/>
      <c r="QAK1" s="3"/>
      <c r="QAL1" s="3"/>
      <c r="QAM1" s="3"/>
      <c r="QAN1" s="3"/>
      <c r="QAO1" s="3"/>
      <c r="QAP1" s="3"/>
      <c r="QAQ1" s="3"/>
      <c r="QAR1" s="3"/>
      <c r="QAS1" s="3"/>
      <c r="QAT1" s="3"/>
      <c r="QAU1" s="3"/>
      <c r="QAV1" s="3"/>
      <c r="QAW1" s="3"/>
      <c r="QAX1" s="3"/>
      <c r="QAY1" s="3"/>
      <c r="QAZ1" s="3"/>
      <c r="QBA1" s="3"/>
      <c r="QBB1" s="3"/>
      <c r="QBC1" s="3"/>
      <c r="QBD1" s="3"/>
      <c r="QBE1" s="3"/>
      <c r="QBF1" s="3"/>
      <c r="QBG1" s="3"/>
      <c r="QBH1" s="3"/>
      <c r="QBI1" s="3"/>
      <c r="QBJ1" s="3"/>
      <c r="QBK1" s="3"/>
      <c r="QBL1" s="3"/>
      <c r="QBM1" s="3"/>
      <c r="QBN1" s="3"/>
      <c r="QBO1" s="3"/>
      <c r="QBP1" s="3"/>
      <c r="QBQ1" s="3"/>
      <c r="QBR1" s="3"/>
      <c r="QBS1" s="3"/>
      <c r="QBT1" s="3"/>
      <c r="QBU1" s="3"/>
      <c r="QBV1" s="3"/>
      <c r="QBW1" s="3"/>
      <c r="QBX1" s="3"/>
      <c r="QBY1" s="3"/>
      <c r="QBZ1" s="3"/>
      <c r="QCA1" s="3"/>
      <c r="QCB1" s="3"/>
      <c r="QCC1" s="3"/>
      <c r="QCD1" s="3"/>
      <c r="QCE1" s="3"/>
      <c r="QCF1" s="3"/>
      <c r="QCG1" s="3"/>
      <c r="QCH1" s="3"/>
      <c r="QCI1" s="3"/>
      <c r="QCJ1" s="3"/>
      <c r="QCK1" s="3"/>
      <c r="QCL1" s="3"/>
      <c r="QCM1" s="3"/>
      <c r="QCN1" s="3"/>
      <c r="QCO1" s="3"/>
      <c r="QCP1" s="3"/>
      <c r="QCQ1" s="3"/>
      <c r="QCR1" s="3"/>
      <c r="QCS1" s="3"/>
      <c r="QCT1" s="3"/>
      <c r="QCU1" s="3"/>
      <c r="QCV1" s="3"/>
      <c r="QCW1" s="3"/>
      <c r="QCX1" s="3"/>
      <c r="QCY1" s="3"/>
      <c r="QCZ1" s="3"/>
      <c r="QDA1" s="3"/>
      <c r="QDB1" s="3"/>
      <c r="QDC1" s="3"/>
      <c r="QDD1" s="3"/>
      <c r="QDE1" s="3"/>
      <c r="QDF1" s="3"/>
      <c r="QDG1" s="3"/>
      <c r="QDH1" s="3"/>
      <c r="QDI1" s="3"/>
      <c r="QDJ1" s="3"/>
      <c r="QDK1" s="3"/>
      <c r="QDL1" s="3"/>
      <c r="QDM1" s="3"/>
      <c r="QDN1" s="3"/>
      <c r="QDO1" s="3"/>
      <c r="QDP1" s="3"/>
      <c r="QDQ1" s="3"/>
      <c r="QDR1" s="3"/>
      <c r="QDS1" s="3"/>
      <c r="QDT1" s="3"/>
      <c r="QDU1" s="3"/>
      <c r="QDV1" s="3"/>
      <c r="QDW1" s="3"/>
      <c r="QDX1" s="3"/>
      <c r="QDY1" s="3"/>
      <c r="QDZ1" s="3"/>
      <c r="QEA1" s="3"/>
      <c r="QEB1" s="3"/>
      <c r="QEC1" s="3"/>
      <c r="QED1" s="3"/>
      <c r="QEE1" s="3"/>
      <c r="QEF1" s="3"/>
      <c r="QEG1" s="3"/>
      <c r="QEH1" s="3"/>
      <c r="QEI1" s="3"/>
      <c r="QEJ1" s="3"/>
      <c r="QEK1" s="3"/>
      <c r="QEL1" s="3"/>
      <c r="QEM1" s="3"/>
      <c r="QEN1" s="3"/>
      <c r="QEO1" s="3"/>
      <c r="QEP1" s="3"/>
      <c r="QEQ1" s="3"/>
      <c r="QER1" s="3"/>
      <c r="QES1" s="3"/>
      <c r="QET1" s="3"/>
      <c r="QEU1" s="3"/>
      <c r="QEV1" s="3"/>
      <c r="QEW1" s="3"/>
      <c r="QEX1" s="3"/>
      <c r="QEY1" s="3"/>
      <c r="QEZ1" s="3"/>
      <c r="QFA1" s="3"/>
      <c r="QFB1" s="3"/>
      <c r="QFC1" s="3"/>
      <c r="QFD1" s="3"/>
      <c r="QFE1" s="3"/>
      <c r="QFF1" s="3"/>
      <c r="QFG1" s="3"/>
      <c r="QFH1" s="3"/>
      <c r="QFI1" s="3"/>
      <c r="QFJ1" s="3"/>
      <c r="QFK1" s="3"/>
      <c r="QFL1" s="3"/>
      <c r="QFM1" s="3"/>
      <c r="QFN1" s="3"/>
      <c r="QFO1" s="3"/>
      <c r="QFP1" s="3"/>
      <c r="QFQ1" s="3"/>
      <c r="QFR1" s="3"/>
      <c r="QFS1" s="3"/>
      <c r="QFT1" s="3"/>
      <c r="QFU1" s="3"/>
      <c r="QFV1" s="3"/>
      <c r="QFW1" s="3"/>
      <c r="QFX1" s="3"/>
      <c r="QFY1" s="3"/>
      <c r="QFZ1" s="3"/>
      <c r="QGA1" s="3"/>
      <c r="QGB1" s="3"/>
      <c r="QGC1" s="3"/>
      <c r="QGD1" s="3"/>
      <c r="QGE1" s="3"/>
      <c r="QGF1" s="3"/>
      <c r="QGG1" s="3"/>
      <c r="QGH1" s="3"/>
      <c r="QGI1" s="3"/>
      <c r="QGJ1" s="3"/>
      <c r="QGK1" s="3"/>
      <c r="QGL1" s="3"/>
      <c r="QGM1" s="3"/>
      <c r="QGN1" s="3"/>
      <c r="QGO1" s="3"/>
      <c r="QGP1" s="3"/>
      <c r="QGQ1" s="3"/>
      <c r="QGR1" s="3"/>
      <c r="QGS1" s="3"/>
      <c r="QGT1" s="3"/>
      <c r="QGU1" s="3"/>
      <c r="QGV1" s="3"/>
      <c r="QGW1" s="3"/>
      <c r="QGX1" s="3"/>
      <c r="QGY1" s="3"/>
      <c r="QGZ1" s="3"/>
      <c r="QHA1" s="3"/>
      <c r="QHB1" s="3"/>
      <c r="QHC1" s="3"/>
      <c r="QHD1" s="3"/>
      <c r="QHE1" s="3"/>
      <c r="QHF1" s="3"/>
      <c r="QHG1" s="3"/>
      <c r="QHH1" s="3"/>
      <c r="QHI1" s="3"/>
      <c r="QHJ1" s="3"/>
      <c r="QHK1" s="3"/>
      <c r="QHL1" s="3"/>
      <c r="QHM1" s="3"/>
      <c r="QHN1" s="3"/>
      <c r="QHO1" s="3"/>
      <c r="QHP1" s="3"/>
      <c r="QHQ1" s="3"/>
      <c r="QHR1" s="3"/>
      <c r="QHS1" s="3"/>
      <c r="QHT1" s="3"/>
      <c r="QHU1" s="3"/>
      <c r="QHV1" s="3"/>
      <c r="QHW1" s="3"/>
      <c r="QHX1" s="3"/>
      <c r="QHY1" s="3"/>
      <c r="QHZ1" s="3"/>
      <c r="QIA1" s="3"/>
      <c r="QIB1" s="3"/>
      <c r="QIC1" s="3"/>
      <c r="QID1" s="3"/>
      <c r="QIE1" s="3"/>
      <c r="QIF1" s="3"/>
      <c r="QIG1" s="3"/>
      <c r="QIH1" s="3"/>
      <c r="QII1" s="3"/>
      <c r="QIJ1" s="3"/>
      <c r="QIK1" s="3"/>
      <c r="QIL1" s="3"/>
      <c r="QIM1" s="3"/>
      <c r="QIN1" s="3"/>
      <c r="QIO1" s="3"/>
      <c r="QIP1" s="3"/>
      <c r="QIQ1" s="3"/>
      <c r="QIR1" s="3"/>
      <c r="QIS1" s="3"/>
      <c r="QIT1" s="3"/>
      <c r="QIU1" s="3"/>
      <c r="QIV1" s="3"/>
      <c r="QIW1" s="3"/>
      <c r="QIX1" s="3"/>
      <c r="QIY1" s="3"/>
      <c r="QIZ1" s="3"/>
      <c r="QJA1" s="3"/>
      <c r="QJB1" s="3"/>
      <c r="QJC1" s="3"/>
      <c r="QJD1" s="3"/>
      <c r="QJE1" s="3"/>
      <c r="QJF1" s="3"/>
      <c r="QJG1" s="3"/>
      <c r="QJH1" s="3"/>
      <c r="QJI1" s="3"/>
      <c r="QJJ1" s="3"/>
      <c r="QJK1" s="3"/>
      <c r="QJL1" s="3"/>
      <c r="QJM1" s="3"/>
      <c r="QJN1" s="3"/>
      <c r="QJO1" s="3"/>
      <c r="QJP1" s="3"/>
      <c r="QJQ1" s="3"/>
      <c r="QJR1" s="3"/>
      <c r="QJS1" s="3"/>
      <c r="QJT1" s="3"/>
      <c r="QJU1" s="3"/>
      <c r="QJV1" s="3"/>
      <c r="QJW1" s="3"/>
      <c r="QJX1" s="3"/>
      <c r="QJY1" s="3"/>
      <c r="QJZ1" s="3"/>
      <c r="QKA1" s="3"/>
      <c r="QKB1" s="3"/>
      <c r="QKC1" s="3"/>
      <c r="QKD1" s="3"/>
      <c r="QKE1" s="3"/>
      <c r="QKF1" s="3"/>
      <c r="QKG1" s="3"/>
      <c r="QKH1" s="3"/>
      <c r="QKI1" s="3"/>
      <c r="QKJ1" s="3"/>
      <c r="QKK1" s="3"/>
      <c r="QKL1" s="3"/>
      <c r="QKM1" s="3"/>
      <c r="QKN1" s="3"/>
      <c r="QKO1" s="3"/>
      <c r="QKP1" s="3"/>
      <c r="QKQ1" s="3"/>
      <c r="QKR1" s="3"/>
      <c r="QKS1" s="3"/>
      <c r="QKT1" s="3"/>
      <c r="QKU1" s="3"/>
      <c r="QKV1" s="3"/>
      <c r="QKW1" s="3"/>
      <c r="QKX1" s="3"/>
      <c r="QKY1" s="3"/>
      <c r="QKZ1" s="3"/>
      <c r="QLA1" s="3"/>
      <c r="QLB1" s="3"/>
      <c r="QLC1" s="3"/>
      <c r="QLD1" s="3"/>
      <c r="QLE1" s="3"/>
      <c r="QLF1" s="3"/>
      <c r="QLG1" s="3"/>
      <c r="QLH1" s="3"/>
      <c r="QLI1" s="3"/>
      <c r="QLJ1" s="3"/>
      <c r="QLK1" s="3"/>
      <c r="QLL1" s="3"/>
      <c r="QLM1" s="3"/>
      <c r="QLN1" s="3"/>
      <c r="QLO1" s="3"/>
      <c r="QLP1" s="3"/>
      <c r="QLQ1" s="3"/>
      <c r="QLR1" s="3"/>
      <c r="QLS1" s="3"/>
      <c r="QLT1" s="3"/>
      <c r="QLU1" s="3"/>
      <c r="QLV1" s="3"/>
      <c r="QLW1" s="3"/>
      <c r="QLX1" s="3"/>
      <c r="QLY1" s="3"/>
      <c r="QLZ1" s="3"/>
      <c r="QMA1" s="3"/>
      <c r="QMB1" s="3"/>
      <c r="QMC1" s="3"/>
      <c r="QMD1" s="3"/>
      <c r="QME1" s="3"/>
      <c r="QMF1" s="3"/>
      <c r="QMG1" s="3"/>
      <c r="QMH1" s="3"/>
      <c r="QMI1" s="3"/>
      <c r="QMJ1" s="3"/>
      <c r="QMK1" s="3"/>
      <c r="QML1" s="3"/>
      <c r="QMM1" s="3"/>
      <c r="QMN1" s="3"/>
      <c r="QMO1" s="3"/>
      <c r="QMP1" s="3"/>
      <c r="QMQ1" s="3"/>
      <c r="QMR1" s="3"/>
      <c r="QMS1" s="3"/>
      <c r="QMT1" s="3"/>
      <c r="QMU1" s="3"/>
      <c r="QMV1" s="3"/>
      <c r="QMW1" s="3"/>
      <c r="QMX1" s="3"/>
      <c r="QMY1" s="3"/>
      <c r="QMZ1" s="3"/>
      <c r="QNA1" s="3"/>
      <c r="QNB1" s="3"/>
      <c r="QNC1" s="3"/>
      <c r="QND1" s="3"/>
      <c r="QNE1" s="3"/>
      <c r="QNF1" s="3"/>
      <c r="QNG1" s="3"/>
      <c r="QNH1" s="3"/>
      <c r="QNI1" s="3"/>
      <c r="QNJ1" s="3"/>
      <c r="QNK1" s="3"/>
      <c r="QNL1" s="3"/>
      <c r="QNM1" s="3"/>
      <c r="QNN1" s="3"/>
      <c r="QNO1" s="3"/>
      <c r="QNP1" s="3"/>
      <c r="QNQ1" s="3"/>
      <c r="QNR1" s="3"/>
      <c r="QNS1" s="3"/>
      <c r="QNT1" s="3"/>
      <c r="QNU1" s="3"/>
      <c r="QNV1" s="3"/>
      <c r="QNW1" s="3"/>
      <c r="QNX1" s="3"/>
      <c r="QNY1" s="3"/>
      <c r="QNZ1" s="3"/>
      <c r="QOA1" s="3"/>
      <c r="QOB1" s="3"/>
      <c r="QOC1" s="3"/>
      <c r="QOD1" s="3"/>
      <c r="QOE1" s="3"/>
      <c r="QOF1" s="3"/>
      <c r="QOG1" s="3"/>
      <c r="QOH1" s="3"/>
      <c r="QOI1" s="3"/>
      <c r="QOJ1" s="3"/>
      <c r="QOK1" s="3"/>
      <c r="QOL1" s="3"/>
      <c r="QOM1" s="3"/>
      <c r="QON1" s="3"/>
      <c r="QOO1" s="3"/>
      <c r="QOP1" s="3"/>
      <c r="QOQ1" s="3"/>
      <c r="QOR1" s="3"/>
      <c r="QOS1" s="3"/>
      <c r="QOT1" s="3"/>
      <c r="QOU1" s="3"/>
      <c r="QOV1" s="3"/>
      <c r="QOW1" s="3"/>
      <c r="QOX1" s="3"/>
      <c r="QOY1" s="3"/>
      <c r="QOZ1" s="3"/>
      <c r="QPA1" s="3"/>
      <c r="QPB1" s="3"/>
      <c r="QPC1" s="3"/>
      <c r="QPD1" s="3"/>
      <c r="QPE1" s="3"/>
      <c r="QPF1" s="3"/>
      <c r="QPG1" s="3"/>
      <c r="QPH1" s="3"/>
      <c r="QPI1" s="3"/>
      <c r="QPJ1" s="3"/>
      <c r="QPK1" s="3"/>
      <c r="QPL1" s="3"/>
      <c r="QPM1" s="3"/>
      <c r="QPN1" s="3"/>
      <c r="QPO1" s="3"/>
      <c r="QPP1" s="3"/>
      <c r="QPQ1" s="3"/>
      <c r="QPR1" s="3"/>
      <c r="QPS1" s="3"/>
      <c r="QPT1" s="3"/>
      <c r="QPU1" s="3"/>
      <c r="QPV1" s="3"/>
      <c r="QPW1" s="3"/>
      <c r="QPX1" s="3"/>
      <c r="QPY1" s="3"/>
      <c r="QPZ1" s="3"/>
      <c r="QQA1" s="3"/>
      <c r="QQB1" s="3"/>
      <c r="QQC1" s="3"/>
      <c r="QQD1" s="3"/>
      <c r="QQE1" s="3"/>
      <c r="QQF1" s="3"/>
      <c r="QQG1" s="3"/>
      <c r="QQH1" s="3"/>
      <c r="QQI1" s="3"/>
      <c r="QQJ1" s="3"/>
      <c r="QQK1" s="3"/>
      <c r="QQL1" s="3"/>
      <c r="QQM1" s="3"/>
      <c r="QQN1" s="3"/>
      <c r="QQO1" s="3"/>
      <c r="QQP1" s="3"/>
      <c r="QQQ1" s="3"/>
      <c r="QQR1" s="3"/>
      <c r="QQS1" s="3"/>
      <c r="QQT1" s="3"/>
      <c r="QQU1" s="3"/>
      <c r="QQV1" s="3"/>
      <c r="QQW1" s="3"/>
      <c r="QQX1" s="3"/>
      <c r="QQY1" s="3"/>
      <c r="QQZ1" s="3"/>
      <c r="QRA1" s="3"/>
      <c r="QRB1" s="3"/>
      <c r="QRC1" s="3"/>
      <c r="QRD1" s="3"/>
      <c r="QRE1" s="3"/>
      <c r="QRF1" s="3"/>
      <c r="QRG1" s="3"/>
      <c r="QRH1" s="3"/>
      <c r="QRI1" s="3"/>
      <c r="QRJ1" s="3"/>
      <c r="QRK1" s="3"/>
      <c r="QRL1" s="3"/>
      <c r="QRM1" s="3"/>
      <c r="QRN1" s="3"/>
      <c r="QRO1" s="3"/>
      <c r="QRP1" s="3"/>
      <c r="QRQ1" s="3"/>
      <c r="QRR1" s="3"/>
      <c r="QRS1" s="3"/>
      <c r="QRT1" s="3"/>
      <c r="QRU1" s="3"/>
      <c r="QRV1" s="3"/>
      <c r="QRW1" s="3"/>
      <c r="QRX1" s="3"/>
      <c r="QRY1" s="3"/>
      <c r="QRZ1" s="3"/>
      <c r="QSA1" s="3"/>
      <c r="QSB1" s="3"/>
      <c r="QSC1" s="3"/>
      <c r="QSD1" s="3"/>
      <c r="QSE1" s="3"/>
      <c r="QSF1" s="3"/>
      <c r="QSG1" s="3"/>
      <c r="QSH1" s="3"/>
      <c r="QSI1" s="3"/>
      <c r="QSJ1" s="3"/>
      <c r="QSK1" s="3"/>
      <c r="QSL1" s="3"/>
      <c r="QSM1" s="3"/>
      <c r="QSN1" s="3"/>
      <c r="QSO1" s="3"/>
      <c r="QSP1" s="3"/>
      <c r="QSQ1" s="3"/>
      <c r="QSR1" s="3"/>
      <c r="QSS1" s="3"/>
      <c r="QST1" s="3"/>
      <c r="QSU1" s="3"/>
      <c r="QSV1" s="3"/>
      <c r="QSW1" s="3"/>
      <c r="QSX1" s="3"/>
      <c r="QSY1" s="3"/>
      <c r="QSZ1" s="3"/>
      <c r="QTA1" s="3"/>
      <c r="QTB1" s="3"/>
      <c r="QTC1" s="3"/>
      <c r="QTD1" s="3"/>
      <c r="QTE1" s="3"/>
      <c r="QTF1" s="3"/>
      <c r="QTG1" s="3"/>
      <c r="QTH1" s="3"/>
      <c r="QTI1" s="3"/>
      <c r="QTJ1" s="3"/>
      <c r="QTK1" s="3"/>
      <c r="QTL1" s="3"/>
      <c r="QTM1" s="3"/>
      <c r="QTN1" s="3"/>
      <c r="QTO1" s="3"/>
      <c r="QTP1" s="3"/>
      <c r="QTQ1" s="3"/>
      <c r="QTR1" s="3"/>
      <c r="QTS1" s="3"/>
      <c r="QTT1" s="3"/>
      <c r="QTU1" s="3"/>
      <c r="QTV1" s="3"/>
      <c r="QTW1" s="3"/>
      <c r="QTX1" s="3"/>
      <c r="QTY1" s="3"/>
      <c r="QTZ1" s="3"/>
      <c r="QUA1" s="3"/>
      <c r="QUB1" s="3"/>
      <c r="QUC1" s="3"/>
      <c r="QUD1" s="3"/>
      <c r="QUE1" s="3"/>
      <c r="QUF1" s="3"/>
      <c r="QUG1" s="3"/>
      <c r="QUH1" s="3"/>
      <c r="QUI1" s="3"/>
      <c r="QUJ1" s="3"/>
      <c r="QUK1" s="3"/>
      <c r="QUL1" s="3"/>
      <c r="QUM1" s="3"/>
      <c r="QUN1" s="3"/>
      <c r="QUO1" s="3"/>
      <c r="QUP1" s="3"/>
      <c r="QUQ1" s="3"/>
      <c r="QUR1" s="3"/>
      <c r="QUS1" s="3"/>
      <c r="QUT1" s="3"/>
      <c r="QUU1" s="3"/>
      <c r="QUV1" s="3"/>
      <c r="QUW1" s="3"/>
      <c r="QUX1" s="3"/>
      <c r="QUY1" s="3"/>
      <c r="QUZ1" s="3"/>
      <c r="QVA1" s="3"/>
      <c r="QVB1" s="3"/>
      <c r="QVC1" s="3"/>
      <c r="QVD1" s="3"/>
      <c r="QVE1" s="3"/>
      <c r="QVF1" s="3"/>
      <c r="QVG1" s="3"/>
      <c r="QVH1" s="3"/>
      <c r="QVI1" s="3"/>
      <c r="QVJ1" s="3"/>
      <c r="QVK1" s="3"/>
      <c r="QVL1" s="3"/>
      <c r="QVM1" s="3"/>
      <c r="QVN1" s="3"/>
      <c r="QVO1" s="3"/>
      <c r="QVP1" s="3"/>
      <c r="QVQ1" s="3"/>
      <c r="QVR1" s="3"/>
      <c r="QVS1" s="3"/>
      <c r="QVT1" s="3"/>
      <c r="QVU1" s="3"/>
      <c r="QVV1" s="3"/>
      <c r="QVW1" s="3"/>
      <c r="QVX1" s="3"/>
      <c r="QVY1" s="3"/>
      <c r="QVZ1" s="3"/>
      <c r="QWA1" s="3"/>
      <c r="QWB1" s="3"/>
      <c r="QWC1" s="3"/>
      <c r="QWD1" s="3"/>
      <c r="QWE1" s="3"/>
      <c r="QWF1" s="3"/>
      <c r="QWG1" s="3"/>
      <c r="QWH1" s="3"/>
      <c r="QWI1" s="3"/>
      <c r="QWJ1" s="3"/>
      <c r="QWK1" s="3"/>
      <c r="QWL1" s="3"/>
      <c r="QWM1" s="3"/>
      <c r="QWN1" s="3"/>
      <c r="QWO1" s="3"/>
      <c r="QWP1" s="3"/>
      <c r="QWQ1" s="3"/>
      <c r="QWR1" s="3"/>
      <c r="QWS1" s="3"/>
      <c r="QWT1" s="3"/>
      <c r="QWU1" s="3"/>
      <c r="QWV1" s="3"/>
      <c r="QWW1" s="3"/>
      <c r="QWX1" s="3"/>
      <c r="QWY1" s="3"/>
      <c r="QWZ1" s="3"/>
      <c r="QXA1" s="3"/>
      <c r="QXB1" s="3"/>
      <c r="QXC1" s="3"/>
      <c r="QXD1" s="3"/>
      <c r="QXE1" s="3"/>
      <c r="QXF1" s="3"/>
      <c r="QXG1" s="3"/>
      <c r="QXH1" s="3"/>
      <c r="QXI1" s="3"/>
      <c r="QXJ1" s="3"/>
      <c r="QXK1" s="3"/>
      <c r="QXL1" s="3"/>
      <c r="QXM1" s="3"/>
      <c r="QXN1" s="3"/>
      <c r="QXO1" s="3"/>
      <c r="QXP1" s="3"/>
      <c r="QXQ1" s="3"/>
      <c r="QXR1" s="3"/>
      <c r="QXS1" s="3"/>
      <c r="QXT1" s="3"/>
      <c r="QXU1" s="3"/>
      <c r="QXV1" s="3"/>
      <c r="QXW1" s="3"/>
      <c r="QXX1" s="3"/>
      <c r="QXY1" s="3"/>
      <c r="QXZ1" s="3"/>
      <c r="QYA1" s="3"/>
      <c r="QYB1" s="3"/>
      <c r="QYC1" s="3"/>
      <c r="QYD1" s="3"/>
      <c r="QYE1" s="3"/>
      <c r="QYF1" s="3"/>
      <c r="QYG1" s="3"/>
      <c r="QYH1" s="3"/>
      <c r="QYI1" s="3"/>
      <c r="QYJ1" s="3"/>
      <c r="QYK1" s="3"/>
      <c r="QYL1" s="3"/>
      <c r="QYM1" s="3"/>
      <c r="QYN1" s="3"/>
      <c r="QYO1" s="3"/>
      <c r="QYP1" s="3"/>
      <c r="QYQ1" s="3"/>
      <c r="QYR1" s="3"/>
      <c r="QYS1" s="3"/>
      <c r="QYT1" s="3"/>
      <c r="QYU1" s="3"/>
      <c r="QYV1" s="3"/>
      <c r="QYW1" s="3"/>
      <c r="QYX1" s="3"/>
      <c r="QYY1" s="3"/>
      <c r="QYZ1" s="3"/>
      <c r="QZA1" s="3"/>
      <c r="QZB1" s="3"/>
      <c r="QZC1" s="3"/>
      <c r="QZD1" s="3"/>
      <c r="QZE1" s="3"/>
      <c r="QZF1" s="3"/>
      <c r="QZG1" s="3"/>
      <c r="QZH1" s="3"/>
      <c r="QZI1" s="3"/>
      <c r="QZJ1" s="3"/>
      <c r="QZK1" s="3"/>
      <c r="QZL1" s="3"/>
      <c r="QZM1" s="3"/>
      <c r="QZN1" s="3"/>
      <c r="QZO1" s="3"/>
      <c r="QZP1" s="3"/>
      <c r="QZQ1" s="3"/>
      <c r="QZR1" s="3"/>
      <c r="QZS1" s="3"/>
      <c r="QZT1" s="3"/>
      <c r="QZU1" s="3"/>
      <c r="QZV1" s="3"/>
      <c r="QZW1" s="3"/>
      <c r="QZX1" s="3"/>
      <c r="QZY1" s="3"/>
      <c r="QZZ1" s="3"/>
      <c r="RAA1" s="3"/>
      <c r="RAB1" s="3"/>
      <c r="RAC1" s="3"/>
      <c r="RAD1" s="3"/>
      <c r="RAE1" s="3"/>
      <c r="RAF1" s="3"/>
      <c r="RAG1" s="3"/>
      <c r="RAH1" s="3"/>
      <c r="RAI1" s="3"/>
      <c r="RAJ1" s="3"/>
      <c r="RAK1" s="3"/>
      <c r="RAL1" s="3"/>
      <c r="RAM1" s="3"/>
      <c r="RAN1" s="3"/>
      <c r="RAO1" s="3"/>
      <c r="RAP1" s="3"/>
      <c r="RAQ1" s="3"/>
      <c r="RAR1" s="3"/>
      <c r="RAS1" s="3"/>
      <c r="RAT1" s="3"/>
      <c r="RAU1" s="3"/>
      <c r="RAV1" s="3"/>
      <c r="RAW1" s="3"/>
      <c r="RAX1" s="3"/>
      <c r="RAY1" s="3"/>
      <c r="RAZ1" s="3"/>
      <c r="RBA1" s="3"/>
      <c r="RBB1" s="3"/>
      <c r="RBC1" s="3"/>
      <c r="RBD1" s="3"/>
      <c r="RBE1" s="3"/>
      <c r="RBF1" s="3"/>
      <c r="RBG1" s="3"/>
      <c r="RBH1" s="3"/>
      <c r="RBI1" s="3"/>
      <c r="RBJ1" s="3"/>
      <c r="RBK1" s="3"/>
      <c r="RBL1" s="3"/>
      <c r="RBM1" s="3"/>
      <c r="RBN1" s="3"/>
      <c r="RBO1" s="3"/>
      <c r="RBP1" s="3"/>
      <c r="RBQ1" s="3"/>
      <c r="RBR1" s="3"/>
      <c r="RBS1" s="3"/>
      <c r="RBT1" s="3"/>
      <c r="RBU1" s="3"/>
      <c r="RBV1" s="3"/>
      <c r="RBW1" s="3"/>
      <c r="RBX1" s="3"/>
      <c r="RBY1" s="3"/>
      <c r="RBZ1" s="3"/>
      <c r="RCA1" s="3"/>
      <c r="RCB1" s="3"/>
      <c r="RCC1" s="3"/>
      <c r="RCD1" s="3"/>
      <c r="RCE1" s="3"/>
      <c r="RCF1" s="3"/>
      <c r="RCG1" s="3"/>
      <c r="RCH1" s="3"/>
      <c r="RCI1" s="3"/>
      <c r="RCJ1" s="3"/>
      <c r="RCK1" s="3"/>
      <c r="RCL1" s="3"/>
      <c r="RCM1" s="3"/>
      <c r="RCN1" s="3"/>
      <c r="RCO1" s="3"/>
      <c r="RCP1" s="3"/>
      <c r="RCQ1" s="3"/>
      <c r="RCR1" s="3"/>
      <c r="RCS1" s="3"/>
      <c r="RCT1" s="3"/>
      <c r="RCU1" s="3"/>
      <c r="RCV1" s="3"/>
      <c r="RCW1" s="3"/>
      <c r="RCX1" s="3"/>
      <c r="RCY1" s="3"/>
      <c r="RCZ1" s="3"/>
      <c r="RDA1" s="3"/>
      <c r="RDB1" s="3"/>
      <c r="RDC1" s="3"/>
      <c r="RDD1" s="3"/>
      <c r="RDE1" s="3"/>
      <c r="RDF1" s="3"/>
      <c r="RDG1" s="3"/>
      <c r="RDH1" s="3"/>
      <c r="RDI1" s="3"/>
      <c r="RDJ1" s="3"/>
      <c r="RDK1" s="3"/>
      <c r="RDL1" s="3"/>
      <c r="RDM1" s="3"/>
      <c r="RDN1" s="3"/>
      <c r="RDO1" s="3"/>
      <c r="RDP1" s="3"/>
      <c r="RDQ1" s="3"/>
      <c r="RDR1" s="3"/>
      <c r="RDS1" s="3"/>
      <c r="RDT1" s="3"/>
      <c r="RDU1" s="3"/>
      <c r="RDV1" s="3"/>
      <c r="RDW1" s="3"/>
      <c r="RDX1" s="3"/>
      <c r="RDY1" s="3"/>
      <c r="RDZ1" s="3"/>
      <c r="REA1" s="3"/>
      <c r="REB1" s="3"/>
      <c r="REC1" s="3"/>
      <c r="RED1" s="3"/>
      <c r="REE1" s="3"/>
      <c r="REF1" s="3"/>
      <c r="REG1" s="3"/>
      <c r="REH1" s="3"/>
      <c r="REI1" s="3"/>
      <c r="REJ1" s="3"/>
      <c r="REK1" s="3"/>
      <c r="REL1" s="3"/>
      <c r="REM1" s="3"/>
      <c r="REN1" s="3"/>
      <c r="REO1" s="3"/>
      <c r="REP1" s="3"/>
      <c r="REQ1" s="3"/>
      <c r="RER1" s="3"/>
      <c r="RES1" s="3"/>
      <c r="RET1" s="3"/>
      <c r="REU1" s="3"/>
      <c r="REV1" s="3"/>
      <c r="REW1" s="3"/>
      <c r="REX1" s="3"/>
      <c r="REY1" s="3"/>
      <c r="REZ1" s="3"/>
      <c r="RFA1" s="3"/>
      <c r="RFB1" s="3"/>
      <c r="RFC1" s="3"/>
      <c r="RFD1" s="3"/>
      <c r="RFE1" s="3"/>
      <c r="RFF1" s="3"/>
      <c r="RFG1" s="3"/>
      <c r="RFH1" s="3"/>
      <c r="RFI1" s="3"/>
      <c r="RFJ1" s="3"/>
      <c r="RFK1" s="3"/>
      <c r="RFL1" s="3"/>
      <c r="RFM1" s="3"/>
      <c r="RFN1" s="3"/>
      <c r="RFO1" s="3"/>
      <c r="RFP1" s="3"/>
      <c r="RFQ1" s="3"/>
      <c r="RFR1" s="3"/>
      <c r="RFS1" s="3"/>
      <c r="RFT1" s="3"/>
      <c r="RFU1" s="3"/>
      <c r="RFV1" s="3"/>
      <c r="RFW1" s="3"/>
      <c r="RFX1" s="3"/>
      <c r="RFY1" s="3"/>
      <c r="RFZ1" s="3"/>
      <c r="RGA1" s="3"/>
      <c r="RGB1" s="3"/>
      <c r="RGC1" s="3"/>
      <c r="RGD1" s="3"/>
      <c r="RGE1" s="3"/>
      <c r="RGF1" s="3"/>
      <c r="RGG1" s="3"/>
      <c r="RGH1" s="3"/>
      <c r="RGI1" s="3"/>
      <c r="RGJ1" s="3"/>
      <c r="RGK1" s="3"/>
      <c r="RGL1" s="3"/>
      <c r="RGM1" s="3"/>
      <c r="RGN1" s="3"/>
      <c r="RGO1" s="3"/>
      <c r="RGP1" s="3"/>
      <c r="RGQ1" s="3"/>
      <c r="RGR1" s="3"/>
      <c r="RGS1" s="3"/>
      <c r="RGT1" s="3"/>
      <c r="RGU1" s="3"/>
      <c r="RGV1" s="3"/>
      <c r="RGW1" s="3"/>
      <c r="RGX1" s="3"/>
      <c r="RGY1" s="3"/>
      <c r="RGZ1" s="3"/>
      <c r="RHA1" s="3"/>
      <c r="RHB1" s="3"/>
      <c r="RHC1" s="3"/>
      <c r="RHD1" s="3"/>
      <c r="RHE1" s="3"/>
      <c r="RHF1" s="3"/>
      <c r="RHG1" s="3"/>
      <c r="RHH1" s="3"/>
      <c r="RHI1" s="3"/>
      <c r="RHJ1" s="3"/>
      <c r="RHK1" s="3"/>
      <c r="RHL1" s="3"/>
      <c r="RHM1" s="3"/>
      <c r="RHN1" s="3"/>
      <c r="RHO1" s="3"/>
      <c r="RHP1" s="3"/>
      <c r="RHQ1" s="3"/>
      <c r="RHR1" s="3"/>
      <c r="RHS1" s="3"/>
      <c r="RHT1" s="3"/>
      <c r="RHU1" s="3"/>
      <c r="RHV1" s="3"/>
      <c r="RHW1" s="3"/>
      <c r="RHX1" s="3"/>
      <c r="RHY1" s="3"/>
      <c r="RHZ1" s="3"/>
      <c r="RIA1" s="3"/>
      <c r="RIB1" s="3"/>
      <c r="RIC1" s="3"/>
      <c r="RID1" s="3"/>
      <c r="RIE1" s="3"/>
      <c r="RIF1" s="3"/>
      <c r="RIG1" s="3"/>
      <c r="RIH1" s="3"/>
      <c r="RII1" s="3"/>
      <c r="RIJ1" s="3"/>
      <c r="RIK1" s="3"/>
      <c r="RIL1" s="3"/>
      <c r="RIM1" s="3"/>
      <c r="RIN1" s="3"/>
      <c r="RIO1" s="3"/>
      <c r="RIP1" s="3"/>
      <c r="RIQ1" s="3"/>
      <c r="RIR1" s="3"/>
      <c r="RIS1" s="3"/>
      <c r="RIT1" s="3"/>
      <c r="RIU1" s="3"/>
      <c r="RIV1" s="3"/>
      <c r="RIW1" s="3"/>
      <c r="RIX1" s="3"/>
      <c r="RIY1" s="3"/>
      <c r="RIZ1" s="3"/>
      <c r="RJA1" s="3"/>
      <c r="RJB1" s="3"/>
      <c r="RJC1" s="3"/>
      <c r="RJD1" s="3"/>
      <c r="RJE1" s="3"/>
      <c r="RJF1" s="3"/>
      <c r="RJG1" s="3"/>
      <c r="RJH1" s="3"/>
      <c r="RJI1" s="3"/>
      <c r="RJJ1" s="3"/>
      <c r="RJK1" s="3"/>
      <c r="RJL1" s="3"/>
      <c r="RJM1" s="3"/>
      <c r="RJN1" s="3"/>
      <c r="RJO1" s="3"/>
      <c r="RJP1" s="3"/>
      <c r="RJQ1" s="3"/>
      <c r="RJR1" s="3"/>
      <c r="RJS1" s="3"/>
      <c r="RJT1" s="3"/>
      <c r="RJU1" s="3"/>
      <c r="RJV1" s="3"/>
      <c r="RJW1" s="3"/>
      <c r="RJX1" s="3"/>
      <c r="RJY1" s="3"/>
      <c r="RJZ1" s="3"/>
      <c r="RKA1" s="3"/>
      <c r="RKB1" s="3"/>
      <c r="RKC1" s="3"/>
      <c r="RKD1" s="3"/>
      <c r="RKE1" s="3"/>
      <c r="RKF1" s="3"/>
      <c r="RKG1" s="3"/>
      <c r="RKH1" s="3"/>
      <c r="RKI1" s="3"/>
      <c r="RKJ1" s="3"/>
      <c r="RKK1" s="3"/>
      <c r="RKL1" s="3"/>
      <c r="RKM1" s="3"/>
      <c r="RKN1" s="3"/>
      <c r="RKO1" s="3"/>
      <c r="RKP1" s="3"/>
      <c r="RKQ1" s="3"/>
      <c r="RKR1" s="3"/>
      <c r="RKS1" s="3"/>
      <c r="RKT1" s="3"/>
      <c r="RKU1" s="3"/>
      <c r="RKV1" s="3"/>
      <c r="RKW1" s="3"/>
      <c r="RKX1" s="3"/>
      <c r="RKY1" s="3"/>
      <c r="RKZ1" s="3"/>
      <c r="RLA1" s="3"/>
      <c r="RLB1" s="3"/>
      <c r="RLC1" s="3"/>
      <c r="RLD1" s="3"/>
      <c r="RLE1" s="3"/>
      <c r="RLF1" s="3"/>
      <c r="RLG1" s="3"/>
      <c r="RLH1" s="3"/>
      <c r="RLI1" s="3"/>
      <c r="RLJ1" s="3"/>
      <c r="RLK1" s="3"/>
      <c r="RLL1" s="3"/>
      <c r="RLM1" s="3"/>
      <c r="RLN1" s="3"/>
      <c r="RLO1" s="3"/>
      <c r="RLP1" s="3"/>
      <c r="RLQ1" s="3"/>
      <c r="RLR1" s="3"/>
      <c r="RLS1" s="3"/>
      <c r="RLT1" s="3"/>
      <c r="RLU1" s="3"/>
      <c r="RLV1" s="3"/>
      <c r="RLW1" s="3"/>
      <c r="RLX1" s="3"/>
      <c r="RLY1" s="3"/>
      <c r="RLZ1" s="3"/>
      <c r="RMA1" s="3"/>
      <c r="RMB1" s="3"/>
      <c r="RMC1" s="3"/>
      <c r="RMD1" s="3"/>
      <c r="RME1" s="3"/>
      <c r="RMF1" s="3"/>
      <c r="RMG1" s="3"/>
      <c r="RMH1" s="3"/>
      <c r="RMI1" s="3"/>
      <c r="RMJ1" s="3"/>
      <c r="RMK1" s="3"/>
      <c r="RML1" s="3"/>
      <c r="RMM1" s="3"/>
      <c r="RMN1" s="3"/>
      <c r="RMO1" s="3"/>
      <c r="RMP1" s="3"/>
      <c r="RMQ1" s="3"/>
      <c r="RMR1" s="3"/>
      <c r="RMS1" s="3"/>
      <c r="RMT1" s="3"/>
      <c r="RMU1" s="3"/>
      <c r="RMV1" s="3"/>
      <c r="RMW1" s="3"/>
      <c r="RMX1" s="3"/>
      <c r="RMY1" s="3"/>
      <c r="RMZ1" s="3"/>
      <c r="RNA1" s="3"/>
      <c r="RNB1" s="3"/>
      <c r="RNC1" s="3"/>
      <c r="RND1" s="3"/>
      <c r="RNE1" s="3"/>
      <c r="RNF1" s="3"/>
      <c r="RNG1" s="3"/>
      <c r="RNH1" s="3"/>
      <c r="RNI1" s="3"/>
      <c r="RNJ1" s="3"/>
      <c r="RNK1" s="3"/>
      <c r="RNL1" s="3"/>
      <c r="RNM1" s="3"/>
      <c r="RNN1" s="3"/>
      <c r="RNO1" s="3"/>
      <c r="RNP1" s="3"/>
      <c r="RNQ1" s="3"/>
      <c r="RNR1" s="3"/>
      <c r="RNS1" s="3"/>
      <c r="RNT1" s="3"/>
      <c r="RNU1" s="3"/>
      <c r="RNV1" s="3"/>
      <c r="RNW1" s="3"/>
      <c r="RNX1" s="3"/>
      <c r="RNY1" s="3"/>
      <c r="RNZ1" s="3"/>
      <c r="ROA1" s="3"/>
      <c r="ROB1" s="3"/>
      <c r="ROC1" s="3"/>
      <c r="ROD1" s="3"/>
      <c r="ROE1" s="3"/>
      <c r="ROF1" s="3"/>
      <c r="ROG1" s="3"/>
      <c r="ROH1" s="3"/>
      <c r="ROI1" s="3"/>
      <c r="ROJ1" s="3"/>
      <c r="ROK1" s="3"/>
      <c r="ROL1" s="3"/>
      <c r="ROM1" s="3"/>
      <c r="RON1" s="3"/>
      <c r="ROO1" s="3"/>
      <c r="ROP1" s="3"/>
      <c r="ROQ1" s="3"/>
      <c r="ROR1" s="3"/>
      <c r="ROS1" s="3"/>
      <c r="ROT1" s="3"/>
      <c r="ROU1" s="3"/>
      <c r="ROV1" s="3"/>
      <c r="ROW1" s="3"/>
      <c r="ROX1" s="3"/>
      <c r="ROY1" s="3"/>
      <c r="ROZ1" s="3"/>
      <c r="RPA1" s="3"/>
      <c r="RPB1" s="3"/>
      <c r="RPC1" s="3"/>
      <c r="RPD1" s="3"/>
      <c r="RPE1" s="3"/>
      <c r="RPF1" s="3"/>
      <c r="RPG1" s="3"/>
      <c r="RPH1" s="3"/>
      <c r="RPI1" s="3"/>
      <c r="RPJ1" s="3"/>
      <c r="RPK1" s="3"/>
      <c r="RPL1" s="3"/>
      <c r="RPM1" s="3"/>
      <c r="RPN1" s="3"/>
      <c r="RPO1" s="3"/>
      <c r="RPP1" s="3"/>
      <c r="RPQ1" s="3"/>
      <c r="RPR1" s="3"/>
      <c r="RPS1" s="3"/>
      <c r="RPT1" s="3"/>
      <c r="RPU1" s="3"/>
      <c r="RPV1" s="3"/>
      <c r="RPW1" s="3"/>
      <c r="RPX1" s="3"/>
      <c r="RPY1" s="3"/>
      <c r="RPZ1" s="3"/>
      <c r="RQA1" s="3"/>
      <c r="RQB1" s="3"/>
      <c r="RQC1" s="3"/>
      <c r="RQD1" s="3"/>
      <c r="RQE1" s="3"/>
      <c r="RQF1" s="3"/>
      <c r="RQG1" s="3"/>
      <c r="RQH1" s="3"/>
      <c r="RQI1" s="3"/>
      <c r="RQJ1" s="3"/>
      <c r="RQK1" s="3"/>
      <c r="RQL1" s="3"/>
      <c r="RQM1" s="3"/>
      <c r="RQN1" s="3"/>
      <c r="RQO1" s="3"/>
      <c r="RQP1" s="3"/>
      <c r="RQQ1" s="3"/>
      <c r="RQR1" s="3"/>
      <c r="RQS1" s="3"/>
      <c r="RQT1" s="3"/>
      <c r="RQU1" s="3"/>
      <c r="RQV1" s="3"/>
      <c r="RQW1" s="3"/>
      <c r="RQX1" s="3"/>
      <c r="RQY1" s="3"/>
      <c r="RQZ1" s="3"/>
      <c r="RRA1" s="3"/>
      <c r="RRB1" s="3"/>
      <c r="RRC1" s="3"/>
      <c r="RRD1" s="3"/>
      <c r="RRE1" s="3"/>
      <c r="RRF1" s="3"/>
      <c r="RRG1" s="3"/>
      <c r="RRH1" s="3"/>
      <c r="RRI1" s="3"/>
      <c r="RRJ1" s="3"/>
      <c r="RRK1" s="3"/>
      <c r="RRL1" s="3"/>
      <c r="RRM1" s="3"/>
      <c r="RRN1" s="3"/>
      <c r="RRO1" s="3"/>
      <c r="RRP1" s="3"/>
      <c r="RRQ1" s="3"/>
      <c r="RRR1" s="3"/>
      <c r="RRS1" s="3"/>
      <c r="RRT1" s="3"/>
      <c r="RRU1" s="3"/>
      <c r="RRV1" s="3"/>
      <c r="RRW1" s="3"/>
      <c r="RRX1" s="3"/>
      <c r="RRY1" s="3"/>
      <c r="RRZ1" s="3"/>
      <c r="RSA1" s="3"/>
      <c r="RSB1" s="3"/>
      <c r="RSC1" s="3"/>
      <c r="RSD1" s="3"/>
      <c r="RSE1" s="3"/>
      <c r="RSF1" s="3"/>
      <c r="RSG1" s="3"/>
      <c r="RSH1" s="3"/>
      <c r="RSI1" s="3"/>
      <c r="RSJ1" s="3"/>
      <c r="RSK1" s="3"/>
      <c r="RSL1" s="3"/>
      <c r="RSM1" s="3"/>
      <c r="RSN1" s="3"/>
      <c r="RSO1" s="3"/>
      <c r="RSP1" s="3"/>
      <c r="RSQ1" s="3"/>
      <c r="RSR1" s="3"/>
      <c r="RSS1" s="3"/>
      <c r="RST1" s="3"/>
      <c r="RSU1" s="3"/>
      <c r="RSV1" s="3"/>
      <c r="RSW1" s="3"/>
      <c r="RSX1" s="3"/>
      <c r="RSY1" s="3"/>
      <c r="RSZ1" s="3"/>
      <c r="RTA1" s="3"/>
      <c r="RTB1" s="3"/>
      <c r="RTC1" s="3"/>
      <c r="RTD1" s="3"/>
      <c r="RTE1" s="3"/>
      <c r="RTF1" s="3"/>
      <c r="RTG1" s="3"/>
      <c r="RTH1" s="3"/>
      <c r="RTI1" s="3"/>
      <c r="RTJ1" s="3"/>
      <c r="RTK1" s="3"/>
      <c r="RTL1" s="3"/>
      <c r="RTM1" s="3"/>
      <c r="RTN1" s="3"/>
      <c r="RTO1" s="3"/>
      <c r="RTP1" s="3"/>
      <c r="RTQ1" s="3"/>
      <c r="RTR1" s="3"/>
      <c r="RTS1" s="3"/>
      <c r="RTT1" s="3"/>
      <c r="RTU1" s="3"/>
      <c r="RTV1" s="3"/>
      <c r="RTW1" s="3"/>
      <c r="RTX1" s="3"/>
      <c r="RTY1" s="3"/>
      <c r="RTZ1" s="3"/>
      <c r="RUA1" s="3"/>
      <c r="RUB1" s="3"/>
      <c r="RUC1" s="3"/>
      <c r="RUD1" s="3"/>
      <c r="RUE1" s="3"/>
      <c r="RUF1" s="3"/>
      <c r="RUG1" s="3"/>
      <c r="RUH1" s="3"/>
      <c r="RUI1" s="3"/>
      <c r="RUJ1" s="3"/>
      <c r="RUK1" s="3"/>
      <c r="RUL1" s="3"/>
      <c r="RUM1" s="3"/>
      <c r="RUN1" s="3"/>
      <c r="RUO1" s="3"/>
      <c r="RUP1" s="3"/>
      <c r="RUQ1" s="3"/>
      <c r="RUR1" s="3"/>
      <c r="RUS1" s="3"/>
      <c r="RUT1" s="3"/>
      <c r="RUU1" s="3"/>
      <c r="RUV1" s="3"/>
      <c r="RUW1" s="3"/>
      <c r="RUX1" s="3"/>
      <c r="RUY1" s="3"/>
      <c r="RUZ1" s="3"/>
      <c r="RVA1" s="3"/>
      <c r="RVB1" s="3"/>
      <c r="RVC1" s="3"/>
      <c r="RVD1" s="3"/>
      <c r="RVE1" s="3"/>
      <c r="RVF1" s="3"/>
      <c r="RVG1" s="3"/>
      <c r="RVH1" s="3"/>
      <c r="RVI1" s="3"/>
      <c r="RVJ1" s="3"/>
      <c r="RVK1" s="3"/>
      <c r="RVL1" s="3"/>
      <c r="RVM1" s="3"/>
      <c r="RVN1" s="3"/>
      <c r="RVO1" s="3"/>
      <c r="RVP1" s="3"/>
      <c r="RVQ1" s="3"/>
      <c r="RVR1" s="3"/>
      <c r="RVS1" s="3"/>
      <c r="RVT1" s="3"/>
      <c r="RVU1" s="3"/>
      <c r="RVV1" s="3"/>
      <c r="RVW1" s="3"/>
      <c r="RVX1" s="3"/>
      <c r="RVY1" s="3"/>
      <c r="RVZ1" s="3"/>
      <c r="RWA1" s="3"/>
      <c r="RWB1" s="3"/>
      <c r="RWC1" s="3"/>
      <c r="RWD1" s="3"/>
      <c r="RWE1" s="3"/>
      <c r="RWF1" s="3"/>
      <c r="RWG1" s="3"/>
      <c r="RWH1" s="3"/>
      <c r="RWI1" s="3"/>
      <c r="RWJ1" s="3"/>
      <c r="RWK1" s="3"/>
      <c r="RWL1" s="3"/>
      <c r="RWM1" s="3"/>
      <c r="RWN1" s="3"/>
      <c r="RWO1" s="3"/>
      <c r="RWP1" s="3"/>
      <c r="RWQ1" s="3"/>
      <c r="RWR1" s="3"/>
      <c r="RWS1" s="3"/>
      <c r="RWT1" s="3"/>
      <c r="RWU1" s="3"/>
      <c r="RWV1" s="3"/>
      <c r="RWW1" s="3"/>
      <c r="RWX1" s="3"/>
      <c r="RWY1" s="3"/>
      <c r="RWZ1" s="3"/>
      <c r="RXA1" s="3"/>
      <c r="RXB1" s="3"/>
      <c r="RXC1" s="3"/>
      <c r="RXD1" s="3"/>
      <c r="RXE1" s="3"/>
      <c r="RXF1" s="3"/>
      <c r="RXG1" s="3"/>
      <c r="RXH1" s="3"/>
      <c r="RXI1" s="3"/>
      <c r="RXJ1" s="3"/>
      <c r="RXK1" s="3"/>
      <c r="RXL1" s="3"/>
      <c r="RXM1" s="3"/>
      <c r="RXN1" s="3"/>
      <c r="RXO1" s="3"/>
      <c r="RXP1" s="3"/>
      <c r="RXQ1" s="3"/>
      <c r="RXR1" s="3"/>
      <c r="RXS1" s="3"/>
      <c r="RXT1" s="3"/>
      <c r="RXU1" s="3"/>
      <c r="RXV1" s="3"/>
      <c r="RXW1" s="3"/>
      <c r="RXX1" s="3"/>
      <c r="RXY1" s="3"/>
      <c r="RXZ1" s="3"/>
      <c r="RYA1" s="3"/>
      <c r="RYB1" s="3"/>
      <c r="RYC1" s="3"/>
      <c r="RYD1" s="3"/>
      <c r="RYE1" s="3"/>
      <c r="RYF1" s="3"/>
      <c r="RYG1" s="3"/>
      <c r="RYH1" s="3"/>
      <c r="RYI1" s="3"/>
      <c r="RYJ1" s="3"/>
      <c r="RYK1" s="3"/>
      <c r="RYL1" s="3"/>
      <c r="RYM1" s="3"/>
      <c r="RYN1" s="3"/>
      <c r="RYO1" s="3"/>
      <c r="RYP1" s="3"/>
      <c r="RYQ1" s="3"/>
      <c r="RYR1" s="3"/>
      <c r="RYS1" s="3"/>
      <c r="RYT1" s="3"/>
      <c r="RYU1" s="3"/>
      <c r="RYV1" s="3"/>
      <c r="RYW1" s="3"/>
      <c r="RYX1" s="3"/>
      <c r="RYY1" s="3"/>
      <c r="RYZ1" s="3"/>
      <c r="RZA1" s="3"/>
      <c r="RZB1" s="3"/>
      <c r="RZC1" s="3"/>
      <c r="RZD1" s="3"/>
      <c r="RZE1" s="3"/>
      <c r="RZF1" s="3"/>
      <c r="RZG1" s="3"/>
      <c r="RZH1" s="3"/>
      <c r="RZI1" s="3"/>
      <c r="RZJ1" s="3"/>
      <c r="RZK1" s="3"/>
      <c r="RZL1" s="3"/>
      <c r="RZM1" s="3"/>
      <c r="RZN1" s="3"/>
      <c r="RZO1" s="3"/>
      <c r="RZP1" s="3"/>
      <c r="RZQ1" s="3"/>
      <c r="RZR1" s="3"/>
      <c r="RZS1" s="3"/>
      <c r="RZT1" s="3"/>
      <c r="RZU1" s="3"/>
      <c r="RZV1" s="3"/>
      <c r="RZW1" s="3"/>
      <c r="RZX1" s="3"/>
      <c r="RZY1" s="3"/>
      <c r="RZZ1" s="3"/>
      <c r="SAA1" s="3"/>
      <c r="SAB1" s="3"/>
      <c r="SAC1" s="3"/>
      <c r="SAD1" s="3"/>
      <c r="SAE1" s="3"/>
      <c r="SAF1" s="3"/>
      <c r="SAG1" s="3"/>
      <c r="SAH1" s="3"/>
      <c r="SAI1" s="3"/>
      <c r="SAJ1" s="3"/>
      <c r="SAK1" s="3"/>
      <c r="SAL1" s="3"/>
      <c r="SAM1" s="3"/>
      <c r="SAN1" s="3"/>
      <c r="SAO1" s="3"/>
      <c r="SAP1" s="3"/>
      <c r="SAQ1" s="3"/>
      <c r="SAR1" s="3"/>
      <c r="SAS1" s="3"/>
      <c r="SAT1" s="3"/>
      <c r="SAU1" s="3"/>
      <c r="SAV1" s="3"/>
      <c r="SAW1" s="3"/>
      <c r="SAX1" s="3"/>
      <c r="SAY1" s="3"/>
      <c r="SAZ1" s="3"/>
      <c r="SBA1" s="3"/>
      <c r="SBB1" s="3"/>
      <c r="SBC1" s="3"/>
      <c r="SBD1" s="3"/>
      <c r="SBE1" s="3"/>
      <c r="SBF1" s="3"/>
      <c r="SBG1" s="3"/>
      <c r="SBH1" s="3"/>
      <c r="SBI1" s="3"/>
      <c r="SBJ1" s="3"/>
      <c r="SBK1" s="3"/>
      <c r="SBL1" s="3"/>
      <c r="SBM1" s="3"/>
      <c r="SBN1" s="3"/>
      <c r="SBO1" s="3"/>
      <c r="SBP1" s="3"/>
      <c r="SBQ1" s="3"/>
      <c r="SBR1" s="3"/>
      <c r="SBS1" s="3"/>
      <c r="SBT1" s="3"/>
      <c r="SBU1" s="3"/>
      <c r="SBV1" s="3"/>
      <c r="SBW1" s="3"/>
      <c r="SBX1" s="3"/>
      <c r="SBY1" s="3"/>
      <c r="SBZ1" s="3"/>
      <c r="SCA1" s="3"/>
      <c r="SCB1" s="3"/>
      <c r="SCC1" s="3"/>
      <c r="SCD1" s="3"/>
      <c r="SCE1" s="3"/>
      <c r="SCF1" s="3"/>
      <c r="SCG1" s="3"/>
      <c r="SCH1" s="3"/>
      <c r="SCI1" s="3"/>
      <c r="SCJ1" s="3"/>
      <c r="SCK1" s="3"/>
      <c r="SCL1" s="3"/>
      <c r="SCM1" s="3"/>
      <c r="SCN1" s="3"/>
      <c r="SCO1" s="3"/>
      <c r="SCP1" s="3"/>
      <c r="SCQ1" s="3"/>
      <c r="SCR1" s="3"/>
      <c r="SCS1" s="3"/>
      <c r="SCT1" s="3"/>
      <c r="SCU1" s="3"/>
      <c r="SCV1" s="3"/>
      <c r="SCW1" s="3"/>
      <c r="SCX1" s="3"/>
      <c r="SCY1" s="3"/>
      <c r="SCZ1" s="3"/>
      <c r="SDA1" s="3"/>
      <c r="SDB1" s="3"/>
      <c r="SDC1" s="3"/>
      <c r="SDD1" s="3"/>
      <c r="SDE1" s="3"/>
      <c r="SDF1" s="3"/>
      <c r="SDG1" s="3"/>
      <c r="SDH1" s="3"/>
      <c r="SDI1" s="3"/>
      <c r="SDJ1" s="3"/>
      <c r="SDK1" s="3"/>
      <c r="SDL1" s="3"/>
      <c r="SDM1" s="3"/>
      <c r="SDN1" s="3"/>
      <c r="SDO1" s="3"/>
      <c r="SDP1" s="3"/>
      <c r="SDQ1" s="3"/>
      <c r="SDR1" s="3"/>
      <c r="SDS1" s="3"/>
      <c r="SDT1" s="3"/>
      <c r="SDU1" s="3"/>
      <c r="SDV1" s="3"/>
      <c r="SDW1" s="3"/>
      <c r="SDX1" s="3"/>
      <c r="SDY1" s="3"/>
      <c r="SDZ1" s="3"/>
      <c r="SEA1" s="3"/>
      <c r="SEB1" s="3"/>
      <c r="SEC1" s="3"/>
      <c r="SED1" s="3"/>
      <c r="SEE1" s="3"/>
      <c r="SEF1" s="3"/>
      <c r="SEG1" s="3"/>
      <c r="SEH1" s="3"/>
      <c r="SEI1" s="3"/>
      <c r="SEJ1" s="3"/>
      <c r="SEK1" s="3"/>
      <c r="SEL1" s="3"/>
      <c r="SEM1" s="3"/>
      <c r="SEN1" s="3"/>
      <c r="SEO1" s="3"/>
      <c r="SEP1" s="3"/>
      <c r="SEQ1" s="3"/>
      <c r="SER1" s="3"/>
      <c r="SES1" s="3"/>
      <c r="SET1" s="3"/>
      <c r="SEU1" s="3"/>
      <c r="SEV1" s="3"/>
      <c r="SEW1" s="3"/>
      <c r="SEX1" s="3"/>
      <c r="SEY1" s="3"/>
      <c r="SEZ1" s="3"/>
      <c r="SFA1" s="3"/>
      <c r="SFB1" s="3"/>
      <c r="SFC1" s="3"/>
      <c r="SFD1" s="3"/>
      <c r="SFE1" s="3"/>
      <c r="SFF1" s="3"/>
      <c r="SFG1" s="3"/>
      <c r="SFH1" s="3"/>
      <c r="SFI1" s="3"/>
      <c r="SFJ1" s="3"/>
      <c r="SFK1" s="3"/>
      <c r="SFL1" s="3"/>
      <c r="SFM1" s="3"/>
      <c r="SFN1" s="3"/>
      <c r="SFO1" s="3"/>
      <c r="SFP1" s="3"/>
      <c r="SFQ1" s="3"/>
      <c r="SFR1" s="3"/>
      <c r="SFS1" s="3"/>
      <c r="SFT1" s="3"/>
      <c r="SFU1" s="3"/>
      <c r="SFV1" s="3"/>
      <c r="SFW1" s="3"/>
      <c r="SFX1" s="3"/>
      <c r="SFY1" s="3"/>
      <c r="SFZ1" s="3"/>
      <c r="SGA1" s="3"/>
      <c r="SGB1" s="3"/>
      <c r="SGC1" s="3"/>
      <c r="SGD1" s="3"/>
      <c r="SGE1" s="3"/>
      <c r="SGF1" s="3"/>
      <c r="SGG1" s="3"/>
      <c r="SGH1" s="3"/>
      <c r="SGI1" s="3"/>
      <c r="SGJ1" s="3"/>
      <c r="SGK1" s="3"/>
      <c r="SGL1" s="3"/>
      <c r="SGM1" s="3"/>
      <c r="SGN1" s="3"/>
      <c r="SGO1" s="3"/>
      <c r="SGP1" s="3"/>
      <c r="SGQ1" s="3"/>
      <c r="SGR1" s="3"/>
      <c r="SGS1" s="3"/>
      <c r="SGT1" s="3"/>
      <c r="SGU1" s="3"/>
      <c r="SGV1" s="3"/>
      <c r="SGW1" s="3"/>
      <c r="SGX1" s="3"/>
      <c r="SGY1" s="3"/>
      <c r="SGZ1" s="3"/>
      <c r="SHA1" s="3"/>
      <c r="SHB1" s="3"/>
      <c r="SHC1" s="3"/>
      <c r="SHD1" s="3"/>
      <c r="SHE1" s="3"/>
      <c r="SHF1" s="3"/>
      <c r="SHG1" s="3"/>
      <c r="SHH1" s="3"/>
      <c r="SHI1" s="3"/>
      <c r="SHJ1" s="3"/>
      <c r="SHK1" s="3"/>
      <c r="SHL1" s="3"/>
      <c r="SHM1" s="3"/>
      <c r="SHN1" s="3"/>
      <c r="SHO1" s="3"/>
      <c r="SHP1" s="3"/>
      <c r="SHQ1" s="3"/>
      <c r="SHR1" s="3"/>
      <c r="SHS1" s="3"/>
      <c r="SHT1" s="3"/>
      <c r="SHU1" s="3"/>
      <c r="SHV1" s="3"/>
      <c r="SHW1" s="3"/>
      <c r="SHX1" s="3"/>
      <c r="SHY1" s="3"/>
      <c r="SHZ1" s="3"/>
      <c r="SIA1" s="3"/>
      <c r="SIB1" s="3"/>
      <c r="SIC1" s="3"/>
      <c r="SID1" s="3"/>
      <c r="SIE1" s="3"/>
      <c r="SIF1" s="3"/>
      <c r="SIG1" s="3"/>
      <c r="SIH1" s="3"/>
      <c r="SII1" s="3"/>
      <c r="SIJ1" s="3"/>
      <c r="SIK1" s="3"/>
      <c r="SIL1" s="3"/>
      <c r="SIM1" s="3"/>
      <c r="SIN1" s="3"/>
      <c r="SIO1" s="3"/>
      <c r="SIP1" s="3"/>
      <c r="SIQ1" s="3"/>
      <c r="SIR1" s="3"/>
      <c r="SIS1" s="3"/>
      <c r="SIT1" s="3"/>
      <c r="SIU1" s="3"/>
      <c r="SIV1" s="3"/>
      <c r="SIW1" s="3"/>
      <c r="SIX1" s="3"/>
      <c r="SIY1" s="3"/>
      <c r="SIZ1" s="3"/>
      <c r="SJA1" s="3"/>
      <c r="SJB1" s="3"/>
      <c r="SJC1" s="3"/>
      <c r="SJD1" s="3"/>
      <c r="SJE1" s="3"/>
      <c r="SJF1" s="3"/>
      <c r="SJG1" s="3"/>
      <c r="SJH1" s="3"/>
      <c r="SJI1" s="3"/>
      <c r="SJJ1" s="3"/>
      <c r="SJK1" s="3"/>
      <c r="SJL1" s="3"/>
      <c r="SJM1" s="3"/>
      <c r="SJN1" s="3"/>
      <c r="SJO1" s="3"/>
      <c r="SJP1" s="3"/>
      <c r="SJQ1" s="3"/>
      <c r="SJR1" s="3"/>
      <c r="SJS1" s="3"/>
      <c r="SJT1" s="3"/>
      <c r="SJU1" s="3"/>
      <c r="SJV1" s="3"/>
      <c r="SJW1" s="3"/>
      <c r="SJX1" s="3"/>
      <c r="SJY1" s="3"/>
      <c r="SJZ1" s="3"/>
      <c r="SKA1" s="3"/>
      <c r="SKB1" s="3"/>
      <c r="SKC1" s="3"/>
      <c r="SKD1" s="3"/>
      <c r="SKE1" s="3"/>
      <c r="SKF1" s="3"/>
      <c r="SKG1" s="3"/>
      <c r="SKH1" s="3"/>
      <c r="SKI1" s="3"/>
      <c r="SKJ1" s="3"/>
      <c r="SKK1" s="3"/>
      <c r="SKL1" s="3"/>
      <c r="SKM1" s="3"/>
      <c r="SKN1" s="3"/>
      <c r="SKO1" s="3"/>
      <c r="SKP1" s="3"/>
      <c r="SKQ1" s="3"/>
      <c r="SKR1" s="3"/>
      <c r="SKS1" s="3"/>
      <c r="SKT1" s="3"/>
      <c r="SKU1" s="3"/>
      <c r="SKV1" s="3"/>
      <c r="SKW1" s="3"/>
      <c r="SKX1" s="3"/>
      <c r="SKY1" s="3"/>
      <c r="SKZ1" s="3"/>
      <c r="SLA1" s="3"/>
      <c r="SLB1" s="3"/>
      <c r="SLC1" s="3"/>
      <c r="SLD1" s="3"/>
      <c r="SLE1" s="3"/>
      <c r="SLF1" s="3"/>
      <c r="SLG1" s="3"/>
      <c r="SLH1" s="3"/>
      <c r="SLI1" s="3"/>
      <c r="SLJ1" s="3"/>
      <c r="SLK1" s="3"/>
      <c r="SLL1" s="3"/>
      <c r="SLM1" s="3"/>
      <c r="SLN1" s="3"/>
      <c r="SLO1" s="3"/>
      <c r="SLP1" s="3"/>
      <c r="SLQ1" s="3"/>
      <c r="SLR1" s="3"/>
      <c r="SLS1" s="3"/>
      <c r="SLT1" s="3"/>
      <c r="SLU1" s="3"/>
      <c r="SLV1" s="3"/>
      <c r="SLW1" s="3"/>
      <c r="SLX1" s="3"/>
      <c r="SLY1" s="3"/>
      <c r="SLZ1" s="3"/>
      <c r="SMA1" s="3"/>
      <c r="SMB1" s="3"/>
      <c r="SMC1" s="3"/>
      <c r="SMD1" s="3"/>
      <c r="SME1" s="3"/>
      <c r="SMF1" s="3"/>
      <c r="SMG1" s="3"/>
      <c r="SMH1" s="3"/>
      <c r="SMI1" s="3"/>
      <c r="SMJ1" s="3"/>
      <c r="SMK1" s="3"/>
      <c r="SML1" s="3"/>
      <c r="SMM1" s="3"/>
      <c r="SMN1" s="3"/>
      <c r="SMO1" s="3"/>
      <c r="SMP1" s="3"/>
      <c r="SMQ1" s="3"/>
      <c r="SMR1" s="3"/>
      <c r="SMS1" s="3"/>
      <c r="SMT1" s="3"/>
      <c r="SMU1" s="3"/>
      <c r="SMV1" s="3"/>
      <c r="SMW1" s="3"/>
      <c r="SMX1" s="3"/>
      <c r="SMY1" s="3"/>
      <c r="SMZ1" s="3"/>
      <c r="SNA1" s="3"/>
      <c r="SNB1" s="3"/>
      <c r="SNC1" s="3"/>
      <c r="SND1" s="3"/>
      <c r="SNE1" s="3"/>
      <c r="SNF1" s="3"/>
      <c r="SNG1" s="3"/>
      <c r="SNH1" s="3"/>
      <c r="SNI1" s="3"/>
      <c r="SNJ1" s="3"/>
      <c r="SNK1" s="3"/>
      <c r="SNL1" s="3"/>
      <c r="SNM1" s="3"/>
      <c r="SNN1" s="3"/>
      <c r="SNO1" s="3"/>
      <c r="SNP1" s="3"/>
      <c r="SNQ1" s="3"/>
      <c r="SNR1" s="3"/>
      <c r="SNS1" s="3"/>
      <c r="SNT1" s="3"/>
      <c r="SNU1" s="3"/>
      <c r="SNV1" s="3"/>
      <c r="SNW1" s="3"/>
      <c r="SNX1" s="3"/>
      <c r="SNY1" s="3"/>
      <c r="SNZ1" s="3"/>
      <c r="SOA1" s="3"/>
      <c r="SOB1" s="3"/>
      <c r="SOC1" s="3"/>
      <c r="SOD1" s="3"/>
      <c r="SOE1" s="3"/>
      <c r="SOF1" s="3"/>
      <c r="SOG1" s="3"/>
      <c r="SOH1" s="3"/>
      <c r="SOI1" s="3"/>
      <c r="SOJ1" s="3"/>
      <c r="SOK1" s="3"/>
      <c r="SOL1" s="3"/>
      <c r="SOM1" s="3"/>
      <c r="SON1" s="3"/>
      <c r="SOO1" s="3"/>
      <c r="SOP1" s="3"/>
      <c r="SOQ1" s="3"/>
      <c r="SOR1" s="3"/>
      <c r="SOS1" s="3"/>
      <c r="SOT1" s="3"/>
      <c r="SOU1" s="3"/>
      <c r="SOV1" s="3"/>
      <c r="SOW1" s="3"/>
      <c r="SOX1" s="3"/>
      <c r="SOY1" s="3"/>
      <c r="SOZ1" s="3"/>
      <c r="SPA1" s="3"/>
      <c r="SPB1" s="3"/>
      <c r="SPC1" s="3"/>
      <c r="SPD1" s="3"/>
      <c r="SPE1" s="3"/>
      <c r="SPF1" s="3"/>
      <c r="SPG1" s="3"/>
      <c r="SPH1" s="3"/>
      <c r="SPI1" s="3"/>
      <c r="SPJ1" s="3"/>
      <c r="SPK1" s="3"/>
      <c r="SPL1" s="3"/>
      <c r="SPM1" s="3"/>
      <c r="SPN1" s="3"/>
      <c r="SPO1" s="3"/>
      <c r="SPP1" s="3"/>
      <c r="SPQ1" s="3"/>
      <c r="SPR1" s="3"/>
      <c r="SPS1" s="3"/>
      <c r="SPT1" s="3"/>
      <c r="SPU1" s="3"/>
      <c r="SPV1" s="3"/>
      <c r="SPW1" s="3"/>
      <c r="SPX1" s="3"/>
      <c r="SPY1" s="3"/>
      <c r="SPZ1" s="3"/>
      <c r="SQA1" s="3"/>
      <c r="SQB1" s="3"/>
      <c r="SQC1" s="3"/>
      <c r="SQD1" s="3"/>
      <c r="SQE1" s="3"/>
      <c r="SQF1" s="3"/>
      <c r="SQG1" s="3"/>
      <c r="SQH1" s="3"/>
      <c r="SQI1" s="3"/>
      <c r="SQJ1" s="3"/>
      <c r="SQK1" s="3"/>
      <c r="SQL1" s="3"/>
      <c r="SQM1" s="3"/>
      <c r="SQN1" s="3"/>
      <c r="SQO1" s="3"/>
      <c r="SQP1" s="3"/>
      <c r="SQQ1" s="3"/>
      <c r="SQR1" s="3"/>
      <c r="SQS1" s="3"/>
      <c r="SQT1" s="3"/>
      <c r="SQU1" s="3"/>
      <c r="SQV1" s="3"/>
      <c r="SQW1" s="3"/>
      <c r="SQX1" s="3"/>
      <c r="SQY1" s="3"/>
      <c r="SQZ1" s="3"/>
      <c r="SRA1" s="3"/>
      <c r="SRB1" s="3"/>
      <c r="SRC1" s="3"/>
      <c r="SRD1" s="3"/>
      <c r="SRE1" s="3"/>
      <c r="SRF1" s="3"/>
      <c r="SRG1" s="3"/>
      <c r="SRH1" s="3"/>
      <c r="SRI1" s="3"/>
      <c r="SRJ1" s="3"/>
      <c r="SRK1" s="3"/>
      <c r="SRL1" s="3"/>
      <c r="SRM1" s="3"/>
      <c r="SRN1" s="3"/>
      <c r="SRO1" s="3"/>
      <c r="SRP1" s="3"/>
      <c r="SRQ1" s="3"/>
      <c r="SRR1" s="3"/>
      <c r="SRS1" s="3"/>
      <c r="SRT1" s="3"/>
      <c r="SRU1" s="3"/>
      <c r="SRV1" s="3"/>
      <c r="SRW1" s="3"/>
      <c r="SRX1" s="3"/>
      <c r="SRY1" s="3"/>
      <c r="SRZ1" s="3"/>
      <c r="SSA1" s="3"/>
      <c r="SSB1" s="3"/>
      <c r="SSC1" s="3"/>
      <c r="SSD1" s="3"/>
      <c r="SSE1" s="3"/>
      <c r="SSF1" s="3"/>
      <c r="SSG1" s="3"/>
      <c r="SSH1" s="3"/>
      <c r="SSI1" s="3"/>
      <c r="SSJ1" s="3"/>
      <c r="SSK1" s="3"/>
      <c r="SSL1" s="3"/>
      <c r="SSM1" s="3"/>
      <c r="SSN1" s="3"/>
      <c r="SSO1" s="3"/>
      <c r="SSP1" s="3"/>
      <c r="SSQ1" s="3"/>
      <c r="SSR1" s="3"/>
      <c r="SSS1" s="3"/>
      <c r="SST1" s="3"/>
      <c r="SSU1" s="3"/>
      <c r="SSV1" s="3"/>
      <c r="SSW1" s="3"/>
      <c r="SSX1" s="3"/>
      <c r="SSY1" s="3"/>
      <c r="SSZ1" s="3"/>
      <c r="STA1" s="3"/>
      <c r="STB1" s="3"/>
      <c r="STC1" s="3"/>
      <c r="STD1" s="3"/>
      <c r="STE1" s="3"/>
      <c r="STF1" s="3"/>
      <c r="STG1" s="3"/>
      <c r="STH1" s="3"/>
      <c r="STI1" s="3"/>
      <c r="STJ1" s="3"/>
      <c r="STK1" s="3"/>
      <c r="STL1" s="3"/>
      <c r="STM1" s="3"/>
      <c r="STN1" s="3"/>
      <c r="STO1" s="3"/>
      <c r="STP1" s="3"/>
      <c r="STQ1" s="3"/>
      <c r="STR1" s="3"/>
      <c r="STS1" s="3"/>
      <c r="STT1" s="3"/>
      <c r="STU1" s="3"/>
      <c r="STV1" s="3"/>
      <c r="STW1" s="3"/>
      <c r="STX1" s="3"/>
      <c r="STY1" s="3"/>
      <c r="STZ1" s="3"/>
      <c r="SUA1" s="3"/>
      <c r="SUB1" s="3"/>
      <c r="SUC1" s="3"/>
      <c r="SUD1" s="3"/>
      <c r="SUE1" s="3"/>
      <c r="SUF1" s="3"/>
      <c r="SUG1" s="3"/>
      <c r="SUH1" s="3"/>
      <c r="SUI1" s="3"/>
      <c r="SUJ1" s="3"/>
      <c r="SUK1" s="3"/>
      <c r="SUL1" s="3"/>
      <c r="SUM1" s="3"/>
      <c r="SUN1" s="3"/>
      <c r="SUO1" s="3"/>
      <c r="SUP1" s="3"/>
      <c r="SUQ1" s="3"/>
      <c r="SUR1" s="3"/>
      <c r="SUS1" s="3"/>
      <c r="SUT1" s="3"/>
      <c r="SUU1" s="3"/>
      <c r="SUV1" s="3"/>
      <c r="SUW1" s="3"/>
      <c r="SUX1" s="3"/>
      <c r="SUY1" s="3"/>
      <c r="SUZ1" s="3"/>
      <c r="SVA1" s="3"/>
      <c r="SVB1" s="3"/>
      <c r="SVC1" s="3"/>
      <c r="SVD1" s="3"/>
      <c r="SVE1" s="3"/>
      <c r="SVF1" s="3"/>
      <c r="SVG1" s="3"/>
      <c r="SVH1" s="3"/>
      <c r="SVI1" s="3"/>
      <c r="SVJ1" s="3"/>
      <c r="SVK1" s="3"/>
      <c r="SVL1" s="3"/>
      <c r="SVM1" s="3"/>
      <c r="SVN1" s="3"/>
      <c r="SVO1" s="3"/>
      <c r="SVP1" s="3"/>
      <c r="SVQ1" s="3"/>
      <c r="SVR1" s="3"/>
      <c r="SVS1" s="3"/>
      <c r="SVT1" s="3"/>
      <c r="SVU1" s="3"/>
      <c r="SVV1" s="3"/>
      <c r="SVW1" s="3"/>
      <c r="SVX1" s="3"/>
      <c r="SVY1" s="3"/>
      <c r="SVZ1" s="3"/>
      <c r="SWA1" s="3"/>
      <c r="SWB1" s="3"/>
      <c r="SWC1" s="3"/>
      <c r="SWD1" s="3"/>
      <c r="SWE1" s="3"/>
      <c r="SWF1" s="3"/>
      <c r="SWG1" s="3"/>
      <c r="SWH1" s="3"/>
      <c r="SWI1" s="3"/>
      <c r="SWJ1" s="3"/>
      <c r="SWK1" s="3"/>
      <c r="SWL1" s="3"/>
      <c r="SWM1" s="3"/>
      <c r="SWN1" s="3"/>
      <c r="SWO1" s="3"/>
      <c r="SWP1" s="3"/>
      <c r="SWQ1" s="3"/>
      <c r="SWR1" s="3"/>
      <c r="SWS1" s="3"/>
      <c r="SWT1" s="3"/>
      <c r="SWU1" s="3"/>
      <c r="SWV1" s="3"/>
      <c r="SWW1" s="3"/>
      <c r="SWX1" s="3"/>
      <c r="SWY1" s="3"/>
      <c r="SWZ1" s="3"/>
      <c r="SXA1" s="3"/>
      <c r="SXB1" s="3"/>
      <c r="SXC1" s="3"/>
      <c r="SXD1" s="3"/>
      <c r="SXE1" s="3"/>
      <c r="SXF1" s="3"/>
      <c r="SXG1" s="3"/>
      <c r="SXH1" s="3"/>
      <c r="SXI1" s="3"/>
      <c r="SXJ1" s="3"/>
      <c r="SXK1" s="3"/>
      <c r="SXL1" s="3"/>
      <c r="SXM1" s="3"/>
      <c r="SXN1" s="3"/>
      <c r="SXO1" s="3"/>
      <c r="SXP1" s="3"/>
      <c r="SXQ1" s="3"/>
      <c r="SXR1" s="3"/>
      <c r="SXS1" s="3"/>
      <c r="SXT1" s="3"/>
      <c r="SXU1" s="3"/>
      <c r="SXV1" s="3"/>
      <c r="SXW1" s="3"/>
      <c r="SXX1" s="3"/>
      <c r="SXY1" s="3"/>
      <c r="SXZ1" s="3"/>
      <c r="SYA1" s="3"/>
      <c r="SYB1" s="3"/>
      <c r="SYC1" s="3"/>
      <c r="SYD1" s="3"/>
      <c r="SYE1" s="3"/>
      <c r="SYF1" s="3"/>
      <c r="SYG1" s="3"/>
      <c r="SYH1" s="3"/>
      <c r="SYI1" s="3"/>
      <c r="SYJ1" s="3"/>
      <c r="SYK1" s="3"/>
      <c r="SYL1" s="3"/>
      <c r="SYM1" s="3"/>
      <c r="SYN1" s="3"/>
      <c r="SYO1" s="3"/>
      <c r="SYP1" s="3"/>
      <c r="SYQ1" s="3"/>
      <c r="SYR1" s="3"/>
      <c r="SYS1" s="3"/>
      <c r="SYT1" s="3"/>
      <c r="SYU1" s="3"/>
      <c r="SYV1" s="3"/>
      <c r="SYW1" s="3"/>
      <c r="SYX1" s="3"/>
      <c r="SYY1" s="3"/>
      <c r="SYZ1" s="3"/>
      <c r="SZA1" s="3"/>
      <c r="SZB1" s="3"/>
      <c r="SZC1" s="3"/>
      <c r="SZD1" s="3"/>
      <c r="SZE1" s="3"/>
      <c r="SZF1" s="3"/>
      <c r="SZG1" s="3"/>
      <c r="SZH1" s="3"/>
      <c r="SZI1" s="3"/>
      <c r="SZJ1" s="3"/>
      <c r="SZK1" s="3"/>
      <c r="SZL1" s="3"/>
      <c r="SZM1" s="3"/>
      <c r="SZN1" s="3"/>
      <c r="SZO1" s="3"/>
      <c r="SZP1" s="3"/>
      <c r="SZQ1" s="3"/>
      <c r="SZR1" s="3"/>
      <c r="SZS1" s="3"/>
      <c r="SZT1" s="3"/>
      <c r="SZU1" s="3"/>
      <c r="SZV1" s="3"/>
      <c r="SZW1" s="3"/>
      <c r="SZX1" s="3"/>
      <c r="SZY1" s="3"/>
      <c r="SZZ1" s="3"/>
      <c r="TAA1" s="3"/>
      <c r="TAB1" s="3"/>
      <c r="TAC1" s="3"/>
      <c r="TAD1" s="3"/>
      <c r="TAE1" s="3"/>
      <c r="TAF1" s="3"/>
      <c r="TAG1" s="3"/>
      <c r="TAH1" s="3"/>
      <c r="TAI1" s="3"/>
      <c r="TAJ1" s="3"/>
      <c r="TAK1" s="3"/>
      <c r="TAL1" s="3"/>
      <c r="TAM1" s="3"/>
      <c r="TAN1" s="3"/>
      <c r="TAO1" s="3"/>
      <c r="TAP1" s="3"/>
      <c r="TAQ1" s="3"/>
      <c r="TAR1" s="3"/>
      <c r="TAS1" s="3"/>
      <c r="TAT1" s="3"/>
      <c r="TAU1" s="3"/>
      <c r="TAV1" s="3"/>
      <c r="TAW1" s="3"/>
      <c r="TAX1" s="3"/>
      <c r="TAY1" s="3"/>
      <c r="TAZ1" s="3"/>
      <c r="TBA1" s="3"/>
      <c r="TBB1" s="3"/>
      <c r="TBC1" s="3"/>
      <c r="TBD1" s="3"/>
      <c r="TBE1" s="3"/>
      <c r="TBF1" s="3"/>
      <c r="TBG1" s="3"/>
      <c r="TBH1" s="3"/>
      <c r="TBI1" s="3"/>
      <c r="TBJ1" s="3"/>
      <c r="TBK1" s="3"/>
      <c r="TBL1" s="3"/>
      <c r="TBM1" s="3"/>
      <c r="TBN1" s="3"/>
      <c r="TBO1" s="3"/>
      <c r="TBP1" s="3"/>
      <c r="TBQ1" s="3"/>
      <c r="TBR1" s="3"/>
      <c r="TBS1" s="3"/>
      <c r="TBT1" s="3"/>
      <c r="TBU1" s="3"/>
      <c r="TBV1" s="3"/>
      <c r="TBW1" s="3"/>
      <c r="TBX1" s="3"/>
      <c r="TBY1" s="3"/>
      <c r="TBZ1" s="3"/>
      <c r="TCA1" s="3"/>
      <c r="TCB1" s="3"/>
      <c r="TCC1" s="3"/>
      <c r="TCD1" s="3"/>
      <c r="TCE1" s="3"/>
      <c r="TCF1" s="3"/>
      <c r="TCG1" s="3"/>
      <c r="TCH1" s="3"/>
      <c r="TCI1" s="3"/>
      <c r="TCJ1" s="3"/>
      <c r="TCK1" s="3"/>
      <c r="TCL1" s="3"/>
      <c r="TCM1" s="3"/>
      <c r="TCN1" s="3"/>
      <c r="TCO1" s="3"/>
      <c r="TCP1" s="3"/>
      <c r="TCQ1" s="3"/>
      <c r="TCR1" s="3"/>
      <c r="TCS1" s="3"/>
      <c r="TCT1" s="3"/>
      <c r="TCU1" s="3"/>
      <c r="TCV1" s="3"/>
      <c r="TCW1" s="3"/>
      <c r="TCX1" s="3"/>
      <c r="TCY1" s="3"/>
      <c r="TCZ1" s="3"/>
      <c r="TDA1" s="3"/>
      <c r="TDB1" s="3"/>
      <c r="TDC1" s="3"/>
      <c r="TDD1" s="3"/>
      <c r="TDE1" s="3"/>
      <c r="TDF1" s="3"/>
      <c r="TDG1" s="3"/>
      <c r="TDH1" s="3"/>
      <c r="TDI1" s="3"/>
      <c r="TDJ1" s="3"/>
      <c r="TDK1" s="3"/>
      <c r="TDL1" s="3"/>
      <c r="TDM1" s="3"/>
      <c r="TDN1" s="3"/>
      <c r="TDO1" s="3"/>
      <c r="TDP1" s="3"/>
      <c r="TDQ1" s="3"/>
      <c r="TDR1" s="3"/>
      <c r="TDS1" s="3"/>
      <c r="TDT1" s="3"/>
      <c r="TDU1" s="3"/>
      <c r="TDV1" s="3"/>
      <c r="TDW1" s="3"/>
      <c r="TDX1" s="3"/>
      <c r="TDY1" s="3"/>
      <c r="TDZ1" s="3"/>
      <c r="TEA1" s="3"/>
      <c r="TEB1" s="3"/>
      <c r="TEC1" s="3"/>
      <c r="TED1" s="3"/>
      <c r="TEE1" s="3"/>
      <c r="TEF1" s="3"/>
      <c r="TEG1" s="3"/>
      <c r="TEH1" s="3"/>
      <c r="TEI1" s="3"/>
      <c r="TEJ1" s="3"/>
      <c r="TEK1" s="3"/>
      <c r="TEL1" s="3"/>
      <c r="TEM1" s="3"/>
      <c r="TEN1" s="3"/>
      <c r="TEO1" s="3"/>
      <c r="TEP1" s="3"/>
      <c r="TEQ1" s="3"/>
      <c r="TER1" s="3"/>
      <c r="TES1" s="3"/>
      <c r="TET1" s="3"/>
      <c r="TEU1" s="3"/>
      <c r="TEV1" s="3"/>
      <c r="TEW1" s="3"/>
      <c r="TEX1" s="3"/>
      <c r="TEY1" s="3"/>
      <c r="TEZ1" s="3"/>
      <c r="TFA1" s="3"/>
      <c r="TFB1" s="3"/>
      <c r="TFC1" s="3"/>
      <c r="TFD1" s="3"/>
      <c r="TFE1" s="3"/>
      <c r="TFF1" s="3"/>
      <c r="TFG1" s="3"/>
      <c r="TFH1" s="3"/>
      <c r="TFI1" s="3"/>
      <c r="TFJ1" s="3"/>
      <c r="TFK1" s="3"/>
      <c r="TFL1" s="3"/>
      <c r="TFM1" s="3"/>
      <c r="TFN1" s="3"/>
      <c r="TFO1" s="3"/>
      <c r="TFP1" s="3"/>
      <c r="TFQ1" s="3"/>
      <c r="TFR1" s="3"/>
      <c r="TFS1" s="3"/>
      <c r="TFT1" s="3"/>
      <c r="TFU1" s="3"/>
      <c r="TFV1" s="3"/>
      <c r="TFW1" s="3"/>
      <c r="TFX1" s="3"/>
      <c r="TFY1" s="3"/>
      <c r="TFZ1" s="3"/>
      <c r="TGA1" s="3"/>
      <c r="TGB1" s="3"/>
      <c r="TGC1" s="3"/>
      <c r="TGD1" s="3"/>
      <c r="TGE1" s="3"/>
      <c r="TGF1" s="3"/>
      <c r="TGG1" s="3"/>
      <c r="TGH1" s="3"/>
      <c r="TGI1" s="3"/>
      <c r="TGJ1" s="3"/>
      <c r="TGK1" s="3"/>
      <c r="TGL1" s="3"/>
      <c r="TGM1" s="3"/>
      <c r="TGN1" s="3"/>
      <c r="TGO1" s="3"/>
      <c r="TGP1" s="3"/>
      <c r="TGQ1" s="3"/>
      <c r="TGR1" s="3"/>
      <c r="TGS1" s="3"/>
      <c r="TGT1" s="3"/>
      <c r="TGU1" s="3"/>
      <c r="TGV1" s="3"/>
      <c r="TGW1" s="3"/>
      <c r="TGX1" s="3"/>
      <c r="TGY1" s="3"/>
      <c r="TGZ1" s="3"/>
      <c r="THA1" s="3"/>
      <c r="THB1" s="3"/>
      <c r="THC1" s="3"/>
      <c r="THD1" s="3"/>
      <c r="THE1" s="3"/>
      <c r="THF1" s="3"/>
      <c r="THG1" s="3"/>
      <c r="THH1" s="3"/>
      <c r="THI1" s="3"/>
      <c r="THJ1" s="3"/>
      <c r="THK1" s="3"/>
      <c r="THL1" s="3"/>
      <c r="THM1" s="3"/>
      <c r="THN1" s="3"/>
      <c r="THO1" s="3"/>
      <c r="THP1" s="3"/>
      <c r="THQ1" s="3"/>
      <c r="THR1" s="3"/>
      <c r="THS1" s="3"/>
      <c r="THT1" s="3"/>
      <c r="THU1" s="3"/>
      <c r="THV1" s="3"/>
      <c r="THW1" s="3"/>
      <c r="THX1" s="3"/>
      <c r="THY1" s="3"/>
      <c r="THZ1" s="3"/>
      <c r="TIA1" s="3"/>
      <c r="TIB1" s="3"/>
      <c r="TIC1" s="3"/>
      <c r="TID1" s="3"/>
      <c r="TIE1" s="3"/>
      <c r="TIF1" s="3"/>
      <c r="TIG1" s="3"/>
      <c r="TIH1" s="3"/>
      <c r="TII1" s="3"/>
      <c r="TIJ1" s="3"/>
      <c r="TIK1" s="3"/>
      <c r="TIL1" s="3"/>
      <c r="TIM1" s="3"/>
      <c r="TIN1" s="3"/>
      <c r="TIO1" s="3"/>
      <c r="TIP1" s="3"/>
      <c r="TIQ1" s="3"/>
      <c r="TIR1" s="3"/>
      <c r="TIS1" s="3"/>
      <c r="TIT1" s="3"/>
      <c r="TIU1" s="3"/>
      <c r="TIV1" s="3"/>
      <c r="TIW1" s="3"/>
      <c r="TIX1" s="3"/>
      <c r="TIY1" s="3"/>
      <c r="TIZ1" s="3"/>
      <c r="TJA1" s="3"/>
      <c r="TJB1" s="3"/>
      <c r="TJC1" s="3"/>
      <c r="TJD1" s="3"/>
      <c r="TJE1" s="3"/>
      <c r="TJF1" s="3"/>
      <c r="TJG1" s="3"/>
      <c r="TJH1" s="3"/>
      <c r="TJI1" s="3"/>
      <c r="TJJ1" s="3"/>
      <c r="TJK1" s="3"/>
      <c r="TJL1" s="3"/>
      <c r="TJM1" s="3"/>
      <c r="TJN1" s="3"/>
      <c r="TJO1" s="3"/>
      <c r="TJP1" s="3"/>
      <c r="TJQ1" s="3"/>
      <c r="TJR1" s="3"/>
      <c r="TJS1" s="3"/>
      <c r="TJT1" s="3"/>
      <c r="TJU1" s="3"/>
      <c r="TJV1" s="3"/>
      <c r="TJW1" s="3"/>
      <c r="TJX1" s="3"/>
      <c r="TJY1" s="3"/>
      <c r="TJZ1" s="3"/>
      <c r="TKA1" s="3"/>
      <c r="TKB1" s="3"/>
      <c r="TKC1" s="3"/>
      <c r="TKD1" s="3"/>
      <c r="TKE1" s="3"/>
      <c r="TKF1" s="3"/>
      <c r="TKG1" s="3"/>
      <c r="TKH1" s="3"/>
      <c r="TKI1" s="3"/>
      <c r="TKJ1" s="3"/>
      <c r="TKK1" s="3"/>
      <c r="TKL1" s="3"/>
      <c r="TKM1" s="3"/>
      <c r="TKN1" s="3"/>
      <c r="TKO1" s="3"/>
      <c r="TKP1" s="3"/>
      <c r="TKQ1" s="3"/>
      <c r="TKR1" s="3"/>
      <c r="TKS1" s="3"/>
      <c r="TKT1" s="3"/>
      <c r="TKU1" s="3"/>
      <c r="TKV1" s="3"/>
      <c r="TKW1" s="3"/>
      <c r="TKX1" s="3"/>
      <c r="TKY1" s="3"/>
      <c r="TKZ1" s="3"/>
      <c r="TLA1" s="3"/>
      <c r="TLB1" s="3"/>
      <c r="TLC1" s="3"/>
      <c r="TLD1" s="3"/>
      <c r="TLE1" s="3"/>
      <c r="TLF1" s="3"/>
      <c r="TLG1" s="3"/>
      <c r="TLH1" s="3"/>
      <c r="TLI1" s="3"/>
      <c r="TLJ1" s="3"/>
      <c r="TLK1" s="3"/>
      <c r="TLL1" s="3"/>
      <c r="TLM1" s="3"/>
      <c r="TLN1" s="3"/>
      <c r="TLO1" s="3"/>
      <c r="TLP1" s="3"/>
      <c r="TLQ1" s="3"/>
      <c r="TLR1" s="3"/>
      <c r="TLS1" s="3"/>
      <c r="TLT1" s="3"/>
      <c r="TLU1" s="3"/>
      <c r="TLV1" s="3"/>
      <c r="TLW1" s="3"/>
      <c r="TLX1" s="3"/>
      <c r="TLY1" s="3"/>
      <c r="TLZ1" s="3"/>
      <c r="TMA1" s="3"/>
      <c r="TMB1" s="3"/>
      <c r="TMC1" s="3"/>
      <c r="TMD1" s="3"/>
      <c r="TME1" s="3"/>
      <c r="TMF1" s="3"/>
      <c r="TMG1" s="3"/>
      <c r="TMH1" s="3"/>
      <c r="TMI1" s="3"/>
      <c r="TMJ1" s="3"/>
      <c r="TMK1" s="3"/>
      <c r="TML1" s="3"/>
      <c r="TMM1" s="3"/>
      <c r="TMN1" s="3"/>
      <c r="TMO1" s="3"/>
      <c r="TMP1" s="3"/>
      <c r="TMQ1" s="3"/>
      <c r="TMR1" s="3"/>
      <c r="TMS1" s="3"/>
      <c r="TMT1" s="3"/>
      <c r="TMU1" s="3"/>
      <c r="TMV1" s="3"/>
      <c r="TMW1" s="3"/>
      <c r="TMX1" s="3"/>
      <c r="TMY1" s="3"/>
      <c r="TMZ1" s="3"/>
      <c r="TNA1" s="3"/>
      <c r="TNB1" s="3"/>
      <c r="TNC1" s="3"/>
      <c r="TND1" s="3"/>
      <c r="TNE1" s="3"/>
      <c r="TNF1" s="3"/>
      <c r="TNG1" s="3"/>
      <c r="TNH1" s="3"/>
      <c r="TNI1" s="3"/>
      <c r="TNJ1" s="3"/>
      <c r="TNK1" s="3"/>
      <c r="TNL1" s="3"/>
      <c r="TNM1" s="3"/>
      <c r="TNN1" s="3"/>
      <c r="TNO1" s="3"/>
      <c r="TNP1" s="3"/>
      <c r="TNQ1" s="3"/>
      <c r="TNR1" s="3"/>
      <c r="TNS1" s="3"/>
      <c r="TNT1" s="3"/>
      <c r="TNU1" s="3"/>
      <c r="TNV1" s="3"/>
      <c r="TNW1" s="3"/>
      <c r="TNX1" s="3"/>
      <c r="TNY1" s="3"/>
      <c r="TNZ1" s="3"/>
      <c r="TOA1" s="3"/>
      <c r="TOB1" s="3"/>
      <c r="TOC1" s="3"/>
      <c r="TOD1" s="3"/>
      <c r="TOE1" s="3"/>
      <c r="TOF1" s="3"/>
      <c r="TOG1" s="3"/>
      <c r="TOH1" s="3"/>
      <c r="TOI1" s="3"/>
      <c r="TOJ1" s="3"/>
      <c r="TOK1" s="3"/>
      <c r="TOL1" s="3"/>
      <c r="TOM1" s="3"/>
      <c r="TON1" s="3"/>
      <c r="TOO1" s="3"/>
      <c r="TOP1" s="3"/>
      <c r="TOQ1" s="3"/>
      <c r="TOR1" s="3"/>
      <c r="TOS1" s="3"/>
      <c r="TOT1" s="3"/>
      <c r="TOU1" s="3"/>
      <c r="TOV1" s="3"/>
      <c r="TOW1" s="3"/>
      <c r="TOX1" s="3"/>
      <c r="TOY1" s="3"/>
      <c r="TOZ1" s="3"/>
      <c r="TPA1" s="3"/>
      <c r="TPB1" s="3"/>
      <c r="TPC1" s="3"/>
      <c r="TPD1" s="3"/>
      <c r="TPE1" s="3"/>
      <c r="TPF1" s="3"/>
      <c r="TPG1" s="3"/>
      <c r="TPH1" s="3"/>
      <c r="TPI1" s="3"/>
      <c r="TPJ1" s="3"/>
      <c r="TPK1" s="3"/>
      <c r="TPL1" s="3"/>
      <c r="TPM1" s="3"/>
      <c r="TPN1" s="3"/>
      <c r="TPO1" s="3"/>
      <c r="TPP1" s="3"/>
      <c r="TPQ1" s="3"/>
      <c r="TPR1" s="3"/>
      <c r="TPS1" s="3"/>
      <c r="TPT1" s="3"/>
      <c r="TPU1" s="3"/>
      <c r="TPV1" s="3"/>
      <c r="TPW1" s="3"/>
      <c r="TPX1" s="3"/>
      <c r="TPY1" s="3"/>
      <c r="TPZ1" s="3"/>
      <c r="TQA1" s="3"/>
      <c r="TQB1" s="3"/>
      <c r="TQC1" s="3"/>
      <c r="TQD1" s="3"/>
      <c r="TQE1" s="3"/>
      <c r="TQF1" s="3"/>
      <c r="TQG1" s="3"/>
      <c r="TQH1" s="3"/>
      <c r="TQI1" s="3"/>
      <c r="TQJ1" s="3"/>
      <c r="TQK1" s="3"/>
      <c r="TQL1" s="3"/>
      <c r="TQM1" s="3"/>
      <c r="TQN1" s="3"/>
      <c r="TQO1" s="3"/>
      <c r="TQP1" s="3"/>
      <c r="TQQ1" s="3"/>
      <c r="TQR1" s="3"/>
      <c r="TQS1" s="3"/>
      <c r="TQT1" s="3"/>
      <c r="TQU1" s="3"/>
      <c r="TQV1" s="3"/>
      <c r="TQW1" s="3"/>
      <c r="TQX1" s="3"/>
      <c r="TQY1" s="3"/>
      <c r="TQZ1" s="3"/>
      <c r="TRA1" s="3"/>
      <c r="TRB1" s="3"/>
      <c r="TRC1" s="3"/>
      <c r="TRD1" s="3"/>
      <c r="TRE1" s="3"/>
      <c r="TRF1" s="3"/>
      <c r="TRG1" s="3"/>
      <c r="TRH1" s="3"/>
      <c r="TRI1" s="3"/>
      <c r="TRJ1" s="3"/>
      <c r="TRK1" s="3"/>
      <c r="TRL1" s="3"/>
      <c r="TRM1" s="3"/>
      <c r="TRN1" s="3"/>
      <c r="TRO1" s="3"/>
      <c r="TRP1" s="3"/>
      <c r="TRQ1" s="3"/>
      <c r="TRR1" s="3"/>
      <c r="TRS1" s="3"/>
      <c r="TRT1" s="3"/>
      <c r="TRU1" s="3"/>
      <c r="TRV1" s="3"/>
      <c r="TRW1" s="3"/>
      <c r="TRX1" s="3"/>
      <c r="TRY1" s="3"/>
      <c r="TRZ1" s="3"/>
      <c r="TSA1" s="3"/>
      <c r="TSB1" s="3"/>
      <c r="TSC1" s="3"/>
      <c r="TSD1" s="3"/>
      <c r="TSE1" s="3"/>
      <c r="TSF1" s="3"/>
      <c r="TSG1" s="3"/>
      <c r="TSH1" s="3"/>
      <c r="TSI1" s="3"/>
      <c r="TSJ1" s="3"/>
      <c r="TSK1" s="3"/>
      <c r="TSL1" s="3"/>
      <c r="TSM1" s="3"/>
      <c r="TSN1" s="3"/>
      <c r="TSO1" s="3"/>
      <c r="TSP1" s="3"/>
      <c r="TSQ1" s="3"/>
      <c r="TSR1" s="3"/>
      <c r="TSS1" s="3"/>
      <c r="TST1" s="3"/>
      <c r="TSU1" s="3"/>
      <c r="TSV1" s="3"/>
      <c r="TSW1" s="3"/>
      <c r="TSX1" s="3"/>
      <c r="TSY1" s="3"/>
      <c r="TSZ1" s="3"/>
      <c r="TTA1" s="3"/>
      <c r="TTB1" s="3"/>
      <c r="TTC1" s="3"/>
      <c r="TTD1" s="3"/>
      <c r="TTE1" s="3"/>
      <c r="TTF1" s="3"/>
      <c r="TTG1" s="3"/>
      <c r="TTH1" s="3"/>
      <c r="TTI1" s="3"/>
      <c r="TTJ1" s="3"/>
      <c r="TTK1" s="3"/>
      <c r="TTL1" s="3"/>
      <c r="TTM1" s="3"/>
      <c r="TTN1" s="3"/>
      <c r="TTO1" s="3"/>
      <c r="TTP1" s="3"/>
      <c r="TTQ1" s="3"/>
      <c r="TTR1" s="3"/>
      <c r="TTS1" s="3"/>
      <c r="TTT1" s="3"/>
      <c r="TTU1" s="3"/>
      <c r="TTV1" s="3"/>
      <c r="TTW1" s="3"/>
      <c r="TTX1" s="3"/>
      <c r="TTY1" s="3"/>
      <c r="TTZ1" s="3"/>
      <c r="TUA1" s="3"/>
      <c r="TUB1" s="3"/>
      <c r="TUC1" s="3"/>
      <c r="TUD1" s="3"/>
      <c r="TUE1" s="3"/>
      <c r="TUF1" s="3"/>
      <c r="TUG1" s="3"/>
      <c r="TUH1" s="3"/>
      <c r="TUI1" s="3"/>
      <c r="TUJ1" s="3"/>
      <c r="TUK1" s="3"/>
      <c r="TUL1" s="3"/>
      <c r="TUM1" s="3"/>
      <c r="TUN1" s="3"/>
      <c r="TUO1" s="3"/>
      <c r="TUP1" s="3"/>
      <c r="TUQ1" s="3"/>
      <c r="TUR1" s="3"/>
      <c r="TUS1" s="3"/>
      <c r="TUT1" s="3"/>
      <c r="TUU1" s="3"/>
      <c r="TUV1" s="3"/>
      <c r="TUW1" s="3"/>
      <c r="TUX1" s="3"/>
      <c r="TUY1" s="3"/>
      <c r="TUZ1" s="3"/>
      <c r="TVA1" s="3"/>
      <c r="TVB1" s="3"/>
      <c r="TVC1" s="3"/>
      <c r="TVD1" s="3"/>
      <c r="TVE1" s="3"/>
      <c r="TVF1" s="3"/>
      <c r="TVG1" s="3"/>
      <c r="TVH1" s="3"/>
      <c r="TVI1" s="3"/>
      <c r="TVJ1" s="3"/>
      <c r="TVK1" s="3"/>
      <c r="TVL1" s="3"/>
      <c r="TVM1" s="3"/>
      <c r="TVN1" s="3"/>
      <c r="TVO1" s="3"/>
      <c r="TVP1" s="3"/>
      <c r="TVQ1" s="3"/>
      <c r="TVR1" s="3"/>
      <c r="TVS1" s="3"/>
      <c r="TVT1" s="3"/>
      <c r="TVU1" s="3"/>
      <c r="TVV1" s="3"/>
      <c r="TVW1" s="3"/>
      <c r="TVX1" s="3"/>
      <c r="TVY1" s="3"/>
      <c r="TVZ1" s="3"/>
      <c r="TWA1" s="3"/>
      <c r="TWB1" s="3"/>
      <c r="TWC1" s="3"/>
      <c r="TWD1" s="3"/>
      <c r="TWE1" s="3"/>
      <c r="TWF1" s="3"/>
      <c r="TWG1" s="3"/>
      <c r="TWH1" s="3"/>
      <c r="TWI1" s="3"/>
      <c r="TWJ1" s="3"/>
      <c r="TWK1" s="3"/>
      <c r="TWL1" s="3"/>
      <c r="TWM1" s="3"/>
      <c r="TWN1" s="3"/>
      <c r="TWO1" s="3"/>
      <c r="TWP1" s="3"/>
      <c r="TWQ1" s="3"/>
      <c r="TWR1" s="3"/>
      <c r="TWS1" s="3"/>
      <c r="TWT1" s="3"/>
      <c r="TWU1" s="3"/>
      <c r="TWV1" s="3"/>
      <c r="TWW1" s="3"/>
      <c r="TWX1" s="3"/>
      <c r="TWY1" s="3"/>
      <c r="TWZ1" s="3"/>
      <c r="TXA1" s="3"/>
      <c r="TXB1" s="3"/>
      <c r="TXC1" s="3"/>
      <c r="TXD1" s="3"/>
      <c r="TXE1" s="3"/>
      <c r="TXF1" s="3"/>
      <c r="TXG1" s="3"/>
      <c r="TXH1" s="3"/>
      <c r="TXI1" s="3"/>
      <c r="TXJ1" s="3"/>
      <c r="TXK1" s="3"/>
      <c r="TXL1" s="3"/>
      <c r="TXM1" s="3"/>
      <c r="TXN1" s="3"/>
      <c r="TXO1" s="3"/>
      <c r="TXP1" s="3"/>
      <c r="TXQ1" s="3"/>
      <c r="TXR1" s="3"/>
      <c r="TXS1" s="3"/>
      <c r="TXT1" s="3"/>
      <c r="TXU1" s="3"/>
      <c r="TXV1" s="3"/>
      <c r="TXW1" s="3"/>
      <c r="TXX1" s="3"/>
      <c r="TXY1" s="3"/>
      <c r="TXZ1" s="3"/>
      <c r="TYA1" s="3"/>
      <c r="TYB1" s="3"/>
      <c r="TYC1" s="3"/>
      <c r="TYD1" s="3"/>
      <c r="TYE1" s="3"/>
      <c r="TYF1" s="3"/>
      <c r="TYG1" s="3"/>
      <c r="TYH1" s="3"/>
      <c r="TYI1" s="3"/>
      <c r="TYJ1" s="3"/>
      <c r="TYK1" s="3"/>
      <c r="TYL1" s="3"/>
      <c r="TYM1" s="3"/>
      <c r="TYN1" s="3"/>
      <c r="TYO1" s="3"/>
      <c r="TYP1" s="3"/>
      <c r="TYQ1" s="3"/>
      <c r="TYR1" s="3"/>
      <c r="TYS1" s="3"/>
      <c r="TYT1" s="3"/>
      <c r="TYU1" s="3"/>
      <c r="TYV1" s="3"/>
      <c r="TYW1" s="3"/>
      <c r="TYX1" s="3"/>
      <c r="TYY1" s="3"/>
      <c r="TYZ1" s="3"/>
      <c r="TZA1" s="3"/>
      <c r="TZB1" s="3"/>
      <c r="TZC1" s="3"/>
      <c r="TZD1" s="3"/>
      <c r="TZE1" s="3"/>
      <c r="TZF1" s="3"/>
      <c r="TZG1" s="3"/>
      <c r="TZH1" s="3"/>
      <c r="TZI1" s="3"/>
      <c r="TZJ1" s="3"/>
      <c r="TZK1" s="3"/>
      <c r="TZL1" s="3"/>
      <c r="TZM1" s="3"/>
      <c r="TZN1" s="3"/>
      <c r="TZO1" s="3"/>
      <c r="TZP1" s="3"/>
      <c r="TZQ1" s="3"/>
      <c r="TZR1" s="3"/>
      <c r="TZS1" s="3"/>
      <c r="TZT1" s="3"/>
      <c r="TZU1" s="3"/>
      <c r="TZV1" s="3"/>
      <c r="TZW1" s="3"/>
      <c r="TZX1" s="3"/>
      <c r="TZY1" s="3"/>
      <c r="TZZ1" s="3"/>
      <c r="UAA1" s="3"/>
      <c r="UAB1" s="3"/>
      <c r="UAC1" s="3"/>
      <c r="UAD1" s="3"/>
      <c r="UAE1" s="3"/>
      <c r="UAF1" s="3"/>
      <c r="UAG1" s="3"/>
      <c r="UAH1" s="3"/>
      <c r="UAI1" s="3"/>
      <c r="UAJ1" s="3"/>
      <c r="UAK1" s="3"/>
      <c r="UAL1" s="3"/>
      <c r="UAM1" s="3"/>
      <c r="UAN1" s="3"/>
      <c r="UAO1" s="3"/>
      <c r="UAP1" s="3"/>
      <c r="UAQ1" s="3"/>
      <c r="UAR1" s="3"/>
      <c r="UAS1" s="3"/>
      <c r="UAT1" s="3"/>
      <c r="UAU1" s="3"/>
      <c r="UAV1" s="3"/>
      <c r="UAW1" s="3"/>
      <c r="UAX1" s="3"/>
      <c r="UAY1" s="3"/>
      <c r="UAZ1" s="3"/>
      <c r="UBA1" s="3"/>
      <c r="UBB1" s="3"/>
      <c r="UBC1" s="3"/>
      <c r="UBD1" s="3"/>
      <c r="UBE1" s="3"/>
      <c r="UBF1" s="3"/>
      <c r="UBG1" s="3"/>
      <c r="UBH1" s="3"/>
      <c r="UBI1" s="3"/>
      <c r="UBJ1" s="3"/>
      <c r="UBK1" s="3"/>
      <c r="UBL1" s="3"/>
      <c r="UBM1" s="3"/>
      <c r="UBN1" s="3"/>
      <c r="UBO1" s="3"/>
      <c r="UBP1" s="3"/>
      <c r="UBQ1" s="3"/>
      <c r="UBR1" s="3"/>
      <c r="UBS1" s="3"/>
      <c r="UBT1" s="3"/>
      <c r="UBU1" s="3"/>
      <c r="UBV1" s="3"/>
      <c r="UBW1" s="3"/>
      <c r="UBX1" s="3"/>
      <c r="UBY1" s="3"/>
      <c r="UBZ1" s="3"/>
      <c r="UCA1" s="3"/>
      <c r="UCB1" s="3"/>
      <c r="UCC1" s="3"/>
      <c r="UCD1" s="3"/>
      <c r="UCE1" s="3"/>
      <c r="UCF1" s="3"/>
      <c r="UCG1" s="3"/>
      <c r="UCH1" s="3"/>
      <c r="UCI1" s="3"/>
      <c r="UCJ1" s="3"/>
      <c r="UCK1" s="3"/>
      <c r="UCL1" s="3"/>
      <c r="UCM1" s="3"/>
      <c r="UCN1" s="3"/>
      <c r="UCO1" s="3"/>
      <c r="UCP1" s="3"/>
      <c r="UCQ1" s="3"/>
      <c r="UCR1" s="3"/>
      <c r="UCS1" s="3"/>
      <c r="UCT1" s="3"/>
      <c r="UCU1" s="3"/>
      <c r="UCV1" s="3"/>
      <c r="UCW1" s="3"/>
      <c r="UCX1" s="3"/>
      <c r="UCY1" s="3"/>
      <c r="UCZ1" s="3"/>
      <c r="UDA1" s="3"/>
      <c r="UDB1" s="3"/>
      <c r="UDC1" s="3"/>
      <c r="UDD1" s="3"/>
      <c r="UDE1" s="3"/>
      <c r="UDF1" s="3"/>
      <c r="UDG1" s="3"/>
      <c r="UDH1" s="3"/>
      <c r="UDI1" s="3"/>
      <c r="UDJ1" s="3"/>
      <c r="UDK1" s="3"/>
      <c r="UDL1" s="3"/>
      <c r="UDM1" s="3"/>
      <c r="UDN1" s="3"/>
      <c r="UDO1" s="3"/>
      <c r="UDP1" s="3"/>
      <c r="UDQ1" s="3"/>
      <c r="UDR1" s="3"/>
      <c r="UDS1" s="3"/>
      <c r="UDT1" s="3"/>
      <c r="UDU1" s="3"/>
      <c r="UDV1" s="3"/>
      <c r="UDW1" s="3"/>
      <c r="UDX1" s="3"/>
      <c r="UDY1" s="3"/>
      <c r="UDZ1" s="3"/>
      <c r="UEA1" s="3"/>
      <c r="UEB1" s="3"/>
      <c r="UEC1" s="3"/>
      <c r="UED1" s="3"/>
      <c r="UEE1" s="3"/>
      <c r="UEF1" s="3"/>
      <c r="UEG1" s="3"/>
      <c r="UEH1" s="3"/>
      <c r="UEI1" s="3"/>
      <c r="UEJ1" s="3"/>
      <c r="UEK1" s="3"/>
      <c r="UEL1" s="3"/>
      <c r="UEM1" s="3"/>
      <c r="UEN1" s="3"/>
      <c r="UEO1" s="3"/>
      <c r="UEP1" s="3"/>
      <c r="UEQ1" s="3"/>
      <c r="UER1" s="3"/>
      <c r="UES1" s="3"/>
      <c r="UET1" s="3"/>
      <c r="UEU1" s="3"/>
      <c r="UEV1" s="3"/>
      <c r="UEW1" s="3"/>
      <c r="UEX1" s="3"/>
      <c r="UEY1" s="3"/>
      <c r="UEZ1" s="3"/>
      <c r="UFA1" s="3"/>
      <c r="UFB1" s="3"/>
      <c r="UFC1" s="3"/>
      <c r="UFD1" s="3"/>
      <c r="UFE1" s="3"/>
      <c r="UFF1" s="3"/>
      <c r="UFG1" s="3"/>
      <c r="UFH1" s="3"/>
      <c r="UFI1" s="3"/>
      <c r="UFJ1" s="3"/>
      <c r="UFK1" s="3"/>
      <c r="UFL1" s="3"/>
      <c r="UFM1" s="3"/>
      <c r="UFN1" s="3"/>
      <c r="UFO1" s="3"/>
      <c r="UFP1" s="3"/>
      <c r="UFQ1" s="3"/>
      <c r="UFR1" s="3"/>
      <c r="UFS1" s="3"/>
      <c r="UFT1" s="3"/>
      <c r="UFU1" s="3"/>
      <c r="UFV1" s="3"/>
      <c r="UFW1" s="3"/>
      <c r="UFX1" s="3"/>
      <c r="UFY1" s="3"/>
      <c r="UFZ1" s="3"/>
      <c r="UGA1" s="3"/>
      <c r="UGB1" s="3"/>
      <c r="UGC1" s="3"/>
      <c r="UGD1" s="3"/>
      <c r="UGE1" s="3"/>
      <c r="UGF1" s="3"/>
      <c r="UGG1" s="3"/>
      <c r="UGH1" s="3"/>
      <c r="UGI1" s="3"/>
      <c r="UGJ1" s="3"/>
      <c r="UGK1" s="3"/>
      <c r="UGL1" s="3"/>
      <c r="UGM1" s="3"/>
      <c r="UGN1" s="3"/>
      <c r="UGO1" s="3"/>
      <c r="UGP1" s="3"/>
      <c r="UGQ1" s="3"/>
      <c r="UGR1" s="3"/>
      <c r="UGS1" s="3"/>
      <c r="UGT1" s="3"/>
      <c r="UGU1" s="3"/>
      <c r="UGV1" s="3"/>
      <c r="UGW1" s="3"/>
      <c r="UGX1" s="3"/>
      <c r="UGY1" s="3"/>
      <c r="UGZ1" s="3"/>
      <c r="UHA1" s="3"/>
      <c r="UHB1" s="3"/>
      <c r="UHC1" s="3"/>
      <c r="UHD1" s="3"/>
      <c r="UHE1" s="3"/>
      <c r="UHF1" s="3"/>
      <c r="UHG1" s="3"/>
      <c r="UHH1" s="3"/>
      <c r="UHI1" s="3"/>
      <c r="UHJ1" s="3"/>
      <c r="UHK1" s="3"/>
      <c r="UHL1" s="3"/>
      <c r="UHM1" s="3"/>
      <c r="UHN1" s="3"/>
      <c r="UHO1" s="3"/>
      <c r="UHP1" s="3"/>
      <c r="UHQ1" s="3"/>
      <c r="UHR1" s="3"/>
      <c r="UHS1" s="3"/>
      <c r="UHT1" s="3"/>
      <c r="UHU1" s="3"/>
      <c r="UHV1" s="3"/>
      <c r="UHW1" s="3"/>
      <c r="UHX1" s="3"/>
      <c r="UHY1" s="3"/>
      <c r="UHZ1" s="3"/>
      <c r="UIA1" s="3"/>
      <c r="UIB1" s="3"/>
      <c r="UIC1" s="3"/>
      <c r="UID1" s="3"/>
      <c r="UIE1" s="3"/>
      <c r="UIF1" s="3"/>
      <c r="UIG1" s="3"/>
      <c r="UIH1" s="3"/>
      <c r="UII1" s="3"/>
      <c r="UIJ1" s="3"/>
      <c r="UIK1" s="3"/>
      <c r="UIL1" s="3"/>
      <c r="UIM1" s="3"/>
      <c r="UIN1" s="3"/>
      <c r="UIO1" s="3"/>
      <c r="UIP1" s="3"/>
      <c r="UIQ1" s="3"/>
      <c r="UIR1" s="3"/>
      <c r="UIS1" s="3"/>
      <c r="UIT1" s="3"/>
      <c r="UIU1" s="3"/>
      <c r="UIV1" s="3"/>
      <c r="UIW1" s="3"/>
      <c r="UIX1" s="3"/>
      <c r="UIY1" s="3"/>
      <c r="UIZ1" s="3"/>
      <c r="UJA1" s="3"/>
      <c r="UJB1" s="3"/>
      <c r="UJC1" s="3"/>
      <c r="UJD1" s="3"/>
      <c r="UJE1" s="3"/>
      <c r="UJF1" s="3"/>
      <c r="UJG1" s="3"/>
      <c r="UJH1" s="3"/>
      <c r="UJI1" s="3"/>
      <c r="UJJ1" s="3"/>
      <c r="UJK1" s="3"/>
      <c r="UJL1" s="3"/>
      <c r="UJM1" s="3"/>
      <c r="UJN1" s="3"/>
      <c r="UJO1" s="3"/>
      <c r="UJP1" s="3"/>
      <c r="UJQ1" s="3"/>
      <c r="UJR1" s="3"/>
      <c r="UJS1" s="3"/>
      <c r="UJT1" s="3"/>
      <c r="UJU1" s="3"/>
      <c r="UJV1" s="3"/>
      <c r="UJW1" s="3"/>
      <c r="UJX1" s="3"/>
      <c r="UJY1" s="3"/>
      <c r="UJZ1" s="3"/>
      <c r="UKA1" s="3"/>
      <c r="UKB1" s="3"/>
      <c r="UKC1" s="3"/>
      <c r="UKD1" s="3"/>
      <c r="UKE1" s="3"/>
      <c r="UKF1" s="3"/>
      <c r="UKG1" s="3"/>
      <c r="UKH1" s="3"/>
      <c r="UKI1" s="3"/>
      <c r="UKJ1" s="3"/>
      <c r="UKK1" s="3"/>
      <c r="UKL1" s="3"/>
      <c r="UKM1" s="3"/>
      <c r="UKN1" s="3"/>
      <c r="UKO1" s="3"/>
      <c r="UKP1" s="3"/>
      <c r="UKQ1" s="3"/>
      <c r="UKR1" s="3"/>
      <c r="UKS1" s="3"/>
      <c r="UKT1" s="3"/>
      <c r="UKU1" s="3"/>
      <c r="UKV1" s="3"/>
      <c r="UKW1" s="3"/>
      <c r="UKX1" s="3"/>
      <c r="UKY1" s="3"/>
      <c r="UKZ1" s="3"/>
      <c r="ULA1" s="3"/>
      <c r="ULB1" s="3"/>
      <c r="ULC1" s="3"/>
      <c r="ULD1" s="3"/>
      <c r="ULE1" s="3"/>
      <c r="ULF1" s="3"/>
      <c r="ULG1" s="3"/>
      <c r="ULH1" s="3"/>
      <c r="ULI1" s="3"/>
      <c r="ULJ1" s="3"/>
      <c r="ULK1" s="3"/>
      <c r="ULL1" s="3"/>
      <c r="ULM1" s="3"/>
      <c r="ULN1" s="3"/>
      <c r="ULO1" s="3"/>
      <c r="ULP1" s="3"/>
      <c r="ULQ1" s="3"/>
      <c r="ULR1" s="3"/>
      <c r="ULS1" s="3"/>
      <c r="ULT1" s="3"/>
      <c r="ULU1" s="3"/>
      <c r="ULV1" s="3"/>
      <c r="ULW1" s="3"/>
      <c r="ULX1" s="3"/>
      <c r="ULY1" s="3"/>
      <c r="ULZ1" s="3"/>
      <c r="UMA1" s="3"/>
      <c r="UMB1" s="3"/>
      <c r="UMC1" s="3"/>
      <c r="UMD1" s="3"/>
      <c r="UME1" s="3"/>
      <c r="UMF1" s="3"/>
      <c r="UMG1" s="3"/>
      <c r="UMH1" s="3"/>
      <c r="UMI1" s="3"/>
      <c r="UMJ1" s="3"/>
      <c r="UMK1" s="3"/>
      <c r="UML1" s="3"/>
      <c r="UMM1" s="3"/>
      <c r="UMN1" s="3"/>
      <c r="UMO1" s="3"/>
      <c r="UMP1" s="3"/>
      <c r="UMQ1" s="3"/>
      <c r="UMR1" s="3"/>
      <c r="UMS1" s="3"/>
      <c r="UMT1" s="3"/>
      <c r="UMU1" s="3"/>
      <c r="UMV1" s="3"/>
      <c r="UMW1" s="3"/>
      <c r="UMX1" s="3"/>
      <c r="UMY1" s="3"/>
      <c r="UMZ1" s="3"/>
      <c r="UNA1" s="3"/>
      <c r="UNB1" s="3"/>
      <c r="UNC1" s="3"/>
      <c r="UND1" s="3"/>
      <c r="UNE1" s="3"/>
      <c r="UNF1" s="3"/>
      <c r="UNG1" s="3"/>
      <c r="UNH1" s="3"/>
      <c r="UNI1" s="3"/>
      <c r="UNJ1" s="3"/>
      <c r="UNK1" s="3"/>
      <c r="UNL1" s="3"/>
      <c r="UNM1" s="3"/>
      <c r="UNN1" s="3"/>
      <c r="UNO1" s="3"/>
      <c r="UNP1" s="3"/>
      <c r="UNQ1" s="3"/>
      <c r="UNR1" s="3"/>
      <c r="UNS1" s="3"/>
      <c r="UNT1" s="3"/>
      <c r="UNU1" s="3"/>
      <c r="UNV1" s="3"/>
      <c r="UNW1" s="3"/>
      <c r="UNX1" s="3"/>
      <c r="UNY1" s="3"/>
      <c r="UNZ1" s="3"/>
      <c r="UOA1" s="3"/>
      <c r="UOB1" s="3"/>
      <c r="UOC1" s="3"/>
      <c r="UOD1" s="3"/>
      <c r="UOE1" s="3"/>
      <c r="UOF1" s="3"/>
      <c r="UOG1" s="3"/>
      <c r="UOH1" s="3"/>
      <c r="UOI1" s="3"/>
      <c r="UOJ1" s="3"/>
      <c r="UOK1" s="3"/>
      <c r="UOL1" s="3"/>
      <c r="UOM1" s="3"/>
      <c r="UON1" s="3"/>
      <c r="UOO1" s="3"/>
      <c r="UOP1" s="3"/>
      <c r="UOQ1" s="3"/>
      <c r="UOR1" s="3"/>
      <c r="UOS1" s="3"/>
      <c r="UOT1" s="3"/>
      <c r="UOU1" s="3"/>
      <c r="UOV1" s="3"/>
      <c r="UOW1" s="3"/>
      <c r="UOX1" s="3"/>
      <c r="UOY1" s="3"/>
      <c r="UOZ1" s="3"/>
      <c r="UPA1" s="3"/>
      <c r="UPB1" s="3"/>
      <c r="UPC1" s="3"/>
      <c r="UPD1" s="3"/>
      <c r="UPE1" s="3"/>
      <c r="UPF1" s="3"/>
      <c r="UPG1" s="3"/>
      <c r="UPH1" s="3"/>
      <c r="UPI1" s="3"/>
      <c r="UPJ1" s="3"/>
      <c r="UPK1" s="3"/>
      <c r="UPL1" s="3"/>
      <c r="UPM1" s="3"/>
      <c r="UPN1" s="3"/>
      <c r="UPO1" s="3"/>
      <c r="UPP1" s="3"/>
      <c r="UPQ1" s="3"/>
      <c r="UPR1" s="3"/>
      <c r="UPS1" s="3"/>
      <c r="UPT1" s="3"/>
      <c r="UPU1" s="3"/>
      <c r="UPV1" s="3"/>
      <c r="UPW1" s="3"/>
      <c r="UPX1" s="3"/>
      <c r="UPY1" s="3"/>
      <c r="UPZ1" s="3"/>
      <c r="UQA1" s="3"/>
      <c r="UQB1" s="3"/>
      <c r="UQC1" s="3"/>
      <c r="UQD1" s="3"/>
      <c r="UQE1" s="3"/>
      <c r="UQF1" s="3"/>
      <c r="UQG1" s="3"/>
      <c r="UQH1" s="3"/>
      <c r="UQI1" s="3"/>
      <c r="UQJ1" s="3"/>
      <c r="UQK1" s="3"/>
      <c r="UQL1" s="3"/>
      <c r="UQM1" s="3"/>
      <c r="UQN1" s="3"/>
      <c r="UQO1" s="3"/>
      <c r="UQP1" s="3"/>
      <c r="UQQ1" s="3"/>
      <c r="UQR1" s="3"/>
      <c r="UQS1" s="3"/>
      <c r="UQT1" s="3"/>
      <c r="UQU1" s="3"/>
      <c r="UQV1" s="3"/>
      <c r="UQW1" s="3"/>
      <c r="UQX1" s="3"/>
      <c r="UQY1" s="3"/>
      <c r="UQZ1" s="3"/>
      <c r="URA1" s="3"/>
      <c r="URB1" s="3"/>
      <c r="URC1" s="3"/>
      <c r="URD1" s="3"/>
      <c r="URE1" s="3"/>
      <c r="URF1" s="3"/>
      <c r="URG1" s="3"/>
      <c r="URH1" s="3"/>
      <c r="URI1" s="3"/>
      <c r="URJ1" s="3"/>
      <c r="URK1" s="3"/>
      <c r="URL1" s="3"/>
      <c r="URM1" s="3"/>
      <c r="URN1" s="3"/>
      <c r="URO1" s="3"/>
      <c r="URP1" s="3"/>
      <c r="URQ1" s="3"/>
      <c r="URR1" s="3"/>
      <c r="URS1" s="3"/>
      <c r="URT1" s="3"/>
      <c r="URU1" s="3"/>
      <c r="URV1" s="3"/>
      <c r="URW1" s="3"/>
      <c r="URX1" s="3"/>
      <c r="URY1" s="3"/>
      <c r="URZ1" s="3"/>
      <c r="USA1" s="3"/>
      <c r="USB1" s="3"/>
      <c r="USC1" s="3"/>
      <c r="USD1" s="3"/>
      <c r="USE1" s="3"/>
      <c r="USF1" s="3"/>
      <c r="USG1" s="3"/>
      <c r="USH1" s="3"/>
      <c r="USI1" s="3"/>
      <c r="USJ1" s="3"/>
      <c r="USK1" s="3"/>
      <c r="USL1" s="3"/>
      <c r="USM1" s="3"/>
      <c r="USN1" s="3"/>
      <c r="USO1" s="3"/>
      <c r="USP1" s="3"/>
      <c r="USQ1" s="3"/>
      <c r="USR1" s="3"/>
      <c r="USS1" s="3"/>
      <c r="UST1" s="3"/>
      <c r="USU1" s="3"/>
      <c r="USV1" s="3"/>
      <c r="USW1" s="3"/>
      <c r="USX1" s="3"/>
      <c r="USY1" s="3"/>
      <c r="USZ1" s="3"/>
      <c r="UTA1" s="3"/>
      <c r="UTB1" s="3"/>
      <c r="UTC1" s="3"/>
      <c r="UTD1" s="3"/>
      <c r="UTE1" s="3"/>
      <c r="UTF1" s="3"/>
      <c r="UTG1" s="3"/>
      <c r="UTH1" s="3"/>
      <c r="UTI1" s="3"/>
      <c r="UTJ1" s="3"/>
      <c r="UTK1" s="3"/>
      <c r="UTL1" s="3"/>
      <c r="UTM1" s="3"/>
      <c r="UTN1" s="3"/>
      <c r="UTO1" s="3"/>
      <c r="UTP1" s="3"/>
      <c r="UTQ1" s="3"/>
      <c r="UTR1" s="3"/>
      <c r="UTS1" s="3"/>
      <c r="UTT1" s="3"/>
      <c r="UTU1" s="3"/>
      <c r="UTV1" s="3"/>
      <c r="UTW1" s="3"/>
      <c r="UTX1" s="3"/>
      <c r="UTY1" s="3"/>
      <c r="UTZ1" s="3"/>
      <c r="UUA1" s="3"/>
      <c r="UUB1" s="3"/>
      <c r="UUC1" s="3"/>
      <c r="UUD1" s="3"/>
      <c r="UUE1" s="3"/>
      <c r="UUF1" s="3"/>
      <c r="UUG1" s="3"/>
      <c r="UUH1" s="3"/>
      <c r="UUI1" s="3"/>
      <c r="UUJ1" s="3"/>
      <c r="UUK1" s="3"/>
      <c r="UUL1" s="3"/>
      <c r="UUM1" s="3"/>
      <c r="UUN1" s="3"/>
      <c r="UUO1" s="3"/>
      <c r="UUP1" s="3"/>
      <c r="UUQ1" s="3"/>
      <c r="UUR1" s="3"/>
      <c r="UUS1" s="3"/>
      <c r="UUT1" s="3"/>
      <c r="UUU1" s="3"/>
      <c r="UUV1" s="3"/>
      <c r="UUW1" s="3"/>
      <c r="UUX1" s="3"/>
      <c r="UUY1" s="3"/>
      <c r="UUZ1" s="3"/>
      <c r="UVA1" s="3"/>
      <c r="UVB1" s="3"/>
      <c r="UVC1" s="3"/>
      <c r="UVD1" s="3"/>
      <c r="UVE1" s="3"/>
      <c r="UVF1" s="3"/>
      <c r="UVG1" s="3"/>
      <c r="UVH1" s="3"/>
      <c r="UVI1" s="3"/>
      <c r="UVJ1" s="3"/>
      <c r="UVK1" s="3"/>
      <c r="UVL1" s="3"/>
      <c r="UVM1" s="3"/>
      <c r="UVN1" s="3"/>
      <c r="UVO1" s="3"/>
      <c r="UVP1" s="3"/>
      <c r="UVQ1" s="3"/>
      <c r="UVR1" s="3"/>
      <c r="UVS1" s="3"/>
      <c r="UVT1" s="3"/>
      <c r="UVU1" s="3"/>
      <c r="UVV1" s="3"/>
      <c r="UVW1" s="3"/>
      <c r="UVX1" s="3"/>
      <c r="UVY1" s="3"/>
      <c r="UVZ1" s="3"/>
      <c r="UWA1" s="3"/>
      <c r="UWB1" s="3"/>
      <c r="UWC1" s="3"/>
      <c r="UWD1" s="3"/>
      <c r="UWE1" s="3"/>
      <c r="UWF1" s="3"/>
      <c r="UWG1" s="3"/>
      <c r="UWH1" s="3"/>
      <c r="UWI1" s="3"/>
      <c r="UWJ1" s="3"/>
      <c r="UWK1" s="3"/>
      <c r="UWL1" s="3"/>
      <c r="UWM1" s="3"/>
      <c r="UWN1" s="3"/>
      <c r="UWO1" s="3"/>
      <c r="UWP1" s="3"/>
      <c r="UWQ1" s="3"/>
      <c r="UWR1" s="3"/>
      <c r="UWS1" s="3"/>
      <c r="UWT1" s="3"/>
      <c r="UWU1" s="3"/>
      <c r="UWV1" s="3"/>
      <c r="UWW1" s="3"/>
      <c r="UWX1" s="3"/>
      <c r="UWY1" s="3"/>
      <c r="UWZ1" s="3"/>
      <c r="UXA1" s="3"/>
      <c r="UXB1" s="3"/>
      <c r="UXC1" s="3"/>
      <c r="UXD1" s="3"/>
      <c r="UXE1" s="3"/>
      <c r="UXF1" s="3"/>
      <c r="UXG1" s="3"/>
      <c r="UXH1" s="3"/>
      <c r="UXI1" s="3"/>
      <c r="UXJ1" s="3"/>
      <c r="UXK1" s="3"/>
      <c r="UXL1" s="3"/>
      <c r="UXM1" s="3"/>
      <c r="UXN1" s="3"/>
      <c r="UXO1" s="3"/>
      <c r="UXP1" s="3"/>
      <c r="UXQ1" s="3"/>
      <c r="UXR1" s="3"/>
      <c r="UXS1" s="3"/>
      <c r="UXT1" s="3"/>
      <c r="UXU1" s="3"/>
      <c r="UXV1" s="3"/>
      <c r="UXW1" s="3"/>
      <c r="UXX1" s="3"/>
      <c r="UXY1" s="3"/>
      <c r="UXZ1" s="3"/>
      <c r="UYA1" s="3"/>
      <c r="UYB1" s="3"/>
      <c r="UYC1" s="3"/>
      <c r="UYD1" s="3"/>
      <c r="UYE1" s="3"/>
      <c r="UYF1" s="3"/>
      <c r="UYG1" s="3"/>
      <c r="UYH1" s="3"/>
      <c r="UYI1" s="3"/>
      <c r="UYJ1" s="3"/>
      <c r="UYK1" s="3"/>
      <c r="UYL1" s="3"/>
      <c r="UYM1" s="3"/>
      <c r="UYN1" s="3"/>
      <c r="UYO1" s="3"/>
      <c r="UYP1" s="3"/>
      <c r="UYQ1" s="3"/>
      <c r="UYR1" s="3"/>
      <c r="UYS1" s="3"/>
      <c r="UYT1" s="3"/>
      <c r="UYU1" s="3"/>
      <c r="UYV1" s="3"/>
      <c r="UYW1" s="3"/>
      <c r="UYX1" s="3"/>
      <c r="UYY1" s="3"/>
      <c r="UYZ1" s="3"/>
      <c r="UZA1" s="3"/>
      <c r="UZB1" s="3"/>
      <c r="UZC1" s="3"/>
      <c r="UZD1" s="3"/>
      <c r="UZE1" s="3"/>
      <c r="UZF1" s="3"/>
      <c r="UZG1" s="3"/>
      <c r="UZH1" s="3"/>
      <c r="UZI1" s="3"/>
      <c r="UZJ1" s="3"/>
      <c r="UZK1" s="3"/>
      <c r="UZL1" s="3"/>
      <c r="UZM1" s="3"/>
      <c r="UZN1" s="3"/>
      <c r="UZO1" s="3"/>
      <c r="UZP1" s="3"/>
      <c r="UZQ1" s="3"/>
      <c r="UZR1" s="3"/>
      <c r="UZS1" s="3"/>
      <c r="UZT1" s="3"/>
      <c r="UZU1" s="3"/>
      <c r="UZV1" s="3"/>
      <c r="UZW1" s="3"/>
      <c r="UZX1" s="3"/>
      <c r="UZY1" s="3"/>
      <c r="UZZ1" s="3"/>
      <c r="VAA1" s="3"/>
      <c r="VAB1" s="3"/>
      <c r="VAC1" s="3"/>
      <c r="VAD1" s="3"/>
      <c r="VAE1" s="3"/>
      <c r="VAF1" s="3"/>
      <c r="VAG1" s="3"/>
      <c r="VAH1" s="3"/>
      <c r="VAI1" s="3"/>
      <c r="VAJ1" s="3"/>
      <c r="VAK1" s="3"/>
      <c r="VAL1" s="3"/>
      <c r="VAM1" s="3"/>
      <c r="VAN1" s="3"/>
      <c r="VAO1" s="3"/>
      <c r="VAP1" s="3"/>
      <c r="VAQ1" s="3"/>
      <c r="VAR1" s="3"/>
      <c r="VAS1" s="3"/>
      <c r="VAT1" s="3"/>
      <c r="VAU1" s="3"/>
      <c r="VAV1" s="3"/>
      <c r="VAW1" s="3"/>
      <c r="VAX1" s="3"/>
      <c r="VAY1" s="3"/>
      <c r="VAZ1" s="3"/>
      <c r="VBA1" s="3"/>
      <c r="VBB1" s="3"/>
      <c r="VBC1" s="3"/>
      <c r="VBD1" s="3"/>
      <c r="VBE1" s="3"/>
      <c r="VBF1" s="3"/>
      <c r="VBG1" s="3"/>
      <c r="VBH1" s="3"/>
      <c r="VBI1" s="3"/>
      <c r="VBJ1" s="3"/>
      <c r="VBK1" s="3"/>
      <c r="VBL1" s="3"/>
      <c r="VBM1" s="3"/>
      <c r="VBN1" s="3"/>
      <c r="VBO1" s="3"/>
      <c r="VBP1" s="3"/>
      <c r="VBQ1" s="3"/>
      <c r="VBR1" s="3"/>
      <c r="VBS1" s="3"/>
      <c r="VBT1" s="3"/>
      <c r="VBU1" s="3"/>
      <c r="VBV1" s="3"/>
      <c r="VBW1" s="3"/>
      <c r="VBX1" s="3"/>
      <c r="VBY1" s="3"/>
      <c r="VBZ1" s="3"/>
      <c r="VCA1" s="3"/>
      <c r="VCB1" s="3"/>
      <c r="VCC1" s="3"/>
      <c r="VCD1" s="3"/>
      <c r="VCE1" s="3"/>
      <c r="VCF1" s="3"/>
      <c r="VCG1" s="3"/>
      <c r="VCH1" s="3"/>
      <c r="VCI1" s="3"/>
      <c r="VCJ1" s="3"/>
      <c r="VCK1" s="3"/>
      <c r="VCL1" s="3"/>
      <c r="VCM1" s="3"/>
      <c r="VCN1" s="3"/>
      <c r="VCO1" s="3"/>
      <c r="VCP1" s="3"/>
      <c r="VCQ1" s="3"/>
      <c r="VCR1" s="3"/>
      <c r="VCS1" s="3"/>
      <c r="VCT1" s="3"/>
      <c r="VCU1" s="3"/>
      <c r="VCV1" s="3"/>
      <c r="VCW1" s="3"/>
      <c r="VCX1" s="3"/>
      <c r="VCY1" s="3"/>
      <c r="VCZ1" s="3"/>
      <c r="VDA1" s="3"/>
      <c r="VDB1" s="3"/>
      <c r="VDC1" s="3"/>
      <c r="VDD1" s="3"/>
      <c r="VDE1" s="3"/>
      <c r="VDF1" s="3"/>
      <c r="VDG1" s="3"/>
      <c r="VDH1" s="3"/>
      <c r="VDI1" s="3"/>
      <c r="VDJ1" s="3"/>
      <c r="VDK1" s="3"/>
      <c r="VDL1" s="3"/>
      <c r="VDM1" s="3"/>
      <c r="VDN1" s="3"/>
      <c r="VDO1" s="3"/>
      <c r="VDP1" s="3"/>
      <c r="VDQ1" s="3"/>
      <c r="VDR1" s="3"/>
      <c r="VDS1" s="3"/>
      <c r="VDT1" s="3"/>
      <c r="VDU1" s="3"/>
      <c r="VDV1" s="3"/>
      <c r="VDW1" s="3"/>
      <c r="VDX1" s="3"/>
      <c r="VDY1" s="3"/>
      <c r="VDZ1" s="3"/>
      <c r="VEA1" s="3"/>
      <c r="VEB1" s="3"/>
      <c r="VEC1" s="3"/>
      <c r="VED1" s="3"/>
      <c r="VEE1" s="3"/>
      <c r="VEF1" s="3"/>
      <c r="VEG1" s="3"/>
      <c r="VEH1" s="3"/>
      <c r="VEI1" s="3"/>
      <c r="VEJ1" s="3"/>
      <c r="VEK1" s="3"/>
      <c r="VEL1" s="3"/>
      <c r="VEM1" s="3"/>
      <c r="VEN1" s="3"/>
      <c r="VEO1" s="3"/>
      <c r="VEP1" s="3"/>
      <c r="VEQ1" s="3"/>
      <c r="VER1" s="3"/>
      <c r="VES1" s="3"/>
      <c r="VET1" s="3"/>
      <c r="VEU1" s="3"/>
      <c r="VEV1" s="3"/>
      <c r="VEW1" s="3"/>
      <c r="VEX1" s="3"/>
      <c r="VEY1" s="3"/>
      <c r="VEZ1" s="3"/>
      <c r="VFA1" s="3"/>
      <c r="VFB1" s="3"/>
      <c r="VFC1" s="3"/>
      <c r="VFD1" s="3"/>
      <c r="VFE1" s="3"/>
      <c r="VFF1" s="3"/>
      <c r="VFG1" s="3"/>
      <c r="VFH1" s="3"/>
      <c r="VFI1" s="3"/>
      <c r="VFJ1" s="3"/>
      <c r="VFK1" s="3"/>
      <c r="VFL1" s="3"/>
      <c r="VFM1" s="3"/>
      <c r="VFN1" s="3"/>
      <c r="VFO1" s="3"/>
      <c r="VFP1" s="3"/>
      <c r="VFQ1" s="3"/>
      <c r="VFR1" s="3"/>
      <c r="VFS1" s="3"/>
      <c r="VFT1" s="3"/>
      <c r="VFU1" s="3"/>
      <c r="VFV1" s="3"/>
      <c r="VFW1" s="3"/>
      <c r="VFX1" s="3"/>
      <c r="VFY1" s="3"/>
      <c r="VFZ1" s="3"/>
      <c r="VGA1" s="3"/>
      <c r="VGB1" s="3"/>
      <c r="VGC1" s="3"/>
      <c r="VGD1" s="3"/>
      <c r="VGE1" s="3"/>
      <c r="VGF1" s="3"/>
      <c r="VGG1" s="3"/>
      <c r="VGH1" s="3"/>
      <c r="VGI1" s="3"/>
      <c r="VGJ1" s="3"/>
      <c r="VGK1" s="3"/>
      <c r="VGL1" s="3"/>
      <c r="VGM1" s="3"/>
      <c r="VGN1" s="3"/>
      <c r="VGO1" s="3"/>
      <c r="VGP1" s="3"/>
      <c r="VGQ1" s="3"/>
      <c r="VGR1" s="3"/>
      <c r="VGS1" s="3"/>
      <c r="VGT1" s="3"/>
      <c r="VGU1" s="3"/>
      <c r="VGV1" s="3"/>
      <c r="VGW1" s="3"/>
      <c r="VGX1" s="3"/>
      <c r="VGY1" s="3"/>
      <c r="VGZ1" s="3"/>
      <c r="VHA1" s="3"/>
      <c r="VHB1" s="3"/>
      <c r="VHC1" s="3"/>
      <c r="VHD1" s="3"/>
      <c r="VHE1" s="3"/>
      <c r="VHF1" s="3"/>
      <c r="VHG1" s="3"/>
      <c r="VHH1" s="3"/>
      <c r="VHI1" s="3"/>
      <c r="VHJ1" s="3"/>
      <c r="VHK1" s="3"/>
      <c r="VHL1" s="3"/>
      <c r="VHM1" s="3"/>
      <c r="VHN1" s="3"/>
      <c r="VHO1" s="3"/>
      <c r="VHP1" s="3"/>
      <c r="VHQ1" s="3"/>
      <c r="VHR1" s="3"/>
      <c r="VHS1" s="3"/>
      <c r="VHT1" s="3"/>
      <c r="VHU1" s="3"/>
      <c r="VHV1" s="3"/>
      <c r="VHW1" s="3"/>
      <c r="VHX1" s="3"/>
      <c r="VHY1" s="3"/>
      <c r="VHZ1" s="3"/>
      <c r="VIA1" s="3"/>
      <c r="VIB1" s="3"/>
      <c r="VIC1" s="3"/>
      <c r="VID1" s="3"/>
      <c r="VIE1" s="3"/>
      <c r="VIF1" s="3"/>
      <c r="VIG1" s="3"/>
      <c r="VIH1" s="3"/>
      <c r="VII1" s="3"/>
      <c r="VIJ1" s="3"/>
      <c r="VIK1" s="3"/>
      <c r="VIL1" s="3"/>
      <c r="VIM1" s="3"/>
      <c r="VIN1" s="3"/>
      <c r="VIO1" s="3"/>
      <c r="VIP1" s="3"/>
      <c r="VIQ1" s="3"/>
      <c r="VIR1" s="3"/>
      <c r="VIS1" s="3"/>
      <c r="VIT1" s="3"/>
      <c r="VIU1" s="3"/>
      <c r="VIV1" s="3"/>
      <c r="VIW1" s="3"/>
      <c r="VIX1" s="3"/>
      <c r="VIY1" s="3"/>
      <c r="VIZ1" s="3"/>
      <c r="VJA1" s="3"/>
      <c r="VJB1" s="3"/>
      <c r="VJC1" s="3"/>
      <c r="VJD1" s="3"/>
      <c r="VJE1" s="3"/>
      <c r="VJF1" s="3"/>
      <c r="VJG1" s="3"/>
      <c r="VJH1" s="3"/>
      <c r="VJI1" s="3"/>
      <c r="VJJ1" s="3"/>
      <c r="VJK1" s="3"/>
      <c r="VJL1" s="3"/>
      <c r="VJM1" s="3"/>
      <c r="VJN1" s="3"/>
      <c r="VJO1" s="3"/>
      <c r="VJP1" s="3"/>
      <c r="VJQ1" s="3"/>
      <c r="VJR1" s="3"/>
      <c r="VJS1" s="3"/>
      <c r="VJT1" s="3"/>
      <c r="VJU1" s="3"/>
      <c r="VJV1" s="3"/>
      <c r="VJW1" s="3"/>
      <c r="VJX1" s="3"/>
      <c r="VJY1" s="3"/>
      <c r="VJZ1" s="3"/>
      <c r="VKA1" s="3"/>
      <c r="VKB1" s="3"/>
      <c r="VKC1" s="3"/>
      <c r="VKD1" s="3"/>
      <c r="VKE1" s="3"/>
      <c r="VKF1" s="3"/>
      <c r="VKG1" s="3"/>
      <c r="VKH1" s="3"/>
      <c r="VKI1" s="3"/>
      <c r="VKJ1" s="3"/>
      <c r="VKK1" s="3"/>
      <c r="VKL1" s="3"/>
      <c r="VKM1" s="3"/>
      <c r="VKN1" s="3"/>
      <c r="VKO1" s="3"/>
      <c r="VKP1" s="3"/>
      <c r="VKQ1" s="3"/>
      <c r="VKR1" s="3"/>
      <c r="VKS1" s="3"/>
      <c r="VKT1" s="3"/>
      <c r="VKU1" s="3"/>
      <c r="VKV1" s="3"/>
      <c r="VKW1" s="3"/>
      <c r="VKX1" s="3"/>
      <c r="VKY1" s="3"/>
      <c r="VKZ1" s="3"/>
      <c r="VLA1" s="3"/>
      <c r="VLB1" s="3"/>
      <c r="VLC1" s="3"/>
      <c r="VLD1" s="3"/>
      <c r="VLE1" s="3"/>
      <c r="VLF1" s="3"/>
      <c r="VLG1" s="3"/>
      <c r="VLH1" s="3"/>
      <c r="VLI1" s="3"/>
      <c r="VLJ1" s="3"/>
      <c r="VLK1" s="3"/>
      <c r="VLL1" s="3"/>
      <c r="VLM1" s="3"/>
      <c r="VLN1" s="3"/>
      <c r="VLO1" s="3"/>
      <c r="VLP1" s="3"/>
      <c r="VLQ1" s="3"/>
      <c r="VLR1" s="3"/>
      <c r="VLS1" s="3"/>
      <c r="VLT1" s="3"/>
      <c r="VLU1" s="3"/>
      <c r="VLV1" s="3"/>
      <c r="VLW1" s="3"/>
      <c r="VLX1" s="3"/>
      <c r="VLY1" s="3"/>
      <c r="VLZ1" s="3"/>
      <c r="VMA1" s="3"/>
      <c r="VMB1" s="3"/>
      <c r="VMC1" s="3"/>
      <c r="VMD1" s="3"/>
      <c r="VME1" s="3"/>
      <c r="VMF1" s="3"/>
      <c r="VMG1" s="3"/>
      <c r="VMH1" s="3"/>
      <c r="VMI1" s="3"/>
      <c r="VMJ1" s="3"/>
      <c r="VMK1" s="3"/>
      <c r="VML1" s="3"/>
      <c r="VMM1" s="3"/>
      <c r="VMN1" s="3"/>
      <c r="VMO1" s="3"/>
      <c r="VMP1" s="3"/>
      <c r="VMQ1" s="3"/>
      <c r="VMR1" s="3"/>
      <c r="VMS1" s="3"/>
      <c r="VMT1" s="3"/>
      <c r="VMU1" s="3"/>
      <c r="VMV1" s="3"/>
      <c r="VMW1" s="3"/>
      <c r="VMX1" s="3"/>
      <c r="VMY1" s="3"/>
      <c r="VMZ1" s="3"/>
      <c r="VNA1" s="3"/>
      <c r="VNB1" s="3"/>
      <c r="VNC1" s="3"/>
      <c r="VND1" s="3"/>
      <c r="VNE1" s="3"/>
      <c r="VNF1" s="3"/>
      <c r="VNG1" s="3"/>
      <c r="VNH1" s="3"/>
      <c r="VNI1" s="3"/>
      <c r="VNJ1" s="3"/>
      <c r="VNK1" s="3"/>
      <c r="VNL1" s="3"/>
      <c r="VNM1" s="3"/>
      <c r="VNN1" s="3"/>
      <c r="VNO1" s="3"/>
      <c r="VNP1" s="3"/>
      <c r="VNQ1" s="3"/>
      <c r="VNR1" s="3"/>
      <c r="VNS1" s="3"/>
      <c r="VNT1" s="3"/>
      <c r="VNU1" s="3"/>
      <c r="VNV1" s="3"/>
      <c r="VNW1" s="3"/>
      <c r="VNX1" s="3"/>
      <c r="VNY1" s="3"/>
      <c r="VNZ1" s="3"/>
      <c r="VOA1" s="3"/>
      <c r="VOB1" s="3"/>
      <c r="VOC1" s="3"/>
      <c r="VOD1" s="3"/>
      <c r="VOE1" s="3"/>
      <c r="VOF1" s="3"/>
      <c r="VOG1" s="3"/>
      <c r="VOH1" s="3"/>
      <c r="VOI1" s="3"/>
      <c r="VOJ1" s="3"/>
      <c r="VOK1" s="3"/>
      <c r="VOL1" s="3"/>
      <c r="VOM1" s="3"/>
      <c r="VON1" s="3"/>
      <c r="VOO1" s="3"/>
      <c r="VOP1" s="3"/>
      <c r="VOQ1" s="3"/>
      <c r="VOR1" s="3"/>
      <c r="VOS1" s="3"/>
      <c r="VOT1" s="3"/>
      <c r="VOU1" s="3"/>
      <c r="VOV1" s="3"/>
      <c r="VOW1" s="3"/>
      <c r="VOX1" s="3"/>
      <c r="VOY1" s="3"/>
      <c r="VOZ1" s="3"/>
      <c r="VPA1" s="3"/>
      <c r="VPB1" s="3"/>
      <c r="VPC1" s="3"/>
      <c r="VPD1" s="3"/>
      <c r="VPE1" s="3"/>
      <c r="VPF1" s="3"/>
      <c r="VPG1" s="3"/>
      <c r="VPH1" s="3"/>
      <c r="VPI1" s="3"/>
      <c r="VPJ1" s="3"/>
      <c r="VPK1" s="3"/>
      <c r="VPL1" s="3"/>
      <c r="VPM1" s="3"/>
      <c r="VPN1" s="3"/>
      <c r="VPO1" s="3"/>
      <c r="VPP1" s="3"/>
      <c r="VPQ1" s="3"/>
      <c r="VPR1" s="3"/>
      <c r="VPS1" s="3"/>
      <c r="VPT1" s="3"/>
      <c r="VPU1" s="3"/>
      <c r="VPV1" s="3"/>
      <c r="VPW1" s="3"/>
      <c r="VPX1" s="3"/>
      <c r="VPY1" s="3"/>
      <c r="VPZ1" s="3"/>
      <c r="VQA1" s="3"/>
      <c r="VQB1" s="3"/>
      <c r="VQC1" s="3"/>
      <c r="VQD1" s="3"/>
      <c r="VQE1" s="3"/>
      <c r="VQF1" s="3"/>
      <c r="VQG1" s="3"/>
      <c r="VQH1" s="3"/>
      <c r="VQI1" s="3"/>
      <c r="VQJ1" s="3"/>
      <c r="VQK1" s="3"/>
      <c r="VQL1" s="3"/>
      <c r="VQM1" s="3"/>
      <c r="VQN1" s="3"/>
      <c r="VQO1" s="3"/>
      <c r="VQP1" s="3"/>
      <c r="VQQ1" s="3"/>
      <c r="VQR1" s="3"/>
      <c r="VQS1" s="3"/>
      <c r="VQT1" s="3"/>
      <c r="VQU1" s="3"/>
      <c r="VQV1" s="3"/>
      <c r="VQW1" s="3"/>
      <c r="VQX1" s="3"/>
      <c r="VQY1" s="3"/>
      <c r="VQZ1" s="3"/>
      <c r="VRA1" s="3"/>
      <c r="VRB1" s="3"/>
      <c r="VRC1" s="3"/>
      <c r="VRD1" s="3"/>
      <c r="VRE1" s="3"/>
      <c r="VRF1" s="3"/>
      <c r="VRG1" s="3"/>
      <c r="VRH1" s="3"/>
      <c r="VRI1" s="3"/>
      <c r="VRJ1" s="3"/>
      <c r="VRK1" s="3"/>
      <c r="VRL1" s="3"/>
      <c r="VRM1" s="3"/>
      <c r="VRN1" s="3"/>
      <c r="VRO1" s="3"/>
      <c r="VRP1" s="3"/>
      <c r="VRQ1" s="3"/>
      <c r="VRR1" s="3"/>
      <c r="VRS1" s="3"/>
      <c r="VRT1" s="3"/>
      <c r="VRU1" s="3"/>
      <c r="VRV1" s="3"/>
      <c r="VRW1" s="3"/>
      <c r="VRX1" s="3"/>
      <c r="VRY1" s="3"/>
      <c r="VRZ1" s="3"/>
      <c r="VSA1" s="3"/>
      <c r="VSB1" s="3"/>
      <c r="VSC1" s="3"/>
      <c r="VSD1" s="3"/>
      <c r="VSE1" s="3"/>
      <c r="VSF1" s="3"/>
      <c r="VSG1" s="3"/>
      <c r="VSH1" s="3"/>
      <c r="VSI1" s="3"/>
      <c r="VSJ1" s="3"/>
      <c r="VSK1" s="3"/>
      <c r="VSL1" s="3"/>
      <c r="VSM1" s="3"/>
      <c r="VSN1" s="3"/>
      <c r="VSO1" s="3"/>
      <c r="VSP1" s="3"/>
      <c r="VSQ1" s="3"/>
      <c r="VSR1" s="3"/>
      <c r="VSS1" s="3"/>
      <c r="VST1" s="3"/>
      <c r="VSU1" s="3"/>
      <c r="VSV1" s="3"/>
      <c r="VSW1" s="3"/>
      <c r="VSX1" s="3"/>
      <c r="VSY1" s="3"/>
      <c r="VSZ1" s="3"/>
      <c r="VTA1" s="3"/>
      <c r="VTB1" s="3"/>
      <c r="VTC1" s="3"/>
      <c r="VTD1" s="3"/>
      <c r="VTE1" s="3"/>
      <c r="VTF1" s="3"/>
      <c r="VTG1" s="3"/>
      <c r="VTH1" s="3"/>
      <c r="VTI1" s="3"/>
      <c r="VTJ1" s="3"/>
      <c r="VTK1" s="3"/>
      <c r="VTL1" s="3"/>
      <c r="VTM1" s="3"/>
      <c r="VTN1" s="3"/>
      <c r="VTO1" s="3"/>
      <c r="VTP1" s="3"/>
      <c r="VTQ1" s="3"/>
      <c r="VTR1" s="3"/>
      <c r="VTS1" s="3"/>
      <c r="VTT1" s="3"/>
      <c r="VTU1" s="3"/>
      <c r="VTV1" s="3"/>
      <c r="VTW1" s="3"/>
      <c r="VTX1" s="3"/>
      <c r="VTY1" s="3"/>
      <c r="VTZ1" s="3"/>
      <c r="VUA1" s="3"/>
      <c r="VUB1" s="3"/>
      <c r="VUC1" s="3"/>
      <c r="VUD1" s="3"/>
      <c r="VUE1" s="3"/>
      <c r="VUF1" s="3"/>
      <c r="VUG1" s="3"/>
      <c r="VUH1" s="3"/>
      <c r="VUI1" s="3"/>
      <c r="VUJ1" s="3"/>
      <c r="VUK1" s="3"/>
      <c r="VUL1" s="3"/>
      <c r="VUM1" s="3"/>
      <c r="VUN1" s="3"/>
      <c r="VUO1" s="3"/>
      <c r="VUP1" s="3"/>
      <c r="VUQ1" s="3"/>
      <c r="VUR1" s="3"/>
      <c r="VUS1" s="3"/>
      <c r="VUT1" s="3"/>
      <c r="VUU1" s="3"/>
      <c r="VUV1" s="3"/>
      <c r="VUW1" s="3"/>
      <c r="VUX1" s="3"/>
      <c r="VUY1" s="3"/>
      <c r="VUZ1" s="3"/>
      <c r="VVA1" s="3"/>
      <c r="VVB1" s="3"/>
      <c r="VVC1" s="3"/>
      <c r="VVD1" s="3"/>
      <c r="VVE1" s="3"/>
      <c r="VVF1" s="3"/>
      <c r="VVG1" s="3"/>
      <c r="VVH1" s="3"/>
      <c r="VVI1" s="3"/>
      <c r="VVJ1" s="3"/>
      <c r="VVK1" s="3"/>
      <c r="VVL1" s="3"/>
      <c r="VVM1" s="3"/>
      <c r="VVN1" s="3"/>
      <c r="VVO1" s="3"/>
      <c r="VVP1" s="3"/>
      <c r="VVQ1" s="3"/>
      <c r="VVR1" s="3"/>
      <c r="VVS1" s="3"/>
      <c r="VVT1" s="3"/>
      <c r="VVU1" s="3"/>
      <c r="VVV1" s="3"/>
      <c r="VVW1" s="3"/>
      <c r="VVX1" s="3"/>
      <c r="VVY1" s="3"/>
      <c r="VVZ1" s="3"/>
      <c r="VWA1" s="3"/>
      <c r="VWB1" s="3"/>
      <c r="VWC1" s="3"/>
      <c r="VWD1" s="3"/>
      <c r="VWE1" s="3"/>
      <c r="VWF1" s="3"/>
      <c r="VWG1" s="3"/>
      <c r="VWH1" s="3"/>
      <c r="VWI1" s="3"/>
      <c r="VWJ1" s="3"/>
      <c r="VWK1" s="3"/>
      <c r="VWL1" s="3"/>
      <c r="VWM1" s="3"/>
      <c r="VWN1" s="3"/>
      <c r="VWO1" s="3"/>
      <c r="VWP1" s="3"/>
      <c r="VWQ1" s="3"/>
      <c r="VWR1" s="3"/>
      <c r="VWS1" s="3"/>
      <c r="VWT1" s="3"/>
      <c r="VWU1" s="3"/>
      <c r="VWV1" s="3"/>
      <c r="VWW1" s="3"/>
      <c r="VWX1" s="3"/>
      <c r="VWY1" s="3"/>
      <c r="VWZ1" s="3"/>
      <c r="VXA1" s="3"/>
      <c r="VXB1" s="3"/>
      <c r="VXC1" s="3"/>
      <c r="VXD1" s="3"/>
      <c r="VXE1" s="3"/>
      <c r="VXF1" s="3"/>
      <c r="VXG1" s="3"/>
      <c r="VXH1" s="3"/>
      <c r="VXI1" s="3"/>
      <c r="VXJ1" s="3"/>
      <c r="VXK1" s="3"/>
      <c r="VXL1" s="3"/>
      <c r="VXM1" s="3"/>
      <c r="VXN1" s="3"/>
      <c r="VXO1" s="3"/>
      <c r="VXP1" s="3"/>
      <c r="VXQ1" s="3"/>
      <c r="VXR1" s="3"/>
      <c r="VXS1" s="3"/>
      <c r="VXT1" s="3"/>
      <c r="VXU1" s="3"/>
      <c r="VXV1" s="3"/>
      <c r="VXW1" s="3"/>
      <c r="VXX1" s="3"/>
      <c r="VXY1" s="3"/>
      <c r="VXZ1" s="3"/>
      <c r="VYA1" s="3"/>
      <c r="VYB1" s="3"/>
      <c r="VYC1" s="3"/>
      <c r="VYD1" s="3"/>
      <c r="VYE1" s="3"/>
      <c r="VYF1" s="3"/>
      <c r="VYG1" s="3"/>
      <c r="VYH1" s="3"/>
      <c r="VYI1" s="3"/>
      <c r="VYJ1" s="3"/>
      <c r="VYK1" s="3"/>
      <c r="VYL1" s="3"/>
      <c r="VYM1" s="3"/>
      <c r="VYN1" s="3"/>
      <c r="VYO1" s="3"/>
      <c r="VYP1" s="3"/>
      <c r="VYQ1" s="3"/>
      <c r="VYR1" s="3"/>
      <c r="VYS1" s="3"/>
      <c r="VYT1" s="3"/>
      <c r="VYU1" s="3"/>
      <c r="VYV1" s="3"/>
      <c r="VYW1" s="3"/>
      <c r="VYX1" s="3"/>
      <c r="VYY1" s="3"/>
      <c r="VYZ1" s="3"/>
      <c r="VZA1" s="3"/>
      <c r="VZB1" s="3"/>
      <c r="VZC1" s="3"/>
      <c r="VZD1" s="3"/>
      <c r="VZE1" s="3"/>
      <c r="VZF1" s="3"/>
      <c r="VZG1" s="3"/>
      <c r="VZH1" s="3"/>
      <c r="VZI1" s="3"/>
      <c r="VZJ1" s="3"/>
      <c r="VZK1" s="3"/>
      <c r="VZL1" s="3"/>
      <c r="VZM1" s="3"/>
      <c r="VZN1" s="3"/>
      <c r="VZO1" s="3"/>
      <c r="VZP1" s="3"/>
      <c r="VZQ1" s="3"/>
      <c r="VZR1" s="3"/>
      <c r="VZS1" s="3"/>
      <c r="VZT1" s="3"/>
      <c r="VZU1" s="3"/>
      <c r="VZV1" s="3"/>
      <c r="VZW1" s="3"/>
      <c r="VZX1" s="3"/>
      <c r="VZY1" s="3"/>
      <c r="VZZ1" s="3"/>
      <c r="WAA1" s="3"/>
      <c r="WAB1" s="3"/>
      <c r="WAC1" s="3"/>
      <c r="WAD1" s="3"/>
      <c r="WAE1" s="3"/>
      <c r="WAF1" s="3"/>
      <c r="WAG1" s="3"/>
      <c r="WAH1" s="3"/>
      <c r="WAI1" s="3"/>
      <c r="WAJ1" s="3"/>
      <c r="WAK1" s="3"/>
      <c r="WAL1" s="3"/>
      <c r="WAM1" s="3"/>
      <c r="WAN1" s="3"/>
      <c r="WAO1" s="3"/>
      <c r="WAP1" s="3"/>
      <c r="WAQ1" s="3"/>
      <c r="WAR1" s="3"/>
      <c r="WAS1" s="3"/>
      <c r="WAT1" s="3"/>
      <c r="WAU1" s="3"/>
      <c r="WAV1" s="3"/>
      <c r="WAW1" s="3"/>
      <c r="WAX1" s="3"/>
      <c r="WAY1" s="3"/>
      <c r="WAZ1" s="3"/>
      <c r="WBA1" s="3"/>
      <c r="WBB1" s="3"/>
      <c r="WBC1" s="3"/>
      <c r="WBD1" s="3"/>
      <c r="WBE1" s="3"/>
      <c r="WBF1" s="3"/>
      <c r="WBG1" s="3"/>
      <c r="WBH1" s="3"/>
      <c r="WBI1" s="3"/>
      <c r="WBJ1" s="3"/>
      <c r="WBK1" s="3"/>
      <c r="WBL1" s="3"/>
      <c r="WBM1" s="3"/>
      <c r="WBN1" s="3"/>
      <c r="WBO1" s="3"/>
      <c r="WBP1" s="3"/>
      <c r="WBQ1" s="3"/>
      <c r="WBR1" s="3"/>
      <c r="WBS1" s="3"/>
      <c r="WBT1" s="3"/>
      <c r="WBU1" s="3"/>
      <c r="WBV1" s="3"/>
      <c r="WBW1" s="3"/>
      <c r="WBX1" s="3"/>
      <c r="WBY1" s="3"/>
      <c r="WBZ1" s="3"/>
      <c r="WCA1" s="3"/>
      <c r="WCB1" s="3"/>
      <c r="WCC1" s="3"/>
      <c r="WCD1" s="3"/>
      <c r="WCE1" s="3"/>
      <c r="WCF1" s="3"/>
      <c r="WCG1" s="3"/>
      <c r="WCH1" s="3"/>
      <c r="WCI1" s="3"/>
      <c r="WCJ1" s="3"/>
      <c r="WCK1" s="3"/>
      <c r="WCL1" s="3"/>
      <c r="WCM1" s="3"/>
      <c r="WCN1" s="3"/>
      <c r="WCO1" s="3"/>
      <c r="WCP1" s="3"/>
      <c r="WCQ1" s="3"/>
      <c r="WCR1" s="3"/>
      <c r="WCS1" s="3"/>
      <c r="WCT1" s="3"/>
      <c r="WCU1" s="3"/>
      <c r="WCV1" s="3"/>
      <c r="WCW1" s="3"/>
      <c r="WCX1" s="3"/>
      <c r="WCY1" s="3"/>
      <c r="WCZ1" s="3"/>
      <c r="WDA1" s="3"/>
      <c r="WDB1" s="3"/>
      <c r="WDC1" s="3"/>
      <c r="WDD1" s="3"/>
      <c r="WDE1" s="3"/>
      <c r="WDF1" s="3"/>
      <c r="WDG1" s="3"/>
      <c r="WDH1" s="3"/>
      <c r="WDI1" s="3"/>
      <c r="WDJ1" s="3"/>
      <c r="WDK1" s="3"/>
      <c r="WDL1" s="3"/>
      <c r="WDM1" s="3"/>
      <c r="WDN1" s="3"/>
      <c r="WDO1" s="3"/>
      <c r="WDP1" s="3"/>
      <c r="WDQ1" s="3"/>
      <c r="WDR1" s="3"/>
      <c r="WDS1" s="3"/>
      <c r="WDT1" s="3"/>
      <c r="WDU1" s="3"/>
      <c r="WDV1" s="3"/>
      <c r="WDW1" s="3"/>
      <c r="WDX1" s="3"/>
      <c r="WDY1" s="3"/>
      <c r="WDZ1" s="3"/>
      <c r="WEA1" s="3"/>
      <c r="WEB1" s="3"/>
      <c r="WEC1" s="3"/>
      <c r="WED1" s="3"/>
      <c r="WEE1" s="3"/>
      <c r="WEF1" s="3"/>
      <c r="WEG1" s="3"/>
      <c r="WEH1" s="3"/>
      <c r="WEI1" s="3"/>
      <c r="WEJ1" s="3"/>
      <c r="WEK1" s="3"/>
      <c r="WEL1" s="3"/>
      <c r="WEM1" s="3"/>
      <c r="WEN1" s="3"/>
      <c r="WEO1" s="3"/>
      <c r="WEP1" s="3"/>
      <c r="WEQ1" s="3"/>
      <c r="WER1" s="3"/>
      <c r="WES1" s="3"/>
      <c r="WET1" s="3"/>
      <c r="WEU1" s="3"/>
      <c r="WEV1" s="3"/>
      <c r="WEW1" s="3"/>
      <c r="WEX1" s="3"/>
      <c r="WEY1" s="3"/>
      <c r="WEZ1" s="3"/>
      <c r="WFA1" s="3"/>
      <c r="WFB1" s="3"/>
      <c r="WFC1" s="3"/>
      <c r="WFD1" s="3"/>
      <c r="WFE1" s="3"/>
      <c r="WFF1" s="3"/>
      <c r="WFG1" s="3"/>
      <c r="WFH1" s="3"/>
      <c r="WFI1" s="3"/>
      <c r="WFJ1" s="3"/>
      <c r="WFK1" s="3"/>
      <c r="WFL1" s="3"/>
      <c r="WFM1" s="3"/>
      <c r="WFN1" s="3"/>
      <c r="WFO1" s="3"/>
      <c r="WFP1" s="3"/>
      <c r="WFQ1" s="3"/>
      <c r="WFR1" s="3"/>
      <c r="WFS1" s="3"/>
      <c r="WFT1" s="3"/>
      <c r="WFU1" s="3"/>
      <c r="WFV1" s="3"/>
      <c r="WFW1" s="3"/>
      <c r="WFX1" s="3"/>
      <c r="WFY1" s="3"/>
      <c r="WFZ1" s="3"/>
      <c r="WGA1" s="3"/>
      <c r="WGB1" s="3"/>
      <c r="WGC1" s="3"/>
      <c r="WGD1" s="3"/>
      <c r="WGE1" s="3"/>
      <c r="WGF1" s="3"/>
      <c r="WGG1" s="3"/>
      <c r="WGH1" s="3"/>
      <c r="WGI1" s="3"/>
      <c r="WGJ1" s="3"/>
      <c r="WGK1" s="3"/>
      <c r="WGL1" s="3"/>
      <c r="WGM1" s="3"/>
      <c r="WGN1" s="3"/>
      <c r="WGO1" s="3"/>
      <c r="WGP1" s="3"/>
      <c r="WGQ1" s="3"/>
      <c r="WGR1" s="3"/>
      <c r="WGS1" s="3"/>
      <c r="WGT1" s="3"/>
      <c r="WGU1" s="3"/>
      <c r="WGV1" s="3"/>
      <c r="WGW1" s="3"/>
      <c r="WGX1" s="3"/>
      <c r="WGY1" s="3"/>
      <c r="WGZ1" s="3"/>
      <c r="WHA1" s="3"/>
      <c r="WHB1" s="3"/>
      <c r="WHC1" s="3"/>
      <c r="WHD1" s="3"/>
      <c r="WHE1" s="3"/>
      <c r="WHF1" s="3"/>
      <c r="WHG1" s="3"/>
      <c r="WHH1" s="3"/>
      <c r="WHI1" s="3"/>
      <c r="WHJ1" s="3"/>
      <c r="WHK1" s="3"/>
      <c r="WHL1" s="3"/>
      <c r="WHM1" s="3"/>
      <c r="WHN1" s="3"/>
      <c r="WHO1" s="3"/>
      <c r="WHP1" s="3"/>
      <c r="WHQ1" s="3"/>
      <c r="WHR1" s="3"/>
      <c r="WHS1" s="3"/>
      <c r="WHT1" s="3"/>
      <c r="WHU1" s="3"/>
      <c r="WHV1" s="3"/>
      <c r="WHW1" s="3"/>
      <c r="WHX1" s="3"/>
      <c r="WHY1" s="3"/>
      <c r="WHZ1" s="3"/>
      <c r="WIA1" s="3"/>
      <c r="WIB1" s="3"/>
      <c r="WIC1" s="3"/>
      <c r="WID1" s="3"/>
      <c r="WIE1" s="3"/>
      <c r="WIF1" s="3"/>
      <c r="WIG1" s="3"/>
      <c r="WIH1" s="3"/>
      <c r="WII1" s="3"/>
      <c r="WIJ1" s="3"/>
      <c r="WIK1" s="3"/>
      <c r="WIL1" s="3"/>
      <c r="WIM1" s="3"/>
      <c r="WIN1" s="3"/>
      <c r="WIO1" s="3"/>
      <c r="WIP1" s="3"/>
      <c r="WIQ1" s="3"/>
      <c r="WIR1" s="3"/>
      <c r="WIS1" s="3"/>
      <c r="WIT1" s="3"/>
      <c r="WIU1" s="3"/>
      <c r="WIV1" s="3"/>
      <c r="WIW1" s="3"/>
      <c r="WIX1" s="3"/>
      <c r="WIY1" s="3"/>
      <c r="WIZ1" s="3"/>
      <c r="WJA1" s="3"/>
      <c r="WJB1" s="3"/>
      <c r="WJC1" s="3"/>
      <c r="WJD1" s="3"/>
      <c r="WJE1" s="3"/>
      <c r="WJF1" s="3"/>
      <c r="WJG1" s="3"/>
      <c r="WJH1" s="3"/>
      <c r="WJI1" s="3"/>
      <c r="WJJ1" s="3"/>
      <c r="WJK1" s="3"/>
      <c r="WJL1" s="3"/>
      <c r="WJM1" s="3"/>
      <c r="WJN1" s="3"/>
      <c r="WJO1" s="3"/>
      <c r="WJP1" s="3"/>
      <c r="WJQ1" s="3"/>
      <c r="WJR1" s="3"/>
      <c r="WJS1" s="3"/>
      <c r="WJT1" s="3"/>
      <c r="WJU1" s="3"/>
      <c r="WJV1" s="3"/>
      <c r="WJW1" s="3"/>
      <c r="WJX1" s="3"/>
      <c r="WJY1" s="3"/>
      <c r="WJZ1" s="3"/>
      <c r="WKA1" s="3"/>
      <c r="WKB1" s="3"/>
      <c r="WKC1" s="3"/>
      <c r="WKD1" s="3"/>
      <c r="WKE1" s="3"/>
      <c r="WKF1" s="3"/>
      <c r="WKG1" s="3"/>
      <c r="WKH1" s="3"/>
      <c r="WKI1" s="3"/>
      <c r="WKJ1" s="3"/>
      <c r="WKK1" s="3"/>
      <c r="WKL1" s="3"/>
      <c r="WKM1" s="3"/>
      <c r="WKN1" s="3"/>
      <c r="WKO1" s="3"/>
      <c r="WKP1" s="3"/>
      <c r="WKQ1" s="3"/>
      <c r="WKR1" s="3"/>
      <c r="WKS1" s="3"/>
      <c r="WKT1" s="3"/>
      <c r="WKU1" s="3"/>
      <c r="WKV1" s="3"/>
      <c r="WKW1" s="3"/>
      <c r="WKX1" s="3"/>
      <c r="WKY1" s="3"/>
      <c r="WKZ1" s="3"/>
      <c r="WLA1" s="3"/>
      <c r="WLB1" s="3"/>
      <c r="WLC1" s="3"/>
      <c r="WLD1" s="3"/>
      <c r="WLE1" s="3"/>
      <c r="WLF1" s="3"/>
      <c r="WLG1" s="3"/>
      <c r="WLH1" s="3"/>
      <c r="WLI1" s="3"/>
      <c r="WLJ1" s="3"/>
      <c r="WLK1" s="3"/>
      <c r="WLL1" s="3"/>
      <c r="WLM1" s="3"/>
      <c r="WLN1" s="3"/>
      <c r="WLO1" s="3"/>
      <c r="WLP1" s="3"/>
      <c r="WLQ1" s="3"/>
      <c r="WLR1" s="3"/>
      <c r="WLS1" s="3"/>
      <c r="WLT1" s="3"/>
      <c r="WLU1" s="3"/>
      <c r="WLV1" s="3"/>
      <c r="WLW1" s="3"/>
      <c r="WLX1" s="3"/>
      <c r="WLY1" s="3"/>
      <c r="WLZ1" s="3"/>
      <c r="WMA1" s="3"/>
      <c r="WMB1" s="3"/>
      <c r="WMC1" s="3"/>
      <c r="WMD1" s="3"/>
      <c r="WME1" s="3"/>
      <c r="WMF1" s="3"/>
      <c r="WMG1" s="3"/>
      <c r="WMH1" s="3"/>
      <c r="WMI1" s="3"/>
      <c r="WMJ1" s="3"/>
      <c r="WMK1" s="3"/>
      <c r="WML1" s="3"/>
      <c r="WMM1" s="3"/>
      <c r="WMN1" s="3"/>
      <c r="WMO1" s="3"/>
      <c r="WMP1" s="3"/>
      <c r="WMQ1" s="3"/>
      <c r="WMR1" s="3"/>
      <c r="WMS1" s="3"/>
      <c r="WMT1" s="3"/>
      <c r="WMU1" s="3"/>
      <c r="WMV1" s="3"/>
      <c r="WMW1" s="3"/>
      <c r="WMX1" s="3"/>
      <c r="WMY1" s="3"/>
      <c r="WMZ1" s="3"/>
      <c r="WNA1" s="3"/>
      <c r="WNB1" s="3"/>
      <c r="WNC1" s="3"/>
      <c r="WND1" s="3"/>
      <c r="WNE1" s="3"/>
      <c r="WNF1" s="3"/>
      <c r="WNG1" s="3"/>
      <c r="WNH1" s="3"/>
      <c r="WNI1" s="3"/>
      <c r="WNJ1" s="3"/>
      <c r="WNK1" s="3"/>
      <c r="WNL1" s="3"/>
      <c r="WNM1" s="3"/>
      <c r="WNN1" s="3"/>
      <c r="WNO1" s="3"/>
      <c r="WNP1" s="3"/>
      <c r="WNQ1" s="3"/>
      <c r="WNR1" s="3"/>
      <c r="WNS1" s="3"/>
      <c r="WNT1" s="3"/>
      <c r="WNU1" s="3"/>
      <c r="WNV1" s="3"/>
      <c r="WNW1" s="3"/>
      <c r="WNX1" s="3"/>
      <c r="WNY1" s="3"/>
      <c r="WNZ1" s="3"/>
      <c r="WOA1" s="3"/>
      <c r="WOB1" s="3"/>
      <c r="WOC1" s="3"/>
      <c r="WOD1" s="3"/>
      <c r="WOE1" s="3"/>
      <c r="WOF1" s="3"/>
      <c r="WOG1" s="3"/>
      <c r="WOH1" s="3"/>
      <c r="WOI1" s="3"/>
      <c r="WOJ1" s="3"/>
      <c r="WOK1" s="3"/>
      <c r="WOL1" s="3"/>
      <c r="WOM1" s="3"/>
      <c r="WON1" s="3"/>
      <c r="WOO1" s="3"/>
      <c r="WOP1" s="3"/>
      <c r="WOQ1" s="3"/>
      <c r="WOR1" s="3"/>
      <c r="WOS1" s="3"/>
      <c r="WOT1" s="3"/>
      <c r="WOU1" s="3"/>
      <c r="WOV1" s="3"/>
      <c r="WOW1" s="3"/>
      <c r="WOX1" s="3"/>
      <c r="WOY1" s="3"/>
      <c r="WOZ1" s="3"/>
      <c r="WPA1" s="3"/>
      <c r="WPB1" s="3"/>
      <c r="WPC1" s="3"/>
      <c r="WPD1" s="3"/>
      <c r="WPE1" s="3"/>
      <c r="WPF1" s="3"/>
      <c r="WPG1" s="3"/>
      <c r="WPH1" s="3"/>
      <c r="WPI1" s="3"/>
      <c r="WPJ1" s="3"/>
      <c r="WPK1" s="3"/>
      <c r="WPL1" s="3"/>
      <c r="WPM1" s="3"/>
      <c r="WPN1" s="3"/>
      <c r="WPO1" s="3"/>
      <c r="WPP1" s="3"/>
      <c r="WPQ1" s="3"/>
      <c r="WPR1" s="3"/>
      <c r="WPS1" s="3"/>
      <c r="WPT1" s="3"/>
      <c r="WPU1" s="3"/>
      <c r="WPV1" s="3"/>
      <c r="WPW1" s="3"/>
      <c r="WPX1" s="3"/>
      <c r="WPY1" s="3"/>
      <c r="WPZ1" s="3"/>
      <c r="WQA1" s="3"/>
      <c r="WQB1" s="3"/>
      <c r="WQC1" s="3"/>
      <c r="WQD1" s="3"/>
      <c r="WQE1" s="3"/>
      <c r="WQF1" s="3"/>
      <c r="WQG1" s="3"/>
      <c r="WQH1" s="3"/>
      <c r="WQI1" s="3"/>
      <c r="WQJ1" s="3"/>
      <c r="WQK1" s="3"/>
      <c r="WQL1" s="3"/>
      <c r="WQM1" s="3"/>
      <c r="WQN1" s="3"/>
      <c r="WQO1" s="3"/>
      <c r="WQP1" s="3"/>
      <c r="WQQ1" s="3"/>
      <c r="WQR1" s="3"/>
      <c r="WQS1" s="3"/>
      <c r="WQT1" s="3"/>
      <c r="WQU1" s="3"/>
      <c r="WQV1" s="3"/>
      <c r="WQW1" s="3"/>
      <c r="WQX1" s="3"/>
      <c r="WQY1" s="3"/>
      <c r="WQZ1" s="3"/>
      <c r="WRA1" s="3"/>
      <c r="WRB1" s="3"/>
      <c r="WRC1" s="3"/>
      <c r="WRD1" s="3"/>
      <c r="WRE1" s="3"/>
      <c r="WRF1" s="3"/>
      <c r="WRG1" s="3"/>
      <c r="WRH1" s="3"/>
      <c r="WRI1" s="3"/>
      <c r="WRJ1" s="3"/>
      <c r="WRK1" s="3"/>
      <c r="WRL1" s="3"/>
      <c r="WRM1" s="3"/>
      <c r="WRN1" s="3"/>
      <c r="WRO1" s="3"/>
      <c r="WRP1" s="3"/>
      <c r="WRQ1" s="3"/>
      <c r="WRR1" s="3"/>
      <c r="WRS1" s="3"/>
      <c r="WRT1" s="3"/>
      <c r="WRU1" s="3"/>
      <c r="WRV1" s="3"/>
      <c r="WRW1" s="3"/>
      <c r="WRX1" s="3"/>
      <c r="WRY1" s="3"/>
      <c r="WRZ1" s="3"/>
      <c r="WSA1" s="3"/>
      <c r="WSB1" s="3"/>
      <c r="WSC1" s="3"/>
      <c r="WSD1" s="3"/>
      <c r="WSE1" s="3"/>
      <c r="WSF1" s="3"/>
      <c r="WSG1" s="3"/>
      <c r="WSH1" s="3"/>
      <c r="WSI1" s="3"/>
      <c r="WSJ1" s="3"/>
      <c r="WSK1" s="3"/>
      <c r="WSL1" s="3"/>
      <c r="WSM1" s="3"/>
      <c r="WSN1" s="3"/>
      <c r="WSO1" s="3"/>
      <c r="WSP1" s="3"/>
      <c r="WSQ1" s="3"/>
      <c r="WSR1" s="3"/>
      <c r="WSS1" s="3"/>
      <c r="WST1" s="3"/>
      <c r="WSU1" s="3"/>
      <c r="WSV1" s="3"/>
      <c r="WSW1" s="3"/>
      <c r="WSX1" s="3"/>
      <c r="WSY1" s="3"/>
      <c r="WSZ1" s="3"/>
      <c r="WTA1" s="3"/>
      <c r="WTB1" s="3"/>
      <c r="WTC1" s="3"/>
      <c r="WTD1" s="3"/>
      <c r="WTE1" s="3"/>
      <c r="WTF1" s="3"/>
      <c r="WTG1" s="3"/>
      <c r="WTH1" s="3"/>
      <c r="WTI1" s="3"/>
      <c r="WTJ1" s="3"/>
      <c r="WTK1" s="3"/>
      <c r="WTL1" s="3"/>
      <c r="WTM1" s="3"/>
      <c r="WTN1" s="3"/>
      <c r="WTO1" s="3"/>
      <c r="WTP1" s="3"/>
      <c r="WTQ1" s="3"/>
      <c r="WTR1" s="3"/>
      <c r="WTS1" s="3"/>
      <c r="WTT1" s="3"/>
      <c r="WTU1" s="3"/>
      <c r="WTV1" s="3"/>
      <c r="WTW1" s="3"/>
      <c r="WTX1" s="3"/>
      <c r="WTY1" s="3"/>
      <c r="WTZ1" s="3"/>
      <c r="WUA1" s="3"/>
      <c r="WUB1" s="3"/>
      <c r="WUC1" s="3"/>
      <c r="WUD1" s="3"/>
      <c r="WUE1" s="3"/>
      <c r="WUF1" s="3"/>
      <c r="WUG1" s="3"/>
      <c r="WUH1" s="3"/>
      <c r="WUI1" s="3"/>
      <c r="WUJ1" s="3"/>
      <c r="WUK1" s="3"/>
      <c r="WUL1" s="3"/>
      <c r="WUM1" s="3"/>
      <c r="WUN1" s="3"/>
      <c r="WUO1" s="3"/>
      <c r="WUP1" s="3"/>
      <c r="WUQ1" s="3"/>
      <c r="WUR1" s="3"/>
      <c r="WUS1" s="3"/>
      <c r="WUT1" s="3"/>
      <c r="WUU1" s="3"/>
      <c r="WUV1" s="3"/>
      <c r="WUW1" s="3"/>
      <c r="WUX1" s="3"/>
      <c r="WUY1" s="3"/>
      <c r="WUZ1" s="3"/>
      <c r="WVA1" s="3"/>
      <c r="WVB1" s="3"/>
      <c r="WVC1" s="3"/>
      <c r="WVD1" s="3"/>
      <c r="WVE1" s="3"/>
      <c r="WVF1" s="3"/>
      <c r="WVG1" s="3"/>
      <c r="WVH1" s="3"/>
      <c r="WVI1" s="3"/>
      <c r="WVJ1" s="3"/>
      <c r="WVK1" s="3"/>
      <c r="WVL1" s="3"/>
      <c r="WVM1" s="3"/>
      <c r="WVN1" s="3"/>
      <c r="WVO1" s="3"/>
      <c r="WVP1" s="3"/>
      <c r="WVQ1" s="3"/>
      <c r="WVR1" s="3"/>
      <c r="WVS1" s="3"/>
      <c r="WVT1" s="3"/>
      <c r="WVU1" s="3"/>
      <c r="WVV1" s="3"/>
      <c r="WVW1" s="3"/>
      <c r="WVX1" s="3"/>
      <c r="WVY1" s="3"/>
      <c r="WVZ1" s="3"/>
      <c r="WWA1" s="3"/>
      <c r="WWB1" s="3"/>
      <c r="WWC1" s="3"/>
      <c r="WWD1" s="3"/>
      <c r="WWE1" s="3"/>
      <c r="WWF1" s="3"/>
      <c r="WWG1" s="3"/>
      <c r="WWH1" s="3"/>
      <c r="WWI1" s="3"/>
      <c r="WWJ1" s="3"/>
      <c r="WWK1" s="3"/>
      <c r="WWL1" s="3"/>
      <c r="WWM1" s="3"/>
      <c r="WWN1" s="3"/>
      <c r="WWO1" s="3"/>
      <c r="WWP1" s="3"/>
      <c r="WWQ1" s="3"/>
      <c r="WWR1" s="3"/>
      <c r="WWS1" s="3"/>
      <c r="WWT1" s="3"/>
      <c r="WWU1" s="3"/>
      <c r="WWV1" s="3"/>
      <c r="WWW1" s="3"/>
      <c r="WWX1" s="3"/>
      <c r="WWY1" s="3"/>
      <c r="WWZ1" s="3"/>
      <c r="WXA1" s="3"/>
      <c r="WXB1" s="3"/>
      <c r="WXC1" s="3"/>
      <c r="WXD1" s="3"/>
      <c r="WXE1" s="3"/>
      <c r="WXF1" s="3"/>
      <c r="WXG1" s="3"/>
      <c r="WXH1" s="3"/>
      <c r="WXI1" s="3"/>
      <c r="WXJ1" s="3"/>
      <c r="WXK1" s="3"/>
      <c r="WXL1" s="3"/>
      <c r="WXM1" s="3"/>
      <c r="WXN1" s="3"/>
      <c r="WXO1" s="3"/>
      <c r="WXP1" s="3"/>
      <c r="WXQ1" s="3"/>
      <c r="WXR1" s="3"/>
      <c r="WXS1" s="3"/>
      <c r="WXT1" s="3"/>
      <c r="WXU1" s="3"/>
      <c r="WXV1" s="3"/>
      <c r="WXW1" s="3"/>
      <c r="WXX1" s="3"/>
      <c r="WXY1" s="3"/>
      <c r="WXZ1" s="3"/>
      <c r="WYA1" s="3"/>
      <c r="WYB1" s="3"/>
      <c r="WYC1" s="3"/>
      <c r="WYD1" s="3"/>
      <c r="WYE1" s="3"/>
      <c r="WYF1" s="3"/>
      <c r="WYG1" s="3"/>
      <c r="WYH1" s="3"/>
      <c r="WYI1" s="3"/>
      <c r="WYJ1" s="3"/>
      <c r="WYK1" s="3"/>
      <c r="WYL1" s="3"/>
      <c r="WYM1" s="3"/>
      <c r="WYN1" s="3"/>
      <c r="WYO1" s="3"/>
      <c r="WYP1" s="3"/>
      <c r="WYQ1" s="3"/>
      <c r="WYR1" s="3"/>
      <c r="WYS1" s="3"/>
      <c r="WYT1" s="3"/>
      <c r="WYU1" s="3"/>
      <c r="WYV1" s="3"/>
      <c r="WYW1" s="3"/>
      <c r="WYX1" s="3"/>
      <c r="WYY1" s="3"/>
      <c r="WYZ1" s="3"/>
      <c r="WZA1" s="3"/>
      <c r="WZB1" s="3"/>
      <c r="WZC1" s="3"/>
      <c r="WZD1" s="3"/>
      <c r="WZE1" s="3"/>
      <c r="WZF1" s="3"/>
      <c r="WZG1" s="3"/>
      <c r="WZH1" s="3"/>
      <c r="WZI1" s="3"/>
      <c r="WZJ1" s="3"/>
      <c r="WZK1" s="3"/>
      <c r="WZL1" s="3"/>
      <c r="WZM1" s="3"/>
      <c r="WZN1" s="3"/>
      <c r="WZO1" s="3"/>
      <c r="WZP1" s="3"/>
      <c r="WZQ1" s="3"/>
      <c r="WZR1" s="3"/>
      <c r="WZS1" s="3"/>
      <c r="WZT1" s="3"/>
      <c r="WZU1" s="3"/>
      <c r="WZV1" s="3"/>
      <c r="WZW1" s="3"/>
      <c r="WZX1" s="3"/>
      <c r="WZY1" s="3"/>
      <c r="WZZ1" s="3"/>
      <c r="XAA1" s="3"/>
      <c r="XAB1" s="3"/>
      <c r="XAC1" s="3"/>
      <c r="XAD1" s="3"/>
      <c r="XAE1" s="3"/>
      <c r="XAF1" s="3"/>
      <c r="XAG1" s="3"/>
      <c r="XAH1" s="3"/>
      <c r="XAI1" s="3"/>
      <c r="XAJ1" s="3"/>
      <c r="XAK1" s="3"/>
      <c r="XAL1" s="3"/>
      <c r="XAM1" s="3"/>
      <c r="XAN1" s="3"/>
      <c r="XAO1" s="3"/>
      <c r="XAP1" s="3"/>
      <c r="XAQ1" s="3"/>
      <c r="XAR1" s="3"/>
      <c r="XAS1" s="3"/>
      <c r="XAT1" s="3"/>
      <c r="XAU1" s="3"/>
      <c r="XAV1" s="3"/>
      <c r="XAW1" s="3"/>
      <c r="XAX1" s="3"/>
      <c r="XAY1" s="3"/>
      <c r="XAZ1" s="3"/>
      <c r="XBA1" s="3"/>
      <c r="XBB1" s="3"/>
      <c r="XBC1" s="3"/>
      <c r="XBD1" s="3"/>
      <c r="XBE1" s="3"/>
      <c r="XBF1" s="3"/>
      <c r="XBG1" s="3"/>
      <c r="XBH1" s="3"/>
      <c r="XBI1" s="3"/>
      <c r="XBJ1" s="3"/>
      <c r="XBK1" s="3"/>
      <c r="XBL1" s="3"/>
      <c r="XBM1" s="3"/>
      <c r="XBN1" s="3"/>
      <c r="XBO1" s="3"/>
      <c r="XBP1" s="3"/>
      <c r="XBQ1" s="3"/>
      <c r="XBR1" s="3"/>
      <c r="XBS1" s="3"/>
      <c r="XBT1" s="3"/>
      <c r="XBU1" s="3"/>
      <c r="XBV1" s="3"/>
      <c r="XBW1" s="3"/>
      <c r="XBX1" s="3"/>
      <c r="XBY1" s="3"/>
      <c r="XBZ1" s="3"/>
      <c r="XCA1" s="3"/>
      <c r="XCB1" s="3"/>
      <c r="XCC1" s="3"/>
      <c r="XCD1" s="3"/>
      <c r="XCE1" s="3"/>
      <c r="XCF1" s="3"/>
      <c r="XCG1" s="3"/>
      <c r="XCH1" s="3"/>
      <c r="XCI1" s="3"/>
      <c r="XCJ1" s="3"/>
      <c r="XCK1" s="3"/>
      <c r="XCL1" s="3"/>
      <c r="XCM1" s="3"/>
      <c r="XCN1" s="3"/>
      <c r="XCO1" s="3"/>
      <c r="XCP1" s="3"/>
      <c r="XCQ1" s="3"/>
      <c r="XCR1" s="3"/>
      <c r="XCS1" s="3"/>
      <c r="XCT1" s="3"/>
      <c r="XCU1" s="3"/>
      <c r="XCV1" s="3"/>
      <c r="XCW1" s="3"/>
      <c r="XCX1" s="3"/>
      <c r="XCY1" s="3"/>
      <c r="XCZ1" s="3"/>
      <c r="XDA1" s="3"/>
      <c r="XDB1" s="3"/>
      <c r="XDC1" s="3"/>
      <c r="XDD1" s="3"/>
      <c r="XDE1" s="3"/>
      <c r="XDF1" s="3"/>
      <c r="XDG1" s="3"/>
      <c r="XDH1" s="3"/>
      <c r="XDI1" s="3"/>
      <c r="XDJ1" s="3"/>
      <c r="XDK1" s="3"/>
      <c r="XDL1" s="3"/>
      <c r="XDM1" s="3"/>
      <c r="XDN1" s="3"/>
      <c r="XDO1" s="3"/>
      <c r="XDP1" s="3"/>
      <c r="XDQ1" s="3"/>
      <c r="XDR1" s="3"/>
      <c r="XDS1" s="3"/>
      <c r="XDT1" s="3"/>
      <c r="XDU1" s="3"/>
      <c r="XDV1" s="3"/>
      <c r="XDW1" s="3"/>
      <c r="XDX1" s="3"/>
      <c r="XDY1" s="3"/>
      <c r="XDZ1" s="3"/>
      <c r="XEA1" s="3"/>
      <c r="XEB1" s="3"/>
      <c r="XEC1" s="3"/>
      <c r="XED1" s="3"/>
      <c r="XEE1" s="3"/>
      <c r="XEF1" s="3"/>
      <c r="XEG1" s="3"/>
      <c r="XEH1" s="3"/>
      <c r="XEI1" s="3"/>
      <c r="XEJ1" s="3"/>
      <c r="XEK1" s="3"/>
      <c r="XEL1" s="3"/>
      <c r="XEM1" s="3"/>
      <c r="XEN1" s="3"/>
      <c r="XEO1" s="3"/>
      <c r="XEP1" s="3"/>
      <c r="XEQ1" s="3"/>
      <c r="XER1" s="3"/>
      <c r="XES1" s="3"/>
      <c r="XET1" s="3"/>
      <c r="XEU1" s="3"/>
      <c r="XEV1" s="3"/>
      <c r="XEW1" s="3"/>
      <c r="XEX1" s="3"/>
      <c r="XEY1" s="3"/>
      <c r="XEZ1" s="3"/>
      <c r="XFA1" s="3"/>
      <c r="XFB1" s="3"/>
      <c r="XFC1" s="3"/>
    </row>
    <row r="2" spans="1:16383" ht="55.35" customHeight="1" x14ac:dyDescent="0.25">
      <c r="A2" s="492" t="s">
        <v>718</v>
      </c>
      <c r="B2" s="493"/>
      <c r="C2" s="493"/>
      <c r="D2" s="493"/>
      <c r="E2" s="494"/>
      <c r="H2" s="499"/>
      <c r="I2" s="499"/>
      <c r="J2" s="499"/>
      <c r="K2" s="499"/>
      <c r="L2" s="499"/>
      <c r="M2" s="499"/>
      <c r="N2" s="499"/>
      <c r="O2" s="499"/>
      <c r="P2" s="336"/>
      <c r="Q2" s="336"/>
      <c r="S2" s="3"/>
      <c r="T2" s="3"/>
      <c r="U2" s="336"/>
      <c r="V2" s="336"/>
      <c r="W2" s="336"/>
      <c r="Z2" s="3"/>
      <c r="AA2" s="3"/>
      <c r="AB2" s="3"/>
      <c r="AC2" s="3"/>
      <c r="AD2" s="3"/>
      <c r="AE2" s="180"/>
      <c r="AG2" s="180"/>
      <c r="AH2" s="180"/>
      <c r="AI2" s="180"/>
      <c r="AJ2" s="3"/>
      <c r="AK2" s="3"/>
      <c r="AL2" s="3"/>
      <c r="AM2" s="288"/>
      <c r="AN2" s="288"/>
      <c r="AO2" s="288"/>
      <c r="AP2" s="288"/>
      <c r="AQ2" s="288"/>
      <c r="AR2" s="350"/>
      <c r="AS2" s="350"/>
      <c r="AT2" s="350"/>
      <c r="AU2" s="281"/>
      <c r="AV2" s="281"/>
      <c r="AW2" s="281"/>
      <c r="AX2" s="281"/>
      <c r="AY2" s="281"/>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3"/>
      <c r="MY2" s="3"/>
      <c r="MZ2" s="3"/>
      <c r="NA2" s="3"/>
      <c r="NB2" s="3"/>
      <c r="NC2" s="3"/>
      <c r="ND2" s="3"/>
      <c r="NE2" s="3"/>
      <c r="NF2" s="3"/>
      <c r="NG2" s="3"/>
      <c r="NH2" s="3"/>
      <c r="NI2" s="3"/>
      <c r="NJ2" s="3"/>
      <c r="NK2" s="3"/>
      <c r="NL2" s="3"/>
      <c r="NM2" s="3"/>
      <c r="NN2" s="3"/>
      <c r="NO2" s="3"/>
      <c r="NP2" s="3"/>
      <c r="NQ2" s="3"/>
      <c r="NR2" s="3"/>
      <c r="NS2" s="3"/>
      <c r="NT2" s="3"/>
      <c r="NU2" s="3"/>
      <c r="NV2" s="3"/>
      <c r="NW2" s="3"/>
      <c r="NX2" s="3"/>
      <c r="NY2" s="3"/>
      <c r="NZ2" s="3"/>
      <c r="OA2" s="3"/>
      <c r="OB2" s="3"/>
      <c r="OC2" s="3"/>
      <c r="OD2" s="3"/>
      <c r="OE2" s="3"/>
      <c r="OF2" s="3"/>
      <c r="OG2" s="3"/>
      <c r="OH2" s="3"/>
      <c r="OI2" s="3"/>
      <c r="OJ2" s="3"/>
      <c r="OK2" s="3"/>
      <c r="OL2" s="3"/>
      <c r="OM2" s="3"/>
      <c r="ON2" s="3"/>
      <c r="OO2" s="3"/>
      <c r="OP2" s="3"/>
      <c r="OQ2" s="3"/>
      <c r="OR2" s="3"/>
      <c r="OS2" s="3"/>
      <c r="OT2" s="3"/>
      <c r="OU2" s="3"/>
      <c r="OV2" s="3"/>
      <c r="OW2" s="3"/>
      <c r="OX2" s="3"/>
      <c r="OY2" s="3"/>
      <c r="OZ2" s="3"/>
      <c r="PA2" s="3"/>
      <c r="PB2" s="3"/>
      <c r="PC2" s="3"/>
      <c r="PD2" s="3"/>
      <c r="PE2" s="3"/>
      <c r="PF2" s="3"/>
      <c r="PG2" s="3"/>
      <c r="PH2" s="3"/>
      <c r="PI2" s="3"/>
      <c r="PJ2" s="3"/>
      <c r="PK2" s="3"/>
      <c r="PL2" s="3"/>
      <c r="PM2" s="3"/>
      <c r="PN2" s="3"/>
      <c r="PO2" s="3"/>
      <c r="PP2" s="3"/>
      <c r="PQ2" s="3"/>
      <c r="PR2" s="3"/>
      <c r="PS2" s="3"/>
      <c r="PT2" s="3"/>
      <c r="PU2" s="3"/>
      <c r="PV2" s="3"/>
      <c r="PW2" s="3"/>
      <c r="PX2" s="3"/>
      <c r="PY2" s="3"/>
      <c r="PZ2" s="3"/>
      <c r="QA2" s="3"/>
      <c r="QB2" s="3"/>
      <c r="QC2" s="3"/>
      <c r="QD2" s="3"/>
      <c r="QE2" s="3"/>
      <c r="QF2" s="3"/>
      <c r="QG2" s="3"/>
      <c r="QH2" s="3"/>
      <c r="QI2" s="3"/>
      <c r="QJ2" s="3"/>
      <c r="QK2" s="3"/>
      <c r="QL2" s="3"/>
      <c r="QM2" s="3"/>
      <c r="QN2" s="3"/>
      <c r="QO2" s="3"/>
      <c r="QP2" s="3"/>
      <c r="QQ2" s="3"/>
      <c r="QR2" s="3"/>
      <c r="QS2" s="3"/>
      <c r="QT2" s="3"/>
      <c r="QU2" s="3"/>
      <c r="QV2" s="3"/>
      <c r="QW2" s="3"/>
      <c r="QX2" s="3"/>
      <c r="QY2" s="3"/>
      <c r="QZ2" s="3"/>
      <c r="RA2" s="3"/>
      <c r="RB2" s="3"/>
      <c r="RC2" s="3"/>
      <c r="RD2" s="3"/>
      <c r="RE2" s="3"/>
      <c r="RF2" s="3"/>
      <c r="RG2" s="3"/>
      <c r="RH2" s="3"/>
      <c r="RI2" s="3"/>
      <c r="RJ2" s="3"/>
      <c r="RK2" s="3"/>
      <c r="RL2" s="3"/>
      <c r="RM2" s="3"/>
      <c r="RN2" s="3"/>
      <c r="RO2" s="3"/>
      <c r="RP2" s="3"/>
      <c r="RQ2" s="3"/>
      <c r="RR2" s="3"/>
      <c r="RS2" s="3"/>
      <c r="RT2" s="3"/>
      <c r="RU2" s="3"/>
      <c r="RV2" s="3"/>
      <c r="RW2" s="3"/>
      <c r="RX2" s="3"/>
      <c r="RY2" s="3"/>
      <c r="RZ2" s="3"/>
      <c r="SA2" s="3"/>
      <c r="SB2" s="3"/>
      <c r="SC2" s="3"/>
      <c r="SD2" s="3"/>
      <c r="SE2" s="3"/>
      <c r="SF2" s="3"/>
      <c r="SG2" s="3"/>
      <c r="SH2" s="3"/>
      <c r="SI2" s="3"/>
      <c r="SJ2" s="3"/>
      <c r="SK2" s="3"/>
      <c r="SL2" s="3"/>
      <c r="SM2" s="3"/>
      <c r="SN2" s="3"/>
      <c r="SO2" s="3"/>
      <c r="SP2" s="3"/>
      <c r="SQ2" s="3"/>
      <c r="SR2" s="3"/>
      <c r="SS2" s="3"/>
      <c r="ST2" s="3"/>
      <c r="SU2" s="3"/>
      <c r="SV2" s="3"/>
      <c r="SW2" s="3"/>
      <c r="SX2" s="3"/>
      <c r="SY2" s="3"/>
      <c r="SZ2" s="3"/>
      <c r="TA2" s="3"/>
      <c r="TB2" s="3"/>
      <c r="TC2" s="3"/>
      <c r="TD2" s="3"/>
      <c r="TE2" s="3"/>
      <c r="TF2" s="3"/>
      <c r="TG2" s="3"/>
      <c r="TH2" s="3"/>
      <c r="TI2" s="3"/>
      <c r="TJ2" s="3"/>
      <c r="TK2" s="3"/>
      <c r="TL2" s="3"/>
      <c r="TM2" s="3"/>
      <c r="TN2" s="3"/>
      <c r="TO2" s="3"/>
      <c r="TP2" s="3"/>
      <c r="TQ2" s="3"/>
      <c r="TR2" s="3"/>
      <c r="TS2" s="3"/>
      <c r="TT2" s="3"/>
      <c r="TU2" s="3"/>
      <c r="TV2" s="3"/>
      <c r="TW2" s="3"/>
      <c r="TX2" s="3"/>
      <c r="TY2" s="3"/>
      <c r="TZ2" s="3"/>
      <c r="UA2" s="3"/>
      <c r="UB2" s="3"/>
      <c r="UC2" s="3"/>
      <c r="UD2" s="3"/>
      <c r="UE2" s="3"/>
      <c r="UF2" s="3"/>
      <c r="UG2" s="3"/>
      <c r="UH2" s="3"/>
      <c r="UI2" s="3"/>
      <c r="UJ2" s="3"/>
      <c r="UK2" s="3"/>
      <c r="UL2" s="3"/>
      <c r="UM2" s="3"/>
      <c r="UN2" s="3"/>
      <c r="UO2" s="3"/>
      <c r="UP2" s="3"/>
      <c r="UQ2" s="3"/>
      <c r="UR2" s="3"/>
      <c r="US2" s="3"/>
      <c r="UT2" s="3"/>
      <c r="UU2" s="3"/>
      <c r="UV2" s="3"/>
      <c r="UW2" s="3"/>
      <c r="UX2" s="3"/>
      <c r="UY2" s="3"/>
      <c r="UZ2" s="3"/>
      <c r="VA2" s="3"/>
      <c r="VB2" s="3"/>
      <c r="VC2" s="3"/>
      <c r="VD2" s="3"/>
      <c r="VE2" s="3"/>
      <c r="VF2" s="3"/>
      <c r="VG2" s="3"/>
      <c r="VH2" s="3"/>
      <c r="VI2" s="3"/>
      <c r="VJ2" s="3"/>
      <c r="VK2" s="3"/>
      <c r="VL2" s="3"/>
      <c r="VM2" s="3"/>
      <c r="VN2" s="3"/>
      <c r="VO2" s="3"/>
      <c r="VP2" s="3"/>
      <c r="VQ2" s="3"/>
      <c r="VR2" s="3"/>
      <c r="VS2" s="3"/>
      <c r="VT2" s="3"/>
      <c r="VU2" s="3"/>
      <c r="VV2" s="3"/>
      <c r="VW2" s="3"/>
      <c r="VX2" s="3"/>
      <c r="VY2" s="3"/>
      <c r="VZ2" s="3"/>
      <c r="WA2" s="3"/>
      <c r="WB2" s="3"/>
      <c r="WC2" s="3"/>
      <c r="WD2" s="3"/>
      <c r="WE2" s="3"/>
      <c r="WF2" s="3"/>
      <c r="WG2" s="3"/>
      <c r="WH2" s="3"/>
      <c r="WI2" s="3"/>
      <c r="WJ2" s="3"/>
      <c r="WK2" s="3"/>
      <c r="WL2" s="3"/>
      <c r="WM2" s="3"/>
      <c r="WN2" s="3"/>
      <c r="WO2" s="3"/>
      <c r="WP2" s="3"/>
      <c r="WQ2" s="3"/>
      <c r="WR2" s="3"/>
      <c r="WS2" s="3"/>
      <c r="WT2" s="3"/>
      <c r="WU2" s="3"/>
      <c r="WV2" s="3"/>
      <c r="WW2" s="3"/>
      <c r="WX2" s="3"/>
      <c r="WY2" s="3"/>
      <c r="WZ2" s="3"/>
      <c r="XA2" s="3"/>
      <c r="XB2" s="3"/>
      <c r="XC2" s="3"/>
      <c r="XD2" s="3"/>
      <c r="XE2" s="3"/>
      <c r="XF2" s="3"/>
      <c r="XG2" s="3"/>
      <c r="XH2" s="3"/>
      <c r="XI2" s="3"/>
      <c r="XJ2" s="3"/>
      <c r="XK2" s="3"/>
      <c r="XL2" s="3"/>
      <c r="XM2" s="3"/>
      <c r="XN2" s="3"/>
      <c r="XO2" s="3"/>
      <c r="XP2" s="3"/>
      <c r="XQ2" s="3"/>
      <c r="XR2" s="3"/>
      <c r="XS2" s="3"/>
      <c r="XT2" s="3"/>
      <c r="XU2" s="3"/>
      <c r="XV2" s="3"/>
      <c r="XW2" s="3"/>
      <c r="XX2" s="3"/>
      <c r="XY2" s="3"/>
      <c r="XZ2" s="3"/>
      <c r="YA2" s="3"/>
      <c r="YB2" s="3"/>
      <c r="YC2" s="3"/>
      <c r="YD2" s="3"/>
      <c r="YE2" s="3"/>
      <c r="YF2" s="3"/>
      <c r="YG2" s="3"/>
      <c r="YH2" s="3"/>
      <c r="YI2" s="3"/>
      <c r="YJ2" s="3"/>
      <c r="YK2" s="3"/>
      <c r="YL2" s="3"/>
      <c r="YM2" s="3"/>
      <c r="YN2" s="3"/>
      <c r="YO2" s="3"/>
      <c r="YP2" s="3"/>
      <c r="YQ2" s="3"/>
      <c r="YR2" s="3"/>
      <c r="YS2" s="3"/>
      <c r="YT2" s="3"/>
      <c r="YU2" s="3"/>
      <c r="YV2" s="3"/>
      <c r="YW2" s="3"/>
      <c r="YX2" s="3"/>
      <c r="YY2" s="3"/>
      <c r="YZ2" s="3"/>
      <c r="ZA2" s="3"/>
      <c r="ZB2" s="3"/>
      <c r="ZC2" s="3"/>
      <c r="ZD2" s="3"/>
      <c r="ZE2" s="3"/>
      <c r="ZF2" s="3"/>
      <c r="ZG2" s="3"/>
      <c r="ZH2" s="3"/>
      <c r="ZI2" s="3"/>
      <c r="ZJ2" s="3"/>
      <c r="ZK2" s="3"/>
      <c r="ZL2" s="3"/>
      <c r="ZM2" s="3"/>
      <c r="ZN2" s="3"/>
      <c r="ZO2" s="3"/>
      <c r="ZP2" s="3"/>
      <c r="ZQ2" s="3"/>
      <c r="ZR2" s="3"/>
      <c r="ZS2" s="3"/>
      <c r="ZT2" s="3"/>
      <c r="ZU2" s="3"/>
      <c r="ZV2" s="3"/>
      <c r="ZW2" s="3"/>
      <c r="ZX2" s="3"/>
      <c r="ZY2" s="3"/>
      <c r="ZZ2" s="3"/>
      <c r="AAA2" s="3"/>
      <c r="AAB2" s="3"/>
      <c r="AAC2" s="3"/>
      <c r="AAD2" s="3"/>
      <c r="AAE2" s="3"/>
      <c r="AAF2" s="3"/>
      <c r="AAG2" s="3"/>
      <c r="AAH2" s="3"/>
      <c r="AAI2" s="3"/>
      <c r="AAJ2" s="3"/>
      <c r="AAK2" s="3"/>
      <c r="AAL2" s="3"/>
      <c r="AAM2" s="3"/>
      <c r="AAN2" s="3"/>
      <c r="AAO2" s="3"/>
      <c r="AAP2" s="3"/>
      <c r="AAQ2" s="3"/>
      <c r="AAR2" s="3"/>
      <c r="AAS2" s="3"/>
      <c r="AAT2" s="3"/>
      <c r="AAU2" s="3"/>
      <c r="AAV2" s="3"/>
      <c r="AAW2" s="3"/>
      <c r="AAX2" s="3"/>
      <c r="AAY2" s="3"/>
      <c r="AAZ2" s="3"/>
      <c r="ABA2" s="3"/>
      <c r="ABB2" s="3"/>
      <c r="ABC2" s="3"/>
      <c r="ABD2" s="3"/>
      <c r="ABE2" s="3"/>
      <c r="ABF2" s="3"/>
      <c r="ABG2" s="3"/>
      <c r="ABH2" s="3"/>
      <c r="ABI2" s="3"/>
      <c r="ABJ2" s="3"/>
      <c r="ABK2" s="3"/>
      <c r="ABL2" s="3"/>
      <c r="ABM2" s="3"/>
      <c r="ABN2" s="3"/>
      <c r="ABO2" s="3"/>
      <c r="ABP2" s="3"/>
      <c r="ABQ2" s="3"/>
      <c r="ABR2" s="3"/>
      <c r="ABS2" s="3"/>
      <c r="ABT2" s="3"/>
      <c r="ABU2" s="3"/>
      <c r="ABV2" s="3"/>
      <c r="ABW2" s="3"/>
      <c r="ABX2" s="3"/>
      <c r="ABY2" s="3"/>
      <c r="ABZ2" s="3"/>
      <c r="ACA2" s="3"/>
      <c r="ACB2" s="3"/>
      <c r="ACC2" s="3"/>
      <c r="ACD2" s="3"/>
      <c r="ACE2" s="3"/>
      <c r="ACF2" s="3"/>
      <c r="ACG2" s="3"/>
      <c r="ACH2" s="3"/>
      <c r="ACI2" s="3"/>
      <c r="ACJ2" s="3"/>
      <c r="ACK2" s="3"/>
      <c r="ACL2" s="3"/>
      <c r="ACM2" s="3"/>
      <c r="ACN2" s="3"/>
      <c r="ACO2" s="3"/>
      <c r="ACP2" s="3"/>
      <c r="ACQ2" s="3"/>
      <c r="ACR2" s="3"/>
      <c r="ACS2" s="3"/>
      <c r="ACT2" s="3"/>
      <c r="ACU2" s="3"/>
      <c r="ACV2" s="3"/>
      <c r="ACW2" s="3"/>
      <c r="ACX2" s="3"/>
      <c r="ACY2" s="3"/>
      <c r="ACZ2" s="3"/>
      <c r="ADA2" s="3"/>
      <c r="ADB2" s="3"/>
      <c r="ADC2" s="3"/>
      <c r="ADD2" s="3"/>
      <c r="ADE2" s="3"/>
      <c r="ADF2" s="3"/>
      <c r="ADG2" s="3"/>
      <c r="ADH2" s="3"/>
      <c r="ADI2" s="3"/>
      <c r="ADJ2" s="3"/>
      <c r="ADK2" s="3"/>
      <c r="ADL2" s="3"/>
      <c r="ADM2" s="3"/>
      <c r="ADN2" s="3"/>
      <c r="ADO2" s="3"/>
      <c r="ADP2" s="3"/>
      <c r="ADQ2" s="3"/>
      <c r="ADR2" s="3"/>
      <c r="ADS2" s="3"/>
      <c r="ADT2" s="3"/>
      <c r="ADU2" s="3"/>
      <c r="ADV2" s="3"/>
      <c r="ADW2" s="3"/>
      <c r="ADX2" s="3"/>
      <c r="ADY2" s="3"/>
      <c r="ADZ2" s="3"/>
      <c r="AEA2" s="3"/>
      <c r="AEB2" s="3"/>
      <c r="AEC2" s="3"/>
      <c r="AED2" s="3"/>
      <c r="AEE2" s="3"/>
      <c r="AEF2" s="3"/>
      <c r="AEG2" s="3"/>
      <c r="AEH2" s="3"/>
      <c r="AEI2" s="3"/>
      <c r="AEJ2" s="3"/>
      <c r="AEK2" s="3"/>
      <c r="AEL2" s="3"/>
      <c r="AEM2" s="3"/>
      <c r="AEN2" s="3"/>
      <c r="AEO2" s="3"/>
      <c r="AEP2" s="3"/>
      <c r="AEQ2" s="3"/>
      <c r="AER2" s="3"/>
      <c r="AES2" s="3"/>
      <c r="AET2" s="3"/>
      <c r="AEU2" s="3"/>
      <c r="AEV2" s="3"/>
      <c r="AEW2" s="3"/>
      <c r="AEX2" s="3"/>
      <c r="AEY2" s="3"/>
      <c r="AEZ2" s="3"/>
      <c r="AFA2" s="3"/>
      <c r="AFB2" s="3"/>
      <c r="AFC2" s="3"/>
      <c r="AFD2" s="3"/>
      <c r="AFE2" s="3"/>
      <c r="AFF2" s="3"/>
      <c r="AFG2" s="3"/>
      <c r="AFH2" s="3"/>
      <c r="AFI2" s="3"/>
      <c r="AFJ2" s="3"/>
      <c r="AFK2" s="3"/>
      <c r="AFL2" s="3"/>
      <c r="AFM2" s="3"/>
      <c r="AFN2" s="3"/>
      <c r="AFO2" s="3"/>
      <c r="AFP2" s="3"/>
      <c r="AFQ2" s="3"/>
      <c r="AFR2" s="3"/>
      <c r="AFS2" s="3"/>
      <c r="AFT2" s="3"/>
      <c r="AFU2" s="3"/>
      <c r="AFV2" s="3"/>
      <c r="AFW2" s="3"/>
      <c r="AFX2" s="3"/>
      <c r="AFY2" s="3"/>
      <c r="AFZ2" s="3"/>
      <c r="AGA2" s="3"/>
      <c r="AGB2" s="3"/>
      <c r="AGC2" s="3"/>
      <c r="AGD2" s="3"/>
      <c r="AGE2" s="3"/>
      <c r="AGF2" s="3"/>
      <c r="AGG2" s="3"/>
      <c r="AGH2" s="3"/>
      <c r="AGI2" s="3"/>
      <c r="AGJ2" s="3"/>
      <c r="AGK2" s="3"/>
      <c r="AGL2" s="3"/>
      <c r="AGM2" s="3"/>
      <c r="AGN2" s="3"/>
      <c r="AGO2" s="3"/>
      <c r="AGP2" s="3"/>
      <c r="AGQ2" s="3"/>
      <c r="AGR2" s="3"/>
      <c r="AGS2" s="3"/>
      <c r="AGT2" s="3"/>
      <c r="AGU2" s="3"/>
      <c r="AGV2" s="3"/>
      <c r="AGW2" s="3"/>
      <c r="AGX2" s="3"/>
      <c r="AGY2" s="3"/>
      <c r="AGZ2" s="3"/>
      <c r="AHA2" s="3"/>
      <c r="AHB2" s="3"/>
      <c r="AHC2" s="3"/>
      <c r="AHD2" s="3"/>
      <c r="AHE2" s="3"/>
      <c r="AHF2" s="3"/>
      <c r="AHG2" s="3"/>
      <c r="AHH2" s="3"/>
      <c r="AHI2" s="3"/>
      <c r="AHJ2" s="3"/>
      <c r="AHK2" s="3"/>
      <c r="AHL2" s="3"/>
      <c r="AHM2" s="3"/>
      <c r="AHN2" s="3"/>
      <c r="AHO2" s="3"/>
      <c r="AHP2" s="3"/>
      <c r="AHQ2" s="3"/>
      <c r="AHR2" s="3"/>
      <c r="AHS2" s="3"/>
      <c r="AHT2" s="3"/>
      <c r="AHU2" s="3"/>
      <c r="AHV2" s="3"/>
      <c r="AHW2" s="3"/>
      <c r="AHX2" s="3"/>
      <c r="AHY2" s="3"/>
      <c r="AHZ2" s="3"/>
      <c r="AIA2" s="3"/>
      <c r="AIB2" s="3"/>
      <c r="AIC2" s="3"/>
      <c r="AID2" s="3"/>
      <c r="AIE2" s="3"/>
      <c r="AIF2" s="3"/>
      <c r="AIG2" s="3"/>
      <c r="AIH2" s="3"/>
      <c r="AII2" s="3"/>
      <c r="AIJ2" s="3"/>
      <c r="AIK2" s="3"/>
      <c r="AIL2" s="3"/>
      <c r="AIM2" s="3"/>
      <c r="AIN2" s="3"/>
      <c r="AIO2" s="3"/>
      <c r="AIP2" s="3"/>
      <c r="AIQ2" s="3"/>
      <c r="AIR2" s="3"/>
      <c r="AIS2" s="3"/>
      <c r="AIT2" s="3"/>
      <c r="AIU2" s="3"/>
      <c r="AIV2" s="3"/>
      <c r="AIW2" s="3"/>
      <c r="AIX2" s="3"/>
      <c r="AIY2" s="3"/>
      <c r="AIZ2" s="3"/>
      <c r="AJA2" s="3"/>
      <c r="AJB2" s="3"/>
      <c r="AJC2" s="3"/>
      <c r="AJD2" s="3"/>
      <c r="AJE2" s="3"/>
      <c r="AJF2" s="3"/>
      <c r="AJG2" s="3"/>
      <c r="AJH2" s="3"/>
      <c r="AJI2" s="3"/>
      <c r="AJJ2" s="3"/>
      <c r="AJK2" s="3"/>
      <c r="AJL2" s="3"/>
      <c r="AJM2" s="3"/>
      <c r="AJN2" s="3"/>
      <c r="AJO2" s="3"/>
      <c r="AJP2" s="3"/>
      <c r="AJQ2" s="3"/>
      <c r="AJR2" s="3"/>
      <c r="AJS2" s="3"/>
      <c r="AJT2" s="3"/>
      <c r="AJU2" s="3"/>
      <c r="AJV2" s="3"/>
      <c r="AJW2" s="3"/>
      <c r="AJX2" s="3"/>
      <c r="AJY2" s="3"/>
      <c r="AJZ2" s="3"/>
      <c r="AKA2" s="3"/>
      <c r="AKB2" s="3"/>
      <c r="AKC2" s="3"/>
      <c r="AKD2" s="3"/>
      <c r="AKE2" s="3"/>
      <c r="AKF2" s="3"/>
      <c r="AKG2" s="3"/>
      <c r="AKH2" s="3"/>
      <c r="AKI2" s="3"/>
      <c r="AKJ2" s="3"/>
      <c r="AKK2" s="3"/>
      <c r="AKL2" s="3"/>
      <c r="AKM2" s="3"/>
      <c r="AKN2" s="3"/>
      <c r="AKO2" s="3"/>
      <c r="AKP2" s="3"/>
      <c r="AKQ2" s="3"/>
      <c r="AKR2" s="3"/>
      <c r="AKS2" s="3"/>
      <c r="AKT2" s="3"/>
      <c r="AKU2" s="3"/>
      <c r="AKV2" s="3"/>
      <c r="AKW2" s="3"/>
      <c r="AKX2" s="3"/>
      <c r="AKY2" s="3"/>
      <c r="AKZ2" s="3"/>
      <c r="ALA2" s="3"/>
      <c r="ALB2" s="3"/>
      <c r="ALC2" s="3"/>
      <c r="ALD2" s="3"/>
      <c r="ALE2" s="3"/>
      <c r="ALF2" s="3"/>
      <c r="ALG2" s="3"/>
      <c r="ALH2" s="3"/>
      <c r="ALI2" s="3"/>
      <c r="ALJ2" s="3"/>
      <c r="ALK2" s="3"/>
      <c r="ALL2" s="3"/>
      <c r="ALM2" s="3"/>
      <c r="ALN2" s="3"/>
      <c r="ALO2" s="3"/>
      <c r="ALP2" s="3"/>
      <c r="ALQ2" s="3"/>
      <c r="ALR2" s="3"/>
      <c r="ALS2" s="3"/>
      <c r="ALT2" s="3"/>
      <c r="ALU2" s="3"/>
      <c r="ALV2" s="3"/>
      <c r="ALW2" s="3"/>
      <c r="ALX2" s="3"/>
      <c r="ALY2" s="3"/>
      <c r="ALZ2" s="3"/>
      <c r="AMA2" s="3"/>
      <c r="AMB2" s="3"/>
      <c r="AMC2" s="3"/>
      <c r="AMD2" s="3"/>
      <c r="AME2" s="3"/>
      <c r="AMF2" s="3"/>
      <c r="AMG2" s="3"/>
      <c r="AMH2" s="3"/>
      <c r="AMI2" s="3"/>
      <c r="AMJ2" s="3"/>
      <c r="AMK2" s="3"/>
      <c r="AML2" s="3"/>
      <c r="AMM2" s="3"/>
      <c r="AMN2" s="3"/>
      <c r="AMO2" s="3"/>
      <c r="AMP2" s="3"/>
      <c r="AMQ2" s="3"/>
      <c r="AMR2" s="3"/>
      <c r="AMS2" s="3"/>
      <c r="AMT2" s="3"/>
      <c r="AMU2" s="3"/>
      <c r="AMV2" s="3"/>
      <c r="AMW2" s="3"/>
      <c r="AMX2" s="3"/>
      <c r="AMY2" s="3"/>
      <c r="AMZ2" s="3"/>
      <c r="ANA2" s="3"/>
      <c r="ANB2" s="3"/>
      <c r="ANC2" s="3"/>
      <c r="AND2" s="3"/>
      <c r="ANE2" s="3"/>
      <c r="ANF2" s="3"/>
      <c r="ANG2" s="3"/>
      <c r="ANH2" s="3"/>
      <c r="ANI2" s="3"/>
      <c r="ANJ2" s="3"/>
      <c r="ANK2" s="3"/>
      <c r="ANL2" s="3"/>
      <c r="ANM2" s="3"/>
      <c r="ANN2" s="3"/>
      <c r="ANO2" s="3"/>
      <c r="ANP2" s="3"/>
      <c r="ANQ2" s="3"/>
      <c r="ANR2" s="3"/>
      <c r="ANS2" s="3"/>
      <c r="ANT2" s="3"/>
      <c r="ANU2" s="3"/>
      <c r="ANV2" s="3"/>
      <c r="ANW2" s="3"/>
      <c r="ANX2" s="3"/>
      <c r="ANY2" s="3"/>
      <c r="ANZ2" s="3"/>
      <c r="AOA2" s="3"/>
      <c r="AOB2" s="3"/>
      <c r="AOC2" s="3"/>
      <c r="AOD2" s="3"/>
      <c r="AOE2" s="3"/>
      <c r="AOF2" s="3"/>
      <c r="AOG2" s="3"/>
      <c r="AOH2" s="3"/>
      <c r="AOI2" s="3"/>
      <c r="AOJ2" s="3"/>
      <c r="AOK2" s="3"/>
      <c r="AOL2" s="3"/>
      <c r="AOM2" s="3"/>
      <c r="AON2" s="3"/>
      <c r="AOO2" s="3"/>
      <c r="AOP2" s="3"/>
      <c r="AOQ2" s="3"/>
      <c r="AOR2" s="3"/>
      <c r="AOS2" s="3"/>
      <c r="AOT2" s="3"/>
      <c r="AOU2" s="3"/>
      <c r="AOV2" s="3"/>
      <c r="AOW2" s="3"/>
      <c r="AOX2" s="3"/>
      <c r="AOY2" s="3"/>
      <c r="AOZ2" s="3"/>
      <c r="APA2" s="3"/>
      <c r="APB2" s="3"/>
      <c r="APC2" s="3"/>
      <c r="APD2" s="3"/>
      <c r="APE2" s="3"/>
      <c r="APF2" s="3"/>
      <c r="APG2" s="3"/>
      <c r="APH2" s="3"/>
      <c r="API2" s="3"/>
      <c r="APJ2" s="3"/>
      <c r="APK2" s="3"/>
      <c r="APL2" s="3"/>
      <c r="APM2" s="3"/>
      <c r="APN2" s="3"/>
      <c r="APO2" s="3"/>
      <c r="APP2" s="3"/>
      <c r="APQ2" s="3"/>
      <c r="APR2" s="3"/>
      <c r="APS2" s="3"/>
      <c r="APT2" s="3"/>
      <c r="APU2" s="3"/>
      <c r="APV2" s="3"/>
      <c r="APW2" s="3"/>
      <c r="APX2" s="3"/>
      <c r="APY2" s="3"/>
      <c r="APZ2" s="3"/>
      <c r="AQA2" s="3"/>
      <c r="AQB2" s="3"/>
      <c r="AQC2" s="3"/>
      <c r="AQD2" s="3"/>
      <c r="AQE2" s="3"/>
      <c r="AQF2" s="3"/>
      <c r="AQG2" s="3"/>
      <c r="AQH2" s="3"/>
      <c r="AQI2" s="3"/>
      <c r="AQJ2" s="3"/>
      <c r="AQK2" s="3"/>
      <c r="AQL2" s="3"/>
      <c r="AQM2" s="3"/>
      <c r="AQN2" s="3"/>
      <c r="AQO2" s="3"/>
      <c r="AQP2" s="3"/>
      <c r="AQQ2" s="3"/>
      <c r="AQR2" s="3"/>
      <c r="AQS2" s="3"/>
      <c r="AQT2" s="3"/>
      <c r="AQU2" s="3"/>
      <c r="AQV2" s="3"/>
      <c r="AQW2" s="3"/>
      <c r="AQX2" s="3"/>
      <c r="AQY2" s="3"/>
      <c r="AQZ2" s="3"/>
      <c r="ARA2" s="3"/>
      <c r="ARB2" s="3"/>
      <c r="ARC2" s="3"/>
      <c r="ARD2" s="3"/>
      <c r="ARE2" s="3"/>
      <c r="ARF2" s="3"/>
      <c r="ARG2" s="3"/>
      <c r="ARH2" s="3"/>
      <c r="ARI2" s="3"/>
      <c r="ARJ2" s="3"/>
      <c r="ARK2" s="3"/>
      <c r="ARL2" s="3"/>
      <c r="ARM2" s="3"/>
      <c r="ARN2" s="3"/>
      <c r="ARO2" s="3"/>
      <c r="ARP2" s="3"/>
      <c r="ARQ2" s="3"/>
      <c r="ARR2" s="3"/>
      <c r="ARS2" s="3"/>
      <c r="ART2" s="3"/>
      <c r="ARU2" s="3"/>
      <c r="ARV2" s="3"/>
      <c r="ARW2" s="3"/>
      <c r="ARX2" s="3"/>
      <c r="ARY2" s="3"/>
      <c r="ARZ2" s="3"/>
      <c r="ASA2" s="3"/>
      <c r="ASB2" s="3"/>
      <c r="ASC2" s="3"/>
      <c r="ASD2" s="3"/>
      <c r="ASE2" s="3"/>
      <c r="ASF2" s="3"/>
      <c r="ASG2" s="3"/>
      <c r="ASH2" s="3"/>
      <c r="ASI2" s="3"/>
      <c r="ASJ2" s="3"/>
      <c r="ASK2" s="3"/>
      <c r="ASL2" s="3"/>
      <c r="ASM2" s="3"/>
      <c r="ASN2" s="3"/>
      <c r="ASO2" s="3"/>
      <c r="ASP2" s="3"/>
      <c r="ASQ2" s="3"/>
      <c r="ASR2" s="3"/>
      <c r="ASS2" s="3"/>
      <c r="AST2" s="3"/>
      <c r="ASU2" s="3"/>
      <c r="ASV2" s="3"/>
      <c r="ASW2" s="3"/>
      <c r="ASX2" s="3"/>
      <c r="ASY2" s="3"/>
      <c r="ASZ2" s="3"/>
      <c r="ATA2" s="3"/>
      <c r="ATB2" s="3"/>
      <c r="ATC2" s="3"/>
      <c r="ATD2" s="3"/>
      <c r="ATE2" s="3"/>
      <c r="ATF2" s="3"/>
      <c r="ATG2" s="3"/>
      <c r="ATH2" s="3"/>
      <c r="ATI2" s="3"/>
      <c r="ATJ2" s="3"/>
      <c r="ATK2" s="3"/>
      <c r="ATL2" s="3"/>
      <c r="ATM2" s="3"/>
      <c r="ATN2" s="3"/>
      <c r="ATO2" s="3"/>
      <c r="ATP2" s="3"/>
      <c r="ATQ2" s="3"/>
      <c r="ATR2" s="3"/>
      <c r="ATS2" s="3"/>
      <c r="ATT2" s="3"/>
      <c r="ATU2" s="3"/>
      <c r="ATV2" s="3"/>
      <c r="ATW2" s="3"/>
      <c r="ATX2" s="3"/>
      <c r="ATY2" s="3"/>
      <c r="ATZ2" s="3"/>
      <c r="AUA2" s="3"/>
      <c r="AUB2" s="3"/>
      <c r="AUC2" s="3"/>
      <c r="AUD2" s="3"/>
      <c r="AUE2" s="3"/>
      <c r="AUF2" s="3"/>
      <c r="AUG2" s="3"/>
      <c r="AUH2" s="3"/>
      <c r="AUI2" s="3"/>
      <c r="AUJ2" s="3"/>
      <c r="AUK2" s="3"/>
      <c r="AUL2" s="3"/>
      <c r="AUM2" s="3"/>
      <c r="AUN2" s="3"/>
      <c r="AUO2" s="3"/>
      <c r="AUP2" s="3"/>
      <c r="AUQ2" s="3"/>
      <c r="AUR2" s="3"/>
      <c r="AUS2" s="3"/>
      <c r="AUT2" s="3"/>
      <c r="AUU2" s="3"/>
      <c r="AUV2" s="3"/>
      <c r="AUW2" s="3"/>
      <c r="AUX2" s="3"/>
      <c r="AUY2" s="3"/>
      <c r="AUZ2" s="3"/>
      <c r="AVA2" s="3"/>
      <c r="AVB2" s="3"/>
      <c r="AVC2" s="3"/>
      <c r="AVD2" s="3"/>
      <c r="AVE2" s="3"/>
      <c r="AVF2" s="3"/>
      <c r="AVG2" s="3"/>
      <c r="AVH2" s="3"/>
      <c r="AVI2" s="3"/>
      <c r="AVJ2" s="3"/>
      <c r="AVK2" s="3"/>
      <c r="AVL2" s="3"/>
      <c r="AVM2" s="3"/>
      <c r="AVN2" s="3"/>
      <c r="AVO2" s="3"/>
      <c r="AVP2" s="3"/>
      <c r="AVQ2" s="3"/>
      <c r="AVR2" s="3"/>
      <c r="AVS2" s="3"/>
      <c r="AVT2" s="3"/>
      <c r="AVU2" s="3"/>
      <c r="AVV2" s="3"/>
      <c r="AVW2" s="3"/>
      <c r="AVX2" s="3"/>
      <c r="AVY2" s="3"/>
      <c r="AVZ2" s="3"/>
      <c r="AWA2" s="3"/>
      <c r="AWB2" s="3"/>
      <c r="AWC2" s="3"/>
      <c r="AWD2" s="3"/>
      <c r="AWE2" s="3"/>
      <c r="AWF2" s="3"/>
      <c r="AWG2" s="3"/>
      <c r="AWH2" s="3"/>
      <c r="AWI2" s="3"/>
      <c r="AWJ2" s="3"/>
      <c r="AWK2" s="3"/>
      <c r="AWL2" s="3"/>
      <c r="AWM2" s="3"/>
      <c r="AWN2" s="3"/>
      <c r="AWO2" s="3"/>
      <c r="AWP2" s="3"/>
      <c r="AWQ2" s="3"/>
      <c r="AWR2" s="3"/>
      <c r="AWS2" s="3"/>
      <c r="AWT2" s="3"/>
      <c r="AWU2" s="3"/>
      <c r="AWV2" s="3"/>
      <c r="AWW2" s="3"/>
      <c r="AWX2" s="3"/>
      <c r="AWY2" s="3"/>
      <c r="AWZ2" s="3"/>
      <c r="AXA2" s="3"/>
      <c r="AXB2" s="3"/>
      <c r="AXC2" s="3"/>
      <c r="AXD2" s="3"/>
      <c r="AXE2" s="3"/>
      <c r="AXF2" s="3"/>
      <c r="AXG2" s="3"/>
      <c r="AXH2" s="3"/>
      <c r="AXI2" s="3"/>
      <c r="AXJ2" s="3"/>
      <c r="AXK2" s="3"/>
      <c r="AXL2" s="3"/>
      <c r="AXM2" s="3"/>
      <c r="AXN2" s="3"/>
      <c r="AXO2" s="3"/>
      <c r="AXP2" s="3"/>
      <c r="AXQ2" s="3"/>
      <c r="AXR2" s="3"/>
      <c r="AXS2" s="3"/>
      <c r="AXT2" s="3"/>
      <c r="AXU2" s="3"/>
      <c r="AXV2" s="3"/>
      <c r="AXW2" s="3"/>
      <c r="AXX2" s="3"/>
      <c r="AXY2" s="3"/>
      <c r="AXZ2" s="3"/>
      <c r="AYA2" s="3"/>
      <c r="AYB2" s="3"/>
      <c r="AYC2" s="3"/>
      <c r="AYD2" s="3"/>
      <c r="AYE2" s="3"/>
      <c r="AYF2" s="3"/>
      <c r="AYG2" s="3"/>
      <c r="AYH2" s="3"/>
      <c r="AYI2" s="3"/>
      <c r="AYJ2" s="3"/>
      <c r="AYK2" s="3"/>
      <c r="AYL2" s="3"/>
      <c r="AYM2" s="3"/>
      <c r="AYN2" s="3"/>
      <c r="AYO2" s="3"/>
      <c r="AYP2" s="3"/>
      <c r="AYQ2" s="3"/>
      <c r="AYR2" s="3"/>
      <c r="AYS2" s="3"/>
      <c r="AYT2" s="3"/>
      <c r="AYU2" s="3"/>
      <c r="AYV2" s="3"/>
      <c r="AYW2" s="3"/>
      <c r="AYX2" s="3"/>
      <c r="AYY2" s="3"/>
      <c r="AYZ2" s="3"/>
      <c r="AZA2" s="3"/>
      <c r="AZB2" s="3"/>
      <c r="AZC2" s="3"/>
      <c r="AZD2" s="3"/>
      <c r="AZE2" s="3"/>
      <c r="AZF2" s="3"/>
      <c r="AZG2" s="3"/>
      <c r="AZH2" s="3"/>
      <c r="AZI2" s="3"/>
      <c r="AZJ2" s="3"/>
      <c r="AZK2" s="3"/>
      <c r="AZL2" s="3"/>
      <c r="AZM2" s="3"/>
      <c r="AZN2" s="3"/>
      <c r="AZO2" s="3"/>
      <c r="AZP2" s="3"/>
      <c r="AZQ2" s="3"/>
      <c r="AZR2" s="3"/>
      <c r="AZS2" s="3"/>
      <c r="AZT2" s="3"/>
      <c r="AZU2" s="3"/>
      <c r="AZV2" s="3"/>
      <c r="AZW2" s="3"/>
      <c r="AZX2" s="3"/>
      <c r="AZY2" s="3"/>
      <c r="AZZ2" s="3"/>
      <c r="BAA2" s="3"/>
      <c r="BAB2" s="3"/>
      <c r="BAC2" s="3"/>
      <c r="BAD2" s="3"/>
      <c r="BAE2" s="3"/>
      <c r="BAF2" s="3"/>
      <c r="BAG2" s="3"/>
      <c r="BAH2" s="3"/>
      <c r="BAI2" s="3"/>
      <c r="BAJ2" s="3"/>
      <c r="BAK2" s="3"/>
      <c r="BAL2" s="3"/>
      <c r="BAM2" s="3"/>
      <c r="BAN2" s="3"/>
      <c r="BAO2" s="3"/>
      <c r="BAP2" s="3"/>
      <c r="BAQ2" s="3"/>
      <c r="BAR2" s="3"/>
      <c r="BAS2" s="3"/>
      <c r="BAT2" s="3"/>
      <c r="BAU2" s="3"/>
      <c r="BAV2" s="3"/>
      <c r="BAW2" s="3"/>
      <c r="BAX2" s="3"/>
      <c r="BAY2" s="3"/>
      <c r="BAZ2" s="3"/>
      <c r="BBA2" s="3"/>
      <c r="BBB2" s="3"/>
      <c r="BBC2" s="3"/>
      <c r="BBD2" s="3"/>
      <c r="BBE2" s="3"/>
      <c r="BBF2" s="3"/>
      <c r="BBG2" s="3"/>
      <c r="BBH2" s="3"/>
      <c r="BBI2" s="3"/>
      <c r="BBJ2" s="3"/>
      <c r="BBK2" s="3"/>
      <c r="BBL2" s="3"/>
      <c r="BBM2" s="3"/>
      <c r="BBN2" s="3"/>
      <c r="BBO2" s="3"/>
      <c r="BBP2" s="3"/>
      <c r="BBQ2" s="3"/>
      <c r="BBR2" s="3"/>
      <c r="BBS2" s="3"/>
      <c r="BBT2" s="3"/>
      <c r="BBU2" s="3"/>
      <c r="BBV2" s="3"/>
      <c r="BBW2" s="3"/>
      <c r="BBX2" s="3"/>
      <c r="BBY2" s="3"/>
      <c r="BBZ2" s="3"/>
      <c r="BCA2" s="3"/>
      <c r="BCB2" s="3"/>
      <c r="BCC2" s="3"/>
      <c r="BCD2" s="3"/>
      <c r="BCE2" s="3"/>
      <c r="BCF2" s="3"/>
      <c r="BCG2" s="3"/>
      <c r="BCH2" s="3"/>
      <c r="BCI2" s="3"/>
      <c r="BCJ2" s="3"/>
      <c r="BCK2" s="3"/>
      <c r="BCL2" s="3"/>
      <c r="BCM2" s="3"/>
      <c r="BCN2" s="3"/>
      <c r="BCO2" s="3"/>
      <c r="BCP2" s="3"/>
      <c r="BCQ2" s="3"/>
      <c r="BCR2" s="3"/>
      <c r="BCS2" s="3"/>
      <c r="BCT2" s="3"/>
      <c r="BCU2" s="3"/>
      <c r="BCV2" s="3"/>
      <c r="BCW2" s="3"/>
      <c r="BCX2" s="3"/>
      <c r="BCY2" s="3"/>
      <c r="BCZ2" s="3"/>
      <c r="BDA2" s="3"/>
      <c r="BDB2" s="3"/>
      <c r="BDC2" s="3"/>
      <c r="BDD2" s="3"/>
      <c r="BDE2" s="3"/>
      <c r="BDF2" s="3"/>
      <c r="BDG2" s="3"/>
      <c r="BDH2" s="3"/>
      <c r="BDI2" s="3"/>
      <c r="BDJ2" s="3"/>
      <c r="BDK2" s="3"/>
      <c r="BDL2" s="3"/>
      <c r="BDM2" s="3"/>
      <c r="BDN2" s="3"/>
      <c r="BDO2" s="3"/>
      <c r="BDP2" s="3"/>
      <c r="BDQ2" s="3"/>
      <c r="BDR2" s="3"/>
      <c r="BDS2" s="3"/>
      <c r="BDT2" s="3"/>
      <c r="BDU2" s="3"/>
      <c r="BDV2" s="3"/>
      <c r="BDW2" s="3"/>
      <c r="BDX2" s="3"/>
      <c r="BDY2" s="3"/>
      <c r="BDZ2" s="3"/>
      <c r="BEA2" s="3"/>
      <c r="BEB2" s="3"/>
      <c r="BEC2" s="3"/>
      <c r="BED2" s="3"/>
      <c r="BEE2" s="3"/>
      <c r="BEF2" s="3"/>
      <c r="BEG2" s="3"/>
      <c r="BEH2" s="3"/>
      <c r="BEI2" s="3"/>
      <c r="BEJ2" s="3"/>
      <c r="BEK2" s="3"/>
      <c r="BEL2" s="3"/>
      <c r="BEM2" s="3"/>
      <c r="BEN2" s="3"/>
      <c r="BEO2" s="3"/>
      <c r="BEP2" s="3"/>
      <c r="BEQ2" s="3"/>
      <c r="BER2" s="3"/>
      <c r="BES2" s="3"/>
      <c r="BET2" s="3"/>
      <c r="BEU2" s="3"/>
      <c r="BEV2" s="3"/>
      <c r="BEW2" s="3"/>
      <c r="BEX2" s="3"/>
      <c r="BEY2" s="3"/>
      <c r="BEZ2" s="3"/>
      <c r="BFA2" s="3"/>
      <c r="BFB2" s="3"/>
      <c r="BFC2" s="3"/>
      <c r="BFD2" s="3"/>
      <c r="BFE2" s="3"/>
      <c r="BFF2" s="3"/>
      <c r="BFG2" s="3"/>
      <c r="BFH2" s="3"/>
      <c r="BFI2" s="3"/>
      <c r="BFJ2" s="3"/>
      <c r="BFK2" s="3"/>
      <c r="BFL2" s="3"/>
      <c r="BFM2" s="3"/>
      <c r="BFN2" s="3"/>
      <c r="BFO2" s="3"/>
      <c r="BFP2" s="3"/>
      <c r="BFQ2" s="3"/>
      <c r="BFR2" s="3"/>
      <c r="BFS2" s="3"/>
      <c r="BFT2" s="3"/>
      <c r="BFU2" s="3"/>
      <c r="BFV2" s="3"/>
      <c r="BFW2" s="3"/>
      <c r="BFX2" s="3"/>
      <c r="BFY2" s="3"/>
      <c r="BFZ2" s="3"/>
      <c r="BGA2" s="3"/>
      <c r="BGB2" s="3"/>
      <c r="BGC2" s="3"/>
      <c r="BGD2" s="3"/>
      <c r="BGE2" s="3"/>
      <c r="BGF2" s="3"/>
      <c r="BGG2" s="3"/>
      <c r="BGH2" s="3"/>
      <c r="BGI2" s="3"/>
      <c r="BGJ2" s="3"/>
      <c r="BGK2" s="3"/>
      <c r="BGL2" s="3"/>
      <c r="BGM2" s="3"/>
      <c r="BGN2" s="3"/>
      <c r="BGO2" s="3"/>
      <c r="BGP2" s="3"/>
      <c r="BGQ2" s="3"/>
      <c r="BGR2" s="3"/>
      <c r="BGS2" s="3"/>
      <c r="BGT2" s="3"/>
      <c r="BGU2" s="3"/>
      <c r="BGV2" s="3"/>
      <c r="BGW2" s="3"/>
      <c r="BGX2" s="3"/>
      <c r="BGY2" s="3"/>
      <c r="BGZ2" s="3"/>
      <c r="BHA2" s="3"/>
      <c r="BHB2" s="3"/>
      <c r="BHC2" s="3"/>
      <c r="BHD2" s="3"/>
      <c r="BHE2" s="3"/>
      <c r="BHF2" s="3"/>
      <c r="BHG2" s="3"/>
      <c r="BHH2" s="3"/>
      <c r="BHI2" s="3"/>
      <c r="BHJ2" s="3"/>
      <c r="BHK2" s="3"/>
      <c r="BHL2" s="3"/>
      <c r="BHM2" s="3"/>
      <c r="BHN2" s="3"/>
      <c r="BHO2" s="3"/>
      <c r="BHP2" s="3"/>
      <c r="BHQ2" s="3"/>
      <c r="BHR2" s="3"/>
      <c r="BHS2" s="3"/>
      <c r="BHT2" s="3"/>
      <c r="BHU2" s="3"/>
      <c r="BHV2" s="3"/>
      <c r="BHW2" s="3"/>
      <c r="BHX2" s="3"/>
      <c r="BHY2" s="3"/>
      <c r="BHZ2" s="3"/>
      <c r="BIA2" s="3"/>
      <c r="BIB2" s="3"/>
      <c r="BIC2" s="3"/>
      <c r="BID2" s="3"/>
      <c r="BIE2" s="3"/>
      <c r="BIF2" s="3"/>
      <c r="BIG2" s="3"/>
      <c r="BIH2" s="3"/>
      <c r="BII2" s="3"/>
      <c r="BIJ2" s="3"/>
      <c r="BIK2" s="3"/>
      <c r="BIL2" s="3"/>
      <c r="BIM2" s="3"/>
      <c r="BIN2" s="3"/>
      <c r="BIO2" s="3"/>
      <c r="BIP2" s="3"/>
      <c r="BIQ2" s="3"/>
      <c r="BIR2" s="3"/>
      <c r="BIS2" s="3"/>
      <c r="BIT2" s="3"/>
      <c r="BIU2" s="3"/>
      <c r="BIV2" s="3"/>
      <c r="BIW2" s="3"/>
      <c r="BIX2" s="3"/>
      <c r="BIY2" s="3"/>
      <c r="BIZ2" s="3"/>
      <c r="BJA2" s="3"/>
      <c r="BJB2" s="3"/>
      <c r="BJC2" s="3"/>
      <c r="BJD2" s="3"/>
      <c r="BJE2" s="3"/>
      <c r="BJF2" s="3"/>
      <c r="BJG2" s="3"/>
      <c r="BJH2" s="3"/>
      <c r="BJI2" s="3"/>
      <c r="BJJ2" s="3"/>
      <c r="BJK2" s="3"/>
      <c r="BJL2" s="3"/>
      <c r="BJM2" s="3"/>
      <c r="BJN2" s="3"/>
      <c r="BJO2" s="3"/>
      <c r="BJP2" s="3"/>
      <c r="BJQ2" s="3"/>
      <c r="BJR2" s="3"/>
      <c r="BJS2" s="3"/>
      <c r="BJT2" s="3"/>
      <c r="BJU2" s="3"/>
      <c r="BJV2" s="3"/>
      <c r="BJW2" s="3"/>
      <c r="BJX2" s="3"/>
      <c r="BJY2" s="3"/>
      <c r="BJZ2" s="3"/>
      <c r="BKA2" s="3"/>
      <c r="BKB2" s="3"/>
      <c r="BKC2" s="3"/>
      <c r="BKD2" s="3"/>
      <c r="BKE2" s="3"/>
      <c r="BKF2" s="3"/>
      <c r="BKG2" s="3"/>
      <c r="BKH2" s="3"/>
      <c r="BKI2" s="3"/>
      <c r="BKJ2" s="3"/>
      <c r="BKK2" s="3"/>
      <c r="BKL2" s="3"/>
      <c r="BKM2" s="3"/>
      <c r="BKN2" s="3"/>
      <c r="BKO2" s="3"/>
      <c r="BKP2" s="3"/>
      <c r="BKQ2" s="3"/>
      <c r="BKR2" s="3"/>
      <c r="BKS2" s="3"/>
      <c r="BKT2" s="3"/>
      <c r="BKU2" s="3"/>
      <c r="BKV2" s="3"/>
      <c r="BKW2" s="3"/>
      <c r="BKX2" s="3"/>
      <c r="BKY2" s="3"/>
      <c r="BKZ2" s="3"/>
      <c r="BLA2" s="3"/>
      <c r="BLB2" s="3"/>
      <c r="BLC2" s="3"/>
      <c r="BLD2" s="3"/>
      <c r="BLE2" s="3"/>
      <c r="BLF2" s="3"/>
      <c r="BLG2" s="3"/>
      <c r="BLH2" s="3"/>
      <c r="BLI2" s="3"/>
      <c r="BLJ2" s="3"/>
      <c r="BLK2" s="3"/>
      <c r="BLL2" s="3"/>
      <c r="BLM2" s="3"/>
      <c r="BLN2" s="3"/>
      <c r="BLO2" s="3"/>
      <c r="BLP2" s="3"/>
      <c r="BLQ2" s="3"/>
      <c r="BLR2" s="3"/>
      <c r="BLS2" s="3"/>
      <c r="BLT2" s="3"/>
      <c r="BLU2" s="3"/>
      <c r="BLV2" s="3"/>
      <c r="BLW2" s="3"/>
      <c r="BLX2" s="3"/>
      <c r="BLY2" s="3"/>
      <c r="BLZ2" s="3"/>
      <c r="BMA2" s="3"/>
      <c r="BMB2" s="3"/>
      <c r="BMC2" s="3"/>
      <c r="BMD2" s="3"/>
      <c r="BME2" s="3"/>
      <c r="BMF2" s="3"/>
      <c r="BMG2" s="3"/>
      <c r="BMH2" s="3"/>
      <c r="BMI2" s="3"/>
      <c r="BMJ2" s="3"/>
      <c r="BMK2" s="3"/>
      <c r="BML2" s="3"/>
      <c r="BMM2" s="3"/>
      <c r="BMN2" s="3"/>
      <c r="BMO2" s="3"/>
      <c r="BMP2" s="3"/>
      <c r="BMQ2" s="3"/>
      <c r="BMR2" s="3"/>
      <c r="BMS2" s="3"/>
      <c r="BMT2" s="3"/>
      <c r="BMU2" s="3"/>
      <c r="BMV2" s="3"/>
      <c r="BMW2" s="3"/>
      <c r="BMX2" s="3"/>
      <c r="BMY2" s="3"/>
      <c r="BMZ2" s="3"/>
      <c r="BNA2" s="3"/>
      <c r="BNB2" s="3"/>
      <c r="BNC2" s="3"/>
      <c r="BND2" s="3"/>
      <c r="BNE2" s="3"/>
      <c r="BNF2" s="3"/>
      <c r="BNG2" s="3"/>
      <c r="BNH2" s="3"/>
      <c r="BNI2" s="3"/>
      <c r="BNJ2" s="3"/>
      <c r="BNK2" s="3"/>
      <c r="BNL2" s="3"/>
      <c r="BNM2" s="3"/>
      <c r="BNN2" s="3"/>
      <c r="BNO2" s="3"/>
      <c r="BNP2" s="3"/>
      <c r="BNQ2" s="3"/>
      <c r="BNR2" s="3"/>
      <c r="BNS2" s="3"/>
      <c r="BNT2" s="3"/>
      <c r="BNU2" s="3"/>
      <c r="BNV2" s="3"/>
      <c r="BNW2" s="3"/>
      <c r="BNX2" s="3"/>
      <c r="BNY2" s="3"/>
      <c r="BNZ2" s="3"/>
      <c r="BOA2" s="3"/>
      <c r="BOB2" s="3"/>
      <c r="BOC2" s="3"/>
      <c r="BOD2" s="3"/>
      <c r="BOE2" s="3"/>
      <c r="BOF2" s="3"/>
      <c r="BOG2" s="3"/>
      <c r="BOH2" s="3"/>
      <c r="BOI2" s="3"/>
      <c r="BOJ2" s="3"/>
      <c r="BOK2" s="3"/>
      <c r="BOL2" s="3"/>
      <c r="BOM2" s="3"/>
      <c r="BON2" s="3"/>
      <c r="BOO2" s="3"/>
      <c r="BOP2" s="3"/>
      <c r="BOQ2" s="3"/>
      <c r="BOR2" s="3"/>
      <c r="BOS2" s="3"/>
      <c r="BOT2" s="3"/>
      <c r="BOU2" s="3"/>
      <c r="BOV2" s="3"/>
      <c r="BOW2" s="3"/>
      <c r="BOX2" s="3"/>
      <c r="BOY2" s="3"/>
      <c r="BOZ2" s="3"/>
      <c r="BPA2" s="3"/>
      <c r="BPB2" s="3"/>
      <c r="BPC2" s="3"/>
      <c r="BPD2" s="3"/>
      <c r="BPE2" s="3"/>
      <c r="BPF2" s="3"/>
      <c r="BPG2" s="3"/>
      <c r="BPH2" s="3"/>
      <c r="BPI2" s="3"/>
      <c r="BPJ2" s="3"/>
      <c r="BPK2" s="3"/>
      <c r="BPL2" s="3"/>
      <c r="BPM2" s="3"/>
      <c r="BPN2" s="3"/>
      <c r="BPO2" s="3"/>
      <c r="BPP2" s="3"/>
      <c r="BPQ2" s="3"/>
      <c r="BPR2" s="3"/>
      <c r="BPS2" s="3"/>
      <c r="BPT2" s="3"/>
      <c r="BPU2" s="3"/>
      <c r="BPV2" s="3"/>
      <c r="BPW2" s="3"/>
      <c r="BPX2" s="3"/>
      <c r="BPY2" s="3"/>
      <c r="BPZ2" s="3"/>
      <c r="BQA2" s="3"/>
      <c r="BQB2" s="3"/>
      <c r="BQC2" s="3"/>
      <c r="BQD2" s="3"/>
      <c r="BQE2" s="3"/>
      <c r="BQF2" s="3"/>
      <c r="BQG2" s="3"/>
      <c r="BQH2" s="3"/>
      <c r="BQI2" s="3"/>
      <c r="BQJ2" s="3"/>
      <c r="BQK2" s="3"/>
      <c r="BQL2" s="3"/>
      <c r="BQM2" s="3"/>
      <c r="BQN2" s="3"/>
      <c r="BQO2" s="3"/>
      <c r="BQP2" s="3"/>
      <c r="BQQ2" s="3"/>
      <c r="BQR2" s="3"/>
      <c r="BQS2" s="3"/>
      <c r="BQT2" s="3"/>
      <c r="BQU2" s="3"/>
      <c r="BQV2" s="3"/>
      <c r="BQW2" s="3"/>
      <c r="BQX2" s="3"/>
      <c r="BQY2" s="3"/>
      <c r="BQZ2" s="3"/>
      <c r="BRA2" s="3"/>
      <c r="BRB2" s="3"/>
      <c r="BRC2" s="3"/>
      <c r="BRD2" s="3"/>
      <c r="BRE2" s="3"/>
      <c r="BRF2" s="3"/>
      <c r="BRG2" s="3"/>
      <c r="BRH2" s="3"/>
      <c r="BRI2" s="3"/>
      <c r="BRJ2" s="3"/>
      <c r="BRK2" s="3"/>
      <c r="BRL2" s="3"/>
      <c r="BRM2" s="3"/>
      <c r="BRN2" s="3"/>
      <c r="BRO2" s="3"/>
      <c r="BRP2" s="3"/>
      <c r="BRQ2" s="3"/>
      <c r="BRR2" s="3"/>
      <c r="BRS2" s="3"/>
      <c r="BRT2" s="3"/>
      <c r="BRU2" s="3"/>
      <c r="BRV2" s="3"/>
      <c r="BRW2" s="3"/>
      <c r="BRX2" s="3"/>
      <c r="BRY2" s="3"/>
      <c r="BRZ2" s="3"/>
      <c r="BSA2" s="3"/>
      <c r="BSB2" s="3"/>
      <c r="BSC2" s="3"/>
      <c r="BSD2" s="3"/>
      <c r="BSE2" s="3"/>
      <c r="BSF2" s="3"/>
      <c r="BSG2" s="3"/>
      <c r="BSH2" s="3"/>
      <c r="BSI2" s="3"/>
      <c r="BSJ2" s="3"/>
      <c r="BSK2" s="3"/>
      <c r="BSL2" s="3"/>
      <c r="BSM2" s="3"/>
      <c r="BSN2" s="3"/>
      <c r="BSO2" s="3"/>
      <c r="BSP2" s="3"/>
      <c r="BSQ2" s="3"/>
      <c r="BSR2" s="3"/>
      <c r="BSS2" s="3"/>
      <c r="BST2" s="3"/>
      <c r="BSU2" s="3"/>
      <c r="BSV2" s="3"/>
      <c r="BSW2" s="3"/>
      <c r="BSX2" s="3"/>
      <c r="BSY2" s="3"/>
      <c r="BSZ2" s="3"/>
      <c r="BTA2" s="3"/>
      <c r="BTB2" s="3"/>
      <c r="BTC2" s="3"/>
      <c r="BTD2" s="3"/>
      <c r="BTE2" s="3"/>
      <c r="BTF2" s="3"/>
      <c r="BTG2" s="3"/>
      <c r="BTH2" s="3"/>
      <c r="BTI2" s="3"/>
      <c r="BTJ2" s="3"/>
      <c r="BTK2" s="3"/>
      <c r="BTL2" s="3"/>
      <c r="BTM2" s="3"/>
      <c r="BTN2" s="3"/>
      <c r="BTO2" s="3"/>
      <c r="BTP2" s="3"/>
      <c r="BTQ2" s="3"/>
      <c r="BTR2" s="3"/>
      <c r="BTS2" s="3"/>
      <c r="BTT2" s="3"/>
      <c r="BTU2" s="3"/>
      <c r="BTV2" s="3"/>
      <c r="BTW2" s="3"/>
      <c r="BTX2" s="3"/>
      <c r="BTY2" s="3"/>
      <c r="BTZ2" s="3"/>
      <c r="BUA2" s="3"/>
      <c r="BUB2" s="3"/>
      <c r="BUC2" s="3"/>
      <c r="BUD2" s="3"/>
      <c r="BUE2" s="3"/>
      <c r="BUF2" s="3"/>
      <c r="BUG2" s="3"/>
      <c r="BUH2" s="3"/>
      <c r="BUI2" s="3"/>
      <c r="BUJ2" s="3"/>
      <c r="BUK2" s="3"/>
      <c r="BUL2" s="3"/>
      <c r="BUM2" s="3"/>
      <c r="BUN2" s="3"/>
      <c r="BUO2" s="3"/>
      <c r="BUP2" s="3"/>
      <c r="BUQ2" s="3"/>
      <c r="BUR2" s="3"/>
      <c r="BUS2" s="3"/>
      <c r="BUT2" s="3"/>
      <c r="BUU2" s="3"/>
      <c r="BUV2" s="3"/>
      <c r="BUW2" s="3"/>
      <c r="BUX2" s="3"/>
      <c r="BUY2" s="3"/>
      <c r="BUZ2" s="3"/>
      <c r="BVA2" s="3"/>
      <c r="BVB2" s="3"/>
      <c r="BVC2" s="3"/>
      <c r="BVD2" s="3"/>
      <c r="BVE2" s="3"/>
      <c r="BVF2" s="3"/>
      <c r="BVG2" s="3"/>
      <c r="BVH2" s="3"/>
      <c r="BVI2" s="3"/>
      <c r="BVJ2" s="3"/>
      <c r="BVK2" s="3"/>
      <c r="BVL2" s="3"/>
      <c r="BVM2" s="3"/>
      <c r="BVN2" s="3"/>
      <c r="BVO2" s="3"/>
      <c r="BVP2" s="3"/>
      <c r="BVQ2" s="3"/>
      <c r="BVR2" s="3"/>
      <c r="BVS2" s="3"/>
      <c r="BVT2" s="3"/>
      <c r="BVU2" s="3"/>
      <c r="BVV2" s="3"/>
      <c r="BVW2" s="3"/>
      <c r="BVX2" s="3"/>
      <c r="BVY2" s="3"/>
      <c r="BVZ2" s="3"/>
      <c r="BWA2" s="3"/>
      <c r="BWB2" s="3"/>
      <c r="BWC2" s="3"/>
      <c r="BWD2" s="3"/>
      <c r="BWE2" s="3"/>
      <c r="BWF2" s="3"/>
      <c r="BWG2" s="3"/>
      <c r="BWH2" s="3"/>
      <c r="BWI2" s="3"/>
      <c r="BWJ2" s="3"/>
      <c r="BWK2" s="3"/>
      <c r="BWL2" s="3"/>
      <c r="BWM2" s="3"/>
      <c r="BWN2" s="3"/>
      <c r="BWO2" s="3"/>
      <c r="BWP2" s="3"/>
      <c r="BWQ2" s="3"/>
      <c r="BWR2" s="3"/>
      <c r="BWS2" s="3"/>
      <c r="BWT2" s="3"/>
      <c r="BWU2" s="3"/>
      <c r="BWV2" s="3"/>
      <c r="BWW2" s="3"/>
      <c r="BWX2" s="3"/>
      <c r="BWY2" s="3"/>
      <c r="BWZ2" s="3"/>
      <c r="BXA2" s="3"/>
      <c r="BXB2" s="3"/>
      <c r="BXC2" s="3"/>
      <c r="BXD2" s="3"/>
      <c r="BXE2" s="3"/>
      <c r="BXF2" s="3"/>
      <c r="BXG2" s="3"/>
      <c r="BXH2" s="3"/>
      <c r="BXI2" s="3"/>
      <c r="BXJ2" s="3"/>
      <c r="BXK2" s="3"/>
      <c r="BXL2" s="3"/>
      <c r="BXM2" s="3"/>
      <c r="BXN2" s="3"/>
      <c r="BXO2" s="3"/>
      <c r="BXP2" s="3"/>
      <c r="BXQ2" s="3"/>
      <c r="BXR2" s="3"/>
      <c r="BXS2" s="3"/>
      <c r="BXT2" s="3"/>
      <c r="BXU2" s="3"/>
      <c r="BXV2" s="3"/>
      <c r="BXW2" s="3"/>
      <c r="BXX2" s="3"/>
      <c r="BXY2" s="3"/>
      <c r="BXZ2" s="3"/>
      <c r="BYA2" s="3"/>
      <c r="BYB2" s="3"/>
      <c r="BYC2" s="3"/>
      <c r="BYD2" s="3"/>
      <c r="BYE2" s="3"/>
      <c r="BYF2" s="3"/>
      <c r="BYG2" s="3"/>
      <c r="BYH2" s="3"/>
      <c r="BYI2" s="3"/>
      <c r="BYJ2" s="3"/>
      <c r="BYK2" s="3"/>
      <c r="BYL2" s="3"/>
      <c r="BYM2" s="3"/>
      <c r="BYN2" s="3"/>
      <c r="BYO2" s="3"/>
      <c r="BYP2" s="3"/>
      <c r="BYQ2" s="3"/>
      <c r="BYR2" s="3"/>
      <c r="BYS2" s="3"/>
      <c r="BYT2" s="3"/>
      <c r="BYU2" s="3"/>
      <c r="BYV2" s="3"/>
      <c r="BYW2" s="3"/>
      <c r="BYX2" s="3"/>
      <c r="BYY2" s="3"/>
      <c r="BYZ2" s="3"/>
      <c r="BZA2" s="3"/>
      <c r="BZB2" s="3"/>
      <c r="BZC2" s="3"/>
      <c r="BZD2" s="3"/>
      <c r="BZE2" s="3"/>
      <c r="BZF2" s="3"/>
      <c r="BZG2" s="3"/>
      <c r="BZH2" s="3"/>
      <c r="BZI2" s="3"/>
      <c r="BZJ2" s="3"/>
      <c r="BZK2" s="3"/>
      <c r="BZL2" s="3"/>
      <c r="BZM2" s="3"/>
      <c r="BZN2" s="3"/>
      <c r="BZO2" s="3"/>
      <c r="BZP2" s="3"/>
      <c r="BZQ2" s="3"/>
      <c r="BZR2" s="3"/>
      <c r="BZS2" s="3"/>
      <c r="BZT2" s="3"/>
      <c r="BZU2" s="3"/>
      <c r="BZV2" s="3"/>
      <c r="BZW2" s="3"/>
      <c r="BZX2" s="3"/>
      <c r="BZY2" s="3"/>
      <c r="BZZ2" s="3"/>
      <c r="CAA2" s="3"/>
      <c r="CAB2" s="3"/>
      <c r="CAC2" s="3"/>
      <c r="CAD2" s="3"/>
      <c r="CAE2" s="3"/>
      <c r="CAF2" s="3"/>
      <c r="CAG2" s="3"/>
      <c r="CAH2" s="3"/>
      <c r="CAI2" s="3"/>
      <c r="CAJ2" s="3"/>
      <c r="CAK2" s="3"/>
      <c r="CAL2" s="3"/>
      <c r="CAM2" s="3"/>
      <c r="CAN2" s="3"/>
      <c r="CAO2" s="3"/>
      <c r="CAP2" s="3"/>
      <c r="CAQ2" s="3"/>
      <c r="CAR2" s="3"/>
      <c r="CAS2" s="3"/>
      <c r="CAT2" s="3"/>
      <c r="CAU2" s="3"/>
      <c r="CAV2" s="3"/>
      <c r="CAW2" s="3"/>
      <c r="CAX2" s="3"/>
      <c r="CAY2" s="3"/>
      <c r="CAZ2" s="3"/>
      <c r="CBA2" s="3"/>
      <c r="CBB2" s="3"/>
      <c r="CBC2" s="3"/>
      <c r="CBD2" s="3"/>
      <c r="CBE2" s="3"/>
      <c r="CBF2" s="3"/>
      <c r="CBG2" s="3"/>
      <c r="CBH2" s="3"/>
      <c r="CBI2" s="3"/>
      <c r="CBJ2" s="3"/>
      <c r="CBK2" s="3"/>
      <c r="CBL2" s="3"/>
      <c r="CBM2" s="3"/>
      <c r="CBN2" s="3"/>
      <c r="CBO2" s="3"/>
      <c r="CBP2" s="3"/>
      <c r="CBQ2" s="3"/>
      <c r="CBR2" s="3"/>
      <c r="CBS2" s="3"/>
      <c r="CBT2" s="3"/>
      <c r="CBU2" s="3"/>
      <c r="CBV2" s="3"/>
      <c r="CBW2" s="3"/>
      <c r="CBX2" s="3"/>
      <c r="CBY2" s="3"/>
      <c r="CBZ2" s="3"/>
      <c r="CCA2" s="3"/>
      <c r="CCB2" s="3"/>
      <c r="CCC2" s="3"/>
      <c r="CCD2" s="3"/>
      <c r="CCE2" s="3"/>
      <c r="CCF2" s="3"/>
      <c r="CCG2" s="3"/>
      <c r="CCH2" s="3"/>
      <c r="CCI2" s="3"/>
      <c r="CCJ2" s="3"/>
      <c r="CCK2" s="3"/>
      <c r="CCL2" s="3"/>
      <c r="CCM2" s="3"/>
      <c r="CCN2" s="3"/>
      <c r="CCO2" s="3"/>
      <c r="CCP2" s="3"/>
      <c r="CCQ2" s="3"/>
      <c r="CCR2" s="3"/>
      <c r="CCS2" s="3"/>
      <c r="CCT2" s="3"/>
      <c r="CCU2" s="3"/>
      <c r="CCV2" s="3"/>
      <c r="CCW2" s="3"/>
      <c r="CCX2" s="3"/>
      <c r="CCY2" s="3"/>
      <c r="CCZ2" s="3"/>
      <c r="CDA2" s="3"/>
      <c r="CDB2" s="3"/>
      <c r="CDC2" s="3"/>
      <c r="CDD2" s="3"/>
      <c r="CDE2" s="3"/>
      <c r="CDF2" s="3"/>
      <c r="CDG2" s="3"/>
      <c r="CDH2" s="3"/>
      <c r="CDI2" s="3"/>
      <c r="CDJ2" s="3"/>
      <c r="CDK2" s="3"/>
      <c r="CDL2" s="3"/>
      <c r="CDM2" s="3"/>
      <c r="CDN2" s="3"/>
      <c r="CDO2" s="3"/>
      <c r="CDP2" s="3"/>
      <c r="CDQ2" s="3"/>
      <c r="CDR2" s="3"/>
      <c r="CDS2" s="3"/>
      <c r="CDT2" s="3"/>
      <c r="CDU2" s="3"/>
      <c r="CDV2" s="3"/>
      <c r="CDW2" s="3"/>
      <c r="CDX2" s="3"/>
      <c r="CDY2" s="3"/>
      <c r="CDZ2" s="3"/>
      <c r="CEA2" s="3"/>
      <c r="CEB2" s="3"/>
      <c r="CEC2" s="3"/>
      <c r="CED2" s="3"/>
      <c r="CEE2" s="3"/>
      <c r="CEF2" s="3"/>
      <c r="CEG2" s="3"/>
      <c r="CEH2" s="3"/>
      <c r="CEI2" s="3"/>
      <c r="CEJ2" s="3"/>
      <c r="CEK2" s="3"/>
      <c r="CEL2" s="3"/>
      <c r="CEM2" s="3"/>
      <c r="CEN2" s="3"/>
      <c r="CEO2" s="3"/>
      <c r="CEP2" s="3"/>
      <c r="CEQ2" s="3"/>
      <c r="CER2" s="3"/>
      <c r="CES2" s="3"/>
      <c r="CET2" s="3"/>
      <c r="CEU2" s="3"/>
      <c r="CEV2" s="3"/>
      <c r="CEW2" s="3"/>
      <c r="CEX2" s="3"/>
      <c r="CEY2" s="3"/>
      <c r="CEZ2" s="3"/>
      <c r="CFA2" s="3"/>
      <c r="CFB2" s="3"/>
      <c r="CFC2" s="3"/>
      <c r="CFD2" s="3"/>
      <c r="CFE2" s="3"/>
      <c r="CFF2" s="3"/>
      <c r="CFG2" s="3"/>
      <c r="CFH2" s="3"/>
      <c r="CFI2" s="3"/>
      <c r="CFJ2" s="3"/>
      <c r="CFK2" s="3"/>
      <c r="CFL2" s="3"/>
      <c r="CFM2" s="3"/>
      <c r="CFN2" s="3"/>
      <c r="CFO2" s="3"/>
      <c r="CFP2" s="3"/>
      <c r="CFQ2" s="3"/>
      <c r="CFR2" s="3"/>
      <c r="CFS2" s="3"/>
      <c r="CFT2" s="3"/>
      <c r="CFU2" s="3"/>
      <c r="CFV2" s="3"/>
      <c r="CFW2" s="3"/>
      <c r="CFX2" s="3"/>
      <c r="CFY2" s="3"/>
      <c r="CFZ2" s="3"/>
      <c r="CGA2" s="3"/>
      <c r="CGB2" s="3"/>
      <c r="CGC2" s="3"/>
      <c r="CGD2" s="3"/>
      <c r="CGE2" s="3"/>
      <c r="CGF2" s="3"/>
      <c r="CGG2" s="3"/>
      <c r="CGH2" s="3"/>
      <c r="CGI2" s="3"/>
      <c r="CGJ2" s="3"/>
      <c r="CGK2" s="3"/>
      <c r="CGL2" s="3"/>
      <c r="CGM2" s="3"/>
      <c r="CGN2" s="3"/>
      <c r="CGO2" s="3"/>
      <c r="CGP2" s="3"/>
      <c r="CGQ2" s="3"/>
      <c r="CGR2" s="3"/>
      <c r="CGS2" s="3"/>
      <c r="CGT2" s="3"/>
      <c r="CGU2" s="3"/>
      <c r="CGV2" s="3"/>
      <c r="CGW2" s="3"/>
      <c r="CGX2" s="3"/>
      <c r="CGY2" s="3"/>
      <c r="CGZ2" s="3"/>
      <c r="CHA2" s="3"/>
      <c r="CHB2" s="3"/>
      <c r="CHC2" s="3"/>
      <c r="CHD2" s="3"/>
      <c r="CHE2" s="3"/>
      <c r="CHF2" s="3"/>
      <c r="CHG2" s="3"/>
      <c r="CHH2" s="3"/>
      <c r="CHI2" s="3"/>
      <c r="CHJ2" s="3"/>
      <c r="CHK2" s="3"/>
      <c r="CHL2" s="3"/>
      <c r="CHM2" s="3"/>
      <c r="CHN2" s="3"/>
      <c r="CHO2" s="3"/>
      <c r="CHP2" s="3"/>
      <c r="CHQ2" s="3"/>
      <c r="CHR2" s="3"/>
      <c r="CHS2" s="3"/>
      <c r="CHT2" s="3"/>
      <c r="CHU2" s="3"/>
      <c r="CHV2" s="3"/>
      <c r="CHW2" s="3"/>
      <c r="CHX2" s="3"/>
      <c r="CHY2" s="3"/>
      <c r="CHZ2" s="3"/>
      <c r="CIA2" s="3"/>
      <c r="CIB2" s="3"/>
      <c r="CIC2" s="3"/>
      <c r="CID2" s="3"/>
      <c r="CIE2" s="3"/>
      <c r="CIF2" s="3"/>
      <c r="CIG2" s="3"/>
      <c r="CIH2" s="3"/>
      <c r="CII2" s="3"/>
      <c r="CIJ2" s="3"/>
      <c r="CIK2" s="3"/>
      <c r="CIL2" s="3"/>
      <c r="CIM2" s="3"/>
      <c r="CIN2" s="3"/>
      <c r="CIO2" s="3"/>
      <c r="CIP2" s="3"/>
      <c r="CIQ2" s="3"/>
      <c r="CIR2" s="3"/>
      <c r="CIS2" s="3"/>
      <c r="CIT2" s="3"/>
      <c r="CIU2" s="3"/>
      <c r="CIV2" s="3"/>
      <c r="CIW2" s="3"/>
      <c r="CIX2" s="3"/>
      <c r="CIY2" s="3"/>
      <c r="CIZ2" s="3"/>
      <c r="CJA2" s="3"/>
      <c r="CJB2" s="3"/>
      <c r="CJC2" s="3"/>
      <c r="CJD2" s="3"/>
      <c r="CJE2" s="3"/>
      <c r="CJF2" s="3"/>
      <c r="CJG2" s="3"/>
      <c r="CJH2" s="3"/>
      <c r="CJI2" s="3"/>
      <c r="CJJ2" s="3"/>
      <c r="CJK2" s="3"/>
      <c r="CJL2" s="3"/>
      <c r="CJM2" s="3"/>
      <c r="CJN2" s="3"/>
      <c r="CJO2" s="3"/>
      <c r="CJP2" s="3"/>
      <c r="CJQ2" s="3"/>
      <c r="CJR2" s="3"/>
      <c r="CJS2" s="3"/>
      <c r="CJT2" s="3"/>
      <c r="CJU2" s="3"/>
      <c r="CJV2" s="3"/>
      <c r="CJW2" s="3"/>
      <c r="CJX2" s="3"/>
      <c r="CJY2" s="3"/>
      <c r="CJZ2" s="3"/>
      <c r="CKA2" s="3"/>
      <c r="CKB2" s="3"/>
      <c r="CKC2" s="3"/>
      <c r="CKD2" s="3"/>
      <c r="CKE2" s="3"/>
      <c r="CKF2" s="3"/>
      <c r="CKG2" s="3"/>
      <c r="CKH2" s="3"/>
      <c r="CKI2" s="3"/>
      <c r="CKJ2" s="3"/>
      <c r="CKK2" s="3"/>
      <c r="CKL2" s="3"/>
      <c r="CKM2" s="3"/>
      <c r="CKN2" s="3"/>
      <c r="CKO2" s="3"/>
      <c r="CKP2" s="3"/>
      <c r="CKQ2" s="3"/>
      <c r="CKR2" s="3"/>
      <c r="CKS2" s="3"/>
      <c r="CKT2" s="3"/>
      <c r="CKU2" s="3"/>
      <c r="CKV2" s="3"/>
      <c r="CKW2" s="3"/>
      <c r="CKX2" s="3"/>
      <c r="CKY2" s="3"/>
      <c r="CKZ2" s="3"/>
      <c r="CLA2" s="3"/>
      <c r="CLB2" s="3"/>
      <c r="CLC2" s="3"/>
      <c r="CLD2" s="3"/>
      <c r="CLE2" s="3"/>
      <c r="CLF2" s="3"/>
      <c r="CLG2" s="3"/>
      <c r="CLH2" s="3"/>
      <c r="CLI2" s="3"/>
      <c r="CLJ2" s="3"/>
      <c r="CLK2" s="3"/>
      <c r="CLL2" s="3"/>
      <c r="CLM2" s="3"/>
      <c r="CLN2" s="3"/>
      <c r="CLO2" s="3"/>
      <c r="CLP2" s="3"/>
      <c r="CLQ2" s="3"/>
      <c r="CLR2" s="3"/>
      <c r="CLS2" s="3"/>
      <c r="CLT2" s="3"/>
      <c r="CLU2" s="3"/>
      <c r="CLV2" s="3"/>
      <c r="CLW2" s="3"/>
      <c r="CLX2" s="3"/>
      <c r="CLY2" s="3"/>
      <c r="CLZ2" s="3"/>
      <c r="CMA2" s="3"/>
      <c r="CMB2" s="3"/>
      <c r="CMC2" s="3"/>
      <c r="CMD2" s="3"/>
      <c r="CME2" s="3"/>
      <c r="CMF2" s="3"/>
      <c r="CMG2" s="3"/>
      <c r="CMH2" s="3"/>
      <c r="CMI2" s="3"/>
      <c r="CMJ2" s="3"/>
      <c r="CMK2" s="3"/>
      <c r="CML2" s="3"/>
      <c r="CMM2" s="3"/>
      <c r="CMN2" s="3"/>
      <c r="CMO2" s="3"/>
      <c r="CMP2" s="3"/>
      <c r="CMQ2" s="3"/>
      <c r="CMR2" s="3"/>
      <c r="CMS2" s="3"/>
      <c r="CMT2" s="3"/>
      <c r="CMU2" s="3"/>
      <c r="CMV2" s="3"/>
      <c r="CMW2" s="3"/>
      <c r="CMX2" s="3"/>
      <c r="CMY2" s="3"/>
      <c r="CMZ2" s="3"/>
      <c r="CNA2" s="3"/>
      <c r="CNB2" s="3"/>
      <c r="CNC2" s="3"/>
      <c r="CND2" s="3"/>
      <c r="CNE2" s="3"/>
      <c r="CNF2" s="3"/>
      <c r="CNG2" s="3"/>
      <c r="CNH2" s="3"/>
      <c r="CNI2" s="3"/>
      <c r="CNJ2" s="3"/>
      <c r="CNK2" s="3"/>
      <c r="CNL2" s="3"/>
      <c r="CNM2" s="3"/>
      <c r="CNN2" s="3"/>
      <c r="CNO2" s="3"/>
      <c r="CNP2" s="3"/>
      <c r="CNQ2" s="3"/>
      <c r="CNR2" s="3"/>
      <c r="CNS2" s="3"/>
      <c r="CNT2" s="3"/>
      <c r="CNU2" s="3"/>
      <c r="CNV2" s="3"/>
      <c r="CNW2" s="3"/>
      <c r="CNX2" s="3"/>
      <c r="CNY2" s="3"/>
      <c r="CNZ2" s="3"/>
      <c r="COA2" s="3"/>
      <c r="COB2" s="3"/>
      <c r="COC2" s="3"/>
      <c r="COD2" s="3"/>
      <c r="COE2" s="3"/>
      <c r="COF2" s="3"/>
      <c r="COG2" s="3"/>
      <c r="COH2" s="3"/>
      <c r="COI2" s="3"/>
      <c r="COJ2" s="3"/>
      <c r="COK2" s="3"/>
      <c r="COL2" s="3"/>
      <c r="COM2" s="3"/>
      <c r="CON2" s="3"/>
      <c r="COO2" s="3"/>
      <c r="COP2" s="3"/>
      <c r="COQ2" s="3"/>
      <c r="COR2" s="3"/>
      <c r="COS2" s="3"/>
      <c r="COT2" s="3"/>
      <c r="COU2" s="3"/>
      <c r="COV2" s="3"/>
      <c r="COW2" s="3"/>
      <c r="COX2" s="3"/>
      <c r="COY2" s="3"/>
      <c r="COZ2" s="3"/>
      <c r="CPA2" s="3"/>
      <c r="CPB2" s="3"/>
      <c r="CPC2" s="3"/>
      <c r="CPD2" s="3"/>
      <c r="CPE2" s="3"/>
      <c r="CPF2" s="3"/>
      <c r="CPG2" s="3"/>
      <c r="CPH2" s="3"/>
      <c r="CPI2" s="3"/>
      <c r="CPJ2" s="3"/>
      <c r="CPK2" s="3"/>
      <c r="CPL2" s="3"/>
      <c r="CPM2" s="3"/>
      <c r="CPN2" s="3"/>
      <c r="CPO2" s="3"/>
      <c r="CPP2" s="3"/>
      <c r="CPQ2" s="3"/>
      <c r="CPR2" s="3"/>
      <c r="CPS2" s="3"/>
      <c r="CPT2" s="3"/>
      <c r="CPU2" s="3"/>
      <c r="CPV2" s="3"/>
      <c r="CPW2" s="3"/>
      <c r="CPX2" s="3"/>
      <c r="CPY2" s="3"/>
      <c r="CPZ2" s="3"/>
      <c r="CQA2" s="3"/>
      <c r="CQB2" s="3"/>
      <c r="CQC2" s="3"/>
      <c r="CQD2" s="3"/>
      <c r="CQE2" s="3"/>
      <c r="CQF2" s="3"/>
      <c r="CQG2" s="3"/>
      <c r="CQH2" s="3"/>
      <c r="CQI2" s="3"/>
      <c r="CQJ2" s="3"/>
      <c r="CQK2" s="3"/>
      <c r="CQL2" s="3"/>
      <c r="CQM2" s="3"/>
      <c r="CQN2" s="3"/>
      <c r="CQO2" s="3"/>
      <c r="CQP2" s="3"/>
      <c r="CQQ2" s="3"/>
      <c r="CQR2" s="3"/>
      <c r="CQS2" s="3"/>
      <c r="CQT2" s="3"/>
      <c r="CQU2" s="3"/>
      <c r="CQV2" s="3"/>
      <c r="CQW2" s="3"/>
      <c r="CQX2" s="3"/>
      <c r="CQY2" s="3"/>
      <c r="CQZ2" s="3"/>
      <c r="CRA2" s="3"/>
      <c r="CRB2" s="3"/>
      <c r="CRC2" s="3"/>
      <c r="CRD2" s="3"/>
      <c r="CRE2" s="3"/>
      <c r="CRF2" s="3"/>
      <c r="CRG2" s="3"/>
      <c r="CRH2" s="3"/>
      <c r="CRI2" s="3"/>
      <c r="CRJ2" s="3"/>
      <c r="CRK2" s="3"/>
      <c r="CRL2" s="3"/>
      <c r="CRM2" s="3"/>
      <c r="CRN2" s="3"/>
      <c r="CRO2" s="3"/>
      <c r="CRP2" s="3"/>
      <c r="CRQ2" s="3"/>
      <c r="CRR2" s="3"/>
      <c r="CRS2" s="3"/>
      <c r="CRT2" s="3"/>
      <c r="CRU2" s="3"/>
      <c r="CRV2" s="3"/>
      <c r="CRW2" s="3"/>
      <c r="CRX2" s="3"/>
      <c r="CRY2" s="3"/>
      <c r="CRZ2" s="3"/>
      <c r="CSA2" s="3"/>
      <c r="CSB2" s="3"/>
      <c r="CSC2" s="3"/>
      <c r="CSD2" s="3"/>
      <c r="CSE2" s="3"/>
      <c r="CSF2" s="3"/>
      <c r="CSG2" s="3"/>
      <c r="CSH2" s="3"/>
      <c r="CSI2" s="3"/>
      <c r="CSJ2" s="3"/>
      <c r="CSK2" s="3"/>
      <c r="CSL2" s="3"/>
      <c r="CSM2" s="3"/>
      <c r="CSN2" s="3"/>
      <c r="CSO2" s="3"/>
      <c r="CSP2" s="3"/>
      <c r="CSQ2" s="3"/>
      <c r="CSR2" s="3"/>
      <c r="CSS2" s="3"/>
      <c r="CST2" s="3"/>
      <c r="CSU2" s="3"/>
      <c r="CSV2" s="3"/>
      <c r="CSW2" s="3"/>
      <c r="CSX2" s="3"/>
      <c r="CSY2" s="3"/>
      <c r="CSZ2" s="3"/>
      <c r="CTA2" s="3"/>
      <c r="CTB2" s="3"/>
      <c r="CTC2" s="3"/>
      <c r="CTD2" s="3"/>
      <c r="CTE2" s="3"/>
      <c r="CTF2" s="3"/>
      <c r="CTG2" s="3"/>
      <c r="CTH2" s="3"/>
      <c r="CTI2" s="3"/>
      <c r="CTJ2" s="3"/>
      <c r="CTK2" s="3"/>
      <c r="CTL2" s="3"/>
      <c r="CTM2" s="3"/>
      <c r="CTN2" s="3"/>
      <c r="CTO2" s="3"/>
      <c r="CTP2" s="3"/>
      <c r="CTQ2" s="3"/>
      <c r="CTR2" s="3"/>
      <c r="CTS2" s="3"/>
      <c r="CTT2" s="3"/>
      <c r="CTU2" s="3"/>
      <c r="CTV2" s="3"/>
      <c r="CTW2" s="3"/>
      <c r="CTX2" s="3"/>
      <c r="CTY2" s="3"/>
      <c r="CTZ2" s="3"/>
      <c r="CUA2" s="3"/>
      <c r="CUB2" s="3"/>
      <c r="CUC2" s="3"/>
      <c r="CUD2" s="3"/>
      <c r="CUE2" s="3"/>
      <c r="CUF2" s="3"/>
      <c r="CUG2" s="3"/>
      <c r="CUH2" s="3"/>
      <c r="CUI2" s="3"/>
      <c r="CUJ2" s="3"/>
      <c r="CUK2" s="3"/>
      <c r="CUL2" s="3"/>
      <c r="CUM2" s="3"/>
      <c r="CUN2" s="3"/>
      <c r="CUO2" s="3"/>
      <c r="CUP2" s="3"/>
      <c r="CUQ2" s="3"/>
      <c r="CUR2" s="3"/>
      <c r="CUS2" s="3"/>
      <c r="CUT2" s="3"/>
      <c r="CUU2" s="3"/>
      <c r="CUV2" s="3"/>
      <c r="CUW2" s="3"/>
      <c r="CUX2" s="3"/>
      <c r="CUY2" s="3"/>
      <c r="CUZ2" s="3"/>
      <c r="CVA2" s="3"/>
      <c r="CVB2" s="3"/>
      <c r="CVC2" s="3"/>
      <c r="CVD2" s="3"/>
      <c r="CVE2" s="3"/>
      <c r="CVF2" s="3"/>
      <c r="CVG2" s="3"/>
      <c r="CVH2" s="3"/>
      <c r="CVI2" s="3"/>
      <c r="CVJ2" s="3"/>
      <c r="CVK2" s="3"/>
      <c r="CVL2" s="3"/>
      <c r="CVM2" s="3"/>
      <c r="CVN2" s="3"/>
      <c r="CVO2" s="3"/>
      <c r="CVP2" s="3"/>
      <c r="CVQ2" s="3"/>
      <c r="CVR2" s="3"/>
      <c r="CVS2" s="3"/>
      <c r="CVT2" s="3"/>
      <c r="CVU2" s="3"/>
      <c r="CVV2" s="3"/>
      <c r="CVW2" s="3"/>
      <c r="CVX2" s="3"/>
      <c r="CVY2" s="3"/>
      <c r="CVZ2" s="3"/>
      <c r="CWA2" s="3"/>
      <c r="CWB2" s="3"/>
      <c r="CWC2" s="3"/>
      <c r="CWD2" s="3"/>
      <c r="CWE2" s="3"/>
      <c r="CWF2" s="3"/>
      <c r="CWG2" s="3"/>
      <c r="CWH2" s="3"/>
      <c r="CWI2" s="3"/>
      <c r="CWJ2" s="3"/>
      <c r="CWK2" s="3"/>
      <c r="CWL2" s="3"/>
      <c r="CWM2" s="3"/>
      <c r="CWN2" s="3"/>
      <c r="CWO2" s="3"/>
      <c r="CWP2" s="3"/>
      <c r="CWQ2" s="3"/>
      <c r="CWR2" s="3"/>
      <c r="CWS2" s="3"/>
      <c r="CWT2" s="3"/>
      <c r="CWU2" s="3"/>
      <c r="CWV2" s="3"/>
      <c r="CWW2" s="3"/>
      <c r="CWX2" s="3"/>
      <c r="CWY2" s="3"/>
      <c r="CWZ2" s="3"/>
      <c r="CXA2" s="3"/>
      <c r="CXB2" s="3"/>
      <c r="CXC2" s="3"/>
      <c r="CXD2" s="3"/>
      <c r="CXE2" s="3"/>
      <c r="CXF2" s="3"/>
      <c r="CXG2" s="3"/>
      <c r="CXH2" s="3"/>
      <c r="CXI2" s="3"/>
      <c r="CXJ2" s="3"/>
      <c r="CXK2" s="3"/>
      <c r="CXL2" s="3"/>
      <c r="CXM2" s="3"/>
      <c r="CXN2" s="3"/>
      <c r="CXO2" s="3"/>
      <c r="CXP2" s="3"/>
      <c r="CXQ2" s="3"/>
      <c r="CXR2" s="3"/>
      <c r="CXS2" s="3"/>
      <c r="CXT2" s="3"/>
      <c r="CXU2" s="3"/>
      <c r="CXV2" s="3"/>
      <c r="CXW2" s="3"/>
      <c r="CXX2" s="3"/>
      <c r="CXY2" s="3"/>
      <c r="CXZ2" s="3"/>
      <c r="CYA2" s="3"/>
      <c r="CYB2" s="3"/>
      <c r="CYC2" s="3"/>
      <c r="CYD2" s="3"/>
      <c r="CYE2" s="3"/>
      <c r="CYF2" s="3"/>
      <c r="CYG2" s="3"/>
      <c r="CYH2" s="3"/>
      <c r="CYI2" s="3"/>
      <c r="CYJ2" s="3"/>
      <c r="CYK2" s="3"/>
      <c r="CYL2" s="3"/>
      <c r="CYM2" s="3"/>
      <c r="CYN2" s="3"/>
      <c r="CYO2" s="3"/>
      <c r="CYP2" s="3"/>
      <c r="CYQ2" s="3"/>
      <c r="CYR2" s="3"/>
      <c r="CYS2" s="3"/>
      <c r="CYT2" s="3"/>
      <c r="CYU2" s="3"/>
      <c r="CYV2" s="3"/>
      <c r="CYW2" s="3"/>
      <c r="CYX2" s="3"/>
      <c r="CYY2" s="3"/>
      <c r="CYZ2" s="3"/>
      <c r="CZA2" s="3"/>
      <c r="CZB2" s="3"/>
      <c r="CZC2" s="3"/>
      <c r="CZD2" s="3"/>
      <c r="CZE2" s="3"/>
      <c r="CZF2" s="3"/>
      <c r="CZG2" s="3"/>
      <c r="CZH2" s="3"/>
      <c r="CZI2" s="3"/>
      <c r="CZJ2" s="3"/>
      <c r="CZK2" s="3"/>
      <c r="CZL2" s="3"/>
      <c r="CZM2" s="3"/>
      <c r="CZN2" s="3"/>
      <c r="CZO2" s="3"/>
      <c r="CZP2" s="3"/>
      <c r="CZQ2" s="3"/>
      <c r="CZR2" s="3"/>
      <c r="CZS2" s="3"/>
      <c r="CZT2" s="3"/>
      <c r="CZU2" s="3"/>
      <c r="CZV2" s="3"/>
      <c r="CZW2" s="3"/>
      <c r="CZX2" s="3"/>
      <c r="CZY2" s="3"/>
      <c r="CZZ2" s="3"/>
      <c r="DAA2" s="3"/>
      <c r="DAB2" s="3"/>
      <c r="DAC2" s="3"/>
      <c r="DAD2" s="3"/>
      <c r="DAE2" s="3"/>
      <c r="DAF2" s="3"/>
      <c r="DAG2" s="3"/>
      <c r="DAH2" s="3"/>
      <c r="DAI2" s="3"/>
      <c r="DAJ2" s="3"/>
      <c r="DAK2" s="3"/>
      <c r="DAL2" s="3"/>
      <c r="DAM2" s="3"/>
      <c r="DAN2" s="3"/>
      <c r="DAO2" s="3"/>
      <c r="DAP2" s="3"/>
      <c r="DAQ2" s="3"/>
      <c r="DAR2" s="3"/>
      <c r="DAS2" s="3"/>
      <c r="DAT2" s="3"/>
      <c r="DAU2" s="3"/>
      <c r="DAV2" s="3"/>
      <c r="DAW2" s="3"/>
      <c r="DAX2" s="3"/>
      <c r="DAY2" s="3"/>
      <c r="DAZ2" s="3"/>
      <c r="DBA2" s="3"/>
      <c r="DBB2" s="3"/>
      <c r="DBC2" s="3"/>
      <c r="DBD2" s="3"/>
      <c r="DBE2" s="3"/>
      <c r="DBF2" s="3"/>
      <c r="DBG2" s="3"/>
      <c r="DBH2" s="3"/>
      <c r="DBI2" s="3"/>
      <c r="DBJ2" s="3"/>
      <c r="DBK2" s="3"/>
      <c r="DBL2" s="3"/>
      <c r="DBM2" s="3"/>
      <c r="DBN2" s="3"/>
      <c r="DBO2" s="3"/>
      <c r="DBP2" s="3"/>
      <c r="DBQ2" s="3"/>
      <c r="DBR2" s="3"/>
      <c r="DBS2" s="3"/>
      <c r="DBT2" s="3"/>
      <c r="DBU2" s="3"/>
      <c r="DBV2" s="3"/>
      <c r="DBW2" s="3"/>
      <c r="DBX2" s="3"/>
      <c r="DBY2" s="3"/>
      <c r="DBZ2" s="3"/>
      <c r="DCA2" s="3"/>
      <c r="DCB2" s="3"/>
      <c r="DCC2" s="3"/>
      <c r="DCD2" s="3"/>
      <c r="DCE2" s="3"/>
      <c r="DCF2" s="3"/>
      <c r="DCG2" s="3"/>
      <c r="DCH2" s="3"/>
      <c r="DCI2" s="3"/>
      <c r="DCJ2" s="3"/>
      <c r="DCK2" s="3"/>
      <c r="DCL2" s="3"/>
      <c r="DCM2" s="3"/>
      <c r="DCN2" s="3"/>
      <c r="DCO2" s="3"/>
      <c r="DCP2" s="3"/>
      <c r="DCQ2" s="3"/>
      <c r="DCR2" s="3"/>
      <c r="DCS2" s="3"/>
      <c r="DCT2" s="3"/>
      <c r="DCU2" s="3"/>
      <c r="DCV2" s="3"/>
      <c r="DCW2" s="3"/>
      <c r="DCX2" s="3"/>
      <c r="DCY2" s="3"/>
      <c r="DCZ2" s="3"/>
      <c r="DDA2" s="3"/>
      <c r="DDB2" s="3"/>
      <c r="DDC2" s="3"/>
      <c r="DDD2" s="3"/>
      <c r="DDE2" s="3"/>
      <c r="DDF2" s="3"/>
      <c r="DDG2" s="3"/>
      <c r="DDH2" s="3"/>
      <c r="DDI2" s="3"/>
      <c r="DDJ2" s="3"/>
      <c r="DDK2" s="3"/>
      <c r="DDL2" s="3"/>
      <c r="DDM2" s="3"/>
      <c r="DDN2" s="3"/>
      <c r="DDO2" s="3"/>
      <c r="DDP2" s="3"/>
      <c r="DDQ2" s="3"/>
      <c r="DDR2" s="3"/>
      <c r="DDS2" s="3"/>
      <c r="DDT2" s="3"/>
      <c r="DDU2" s="3"/>
      <c r="DDV2" s="3"/>
      <c r="DDW2" s="3"/>
      <c r="DDX2" s="3"/>
      <c r="DDY2" s="3"/>
      <c r="DDZ2" s="3"/>
      <c r="DEA2" s="3"/>
      <c r="DEB2" s="3"/>
      <c r="DEC2" s="3"/>
      <c r="DED2" s="3"/>
      <c r="DEE2" s="3"/>
      <c r="DEF2" s="3"/>
      <c r="DEG2" s="3"/>
      <c r="DEH2" s="3"/>
      <c r="DEI2" s="3"/>
      <c r="DEJ2" s="3"/>
      <c r="DEK2" s="3"/>
      <c r="DEL2" s="3"/>
      <c r="DEM2" s="3"/>
      <c r="DEN2" s="3"/>
      <c r="DEO2" s="3"/>
      <c r="DEP2" s="3"/>
      <c r="DEQ2" s="3"/>
      <c r="DER2" s="3"/>
      <c r="DES2" s="3"/>
      <c r="DET2" s="3"/>
      <c r="DEU2" s="3"/>
      <c r="DEV2" s="3"/>
      <c r="DEW2" s="3"/>
      <c r="DEX2" s="3"/>
      <c r="DEY2" s="3"/>
      <c r="DEZ2" s="3"/>
      <c r="DFA2" s="3"/>
      <c r="DFB2" s="3"/>
      <c r="DFC2" s="3"/>
      <c r="DFD2" s="3"/>
      <c r="DFE2" s="3"/>
      <c r="DFF2" s="3"/>
      <c r="DFG2" s="3"/>
      <c r="DFH2" s="3"/>
      <c r="DFI2" s="3"/>
      <c r="DFJ2" s="3"/>
      <c r="DFK2" s="3"/>
      <c r="DFL2" s="3"/>
      <c r="DFM2" s="3"/>
      <c r="DFN2" s="3"/>
      <c r="DFO2" s="3"/>
      <c r="DFP2" s="3"/>
      <c r="DFQ2" s="3"/>
      <c r="DFR2" s="3"/>
      <c r="DFS2" s="3"/>
      <c r="DFT2" s="3"/>
      <c r="DFU2" s="3"/>
      <c r="DFV2" s="3"/>
      <c r="DFW2" s="3"/>
      <c r="DFX2" s="3"/>
      <c r="DFY2" s="3"/>
      <c r="DFZ2" s="3"/>
      <c r="DGA2" s="3"/>
      <c r="DGB2" s="3"/>
      <c r="DGC2" s="3"/>
      <c r="DGD2" s="3"/>
      <c r="DGE2" s="3"/>
      <c r="DGF2" s="3"/>
      <c r="DGG2" s="3"/>
      <c r="DGH2" s="3"/>
      <c r="DGI2" s="3"/>
      <c r="DGJ2" s="3"/>
      <c r="DGK2" s="3"/>
      <c r="DGL2" s="3"/>
      <c r="DGM2" s="3"/>
      <c r="DGN2" s="3"/>
      <c r="DGO2" s="3"/>
      <c r="DGP2" s="3"/>
      <c r="DGQ2" s="3"/>
      <c r="DGR2" s="3"/>
      <c r="DGS2" s="3"/>
      <c r="DGT2" s="3"/>
      <c r="DGU2" s="3"/>
      <c r="DGV2" s="3"/>
      <c r="DGW2" s="3"/>
      <c r="DGX2" s="3"/>
      <c r="DGY2" s="3"/>
      <c r="DGZ2" s="3"/>
      <c r="DHA2" s="3"/>
      <c r="DHB2" s="3"/>
      <c r="DHC2" s="3"/>
      <c r="DHD2" s="3"/>
      <c r="DHE2" s="3"/>
      <c r="DHF2" s="3"/>
      <c r="DHG2" s="3"/>
      <c r="DHH2" s="3"/>
      <c r="DHI2" s="3"/>
      <c r="DHJ2" s="3"/>
      <c r="DHK2" s="3"/>
      <c r="DHL2" s="3"/>
      <c r="DHM2" s="3"/>
      <c r="DHN2" s="3"/>
      <c r="DHO2" s="3"/>
      <c r="DHP2" s="3"/>
      <c r="DHQ2" s="3"/>
      <c r="DHR2" s="3"/>
      <c r="DHS2" s="3"/>
      <c r="DHT2" s="3"/>
      <c r="DHU2" s="3"/>
      <c r="DHV2" s="3"/>
      <c r="DHW2" s="3"/>
      <c r="DHX2" s="3"/>
      <c r="DHY2" s="3"/>
      <c r="DHZ2" s="3"/>
      <c r="DIA2" s="3"/>
      <c r="DIB2" s="3"/>
      <c r="DIC2" s="3"/>
      <c r="DID2" s="3"/>
      <c r="DIE2" s="3"/>
      <c r="DIF2" s="3"/>
      <c r="DIG2" s="3"/>
      <c r="DIH2" s="3"/>
      <c r="DII2" s="3"/>
      <c r="DIJ2" s="3"/>
      <c r="DIK2" s="3"/>
      <c r="DIL2" s="3"/>
      <c r="DIM2" s="3"/>
      <c r="DIN2" s="3"/>
      <c r="DIO2" s="3"/>
      <c r="DIP2" s="3"/>
      <c r="DIQ2" s="3"/>
      <c r="DIR2" s="3"/>
      <c r="DIS2" s="3"/>
      <c r="DIT2" s="3"/>
      <c r="DIU2" s="3"/>
      <c r="DIV2" s="3"/>
      <c r="DIW2" s="3"/>
      <c r="DIX2" s="3"/>
      <c r="DIY2" s="3"/>
      <c r="DIZ2" s="3"/>
      <c r="DJA2" s="3"/>
      <c r="DJB2" s="3"/>
      <c r="DJC2" s="3"/>
      <c r="DJD2" s="3"/>
      <c r="DJE2" s="3"/>
      <c r="DJF2" s="3"/>
      <c r="DJG2" s="3"/>
      <c r="DJH2" s="3"/>
      <c r="DJI2" s="3"/>
      <c r="DJJ2" s="3"/>
      <c r="DJK2" s="3"/>
      <c r="DJL2" s="3"/>
      <c r="DJM2" s="3"/>
      <c r="DJN2" s="3"/>
      <c r="DJO2" s="3"/>
      <c r="DJP2" s="3"/>
      <c r="DJQ2" s="3"/>
      <c r="DJR2" s="3"/>
      <c r="DJS2" s="3"/>
      <c r="DJT2" s="3"/>
      <c r="DJU2" s="3"/>
      <c r="DJV2" s="3"/>
      <c r="DJW2" s="3"/>
      <c r="DJX2" s="3"/>
      <c r="DJY2" s="3"/>
      <c r="DJZ2" s="3"/>
      <c r="DKA2" s="3"/>
      <c r="DKB2" s="3"/>
      <c r="DKC2" s="3"/>
      <c r="DKD2" s="3"/>
      <c r="DKE2" s="3"/>
      <c r="DKF2" s="3"/>
      <c r="DKG2" s="3"/>
      <c r="DKH2" s="3"/>
      <c r="DKI2" s="3"/>
      <c r="DKJ2" s="3"/>
      <c r="DKK2" s="3"/>
      <c r="DKL2" s="3"/>
      <c r="DKM2" s="3"/>
      <c r="DKN2" s="3"/>
      <c r="DKO2" s="3"/>
      <c r="DKP2" s="3"/>
      <c r="DKQ2" s="3"/>
      <c r="DKR2" s="3"/>
      <c r="DKS2" s="3"/>
      <c r="DKT2" s="3"/>
      <c r="DKU2" s="3"/>
      <c r="DKV2" s="3"/>
      <c r="DKW2" s="3"/>
      <c r="DKX2" s="3"/>
      <c r="DKY2" s="3"/>
      <c r="DKZ2" s="3"/>
      <c r="DLA2" s="3"/>
      <c r="DLB2" s="3"/>
      <c r="DLC2" s="3"/>
      <c r="DLD2" s="3"/>
      <c r="DLE2" s="3"/>
      <c r="DLF2" s="3"/>
      <c r="DLG2" s="3"/>
      <c r="DLH2" s="3"/>
      <c r="DLI2" s="3"/>
      <c r="DLJ2" s="3"/>
      <c r="DLK2" s="3"/>
      <c r="DLL2" s="3"/>
      <c r="DLM2" s="3"/>
      <c r="DLN2" s="3"/>
      <c r="DLO2" s="3"/>
      <c r="DLP2" s="3"/>
      <c r="DLQ2" s="3"/>
      <c r="DLR2" s="3"/>
      <c r="DLS2" s="3"/>
      <c r="DLT2" s="3"/>
      <c r="DLU2" s="3"/>
      <c r="DLV2" s="3"/>
      <c r="DLW2" s="3"/>
      <c r="DLX2" s="3"/>
      <c r="DLY2" s="3"/>
      <c r="DLZ2" s="3"/>
      <c r="DMA2" s="3"/>
      <c r="DMB2" s="3"/>
      <c r="DMC2" s="3"/>
      <c r="DMD2" s="3"/>
      <c r="DME2" s="3"/>
      <c r="DMF2" s="3"/>
      <c r="DMG2" s="3"/>
      <c r="DMH2" s="3"/>
      <c r="DMI2" s="3"/>
      <c r="DMJ2" s="3"/>
      <c r="DMK2" s="3"/>
      <c r="DML2" s="3"/>
      <c r="DMM2" s="3"/>
      <c r="DMN2" s="3"/>
      <c r="DMO2" s="3"/>
      <c r="DMP2" s="3"/>
      <c r="DMQ2" s="3"/>
      <c r="DMR2" s="3"/>
      <c r="DMS2" s="3"/>
      <c r="DMT2" s="3"/>
      <c r="DMU2" s="3"/>
      <c r="DMV2" s="3"/>
      <c r="DMW2" s="3"/>
      <c r="DMX2" s="3"/>
      <c r="DMY2" s="3"/>
      <c r="DMZ2" s="3"/>
      <c r="DNA2" s="3"/>
      <c r="DNB2" s="3"/>
      <c r="DNC2" s="3"/>
      <c r="DND2" s="3"/>
      <c r="DNE2" s="3"/>
      <c r="DNF2" s="3"/>
      <c r="DNG2" s="3"/>
      <c r="DNH2" s="3"/>
      <c r="DNI2" s="3"/>
      <c r="DNJ2" s="3"/>
      <c r="DNK2" s="3"/>
      <c r="DNL2" s="3"/>
      <c r="DNM2" s="3"/>
      <c r="DNN2" s="3"/>
      <c r="DNO2" s="3"/>
      <c r="DNP2" s="3"/>
      <c r="DNQ2" s="3"/>
      <c r="DNR2" s="3"/>
      <c r="DNS2" s="3"/>
      <c r="DNT2" s="3"/>
      <c r="DNU2" s="3"/>
      <c r="DNV2" s="3"/>
      <c r="DNW2" s="3"/>
      <c r="DNX2" s="3"/>
      <c r="DNY2" s="3"/>
      <c r="DNZ2" s="3"/>
      <c r="DOA2" s="3"/>
      <c r="DOB2" s="3"/>
      <c r="DOC2" s="3"/>
      <c r="DOD2" s="3"/>
      <c r="DOE2" s="3"/>
      <c r="DOF2" s="3"/>
      <c r="DOG2" s="3"/>
      <c r="DOH2" s="3"/>
      <c r="DOI2" s="3"/>
      <c r="DOJ2" s="3"/>
      <c r="DOK2" s="3"/>
      <c r="DOL2" s="3"/>
      <c r="DOM2" s="3"/>
      <c r="DON2" s="3"/>
      <c r="DOO2" s="3"/>
      <c r="DOP2" s="3"/>
      <c r="DOQ2" s="3"/>
      <c r="DOR2" s="3"/>
      <c r="DOS2" s="3"/>
      <c r="DOT2" s="3"/>
      <c r="DOU2" s="3"/>
      <c r="DOV2" s="3"/>
      <c r="DOW2" s="3"/>
      <c r="DOX2" s="3"/>
      <c r="DOY2" s="3"/>
      <c r="DOZ2" s="3"/>
      <c r="DPA2" s="3"/>
      <c r="DPB2" s="3"/>
      <c r="DPC2" s="3"/>
      <c r="DPD2" s="3"/>
      <c r="DPE2" s="3"/>
      <c r="DPF2" s="3"/>
      <c r="DPG2" s="3"/>
      <c r="DPH2" s="3"/>
      <c r="DPI2" s="3"/>
      <c r="DPJ2" s="3"/>
      <c r="DPK2" s="3"/>
      <c r="DPL2" s="3"/>
      <c r="DPM2" s="3"/>
      <c r="DPN2" s="3"/>
      <c r="DPO2" s="3"/>
      <c r="DPP2" s="3"/>
      <c r="DPQ2" s="3"/>
      <c r="DPR2" s="3"/>
      <c r="DPS2" s="3"/>
      <c r="DPT2" s="3"/>
      <c r="DPU2" s="3"/>
      <c r="DPV2" s="3"/>
      <c r="DPW2" s="3"/>
      <c r="DPX2" s="3"/>
      <c r="DPY2" s="3"/>
      <c r="DPZ2" s="3"/>
      <c r="DQA2" s="3"/>
      <c r="DQB2" s="3"/>
      <c r="DQC2" s="3"/>
      <c r="DQD2" s="3"/>
      <c r="DQE2" s="3"/>
      <c r="DQF2" s="3"/>
      <c r="DQG2" s="3"/>
      <c r="DQH2" s="3"/>
      <c r="DQI2" s="3"/>
      <c r="DQJ2" s="3"/>
      <c r="DQK2" s="3"/>
      <c r="DQL2" s="3"/>
      <c r="DQM2" s="3"/>
      <c r="DQN2" s="3"/>
      <c r="DQO2" s="3"/>
      <c r="DQP2" s="3"/>
      <c r="DQQ2" s="3"/>
      <c r="DQR2" s="3"/>
      <c r="DQS2" s="3"/>
      <c r="DQT2" s="3"/>
      <c r="DQU2" s="3"/>
      <c r="DQV2" s="3"/>
      <c r="DQW2" s="3"/>
      <c r="DQX2" s="3"/>
      <c r="DQY2" s="3"/>
      <c r="DQZ2" s="3"/>
      <c r="DRA2" s="3"/>
      <c r="DRB2" s="3"/>
      <c r="DRC2" s="3"/>
      <c r="DRD2" s="3"/>
      <c r="DRE2" s="3"/>
      <c r="DRF2" s="3"/>
      <c r="DRG2" s="3"/>
      <c r="DRH2" s="3"/>
      <c r="DRI2" s="3"/>
      <c r="DRJ2" s="3"/>
      <c r="DRK2" s="3"/>
      <c r="DRL2" s="3"/>
      <c r="DRM2" s="3"/>
      <c r="DRN2" s="3"/>
      <c r="DRO2" s="3"/>
      <c r="DRP2" s="3"/>
      <c r="DRQ2" s="3"/>
      <c r="DRR2" s="3"/>
      <c r="DRS2" s="3"/>
      <c r="DRT2" s="3"/>
      <c r="DRU2" s="3"/>
      <c r="DRV2" s="3"/>
      <c r="DRW2" s="3"/>
      <c r="DRX2" s="3"/>
      <c r="DRY2" s="3"/>
      <c r="DRZ2" s="3"/>
      <c r="DSA2" s="3"/>
      <c r="DSB2" s="3"/>
      <c r="DSC2" s="3"/>
      <c r="DSD2" s="3"/>
      <c r="DSE2" s="3"/>
      <c r="DSF2" s="3"/>
      <c r="DSG2" s="3"/>
      <c r="DSH2" s="3"/>
      <c r="DSI2" s="3"/>
      <c r="DSJ2" s="3"/>
      <c r="DSK2" s="3"/>
      <c r="DSL2" s="3"/>
      <c r="DSM2" s="3"/>
      <c r="DSN2" s="3"/>
      <c r="DSO2" s="3"/>
      <c r="DSP2" s="3"/>
      <c r="DSQ2" s="3"/>
      <c r="DSR2" s="3"/>
      <c r="DSS2" s="3"/>
      <c r="DST2" s="3"/>
      <c r="DSU2" s="3"/>
      <c r="DSV2" s="3"/>
      <c r="DSW2" s="3"/>
      <c r="DSX2" s="3"/>
      <c r="DSY2" s="3"/>
      <c r="DSZ2" s="3"/>
      <c r="DTA2" s="3"/>
      <c r="DTB2" s="3"/>
      <c r="DTC2" s="3"/>
      <c r="DTD2" s="3"/>
      <c r="DTE2" s="3"/>
      <c r="DTF2" s="3"/>
      <c r="DTG2" s="3"/>
      <c r="DTH2" s="3"/>
      <c r="DTI2" s="3"/>
      <c r="DTJ2" s="3"/>
      <c r="DTK2" s="3"/>
      <c r="DTL2" s="3"/>
      <c r="DTM2" s="3"/>
      <c r="DTN2" s="3"/>
      <c r="DTO2" s="3"/>
      <c r="DTP2" s="3"/>
      <c r="DTQ2" s="3"/>
      <c r="DTR2" s="3"/>
      <c r="DTS2" s="3"/>
      <c r="DTT2" s="3"/>
      <c r="DTU2" s="3"/>
      <c r="DTV2" s="3"/>
      <c r="DTW2" s="3"/>
      <c r="DTX2" s="3"/>
      <c r="DTY2" s="3"/>
      <c r="DTZ2" s="3"/>
      <c r="DUA2" s="3"/>
      <c r="DUB2" s="3"/>
      <c r="DUC2" s="3"/>
      <c r="DUD2" s="3"/>
      <c r="DUE2" s="3"/>
      <c r="DUF2" s="3"/>
      <c r="DUG2" s="3"/>
      <c r="DUH2" s="3"/>
      <c r="DUI2" s="3"/>
      <c r="DUJ2" s="3"/>
      <c r="DUK2" s="3"/>
      <c r="DUL2" s="3"/>
      <c r="DUM2" s="3"/>
      <c r="DUN2" s="3"/>
      <c r="DUO2" s="3"/>
      <c r="DUP2" s="3"/>
      <c r="DUQ2" s="3"/>
      <c r="DUR2" s="3"/>
      <c r="DUS2" s="3"/>
      <c r="DUT2" s="3"/>
      <c r="DUU2" s="3"/>
      <c r="DUV2" s="3"/>
      <c r="DUW2" s="3"/>
      <c r="DUX2" s="3"/>
      <c r="DUY2" s="3"/>
      <c r="DUZ2" s="3"/>
      <c r="DVA2" s="3"/>
      <c r="DVB2" s="3"/>
      <c r="DVC2" s="3"/>
      <c r="DVD2" s="3"/>
      <c r="DVE2" s="3"/>
      <c r="DVF2" s="3"/>
      <c r="DVG2" s="3"/>
      <c r="DVH2" s="3"/>
      <c r="DVI2" s="3"/>
      <c r="DVJ2" s="3"/>
      <c r="DVK2" s="3"/>
      <c r="DVL2" s="3"/>
      <c r="DVM2" s="3"/>
      <c r="DVN2" s="3"/>
      <c r="DVO2" s="3"/>
      <c r="DVP2" s="3"/>
      <c r="DVQ2" s="3"/>
      <c r="DVR2" s="3"/>
      <c r="DVS2" s="3"/>
      <c r="DVT2" s="3"/>
      <c r="DVU2" s="3"/>
      <c r="DVV2" s="3"/>
      <c r="DVW2" s="3"/>
      <c r="DVX2" s="3"/>
      <c r="DVY2" s="3"/>
      <c r="DVZ2" s="3"/>
      <c r="DWA2" s="3"/>
      <c r="DWB2" s="3"/>
      <c r="DWC2" s="3"/>
      <c r="DWD2" s="3"/>
      <c r="DWE2" s="3"/>
      <c r="DWF2" s="3"/>
      <c r="DWG2" s="3"/>
      <c r="DWH2" s="3"/>
      <c r="DWI2" s="3"/>
      <c r="DWJ2" s="3"/>
      <c r="DWK2" s="3"/>
      <c r="DWL2" s="3"/>
      <c r="DWM2" s="3"/>
      <c r="DWN2" s="3"/>
      <c r="DWO2" s="3"/>
      <c r="DWP2" s="3"/>
      <c r="DWQ2" s="3"/>
      <c r="DWR2" s="3"/>
      <c r="DWS2" s="3"/>
      <c r="DWT2" s="3"/>
      <c r="DWU2" s="3"/>
      <c r="DWV2" s="3"/>
      <c r="DWW2" s="3"/>
      <c r="DWX2" s="3"/>
      <c r="DWY2" s="3"/>
      <c r="DWZ2" s="3"/>
      <c r="DXA2" s="3"/>
      <c r="DXB2" s="3"/>
      <c r="DXC2" s="3"/>
      <c r="DXD2" s="3"/>
      <c r="DXE2" s="3"/>
      <c r="DXF2" s="3"/>
      <c r="DXG2" s="3"/>
      <c r="DXH2" s="3"/>
      <c r="DXI2" s="3"/>
      <c r="DXJ2" s="3"/>
      <c r="DXK2" s="3"/>
      <c r="DXL2" s="3"/>
      <c r="DXM2" s="3"/>
      <c r="DXN2" s="3"/>
      <c r="DXO2" s="3"/>
      <c r="DXP2" s="3"/>
      <c r="DXQ2" s="3"/>
      <c r="DXR2" s="3"/>
      <c r="DXS2" s="3"/>
      <c r="DXT2" s="3"/>
      <c r="DXU2" s="3"/>
      <c r="DXV2" s="3"/>
      <c r="DXW2" s="3"/>
      <c r="DXX2" s="3"/>
      <c r="DXY2" s="3"/>
      <c r="DXZ2" s="3"/>
      <c r="DYA2" s="3"/>
      <c r="DYB2" s="3"/>
      <c r="DYC2" s="3"/>
      <c r="DYD2" s="3"/>
      <c r="DYE2" s="3"/>
      <c r="DYF2" s="3"/>
      <c r="DYG2" s="3"/>
      <c r="DYH2" s="3"/>
      <c r="DYI2" s="3"/>
      <c r="DYJ2" s="3"/>
      <c r="DYK2" s="3"/>
      <c r="DYL2" s="3"/>
      <c r="DYM2" s="3"/>
      <c r="DYN2" s="3"/>
      <c r="DYO2" s="3"/>
      <c r="DYP2" s="3"/>
      <c r="DYQ2" s="3"/>
      <c r="DYR2" s="3"/>
      <c r="DYS2" s="3"/>
      <c r="DYT2" s="3"/>
      <c r="DYU2" s="3"/>
      <c r="DYV2" s="3"/>
      <c r="DYW2" s="3"/>
      <c r="DYX2" s="3"/>
      <c r="DYY2" s="3"/>
      <c r="DYZ2" s="3"/>
      <c r="DZA2" s="3"/>
      <c r="DZB2" s="3"/>
      <c r="DZC2" s="3"/>
      <c r="DZD2" s="3"/>
      <c r="DZE2" s="3"/>
      <c r="DZF2" s="3"/>
      <c r="DZG2" s="3"/>
      <c r="DZH2" s="3"/>
      <c r="DZI2" s="3"/>
      <c r="DZJ2" s="3"/>
      <c r="DZK2" s="3"/>
      <c r="DZL2" s="3"/>
      <c r="DZM2" s="3"/>
      <c r="DZN2" s="3"/>
      <c r="DZO2" s="3"/>
      <c r="DZP2" s="3"/>
      <c r="DZQ2" s="3"/>
      <c r="DZR2" s="3"/>
      <c r="DZS2" s="3"/>
      <c r="DZT2" s="3"/>
      <c r="DZU2" s="3"/>
      <c r="DZV2" s="3"/>
      <c r="DZW2" s="3"/>
      <c r="DZX2" s="3"/>
      <c r="DZY2" s="3"/>
      <c r="DZZ2" s="3"/>
      <c r="EAA2" s="3"/>
      <c r="EAB2" s="3"/>
      <c r="EAC2" s="3"/>
      <c r="EAD2" s="3"/>
      <c r="EAE2" s="3"/>
      <c r="EAF2" s="3"/>
      <c r="EAG2" s="3"/>
      <c r="EAH2" s="3"/>
      <c r="EAI2" s="3"/>
      <c r="EAJ2" s="3"/>
      <c r="EAK2" s="3"/>
      <c r="EAL2" s="3"/>
      <c r="EAM2" s="3"/>
      <c r="EAN2" s="3"/>
      <c r="EAO2" s="3"/>
      <c r="EAP2" s="3"/>
      <c r="EAQ2" s="3"/>
      <c r="EAR2" s="3"/>
      <c r="EAS2" s="3"/>
      <c r="EAT2" s="3"/>
      <c r="EAU2" s="3"/>
      <c r="EAV2" s="3"/>
      <c r="EAW2" s="3"/>
      <c r="EAX2" s="3"/>
      <c r="EAY2" s="3"/>
      <c r="EAZ2" s="3"/>
      <c r="EBA2" s="3"/>
      <c r="EBB2" s="3"/>
      <c r="EBC2" s="3"/>
      <c r="EBD2" s="3"/>
      <c r="EBE2" s="3"/>
      <c r="EBF2" s="3"/>
      <c r="EBG2" s="3"/>
      <c r="EBH2" s="3"/>
      <c r="EBI2" s="3"/>
      <c r="EBJ2" s="3"/>
      <c r="EBK2" s="3"/>
      <c r="EBL2" s="3"/>
      <c r="EBM2" s="3"/>
      <c r="EBN2" s="3"/>
      <c r="EBO2" s="3"/>
      <c r="EBP2" s="3"/>
      <c r="EBQ2" s="3"/>
      <c r="EBR2" s="3"/>
      <c r="EBS2" s="3"/>
      <c r="EBT2" s="3"/>
      <c r="EBU2" s="3"/>
      <c r="EBV2" s="3"/>
      <c r="EBW2" s="3"/>
      <c r="EBX2" s="3"/>
      <c r="EBY2" s="3"/>
      <c r="EBZ2" s="3"/>
      <c r="ECA2" s="3"/>
      <c r="ECB2" s="3"/>
      <c r="ECC2" s="3"/>
      <c r="ECD2" s="3"/>
      <c r="ECE2" s="3"/>
      <c r="ECF2" s="3"/>
      <c r="ECG2" s="3"/>
      <c r="ECH2" s="3"/>
      <c r="ECI2" s="3"/>
      <c r="ECJ2" s="3"/>
      <c r="ECK2" s="3"/>
      <c r="ECL2" s="3"/>
      <c r="ECM2" s="3"/>
      <c r="ECN2" s="3"/>
      <c r="ECO2" s="3"/>
      <c r="ECP2" s="3"/>
      <c r="ECQ2" s="3"/>
      <c r="ECR2" s="3"/>
      <c r="ECS2" s="3"/>
      <c r="ECT2" s="3"/>
      <c r="ECU2" s="3"/>
      <c r="ECV2" s="3"/>
      <c r="ECW2" s="3"/>
      <c r="ECX2" s="3"/>
      <c r="ECY2" s="3"/>
      <c r="ECZ2" s="3"/>
      <c r="EDA2" s="3"/>
      <c r="EDB2" s="3"/>
      <c r="EDC2" s="3"/>
      <c r="EDD2" s="3"/>
      <c r="EDE2" s="3"/>
      <c r="EDF2" s="3"/>
      <c r="EDG2" s="3"/>
      <c r="EDH2" s="3"/>
      <c r="EDI2" s="3"/>
      <c r="EDJ2" s="3"/>
      <c r="EDK2" s="3"/>
      <c r="EDL2" s="3"/>
      <c r="EDM2" s="3"/>
      <c r="EDN2" s="3"/>
      <c r="EDO2" s="3"/>
      <c r="EDP2" s="3"/>
      <c r="EDQ2" s="3"/>
      <c r="EDR2" s="3"/>
      <c r="EDS2" s="3"/>
      <c r="EDT2" s="3"/>
      <c r="EDU2" s="3"/>
      <c r="EDV2" s="3"/>
      <c r="EDW2" s="3"/>
      <c r="EDX2" s="3"/>
      <c r="EDY2" s="3"/>
      <c r="EDZ2" s="3"/>
      <c r="EEA2" s="3"/>
      <c r="EEB2" s="3"/>
      <c r="EEC2" s="3"/>
      <c r="EED2" s="3"/>
      <c r="EEE2" s="3"/>
      <c r="EEF2" s="3"/>
      <c r="EEG2" s="3"/>
      <c r="EEH2" s="3"/>
      <c r="EEI2" s="3"/>
      <c r="EEJ2" s="3"/>
      <c r="EEK2" s="3"/>
      <c r="EEL2" s="3"/>
      <c r="EEM2" s="3"/>
      <c r="EEN2" s="3"/>
      <c r="EEO2" s="3"/>
      <c r="EEP2" s="3"/>
      <c r="EEQ2" s="3"/>
      <c r="EER2" s="3"/>
      <c r="EES2" s="3"/>
      <c r="EET2" s="3"/>
      <c r="EEU2" s="3"/>
      <c r="EEV2" s="3"/>
      <c r="EEW2" s="3"/>
      <c r="EEX2" s="3"/>
      <c r="EEY2" s="3"/>
      <c r="EEZ2" s="3"/>
      <c r="EFA2" s="3"/>
      <c r="EFB2" s="3"/>
      <c r="EFC2" s="3"/>
      <c r="EFD2" s="3"/>
      <c r="EFE2" s="3"/>
      <c r="EFF2" s="3"/>
      <c r="EFG2" s="3"/>
      <c r="EFH2" s="3"/>
      <c r="EFI2" s="3"/>
      <c r="EFJ2" s="3"/>
      <c r="EFK2" s="3"/>
      <c r="EFL2" s="3"/>
      <c r="EFM2" s="3"/>
      <c r="EFN2" s="3"/>
      <c r="EFO2" s="3"/>
      <c r="EFP2" s="3"/>
      <c r="EFQ2" s="3"/>
      <c r="EFR2" s="3"/>
      <c r="EFS2" s="3"/>
      <c r="EFT2" s="3"/>
      <c r="EFU2" s="3"/>
      <c r="EFV2" s="3"/>
      <c r="EFW2" s="3"/>
      <c r="EFX2" s="3"/>
      <c r="EFY2" s="3"/>
      <c r="EFZ2" s="3"/>
      <c r="EGA2" s="3"/>
      <c r="EGB2" s="3"/>
      <c r="EGC2" s="3"/>
      <c r="EGD2" s="3"/>
      <c r="EGE2" s="3"/>
      <c r="EGF2" s="3"/>
      <c r="EGG2" s="3"/>
      <c r="EGH2" s="3"/>
      <c r="EGI2" s="3"/>
      <c r="EGJ2" s="3"/>
      <c r="EGK2" s="3"/>
      <c r="EGL2" s="3"/>
      <c r="EGM2" s="3"/>
      <c r="EGN2" s="3"/>
      <c r="EGO2" s="3"/>
      <c r="EGP2" s="3"/>
      <c r="EGQ2" s="3"/>
      <c r="EGR2" s="3"/>
      <c r="EGS2" s="3"/>
      <c r="EGT2" s="3"/>
      <c r="EGU2" s="3"/>
      <c r="EGV2" s="3"/>
      <c r="EGW2" s="3"/>
      <c r="EGX2" s="3"/>
      <c r="EGY2" s="3"/>
      <c r="EGZ2" s="3"/>
      <c r="EHA2" s="3"/>
      <c r="EHB2" s="3"/>
      <c r="EHC2" s="3"/>
      <c r="EHD2" s="3"/>
      <c r="EHE2" s="3"/>
      <c r="EHF2" s="3"/>
      <c r="EHG2" s="3"/>
      <c r="EHH2" s="3"/>
      <c r="EHI2" s="3"/>
      <c r="EHJ2" s="3"/>
      <c r="EHK2" s="3"/>
      <c r="EHL2" s="3"/>
      <c r="EHM2" s="3"/>
      <c r="EHN2" s="3"/>
      <c r="EHO2" s="3"/>
      <c r="EHP2" s="3"/>
      <c r="EHQ2" s="3"/>
      <c r="EHR2" s="3"/>
      <c r="EHS2" s="3"/>
      <c r="EHT2" s="3"/>
      <c r="EHU2" s="3"/>
      <c r="EHV2" s="3"/>
      <c r="EHW2" s="3"/>
      <c r="EHX2" s="3"/>
      <c r="EHY2" s="3"/>
      <c r="EHZ2" s="3"/>
      <c r="EIA2" s="3"/>
      <c r="EIB2" s="3"/>
      <c r="EIC2" s="3"/>
      <c r="EID2" s="3"/>
      <c r="EIE2" s="3"/>
      <c r="EIF2" s="3"/>
      <c r="EIG2" s="3"/>
      <c r="EIH2" s="3"/>
      <c r="EII2" s="3"/>
      <c r="EIJ2" s="3"/>
      <c r="EIK2" s="3"/>
      <c r="EIL2" s="3"/>
      <c r="EIM2" s="3"/>
      <c r="EIN2" s="3"/>
      <c r="EIO2" s="3"/>
      <c r="EIP2" s="3"/>
      <c r="EIQ2" s="3"/>
      <c r="EIR2" s="3"/>
      <c r="EIS2" s="3"/>
      <c r="EIT2" s="3"/>
      <c r="EIU2" s="3"/>
      <c r="EIV2" s="3"/>
      <c r="EIW2" s="3"/>
      <c r="EIX2" s="3"/>
      <c r="EIY2" s="3"/>
      <c r="EIZ2" s="3"/>
      <c r="EJA2" s="3"/>
      <c r="EJB2" s="3"/>
      <c r="EJC2" s="3"/>
      <c r="EJD2" s="3"/>
      <c r="EJE2" s="3"/>
      <c r="EJF2" s="3"/>
      <c r="EJG2" s="3"/>
      <c r="EJH2" s="3"/>
      <c r="EJI2" s="3"/>
      <c r="EJJ2" s="3"/>
      <c r="EJK2" s="3"/>
      <c r="EJL2" s="3"/>
      <c r="EJM2" s="3"/>
      <c r="EJN2" s="3"/>
      <c r="EJO2" s="3"/>
      <c r="EJP2" s="3"/>
      <c r="EJQ2" s="3"/>
      <c r="EJR2" s="3"/>
      <c r="EJS2" s="3"/>
      <c r="EJT2" s="3"/>
      <c r="EJU2" s="3"/>
      <c r="EJV2" s="3"/>
      <c r="EJW2" s="3"/>
      <c r="EJX2" s="3"/>
      <c r="EJY2" s="3"/>
      <c r="EJZ2" s="3"/>
      <c r="EKA2" s="3"/>
      <c r="EKB2" s="3"/>
      <c r="EKC2" s="3"/>
      <c r="EKD2" s="3"/>
      <c r="EKE2" s="3"/>
      <c r="EKF2" s="3"/>
      <c r="EKG2" s="3"/>
      <c r="EKH2" s="3"/>
      <c r="EKI2" s="3"/>
      <c r="EKJ2" s="3"/>
      <c r="EKK2" s="3"/>
      <c r="EKL2" s="3"/>
      <c r="EKM2" s="3"/>
      <c r="EKN2" s="3"/>
      <c r="EKO2" s="3"/>
      <c r="EKP2" s="3"/>
      <c r="EKQ2" s="3"/>
      <c r="EKR2" s="3"/>
      <c r="EKS2" s="3"/>
      <c r="EKT2" s="3"/>
      <c r="EKU2" s="3"/>
      <c r="EKV2" s="3"/>
      <c r="EKW2" s="3"/>
      <c r="EKX2" s="3"/>
      <c r="EKY2" s="3"/>
      <c r="EKZ2" s="3"/>
      <c r="ELA2" s="3"/>
      <c r="ELB2" s="3"/>
      <c r="ELC2" s="3"/>
      <c r="ELD2" s="3"/>
      <c r="ELE2" s="3"/>
      <c r="ELF2" s="3"/>
      <c r="ELG2" s="3"/>
      <c r="ELH2" s="3"/>
      <c r="ELI2" s="3"/>
      <c r="ELJ2" s="3"/>
      <c r="ELK2" s="3"/>
      <c r="ELL2" s="3"/>
      <c r="ELM2" s="3"/>
      <c r="ELN2" s="3"/>
      <c r="ELO2" s="3"/>
      <c r="ELP2" s="3"/>
      <c r="ELQ2" s="3"/>
      <c r="ELR2" s="3"/>
      <c r="ELS2" s="3"/>
      <c r="ELT2" s="3"/>
      <c r="ELU2" s="3"/>
      <c r="ELV2" s="3"/>
      <c r="ELW2" s="3"/>
      <c r="ELX2" s="3"/>
      <c r="ELY2" s="3"/>
      <c r="ELZ2" s="3"/>
      <c r="EMA2" s="3"/>
      <c r="EMB2" s="3"/>
      <c r="EMC2" s="3"/>
      <c r="EMD2" s="3"/>
      <c r="EME2" s="3"/>
      <c r="EMF2" s="3"/>
      <c r="EMG2" s="3"/>
      <c r="EMH2" s="3"/>
      <c r="EMI2" s="3"/>
      <c r="EMJ2" s="3"/>
      <c r="EMK2" s="3"/>
      <c r="EML2" s="3"/>
      <c r="EMM2" s="3"/>
      <c r="EMN2" s="3"/>
      <c r="EMO2" s="3"/>
      <c r="EMP2" s="3"/>
      <c r="EMQ2" s="3"/>
      <c r="EMR2" s="3"/>
      <c r="EMS2" s="3"/>
      <c r="EMT2" s="3"/>
      <c r="EMU2" s="3"/>
      <c r="EMV2" s="3"/>
      <c r="EMW2" s="3"/>
      <c r="EMX2" s="3"/>
      <c r="EMY2" s="3"/>
      <c r="EMZ2" s="3"/>
      <c r="ENA2" s="3"/>
      <c r="ENB2" s="3"/>
      <c r="ENC2" s="3"/>
      <c r="END2" s="3"/>
      <c r="ENE2" s="3"/>
      <c r="ENF2" s="3"/>
      <c r="ENG2" s="3"/>
      <c r="ENH2" s="3"/>
      <c r="ENI2" s="3"/>
      <c r="ENJ2" s="3"/>
      <c r="ENK2" s="3"/>
      <c r="ENL2" s="3"/>
      <c r="ENM2" s="3"/>
      <c r="ENN2" s="3"/>
      <c r="ENO2" s="3"/>
      <c r="ENP2" s="3"/>
      <c r="ENQ2" s="3"/>
      <c r="ENR2" s="3"/>
      <c r="ENS2" s="3"/>
      <c r="ENT2" s="3"/>
      <c r="ENU2" s="3"/>
      <c r="ENV2" s="3"/>
      <c r="ENW2" s="3"/>
      <c r="ENX2" s="3"/>
      <c r="ENY2" s="3"/>
      <c r="ENZ2" s="3"/>
      <c r="EOA2" s="3"/>
      <c r="EOB2" s="3"/>
      <c r="EOC2" s="3"/>
      <c r="EOD2" s="3"/>
      <c r="EOE2" s="3"/>
      <c r="EOF2" s="3"/>
      <c r="EOG2" s="3"/>
      <c r="EOH2" s="3"/>
      <c r="EOI2" s="3"/>
      <c r="EOJ2" s="3"/>
      <c r="EOK2" s="3"/>
      <c r="EOL2" s="3"/>
      <c r="EOM2" s="3"/>
      <c r="EON2" s="3"/>
      <c r="EOO2" s="3"/>
      <c r="EOP2" s="3"/>
      <c r="EOQ2" s="3"/>
      <c r="EOR2" s="3"/>
      <c r="EOS2" s="3"/>
      <c r="EOT2" s="3"/>
      <c r="EOU2" s="3"/>
      <c r="EOV2" s="3"/>
      <c r="EOW2" s="3"/>
      <c r="EOX2" s="3"/>
      <c r="EOY2" s="3"/>
      <c r="EOZ2" s="3"/>
      <c r="EPA2" s="3"/>
      <c r="EPB2" s="3"/>
      <c r="EPC2" s="3"/>
      <c r="EPD2" s="3"/>
      <c r="EPE2" s="3"/>
      <c r="EPF2" s="3"/>
      <c r="EPG2" s="3"/>
      <c r="EPH2" s="3"/>
      <c r="EPI2" s="3"/>
      <c r="EPJ2" s="3"/>
      <c r="EPK2" s="3"/>
      <c r="EPL2" s="3"/>
      <c r="EPM2" s="3"/>
      <c r="EPN2" s="3"/>
      <c r="EPO2" s="3"/>
      <c r="EPP2" s="3"/>
      <c r="EPQ2" s="3"/>
      <c r="EPR2" s="3"/>
      <c r="EPS2" s="3"/>
      <c r="EPT2" s="3"/>
      <c r="EPU2" s="3"/>
      <c r="EPV2" s="3"/>
      <c r="EPW2" s="3"/>
      <c r="EPX2" s="3"/>
      <c r="EPY2" s="3"/>
      <c r="EPZ2" s="3"/>
      <c r="EQA2" s="3"/>
      <c r="EQB2" s="3"/>
      <c r="EQC2" s="3"/>
      <c r="EQD2" s="3"/>
      <c r="EQE2" s="3"/>
      <c r="EQF2" s="3"/>
      <c r="EQG2" s="3"/>
      <c r="EQH2" s="3"/>
      <c r="EQI2" s="3"/>
      <c r="EQJ2" s="3"/>
      <c r="EQK2" s="3"/>
      <c r="EQL2" s="3"/>
      <c r="EQM2" s="3"/>
      <c r="EQN2" s="3"/>
      <c r="EQO2" s="3"/>
      <c r="EQP2" s="3"/>
      <c r="EQQ2" s="3"/>
      <c r="EQR2" s="3"/>
      <c r="EQS2" s="3"/>
      <c r="EQT2" s="3"/>
      <c r="EQU2" s="3"/>
      <c r="EQV2" s="3"/>
      <c r="EQW2" s="3"/>
      <c r="EQX2" s="3"/>
      <c r="EQY2" s="3"/>
      <c r="EQZ2" s="3"/>
      <c r="ERA2" s="3"/>
      <c r="ERB2" s="3"/>
      <c r="ERC2" s="3"/>
      <c r="ERD2" s="3"/>
      <c r="ERE2" s="3"/>
      <c r="ERF2" s="3"/>
      <c r="ERG2" s="3"/>
      <c r="ERH2" s="3"/>
      <c r="ERI2" s="3"/>
      <c r="ERJ2" s="3"/>
      <c r="ERK2" s="3"/>
      <c r="ERL2" s="3"/>
      <c r="ERM2" s="3"/>
      <c r="ERN2" s="3"/>
      <c r="ERO2" s="3"/>
      <c r="ERP2" s="3"/>
      <c r="ERQ2" s="3"/>
      <c r="ERR2" s="3"/>
      <c r="ERS2" s="3"/>
      <c r="ERT2" s="3"/>
      <c r="ERU2" s="3"/>
      <c r="ERV2" s="3"/>
      <c r="ERW2" s="3"/>
      <c r="ERX2" s="3"/>
      <c r="ERY2" s="3"/>
      <c r="ERZ2" s="3"/>
      <c r="ESA2" s="3"/>
      <c r="ESB2" s="3"/>
      <c r="ESC2" s="3"/>
      <c r="ESD2" s="3"/>
      <c r="ESE2" s="3"/>
      <c r="ESF2" s="3"/>
      <c r="ESG2" s="3"/>
      <c r="ESH2" s="3"/>
      <c r="ESI2" s="3"/>
      <c r="ESJ2" s="3"/>
      <c r="ESK2" s="3"/>
      <c r="ESL2" s="3"/>
      <c r="ESM2" s="3"/>
      <c r="ESN2" s="3"/>
      <c r="ESO2" s="3"/>
      <c r="ESP2" s="3"/>
      <c r="ESQ2" s="3"/>
      <c r="ESR2" s="3"/>
      <c r="ESS2" s="3"/>
      <c r="EST2" s="3"/>
      <c r="ESU2" s="3"/>
      <c r="ESV2" s="3"/>
      <c r="ESW2" s="3"/>
      <c r="ESX2" s="3"/>
      <c r="ESY2" s="3"/>
      <c r="ESZ2" s="3"/>
      <c r="ETA2" s="3"/>
      <c r="ETB2" s="3"/>
      <c r="ETC2" s="3"/>
      <c r="ETD2" s="3"/>
      <c r="ETE2" s="3"/>
      <c r="ETF2" s="3"/>
      <c r="ETG2" s="3"/>
      <c r="ETH2" s="3"/>
      <c r="ETI2" s="3"/>
      <c r="ETJ2" s="3"/>
      <c r="ETK2" s="3"/>
      <c r="ETL2" s="3"/>
      <c r="ETM2" s="3"/>
      <c r="ETN2" s="3"/>
      <c r="ETO2" s="3"/>
      <c r="ETP2" s="3"/>
      <c r="ETQ2" s="3"/>
      <c r="ETR2" s="3"/>
      <c r="ETS2" s="3"/>
      <c r="ETT2" s="3"/>
      <c r="ETU2" s="3"/>
      <c r="ETV2" s="3"/>
      <c r="ETW2" s="3"/>
      <c r="ETX2" s="3"/>
      <c r="ETY2" s="3"/>
      <c r="ETZ2" s="3"/>
      <c r="EUA2" s="3"/>
      <c r="EUB2" s="3"/>
      <c r="EUC2" s="3"/>
      <c r="EUD2" s="3"/>
      <c r="EUE2" s="3"/>
      <c r="EUF2" s="3"/>
      <c r="EUG2" s="3"/>
      <c r="EUH2" s="3"/>
      <c r="EUI2" s="3"/>
      <c r="EUJ2" s="3"/>
      <c r="EUK2" s="3"/>
      <c r="EUL2" s="3"/>
      <c r="EUM2" s="3"/>
      <c r="EUN2" s="3"/>
      <c r="EUO2" s="3"/>
      <c r="EUP2" s="3"/>
      <c r="EUQ2" s="3"/>
      <c r="EUR2" s="3"/>
      <c r="EUS2" s="3"/>
      <c r="EUT2" s="3"/>
      <c r="EUU2" s="3"/>
      <c r="EUV2" s="3"/>
      <c r="EUW2" s="3"/>
      <c r="EUX2" s="3"/>
      <c r="EUY2" s="3"/>
      <c r="EUZ2" s="3"/>
      <c r="EVA2" s="3"/>
      <c r="EVB2" s="3"/>
      <c r="EVC2" s="3"/>
      <c r="EVD2" s="3"/>
      <c r="EVE2" s="3"/>
      <c r="EVF2" s="3"/>
      <c r="EVG2" s="3"/>
      <c r="EVH2" s="3"/>
      <c r="EVI2" s="3"/>
      <c r="EVJ2" s="3"/>
      <c r="EVK2" s="3"/>
      <c r="EVL2" s="3"/>
      <c r="EVM2" s="3"/>
      <c r="EVN2" s="3"/>
      <c r="EVO2" s="3"/>
      <c r="EVP2" s="3"/>
      <c r="EVQ2" s="3"/>
      <c r="EVR2" s="3"/>
      <c r="EVS2" s="3"/>
      <c r="EVT2" s="3"/>
      <c r="EVU2" s="3"/>
      <c r="EVV2" s="3"/>
      <c r="EVW2" s="3"/>
      <c r="EVX2" s="3"/>
      <c r="EVY2" s="3"/>
      <c r="EVZ2" s="3"/>
      <c r="EWA2" s="3"/>
      <c r="EWB2" s="3"/>
      <c r="EWC2" s="3"/>
      <c r="EWD2" s="3"/>
      <c r="EWE2" s="3"/>
      <c r="EWF2" s="3"/>
      <c r="EWG2" s="3"/>
      <c r="EWH2" s="3"/>
      <c r="EWI2" s="3"/>
      <c r="EWJ2" s="3"/>
      <c r="EWK2" s="3"/>
      <c r="EWL2" s="3"/>
      <c r="EWM2" s="3"/>
      <c r="EWN2" s="3"/>
      <c r="EWO2" s="3"/>
      <c r="EWP2" s="3"/>
      <c r="EWQ2" s="3"/>
      <c r="EWR2" s="3"/>
      <c r="EWS2" s="3"/>
      <c r="EWT2" s="3"/>
      <c r="EWU2" s="3"/>
      <c r="EWV2" s="3"/>
      <c r="EWW2" s="3"/>
      <c r="EWX2" s="3"/>
      <c r="EWY2" s="3"/>
      <c r="EWZ2" s="3"/>
      <c r="EXA2" s="3"/>
      <c r="EXB2" s="3"/>
      <c r="EXC2" s="3"/>
      <c r="EXD2" s="3"/>
      <c r="EXE2" s="3"/>
      <c r="EXF2" s="3"/>
      <c r="EXG2" s="3"/>
      <c r="EXH2" s="3"/>
      <c r="EXI2" s="3"/>
      <c r="EXJ2" s="3"/>
      <c r="EXK2" s="3"/>
      <c r="EXL2" s="3"/>
      <c r="EXM2" s="3"/>
      <c r="EXN2" s="3"/>
      <c r="EXO2" s="3"/>
      <c r="EXP2" s="3"/>
      <c r="EXQ2" s="3"/>
      <c r="EXR2" s="3"/>
      <c r="EXS2" s="3"/>
      <c r="EXT2" s="3"/>
      <c r="EXU2" s="3"/>
      <c r="EXV2" s="3"/>
      <c r="EXW2" s="3"/>
      <c r="EXX2" s="3"/>
      <c r="EXY2" s="3"/>
      <c r="EXZ2" s="3"/>
      <c r="EYA2" s="3"/>
      <c r="EYB2" s="3"/>
      <c r="EYC2" s="3"/>
      <c r="EYD2" s="3"/>
      <c r="EYE2" s="3"/>
      <c r="EYF2" s="3"/>
      <c r="EYG2" s="3"/>
      <c r="EYH2" s="3"/>
      <c r="EYI2" s="3"/>
      <c r="EYJ2" s="3"/>
      <c r="EYK2" s="3"/>
      <c r="EYL2" s="3"/>
      <c r="EYM2" s="3"/>
      <c r="EYN2" s="3"/>
      <c r="EYO2" s="3"/>
      <c r="EYP2" s="3"/>
      <c r="EYQ2" s="3"/>
      <c r="EYR2" s="3"/>
      <c r="EYS2" s="3"/>
      <c r="EYT2" s="3"/>
      <c r="EYU2" s="3"/>
      <c r="EYV2" s="3"/>
      <c r="EYW2" s="3"/>
      <c r="EYX2" s="3"/>
      <c r="EYY2" s="3"/>
      <c r="EYZ2" s="3"/>
      <c r="EZA2" s="3"/>
      <c r="EZB2" s="3"/>
      <c r="EZC2" s="3"/>
      <c r="EZD2" s="3"/>
      <c r="EZE2" s="3"/>
      <c r="EZF2" s="3"/>
      <c r="EZG2" s="3"/>
      <c r="EZH2" s="3"/>
      <c r="EZI2" s="3"/>
      <c r="EZJ2" s="3"/>
      <c r="EZK2" s="3"/>
      <c r="EZL2" s="3"/>
      <c r="EZM2" s="3"/>
      <c r="EZN2" s="3"/>
      <c r="EZO2" s="3"/>
      <c r="EZP2" s="3"/>
      <c r="EZQ2" s="3"/>
      <c r="EZR2" s="3"/>
      <c r="EZS2" s="3"/>
      <c r="EZT2" s="3"/>
      <c r="EZU2" s="3"/>
      <c r="EZV2" s="3"/>
      <c r="EZW2" s="3"/>
      <c r="EZX2" s="3"/>
      <c r="EZY2" s="3"/>
      <c r="EZZ2" s="3"/>
      <c r="FAA2" s="3"/>
      <c r="FAB2" s="3"/>
      <c r="FAC2" s="3"/>
      <c r="FAD2" s="3"/>
      <c r="FAE2" s="3"/>
      <c r="FAF2" s="3"/>
      <c r="FAG2" s="3"/>
      <c r="FAH2" s="3"/>
      <c r="FAI2" s="3"/>
      <c r="FAJ2" s="3"/>
      <c r="FAK2" s="3"/>
      <c r="FAL2" s="3"/>
      <c r="FAM2" s="3"/>
      <c r="FAN2" s="3"/>
      <c r="FAO2" s="3"/>
      <c r="FAP2" s="3"/>
      <c r="FAQ2" s="3"/>
      <c r="FAR2" s="3"/>
      <c r="FAS2" s="3"/>
      <c r="FAT2" s="3"/>
      <c r="FAU2" s="3"/>
      <c r="FAV2" s="3"/>
      <c r="FAW2" s="3"/>
      <c r="FAX2" s="3"/>
      <c r="FAY2" s="3"/>
      <c r="FAZ2" s="3"/>
      <c r="FBA2" s="3"/>
      <c r="FBB2" s="3"/>
      <c r="FBC2" s="3"/>
      <c r="FBD2" s="3"/>
      <c r="FBE2" s="3"/>
      <c r="FBF2" s="3"/>
      <c r="FBG2" s="3"/>
      <c r="FBH2" s="3"/>
      <c r="FBI2" s="3"/>
      <c r="FBJ2" s="3"/>
      <c r="FBK2" s="3"/>
      <c r="FBL2" s="3"/>
      <c r="FBM2" s="3"/>
      <c r="FBN2" s="3"/>
      <c r="FBO2" s="3"/>
      <c r="FBP2" s="3"/>
      <c r="FBQ2" s="3"/>
      <c r="FBR2" s="3"/>
      <c r="FBS2" s="3"/>
      <c r="FBT2" s="3"/>
      <c r="FBU2" s="3"/>
      <c r="FBV2" s="3"/>
      <c r="FBW2" s="3"/>
      <c r="FBX2" s="3"/>
      <c r="FBY2" s="3"/>
      <c r="FBZ2" s="3"/>
      <c r="FCA2" s="3"/>
      <c r="FCB2" s="3"/>
      <c r="FCC2" s="3"/>
      <c r="FCD2" s="3"/>
      <c r="FCE2" s="3"/>
      <c r="FCF2" s="3"/>
      <c r="FCG2" s="3"/>
      <c r="FCH2" s="3"/>
      <c r="FCI2" s="3"/>
      <c r="FCJ2" s="3"/>
      <c r="FCK2" s="3"/>
      <c r="FCL2" s="3"/>
      <c r="FCM2" s="3"/>
      <c r="FCN2" s="3"/>
      <c r="FCO2" s="3"/>
      <c r="FCP2" s="3"/>
      <c r="FCQ2" s="3"/>
      <c r="FCR2" s="3"/>
      <c r="FCS2" s="3"/>
      <c r="FCT2" s="3"/>
      <c r="FCU2" s="3"/>
      <c r="FCV2" s="3"/>
      <c r="FCW2" s="3"/>
      <c r="FCX2" s="3"/>
      <c r="FCY2" s="3"/>
      <c r="FCZ2" s="3"/>
      <c r="FDA2" s="3"/>
      <c r="FDB2" s="3"/>
      <c r="FDC2" s="3"/>
      <c r="FDD2" s="3"/>
      <c r="FDE2" s="3"/>
      <c r="FDF2" s="3"/>
      <c r="FDG2" s="3"/>
      <c r="FDH2" s="3"/>
      <c r="FDI2" s="3"/>
      <c r="FDJ2" s="3"/>
      <c r="FDK2" s="3"/>
      <c r="FDL2" s="3"/>
      <c r="FDM2" s="3"/>
      <c r="FDN2" s="3"/>
      <c r="FDO2" s="3"/>
      <c r="FDP2" s="3"/>
      <c r="FDQ2" s="3"/>
      <c r="FDR2" s="3"/>
      <c r="FDS2" s="3"/>
      <c r="FDT2" s="3"/>
      <c r="FDU2" s="3"/>
      <c r="FDV2" s="3"/>
      <c r="FDW2" s="3"/>
      <c r="FDX2" s="3"/>
      <c r="FDY2" s="3"/>
      <c r="FDZ2" s="3"/>
      <c r="FEA2" s="3"/>
      <c r="FEB2" s="3"/>
      <c r="FEC2" s="3"/>
      <c r="FED2" s="3"/>
      <c r="FEE2" s="3"/>
      <c r="FEF2" s="3"/>
      <c r="FEG2" s="3"/>
      <c r="FEH2" s="3"/>
      <c r="FEI2" s="3"/>
      <c r="FEJ2" s="3"/>
      <c r="FEK2" s="3"/>
      <c r="FEL2" s="3"/>
      <c r="FEM2" s="3"/>
      <c r="FEN2" s="3"/>
      <c r="FEO2" s="3"/>
      <c r="FEP2" s="3"/>
      <c r="FEQ2" s="3"/>
      <c r="FER2" s="3"/>
      <c r="FES2" s="3"/>
      <c r="FET2" s="3"/>
      <c r="FEU2" s="3"/>
      <c r="FEV2" s="3"/>
      <c r="FEW2" s="3"/>
      <c r="FEX2" s="3"/>
      <c r="FEY2" s="3"/>
      <c r="FEZ2" s="3"/>
      <c r="FFA2" s="3"/>
      <c r="FFB2" s="3"/>
      <c r="FFC2" s="3"/>
      <c r="FFD2" s="3"/>
      <c r="FFE2" s="3"/>
      <c r="FFF2" s="3"/>
      <c r="FFG2" s="3"/>
      <c r="FFH2" s="3"/>
      <c r="FFI2" s="3"/>
      <c r="FFJ2" s="3"/>
      <c r="FFK2" s="3"/>
      <c r="FFL2" s="3"/>
      <c r="FFM2" s="3"/>
      <c r="FFN2" s="3"/>
      <c r="FFO2" s="3"/>
      <c r="FFP2" s="3"/>
      <c r="FFQ2" s="3"/>
      <c r="FFR2" s="3"/>
      <c r="FFS2" s="3"/>
      <c r="FFT2" s="3"/>
      <c r="FFU2" s="3"/>
      <c r="FFV2" s="3"/>
      <c r="FFW2" s="3"/>
      <c r="FFX2" s="3"/>
      <c r="FFY2" s="3"/>
      <c r="FFZ2" s="3"/>
      <c r="FGA2" s="3"/>
      <c r="FGB2" s="3"/>
      <c r="FGC2" s="3"/>
      <c r="FGD2" s="3"/>
      <c r="FGE2" s="3"/>
      <c r="FGF2" s="3"/>
      <c r="FGG2" s="3"/>
      <c r="FGH2" s="3"/>
      <c r="FGI2" s="3"/>
      <c r="FGJ2" s="3"/>
      <c r="FGK2" s="3"/>
      <c r="FGL2" s="3"/>
      <c r="FGM2" s="3"/>
      <c r="FGN2" s="3"/>
      <c r="FGO2" s="3"/>
      <c r="FGP2" s="3"/>
      <c r="FGQ2" s="3"/>
      <c r="FGR2" s="3"/>
      <c r="FGS2" s="3"/>
      <c r="FGT2" s="3"/>
      <c r="FGU2" s="3"/>
      <c r="FGV2" s="3"/>
      <c r="FGW2" s="3"/>
      <c r="FGX2" s="3"/>
      <c r="FGY2" s="3"/>
      <c r="FGZ2" s="3"/>
      <c r="FHA2" s="3"/>
      <c r="FHB2" s="3"/>
      <c r="FHC2" s="3"/>
      <c r="FHD2" s="3"/>
      <c r="FHE2" s="3"/>
      <c r="FHF2" s="3"/>
      <c r="FHG2" s="3"/>
      <c r="FHH2" s="3"/>
      <c r="FHI2" s="3"/>
      <c r="FHJ2" s="3"/>
      <c r="FHK2" s="3"/>
      <c r="FHL2" s="3"/>
      <c r="FHM2" s="3"/>
      <c r="FHN2" s="3"/>
      <c r="FHO2" s="3"/>
      <c r="FHP2" s="3"/>
      <c r="FHQ2" s="3"/>
      <c r="FHR2" s="3"/>
      <c r="FHS2" s="3"/>
      <c r="FHT2" s="3"/>
      <c r="FHU2" s="3"/>
      <c r="FHV2" s="3"/>
      <c r="FHW2" s="3"/>
      <c r="FHX2" s="3"/>
      <c r="FHY2" s="3"/>
      <c r="FHZ2" s="3"/>
      <c r="FIA2" s="3"/>
      <c r="FIB2" s="3"/>
      <c r="FIC2" s="3"/>
      <c r="FID2" s="3"/>
      <c r="FIE2" s="3"/>
      <c r="FIF2" s="3"/>
      <c r="FIG2" s="3"/>
      <c r="FIH2" s="3"/>
      <c r="FII2" s="3"/>
      <c r="FIJ2" s="3"/>
      <c r="FIK2" s="3"/>
      <c r="FIL2" s="3"/>
      <c r="FIM2" s="3"/>
      <c r="FIN2" s="3"/>
      <c r="FIO2" s="3"/>
      <c r="FIP2" s="3"/>
      <c r="FIQ2" s="3"/>
      <c r="FIR2" s="3"/>
      <c r="FIS2" s="3"/>
      <c r="FIT2" s="3"/>
      <c r="FIU2" s="3"/>
      <c r="FIV2" s="3"/>
      <c r="FIW2" s="3"/>
      <c r="FIX2" s="3"/>
      <c r="FIY2" s="3"/>
      <c r="FIZ2" s="3"/>
      <c r="FJA2" s="3"/>
      <c r="FJB2" s="3"/>
      <c r="FJC2" s="3"/>
      <c r="FJD2" s="3"/>
      <c r="FJE2" s="3"/>
      <c r="FJF2" s="3"/>
      <c r="FJG2" s="3"/>
      <c r="FJH2" s="3"/>
      <c r="FJI2" s="3"/>
      <c r="FJJ2" s="3"/>
      <c r="FJK2" s="3"/>
      <c r="FJL2" s="3"/>
      <c r="FJM2" s="3"/>
      <c r="FJN2" s="3"/>
      <c r="FJO2" s="3"/>
      <c r="FJP2" s="3"/>
      <c r="FJQ2" s="3"/>
      <c r="FJR2" s="3"/>
      <c r="FJS2" s="3"/>
      <c r="FJT2" s="3"/>
      <c r="FJU2" s="3"/>
      <c r="FJV2" s="3"/>
      <c r="FJW2" s="3"/>
      <c r="FJX2" s="3"/>
      <c r="FJY2" s="3"/>
      <c r="FJZ2" s="3"/>
      <c r="FKA2" s="3"/>
      <c r="FKB2" s="3"/>
      <c r="FKC2" s="3"/>
      <c r="FKD2" s="3"/>
      <c r="FKE2" s="3"/>
      <c r="FKF2" s="3"/>
      <c r="FKG2" s="3"/>
      <c r="FKH2" s="3"/>
      <c r="FKI2" s="3"/>
      <c r="FKJ2" s="3"/>
      <c r="FKK2" s="3"/>
      <c r="FKL2" s="3"/>
      <c r="FKM2" s="3"/>
      <c r="FKN2" s="3"/>
      <c r="FKO2" s="3"/>
      <c r="FKP2" s="3"/>
      <c r="FKQ2" s="3"/>
      <c r="FKR2" s="3"/>
      <c r="FKS2" s="3"/>
      <c r="FKT2" s="3"/>
      <c r="FKU2" s="3"/>
      <c r="FKV2" s="3"/>
      <c r="FKW2" s="3"/>
      <c r="FKX2" s="3"/>
      <c r="FKY2" s="3"/>
      <c r="FKZ2" s="3"/>
      <c r="FLA2" s="3"/>
      <c r="FLB2" s="3"/>
      <c r="FLC2" s="3"/>
      <c r="FLD2" s="3"/>
      <c r="FLE2" s="3"/>
      <c r="FLF2" s="3"/>
      <c r="FLG2" s="3"/>
      <c r="FLH2" s="3"/>
      <c r="FLI2" s="3"/>
      <c r="FLJ2" s="3"/>
      <c r="FLK2" s="3"/>
      <c r="FLL2" s="3"/>
      <c r="FLM2" s="3"/>
      <c r="FLN2" s="3"/>
      <c r="FLO2" s="3"/>
      <c r="FLP2" s="3"/>
      <c r="FLQ2" s="3"/>
      <c r="FLR2" s="3"/>
      <c r="FLS2" s="3"/>
      <c r="FLT2" s="3"/>
      <c r="FLU2" s="3"/>
      <c r="FLV2" s="3"/>
      <c r="FLW2" s="3"/>
      <c r="FLX2" s="3"/>
      <c r="FLY2" s="3"/>
      <c r="FLZ2" s="3"/>
      <c r="FMA2" s="3"/>
      <c r="FMB2" s="3"/>
      <c r="FMC2" s="3"/>
      <c r="FMD2" s="3"/>
      <c r="FME2" s="3"/>
      <c r="FMF2" s="3"/>
      <c r="FMG2" s="3"/>
      <c r="FMH2" s="3"/>
      <c r="FMI2" s="3"/>
      <c r="FMJ2" s="3"/>
      <c r="FMK2" s="3"/>
      <c r="FML2" s="3"/>
      <c r="FMM2" s="3"/>
      <c r="FMN2" s="3"/>
      <c r="FMO2" s="3"/>
      <c r="FMP2" s="3"/>
      <c r="FMQ2" s="3"/>
      <c r="FMR2" s="3"/>
      <c r="FMS2" s="3"/>
      <c r="FMT2" s="3"/>
      <c r="FMU2" s="3"/>
      <c r="FMV2" s="3"/>
      <c r="FMW2" s="3"/>
      <c r="FMX2" s="3"/>
      <c r="FMY2" s="3"/>
      <c r="FMZ2" s="3"/>
      <c r="FNA2" s="3"/>
      <c r="FNB2" s="3"/>
      <c r="FNC2" s="3"/>
      <c r="FND2" s="3"/>
      <c r="FNE2" s="3"/>
      <c r="FNF2" s="3"/>
      <c r="FNG2" s="3"/>
      <c r="FNH2" s="3"/>
      <c r="FNI2" s="3"/>
      <c r="FNJ2" s="3"/>
      <c r="FNK2" s="3"/>
      <c r="FNL2" s="3"/>
      <c r="FNM2" s="3"/>
      <c r="FNN2" s="3"/>
      <c r="FNO2" s="3"/>
      <c r="FNP2" s="3"/>
      <c r="FNQ2" s="3"/>
      <c r="FNR2" s="3"/>
      <c r="FNS2" s="3"/>
      <c r="FNT2" s="3"/>
      <c r="FNU2" s="3"/>
      <c r="FNV2" s="3"/>
      <c r="FNW2" s="3"/>
      <c r="FNX2" s="3"/>
      <c r="FNY2" s="3"/>
      <c r="FNZ2" s="3"/>
      <c r="FOA2" s="3"/>
      <c r="FOB2" s="3"/>
      <c r="FOC2" s="3"/>
      <c r="FOD2" s="3"/>
      <c r="FOE2" s="3"/>
      <c r="FOF2" s="3"/>
      <c r="FOG2" s="3"/>
      <c r="FOH2" s="3"/>
      <c r="FOI2" s="3"/>
      <c r="FOJ2" s="3"/>
      <c r="FOK2" s="3"/>
      <c r="FOL2" s="3"/>
      <c r="FOM2" s="3"/>
      <c r="FON2" s="3"/>
      <c r="FOO2" s="3"/>
      <c r="FOP2" s="3"/>
      <c r="FOQ2" s="3"/>
      <c r="FOR2" s="3"/>
      <c r="FOS2" s="3"/>
      <c r="FOT2" s="3"/>
      <c r="FOU2" s="3"/>
      <c r="FOV2" s="3"/>
      <c r="FOW2" s="3"/>
      <c r="FOX2" s="3"/>
      <c r="FOY2" s="3"/>
      <c r="FOZ2" s="3"/>
      <c r="FPA2" s="3"/>
      <c r="FPB2" s="3"/>
      <c r="FPC2" s="3"/>
      <c r="FPD2" s="3"/>
      <c r="FPE2" s="3"/>
      <c r="FPF2" s="3"/>
      <c r="FPG2" s="3"/>
      <c r="FPH2" s="3"/>
      <c r="FPI2" s="3"/>
      <c r="FPJ2" s="3"/>
      <c r="FPK2" s="3"/>
      <c r="FPL2" s="3"/>
      <c r="FPM2" s="3"/>
      <c r="FPN2" s="3"/>
      <c r="FPO2" s="3"/>
      <c r="FPP2" s="3"/>
      <c r="FPQ2" s="3"/>
      <c r="FPR2" s="3"/>
      <c r="FPS2" s="3"/>
      <c r="FPT2" s="3"/>
      <c r="FPU2" s="3"/>
      <c r="FPV2" s="3"/>
      <c r="FPW2" s="3"/>
      <c r="FPX2" s="3"/>
      <c r="FPY2" s="3"/>
      <c r="FPZ2" s="3"/>
      <c r="FQA2" s="3"/>
      <c r="FQB2" s="3"/>
      <c r="FQC2" s="3"/>
      <c r="FQD2" s="3"/>
      <c r="FQE2" s="3"/>
      <c r="FQF2" s="3"/>
      <c r="FQG2" s="3"/>
      <c r="FQH2" s="3"/>
      <c r="FQI2" s="3"/>
      <c r="FQJ2" s="3"/>
      <c r="FQK2" s="3"/>
      <c r="FQL2" s="3"/>
      <c r="FQM2" s="3"/>
      <c r="FQN2" s="3"/>
      <c r="FQO2" s="3"/>
      <c r="FQP2" s="3"/>
      <c r="FQQ2" s="3"/>
      <c r="FQR2" s="3"/>
      <c r="FQS2" s="3"/>
      <c r="FQT2" s="3"/>
      <c r="FQU2" s="3"/>
      <c r="FQV2" s="3"/>
      <c r="FQW2" s="3"/>
      <c r="FQX2" s="3"/>
      <c r="FQY2" s="3"/>
      <c r="FQZ2" s="3"/>
      <c r="FRA2" s="3"/>
      <c r="FRB2" s="3"/>
      <c r="FRC2" s="3"/>
      <c r="FRD2" s="3"/>
      <c r="FRE2" s="3"/>
      <c r="FRF2" s="3"/>
      <c r="FRG2" s="3"/>
      <c r="FRH2" s="3"/>
      <c r="FRI2" s="3"/>
      <c r="FRJ2" s="3"/>
      <c r="FRK2" s="3"/>
      <c r="FRL2" s="3"/>
      <c r="FRM2" s="3"/>
      <c r="FRN2" s="3"/>
      <c r="FRO2" s="3"/>
      <c r="FRP2" s="3"/>
      <c r="FRQ2" s="3"/>
      <c r="FRR2" s="3"/>
      <c r="FRS2" s="3"/>
      <c r="FRT2" s="3"/>
      <c r="FRU2" s="3"/>
      <c r="FRV2" s="3"/>
      <c r="FRW2" s="3"/>
      <c r="FRX2" s="3"/>
      <c r="FRY2" s="3"/>
      <c r="FRZ2" s="3"/>
      <c r="FSA2" s="3"/>
      <c r="FSB2" s="3"/>
      <c r="FSC2" s="3"/>
      <c r="FSD2" s="3"/>
      <c r="FSE2" s="3"/>
      <c r="FSF2" s="3"/>
      <c r="FSG2" s="3"/>
      <c r="FSH2" s="3"/>
      <c r="FSI2" s="3"/>
      <c r="FSJ2" s="3"/>
      <c r="FSK2" s="3"/>
      <c r="FSL2" s="3"/>
      <c r="FSM2" s="3"/>
      <c r="FSN2" s="3"/>
      <c r="FSO2" s="3"/>
      <c r="FSP2" s="3"/>
      <c r="FSQ2" s="3"/>
      <c r="FSR2" s="3"/>
      <c r="FSS2" s="3"/>
      <c r="FST2" s="3"/>
      <c r="FSU2" s="3"/>
      <c r="FSV2" s="3"/>
      <c r="FSW2" s="3"/>
      <c r="FSX2" s="3"/>
      <c r="FSY2" s="3"/>
      <c r="FSZ2" s="3"/>
      <c r="FTA2" s="3"/>
      <c r="FTB2" s="3"/>
      <c r="FTC2" s="3"/>
      <c r="FTD2" s="3"/>
      <c r="FTE2" s="3"/>
      <c r="FTF2" s="3"/>
      <c r="FTG2" s="3"/>
      <c r="FTH2" s="3"/>
      <c r="FTI2" s="3"/>
      <c r="FTJ2" s="3"/>
      <c r="FTK2" s="3"/>
      <c r="FTL2" s="3"/>
      <c r="FTM2" s="3"/>
      <c r="FTN2" s="3"/>
      <c r="FTO2" s="3"/>
      <c r="FTP2" s="3"/>
      <c r="FTQ2" s="3"/>
      <c r="FTR2" s="3"/>
      <c r="FTS2" s="3"/>
      <c r="FTT2" s="3"/>
      <c r="FTU2" s="3"/>
      <c r="FTV2" s="3"/>
      <c r="FTW2" s="3"/>
      <c r="FTX2" s="3"/>
      <c r="FTY2" s="3"/>
      <c r="FTZ2" s="3"/>
      <c r="FUA2" s="3"/>
      <c r="FUB2" s="3"/>
      <c r="FUC2" s="3"/>
      <c r="FUD2" s="3"/>
      <c r="FUE2" s="3"/>
      <c r="FUF2" s="3"/>
      <c r="FUG2" s="3"/>
      <c r="FUH2" s="3"/>
      <c r="FUI2" s="3"/>
      <c r="FUJ2" s="3"/>
      <c r="FUK2" s="3"/>
      <c r="FUL2" s="3"/>
      <c r="FUM2" s="3"/>
      <c r="FUN2" s="3"/>
      <c r="FUO2" s="3"/>
      <c r="FUP2" s="3"/>
      <c r="FUQ2" s="3"/>
      <c r="FUR2" s="3"/>
      <c r="FUS2" s="3"/>
      <c r="FUT2" s="3"/>
      <c r="FUU2" s="3"/>
      <c r="FUV2" s="3"/>
      <c r="FUW2" s="3"/>
      <c r="FUX2" s="3"/>
      <c r="FUY2" s="3"/>
      <c r="FUZ2" s="3"/>
      <c r="FVA2" s="3"/>
      <c r="FVB2" s="3"/>
      <c r="FVC2" s="3"/>
      <c r="FVD2" s="3"/>
      <c r="FVE2" s="3"/>
      <c r="FVF2" s="3"/>
      <c r="FVG2" s="3"/>
      <c r="FVH2" s="3"/>
      <c r="FVI2" s="3"/>
      <c r="FVJ2" s="3"/>
      <c r="FVK2" s="3"/>
      <c r="FVL2" s="3"/>
      <c r="FVM2" s="3"/>
      <c r="FVN2" s="3"/>
      <c r="FVO2" s="3"/>
      <c r="FVP2" s="3"/>
      <c r="FVQ2" s="3"/>
      <c r="FVR2" s="3"/>
      <c r="FVS2" s="3"/>
      <c r="FVT2" s="3"/>
      <c r="FVU2" s="3"/>
      <c r="FVV2" s="3"/>
      <c r="FVW2" s="3"/>
      <c r="FVX2" s="3"/>
      <c r="FVY2" s="3"/>
      <c r="FVZ2" s="3"/>
      <c r="FWA2" s="3"/>
      <c r="FWB2" s="3"/>
      <c r="FWC2" s="3"/>
      <c r="FWD2" s="3"/>
      <c r="FWE2" s="3"/>
      <c r="FWF2" s="3"/>
      <c r="FWG2" s="3"/>
      <c r="FWH2" s="3"/>
      <c r="FWI2" s="3"/>
      <c r="FWJ2" s="3"/>
      <c r="FWK2" s="3"/>
      <c r="FWL2" s="3"/>
      <c r="FWM2" s="3"/>
      <c r="FWN2" s="3"/>
      <c r="FWO2" s="3"/>
      <c r="FWP2" s="3"/>
      <c r="FWQ2" s="3"/>
      <c r="FWR2" s="3"/>
      <c r="FWS2" s="3"/>
      <c r="FWT2" s="3"/>
      <c r="FWU2" s="3"/>
      <c r="FWV2" s="3"/>
      <c r="FWW2" s="3"/>
      <c r="FWX2" s="3"/>
      <c r="FWY2" s="3"/>
      <c r="FWZ2" s="3"/>
      <c r="FXA2" s="3"/>
      <c r="FXB2" s="3"/>
      <c r="FXC2" s="3"/>
      <c r="FXD2" s="3"/>
      <c r="FXE2" s="3"/>
      <c r="FXF2" s="3"/>
      <c r="FXG2" s="3"/>
      <c r="FXH2" s="3"/>
      <c r="FXI2" s="3"/>
      <c r="FXJ2" s="3"/>
      <c r="FXK2" s="3"/>
      <c r="FXL2" s="3"/>
      <c r="FXM2" s="3"/>
      <c r="FXN2" s="3"/>
      <c r="FXO2" s="3"/>
      <c r="FXP2" s="3"/>
      <c r="FXQ2" s="3"/>
      <c r="FXR2" s="3"/>
      <c r="FXS2" s="3"/>
      <c r="FXT2" s="3"/>
      <c r="FXU2" s="3"/>
      <c r="FXV2" s="3"/>
      <c r="FXW2" s="3"/>
      <c r="FXX2" s="3"/>
      <c r="FXY2" s="3"/>
      <c r="FXZ2" s="3"/>
      <c r="FYA2" s="3"/>
      <c r="FYB2" s="3"/>
      <c r="FYC2" s="3"/>
      <c r="FYD2" s="3"/>
      <c r="FYE2" s="3"/>
      <c r="FYF2" s="3"/>
      <c r="FYG2" s="3"/>
      <c r="FYH2" s="3"/>
      <c r="FYI2" s="3"/>
      <c r="FYJ2" s="3"/>
      <c r="FYK2" s="3"/>
      <c r="FYL2" s="3"/>
      <c r="FYM2" s="3"/>
      <c r="FYN2" s="3"/>
      <c r="FYO2" s="3"/>
      <c r="FYP2" s="3"/>
      <c r="FYQ2" s="3"/>
      <c r="FYR2" s="3"/>
      <c r="FYS2" s="3"/>
      <c r="FYT2" s="3"/>
      <c r="FYU2" s="3"/>
      <c r="FYV2" s="3"/>
      <c r="FYW2" s="3"/>
      <c r="FYX2" s="3"/>
      <c r="FYY2" s="3"/>
      <c r="FYZ2" s="3"/>
      <c r="FZA2" s="3"/>
      <c r="FZB2" s="3"/>
      <c r="FZC2" s="3"/>
      <c r="FZD2" s="3"/>
      <c r="FZE2" s="3"/>
      <c r="FZF2" s="3"/>
      <c r="FZG2" s="3"/>
      <c r="FZH2" s="3"/>
      <c r="FZI2" s="3"/>
      <c r="FZJ2" s="3"/>
      <c r="FZK2" s="3"/>
      <c r="FZL2" s="3"/>
      <c r="FZM2" s="3"/>
      <c r="FZN2" s="3"/>
      <c r="FZO2" s="3"/>
      <c r="FZP2" s="3"/>
      <c r="FZQ2" s="3"/>
      <c r="FZR2" s="3"/>
      <c r="FZS2" s="3"/>
      <c r="FZT2" s="3"/>
      <c r="FZU2" s="3"/>
      <c r="FZV2" s="3"/>
      <c r="FZW2" s="3"/>
      <c r="FZX2" s="3"/>
      <c r="FZY2" s="3"/>
      <c r="FZZ2" s="3"/>
      <c r="GAA2" s="3"/>
      <c r="GAB2" s="3"/>
      <c r="GAC2" s="3"/>
      <c r="GAD2" s="3"/>
      <c r="GAE2" s="3"/>
      <c r="GAF2" s="3"/>
      <c r="GAG2" s="3"/>
      <c r="GAH2" s="3"/>
      <c r="GAI2" s="3"/>
      <c r="GAJ2" s="3"/>
      <c r="GAK2" s="3"/>
      <c r="GAL2" s="3"/>
      <c r="GAM2" s="3"/>
      <c r="GAN2" s="3"/>
      <c r="GAO2" s="3"/>
      <c r="GAP2" s="3"/>
      <c r="GAQ2" s="3"/>
      <c r="GAR2" s="3"/>
      <c r="GAS2" s="3"/>
      <c r="GAT2" s="3"/>
      <c r="GAU2" s="3"/>
      <c r="GAV2" s="3"/>
      <c r="GAW2" s="3"/>
      <c r="GAX2" s="3"/>
      <c r="GAY2" s="3"/>
      <c r="GAZ2" s="3"/>
      <c r="GBA2" s="3"/>
      <c r="GBB2" s="3"/>
      <c r="GBC2" s="3"/>
      <c r="GBD2" s="3"/>
      <c r="GBE2" s="3"/>
      <c r="GBF2" s="3"/>
      <c r="GBG2" s="3"/>
      <c r="GBH2" s="3"/>
      <c r="GBI2" s="3"/>
      <c r="GBJ2" s="3"/>
      <c r="GBK2" s="3"/>
      <c r="GBL2" s="3"/>
      <c r="GBM2" s="3"/>
      <c r="GBN2" s="3"/>
      <c r="GBO2" s="3"/>
      <c r="GBP2" s="3"/>
      <c r="GBQ2" s="3"/>
      <c r="GBR2" s="3"/>
      <c r="GBS2" s="3"/>
      <c r="GBT2" s="3"/>
      <c r="GBU2" s="3"/>
      <c r="GBV2" s="3"/>
      <c r="GBW2" s="3"/>
      <c r="GBX2" s="3"/>
      <c r="GBY2" s="3"/>
      <c r="GBZ2" s="3"/>
      <c r="GCA2" s="3"/>
      <c r="GCB2" s="3"/>
      <c r="GCC2" s="3"/>
      <c r="GCD2" s="3"/>
      <c r="GCE2" s="3"/>
      <c r="GCF2" s="3"/>
      <c r="GCG2" s="3"/>
      <c r="GCH2" s="3"/>
      <c r="GCI2" s="3"/>
      <c r="GCJ2" s="3"/>
      <c r="GCK2" s="3"/>
      <c r="GCL2" s="3"/>
      <c r="GCM2" s="3"/>
      <c r="GCN2" s="3"/>
      <c r="GCO2" s="3"/>
      <c r="GCP2" s="3"/>
      <c r="GCQ2" s="3"/>
      <c r="GCR2" s="3"/>
      <c r="GCS2" s="3"/>
      <c r="GCT2" s="3"/>
      <c r="GCU2" s="3"/>
      <c r="GCV2" s="3"/>
      <c r="GCW2" s="3"/>
      <c r="GCX2" s="3"/>
      <c r="GCY2" s="3"/>
      <c r="GCZ2" s="3"/>
      <c r="GDA2" s="3"/>
      <c r="GDB2" s="3"/>
      <c r="GDC2" s="3"/>
      <c r="GDD2" s="3"/>
      <c r="GDE2" s="3"/>
      <c r="GDF2" s="3"/>
      <c r="GDG2" s="3"/>
      <c r="GDH2" s="3"/>
      <c r="GDI2" s="3"/>
      <c r="GDJ2" s="3"/>
      <c r="GDK2" s="3"/>
      <c r="GDL2" s="3"/>
      <c r="GDM2" s="3"/>
      <c r="GDN2" s="3"/>
      <c r="GDO2" s="3"/>
      <c r="GDP2" s="3"/>
      <c r="GDQ2" s="3"/>
      <c r="GDR2" s="3"/>
      <c r="GDS2" s="3"/>
      <c r="GDT2" s="3"/>
      <c r="GDU2" s="3"/>
      <c r="GDV2" s="3"/>
      <c r="GDW2" s="3"/>
      <c r="GDX2" s="3"/>
      <c r="GDY2" s="3"/>
      <c r="GDZ2" s="3"/>
      <c r="GEA2" s="3"/>
      <c r="GEB2" s="3"/>
      <c r="GEC2" s="3"/>
      <c r="GED2" s="3"/>
      <c r="GEE2" s="3"/>
      <c r="GEF2" s="3"/>
      <c r="GEG2" s="3"/>
      <c r="GEH2" s="3"/>
      <c r="GEI2" s="3"/>
      <c r="GEJ2" s="3"/>
      <c r="GEK2" s="3"/>
      <c r="GEL2" s="3"/>
      <c r="GEM2" s="3"/>
      <c r="GEN2" s="3"/>
      <c r="GEO2" s="3"/>
      <c r="GEP2" s="3"/>
      <c r="GEQ2" s="3"/>
      <c r="GER2" s="3"/>
      <c r="GES2" s="3"/>
      <c r="GET2" s="3"/>
      <c r="GEU2" s="3"/>
      <c r="GEV2" s="3"/>
      <c r="GEW2" s="3"/>
      <c r="GEX2" s="3"/>
      <c r="GEY2" s="3"/>
      <c r="GEZ2" s="3"/>
      <c r="GFA2" s="3"/>
      <c r="GFB2" s="3"/>
      <c r="GFC2" s="3"/>
      <c r="GFD2" s="3"/>
      <c r="GFE2" s="3"/>
      <c r="GFF2" s="3"/>
      <c r="GFG2" s="3"/>
      <c r="GFH2" s="3"/>
      <c r="GFI2" s="3"/>
      <c r="GFJ2" s="3"/>
      <c r="GFK2" s="3"/>
      <c r="GFL2" s="3"/>
      <c r="GFM2" s="3"/>
      <c r="GFN2" s="3"/>
      <c r="GFO2" s="3"/>
      <c r="GFP2" s="3"/>
      <c r="GFQ2" s="3"/>
      <c r="GFR2" s="3"/>
      <c r="GFS2" s="3"/>
      <c r="GFT2" s="3"/>
      <c r="GFU2" s="3"/>
      <c r="GFV2" s="3"/>
      <c r="GFW2" s="3"/>
      <c r="GFX2" s="3"/>
      <c r="GFY2" s="3"/>
      <c r="GFZ2" s="3"/>
      <c r="GGA2" s="3"/>
      <c r="GGB2" s="3"/>
      <c r="GGC2" s="3"/>
      <c r="GGD2" s="3"/>
      <c r="GGE2" s="3"/>
      <c r="GGF2" s="3"/>
      <c r="GGG2" s="3"/>
      <c r="GGH2" s="3"/>
      <c r="GGI2" s="3"/>
      <c r="GGJ2" s="3"/>
      <c r="GGK2" s="3"/>
      <c r="GGL2" s="3"/>
      <c r="GGM2" s="3"/>
      <c r="GGN2" s="3"/>
      <c r="GGO2" s="3"/>
      <c r="GGP2" s="3"/>
      <c r="GGQ2" s="3"/>
      <c r="GGR2" s="3"/>
      <c r="GGS2" s="3"/>
      <c r="GGT2" s="3"/>
      <c r="GGU2" s="3"/>
      <c r="GGV2" s="3"/>
      <c r="GGW2" s="3"/>
      <c r="GGX2" s="3"/>
      <c r="GGY2" s="3"/>
      <c r="GGZ2" s="3"/>
      <c r="GHA2" s="3"/>
      <c r="GHB2" s="3"/>
      <c r="GHC2" s="3"/>
      <c r="GHD2" s="3"/>
      <c r="GHE2" s="3"/>
      <c r="GHF2" s="3"/>
      <c r="GHG2" s="3"/>
      <c r="GHH2" s="3"/>
      <c r="GHI2" s="3"/>
      <c r="GHJ2" s="3"/>
      <c r="GHK2" s="3"/>
      <c r="GHL2" s="3"/>
      <c r="GHM2" s="3"/>
      <c r="GHN2" s="3"/>
      <c r="GHO2" s="3"/>
      <c r="GHP2" s="3"/>
      <c r="GHQ2" s="3"/>
      <c r="GHR2" s="3"/>
      <c r="GHS2" s="3"/>
      <c r="GHT2" s="3"/>
      <c r="GHU2" s="3"/>
      <c r="GHV2" s="3"/>
      <c r="GHW2" s="3"/>
      <c r="GHX2" s="3"/>
      <c r="GHY2" s="3"/>
      <c r="GHZ2" s="3"/>
      <c r="GIA2" s="3"/>
      <c r="GIB2" s="3"/>
      <c r="GIC2" s="3"/>
      <c r="GID2" s="3"/>
      <c r="GIE2" s="3"/>
      <c r="GIF2" s="3"/>
      <c r="GIG2" s="3"/>
      <c r="GIH2" s="3"/>
      <c r="GII2" s="3"/>
      <c r="GIJ2" s="3"/>
      <c r="GIK2" s="3"/>
      <c r="GIL2" s="3"/>
      <c r="GIM2" s="3"/>
      <c r="GIN2" s="3"/>
      <c r="GIO2" s="3"/>
      <c r="GIP2" s="3"/>
      <c r="GIQ2" s="3"/>
      <c r="GIR2" s="3"/>
      <c r="GIS2" s="3"/>
      <c r="GIT2" s="3"/>
      <c r="GIU2" s="3"/>
      <c r="GIV2" s="3"/>
      <c r="GIW2" s="3"/>
      <c r="GIX2" s="3"/>
      <c r="GIY2" s="3"/>
      <c r="GIZ2" s="3"/>
      <c r="GJA2" s="3"/>
      <c r="GJB2" s="3"/>
      <c r="GJC2" s="3"/>
      <c r="GJD2" s="3"/>
      <c r="GJE2" s="3"/>
      <c r="GJF2" s="3"/>
      <c r="GJG2" s="3"/>
      <c r="GJH2" s="3"/>
      <c r="GJI2" s="3"/>
      <c r="GJJ2" s="3"/>
      <c r="GJK2" s="3"/>
      <c r="GJL2" s="3"/>
      <c r="GJM2" s="3"/>
      <c r="GJN2" s="3"/>
      <c r="GJO2" s="3"/>
      <c r="GJP2" s="3"/>
      <c r="GJQ2" s="3"/>
      <c r="GJR2" s="3"/>
      <c r="GJS2" s="3"/>
      <c r="GJT2" s="3"/>
      <c r="GJU2" s="3"/>
      <c r="GJV2" s="3"/>
      <c r="GJW2" s="3"/>
      <c r="GJX2" s="3"/>
      <c r="GJY2" s="3"/>
      <c r="GJZ2" s="3"/>
      <c r="GKA2" s="3"/>
      <c r="GKB2" s="3"/>
      <c r="GKC2" s="3"/>
      <c r="GKD2" s="3"/>
      <c r="GKE2" s="3"/>
      <c r="GKF2" s="3"/>
      <c r="GKG2" s="3"/>
      <c r="GKH2" s="3"/>
      <c r="GKI2" s="3"/>
      <c r="GKJ2" s="3"/>
      <c r="GKK2" s="3"/>
      <c r="GKL2" s="3"/>
      <c r="GKM2" s="3"/>
      <c r="GKN2" s="3"/>
      <c r="GKO2" s="3"/>
      <c r="GKP2" s="3"/>
      <c r="GKQ2" s="3"/>
      <c r="GKR2" s="3"/>
      <c r="GKS2" s="3"/>
      <c r="GKT2" s="3"/>
      <c r="GKU2" s="3"/>
      <c r="GKV2" s="3"/>
      <c r="GKW2" s="3"/>
      <c r="GKX2" s="3"/>
      <c r="GKY2" s="3"/>
      <c r="GKZ2" s="3"/>
      <c r="GLA2" s="3"/>
      <c r="GLB2" s="3"/>
      <c r="GLC2" s="3"/>
      <c r="GLD2" s="3"/>
      <c r="GLE2" s="3"/>
      <c r="GLF2" s="3"/>
      <c r="GLG2" s="3"/>
      <c r="GLH2" s="3"/>
      <c r="GLI2" s="3"/>
      <c r="GLJ2" s="3"/>
      <c r="GLK2" s="3"/>
      <c r="GLL2" s="3"/>
      <c r="GLM2" s="3"/>
      <c r="GLN2" s="3"/>
      <c r="GLO2" s="3"/>
      <c r="GLP2" s="3"/>
      <c r="GLQ2" s="3"/>
      <c r="GLR2" s="3"/>
      <c r="GLS2" s="3"/>
      <c r="GLT2" s="3"/>
      <c r="GLU2" s="3"/>
      <c r="GLV2" s="3"/>
      <c r="GLW2" s="3"/>
      <c r="GLX2" s="3"/>
      <c r="GLY2" s="3"/>
      <c r="GLZ2" s="3"/>
      <c r="GMA2" s="3"/>
      <c r="GMB2" s="3"/>
      <c r="GMC2" s="3"/>
      <c r="GMD2" s="3"/>
      <c r="GME2" s="3"/>
      <c r="GMF2" s="3"/>
      <c r="GMG2" s="3"/>
      <c r="GMH2" s="3"/>
      <c r="GMI2" s="3"/>
      <c r="GMJ2" s="3"/>
      <c r="GMK2" s="3"/>
      <c r="GML2" s="3"/>
      <c r="GMM2" s="3"/>
      <c r="GMN2" s="3"/>
      <c r="GMO2" s="3"/>
      <c r="GMP2" s="3"/>
      <c r="GMQ2" s="3"/>
      <c r="GMR2" s="3"/>
      <c r="GMS2" s="3"/>
      <c r="GMT2" s="3"/>
      <c r="GMU2" s="3"/>
      <c r="GMV2" s="3"/>
      <c r="GMW2" s="3"/>
      <c r="GMX2" s="3"/>
      <c r="GMY2" s="3"/>
      <c r="GMZ2" s="3"/>
      <c r="GNA2" s="3"/>
      <c r="GNB2" s="3"/>
      <c r="GNC2" s="3"/>
      <c r="GND2" s="3"/>
      <c r="GNE2" s="3"/>
      <c r="GNF2" s="3"/>
      <c r="GNG2" s="3"/>
      <c r="GNH2" s="3"/>
      <c r="GNI2" s="3"/>
      <c r="GNJ2" s="3"/>
      <c r="GNK2" s="3"/>
      <c r="GNL2" s="3"/>
      <c r="GNM2" s="3"/>
      <c r="GNN2" s="3"/>
      <c r="GNO2" s="3"/>
      <c r="GNP2" s="3"/>
      <c r="GNQ2" s="3"/>
      <c r="GNR2" s="3"/>
      <c r="GNS2" s="3"/>
      <c r="GNT2" s="3"/>
      <c r="GNU2" s="3"/>
      <c r="GNV2" s="3"/>
      <c r="GNW2" s="3"/>
      <c r="GNX2" s="3"/>
      <c r="GNY2" s="3"/>
      <c r="GNZ2" s="3"/>
      <c r="GOA2" s="3"/>
      <c r="GOB2" s="3"/>
      <c r="GOC2" s="3"/>
      <c r="GOD2" s="3"/>
      <c r="GOE2" s="3"/>
      <c r="GOF2" s="3"/>
      <c r="GOG2" s="3"/>
      <c r="GOH2" s="3"/>
      <c r="GOI2" s="3"/>
      <c r="GOJ2" s="3"/>
      <c r="GOK2" s="3"/>
      <c r="GOL2" s="3"/>
      <c r="GOM2" s="3"/>
      <c r="GON2" s="3"/>
      <c r="GOO2" s="3"/>
      <c r="GOP2" s="3"/>
      <c r="GOQ2" s="3"/>
      <c r="GOR2" s="3"/>
      <c r="GOS2" s="3"/>
      <c r="GOT2" s="3"/>
      <c r="GOU2" s="3"/>
      <c r="GOV2" s="3"/>
      <c r="GOW2" s="3"/>
      <c r="GOX2" s="3"/>
      <c r="GOY2" s="3"/>
      <c r="GOZ2" s="3"/>
      <c r="GPA2" s="3"/>
      <c r="GPB2" s="3"/>
      <c r="GPC2" s="3"/>
      <c r="GPD2" s="3"/>
      <c r="GPE2" s="3"/>
      <c r="GPF2" s="3"/>
      <c r="GPG2" s="3"/>
      <c r="GPH2" s="3"/>
      <c r="GPI2" s="3"/>
      <c r="GPJ2" s="3"/>
      <c r="GPK2" s="3"/>
      <c r="GPL2" s="3"/>
      <c r="GPM2" s="3"/>
      <c r="GPN2" s="3"/>
      <c r="GPO2" s="3"/>
      <c r="GPP2" s="3"/>
      <c r="GPQ2" s="3"/>
      <c r="GPR2" s="3"/>
      <c r="GPS2" s="3"/>
      <c r="GPT2" s="3"/>
      <c r="GPU2" s="3"/>
      <c r="GPV2" s="3"/>
      <c r="GPW2" s="3"/>
      <c r="GPX2" s="3"/>
      <c r="GPY2" s="3"/>
      <c r="GPZ2" s="3"/>
      <c r="GQA2" s="3"/>
      <c r="GQB2" s="3"/>
      <c r="GQC2" s="3"/>
      <c r="GQD2" s="3"/>
      <c r="GQE2" s="3"/>
      <c r="GQF2" s="3"/>
      <c r="GQG2" s="3"/>
      <c r="GQH2" s="3"/>
      <c r="GQI2" s="3"/>
      <c r="GQJ2" s="3"/>
      <c r="GQK2" s="3"/>
      <c r="GQL2" s="3"/>
      <c r="GQM2" s="3"/>
      <c r="GQN2" s="3"/>
      <c r="GQO2" s="3"/>
      <c r="GQP2" s="3"/>
      <c r="GQQ2" s="3"/>
      <c r="GQR2" s="3"/>
      <c r="GQS2" s="3"/>
      <c r="GQT2" s="3"/>
      <c r="GQU2" s="3"/>
      <c r="GQV2" s="3"/>
      <c r="GQW2" s="3"/>
      <c r="GQX2" s="3"/>
      <c r="GQY2" s="3"/>
      <c r="GQZ2" s="3"/>
      <c r="GRA2" s="3"/>
      <c r="GRB2" s="3"/>
      <c r="GRC2" s="3"/>
      <c r="GRD2" s="3"/>
      <c r="GRE2" s="3"/>
      <c r="GRF2" s="3"/>
      <c r="GRG2" s="3"/>
      <c r="GRH2" s="3"/>
      <c r="GRI2" s="3"/>
      <c r="GRJ2" s="3"/>
      <c r="GRK2" s="3"/>
      <c r="GRL2" s="3"/>
      <c r="GRM2" s="3"/>
      <c r="GRN2" s="3"/>
      <c r="GRO2" s="3"/>
      <c r="GRP2" s="3"/>
      <c r="GRQ2" s="3"/>
      <c r="GRR2" s="3"/>
      <c r="GRS2" s="3"/>
      <c r="GRT2" s="3"/>
      <c r="GRU2" s="3"/>
      <c r="GRV2" s="3"/>
      <c r="GRW2" s="3"/>
      <c r="GRX2" s="3"/>
      <c r="GRY2" s="3"/>
      <c r="GRZ2" s="3"/>
      <c r="GSA2" s="3"/>
      <c r="GSB2" s="3"/>
      <c r="GSC2" s="3"/>
      <c r="GSD2" s="3"/>
      <c r="GSE2" s="3"/>
      <c r="GSF2" s="3"/>
      <c r="GSG2" s="3"/>
      <c r="GSH2" s="3"/>
      <c r="GSI2" s="3"/>
      <c r="GSJ2" s="3"/>
      <c r="GSK2" s="3"/>
      <c r="GSL2" s="3"/>
      <c r="GSM2" s="3"/>
      <c r="GSN2" s="3"/>
      <c r="GSO2" s="3"/>
      <c r="GSP2" s="3"/>
      <c r="GSQ2" s="3"/>
      <c r="GSR2" s="3"/>
      <c r="GSS2" s="3"/>
      <c r="GST2" s="3"/>
      <c r="GSU2" s="3"/>
      <c r="GSV2" s="3"/>
      <c r="GSW2" s="3"/>
      <c r="GSX2" s="3"/>
      <c r="GSY2" s="3"/>
      <c r="GSZ2" s="3"/>
      <c r="GTA2" s="3"/>
      <c r="GTB2" s="3"/>
      <c r="GTC2" s="3"/>
      <c r="GTD2" s="3"/>
      <c r="GTE2" s="3"/>
      <c r="GTF2" s="3"/>
      <c r="GTG2" s="3"/>
      <c r="GTH2" s="3"/>
      <c r="GTI2" s="3"/>
      <c r="GTJ2" s="3"/>
      <c r="GTK2" s="3"/>
      <c r="GTL2" s="3"/>
      <c r="GTM2" s="3"/>
      <c r="GTN2" s="3"/>
      <c r="GTO2" s="3"/>
      <c r="GTP2" s="3"/>
      <c r="GTQ2" s="3"/>
      <c r="GTR2" s="3"/>
      <c r="GTS2" s="3"/>
      <c r="GTT2" s="3"/>
      <c r="GTU2" s="3"/>
      <c r="GTV2" s="3"/>
      <c r="GTW2" s="3"/>
      <c r="GTX2" s="3"/>
      <c r="GTY2" s="3"/>
      <c r="GTZ2" s="3"/>
      <c r="GUA2" s="3"/>
      <c r="GUB2" s="3"/>
      <c r="GUC2" s="3"/>
      <c r="GUD2" s="3"/>
      <c r="GUE2" s="3"/>
      <c r="GUF2" s="3"/>
      <c r="GUG2" s="3"/>
      <c r="GUH2" s="3"/>
      <c r="GUI2" s="3"/>
      <c r="GUJ2" s="3"/>
      <c r="GUK2" s="3"/>
      <c r="GUL2" s="3"/>
      <c r="GUM2" s="3"/>
      <c r="GUN2" s="3"/>
      <c r="GUO2" s="3"/>
      <c r="GUP2" s="3"/>
      <c r="GUQ2" s="3"/>
      <c r="GUR2" s="3"/>
      <c r="GUS2" s="3"/>
      <c r="GUT2" s="3"/>
      <c r="GUU2" s="3"/>
      <c r="GUV2" s="3"/>
      <c r="GUW2" s="3"/>
      <c r="GUX2" s="3"/>
      <c r="GUY2" s="3"/>
      <c r="GUZ2" s="3"/>
      <c r="GVA2" s="3"/>
      <c r="GVB2" s="3"/>
      <c r="GVC2" s="3"/>
      <c r="GVD2" s="3"/>
      <c r="GVE2" s="3"/>
      <c r="GVF2" s="3"/>
      <c r="GVG2" s="3"/>
      <c r="GVH2" s="3"/>
      <c r="GVI2" s="3"/>
      <c r="GVJ2" s="3"/>
      <c r="GVK2" s="3"/>
      <c r="GVL2" s="3"/>
      <c r="GVM2" s="3"/>
      <c r="GVN2" s="3"/>
      <c r="GVO2" s="3"/>
      <c r="GVP2" s="3"/>
      <c r="GVQ2" s="3"/>
      <c r="GVR2" s="3"/>
      <c r="GVS2" s="3"/>
      <c r="GVT2" s="3"/>
      <c r="GVU2" s="3"/>
      <c r="GVV2" s="3"/>
      <c r="GVW2" s="3"/>
      <c r="GVX2" s="3"/>
      <c r="GVY2" s="3"/>
      <c r="GVZ2" s="3"/>
      <c r="GWA2" s="3"/>
      <c r="GWB2" s="3"/>
      <c r="GWC2" s="3"/>
      <c r="GWD2" s="3"/>
      <c r="GWE2" s="3"/>
      <c r="GWF2" s="3"/>
      <c r="GWG2" s="3"/>
      <c r="GWH2" s="3"/>
      <c r="GWI2" s="3"/>
      <c r="GWJ2" s="3"/>
      <c r="GWK2" s="3"/>
      <c r="GWL2" s="3"/>
      <c r="GWM2" s="3"/>
      <c r="GWN2" s="3"/>
      <c r="GWO2" s="3"/>
      <c r="GWP2" s="3"/>
      <c r="GWQ2" s="3"/>
      <c r="GWR2" s="3"/>
      <c r="GWS2" s="3"/>
      <c r="GWT2" s="3"/>
      <c r="GWU2" s="3"/>
      <c r="GWV2" s="3"/>
      <c r="GWW2" s="3"/>
      <c r="GWX2" s="3"/>
      <c r="GWY2" s="3"/>
      <c r="GWZ2" s="3"/>
      <c r="GXA2" s="3"/>
      <c r="GXB2" s="3"/>
      <c r="GXC2" s="3"/>
      <c r="GXD2" s="3"/>
      <c r="GXE2" s="3"/>
      <c r="GXF2" s="3"/>
      <c r="GXG2" s="3"/>
      <c r="GXH2" s="3"/>
      <c r="GXI2" s="3"/>
      <c r="GXJ2" s="3"/>
      <c r="GXK2" s="3"/>
      <c r="GXL2" s="3"/>
      <c r="GXM2" s="3"/>
      <c r="GXN2" s="3"/>
      <c r="GXO2" s="3"/>
      <c r="GXP2" s="3"/>
      <c r="GXQ2" s="3"/>
      <c r="GXR2" s="3"/>
      <c r="GXS2" s="3"/>
      <c r="GXT2" s="3"/>
      <c r="GXU2" s="3"/>
      <c r="GXV2" s="3"/>
      <c r="GXW2" s="3"/>
      <c r="GXX2" s="3"/>
      <c r="GXY2" s="3"/>
      <c r="GXZ2" s="3"/>
      <c r="GYA2" s="3"/>
      <c r="GYB2" s="3"/>
      <c r="GYC2" s="3"/>
      <c r="GYD2" s="3"/>
      <c r="GYE2" s="3"/>
      <c r="GYF2" s="3"/>
      <c r="GYG2" s="3"/>
      <c r="GYH2" s="3"/>
      <c r="GYI2" s="3"/>
      <c r="GYJ2" s="3"/>
      <c r="GYK2" s="3"/>
      <c r="GYL2" s="3"/>
      <c r="GYM2" s="3"/>
      <c r="GYN2" s="3"/>
      <c r="GYO2" s="3"/>
      <c r="GYP2" s="3"/>
      <c r="GYQ2" s="3"/>
      <c r="GYR2" s="3"/>
      <c r="GYS2" s="3"/>
      <c r="GYT2" s="3"/>
      <c r="GYU2" s="3"/>
      <c r="GYV2" s="3"/>
      <c r="GYW2" s="3"/>
      <c r="GYX2" s="3"/>
      <c r="GYY2" s="3"/>
      <c r="GYZ2" s="3"/>
      <c r="GZA2" s="3"/>
      <c r="GZB2" s="3"/>
      <c r="GZC2" s="3"/>
      <c r="GZD2" s="3"/>
      <c r="GZE2" s="3"/>
      <c r="GZF2" s="3"/>
      <c r="GZG2" s="3"/>
      <c r="GZH2" s="3"/>
      <c r="GZI2" s="3"/>
      <c r="GZJ2" s="3"/>
      <c r="GZK2" s="3"/>
      <c r="GZL2" s="3"/>
      <c r="GZM2" s="3"/>
      <c r="GZN2" s="3"/>
      <c r="GZO2" s="3"/>
      <c r="GZP2" s="3"/>
      <c r="GZQ2" s="3"/>
      <c r="GZR2" s="3"/>
      <c r="GZS2" s="3"/>
      <c r="GZT2" s="3"/>
      <c r="GZU2" s="3"/>
      <c r="GZV2" s="3"/>
      <c r="GZW2" s="3"/>
      <c r="GZX2" s="3"/>
      <c r="GZY2" s="3"/>
      <c r="GZZ2" s="3"/>
      <c r="HAA2" s="3"/>
      <c r="HAB2" s="3"/>
      <c r="HAC2" s="3"/>
      <c r="HAD2" s="3"/>
      <c r="HAE2" s="3"/>
      <c r="HAF2" s="3"/>
      <c r="HAG2" s="3"/>
      <c r="HAH2" s="3"/>
      <c r="HAI2" s="3"/>
      <c r="HAJ2" s="3"/>
      <c r="HAK2" s="3"/>
      <c r="HAL2" s="3"/>
      <c r="HAM2" s="3"/>
      <c r="HAN2" s="3"/>
      <c r="HAO2" s="3"/>
      <c r="HAP2" s="3"/>
      <c r="HAQ2" s="3"/>
      <c r="HAR2" s="3"/>
      <c r="HAS2" s="3"/>
      <c r="HAT2" s="3"/>
      <c r="HAU2" s="3"/>
      <c r="HAV2" s="3"/>
      <c r="HAW2" s="3"/>
      <c r="HAX2" s="3"/>
      <c r="HAY2" s="3"/>
      <c r="HAZ2" s="3"/>
      <c r="HBA2" s="3"/>
      <c r="HBB2" s="3"/>
      <c r="HBC2" s="3"/>
      <c r="HBD2" s="3"/>
      <c r="HBE2" s="3"/>
      <c r="HBF2" s="3"/>
      <c r="HBG2" s="3"/>
      <c r="HBH2" s="3"/>
      <c r="HBI2" s="3"/>
      <c r="HBJ2" s="3"/>
      <c r="HBK2" s="3"/>
      <c r="HBL2" s="3"/>
      <c r="HBM2" s="3"/>
      <c r="HBN2" s="3"/>
      <c r="HBO2" s="3"/>
      <c r="HBP2" s="3"/>
      <c r="HBQ2" s="3"/>
      <c r="HBR2" s="3"/>
      <c r="HBS2" s="3"/>
      <c r="HBT2" s="3"/>
      <c r="HBU2" s="3"/>
      <c r="HBV2" s="3"/>
      <c r="HBW2" s="3"/>
      <c r="HBX2" s="3"/>
      <c r="HBY2" s="3"/>
      <c r="HBZ2" s="3"/>
      <c r="HCA2" s="3"/>
      <c r="HCB2" s="3"/>
      <c r="HCC2" s="3"/>
      <c r="HCD2" s="3"/>
      <c r="HCE2" s="3"/>
      <c r="HCF2" s="3"/>
      <c r="HCG2" s="3"/>
      <c r="HCH2" s="3"/>
      <c r="HCI2" s="3"/>
      <c r="HCJ2" s="3"/>
      <c r="HCK2" s="3"/>
      <c r="HCL2" s="3"/>
      <c r="HCM2" s="3"/>
      <c r="HCN2" s="3"/>
      <c r="HCO2" s="3"/>
      <c r="HCP2" s="3"/>
      <c r="HCQ2" s="3"/>
      <c r="HCR2" s="3"/>
      <c r="HCS2" s="3"/>
      <c r="HCT2" s="3"/>
      <c r="HCU2" s="3"/>
      <c r="HCV2" s="3"/>
      <c r="HCW2" s="3"/>
      <c r="HCX2" s="3"/>
      <c r="HCY2" s="3"/>
      <c r="HCZ2" s="3"/>
      <c r="HDA2" s="3"/>
      <c r="HDB2" s="3"/>
      <c r="HDC2" s="3"/>
      <c r="HDD2" s="3"/>
      <c r="HDE2" s="3"/>
      <c r="HDF2" s="3"/>
      <c r="HDG2" s="3"/>
      <c r="HDH2" s="3"/>
      <c r="HDI2" s="3"/>
      <c r="HDJ2" s="3"/>
      <c r="HDK2" s="3"/>
      <c r="HDL2" s="3"/>
      <c r="HDM2" s="3"/>
      <c r="HDN2" s="3"/>
      <c r="HDO2" s="3"/>
      <c r="HDP2" s="3"/>
      <c r="HDQ2" s="3"/>
      <c r="HDR2" s="3"/>
      <c r="HDS2" s="3"/>
      <c r="HDT2" s="3"/>
      <c r="HDU2" s="3"/>
      <c r="HDV2" s="3"/>
      <c r="HDW2" s="3"/>
      <c r="HDX2" s="3"/>
      <c r="HDY2" s="3"/>
      <c r="HDZ2" s="3"/>
      <c r="HEA2" s="3"/>
      <c r="HEB2" s="3"/>
      <c r="HEC2" s="3"/>
      <c r="HED2" s="3"/>
      <c r="HEE2" s="3"/>
      <c r="HEF2" s="3"/>
      <c r="HEG2" s="3"/>
      <c r="HEH2" s="3"/>
      <c r="HEI2" s="3"/>
      <c r="HEJ2" s="3"/>
      <c r="HEK2" s="3"/>
      <c r="HEL2" s="3"/>
      <c r="HEM2" s="3"/>
      <c r="HEN2" s="3"/>
      <c r="HEO2" s="3"/>
      <c r="HEP2" s="3"/>
      <c r="HEQ2" s="3"/>
      <c r="HER2" s="3"/>
      <c r="HES2" s="3"/>
      <c r="HET2" s="3"/>
      <c r="HEU2" s="3"/>
      <c r="HEV2" s="3"/>
      <c r="HEW2" s="3"/>
      <c r="HEX2" s="3"/>
      <c r="HEY2" s="3"/>
      <c r="HEZ2" s="3"/>
      <c r="HFA2" s="3"/>
      <c r="HFB2" s="3"/>
      <c r="HFC2" s="3"/>
      <c r="HFD2" s="3"/>
      <c r="HFE2" s="3"/>
      <c r="HFF2" s="3"/>
      <c r="HFG2" s="3"/>
      <c r="HFH2" s="3"/>
      <c r="HFI2" s="3"/>
      <c r="HFJ2" s="3"/>
      <c r="HFK2" s="3"/>
      <c r="HFL2" s="3"/>
      <c r="HFM2" s="3"/>
      <c r="HFN2" s="3"/>
      <c r="HFO2" s="3"/>
      <c r="HFP2" s="3"/>
      <c r="HFQ2" s="3"/>
      <c r="HFR2" s="3"/>
      <c r="HFS2" s="3"/>
      <c r="HFT2" s="3"/>
      <c r="HFU2" s="3"/>
      <c r="HFV2" s="3"/>
      <c r="HFW2" s="3"/>
      <c r="HFX2" s="3"/>
      <c r="HFY2" s="3"/>
      <c r="HFZ2" s="3"/>
      <c r="HGA2" s="3"/>
      <c r="HGB2" s="3"/>
      <c r="HGC2" s="3"/>
      <c r="HGD2" s="3"/>
      <c r="HGE2" s="3"/>
      <c r="HGF2" s="3"/>
      <c r="HGG2" s="3"/>
      <c r="HGH2" s="3"/>
      <c r="HGI2" s="3"/>
      <c r="HGJ2" s="3"/>
      <c r="HGK2" s="3"/>
      <c r="HGL2" s="3"/>
      <c r="HGM2" s="3"/>
      <c r="HGN2" s="3"/>
      <c r="HGO2" s="3"/>
      <c r="HGP2" s="3"/>
      <c r="HGQ2" s="3"/>
      <c r="HGR2" s="3"/>
      <c r="HGS2" s="3"/>
      <c r="HGT2" s="3"/>
      <c r="HGU2" s="3"/>
      <c r="HGV2" s="3"/>
      <c r="HGW2" s="3"/>
      <c r="HGX2" s="3"/>
      <c r="HGY2" s="3"/>
      <c r="HGZ2" s="3"/>
      <c r="HHA2" s="3"/>
      <c r="HHB2" s="3"/>
      <c r="HHC2" s="3"/>
      <c r="HHD2" s="3"/>
      <c r="HHE2" s="3"/>
      <c r="HHF2" s="3"/>
      <c r="HHG2" s="3"/>
      <c r="HHH2" s="3"/>
      <c r="HHI2" s="3"/>
      <c r="HHJ2" s="3"/>
      <c r="HHK2" s="3"/>
      <c r="HHL2" s="3"/>
      <c r="HHM2" s="3"/>
      <c r="HHN2" s="3"/>
      <c r="HHO2" s="3"/>
      <c r="HHP2" s="3"/>
      <c r="HHQ2" s="3"/>
      <c r="HHR2" s="3"/>
      <c r="HHS2" s="3"/>
      <c r="HHT2" s="3"/>
      <c r="HHU2" s="3"/>
      <c r="HHV2" s="3"/>
      <c r="HHW2" s="3"/>
      <c r="HHX2" s="3"/>
      <c r="HHY2" s="3"/>
      <c r="HHZ2" s="3"/>
      <c r="HIA2" s="3"/>
      <c r="HIB2" s="3"/>
      <c r="HIC2" s="3"/>
      <c r="HID2" s="3"/>
      <c r="HIE2" s="3"/>
      <c r="HIF2" s="3"/>
      <c r="HIG2" s="3"/>
      <c r="HIH2" s="3"/>
      <c r="HII2" s="3"/>
      <c r="HIJ2" s="3"/>
      <c r="HIK2" s="3"/>
      <c r="HIL2" s="3"/>
      <c r="HIM2" s="3"/>
      <c r="HIN2" s="3"/>
      <c r="HIO2" s="3"/>
      <c r="HIP2" s="3"/>
      <c r="HIQ2" s="3"/>
      <c r="HIR2" s="3"/>
      <c r="HIS2" s="3"/>
      <c r="HIT2" s="3"/>
      <c r="HIU2" s="3"/>
      <c r="HIV2" s="3"/>
      <c r="HIW2" s="3"/>
      <c r="HIX2" s="3"/>
      <c r="HIY2" s="3"/>
      <c r="HIZ2" s="3"/>
      <c r="HJA2" s="3"/>
      <c r="HJB2" s="3"/>
      <c r="HJC2" s="3"/>
      <c r="HJD2" s="3"/>
      <c r="HJE2" s="3"/>
      <c r="HJF2" s="3"/>
      <c r="HJG2" s="3"/>
      <c r="HJH2" s="3"/>
      <c r="HJI2" s="3"/>
      <c r="HJJ2" s="3"/>
      <c r="HJK2" s="3"/>
      <c r="HJL2" s="3"/>
      <c r="HJM2" s="3"/>
      <c r="HJN2" s="3"/>
      <c r="HJO2" s="3"/>
      <c r="HJP2" s="3"/>
      <c r="HJQ2" s="3"/>
      <c r="HJR2" s="3"/>
      <c r="HJS2" s="3"/>
      <c r="HJT2" s="3"/>
      <c r="HJU2" s="3"/>
      <c r="HJV2" s="3"/>
      <c r="HJW2" s="3"/>
      <c r="HJX2" s="3"/>
      <c r="HJY2" s="3"/>
      <c r="HJZ2" s="3"/>
      <c r="HKA2" s="3"/>
      <c r="HKB2" s="3"/>
      <c r="HKC2" s="3"/>
      <c r="HKD2" s="3"/>
      <c r="HKE2" s="3"/>
      <c r="HKF2" s="3"/>
      <c r="HKG2" s="3"/>
      <c r="HKH2" s="3"/>
      <c r="HKI2" s="3"/>
      <c r="HKJ2" s="3"/>
      <c r="HKK2" s="3"/>
      <c r="HKL2" s="3"/>
      <c r="HKM2" s="3"/>
      <c r="HKN2" s="3"/>
      <c r="HKO2" s="3"/>
      <c r="HKP2" s="3"/>
      <c r="HKQ2" s="3"/>
      <c r="HKR2" s="3"/>
      <c r="HKS2" s="3"/>
      <c r="HKT2" s="3"/>
      <c r="HKU2" s="3"/>
      <c r="HKV2" s="3"/>
      <c r="HKW2" s="3"/>
      <c r="HKX2" s="3"/>
      <c r="HKY2" s="3"/>
      <c r="HKZ2" s="3"/>
      <c r="HLA2" s="3"/>
      <c r="HLB2" s="3"/>
      <c r="HLC2" s="3"/>
      <c r="HLD2" s="3"/>
      <c r="HLE2" s="3"/>
      <c r="HLF2" s="3"/>
      <c r="HLG2" s="3"/>
      <c r="HLH2" s="3"/>
      <c r="HLI2" s="3"/>
      <c r="HLJ2" s="3"/>
      <c r="HLK2" s="3"/>
      <c r="HLL2" s="3"/>
      <c r="HLM2" s="3"/>
      <c r="HLN2" s="3"/>
      <c r="HLO2" s="3"/>
      <c r="HLP2" s="3"/>
      <c r="HLQ2" s="3"/>
      <c r="HLR2" s="3"/>
      <c r="HLS2" s="3"/>
      <c r="HLT2" s="3"/>
      <c r="HLU2" s="3"/>
      <c r="HLV2" s="3"/>
      <c r="HLW2" s="3"/>
      <c r="HLX2" s="3"/>
      <c r="HLY2" s="3"/>
      <c r="HLZ2" s="3"/>
      <c r="HMA2" s="3"/>
      <c r="HMB2" s="3"/>
      <c r="HMC2" s="3"/>
      <c r="HMD2" s="3"/>
      <c r="HME2" s="3"/>
      <c r="HMF2" s="3"/>
      <c r="HMG2" s="3"/>
      <c r="HMH2" s="3"/>
      <c r="HMI2" s="3"/>
      <c r="HMJ2" s="3"/>
      <c r="HMK2" s="3"/>
      <c r="HML2" s="3"/>
      <c r="HMM2" s="3"/>
      <c r="HMN2" s="3"/>
      <c r="HMO2" s="3"/>
      <c r="HMP2" s="3"/>
      <c r="HMQ2" s="3"/>
      <c r="HMR2" s="3"/>
      <c r="HMS2" s="3"/>
      <c r="HMT2" s="3"/>
      <c r="HMU2" s="3"/>
      <c r="HMV2" s="3"/>
      <c r="HMW2" s="3"/>
      <c r="HMX2" s="3"/>
      <c r="HMY2" s="3"/>
      <c r="HMZ2" s="3"/>
      <c r="HNA2" s="3"/>
      <c r="HNB2" s="3"/>
      <c r="HNC2" s="3"/>
      <c r="HND2" s="3"/>
      <c r="HNE2" s="3"/>
      <c r="HNF2" s="3"/>
      <c r="HNG2" s="3"/>
      <c r="HNH2" s="3"/>
      <c r="HNI2" s="3"/>
      <c r="HNJ2" s="3"/>
      <c r="HNK2" s="3"/>
      <c r="HNL2" s="3"/>
      <c r="HNM2" s="3"/>
      <c r="HNN2" s="3"/>
      <c r="HNO2" s="3"/>
      <c r="HNP2" s="3"/>
      <c r="HNQ2" s="3"/>
      <c r="HNR2" s="3"/>
      <c r="HNS2" s="3"/>
      <c r="HNT2" s="3"/>
      <c r="HNU2" s="3"/>
      <c r="HNV2" s="3"/>
      <c r="HNW2" s="3"/>
      <c r="HNX2" s="3"/>
      <c r="HNY2" s="3"/>
      <c r="HNZ2" s="3"/>
      <c r="HOA2" s="3"/>
      <c r="HOB2" s="3"/>
      <c r="HOC2" s="3"/>
      <c r="HOD2" s="3"/>
      <c r="HOE2" s="3"/>
      <c r="HOF2" s="3"/>
      <c r="HOG2" s="3"/>
      <c r="HOH2" s="3"/>
      <c r="HOI2" s="3"/>
      <c r="HOJ2" s="3"/>
      <c r="HOK2" s="3"/>
      <c r="HOL2" s="3"/>
      <c r="HOM2" s="3"/>
      <c r="HON2" s="3"/>
      <c r="HOO2" s="3"/>
      <c r="HOP2" s="3"/>
      <c r="HOQ2" s="3"/>
      <c r="HOR2" s="3"/>
      <c r="HOS2" s="3"/>
      <c r="HOT2" s="3"/>
      <c r="HOU2" s="3"/>
      <c r="HOV2" s="3"/>
      <c r="HOW2" s="3"/>
      <c r="HOX2" s="3"/>
      <c r="HOY2" s="3"/>
      <c r="HOZ2" s="3"/>
      <c r="HPA2" s="3"/>
      <c r="HPB2" s="3"/>
      <c r="HPC2" s="3"/>
      <c r="HPD2" s="3"/>
      <c r="HPE2" s="3"/>
      <c r="HPF2" s="3"/>
      <c r="HPG2" s="3"/>
      <c r="HPH2" s="3"/>
      <c r="HPI2" s="3"/>
      <c r="HPJ2" s="3"/>
      <c r="HPK2" s="3"/>
      <c r="HPL2" s="3"/>
      <c r="HPM2" s="3"/>
      <c r="HPN2" s="3"/>
      <c r="HPO2" s="3"/>
      <c r="HPP2" s="3"/>
      <c r="HPQ2" s="3"/>
      <c r="HPR2" s="3"/>
      <c r="HPS2" s="3"/>
      <c r="HPT2" s="3"/>
      <c r="HPU2" s="3"/>
      <c r="HPV2" s="3"/>
      <c r="HPW2" s="3"/>
      <c r="HPX2" s="3"/>
      <c r="HPY2" s="3"/>
      <c r="HPZ2" s="3"/>
      <c r="HQA2" s="3"/>
      <c r="HQB2" s="3"/>
      <c r="HQC2" s="3"/>
      <c r="HQD2" s="3"/>
      <c r="HQE2" s="3"/>
      <c r="HQF2" s="3"/>
      <c r="HQG2" s="3"/>
      <c r="HQH2" s="3"/>
      <c r="HQI2" s="3"/>
      <c r="HQJ2" s="3"/>
      <c r="HQK2" s="3"/>
      <c r="HQL2" s="3"/>
      <c r="HQM2" s="3"/>
      <c r="HQN2" s="3"/>
      <c r="HQO2" s="3"/>
      <c r="HQP2" s="3"/>
      <c r="HQQ2" s="3"/>
      <c r="HQR2" s="3"/>
      <c r="HQS2" s="3"/>
      <c r="HQT2" s="3"/>
      <c r="HQU2" s="3"/>
      <c r="HQV2" s="3"/>
      <c r="HQW2" s="3"/>
      <c r="HQX2" s="3"/>
      <c r="HQY2" s="3"/>
      <c r="HQZ2" s="3"/>
      <c r="HRA2" s="3"/>
      <c r="HRB2" s="3"/>
      <c r="HRC2" s="3"/>
      <c r="HRD2" s="3"/>
      <c r="HRE2" s="3"/>
      <c r="HRF2" s="3"/>
      <c r="HRG2" s="3"/>
      <c r="HRH2" s="3"/>
      <c r="HRI2" s="3"/>
      <c r="HRJ2" s="3"/>
      <c r="HRK2" s="3"/>
      <c r="HRL2" s="3"/>
      <c r="HRM2" s="3"/>
      <c r="HRN2" s="3"/>
      <c r="HRO2" s="3"/>
      <c r="HRP2" s="3"/>
      <c r="HRQ2" s="3"/>
      <c r="HRR2" s="3"/>
      <c r="HRS2" s="3"/>
      <c r="HRT2" s="3"/>
      <c r="HRU2" s="3"/>
      <c r="HRV2" s="3"/>
      <c r="HRW2" s="3"/>
      <c r="HRX2" s="3"/>
      <c r="HRY2" s="3"/>
      <c r="HRZ2" s="3"/>
      <c r="HSA2" s="3"/>
      <c r="HSB2" s="3"/>
      <c r="HSC2" s="3"/>
      <c r="HSD2" s="3"/>
      <c r="HSE2" s="3"/>
      <c r="HSF2" s="3"/>
      <c r="HSG2" s="3"/>
      <c r="HSH2" s="3"/>
      <c r="HSI2" s="3"/>
      <c r="HSJ2" s="3"/>
      <c r="HSK2" s="3"/>
      <c r="HSL2" s="3"/>
      <c r="HSM2" s="3"/>
      <c r="HSN2" s="3"/>
      <c r="HSO2" s="3"/>
      <c r="HSP2" s="3"/>
      <c r="HSQ2" s="3"/>
      <c r="HSR2" s="3"/>
      <c r="HSS2" s="3"/>
      <c r="HST2" s="3"/>
      <c r="HSU2" s="3"/>
      <c r="HSV2" s="3"/>
      <c r="HSW2" s="3"/>
      <c r="HSX2" s="3"/>
      <c r="HSY2" s="3"/>
      <c r="HSZ2" s="3"/>
      <c r="HTA2" s="3"/>
      <c r="HTB2" s="3"/>
      <c r="HTC2" s="3"/>
      <c r="HTD2" s="3"/>
      <c r="HTE2" s="3"/>
      <c r="HTF2" s="3"/>
      <c r="HTG2" s="3"/>
      <c r="HTH2" s="3"/>
      <c r="HTI2" s="3"/>
      <c r="HTJ2" s="3"/>
      <c r="HTK2" s="3"/>
      <c r="HTL2" s="3"/>
      <c r="HTM2" s="3"/>
      <c r="HTN2" s="3"/>
      <c r="HTO2" s="3"/>
      <c r="HTP2" s="3"/>
      <c r="HTQ2" s="3"/>
      <c r="HTR2" s="3"/>
      <c r="HTS2" s="3"/>
      <c r="HTT2" s="3"/>
      <c r="HTU2" s="3"/>
      <c r="HTV2" s="3"/>
      <c r="HTW2" s="3"/>
      <c r="HTX2" s="3"/>
      <c r="HTY2" s="3"/>
      <c r="HTZ2" s="3"/>
      <c r="HUA2" s="3"/>
      <c r="HUB2" s="3"/>
      <c r="HUC2" s="3"/>
      <c r="HUD2" s="3"/>
      <c r="HUE2" s="3"/>
      <c r="HUF2" s="3"/>
      <c r="HUG2" s="3"/>
      <c r="HUH2" s="3"/>
      <c r="HUI2" s="3"/>
      <c r="HUJ2" s="3"/>
      <c r="HUK2" s="3"/>
      <c r="HUL2" s="3"/>
      <c r="HUM2" s="3"/>
      <c r="HUN2" s="3"/>
      <c r="HUO2" s="3"/>
      <c r="HUP2" s="3"/>
      <c r="HUQ2" s="3"/>
      <c r="HUR2" s="3"/>
      <c r="HUS2" s="3"/>
      <c r="HUT2" s="3"/>
      <c r="HUU2" s="3"/>
      <c r="HUV2" s="3"/>
      <c r="HUW2" s="3"/>
      <c r="HUX2" s="3"/>
      <c r="HUY2" s="3"/>
      <c r="HUZ2" s="3"/>
      <c r="HVA2" s="3"/>
      <c r="HVB2" s="3"/>
      <c r="HVC2" s="3"/>
      <c r="HVD2" s="3"/>
      <c r="HVE2" s="3"/>
      <c r="HVF2" s="3"/>
      <c r="HVG2" s="3"/>
      <c r="HVH2" s="3"/>
      <c r="HVI2" s="3"/>
      <c r="HVJ2" s="3"/>
      <c r="HVK2" s="3"/>
      <c r="HVL2" s="3"/>
      <c r="HVM2" s="3"/>
      <c r="HVN2" s="3"/>
      <c r="HVO2" s="3"/>
      <c r="HVP2" s="3"/>
      <c r="HVQ2" s="3"/>
      <c r="HVR2" s="3"/>
      <c r="HVS2" s="3"/>
      <c r="HVT2" s="3"/>
      <c r="HVU2" s="3"/>
      <c r="HVV2" s="3"/>
      <c r="HVW2" s="3"/>
      <c r="HVX2" s="3"/>
      <c r="HVY2" s="3"/>
      <c r="HVZ2" s="3"/>
      <c r="HWA2" s="3"/>
      <c r="HWB2" s="3"/>
      <c r="HWC2" s="3"/>
      <c r="HWD2" s="3"/>
      <c r="HWE2" s="3"/>
      <c r="HWF2" s="3"/>
      <c r="HWG2" s="3"/>
      <c r="HWH2" s="3"/>
      <c r="HWI2" s="3"/>
      <c r="HWJ2" s="3"/>
      <c r="HWK2" s="3"/>
      <c r="HWL2" s="3"/>
      <c r="HWM2" s="3"/>
      <c r="HWN2" s="3"/>
      <c r="HWO2" s="3"/>
      <c r="HWP2" s="3"/>
      <c r="HWQ2" s="3"/>
      <c r="HWR2" s="3"/>
      <c r="HWS2" s="3"/>
      <c r="HWT2" s="3"/>
      <c r="HWU2" s="3"/>
      <c r="HWV2" s="3"/>
      <c r="HWW2" s="3"/>
      <c r="HWX2" s="3"/>
      <c r="HWY2" s="3"/>
      <c r="HWZ2" s="3"/>
      <c r="HXA2" s="3"/>
      <c r="HXB2" s="3"/>
      <c r="HXC2" s="3"/>
      <c r="HXD2" s="3"/>
      <c r="HXE2" s="3"/>
      <c r="HXF2" s="3"/>
      <c r="HXG2" s="3"/>
      <c r="HXH2" s="3"/>
      <c r="HXI2" s="3"/>
      <c r="HXJ2" s="3"/>
      <c r="HXK2" s="3"/>
      <c r="HXL2" s="3"/>
      <c r="HXM2" s="3"/>
      <c r="HXN2" s="3"/>
      <c r="HXO2" s="3"/>
      <c r="HXP2" s="3"/>
      <c r="HXQ2" s="3"/>
      <c r="HXR2" s="3"/>
      <c r="HXS2" s="3"/>
      <c r="HXT2" s="3"/>
      <c r="HXU2" s="3"/>
      <c r="HXV2" s="3"/>
      <c r="HXW2" s="3"/>
      <c r="HXX2" s="3"/>
      <c r="HXY2" s="3"/>
      <c r="HXZ2" s="3"/>
      <c r="HYA2" s="3"/>
      <c r="HYB2" s="3"/>
      <c r="HYC2" s="3"/>
      <c r="HYD2" s="3"/>
      <c r="HYE2" s="3"/>
      <c r="HYF2" s="3"/>
      <c r="HYG2" s="3"/>
      <c r="HYH2" s="3"/>
      <c r="HYI2" s="3"/>
      <c r="HYJ2" s="3"/>
      <c r="HYK2" s="3"/>
      <c r="HYL2" s="3"/>
      <c r="HYM2" s="3"/>
      <c r="HYN2" s="3"/>
      <c r="HYO2" s="3"/>
      <c r="HYP2" s="3"/>
      <c r="HYQ2" s="3"/>
      <c r="HYR2" s="3"/>
      <c r="HYS2" s="3"/>
      <c r="HYT2" s="3"/>
      <c r="HYU2" s="3"/>
      <c r="HYV2" s="3"/>
      <c r="HYW2" s="3"/>
      <c r="HYX2" s="3"/>
      <c r="HYY2" s="3"/>
      <c r="HYZ2" s="3"/>
      <c r="HZA2" s="3"/>
      <c r="HZB2" s="3"/>
      <c r="HZC2" s="3"/>
      <c r="HZD2" s="3"/>
      <c r="HZE2" s="3"/>
      <c r="HZF2" s="3"/>
      <c r="HZG2" s="3"/>
      <c r="HZH2" s="3"/>
      <c r="HZI2" s="3"/>
      <c r="HZJ2" s="3"/>
      <c r="HZK2" s="3"/>
      <c r="HZL2" s="3"/>
      <c r="HZM2" s="3"/>
      <c r="HZN2" s="3"/>
      <c r="HZO2" s="3"/>
      <c r="HZP2" s="3"/>
      <c r="HZQ2" s="3"/>
      <c r="HZR2" s="3"/>
      <c r="HZS2" s="3"/>
      <c r="HZT2" s="3"/>
      <c r="HZU2" s="3"/>
      <c r="HZV2" s="3"/>
      <c r="HZW2" s="3"/>
      <c r="HZX2" s="3"/>
      <c r="HZY2" s="3"/>
      <c r="HZZ2" s="3"/>
      <c r="IAA2" s="3"/>
      <c r="IAB2" s="3"/>
      <c r="IAC2" s="3"/>
      <c r="IAD2" s="3"/>
      <c r="IAE2" s="3"/>
      <c r="IAF2" s="3"/>
      <c r="IAG2" s="3"/>
      <c r="IAH2" s="3"/>
      <c r="IAI2" s="3"/>
      <c r="IAJ2" s="3"/>
      <c r="IAK2" s="3"/>
      <c r="IAL2" s="3"/>
      <c r="IAM2" s="3"/>
      <c r="IAN2" s="3"/>
      <c r="IAO2" s="3"/>
      <c r="IAP2" s="3"/>
      <c r="IAQ2" s="3"/>
      <c r="IAR2" s="3"/>
      <c r="IAS2" s="3"/>
      <c r="IAT2" s="3"/>
      <c r="IAU2" s="3"/>
      <c r="IAV2" s="3"/>
      <c r="IAW2" s="3"/>
      <c r="IAX2" s="3"/>
      <c r="IAY2" s="3"/>
      <c r="IAZ2" s="3"/>
      <c r="IBA2" s="3"/>
      <c r="IBB2" s="3"/>
      <c r="IBC2" s="3"/>
      <c r="IBD2" s="3"/>
      <c r="IBE2" s="3"/>
      <c r="IBF2" s="3"/>
      <c r="IBG2" s="3"/>
      <c r="IBH2" s="3"/>
      <c r="IBI2" s="3"/>
      <c r="IBJ2" s="3"/>
      <c r="IBK2" s="3"/>
      <c r="IBL2" s="3"/>
      <c r="IBM2" s="3"/>
      <c r="IBN2" s="3"/>
      <c r="IBO2" s="3"/>
      <c r="IBP2" s="3"/>
      <c r="IBQ2" s="3"/>
      <c r="IBR2" s="3"/>
      <c r="IBS2" s="3"/>
      <c r="IBT2" s="3"/>
      <c r="IBU2" s="3"/>
      <c r="IBV2" s="3"/>
      <c r="IBW2" s="3"/>
      <c r="IBX2" s="3"/>
      <c r="IBY2" s="3"/>
      <c r="IBZ2" s="3"/>
      <c r="ICA2" s="3"/>
      <c r="ICB2" s="3"/>
      <c r="ICC2" s="3"/>
      <c r="ICD2" s="3"/>
      <c r="ICE2" s="3"/>
      <c r="ICF2" s="3"/>
      <c r="ICG2" s="3"/>
      <c r="ICH2" s="3"/>
      <c r="ICI2" s="3"/>
      <c r="ICJ2" s="3"/>
      <c r="ICK2" s="3"/>
      <c r="ICL2" s="3"/>
      <c r="ICM2" s="3"/>
      <c r="ICN2" s="3"/>
      <c r="ICO2" s="3"/>
      <c r="ICP2" s="3"/>
      <c r="ICQ2" s="3"/>
      <c r="ICR2" s="3"/>
      <c r="ICS2" s="3"/>
      <c r="ICT2" s="3"/>
      <c r="ICU2" s="3"/>
      <c r="ICV2" s="3"/>
      <c r="ICW2" s="3"/>
      <c r="ICX2" s="3"/>
      <c r="ICY2" s="3"/>
      <c r="ICZ2" s="3"/>
      <c r="IDA2" s="3"/>
      <c r="IDB2" s="3"/>
      <c r="IDC2" s="3"/>
      <c r="IDD2" s="3"/>
      <c r="IDE2" s="3"/>
      <c r="IDF2" s="3"/>
      <c r="IDG2" s="3"/>
      <c r="IDH2" s="3"/>
      <c r="IDI2" s="3"/>
      <c r="IDJ2" s="3"/>
      <c r="IDK2" s="3"/>
      <c r="IDL2" s="3"/>
      <c r="IDM2" s="3"/>
      <c r="IDN2" s="3"/>
      <c r="IDO2" s="3"/>
      <c r="IDP2" s="3"/>
      <c r="IDQ2" s="3"/>
      <c r="IDR2" s="3"/>
      <c r="IDS2" s="3"/>
      <c r="IDT2" s="3"/>
      <c r="IDU2" s="3"/>
      <c r="IDV2" s="3"/>
      <c r="IDW2" s="3"/>
      <c r="IDX2" s="3"/>
      <c r="IDY2" s="3"/>
      <c r="IDZ2" s="3"/>
      <c r="IEA2" s="3"/>
      <c r="IEB2" s="3"/>
      <c r="IEC2" s="3"/>
      <c r="IED2" s="3"/>
      <c r="IEE2" s="3"/>
      <c r="IEF2" s="3"/>
      <c r="IEG2" s="3"/>
      <c r="IEH2" s="3"/>
      <c r="IEI2" s="3"/>
      <c r="IEJ2" s="3"/>
      <c r="IEK2" s="3"/>
      <c r="IEL2" s="3"/>
      <c r="IEM2" s="3"/>
      <c r="IEN2" s="3"/>
      <c r="IEO2" s="3"/>
      <c r="IEP2" s="3"/>
      <c r="IEQ2" s="3"/>
      <c r="IER2" s="3"/>
      <c r="IES2" s="3"/>
      <c r="IET2" s="3"/>
      <c r="IEU2" s="3"/>
      <c r="IEV2" s="3"/>
      <c r="IEW2" s="3"/>
      <c r="IEX2" s="3"/>
      <c r="IEY2" s="3"/>
      <c r="IEZ2" s="3"/>
      <c r="IFA2" s="3"/>
      <c r="IFB2" s="3"/>
      <c r="IFC2" s="3"/>
      <c r="IFD2" s="3"/>
      <c r="IFE2" s="3"/>
      <c r="IFF2" s="3"/>
      <c r="IFG2" s="3"/>
      <c r="IFH2" s="3"/>
      <c r="IFI2" s="3"/>
      <c r="IFJ2" s="3"/>
      <c r="IFK2" s="3"/>
      <c r="IFL2" s="3"/>
      <c r="IFM2" s="3"/>
      <c r="IFN2" s="3"/>
      <c r="IFO2" s="3"/>
      <c r="IFP2" s="3"/>
      <c r="IFQ2" s="3"/>
      <c r="IFR2" s="3"/>
      <c r="IFS2" s="3"/>
      <c r="IFT2" s="3"/>
      <c r="IFU2" s="3"/>
      <c r="IFV2" s="3"/>
      <c r="IFW2" s="3"/>
      <c r="IFX2" s="3"/>
      <c r="IFY2" s="3"/>
      <c r="IFZ2" s="3"/>
      <c r="IGA2" s="3"/>
      <c r="IGB2" s="3"/>
      <c r="IGC2" s="3"/>
      <c r="IGD2" s="3"/>
      <c r="IGE2" s="3"/>
      <c r="IGF2" s="3"/>
      <c r="IGG2" s="3"/>
      <c r="IGH2" s="3"/>
      <c r="IGI2" s="3"/>
      <c r="IGJ2" s="3"/>
      <c r="IGK2" s="3"/>
      <c r="IGL2" s="3"/>
      <c r="IGM2" s="3"/>
      <c r="IGN2" s="3"/>
      <c r="IGO2" s="3"/>
      <c r="IGP2" s="3"/>
      <c r="IGQ2" s="3"/>
      <c r="IGR2" s="3"/>
      <c r="IGS2" s="3"/>
      <c r="IGT2" s="3"/>
      <c r="IGU2" s="3"/>
      <c r="IGV2" s="3"/>
      <c r="IGW2" s="3"/>
      <c r="IGX2" s="3"/>
      <c r="IGY2" s="3"/>
      <c r="IGZ2" s="3"/>
      <c r="IHA2" s="3"/>
      <c r="IHB2" s="3"/>
      <c r="IHC2" s="3"/>
      <c r="IHD2" s="3"/>
      <c r="IHE2" s="3"/>
      <c r="IHF2" s="3"/>
      <c r="IHG2" s="3"/>
      <c r="IHH2" s="3"/>
      <c r="IHI2" s="3"/>
      <c r="IHJ2" s="3"/>
      <c r="IHK2" s="3"/>
      <c r="IHL2" s="3"/>
      <c r="IHM2" s="3"/>
      <c r="IHN2" s="3"/>
      <c r="IHO2" s="3"/>
      <c r="IHP2" s="3"/>
      <c r="IHQ2" s="3"/>
      <c r="IHR2" s="3"/>
      <c r="IHS2" s="3"/>
      <c r="IHT2" s="3"/>
      <c r="IHU2" s="3"/>
      <c r="IHV2" s="3"/>
      <c r="IHW2" s="3"/>
      <c r="IHX2" s="3"/>
      <c r="IHY2" s="3"/>
      <c r="IHZ2" s="3"/>
      <c r="IIA2" s="3"/>
      <c r="IIB2" s="3"/>
      <c r="IIC2" s="3"/>
      <c r="IID2" s="3"/>
      <c r="IIE2" s="3"/>
      <c r="IIF2" s="3"/>
      <c r="IIG2" s="3"/>
      <c r="IIH2" s="3"/>
      <c r="III2" s="3"/>
      <c r="IIJ2" s="3"/>
      <c r="IIK2" s="3"/>
      <c r="IIL2" s="3"/>
      <c r="IIM2" s="3"/>
      <c r="IIN2" s="3"/>
      <c r="IIO2" s="3"/>
      <c r="IIP2" s="3"/>
      <c r="IIQ2" s="3"/>
      <c r="IIR2" s="3"/>
      <c r="IIS2" s="3"/>
      <c r="IIT2" s="3"/>
      <c r="IIU2" s="3"/>
      <c r="IIV2" s="3"/>
      <c r="IIW2" s="3"/>
      <c r="IIX2" s="3"/>
      <c r="IIY2" s="3"/>
      <c r="IIZ2" s="3"/>
      <c r="IJA2" s="3"/>
      <c r="IJB2" s="3"/>
      <c r="IJC2" s="3"/>
      <c r="IJD2" s="3"/>
      <c r="IJE2" s="3"/>
      <c r="IJF2" s="3"/>
      <c r="IJG2" s="3"/>
      <c r="IJH2" s="3"/>
      <c r="IJI2" s="3"/>
      <c r="IJJ2" s="3"/>
      <c r="IJK2" s="3"/>
      <c r="IJL2" s="3"/>
      <c r="IJM2" s="3"/>
      <c r="IJN2" s="3"/>
      <c r="IJO2" s="3"/>
      <c r="IJP2" s="3"/>
      <c r="IJQ2" s="3"/>
      <c r="IJR2" s="3"/>
      <c r="IJS2" s="3"/>
      <c r="IJT2" s="3"/>
      <c r="IJU2" s="3"/>
      <c r="IJV2" s="3"/>
      <c r="IJW2" s="3"/>
      <c r="IJX2" s="3"/>
      <c r="IJY2" s="3"/>
      <c r="IJZ2" s="3"/>
      <c r="IKA2" s="3"/>
      <c r="IKB2" s="3"/>
      <c r="IKC2" s="3"/>
      <c r="IKD2" s="3"/>
      <c r="IKE2" s="3"/>
      <c r="IKF2" s="3"/>
      <c r="IKG2" s="3"/>
      <c r="IKH2" s="3"/>
      <c r="IKI2" s="3"/>
      <c r="IKJ2" s="3"/>
      <c r="IKK2" s="3"/>
      <c r="IKL2" s="3"/>
      <c r="IKM2" s="3"/>
      <c r="IKN2" s="3"/>
      <c r="IKO2" s="3"/>
      <c r="IKP2" s="3"/>
      <c r="IKQ2" s="3"/>
      <c r="IKR2" s="3"/>
      <c r="IKS2" s="3"/>
      <c r="IKT2" s="3"/>
      <c r="IKU2" s="3"/>
      <c r="IKV2" s="3"/>
      <c r="IKW2" s="3"/>
      <c r="IKX2" s="3"/>
      <c r="IKY2" s="3"/>
      <c r="IKZ2" s="3"/>
      <c r="ILA2" s="3"/>
      <c r="ILB2" s="3"/>
      <c r="ILC2" s="3"/>
      <c r="ILD2" s="3"/>
      <c r="ILE2" s="3"/>
      <c r="ILF2" s="3"/>
      <c r="ILG2" s="3"/>
      <c r="ILH2" s="3"/>
      <c r="ILI2" s="3"/>
      <c r="ILJ2" s="3"/>
      <c r="ILK2" s="3"/>
      <c r="ILL2" s="3"/>
      <c r="ILM2" s="3"/>
      <c r="ILN2" s="3"/>
      <c r="ILO2" s="3"/>
      <c r="ILP2" s="3"/>
      <c r="ILQ2" s="3"/>
      <c r="ILR2" s="3"/>
      <c r="ILS2" s="3"/>
      <c r="ILT2" s="3"/>
      <c r="ILU2" s="3"/>
      <c r="ILV2" s="3"/>
      <c r="ILW2" s="3"/>
      <c r="ILX2" s="3"/>
      <c r="ILY2" s="3"/>
      <c r="ILZ2" s="3"/>
      <c r="IMA2" s="3"/>
      <c r="IMB2" s="3"/>
      <c r="IMC2" s="3"/>
      <c r="IMD2" s="3"/>
      <c r="IME2" s="3"/>
      <c r="IMF2" s="3"/>
      <c r="IMG2" s="3"/>
      <c r="IMH2" s="3"/>
      <c r="IMI2" s="3"/>
      <c r="IMJ2" s="3"/>
      <c r="IMK2" s="3"/>
      <c r="IML2" s="3"/>
      <c r="IMM2" s="3"/>
      <c r="IMN2" s="3"/>
      <c r="IMO2" s="3"/>
      <c r="IMP2" s="3"/>
      <c r="IMQ2" s="3"/>
      <c r="IMR2" s="3"/>
      <c r="IMS2" s="3"/>
      <c r="IMT2" s="3"/>
      <c r="IMU2" s="3"/>
      <c r="IMV2" s="3"/>
      <c r="IMW2" s="3"/>
      <c r="IMX2" s="3"/>
      <c r="IMY2" s="3"/>
      <c r="IMZ2" s="3"/>
      <c r="INA2" s="3"/>
      <c r="INB2" s="3"/>
      <c r="INC2" s="3"/>
      <c r="IND2" s="3"/>
      <c r="INE2" s="3"/>
      <c r="INF2" s="3"/>
      <c r="ING2" s="3"/>
      <c r="INH2" s="3"/>
      <c r="INI2" s="3"/>
      <c r="INJ2" s="3"/>
      <c r="INK2" s="3"/>
      <c r="INL2" s="3"/>
      <c r="INM2" s="3"/>
      <c r="INN2" s="3"/>
      <c r="INO2" s="3"/>
      <c r="INP2" s="3"/>
      <c r="INQ2" s="3"/>
      <c r="INR2" s="3"/>
      <c r="INS2" s="3"/>
      <c r="INT2" s="3"/>
      <c r="INU2" s="3"/>
      <c r="INV2" s="3"/>
      <c r="INW2" s="3"/>
      <c r="INX2" s="3"/>
      <c r="INY2" s="3"/>
      <c r="INZ2" s="3"/>
      <c r="IOA2" s="3"/>
      <c r="IOB2" s="3"/>
      <c r="IOC2" s="3"/>
      <c r="IOD2" s="3"/>
      <c r="IOE2" s="3"/>
      <c r="IOF2" s="3"/>
      <c r="IOG2" s="3"/>
      <c r="IOH2" s="3"/>
      <c r="IOI2" s="3"/>
      <c r="IOJ2" s="3"/>
      <c r="IOK2" s="3"/>
      <c r="IOL2" s="3"/>
      <c r="IOM2" s="3"/>
      <c r="ION2" s="3"/>
      <c r="IOO2" s="3"/>
      <c r="IOP2" s="3"/>
      <c r="IOQ2" s="3"/>
      <c r="IOR2" s="3"/>
      <c r="IOS2" s="3"/>
      <c r="IOT2" s="3"/>
      <c r="IOU2" s="3"/>
      <c r="IOV2" s="3"/>
      <c r="IOW2" s="3"/>
      <c r="IOX2" s="3"/>
      <c r="IOY2" s="3"/>
      <c r="IOZ2" s="3"/>
      <c r="IPA2" s="3"/>
      <c r="IPB2" s="3"/>
      <c r="IPC2" s="3"/>
      <c r="IPD2" s="3"/>
      <c r="IPE2" s="3"/>
      <c r="IPF2" s="3"/>
      <c r="IPG2" s="3"/>
      <c r="IPH2" s="3"/>
      <c r="IPI2" s="3"/>
      <c r="IPJ2" s="3"/>
      <c r="IPK2" s="3"/>
      <c r="IPL2" s="3"/>
      <c r="IPM2" s="3"/>
      <c r="IPN2" s="3"/>
      <c r="IPO2" s="3"/>
      <c r="IPP2" s="3"/>
      <c r="IPQ2" s="3"/>
      <c r="IPR2" s="3"/>
      <c r="IPS2" s="3"/>
      <c r="IPT2" s="3"/>
      <c r="IPU2" s="3"/>
      <c r="IPV2" s="3"/>
      <c r="IPW2" s="3"/>
      <c r="IPX2" s="3"/>
      <c r="IPY2" s="3"/>
      <c r="IPZ2" s="3"/>
      <c r="IQA2" s="3"/>
      <c r="IQB2" s="3"/>
      <c r="IQC2" s="3"/>
      <c r="IQD2" s="3"/>
      <c r="IQE2" s="3"/>
      <c r="IQF2" s="3"/>
      <c r="IQG2" s="3"/>
      <c r="IQH2" s="3"/>
      <c r="IQI2" s="3"/>
      <c r="IQJ2" s="3"/>
      <c r="IQK2" s="3"/>
      <c r="IQL2" s="3"/>
      <c r="IQM2" s="3"/>
      <c r="IQN2" s="3"/>
      <c r="IQO2" s="3"/>
      <c r="IQP2" s="3"/>
      <c r="IQQ2" s="3"/>
      <c r="IQR2" s="3"/>
      <c r="IQS2" s="3"/>
      <c r="IQT2" s="3"/>
      <c r="IQU2" s="3"/>
      <c r="IQV2" s="3"/>
      <c r="IQW2" s="3"/>
      <c r="IQX2" s="3"/>
      <c r="IQY2" s="3"/>
      <c r="IQZ2" s="3"/>
      <c r="IRA2" s="3"/>
      <c r="IRB2" s="3"/>
      <c r="IRC2" s="3"/>
      <c r="IRD2" s="3"/>
      <c r="IRE2" s="3"/>
      <c r="IRF2" s="3"/>
      <c r="IRG2" s="3"/>
      <c r="IRH2" s="3"/>
      <c r="IRI2" s="3"/>
      <c r="IRJ2" s="3"/>
      <c r="IRK2" s="3"/>
      <c r="IRL2" s="3"/>
      <c r="IRM2" s="3"/>
      <c r="IRN2" s="3"/>
      <c r="IRO2" s="3"/>
      <c r="IRP2" s="3"/>
      <c r="IRQ2" s="3"/>
      <c r="IRR2" s="3"/>
      <c r="IRS2" s="3"/>
      <c r="IRT2" s="3"/>
      <c r="IRU2" s="3"/>
      <c r="IRV2" s="3"/>
      <c r="IRW2" s="3"/>
      <c r="IRX2" s="3"/>
      <c r="IRY2" s="3"/>
      <c r="IRZ2" s="3"/>
      <c r="ISA2" s="3"/>
      <c r="ISB2" s="3"/>
      <c r="ISC2" s="3"/>
      <c r="ISD2" s="3"/>
      <c r="ISE2" s="3"/>
      <c r="ISF2" s="3"/>
      <c r="ISG2" s="3"/>
      <c r="ISH2" s="3"/>
      <c r="ISI2" s="3"/>
      <c r="ISJ2" s="3"/>
      <c r="ISK2" s="3"/>
      <c r="ISL2" s="3"/>
      <c r="ISM2" s="3"/>
      <c r="ISN2" s="3"/>
      <c r="ISO2" s="3"/>
      <c r="ISP2" s="3"/>
      <c r="ISQ2" s="3"/>
      <c r="ISR2" s="3"/>
      <c r="ISS2" s="3"/>
      <c r="IST2" s="3"/>
      <c r="ISU2" s="3"/>
      <c r="ISV2" s="3"/>
      <c r="ISW2" s="3"/>
      <c r="ISX2" s="3"/>
      <c r="ISY2" s="3"/>
      <c r="ISZ2" s="3"/>
      <c r="ITA2" s="3"/>
      <c r="ITB2" s="3"/>
      <c r="ITC2" s="3"/>
      <c r="ITD2" s="3"/>
      <c r="ITE2" s="3"/>
      <c r="ITF2" s="3"/>
      <c r="ITG2" s="3"/>
      <c r="ITH2" s="3"/>
      <c r="ITI2" s="3"/>
      <c r="ITJ2" s="3"/>
      <c r="ITK2" s="3"/>
      <c r="ITL2" s="3"/>
      <c r="ITM2" s="3"/>
      <c r="ITN2" s="3"/>
      <c r="ITO2" s="3"/>
      <c r="ITP2" s="3"/>
      <c r="ITQ2" s="3"/>
      <c r="ITR2" s="3"/>
      <c r="ITS2" s="3"/>
      <c r="ITT2" s="3"/>
      <c r="ITU2" s="3"/>
      <c r="ITV2" s="3"/>
      <c r="ITW2" s="3"/>
      <c r="ITX2" s="3"/>
      <c r="ITY2" s="3"/>
      <c r="ITZ2" s="3"/>
      <c r="IUA2" s="3"/>
      <c r="IUB2" s="3"/>
      <c r="IUC2" s="3"/>
      <c r="IUD2" s="3"/>
      <c r="IUE2" s="3"/>
      <c r="IUF2" s="3"/>
      <c r="IUG2" s="3"/>
      <c r="IUH2" s="3"/>
      <c r="IUI2" s="3"/>
      <c r="IUJ2" s="3"/>
      <c r="IUK2" s="3"/>
      <c r="IUL2" s="3"/>
      <c r="IUM2" s="3"/>
      <c r="IUN2" s="3"/>
      <c r="IUO2" s="3"/>
      <c r="IUP2" s="3"/>
      <c r="IUQ2" s="3"/>
      <c r="IUR2" s="3"/>
      <c r="IUS2" s="3"/>
      <c r="IUT2" s="3"/>
      <c r="IUU2" s="3"/>
      <c r="IUV2" s="3"/>
      <c r="IUW2" s="3"/>
      <c r="IUX2" s="3"/>
      <c r="IUY2" s="3"/>
      <c r="IUZ2" s="3"/>
      <c r="IVA2" s="3"/>
      <c r="IVB2" s="3"/>
      <c r="IVC2" s="3"/>
      <c r="IVD2" s="3"/>
      <c r="IVE2" s="3"/>
      <c r="IVF2" s="3"/>
      <c r="IVG2" s="3"/>
      <c r="IVH2" s="3"/>
      <c r="IVI2" s="3"/>
      <c r="IVJ2" s="3"/>
      <c r="IVK2" s="3"/>
      <c r="IVL2" s="3"/>
      <c r="IVM2" s="3"/>
      <c r="IVN2" s="3"/>
      <c r="IVO2" s="3"/>
      <c r="IVP2" s="3"/>
      <c r="IVQ2" s="3"/>
      <c r="IVR2" s="3"/>
      <c r="IVS2" s="3"/>
      <c r="IVT2" s="3"/>
      <c r="IVU2" s="3"/>
      <c r="IVV2" s="3"/>
      <c r="IVW2" s="3"/>
      <c r="IVX2" s="3"/>
      <c r="IVY2" s="3"/>
      <c r="IVZ2" s="3"/>
      <c r="IWA2" s="3"/>
      <c r="IWB2" s="3"/>
      <c r="IWC2" s="3"/>
      <c r="IWD2" s="3"/>
      <c r="IWE2" s="3"/>
      <c r="IWF2" s="3"/>
      <c r="IWG2" s="3"/>
      <c r="IWH2" s="3"/>
      <c r="IWI2" s="3"/>
      <c r="IWJ2" s="3"/>
      <c r="IWK2" s="3"/>
      <c r="IWL2" s="3"/>
      <c r="IWM2" s="3"/>
      <c r="IWN2" s="3"/>
      <c r="IWO2" s="3"/>
      <c r="IWP2" s="3"/>
      <c r="IWQ2" s="3"/>
      <c r="IWR2" s="3"/>
      <c r="IWS2" s="3"/>
      <c r="IWT2" s="3"/>
      <c r="IWU2" s="3"/>
      <c r="IWV2" s="3"/>
      <c r="IWW2" s="3"/>
      <c r="IWX2" s="3"/>
      <c r="IWY2" s="3"/>
      <c r="IWZ2" s="3"/>
      <c r="IXA2" s="3"/>
      <c r="IXB2" s="3"/>
      <c r="IXC2" s="3"/>
      <c r="IXD2" s="3"/>
      <c r="IXE2" s="3"/>
      <c r="IXF2" s="3"/>
      <c r="IXG2" s="3"/>
      <c r="IXH2" s="3"/>
      <c r="IXI2" s="3"/>
      <c r="IXJ2" s="3"/>
      <c r="IXK2" s="3"/>
      <c r="IXL2" s="3"/>
      <c r="IXM2" s="3"/>
      <c r="IXN2" s="3"/>
      <c r="IXO2" s="3"/>
      <c r="IXP2" s="3"/>
      <c r="IXQ2" s="3"/>
      <c r="IXR2" s="3"/>
      <c r="IXS2" s="3"/>
      <c r="IXT2" s="3"/>
      <c r="IXU2" s="3"/>
      <c r="IXV2" s="3"/>
      <c r="IXW2" s="3"/>
      <c r="IXX2" s="3"/>
      <c r="IXY2" s="3"/>
      <c r="IXZ2" s="3"/>
      <c r="IYA2" s="3"/>
      <c r="IYB2" s="3"/>
      <c r="IYC2" s="3"/>
      <c r="IYD2" s="3"/>
      <c r="IYE2" s="3"/>
      <c r="IYF2" s="3"/>
      <c r="IYG2" s="3"/>
      <c r="IYH2" s="3"/>
      <c r="IYI2" s="3"/>
      <c r="IYJ2" s="3"/>
      <c r="IYK2" s="3"/>
      <c r="IYL2" s="3"/>
      <c r="IYM2" s="3"/>
      <c r="IYN2" s="3"/>
      <c r="IYO2" s="3"/>
      <c r="IYP2" s="3"/>
      <c r="IYQ2" s="3"/>
      <c r="IYR2" s="3"/>
      <c r="IYS2" s="3"/>
      <c r="IYT2" s="3"/>
      <c r="IYU2" s="3"/>
      <c r="IYV2" s="3"/>
      <c r="IYW2" s="3"/>
      <c r="IYX2" s="3"/>
      <c r="IYY2" s="3"/>
      <c r="IYZ2" s="3"/>
      <c r="IZA2" s="3"/>
      <c r="IZB2" s="3"/>
      <c r="IZC2" s="3"/>
      <c r="IZD2" s="3"/>
      <c r="IZE2" s="3"/>
      <c r="IZF2" s="3"/>
      <c r="IZG2" s="3"/>
      <c r="IZH2" s="3"/>
      <c r="IZI2" s="3"/>
      <c r="IZJ2" s="3"/>
      <c r="IZK2" s="3"/>
      <c r="IZL2" s="3"/>
      <c r="IZM2" s="3"/>
      <c r="IZN2" s="3"/>
      <c r="IZO2" s="3"/>
      <c r="IZP2" s="3"/>
      <c r="IZQ2" s="3"/>
      <c r="IZR2" s="3"/>
      <c r="IZS2" s="3"/>
      <c r="IZT2" s="3"/>
      <c r="IZU2" s="3"/>
      <c r="IZV2" s="3"/>
      <c r="IZW2" s="3"/>
      <c r="IZX2" s="3"/>
      <c r="IZY2" s="3"/>
      <c r="IZZ2" s="3"/>
      <c r="JAA2" s="3"/>
      <c r="JAB2" s="3"/>
      <c r="JAC2" s="3"/>
      <c r="JAD2" s="3"/>
      <c r="JAE2" s="3"/>
      <c r="JAF2" s="3"/>
      <c r="JAG2" s="3"/>
      <c r="JAH2" s="3"/>
      <c r="JAI2" s="3"/>
      <c r="JAJ2" s="3"/>
      <c r="JAK2" s="3"/>
      <c r="JAL2" s="3"/>
      <c r="JAM2" s="3"/>
      <c r="JAN2" s="3"/>
      <c r="JAO2" s="3"/>
      <c r="JAP2" s="3"/>
      <c r="JAQ2" s="3"/>
      <c r="JAR2" s="3"/>
      <c r="JAS2" s="3"/>
      <c r="JAT2" s="3"/>
      <c r="JAU2" s="3"/>
      <c r="JAV2" s="3"/>
      <c r="JAW2" s="3"/>
      <c r="JAX2" s="3"/>
      <c r="JAY2" s="3"/>
      <c r="JAZ2" s="3"/>
      <c r="JBA2" s="3"/>
      <c r="JBB2" s="3"/>
      <c r="JBC2" s="3"/>
      <c r="JBD2" s="3"/>
      <c r="JBE2" s="3"/>
      <c r="JBF2" s="3"/>
      <c r="JBG2" s="3"/>
      <c r="JBH2" s="3"/>
      <c r="JBI2" s="3"/>
      <c r="JBJ2" s="3"/>
      <c r="JBK2" s="3"/>
      <c r="JBL2" s="3"/>
      <c r="JBM2" s="3"/>
      <c r="JBN2" s="3"/>
      <c r="JBO2" s="3"/>
      <c r="JBP2" s="3"/>
      <c r="JBQ2" s="3"/>
      <c r="JBR2" s="3"/>
      <c r="JBS2" s="3"/>
      <c r="JBT2" s="3"/>
      <c r="JBU2" s="3"/>
      <c r="JBV2" s="3"/>
      <c r="JBW2" s="3"/>
      <c r="JBX2" s="3"/>
      <c r="JBY2" s="3"/>
      <c r="JBZ2" s="3"/>
      <c r="JCA2" s="3"/>
      <c r="JCB2" s="3"/>
      <c r="JCC2" s="3"/>
      <c r="JCD2" s="3"/>
      <c r="JCE2" s="3"/>
      <c r="JCF2" s="3"/>
      <c r="JCG2" s="3"/>
      <c r="JCH2" s="3"/>
      <c r="JCI2" s="3"/>
      <c r="JCJ2" s="3"/>
      <c r="JCK2" s="3"/>
      <c r="JCL2" s="3"/>
      <c r="JCM2" s="3"/>
      <c r="JCN2" s="3"/>
      <c r="JCO2" s="3"/>
      <c r="JCP2" s="3"/>
      <c r="JCQ2" s="3"/>
      <c r="JCR2" s="3"/>
      <c r="JCS2" s="3"/>
      <c r="JCT2" s="3"/>
      <c r="JCU2" s="3"/>
      <c r="JCV2" s="3"/>
      <c r="JCW2" s="3"/>
      <c r="JCX2" s="3"/>
      <c r="JCY2" s="3"/>
      <c r="JCZ2" s="3"/>
      <c r="JDA2" s="3"/>
      <c r="JDB2" s="3"/>
      <c r="JDC2" s="3"/>
      <c r="JDD2" s="3"/>
      <c r="JDE2" s="3"/>
      <c r="JDF2" s="3"/>
      <c r="JDG2" s="3"/>
      <c r="JDH2" s="3"/>
      <c r="JDI2" s="3"/>
      <c r="JDJ2" s="3"/>
      <c r="JDK2" s="3"/>
      <c r="JDL2" s="3"/>
      <c r="JDM2" s="3"/>
      <c r="JDN2" s="3"/>
      <c r="JDO2" s="3"/>
      <c r="JDP2" s="3"/>
      <c r="JDQ2" s="3"/>
      <c r="JDR2" s="3"/>
      <c r="JDS2" s="3"/>
      <c r="JDT2" s="3"/>
      <c r="JDU2" s="3"/>
      <c r="JDV2" s="3"/>
      <c r="JDW2" s="3"/>
      <c r="JDX2" s="3"/>
      <c r="JDY2" s="3"/>
      <c r="JDZ2" s="3"/>
      <c r="JEA2" s="3"/>
      <c r="JEB2" s="3"/>
      <c r="JEC2" s="3"/>
      <c r="JED2" s="3"/>
      <c r="JEE2" s="3"/>
      <c r="JEF2" s="3"/>
      <c r="JEG2" s="3"/>
      <c r="JEH2" s="3"/>
      <c r="JEI2" s="3"/>
      <c r="JEJ2" s="3"/>
      <c r="JEK2" s="3"/>
      <c r="JEL2" s="3"/>
      <c r="JEM2" s="3"/>
      <c r="JEN2" s="3"/>
      <c r="JEO2" s="3"/>
      <c r="JEP2" s="3"/>
      <c r="JEQ2" s="3"/>
      <c r="JER2" s="3"/>
      <c r="JES2" s="3"/>
      <c r="JET2" s="3"/>
      <c r="JEU2" s="3"/>
      <c r="JEV2" s="3"/>
      <c r="JEW2" s="3"/>
      <c r="JEX2" s="3"/>
      <c r="JEY2" s="3"/>
      <c r="JEZ2" s="3"/>
      <c r="JFA2" s="3"/>
      <c r="JFB2" s="3"/>
      <c r="JFC2" s="3"/>
      <c r="JFD2" s="3"/>
      <c r="JFE2" s="3"/>
      <c r="JFF2" s="3"/>
      <c r="JFG2" s="3"/>
      <c r="JFH2" s="3"/>
      <c r="JFI2" s="3"/>
      <c r="JFJ2" s="3"/>
      <c r="JFK2" s="3"/>
      <c r="JFL2" s="3"/>
      <c r="JFM2" s="3"/>
      <c r="JFN2" s="3"/>
      <c r="JFO2" s="3"/>
      <c r="JFP2" s="3"/>
      <c r="JFQ2" s="3"/>
      <c r="JFR2" s="3"/>
      <c r="JFS2" s="3"/>
      <c r="JFT2" s="3"/>
      <c r="JFU2" s="3"/>
      <c r="JFV2" s="3"/>
      <c r="JFW2" s="3"/>
      <c r="JFX2" s="3"/>
      <c r="JFY2" s="3"/>
      <c r="JFZ2" s="3"/>
      <c r="JGA2" s="3"/>
      <c r="JGB2" s="3"/>
      <c r="JGC2" s="3"/>
      <c r="JGD2" s="3"/>
      <c r="JGE2" s="3"/>
      <c r="JGF2" s="3"/>
      <c r="JGG2" s="3"/>
      <c r="JGH2" s="3"/>
      <c r="JGI2" s="3"/>
      <c r="JGJ2" s="3"/>
      <c r="JGK2" s="3"/>
      <c r="JGL2" s="3"/>
      <c r="JGM2" s="3"/>
      <c r="JGN2" s="3"/>
      <c r="JGO2" s="3"/>
      <c r="JGP2" s="3"/>
      <c r="JGQ2" s="3"/>
      <c r="JGR2" s="3"/>
      <c r="JGS2" s="3"/>
      <c r="JGT2" s="3"/>
      <c r="JGU2" s="3"/>
      <c r="JGV2" s="3"/>
      <c r="JGW2" s="3"/>
      <c r="JGX2" s="3"/>
      <c r="JGY2" s="3"/>
      <c r="JGZ2" s="3"/>
      <c r="JHA2" s="3"/>
      <c r="JHB2" s="3"/>
      <c r="JHC2" s="3"/>
      <c r="JHD2" s="3"/>
      <c r="JHE2" s="3"/>
      <c r="JHF2" s="3"/>
      <c r="JHG2" s="3"/>
      <c r="JHH2" s="3"/>
      <c r="JHI2" s="3"/>
      <c r="JHJ2" s="3"/>
      <c r="JHK2" s="3"/>
      <c r="JHL2" s="3"/>
      <c r="JHM2" s="3"/>
      <c r="JHN2" s="3"/>
      <c r="JHO2" s="3"/>
      <c r="JHP2" s="3"/>
      <c r="JHQ2" s="3"/>
      <c r="JHR2" s="3"/>
      <c r="JHS2" s="3"/>
      <c r="JHT2" s="3"/>
      <c r="JHU2" s="3"/>
      <c r="JHV2" s="3"/>
      <c r="JHW2" s="3"/>
      <c r="JHX2" s="3"/>
      <c r="JHY2" s="3"/>
      <c r="JHZ2" s="3"/>
      <c r="JIA2" s="3"/>
      <c r="JIB2" s="3"/>
      <c r="JIC2" s="3"/>
      <c r="JID2" s="3"/>
      <c r="JIE2" s="3"/>
      <c r="JIF2" s="3"/>
      <c r="JIG2" s="3"/>
      <c r="JIH2" s="3"/>
      <c r="JII2" s="3"/>
      <c r="JIJ2" s="3"/>
      <c r="JIK2" s="3"/>
      <c r="JIL2" s="3"/>
      <c r="JIM2" s="3"/>
      <c r="JIN2" s="3"/>
      <c r="JIO2" s="3"/>
      <c r="JIP2" s="3"/>
      <c r="JIQ2" s="3"/>
      <c r="JIR2" s="3"/>
      <c r="JIS2" s="3"/>
      <c r="JIT2" s="3"/>
      <c r="JIU2" s="3"/>
      <c r="JIV2" s="3"/>
      <c r="JIW2" s="3"/>
      <c r="JIX2" s="3"/>
      <c r="JIY2" s="3"/>
      <c r="JIZ2" s="3"/>
      <c r="JJA2" s="3"/>
      <c r="JJB2" s="3"/>
      <c r="JJC2" s="3"/>
      <c r="JJD2" s="3"/>
      <c r="JJE2" s="3"/>
      <c r="JJF2" s="3"/>
      <c r="JJG2" s="3"/>
      <c r="JJH2" s="3"/>
      <c r="JJI2" s="3"/>
      <c r="JJJ2" s="3"/>
      <c r="JJK2" s="3"/>
      <c r="JJL2" s="3"/>
      <c r="JJM2" s="3"/>
      <c r="JJN2" s="3"/>
      <c r="JJO2" s="3"/>
      <c r="JJP2" s="3"/>
      <c r="JJQ2" s="3"/>
      <c r="JJR2" s="3"/>
      <c r="JJS2" s="3"/>
      <c r="JJT2" s="3"/>
      <c r="JJU2" s="3"/>
      <c r="JJV2" s="3"/>
      <c r="JJW2" s="3"/>
      <c r="JJX2" s="3"/>
      <c r="JJY2" s="3"/>
      <c r="JJZ2" s="3"/>
      <c r="JKA2" s="3"/>
      <c r="JKB2" s="3"/>
      <c r="JKC2" s="3"/>
      <c r="JKD2" s="3"/>
      <c r="JKE2" s="3"/>
      <c r="JKF2" s="3"/>
      <c r="JKG2" s="3"/>
      <c r="JKH2" s="3"/>
      <c r="JKI2" s="3"/>
      <c r="JKJ2" s="3"/>
      <c r="JKK2" s="3"/>
      <c r="JKL2" s="3"/>
      <c r="JKM2" s="3"/>
      <c r="JKN2" s="3"/>
      <c r="JKO2" s="3"/>
      <c r="JKP2" s="3"/>
      <c r="JKQ2" s="3"/>
      <c r="JKR2" s="3"/>
      <c r="JKS2" s="3"/>
      <c r="JKT2" s="3"/>
      <c r="JKU2" s="3"/>
      <c r="JKV2" s="3"/>
      <c r="JKW2" s="3"/>
      <c r="JKX2" s="3"/>
      <c r="JKY2" s="3"/>
      <c r="JKZ2" s="3"/>
      <c r="JLA2" s="3"/>
      <c r="JLB2" s="3"/>
      <c r="JLC2" s="3"/>
      <c r="JLD2" s="3"/>
      <c r="JLE2" s="3"/>
      <c r="JLF2" s="3"/>
      <c r="JLG2" s="3"/>
      <c r="JLH2" s="3"/>
      <c r="JLI2" s="3"/>
      <c r="JLJ2" s="3"/>
      <c r="JLK2" s="3"/>
      <c r="JLL2" s="3"/>
      <c r="JLM2" s="3"/>
      <c r="JLN2" s="3"/>
      <c r="JLO2" s="3"/>
      <c r="JLP2" s="3"/>
      <c r="JLQ2" s="3"/>
      <c r="JLR2" s="3"/>
      <c r="JLS2" s="3"/>
      <c r="JLT2" s="3"/>
      <c r="JLU2" s="3"/>
      <c r="JLV2" s="3"/>
      <c r="JLW2" s="3"/>
      <c r="JLX2" s="3"/>
      <c r="JLY2" s="3"/>
      <c r="JLZ2" s="3"/>
      <c r="JMA2" s="3"/>
      <c r="JMB2" s="3"/>
      <c r="JMC2" s="3"/>
      <c r="JMD2" s="3"/>
      <c r="JME2" s="3"/>
      <c r="JMF2" s="3"/>
      <c r="JMG2" s="3"/>
      <c r="JMH2" s="3"/>
      <c r="JMI2" s="3"/>
      <c r="JMJ2" s="3"/>
      <c r="JMK2" s="3"/>
      <c r="JML2" s="3"/>
      <c r="JMM2" s="3"/>
      <c r="JMN2" s="3"/>
      <c r="JMO2" s="3"/>
      <c r="JMP2" s="3"/>
      <c r="JMQ2" s="3"/>
      <c r="JMR2" s="3"/>
      <c r="JMS2" s="3"/>
      <c r="JMT2" s="3"/>
      <c r="JMU2" s="3"/>
      <c r="JMV2" s="3"/>
      <c r="JMW2" s="3"/>
      <c r="JMX2" s="3"/>
      <c r="JMY2" s="3"/>
      <c r="JMZ2" s="3"/>
      <c r="JNA2" s="3"/>
      <c r="JNB2" s="3"/>
      <c r="JNC2" s="3"/>
      <c r="JND2" s="3"/>
      <c r="JNE2" s="3"/>
      <c r="JNF2" s="3"/>
      <c r="JNG2" s="3"/>
      <c r="JNH2" s="3"/>
      <c r="JNI2" s="3"/>
      <c r="JNJ2" s="3"/>
      <c r="JNK2" s="3"/>
      <c r="JNL2" s="3"/>
      <c r="JNM2" s="3"/>
      <c r="JNN2" s="3"/>
      <c r="JNO2" s="3"/>
      <c r="JNP2" s="3"/>
      <c r="JNQ2" s="3"/>
      <c r="JNR2" s="3"/>
      <c r="JNS2" s="3"/>
      <c r="JNT2" s="3"/>
      <c r="JNU2" s="3"/>
      <c r="JNV2" s="3"/>
      <c r="JNW2" s="3"/>
      <c r="JNX2" s="3"/>
      <c r="JNY2" s="3"/>
      <c r="JNZ2" s="3"/>
      <c r="JOA2" s="3"/>
      <c r="JOB2" s="3"/>
      <c r="JOC2" s="3"/>
      <c r="JOD2" s="3"/>
      <c r="JOE2" s="3"/>
      <c r="JOF2" s="3"/>
      <c r="JOG2" s="3"/>
      <c r="JOH2" s="3"/>
      <c r="JOI2" s="3"/>
      <c r="JOJ2" s="3"/>
      <c r="JOK2" s="3"/>
      <c r="JOL2" s="3"/>
      <c r="JOM2" s="3"/>
      <c r="JON2" s="3"/>
      <c r="JOO2" s="3"/>
      <c r="JOP2" s="3"/>
      <c r="JOQ2" s="3"/>
      <c r="JOR2" s="3"/>
      <c r="JOS2" s="3"/>
      <c r="JOT2" s="3"/>
      <c r="JOU2" s="3"/>
      <c r="JOV2" s="3"/>
      <c r="JOW2" s="3"/>
      <c r="JOX2" s="3"/>
      <c r="JOY2" s="3"/>
      <c r="JOZ2" s="3"/>
      <c r="JPA2" s="3"/>
      <c r="JPB2" s="3"/>
      <c r="JPC2" s="3"/>
      <c r="JPD2" s="3"/>
      <c r="JPE2" s="3"/>
      <c r="JPF2" s="3"/>
      <c r="JPG2" s="3"/>
      <c r="JPH2" s="3"/>
      <c r="JPI2" s="3"/>
      <c r="JPJ2" s="3"/>
      <c r="JPK2" s="3"/>
      <c r="JPL2" s="3"/>
      <c r="JPM2" s="3"/>
      <c r="JPN2" s="3"/>
      <c r="JPO2" s="3"/>
      <c r="JPP2" s="3"/>
      <c r="JPQ2" s="3"/>
      <c r="JPR2" s="3"/>
      <c r="JPS2" s="3"/>
      <c r="JPT2" s="3"/>
      <c r="JPU2" s="3"/>
      <c r="JPV2" s="3"/>
      <c r="JPW2" s="3"/>
      <c r="JPX2" s="3"/>
      <c r="JPY2" s="3"/>
      <c r="JPZ2" s="3"/>
      <c r="JQA2" s="3"/>
      <c r="JQB2" s="3"/>
      <c r="JQC2" s="3"/>
      <c r="JQD2" s="3"/>
      <c r="JQE2" s="3"/>
      <c r="JQF2" s="3"/>
      <c r="JQG2" s="3"/>
      <c r="JQH2" s="3"/>
      <c r="JQI2" s="3"/>
      <c r="JQJ2" s="3"/>
      <c r="JQK2" s="3"/>
      <c r="JQL2" s="3"/>
      <c r="JQM2" s="3"/>
      <c r="JQN2" s="3"/>
      <c r="JQO2" s="3"/>
      <c r="JQP2" s="3"/>
      <c r="JQQ2" s="3"/>
      <c r="JQR2" s="3"/>
      <c r="JQS2" s="3"/>
      <c r="JQT2" s="3"/>
      <c r="JQU2" s="3"/>
      <c r="JQV2" s="3"/>
      <c r="JQW2" s="3"/>
      <c r="JQX2" s="3"/>
      <c r="JQY2" s="3"/>
      <c r="JQZ2" s="3"/>
      <c r="JRA2" s="3"/>
      <c r="JRB2" s="3"/>
      <c r="JRC2" s="3"/>
      <c r="JRD2" s="3"/>
      <c r="JRE2" s="3"/>
      <c r="JRF2" s="3"/>
      <c r="JRG2" s="3"/>
      <c r="JRH2" s="3"/>
      <c r="JRI2" s="3"/>
      <c r="JRJ2" s="3"/>
      <c r="JRK2" s="3"/>
      <c r="JRL2" s="3"/>
      <c r="JRM2" s="3"/>
      <c r="JRN2" s="3"/>
      <c r="JRO2" s="3"/>
      <c r="JRP2" s="3"/>
      <c r="JRQ2" s="3"/>
      <c r="JRR2" s="3"/>
      <c r="JRS2" s="3"/>
      <c r="JRT2" s="3"/>
      <c r="JRU2" s="3"/>
      <c r="JRV2" s="3"/>
      <c r="JRW2" s="3"/>
      <c r="JRX2" s="3"/>
      <c r="JRY2" s="3"/>
      <c r="JRZ2" s="3"/>
      <c r="JSA2" s="3"/>
      <c r="JSB2" s="3"/>
      <c r="JSC2" s="3"/>
      <c r="JSD2" s="3"/>
      <c r="JSE2" s="3"/>
      <c r="JSF2" s="3"/>
      <c r="JSG2" s="3"/>
      <c r="JSH2" s="3"/>
      <c r="JSI2" s="3"/>
      <c r="JSJ2" s="3"/>
      <c r="JSK2" s="3"/>
      <c r="JSL2" s="3"/>
      <c r="JSM2" s="3"/>
      <c r="JSN2" s="3"/>
      <c r="JSO2" s="3"/>
      <c r="JSP2" s="3"/>
      <c r="JSQ2" s="3"/>
      <c r="JSR2" s="3"/>
      <c r="JSS2" s="3"/>
      <c r="JST2" s="3"/>
      <c r="JSU2" s="3"/>
      <c r="JSV2" s="3"/>
      <c r="JSW2" s="3"/>
      <c r="JSX2" s="3"/>
      <c r="JSY2" s="3"/>
      <c r="JSZ2" s="3"/>
      <c r="JTA2" s="3"/>
      <c r="JTB2" s="3"/>
      <c r="JTC2" s="3"/>
      <c r="JTD2" s="3"/>
      <c r="JTE2" s="3"/>
      <c r="JTF2" s="3"/>
      <c r="JTG2" s="3"/>
      <c r="JTH2" s="3"/>
      <c r="JTI2" s="3"/>
      <c r="JTJ2" s="3"/>
      <c r="JTK2" s="3"/>
      <c r="JTL2" s="3"/>
      <c r="JTM2" s="3"/>
      <c r="JTN2" s="3"/>
      <c r="JTO2" s="3"/>
      <c r="JTP2" s="3"/>
      <c r="JTQ2" s="3"/>
      <c r="JTR2" s="3"/>
      <c r="JTS2" s="3"/>
      <c r="JTT2" s="3"/>
      <c r="JTU2" s="3"/>
      <c r="JTV2" s="3"/>
      <c r="JTW2" s="3"/>
      <c r="JTX2" s="3"/>
      <c r="JTY2" s="3"/>
      <c r="JTZ2" s="3"/>
      <c r="JUA2" s="3"/>
      <c r="JUB2" s="3"/>
      <c r="JUC2" s="3"/>
      <c r="JUD2" s="3"/>
      <c r="JUE2" s="3"/>
      <c r="JUF2" s="3"/>
      <c r="JUG2" s="3"/>
      <c r="JUH2" s="3"/>
      <c r="JUI2" s="3"/>
      <c r="JUJ2" s="3"/>
      <c r="JUK2" s="3"/>
      <c r="JUL2" s="3"/>
      <c r="JUM2" s="3"/>
      <c r="JUN2" s="3"/>
      <c r="JUO2" s="3"/>
      <c r="JUP2" s="3"/>
      <c r="JUQ2" s="3"/>
      <c r="JUR2" s="3"/>
      <c r="JUS2" s="3"/>
      <c r="JUT2" s="3"/>
      <c r="JUU2" s="3"/>
      <c r="JUV2" s="3"/>
      <c r="JUW2" s="3"/>
      <c r="JUX2" s="3"/>
      <c r="JUY2" s="3"/>
      <c r="JUZ2" s="3"/>
      <c r="JVA2" s="3"/>
      <c r="JVB2" s="3"/>
      <c r="JVC2" s="3"/>
      <c r="JVD2" s="3"/>
      <c r="JVE2" s="3"/>
      <c r="JVF2" s="3"/>
      <c r="JVG2" s="3"/>
      <c r="JVH2" s="3"/>
      <c r="JVI2" s="3"/>
      <c r="JVJ2" s="3"/>
      <c r="JVK2" s="3"/>
      <c r="JVL2" s="3"/>
      <c r="JVM2" s="3"/>
      <c r="JVN2" s="3"/>
      <c r="JVO2" s="3"/>
      <c r="JVP2" s="3"/>
      <c r="JVQ2" s="3"/>
      <c r="JVR2" s="3"/>
      <c r="JVS2" s="3"/>
      <c r="JVT2" s="3"/>
      <c r="JVU2" s="3"/>
      <c r="JVV2" s="3"/>
      <c r="JVW2" s="3"/>
      <c r="JVX2" s="3"/>
      <c r="JVY2" s="3"/>
      <c r="JVZ2" s="3"/>
      <c r="JWA2" s="3"/>
      <c r="JWB2" s="3"/>
      <c r="JWC2" s="3"/>
      <c r="JWD2" s="3"/>
      <c r="JWE2" s="3"/>
      <c r="JWF2" s="3"/>
      <c r="JWG2" s="3"/>
      <c r="JWH2" s="3"/>
      <c r="JWI2" s="3"/>
      <c r="JWJ2" s="3"/>
      <c r="JWK2" s="3"/>
      <c r="JWL2" s="3"/>
      <c r="JWM2" s="3"/>
      <c r="JWN2" s="3"/>
      <c r="JWO2" s="3"/>
      <c r="JWP2" s="3"/>
      <c r="JWQ2" s="3"/>
      <c r="JWR2" s="3"/>
      <c r="JWS2" s="3"/>
      <c r="JWT2" s="3"/>
      <c r="JWU2" s="3"/>
      <c r="JWV2" s="3"/>
      <c r="JWW2" s="3"/>
      <c r="JWX2" s="3"/>
      <c r="JWY2" s="3"/>
      <c r="JWZ2" s="3"/>
      <c r="JXA2" s="3"/>
      <c r="JXB2" s="3"/>
      <c r="JXC2" s="3"/>
      <c r="JXD2" s="3"/>
      <c r="JXE2" s="3"/>
      <c r="JXF2" s="3"/>
      <c r="JXG2" s="3"/>
      <c r="JXH2" s="3"/>
      <c r="JXI2" s="3"/>
      <c r="JXJ2" s="3"/>
      <c r="JXK2" s="3"/>
      <c r="JXL2" s="3"/>
      <c r="JXM2" s="3"/>
      <c r="JXN2" s="3"/>
      <c r="JXO2" s="3"/>
      <c r="JXP2" s="3"/>
      <c r="JXQ2" s="3"/>
      <c r="JXR2" s="3"/>
      <c r="JXS2" s="3"/>
      <c r="JXT2" s="3"/>
      <c r="JXU2" s="3"/>
      <c r="JXV2" s="3"/>
      <c r="JXW2" s="3"/>
      <c r="JXX2" s="3"/>
      <c r="JXY2" s="3"/>
      <c r="JXZ2" s="3"/>
      <c r="JYA2" s="3"/>
      <c r="JYB2" s="3"/>
      <c r="JYC2" s="3"/>
      <c r="JYD2" s="3"/>
      <c r="JYE2" s="3"/>
      <c r="JYF2" s="3"/>
      <c r="JYG2" s="3"/>
      <c r="JYH2" s="3"/>
      <c r="JYI2" s="3"/>
      <c r="JYJ2" s="3"/>
      <c r="JYK2" s="3"/>
      <c r="JYL2" s="3"/>
      <c r="JYM2" s="3"/>
      <c r="JYN2" s="3"/>
      <c r="JYO2" s="3"/>
      <c r="JYP2" s="3"/>
      <c r="JYQ2" s="3"/>
      <c r="JYR2" s="3"/>
      <c r="JYS2" s="3"/>
      <c r="JYT2" s="3"/>
      <c r="JYU2" s="3"/>
      <c r="JYV2" s="3"/>
      <c r="JYW2" s="3"/>
      <c r="JYX2" s="3"/>
      <c r="JYY2" s="3"/>
      <c r="JYZ2" s="3"/>
      <c r="JZA2" s="3"/>
      <c r="JZB2" s="3"/>
      <c r="JZC2" s="3"/>
      <c r="JZD2" s="3"/>
      <c r="JZE2" s="3"/>
      <c r="JZF2" s="3"/>
      <c r="JZG2" s="3"/>
      <c r="JZH2" s="3"/>
      <c r="JZI2" s="3"/>
      <c r="JZJ2" s="3"/>
      <c r="JZK2" s="3"/>
      <c r="JZL2" s="3"/>
      <c r="JZM2" s="3"/>
      <c r="JZN2" s="3"/>
      <c r="JZO2" s="3"/>
      <c r="JZP2" s="3"/>
      <c r="JZQ2" s="3"/>
      <c r="JZR2" s="3"/>
      <c r="JZS2" s="3"/>
      <c r="JZT2" s="3"/>
      <c r="JZU2" s="3"/>
      <c r="JZV2" s="3"/>
      <c r="JZW2" s="3"/>
      <c r="JZX2" s="3"/>
      <c r="JZY2" s="3"/>
      <c r="JZZ2" s="3"/>
      <c r="KAA2" s="3"/>
      <c r="KAB2" s="3"/>
      <c r="KAC2" s="3"/>
      <c r="KAD2" s="3"/>
      <c r="KAE2" s="3"/>
      <c r="KAF2" s="3"/>
      <c r="KAG2" s="3"/>
      <c r="KAH2" s="3"/>
      <c r="KAI2" s="3"/>
      <c r="KAJ2" s="3"/>
      <c r="KAK2" s="3"/>
      <c r="KAL2" s="3"/>
      <c r="KAM2" s="3"/>
      <c r="KAN2" s="3"/>
      <c r="KAO2" s="3"/>
      <c r="KAP2" s="3"/>
      <c r="KAQ2" s="3"/>
      <c r="KAR2" s="3"/>
      <c r="KAS2" s="3"/>
      <c r="KAT2" s="3"/>
      <c r="KAU2" s="3"/>
      <c r="KAV2" s="3"/>
      <c r="KAW2" s="3"/>
      <c r="KAX2" s="3"/>
      <c r="KAY2" s="3"/>
      <c r="KAZ2" s="3"/>
      <c r="KBA2" s="3"/>
      <c r="KBB2" s="3"/>
      <c r="KBC2" s="3"/>
      <c r="KBD2" s="3"/>
      <c r="KBE2" s="3"/>
      <c r="KBF2" s="3"/>
      <c r="KBG2" s="3"/>
      <c r="KBH2" s="3"/>
      <c r="KBI2" s="3"/>
      <c r="KBJ2" s="3"/>
      <c r="KBK2" s="3"/>
      <c r="KBL2" s="3"/>
      <c r="KBM2" s="3"/>
      <c r="KBN2" s="3"/>
      <c r="KBO2" s="3"/>
      <c r="KBP2" s="3"/>
      <c r="KBQ2" s="3"/>
      <c r="KBR2" s="3"/>
      <c r="KBS2" s="3"/>
      <c r="KBT2" s="3"/>
      <c r="KBU2" s="3"/>
      <c r="KBV2" s="3"/>
      <c r="KBW2" s="3"/>
      <c r="KBX2" s="3"/>
      <c r="KBY2" s="3"/>
      <c r="KBZ2" s="3"/>
      <c r="KCA2" s="3"/>
      <c r="KCB2" s="3"/>
      <c r="KCC2" s="3"/>
      <c r="KCD2" s="3"/>
      <c r="KCE2" s="3"/>
      <c r="KCF2" s="3"/>
      <c r="KCG2" s="3"/>
      <c r="KCH2" s="3"/>
      <c r="KCI2" s="3"/>
      <c r="KCJ2" s="3"/>
      <c r="KCK2" s="3"/>
      <c r="KCL2" s="3"/>
      <c r="KCM2" s="3"/>
      <c r="KCN2" s="3"/>
      <c r="KCO2" s="3"/>
      <c r="KCP2" s="3"/>
      <c r="KCQ2" s="3"/>
      <c r="KCR2" s="3"/>
      <c r="KCS2" s="3"/>
      <c r="KCT2" s="3"/>
      <c r="KCU2" s="3"/>
      <c r="KCV2" s="3"/>
      <c r="KCW2" s="3"/>
      <c r="KCX2" s="3"/>
      <c r="KCY2" s="3"/>
      <c r="KCZ2" s="3"/>
      <c r="KDA2" s="3"/>
      <c r="KDB2" s="3"/>
      <c r="KDC2" s="3"/>
      <c r="KDD2" s="3"/>
      <c r="KDE2" s="3"/>
      <c r="KDF2" s="3"/>
      <c r="KDG2" s="3"/>
      <c r="KDH2" s="3"/>
      <c r="KDI2" s="3"/>
      <c r="KDJ2" s="3"/>
      <c r="KDK2" s="3"/>
      <c r="KDL2" s="3"/>
      <c r="KDM2" s="3"/>
      <c r="KDN2" s="3"/>
      <c r="KDO2" s="3"/>
      <c r="KDP2" s="3"/>
      <c r="KDQ2" s="3"/>
      <c r="KDR2" s="3"/>
      <c r="KDS2" s="3"/>
      <c r="KDT2" s="3"/>
      <c r="KDU2" s="3"/>
      <c r="KDV2" s="3"/>
      <c r="KDW2" s="3"/>
      <c r="KDX2" s="3"/>
      <c r="KDY2" s="3"/>
      <c r="KDZ2" s="3"/>
      <c r="KEA2" s="3"/>
      <c r="KEB2" s="3"/>
      <c r="KEC2" s="3"/>
      <c r="KED2" s="3"/>
      <c r="KEE2" s="3"/>
      <c r="KEF2" s="3"/>
      <c r="KEG2" s="3"/>
      <c r="KEH2" s="3"/>
      <c r="KEI2" s="3"/>
      <c r="KEJ2" s="3"/>
      <c r="KEK2" s="3"/>
      <c r="KEL2" s="3"/>
      <c r="KEM2" s="3"/>
      <c r="KEN2" s="3"/>
      <c r="KEO2" s="3"/>
      <c r="KEP2" s="3"/>
      <c r="KEQ2" s="3"/>
      <c r="KER2" s="3"/>
      <c r="KES2" s="3"/>
      <c r="KET2" s="3"/>
      <c r="KEU2" s="3"/>
      <c r="KEV2" s="3"/>
      <c r="KEW2" s="3"/>
      <c r="KEX2" s="3"/>
      <c r="KEY2" s="3"/>
      <c r="KEZ2" s="3"/>
      <c r="KFA2" s="3"/>
      <c r="KFB2" s="3"/>
      <c r="KFC2" s="3"/>
      <c r="KFD2" s="3"/>
      <c r="KFE2" s="3"/>
      <c r="KFF2" s="3"/>
      <c r="KFG2" s="3"/>
      <c r="KFH2" s="3"/>
      <c r="KFI2" s="3"/>
      <c r="KFJ2" s="3"/>
      <c r="KFK2" s="3"/>
      <c r="KFL2" s="3"/>
      <c r="KFM2" s="3"/>
      <c r="KFN2" s="3"/>
      <c r="KFO2" s="3"/>
      <c r="KFP2" s="3"/>
      <c r="KFQ2" s="3"/>
      <c r="KFR2" s="3"/>
      <c r="KFS2" s="3"/>
      <c r="KFT2" s="3"/>
      <c r="KFU2" s="3"/>
      <c r="KFV2" s="3"/>
      <c r="KFW2" s="3"/>
      <c r="KFX2" s="3"/>
      <c r="KFY2" s="3"/>
      <c r="KFZ2" s="3"/>
      <c r="KGA2" s="3"/>
      <c r="KGB2" s="3"/>
      <c r="KGC2" s="3"/>
      <c r="KGD2" s="3"/>
      <c r="KGE2" s="3"/>
      <c r="KGF2" s="3"/>
      <c r="KGG2" s="3"/>
      <c r="KGH2" s="3"/>
      <c r="KGI2" s="3"/>
      <c r="KGJ2" s="3"/>
      <c r="KGK2" s="3"/>
      <c r="KGL2" s="3"/>
      <c r="KGM2" s="3"/>
      <c r="KGN2" s="3"/>
      <c r="KGO2" s="3"/>
      <c r="KGP2" s="3"/>
      <c r="KGQ2" s="3"/>
      <c r="KGR2" s="3"/>
      <c r="KGS2" s="3"/>
      <c r="KGT2" s="3"/>
      <c r="KGU2" s="3"/>
      <c r="KGV2" s="3"/>
      <c r="KGW2" s="3"/>
      <c r="KGX2" s="3"/>
      <c r="KGY2" s="3"/>
      <c r="KGZ2" s="3"/>
      <c r="KHA2" s="3"/>
      <c r="KHB2" s="3"/>
      <c r="KHC2" s="3"/>
      <c r="KHD2" s="3"/>
      <c r="KHE2" s="3"/>
      <c r="KHF2" s="3"/>
      <c r="KHG2" s="3"/>
      <c r="KHH2" s="3"/>
      <c r="KHI2" s="3"/>
      <c r="KHJ2" s="3"/>
      <c r="KHK2" s="3"/>
      <c r="KHL2" s="3"/>
      <c r="KHM2" s="3"/>
      <c r="KHN2" s="3"/>
      <c r="KHO2" s="3"/>
      <c r="KHP2" s="3"/>
      <c r="KHQ2" s="3"/>
      <c r="KHR2" s="3"/>
      <c r="KHS2" s="3"/>
      <c r="KHT2" s="3"/>
      <c r="KHU2" s="3"/>
      <c r="KHV2" s="3"/>
      <c r="KHW2" s="3"/>
      <c r="KHX2" s="3"/>
      <c r="KHY2" s="3"/>
      <c r="KHZ2" s="3"/>
      <c r="KIA2" s="3"/>
      <c r="KIB2" s="3"/>
      <c r="KIC2" s="3"/>
      <c r="KID2" s="3"/>
      <c r="KIE2" s="3"/>
      <c r="KIF2" s="3"/>
      <c r="KIG2" s="3"/>
      <c r="KIH2" s="3"/>
      <c r="KII2" s="3"/>
      <c r="KIJ2" s="3"/>
      <c r="KIK2" s="3"/>
      <c r="KIL2" s="3"/>
      <c r="KIM2" s="3"/>
      <c r="KIN2" s="3"/>
      <c r="KIO2" s="3"/>
      <c r="KIP2" s="3"/>
      <c r="KIQ2" s="3"/>
      <c r="KIR2" s="3"/>
      <c r="KIS2" s="3"/>
      <c r="KIT2" s="3"/>
      <c r="KIU2" s="3"/>
      <c r="KIV2" s="3"/>
      <c r="KIW2" s="3"/>
      <c r="KIX2" s="3"/>
      <c r="KIY2" s="3"/>
      <c r="KIZ2" s="3"/>
      <c r="KJA2" s="3"/>
      <c r="KJB2" s="3"/>
      <c r="KJC2" s="3"/>
      <c r="KJD2" s="3"/>
      <c r="KJE2" s="3"/>
      <c r="KJF2" s="3"/>
      <c r="KJG2" s="3"/>
      <c r="KJH2" s="3"/>
      <c r="KJI2" s="3"/>
      <c r="KJJ2" s="3"/>
      <c r="KJK2" s="3"/>
      <c r="KJL2" s="3"/>
      <c r="KJM2" s="3"/>
      <c r="KJN2" s="3"/>
      <c r="KJO2" s="3"/>
      <c r="KJP2" s="3"/>
      <c r="KJQ2" s="3"/>
      <c r="KJR2" s="3"/>
      <c r="KJS2" s="3"/>
      <c r="KJT2" s="3"/>
      <c r="KJU2" s="3"/>
      <c r="KJV2" s="3"/>
      <c r="KJW2" s="3"/>
      <c r="KJX2" s="3"/>
      <c r="KJY2" s="3"/>
      <c r="KJZ2" s="3"/>
      <c r="KKA2" s="3"/>
      <c r="KKB2" s="3"/>
      <c r="KKC2" s="3"/>
      <c r="KKD2" s="3"/>
      <c r="KKE2" s="3"/>
      <c r="KKF2" s="3"/>
      <c r="KKG2" s="3"/>
      <c r="KKH2" s="3"/>
      <c r="KKI2" s="3"/>
      <c r="KKJ2" s="3"/>
      <c r="KKK2" s="3"/>
      <c r="KKL2" s="3"/>
      <c r="KKM2" s="3"/>
      <c r="KKN2" s="3"/>
      <c r="KKO2" s="3"/>
      <c r="KKP2" s="3"/>
      <c r="KKQ2" s="3"/>
      <c r="KKR2" s="3"/>
      <c r="KKS2" s="3"/>
      <c r="KKT2" s="3"/>
      <c r="KKU2" s="3"/>
      <c r="KKV2" s="3"/>
      <c r="KKW2" s="3"/>
      <c r="KKX2" s="3"/>
      <c r="KKY2" s="3"/>
      <c r="KKZ2" s="3"/>
      <c r="KLA2" s="3"/>
      <c r="KLB2" s="3"/>
      <c r="KLC2" s="3"/>
      <c r="KLD2" s="3"/>
      <c r="KLE2" s="3"/>
      <c r="KLF2" s="3"/>
      <c r="KLG2" s="3"/>
      <c r="KLH2" s="3"/>
      <c r="KLI2" s="3"/>
      <c r="KLJ2" s="3"/>
      <c r="KLK2" s="3"/>
      <c r="KLL2" s="3"/>
      <c r="KLM2" s="3"/>
      <c r="KLN2" s="3"/>
      <c r="KLO2" s="3"/>
      <c r="KLP2" s="3"/>
      <c r="KLQ2" s="3"/>
      <c r="KLR2" s="3"/>
      <c r="KLS2" s="3"/>
      <c r="KLT2" s="3"/>
      <c r="KLU2" s="3"/>
      <c r="KLV2" s="3"/>
      <c r="KLW2" s="3"/>
      <c r="KLX2" s="3"/>
      <c r="KLY2" s="3"/>
      <c r="KLZ2" s="3"/>
      <c r="KMA2" s="3"/>
      <c r="KMB2" s="3"/>
      <c r="KMC2" s="3"/>
      <c r="KMD2" s="3"/>
      <c r="KME2" s="3"/>
      <c r="KMF2" s="3"/>
      <c r="KMG2" s="3"/>
      <c r="KMH2" s="3"/>
      <c r="KMI2" s="3"/>
      <c r="KMJ2" s="3"/>
      <c r="KMK2" s="3"/>
      <c r="KML2" s="3"/>
      <c r="KMM2" s="3"/>
      <c r="KMN2" s="3"/>
      <c r="KMO2" s="3"/>
      <c r="KMP2" s="3"/>
      <c r="KMQ2" s="3"/>
      <c r="KMR2" s="3"/>
      <c r="KMS2" s="3"/>
      <c r="KMT2" s="3"/>
      <c r="KMU2" s="3"/>
      <c r="KMV2" s="3"/>
      <c r="KMW2" s="3"/>
      <c r="KMX2" s="3"/>
      <c r="KMY2" s="3"/>
      <c r="KMZ2" s="3"/>
      <c r="KNA2" s="3"/>
      <c r="KNB2" s="3"/>
      <c r="KNC2" s="3"/>
      <c r="KND2" s="3"/>
      <c r="KNE2" s="3"/>
      <c r="KNF2" s="3"/>
      <c r="KNG2" s="3"/>
      <c r="KNH2" s="3"/>
      <c r="KNI2" s="3"/>
      <c r="KNJ2" s="3"/>
      <c r="KNK2" s="3"/>
      <c r="KNL2" s="3"/>
      <c r="KNM2" s="3"/>
      <c r="KNN2" s="3"/>
      <c r="KNO2" s="3"/>
      <c r="KNP2" s="3"/>
      <c r="KNQ2" s="3"/>
      <c r="KNR2" s="3"/>
      <c r="KNS2" s="3"/>
      <c r="KNT2" s="3"/>
      <c r="KNU2" s="3"/>
      <c r="KNV2" s="3"/>
      <c r="KNW2" s="3"/>
      <c r="KNX2" s="3"/>
      <c r="KNY2" s="3"/>
      <c r="KNZ2" s="3"/>
      <c r="KOA2" s="3"/>
      <c r="KOB2" s="3"/>
      <c r="KOC2" s="3"/>
      <c r="KOD2" s="3"/>
      <c r="KOE2" s="3"/>
      <c r="KOF2" s="3"/>
      <c r="KOG2" s="3"/>
      <c r="KOH2" s="3"/>
      <c r="KOI2" s="3"/>
      <c r="KOJ2" s="3"/>
      <c r="KOK2" s="3"/>
      <c r="KOL2" s="3"/>
      <c r="KOM2" s="3"/>
      <c r="KON2" s="3"/>
      <c r="KOO2" s="3"/>
      <c r="KOP2" s="3"/>
      <c r="KOQ2" s="3"/>
      <c r="KOR2" s="3"/>
      <c r="KOS2" s="3"/>
      <c r="KOT2" s="3"/>
      <c r="KOU2" s="3"/>
      <c r="KOV2" s="3"/>
      <c r="KOW2" s="3"/>
      <c r="KOX2" s="3"/>
      <c r="KOY2" s="3"/>
      <c r="KOZ2" s="3"/>
      <c r="KPA2" s="3"/>
      <c r="KPB2" s="3"/>
      <c r="KPC2" s="3"/>
      <c r="KPD2" s="3"/>
      <c r="KPE2" s="3"/>
      <c r="KPF2" s="3"/>
      <c r="KPG2" s="3"/>
      <c r="KPH2" s="3"/>
      <c r="KPI2" s="3"/>
      <c r="KPJ2" s="3"/>
      <c r="KPK2" s="3"/>
      <c r="KPL2" s="3"/>
      <c r="KPM2" s="3"/>
      <c r="KPN2" s="3"/>
      <c r="KPO2" s="3"/>
      <c r="KPP2" s="3"/>
      <c r="KPQ2" s="3"/>
      <c r="KPR2" s="3"/>
      <c r="KPS2" s="3"/>
      <c r="KPT2" s="3"/>
      <c r="KPU2" s="3"/>
      <c r="KPV2" s="3"/>
      <c r="KPW2" s="3"/>
      <c r="KPX2" s="3"/>
      <c r="KPY2" s="3"/>
      <c r="KPZ2" s="3"/>
      <c r="KQA2" s="3"/>
      <c r="KQB2" s="3"/>
      <c r="KQC2" s="3"/>
      <c r="KQD2" s="3"/>
      <c r="KQE2" s="3"/>
      <c r="KQF2" s="3"/>
      <c r="KQG2" s="3"/>
      <c r="KQH2" s="3"/>
      <c r="KQI2" s="3"/>
      <c r="KQJ2" s="3"/>
      <c r="KQK2" s="3"/>
      <c r="KQL2" s="3"/>
      <c r="KQM2" s="3"/>
      <c r="KQN2" s="3"/>
      <c r="KQO2" s="3"/>
      <c r="KQP2" s="3"/>
      <c r="KQQ2" s="3"/>
      <c r="KQR2" s="3"/>
      <c r="KQS2" s="3"/>
      <c r="KQT2" s="3"/>
      <c r="KQU2" s="3"/>
      <c r="KQV2" s="3"/>
      <c r="KQW2" s="3"/>
      <c r="KQX2" s="3"/>
      <c r="KQY2" s="3"/>
      <c r="KQZ2" s="3"/>
      <c r="KRA2" s="3"/>
      <c r="KRB2" s="3"/>
      <c r="KRC2" s="3"/>
      <c r="KRD2" s="3"/>
      <c r="KRE2" s="3"/>
      <c r="KRF2" s="3"/>
      <c r="KRG2" s="3"/>
      <c r="KRH2" s="3"/>
      <c r="KRI2" s="3"/>
      <c r="KRJ2" s="3"/>
      <c r="KRK2" s="3"/>
      <c r="KRL2" s="3"/>
      <c r="KRM2" s="3"/>
      <c r="KRN2" s="3"/>
      <c r="KRO2" s="3"/>
      <c r="KRP2" s="3"/>
      <c r="KRQ2" s="3"/>
      <c r="KRR2" s="3"/>
      <c r="KRS2" s="3"/>
      <c r="KRT2" s="3"/>
      <c r="KRU2" s="3"/>
      <c r="KRV2" s="3"/>
      <c r="KRW2" s="3"/>
      <c r="KRX2" s="3"/>
      <c r="KRY2" s="3"/>
      <c r="KRZ2" s="3"/>
      <c r="KSA2" s="3"/>
      <c r="KSB2" s="3"/>
      <c r="KSC2" s="3"/>
      <c r="KSD2" s="3"/>
      <c r="KSE2" s="3"/>
      <c r="KSF2" s="3"/>
      <c r="KSG2" s="3"/>
      <c r="KSH2" s="3"/>
      <c r="KSI2" s="3"/>
      <c r="KSJ2" s="3"/>
      <c r="KSK2" s="3"/>
      <c r="KSL2" s="3"/>
      <c r="KSM2" s="3"/>
      <c r="KSN2" s="3"/>
      <c r="KSO2" s="3"/>
      <c r="KSP2" s="3"/>
      <c r="KSQ2" s="3"/>
      <c r="KSR2" s="3"/>
      <c r="KSS2" s="3"/>
      <c r="KST2" s="3"/>
      <c r="KSU2" s="3"/>
      <c r="KSV2" s="3"/>
      <c r="KSW2" s="3"/>
      <c r="KSX2" s="3"/>
      <c r="KSY2" s="3"/>
      <c r="KSZ2" s="3"/>
      <c r="KTA2" s="3"/>
      <c r="KTB2" s="3"/>
      <c r="KTC2" s="3"/>
      <c r="KTD2" s="3"/>
      <c r="KTE2" s="3"/>
      <c r="KTF2" s="3"/>
      <c r="KTG2" s="3"/>
      <c r="KTH2" s="3"/>
      <c r="KTI2" s="3"/>
      <c r="KTJ2" s="3"/>
      <c r="KTK2" s="3"/>
      <c r="KTL2" s="3"/>
      <c r="KTM2" s="3"/>
      <c r="KTN2" s="3"/>
      <c r="KTO2" s="3"/>
      <c r="KTP2" s="3"/>
      <c r="KTQ2" s="3"/>
      <c r="KTR2" s="3"/>
      <c r="KTS2" s="3"/>
      <c r="KTT2" s="3"/>
      <c r="KTU2" s="3"/>
      <c r="KTV2" s="3"/>
      <c r="KTW2" s="3"/>
      <c r="KTX2" s="3"/>
      <c r="KTY2" s="3"/>
      <c r="KTZ2" s="3"/>
      <c r="KUA2" s="3"/>
      <c r="KUB2" s="3"/>
      <c r="KUC2" s="3"/>
      <c r="KUD2" s="3"/>
      <c r="KUE2" s="3"/>
      <c r="KUF2" s="3"/>
      <c r="KUG2" s="3"/>
      <c r="KUH2" s="3"/>
      <c r="KUI2" s="3"/>
      <c r="KUJ2" s="3"/>
      <c r="KUK2" s="3"/>
      <c r="KUL2" s="3"/>
      <c r="KUM2" s="3"/>
      <c r="KUN2" s="3"/>
      <c r="KUO2" s="3"/>
      <c r="KUP2" s="3"/>
      <c r="KUQ2" s="3"/>
      <c r="KUR2" s="3"/>
      <c r="KUS2" s="3"/>
      <c r="KUT2" s="3"/>
      <c r="KUU2" s="3"/>
      <c r="KUV2" s="3"/>
      <c r="KUW2" s="3"/>
      <c r="KUX2" s="3"/>
      <c r="KUY2" s="3"/>
      <c r="KUZ2" s="3"/>
      <c r="KVA2" s="3"/>
      <c r="KVB2" s="3"/>
      <c r="KVC2" s="3"/>
      <c r="KVD2" s="3"/>
      <c r="KVE2" s="3"/>
      <c r="KVF2" s="3"/>
      <c r="KVG2" s="3"/>
      <c r="KVH2" s="3"/>
      <c r="KVI2" s="3"/>
      <c r="KVJ2" s="3"/>
      <c r="KVK2" s="3"/>
      <c r="KVL2" s="3"/>
      <c r="KVM2" s="3"/>
      <c r="KVN2" s="3"/>
      <c r="KVO2" s="3"/>
      <c r="KVP2" s="3"/>
      <c r="KVQ2" s="3"/>
      <c r="KVR2" s="3"/>
      <c r="KVS2" s="3"/>
      <c r="KVT2" s="3"/>
      <c r="KVU2" s="3"/>
      <c r="KVV2" s="3"/>
      <c r="KVW2" s="3"/>
      <c r="KVX2" s="3"/>
      <c r="KVY2" s="3"/>
      <c r="KVZ2" s="3"/>
      <c r="KWA2" s="3"/>
      <c r="KWB2" s="3"/>
      <c r="KWC2" s="3"/>
      <c r="KWD2" s="3"/>
      <c r="KWE2" s="3"/>
      <c r="KWF2" s="3"/>
      <c r="KWG2" s="3"/>
      <c r="KWH2" s="3"/>
      <c r="KWI2" s="3"/>
      <c r="KWJ2" s="3"/>
      <c r="KWK2" s="3"/>
      <c r="KWL2" s="3"/>
      <c r="KWM2" s="3"/>
      <c r="KWN2" s="3"/>
      <c r="KWO2" s="3"/>
      <c r="KWP2" s="3"/>
      <c r="KWQ2" s="3"/>
      <c r="KWR2" s="3"/>
      <c r="KWS2" s="3"/>
      <c r="KWT2" s="3"/>
      <c r="KWU2" s="3"/>
      <c r="KWV2" s="3"/>
      <c r="KWW2" s="3"/>
      <c r="KWX2" s="3"/>
      <c r="KWY2" s="3"/>
      <c r="KWZ2" s="3"/>
      <c r="KXA2" s="3"/>
      <c r="KXB2" s="3"/>
      <c r="KXC2" s="3"/>
      <c r="KXD2" s="3"/>
      <c r="KXE2" s="3"/>
      <c r="KXF2" s="3"/>
      <c r="KXG2" s="3"/>
      <c r="KXH2" s="3"/>
      <c r="KXI2" s="3"/>
      <c r="KXJ2" s="3"/>
      <c r="KXK2" s="3"/>
      <c r="KXL2" s="3"/>
      <c r="KXM2" s="3"/>
      <c r="KXN2" s="3"/>
      <c r="KXO2" s="3"/>
      <c r="KXP2" s="3"/>
      <c r="KXQ2" s="3"/>
      <c r="KXR2" s="3"/>
      <c r="KXS2" s="3"/>
      <c r="KXT2" s="3"/>
      <c r="KXU2" s="3"/>
      <c r="KXV2" s="3"/>
      <c r="KXW2" s="3"/>
      <c r="KXX2" s="3"/>
      <c r="KXY2" s="3"/>
      <c r="KXZ2" s="3"/>
      <c r="KYA2" s="3"/>
      <c r="KYB2" s="3"/>
      <c r="KYC2" s="3"/>
      <c r="KYD2" s="3"/>
      <c r="KYE2" s="3"/>
      <c r="KYF2" s="3"/>
      <c r="KYG2" s="3"/>
      <c r="KYH2" s="3"/>
      <c r="KYI2" s="3"/>
      <c r="KYJ2" s="3"/>
      <c r="KYK2" s="3"/>
      <c r="KYL2" s="3"/>
      <c r="KYM2" s="3"/>
      <c r="KYN2" s="3"/>
      <c r="KYO2" s="3"/>
      <c r="KYP2" s="3"/>
      <c r="KYQ2" s="3"/>
      <c r="KYR2" s="3"/>
      <c r="KYS2" s="3"/>
      <c r="KYT2" s="3"/>
      <c r="KYU2" s="3"/>
      <c r="KYV2" s="3"/>
      <c r="KYW2" s="3"/>
      <c r="KYX2" s="3"/>
      <c r="KYY2" s="3"/>
      <c r="KYZ2" s="3"/>
      <c r="KZA2" s="3"/>
      <c r="KZB2" s="3"/>
      <c r="KZC2" s="3"/>
      <c r="KZD2" s="3"/>
      <c r="KZE2" s="3"/>
      <c r="KZF2" s="3"/>
      <c r="KZG2" s="3"/>
      <c r="KZH2" s="3"/>
      <c r="KZI2" s="3"/>
      <c r="KZJ2" s="3"/>
      <c r="KZK2" s="3"/>
      <c r="KZL2" s="3"/>
      <c r="KZM2" s="3"/>
      <c r="KZN2" s="3"/>
      <c r="KZO2" s="3"/>
      <c r="KZP2" s="3"/>
      <c r="KZQ2" s="3"/>
      <c r="KZR2" s="3"/>
      <c r="KZS2" s="3"/>
      <c r="KZT2" s="3"/>
      <c r="KZU2" s="3"/>
      <c r="KZV2" s="3"/>
      <c r="KZW2" s="3"/>
      <c r="KZX2" s="3"/>
      <c r="KZY2" s="3"/>
      <c r="KZZ2" s="3"/>
      <c r="LAA2" s="3"/>
      <c r="LAB2" s="3"/>
      <c r="LAC2" s="3"/>
      <c r="LAD2" s="3"/>
      <c r="LAE2" s="3"/>
      <c r="LAF2" s="3"/>
      <c r="LAG2" s="3"/>
      <c r="LAH2" s="3"/>
      <c r="LAI2" s="3"/>
      <c r="LAJ2" s="3"/>
      <c r="LAK2" s="3"/>
      <c r="LAL2" s="3"/>
      <c r="LAM2" s="3"/>
      <c r="LAN2" s="3"/>
      <c r="LAO2" s="3"/>
      <c r="LAP2" s="3"/>
      <c r="LAQ2" s="3"/>
      <c r="LAR2" s="3"/>
      <c r="LAS2" s="3"/>
      <c r="LAT2" s="3"/>
      <c r="LAU2" s="3"/>
      <c r="LAV2" s="3"/>
      <c r="LAW2" s="3"/>
      <c r="LAX2" s="3"/>
      <c r="LAY2" s="3"/>
      <c r="LAZ2" s="3"/>
      <c r="LBA2" s="3"/>
      <c r="LBB2" s="3"/>
      <c r="LBC2" s="3"/>
      <c r="LBD2" s="3"/>
      <c r="LBE2" s="3"/>
      <c r="LBF2" s="3"/>
      <c r="LBG2" s="3"/>
      <c r="LBH2" s="3"/>
      <c r="LBI2" s="3"/>
      <c r="LBJ2" s="3"/>
      <c r="LBK2" s="3"/>
      <c r="LBL2" s="3"/>
      <c r="LBM2" s="3"/>
      <c r="LBN2" s="3"/>
      <c r="LBO2" s="3"/>
      <c r="LBP2" s="3"/>
      <c r="LBQ2" s="3"/>
      <c r="LBR2" s="3"/>
      <c r="LBS2" s="3"/>
      <c r="LBT2" s="3"/>
      <c r="LBU2" s="3"/>
      <c r="LBV2" s="3"/>
      <c r="LBW2" s="3"/>
      <c r="LBX2" s="3"/>
      <c r="LBY2" s="3"/>
      <c r="LBZ2" s="3"/>
      <c r="LCA2" s="3"/>
      <c r="LCB2" s="3"/>
      <c r="LCC2" s="3"/>
      <c r="LCD2" s="3"/>
      <c r="LCE2" s="3"/>
      <c r="LCF2" s="3"/>
      <c r="LCG2" s="3"/>
      <c r="LCH2" s="3"/>
      <c r="LCI2" s="3"/>
      <c r="LCJ2" s="3"/>
      <c r="LCK2" s="3"/>
      <c r="LCL2" s="3"/>
      <c r="LCM2" s="3"/>
      <c r="LCN2" s="3"/>
      <c r="LCO2" s="3"/>
      <c r="LCP2" s="3"/>
      <c r="LCQ2" s="3"/>
      <c r="LCR2" s="3"/>
      <c r="LCS2" s="3"/>
      <c r="LCT2" s="3"/>
      <c r="LCU2" s="3"/>
      <c r="LCV2" s="3"/>
      <c r="LCW2" s="3"/>
      <c r="LCX2" s="3"/>
      <c r="LCY2" s="3"/>
      <c r="LCZ2" s="3"/>
      <c r="LDA2" s="3"/>
      <c r="LDB2" s="3"/>
      <c r="LDC2" s="3"/>
      <c r="LDD2" s="3"/>
      <c r="LDE2" s="3"/>
      <c r="LDF2" s="3"/>
      <c r="LDG2" s="3"/>
      <c r="LDH2" s="3"/>
      <c r="LDI2" s="3"/>
      <c r="LDJ2" s="3"/>
      <c r="LDK2" s="3"/>
      <c r="LDL2" s="3"/>
      <c r="LDM2" s="3"/>
      <c r="LDN2" s="3"/>
      <c r="LDO2" s="3"/>
      <c r="LDP2" s="3"/>
      <c r="LDQ2" s="3"/>
      <c r="LDR2" s="3"/>
      <c r="LDS2" s="3"/>
      <c r="LDT2" s="3"/>
      <c r="LDU2" s="3"/>
      <c r="LDV2" s="3"/>
      <c r="LDW2" s="3"/>
      <c r="LDX2" s="3"/>
      <c r="LDY2" s="3"/>
      <c r="LDZ2" s="3"/>
      <c r="LEA2" s="3"/>
      <c r="LEB2" s="3"/>
      <c r="LEC2" s="3"/>
      <c r="LED2" s="3"/>
      <c r="LEE2" s="3"/>
      <c r="LEF2" s="3"/>
      <c r="LEG2" s="3"/>
      <c r="LEH2" s="3"/>
      <c r="LEI2" s="3"/>
      <c r="LEJ2" s="3"/>
      <c r="LEK2" s="3"/>
      <c r="LEL2" s="3"/>
      <c r="LEM2" s="3"/>
      <c r="LEN2" s="3"/>
      <c r="LEO2" s="3"/>
      <c r="LEP2" s="3"/>
      <c r="LEQ2" s="3"/>
      <c r="LER2" s="3"/>
      <c r="LES2" s="3"/>
      <c r="LET2" s="3"/>
      <c r="LEU2" s="3"/>
      <c r="LEV2" s="3"/>
      <c r="LEW2" s="3"/>
      <c r="LEX2" s="3"/>
      <c r="LEY2" s="3"/>
      <c r="LEZ2" s="3"/>
      <c r="LFA2" s="3"/>
      <c r="LFB2" s="3"/>
      <c r="LFC2" s="3"/>
      <c r="LFD2" s="3"/>
      <c r="LFE2" s="3"/>
      <c r="LFF2" s="3"/>
      <c r="LFG2" s="3"/>
      <c r="LFH2" s="3"/>
      <c r="LFI2" s="3"/>
      <c r="LFJ2" s="3"/>
      <c r="LFK2" s="3"/>
      <c r="LFL2" s="3"/>
      <c r="LFM2" s="3"/>
      <c r="LFN2" s="3"/>
      <c r="LFO2" s="3"/>
      <c r="LFP2" s="3"/>
      <c r="LFQ2" s="3"/>
      <c r="LFR2" s="3"/>
      <c r="LFS2" s="3"/>
      <c r="LFT2" s="3"/>
      <c r="LFU2" s="3"/>
      <c r="LFV2" s="3"/>
      <c r="LFW2" s="3"/>
      <c r="LFX2" s="3"/>
      <c r="LFY2" s="3"/>
      <c r="LFZ2" s="3"/>
      <c r="LGA2" s="3"/>
      <c r="LGB2" s="3"/>
      <c r="LGC2" s="3"/>
      <c r="LGD2" s="3"/>
      <c r="LGE2" s="3"/>
      <c r="LGF2" s="3"/>
      <c r="LGG2" s="3"/>
      <c r="LGH2" s="3"/>
      <c r="LGI2" s="3"/>
      <c r="LGJ2" s="3"/>
      <c r="LGK2" s="3"/>
      <c r="LGL2" s="3"/>
      <c r="LGM2" s="3"/>
      <c r="LGN2" s="3"/>
      <c r="LGO2" s="3"/>
      <c r="LGP2" s="3"/>
      <c r="LGQ2" s="3"/>
      <c r="LGR2" s="3"/>
      <c r="LGS2" s="3"/>
      <c r="LGT2" s="3"/>
      <c r="LGU2" s="3"/>
      <c r="LGV2" s="3"/>
      <c r="LGW2" s="3"/>
      <c r="LGX2" s="3"/>
      <c r="LGY2" s="3"/>
      <c r="LGZ2" s="3"/>
      <c r="LHA2" s="3"/>
      <c r="LHB2" s="3"/>
      <c r="LHC2" s="3"/>
      <c r="LHD2" s="3"/>
      <c r="LHE2" s="3"/>
      <c r="LHF2" s="3"/>
      <c r="LHG2" s="3"/>
      <c r="LHH2" s="3"/>
      <c r="LHI2" s="3"/>
      <c r="LHJ2" s="3"/>
      <c r="LHK2" s="3"/>
      <c r="LHL2" s="3"/>
      <c r="LHM2" s="3"/>
      <c r="LHN2" s="3"/>
      <c r="LHO2" s="3"/>
      <c r="LHP2" s="3"/>
      <c r="LHQ2" s="3"/>
      <c r="LHR2" s="3"/>
      <c r="LHS2" s="3"/>
      <c r="LHT2" s="3"/>
      <c r="LHU2" s="3"/>
      <c r="LHV2" s="3"/>
      <c r="LHW2" s="3"/>
      <c r="LHX2" s="3"/>
      <c r="LHY2" s="3"/>
      <c r="LHZ2" s="3"/>
      <c r="LIA2" s="3"/>
      <c r="LIB2" s="3"/>
      <c r="LIC2" s="3"/>
      <c r="LID2" s="3"/>
      <c r="LIE2" s="3"/>
      <c r="LIF2" s="3"/>
      <c r="LIG2" s="3"/>
      <c r="LIH2" s="3"/>
      <c r="LII2" s="3"/>
      <c r="LIJ2" s="3"/>
      <c r="LIK2" s="3"/>
      <c r="LIL2" s="3"/>
      <c r="LIM2" s="3"/>
      <c r="LIN2" s="3"/>
      <c r="LIO2" s="3"/>
      <c r="LIP2" s="3"/>
      <c r="LIQ2" s="3"/>
      <c r="LIR2" s="3"/>
      <c r="LIS2" s="3"/>
      <c r="LIT2" s="3"/>
      <c r="LIU2" s="3"/>
      <c r="LIV2" s="3"/>
      <c r="LIW2" s="3"/>
      <c r="LIX2" s="3"/>
      <c r="LIY2" s="3"/>
      <c r="LIZ2" s="3"/>
      <c r="LJA2" s="3"/>
      <c r="LJB2" s="3"/>
      <c r="LJC2" s="3"/>
      <c r="LJD2" s="3"/>
      <c r="LJE2" s="3"/>
      <c r="LJF2" s="3"/>
      <c r="LJG2" s="3"/>
      <c r="LJH2" s="3"/>
      <c r="LJI2" s="3"/>
      <c r="LJJ2" s="3"/>
      <c r="LJK2" s="3"/>
      <c r="LJL2" s="3"/>
      <c r="LJM2" s="3"/>
      <c r="LJN2" s="3"/>
      <c r="LJO2" s="3"/>
      <c r="LJP2" s="3"/>
      <c r="LJQ2" s="3"/>
      <c r="LJR2" s="3"/>
      <c r="LJS2" s="3"/>
      <c r="LJT2" s="3"/>
      <c r="LJU2" s="3"/>
      <c r="LJV2" s="3"/>
      <c r="LJW2" s="3"/>
      <c r="LJX2" s="3"/>
      <c r="LJY2" s="3"/>
      <c r="LJZ2" s="3"/>
      <c r="LKA2" s="3"/>
      <c r="LKB2" s="3"/>
      <c r="LKC2" s="3"/>
      <c r="LKD2" s="3"/>
      <c r="LKE2" s="3"/>
      <c r="LKF2" s="3"/>
      <c r="LKG2" s="3"/>
      <c r="LKH2" s="3"/>
      <c r="LKI2" s="3"/>
      <c r="LKJ2" s="3"/>
      <c r="LKK2" s="3"/>
      <c r="LKL2" s="3"/>
      <c r="LKM2" s="3"/>
      <c r="LKN2" s="3"/>
      <c r="LKO2" s="3"/>
      <c r="LKP2" s="3"/>
      <c r="LKQ2" s="3"/>
      <c r="LKR2" s="3"/>
      <c r="LKS2" s="3"/>
      <c r="LKT2" s="3"/>
      <c r="LKU2" s="3"/>
      <c r="LKV2" s="3"/>
      <c r="LKW2" s="3"/>
      <c r="LKX2" s="3"/>
      <c r="LKY2" s="3"/>
      <c r="LKZ2" s="3"/>
      <c r="LLA2" s="3"/>
      <c r="LLB2" s="3"/>
      <c r="LLC2" s="3"/>
      <c r="LLD2" s="3"/>
      <c r="LLE2" s="3"/>
      <c r="LLF2" s="3"/>
      <c r="LLG2" s="3"/>
      <c r="LLH2" s="3"/>
      <c r="LLI2" s="3"/>
      <c r="LLJ2" s="3"/>
      <c r="LLK2" s="3"/>
      <c r="LLL2" s="3"/>
      <c r="LLM2" s="3"/>
      <c r="LLN2" s="3"/>
      <c r="LLO2" s="3"/>
      <c r="LLP2" s="3"/>
      <c r="LLQ2" s="3"/>
      <c r="LLR2" s="3"/>
      <c r="LLS2" s="3"/>
      <c r="LLT2" s="3"/>
      <c r="LLU2" s="3"/>
      <c r="LLV2" s="3"/>
      <c r="LLW2" s="3"/>
      <c r="LLX2" s="3"/>
      <c r="LLY2" s="3"/>
      <c r="LLZ2" s="3"/>
      <c r="LMA2" s="3"/>
      <c r="LMB2" s="3"/>
      <c r="LMC2" s="3"/>
      <c r="LMD2" s="3"/>
      <c r="LME2" s="3"/>
      <c r="LMF2" s="3"/>
      <c r="LMG2" s="3"/>
      <c r="LMH2" s="3"/>
      <c r="LMI2" s="3"/>
      <c r="LMJ2" s="3"/>
      <c r="LMK2" s="3"/>
      <c r="LML2" s="3"/>
      <c r="LMM2" s="3"/>
      <c r="LMN2" s="3"/>
      <c r="LMO2" s="3"/>
      <c r="LMP2" s="3"/>
      <c r="LMQ2" s="3"/>
      <c r="LMR2" s="3"/>
      <c r="LMS2" s="3"/>
      <c r="LMT2" s="3"/>
      <c r="LMU2" s="3"/>
      <c r="LMV2" s="3"/>
      <c r="LMW2" s="3"/>
      <c r="LMX2" s="3"/>
      <c r="LMY2" s="3"/>
      <c r="LMZ2" s="3"/>
      <c r="LNA2" s="3"/>
      <c r="LNB2" s="3"/>
      <c r="LNC2" s="3"/>
      <c r="LND2" s="3"/>
      <c r="LNE2" s="3"/>
      <c r="LNF2" s="3"/>
      <c r="LNG2" s="3"/>
      <c r="LNH2" s="3"/>
      <c r="LNI2" s="3"/>
      <c r="LNJ2" s="3"/>
      <c r="LNK2" s="3"/>
      <c r="LNL2" s="3"/>
      <c r="LNM2" s="3"/>
      <c r="LNN2" s="3"/>
      <c r="LNO2" s="3"/>
      <c r="LNP2" s="3"/>
      <c r="LNQ2" s="3"/>
      <c r="LNR2" s="3"/>
      <c r="LNS2" s="3"/>
      <c r="LNT2" s="3"/>
      <c r="LNU2" s="3"/>
      <c r="LNV2" s="3"/>
      <c r="LNW2" s="3"/>
      <c r="LNX2" s="3"/>
      <c r="LNY2" s="3"/>
      <c r="LNZ2" s="3"/>
      <c r="LOA2" s="3"/>
      <c r="LOB2" s="3"/>
      <c r="LOC2" s="3"/>
      <c r="LOD2" s="3"/>
      <c r="LOE2" s="3"/>
      <c r="LOF2" s="3"/>
      <c r="LOG2" s="3"/>
      <c r="LOH2" s="3"/>
      <c r="LOI2" s="3"/>
      <c r="LOJ2" s="3"/>
      <c r="LOK2" s="3"/>
      <c r="LOL2" s="3"/>
      <c r="LOM2" s="3"/>
      <c r="LON2" s="3"/>
      <c r="LOO2" s="3"/>
      <c r="LOP2" s="3"/>
      <c r="LOQ2" s="3"/>
      <c r="LOR2" s="3"/>
      <c r="LOS2" s="3"/>
      <c r="LOT2" s="3"/>
      <c r="LOU2" s="3"/>
      <c r="LOV2" s="3"/>
      <c r="LOW2" s="3"/>
      <c r="LOX2" s="3"/>
      <c r="LOY2" s="3"/>
      <c r="LOZ2" s="3"/>
      <c r="LPA2" s="3"/>
      <c r="LPB2" s="3"/>
      <c r="LPC2" s="3"/>
      <c r="LPD2" s="3"/>
      <c r="LPE2" s="3"/>
      <c r="LPF2" s="3"/>
      <c r="LPG2" s="3"/>
      <c r="LPH2" s="3"/>
      <c r="LPI2" s="3"/>
      <c r="LPJ2" s="3"/>
      <c r="LPK2" s="3"/>
      <c r="LPL2" s="3"/>
      <c r="LPM2" s="3"/>
      <c r="LPN2" s="3"/>
      <c r="LPO2" s="3"/>
      <c r="LPP2" s="3"/>
      <c r="LPQ2" s="3"/>
      <c r="LPR2" s="3"/>
      <c r="LPS2" s="3"/>
      <c r="LPT2" s="3"/>
      <c r="LPU2" s="3"/>
      <c r="LPV2" s="3"/>
      <c r="LPW2" s="3"/>
      <c r="LPX2" s="3"/>
      <c r="LPY2" s="3"/>
      <c r="LPZ2" s="3"/>
      <c r="LQA2" s="3"/>
      <c r="LQB2" s="3"/>
      <c r="LQC2" s="3"/>
      <c r="LQD2" s="3"/>
      <c r="LQE2" s="3"/>
      <c r="LQF2" s="3"/>
      <c r="LQG2" s="3"/>
      <c r="LQH2" s="3"/>
      <c r="LQI2" s="3"/>
      <c r="LQJ2" s="3"/>
      <c r="LQK2" s="3"/>
      <c r="LQL2" s="3"/>
      <c r="LQM2" s="3"/>
      <c r="LQN2" s="3"/>
      <c r="LQO2" s="3"/>
      <c r="LQP2" s="3"/>
      <c r="LQQ2" s="3"/>
      <c r="LQR2" s="3"/>
      <c r="LQS2" s="3"/>
      <c r="LQT2" s="3"/>
      <c r="LQU2" s="3"/>
      <c r="LQV2" s="3"/>
      <c r="LQW2" s="3"/>
      <c r="LQX2" s="3"/>
      <c r="LQY2" s="3"/>
      <c r="LQZ2" s="3"/>
      <c r="LRA2" s="3"/>
      <c r="LRB2" s="3"/>
      <c r="LRC2" s="3"/>
      <c r="LRD2" s="3"/>
      <c r="LRE2" s="3"/>
      <c r="LRF2" s="3"/>
      <c r="LRG2" s="3"/>
      <c r="LRH2" s="3"/>
      <c r="LRI2" s="3"/>
      <c r="LRJ2" s="3"/>
      <c r="LRK2" s="3"/>
      <c r="LRL2" s="3"/>
      <c r="LRM2" s="3"/>
      <c r="LRN2" s="3"/>
      <c r="LRO2" s="3"/>
      <c r="LRP2" s="3"/>
      <c r="LRQ2" s="3"/>
      <c r="LRR2" s="3"/>
      <c r="LRS2" s="3"/>
      <c r="LRT2" s="3"/>
      <c r="LRU2" s="3"/>
      <c r="LRV2" s="3"/>
      <c r="LRW2" s="3"/>
      <c r="LRX2" s="3"/>
      <c r="LRY2" s="3"/>
      <c r="LRZ2" s="3"/>
      <c r="LSA2" s="3"/>
      <c r="LSB2" s="3"/>
      <c r="LSC2" s="3"/>
      <c r="LSD2" s="3"/>
      <c r="LSE2" s="3"/>
      <c r="LSF2" s="3"/>
      <c r="LSG2" s="3"/>
      <c r="LSH2" s="3"/>
      <c r="LSI2" s="3"/>
      <c r="LSJ2" s="3"/>
      <c r="LSK2" s="3"/>
      <c r="LSL2" s="3"/>
      <c r="LSM2" s="3"/>
      <c r="LSN2" s="3"/>
      <c r="LSO2" s="3"/>
      <c r="LSP2" s="3"/>
      <c r="LSQ2" s="3"/>
      <c r="LSR2" s="3"/>
      <c r="LSS2" s="3"/>
      <c r="LST2" s="3"/>
      <c r="LSU2" s="3"/>
      <c r="LSV2" s="3"/>
      <c r="LSW2" s="3"/>
      <c r="LSX2" s="3"/>
      <c r="LSY2" s="3"/>
      <c r="LSZ2" s="3"/>
      <c r="LTA2" s="3"/>
      <c r="LTB2" s="3"/>
      <c r="LTC2" s="3"/>
      <c r="LTD2" s="3"/>
      <c r="LTE2" s="3"/>
      <c r="LTF2" s="3"/>
      <c r="LTG2" s="3"/>
      <c r="LTH2" s="3"/>
      <c r="LTI2" s="3"/>
      <c r="LTJ2" s="3"/>
      <c r="LTK2" s="3"/>
      <c r="LTL2" s="3"/>
      <c r="LTM2" s="3"/>
      <c r="LTN2" s="3"/>
      <c r="LTO2" s="3"/>
      <c r="LTP2" s="3"/>
      <c r="LTQ2" s="3"/>
      <c r="LTR2" s="3"/>
      <c r="LTS2" s="3"/>
      <c r="LTT2" s="3"/>
      <c r="LTU2" s="3"/>
      <c r="LTV2" s="3"/>
      <c r="LTW2" s="3"/>
      <c r="LTX2" s="3"/>
      <c r="LTY2" s="3"/>
      <c r="LTZ2" s="3"/>
      <c r="LUA2" s="3"/>
      <c r="LUB2" s="3"/>
      <c r="LUC2" s="3"/>
      <c r="LUD2" s="3"/>
      <c r="LUE2" s="3"/>
      <c r="LUF2" s="3"/>
      <c r="LUG2" s="3"/>
      <c r="LUH2" s="3"/>
      <c r="LUI2" s="3"/>
      <c r="LUJ2" s="3"/>
      <c r="LUK2" s="3"/>
      <c r="LUL2" s="3"/>
      <c r="LUM2" s="3"/>
      <c r="LUN2" s="3"/>
      <c r="LUO2" s="3"/>
      <c r="LUP2" s="3"/>
      <c r="LUQ2" s="3"/>
      <c r="LUR2" s="3"/>
      <c r="LUS2" s="3"/>
      <c r="LUT2" s="3"/>
      <c r="LUU2" s="3"/>
      <c r="LUV2" s="3"/>
      <c r="LUW2" s="3"/>
      <c r="LUX2" s="3"/>
      <c r="LUY2" s="3"/>
      <c r="LUZ2" s="3"/>
      <c r="LVA2" s="3"/>
      <c r="LVB2" s="3"/>
      <c r="LVC2" s="3"/>
      <c r="LVD2" s="3"/>
      <c r="LVE2" s="3"/>
      <c r="LVF2" s="3"/>
      <c r="LVG2" s="3"/>
      <c r="LVH2" s="3"/>
      <c r="LVI2" s="3"/>
      <c r="LVJ2" s="3"/>
      <c r="LVK2" s="3"/>
      <c r="LVL2" s="3"/>
      <c r="LVM2" s="3"/>
      <c r="LVN2" s="3"/>
      <c r="LVO2" s="3"/>
      <c r="LVP2" s="3"/>
      <c r="LVQ2" s="3"/>
      <c r="LVR2" s="3"/>
      <c r="LVS2" s="3"/>
      <c r="LVT2" s="3"/>
      <c r="LVU2" s="3"/>
      <c r="LVV2" s="3"/>
      <c r="LVW2" s="3"/>
      <c r="LVX2" s="3"/>
      <c r="LVY2" s="3"/>
      <c r="LVZ2" s="3"/>
      <c r="LWA2" s="3"/>
      <c r="LWB2" s="3"/>
      <c r="LWC2" s="3"/>
      <c r="LWD2" s="3"/>
      <c r="LWE2" s="3"/>
      <c r="LWF2" s="3"/>
      <c r="LWG2" s="3"/>
      <c r="LWH2" s="3"/>
      <c r="LWI2" s="3"/>
      <c r="LWJ2" s="3"/>
      <c r="LWK2" s="3"/>
      <c r="LWL2" s="3"/>
      <c r="LWM2" s="3"/>
      <c r="LWN2" s="3"/>
      <c r="LWO2" s="3"/>
      <c r="LWP2" s="3"/>
      <c r="LWQ2" s="3"/>
      <c r="LWR2" s="3"/>
      <c r="LWS2" s="3"/>
      <c r="LWT2" s="3"/>
      <c r="LWU2" s="3"/>
      <c r="LWV2" s="3"/>
      <c r="LWW2" s="3"/>
      <c r="LWX2" s="3"/>
      <c r="LWY2" s="3"/>
      <c r="LWZ2" s="3"/>
      <c r="LXA2" s="3"/>
      <c r="LXB2" s="3"/>
      <c r="LXC2" s="3"/>
      <c r="LXD2" s="3"/>
      <c r="LXE2" s="3"/>
      <c r="LXF2" s="3"/>
      <c r="LXG2" s="3"/>
      <c r="LXH2" s="3"/>
      <c r="LXI2" s="3"/>
      <c r="LXJ2" s="3"/>
      <c r="LXK2" s="3"/>
      <c r="LXL2" s="3"/>
      <c r="LXM2" s="3"/>
      <c r="LXN2" s="3"/>
      <c r="LXO2" s="3"/>
      <c r="LXP2" s="3"/>
      <c r="LXQ2" s="3"/>
      <c r="LXR2" s="3"/>
      <c r="LXS2" s="3"/>
      <c r="LXT2" s="3"/>
      <c r="LXU2" s="3"/>
      <c r="LXV2" s="3"/>
      <c r="LXW2" s="3"/>
      <c r="LXX2" s="3"/>
      <c r="LXY2" s="3"/>
      <c r="LXZ2" s="3"/>
      <c r="LYA2" s="3"/>
      <c r="LYB2" s="3"/>
      <c r="LYC2" s="3"/>
      <c r="LYD2" s="3"/>
      <c r="LYE2" s="3"/>
      <c r="LYF2" s="3"/>
      <c r="LYG2" s="3"/>
      <c r="LYH2" s="3"/>
      <c r="LYI2" s="3"/>
      <c r="LYJ2" s="3"/>
      <c r="LYK2" s="3"/>
      <c r="LYL2" s="3"/>
      <c r="LYM2" s="3"/>
      <c r="LYN2" s="3"/>
      <c r="LYO2" s="3"/>
      <c r="LYP2" s="3"/>
      <c r="LYQ2" s="3"/>
      <c r="LYR2" s="3"/>
      <c r="LYS2" s="3"/>
      <c r="LYT2" s="3"/>
      <c r="LYU2" s="3"/>
      <c r="LYV2" s="3"/>
      <c r="LYW2" s="3"/>
      <c r="LYX2" s="3"/>
      <c r="LYY2" s="3"/>
      <c r="LYZ2" s="3"/>
      <c r="LZA2" s="3"/>
      <c r="LZB2" s="3"/>
      <c r="LZC2" s="3"/>
      <c r="LZD2" s="3"/>
      <c r="LZE2" s="3"/>
      <c r="LZF2" s="3"/>
      <c r="LZG2" s="3"/>
      <c r="LZH2" s="3"/>
      <c r="LZI2" s="3"/>
      <c r="LZJ2" s="3"/>
      <c r="LZK2" s="3"/>
      <c r="LZL2" s="3"/>
      <c r="LZM2" s="3"/>
      <c r="LZN2" s="3"/>
      <c r="LZO2" s="3"/>
      <c r="LZP2" s="3"/>
      <c r="LZQ2" s="3"/>
      <c r="LZR2" s="3"/>
      <c r="LZS2" s="3"/>
      <c r="LZT2" s="3"/>
      <c r="LZU2" s="3"/>
      <c r="LZV2" s="3"/>
      <c r="LZW2" s="3"/>
      <c r="LZX2" s="3"/>
      <c r="LZY2" s="3"/>
      <c r="LZZ2" s="3"/>
      <c r="MAA2" s="3"/>
      <c r="MAB2" s="3"/>
      <c r="MAC2" s="3"/>
      <c r="MAD2" s="3"/>
      <c r="MAE2" s="3"/>
      <c r="MAF2" s="3"/>
      <c r="MAG2" s="3"/>
      <c r="MAH2" s="3"/>
      <c r="MAI2" s="3"/>
      <c r="MAJ2" s="3"/>
      <c r="MAK2" s="3"/>
      <c r="MAL2" s="3"/>
      <c r="MAM2" s="3"/>
      <c r="MAN2" s="3"/>
      <c r="MAO2" s="3"/>
      <c r="MAP2" s="3"/>
      <c r="MAQ2" s="3"/>
      <c r="MAR2" s="3"/>
      <c r="MAS2" s="3"/>
      <c r="MAT2" s="3"/>
      <c r="MAU2" s="3"/>
      <c r="MAV2" s="3"/>
      <c r="MAW2" s="3"/>
      <c r="MAX2" s="3"/>
      <c r="MAY2" s="3"/>
      <c r="MAZ2" s="3"/>
      <c r="MBA2" s="3"/>
      <c r="MBB2" s="3"/>
      <c r="MBC2" s="3"/>
      <c r="MBD2" s="3"/>
      <c r="MBE2" s="3"/>
      <c r="MBF2" s="3"/>
      <c r="MBG2" s="3"/>
      <c r="MBH2" s="3"/>
      <c r="MBI2" s="3"/>
      <c r="MBJ2" s="3"/>
      <c r="MBK2" s="3"/>
      <c r="MBL2" s="3"/>
      <c r="MBM2" s="3"/>
      <c r="MBN2" s="3"/>
      <c r="MBO2" s="3"/>
      <c r="MBP2" s="3"/>
      <c r="MBQ2" s="3"/>
      <c r="MBR2" s="3"/>
      <c r="MBS2" s="3"/>
      <c r="MBT2" s="3"/>
      <c r="MBU2" s="3"/>
      <c r="MBV2" s="3"/>
      <c r="MBW2" s="3"/>
      <c r="MBX2" s="3"/>
      <c r="MBY2" s="3"/>
      <c r="MBZ2" s="3"/>
      <c r="MCA2" s="3"/>
      <c r="MCB2" s="3"/>
      <c r="MCC2" s="3"/>
      <c r="MCD2" s="3"/>
      <c r="MCE2" s="3"/>
      <c r="MCF2" s="3"/>
      <c r="MCG2" s="3"/>
      <c r="MCH2" s="3"/>
      <c r="MCI2" s="3"/>
      <c r="MCJ2" s="3"/>
      <c r="MCK2" s="3"/>
      <c r="MCL2" s="3"/>
      <c r="MCM2" s="3"/>
      <c r="MCN2" s="3"/>
      <c r="MCO2" s="3"/>
      <c r="MCP2" s="3"/>
      <c r="MCQ2" s="3"/>
      <c r="MCR2" s="3"/>
      <c r="MCS2" s="3"/>
      <c r="MCT2" s="3"/>
      <c r="MCU2" s="3"/>
      <c r="MCV2" s="3"/>
      <c r="MCW2" s="3"/>
      <c r="MCX2" s="3"/>
      <c r="MCY2" s="3"/>
      <c r="MCZ2" s="3"/>
      <c r="MDA2" s="3"/>
      <c r="MDB2" s="3"/>
      <c r="MDC2" s="3"/>
      <c r="MDD2" s="3"/>
      <c r="MDE2" s="3"/>
      <c r="MDF2" s="3"/>
      <c r="MDG2" s="3"/>
      <c r="MDH2" s="3"/>
      <c r="MDI2" s="3"/>
      <c r="MDJ2" s="3"/>
      <c r="MDK2" s="3"/>
      <c r="MDL2" s="3"/>
      <c r="MDM2" s="3"/>
      <c r="MDN2" s="3"/>
      <c r="MDO2" s="3"/>
      <c r="MDP2" s="3"/>
      <c r="MDQ2" s="3"/>
      <c r="MDR2" s="3"/>
      <c r="MDS2" s="3"/>
      <c r="MDT2" s="3"/>
      <c r="MDU2" s="3"/>
      <c r="MDV2" s="3"/>
      <c r="MDW2" s="3"/>
      <c r="MDX2" s="3"/>
      <c r="MDY2" s="3"/>
      <c r="MDZ2" s="3"/>
      <c r="MEA2" s="3"/>
      <c r="MEB2" s="3"/>
      <c r="MEC2" s="3"/>
      <c r="MED2" s="3"/>
      <c r="MEE2" s="3"/>
      <c r="MEF2" s="3"/>
      <c r="MEG2" s="3"/>
      <c r="MEH2" s="3"/>
      <c r="MEI2" s="3"/>
      <c r="MEJ2" s="3"/>
      <c r="MEK2" s="3"/>
      <c r="MEL2" s="3"/>
      <c r="MEM2" s="3"/>
      <c r="MEN2" s="3"/>
      <c r="MEO2" s="3"/>
      <c r="MEP2" s="3"/>
      <c r="MEQ2" s="3"/>
      <c r="MER2" s="3"/>
      <c r="MES2" s="3"/>
      <c r="MET2" s="3"/>
      <c r="MEU2" s="3"/>
      <c r="MEV2" s="3"/>
      <c r="MEW2" s="3"/>
      <c r="MEX2" s="3"/>
      <c r="MEY2" s="3"/>
      <c r="MEZ2" s="3"/>
      <c r="MFA2" s="3"/>
      <c r="MFB2" s="3"/>
      <c r="MFC2" s="3"/>
      <c r="MFD2" s="3"/>
      <c r="MFE2" s="3"/>
      <c r="MFF2" s="3"/>
      <c r="MFG2" s="3"/>
      <c r="MFH2" s="3"/>
      <c r="MFI2" s="3"/>
      <c r="MFJ2" s="3"/>
      <c r="MFK2" s="3"/>
      <c r="MFL2" s="3"/>
      <c r="MFM2" s="3"/>
      <c r="MFN2" s="3"/>
      <c r="MFO2" s="3"/>
      <c r="MFP2" s="3"/>
      <c r="MFQ2" s="3"/>
      <c r="MFR2" s="3"/>
      <c r="MFS2" s="3"/>
      <c r="MFT2" s="3"/>
      <c r="MFU2" s="3"/>
      <c r="MFV2" s="3"/>
      <c r="MFW2" s="3"/>
      <c r="MFX2" s="3"/>
      <c r="MFY2" s="3"/>
      <c r="MFZ2" s="3"/>
      <c r="MGA2" s="3"/>
      <c r="MGB2" s="3"/>
      <c r="MGC2" s="3"/>
      <c r="MGD2" s="3"/>
      <c r="MGE2" s="3"/>
      <c r="MGF2" s="3"/>
      <c r="MGG2" s="3"/>
      <c r="MGH2" s="3"/>
      <c r="MGI2" s="3"/>
      <c r="MGJ2" s="3"/>
      <c r="MGK2" s="3"/>
      <c r="MGL2" s="3"/>
      <c r="MGM2" s="3"/>
      <c r="MGN2" s="3"/>
      <c r="MGO2" s="3"/>
      <c r="MGP2" s="3"/>
      <c r="MGQ2" s="3"/>
      <c r="MGR2" s="3"/>
      <c r="MGS2" s="3"/>
      <c r="MGT2" s="3"/>
      <c r="MGU2" s="3"/>
      <c r="MGV2" s="3"/>
      <c r="MGW2" s="3"/>
      <c r="MGX2" s="3"/>
      <c r="MGY2" s="3"/>
      <c r="MGZ2" s="3"/>
      <c r="MHA2" s="3"/>
      <c r="MHB2" s="3"/>
      <c r="MHC2" s="3"/>
      <c r="MHD2" s="3"/>
      <c r="MHE2" s="3"/>
      <c r="MHF2" s="3"/>
      <c r="MHG2" s="3"/>
      <c r="MHH2" s="3"/>
      <c r="MHI2" s="3"/>
      <c r="MHJ2" s="3"/>
      <c r="MHK2" s="3"/>
      <c r="MHL2" s="3"/>
      <c r="MHM2" s="3"/>
      <c r="MHN2" s="3"/>
      <c r="MHO2" s="3"/>
      <c r="MHP2" s="3"/>
      <c r="MHQ2" s="3"/>
      <c r="MHR2" s="3"/>
      <c r="MHS2" s="3"/>
      <c r="MHT2" s="3"/>
      <c r="MHU2" s="3"/>
      <c r="MHV2" s="3"/>
      <c r="MHW2" s="3"/>
      <c r="MHX2" s="3"/>
      <c r="MHY2" s="3"/>
      <c r="MHZ2" s="3"/>
      <c r="MIA2" s="3"/>
      <c r="MIB2" s="3"/>
      <c r="MIC2" s="3"/>
      <c r="MID2" s="3"/>
      <c r="MIE2" s="3"/>
      <c r="MIF2" s="3"/>
      <c r="MIG2" s="3"/>
      <c r="MIH2" s="3"/>
      <c r="MII2" s="3"/>
      <c r="MIJ2" s="3"/>
      <c r="MIK2" s="3"/>
      <c r="MIL2" s="3"/>
      <c r="MIM2" s="3"/>
      <c r="MIN2" s="3"/>
      <c r="MIO2" s="3"/>
      <c r="MIP2" s="3"/>
      <c r="MIQ2" s="3"/>
      <c r="MIR2" s="3"/>
      <c r="MIS2" s="3"/>
      <c r="MIT2" s="3"/>
      <c r="MIU2" s="3"/>
      <c r="MIV2" s="3"/>
      <c r="MIW2" s="3"/>
      <c r="MIX2" s="3"/>
      <c r="MIY2" s="3"/>
      <c r="MIZ2" s="3"/>
      <c r="MJA2" s="3"/>
      <c r="MJB2" s="3"/>
      <c r="MJC2" s="3"/>
      <c r="MJD2" s="3"/>
      <c r="MJE2" s="3"/>
      <c r="MJF2" s="3"/>
      <c r="MJG2" s="3"/>
      <c r="MJH2" s="3"/>
      <c r="MJI2" s="3"/>
      <c r="MJJ2" s="3"/>
      <c r="MJK2" s="3"/>
      <c r="MJL2" s="3"/>
      <c r="MJM2" s="3"/>
      <c r="MJN2" s="3"/>
      <c r="MJO2" s="3"/>
      <c r="MJP2" s="3"/>
      <c r="MJQ2" s="3"/>
      <c r="MJR2" s="3"/>
      <c r="MJS2" s="3"/>
      <c r="MJT2" s="3"/>
      <c r="MJU2" s="3"/>
      <c r="MJV2" s="3"/>
      <c r="MJW2" s="3"/>
      <c r="MJX2" s="3"/>
      <c r="MJY2" s="3"/>
      <c r="MJZ2" s="3"/>
      <c r="MKA2" s="3"/>
      <c r="MKB2" s="3"/>
      <c r="MKC2" s="3"/>
      <c r="MKD2" s="3"/>
      <c r="MKE2" s="3"/>
      <c r="MKF2" s="3"/>
      <c r="MKG2" s="3"/>
      <c r="MKH2" s="3"/>
      <c r="MKI2" s="3"/>
      <c r="MKJ2" s="3"/>
      <c r="MKK2" s="3"/>
      <c r="MKL2" s="3"/>
      <c r="MKM2" s="3"/>
      <c r="MKN2" s="3"/>
      <c r="MKO2" s="3"/>
      <c r="MKP2" s="3"/>
      <c r="MKQ2" s="3"/>
      <c r="MKR2" s="3"/>
      <c r="MKS2" s="3"/>
      <c r="MKT2" s="3"/>
      <c r="MKU2" s="3"/>
      <c r="MKV2" s="3"/>
      <c r="MKW2" s="3"/>
      <c r="MKX2" s="3"/>
      <c r="MKY2" s="3"/>
      <c r="MKZ2" s="3"/>
      <c r="MLA2" s="3"/>
      <c r="MLB2" s="3"/>
      <c r="MLC2" s="3"/>
      <c r="MLD2" s="3"/>
      <c r="MLE2" s="3"/>
      <c r="MLF2" s="3"/>
      <c r="MLG2" s="3"/>
      <c r="MLH2" s="3"/>
      <c r="MLI2" s="3"/>
      <c r="MLJ2" s="3"/>
      <c r="MLK2" s="3"/>
      <c r="MLL2" s="3"/>
      <c r="MLM2" s="3"/>
      <c r="MLN2" s="3"/>
      <c r="MLO2" s="3"/>
      <c r="MLP2" s="3"/>
      <c r="MLQ2" s="3"/>
      <c r="MLR2" s="3"/>
      <c r="MLS2" s="3"/>
      <c r="MLT2" s="3"/>
      <c r="MLU2" s="3"/>
      <c r="MLV2" s="3"/>
      <c r="MLW2" s="3"/>
      <c r="MLX2" s="3"/>
      <c r="MLY2" s="3"/>
      <c r="MLZ2" s="3"/>
      <c r="MMA2" s="3"/>
      <c r="MMB2" s="3"/>
      <c r="MMC2" s="3"/>
      <c r="MMD2" s="3"/>
      <c r="MME2" s="3"/>
      <c r="MMF2" s="3"/>
      <c r="MMG2" s="3"/>
      <c r="MMH2" s="3"/>
      <c r="MMI2" s="3"/>
      <c r="MMJ2" s="3"/>
      <c r="MMK2" s="3"/>
      <c r="MML2" s="3"/>
      <c r="MMM2" s="3"/>
      <c r="MMN2" s="3"/>
      <c r="MMO2" s="3"/>
      <c r="MMP2" s="3"/>
      <c r="MMQ2" s="3"/>
      <c r="MMR2" s="3"/>
      <c r="MMS2" s="3"/>
      <c r="MMT2" s="3"/>
      <c r="MMU2" s="3"/>
      <c r="MMV2" s="3"/>
      <c r="MMW2" s="3"/>
      <c r="MMX2" s="3"/>
      <c r="MMY2" s="3"/>
      <c r="MMZ2" s="3"/>
      <c r="MNA2" s="3"/>
      <c r="MNB2" s="3"/>
      <c r="MNC2" s="3"/>
      <c r="MND2" s="3"/>
      <c r="MNE2" s="3"/>
      <c r="MNF2" s="3"/>
      <c r="MNG2" s="3"/>
      <c r="MNH2" s="3"/>
      <c r="MNI2" s="3"/>
      <c r="MNJ2" s="3"/>
      <c r="MNK2" s="3"/>
      <c r="MNL2" s="3"/>
      <c r="MNM2" s="3"/>
      <c r="MNN2" s="3"/>
      <c r="MNO2" s="3"/>
      <c r="MNP2" s="3"/>
      <c r="MNQ2" s="3"/>
      <c r="MNR2" s="3"/>
      <c r="MNS2" s="3"/>
      <c r="MNT2" s="3"/>
      <c r="MNU2" s="3"/>
      <c r="MNV2" s="3"/>
      <c r="MNW2" s="3"/>
      <c r="MNX2" s="3"/>
      <c r="MNY2" s="3"/>
      <c r="MNZ2" s="3"/>
      <c r="MOA2" s="3"/>
      <c r="MOB2" s="3"/>
      <c r="MOC2" s="3"/>
      <c r="MOD2" s="3"/>
      <c r="MOE2" s="3"/>
      <c r="MOF2" s="3"/>
      <c r="MOG2" s="3"/>
      <c r="MOH2" s="3"/>
      <c r="MOI2" s="3"/>
      <c r="MOJ2" s="3"/>
      <c r="MOK2" s="3"/>
      <c r="MOL2" s="3"/>
      <c r="MOM2" s="3"/>
      <c r="MON2" s="3"/>
      <c r="MOO2" s="3"/>
      <c r="MOP2" s="3"/>
      <c r="MOQ2" s="3"/>
      <c r="MOR2" s="3"/>
      <c r="MOS2" s="3"/>
      <c r="MOT2" s="3"/>
      <c r="MOU2" s="3"/>
      <c r="MOV2" s="3"/>
      <c r="MOW2" s="3"/>
      <c r="MOX2" s="3"/>
      <c r="MOY2" s="3"/>
      <c r="MOZ2" s="3"/>
      <c r="MPA2" s="3"/>
      <c r="MPB2" s="3"/>
      <c r="MPC2" s="3"/>
      <c r="MPD2" s="3"/>
      <c r="MPE2" s="3"/>
      <c r="MPF2" s="3"/>
      <c r="MPG2" s="3"/>
      <c r="MPH2" s="3"/>
      <c r="MPI2" s="3"/>
      <c r="MPJ2" s="3"/>
      <c r="MPK2" s="3"/>
      <c r="MPL2" s="3"/>
      <c r="MPM2" s="3"/>
      <c r="MPN2" s="3"/>
      <c r="MPO2" s="3"/>
      <c r="MPP2" s="3"/>
      <c r="MPQ2" s="3"/>
      <c r="MPR2" s="3"/>
      <c r="MPS2" s="3"/>
      <c r="MPT2" s="3"/>
      <c r="MPU2" s="3"/>
      <c r="MPV2" s="3"/>
      <c r="MPW2" s="3"/>
      <c r="MPX2" s="3"/>
      <c r="MPY2" s="3"/>
      <c r="MPZ2" s="3"/>
      <c r="MQA2" s="3"/>
      <c r="MQB2" s="3"/>
      <c r="MQC2" s="3"/>
      <c r="MQD2" s="3"/>
      <c r="MQE2" s="3"/>
      <c r="MQF2" s="3"/>
      <c r="MQG2" s="3"/>
      <c r="MQH2" s="3"/>
      <c r="MQI2" s="3"/>
      <c r="MQJ2" s="3"/>
      <c r="MQK2" s="3"/>
      <c r="MQL2" s="3"/>
      <c r="MQM2" s="3"/>
      <c r="MQN2" s="3"/>
      <c r="MQO2" s="3"/>
      <c r="MQP2" s="3"/>
      <c r="MQQ2" s="3"/>
      <c r="MQR2" s="3"/>
      <c r="MQS2" s="3"/>
      <c r="MQT2" s="3"/>
      <c r="MQU2" s="3"/>
      <c r="MQV2" s="3"/>
      <c r="MQW2" s="3"/>
      <c r="MQX2" s="3"/>
      <c r="MQY2" s="3"/>
      <c r="MQZ2" s="3"/>
      <c r="MRA2" s="3"/>
      <c r="MRB2" s="3"/>
      <c r="MRC2" s="3"/>
      <c r="MRD2" s="3"/>
      <c r="MRE2" s="3"/>
      <c r="MRF2" s="3"/>
      <c r="MRG2" s="3"/>
      <c r="MRH2" s="3"/>
      <c r="MRI2" s="3"/>
      <c r="MRJ2" s="3"/>
      <c r="MRK2" s="3"/>
      <c r="MRL2" s="3"/>
      <c r="MRM2" s="3"/>
      <c r="MRN2" s="3"/>
      <c r="MRO2" s="3"/>
      <c r="MRP2" s="3"/>
      <c r="MRQ2" s="3"/>
      <c r="MRR2" s="3"/>
      <c r="MRS2" s="3"/>
      <c r="MRT2" s="3"/>
      <c r="MRU2" s="3"/>
      <c r="MRV2" s="3"/>
      <c r="MRW2" s="3"/>
      <c r="MRX2" s="3"/>
      <c r="MRY2" s="3"/>
      <c r="MRZ2" s="3"/>
      <c r="MSA2" s="3"/>
      <c r="MSB2" s="3"/>
      <c r="MSC2" s="3"/>
      <c r="MSD2" s="3"/>
      <c r="MSE2" s="3"/>
      <c r="MSF2" s="3"/>
      <c r="MSG2" s="3"/>
      <c r="MSH2" s="3"/>
      <c r="MSI2" s="3"/>
      <c r="MSJ2" s="3"/>
      <c r="MSK2" s="3"/>
      <c r="MSL2" s="3"/>
      <c r="MSM2" s="3"/>
      <c r="MSN2" s="3"/>
      <c r="MSO2" s="3"/>
      <c r="MSP2" s="3"/>
      <c r="MSQ2" s="3"/>
      <c r="MSR2" s="3"/>
      <c r="MSS2" s="3"/>
      <c r="MST2" s="3"/>
      <c r="MSU2" s="3"/>
      <c r="MSV2" s="3"/>
      <c r="MSW2" s="3"/>
      <c r="MSX2" s="3"/>
      <c r="MSY2" s="3"/>
      <c r="MSZ2" s="3"/>
      <c r="MTA2" s="3"/>
      <c r="MTB2" s="3"/>
      <c r="MTC2" s="3"/>
      <c r="MTD2" s="3"/>
      <c r="MTE2" s="3"/>
      <c r="MTF2" s="3"/>
      <c r="MTG2" s="3"/>
      <c r="MTH2" s="3"/>
      <c r="MTI2" s="3"/>
      <c r="MTJ2" s="3"/>
      <c r="MTK2" s="3"/>
      <c r="MTL2" s="3"/>
      <c r="MTM2" s="3"/>
      <c r="MTN2" s="3"/>
      <c r="MTO2" s="3"/>
      <c r="MTP2" s="3"/>
      <c r="MTQ2" s="3"/>
      <c r="MTR2" s="3"/>
      <c r="MTS2" s="3"/>
      <c r="MTT2" s="3"/>
      <c r="MTU2" s="3"/>
      <c r="MTV2" s="3"/>
      <c r="MTW2" s="3"/>
      <c r="MTX2" s="3"/>
      <c r="MTY2" s="3"/>
      <c r="MTZ2" s="3"/>
      <c r="MUA2" s="3"/>
      <c r="MUB2" s="3"/>
      <c r="MUC2" s="3"/>
      <c r="MUD2" s="3"/>
      <c r="MUE2" s="3"/>
      <c r="MUF2" s="3"/>
      <c r="MUG2" s="3"/>
      <c r="MUH2" s="3"/>
      <c r="MUI2" s="3"/>
      <c r="MUJ2" s="3"/>
      <c r="MUK2" s="3"/>
      <c r="MUL2" s="3"/>
      <c r="MUM2" s="3"/>
      <c r="MUN2" s="3"/>
      <c r="MUO2" s="3"/>
      <c r="MUP2" s="3"/>
      <c r="MUQ2" s="3"/>
      <c r="MUR2" s="3"/>
      <c r="MUS2" s="3"/>
      <c r="MUT2" s="3"/>
      <c r="MUU2" s="3"/>
      <c r="MUV2" s="3"/>
      <c r="MUW2" s="3"/>
      <c r="MUX2" s="3"/>
      <c r="MUY2" s="3"/>
      <c r="MUZ2" s="3"/>
      <c r="MVA2" s="3"/>
      <c r="MVB2" s="3"/>
      <c r="MVC2" s="3"/>
      <c r="MVD2" s="3"/>
      <c r="MVE2" s="3"/>
      <c r="MVF2" s="3"/>
      <c r="MVG2" s="3"/>
      <c r="MVH2" s="3"/>
      <c r="MVI2" s="3"/>
      <c r="MVJ2" s="3"/>
      <c r="MVK2" s="3"/>
      <c r="MVL2" s="3"/>
      <c r="MVM2" s="3"/>
      <c r="MVN2" s="3"/>
      <c r="MVO2" s="3"/>
      <c r="MVP2" s="3"/>
      <c r="MVQ2" s="3"/>
      <c r="MVR2" s="3"/>
      <c r="MVS2" s="3"/>
      <c r="MVT2" s="3"/>
      <c r="MVU2" s="3"/>
      <c r="MVV2" s="3"/>
      <c r="MVW2" s="3"/>
      <c r="MVX2" s="3"/>
      <c r="MVY2" s="3"/>
      <c r="MVZ2" s="3"/>
      <c r="MWA2" s="3"/>
      <c r="MWB2" s="3"/>
      <c r="MWC2" s="3"/>
      <c r="MWD2" s="3"/>
      <c r="MWE2" s="3"/>
      <c r="MWF2" s="3"/>
      <c r="MWG2" s="3"/>
      <c r="MWH2" s="3"/>
      <c r="MWI2" s="3"/>
      <c r="MWJ2" s="3"/>
      <c r="MWK2" s="3"/>
      <c r="MWL2" s="3"/>
      <c r="MWM2" s="3"/>
      <c r="MWN2" s="3"/>
      <c r="MWO2" s="3"/>
      <c r="MWP2" s="3"/>
      <c r="MWQ2" s="3"/>
      <c r="MWR2" s="3"/>
      <c r="MWS2" s="3"/>
      <c r="MWT2" s="3"/>
      <c r="MWU2" s="3"/>
      <c r="MWV2" s="3"/>
      <c r="MWW2" s="3"/>
      <c r="MWX2" s="3"/>
      <c r="MWY2" s="3"/>
      <c r="MWZ2" s="3"/>
      <c r="MXA2" s="3"/>
      <c r="MXB2" s="3"/>
      <c r="MXC2" s="3"/>
      <c r="MXD2" s="3"/>
      <c r="MXE2" s="3"/>
      <c r="MXF2" s="3"/>
      <c r="MXG2" s="3"/>
      <c r="MXH2" s="3"/>
      <c r="MXI2" s="3"/>
      <c r="MXJ2" s="3"/>
      <c r="MXK2" s="3"/>
      <c r="MXL2" s="3"/>
      <c r="MXM2" s="3"/>
      <c r="MXN2" s="3"/>
      <c r="MXO2" s="3"/>
      <c r="MXP2" s="3"/>
      <c r="MXQ2" s="3"/>
      <c r="MXR2" s="3"/>
      <c r="MXS2" s="3"/>
      <c r="MXT2" s="3"/>
      <c r="MXU2" s="3"/>
      <c r="MXV2" s="3"/>
      <c r="MXW2" s="3"/>
      <c r="MXX2" s="3"/>
      <c r="MXY2" s="3"/>
      <c r="MXZ2" s="3"/>
      <c r="MYA2" s="3"/>
      <c r="MYB2" s="3"/>
      <c r="MYC2" s="3"/>
      <c r="MYD2" s="3"/>
      <c r="MYE2" s="3"/>
      <c r="MYF2" s="3"/>
      <c r="MYG2" s="3"/>
      <c r="MYH2" s="3"/>
      <c r="MYI2" s="3"/>
      <c r="MYJ2" s="3"/>
      <c r="MYK2" s="3"/>
      <c r="MYL2" s="3"/>
      <c r="MYM2" s="3"/>
      <c r="MYN2" s="3"/>
      <c r="MYO2" s="3"/>
      <c r="MYP2" s="3"/>
      <c r="MYQ2" s="3"/>
      <c r="MYR2" s="3"/>
      <c r="MYS2" s="3"/>
      <c r="MYT2" s="3"/>
      <c r="MYU2" s="3"/>
      <c r="MYV2" s="3"/>
      <c r="MYW2" s="3"/>
      <c r="MYX2" s="3"/>
      <c r="MYY2" s="3"/>
      <c r="MYZ2" s="3"/>
      <c r="MZA2" s="3"/>
      <c r="MZB2" s="3"/>
      <c r="MZC2" s="3"/>
      <c r="MZD2" s="3"/>
      <c r="MZE2" s="3"/>
      <c r="MZF2" s="3"/>
      <c r="MZG2" s="3"/>
      <c r="MZH2" s="3"/>
      <c r="MZI2" s="3"/>
      <c r="MZJ2" s="3"/>
      <c r="MZK2" s="3"/>
      <c r="MZL2" s="3"/>
      <c r="MZM2" s="3"/>
      <c r="MZN2" s="3"/>
      <c r="MZO2" s="3"/>
      <c r="MZP2" s="3"/>
      <c r="MZQ2" s="3"/>
      <c r="MZR2" s="3"/>
      <c r="MZS2" s="3"/>
      <c r="MZT2" s="3"/>
      <c r="MZU2" s="3"/>
      <c r="MZV2" s="3"/>
      <c r="MZW2" s="3"/>
      <c r="MZX2" s="3"/>
      <c r="MZY2" s="3"/>
      <c r="MZZ2" s="3"/>
      <c r="NAA2" s="3"/>
      <c r="NAB2" s="3"/>
      <c r="NAC2" s="3"/>
      <c r="NAD2" s="3"/>
      <c r="NAE2" s="3"/>
      <c r="NAF2" s="3"/>
      <c r="NAG2" s="3"/>
      <c r="NAH2" s="3"/>
      <c r="NAI2" s="3"/>
      <c r="NAJ2" s="3"/>
      <c r="NAK2" s="3"/>
      <c r="NAL2" s="3"/>
      <c r="NAM2" s="3"/>
      <c r="NAN2" s="3"/>
      <c r="NAO2" s="3"/>
      <c r="NAP2" s="3"/>
      <c r="NAQ2" s="3"/>
      <c r="NAR2" s="3"/>
      <c r="NAS2" s="3"/>
      <c r="NAT2" s="3"/>
      <c r="NAU2" s="3"/>
      <c r="NAV2" s="3"/>
      <c r="NAW2" s="3"/>
      <c r="NAX2" s="3"/>
      <c r="NAY2" s="3"/>
      <c r="NAZ2" s="3"/>
      <c r="NBA2" s="3"/>
      <c r="NBB2" s="3"/>
      <c r="NBC2" s="3"/>
      <c r="NBD2" s="3"/>
      <c r="NBE2" s="3"/>
      <c r="NBF2" s="3"/>
      <c r="NBG2" s="3"/>
      <c r="NBH2" s="3"/>
      <c r="NBI2" s="3"/>
      <c r="NBJ2" s="3"/>
      <c r="NBK2" s="3"/>
      <c r="NBL2" s="3"/>
      <c r="NBM2" s="3"/>
      <c r="NBN2" s="3"/>
      <c r="NBO2" s="3"/>
      <c r="NBP2" s="3"/>
      <c r="NBQ2" s="3"/>
      <c r="NBR2" s="3"/>
      <c r="NBS2" s="3"/>
      <c r="NBT2" s="3"/>
      <c r="NBU2" s="3"/>
      <c r="NBV2" s="3"/>
      <c r="NBW2" s="3"/>
      <c r="NBX2" s="3"/>
      <c r="NBY2" s="3"/>
      <c r="NBZ2" s="3"/>
      <c r="NCA2" s="3"/>
      <c r="NCB2" s="3"/>
      <c r="NCC2" s="3"/>
      <c r="NCD2" s="3"/>
      <c r="NCE2" s="3"/>
      <c r="NCF2" s="3"/>
      <c r="NCG2" s="3"/>
      <c r="NCH2" s="3"/>
      <c r="NCI2" s="3"/>
      <c r="NCJ2" s="3"/>
      <c r="NCK2" s="3"/>
      <c r="NCL2" s="3"/>
      <c r="NCM2" s="3"/>
      <c r="NCN2" s="3"/>
      <c r="NCO2" s="3"/>
      <c r="NCP2" s="3"/>
      <c r="NCQ2" s="3"/>
      <c r="NCR2" s="3"/>
      <c r="NCS2" s="3"/>
      <c r="NCT2" s="3"/>
      <c r="NCU2" s="3"/>
      <c r="NCV2" s="3"/>
      <c r="NCW2" s="3"/>
      <c r="NCX2" s="3"/>
      <c r="NCY2" s="3"/>
      <c r="NCZ2" s="3"/>
      <c r="NDA2" s="3"/>
      <c r="NDB2" s="3"/>
      <c r="NDC2" s="3"/>
      <c r="NDD2" s="3"/>
      <c r="NDE2" s="3"/>
      <c r="NDF2" s="3"/>
      <c r="NDG2" s="3"/>
      <c r="NDH2" s="3"/>
      <c r="NDI2" s="3"/>
      <c r="NDJ2" s="3"/>
      <c r="NDK2" s="3"/>
      <c r="NDL2" s="3"/>
      <c r="NDM2" s="3"/>
      <c r="NDN2" s="3"/>
      <c r="NDO2" s="3"/>
      <c r="NDP2" s="3"/>
      <c r="NDQ2" s="3"/>
      <c r="NDR2" s="3"/>
      <c r="NDS2" s="3"/>
      <c r="NDT2" s="3"/>
      <c r="NDU2" s="3"/>
      <c r="NDV2" s="3"/>
      <c r="NDW2" s="3"/>
      <c r="NDX2" s="3"/>
      <c r="NDY2" s="3"/>
      <c r="NDZ2" s="3"/>
      <c r="NEA2" s="3"/>
      <c r="NEB2" s="3"/>
      <c r="NEC2" s="3"/>
      <c r="NED2" s="3"/>
      <c r="NEE2" s="3"/>
      <c r="NEF2" s="3"/>
      <c r="NEG2" s="3"/>
      <c r="NEH2" s="3"/>
      <c r="NEI2" s="3"/>
      <c r="NEJ2" s="3"/>
      <c r="NEK2" s="3"/>
      <c r="NEL2" s="3"/>
      <c r="NEM2" s="3"/>
      <c r="NEN2" s="3"/>
      <c r="NEO2" s="3"/>
      <c r="NEP2" s="3"/>
      <c r="NEQ2" s="3"/>
      <c r="NER2" s="3"/>
      <c r="NES2" s="3"/>
      <c r="NET2" s="3"/>
      <c r="NEU2" s="3"/>
      <c r="NEV2" s="3"/>
      <c r="NEW2" s="3"/>
      <c r="NEX2" s="3"/>
      <c r="NEY2" s="3"/>
      <c r="NEZ2" s="3"/>
      <c r="NFA2" s="3"/>
      <c r="NFB2" s="3"/>
      <c r="NFC2" s="3"/>
      <c r="NFD2" s="3"/>
      <c r="NFE2" s="3"/>
      <c r="NFF2" s="3"/>
      <c r="NFG2" s="3"/>
      <c r="NFH2" s="3"/>
      <c r="NFI2" s="3"/>
      <c r="NFJ2" s="3"/>
      <c r="NFK2" s="3"/>
      <c r="NFL2" s="3"/>
      <c r="NFM2" s="3"/>
      <c r="NFN2" s="3"/>
      <c r="NFO2" s="3"/>
      <c r="NFP2" s="3"/>
      <c r="NFQ2" s="3"/>
      <c r="NFR2" s="3"/>
      <c r="NFS2" s="3"/>
      <c r="NFT2" s="3"/>
      <c r="NFU2" s="3"/>
      <c r="NFV2" s="3"/>
      <c r="NFW2" s="3"/>
      <c r="NFX2" s="3"/>
      <c r="NFY2" s="3"/>
      <c r="NFZ2" s="3"/>
      <c r="NGA2" s="3"/>
      <c r="NGB2" s="3"/>
      <c r="NGC2" s="3"/>
      <c r="NGD2" s="3"/>
      <c r="NGE2" s="3"/>
      <c r="NGF2" s="3"/>
      <c r="NGG2" s="3"/>
      <c r="NGH2" s="3"/>
      <c r="NGI2" s="3"/>
      <c r="NGJ2" s="3"/>
      <c r="NGK2" s="3"/>
      <c r="NGL2" s="3"/>
      <c r="NGM2" s="3"/>
      <c r="NGN2" s="3"/>
      <c r="NGO2" s="3"/>
      <c r="NGP2" s="3"/>
      <c r="NGQ2" s="3"/>
      <c r="NGR2" s="3"/>
      <c r="NGS2" s="3"/>
      <c r="NGT2" s="3"/>
      <c r="NGU2" s="3"/>
      <c r="NGV2" s="3"/>
      <c r="NGW2" s="3"/>
      <c r="NGX2" s="3"/>
      <c r="NGY2" s="3"/>
      <c r="NGZ2" s="3"/>
      <c r="NHA2" s="3"/>
      <c r="NHB2" s="3"/>
      <c r="NHC2" s="3"/>
      <c r="NHD2" s="3"/>
      <c r="NHE2" s="3"/>
      <c r="NHF2" s="3"/>
      <c r="NHG2" s="3"/>
      <c r="NHH2" s="3"/>
      <c r="NHI2" s="3"/>
      <c r="NHJ2" s="3"/>
      <c r="NHK2" s="3"/>
      <c r="NHL2" s="3"/>
      <c r="NHM2" s="3"/>
      <c r="NHN2" s="3"/>
      <c r="NHO2" s="3"/>
      <c r="NHP2" s="3"/>
      <c r="NHQ2" s="3"/>
      <c r="NHR2" s="3"/>
      <c r="NHS2" s="3"/>
      <c r="NHT2" s="3"/>
      <c r="NHU2" s="3"/>
      <c r="NHV2" s="3"/>
      <c r="NHW2" s="3"/>
      <c r="NHX2" s="3"/>
      <c r="NHY2" s="3"/>
      <c r="NHZ2" s="3"/>
      <c r="NIA2" s="3"/>
      <c r="NIB2" s="3"/>
      <c r="NIC2" s="3"/>
      <c r="NID2" s="3"/>
      <c r="NIE2" s="3"/>
      <c r="NIF2" s="3"/>
      <c r="NIG2" s="3"/>
      <c r="NIH2" s="3"/>
      <c r="NII2" s="3"/>
      <c r="NIJ2" s="3"/>
      <c r="NIK2" s="3"/>
      <c r="NIL2" s="3"/>
      <c r="NIM2" s="3"/>
      <c r="NIN2" s="3"/>
      <c r="NIO2" s="3"/>
      <c r="NIP2" s="3"/>
      <c r="NIQ2" s="3"/>
      <c r="NIR2" s="3"/>
      <c r="NIS2" s="3"/>
      <c r="NIT2" s="3"/>
      <c r="NIU2" s="3"/>
      <c r="NIV2" s="3"/>
      <c r="NIW2" s="3"/>
      <c r="NIX2" s="3"/>
      <c r="NIY2" s="3"/>
      <c r="NIZ2" s="3"/>
      <c r="NJA2" s="3"/>
      <c r="NJB2" s="3"/>
      <c r="NJC2" s="3"/>
      <c r="NJD2" s="3"/>
      <c r="NJE2" s="3"/>
      <c r="NJF2" s="3"/>
      <c r="NJG2" s="3"/>
      <c r="NJH2" s="3"/>
      <c r="NJI2" s="3"/>
      <c r="NJJ2" s="3"/>
      <c r="NJK2" s="3"/>
      <c r="NJL2" s="3"/>
      <c r="NJM2" s="3"/>
      <c r="NJN2" s="3"/>
      <c r="NJO2" s="3"/>
      <c r="NJP2" s="3"/>
      <c r="NJQ2" s="3"/>
      <c r="NJR2" s="3"/>
      <c r="NJS2" s="3"/>
      <c r="NJT2" s="3"/>
      <c r="NJU2" s="3"/>
      <c r="NJV2" s="3"/>
      <c r="NJW2" s="3"/>
      <c r="NJX2" s="3"/>
      <c r="NJY2" s="3"/>
      <c r="NJZ2" s="3"/>
      <c r="NKA2" s="3"/>
      <c r="NKB2" s="3"/>
      <c r="NKC2" s="3"/>
      <c r="NKD2" s="3"/>
      <c r="NKE2" s="3"/>
      <c r="NKF2" s="3"/>
      <c r="NKG2" s="3"/>
      <c r="NKH2" s="3"/>
      <c r="NKI2" s="3"/>
      <c r="NKJ2" s="3"/>
      <c r="NKK2" s="3"/>
      <c r="NKL2" s="3"/>
      <c r="NKM2" s="3"/>
      <c r="NKN2" s="3"/>
      <c r="NKO2" s="3"/>
      <c r="NKP2" s="3"/>
      <c r="NKQ2" s="3"/>
      <c r="NKR2" s="3"/>
      <c r="NKS2" s="3"/>
      <c r="NKT2" s="3"/>
      <c r="NKU2" s="3"/>
      <c r="NKV2" s="3"/>
      <c r="NKW2" s="3"/>
      <c r="NKX2" s="3"/>
      <c r="NKY2" s="3"/>
      <c r="NKZ2" s="3"/>
      <c r="NLA2" s="3"/>
      <c r="NLB2" s="3"/>
      <c r="NLC2" s="3"/>
      <c r="NLD2" s="3"/>
      <c r="NLE2" s="3"/>
      <c r="NLF2" s="3"/>
      <c r="NLG2" s="3"/>
      <c r="NLH2" s="3"/>
      <c r="NLI2" s="3"/>
      <c r="NLJ2" s="3"/>
      <c r="NLK2" s="3"/>
      <c r="NLL2" s="3"/>
      <c r="NLM2" s="3"/>
      <c r="NLN2" s="3"/>
      <c r="NLO2" s="3"/>
      <c r="NLP2" s="3"/>
      <c r="NLQ2" s="3"/>
      <c r="NLR2" s="3"/>
      <c r="NLS2" s="3"/>
      <c r="NLT2" s="3"/>
      <c r="NLU2" s="3"/>
      <c r="NLV2" s="3"/>
      <c r="NLW2" s="3"/>
      <c r="NLX2" s="3"/>
      <c r="NLY2" s="3"/>
      <c r="NLZ2" s="3"/>
      <c r="NMA2" s="3"/>
      <c r="NMB2" s="3"/>
      <c r="NMC2" s="3"/>
      <c r="NMD2" s="3"/>
      <c r="NME2" s="3"/>
      <c r="NMF2" s="3"/>
      <c r="NMG2" s="3"/>
      <c r="NMH2" s="3"/>
      <c r="NMI2" s="3"/>
      <c r="NMJ2" s="3"/>
      <c r="NMK2" s="3"/>
      <c r="NML2" s="3"/>
      <c r="NMM2" s="3"/>
      <c r="NMN2" s="3"/>
      <c r="NMO2" s="3"/>
      <c r="NMP2" s="3"/>
      <c r="NMQ2" s="3"/>
      <c r="NMR2" s="3"/>
      <c r="NMS2" s="3"/>
      <c r="NMT2" s="3"/>
      <c r="NMU2" s="3"/>
      <c r="NMV2" s="3"/>
      <c r="NMW2" s="3"/>
      <c r="NMX2" s="3"/>
      <c r="NMY2" s="3"/>
      <c r="NMZ2" s="3"/>
      <c r="NNA2" s="3"/>
      <c r="NNB2" s="3"/>
      <c r="NNC2" s="3"/>
      <c r="NND2" s="3"/>
      <c r="NNE2" s="3"/>
      <c r="NNF2" s="3"/>
      <c r="NNG2" s="3"/>
      <c r="NNH2" s="3"/>
      <c r="NNI2" s="3"/>
      <c r="NNJ2" s="3"/>
      <c r="NNK2" s="3"/>
      <c r="NNL2" s="3"/>
      <c r="NNM2" s="3"/>
      <c r="NNN2" s="3"/>
      <c r="NNO2" s="3"/>
      <c r="NNP2" s="3"/>
      <c r="NNQ2" s="3"/>
      <c r="NNR2" s="3"/>
      <c r="NNS2" s="3"/>
      <c r="NNT2" s="3"/>
      <c r="NNU2" s="3"/>
      <c r="NNV2" s="3"/>
      <c r="NNW2" s="3"/>
      <c r="NNX2" s="3"/>
      <c r="NNY2" s="3"/>
      <c r="NNZ2" s="3"/>
      <c r="NOA2" s="3"/>
      <c r="NOB2" s="3"/>
      <c r="NOC2" s="3"/>
      <c r="NOD2" s="3"/>
      <c r="NOE2" s="3"/>
      <c r="NOF2" s="3"/>
      <c r="NOG2" s="3"/>
      <c r="NOH2" s="3"/>
      <c r="NOI2" s="3"/>
      <c r="NOJ2" s="3"/>
      <c r="NOK2" s="3"/>
      <c r="NOL2" s="3"/>
      <c r="NOM2" s="3"/>
      <c r="NON2" s="3"/>
      <c r="NOO2" s="3"/>
      <c r="NOP2" s="3"/>
      <c r="NOQ2" s="3"/>
      <c r="NOR2" s="3"/>
      <c r="NOS2" s="3"/>
      <c r="NOT2" s="3"/>
      <c r="NOU2" s="3"/>
      <c r="NOV2" s="3"/>
      <c r="NOW2" s="3"/>
      <c r="NOX2" s="3"/>
      <c r="NOY2" s="3"/>
      <c r="NOZ2" s="3"/>
      <c r="NPA2" s="3"/>
      <c r="NPB2" s="3"/>
      <c r="NPC2" s="3"/>
      <c r="NPD2" s="3"/>
      <c r="NPE2" s="3"/>
      <c r="NPF2" s="3"/>
      <c r="NPG2" s="3"/>
      <c r="NPH2" s="3"/>
      <c r="NPI2" s="3"/>
      <c r="NPJ2" s="3"/>
      <c r="NPK2" s="3"/>
      <c r="NPL2" s="3"/>
      <c r="NPM2" s="3"/>
      <c r="NPN2" s="3"/>
      <c r="NPO2" s="3"/>
      <c r="NPP2" s="3"/>
      <c r="NPQ2" s="3"/>
      <c r="NPR2" s="3"/>
      <c r="NPS2" s="3"/>
      <c r="NPT2" s="3"/>
      <c r="NPU2" s="3"/>
      <c r="NPV2" s="3"/>
      <c r="NPW2" s="3"/>
      <c r="NPX2" s="3"/>
      <c r="NPY2" s="3"/>
      <c r="NPZ2" s="3"/>
      <c r="NQA2" s="3"/>
      <c r="NQB2" s="3"/>
      <c r="NQC2" s="3"/>
      <c r="NQD2" s="3"/>
      <c r="NQE2" s="3"/>
      <c r="NQF2" s="3"/>
      <c r="NQG2" s="3"/>
      <c r="NQH2" s="3"/>
      <c r="NQI2" s="3"/>
      <c r="NQJ2" s="3"/>
      <c r="NQK2" s="3"/>
      <c r="NQL2" s="3"/>
      <c r="NQM2" s="3"/>
      <c r="NQN2" s="3"/>
      <c r="NQO2" s="3"/>
      <c r="NQP2" s="3"/>
      <c r="NQQ2" s="3"/>
      <c r="NQR2" s="3"/>
      <c r="NQS2" s="3"/>
      <c r="NQT2" s="3"/>
      <c r="NQU2" s="3"/>
      <c r="NQV2" s="3"/>
      <c r="NQW2" s="3"/>
      <c r="NQX2" s="3"/>
      <c r="NQY2" s="3"/>
      <c r="NQZ2" s="3"/>
      <c r="NRA2" s="3"/>
      <c r="NRB2" s="3"/>
      <c r="NRC2" s="3"/>
      <c r="NRD2" s="3"/>
      <c r="NRE2" s="3"/>
      <c r="NRF2" s="3"/>
      <c r="NRG2" s="3"/>
      <c r="NRH2" s="3"/>
      <c r="NRI2" s="3"/>
      <c r="NRJ2" s="3"/>
      <c r="NRK2" s="3"/>
      <c r="NRL2" s="3"/>
      <c r="NRM2" s="3"/>
      <c r="NRN2" s="3"/>
      <c r="NRO2" s="3"/>
      <c r="NRP2" s="3"/>
      <c r="NRQ2" s="3"/>
      <c r="NRR2" s="3"/>
      <c r="NRS2" s="3"/>
      <c r="NRT2" s="3"/>
      <c r="NRU2" s="3"/>
      <c r="NRV2" s="3"/>
      <c r="NRW2" s="3"/>
      <c r="NRX2" s="3"/>
      <c r="NRY2" s="3"/>
      <c r="NRZ2" s="3"/>
      <c r="NSA2" s="3"/>
      <c r="NSB2" s="3"/>
      <c r="NSC2" s="3"/>
      <c r="NSD2" s="3"/>
      <c r="NSE2" s="3"/>
      <c r="NSF2" s="3"/>
      <c r="NSG2" s="3"/>
      <c r="NSH2" s="3"/>
      <c r="NSI2" s="3"/>
      <c r="NSJ2" s="3"/>
      <c r="NSK2" s="3"/>
      <c r="NSL2" s="3"/>
      <c r="NSM2" s="3"/>
      <c r="NSN2" s="3"/>
      <c r="NSO2" s="3"/>
      <c r="NSP2" s="3"/>
      <c r="NSQ2" s="3"/>
      <c r="NSR2" s="3"/>
      <c r="NSS2" s="3"/>
      <c r="NST2" s="3"/>
      <c r="NSU2" s="3"/>
      <c r="NSV2" s="3"/>
      <c r="NSW2" s="3"/>
      <c r="NSX2" s="3"/>
      <c r="NSY2" s="3"/>
      <c r="NSZ2" s="3"/>
      <c r="NTA2" s="3"/>
      <c r="NTB2" s="3"/>
      <c r="NTC2" s="3"/>
      <c r="NTD2" s="3"/>
      <c r="NTE2" s="3"/>
      <c r="NTF2" s="3"/>
      <c r="NTG2" s="3"/>
      <c r="NTH2" s="3"/>
      <c r="NTI2" s="3"/>
      <c r="NTJ2" s="3"/>
      <c r="NTK2" s="3"/>
      <c r="NTL2" s="3"/>
      <c r="NTM2" s="3"/>
      <c r="NTN2" s="3"/>
      <c r="NTO2" s="3"/>
      <c r="NTP2" s="3"/>
      <c r="NTQ2" s="3"/>
      <c r="NTR2" s="3"/>
      <c r="NTS2" s="3"/>
      <c r="NTT2" s="3"/>
      <c r="NTU2" s="3"/>
      <c r="NTV2" s="3"/>
      <c r="NTW2" s="3"/>
      <c r="NTX2" s="3"/>
      <c r="NTY2" s="3"/>
      <c r="NTZ2" s="3"/>
      <c r="NUA2" s="3"/>
      <c r="NUB2" s="3"/>
      <c r="NUC2" s="3"/>
      <c r="NUD2" s="3"/>
      <c r="NUE2" s="3"/>
      <c r="NUF2" s="3"/>
      <c r="NUG2" s="3"/>
      <c r="NUH2" s="3"/>
      <c r="NUI2" s="3"/>
      <c r="NUJ2" s="3"/>
      <c r="NUK2" s="3"/>
      <c r="NUL2" s="3"/>
      <c r="NUM2" s="3"/>
      <c r="NUN2" s="3"/>
      <c r="NUO2" s="3"/>
      <c r="NUP2" s="3"/>
      <c r="NUQ2" s="3"/>
      <c r="NUR2" s="3"/>
      <c r="NUS2" s="3"/>
      <c r="NUT2" s="3"/>
      <c r="NUU2" s="3"/>
      <c r="NUV2" s="3"/>
      <c r="NUW2" s="3"/>
      <c r="NUX2" s="3"/>
      <c r="NUY2" s="3"/>
      <c r="NUZ2" s="3"/>
      <c r="NVA2" s="3"/>
      <c r="NVB2" s="3"/>
      <c r="NVC2" s="3"/>
      <c r="NVD2" s="3"/>
      <c r="NVE2" s="3"/>
      <c r="NVF2" s="3"/>
      <c r="NVG2" s="3"/>
      <c r="NVH2" s="3"/>
      <c r="NVI2" s="3"/>
      <c r="NVJ2" s="3"/>
      <c r="NVK2" s="3"/>
      <c r="NVL2" s="3"/>
      <c r="NVM2" s="3"/>
      <c r="NVN2" s="3"/>
      <c r="NVO2" s="3"/>
      <c r="NVP2" s="3"/>
      <c r="NVQ2" s="3"/>
      <c r="NVR2" s="3"/>
      <c r="NVS2" s="3"/>
      <c r="NVT2" s="3"/>
      <c r="NVU2" s="3"/>
      <c r="NVV2" s="3"/>
      <c r="NVW2" s="3"/>
      <c r="NVX2" s="3"/>
      <c r="NVY2" s="3"/>
      <c r="NVZ2" s="3"/>
      <c r="NWA2" s="3"/>
      <c r="NWB2" s="3"/>
      <c r="NWC2" s="3"/>
      <c r="NWD2" s="3"/>
      <c r="NWE2" s="3"/>
      <c r="NWF2" s="3"/>
      <c r="NWG2" s="3"/>
      <c r="NWH2" s="3"/>
      <c r="NWI2" s="3"/>
      <c r="NWJ2" s="3"/>
      <c r="NWK2" s="3"/>
      <c r="NWL2" s="3"/>
      <c r="NWM2" s="3"/>
      <c r="NWN2" s="3"/>
      <c r="NWO2" s="3"/>
      <c r="NWP2" s="3"/>
      <c r="NWQ2" s="3"/>
      <c r="NWR2" s="3"/>
      <c r="NWS2" s="3"/>
      <c r="NWT2" s="3"/>
      <c r="NWU2" s="3"/>
      <c r="NWV2" s="3"/>
      <c r="NWW2" s="3"/>
      <c r="NWX2" s="3"/>
      <c r="NWY2" s="3"/>
      <c r="NWZ2" s="3"/>
      <c r="NXA2" s="3"/>
      <c r="NXB2" s="3"/>
      <c r="NXC2" s="3"/>
      <c r="NXD2" s="3"/>
      <c r="NXE2" s="3"/>
      <c r="NXF2" s="3"/>
      <c r="NXG2" s="3"/>
      <c r="NXH2" s="3"/>
      <c r="NXI2" s="3"/>
      <c r="NXJ2" s="3"/>
      <c r="NXK2" s="3"/>
      <c r="NXL2" s="3"/>
      <c r="NXM2" s="3"/>
      <c r="NXN2" s="3"/>
      <c r="NXO2" s="3"/>
      <c r="NXP2" s="3"/>
      <c r="NXQ2" s="3"/>
      <c r="NXR2" s="3"/>
      <c r="NXS2" s="3"/>
      <c r="NXT2" s="3"/>
      <c r="NXU2" s="3"/>
      <c r="NXV2" s="3"/>
      <c r="NXW2" s="3"/>
      <c r="NXX2" s="3"/>
      <c r="NXY2" s="3"/>
      <c r="NXZ2" s="3"/>
      <c r="NYA2" s="3"/>
      <c r="NYB2" s="3"/>
      <c r="NYC2" s="3"/>
      <c r="NYD2" s="3"/>
      <c r="NYE2" s="3"/>
      <c r="NYF2" s="3"/>
      <c r="NYG2" s="3"/>
      <c r="NYH2" s="3"/>
      <c r="NYI2" s="3"/>
      <c r="NYJ2" s="3"/>
      <c r="NYK2" s="3"/>
      <c r="NYL2" s="3"/>
      <c r="NYM2" s="3"/>
      <c r="NYN2" s="3"/>
      <c r="NYO2" s="3"/>
      <c r="NYP2" s="3"/>
      <c r="NYQ2" s="3"/>
      <c r="NYR2" s="3"/>
      <c r="NYS2" s="3"/>
      <c r="NYT2" s="3"/>
      <c r="NYU2" s="3"/>
      <c r="NYV2" s="3"/>
      <c r="NYW2" s="3"/>
      <c r="NYX2" s="3"/>
      <c r="NYY2" s="3"/>
      <c r="NYZ2" s="3"/>
      <c r="NZA2" s="3"/>
      <c r="NZB2" s="3"/>
      <c r="NZC2" s="3"/>
      <c r="NZD2" s="3"/>
      <c r="NZE2" s="3"/>
      <c r="NZF2" s="3"/>
      <c r="NZG2" s="3"/>
      <c r="NZH2" s="3"/>
      <c r="NZI2" s="3"/>
      <c r="NZJ2" s="3"/>
      <c r="NZK2" s="3"/>
      <c r="NZL2" s="3"/>
      <c r="NZM2" s="3"/>
      <c r="NZN2" s="3"/>
      <c r="NZO2" s="3"/>
      <c r="NZP2" s="3"/>
      <c r="NZQ2" s="3"/>
      <c r="NZR2" s="3"/>
      <c r="NZS2" s="3"/>
      <c r="NZT2" s="3"/>
      <c r="NZU2" s="3"/>
      <c r="NZV2" s="3"/>
      <c r="NZW2" s="3"/>
      <c r="NZX2" s="3"/>
      <c r="NZY2" s="3"/>
      <c r="NZZ2" s="3"/>
      <c r="OAA2" s="3"/>
      <c r="OAB2" s="3"/>
      <c r="OAC2" s="3"/>
      <c r="OAD2" s="3"/>
      <c r="OAE2" s="3"/>
      <c r="OAF2" s="3"/>
      <c r="OAG2" s="3"/>
      <c r="OAH2" s="3"/>
      <c r="OAI2" s="3"/>
      <c r="OAJ2" s="3"/>
      <c r="OAK2" s="3"/>
      <c r="OAL2" s="3"/>
      <c r="OAM2" s="3"/>
      <c r="OAN2" s="3"/>
      <c r="OAO2" s="3"/>
      <c r="OAP2" s="3"/>
      <c r="OAQ2" s="3"/>
      <c r="OAR2" s="3"/>
      <c r="OAS2" s="3"/>
      <c r="OAT2" s="3"/>
      <c r="OAU2" s="3"/>
      <c r="OAV2" s="3"/>
      <c r="OAW2" s="3"/>
      <c r="OAX2" s="3"/>
      <c r="OAY2" s="3"/>
      <c r="OAZ2" s="3"/>
      <c r="OBA2" s="3"/>
      <c r="OBB2" s="3"/>
      <c r="OBC2" s="3"/>
      <c r="OBD2" s="3"/>
      <c r="OBE2" s="3"/>
      <c r="OBF2" s="3"/>
      <c r="OBG2" s="3"/>
      <c r="OBH2" s="3"/>
      <c r="OBI2" s="3"/>
      <c r="OBJ2" s="3"/>
      <c r="OBK2" s="3"/>
      <c r="OBL2" s="3"/>
      <c r="OBM2" s="3"/>
      <c r="OBN2" s="3"/>
      <c r="OBO2" s="3"/>
      <c r="OBP2" s="3"/>
      <c r="OBQ2" s="3"/>
      <c r="OBR2" s="3"/>
      <c r="OBS2" s="3"/>
      <c r="OBT2" s="3"/>
      <c r="OBU2" s="3"/>
      <c r="OBV2" s="3"/>
      <c r="OBW2" s="3"/>
      <c r="OBX2" s="3"/>
      <c r="OBY2" s="3"/>
      <c r="OBZ2" s="3"/>
      <c r="OCA2" s="3"/>
      <c r="OCB2" s="3"/>
      <c r="OCC2" s="3"/>
      <c r="OCD2" s="3"/>
      <c r="OCE2" s="3"/>
      <c r="OCF2" s="3"/>
      <c r="OCG2" s="3"/>
      <c r="OCH2" s="3"/>
      <c r="OCI2" s="3"/>
      <c r="OCJ2" s="3"/>
      <c r="OCK2" s="3"/>
      <c r="OCL2" s="3"/>
      <c r="OCM2" s="3"/>
      <c r="OCN2" s="3"/>
      <c r="OCO2" s="3"/>
      <c r="OCP2" s="3"/>
      <c r="OCQ2" s="3"/>
      <c r="OCR2" s="3"/>
      <c r="OCS2" s="3"/>
      <c r="OCT2" s="3"/>
      <c r="OCU2" s="3"/>
      <c r="OCV2" s="3"/>
      <c r="OCW2" s="3"/>
      <c r="OCX2" s="3"/>
      <c r="OCY2" s="3"/>
      <c r="OCZ2" s="3"/>
      <c r="ODA2" s="3"/>
      <c r="ODB2" s="3"/>
      <c r="ODC2" s="3"/>
      <c r="ODD2" s="3"/>
      <c r="ODE2" s="3"/>
      <c r="ODF2" s="3"/>
      <c r="ODG2" s="3"/>
      <c r="ODH2" s="3"/>
      <c r="ODI2" s="3"/>
      <c r="ODJ2" s="3"/>
      <c r="ODK2" s="3"/>
      <c r="ODL2" s="3"/>
      <c r="ODM2" s="3"/>
      <c r="ODN2" s="3"/>
      <c r="ODO2" s="3"/>
      <c r="ODP2" s="3"/>
      <c r="ODQ2" s="3"/>
      <c r="ODR2" s="3"/>
      <c r="ODS2" s="3"/>
      <c r="ODT2" s="3"/>
      <c r="ODU2" s="3"/>
      <c r="ODV2" s="3"/>
      <c r="ODW2" s="3"/>
      <c r="ODX2" s="3"/>
      <c r="ODY2" s="3"/>
      <c r="ODZ2" s="3"/>
      <c r="OEA2" s="3"/>
      <c r="OEB2" s="3"/>
      <c r="OEC2" s="3"/>
      <c r="OED2" s="3"/>
      <c r="OEE2" s="3"/>
      <c r="OEF2" s="3"/>
      <c r="OEG2" s="3"/>
      <c r="OEH2" s="3"/>
      <c r="OEI2" s="3"/>
      <c r="OEJ2" s="3"/>
      <c r="OEK2" s="3"/>
      <c r="OEL2" s="3"/>
      <c r="OEM2" s="3"/>
      <c r="OEN2" s="3"/>
      <c r="OEO2" s="3"/>
      <c r="OEP2" s="3"/>
      <c r="OEQ2" s="3"/>
      <c r="OER2" s="3"/>
      <c r="OES2" s="3"/>
      <c r="OET2" s="3"/>
      <c r="OEU2" s="3"/>
      <c r="OEV2" s="3"/>
      <c r="OEW2" s="3"/>
      <c r="OEX2" s="3"/>
      <c r="OEY2" s="3"/>
      <c r="OEZ2" s="3"/>
      <c r="OFA2" s="3"/>
      <c r="OFB2" s="3"/>
      <c r="OFC2" s="3"/>
      <c r="OFD2" s="3"/>
      <c r="OFE2" s="3"/>
      <c r="OFF2" s="3"/>
      <c r="OFG2" s="3"/>
      <c r="OFH2" s="3"/>
      <c r="OFI2" s="3"/>
      <c r="OFJ2" s="3"/>
      <c r="OFK2" s="3"/>
      <c r="OFL2" s="3"/>
      <c r="OFM2" s="3"/>
      <c r="OFN2" s="3"/>
      <c r="OFO2" s="3"/>
      <c r="OFP2" s="3"/>
      <c r="OFQ2" s="3"/>
      <c r="OFR2" s="3"/>
      <c r="OFS2" s="3"/>
      <c r="OFT2" s="3"/>
      <c r="OFU2" s="3"/>
      <c r="OFV2" s="3"/>
      <c r="OFW2" s="3"/>
      <c r="OFX2" s="3"/>
      <c r="OFY2" s="3"/>
      <c r="OFZ2" s="3"/>
      <c r="OGA2" s="3"/>
      <c r="OGB2" s="3"/>
      <c r="OGC2" s="3"/>
      <c r="OGD2" s="3"/>
      <c r="OGE2" s="3"/>
      <c r="OGF2" s="3"/>
      <c r="OGG2" s="3"/>
      <c r="OGH2" s="3"/>
      <c r="OGI2" s="3"/>
      <c r="OGJ2" s="3"/>
      <c r="OGK2" s="3"/>
      <c r="OGL2" s="3"/>
      <c r="OGM2" s="3"/>
      <c r="OGN2" s="3"/>
      <c r="OGO2" s="3"/>
      <c r="OGP2" s="3"/>
      <c r="OGQ2" s="3"/>
      <c r="OGR2" s="3"/>
      <c r="OGS2" s="3"/>
      <c r="OGT2" s="3"/>
      <c r="OGU2" s="3"/>
      <c r="OGV2" s="3"/>
      <c r="OGW2" s="3"/>
      <c r="OGX2" s="3"/>
      <c r="OGY2" s="3"/>
      <c r="OGZ2" s="3"/>
      <c r="OHA2" s="3"/>
      <c r="OHB2" s="3"/>
      <c r="OHC2" s="3"/>
      <c r="OHD2" s="3"/>
      <c r="OHE2" s="3"/>
      <c r="OHF2" s="3"/>
      <c r="OHG2" s="3"/>
      <c r="OHH2" s="3"/>
      <c r="OHI2" s="3"/>
      <c r="OHJ2" s="3"/>
      <c r="OHK2" s="3"/>
      <c r="OHL2" s="3"/>
      <c r="OHM2" s="3"/>
      <c r="OHN2" s="3"/>
      <c r="OHO2" s="3"/>
      <c r="OHP2" s="3"/>
      <c r="OHQ2" s="3"/>
      <c r="OHR2" s="3"/>
      <c r="OHS2" s="3"/>
      <c r="OHT2" s="3"/>
      <c r="OHU2" s="3"/>
      <c r="OHV2" s="3"/>
      <c r="OHW2" s="3"/>
      <c r="OHX2" s="3"/>
      <c r="OHY2" s="3"/>
      <c r="OHZ2" s="3"/>
      <c r="OIA2" s="3"/>
      <c r="OIB2" s="3"/>
      <c r="OIC2" s="3"/>
      <c r="OID2" s="3"/>
      <c r="OIE2" s="3"/>
      <c r="OIF2" s="3"/>
      <c r="OIG2" s="3"/>
      <c r="OIH2" s="3"/>
      <c r="OII2" s="3"/>
      <c r="OIJ2" s="3"/>
      <c r="OIK2" s="3"/>
      <c r="OIL2" s="3"/>
      <c r="OIM2" s="3"/>
      <c r="OIN2" s="3"/>
      <c r="OIO2" s="3"/>
      <c r="OIP2" s="3"/>
      <c r="OIQ2" s="3"/>
      <c r="OIR2" s="3"/>
      <c r="OIS2" s="3"/>
      <c r="OIT2" s="3"/>
      <c r="OIU2" s="3"/>
      <c r="OIV2" s="3"/>
      <c r="OIW2" s="3"/>
      <c r="OIX2" s="3"/>
      <c r="OIY2" s="3"/>
      <c r="OIZ2" s="3"/>
      <c r="OJA2" s="3"/>
      <c r="OJB2" s="3"/>
      <c r="OJC2" s="3"/>
      <c r="OJD2" s="3"/>
      <c r="OJE2" s="3"/>
      <c r="OJF2" s="3"/>
      <c r="OJG2" s="3"/>
      <c r="OJH2" s="3"/>
      <c r="OJI2" s="3"/>
      <c r="OJJ2" s="3"/>
      <c r="OJK2" s="3"/>
      <c r="OJL2" s="3"/>
      <c r="OJM2" s="3"/>
      <c r="OJN2" s="3"/>
      <c r="OJO2" s="3"/>
      <c r="OJP2" s="3"/>
      <c r="OJQ2" s="3"/>
      <c r="OJR2" s="3"/>
      <c r="OJS2" s="3"/>
      <c r="OJT2" s="3"/>
      <c r="OJU2" s="3"/>
      <c r="OJV2" s="3"/>
      <c r="OJW2" s="3"/>
      <c r="OJX2" s="3"/>
      <c r="OJY2" s="3"/>
      <c r="OJZ2" s="3"/>
      <c r="OKA2" s="3"/>
      <c r="OKB2" s="3"/>
      <c r="OKC2" s="3"/>
      <c r="OKD2" s="3"/>
      <c r="OKE2" s="3"/>
      <c r="OKF2" s="3"/>
      <c r="OKG2" s="3"/>
      <c r="OKH2" s="3"/>
      <c r="OKI2" s="3"/>
      <c r="OKJ2" s="3"/>
      <c r="OKK2" s="3"/>
      <c r="OKL2" s="3"/>
      <c r="OKM2" s="3"/>
      <c r="OKN2" s="3"/>
      <c r="OKO2" s="3"/>
      <c r="OKP2" s="3"/>
      <c r="OKQ2" s="3"/>
      <c r="OKR2" s="3"/>
      <c r="OKS2" s="3"/>
      <c r="OKT2" s="3"/>
      <c r="OKU2" s="3"/>
      <c r="OKV2" s="3"/>
      <c r="OKW2" s="3"/>
      <c r="OKX2" s="3"/>
      <c r="OKY2" s="3"/>
      <c r="OKZ2" s="3"/>
      <c r="OLA2" s="3"/>
      <c r="OLB2" s="3"/>
      <c r="OLC2" s="3"/>
      <c r="OLD2" s="3"/>
      <c r="OLE2" s="3"/>
      <c r="OLF2" s="3"/>
      <c r="OLG2" s="3"/>
      <c r="OLH2" s="3"/>
      <c r="OLI2" s="3"/>
      <c r="OLJ2" s="3"/>
      <c r="OLK2" s="3"/>
      <c r="OLL2" s="3"/>
      <c r="OLM2" s="3"/>
      <c r="OLN2" s="3"/>
      <c r="OLO2" s="3"/>
      <c r="OLP2" s="3"/>
      <c r="OLQ2" s="3"/>
      <c r="OLR2" s="3"/>
      <c r="OLS2" s="3"/>
      <c r="OLT2" s="3"/>
      <c r="OLU2" s="3"/>
      <c r="OLV2" s="3"/>
      <c r="OLW2" s="3"/>
      <c r="OLX2" s="3"/>
      <c r="OLY2" s="3"/>
      <c r="OLZ2" s="3"/>
      <c r="OMA2" s="3"/>
      <c r="OMB2" s="3"/>
      <c r="OMC2" s="3"/>
      <c r="OMD2" s="3"/>
      <c r="OME2" s="3"/>
      <c r="OMF2" s="3"/>
      <c r="OMG2" s="3"/>
      <c r="OMH2" s="3"/>
      <c r="OMI2" s="3"/>
      <c r="OMJ2" s="3"/>
      <c r="OMK2" s="3"/>
      <c r="OML2" s="3"/>
      <c r="OMM2" s="3"/>
      <c r="OMN2" s="3"/>
      <c r="OMO2" s="3"/>
      <c r="OMP2" s="3"/>
      <c r="OMQ2" s="3"/>
      <c r="OMR2" s="3"/>
      <c r="OMS2" s="3"/>
      <c r="OMT2" s="3"/>
      <c r="OMU2" s="3"/>
      <c r="OMV2" s="3"/>
      <c r="OMW2" s="3"/>
      <c r="OMX2" s="3"/>
      <c r="OMY2" s="3"/>
      <c r="OMZ2" s="3"/>
      <c r="ONA2" s="3"/>
      <c r="ONB2" s="3"/>
      <c r="ONC2" s="3"/>
      <c r="OND2" s="3"/>
      <c r="ONE2" s="3"/>
      <c r="ONF2" s="3"/>
      <c r="ONG2" s="3"/>
      <c r="ONH2" s="3"/>
      <c r="ONI2" s="3"/>
      <c r="ONJ2" s="3"/>
      <c r="ONK2" s="3"/>
      <c r="ONL2" s="3"/>
      <c r="ONM2" s="3"/>
      <c r="ONN2" s="3"/>
      <c r="ONO2" s="3"/>
      <c r="ONP2" s="3"/>
      <c r="ONQ2" s="3"/>
      <c r="ONR2" s="3"/>
      <c r="ONS2" s="3"/>
      <c r="ONT2" s="3"/>
      <c r="ONU2" s="3"/>
      <c r="ONV2" s="3"/>
      <c r="ONW2" s="3"/>
      <c r="ONX2" s="3"/>
      <c r="ONY2" s="3"/>
      <c r="ONZ2" s="3"/>
      <c r="OOA2" s="3"/>
      <c r="OOB2" s="3"/>
      <c r="OOC2" s="3"/>
      <c r="OOD2" s="3"/>
      <c r="OOE2" s="3"/>
      <c r="OOF2" s="3"/>
      <c r="OOG2" s="3"/>
      <c r="OOH2" s="3"/>
      <c r="OOI2" s="3"/>
      <c r="OOJ2" s="3"/>
      <c r="OOK2" s="3"/>
      <c r="OOL2" s="3"/>
      <c r="OOM2" s="3"/>
      <c r="OON2" s="3"/>
      <c r="OOO2" s="3"/>
      <c r="OOP2" s="3"/>
      <c r="OOQ2" s="3"/>
      <c r="OOR2" s="3"/>
      <c r="OOS2" s="3"/>
      <c r="OOT2" s="3"/>
      <c r="OOU2" s="3"/>
      <c r="OOV2" s="3"/>
      <c r="OOW2" s="3"/>
      <c r="OOX2" s="3"/>
      <c r="OOY2" s="3"/>
      <c r="OOZ2" s="3"/>
      <c r="OPA2" s="3"/>
      <c r="OPB2" s="3"/>
      <c r="OPC2" s="3"/>
      <c r="OPD2" s="3"/>
      <c r="OPE2" s="3"/>
      <c r="OPF2" s="3"/>
      <c r="OPG2" s="3"/>
      <c r="OPH2" s="3"/>
      <c r="OPI2" s="3"/>
      <c r="OPJ2" s="3"/>
      <c r="OPK2" s="3"/>
      <c r="OPL2" s="3"/>
      <c r="OPM2" s="3"/>
      <c r="OPN2" s="3"/>
      <c r="OPO2" s="3"/>
      <c r="OPP2" s="3"/>
      <c r="OPQ2" s="3"/>
      <c r="OPR2" s="3"/>
      <c r="OPS2" s="3"/>
      <c r="OPT2" s="3"/>
      <c r="OPU2" s="3"/>
      <c r="OPV2" s="3"/>
      <c r="OPW2" s="3"/>
      <c r="OPX2" s="3"/>
      <c r="OPY2" s="3"/>
      <c r="OPZ2" s="3"/>
      <c r="OQA2" s="3"/>
      <c r="OQB2" s="3"/>
      <c r="OQC2" s="3"/>
      <c r="OQD2" s="3"/>
      <c r="OQE2" s="3"/>
      <c r="OQF2" s="3"/>
      <c r="OQG2" s="3"/>
      <c r="OQH2" s="3"/>
      <c r="OQI2" s="3"/>
      <c r="OQJ2" s="3"/>
      <c r="OQK2" s="3"/>
      <c r="OQL2" s="3"/>
      <c r="OQM2" s="3"/>
      <c r="OQN2" s="3"/>
      <c r="OQO2" s="3"/>
      <c r="OQP2" s="3"/>
      <c r="OQQ2" s="3"/>
      <c r="OQR2" s="3"/>
      <c r="OQS2" s="3"/>
      <c r="OQT2" s="3"/>
      <c r="OQU2" s="3"/>
      <c r="OQV2" s="3"/>
      <c r="OQW2" s="3"/>
      <c r="OQX2" s="3"/>
      <c r="OQY2" s="3"/>
      <c r="OQZ2" s="3"/>
      <c r="ORA2" s="3"/>
      <c r="ORB2" s="3"/>
      <c r="ORC2" s="3"/>
      <c r="ORD2" s="3"/>
      <c r="ORE2" s="3"/>
      <c r="ORF2" s="3"/>
      <c r="ORG2" s="3"/>
      <c r="ORH2" s="3"/>
      <c r="ORI2" s="3"/>
      <c r="ORJ2" s="3"/>
      <c r="ORK2" s="3"/>
      <c r="ORL2" s="3"/>
      <c r="ORM2" s="3"/>
      <c r="ORN2" s="3"/>
      <c r="ORO2" s="3"/>
      <c r="ORP2" s="3"/>
      <c r="ORQ2" s="3"/>
      <c r="ORR2" s="3"/>
      <c r="ORS2" s="3"/>
      <c r="ORT2" s="3"/>
      <c r="ORU2" s="3"/>
      <c r="ORV2" s="3"/>
      <c r="ORW2" s="3"/>
      <c r="ORX2" s="3"/>
      <c r="ORY2" s="3"/>
      <c r="ORZ2" s="3"/>
      <c r="OSA2" s="3"/>
      <c r="OSB2" s="3"/>
      <c r="OSC2" s="3"/>
      <c r="OSD2" s="3"/>
      <c r="OSE2" s="3"/>
      <c r="OSF2" s="3"/>
      <c r="OSG2" s="3"/>
      <c r="OSH2" s="3"/>
      <c r="OSI2" s="3"/>
      <c r="OSJ2" s="3"/>
      <c r="OSK2" s="3"/>
      <c r="OSL2" s="3"/>
      <c r="OSM2" s="3"/>
      <c r="OSN2" s="3"/>
      <c r="OSO2" s="3"/>
      <c r="OSP2" s="3"/>
      <c r="OSQ2" s="3"/>
      <c r="OSR2" s="3"/>
      <c r="OSS2" s="3"/>
      <c r="OST2" s="3"/>
      <c r="OSU2" s="3"/>
      <c r="OSV2" s="3"/>
      <c r="OSW2" s="3"/>
      <c r="OSX2" s="3"/>
      <c r="OSY2" s="3"/>
      <c r="OSZ2" s="3"/>
      <c r="OTA2" s="3"/>
      <c r="OTB2" s="3"/>
      <c r="OTC2" s="3"/>
      <c r="OTD2" s="3"/>
      <c r="OTE2" s="3"/>
      <c r="OTF2" s="3"/>
      <c r="OTG2" s="3"/>
      <c r="OTH2" s="3"/>
      <c r="OTI2" s="3"/>
      <c r="OTJ2" s="3"/>
      <c r="OTK2" s="3"/>
      <c r="OTL2" s="3"/>
      <c r="OTM2" s="3"/>
      <c r="OTN2" s="3"/>
      <c r="OTO2" s="3"/>
      <c r="OTP2" s="3"/>
      <c r="OTQ2" s="3"/>
      <c r="OTR2" s="3"/>
      <c r="OTS2" s="3"/>
      <c r="OTT2" s="3"/>
      <c r="OTU2" s="3"/>
      <c r="OTV2" s="3"/>
      <c r="OTW2" s="3"/>
      <c r="OTX2" s="3"/>
      <c r="OTY2" s="3"/>
      <c r="OTZ2" s="3"/>
      <c r="OUA2" s="3"/>
      <c r="OUB2" s="3"/>
      <c r="OUC2" s="3"/>
      <c r="OUD2" s="3"/>
      <c r="OUE2" s="3"/>
      <c r="OUF2" s="3"/>
      <c r="OUG2" s="3"/>
      <c r="OUH2" s="3"/>
      <c r="OUI2" s="3"/>
      <c r="OUJ2" s="3"/>
      <c r="OUK2" s="3"/>
      <c r="OUL2" s="3"/>
      <c r="OUM2" s="3"/>
      <c r="OUN2" s="3"/>
      <c r="OUO2" s="3"/>
      <c r="OUP2" s="3"/>
      <c r="OUQ2" s="3"/>
      <c r="OUR2" s="3"/>
      <c r="OUS2" s="3"/>
      <c r="OUT2" s="3"/>
      <c r="OUU2" s="3"/>
      <c r="OUV2" s="3"/>
      <c r="OUW2" s="3"/>
      <c r="OUX2" s="3"/>
      <c r="OUY2" s="3"/>
      <c r="OUZ2" s="3"/>
      <c r="OVA2" s="3"/>
      <c r="OVB2" s="3"/>
      <c r="OVC2" s="3"/>
      <c r="OVD2" s="3"/>
      <c r="OVE2" s="3"/>
      <c r="OVF2" s="3"/>
      <c r="OVG2" s="3"/>
      <c r="OVH2" s="3"/>
      <c r="OVI2" s="3"/>
      <c r="OVJ2" s="3"/>
      <c r="OVK2" s="3"/>
      <c r="OVL2" s="3"/>
      <c r="OVM2" s="3"/>
      <c r="OVN2" s="3"/>
      <c r="OVO2" s="3"/>
      <c r="OVP2" s="3"/>
      <c r="OVQ2" s="3"/>
      <c r="OVR2" s="3"/>
      <c r="OVS2" s="3"/>
      <c r="OVT2" s="3"/>
      <c r="OVU2" s="3"/>
      <c r="OVV2" s="3"/>
      <c r="OVW2" s="3"/>
      <c r="OVX2" s="3"/>
      <c r="OVY2" s="3"/>
      <c r="OVZ2" s="3"/>
      <c r="OWA2" s="3"/>
      <c r="OWB2" s="3"/>
      <c r="OWC2" s="3"/>
      <c r="OWD2" s="3"/>
      <c r="OWE2" s="3"/>
      <c r="OWF2" s="3"/>
      <c r="OWG2" s="3"/>
      <c r="OWH2" s="3"/>
      <c r="OWI2" s="3"/>
      <c r="OWJ2" s="3"/>
      <c r="OWK2" s="3"/>
      <c r="OWL2" s="3"/>
      <c r="OWM2" s="3"/>
      <c r="OWN2" s="3"/>
      <c r="OWO2" s="3"/>
      <c r="OWP2" s="3"/>
      <c r="OWQ2" s="3"/>
      <c r="OWR2" s="3"/>
      <c r="OWS2" s="3"/>
      <c r="OWT2" s="3"/>
      <c r="OWU2" s="3"/>
      <c r="OWV2" s="3"/>
      <c r="OWW2" s="3"/>
      <c r="OWX2" s="3"/>
      <c r="OWY2" s="3"/>
      <c r="OWZ2" s="3"/>
      <c r="OXA2" s="3"/>
      <c r="OXB2" s="3"/>
      <c r="OXC2" s="3"/>
      <c r="OXD2" s="3"/>
      <c r="OXE2" s="3"/>
      <c r="OXF2" s="3"/>
      <c r="OXG2" s="3"/>
      <c r="OXH2" s="3"/>
      <c r="OXI2" s="3"/>
      <c r="OXJ2" s="3"/>
      <c r="OXK2" s="3"/>
      <c r="OXL2" s="3"/>
      <c r="OXM2" s="3"/>
      <c r="OXN2" s="3"/>
      <c r="OXO2" s="3"/>
      <c r="OXP2" s="3"/>
      <c r="OXQ2" s="3"/>
      <c r="OXR2" s="3"/>
      <c r="OXS2" s="3"/>
      <c r="OXT2" s="3"/>
      <c r="OXU2" s="3"/>
      <c r="OXV2" s="3"/>
      <c r="OXW2" s="3"/>
      <c r="OXX2" s="3"/>
      <c r="OXY2" s="3"/>
      <c r="OXZ2" s="3"/>
      <c r="OYA2" s="3"/>
      <c r="OYB2" s="3"/>
      <c r="OYC2" s="3"/>
      <c r="OYD2" s="3"/>
      <c r="OYE2" s="3"/>
      <c r="OYF2" s="3"/>
      <c r="OYG2" s="3"/>
      <c r="OYH2" s="3"/>
      <c r="OYI2" s="3"/>
      <c r="OYJ2" s="3"/>
      <c r="OYK2" s="3"/>
      <c r="OYL2" s="3"/>
      <c r="OYM2" s="3"/>
      <c r="OYN2" s="3"/>
      <c r="OYO2" s="3"/>
      <c r="OYP2" s="3"/>
      <c r="OYQ2" s="3"/>
      <c r="OYR2" s="3"/>
      <c r="OYS2" s="3"/>
      <c r="OYT2" s="3"/>
      <c r="OYU2" s="3"/>
      <c r="OYV2" s="3"/>
      <c r="OYW2" s="3"/>
      <c r="OYX2" s="3"/>
      <c r="OYY2" s="3"/>
      <c r="OYZ2" s="3"/>
      <c r="OZA2" s="3"/>
      <c r="OZB2" s="3"/>
      <c r="OZC2" s="3"/>
      <c r="OZD2" s="3"/>
      <c r="OZE2" s="3"/>
      <c r="OZF2" s="3"/>
      <c r="OZG2" s="3"/>
      <c r="OZH2" s="3"/>
      <c r="OZI2" s="3"/>
      <c r="OZJ2" s="3"/>
      <c r="OZK2" s="3"/>
      <c r="OZL2" s="3"/>
      <c r="OZM2" s="3"/>
      <c r="OZN2" s="3"/>
      <c r="OZO2" s="3"/>
      <c r="OZP2" s="3"/>
      <c r="OZQ2" s="3"/>
      <c r="OZR2" s="3"/>
      <c r="OZS2" s="3"/>
      <c r="OZT2" s="3"/>
      <c r="OZU2" s="3"/>
      <c r="OZV2" s="3"/>
      <c r="OZW2" s="3"/>
      <c r="OZX2" s="3"/>
      <c r="OZY2" s="3"/>
      <c r="OZZ2" s="3"/>
      <c r="PAA2" s="3"/>
      <c r="PAB2" s="3"/>
      <c r="PAC2" s="3"/>
      <c r="PAD2" s="3"/>
      <c r="PAE2" s="3"/>
      <c r="PAF2" s="3"/>
      <c r="PAG2" s="3"/>
      <c r="PAH2" s="3"/>
      <c r="PAI2" s="3"/>
      <c r="PAJ2" s="3"/>
      <c r="PAK2" s="3"/>
      <c r="PAL2" s="3"/>
      <c r="PAM2" s="3"/>
      <c r="PAN2" s="3"/>
      <c r="PAO2" s="3"/>
      <c r="PAP2" s="3"/>
      <c r="PAQ2" s="3"/>
      <c r="PAR2" s="3"/>
      <c r="PAS2" s="3"/>
      <c r="PAT2" s="3"/>
      <c r="PAU2" s="3"/>
      <c r="PAV2" s="3"/>
      <c r="PAW2" s="3"/>
      <c r="PAX2" s="3"/>
      <c r="PAY2" s="3"/>
      <c r="PAZ2" s="3"/>
      <c r="PBA2" s="3"/>
      <c r="PBB2" s="3"/>
      <c r="PBC2" s="3"/>
      <c r="PBD2" s="3"/>
      <c r="PBE2" s="3"/>
      <c r="PBF2" s="3"/>
      <c r="PBG2" s="3"/>
      <c r="PBH2" s="3"/>
      <c r="PBI2" s="3"/>
      <c r="PBJ2" s="3"/>
      <c r="PBK2" s="3"/>
      <c r="PBL2" s="3"/>
      <c r="PBM2" s="3"/>
      <c r="PBN2" s="3"/>
      <c r="PBO2" s="3"/>
      <c r="PBP2" s="3"/>
      <c r="PBQ2" s="3"/>
      <c r="PBR2" s="3"/>
      <c r="PBS2" s="3"/>
      <c r="PBT2" s="3"/>
      <c r="PBU2" s="3"/>
      <c r="PBV2" s="3"/>
      <c r="PBW2" s="3"/>
      <c r="PBX2" s="3"/>
      <c r="PBY2" s="3"/>
      <c r="PBZ2" s="3"/>
      <c r="PCA2" s="3"/>
      <c r="PCB2" s="3"/>
      <c r="PCC2" s="3"/>
      <c r="PCD2" s="3"/>
      <c r="PCE2" s="3"/>
      <c r="PCF2" s="3"/>
      <c r="PCG2" s="3"/>
      <c r="PCH2" s="3"/>
      <c r="PCI2" s="3"/>
      <c r="PCJ2" s="3"/>
      <c r="PCK2" s="3"/>
      <c r="PCL2" s="3"/>
      <c r="PCM2" s="3"/>
      <c r="PCN2" s="3"/>
      <c r="PCO2" s="3"/>
      <c r="PCP2" s="3"/>
      <c r="PCQ2" s="3"/>
      <c r="PCR2" s="3"/>
      <c r="PCS2" s="3"/>
      <c r="PCT2" s="3"/>
      <c r="PCU2" s="3"/>
      <c r="PCV2" s="3"/>
      <c r="PCW2" s="3"/>
      <c r="PCX2" s="3"/>
      <c r="PCY2" s="3"/>
      <c r="PCZ2" s="3"/>
      <c r="PDA2" s="3"/>
      <c r="PDB2" s="3"/>
      <c r="PDC2" s="3"/>
      <c r="PDD2" s="3"/>
      <c r="PDE2" s="3"/>
      <c r="PDF2" s="3"/>
      <c r="PDG2" s="3"/>
      <c r="PDH2" s="3"/>
      <c r="PDI2" s="3"/>
      <c r="PDJ2" s="3"/>
      <c r="PDK2" s="3"/>
      <c r="PDL2" s="3"/>
      <c r="PDM2" s="3"/>
      <c r="PDN2" s="3"/>
      <c r="PDO2" s="3"/>
      <c r="PDP2" s="3"/>
      <c r="PDQ2" s="3"/>
      <c r="PDR2" s="3"/>
      <c r="PDS2" s="3"/>
      <c r="PDT2" s="3"/>
      <c r="PDU2" s="3"/>
      <c r="PDV2" s="3"/>
      <c r="PDW2" s="3"/>
      <c r="PDX2" s="3"/>
      <c r="PDY2" s="3"/>
      <c r="PDZ2" s="3"/>
      <c r="PEA2" s="3"/>
      <c r="PEB2" s="3"/>
      <c r="PEC2" s="3"/>
      <c r="PED2" s="3"/>
      <c r="PEE2" s="3"/>
      <c r="PEF2" s="3"/>
      <c r="PEG2" s="3"/>
      <c r="PEH2" s="3"/>
      <c r="PEI2" s="3"/>
      <c r="PEJ2" s="3"/>
      <c r="PEK2" s="3"/>
      <c r="PEL2" s="3"/>
      <c r="PEM2" s="3"/>
      <c r="PEN2" s="3"/>
      <c r="PEO2" s="3"/>
      <c r="PEP2" s="3"/>
      <c r="PEQ2" s="3"/>
      <c r="PER2" s="3"/>
      <c r="PES2" s="3"/>
      <c r="PET2" s="3"/>
      <c r="PEU2" s="3"/>
      <c r="PEV2" s="3"/>
      <c r="PEW2" s="3"/>
      <c r="PEX2" s="3"/>
      <c r="PEY2" s="3"/>
      <c r="PEZ2" s="3"/>
      <c r="PFA2" s="3"/>
      <c r="PFB2" s="3"/>
      <c r="PFC2" s="3"/>
      <c r="PFD2" s="3"/>
      <c r="PFE2" s="3"/>
      <c r="PFF2" s="3"/>
      <c r="PFG2" s="3"/>
      <c r="PFH2" s="3"/>
      <c r="PFI2" s="3"/>
      <c r="PFJ2" s="3"/>
      <c r="PFK2" s="3"/>
      <c r="PFL2" s="3"/>
      <c r="PFM2" s="3"/>
      <c r="PFN2" s="3"/>
      <c r="PFO2" s="3"/>
      <c r="PFP2" s="3"/>
      <c r="PFQ2" s="3"/>
      <c r="PFR2" s="3"/>
      <c r="PFS2" s="3"/>
      <c r="PFT2" s="3"/>
      <c r="PFU2" s="3"/>
      <c r="PFV2" s="3"/>
      <c r="PFW2" s="3"/>
      <c r="PFX2" s="3"/>
      <c r="PFY2" s="3"/>
      <c r="PFZ2" s="3"/>
      <c r="PGA2" s="3"/>
      <c r="PGB2" s="3"/>
      <c r="PGC2" s="3"/>
      <c r="PGD2" s="3"/>
      <c r="PGE2" s="3"/>
      <c r="PGF2" s="3"/>
      <c r="PGG2" s="3"/>
      <c r="PGH2" s="3"/>
      <c r="PGI2" s="3"/>
      <c r="PGJ2" s="3"/>
      <c r="PGK2" s="3"/>
      <c r="PGL2" s="3"/>
      <c r="PGM2" s="3"/>
      <c r="PGN2" s="3"/>
      <c r="PGO2" s="3"/>
      <c r="PGP2" s="3"/>
      <c r="PGQ2" s="3"/>
      <c r="PGR2" s="3"/>
      <c r="PGS2" s="3"/>
      <c r="PGT2" s="3"/>
      <c r="PGU2" s="3"/>
      <c r="PGV2" s="3"/>
      <c r="PGW2" s="3"/>
      <c r="PGX2" s="3"/>
      <c r="PGY2" s="3"/>
      <c r="PGZ2" s="3"/>
      <c r="PHA2" s="3"/>
      <c r="PHB2" s="3"/>
      <c r="PHC2" s="3"/>
      <c r="PHD2" s="3"/>
      <c r="PHE2" s="3"/>
      <c r="PHF2" s="3"/>
      <c r="PHG2" s="3"/>
      <c r="PHH2" s="3"/>
      <c r="PHI2" s="3"/>
      <c r="PHJ2" s="3"/>
      <c r="PHK2" s="3"/>
      <c r="PHL2" s="3"/>
      <c r="PHM2" s="3"/>
      <c r="PHN2" s="3"/>
      <c r="PHO2" s="3"/>
      <c r="PHP2" s="3"/>
      <c r="PHQ2" s="3"/>
      <c r="PHR2" s="3"/>
      <c r="PHS2" s="3"/>
      <c r="PHT2" s="3"/>
      <c r="PHU2" s="3"/>
      <c r="PHV2" s="3"/>
      <c r="PHW2" s="3"/>
      <c r="PHX2" s="3"/>
      <c r="PHY2" s="3"/>
      <c r="PHZ2" s="3"/>
      <c r="PIA2" s="3"/>
      <c r="PIB2" s="3"/>
      <c r="PIC2" s="3"/>
      <c r="PID2" s="3"/>
      <c r="PIE2" s="3"/>
      <c r="PIF2" s="3"/>
      <c r="PIG2" s="3"/>
      <c r="PIH2" s="3"/>
      <c r="PII2" s="3"/>
      <c r="PIJ2" s="3"/>
      <c r="PIK2" s="3"/>
      <c r="PIL2" s="3"/>
      <c r="PIM2" s="3"/>
      <c r="PIN2" s="3"/>
      <c r="PIO2" s="3"/>
      <c r="PIP2" s="3"/>
      <c r="PIQ2" s="3"/>
      <c r="PIR2" s="3"/>
      <c r="PIS2" s="3"/>
      <c r="PIT2" s="3"/>
      <c r="PIU2" s="3"/>
      <c r="PIV2" s="3"/>
      <c r="PIW2" s="3"/>
      <c r="PIX2" s="3"/>
      <c r="PIY2" s="3"/>
      <c r="PIZ2" s="3"/>
      <c r="PJA2" s="3"/>
      <c r="PJB2" s="3"/>
      <c r="PJC2" s="3"/>
      <c r="PJD2" s="3"/>
      <c r="PJE2" s="3"/>
      <c r="PJF2" s="3"/>
      <c r="PJG2" s="3"/>
      <c r="PJH2" s="3"/>
      <c r="PJI2" s="3"/>
      <c r="PJJ2" s="3"/>
      <c r="PJK2" s="3"/>
      <c r="PJL2" s="3"/>
      <c r="PJM2" s="3"/>
      <c r="PJN2" s="3"/>
      <c r="PJO2" s="3"/>
      <c r="PJP2" s="3"/>
      <c r="PJQ2" s="3"/>
      <c r="PJR2" s="3"/>
      <c r="PJS2" s="3"/>
      <c r="PJT2" s="3"/>
      <c r="PJU2" s="3"/>
      <c r="PJV2" s="3"/>
      <c r="PJW2" s="3"/>
      <c r="PJX2" s="3"/>
      <c r="PJY2" s="3"/>
      <c r="PJZ2" s="3"/>
      <c r="PKA2" s="3"/>
      <c r="PKB2" s="3"/>
      <c r="PKC2" s="3"/>
      <c r="PKD2" s="3"/>
      <c r="PKE2" s="3"/>
      <c r="PKF2" s="3"/>
      <c r="PKG2" s="3"/>
      <c r="PKH2" s="3"/>
      <c r="PKI2" s="3"/>
      <c r="PKJ2" s="3"/>
      <c r="PKK2" s="3"/>
      <c r="PKL2" s="3"/>
      <c r="PKM2" s="3"/>
      <c r="PKN2" s="3"/>
      <c r="PKO2" s="3"/>
      <c r="PKP2" s="3"/>
      <c r="PKQ2" s="3"/>
      <c r="PKR2" s="3"/>
      <c r="PKS2" s="3"/>
      <c r="PKT2" s="3"/>
      <c r="PKU2" s="3"/>
      <c r="PKV2" s="3"/>
      <c r="PKW2" s="3"/>
      <c r="PKX2" s="3"/>
      <c r="PKY2" s="3"/>
      <c r="PKZ2" s="3"/>
      <c r="PLA2" s="3"/>
      <c r="PLB2" s="3"/>
      <c r="PLC2" s="3"/>
      <c r="PLD2" s="3"/>
      <c r="PLE2" s="3"/>
      <c r="PLF2" s="3"/>
      <c r="PLG2" s="3"/>
      <c r="PLH2" s="3"/>
      <c r="PLI2" s="3"/>
      <c r="PLJ2" s="3"/>
      <c r="PLK2" s="3"/>
      <c r="PLL2" s="3"/>
      <c r="PLM2" s="3"/>
      <c r="PLN2" s="3"/>
      <c r="PLO2" s="3"/>
      <c r="PLP2" s="3"/>
      <c r="PLQ2" s="3"/>
      <c r="PLR2" s="3"/>
      <c r="PLS2" s="3"/>
      <c r="PLT2" s="3"/>
      <c r="PLU2" s="3"/>
      <c r="PLV2" s="3"/>
      <c r="PLW2" s="3"/>
      <c r="PLX2" s="3"/>
      <c r="PLY2" s="3"/>
      <c r="PLZ2" s="3"/>
      <c r="PMA2" s="3"/>
      <c r="PMB2" s="3"/>
      <c r="PMC2" s="3"/>
      <c r="PMD2" s="3"/>
      <c r="PME2" s="3"/>
      <c r="PMF2" s="3"/>
      <c r="PMG2" s="3"/>
      <c r="PMH2" s="3"/>
      <c r="PMI2" s="3"/>
      <c r="PMJ2" s="3"/>
      <c r="PMK2" s="3"/>
      <c r="PML2" s="3"/>
      <c r="PMM2" s="3"/>
      <c r="PMN2" s="3"/>
      <c r="PMO2" s="3"/>
      <c r="PMP2" s="3"/>
      <c r="PMQ2" s="3"/>
      <c r="PMR2" s="3"/>
      <c r="PMS2" s="3"/>
      <c r="PMT2" s="3"/>
      <c r="PMU2" s="3"/>
      <c r="PMV2" s="3"/>
      <c r="PMW2" s="3"/>
      <c r="PMX2" s="3"/>
      <c r="PMY2" s="3"/>
      <c r="PMZ2" s="3"/>
      <c r="PNA2" s="3"/>
      <c r="PNB2" s="3"/>
      <c r="PNC2" s="3"/>
      <c r="PND2" s="3"/>
      <c r="PNE2" s="3"/>
      <c r="PNF2" s="3"/>
      <c r="PNG2" s="3"/>
      <c r="PNH2" s="3"/>
      <c r="PNI2" s="3"/>
      <c r="PNJ2" s="3"/>
      <c r="PNK2" s="3"/>
      <c r="PNL2" s="3"/>
      <c r="PNM2" s="3"/>
      <c r="PNN2" s="3"/>
      <c r="PNO2" s="3"/>
      <c r="PNP2" s="3"/>
      <c r="PNQ2" s="3"/>
      <c r="PNR2" s="3"/>
      <c r="PNS2" s="3"/>
      <c r="PNT2" s="3"/>
      <c r="PNU2" s="3"/>
      <c r="PNV2" s="3"/>
      <c r="PNW2" s="3"/>
      <c r="PNX2" s="3"/>
      <c r="PNY2" s="3"/>
      <c r="PNZ2" s="3"/>
      <c r="POA2" s="3"/>
      <c r="POB2" s="3"/>
      <c r="POC2" s="3"/>
      <c r="POD2" s="3"/>
      <c r="POE2" s="3"/>
      <c r="POF2" s="3"/>
      <c r="POG2" s="3"/>
      <c r="POH2" s="3"/>
      <c r="POI2" s="3"/>
      <c r="POJ2" s="3"/>
      <c r="POK2" s="3"/>
      <c r="POL2" s="3"/>
      <c r="POM2" s="3"/>
      <c r="PON2" s="3"/>
      <c r="POO2" s="3"/>
      <c r="POP2" s="3"/>
      <c r="POQ2" s="3"/>
      <c r="POR2" s="3"/>
      <c r="POS2" s="3"/>
      <c r="POT2" s="3"/>
      <c r="POU2" s="3"/>
      <c r="POV2" s="3"/>
      <c r="POW2" s="3"/>
      <c r="POX2" s="3"/>
      <c r="POY2" s="3"/>
      <c r="POZ2" s="3"/>
      <c r="PPA2" s="3"/>
      <c r="PPB2" s="3"/>
      <c r="PPC2" s="3"/>
      <c r="PPD2" s="3"/>
      <c r="PPE2" s="3"/>
      <c r="PPF2" s="3"/>
      <c r="PPG2" s="3"/>
      <c r="PPH2" s="3"/>
      <c r="PPI2" s="3"/>
      <c r="PPJ2" s="3"/>
      <c r="PPK2" s="3"/>
      <c r="PPL2" s="3"/>
      <c r="PPM2" s="3"/>
      <c r="PPN2" s="3"/>
      <c r="PPO2" s="3"/>
      <c r="PPP2" s="3"/>
      <c r="PPQ2" s="3"/>
      <c r="PPR2" s="3"/>
      <c r="PPS2" s="3"/>
      <c r="PPT2" s="3"/>
      <c r="PPU2" s="3"/>
      <c r="PPV2" s="3"/>
      <c r="PPW2" s="3"/>
      <c r="PPX2" s="3"/>
      <c r="PPY2" s="3"/>
      <c r="PPZ2" s="3"/>
      <c r="PQA2" s="3"/>
      <c r="PQB2" s="3"/>
      <c r="PQC2" s="3"/>
      <c r="PQD2" s="3"/>
      <c r="PQE2" s="3"/>
      <c r="PQF2" s="3"/>
      <c r="PQG2" s="3"/>
      <c r="PQH2" s="3"/>
      <c r="PQI2" s="3"/>
      <c r="PQJ2" s="3"/>
      <c r="PQK2" s="3"/>
      <c r="PQL2" s="3"/>
      <c r="PQM2" s="3"/>
      <c r="PQN2" s="3"/>
      <c r="PQO2" s="3"/>
      <c r="PQP2" s="3"/>
      <c r="PQQ2" s="3"/>
      <c r="PQR2" s="3"/>
      <c r="PQS2" s="3"/>
      <c r="PQT2" s="3"/>
      <c r="PQU2" s="3"/>
      <c r="PQV2" s="3"/>
      <c r="PQW2" s="3"/>
      <c r="PQX2" s="3"/>
      <c r="PQY2" s="3"/>
      <c r="PQZ2" s="3"/>
      <c r="PRA2" s="3"/>
      <c r="PRB2" s="3"/>
      <c r="PRC2" s="3"/>
      <c r="PRD2" s="3"/>
      <c r="PRE2" s="3"/>
      <c r="PRF2" s="3"/>
      <c r="PRG2" s="3"/>
      <c r="PRH2" s="3"/>
      <c r="PRI2" s="3"/>
      <c r="PRJ2" s="3"/>
      <c r="PRK2" s="3"/>
      <c r="PRL2" s="3"/>
      <c r="PRM2" s="3"/>
      <c r="PRN2" s="3"/>
      <c r="PRO2" s="3"/>
      <c r="PRP2" s="3"/>
      <c r="PRQ2" s="3"/>
      <c r="PRR2" s="3"/>
      <c r="PRS2" s="3"/>
      <c r="PRT2" s="3"/>
      <c r="PRU2" s="3"/>
      <c r="PRV2" s="3"/>
      <c r="PRW2" s="3"/>
      <c r="PRX2" s="3"/>
      <c r="PRY2" s="3"/>
      <c r="PRZ2" s="3"/>
      <c r="PSA2" s="3"/>
      <c r="PSB2" s="3"/>
      <c r="PSC2" s="3"/>
      <c r="PSD2" s="3"/>
      <c r="PSE2" s="3"/>
      <c r="PSF2" s="3"/>
      <c r="PSG2" s="3"/>
      <c r="PSH2" s="3"/>
      <c r="PSI2" s="3"/>
      <c r="PSJ2" s="3"/>
      <c r="PSK2" s="3"/>
      <c r="PSL2" s="3"/>
      <c r="PSM2" s="3"/>
      <c r="PSN2" s="3"/>
      <c r="PSO2" s="3"/>
      <c r="PSP2" s="3"/>
      <c r="PSQ2" s="3"/>
      <c r="PSR2" s="3"/>
      <c r="PSS2" s="3"/>
      <c r="PST2" s="3"/>
      <c r="PSU2" s="3"/>
      <c r="PSV2" s="3"/>
      <c r="PSW2" s="3"/>
      <c r="PSX2" s="3"/>
      <c r="PSY2" s="3"/>
      <c r="PSZ2" s="3"/>
      <c r="PTA2" s="3"/>
      <c r="PTB2" s="3"/>
      <c r="PTC2" s="3"/>
      <c r="PTD2" s="3"/>
      <c r="PTE2" s="3"/>
      <c r="PTF2" s="3"/>
      <c r="PTG2" s="3"/>
      <c r="PTH2" s="3"/>
      <c r="PTI2" s="3"/>
      <c r="PTJ2" s="3"/>
      <c r="PTK2" s="3"/>
      <c r="PTL2" s="3"/>
      <c r="PTM2" s="3"/>
      <c r="PTN2" s="3"/>
      <c r="PTO2" s="3"/>
      <c r="PTP2" s="3"/>
      <c r="PTQ2" s="3"/>
      <c r="PTR2" s="3"/>
      <c r="PTS2" s="3"/>
      <c r="PTT2" s="3"/>
      <c r="PTU2" s="3"/>
      <c r="PTV2" s="3"/>
      <c r="PTW2" s="3"/>
      <c r="PTX2" s="3"/>
      <c r="PTY2" s="3"/>
      <c r="PTZ2" s="3"/>
      <c r="PUA2" s="3"/>
      <c r="PUB2" s="3"/>
      <c r="PUC2" s="3"/>
      <c r="PUD2" s="3"/>
      <c r="PUE2" s="3"/>
      <c r="PUF2" s="3"/>
      <c r="PUG2" s="3"/>
      <c r="PUH2" s="3"/>
      <c r="PUI2" s="3"/>
      <c r="PUJ2" s="3"/>
      <c r="PUK2" s="3"/>
      <c r="PUL2" s="3"/>
      <c r="PUM2" s="3"/>
      <c r="PUN2" s="3"/>
      <c r="PUO2" s="3"/>
      <c r="PUP2" s="3"/>
      <c r="PUQ2" s="3"/>
      <c r="PUR2" s="3"/>
      <c r="PUS2" s="3"/>
      <c r="PUT2" s="3"/>
      <c r="PUU2" s="3"/>
      <c r="PUV2" s="3"/>
      <c r="PUW2" s="3"/>
      <c r="PUX2" s="3"/>
      <c r="PUY2" s="3"/>
      <c r="PUZ2" s="3"/>
      <c r="PVA2" s="3"/>
      <c r="PVB2" s="3"/>
      <c r="PVC2" s="3"/>
      <c r="PVD2" s="3"/>
      <c r="PVE2" s="3"/>
      <c r="PVF2" s="3"/>
      <c r="PVG2" s="3"/>
      <c r="PVH2" s="3"/>
      <c r="PVI2" s="3"/>
      <c r="PVJ2" s="3"/>
      <c r="PVK2" s="3"/>
      <c r="PVL2" s="3"/>
      <c r="PVM2" s="3"/>
      <c r="PVN2" s="3"/>
      <c r="PVO2" s="3"/>
      <c r="PVP2" s="3"/>
      <c r="PVQ2" s="3"/>
      <c r="PVR2" s="3"/>
      <c r="PVS2" s="3"/>
      <c r="PVT2" s="3"/>
      <c r="PVU2" s="3"/>
      <c r="PVV2" s="3"/>
      <c r="PVW2" s="3"/>
      <c r="PVX2" s="3"/>
      <c r="PVY2" s="3"/>
      <c r="PVZ2" s="3"/>
      <c r="PWA2" s="3"/>
      <c r="PWB2" s="3"/>
      <c r="PWC2" s="3"/>
      <c r="PWD2" s="3"/>
      <c r="PWE2" s="3"/>
      <c r="PWF2" s="3"/>
      <c r="PWG2" s="3"/>
      <c r="PWH2" s="3"/>
      <c r="PWI2" s="3"/>
      <c r="PWJ2" s="3"/>
      <c r="PWK2" s="3"/>
      <c r="PWL2" s="3"/>
      <c r="PWM2" s="3"/>
      <c r="PWN2" s="3"/>
      <c r="PWO2" s="3"/>
      <c r="PWP2" s="3"/>
      <c r="PWQ2" s="3"/>
      <c r="PWR2" s="3"/>
      <c r="PWS2" s="3"/>
      <c r="PWT2" s="3"/>
      <c r="PWU2" s="3"/>
      <c r="PWV2" s="3"/>
      <c r="PWW2" s="3"/>
      <c r="PWX2" s="3"/>
      <c r="PWY2" s="3"/>
      <c r="PWZ2" s="3"/>
      <c r="PXA2" s="3"/>
      <c r="PXB2" s="3"/>
      <c r="PXC2" s="3"/>
      <c r="PXD2" s="3"/>
      <c r="PXE2" s="3"/>
      <c r="PXF2" s="3"/>
      <c r="PXG2" s="3"/>
      <c r="PXH2" s="3"/>
      <c r="PXI2" s="3"/>
      <c r="PXJ2" s="3"/>
      <c r="PXK2" s="3"/>
      <c r="PXL2" s="3"/>
      <c r="PXM2" s="3"/>
      <c r="PXN2" s="3"/>
      <c r="PXO2" s="3"/>
      <c r="PXP2" s="3"/>
      <c r="PXQ2" s="3"/>
      <c r="PXR2" s="3"/>
      <c r="PXS2" s="3"/>
      <c r="PXT2" s="3"/>
      <c r="PXU2" s="3"/>
      <c r="PXV2" s="3"/>
      <c r="PXW2" s="3"/>
      <c r="PXX2" s="3"/>
      <c r="PXY2" s="3"/>
      <c r="PXZ2" s="3"/>
      <c r="PYA2" s="3"/>
      <c r="PYB2" s="3"/>
      <c r="PYC2" s="3"/>
      <c r="PYD2" s="3"/>
      <c r="PYE2" s="3"/>
      <c r="PYF2" s="3"/>
      <c r="PYG2" s="3"/>
      <c r="PYH2" s="3"/>
      <c r="PYI2" s="3"/>
      <c r="PYJ2" s="3"/>
      <c r="PYK2" s="3"/>
      <c r="PYL2" s="3"/>
      <c r="PYM2" s="3"/>
      <c r="PYN2" s="3"/>
      <c r="PYO2" s="3"/>
      <c r="PYP2" s="3"/>
      <c r="PYQ2" s="3"/>
      <c r="PYR2" s="3"/>
      <c r="PYS2" s="3"/>
      <c r="PYT2" s="3"/>
      <c r="PYU2" s="3"/>
      <c r="PYV2" s="3"/>
      <c r="PYW2" s="3"/>
      <c r="PYX2" s="3"/>
      <c r="PYY2" s="3"/>
      <c r="PYZ2" s="3"/>
      <c r="PZA2" s="3"/>
      <c r="PZB2" s="3"/>
      <c r="PZC2" s="3"/>
      <c r="PZD2" s="3"/>
      <c r="PZE2" s="3"/>
      <c r="PZF2" s="3"/>
      <c r="PZG2" s="3"/>
      <c r="PZH2" s="3"/>
      <c r="PZI2" s="3"/>
      <c r="PZJ2" s="3"/>
      <c r="PZK2" s="3"/>
      <c r="PZL2" s="3"/>
      <c r="PZM2" s="3"/>
      <c r="PZN2" s="3"/>
      <c r="PZO2" s="3"/>
      <c r="PZP2" s="3"/>
      <c r="PZQ2" s="3"/>
      <c r="PZR2" s="3"/>
      <c r="PZS2" s="3"/>
      <c r="PZT2" s="3"/>
      <c r="PZU2" s="3"/>
      <c r="PZV2" s="3"/>
      <c r="PZW2" s="3"/>
      <c r="PZX2" s="3"/>
      <c r="PZY2" s="3"/>
      <c r="PZZ2" s="3"/>
      <c r="QAA2" s="3"/>
      <c r="QAB2" s="3"/>
      <c r="QAC2" s="3"/>
      <c r="QAD2" s="3"/>
      <c r="QAE2" s="3"/>
      <c r="QAF2" s="3"/>
      <c r="QAG2" s="3"/>
      <c r="QAH2" s="3"/>
      <c r="QAI2" s="3"/>
      <c r="QAJ2" s="3"/>
      <c r="QAK2" s="3"/>
      <c r="QAL2" s="3"/>
      <c r="QAM2" s="3"/>
      <c r="QAN2" s="3"/>
      <c r="QAO2" s="3"/>
      <c r="QAP2" s="3"/>
      <c r="QAQ2" s="3"/>
      <c r="QAR2" s="3"/>
      <c r="QAS2" s="3"/>
      <c r="QAT2" s="3"/>
      <c r="QAU2" s="3"/>
      <c r="QAV2" s="3"/>
      <c r="QAW2" s="3"/>
      <c r="QAX2" s="3"/>
      <c r="QAY2" s="3"/>
      <c r="QAZ2" s="3"/>
      <c r="QBA2" s="3"/>
      <c r="QBB2" s="3"/>
      <c r="QBC2" s="3"/>
      <c r="QBD2" s="3"/>
      <c r="QBE2" s="3"/>
      <c r="QBF2" s="3"/>
      <c r="QBG2" s="3"/>
      <c r="QBH2" s="3"/>
      <c r="QBI2" s="3"/>
      <c r="QBJ2" s="3"/>
      <c r="QBK2" s="3"/>
      <c r="QBL2" s="3"/>
      <c r="QBM2" s="3"/>
      <c r="QBN2" s="3"/>
      <c r="QBO2" s="3"/>
      <c r="QBP2" s="3"/>
      <c r="QBQ2" s="3"/>
      <c r="QBR2" s="3"/>
      <c r="QBS2" s="3"/>
      <c r="QBT2" s="3"/>
      <c r="QBU2" s="3"/>
      <c r="QBV2" s="3"/>
      <c r="QBW2" s="3"/>
      <c r="QBX2" s="3"/>
      <c r="QBY2" s="3"/>
      <c r="QBZ2" s="3"/>
      <c r="QCA2" s="3"/>
      <c r="QCB2" s="3"/>
      <c r="QCC2" s="3"/>
      <c r="QCD2" s="3"/>
      <c r="QCE2" s="3"/>
      <c r="QCF2" s="3"/>
      <c r="QCG2" s="3"/>
      <c r="QCH2" s="3"/>
      <c r="QCI2" s="3"/>
      <c r="QCJ2" s="3"/>
      <c r="QCK2" s="3"/>
      <c r="QCL2" s="3"/>
      <c r="QCM2" s="3"/>
      <c r="QCN2" s="3"/>
      <c r="QCO2" s="3"/>
      <c r="QCP2" s="3"/>
      <c r="QCQ2" s="3"/>
      <c r="QCR2" s="3"/>
      <c r="QCS2" s="3"/>
      <c r="QCT2" s="3"/>
      <c r="QCU2" s="3"/>
      <c r="QCV2" s="3"/>
      <c r="QCW2" s="3"/>
      <c r="QCX2" s="3"/>
      <c r="QCY2" s="3"/>
      <c r="QCZ2" s="3"/>
      <c r="QDA2" s="3"/>
      <c r="QDB2" s="3"/>
      <c r="QDC2" s="3"/>
      <c r="QDD2" s="3"/>
      <c r="QDE2" s="3"/>
      <c r="QDF2" s="3"/>
      <c r="QDG2" s="3"/>
      <c r="QDH2" s="3"/>
      <c r="QDI2" s="3"/>
      <c r="QDJ2" s="3"/>
      <c r="QDK2" s="3"/>
      <c r="QDL2" s="3"/>
      <c r="QDM2" s="3"/>
      <c r="QDN2" s="3"/>
      <c r="QDO2" s="3"/>
      <c r="QDP2" s="3"/>
      <c r="QDQ2" s="3"/>
      <c r="QDR2" s="3"/>
      <c r="QDS2" s="3"/>
      <c r="QDT2" s="3"/>
      <c r="QDU2" s="3"/>
      <c r="QDV2" s="3"/>
      <c r="QDW2" s="3"/>
      <c r="QDX2" s="3"/>
      <c r="QDY2" s="3"/>
      <c r="QDZ2" s="3"/>
      <c r="QEA2" s="3"/>
      <c r="QEB2" s="3"/>
      <c r="QEC2" s="3"/>
      <c r="QED2" s="3"/>
      <c r="QEE2" s="3"/>
      <c r="QEF2" s="3"/>
      <c r="QEG2" s="3"/>
      <c r="QEH2" s="3"/>
      <c r="QEI2" s="3"/>
      <c r="QEJ2" s="3"/>
      <c r="QEK2" s="3"/>
      <c r="QEL2" s="3"/>
      <c r="QEM2" s="3"/>
      <c r="QEN2" s="3"/>
      <c r="QEO2" s="3"/>
      <c r="QEP2" s="3"/>
      <c r="QEQ2" s="3"/>
      <c r="QER2" s="3"/>
      <c r="QES2" s="3"/>
      <c r="QET2" s="3"/>
      <c r="QEU2" s="3"/>
      <c r="QEV2" s="3"/>
      <c r="QEW2" s="3"/>
      <c r="QEX2" s="3"/>
      <c r="QEY2" s="3"/>
      <c r="QEZ2" s="3"/>
      <c r="QFA2" s="3"/>
      <c r="QFB2" s="3"/>
      <c r="QFC2" s="3"/>
      <c r="QFD2" s="3"/>
      <c r="QFE2" s="3"/>
      <c r="QFF2" s="3"/>
      <c r="QFG2" s="3"/>
      <c r="QFH2" s="3"/>
      <c r="QFI2" s="3"/>
      <c r="QFJ2" s="3"/>
      <c r="QFK2" s="3"/>
      <c r="QFL2" s="3"/>
      <c r="QFM2" s="3"/>
      <c r="QFN2" s="3"/>
      <c r="QFO2" s="3"/>
      <c r="QFP2" s="3"/>
      <c r="QFQ2" s="3"/>
      <c r="QFR2" s="3"/>
      <c r="QFS2" s="3"/>
      <c r="QFT2" s="3"/>
      <c r="QFU2" s="3"/>
      <c r="QFV2" s="3"/>
      <c r="QFW2" s="3"/>
      <c r="QFX2" s="3"/>
      <c r="QFY2" s="3"/>
      <c r="QFZ2" s="3"/>
      <c r="QGA2" s="3"/>
      <c r="QGB2" s="3"/>
      <c r="QGC2" s="3"/>
      <c r="QGD2" s="3"/>
      <c r="QGE2" s="3"/>
      <c r="QGF2" s="3"/>
      <c r="QGG2" s="3"/>
      <c r="QGH2" s="3"/>
      <c r="QGI2" s="3"/>
      <c r="QGJ2" s="3"/>
      <c r="QGK2" s="3"/>
      <c r="QGL2" s="3"/>
      <c r="QGM2" s="3"/>
      <c r="QGN2" s="3"/>
      <c r="QGO2" s="3"/>
      <c r="QGP2" s="3"/>
      <c r="QGQ2" s="3"/>
      <c r="QGR2" s="3"/>
      <c r="QGS2" s="3"/>
      <c r="QGT2" s="3"/>
      <c r="QGU2" s="3"/>
      <c r="QGV2" s="3"/>
      <c r="QGW2" s="3"/>
      <c r="QGX2" s="3"/>
      <c r="QGY2" s="3"/>
      <c r="QGZ2" s="3"/>
      <c r="QHA2" s="3"/>
      <c r="QHB2" s="3"/>
      <c r="QHC2" s="3"/>
      <c r="QHD2" s="3"/>
      <c r="QHE2" s="3"/>
      <c r="QHF2" s="3"/>
      <c r="QHG2" s="3"/>
      <c r="QHH2" s="3"/>
      <c r="QHI2" s="3"/>
      <c r="QHJ2" s="3"/>
      <c r="QHK2" s="3"/>
      <c r="QHL2" s="3"/>
      <c r="QHM2" s="3"/>
      <c r="QHN2" s="3"/>
      <c r="QHO2" s="3"/>
      <c r="QHP2" s="3"/>
      <c r="QHQ2" s="3"/>
      <c r="QHR2" s="3"/>
      <c r="QHS2" s="3"/>
      <c r="QHT2" s="3"/>
      <c r="QHU2" s="3"/>
      <c r="QHV2" s="3"/>
      <c r="QHW2" s="3"/>
      <c r="QHX2" s="3"/>
      <c r="QHY2" s="3"/>
      <c r="QHZ2" s="3"/>
      <c r="QIA2" s="3"/>
      <c r="QIB2" s="3"/>
      <c r="QIC2" s="3"/>
      <c r="QID2" s="3"/>
      <c r="QIE2" s="3"/>
      <c r="QIF2" s="3"/>
      <c r="QIG2" s="3"/>
      <c r="QIH2" s="3"/>
      <c r="QII2" s="3"/>
      <c r="QIJ2" s="3"/>
      <c r="QIK2" s="3"/>
      <c r="QIL2" s="3"/>
      <c r="QIM2" s="3"/>
      <c r="QIN2" s="3"/>
      <c r="QIO2" s="3"/>
      <c r="QIP2" s="3"/>
      <c r="QIQ2" s="3"/>
      <c r="QIR2" s="3"/>
      <c r="QIS2" s="3"/>
      <c r="QIT2" s="3"/>
      <c r="QIU2" s="3"/>
      <c r="QIV2" s="3"/>
      <c r="QIW2" s="3"/>
      <c r="QIX2" s="3"/>
      <c r="QIY2" s="3"/>
      <c r="QIZ2" s="3"/>
      <c r="QJA2" s="3"/>
      <c r="QJB2" s="3"/>
      <c r="QJC2" s="3"/>
      <c r="QJD2" s="3"/>
      <c r="QJE2" s="3"/>
      <c r="QJF2" s="3"/>
      <c r="QJG2" s="3"/>
      <c r="QJH2" s="3"/>
      <c r="QJI2" s="3"/>
      <c r="QJJ2" s="3"/>
      <c r="QJK2" s="3"/>
      <c r="QJL2" s="3"/>
      <c r="QJM2" s="3"/>
      <c r="QJN2" s="3"/>
      <c r="QJO2" s="3"/>
      <c r="QJP2" s="3"/>
      <c r="QJQ2" s="3"/>
      <c r="QJR2" s="3"/>
      <c r="QJS2" s="3"/>
      <c r="QJT2" s="3"/>
      <c r="QJU2" s="3"/>
      <c r="QJV2" s="3"/>
      <c r="QJW2" s="3"/>
      <c r="QJX2" s="3"/>
      <c r="QJY2" s="3"/>
      <c r="QJZ2" s="3"/>
      <c r="QKA2" s="3"/>
      <c r="QKB2" s="3"/>
      <c r="QKC2" s="3"/>
      <c r="QKD2" s="3"/>
      <c r="QKE2" s="3"/>
      <c r="QKF2" s="3"/>
      <c r="QKG2" s="3"/>
      <c r="QKH2" s="3"/>
      <c r="QKI2" s="3"/>
      <c r="QKJ2" s="3"/>
      <c r="QKK2" s="3"/>
      <c r="QKL2" s="3"/>
      <c r="QKM2" s="3"/>
      <c r="QKN2" s="3"/>
      <c r="QKO2" s="3"/>
      <c r="QKP2" s="3"/>
      <c r="QKQ2" s="3"/>
      <c r="QKR2" s="3"/>
      <c r="QKS2" s="3"/>
      <c r="QKT2" s="3"/>
      <c r="QKU2" s="3"/>
      <c r="QKV2" s="3"/>
      <c r="QKW2" s="3"/>
      <c r="QKX2" s="3"/>
      <c r="QKY2" s="3"/>
      <c r="QKZ2" s="3"/>
      <c r="QLA2" s="3"/>
      <c r="QLB2" s="3"/>
      <c r="QLC2" s="3"/>
      <c r="QLD2" s="3"/>
      <c r="QLE2" s="3"/>
      <c r="QLF2" s="3"/>
      <c r="QLG2" s="3"/>
      <c r="QLH2" s="3"/>
      <c r="QLI2" s="3"/>
      <c r="QLJ2" s="3"/>
      <c r="QLK2" s="3"/>
      <c r="QLL2" s="3"/>
      <c r="QLM2" s="3"/>
      <c r="QLN2" s="3"/>
      <c r="QLO2" s="3"/>
      <c r="QLP2" s="3"/>
      <c r="QLQ2" s="3"/>
      <c r="QLR2" s="3"/>
      <c r="QLS2" s="3"/>
      <c r="QLT2" s="3"/>
      <c r="QLU2" s="3"/>
      <c r="QLV2" s="3"/>
      <c r="QLW2" s="3"/>
      <c r="QLX2" s="3"/>
      <c r="QLY2" s="3"/>
      <c r="QLZ2" s="3"/>
      <c r="QMA2" s="3"/>
      <c r="QMB2" s="3"/>
      <c r="QMC2" s="3"/>
      <c r="QMD2" s="3"/>
      <c r="QME2" s="3"/>
      <c r="QMF2" s="3"/>
      <c r="QMG2" s="3"/>
      <c r="QMH2" s="3"/>
      <c r="QMI2" s="3"/>
      <c r="QMJ2" s="3"/>
      <c r="QMK2" s="3"/>
      <c r="QML2" s="3"/>
      <c r="QMM2" s="3"/>
      <c r="QMN2" s="3"/>
      <c r="QMO2" s="3"/>
      <c r="QMP2" s="3"/>
      <c r="QMQ2" s="3"/>
      <c r="QMR2" s="3"/>
      <c r="QMS2" s="3"/>
      <c r="QMT2" s="3"/>
      <c r="QMU2" s="3"/>
      <c r="QMV2" s="3"/>
      <c r="QMW2" s="3"/>
      <c r="QMX2" s="3"/>
      <c r="QMY2" s="3"/>
      <c r="QMZ2" s="3"/>
      <c r="QNA2" s="3"/>
      <c r="QNB2" s="3"/>
      <c r="QNC2" s="3"/>
      <c r="QND2" s="3"/>
      <c r="QNE2" s="3"/>
      <c r="QNF2" s="3"/>
      <c r="QNG2" s="3"/>
      <c r="QNH2" s="3"/>
      <c r="QNI2" s="3"/>
      <c r="QNJ2" s="3"/>
      <c r="QNK2" s="3"/>
      <c r="QNL2" s="3"/>
      <c r="QNM2" s="3"/>
      <c r="QNN2" s="3"/>
      <c r="QNO2" s="3"/>
      <c r="QNP2" s="3"/>
      <c r="QNQ2" s="3"/>
      <c r="QNR2" s="3"/>
      <c r="QNS2" s="3"/>
      <c r="QNT2" s="3"/>
      <c r="QNU2" s="3"/>
      <c r="QNV2" s="3"/>
      <c r="QNW2" s="3"/>
      <c r="QNX2" s="3"/>
      <c r="QNY2" s="3"/>
      <c r="QNZ2" s="3"/>
      <c r="QOA2" s="3"/>
      <c r="QOB2" s="3"/>
      <c r="QOC2" s="3"/>
      <c r="QOD2" s="3"/>
      <c r="QOE2" s="3"/>
      <c r="QOF2" s="3"/>
      <c r="QOG2" s="3"/>
      <c r="QOH2" s="3"/>
      <c r="QOI2" s="3"/>
      <c r="QOJ2" s="3"/>
      <c r="QOK2" s="3"/>
      <c r="QOL2" s="3"/>
      <c r="QOM2" s="3"/>
      <c r="QON2" s="3"/>
      <c r="QOO2" s="3"/>
      <c r="QOP2" s="3"/>
      <c r="QOQ2" s="3"/>
      <c r="QOR2" s="3"/>
      <c r="QOS2" s="3"/>
      <c r="QOT2" s="3"/>
      <c r="QOU2" s="3"/>
      <c r="QOV2" s="3"/>
      <c r="QOW2" s="3"/>
      <c r="QOX2" s="3"/>
      <c r="QOY2" s="3"/>
      <c r="QOZ2" s="3"/>
      <c r="QPA2" s="3"/>
      <c r="QPB2" s="3"/>
      <c r="QPC2" s="3"/>
      <c r="QPD2" s="3"/>
      <c r="QPE2" s="3"/>
      <c r="QPF2" s="3"/>
      <c r="QPG2" s="3"/>
      <c r="QPH2" s="3"/>
      <c r="QPI2" s="3"/>
      <c r="QPJ2" s="3"/>
      <c r="QPK2" s="3"/>
      <c r="QPL2" s="3"/>
      <c r="QPM2" s="3"/>
      <c r="QPN2" s="3"/>
      <c r="QPO2" s="3"/>
      <c r="QPP2" s="3"/>
      <c r="QPQ2" s="3"/>
      <c r="QPR2" s="3"/>
      <c r="QPS2" s="3"/>
      <c r="QPT2" s="3"/>
      <c r="QPU2" s="3"/>
      <c r="QPV2" s="3"/>
      <c r="QPW2" s="3"/>
      <c r="QPX2" s="3"/>
      <c r="QPY2" s="3"/>
      <c r="QPZ2" s="3"/>
      <c r="QQA2" s="3"/>
      <c r="QQB2" s="3"/>
      <c r="QQC2" s="3"/>
      <c r="QQD2" s="3"/>
      <c r="QQE2" s="3"/>
      <c r="QQF2" s="3"/>
      <c r="QQG2" s="3"/>
      <c r="QQH2" s="3"/>
      <c r="QQI2" s="3"/>
      <c r="QQJ2" s="3"/>
      <c r="QQK2" s="3"/>
      <c r="QQL2" s="3"/>
      <c r="QQM2" s="3"/>
      <c r="QQN2" s="3"/>
      <c r="QQO2" s="3"/>
      <c r="QQP2" s="3"/>
      <c r="QQQ2" s="3"/>
      <c r="QQR2" s="3"/>
      <c r="QQS2" s="3"/>
      <c r="QQT2" s="3"/>
      <c r="QQU2" s="3"/>
      <c r="QQV2" s="3"/>
      <c r="QQW2" s="3"/>
      <c r="QQX2" s="3"/>
      <c r="QQY2" s="3"/>
      <c r="QQZ2" s="3"/>
      <c r="QRA2" s="3"/>
      <c r="QRB2" s="3"/>
      <c r="QRC2" s="3"/>
      <c r="QRD2" s="3"/>
      <c r="QRE2" s="3"/>
      <c r="QRF2" s="3"/>
      <c r="QRG2" s="3"/>
      <c r="QRH2" s="3"/>
      <c r="QRI2" s="3"/>
      <c r="QRJ2" s="3"/>
      <c r="QRK2" s="3"/>
      <c r="QRL2" s="3"/>
      <c r="QRM2" s="3"/>
      <c r="QRN2" s="3"/>
      <c r="QRO2" s="3"/>
      <c r="QRP2" s="3"/>
      <c r="QRQ2" s="3"/>
      <c r="QRR2" s="3"/>
      <c r="QRS2" s="3"/>
      <c r="QRT2" s="3"/>
      <c r="QRU2" s="3"/>
      <c r="QRV2" s="3"/>
      <c r="QRW2" s="3"/>
      <c r="QRX2" s="3"/>
      <c r="QRY2" s="3"/>
      <c r="QRZ2" s="3"/>
      <c r="QSA2" s="3"/>
      <c r="QSB2" s="3"/>
      <c r="QSC2" s="3"/>
      <c r="QSD2" s="3"/>
      <c r="QSE2" s="3"/>
      <c r="QSF2" s="3"/>
      <c r="QSG2" s="3"/>
      <c r="QSH2" s="3"/>
      <c r="QSI2" s="3"/>
      <c r="QSJ2" s="3"/>
      <c r="QSK2" s="3"/>
      <c r="QSL2" s="3"/>
      <c r="QSM2" s="3"/>
      <c r="QSN2" s="3"/>
      <c r="QSO2" s="3"/>
      <c r="QSP2" s="3"/>
      <c r="QSQ2" s="3"/>
      <c r="QSR2" s="3"/>
      <c r="QSS2" s="3"/>
      <c r="QST2" s="3"/>
      <c r="QSU2" s="3"/>
      <c r="QSV2" s="3"/>
      <c r="QSW2" s="3"/>
      <c r="QSX2" s="3"/>
      <c r="QSY2" s="3"/>
      <c r="QSZ2" s="3"/>
      <c r="QTA2" s="3"/>
      <c r="QTB2" s="3"/>
      <c r="QTC2" s="3"/>
      <c r="QTD2" s="3"/>
      <c r="QTE2" s="3"/>
      <c r="QTF2" s="3"/>
      <c r="QTG2" s="3"/>
      <c r="QTH2" s="3"/>
      <c r="QTI2" s="3"/>
      <c r="QTJ2" s="3"/>
      <c r="QTK2" s="3"/>
      <c r="QTL2" s="3"/>
      <c r="QTM2" s="3"/>
      <c r="QTN2" s="3"/>
      <c r="QTO2" s="3"/>
      <c r="QTP2" s="3"/>
      <c r="QTQ2" s="3"/>
      <c r="QTR2" s="3"/>
      <c r="QTS2" s="3"/>
      <c r="QTT2" s="3"/>
      <c r="QTU2" s="3"/>
      <c r="QTV2" s="3"/>
      <c r="QTW2" s="3"/>
      <c r="QTX2" s="3"/>
      <c r="QTY2" s="3"/>
      <c r="QTZ2" s="3"/>
      <c r="QUA2" s="3"/>
      <c r="QUB2" s="3"/>
      <c r="QUC2" s="3"/>
      <c r="QUD2" s="3"/>
      <c r="QUE2" s="3"/>
      <c r="QUF2" s="3"/>
      <c r="QUG2" s="3"/>
      <c r="QUH2" s="3"/>
      <c r="QUI2" s="3"/>
      <c r="QUJ2" s="3"/>
      <c r="QUK2" s="3"/>
      <c r="QUL2" s="3"/>
      <c r="QUM2" s="3"/>
      <c r="QUN2" s="3"/>
      <c r="QUO2" s="3"/>
      <c r="QUP2" s="3"/>
      <c r="QUQ2" s="3"/>
      <c r="QUR2" s="3"/>
      <c r="QUS2" s="3"/>
      <c r="QUT2" s="3"/>
      <c r="QUU2" s="3"/>
      <c r="QUV2" s="3"/>
      <c r="QUW2" s="3"/>
      <c r="QUX2" s="3"/>
      <c r="QUY2" s="3"/>
      <c r="QUZ2" s="3"/>
      <c r="QVA2" s="3"/>
      <c r="QVB2" s="3"/>
      <c r="QVC2" s="3"/>
      <c r="QVD2" s="3"/>
      <c r="QVE2" s="3"/>
      <c r="QVF2" s="3"/>
      <c r="QVG2" s="3"/>
      <c r="QVH2" s="3"/>
      <c r="QVI2" s="3"/>
      <c r="QVJ2" s="3"/>
      <c r="QVK2" s="3"/>
      <c r="QVL2" s="3"/>
      <c r="QVM2" s="3"/>
      <c r="QVN2" s="3"/>
      <c r="QVO2" s="3"/>
      <c r="QVP2" s="3"/>
      <c r="QVQ2" s="3"/>
      <c r="QVR2" s="3"/>
      <c r="QVS2" s="3"/>
      <c r="QVT2" s="3"/>
      <c r="QVU2" s="3"/>
      <c r="QVV2" s="3"/>
      <c r="QVW2" s="3"/>
      <c r="QVX2" s="3"/>
      <c r="QVY2" s="3"/>
      <c r="QVZ2" s="3"/>
      <c r="QWA2" s="3"/>
      <c r="QWB2" s="3"/>
      <c r="QWC2" s="3"/>
      <c r="QWD2" s="3"/>
      <c r="QWE2" s="3"/>
      <c r="QWF2" s="3"/>
      <c r="QWG2" s="3"/>
      <c r="QWH2" s="3"/>
      <c r="QWI2" s="3"/>
      <c r="QWJ2" s="3"/>
      <c r="QWK2" s="3"/>
      <c r="QWL2" s="3"/>
      <c r="QWM2" s="3"/>
      <c r="QWN2" s="3"/>
      <c r="QWO2" s="3"/>
      <c r="QWP2" s="3"/>
      <c r="QWQ2" s="3"/>
      <c r="QWR2" s="3"/>
      <c r="QWS2" s="3"/>
      <c r="QWT2" s="3"/>
      <c r="QWU2" s="3"/>
      <c r="QWV2" s="3"/>
      <c r="QWW2" s="3"/>
      <c r="QWX2" s="3"/>
      <c r="QWY2" s="3"/>
      <c r="QWZ2" s="3"/>
      <c r="QXA2" s="3"/>
      <c r="QXB2" s="3"/>
      <c r="QXC2" s="3"/>
      <c r="QXD2" s="3"/>
      <c r="QXE2" s="3"/>
      <c r="QXF2" s="3"/>
      <c r="QXG2" s="3"/>
      <c r="QXH2" s="3"/>
      <c r="QXI2" s="3"/>
      <c r="QXJ2" s="3"/>
      <c r="QXK2" s="3"/>
      <c r="QXL2" s="3"/>
      <c r="QXM2" s="3"/>
      <c r="QXN2" s="3"/>
      <c r="QXO2" s="3"/>
      <c r="QXP2" s="3"/>
      <c r="QXQ2" s="3"/>
      <c r="QXR2" s="3"/>
      <c r="QXS2" s="3"/>
      <c r="QXT2" s="3"/>
      <c r="QXU2" s="3"/>
      <c r="QXV2" s="3"/>
      <c r="QXW2" s="3"/>
      <c r="QXX2" s="3"/>
      <c r="QXY2" s="3"/>
      <c r="QXZ2" s="3"/>
      <c r="QYA2" s="3"/>
      <c r="QYB2" s="3"/>
      <c r="QYC2" s="3"/>
      <c r="QYD2" s="3"/>
      <c r="QYE2" s="3"/>
      <c r="QYF2" s="3"/>
      <c r="QYG2" s="3"/>
      <c r="QYH2" s="3"/>
      <c r="QYI2" s="3"/>
      <c r="QYJ2" s="3"/>
      <c r="QYK2" s="3"/>
      <c r="QYL2" s="3"/>
      <c r="QYM2" s="3"/>
      <c r="QYN2" s="3"/>
      <c r="QYO2" s="3"/>
      <c r="QYP2" s="3"/>
      <c r="QYQ2" s="3"/>
      <c r="QYR2" s="3"/>
      <c r="QYS2" s="3"/>
      <c r="QYT2" s="3"/>
      <c r="QYU2" s="3"/>
      <c r="QYV2" s="3"/>
      <c r="QYW2" s="3"/>
      <c r="QYX2" s="3"/>
      <c r="QYY2" s="3"/>
      <c r="QYZ2" s="3"/>
      <c r="QZA2" s="3"/>
      <c r="QZB2" s="3"/>
      <c r="QZC2" s="3"/>
      <c r="QZD2" s="3"/>
      <c r="QZE2" s="3"/>
      <c r="QZF2" s="3"/>
      <c r="QZG2" s="3"/>
      <c r="QZH2" s="3"/>
      <c r="QZI2" s="3"/>
      <c r="QZJ2" s="3"/>
      <c r="QZK2" s="3"/>
      <c r="QZL2" s="3"/>
      <c r="QZM2" s="3"/>
      <c r="QZN2" s="3"/>
      <c r="QZO2" s="3"/>
      <c r="QZP2" s="3"/>
      <c r="QZQ2" s="3"/>
      <c r="QZR2" s="3"/>
      <c r="QZS2" s="3"/>
      <c r="QZT2" s="3"/>
      <c r="QZU2" s="3"/>
      <c r="QZV2" s="3"/>
      <c r="QZW2" s="3"/>
      <c r="QZX2" s="3"/>
      <c r="QZY2" s="3"/>
      <c r="QZZ2" s="3"/>
      <c r="RAA2" s="3"/>
      <c r="RAB2" s="3"/>
      <c r="RAC2" s="3"/>
      <c r="RAD2" s="3"/>
      <c r="RAE2" s="3"/>
      <c r="RAF2" s="3"/>
      <c r="RAG2" s="3"/>
      <c r="RAH2" s="3"/>
      <c r="RAI2" s="3"/>
      <c r="RAJ2" s="3"/>
      <c r="RAK2" s="3"/>
      <c r="RAL2" s="3"/>
      <c r="RAM2" s="3"/>
      <c r="RAN2" s="3"/>
      <c r="RAO2" s="3"/>
      <c r="RAP2" s="3"/>
      <c r="RAQ2" s="3"/>
      <c r="RAR2" s="3"/>
      <c r="RAS2" s="3"/>
      <c r="RAT2" s="3"/>
      <c r="RAU2" s="3"/>
      <c r="RAV2" s="3"/>
      <c r="RAW2" s="3"/>
      <c r="RAX2" s="3"/>
      <c r="RAY2" s="3"/>
      <c r="RAZ2" s="3"/>
      <c r="RBA2" s="3"/>
      <c r="RBB2" s="3"/>
      <c r="RBC2" s="3"/>
      <c r="RBD2" s="3"/>
      <c r="RBE2" s="3"/>
      <c r="RBF2" s="3"/>
      <c r="RBG2" s="3"/>
      <c r="RBH2" s="3"/>
      <c r="RBI2" s="3"/>
      <c r="RBJ2" s="3"/>
      <c r="RBK2" s="3"/>
      <c r="RBL2" s="3"/>
      <c r="RBM2" s="3"/>
      <c r="RBN2" s="3"/>
      <c r="RBO2" s="3"/>
      <c r="RBP2" s="3"/>
      <c r="RBQ2" s="3"/>
      <c r="RBR2" s="3"/>
      <c r="RBS2" s="3"/>
      <c r="RBT2" s="3"/>
      <c r="RBU2" s="3"/>
      <c r="RBV2" s="3"/>
      <c r="RBW2" s="3"/>
      <c r="RBX2" s="3"/>
      <c r="RBY2" s="3"/>
      <c r="RBZ2" s="3"/>
      <c r="RCA2" s="3"/>
      <c r="RCB2" s="3"/>
      <c r="RCC2" s="3"/>
      <c r="RCD2" s="3"/>
      <c r="RCE2" s="3"/>
      <c r="RCF2" s="3"/>
      <c r="RCG2" s="3"/>
      <c r="RCH2" s="3"/>
      <c r="RCI2" s="3"/>
      <c r="RCJ2" s="3"/>
      <c r="RCK2" s="3"/>
      <c r="RCL2" s="3"/>
      <c r="RCM2" s="3"/>
      <c r="RCN2" s="3"/>
      <c r="RCO2" s="3"/>
      <c r="RCP2" s="3"/>
      <c r="RCQ2" s="3"/>
      <c r="RCR2" s="3"/>
      <c r="RCS2" s="3"/>
      <c r="RCT2" s="3"/>
      <c r="RCU2" s="3"/>
      <c r="RCV2" s="3"/>
      <c r="RCW2" s="3"/>
      <c r="RCX2" s="3"/>
      <c r="RCY2" s="3"/>
      <c r="RCZ2" s="3"/>
      <c r="RDA2" s="3"/>
      <c r="RDB2" s="3"/>
      <c r="RDC2" s="3"/>
      <c r="RDD2" s="3"/>
      <c r="RDE2" s="3"/>
      <c r="RDF2" s="3"/>
      <c r="RDG2" s="3"/>
      <c r="RDH2" s="3"/>
      <c r="RDI2" s="3"/>
      <c r="RDJ2" s="3"/>
      <c r="RDK2" s="3"/>
      <c r="RDL2" s="3"/>
      <c r="RDM2" s="3"/>
      <c r="RDN2" s="3"/>
      <c r="RDO2" s="3"/>
      <c r="RDP2" s="3"/>
      <c r="RDQ2" s="3"/>
      <c r="RDR2" s="3"/>
      <c r="RDS2" s="3"/>
      <c r="RDT2" s="3"/>
      <c r="RDU2" s="3"/>
      <c r="RDV2" s="3"/>
      <c r="RDW2" s="3"/>
      <c r="RDX2" s="3"/>
      <c r="RDY2" s="3"/>
      <c r="RDZ2" s="3"/>
      <c r="REA2" s="3"/>
      <c r="REB2" s="3"/>
      <c r="REC2" s="3"/>
      <c r="RED2" s="3"/>
      <c r="REE2" s="3"/>
      <c r="REF2" s="3"/>
      <c r="REG2" s="3"/>
      <c r="REH2" s="3"/>
      <c r="REI2" s="3"/>
      <c r="REJ2" s="3"/>
      <c r="REK2" s="3"/>
      <c r="REL2" s="3"/>
      <c r="REM2" s="3"/>
      <c r="REN2" s="3"/>
      <c r="REO2" s="3"/>
      <c r="REP2" s="3"/>
      <c r="REQ2" s="3"/>
      <c r="RER2" s="3"/>
      <c r="RES2" s="3"/>
      <c r="RET2" s="3"/>
      <c r="REU2" s="3"/>
      <c r="REV2" s="3"/>
      <c r="REW2" s="3"/>
      <c r="REX2" s="3"/>
      <c r="REY2" s="3"/>
      <c r="REZ2" s="3"/>
      <c r="RFA2" s="3"/>
      <c r="RFB2" s="3"/>
      <c r="RFC2" s="3"/>
      <c r="RFD2" s="3"/>
      <c r="RFE2" s="3"/>
      <c r="RFF2" s="3"/>
      <c r="RFG2" s="3"/>
      <c r="RFH2" s="3"/>
      <c r="RFI2" s="3"/>
      <c r="RFJ2" s="3"/>
      <c r="RFK2" s="3"/>
      <c r="RFL2" s="3"/>
      <c r="RFM2" s="3"/>
      <c r="RFN2" s="3"/>
      <c r="RFO2" s="3"/>
      <c r="RFP2" s="3"/>
      <c r="RFQ2" s="3"/>
      <c r="RFR2" s="3"/>
      <c r="RFS2" s="3"/>
      <c r="RFT2" s="3"/>
      <c r="RFU2" s="3"/>
      <c r="RFV2" s="3"/>
      <c r="RFW2" s="3"/>
      <c r="RFX2" s="3"/>
      <c r="RFY2" s="3"/>
      <c r="RFZ2" s="3"/>
      <c r="RGA2" s="3"/>
      <c r="RGB2" s="3"/>
      <c r="RGC2" s="3"/>
      <c r="RGD2" s="3"/>
      <c r="RGE2" s="3"/>
      <c r="RGF2" s="3"/>
      <c r="RGG2" s="3"/>
      <c r="RGH2" s="3"/>
      <c r="RGI2" s="3"/>
      <c r="RGJ2" s="3"/>
      <c r="RGK2" s="3"/>
      <c r="RGL2" s="3"/>
      <c r="RGM2" s="3"/>
      <c r="RGN2" s="3"/>
      <c r="RGO2" s="3"/>
      <c r="RGP2" s="3"/>
      <c r="RGQ2" s="3"/>
      <c r="RGR2" s="3"/>
      <c r="RGS2" s="3"/>
      <c r="RGT2" s="3"/>
      <c r="RGU2" s="3"/>
      <c r="RGV2" s="3"/>
      <c r="RGW2" s="3"/>
      <c r="RGX2" s="3"/>
      <c r="RGY2" s="3"/>
      <c r="RGZ2" s="3"/>
      <c r="RHA2" s="3"/>
      <c r="RHB2" s="3"/>
      <c r="RHC2" s="3"/>
      <c r="RHD2" s="3"/>
      <c r="RHE2" s="3"/>
      <c r="RHF2" s="3"/>
      <c r="RHG2" s="3"/>
      <c r="RHH2" s="3"/>
      <c r="RHI2" s="3"/>
      <c r="RHJ2" s="3"/>
      <c r="RHK2" s="3"/>
      <c r="RHL2" s="3"/>
      <c r="RHM2" s="3"/>
      <c r="RHN2" s="3"/>
      <c r="RHO2" s="3"/>
      <c r="RHP2" s="3"/>
      <c r="RHQ2" s="3"/>
      <c r="RHR2" s="3"/>
      <c r="RHS2" s="3"/>
      <c r="RHT2" s="3"/>
      <c r="RHU2" s="3"/>
      <c r="RHV2" s="3"/>
      <c r="RHW2" s="3"/>
      <c r="RHX2" s="3"/>
      <c r="RHY2" s="3"/>
      <c r="RHZ2" s="3"/>
      <c r="RIA2" s="3"/>
      <c r="RIB2" s="3"/>
      <c r="RIC2" s="3"/>
      <c r="RID2" s="3"/>
      <c r="RIE2" s="3"/>
      <c r="RIF2" s="3"/>
      <c r="RIG2" s="3"/>
      <c r="RIH2" s="3"/>
      <c r="RII2" s="3"/>
      <c r="RIJ2" s="3"/>
      <c r="RIK2" s="3"/>
      <c r="RIL2" s="3"/>
      <c r="RIM2" s="3"/>
      <c r="RIN2" s="3"/>
      <c r="RIO2" s="3"/>
      <c r="RIP2" s="3"/>
      <c r="RIQ2" s="3"/>
      <c r="RIR2" s="3"/>
      <c r="RIS2" s="3"/>
      <c r="RIT2" s="3"/>
      <c r="RIU2" s="3"/>
      <c r="RIV2" s="3"/>
      <c r="RIW2" s="3"/>
      <c r="RIX2" s="3"/>
      <c r="RIY2" s="3"/>
      <c r="RIZ2" s="3"/>
      <c r="RJA2" s="3"/>
      <c r="RJB2" s="3"/>
      <c r="RJC2" s="3"/>
      <c r="RJD2" s="3"/>
      <c r="RJE2" s="3"/>
      <c r="RJF2" s="3"/>
      <c r="RJG2" s="3"/>
      <c r="RJH2" s="3"/>
      <c r="RJI2" s="3"/>
      <c r="RJJ2" s="3"/>
      <c r="RJK2" s="3"/>
      <c r="RJL2" s="3"/>
      <c r="RJM2" s="3"/>
      <c r="RJN2" s="3"/>
      <c r="RJO2" s="3"/>
      <c r="RJP2" s="3"/>
      <c r="RJQ2" s="3"/>
      <c r="RJR2" s="3"/>
      <c r="RJS2" s="3"/>
      <c r="RJT2" s="3"/>
      <c r="RJU2" s="3"/>
      <c r="RJV2" s="3"/>
      <c r="RJW2" s="3"/>
      <c r="RJX2" s="3"/>
      <c r="RJY2" s="3"/>
      <c r="RJZ2" s="3"/>
      <c r="RKA2" s="3"/>
      <c r="RKB2" s="3"/>
      <c r="RKC2" s="3"/>
      <c r="RKD2" s="3"/>
      <c r="RKE2" s="3"/>
      <c r="RKF2" s="3"/>
      <c r="RKG2" s="3"/>
      <c r="RKH2" s="3"/>
      <c r="RKI2" s="3"/>
      <c r="RKJ2" s="3"/>
      <c r="RKK2" s="3"/>
      <c r="RKL2" s="3"/>
      <c r="RKM2" s="3"/>
      <c r="RKN2" s="3"/>
      <c r="RKO2" s="3"/>
      <c r="RKP2" s="3"/>
      <c r="RKQ2" s="3"/>
      <c r="RKR2" s="3"/>
      <c r="RKS2" s="3"/>
      <c r="RKT2" s="3"/>
      <c r="RKU2" s="3"/>
      <c r="RKV2" s="3"/>
      <c r="RKW2" s="3"/>
      <c r="RKX2" s="3"/>
      <c r="RKY2" s="3"/>
      <c r="RKZ2" s="3"/>
      <c r="RLA2" s="3"/>
      <c r="RLB2" s="3"/>
      <c r="RLC2" s="3"/>
      <c r="RLD2" s="3"/>
      <c r="RLE2" s="3"/>
      <c r="RLF2" s="3"/>
      <c r="RLG2" s="3"/>
      <c r="RLH2" s="3"/>
      <c r="RLI2" s="3"/>
      <c r="RLJ2" s="3"/>
      <c r="RLK2" s="3"/>
      <c r="RLL2" s="3"/>
      <c r="RLM2" s="3"/>
      <c r="RLN2" s="3"/>
      <c r="RLO2" s="3"/>
      <c r="RLP2" s="3"/>
      <c r="RLQ2" s="3"/>
      <c r="RLR2" s="3"/>
      <c r="RLS2" s="3"/>
      <c r="RLT2" s="3"/>
      <c r="RLU2" s="3"/>
      <c r="RLV2" s="3"/>
      <c r="RLW2" s="3"/>
      <c r="RLX2" s="3"/>
      <c r="RLY2" s="3"/>
      <c r="RLZ2" s="3"/>
      <c r="RMA2" s="3"/>
      <c r="RMB2" s="3"/>
      <c r="RMC2" s="3"/>
      <c r="RMD2" s="3"/>
      <c r="RME2" s="3"/>
      <c r="RMF2" s="3"/>
      <c r="RMG2" s="3"/>
      <c r="RMH2" s="3"/>
      <c r="RMI2" s="3"/>
      <c r="RMJ2" s="3"/>
      <c r="RMK2" s="3"/>
      <c r="RML2" s="3"/>
      <c r="RMM2" s="3"/>
      <c r="RMN2" s="3"/>
      <c r="RMO2" s="3"/>
      <c r="RMP2" s="3"/>
      <c r="RMQ2" s="3"/>
      <c r="RMR2" s="3"/>
      <c r="RMS2" s="3"/>
      <c r="RMT2" s="3"/>
      <c r="RMU2" s="3"/>
      <c r="RMV2" s="3"/>
      <c r="RMW2" s="3"/>
      <c r="RMX2" s="3"/>
      <c r="RMY2" s="3"/>
      <c r="RMZ2" s="3"/>
      <c r="RNA2" s="3"/>
      <c r="RNB2" s="3"/>
      <c r="RNC2" s="3"/>
      <c r="RND2" s="3"/>
      <c r="RNE2" s="3"/>
      <c r="RNF2" s="3"/>
      <c r="RNG2" s="3"/>
      <c r="RNH2" s="3"/>
      <c r="RNI2" s="3"/>
      <c r="RNJ2" s="3"/>
      <c r="RNK2" s="3"/>
      <c r="RNL2" s="3"/>
      <c r="RNM2" s="3"/>
      <c r="RNN2" s="3"/>
      <c r="RNO2" s="3"/>
      <c r="RNP2" s="3"/>
      <c r="RNQ2" s="3"/>
      <c r="RNR2" s="3"/>
      <c r="RNS2" s="3"/>
      <c r="RNT2" s="3"/>
      <c r="RNU2" s="3"/>
      <c r="RNV2" s="3"/>
      <c r="RNW2" s="3"/>
      <c r="RNX2" s="3"/>
      <c r="RNY2" s="3"/>
      <c r="RNZ2" s="3"/>
      <c r="ROA2" s="3"/>
      <c r="ROB2" s="3"/>
      <c r="ROC2" s="3"/>
      <c r="ROD2" s="3"/>
      <c r="ROE2" s="3"/>
      <c r="ROF2" s="3"/>
      <c r="ROG2" s="3"/>
      <c r="ROH2" s="3"/>
      <c r="ROI2" s="3"/>
      <c r="ROJ2" s="3"/>
      <c r="ROK2" s="3"/>
      <c r="ROL2" s="3"/>
      <c r="ROM2" s="3"/>
      <c r="RON2" s="3"/>
      <c r="ROO2" s="3"/>
      <c r="ROP2" s="3"/>
      <c r="ROQ2" s="3"/>
      <c r="ROR2" s="3"/>
      <c r="ROS2" s="3"/>
      <c r="ROT2" s="3"/>
      <c r="ROU2" s="3"/>
      <c r="ROV2" s="3"/>
      <c r="ROW2" s="3"/>
      <c r="ROX2" s="3"/>
      <c r="ROY2" s="3"/>
      <c r="ROZ2" s="3"/>
      <c r="RPA2" s="3"/>
      <c r="RPB2" s="3"/>
      <c r="RPC2" s="3"/>
      <c r="RPD2" s="3"/>
      <c r="RPE2" s="3"/>
      <c r="RPF2" s="3"/>
      <c r="RPG2" s="3"/>
      <c r="RPH2" s="3"/>
      <c r="RPI2" s="3"/>
      <c r="RPJ2" s="3"/>
      <c r="RPK2" s="3"/>
      <c r="RPL2" s="3"/>
      <c r="RPM2" s="3"/>
      <c r="RPN2" s="3"/>
      <c r="RPO2" s="3"/>
      <c r="RPP2" s="3"/>
      <c r="RPQ2" s="3"/>
      <c r="RPR2" s="3"/>
      <c r="RPS2" s="3"/>
      <c r="RPT2" s="3"/>
      <c r="RPU2" s="3"/>
      <c r="RPV2" s="3"/>
      <c r="RPW2" s="3"/>
      <c r="RPX2" s="3"/>
      <c r="RPY2" s="3"/>
      <c r="RPZ2" s="3"/>
      <c r="RQA2" s="3"/>
      <c r="RQB2" s="3"/>
      <c r="RQC2" s="3"/>
      <c r="RQD2" s="3"/>
      <c r="RQE2" s="3"/>
      <c r="RQF2" s="3"/>
      <c r="RQG2" s="3"/>
      <c r="RQH2" s="3"/>
      <c r="RQI2" s="3"/>
      <c r="RQJ2" s="3"/>
      <c r="RQK2" s="3"/>
      <c r="RQL2" s="3"/>
      <c r="RQM2" s="3"/>
      <c r="RQN2" s="3"/>
      <c r="RQO2" s="3"/>
      <c r="RQP2" s="3"/>
      <c r="RQQ2" s="3"/>
      <c r="RQR2" s="3"/>
      <c r="RQS2" s="3"/>
      <c r="RQT2" s="3"/>
      <c r="RQU2" s="3"/>
      <c r="RQV2" s="3"/>
      <c r="RQW2" s="3"/>
      <c r="RQX2" s="3"/>
      <c r="RQY2" s="3"/>
      <c r="RQZ2" s="3"/>
      <c r="RRA2" s="3"/>
      <c r="RRB2" s="3"/>
      <c r="RRC2" s="3"/>
      <c r="RRD2" s="3"/>
      <c r="RRE2" s="3"/>
      <c r="RRF2" s="3"/>
      <c r="RRG2" s="3"/>
      <c r="RRH2" s="3"/>
      <c r="RRI2" s="3"/>
      <c r="RRJ2" s="3"/>
      <c r="RRK2" s="3"/>
      <c r="RRL2" s="3"/>
      <c r="RRM2" s="3"/>
      <c r="RRN2" s="3"/>
      <c r="RRO2" s="3"/>
      <c r="RRP2" s="3"/>
      <c r="RRQ2" s="3"/>
      <c r="RRR2" s="3"/>
      <c r="RRS2" s="3"/>
      <c r="RRT2" s="3"/>
      <c r="RRU2" s="3"/>
      <c r="RRV2" s="3"/>
      <c r="RRW2" s="3"/>
      <c r="RRX2" s="3"/>
      <c r="RRY2" s="3"/>
      <c r="RRZ2" s="3"/>
      <c r="RSA2" s="3"/>
      <c r="RSB2" s="3"/>
      <c r="RSC2" s="3"/>
      <c r="RSD2" s="3"/>
      <c r="RSE2" s="3"/>
      <c r="RSF2" s="3"/>
      <c r="RSG2" s="3"/>
      <c r="RSH2" s="3"/>
      <c r="RSI2" s="3"/>
      <c r="RSJ2" s="3"/>
      <c r="RSK2" s="3"/>
      <c r="RSL2" s="3"/>
      <c r="RSM2" s="3"/>
      <c r="RSN2" s="3"/>
      <c r="RSO2" s="3"/>
      <c r="RSP2" s="3"/>
      <c r="RSQ2" s="3"/>
      <c r="RSR2" s="3"/>
      <c r="RSS2" s="3"/>
      <c r="RST2" s="3"/>
      <c r="RSU2" s="3"/>
      <c r="RSV2" s="3"/>
      <c r="RSW2" s="3"/>
      <c r="RSX2" s="3"/>
      <c r="RSY2" s="3"/>
      <c r="RSZ2" s="3"/>
      <c r="RTA2" s="3"/>
      <c r="RTB2" s="3"/>
      <c r="RTC2" s="3"/>
      <c r="RTD2" s="3"/>
      <c r="RTE2" s="3"/>
      <c r="RTF2" s="3"/>
      <c r="RTG2" s="3"/>
      <c r="RTH2" s="3"/>
      <c r="RTI2" s="3"/>
      <c r="RTJ2" s="3"/>
      <c r="RTK2" s="3"/>
      <c r="RTL2" s="3"/>
      <c r="RTM2" s="3"/>
      <c r="RTN2" s="3"/>
      <c r="RTO2" s="3"/>
      <c r="RTP2" s="3"/>
      <c r="RTQ2" s="3"/>
      <c r="RTR2" s="3"/>
      <c r="RTS2" s="3"/>
      <c r="RTT2" s="3"/>
      <c r="RTU2" s="3"/>
      <c r="RTV2" s="3"/>
      <c r="RTW2" s="3"/>
      <c r="RTX2" s="3"/>
      <c r="RTY2" s="3"/>
      <c r="RTZ2" s="3"/>
      <c r="RUA2" s="3"/>
      <c r="RUB2" s="3"/>
      <c r="RUC2" s="3"/>
      <c r="RUD2" s="3"/>
      <c r="RUE2" s="3"/>
      <c r="RUF2" s="3"/>
      <c r="RUG2" s="3"/>
      <c r="RUH2" s="3"/>
      <c r="RUI2" s="3"/>
      <c r="RUJ2" s="3"/>
      <c r="RUK2" s="3"/>
      <c r="RUL2" s="3"/>
      <c r="RUM2" s="3"/>
      <c r="RUN2" s="3"/>
      <c r="RUO2" s="3"/>
      <c r="RUP2" s="3"/>
      <c r="RUQ2" s="3"/>
      <c r="RUR2" s="3"/>
      <c r="RUS2" s="3"/>
      <c r="RUT2" s="3"/>
      <c r="RUU2" s="3"/>
      <c r="RUV2" s="3"/>
      <c r="RUW2" s="3"/>
      <c r="RUX2" s="3"/>
      <c r="RUY2" s="3"/>
      <c r="RUZ2" s="3"/>
      <c r="RVA2" s="3"/>
      <c r="RVB2" s="3"/>
      <c r="RVC2" s="3"/>
      <c r="RVD2" s="3"/>
      <c r="RVE2" s="3"/>
      <c r="RVF2" s="3"/>
      <c r="RVG2" s="3"/>
      <c r="RVH2" s="3"/>
      <c r="RVI2" s="3"/>
      <c r="RVJ2" s="3"/>
      <c r="RVK2" s="3"/>
      <c r="RVL2" s="3"/>
      <c r="RVM2" s="3"/>
      <c r="RVN2" s="3"/>
      <c r="RVO2" s="3"/>
      <c r="RVP2" s="3"/>
      <c r="RVQ2" s="3"/>
      <c r="RVR2" s="3"/>
      <c r="RVS2" s="3"/>
      <c r="RVT2" s="3"/>
      <c r="RVU2" s="3"/>
      <c r="RVV2" s="3"/>
      <c r="RVW2" s="3"/>
      <c r="RVX2" s="3"/>
      <c r="RVY2" s="3"/>
      <c r="RVZ2" s="3"/>
      <c r="RWA2" s="3"/>
      <c r="RWB2" s="3"/>
      <c r="RWC2" s="3"/>
      <c r="RWD2" s="3"/>
      <c r="RWE2" s="3"/>
      <c r="RWF2" s="3"/>
      <c r="RWG2" s="3"/>
      <c r="RWH2" s="3"/>
      <c r="RWI2" s="3"/>
      <c r="RWJ2" s="3"/>
      <c r="RWK2" s="3"/>
      <c r="RWL2" s="3"/>
      <c r="RWM2" s="3"/>
      <c r="RWN2" s="3"/>
      <c r="RWO2" s="3"/>
      <c r="RWP2" s="3"/>
      <c r="RWQ2" s="3"/>
      <c r="RWR2" s="3"/>
      <c r="RWS2" s="3"/>
      <c r="RWT2" s="3"/>
      <c r="RWU2" s="3"/>
      <c r="RWV2" s="3"/>
      <c r="RWW2" s="3"/>
      <c r="RWX2" s="3"/>
      <c r="RWY2" s="3"/>
      <c r="RWZ2" s="3"/>
      <c r="RXA2" s="3"/>
      <c r="RXB2" s="3"/>
      <c r="RXC2" s="3"/>
      <c r="RXD2" s="3"/>
      <c r="RXE2" s="3"/>
      <c r="RXF2" s="3"/>
      <c r="RXG2" s="3"/>
      <c r="RXH2" s="3"/>
      <c r="RXI2" s="3"/>
      <c r="RXJ2" s="3"/>
      <c r="RXK2" s="3"/>
      <c r="RXL2" s="3"/>
      <c r="RXM2" s="3"/>
      <c r="RXN2" s="3"/>
      <c r="RXO2" s="3"/>
      <c r="RXP2" s="3"/>
      <c r="RXQ2" s="3"/>
      <c r="RXR2" s="3"/>
      <c r="RXS2" s="3"/>
      <c r="RXT2" s="3"/>
      <c r="RXU2" s="3"/>
      <c r="RXV2" s="3"/>
      <c r="RXW2" s="3"/>
      <c r="RXX2" s="3"/>
      <c r="RXY2" s="3"/>
      <c r="RXZ2" s="3"/>
      <c r="RYA2" s="3"/>
      <c r="RYB2" s="3"/>
      <c r="RYC2" s="3"/>
      <c r="RYD2" s="3"/>
      <c r="RYE2" s="3"/>
      <c r="RYF2" s="3"/>
      <c r="RYG2" s="3"/>
      <c r="RYH2" s="3"/>
      <c r="RYI2" s="3"/>
      <c r="RYJ2" s="3"/>
      <c r="RYK2" s="3"/>
      <c r="RYL2" s="3"/>
      <c r="RYM2" s="3"/>
      <c r="RYN2" s="3"/>
      <c r="RYO2" s="3"/>
      <c r="RYP2" s="3"/>
      <c r="RYQ2" s="3"/>
      <c r="RYR2" s="3"/>
      <c r="RYS2" s="3"/>
      <c r="RYT2" s="3"/>
      <c r="RYU2" s="3"/>
      <c r="RYV2" s="3"/>
      <c r="RYW2" s="3"/>
      <c r="RYX2" s="3"/>
      <c r="RYY2" s="3"/>
      <c r="RYZ2" s="3"/>
      <c r="RZA2" s="3"/>
      <c r="RZB2" s="3"/>
      <c r="RZC2" s="3"/>
      <c r="RZD2" s="3"/>
      <c r="RZE2" s="3"/>
      <c r="RZF2" s="3"/>
      <c r="RZG2" s="3"/>
      <c r="RZH2" s="3"/>
      <c r="RZI2" s="3"/>
      <c r="RZJ2" s="3"/>
      <c r="RZK2" s="3"/>
      <c r="RZL2" s="3"/>
      <c r="RZM2" s="3"/>
      <c r="RZN2" s="3"/>
      <c r="RZO2" s="3"/>
      <c r="RZP2" s="3"/>
      <c r="RZQ2" s="3"/>
      <c r="RZR2" s="3"/>
      <c r="RZS2" s="3"/>
      <c r="RZT2" s="3"/>
      <c r="RZU2" s="3"/>
      <c r="RZV2" s="3"/>
      <c r="RZW2" s="3"/>
      <c r="RZX2" s="3"/>
      <c r="RZY2" s="3"/>
      <c r="RZZ2" s="3"/>
      <c r="SAA2" s="3"/>
      <c r="SAB2" s="3"/>
      <c r="SAC2" s="3"/>
      <c r="SAD2" s="3"/>
      <c r="SAE2" s="3"/>
      <c r="SAF2" s="3"/>
      <c r="SAG2" s="3"/>
      <c r="SAH2" s="3"/>
      <c r="SAI2" s="3"/>
      <c r="SAJ2" s="3"/>
      <c r="SAK2" s="3"/>
      <c r="SAL2" s="3"/>
      <c r="SAM2" s="3"/>
      <c r="SAN2" s="3"/>
      <c r="SAO2" s="3"/>
      <c r="SAP2" s="3"/>
      <c r="SAQ2" s="3"/>
      <c r="SAR2" s="3"/>
      <c r="SAS2" s="3"/>
      <c r="SAT2" s="3"/>
      <c r="SAU2" s="3"/>
      <c r="SAV2" s="3"/>
      <c r="SAW2" s="3"/>
      <c r="SAX2" s="3"/>
      <c r="SAY2" s="3"/>
      <c r="SAZ2" s="3"/>
      <c r="SBA2" s="3"/>
      <c r="SBB2" s="3"/>
      <c r="SBC2" s="3"/>
      <c r="SBD2" s="3"/>
      <c r="SBE2" s="3"/>
      <c r="SBF2" s="3"/>
      <c r="SBG2" s="3"/>
      <c r="SBH2" s="3"/>
      <c r="SBI2" s="3"/>
      <c r="SBJ2" s="3"/>
      <c r="SBK2" s="3"/>
      <c r="SBL2" s="3"/>
      <c r="SBM2" s="3"/>
      <c r="SBN2" s="3"/>
      <c r="SBO2" s="3"/>
      <c r="SBP2" s="3"/>
      <c r="SBQ2" s="3"/>
      <c r="SBR2" s="3"/>
      <c r="SBS2" s="3"/>
      <c r="SBT2" s="3"/>
      <c r="SBU2" s="3"/>
      <c r="SBV2" s="3"/>
      <c r="SBW2" s="3"/>
      <c r="SBX2" s="3"/>
      <c r="SBY2" s="3"/>
      <c r="SBZ2" s="3"/>
      <c r="SCA2" s="3"/>
      <c r="SCB2" s="3"/>
      <c r="SCC2" s="3"/>
      <c r="SCD2" s="3"/>
      <c r="SCE2" s="3"/>
      <c r="SCF2" s="3"/>
      <c r="SCG2" s="3"/>
      <c r="SCH2" s="3"/>
      <c r="SCI2" s="3"/>
      <c r="SCJ2" s="3"/>
      <c r="SCK2" s="3"/>
      <c r="SCL2" s="3"/>
      <c r="SCM2" s="3"/>
      <c r="SCN2" s="3"/>
      <c r="SCO2" s="3"/>
      <c r="SCP2" s="3"/>
      <c r="SCQ2" s="3"/>
      <c r="SCR2" s="3"/>
      <c r="SCS2" s="3"/>
      <c r="SCT2" s="3"/>
      <c r="SCU2" s="3"/>
      <c r="SCV2" s="3"/>
      <c r="SCW2" s="3"/>
      <c r="SCX2" s="3"/>
      <c r="SCY2" s="3"/>
      <c r="SCZ2" s="3"/>
      <c r="SDA2" s="3"/>
      <c r="SDB2" s="3"/>
      <c r="SDC2" s="3"/>
      <c r="SDD2" s="3"/>
      <c r="SDE2" s="3"/>
      <c r="SDF2" s="3"/>
      <c r="SDG2" s="3"/>
      <c r="SDH2" s="3"/>
      <c r="SDI2" s="3"/>
      <c r="SDJ2" s="3"/>
      <c r="SDK2" s="3"/>
      <c r="SDL2" s="3"/>
      <c r="SDM2" s="3"/>
      <c r="SDN2" s="3"/>
      <c r="SDO2" s="3"/>
      <c r="SDP2" s="3"/>
      <c r="SDQ2" s="3"/>
      <c r="SDR2" s="3"/>
      <c r="SDS2" s="3"/>
      <c r="SDT2" s="3"/>
      <c r="SDU2" s="3"/>
      <c r="SDV2" s="3"/>
      <c r="SDW2" s="3"/>
      <c r="SDX2" s="3"/>
      <c r="SDY2" s="3"/>
      <c r="SDZ2" s="3"/>
      <c r="SEA2" s="3"/>
      <c r="SEB2" s="3"/>
      <c r="SEC2" s="3"/>
      <c r="SED2" s="3"/>
      <c r="SEE2" s="3"/>
      <c r="SEF2" s="3"/>
      <c r="SEG2" s="3"/>
      <c r="SEH2" s="3"/>
      <c r="SEI2" s="3"/>
      <c r="SEJ2" s="3"/>
      <c r="SEK2" s="3"/>
      <c r="SEL2" s="3"/>
      <c r="SEM2" s="3"/>
      <c r="SEN2" s="3"/>
      <c r="SEO2" s="3"/>
      <c r="SEP2" s="3"/>
      <c r="SEQ2" s="3"/>
      <c r="SER2" s="3"/>
      <c r="SES2" s="3"/>
      <c r="SET2" s="3"/>
      <c r="SEU2" s="3"/>
      <c r="SEV2" s="3"/>
      <c r="SEW2" s="3"/>
      <c r="SEX2" s="3"/>
      <c r="SEY2" s="3"/>
      <c r="SEZ2" s="3"/>
      <c r="SFA2" s="3"/>
      <c r="SFB2" s="3"/>
      <c r="SFC2" s="3"/>
      <c r="SFD2" s="3"/>
      <c r="SFE2" s="3"/>
      <c r="SFF2" s="3"/>
      <c r="SFG2" s="3"/>
      <c r="SFH2" s="3"/>
      <c r="SFI2" s="3"/>
      <c r="SFJ2" s="3"/>
      <c r="SFK2" s="3"/>
      <c r="SFL2" s="3"/>
      <c r="SFM2" s="3"/>
      <c r="SFN2" s="3"/>
      <c r="SFO2" s="3"/>
      <c r="SFP2" s="3"/>
      <c r="SFQ2" s="3"/>
      <c r="SFR2" s="3"/>
      <c r="SFS2" s="3"/>
      <c r="SFT2" s="3"/>
      <c r="SFU2" s="3"/>
      <c r="SFV2" s="3"/>
      <c r="SFW2" s="3"/>
      <c r="SFX2" s="3"/>
      <c r="SFY2" s="3"/>
      <c r="SFZ2" s="3"/>
      <c r="SGA2" s="3"/>
      <c r="SGB2" s="3"/>
      <c r="SGC2" s="3"/>
      <c r="SGD2" s="3"/>
      <c r="SGE2" s="3"/>
      <c r="SGF2" s="3"/>
      <c r="SGG2" s="3"/>
      <c r="SGH2" s="3"/>
      <c r="SGI2" s="3"/>
      <c r="SGJ2" s="3"/>
      <c r="SGK2" s="3"/>
      <c r="SGL2" s="3"/>
      <c r="SGM2" s="3"/>
      <c r="SGN2" s="3"/>
      <c r="SGO2" s="3"/>
      <c r="SGP2" s="3"/>
      <c r="SGQ2" s="3"/>
      <c r="SGR2" s="3"/>
      <c r="SGS2" s="3"/>
      <c r="SGT2" s="3"/>
      <c r="SGU2" s="3"/>
      <c r="SGV2" s="3"/>
      <c r="SGW2" s="3"/>
      <c r="SGX2" s="3"/>
      <c r="SGY2" s="3"/>
      <c r="SGZ2" s="3"/>
      <c r="SHA2" s="3"/>
      <c r="SHB2" s="3"/>
      <c r="SHC2" s="3"/>
      <c r="SHD2" s="3"/>
      <c r="SHE2" s="3"/>
      <c r="SHF2" s="3"/>
      <c r="SHG2" s="3"/>
      <c r="SHH2" s="3"/>
      <c r="SHI2" s="3"/>
      <c r="SHJ2" s="3"/>
      <c r="SHK2" s="3"/>
      <c r="SHL2" s="3"/>
      <c r="SHM2" s="3"/>
      <c r="SHN2" s="3"/>
      <c r="SHO2" s="3"/>
      <c r="SHP2" s="3"/>
      <c r="SHQ2" s="3"/>
      <c r="SHR2" s="3"/>
      <c r="SHS2" s="3"/>
      <c r="SHT2" s="3"/>
      <c r="SHU2" s="3"/>
      <c r="SHV2" s="3"/>
      <c r="SHW2" s="3"/>
      <c r="SHX2" s="3"/>
      <c r="SHY2" s="3"/>
      <c r="SHZ2" s="3"/>
      <c r="SIA2" s="3"/>
      <c r="SIB2" s="3"/>
      <c r="SIC2" s="3"/>
      <c r="SID2" s="3"/>
      <c r="SIE2" s="3"/>
      <c r="SIF2" s="3"/>
      <c r="SIG2" s="3"/>
      <c r="SIH2" s="3"/>
      <c r="SII2" s="3"/>
      <c r="SIJ2" s="3"/>
      <c r="SIK2" s="3"/>
      <c r="SIL2" s="3"/>
      <c r="SIM2" s="3"/>
      <c r="SIN2" s="3"/>
      <c r="SIO2" s="3"/>
      <c r="SIP2" s="3"/>
      <c r="SIQ2" s="3"/>
      <c r="SIR2" s="3"/>
      <c r="SIS2" s="3"/>
      <c r="SIT2" s="3"/>
      <c r="SIU2" s="3"/>
      <c r="SIV2" s="3"/>
      <c r="SIW2" s="3"/>
      <c r="SIX2" s="3"/>
      <c r="SIY2" s="3"/>
      <c r="SIZ2" s="3"/>
      <c r="SJA2" s="3"/>
      <c r="SJB2" s="3"/>
      <c r="SJC2" s="3"/>
      <c r="SJD2" s="3"/>
      <c r="SJE2" s="3"/>
      <c r="SJF2" s="3"/>
      <c r="SJG2" s="3"/>
      <c r="SJH2" s="3"/>
      <c r="SJI2" s="3"/>
      <c r="SJJ2" s="3"/>
      <c r="SJK2" s="3"/>
      <c r="SJL2" s="3"/>
      <c r="SJM2" s="3"/>
      <c r="SJN2" s="3"/>
      <c r="SJO2" s="3"/>
      <c r="SJP2" s="3"/>
      <c r="SJQ2" s="3"/>
      <c r="SJR2" s="3"/>
      <c r="SJS2" s="3"/>
      <c r="SJT2" s="3"/>
      <c r="SJU2" s="3"/>
      <c r="SJV2" s="3"/>
      <c r="SJW2" s="3"/>
      <c r="SJX2" s="3"/>
      <c r="SJY2" s="3"/>
      <c r="SJZ2" s="3"/>
      <c r="SKA2" s="3"/>
      <c r="SKB2" s="3"/>
      <c r="SKC2" s="3"/>
      <c r="SKD2" s="3"/>
      <c r="SKE2" s="3"/>
      <c r="SKF2" s="3"/>
      <c r="SKG2" s="3"/>
      <c r="SKH2" s="3"/>
      <c r="SKI2" s="3"/>
      <c r="SKJ2" s="3"/>
      <c r="SKK2" s="3"/>
      <c r="SKL2" s="3"/>
      <c r="SKM2" s="3"/>
      <c r="SKN2" s="3"/>
      <c r="SKO2" s="3"/>
      <c r="SKP2" s="3"/>
      <c r="SKQ2" s="3"/>
      <c r="SKR2" s="3"/>
      <c r="SKS2" s="3"/>
      <c r="SKT2" s="3"/>
      <c r="SKU2" s="3"/>
      <c r="SKV2" s="3"/>
      <c r="SKW2" s="3"/>
      <c r="SKX2" s="3"/>
      <c r="SKY2" s="3"/>
      <c r="SKZ2" s="3"/>
      <c r="SLA2" s="3"/>
      <c r="SLB2" s="3"/>
      <c r="SLC2" s="3"/>
      <c r="SLD2" s="3"/>
      <c r="SLE2" s="3"/>
      <c r="SLF2" s="3"/>
      <c r="SLG2" s="3"/>
      <c r="SLH2" s="3"/>
      <c r="SLI2" s="3"/>
      <c r="SLJ2" s="3"/>
      <c r="SLK2" s="3"/>
      <c r="SLL2" s="3"/>
      <c r="SLM2" s="3"/>
      <c r="SLN2" s="3"/>
      <c r="SLO2" s="3"/>
      <c r="SLP2" s="3"/>
      <c r="SLQ2" s="3"/>
      <c r="SLR2" s="3"/>
      <c r="SLS2" s="3"/>
      <c r="SLT2" s="3"/>
      <c r="SLU2" s="3"/>
      <c r="SLV2" s="3"/>
      <c r="SLW2" s="3"/>
      <c r="SLX2" s="3"/>
      <c r="SLY2" s="3"/>
      <c r="SLZ2" s="3"/>
      <c r="SMA2" s="3"/>
      <c r="SMB2" s="3"/>
      <c r="SMC2" s="3"/>
      <c r="SMD2" s="3"/>
      <c r="SME2" s="3"/>
      <c r="SMF2" s="3"/>
      <c r="SMG2" s="3"/>
      <c r="SMH2" s="3"/>
      <c r="SMI2" s="3"/>
      <c r="SMJ2" s="3"/>
      <c r="SMK2" s="3"/>
      <c r="SML2" s="3"/>
      <c r="SMM2" s="3"/>
      <c r="SMN2" s="3"/>
      <c r="SMO2" s="3"/>
      <c r="SMP2" s="3"/>
      <c r="SMQ2" s="3"/>
      <c r="SMR2" s="3"/>
      <c r="SMS2" s="3"/>
      <c r="SMT2" s="3"/>
      <c r="SMU2" s="3"/>
      <c r="SMV2" s="3"/>
      <c r="SMW2" s="3"/>
      <c r="SMX2" s="3"/>
      <c r="SMY2" s="3"/>
      <c r="SMZ2" s="3"/>
      <c r="SNA2" s="3"/>
      <c r="SNB2" s="3"/>
      <c r="SNC2" s="3"/>
      <c r="SND2" s="3"/>
      <c r="SNE2" s="3"/>
      <c r="SNF2" s="3"/>
      <c r="SNG2" s="3"/>
      <c r="SNH2" s="3"/>
      <c r="SNI2" s="3"/>
      <c r="SNJ2" s="3"/>
      <c r="SNK2" s="3"/>
      <c r="SNL2" s="3"/>
      <c r="SNM2" s="3"/>
      <c r="SNN2" s="3"/>
      <c r="SNO2" s="3"/>
      <c r="SNP2" s="3"/>
      <c r="SNQ2" s="3"/>
      <c r="SNR2" s="3"/>
      <c r="SNS2" s="3"/>
      <c r="SNT2" s="3"/>
      <c r="SNU2" s="3"/>
      <c r="SNV2" s="3"/>
      <c r="SNW2" s="3"/>
      <c r="SNX2" s="3"/>
      <c r="SNY2" s="3"/>
      <c r="SNZ2" s="3"/>
      <c r="SOA2" s="3"/>
      <c r="SOB2" s="3"/>
      <c r="SOC2" s="3"/>
      <c r="SOD2" s="3"/>
      <c r="SOE2" s="3"/>
      <c r="SOF2" s="3"/>
      <c r="SOG2" s="3"/>
      <c r="SOH2" s="3"/>
      <c r="SOI2" s="3"/>
      <c r="SOJ2" s="3"/>
      <c r="SOK2" s="3"/>
      <c r="SOL2" s="3"/>
      <c r="SOM2" s="3"/>
      <c r="SON2" s="3"/>
      <c r="SOO2" s="3"/>
      <c r="SOP2" s="3"/>
      <c r="SOQ2" s="3"/>
      <c r="SOR2" s="3"/>
      <c r="SOS2" s="3"/>
      <c r="SOT2" s="3"/>
      <c r="SOU2" s="3"/>
      <c r="SOV2" s="3"/>
      <c r="SOW2" s="3"/>
      <c r="SOX2" s="3"/>
      <c r="SOY2" s="3"/>
      <c r="SOZ2" s="3"/>
      <c r="SPA2" s="3"/>
      <c r="SPB2" s="3"/>
      <c r="SPC2" s="3"/>
      <c r="SPD2" s="3"/>
      <c r="SPE2" s="3"/>
      <c r="SPF2" s="3"/>
      <c r="SPG2" s="3"/>
      <c r="SPH2" s="3"/>
      <c r="SPI2" s="3"/>
      <c r="SPJ2" s="3"/>
      <c r="SPK2" s="3"/>
      <c r="SPL2" s="3"/>
      <c r="SPM2" s="3"/>
      <c r="SPN2" s="3"/>
      <c r="SPO2" s="3"/>
      <c r="SPP2" s="3"/>
      <c r="SPQ2" s="3"/>
      <c r="SPR2" s="3"/>
      <c r="SPS2" s="3"/>
      <c r="SPT2" s="3"/>
      <c r="SPU2" s="3"/>
      <c r="SPV2" s="3"/>
      <c r="SPW2" s="3"/>
      <c r="SPX2" s="3"/>
      <c r="SPY2" s="3"/>
      <c r="SPZ2" s="3"/>
      <c r="SQA2" s="3"/>
      <c r="SQB2" s="3"/>
      <c r="SQC2" s="3"/>
      <c r="SQD2" s="3"/>
      <c r="SQE2" s="3"/>
      <c r="SQF2" s="3"/>
      <c r="SQG2" s="3"/>
      <c r="SQH2" s="3"/>
      <c r="SQI2" s="3"/>
      <c r="SQJ2" s="3"/>
      <c r="SQK2" s="3"/>
      <c r="SQL2" s="3"/>
      <c r="SQM2" s="3"/>
      <c r="SQN2" s="3"/>
      <c r="SQO2" s="3"/>
      <c r="SQP2" s="3"/>
      <c r="SQQ2" s="3"/>
      <c r="SQR2" s="3"/>
      <c r="SQS2" s="3"/>
      <c r="SQT2" s="3"/>
      <c r="SQU2" s="3"/>
      <c r="SQV2" s="3"/>
      <c r="SQW2" s="3"/>
      <c r="SQX2" s="3"/>
      <c r="SQY2" s="3"/>
      <c r="SQZ2" s="3"/>
      <c r="SRA2" s="3"/>
      <c r="SRB2" s="3"/>
      <c r="SRC2" s="3"/>
      <c r="SRD2" s="3"/>
      <c r="SRE2" s="3"/>
      <c r="SRF2" s="3"/>
      <c r="SRG2" s="3"/>
      <c r="SRH2" s="3"/>
      <c r="SRI2" s="3"/>
      <c r="SRJ2" s="3"/>
      <c r="SRK2" s="3"/>
      <c r="SRL2" s="3"/>
      <c r="SRM2" s="3"/>
      <c r="SRN2" s="3"/>
      <c r="SRO2" s="3"/>
      <c r="SRP2" s="3"/>
      <c r="SRQ2" s="3"/>
      <c r="SRR2" s="3"/>
      <c r="SRS2" s="3"/>
      <c r="SRT2" s="3"/>
      <c r="SRU2" s="3"/>
      <c r="SRV2" s="3"/>
      <c r="SRW2" s="3"/>
      <c r="SRX2" s="3"/>
      <c r="SRY2" s="3"/>
      <c r="SRZ2" s="3"/>
      <c r="SSA2" s="3"/>
      <c r="SSB2" s="3"/>
      <c r="SSC2" s="3"/>
      <c r="SSD2" s="3"/>
      <c r="SSE2" s="3"/>
      <c r="SSF2" s="3"/>
      <c r="SSG2" s="3"/>
      <c r="SSH2" s="3"/>
      <c r="SSI2" s="3"/>
      <c r="SSJ2" s="3"/>
      <c r="SSK2" s="3"/>
      <c r="SSL2" s="3"/>
      <c r="SSM2" s="3"/>
      <c r="SSN2" s="3"/>
      <c r="SSO2" s="3"/>
      <c r="SSP2" s="3"/>
      <c r="SSQ2" s="3"/>
      <c r="SSR2" s="3"/>
      <c r="SSS2" s="3"/>
      <c r="SST2" s="3"/>
      <c r="SSU2" s="3"/>
      <c r="SSV2" s="3"/>
      <c r="SSW2" s="3"/>
      <c r="SSX2" s="3"/>
      <c r="SSY2" s="3"/>
      <c r="SSZ2" s="3"/>
      <c r="STA2" s="3"/>
      <c r="STB2" s="3"/>
      <c r="STC2" s="3"/>
      <c r="STD2" s="3"/>
      <c r="STE2" s="3"/>
      <c r="STF2" s="3"/>
      <c r="STG2" s="3"/>
      <c r="STH2" s="3"/>
      <c r="STI2" s="3"/>
      <c r="STJ2" s="3"/>
      <c r="STK2" s="3"/>
      <c r="STL2" s="3"/>
      <c r="STM2" s="3"/>
      <c r="STN2" s="3"/>
      <c r="STO2" s="3"/>
      <c r="STP2" s="3"/>
      <c r="STQ2" s="3"/>
      <c r="STR2" s="3"/>
      <c r="STS2" s="3"/>
      <c r="STT2" s="3"/>
      <c r="STU2" s="3"/>
      <c r="STV2" s="3"/>
      <c r="STW2" s="3"/>
      <c r="STX2" s="3"/>
      <c r="STY2" s="3"/>
      <c r="STZ2" s="3"/>
      <c r="SUA2" s="3"/>
      <c r="SUB2" s="3"/>
      <c r="SUC2" s="3"/>
      <c r="SUD2" s="3"/>
      <c r="SUE2" s="3"/>
      <c r="SUF2" s="3"/>
      <c r="SUG2" s="3"/>
      <c r="SUH2" s="3"/>
      <c r="SUI2" s="3"/>
      <c r="SUJ2" s="3"/>
      <c r="SUK2" s="3"/>
      <c r="SUL2" s="3"/>
      <c r="SUM2" s="3"/>
      <c r="SUN2" s="3"/>
      <c r="SUO2" s="3"/>
      <c r="SUP2" s="3"/>
      <c r="SUQ2" s="3"/>
      <c r="SUR2" s="3"/>
      <c r="SUS2" s="3"/>
      <c r="SUT2" s="3"/>
      <c r="SUU2" s="3"/>
      <c r="SUV2" s="3"/>
      <c r="SUW2" s="3"/>
      <c r="SUX2" s="3"/>
      <c r="SUY2" s="3"/>
      <c r="SUZ2" s="3"/>
      <c r="SVA2" s="3"/>
      <c r="SVB2" s="3"/>
      <c r="SVC2" s="3"/>
      <c r="SVD2" s="3"/>
      <c r="SVE2" s="3"/>
      <c r="SVF2" s="3"/>
      <c r="SVG2" s="3"/>
      <c r="SVH2" s="3"/>
      <c r="SVI2" s="3"/>
      <c r="SVJ2" s="3"/>
      <c r="SVK2" s="3"/>
      <c r="SVL2" s="3"/>
      <c r="SVM2" s="3"/>
      <c r="SVN2" s="3"/>
      <c r="SVO2" s="3"/>
      <c r="SVP2" s="3"/>
      <c r="SVQ2" s="3"/>
      <c r="SVR2" s="3"/>
      <c r="SVS2" s="3"/>
      <c r="SVT2" s="3"/>
      <c r="SVU2" s="3"/>
      <c r="SVV2" s="3"/>
      <c r="SVW2" s="3"/>
      <c r="SVX2" s="3"/>
      <c r="SVY2" s="3"/>
      <c r="SVZ2" s="3"/>
      <c r="SWA2" s="3"/>
      <c r="SWB2" s="3"/>
      <c r="SWC2" s="3"/>
      <c r="SWD2" s="3"/>
      <c r="SWE2" s="3"/>
      <c r="SWF2" s="3"/>
      <c r="SWG2" s="3"/>
      <c r="SWH2" s="3"/>
      <c r="SWI2" s="3"/>
      <c r="SWJ2" s="3"/>
      <c r="SWK2" s="3"/>
      <c r="SWL2" s="3"/>
      <c r="SWM2" s="3"/>
      <c r="SWN2" s="3"/>
      <c r="SWO2" s="3"/>
      <c r="SWP2" s="3"/>
      <c r="SWQ2" s="3"/>
      <c r="SWR2" s="3"/>
      <c r="SWS2" s="3"/>
      <c r="SWT2" s="3"/>
      <c r="SWU2" s="3"/>
      <c r="SWV2" s="3"/>
      <c r="SWW2" s="3"/>
      <c r="SWX2" s="3"/>
      <c r="SWY2" s="3"/>
      <c r="SWZ2" s="3"/>
      <c r="SXA2" s="3"/>
      <c r="SXB2" s="3"/>
      <c r="SXC2" s="3"/>
      <c r="SXD2" s="3"/>
      <c r="SXE2" s="3"/>
      <c r="SXF2" s="3"/>
      <c r="SXG2" s="3"/>
      <c r="SXH2" s="3"/>
      <c r="SXI2" s="3"/>
      <c r="SXJ2" s="3"/>
      <c r="SXK2" s="3"/>
      <c r="SXL2" s="3"/>
      <c r="SXM2" s="3"/>
      <c r="SXN2" s="3"/>
      <c r="SXO2" s="3"/>
      <c r="SXP2" s="3"/>
      <c r="SXQ2" s="3"/>
      <c r="SXR2" s="3"/>
      <c r="SXS2" s="3"/>
      <c r="SXT2" s="3"/>
      <c r="SXU2" s="3"/>
      <c r="SXV2" s="3"/>
      <c r="SXW2" s="3"/>
      <c r="SXX2" s="3"/>
      <c r="SXY2" s="3"/>
      <c r="SXZ2" s="3"/>
      <c r="SYA2" s="3"/>
      <c r="SYB2" s="3"/>
      <c r="SYC2" s="3"/>
      <c r="SYD2" s="3"/>
      <c r="SYE2" s="3"/>
      <c r="SYF2" s="3"/>
      <c r="SYG2" s="3"/>
      <c r="SYH2" s="3"/>
      <c r="SYI2" s="3"/>
      <c r="SYJ2" s="3"/>
      <c r="SYK2" s="3"/>
      <c r="SYL2" s="3"/>
      <c r="SYM2" s="3"/>
      <c r="SYN2" s="3"/>
      <c r="SYO2" s="3"/>
      <c r="SYP2" s="3"/>
      <c r="SYQ2" s="3"/>
      <c r="SYR2" s="3"/>
      <c r="SYS2" s="3"/>
      <c r="SYT2" s="3"/>
      <c r="SYU2" s="3"/>
      <c r="SYV2" s="3"/>
      <c r="SYW2" s="3"/>
      <c r="SYX2" s="3"/>
      <c r="SYY2" s="3"/>
      <c r="SYZ2" s="3"/>
      <c r="SZA2" s="3"/>
      <c r="SZB2" s="3"/>
      <c r="SZC2" s="3"/>
      <c r="SZD2" s="3"/>
      <c r="SZE2" s="3"/>
      <c r="SZF2" s="3"/>
      <c r="SZG2" s="3"/>
      <c r="SZH2" s="3"/>
      <c r="SZI2" s="3"/>
      <c r="SZJ2" s="3"/>
      <c r="SZK2" s="3"/>
      <c r="SZL2" s="3"/>
      <c r="SZM2" s="3"/>
      <c r="SZN2" s="3"/>
      <c r="SZO2" s="3"/>
      <c r="SZP2" s="3"/>
      <c r="SZQ2" s="3"/>
      <c r="SZR2" s="3"/>
      <c r="SZS2" s="3"/>
      <c r="SZT2" s="3"/>
      <c r="SZU2" s="3"/>
      <c r="SZV2" s="3"/>
      <c r="SZW2" s="3"/>
      <c r="SZX2" s="3"/>
      <c r="SZY2" s="3"/>
      <c r="SZZ2" s="3"/>
      <c r="TAA2" s="3"/>
      <c r="TAB2" s="3"/>
      <c r="TAC2" s="3"/>
      <c r="TAD2" s="3"/>
      <c r="TAE2" s="3"/>
      <c r="TAF2" s="3"/>
      <c r="TAG2" s="3"/>
      <c r="TAH2" s="3"/>
      <c r="TAI2" s="3"/>
      <c r="TAJ2" s="3"/>
      <c r="TAK2" s="3"/>
      <c r="TAL2" s="3"/>
      <c r="TAM2" s="3"/>
      <c r="TAN2" s="3"/>
      <c r="TAO2" s="3"/>
      <c r="TAP2" s="3"/>
      <c r="TAQ2" s="3"/>
      <c r="TAR2" s="3"/>
      <c r="TAS2" s="3"/>
      <c r="TAT2" s="3"/>
      <c r="TAU2" s="3"/>
      <c r="TAV2" s="3"/>
      <c r="TAW2" s="3"/>
      <c r="TAX2" s="3"/>
      <c r="TAY2" s="3"/>
      <c r="TAZ2" s="3"/>
      <c r="TBA2" s="3"/>
      <c r="TBB2" s="3"/>
      <c r="TBC2" s="3"/>
      <c r="TBD2" s="3"/>
      <c r="TBE2" s="3"/>
      <c r="TBF2" s="3"/>
      <c r="TBG2" s="3"/>
      <c r="TBH2" s="3"/>
      <c r="TBI2" s="3"/>
      <c r="TBJ2" s="3"/>
      <c r="TBK2" s="3"/>
      <c r="TBL2" s="3"/>
      <c r="TBM2" s="3"/>
      <c r="TBN2" s="3"/>
      <c r="TBO2" s="3"/>
      <c r="TBP2" s="3"/>
      <c r="TBQ2" s="3"/>
      <c r="TBR2" s="3"/>
      <c r="TBS2" s="3"/>
      <c r="TBT2" s="3"/>
      <c r="TBU2" s="3"/>
      <c r="TBV2" s="3"/>
      <c r="TBW2" s="3"/>
      <c r="TBX2" s="3"/>
      <c r="TBY2" s="3"/>
      <c r="TBZ2" s="3"/>
      <c r="TCA2" s="3"/>
      <c r="TCB2" s="3"/>
      <c r="TCC2" s="3"/>
      <c r="TCD2" s="3"/>
      <c r="TCE2" s="3"/>
      <c r="TCF2" s="3"/>
      <c r="TCG2" s="3"/>
      <c r="TCH2" s="3"/>
      <c r="TCI2" s="3"/>
      <c r="TCJ2" s="3"/>
      <c r="TCK2" s="3"/>
      <c r="TCL2" s="3"/>
      <c r="TCM2" s="3"/>
      <c r="TCN2" s="3"/>
      <c r="TCO2" s="3"/>
      <c r="TCP2" s="3"/>
      <c r="TCQ2" s="3"/>
      <c r="TCR2" s="3"/>
      <c r="TCS2" s="3"/>
      <c r="TCT2" s="3"/>
      <c r="TCU2" s="3"/>
      <c r="TCV2" s="3"/>
      <c r="TCW2" s="3"/>
      <c r="TCX2" s="3"/>
      <c r="TCY2" s="3"/>
      <c r="TCZ2" s="3"/>
      <c r="TDA2" s="3"/>
      <c r="TDB2" s="3"/>
      <c r="TDC2" s="3"/>
      <c r="TDD2" s="3"/>
      <c r="TDE2" s="3"/>
      <c r="TDF2" s="3"/>
      <c r="TDG2" s="3"/>
      <c r="TDH2" s="3"/>
      <c r="TDI2" s="3"/>
      <c r="TDJ2" s="3"/>
      <c r="TDK2" s="3"/>
      <c r="TDL2" s="3"/>
      <c r="TDM2" s="3"/>
      <c r="TDN2" s="3"/>
      <c r="TDO2" s="3"/>
      <c r="TDP2" s="3"/>
      <c r="TDQ2" s="3"/>
      <c r="TDR2" s="3"/>
      <c r="TDS2" s="3"/>
      <c r="TDT2" s="3"/>
      <c r="TDU2" s="3"/>
      <c r="TDV2" s="3"/>
      <c r="TDW2" s="3"/>
      <c r="TDX2" s="3"/>
      <c r="TDY2" s="3"/>
      <c r="TDZ2" s="3"/>
      <c r="TEA2" s="3"/>
      <c r="TEB2" s="3"/>
      <c r="TEC2" s="3"/>
      <c r="TED2" s="3"/>
      <c r="TEE2" s="3"/>
      <c r="TEF2" s="3"/>
      <c r="TEG2" s="3"/>
      <c r="TEH2" s="3"/>
      <c r="TEI2" s="3"/>
      <c r="TEJ2" s="3"/>
      <c r="TEK2" s="3"/>
      <c r="TEL2" s="3"/>
      <c r="TEM2" s="3"/>
      <c r="TEN2" s="3"/>
      <c r="TEO2" s="3"/>
      <c r="TEP2" s="3"/>
      <c r="TEQ2" s="3"/>
      <c r="TER2" s="3"/>
      <c r="TES2" s="3"/>
      <c r="TET2" s="3"/>
      <c r="TEU2" s="3"/>
      <c r="TEV2" s="3"/>
      <c r="TEW2" s="3"/>
      <c r="TEX2" s="3"/>
      <c r="TEY2" s="3"/>
      <c r="TEZ2" s="3"/>
      <c r="TFA2" s="3"/>
      <c r="TFB2" s="3"/>
      <c r="TFC2" s="3"/>
      <c r="TFD2" s="3"/>
      <c r="TFE2" s="3"/>
      <c r="TFF2" s="3"/>
      <c r="TFG2" s="3"/>
      <c r="TFH2" s="3"/>
      <c r="TFI2" s="3"/>
      <c r="TFJ2" s="3"/>
      <c r="TFK2" s="3"/>
      <c r="TFL2" s="3"/>
      <c r="TFM2" s="3"/>
      <c r="TFN2" s="3"/>
      <c r="TFO2" s="3"/>
      <c r="TFP2" s="3"/>
      <c r="TFQ2" s="3"/>
      <c r="TFR2" s="3"/>
      <c r="TFS2" s="3"/>
      <c r="TFT2" s="3"/>
      <c r="TFU2" s="3"/>
      <c r="TFV2" s="3"/>
      <c r="TFW2" s="3"/>
      <c r="TFX2" s="3"/>
      <c r="TFY2" s="3"/>
      <c r="TFZ2" s="3"/>
      <c r="TGA2" s="3"/>
      <c r="TGB2" s="3"/>
      <c r="TGC2" s="3"/>
      <c r="TGD2" s="3"/>
      <c r="TGE2" s="3"/>
      <c r="TGF2" s="3"/>
      <c r="TGG2" s="3"/>
      <c r="TGH2" s="3"/>
      <c r="TGI2" s="3"/>
      <c r="TGJ2" s="3"/>
      <c r="TGK2" s="3"/>
      <c r="TGL2" s="3"/>
      <c r="TGM2" s="3"/>
      <c r="TGN2" s="3"/>
      <c r="TGO2" s="3"/>
      <c r="TGP2" s="3"/>
      <c r="TGQ2" s="3"/>
      <c r="TGR2" s="3"/>
      <c r="TGS2" s="3"/>
      <c r="TGT2" s="3"/>
      <c r="TGU2" s="3"/>
      <c r="TGV2" s="3"/>
      <c r="TGW2" s="3"/>
      <c r="TGX2" s="3"/>
      <c r="TGY2" s="3"/>
      <c r="TGZ2" s="3"/>
      <c r="THA2" s="3"/>
      <c r="THB2" s="3"/>
      <c r="THC2" s="3"/>
      <c r="THD2" s="3"/>
      <c r="THE2" s="3"/>
      <c r="THF2" s="3"/>
      <c r="THG2" s="3"/>
      <c r="THH2" s="3"/>
      <c r="THI2" s="3"/>
      <c r="THJ2" s="3"/>
      <c r="THK2" s="3"/>
      <c r="THL2" s="3"/>
      <c r="THM2" s="3"/>
      <c r="THN2" s="3"/>
      <c r="THO2" s="3"/>
      <c r="THP2" s="3"/>
      <c r="THQ2" s="3"/>
      <c r="THR2" s="3"/>
      <c r="THS2" s="3"/>
      <c r="THT2" s="3"/>
      <c r="THU2" s="3"/>
      <c r="THV2" s="3"/>
      <c r="THW2" s="3"/>
      <c r="THX2" s="3"/>
      <c r="THY2" s="3"/>
      <c r="THZ2" s="3"/>
      <c r="TIA2" s="3"/>
      <c r="TIB2" s="3"/>
      <c r="TIC2" s="3"/>
      <c r="TID2" s="3"/>
      <c r="TIE2" s="3"/>
      <c r="TIF2" s="3"/>
      <c r="TIG2" s="3"/>
      <c r="TIH2" s="3"/>
      <c r="TII2" s="3"/>
      <c r="TIJ2" s="3"/>
      <c r="TIK2" s="3"/>
      <c r="TIL2" s="3"/>
      <c r="TIM2" s="3"/>
      <c r="TIN2" s="3"/>
      <c r="TIO2" s="3"/>
      <c r="TIP2" s="3"/>
      <c r="TIQ2" s="3"/>
      <c r="TIR2" s="3"/>
      <c r="TIS2" s="3"/>
      <c r="TIT2" s="3"/>
      <c r="TIU2" s="3"/>
      <c r="TIV2" s="3"/>
      <c r="TIW2" s="3"/>
      <c r="TIX2" s="3"/>
      <c r="TIY2" s="3"/>
      <c r="TIZ2" s="3"/>
      <c r="TJA2" s="3"/>
      <c r="TJB2" s="3"/>
      <c r="TJC2" s="3"/>
      <c r="TJD2" s="3"/>
      <c r="TJE2" s="3"/>
      <c r="TJF2" s="3"/>
      <c r="TJG2" s="3"/>
      <c r="TJH2" s="3"/>
      <c r="TJI2" s="3"/>
      <c r="TJJ2" s="3"/>
      <c r="TJK2" s="3"/>
      <c r="TJL2" s="3"/>
      <c r="TJM2" s="3"/>
      <c r="TJN2" s="3"/>
      <c r="TJO2" s="3"/>
      <c r="TJP2" s="3"/>
      <c r="TJQ2" s="3"/>
      <c r="TJR2" s="3"/>
      <c r="TJS2" s="3"/>
      <c r="TJT2" s="3"/>
      <c r="TJU2" s="3"/>
      <c r="TJV2" s="3"/>
      <c r="TJW2" s="3"/>
      <c r="TJX2" s="3"/>
      <c r="TJY2" s="3"/>
      <c r="TJZ2" s="3"/>
      <c r="TKA2" s="3"/>
      <c r="TKB2" s="3"/>
      <c r="TKC2" s="3"/>
      <c r="TKD2" s="3"/>
      <c r="TKE2" s="3"/>
      <c r="TKF2" s="3"/>
      <c r="TKG2" s="3"/>
      <c r="TKH2" s="3"/>
      <c r="TKI2" s="3"/>
      <c r="TKJ2" s="3"/>
      <c r="TKK2" s="3"/>
      <c r="TKL2" s="3"/>
      <c r="TKM2" s="3"/>
      <c r="TKN2" s="3"/>
      <c r="TKO2" s="3"/>
      <c r="TKP2" s="3"/>
      <c r="TKQ2" s="3"/>
      <c r="TKR2" s="3"/>
      <c r="TKS2" s="3"/>
      <c r="TKT2" s="3"/>
      <c r="TKU2" s="3"/>
      <c r="TKV2" s="3"/>
      <c r="TKW2" s="3"/>
      <c r="TKX2" s="3"/>
      <c r="TKY2" s="3"/>
      <c r="TKZ2" s="3"/>
      <c r="TLA2" s="3"/>
      <c r="TLB2" s="3"/>
      <c r="TLC2" s="3"/>
      <c r="TLD2" s="3"/>
      <c r="TLE2" s="3"/>
      <c r="TLF2" s="3"/>
      <c r="TLG2" s="3"/>
      <c r="TLH2" s="3"/>
      <c r="TLI2" s="3"/>
      <c r="TLJ2" s="3"/>
      <c r="TLK2" s="3"/>
      <c r="TLL2" s="3"/>
      <c r="TLM2" s="3"/>
      <c r="TLN2" s="3"/>
      <c r="TLO2" s="3"/>
      <c r="TLP2" s="3"/>
      <c r="TLQ2" s="3"/>
      <c r="TLR2" s="3"/>
      <c r="TLS2" s="3"/>
      <c r="TLT2" s="3"/>
      <c r="TLU2" s="3"/>
      <c r="TLV2" s="3"/>
      <c r="TLW2" s="3"/>
      <c r="TLX2" s="3"/>
      <c r="TLY2" s="3"/>
      <c r="TLZ2" s="3"/>
      <c r="TMA2" s="3"/>
      <c r="TMB2" s="3"/>
      <c r="TMC2" s="3"/>
      <c r="TMD2" s="3"/>
      <c r="TME2" s="3"/>
      <c r="TMF2" s="3"/>
      <c r="TMG2" s="3"/>
      <c r="TMH2" s="3"/>
      <c r="TMI2" s="3"/>
      <c r="TMJ2" s="3"/>
      <c r="TMK2" s="3"/>
      <c r="TML2" s="3"/>
      <c r="TMM2" s="3"/>
      <c r="TMN2" s="3"/>
      <c r="TMO2" s="3"/>
      <c r="TMP2" s="3"/>
      <c r="TMQ2" s="3"/>
      <c r="TMR2" s="3"/>
      <c r="TMS2" s="3"/>
      <c r="TMT2" s="3"/>
      <c r="TMU2" s="3"/>
      <c r="TMV2" s="3"/>
      <c r="TMW2" s="3"/>
      <c r="TMX2" s="3"/>
      <c r="TMY2" s="3"/>
      <c r="TMZ2" s="3"/>
      <c r="TNA2" s="3"/>
      <c r="TNB2" s="3"/>
      <c r="TNC2" s="3"/>
      <c r="TND2" s="3"/>
      <c r="TNE2" s="3"/>
      <c r="TNF2" s="3"/>
      <c r="TNG2" s="3"/>
      <c r="TNH2" s="3"/>
      <c r="TNI2" s="3"/>
      <c r="TNJ2" s="3"/>
      <c r="TNK2" s="3"/>
      <c r="TNL2" s="3"/>
      <c r="TNM2" s="3"/>
      <c r="TNN2" s="3"/>
      <c r="TNO2" s="3"/>
      <c r="TNP2" s="3"/>
      <c r="TNQ2" s="3"/>
      <c r="TNR2" s="3"/>
      <c r="TNS2" s="3"/>
      <c r="TNT2" s="3"/>
      <c r="TNU2" s="3"/>
      <c r="TNV2" s="3"/>
      <c r="TNW2" s="3"/>
      <c r="TNX2" s="3"/>
      <c r="TNY2" s="3"/>
      <c r="TNZ2" s="3"/>
      <c r="TOA2" s="3"/>
      <c r="TOB2" s="3"/>
      <c r="TOC2" s="3"/>
      <c r="TOD2" s="3"/>
      <c r="TOE2" s="3"/>
      <c r="TOF2" s="3"/>
      <c r="TOG2" s="3"/>
      <c r="TOH2" s="3"/>
      <c r="TOI2" s="3"/>
      <c r="TOJ2" s="3"/>
      <c r="TOK2" s="3"/>
      <c r="TOL2" s="3"/>
      <c r="TOM2" s="3"/>
      <c r="TON2" s="3"/>
      <c r="TOO2" s="3"/>
      <c r="TOP2" s="3"/>
      <c r="TOQ2" s="3"/>
      <c r="TOR2" s="3"/>
      <c r="TOS2" s="3"/>
      <c r="TOT2" s="3"/>
      <c r="TOU2" s="3"/>
      <c r="TOV2" s="3"/>
      <c r="TOW2" s="3"/>
      <c r="TOX2" s="3"/>
      <c r="TOY2" s="3"/>
      <c r="TOZ2" s="3"/>
      <c r="TPA2" s="3"/>
      <c r="TPB2" s="3"/>
      <c r="TPC2" s="3"/>
      <c r="TPD2" s="3"/>
      <c r="TPE2" s="3"/>
      <c r="TPF2" s="3"/>
      <c r="TPG2" s="3"/>
      <c r="TPH2" s="3"/>
      <c r="TPI2" s="3"/>
      <c r="TPJ2" s="3"/>
      <c r="TPK2" s="3"/>
      <c r="TPL2" s="3"/>
      <c r="TPM2" s="3"/>
      <c r="TPN2" s="3"/>
      <c r="TPO2" s="3"/>
      <c r="TPP2" s="3"/>
      <c r="TPQ2" s="3"/>
      <c r="TPR2" s="3"/>
      <c r="TPS2" s="3"/>
      <c r="TPT2" s="3"/>
      <c r="TPU2" s="3"/>
      <c r="TPV2" s="3"/>
      <c r="TPW2" s="3"/>
      <c r="TPX2" s="3"/>
      <c r="TPY2" s="3"/>
      <c r="TPZ2" s="3"/>
      <c r="TQA2" s="3"/>
      <c r="TQB2" s="3"/>
      <c r="TQC2" s="3"/>
      <c r="TQD2" s="3"/>
      <c r="TQE2" s="3"/>
      <c r="TQF2" s="3"/>
      <c r="TQG2" s="3"/>
      <c r="TQH2" s="3"/>
      <c r="TQI2" s="3"/>
      <c r="TQJ2" s="3"/>
      <c r="TQK2" s="3"/>
      <c r="TQL2" s="3"/>
      <c r="TQM2" s="3"/>
      <c r="TQN2" s="3"/>
      <c r="TQO2" s="3"/>
      <c r="TQP2" s="3"/>
      <c r="TQQ2" s="3"/>
      <c r="TQR2" s="3"/>
      <c r="TQS2" s="3"/>
      <c r="TQT2" s="3"/>
      <c r="TQU2" s="3"/>
      <c r="TQV2" s="3"/>
      <c r="TQW2" s="3"/>
      <c r="TQX2" s="3"/>
      <c r="TQY2" s="3"/>
      <c r="TQZ2" s="3"/>
      <c r="TRA2" s="3"/>
      <c r="TRB2" s="3"/>
      <c r="TRC2" s="3"/>
      <c r="TRD2" s="3"/>
      <c r="TRE2" s="3"/>
      <c r="TRF2" s="3"/>
      <c r="TRG2" s="3"/>
      <c r="TRH2" s="3"/>
      <c r="TRI2" s="3"/>
      <c r="TRJ2" s="3"/>
      <c r="TRK2" s="3"/>
      <c r="TRL2" s="3"/>
      <c r="TRM2" s="3"/>
      <c r="TRN2" s="3"/>
      <c r="TRO2" s="3"/>
      <c r="TRP2" s="3"/>
      <c r="TRQ2" s="3"/>
      <c r="TRR2" s="3"/>
      <c r="TRS2" s="3"/>
      <c r="TRT2" s="3"/>
      <c r="TRU2" s="3"/>
      <c r="TRV2" s="3"/>
      <c r="TRW2" s="3"/>
      <c r="TRX2" s="3"/>
      <c r="TRY2" s="3"/>
      <c r="TRZ2" s="3"/>
      <c r="TSA2" s="3"/>
      <c r="TSB2" s="3"/>
      <c r="TSC2" s="3"/>
      <c r="TSD2" s="3"/>
      <c r="TSE2" s="3"/>
      <c r="TSF2" s="3"/>
      <c r="TSG2" s="3"/>
      <c r="TSH2" s="3"/>
      <c r="TSI2" s="3"/>
      <c r="TSJ2" s="3"/>
      <c r="TSK2" s="3"/>
      <c r="TSL2" s="3"/>
      <c r="TSM2" s="3"/>
      <c r="TSN2" s="3"/>
      <c r="TSO2" s="3"/>
      <c r="TSP2" s="3"/>
      <c r="TSQ2" s="3"/>
      <c r="TSR2" s="3"/>
      <c r="TSS2" s="3"/>
      <c r="TST2" s="3"/>
      <c r="TSU2" s="3"/>
      <c r="TSV2" s="3"/>
      <c r="TSW2" s="3"/>
      <c r="TSX2" s="3"/>
      <c r="TSY2" s="3"/>
      <c r="TSZ2" s="3"/>
      <c r="TTA2" s="3"/>
      <c r="TTB2" s="3"/>
      <c r="TTC2" s="3"/>
      <c r="TTD2" s="3"/>
      <c r="TTE2" s="3"/>
      <c r="TTF2" s="3"/>
      <c r="TTG2" s="3"/>
      <c r="TTH2" s="3"/>
      <c r="TTI2" s="3"/>
      <c r="TTJ2" s="3"/>
      <c r="TTK2" s="3"/>
      <c r="TTL2" s="3"/>
      <c r="TTM2" s="3"/>
      <c r="TTN2" s="3"/>
      <c r="TTO2" s="3"/>
      <c r="TTP2" s="3"/>
      <c r="TTQ2" s="3"/>
      <c r="TTR2" s="3"/>
      <c r="TTS2" s="3"/>
      <c r="TTT2" s="3"/>
      <c r="TTU2" s="3"/>
      <c r="TTV2" s="3"/>
      <c r="TTW2" s="3"/>
      <c r="TTX2" s="3"/>
      <c r="TTY2" s="3"/>
      <c r="TTZ2" s="3"/>
      <c r="TUA2" s="3"/>
      <c r="TUB2" s="3"/>
      <c r="TUC2" s="3"/>
      <c r="TUD2" s="3"/>
      <c r="TUE2" s="3"/>
      <c r="TUF2" s="3"/>
      <c r="TUG2" s="3"/>
      <c r="TUH2" s="3"/>
      <c r="TUI2" s="3"/>
      <c r="TUJ2" s="3"/>
      <c r="TUK2" s="3"/>
      <c r="TUL2" s="3"/>
      <c r="TUM2" s="3"/>
      <c r="TUN2" s="3"/>
      <c r="TUO2" s="3"/>
      <c r="TUP2" s="3"/>
      <c r="TUQ2" s="3"/>
      <c r="TUR2" s="3"/>
      <c r="TUS2" s="3"/>
      <c r="TUT2" s="3"/>
      <c r="TUU2" s="3"/>
      <c r="TUV2" s="3"/>
      <c r="TUW2" s="3"/>
      <c r="TUX2" s="3"/>
      <c r="TUY2" s="3"/>
      <c r="TUZ2" s="3"/>
      <c r="TVA2" s="3"/>
      <c r="TVB2" s="3"/>
      <c r="TVC2" s="3"/>
      <c r="TVD2" s="3"/>
      <c r="TVE2" s="3"/>
      <c r="TVF2" s="3"/>
      <c r="TVG2" s="3"/>
      <c r="TVH2" s="3"/>
      <c r="TVI2" s="3"/>
      <c r="TVJ2" s="3"/>
      <c r="TVK2" s="3"/>
      <c r="TVL2" s="3"/>
      <c r="TVM2" s="3"/>
      <c r="TVN2" s="3"/>
      <c r="TVO2" s="3"/>
      <c r="TVP2" s="3"/>
      <c r="TVQ2" s="3"/>
      <c r="TVR2" s="3"/>
      <c r="TVS2" s="3"/>
      <c r="TVT2" s="3"/>
      <c r="TVU2" s="3"/>
      <c r="TVV2" s="3"/>
      <c r="TVW2" s="3"/>
      <c r="TVX2" s="3"/>
      <c r="TVY2" s="3"/>
      <c r="TVZ2" s="3"/>
      <c r="TWA2" s="3"/>
      <c r="TWB2" s="3"/>
      <c r="TWC2" s="3"/>
      <c r="TWD2" s="3"/>
      <c r="TWE2" s="3"/>
      <c r="TWF2" s="3"/>
      <c r="TWG2" s="3"/>
      <c r="TWH2" s="3"/>
      <c r="TWI2" s="3"/>
      <c r="TWJ2" s="3"/>
      <c r="TWK2" s="3"/>
      <c r="TWL2" s="3"/>
      <c r="TWM2" s="3"/>
      <c r="TWN2" s="3"/>
      <c r="TWO2" s="3"/>
      <c r="TWP2" s="3"/>
      <c r="TWQ2" s="3"/>
      <c r="TWR2" s="3"/>
      <c r="TWS2" s="3"/>
      <c r="TWT2" s="3"/>
      <c r="TWU2" s="3"/>
      <c r="TWV2" s="3"/>
      <c r="TWW2" s="3"/>
      <c r="TWX2" s="3"/>
      <c r="TWY2" s="3"/>
      <c r="TWZ2" s="3"/>
      <c r="TXA2" s="3"/>
      <c r="TXB2" s="3"/>
      <c r="TXC2" s="3"/>
      <c r="TXD2" s="3"/>
      <c r="TXE2" s="3"/>
      <c r="TXF2" s="3"/>
      <c r="TXG2" s="3"/>
      <c r="TXH2" s="3"/>
      <c r="TXI2" s="3"/>
      <c r="TXJ2" s="3"/>
      <c r="TXK2" s="3"/>
      <c r="TXL2" s="3"/>
      <c r="TXM2" s="3"/>
      <c r="TXN2" s="3"/>
      <c r="TXO2" s="3"/>
      <c r="TXP2" s="3"/>
      <c r="TXQ2" s="3"/>
      <c r="TXR2" s="3"/>
      <c r="TXS2" s="3"/>
      <c r="TXT2" s="3"/>
      <c r="TXU2" s="3"/>
      <c r="TXV2" s="3"/>
      <c r="TXW2" s="3"/>
      <c r="TXX2" s="3"/>
      <c r="TXY2" s="3"/>
      <c r="TXZ2" s="3"/>
      <c r="TYA2" s="3"/>
      <c r="TYB2" s="3"/>
      <c r="TYC2" s="3"/>
      <c r="TYD2" s="3"/>
      <c r="TYE2" s="3"/>
      <c r="TYF2" s="3"/>
      <c r="TYG2" s="3"/>
      <c r="TYH2" s="3"/>
      <c r="TYI2" s="3"/>
      <c r="TYJ2" s="3"/>
      <c r="TYK2" s="3"/>
      <c r="TYL2" s="3"/>
      <c r="TYM2" s="3"/>
      <c r="TYN2" s="3"/>
      <c r="TYO2" s="3"/>
      <c r="TYP2" s="3"/>
      <c r="TYQ2" s="3"/>
      <c r="TYR2" s="3"/>
      <c r="TYS2" s="3"/>
      <c r="TYT2" s="3"/>
      <c r="TYU2" s="3"/>
      <c r="TYV2" s="3"/>
      <c r="TYW2" s="3"/>
      <c r="TYX2" s="3"/>
      <c r="TYY2" s="3"/>
      <c r="TYZ2" s="3"/>
      <c r="TZA2" s="3"/>
      <c r="TZB2" s="3"/>
      <c r="TZC2" s="3"/>
      <c r="TZD2" s="3"/>
      <c r="TZE2" s="3"/>
      <c r="TZF2" s="3"/>
      <c r="TZG2" s="3"/>
      <c r="TZH2" s="3"/>
      <c r="TZI2" s="3"/>
      <c r="TZJ2" s="3"/>
      <c r="TZK2" s="3"/>
      <c r="TZL2" s="3"/>
      <c r="TZM2" s="3"/>
      <c r="TZN2" s="3"/>
      <c r="TZO2" s="3"/>
      <c r="TZP2" s="3"/>
      <c r="TZQ2" s="3"/>
      <c r="TZR2" s="3"/>
      <c r="TZS2" s="3"/>
      <c r="TZT2" s="3"/>
      <c r="TZU2" s="3"/>
      <c r="TZV2" s="3"/>
      <c r="TZW2" s="3"/>
      <c r="TZX2" s="3"/>
      <c r="TZY2" s="3"/>
      <c r="TZZ2" s="3"/>
      <c r="UAA2" s="3"/>
      <c r="UAB2" s="3"/>
      <c r="UAC2" s="3"/>
      <c r="UAD2" s="3"/>
      <c r="UAE2" s="3"/>
      <c r="UAF2" s="3"/>
      <c r="UAG2" s="3"/>
      <c r="UAH2" s="3"/>
      <c r="UAI2" s="3"/>
      <c r="UAJ2" s="3"/>
      <c r="UAK2" s="3"/>
      <c r="UAL2" s="3"/>
      <c r="UAM2" s="3"/>
      <c r="UAN2" s="3"/>
      <c r="UAO2" s="3"/>
      <c r="UAP2" s="3"/>
      <c r="UAQ2" s="3"/>
      <c r="UAR2" s="3"/>
      <c r="UAS2" s="3"/>
      <c r="UAT2" s="3"/>
      <c r="UAU2" s="3"/>
      <c r="UAV2" s="3"/>
      <c r="UAW2" s="3"/>
      <c r="UAX2" s="3"/>
      <c r="UAY2" s="3"/>
      <c r="UAZ2" s="3"/>
      <c r="UBA2" s="3"/>
      <c r="UBB2" s="3"/>
      <c r="UBC2" s="3"/>
      <c r="UBD2" s="3"/>
      <c r="UBE2" s="3"/>
      <c r="UBF2" s="3"/>
      <c r="UBG2" s="3"/>
      <c r="UBH2" s="3"/>
      <c r="UBI2" s="3"/>
      <c r="UBJ2" s="3"/>
      <c r="UBK2" s="3"/>
      <c r="UBL2" s="3"/>
      <c r="UBM2" s="3"/>
      <c r="UBN2" s="3"/>
      <c r="UBO2" s="3"/>
      <c r="UBP2" s="3"/>
      <c r="UBQ2" s="3"/>
      <c r="UBR2" s="3"/>
      <c r="UBS2" s="3"/>
      <c r="UBT2" s="3"/>
      <c r="UBU2" s="3"/>
      <c r="UBV2" s="3"/>
      <c r="UBW2" s="3"/>
      <c r="UBX2" s="3"/>
      <c r="UBY2" s="3"/>
      <c r="UBZ2" s="3"/>
      <c r="UCA2" s="3"/>
      <c r="UCB2" s="3"/>
      <c r="UCC2" s="3"/>
      <c r="UCD2" s="3"/>
      <c r="UCE2" s="3"/>
      <c r="UCF2" s="3"/>
      <c r="UCG2" s="3"/>
      <c r="UCH2" s="3"/>
      <c r="UCI2" s="3"/>
      <c r="UCJ2" s="3"/>
      <c r="UCK2" s="3"/>
      <c r="UCL2" s="3"/>
      <c r="UCM2" s="3"/>
      <c r="UCN2" s="3"/>
      <c r="UCO2" s="3"/>
      <c r="UCP2" s="3"/>
      <c r="UCQ2" s="3"/>
      <c r="UCR2" s="3"/>
      <c r="UCS2" s="3"/>
      <c r="UCT2" s="3"/>
      <c r="UCU2" s="3"/>
      <c r="UCV2" s="3"/>
      <c r="UCW2" s="3"/>
      <c r="UCX2" s="3"/>
      <c r="UCY2" s="3"/>
      <c r="UCZ2" s="3"/>
      <c r="UDA2" s="3"/>
      <c r="UDB2" s="3"/>
      <c r="UDC2" s="3"/>
      <c r="UDD2" s="3"/>
      <c r="UDE2" s="3"/>
      <c r="UDF2" s="3"/>
      <c r="UDG2" s="3"/>
      <c r="UDH2" s="3"/>
      <c r="UDI2" s="3"/>
      <c r="UDJ2" s="3"/>
      <c r="UDK2" s="3"/>
      <c r="UDL2" s="3"/>
      <c r="UDM2" s="3"/>
      <c r="UDN2" s="3"/>
      <c r="UDO2" s="3"/>
      <c r="UDP2" s="3"/>
      <c r="UDQ2" s="3"/>
      <c r="UDR2" s="3"/>
      <c r="UDS2" s="3"/>
      <c r="UDT2" s="3"/>
      <c r="UDU2" s="3"/>
      <c r="UDV2" s="3"/>
      <c r="UDW2" s="3"/>
      <c r="UDX2" s="3"/>
      <c r="UDY2" s="3"/>
      <c r="UDZ2" s="3"/>
      <c r="UEA2" s="3"/>
      <c r="UEB2" s="3"/>
      <c r="UEC2" s="3"/>
      <c r="UED2" s="3"/>
      <c r="UEE2" s="3"/>
      <c r="UEF2" s="3"/>
      <c r="UEG2" s="3"/>
      <c r="UEH2" s="3"/>
      <c r="UEI2" s="3"/>
      <c r="UEJ2" s="3"/>
      <c r="UEK2" s="3"/>
      <c r="UEL2" s="3"/>
      <c r="UEM2" s="3"/>
      <c r="UEN2" s="3"/>
      <c r="UEO2" s="3"/>
      <c r="UEP2" s="3"/>
      <c r="UEQ2" s="3"/>
      <c r="UER2" s="3"/>
      <c r="UES2" s="3"/>
      <c r="UET2" s="3"/>
      <c r="UEU2" s="3"/>
      <c r="UEV2" s="3"/>
      <c r="UEW2" s="3"/>
      <c r="UEX2" s="3"/>
      <c r="UEY2" s="3"/>
      <c r="UEZ2" s="3"/>
      <c r="UFA2" s="3"/>
      <c r="UFB2" s="3"/>
      <c r="UFC2" s="3"/>
      <c r="UFD2" s="3"/>
      <c r="UFE2" s="3"/>
      <c r="UFF2" s="3"/>
      <c r="UFG2" s="3"/>
      <c r="UFH2" s="3"/>
      <c r="UFI2" s="3"/>
      <c r="UFJ2" s="3"/>
      <c r="UFK2" s="3"/>
      <c r="UFL2" s="3"/>
      <c r="UFM2" s="3"/>
      <c r="UFN2" s="3"/>
      <c r="UFO2" s="3"/>
      <c r="UFP2" s="3"/>
      <c r="UFQ2" s="3"/>
      <c r="UFR2" s="3"/>
      <c r="UFS2" s="3"/>
      <c r="UFT2" s="3"/>
      <c r="UFU2" s="3"/>
      <c r="UFV2" s="3"/>
      <c r="UFW2" s="3"/>
      <c r="UFX2" s="3"/>
      <c r="UFY2" s="3"/>
      <c r="UFZ2" s="3"/>
      <c r="UGA2" s="3"/>
      <c r="UGB2" s="3"/>
      <c r="UGC2" s="3"/>
      <c r="UGD2" s="3"/>
      <c r="UGE2" s="3"/>
      <c r="UGF2" s="3"/>
      <c r="UGG2" s="3"/>
      <c r="UGH2" s="3"/>
      <c r="UGI2" s="3"/>
      <c r="UGJ2" s="3"/>
      <c r="UGK2" s="3"/>
      <c r="UGL2" s="3"/>
      <c r="UGM2" s="3"/>
      <c r="UGN2" s="3"/>
      <c r="UGO2" s="3"/>
      <c r="UGP2" s="3"/>
      <c r="UGQ2" s="3"/>
      <c r="UGR2" s="3"/>
      <c r="UGS2" s="3"/>
      <c r="UGT2" s="3"/>
      <c r="UGU2" s="3"/>
      <c r="UGV2" s="3"/>
      <c r="UGW2" s="3"/>
      <c r="UGX2" s="3"/>
      <c r="UGY2" s="3"/>
      <c r="UGZ2" s="3"/>
      <c r="UHA2" s="3"/>
      <c r="UHB2" s="3"/>
      <c r="UHC2" s="3"/>
      <c r="UHD2" s="3"/>
      <c r="UHE2" s="3"/>
      <c r="UHF2" s="3"/>
      <c r="UHG2" s="3"/>
      <c r="UHH2" s="3"/>
      <c r="UHI2" s="3"/>
      <c r="UHJ2" s="3"/>
      <c r="UHK2" s="3"/>
      <c r="UHL2" s="3"/>
      <c r="UHM2" s="3"/>
      <c r="UHN2" s="3"/>
      <c r="UHO2" s="3"/>
      <c r="UHP2" s="3"/>
      <c r="UHQ2" s="3"/>
      <c r="UHR2" s="3"/>
      <c r="UHS2" s="3"/>
      <c r="UHT2" s="3"/>
      <c r="UHU2" s="3"/>
      <c r="UHV2" s="3"/>
      <c r="UHW2" s="3"/>
      <c r="UHX2" s="3"/>
      <c r="UHY2" s="3"/>
      <c r="UHZ2" s="3"/>
      <c r="UIA2" s="3"/>
      <c r="UIB2" s="3"/>
      <c r="UIC2" s="3"/>
      <c r="UID2" s="3"/>
      <c r="UIE2" s="3"/>
      <c r="UIF2" s="3"/>
      <c r="UIG2" s="3"/>
      <c r="UIH2" s="3"/>
      <c r="UII2" s="3"/>
      <c r="UIJ2" s="3"/>
      <c r="UIK2" s="3"/>
      <c r="UIL2" s="3"/>
      <c r="UIM2" s="3"/>
      <c r="UIN2" s="3"/>
      <c r="UIO2" s="3"/>
      <c r="UIP2" s="3"/>
      <c r="UIQ2" s="3"/>
      <c r="UIR2" s="3"/>
      <c r="UIS2" s="3"/>
      <c r="UIT2" s="3"/>
      <c r="UIU2" s="3"/>
      <c r="UIV2" s="3"/>
      <c r="UIW2" s="3"/>
      <c r="UIX2" s="3"/>
      <c r="UIY2" s="3"/>
      <c r="UIZ2" s="3"/>
      <c r="UJA2" s="3"/>
      <c r="UJB2" s="3"/>
      <c r="UJC2" s="3"/>
      <c r="UJD2" s="3"/>
      <c r="UJE2" s="3"/>
      <c r="UJF2" s="3"/>
      <c r="UJG2" s="3"/>
      <c r="UJH2" s="3"/>
      <c r="UJI2" s="3"/>
      <c r="UJJ2" s="3"/>
      <c r="UJK2" s="3"/>
      <c r="UJL2" s="3"/>
      <c r="UJM2" s="3"/>
      <c r="UJN2" s="3"/>
      <c r="UJO2" s="3"/>
      <c r="UJP2" s="3"/>
      <c r="UJQ2" s="3"/>
      <c r="UJR2" s="3"/>
      <c r="UJS2" s="3"/>
      <c r="UJT2" s="3"/>
      <c r="UJU2" s="3"/>
      <c r="UJV2" s="3"/>
      <c r="UJW2" s="3"/>
      <c r="UJX2" s="3"/>
      <c r="UJY2" s="3"/>
      <c r="UJZ2" s="3"/>
      <c r="UKA2" s="3"/>
      <c r="UKB2" s="3"/>
      <c r="UKC2" s="3"/>
      <c r="UKD2" s="3"/>
      <c r="UKE2" s="3"/>
      <c r="UKF2" s="3"/>
      <c r="UKG2" s="3"/>
      <c r="UKH2" s="3"/>
      <c r="UKI2" s="3"/>
      <c r="UKJ2" s="3"/>
      <c r="UKK2" s="3"/>
      <c r="UKL2" s="3"/>
      <c r="UKM2" s="3"/>
      <c r="UKN2" s="3"/>
      <c r="UKO2" s="3"/>
      <c r="UKP2" s="3"/>
      <c r="UKQ2" s="3"/>
      <c r="UKR2" s="3"/>
      <c r="UKS2" s="3"/>
      <c r="UKT2" s="3"/>
      <c r="UKU2" s="3"/>
      <c r="UKV2" s="3"/>
      <c r="UKW2" s="3"/>
      <c r="UKX2" s="3"/>
      <c r="UKY2" s="3"/>
      <c r="UKZ2" s="3"/>
      <c r="ULA2" s="3"/>
      <c r="ULB2" s="3"/>
      <c r="ULC2" s="3"/>
      <c r="ULD2" s="3"/>
      <c r="ULE2" s="3"/>
      <c r="ULF2" s="3"/>
      <c r="ULG2" s="3"/>
      <c r="ULH2" s="3"/>
      <c r="ULI2" s="3"/>
      <c r="ULJ2" s="3"/>
      <c r="ULK2" s="3"/>
      <c r="ULL2" s="3"/>
      <c r="ULM2" s="3"/>
      <c r="ULN2" s="3"/>
      <c r="ULO2" s="3"/>
      <c r="ULP2" s="3"/>
      <c r="ULQ2" s="3"/>
      <c r="ULR2" s="3"/>
      <c r="ULS2" s="3"/>
      <c r="ULT2" s="3"/>
      <c r="ULU2" s="3"/>
      <c r="ULV2" s="3"/>
      <c r="ULW2" s="3"/>
      <c r="ULX2" s="3"/>
      <c r="ULY2" s="3"/>
      <c r="ULZ2" s="3"/>
      <c r="UMA2" s="3"/>
      <c r="UMB2" s="3"/>
      <c r="UMC2" s="3"/>
      <c r="UMD2" s="3"/>
      <c r="UME2" s="3"/>
      <c r="UMF2" s="3"/>
      <c r="UMG2" s="3"/>
      <c r="UMH2" s="3"/>
      <c r="UMI2" s="3"/>
      <c r="UMJ2" s="3"/>
      <c r="UMK2" s="3"/>
      <c r="UML2" s="3"/>
      <c r="UMM2" s="3"/>
      <c r="UMN2" s="3"/>
      <c r="UMO2" s="3"/>
      <c r="UMP2" s="3"/>
      <c r="UMQ2" s="3"/>
      <c r="UMR2" s="3"/>
      <c r="UMS2" s="3"/>
      <c r="UMT2" s="3"/>
      <c r="UMU2" s="3"/>
      <c r="UMV2" s="3"/>
      <c r="UMW2" s="3"/>
      <c r="UMX2" s="3"/>
      <c r="UMY2" s="3"/>
      <c r="UMZ2" s="3"/>
      <c r="UNA2" s="3"/>
      <c r="UNB2" s="3"/>
      <c r="UNC2" s="3"/>
      <c r="UND2" s="3"/>
      <c r="UNE2" s="3"/>
      <c r="UNF2" s="3"/>
      <c r="UNG2" s="3"/>
      <c r="UNH2" s="3"/>
      <c r="UNI2" s="3"/>
      <c r="UNJ2" s="3"/>
      <c r="UNK2" s="3"/>
      <c r="UNL2" s="3"/>
      <c r="UNM2" s="3"/>
      <c r="UNN2" s="3"/>
      <c r="UNO2" s="3"/>
      <c r="UNP2" s="3"/>
      <c r="UNQ2" s="3"/>
      <c r="UNR2" s="3"/>
      <c r="UNS2" s="3"/>
      <c r="UNT2" s="3"/>
      <c r="UNU2" s="3"/>
      <c r="UNV2" s="3"/>
      <c r="UNW2" s="3"/>
      <c r="UNX2" s="3"/>
      <c r="UNY2" s="3"/>
      <c r="UNZ2" s="3"/>
      <c r="UOA2" s="3"/>
      <c r="UOB2" s="3"/>
      <c r="UOC2" s="3"/>
      <c r="UOD2" s="3"/>
      <c r="UOE2" s="3"/>
      <c r="UOF2" s="3"/>
      <c r="UOG2" s="3"/>
      <c r="UOH2" s="3"/>
      <c r="UOI2" s="3"/>
      <c r="UOJ2" s="3"/>
      <c r="UOK2" s="3"/>
      <c r="UOL2" s="3"/>
      <c r="UOM2" s="3"/>
      <c r="UON2" s="3"/>
      <c r="UOO2" s="3"/>
      <c r="UOP2" s="3"/>
      <c r="UOQ2" s="3"/>
      <c r="UOR2" s="3"/>
      <c r="UOS2" s="3"/>
      <c r="UOT2" s="3"/>
      <c r="UOU2" s="3"/>
      <c r="UOV2" s="3"/>
      <c r="UOW2" s="3"/>
      <c r="UOX2" s="3"/>
      <c r="UOY2" s="3"/>
      <c r="UOZ2" s="3"/>
      <c r="UPA2" s="3"/>
      <c r="UPB2" s="3"/>
      <c r="UPC2" s="3"/>
      <c r="UPD2" s="3"/>
      <c r="UPE2" s="3"/>
      <c r="UPF2" s="3"/>
      <c r="UPG2" s="3"/>
      <c r="UPH2" s="3"/>
      <c r="UPI2" s="3"/>
      <c r="UPJ2" s="3"/>
      <c r="UPK2" s="3"/>
      <c r="UPL2" s="3"/>
      <c r="UPM2" s="3"/>
      <c r="UPN2" s="3"/>
      <c r="UPO2" s="3"/>
      <c r="UPP2" s="3"/>
      <c r="UPQ2" s="3"/>
      <c r="UPR2" s="3"/>
      <c r="UPS2" s="3"/>
      <c r="UPT2" s="3"/>
      <c r="UPU2" s="3"/>
      <c r="UPV2" s="3"/>
      <c r="UPW2" s="3"/>
      <c r="UPX2" s="3"/>
      <c r="UPY2" s="3"/>
      <c r="UPZ2" s="3"/>
      <c r="UQA2" s="3"/>
      <c r="UQB2" s="3"/>
      <c r="UQC2" s="3"/>
      <c r="UQD2" s="3"/>
      <c r="UQE2" s="3"/>
      <c r="UQF2" s="3"/>
      <c r="UQG2" s="3"/>
      <c r="UQH2" s="3"/>
      <c r="UQI2" s="3"/>
      <c r="UQJ2" s="3"/>
      <c r="UQK2" s="3"/>
      <c r="UQL2" s="3"/>
      <c r="UQM2" s="3"/>
      <c r="UQN2" s="3"/>
      <c r="UQO2" s="3"/>
      <c r="UQP2" s="3"/>
      <c r="UQQ2" s="3"/>
      <c r="UQR2" s="3"/>
      <c r="UQS2" s="3"/>
      <c r="UQT2" s="3"/>
      <c r="UQU2" s="3"/>
      <c r="UQV2" s="3"/>
      <c r="UQW2" s="3"/>
      <c r="UQX2" s="3"/>
      <c r="UQY2" s="3"/>
      <c r="UQZ2" s="3"/>
      <c r="URA2" s="3"/>
      <c r="URB2" s="3"/>
      <c r="URC2" s="3"/>
      <c r="URD2" s="3"/>
      <c r="URE2" s="3"/>
      <c r="URF2" s="3"/>
      <c r="URG2" s="3"/>
      <c r="URH2" s="3"/>
      <c r="URI2" s="3"/>
      <c r="URJ2" s="3"/>
      <c r="URK2" s="3"/>
      <c r="URL2" s="3"/>
      <c r="URM2" s="3"/>
      <c r="URN2" s="3"/>
      <c r="URO2" s="3"/>
      <c r="URP2" s="3"/>
      <c r="URQ2" s="3"/>
      <c r="URR2" s="3"/>
      <c r="URS2" s="3"/>
      <c r="URT2" s="3"/>
      <c r="URU2" s="3"/>
      <c r="URV2" s="3"/>
      <c r="URW2" s="3"/>
      <c r="URX2" s="3"/>
      <c r="URY2" s="3"/>
      <c r="URZ2" s="3"/>
      <c r="USA2" s="3"/>
      <c r="USB2" s="3"/>
      <c r="USC2" s="3"/>
      <c r="USD2" s="3"/>
      <c r="USE2" s="3"/>
      <c r="USF2" s="3"/>
      <c r="USG2" s="3"/>
      <c r="USH2" s="3"/>
      <c r="USI2" s="3"/>
      <c r="USJ2" s="3"/>
      <c r="USK2" s="3"/>
      <c r="USL2" s="3"/>
      <c r="USM2" s="3"/>
      <c r="USN2" s="3"/>
      <c r="USO2" s="3"/>
      <c r="USP2" s="3"/>
      <c r="USQ2" s="3"/>
      <c r="USR2" s="3"/>
      <c r="USS2" s="3"/>
      <c r="UST2" s="3"/>
      <c r="USU2" s="3"/>
      <c r="USV2" s="3"/>
      <c r="USW2" s="3"/>
      <c r="USX2" s="3"/>
      <c r="USY2" s="3"/>
      <c r="USZ2" s="3"/>
      <c r="UTA2" s="3"/>
      <c r="UTB2" s="3"/>
      <c r="UTC2" s="3"/>
      <c r="UTD2" s="3"/>
      <c r="UTE2" s="3"/>
      <c r="UTF2" s="3"/>
      <c r="UTG2" s="3"/>
      <c r="UTH2" s="3"/>
      <c r="UTI2" s="3"/>
      <c r="UTJ2" s="3"/>
      <c r="UTK2" s="3"/>
      <c r="UTL2" s="3"/>
      <c r="UTM2" s="3"/>
      <c r="UTN2" s="3"/>
      <c r="UTO2" s="3"/>
      <c r="UTP2" s="3"/>
      <c r="UTQ2" s="3"/>
      <c r="UTR2" s="3"/>
      <c r="UTS2" s="3"/>
      <c r="UTT2" s="3"/>
      <c r="UTU2" s="3"/>
      <c r="UTV2" s="3"/>
      <c r="UTW2" s="3"/>
      <c r="UTX2" s="3"/>
      <c r="UTY2" s="3"/>
      <c r="UTZ2" s="3"/>
      <c r="UUA2" s="3"/>
      <c r="UUB2" s="3"/>
      <c r="UUC2" s="3"/>
      <c r="UUD2" s="3"/>
      <c r="UUE2" s="3"/>
      <c r="UUF2" s="3"/>
      <c r="UUG2" s="3"/>
      <c r="UUH2" s="3"/>
      <c r="UUI2" s="3"/>
      <c r="UUJ2" s="3"/>
      <c r="UUK2" s="3"/>
      <c r="UUL2" s="3"/>
      <c r="UUM2" s="3"/>
      <c r="UUN2" s="3"/>
      <c r="UUO2" s="3"/>
      <c r="UUP2" s="3"/>
      <c r="UUQ2" s="3"/>
      <c r="UUR2" s="3"/>
      <c r="UUS2" s="3"/>
      <c r="UUT2" s="3"/>
      <c r="UUU2" s="3"/>
      <c r="UUV2" s="3"/>
      <c r="UUW2" s="3"/>
      <c r="UUX2" s="3"/>
      <c r="UUY2" s="3"/>
      <c r="UUZ2" s="3"/>
      <c r="UVA2" s="3"/>
      <c r="UVB2" s="3"/>
      <c r="UVC2" s="3"/>
      <c r="UVD2" s="3"/>
      <c r="UVE2" s="3"/>
      <c r="UVF2" s="3"/>
      <c r="UVG2" s="3"/>
      <c r="UVH2" s="3"/>
      <c r="UVI2" s="3"/>
      <c r="UVJ2" s="3"/>
      <c r="UVK2" s="3"/>
      <c r="UVL2" s="3"/>
      <c r="UVM2" s="3"/>
      <c r="UVN2" s="3"/>
      <c r="UVO2" s="3"/>
      <c r="UVP2" s="3"/>
      <c r="UVQ2" s="3"/>
      <c r="UVR2" s="3"/>
      <c r="UVS2" s="3"/>
      <c r="UVT2" s="3"/>
      <c r="UVU2" s="3"/>
      <c r="UVV2" s="3"/>
      <c r="UVW2" s="3"/>
      <c r="UVX2" s="3"/>
      <c r="UVY2" s="3"/>
      <c r="UVZ2" s="3"/>
      <c r="UWA2" s="3"/>
      <c r="UWB2" s="3"/>
      <c r="UWC2" s="3"/>
      <c r="UWD2" s="3"/>
      <c r="UWE2" s="3"/>
      <c r="UWF2" s="3"/>
      <c r="UWG2" s="3"/>
      <c r="UWH2" s="3"/>
      <c r="UWI2" s="3"/>
      <c r="UWJ2" s="3"/>
      <c r="UWK2" s="3"/>
      <c r="UWL2" s="3"/>
      <c r="UWM2" s="3"/>
      <c r="UWN2" s="3"/>
      <c r="UWO2" s="3"/>
      <c r="UWP2" s="3"/>
      <c r="UWQ2" s="3"/>
      <c r="UWR2" s="3"/>
      <c r="UWS2" s="3"/>
      <c r="UWT2" s="3"/>
      <c r="UWU2" s="3"/>
      <c r="UWV2" s="3"/>
      <c r="UWW2" s="3"/>
      <c r="UWX2" s="3"/>
      <c r="UWY2" s="3"/>
      <c r="UWZ2" s="3"/>
      <c r="UXA2" s="3"/>
      <c r="UXB2" s="3"/>
      <c r="UXC2" s="3"/>
      <c r="UXD2" s="3"/>
      <c r="UXE2" s="3"/>
      <c r="UXF2" s="3"/>
      <c r="UXG2" s="3"/>
      <c r="UXH2" s="3"/>
      <c r="UXI2" s="3"/>
      <c r="UXJ2" s="3"/>
      <c r="UXK2" s="3"/>
      <c r="UXL2" s="3"/>
      <c r="UXM2" s="3"/>
      <c r="UXN2" s="3"/>
      <c r="UXO2" s="3"/>
      <c r="UXP2" s="3"/>
      <c r="UXQ2" s="3"/>
      <c r="UXR2" s="3"/>
      <c r="UXS2" s="3"/>
      <c r="UXT2" s="3"/>
      <c r="UXU2" s="3"/>
      <c r="UXV2" s="3"/>
      <c r="UXW2" s="3"/>
      <c r="UXX2" s="3"/>
      <c r="UXY2" s="3"/>
      <c r="UXZ2" s="3"/>
      <c r="UYA2" s="3"/>
      <c r="UYB2" s="3"/>
      <c r="UYC2" s="3"/>
      <c r="UYD2" s="3"/>
      <c r="UYE2" s="3"/>
      <c r="UYF2" s="3"/>
      <c r="UYG2" s="3"/>
      <c r="UYH2" s="3"/>
      <c r="UYI2" s="3"/>
      <c r="UYJ2" s="3"/>
      <c r="UYK2" s="3"/>
      <c r="UYL2" s="3"/>
      <c r="UYM2" s="3"/>
      <c r="UYN2" s="3"/>
      <c r="UYO2" s="3"/>
      <c r="UYP2" s="3"/>
      <c r="UYQ2" s="3"/>
      <c r="UYR2" s="3"/>
      <c r="UYS2" s="3"/>
      <c r="UYT2" s="3"/>
      <c r="UYU2" s="3"/>
      <c r="UYV2" s="3"/>
      <c r="UYW2" s="3"/>
      <c r="UYX2" s="3"/>
      <c r="UYY2" s="3"/>
      <c r="UYZ2" s="3"/>
      <c r="UZA2" s="3"/>
      <c r="UZB2" s="3"/>
      <c r="UZC2" s="3"/>
      <c r="UZD2" s="3"/>
      <c r="UZE2" s="3"/>
      <c r="UZF2" s="3"/>
      <c r="UZG2" s="3"/>
      <c r="UZH2" s="3"/>
      <c r="UZI2" s="3"/>
      <c r="UZJ2" s="3"/>
      <c r="UZK2" s="3"/>
      <c r="UZL2" s="3"/>
      <c r="UZM2" s="3"/>
      <c r="UZN2" s="3"/>
      <c r="UZO2" s="3"/>
      <c r="UZP2" s="3"/>
      <c r="UZQ2" s="3"/>
      <c r="UZR2" s="3"/>
      <c r="UZS2" s="3"/>
      <c r="UZT2" s="3"/>
      <c r="UZU2" s="3"/>
      <c r="UZV2" s="3"/>
      <c r="UZW2" s="3"/>
      <c r="UZX2" s="3"/>
      <c r="UZY2" s="3"/>
      <c r="UZZ2" s="3"/>
      <c r="VAA2" s="3"/>
      <c r="VAB2" s="3"/>
      <c r="VAC2" s="3"/>
      <c r="VAD2" s="3"/>
      <c r="VAE2" s="3"/>
      <c r="VAF2" s="3"/>
      <c r="VAG2" s="3"/>
      <c r="VAH2" s="3"/>
      <c r="VAI2" s="3"/>
      <c r="VAJ2" s="3"/>
      <c r="VAK2" s="3"/>
      <c r="VAL2" s="3"/>
      <c r="VAM2" s="3"/>
      <c r="VAN2" s="3"/>
      <c r="VAO2" s="3"/>
      <c r="VAP2" s="3"/>
      <c r="VAQ2" s="3"/>
      <c r="VAR2" s="3"/>
      <c r="VAS2" s="3"/>
      <c r="VAT2" s="3"/>
      <c r="VAU2" s="3"/>
      <c r="VAV2" s="3"/>
      <c r="VAW2" s="3"/>
      <c r="VAX2" s="3"/>
      <c r="VAY2" s="3"/>
      <c r="VAZ2" s="3"/>
      <c r="VBA2" s="3"/>
      <c r="VBB2" s="3"/>
      <c r="VBC2" s="3"/>
      <c r="VBD2" s="3"/>
      <c r="VBE2" s="3"/>
      <c r="VBF2" s="3"/>
      <c r="VBG2" s="3"/>
      <c r="VBH2" s="3"/>
      <c r="VBI2" s="3"/>
      <c r="VBJ2" s="3"/>
      <c r="VBK2" s="3"/>
      <c r="VBL2" s="3"/>
      <c r="VBM2" s="3"/>
      <c r="VBN2" s="3"/>
      <c r="VBO2" s="3"/>
      <c r="VBP2" s="3"/>
      <c r="VBQ2" s="3"/>
      <c r="VBR2" s="3"/>
      <c r="VBS2" s="3"/>
      <c r="VBT2" s="3"/>
      <c r="VBU2" s="3"/>
      <c r="VBV2" s="3"/>
      <c r="VBW2" s="3"/>
      <c r="VBX2" s="3"/>
      <c r="VBY2" s="3"/>
      <c r="VBZ2" s="3"/>
      <c r="VCA2" s="3"/>
      <c r="VCB2" s="3"/>
      <c r="VCC2" s="3"/>
      <c r="VCD2" s="3"/>
      <c r="VCE2" s="3"/>
      <c r="VCF2" s="3"/>
      <c r="VCG2" s="3"/>
      <c r="VCH2" s="3"/>
      <c r="VCI2" s="3"/>
      <c r="VCJ2" s="3"/>
      <c r="VCK2" s="3"/>
      <c r="VCL2" s="3"/>
      <c r="VCM2" s="3"/>
      <c r="VCN2" s="3"/>
      <c r="VCO2" s="3"/>
      <c r="VCP2" s="3"/>
      <c r="VCQ2" s="3"/>
      <c r="VCR2" s="3"/>
      <c r="VCS2" s="3"/>
      <c r="VCT2" s="3"/>
      <c r="VCU2" s="3"/>
      <c r="VCV2" s="3"/>
      <c r="VCW2" s="3"/>
      <c r="VCX2" s="3"/>
      <c r="VCY2" s="3"/>
      <c r="VCZ2" s="3"/>
      <c r="VDA2" s="3"/>
      <c r="VDB2" s="3"/>
      <c r="VDC2" s="3"/>
      <c r="VDD2" s="3"/>
      <c r="VDE2" s="3"/>
      <c r="VDF2" s="3"/>
      <c r="VDG2" s="3"/>
      <c r="VDH2" s="3"/>
      <c r="VDI2" s="3"/>
      <c r="VDJ2" s="3"/>
      <c r="VDK2" s="3"/>
      <c r="VDL2" s="3"/>
      <c r="VDM2" s="3"/>
      <c r="VDN2" s="3"/>
      <c r="VDO2" s="3"/>
      <c r="VDP2" s="3"/>
      <c r="VDQ2" s="3"/>
      <c r="VDR2" s="3"/>
      <c r="VDS2" s="3"/>
      <c r="VDT2" s="3"/>
      <c r="VDU2" s="3"/>
      <c r="VDV2" s="3"/>
      <c r="VDW2" s="3"/>
      <c r="VDX2" s="3"/>
      <c r="VDY2" s="3"/>
      <c r="VDZ2" s="3"/>
      <c r="VEA2" s="3"/>
      <c r="VEB2" s="3"/>
      <c r="VEC2" s="3"/>
      <c r="VED2" s="3"/>
      <c r="VEE2" s="3"/>
      <c r="VEF2" s="3"/>
      <c r="VEG2" s="3"/>
      <c r="VEH2" s="3"/>
      <c r="VEI2" s="3"/>
      <c r="VEJ2" s="3"/>
      <c r="VEK2" s="3"/>
      <c r="VEL2" s="3"/>
      <c r="VEM2" s="3"/>
      <c r="VEN2" s="3"/>
      <c r="VEO2" s="3"/>
      <c r="VEP2" s="3"/>
      <c r="VEQ2" s="3"/>
      <c r="VER2" s="3"/>
      <c r="VES2" s="3"/>
      <c r="VET2" s="3"/>
      <c r="VEU2" s="3"/>
      <c r="VEV2" s="3"/>
      <c r="VEW2" s="3"/>
      <c r="VEX2" s="3"/>
      <c r="VEY2" s="3"/>
      <c r="VEZ2" s="3"/>
      <c r="VFA2" s="3"/>
      <c r="VFB2" s="3"/>
      <c r="VFC2" s="3"/>
      <c r="VFD2" s="3"/>
      <c r="VFE2" s="3"/>
      <c r="VFF2" s="3"/>
      <c r="VFG2" s="3"/>
      <c r="VFH2" s="3"/>
      <c r="VFI2" s="3"/>
      <c r="VFJ2" s="3"/>
      <c r="VFK2" s="3"/>
      <c r="VFL2" s="3"/>
      <c r="VFM2" s="3"/>
      <c r="VFN2" s="3"/>
      <c r="VFO2" s="3"/>
      <c r="VFP2" s="3"/>
      <c r="VFQ2" s="3"/>
      <c r="VFR2" s="3"/>
      <c r="VFS2" s="3"/>
      <c r="VFT2" s="3"/>
      <c r="VFU2" s="3"/>
      <c r="VFV2" s="3"/>
      <c r="VFW2" s="3"/>
      <c r="VFX2" s="3"/>
      <c r="VFY2" s="3"/>
      <c r="VFZ2" s="3"/>
      <c r="VGA2" s="3"/>
      <c r="VGB2" s="3"/>
      <c r="VGC2" s="3"/>
      <c r="VGD2" s="3"/>
      <c r="VGE2" s="3"/>
      <c r="VGF2" s="3"/>
      <c r="VGG2" s="3"/>
      <c r="VGH2" s="3"/>
      <c r="VGI2" s="3"/>
      <c r="VGJ2" s="3"/>
      <c r="VGK2" s="3"/>
      <c r="VGL2" s="3"/>
      <c r="VGM2" s="3"/>
      <c r="VGN2" s="3"/>
      <c r="VGO2" s="3"/>
      <c r="VGP2" s="3"/>
      <c r="VGQ2" s="3"/>
      <c r="VGR2" s="3"/>
      <c r="VGS2" s="3"/>
      <c r="VGT2" s="3"/>
      <c r="VGU2" s="3"/>
      <c r="VGV2" s="3"/>
      <c r="VGW2" s="3"/>
      <c r="VGX2" s="3"/>
      <c r="VGY2" s="3"/>
      <c r="VGZ2" s="3"/>
      <c r="VHA2" s="3"/>
      <c r="VHB2" s="3"/>
      <c r="VHC2" s="3"/>
      <c r="VHD2" s="3"/>
      <c r="VHE2" s="3"/>
      <c r="VHF2" s="3"/>
      <c r="VHG2" s="3"/>
      <c r="VHH2" s="3"/>
      <c r="VHI2" s="3"/>
      <c r="VHJ2" s="3"/>
      <c r="VHK2" s="3"/>
      <c r="VHL2" s="3"/>
      <c r="VHM2" s="3"/>
      <c r="VHN2" s="3"/>
      <c r="VHO2" s="3"/>
      <c r="VHP2" s="3"/>
      <c r="VHQ2" s="3"/>
      <c r="VHR2" s="3"/>
      <c r="VHS2" s="3"/>
      <c r="VHT2" s="3"/>
      <c r="VHU2" s="3"/>
      <c r="VHV2" s="3"/>
      <c r="VHW2" s="3"/>
      <c r="VHX2" s="3"/>
      <c r="VHY2" s="3"/>
      <c r="VHZ2" s="3"/>
      <c r="VIA2" s="3"/>
      <c r="VIB2" s="3"/>
      <c r="VIC2" s="3"/>
      <c r="VID2" s="3"/>
      <c r="VIE2" s="3"/>
      <c r="VIF2" s="3"/>
      <c r="VIG2" s="3"/>
      <c r="VIH2" s="3"/>
      <c r="VII2" s="3"/>
      <c r="VIJ2" s="3"/>
      <c r="VIK2" s="3"/>
      <c r="VIL2" s="3"/>
      <c r="VIM2" s="3"/>
      <c r="VIN2" s="3"/>
      <c r="VIO2" s="3"/>
      <c r="VIP2" s="3"/>
      <c r="VIQ2" s="3"/>
      <c r="VIR2" s="3"/>
      <c r="VIS2" s="3"/>
      <c r="VIT2" s="3"/>
      <c r="VIU2" s="3"/>
      <c r="VIV2" s="3"/>
      <c r="VIW2" s="3"/>
      <c r="VIX2" s="3"/>
      <c r="VIY2" s="3"/>
      <c r="VIZ2" s="3"/>
      <c r="VJA2" s="3"/>
      <c r="VJB2" s="3"/>
      <c r="VJC2" s="3"/>
      <c r="VJD2" s="3"/>
      <c r="VJE2" s="3"/>
      <c r="VJF2" s="3"/>
      <c r="VJG2" s="3"/>
      <c r="VJH2" s="3"/>
      <c r="VJI2" s="3"/>
      <c r="VJJ2" s="3"/>
      <c r="VJK2" s="3"/>
      <c r="VJL2" s="3"/>
      <c r="VJM2" s="3"/>
      <c r="VJN2" s="3"/>
      <c r="VJO2" s="3"/>
      <c r="VJP2" s="3"/>
      <c r="VJQ2" s="3"/>
      <c r="VJR2" s="3"/>
      <c r="VJS2" s="3"/>
      <c r="VJT2" s="3"/>
      <c r="VJU2" s="3"/>
      <c r="VJV2" s="3"/>
      <c r="VJW2" s="3"/>
      <c r="VJX2" s="3"/>
      <c r="VJY2" s="3"/>
      <c r="VJZ2" s="3"/>
      <c r="VKA2" s="3"/>
      <c r="VKB2" s="3"/>
      <c r="VKC2" s="3"/>
      <c r="VKD2" s="3"/>
      <c r="VKE2" s="3"/>
      <c r="VKF2" s="3"/>
      <c r="VKG2" s="3"/>
      <c r="VKH2" s="3"/>
      <c r="VKI2" s="3"/>
      <c r="VKJ2" s="3"/>
      <c r="VKK2" s="3"/>
      <c r="VKL2" s="3"/>
      <c r="VKM2" s="3"/>
      <c r="VKN2" s="3"/>
      <c r="VKO2" s="3"/>
      <c r="VKP2" s="3"/>
      <c r="VKQ2" s="3"/>
      <c r="VKR2" s="3"/>
      <c r="VKS2" s="3"/>
      <c r="VKT2" s="3"/>
      <c r="VKU2" s="3"/>
      <c r="VKV2" s="3"/>
      <c r="VKW2" s="3"/>
      <c r="VKX2" s="3"/>
      <c r="VKY2" s="3"/>
      <c r="VKZ2" s="3"/>
      <c r="VLA2" s="3"/>
      <c r="VLB2" s="3"/>
      <c r="VLC2" s="3"/>
      <c r="VLD2" s="3"/>
      <c r="VLE2" s="3"/>
      <c r="VLF2" s="3"/>
      <c r="VLG2" s="3"/>
      <c r="VLH2" s="3"/>
      <c r="VLI2" s="3"/>
      <c r="VLJ2" s="3"/>
      <c r="VLK2" s="3"/>
      <c r="VLL2" s="3"/>
      <c r="VLM2" s="3"/>
      <c r="VLN2" s="3"/>
      <c r="VLO2" s="3"/>
      <c r="VLP2" s="3"/>
      <c r="VLQ2" s="3"/>
      <c r="VLR2" s="3"/>
      <c r="VLS2" s="3"/>
      <c r="VLT2" s="3"/>
      <c r="VLU2" s="3"/>
      <c r="VLV2" s="3"/>
      <c r="VLW2" s="3"/>
      <c r="VLX2" s="3"/>
      <c r="VLY2" s="3"/>
      <c r="VLZ2" s="3"/>
      <c r="VMA2" s="3"/>
      <c r="VMB2" s="3"/>
      <c r="VMC2" s="3"/>
      <c r="VMD2" s="3"/>
      <c r="VME2" s="3"/>
      <c r="VMF2" s="3"/>
      <c r="VMG2" s="3"/>
      <c r="VMH2" s="3"/>
      <c r="VMI2" s="3"/>
      <c r="VMJ2" s="3"/>
      <c r="VMK2" s="3"/>
      <c r="VML2" s="3"/>
      <c r="VMM2" s="3"/>
      <c r="VMN2" s="3"/>
      <c r="VMO2" s="3"/>
      <c r="VMP2" s="3"/>
      <c r="VMQ2" s="3"/>
      <c r="VMR2" s="3"/>
      <c r="VMS2" s="3"/>
      <c r="VMT2" s="3"/>
      <c r="VMU2" s="3"/>
      <c r="VMV2" s="3"/>
      <c r="VMW2" s="3"/>
      <c r="VMX2" s="3"/>
      <c r="VMY2" s="3"/>
      <c r="VMZ2" s="3"/>
      <c r="VNA2" s="3"/>
      <c r="VNB2" s="3"/>
      <c r="VNC2" s="3"/>
      <c r="VND2" s="3"/>
      <c r="VNE2" s="3"/>
      <c r="VNF2" s="3"/>
      <c r="VNG2" s="3"/>
      <c r="VNH2" s="3"/>
      <c r="VNI2" s="3"/>
      <c r="VNJ2" s="3"/>
      <c r="VNK2" s="3"/>
      <c r="VNL2" s="3"/>
      <c r="VNM2" s="3"/>
      <c r="VNN2" s="3"/>
      <c r="VNO2" s="3"/>
      <c r="VNP2" s="3"/>
      <c r="VNQ2" s="3"/>
      <c r="VNR2" s="3"/>
      <c r="VNS2" s="3"/>
      <c r="VNT2" s="3"/>
      <c r="VNU2" s="3"/>
      <c r="VNV2" s="3"/>
      <c r="VNW2" s="3"/>
      <c r="VNX2" s="3"/>
      <c r="VNY2" s="3"/>
      <c r="VNZ2" s="3"/>
      <c r="VOA2" s="3"/>
      <c r="VOB2" s="3"/>
      <c r="VOC2" s="3"/>
      <c r="VOD2" s="3"/>
      <c r="VOE2" s="3"/>
      <c r="VOF2" s="3"/>
      <c r="VOG2" s="3"/>
      <c r="VOH2" s="3"/>
      <c r="VOI2" s="3"/>
      <c r="VOJ2" s="3"/>
      <c r="VOK2" s="3"/>
      <c r="VOL2" s="3"/>
      <c r="VOM2" s="3"/>
      <c r="VON2" s="3"/>
      <c r="VOO2" s="3"/>
      <c r="VOP2" s="3"/>
      <c r="VOQ2" s="3"/>
      <c r="VOR2" s="3"/>
      <c r="VOS2" s="3"/>
      <c r="VOT2" s="3"/>
      <c r="VOU2" s="3"/>
      <c r="VOV2" s="3"/>
      <c r="VOW2" s="3"/>
      <c r="VOX2" s="3"/>
      <c r="VOY2" s="3"/>
      <c r="VOZ2" s="3"/>
      <c r="VPA2" s="3"/>
      <c r="VPB2" s="3"/>
      <c r="VPC2" s="3"/>
      <c r="VPD2" s="3"/>
      <c r="VPE2" s="3"/>
      <c r="VPF2" s="3"/>
      <c r="VPG2" s="3"/>
      <c r="VPH2" s="3"/>
      <c r="VPI2" s="3"/>
      <c r="VPJ2" s="3"/>
      <c r="VPK2" s="3"/>
      <c r="VPL2" s="3"/>
      <c r="VPM2" s="3"/>
      <c r="VPN2" s="3"/>
      <c r="VPO2" s="3"/>
      <c r="VPP2" s="3"/>
      <c r="VPQ2" s="3"/>
      <c r="VPR2" s="3"/>
      <c r="VPS2" s="3"/>
      <c r="VPT2" s="3"/>
      <c r="VPU2" s="3"/>
      <c r="VPV2" s="3"/>
      <c r="VPW2" s="3"/>
      <c r="VPX2" s="3"/>
      <c r="VPY2" s="3"/>
      <c r="VPZ2" s="3"/>
      <c r="VQA2" s="3"/>
      <c r="VQB2" s="3"/>
      <c r="VQC2" s="3"/>
      <c r="VQD2" s="3"/>
      <c r="VQE2" s="3"/>
      <c r="VQF2" s="3"/>
      <c r="VQG2" s="3"/>
      <c r="VQH2" s="3"/>
      <c r="VQI2" s="3"/>
      <c r="VQJ2" s="3"/>
      <c r="VQK2" s="3"/>
      <c r="VQL2" s="3"/>
      <c r="VQM2" s="3"/>
      <c r="VQN2" s="3"/>
      <c r="VQO2" s="3"/>
      <c r="VQP2" s="3"/>
      <c r="VQQ2" s="3"/>
      <c r="VQR2" s="3"/>
      <c r="VQS2" s="3"/>
      <c r="VQT2" s="3"/>
      <c r="VQU2" s="3"/>
      <c r="VQV2" s="3"/>
      <c r="VQW2" s="3"/>
      <c r="VQX2" s="3"/>
      <c r="VQY2" s="3"/>
      <c r="VQZ2" s="3"/>
      <c r="VRA2" s="3"/>
      <c r="VRB2" s="3"/>
      <c r="VRC2" s="3"/>
      <c r="VRD2" s="3"/>
      <c r="VRE2" s="3"/>
      <c r="VRF2" s="3"/>
      <c r="VRG2" s="3"/>
      <c r="VRH2" s="3"/>
      <c r="VRI2" s="3"/>
      <c r="VRJ2" s="3"/>
      <c r="VRK2" s="3"/>
      <c r="VRL2" s="3"/>
      <c r="VRM2" s="3"/>
      <c r="VRN2" s="3"/>
      <c r="VRO2" s="3"/>
      <c r="VRP2" s="3"/>
      <c r="VRQ2" s="3"/>
      <c r="VRR2" s="3"/>
      <c r="VRS2" s="3"/>
      <c r="VRT2" s="3"/>
      <c r="VRU2" s="3"/>
      <c r="VRV2" s="3"/>
      <c r="VRW2" s="3"/>
      <c r="VRX2" s="3"/>
      <c r="VRY2" s="3"/>
      <c r="VRZ2" s="3"/>
      <c r="VSA2" s="3"/>
      <c r="VSB2" s="3"/>
      <c r="VSC2" s="3"/>
      <c r="VSD2" s="3"/>
      <c r="VSE2" s="3"/>
      <c r="VSF2" s="3"/>
      <c r="VSG2" s="3"/>
      <c r="VSH2" s="3"/>
      <c r="VSI2" s="3"/>
      <c r="VSJ2" s="3"/>
      <c r="VSK2" s="3"/>
      <c r="VSL2" s="3"/>
      <c r="VSM2" s="3"/>
      <c r="VSN2" s="3"/>
      <c r="VSO2" s="3"/>
      <c r="VSP2" s="3"/>
      <c r="VSQ2" s="3"/>
      <c r="VSR2" s="3"/>
      <c r="VSS2" s="3"/>
      <c r="VST2" s="3"/>
      <c r="VSU2" s="3"/>
      <c r="VSV2" s="3"/>
      <c r="VSW2" s="3"/>
      <c r="VSX2" s="3"/>
      <c r="VSY2" s="3"/>
      <c r="VSZ2" s="3"/>
      <c r="VTA2" s="3"/>
      <c r="VTB2" s="3"/>
      <c r="VTC2" s="3"/>
      <c r="VTD2" s="3"/>
      <c r="VTE2" s="3"/>
      <c r="VTF2" s="3"/>
      <c r="VTG2" s="3"/>
      <c r="VTH2" s="3"/>
      <c r="VTI2" s="3"/>
      <c r="VTJ2" s="3"/>
      <c r="VTK2" s="3"/>
      <c r="VTL2" s="3"/>
      <c r="VTM2" s="3"/>
      <c r="VTN2" s="3"/>
      <c r="VTO2" s="3"/>
      <c r="VTP2" s="3"/>
      <c r="VTQ2" s="3"/>
      <c r="VTR2" s="3"/>
      <c r="VTS2" s="3"/>
      <c r="VTT2" s="3"/>
      <c r="VTU2" s="3"/>
      <c r="VTV2" s="3"/>
      <c r="VTW2" s="3"/>
      <c r="VTX2" s="3"/>
      <c r="VTY2" s="3"/>
      <c r="VTZ2" s="3"/>
      <c r="VUA2" s="3"/>
      <c r="VUB2" s="3"/>
      <c r="VUC2" s="3"/>
      <c r="VUD2" s="3"/>
      <c r="VUE2" s="3"/>
      <c r="VUF2" s="3"/>
      <c r="VUG2" s="3"/>
      <c r="VUH2" s="3"/>
      <c r="VUI2" s="3"/>
      <c r="VUJ2" s="3"/>
      <c r="VUK2" s="3"/>
      <c r="VUL2" s="3"/>
      <c r="VUM2" s="3"/>
      <c r="VUN2" s="3"/>
      <c r="VUO2" s="3"/>
      <c r="VUP2" s="3"/>
      <c r="VUQ2" s="3"/>
      <c r="VUR2" s="3"/>
      <c r="VUS2" s="3"/>
      <c r="VUT2" s="3"/>
      <c r="VUU2" s="3"/>
      <c r="VUV2" s="3"/>
      <c r="VUW2" s="3"/>
      <c r="VUX2" s="3"/>
      <c r="VUY2" s="3"/>
      <c r="VUZ2" s="3"/>
      <c r="VVA2" s="3"/>
      <c r="VVB2" s="3"/>
      <c r="VVC2" s="3"/>
      <c r="VVD2" s="3"/>
      <c r="VVE2" s="3"/>
      <c r="VVF2" s="3"/>
      <c r="VVG2" s="3"/>
      <c r="VVH2" s="3"/>
      <c r="VVI2" s="3"/>
      <c r="VVJ2" s="3"/>
      <c r="VVK2" s="3"/>
      <c r="VVL2" s="3"/>
      <c r="VVM2" s="3"/>
      <c r="VVN2" s="3"/>
      <c r="VVO2" s="3"/>
      <c r="VVP2" s="3"/>
      <c r="VVQ2" s="3"/>
      <c r="VVR2" s="3"/>
      <c r="VVS2" s="3"/>
      <c r="VVT2" s="3"/>
      <c r="VVU2" s="3"/>
      <c r="VVV2" s="3"/>
      <c r="VVW2" s="3"/>
      <c r="VVX2" s="3"/>
      <c r="VVY2" s="3"/>
      <c r="VVZ2" s="3"/>
      <c r="VWA2" s="3"/>
      <c r="VWB2" s="3"/>
      <c r="VWC2" s="3"/>
      <c r="VWD2" s="3"/>
      <c r="VWE2" s="3"/>
      <c r="VWF2" s="3"/>
      <c r="VWG2" s="3"/>
      <c r="VWH2" s="3"/>
      <c r="VWI2" s="3"/>
      <c r="VWJ2" s="3"/>
      <c r="VWK2" s="3"/>
      <c r="VWL2" s="3"/>
      <c r="VWM2" s="3"/>
      <c r="VWN2" s="3"/>
      <c r="VWO2" s="3"/>
      <c r="VWP2" s="3"/>
      <c r="VWQ2" s="3"/>
      <c r="VWR2" s="3"/>
      <c r="VWS2" s="3"/>
      <c r="VWT2" s="3"/>
      <c r="VWU2" s="3"/>
      <c r="VWV2" s="3"/>
      <c r="VWW2" s="3"/>
      <c r="VWX2" s="3"/>
      <c r="VWY2" s="3"/>
      <c r="VWZ2" s="3"/>
      <c r="VXA2" s="3"/>
      <c r="VXB2" s="3"/>
      <c r="VXC2" s="3"/>
      <c r="VXD2" s="3"/>
      <c r="VXE2" s="3"/>
      <c r="VXF2" s="3"/>
      <c r="VXG2" s="3"/>
      <c r="VXH2" s="3"/>
      <c r="VXI2" s="3"/>
      <c r="VXJ2" s="3"/>
      <c r="VXK2" s="3"/>
      <c r="VXL2" s="3"/>
      <c r="VXM2" s="3"/>
      <c r="VXN2" s="3"/>
      <c r="VXO2" s="3"/>
      <c r="VXP2" s="3"/>
      <c r="VXQ2" s="3"/>
      <c r="VXR2" s="3"/>
      <c r="VXS2" s="3"/>
      <c r="VXT2" s="3"/>
      <c r="VXU2" s="3"/>
      <c r="VXV2" s="3"/>
      <c r="VXW2" s="3"/>
      <c r="VXX2" s="3"/>
      <c r="VXY2" s="3"/>
      <c r="VXZ2" s="3"/>
      <c r="VYA2" s="3"/>
      <c r="VYB2" s="3"/>
      <c r="VYC2" s="3"/>
      <c r="VYD2" s="3"/>
      <c r="VYE2" s="3"/>
      <c r="VYF2" s="3"/>
      <c r="VYG2" s="3"/>
      <c r="VYH2" s="3"/>
      <c r="VYI2" s="3"/>
      <c r="VYJ2" s="3"/>
      <c r="VYK2" s="3"/>
      <c r="VYL2" s="3"/>
      <c r="VYM2" s="3"/>
      <c r="VYN2" s="3"/>
      <c r="VYO2" s="3"/>
      <c r="VYP2" s="3"/>
      <c r="VYQ2" s="3"/>
      <c r="VYR2" s="3"/>
      <c r="VYS2" s="3"/>
      <c r="VYT2" s="3"/>
      <c r="VYU2" s="3"/>
      <c r="VYV2" s="3"/>
      <c r="VYW2" s="3"/>
      <c r="VYX2" s="3"/>
      <c r="VYY2" s="3"/>
      <c r="VYZ2" s="3"/>
      <c r="VZA2" s="3"/>
      <c r="VZB2" s="3"/>
      <c r="VZC2" s="3"/>
      <c r="VZD2" s="3"/>
      <c r="VZE2" s="3"/>
      <c r="VZF2" s="3"/>
      <c r="VZG2" s="3"/>
      <c r="VZH2" s="3"/>
      <c r="VZI2" s="3"/>
      <c r="VZJ2" s="3"/>
      <c r="VZK2" s="3"/>
      <c r="VZL2" s="3"/>
      <c r="VZM2" s="3"/>
      <c r="VZN2" s="3"/>
      <c r="VZO2" s="3"/>
      <c r="VZP2" s="3"/>
      <c r="VZQ2" s="3"/>
      <c r="VZR2" s="3"/>
      <c r="VZS2" s="3"/>
      <c r="VZT2" s="3"/>
      <c r="VZU2" s="3"/>
      <c r="VZV2" s="3"/>
      <c r="VZW2" s="3"/>
      <c r="VZX2" s="3"/>
      <c r="VZY2" s="3"/>
      <c r="VZZ2" s="3"/>
      <c r="WAA2" s="3"/>
      <c r="WAB2" s="3"/>
      <c r="WAC2" s="3"/>
      <c r="WAD2" s="3"/>
      <c r="WAE2" s="3"/>
      <c r="WAF2" s="3"/>
      <c r="WAG2" s="3"/>
      <c r="WAH2" s="3"/>
      <c r="WAI2" s="3"/>
      <c r="WAJ2" s="3"/>
      <c r="WAK2" s="3"/>
      <c r="WAL2" s="3"/>
      <c r="WAM2" s="3"/>
      <c r="WAN2" s="3"/>
      <c r="WAO2" s="3"/>
      <c r="WAP2" s="3"/>
      <c r="WAQ2" s="3"/>
      <c r="WAR2" s="3"/>
      <c r="WAS2" s="3"/>
      <c r="WAT2" s="3"/>
      <c r="WAU2" s="3"/>
      <c r="WAV2" s="3"/>
      <c r="WAW2" s="3"/>
      <c r="WAX2" s="3"/>
      <c r="WAY2" s="3"/>
      <c r="WAZ2" s="3"/>
      <c r="WBA2" s="3"/>
      <c r="WBB2" s="3"/>
      <c r="WBC2" s="3"/>
      <c r="WBD2" s="3"/>
      <c r="WBE2" s="3"/>
      <c r="WBF2" s="3"/>
      <c r="WBG2" s="3"/>
      <c r="WBH2" s="3"/>
      <c r="WBI2" s="3"/>
      <c r="WBJ2" s="3"/>
      <c r="WBK2" s="3"/>
      <c r="WBL2" s="3"/>
      <c r="WBM2" s="3"/>
      <c r="WBN2" s="3"/>
      <c r="WBO2" s="3"/>
      <c r="WBP2" s="3"/>
      <c r="WBQ2" s="3"/>
      <c r="WBR2" s="3"/>
      <c r="WBS2" s="3"/>
      <c r="WBT2" s="3"/>
      <c r="WBU2" s="3"/>
      <c r="WBV2" s="3"/>
      <c r="WBW2" s="3"/>
      <c r="WBX2" s="3"/>
      <c r="WBY2" s="3"/>
      <c r="WBZ2" s="3"/>
      <c r="WCA2" s="3"/>
      <c r="WCB2" s="3"/>
      <c r="WCC2" s="3"/>
      <c r="WCD2" s="3"/>
      <c r="WCE2" s="3"/>
      <c r="WCF2" s="3"/>
      <c r="WCG2" s="3"/>
      <c r="WCH2" s="3"/>
      <c r="WCI2" s="3"/>
      <c r="WCJ2" s="3"/>
      <c r="WCK2" s="3"/>
      <c r="WCL2" s="3"/>
      <c r="WCM2" s="3"/>
      <c r="WCN2" s="3"/>
      <c r="WCO2" s="3"/>
      <c r="WCP2" s="3"/>
      <c r="WCQ2" s="3"/>
      <c r="WCR2" s="3"/>
      <c r="WCS2" s="3"/>
      <c r="WCT2" s="3"/>
      <c r="WCU2" s="3"/>
      <c r="WCV2" s="3"/>
      <c r="WCW2" s="3"/>
      <c r="WCX2" s="3"/>
      <c r="WCY2" s="3"/>
      <c r="WCZ2" s="3"/>
      <c r="WDA2" s="3"/>
      <c r="WDB2" s="3"/>
      <c r="WDC2" s="3"/>
      <c r="WDD2" s="3"/>
      <c r="WDE2" s="3"/>
      <c r="WDF2" s="3"/>
      <c r="WDG2" s="3"/>
      <c r="WDH2" s="3"/>
      <c r="WDI2" s="3"/>
      <c r="WDJ2" s="3"/>
      <c r="WDK2" s="3"/>
      <c r="WDL2" s="3"/>
      <c r="WDM2" s="3"/>
      <c r="WDN2" s="3"/>
      <c r="WDO2" s="3"/>
      <c r="WDP2" s="3"/>
      <c r="WDQ2" s="3"/>
      <c r="WDR2" s="3"/>
      <c r="WDS2" s="3"/>
      <c r="WDT2" s="3"/>
      <c r="WDU2" s="3"/>
      <c r="WDV2" s="3"/>
      <c r="WDW2" s="3"/>
      <c r="WDX2" s="3"/>
      <c r="WDY2" s="3"/>
      <c r="WDZ2" s="3"/>
      <c r="WEA2" s="3"/>
      <c r="WEB2" s="3"/>
      <c r="WEC2" s="3"/>
      <c r="WED2" s="3"/>
      <c r="WEE2" s="3"/>
      <c r="WEF2" s="3"/>
      <c r="WEG2" s="3"/>
      <c r="WEH2" s="3"/>
      <c r="WEI2" s="3"/>
      <c r="WEJ2" s="3"/>
      <c r="WEK2" s="3"/>
      <c r="WEL2" s="3"/>
      <c r="WEM2" s="3"/>
      <c r="WEN2" s="3"/>
      <c r="WEO2" s="3"/>
      <c r="WEP2" s="3"/>
      <c r="WEQ2" s="3"/>
      <c r="WER2" s="3"/>
      <c r="WES2" s="3"/>
      <c r="WET2" s="3"/>
      <c r="WEU2" s="3"/>
      <c r="WEV2" s="3"/>
      <c r="WEW2" s="3"/>
      <c r="WEX2" s="3"/>
      <c r="WEY2" s="3"/>
      <c r="WEZ2" s="3"/>
      <c r="WFA2" s="3"/>
      <c r="WFB2" s="3"/>
      <c r="WFC2" s="3"/>
      <c r="WFD2" s="3"/>
      <c r="WFE2" s="3"/>
      <c r="WFF2" s="3"/>
      <c r="WFG2" s="3"/>
      <c r="WFH2" s="3"/>
      <c r="WFI2" s="3"/>
      <c r="WFJ2" s="3"/>
      <c r="WFK2" s="3"/>
      <c r="WFL2" s="3"/>
      <c r="WFM2" s="3"/>
      <c r="WFN2" s="3"/>
      <c r="WFO2" s="3"/>
      <c r="WFP2" s="3"/>
      <c r="WFQ2" s="3"/>
      <c r="WFR2" s="3"/>
      <c r="WFS2" s="3"/>
      <c r="WFT2" s="3"/>
      <c r="WFU2" s="3"/>
      <c r="WFV2" s="3"/>
      <c r="WFW2" s="3"/>
      <c r="WFX2" s="3"/>
      <c r="WFY2" s="3"/>
      <c r="WFZ2" s="3"/>
      <c r="WGA2" s="3"/>
      <c r="WGB2" s="3"/>
      <c r="WGC2" s="3"/>
      <c r="WGD2" s="3"/>
      <c r="WGE2" s="3"/>
      <c r="WGF2" s="3"/>
      <c r="WGG2" s="3"/>
      <c r="WGH2" s="3"/>
      <c r="WGI2" s="3"/>
      <c r="WGJ2" s="3"/>
      <c r="WGK2" s="3"/>
      <c r="WGL2" s="3"/>
      <c r="WGM2" s="3"/>
      <c r="WGN2" s="3"/>
      <c r="WGO2" s="3"/>
      <c r="WGP2" s="3"/>
      <c r="WGQ2" s="3"/>
      <c r="WGR2" s="3"/>
      <c r="WGS2" s="3"/>
      <c r="WGT2" s="3"/>
      <c r="WGU2" s="3"/>
      <c r="WGV2" s="3"/>
      <c r="WGW2" s="3"/>
      <c r="WGX2" s="3"/>
      <c r="WGY2" s="3"/>
      <c r="WGZ2" s="3"/>
      <c r="WHA2" s="3"/>
      <c r="WHB2" s="3"/>
      <c r="WHC2" s="3"/>
      <c r="WHD2" s="3"/>
      <c r="WHE2" s="3"/>
      <c r="WHF2" s="3"/>
      <c r="WHG2" s="3"/>
      <c r="WHH2" s="3"/>
      <c r="WHI2" s="3"/>
      <c r="WHJ2" s="3"/>
      <c r="WHK2" s="3"/>
      <c r="WHL2" s="3"/>
      <c r="WHM2" s="3"/>
      <c r="WHN2" s="3"/>
      <c r="WHO2" s="3"/>
      <c r="WHP2" s="3"/>
      <c r="WHQ2" s="3"/>
      <c r="WHR2" s="3"/>
      <c r="WHS2" s="3"/>
      <c r="WHT2" s="3"/>
      <c r="WHU2" s="3"/>
      <c r="WHV2" s="3"/>
      <c r="WHW2" s="3"/>
      <c r="WHX2" s="3"/>
      <c r="WHY2" s="3"/>
      <c r="WHZ2" s="3"/>
      <c r="WIA2" s="3"/>
      <c r="WIB2" s="3"/>
      <c r="WIC2" s="3"/>
      <c r="WID2" s="3"/>
      <c r="WIE2" s="3"/>
      <c r="WIF2" s="3"/>
      <c r="WIG2" s="3"/>
      <c r="WIH2" s="3"/>
      <c r="WII2" s="3"/>
      <c r="WIJ2" s="3"/>
      <c r="WIK2" s="3"/>
      <c r="WIL2" s="3"/>
      <c r="WIM2" s="3"/>
      <c r="WIN2" s="3"/>
      <c r="WIO2" s="3"/>
      <c r="WIP2" s="3"/>
      <c r="WIQ2" s="3"/>
      <c r="WIR2" s="3"/>
      <c r="WIS2" s="3"/>
      <c r="WIT2" s="3"/>
      <c r="WIU2" s="3"/>
      <c r="WIV2" s="3"/>
      <c r="WIW2" s="3"/>
      <c r="WIX2" s="3"/>
      <c r="WIY2" s="3"/>
      <c r="WIZ2" s="3"/>
      <c r="WJA2" s="3"/>
      <c r="WJB2" s="3"/>
      <c r="WJC2" s="3"/>
      <c r="WJD2" s="3"/>
      <c r="WJE2" s="3"/>
      <c r="WJF2" s="3"/>
      <c r="WJG2" s="3"/>
      <c r="WJH2" s="3"/>
      <c r="WJI2" s="3"/>
      <c r="WJJ2" s="3"/>
      <c r="WJK2" s="3"/>
      <c r="WJL2" s="3"/>
      <c r="WJM2" s="3"/>
      <c r="WJN2" s="3"/>
      <c r="WJO2" s="3"/>
      <c r="WJP2" s="3"/>
      <c r="WJQ2" s="3"/>
      <c r="WJR2" s="3"/>
      <c r="WJS2" s="3"/>
      <c r="WJT2" s="3"/>
      <c r="WJU2" s="3"/>
      <c r="WJV2" s="3"/>
      <c r="WJW2" s="3"/>
      <c r="WJX2" s="3"/>
      <c r="WJY2" s="3"/>
      <c r="WJZ2" s="3"/>
      <c r="WKA2" s="3"/>
      <c r="WKB2" s="3"/>
      <c r="WKC2" s="3"/>
      <c r="WKD2" s="3"/>
      <c r="WKE2" s="3"/>
      <c r="WKF2" s="3"/>
      <c r="WKG2" s="3"/>
      <c r="WKH2" s="3"/>
      <c r="WKI2" s="3"/>
      <c r="WKJ2" s="3"/>
      <c r="WKK2" s="3"/>
      <c r="WKL2" s="3"/>
      <c r="WKM2" s="3"/>
      <c r="WKN2" s="3"/>
      <c r="WKO2" s="3"/>
      <c r="WKP2" s="3"/>
      <c r="WKQ2" s="3"/>
      <c r="WKR2" s="3"/>
      <c r="WKS2" s="3"/>
      <c r="WKT2" s="3"/>
      <c r="WKU2" s="3"/>
      <c r="WKV2" s="3"/>
      <c r="WKW2" s="3"/>
      <c r="WKX2" s="3"/>
      <c r="WKY2" s="3"/>
      <c r="WKZ2" s="3"/>
      <c r="WLA2" s="3"/>
      <c r="WLB2" s="3"/>
      <c r="WLC2" s="3"/>
      <c r="WLD2" s="3"/>
      <c r="WLE2" s="3"/>
      <c r="WLF2" s="3"/>
      <c r="WLG2" s="3"/>
      <c r="WLH2" s="3"/>
      <c r="WLI2" s="3"/>
      <c r="WLJ2" s="3"/>
      <c r="WLK2" s="3"/>
      <c r="WLL2" s="3"/>
      <c r="WLM2" s="3"/>
      <c r="WLN2" s="3"/>
      <c r="WLO2" s="3"/>
      <c r="WLP2" s="3"/>
      <c r="WLQ2" s="3"/>
      <c r="WLR2" s="3"/>
      <c r="WLS2" s="3"/>
      <c r="WLT2" s="3"/>
      <c r="WLU2" s="3"/>
      <c r="WLV2" s="3"/>
      <c r="WLW2" s="3"/>
      <c r="WLX2" s="3"/>
      <c r="WLY2" s="3"/>
      <c r="WLZ2" s="3"/>
      <c r="WMA2" s="3"/>
      <c r="WMB2" s="3"/>
      <c r="WMC2" s="3"/>
      <c r="WMD2" s="3"/>
      <c r="WME2" s="3"/>
      <c r="WMF2" s="3"/>
      <c r="WMG2" s="3"/>
      <c r="WMH2" s="3"/>
      <c r="WMI2" s="3"/>
      <c r="WMJ2" s="3"/>
      <c r="WMK2" s="3"/>
      <c r="WML2" s="3"/>
      <c r="WMM2" s="3"/>
      <c r="WMN2" s="3"/>
      <c r="WMO2" s="3"/>
      <c r="WMP2" s="3"/>
      <c r="WMQ2" s="3"/>
      <c r="WMR2" s="3"/>
      <c r="WMS2" s="3"/>
      <c r="WMT2" s="3"/>
      <c r="WMU2" s="3"/>
      <c r="WMV2" s="3"/>
      <c r="WMW2" s="3"/>
      <c r="WMX2" s="3"/>
      <c r="WMY2" s="3"/>
      <c r="WMZ2" s="3"/>
      <c r="WNA2" s="3"/>
      <c r="WNB2" s="3"/>
      <c r="WNC2" s="3"/>
      <c r="WND2" s="3"/>
      <c r="WNE2" s="3"/>
      <c r="WNF2" s="3"/>
      <c r="WNG2" s="3"/>
      <c r="WNH2" s="3"/>
      <c r="WNI2" s="3"/>
      <c r="WNJ2" s="3"/>
      <c r="WNK2" s="3"/>
      <c r="WNL2" s="3"/>
      <c r="WNM2" s="3"/>
      <c r="WNN2" s="3"/>
      <c r="WNO2" s="3"/>
      <c r="WNP2" s="3"/>
      <c r="WNQ2" s="3"/>
      <c r="WNR2" s="3"/>
      <c r="WNS2" s="3"/>
      <c r="WNT2" s="3"/>
      <c r="WNU2" s="3"/>
      <c r="WNV2" s="3"/>
      <c r="WNW2" s="3"/>
      <c r="WNX2" s="3"/>
      <c r="WNY2" s="3"/>
      <c r="WNZ2" s="3"/>
      <c r="WOA2" s="3"/>
      <c r="WOB2" s="3"/>
      <c r="WOC2" s="3"/>
      <c r="WOD2" s="3"/>
      <c r="WOE2" s="3"/>
      <c r="WOF2" s="3"/>
      <c r="WOG2" s="3"/>
      <c r="WOH2" s="3"/>
      <c r="WOI2" s="3"/>
      <c r="WOJ2" s="3"/>
      <c r="WOK2" s="3"/>
      <c r="WOL2" s="3"/>
      <c r="WOM2" s="3"/>
      <c r="WON2" s="3"/>
      <c r="WOO2" s="3"/>
      <c r="WOP2" s="3"/>
      <c r="WOQ2" s="3"/>
      <c r="WOR2" s="3"/>
      <c r="WOS2" s="3"/>
      <c r="WOT2" s="3"/>
      <c r="WOU2" s="3"/>
      <c r="WOV2" s="3"/>
      <c r="WOW2" s="3"/>
      <c r="WOX2" s="3"/>
      <c r="WOY2" s="3"/>
      <c r="WOZ2" s="3"/>
      <c r="WPA2" s="3"/>
      <c r="WPB2" s="3"/>
      <c r="WPC2" s="3"/>
      <c r="WPD2" s="3"/>
      <c r="WPE2" s="3"/>
      <c r="WPF2" s="3"/>
      <c r="WPG2" s="3"/>
      <c r="WPH2" s="3"/>
      <c r="WPI2" s="3"/>
      <c r="WPJ2" s="3"/>
      <c r="WPK2" s="3"/>
      <c r="WPL2" s="3"/>
      <c r="WPM2" s="3"/>
      <c r="WPN2" s="3"/>
      <c r="WPO2" s="3"/>
      <c r="WPP2" s="3"/>
      <c r="WPQ2" s="3"/>
      <c r="WPR2" s="3"/>
      <c r="WPS2" s="3"/>
      <c r="WPT2" s="3"/>
      <c r="WPU2" s="3"/>
      <c r="WPV2" s="3"/>
      <c r="WPW2" s="3"/>
      <c r="WPX2" s="3"/>
      <c r="WPY2" s="3"/>
      <c r="WPZ2" s="3"/>
      <c r="WQA2" s="3"/>
      <c r="WQB2" s="3"/>
      <c r="WQC2" s="3"/>
      <c r="WQD2" s="3"/>
      <c r="WQE2" s="3"/>
      <c r="WQF2" s="3"/>
      <c r="WQG2" s="3"/>
      <c r="WQH2" s="3"/>
      <c r="WQI2" s="3"/>
      <c r="WQJ2" s="3"/>
      <c r="WQK2" s="3"/>
      <c r="WQL2" s="3"/>
      <c r="WQM2" s="3"/>
      <c r="WQN2" s="3"/>
      <c r="WQO2" s="3"/>
      <c r="WQP2" s="3"/>
      <c r="WQQ2" s="3"/>
      <c r="WQR2" s="3"/>
      <c r="WQS2" s="3"/>
      <c r="WQT2" s="3"/>
      <c r="WQU2" s="3"/>
      <c r="WQV2" s="3"/>
      <c r="WQW2" s="3"/>
      <c r="WQX2" s="3"/>
      <c r="WQY2" s="3"/>
      <c r="WQZ2" s="3"/>
      <c r="WRA2" s="3"/>
      <c r="WRB2" s="3"/>
      <c r="WRC2" s="3"/>
      <c r="WRD2" s="3"/>
      <c r="WRE2" s="3"/>
      <c r="WRF2" s="3"/>
      <c r="WRG2" s="3"/>
      <c r="WRH2" s="3"/>
      <c r="WRI2" s="3"/>
      <c r="WRJ2" s="3"/>
      <c r="WRK2" s="3"/>
      <c r="WRL2" s="3"/>
      <c r="WRM2" s="3"/>
      <c r="WRN2" s="3"/>
      <c r="WRO2" s="3"/>
      <c r="WRP2" s="3"/>
      <c r="WRQ2" s="3"/>
      <c r="WRR2" s="3"/>
      <c r="WRS2" s="3"/>
      <c r="WRT2" s="3"/>
      <c r="WRU2" s="3"/>
      <c r="WRV2" s="3"/>
      <c r="WRW2" s="3"/>
      <c r="WRX2" s="3"/>
      <c r="WRY2" s="3"/>
      <c r="WRZ2" s="3"/>
      <c r="WSA2" s="3"/>
      <c r="WSB2" s="3"/>
      <c r="WSC2" s="3"/>
      <c r="WSD2" s="3"/>
      <c r="WSE2" s="3"/>
      <c r="WSF2" s="3"/>
      <c r="WSG2" s="3"/>
      <c r="WSH2" s="3"/>
      <c r="WSI2" s="3"/>
      <c r="WSJ2" s="3"/>
      <c r="WSK2" s="3"/>
      <c r="WSL2" s="3"/>
      <c r="WSM2" s="3"/>
      <c r="WSN2" s="3"/>
      <c r="WSO2" s="3"/>
      <c r="WSP2" s="3"/>
      <c r="WSQ2" s="3"/>
      <c r="WSR2" s="3"/>
      <c r="WSS2" s="3"/>
      <c r="WST2" s="3"/>
      <c r="WSU2" s="3"/>
      <c r="WSV2" s="3"/>
      <c r="WSW2" s="3"/>
      <c r="WSX2" s="3"/>
      <c r="WSY2" s="3"/>
      <c r="WSZ2" s="3"/>
      <c r="WTA2" s="3"/>
      <c r="WTB2" s="3"/>
      <c r="WTC2" s="3"/>
      <c r="WTD2" s="3"/>
      <c r="WTE2" s="3"/>
      <c r="WTF2" s="3"/>
      <c r="WTG2" s="3"/>
      <c r="WTH2" s="3"/>
      <c r="WTI2" s="3"/>
      <c r="WTJ2" s="3"/>
      <c r="WTK2" s="3"/>
      <c r="WTL2" s="3"/>
      <c r="WTM2" s="3"/>
      <c r="WTN2" s="3"/>
      <c r="WTO2" s="3"/>
      <c r="WTP2" s="3"/>
      <c r="WTQ2" s="3"/>
      <c r="WTR2" s="3"/>
      <c r="WTS2" s="3"/>
      <c r="WTT2" s="3"/>
      <c r="WTU2" s="3"/>
      <c r="WTV2" s="3"/>
      <c r="WTW2" s="3"/>
      <c r="WTX2" s="3"/>
      <c r="WTY2" s="3"/>
      <c r="WTZ2" s="3"/>
      <c r="WUA2" s="3"/>
      <c r="WUB2" s="3"/>
      <c r="WUC2" s="3"/>
      <c r="WUD2" s="3"/>
      <c r="WUE2" s="3"/>
      <c r="WUF2" s="3"/>
      <c r="WUG2" s="3"/>
      <c r="WUH2" s="3"/>
      <c r="WUI2" s="3"/>
      <c r="WUJ2" s="3"/>
      <c r="WUK2" s="3"/>
      <c r="WUL2" s="3"/>
      <c r="WUM2" s="3"/>
      <c r="WUN2" s="3"/>
      <c r="WUO2" s="3"/>
      <c r="WUP2" s="3"/>
      <c r="WUQ2" s="3"/>
      <c r="WUR2" s="3"/>
      <c r="WUS2" s="3"/>
      <c r="WUT2" s="3"/>
      <c r="WUU2" s="3"/>
      <c r="WUV2" s="3"/>
      <c r="WUW2" s="3"/>
      <c r="WUX2" s="3"/>
      <c r="WUY2" s="3"/>
      <c r="WUZ2" s="3"/>
      <c r="WVA2" s="3"/>
      <c r="WVB2" s="3"/>
      <c r="WVC2" s="3"/>
      <c r="WVD2" s="3"/>
      <c r="WVE2" s="3"/>
      <c r="WVF2" s="3"/>
      <c r="WVG2" s="3"/>
      <c r="WVH2" s="3"/>
      <c r="WVI2" s="3"/>
      <c r="WVJ2" s="3"/>
      <c r="WVK2" s="3"/>
      <c r="WVL2" s="3"/>
      <c r="WVM2" s="3"/>
      <c r="WVN2" s="3"/>
      <c r="WVO2" s="3"/>
      <c r="WVP2" s="3"/>
      <c r="WVQ2" s="3"/>
      <c r="WVR2" s="3"/>
      <c r="WVS2" s="3"/>
      <c r="WVT2" s="3"/>
      <c r="WVU2" s="3"/>
      <c r="WVV2" s="3"/>
      <c r="WVW2" s="3"/>
      <c r="WVX2" s="3"/>
      <c r="WVY2" s="3"/>
      <c r="WVZ2" s="3"/>
      <c r="WWA2" s="3"/>
      <c r="WWB2" s="3"/>
      <c r="WWC2" s="3"/>
      <c r="WWD2" s="3"/>
      <c r="WWE2" s="3"/>
      <c r="WWF2" s="3"/>
      <c r="WWG2" s="3"/>
      <c r="WWH2" s="3"/>
      <c r="WWI2" s="3"/>
      <c r="WWJ2" s="3"/>
      <c r="WWK2" s="3"/>
      <c r="WWL2" s="3"/>
      <c r="WWM2" s="3"/>
      <c r="WWN2" s="3"/>
      <c r="WWO2" s="3"/>
      <c r="WWP2" s="3"/>
      <c r="WWQ2" s="3"/>
      <c r="WWR2" s="3"/>
      <c r="WWS2" s="3"/>
      <c r="WWT2" s="3"/>
      <c r="WWU2" s="3"/>
      <c r="WWV2" s="3"/>
      <c r="WWW2" s="3"/>
      <c r="WWX2" s="3"/>
      <c r="WWY2" s="3"/>
      <c r="WWZ2" s="3"/>
      <c r="WXA2" s="3"/>
      <c r="WXB2" s="3"/>
      <c r="WXC2" s="3"/>
      <c r="WXD2" s="3"/>
      <c r="WXE2" s="3"/>
      <c r="WXF2" s="3"/>
      <c r="WXG2" s="3"/>
      <c r="WXH2" s="3"/>
      <c r="WXI2" s="3"/>
      <c r="WXJ2" s="3"/>
      <c r="WXK2" s="3"/>
      <c r="WXL2" s="3"/>
      <c r="WXM2" s="3"/>
      <c r="WXN2" s="3"/>
      <c r="WXO2" s="3"/>
      <c r="WXP2" s="3"/>
      <c r="WXQ2" s="3"/>
      <c r="WXR2" s="3"/>
      <c r="WXS2" s="3"/>
      <c r="WXT2" s="3"/>
      <c r="WXU2" s="3"/>
      <c r="WXV2" s="3"/>
      <c r="WXW2" s="3"/>
      <c r="WXX2" s="3"/>
      <c r="WXY2" s="3"/>
      <c r="WXZ2" s="3"/>
      <c r="WYA2" s="3"/>
      <c r="WYB2" s="3"/>
      <c r="WYC2" s="3"/>
      <c r="WYD2" s="3"/>
      <c r="WYE2" s="3"/>
      <c r="WYF2" s="3"/>
      <c r="WYG2" s="3"/>
      <c r="WYH2" s="3"/>
      <c r="WYI2" s="3"/>
      <c r="WYJ2" s="3"/>
      <c r="WYK2" s="3"/>
      <c r="WYL2" s="3"/>
      <c r="WYM2" s="3"/>
      <c r="WYN2" s="3"/>
      <c r="WYO2" s="3"/>
      <c r="WYP2" s="3"/>
      <c r="WYQ2" s="3"/>
      <c r="WYR2" s="3"/>
      <c r="WYS2" s="3"/>
      <c r="WYT2" s="3"/>
      <c r="WYU2" s="3"/>
      <c r="WYV2" s="3"/>
      <c r="WYW2" s="3"/>
      <c r="WYX2" s="3"/>
      <c r="WYY2" s="3"/>
      <c r="WYZ2" s="3"/>
      <c r="WZA2" s="3"/>
      <c r="WZB2" s="3"/>
      <c r="WZC2" s="3"/>
      <c r="WZD2" s="3"/>
      <c r="WZE2" s="3"/>
      <c r="WZF2" s="3"/>
      <c r="WZG2" s="3"/>
      <c r="WZH2" s="3"/>
      <c r="WZI2" s="3"/>
      <c r="WZJ2" s="3"/>
      <c r="WZK2" s="3"/>
      <c r="WZL2" s="3"/>
      <c r="WZM2" s="3"/>
      <c r="WZN2" s="3"/>
      <c r="WZO2" s="3"/>
      <c r="WZP2" s="3"/>
      <c r="WZQ2" s="3"/>
      <c r="WZR2" s="3"/>
      <c r="WZS2" s="3"/>
      <c r="WZT2" s="3"/>
      <c r="WZU2" s="3"/>
      <c r="WZV2" s="3"/>
      <c r="WZW2" s="3"/>
      <c r="WZX2" s="3"/>
      <c r="WZY2" s="3"/>
      <c r="WZZ2" s="3"/>
      <c r="XAA2" s="3"/>
      <c r="XAB2" s="3"/>
      <c r="XAC2" s="3"/>
      <c r="XAD2" s="3"/>
      <c r="XAE2" s="3"/>
      <c r="XAF2" s="3"/>
      <c r="XAG2" s="3"/>
      <c r="XAH2" s="3"/>
      <c r="XAI2" s="3"/>
      <c r="XAJ2" s="3"/>
      <c r="XAK2" s="3"/>
      <c r="XAL2" s="3"/>
      <c r="XAM2" s="3"/>
      <c r="XAN2" s="3"/>
      <c r="XAO2" s="3"/>
      <c r="XAP2" s="3"/>
      <c r="XAQ2" s="3"/>
      <c r="XAR2" s="3"/>
      <c r="XAS2" s="3"/>
      <c r="XAT2" s="3"/>
      <c r="XAU2" s="3"/>
      <c r="XAV2" s="3"/>
      <c r="XAW2" s="3"/>
      <c r="XAX2" s="3"/>
      <c r="XAY2" s="3"/>
      <c r="XAZ2" s="3"/>
      <c r="XBA2" s="3"/>
      <c r="XBB2" s="3"/>
      <c r="XBC2" s="3"/>
      <c r="XBD2" s="3"/>
      <c r="XBE2" s="3"/>
      <c r="XBF2" s="3"/>
      <c r="XBG2" s="3"/>
      <c r="XBH2" s="3"/>
      <c r="XBI2" s="3"/>
      <c r="XBJ2" s="3"/>
      <c r="XBK2" s="3"/>
      <c r="XBL2" s="3"/>
      <c r="XBM2" s="3"/>
      <c r="XBN2" s="3"/>
      <c r="XBO2" s="3"/>
      <c r="XBP2" s="3"/>
      <c r="XBQ2" s="3"/>
      <c r="XBR2" s="3"/>
      <c r="XBS2" s="3"/>
      <c r="XBT2" s="3"/>
      <c r="XBU2" s="3"/>
      <c r="XBV2" s="3"/>
      <c r="XBW2" s="3"/>
      <c r="XBX2" s="3"/>
      <c r="XBY2" s="3"/>
      <c r="XBZ2" s="3"/>
      <c r="XCA2" s="3"/>
      <c r="XCB2" s="3"/>
      <c r="XCC2" s="3"/>
      <c r="XCD2" s="3"/>
      <c r="XCE2" s="3"/>
      <c r="XCF2" s="3"/>
      <c r="XCG2" s="3"/>
      <c r="XCH2" s="3"/>
      <c r="XCI2" s="3"/>
      <c r="XCJ2" s="3"/>
      <c r="XCK2" s="3"/>
      <c r="XCL2" s="3"/>
      <c r="XCM2" s="3"/>
      <c r="XCN2" s="3"/>
      <c r="XCO2" s="3"/>
      <c r="XCP2" s="3"/>
      <c r="XCQ2" s="3"/>
      <c r="XCR2" s="3"/>
      <c r="XCS2" s="3"/>
      <c r="XCT2" s="3"/>
      <c r="XCU2" s="3"/>
      <c r="XCV2" s="3"/>
      <c r="XCW2" s="3"/>
      <c r="XCX2" s="3"/>
      <c r="XCY2" s="3"/>
      <c r="XCZ2" s="3"/>
      <c r="XDA2" s="3"/>
      <c r="XDB2" s="3"/>
      <c r="XDC2" s="3"/>
      <c r="XDD2" s="3"/>
      <c r="XDE2" s="3"/>
      <c r="XDF2" s="3"/>
      <c r="XDG2" s="3"/>
      <c r="XDH2" s="3"/>
      <c r="XDI2" s="3"/>
      <c r="XDJ2" s="3"/>
      <c r="XDK2" s="3"/>
      <c r="XDL2" s="3"/>
      <c r="XDM2" s="3"/>
      <c r="XDN2" s="3"/>
      <c r="XDO2" s="3"/>
      <c r="XDP2" s="3"/>
      <c r="XDQ2" s="3"/>
      <c r="XDR2" s="3"/>
      <c r="XDS2" s="3"/>
      <c r="XDT2" s="3"/>
      <c r="XDU2" s="3"/>
      <c r="XDV2" s="3"/>
      <c r="XDW2" s="3"/>
      <c r="XDX2" s="3"/>
      <c r="XDY2" s="3"/>
      <c r="XDZ2" s="3"/>
      <c r="XEA2" s="3"/>
      <c r="XEB2" s="3"/>
      <c r="XEC2" s="3"/>
      <c r="XED2" s="3"/>
      <c r="XEE2" s="3"/>
      <c r="XEF2" s="3"/>
      <c r="XEG2" s="3"/>
      <c r="XEH2" s="3"/>
      <c r="XEI2" s="3"/>
      <c r="XEJ2" s="3"/>
      <c r="XEK2" s="3"/>
      <c r="XEL2" s="3"/>
      <c r="XEM2" s="3"/>
      <c r="XEN2" s="3"/>
      <c r="XEO2" s="3"/>
      <c r="XEP2" s="3"/>
      <c r="XEQ2" s="3"/>
      <c r="XER2" s="3"/>
      <c r="XES2" s="3"/>
      <c r="XET2" s="3"/>
      <c r="XEU2" s="3"/>
      <c r="XEV2" s="3"/>
      <c r="XEW2" s="3"/>
      <c r="XEX2" s="3"/>
      <c r="XEY2" s="3"/>
      <c r="XEZ2" s="3"/>
      <c r="XFA2" s="3"/>
      <c r="XFB2" s="3"/>
      <c r="XFC2" s="3"/>
    </row>
    <row r="3" spans="1:16383" ht="13.8" thickBot="1" x14ac:dyDescent="0.3">
      <c r="A3" s="495"/>
      <c r="B3" s="496"/>
      <c r="C3" s="496"/>
      <c r="D3" s="496"/>
      <c r="E3" s="497"/>
      <c r="H3" s="499"/>
      <c r="I3" s="499"/>
      <c r="J3" s="499"/>
      <c r="K3" s="499"/>
      <c r="L3" s="499"/>
      <c r="M3" s="499"/>
      <c r="N3" s="499"/>
      <c r="O3" s="499"/>
      <c r="P3" s="336"/>
      <c r="Q3" s="336"/>
      <c r="S3" s="3"/>
      <c r="T3" s="3"/>
      <c r="U3" s="336"/>
      <c r="V3" s="336"/>
      <c r="W3" s="336"/>
      <c r="Z3" s="3"/>
      <c r="AA3" s="3"/>
      <c r="AB3" s="3"/>
      <c r="AC3" s="3"/>
      <c r="AD3" s="3"/>
      <c r="AE3" s="180"/>
      <c r="AG3" s="180"/>
      <c r="AH3" s="180"/>
      <c r="AI3" s="180"/>
      <c r="AJ3" s="3"/>
      <c r="AK3" s="3"/>
      <c r="AL3" s="3"/>
      <c r="AM3" s="288"/>
      <c r="AN3" s="288"/>
      <c r="AO3" s="288"/>
      <c r="AP3" s="288"/>
      <c r="AQ3" s="288"/>
      <c r="AR3" s="350"/>
      <c r="AS3" s="350"/>
      <c r="AT3" s="350"/>
      <c r="AU3" s="281"/>
      <c r="AV3" s="281"/>
      <c r="AW3" s="281"/>
      <c r="AX3" s="281"/>
      <c r="AY3" s="281"/>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c r="BGX3" s="3"/>
      <c r="BGY3" s="3"/>
      <c r="BGZ3" s="3"/>
      <c r="BHA3" s="3"/>
      <c r="BHB3" s="3"/>
      <c r="BHC3" s="3"/>
      <c r="BHD3" s="3"/>
      <c r="BHE3" s="3"/>
      <c r="BHF3" s="3"/>
      <c r="BHG3" s="3"/>
      <c r="BHH3" s="3"/>
      <c r="BHI3" s="3"/>
      <c r="BHJ3" s="3"/>
      <c r="BHK3" s="3"/>
      <c r="BHL3" s="3"/>
      <c r="BHM3" s="3"/>
      <c r="BHN3" s="3"/>
      <c r="BHO3" s="3"/>
      <c r="BHP3" s="3"/>
      <c r="BHQ3" s="3"/>
      <c r="BHR3" s="3"/>
      <c r="BHS3" s="3"/>
      <c r="BHT3" s="3"/>
      <c r="BHU3" s="3"/>
      <c r="BHV3" s="3"/>
      <c r="BHW3" s="3"/>
      <c r="BHX3" s="3"/>
      <c r="BHY3" s="3"/>
      <c r="BHZ3" s="3"/>
      <c r="BIA3" s="3"/>
      <c r="BIB3" s="3"/>
      <c r="BIC3" s="3"/>
      <c r="BID3" s="3"/>
      <c r="BIE3" s="3"/>
      <c r="BIF3" s="3"/>
      <c r="BIG3" s="3"/>
      <c r="BIH3" s="3"/>
      <c r="BII3" s="3"/>
      <c r="BIJ3" s="3"/>
      <c r="BIK3" s="3"/>
      <c r="BIL3" s="3"/>
      <c r="BIM3" s="3"/>
      <c r="BIN3" s="3"/>
      <c r="BIO3" s="3"/>
      <c r="BIP3" s="3"/>
      <c r="BIQ3" s="3"/>
      <c r="BIR3" s="3"/>
      <c r="BIS3" s="3"/>
      <c r="BIT3" s="3"/>
      <c r="BIU3" s="3"/>
      <c r="BIV3" s="3"/>
      <c r="BIW3" s="3"/>
      <c r="BIX3" s="3"/>
      <c r="BIY3" s="3"/>
      <c r="BIZ3" s="3"/>
      <c r="BJA3" s="3"/>
      <c r="BJB3" s="3"/>
      <c r="BJC3" s="3"/>
      <c r="BJD3" s="3"/>
      <c r="BJE3" s="3"/>
      <c r="BJF3" s="3"/>
      <c r="BJG3" s="3"/>
      <c r="BJH3" s="3"/>
      <c r="BJI3" s="3"/>
      <c r="BJJ3" s="3"/>
      <c r="BJK3" s="3"/>
      <c r="BJL3" s="3"/>
      <c r="BJM3" s="3"/>
      <c r="BJN3" s="3"/>
      <c r="BJO3" s="3"/>
      <c r="BJP3" s="3"/>
      <c r="BJQ3" s="3"/>
      <c r="BJR3" s="3"/>
      <c r="BJS3" s="3"/>
      <c r="BJT3" s="3"/>
      <c r="BJU3" s="3"/>
      <c r="BJV3" s="3"/>
      <c r="BJW3" s="3"/>
      <c r="BJX3" s="3"/>
      <c r="BJY3" s="3"/>
      <c r="BJZ3" s="3"/>
      <c r="BKA3" s="3"/>
      <c r="BKB3" s="3"/>
      <c r="BKC3" s="3"/>
      <c r="BKD3" s="3"/>
      <c r="BKE3" s="3"/>
      <c r="BKF3" s="3"/>
      <c r="BKG3" s="3"/>
      <c r="BKH3" s="3"/>
      <c r="BKI3" s="3"/>
      <c r="BKJ3" s="3"/>
      <c r="BKK3" s="3"/>
      <c r="BKL3" s="3"/>
      <c r="BKM3" s="3"/>
      <c r="BKN3" s="3"/>
      <c r="BKO3" s="3"/>
      <c r="BKP3" s="3"/>
      <c r="BKQ3" s="3"/>
      <c r="BKR3" s="3"/>
      <c r="BKS3" s="3"/>
      <c r="BKT3" s="3"/>
      <c r="BKU3" s="3"/>
      <c r="BKV3" s="3"/>
      <c r="BKW3" s="3"/>
      <c r="BKX3" s="3"/>
      <c r="BKY3" s="3"/>
      <c r="BKZ3" s="3"/>
      <c r="BLA3" s="3"/>
      <c r="BLB3" s="3"/>
      <c r="BLC3" s="3"/>
      <c r="BLD3" s="3"/>
      <c r="BLE3" s="3"/>
      <c r="BLF3" s="3"/>
      <c r="BLG3" s="3"/>
      <c r="BLH3" s="3"/>
      <c r="BLI3" s="3"/>
      <c r="BLJ3" s="3"/>
      <c r="BLK3" s="3"/>
      <c r="BLL3" s="3"/>
      <c r="BLM3" s="3"/>
      <c r="BLN3" s="3"/>
      <c r="BLO3" s="3"/>
      <c r="BLP3" s="3"/>
      <c r="BLQ3" s="3"/>
      <c r="BLR3" s="3"/>
      <c r="BLS3" s="3"/>
      <c r="BLT3" s="3"/>
      <c r="BLU3" s="3"/>
      <c r="BLV3" s="3"/>
      <c r="BLW3" s="3"/>
      <c r="BLX3" s="3"/>
      <c r="BLY3" s="3"/>
      <c r="BLZ3" s="3"/>
      <c r="BMA3" s="3"/>
      <c r="BMB3" s="3"/>
      <c r="BMC3" s="3"/>
      <c r="BMD3" s="3"/>
      <c r="BME3" s="3"/>
      <c r="BMF3" s="3"/>
      <c r="BMG3" s="3"/>
      <c r="BMH3" s="3"/>
      <c r="BMI3" s="3"/>
      <c r="BMJ3" s="3"/>
      <c r="BMK3" s="3"/>
      <c r="BML3" s="3"/>
      <c r="BMM3" s="3"/>
      <c r="BMN3" s="3"/>
      <c r="BMO3" s="3"/>
      <c r="BMP3" s="3"/>
      <c r="BMQ3" s="3"/>
      <c r="BMR3" s="3"/>
      <c r="BMS3" s="3"/>
      <c r="BMT3" s="3"/>
      <c r="BMU3" s="3"/>
      <c r="BMV3" s="3"/>
      <c r="BMW3" s="3"/>
      <c r="BMX3" s="3"/>
      <c r="BMY3" s="3"/>
      <c r="BMZ3" s="3"/>
      <c r="BNA3" s="3"/>
      <c r="BNB3" s="3"/>
      <c r="BNC3" s="3"/>
      <c r="BND3" s="3"/>
      <c r="BNE3" s="3"/>
      <c r="BNF3" s="3"/>
      <c r="BNG3" s="3"/>
      <c r="BNH3" s="3"/>
      <c r="BNI3" s="3"/>
      <c r="BNJ3" s="3"/>
      <c r="BNK3" s="3"/>
      <c r="BNL3" s="3"/>
      <c r="BNM3" s="3"/>
      <c r="BNN3" s="3"/>
      <c r="BNO3" s="3"/>
      <c r="BNP3" s="3"/>
      <c r="BNQ3" s="3"/>
      <c r="BNR3" s="3"/>
      <c r="BNS3" s="3"/>
      <c r="BNT3" s="3"/>
      <c r="BNU3" s="3"/>
      <c r="BNV3" s="3"/>
      <c r="BNW3" s="3"/>
      <c r="BNX3" s="3"/>
      <c r="BNY3" s="3"/>
      <c r="BNZ3" s="3"/>
      <c r="BOA3" s="3"/>
      <c r="BOB3" s="3"/>
      <c r="BOC3" s="3"/>
      <c r="BOD3" s="3"/>
      <c r="BOE3" s="3"/>
      <c r="BOF3" s="3"/>
      <c r="BOG3" s="3"/>
      <c r="BOH3" s="3"/>
      <c r="BOI3" s="3"/>
      <c r="BOJ3" s="3"/>
      <c r="BOK3" s="3"/>
      <c r="BOL3" s="3"/>
      <c r="BOM3" s="3"/>
      <c r="BON3" s="3"/>
      <c r="BOO3" s="3"/>
      <c r="BOP3" s="3"/>
      <c r="BOQ3" s="3"/>
      <c r="BOR3" s="3"/>
      <c r="BOS3" s="3"/>
      <c r="BOT3" s="3"/>
      <c r="BOU3" s="3"/>
      <c r="BOV3" s="3"/>
      <c r="BOW3" s="3"/>
      <c r="BOX3" s="3"/>
      <c r="BOY3" s="3"/>
      <c r="BOZ3" s="3"/>
      <c r="BPA3" s="3"/>
      <c r="BPB3" s="3"/>
      <c r="BPC3" s="3"/>
      <c r="BPD3" s="3"/>
      <c r="BPE3" s="3"/>
      <c r="BPF3" s="3"/>
      <c r="BPG3" s="3"/>
      <c r="BPH3" s="3"/>
      <c r="BPI3" s="3"/>
      <c r="BPJ3" s="3"/>
      <c r="BPK3" s="3"/>
      <c r="BPL3" s="3"/>
      <c r="BPM3" s="3"/>
      <c r="BPN3" s="3"/>
      <c r="BPO3" s="3"/>
      <c r="BPP3" s="3"/>
      <c r="BPQ3" s="3"/>
      <c r="BPR3" s="3"/>
      <c r="BPS3" s="3"/>
      <c r="BPT3" s="3"/>
      <c r="BPU3" s="3"/>
      <c r="BPV3" s="3"/>
      <c r="BPW3" s="3"/>
      <c r="BPX3" s="3"/>
      <c r="BPY3" s="3"/>
      <c r="BPZ3" s="3"/>
      <c r="BQA3" s="3"/>
      <c r="BQB3" s="3"/>
      <c r="BQC3" s="3"/>
      <c r="BQD3" s="3"/>
      <c r="BQE3" s="3"/>
      <c r="BQF3" s="3"/>
      <c r="BQG3" s="3"/>
      <c r="BQH3" s="3"/>
      <c r="BQI3" s="3"/>
      <c r="BQJ3" s="3"/>
      <c r="BQK3" s="3"/>
      <c r="BQL3" s="3"/>
      <c r="BQM3" s="3"/>
      <c r="BQN3" s="3"/>
      <c r="BQO3" s="3"/>
      <c r="BQP3" s="3"/>
      <c r="BQQ3" s="3"/>
      <c r="BQR3" s="3"/>
      <c r="BQS3" s="3"/>
      <c r="BQT3" s="3"/>
      <c r="BQU3" s="3"/>
      <c r="BQV3" s="3"/>
      <c r="BQW3" s="3"/>
      <c r="BQX3" s="3"/>
      <c r="BQY3" s="3"/>
      <c r="BQZ3" s="3"/>
      <c r="BRA3" s="3"/>
      <c r="BRB3" s="3"/>
      <c r="BRC3" s="3"/>
      <c r="BRD3" s="3"/>
      <c r="BRE3" s="3"/>
      <c r="BRF3" s="3"/>
      <c r="BRG3" s="3"/>
      <c r="BRH3" s="3"/>
      <c r="BRI3" s="3"/>
      <c r="BRJ3" s="3"/>
      <c r="BRK3" s="3"/>
      <c r="BRL3" s="3"/>
      <c r="BRM3" s="3"/>
      <c r="BRN3" s="3"/>
      <c r="BRO3" s="3"/>
      <c r="BRP3" s="3"/>
      <c r="BRQ3" s="3"/>
      <c r="BRR3" s="3"/>
      <c r="BRS3" s="3"/>
      <c r="BRT3" s="3"/>
      <c r="BRU3" s="3"/>
      <c r="BRV3" s="3"/>
      <c r="BRW3" s="3"/>
      <c r="BRX3" s="3"/>
      <c r="BRY3" s="3"/>
      <c r="BRZ3" s="3"/>
      <c r="BSA3" s="3"/>
      <c r="BSB3" s="3"/>
      <c r="BSC3" s="3"/>
      <c r="BSD3" s="3"/>
      <c r="BSE3" s="3"/>
      <c r="BSF3" s="3"/>
      <c r="BSG3" s="3"/>
      <c r="BSH3" s="3"/>
      <c r="BSI3" s="3"/>
      <c r="BSJ3" s="3"/>
      <c r="BSK3" s="3"/>
      <c r="BSL3" s="3"/>
      <c r="BSM3" s="3"/>
      <c r="BSN3" s="3"/>
      <c r="BSO3" s="3"/>
      <c r="BSP3" s="3"/>
      <c r="BSQ3" s="3"/>
      <c r="BSR3" s="3"/>
      <c r="BSS3" s="3"/>
      <c r="BST3" s="3"/>
      <c r="BSU3" s="3"/>
      <c r="BSV3" s="3"/>
      <c r="BSW3" s="3"/>
      <c r="BSX3" s="3"/>
      <c r="BSY3" s="3"/>
      <c r="BSZ3" s="3"/>
      <c r="BTA3" s="3"/>
      <c r="BTB3" s="3"/>
      <c r="BTC3" s="3"/>
      <c r="BTD3" s="3"/>
      <c r="BTE3" s="3"/>
      <c r="BTF3" s="3"/>
      <c r="BTG3" s="3"/>
      <c r="BTH3" s="3"/>
      <c r="BTI3" s="3"/>
      <c r="BTJ3" s="3"/>
      <c r="BTK3" s="3"/>
      <c r="BTL3" s="3"/>
      <c r="BTM3" s="3"/>
      <c r="BTN3" s="3"/>
      <c r="BTO3" s="3"/>
      <c r="BTP3" s="3"/>
      <c r="BTQ3" s="3"/>
      <c r="BTR3" s="3"/>
      <c r="BTS3" s="3"/>
      <c r="BTT3" s="3"/>
      <c r="BTU3" s="3"/>
      <c r="BTV3" s="3"/>
      <c r="BTW3" s="3"/>
      <c r="BTX3" s="3"/>
      <c r="BTY3" s="3"/>
      <c r="BTZ3" s="3"/>
      <c r="BUA3" s="3"/>
      <c r="BUB3" s="3"/>
      <c r="BUC3" s="3"/>
      <c r="BUD3" s="3"/>
      <c r="BUE3" s="3"/>
      <c r="BUF3" s="3"/>
      <c r="BUG3" s="3"/>
      <c r="BUH3" s="3"/>
      <c r="BUI3" s="3"/>
      <c r="BUJ3" s="3"/>
      <c r="BUK3" s="3"/>
      <c r="BUL3" s="3"/>
      <c r="BUM3" s="3"/>
      <c r="BUN3" s="3"/>
      <c r="BUO3" s="3"/>
      <c r="BUP3" s="3"/>
      <c r="BUQ3" s="3"/>
      <c r="BUR3" s="3"/>
      <c r="BUS3" s="3"/>
      <c r="BUT3" s="3"/>
      <c r="BUU3" s="3"/>
      <c r="BUV3" s="3"/>
      <c r="BUW3" s="3"/>
      <c r="BUX3" s="3"/>
      <c r="BUY3" s="3"/>
      <c r="BUZ3" s="3"/>
      <c r="BVA3" s="3"/>
      <c r="BVB3" s="3"/>
      <c r="BVC3" s="3"/>
      <c r="BVD3" s="3"/>
      <c r="BVE3" s="3"/>
      <c r="BVF3" s="3"/>
      <c r="BVG3" s="3"/>
      <c r="BVH3" s="3"/>
      <c r="BVI3" s="3"/>
      <c r="BVJ3" s="3"/>
      <c r="BVK3" s="3"/>
      <c r="BVL3" s="3"/>
      <c r="BVM3" s="3"/>
      <c r="BVN3" s="3"/>
      <c r="BVO3" s="3"/>
      <c r="BVP3" s="3"/>
      <c r="BVQ3" s="3"/>
      <c r="BVR3" s="3"/>
      <c r="BVS3" s="3"/>
      <c r="BVT3" s="3"/>
      <c r="BVU3" s="3"/>
      <c r="BVV3" s="3"/>
      <c r="BVW3" s="3"/>
      <c r="BVX3" s="3"/>
      <c r="BVY3" s="3"/>
      <c r="BVZ3" s="3"/>
      <c r="BWA3" s="3"/>
      <c r="BWB3" s="3"/>
      <c r="BWC3" s="3"/>
      <c r="BWD3" s="3"/>
      <c r="BWE3" s="3"/>
      <c r="BWF3" s="3"/>
      <c r="BWG3" s="3"/>
      <c r="BWH3" s="3"/>
      <c r="BWI3" s="3"/>
      <c r="BWJ3" s="3"/>
      <c r="BWK3" s="3"/>
      <c r="BWL3" s="3"/>
      <c r="BWM3" s="3"/>
      <c r="BWN3" s="3"/>
      <c r="BWO3" s="3"/>
      <c r="BWP3" s="3"/>
      <c r="BWQ3" s="3"/>
      <c r="BWR3" s="3"/>
      <c r="BWS3" s="3"/>
      <c r="BWT3" s="3"/>
      <c r="BWU3" s="3"/>
      <c r="BWV3" s="3"/>
      <c r="BWW3" s="3"/>
      <c r="BWX3" s="3"/>
      <c r="BWY3" s="3"/>
      <c r="BWZ3" s="3"/>
      <c r="BXA3" s="3"/>
      <c r="BXB3" s="3"/>
      <c r="BXC3" s="3"/>
      <c r="BXD3" s="3"/>
      <c r="BXE3" s="3"/>
      <c r="BXF3" s="3"/>
      <c r="BXG3" s="3"/>
      <c r="BXH3" s="3"/>
      <c r="BXI3" s="3"/>
      <c r="BXJ3" s="3"/>
      <c r="BXK3" s="3"/>
      <c r="BXL3" s="3"/>
      <c r="BXM3" s="3"/>
      <c r="BXN3" s="3"/>
      <c r="BXO3" s="3"/>
      <c r="BXP3" s="3"/>
      <c r="BXQ3" s="3"/>
      <c r="BXR3" s="3"/>
      <c r="BXS3" s="3"/>
      <c r="BXT3" s="3"/>
      <c r="BXU3" s="3"/>
      <c r="BXV3" s="3"/>
      <c r="BXW3" s="3"/>
      <c r="BXX3" s="3"/>
      <c r="BXY3" s="3"/>
      <c r="BXZ3" s="3"/>
      <c r="BYA3" s="3"/>
      <c r="BYB3" s="3"/>
      <c r="BYC3" s="3"/>
      <c r="BYD3" s="3"/>
      <c r="BYE3" s="3"/>
      <c r="BYF3" s="3"/>
      <c r="BYG3" s="3"/>
      <c r="BYH3" s="3"/>
      <c r="BYI3" s="3"/>
      <c r="BYJ3" s="3"/>
      <c r="BYK3" s="3"/>
      <c r="BYL3" s="3"/>
      <c r="BYM3" s="3"/>
      <c r="BYN3" s="3"/>
      <c r="BYO3" s="3"/>
      <c r="BYP3" s="3"/>
      <c r="BYQ3" s="3"/>
      <c r="BYR3" s="3"/>
      <c r="BYS3" s="3"/>
      <c r="BYT3" s="3"/>
      <c r="BYU3" s="3"/>
      <c r="BYV3" s="3"/>
      <c r="BYW3" s="3"/>
      <c r="BYX3" s="3"/>
      <c r="BYY3" s="3"/>
      <c r="BYZ3" s="3"/>
      <c r="BZA3" s="3"/>
      <c r="BZB3" s="3"/>
      <c r="BZC3" s="3"/>
      <c r="BZD3" s="3"/>
      <c r="BZE3" s="3"/>
      <c r="BZF3" s="3"/>
      <c r="BZG3" s="3"/>
      <c r="BZH3" s="3"/>
      <c r="BZI3" s="3"/>
      <c r="BZJ3" s="3"/>
      <c r="BZK3" s="3"/>
      <c r="BZL3" s="3"/>
      <c r="BZM3" s="3"/>
      <c r="BZN3" s="3"/>
      <c r="BZO3" s="3"/>
      <c r="BZP3" s="3"/>
      <c r="BZQ3" s="3"/>
      <c r="BZR3" s="3"/>
      <c r="BZS3" s="3"/>
      <c r="BZT3" s="3"/>
      <c r="BZU3" s="3"/>
      <c r="BZV3" s="3"/>
      <c r="BZW3" s="3"/>
      <c r="BZX3" s="3"/>
      <c r="BZY3" s="3"/>
      <c r="BZZ3" s="3"/>
      <c r="CAA3" s="3"/>
      <c r="CAB3" s="3"/>
      <c r="CAC3" s="3"/>
      <c r="CAD3" s="3"/>
      <c r="CAE3" s="3"/>
      <c r="CAF3" s="3"/>
      <c r="CAG3" s="3"/>
      <c r="CAH3" s="3"/>
      <c r="CAI3" s="3"/>
      <c r="CAJ3" s="3"/>
      <c r="CAK3" s="3"/>
      <c r="CAL3" s="3"/>
      <c r="CAM3" s="3"/>
      <c r="CAN3" s="3"/>
      <c r="CAO3" s="3"/>
      <c r="CAP3" s="3"/>
      <c r="CAQ3" s="3"/>
      <c r="CAR3" s="3"/>
      <c r="CAS3" s="3"/>
      <c r="CAT3" s="3"/>
      <c r="CAU3" s="3"/>
      <c r="CAV3" s="3"/>
      <c r="CAW3" s="3"/>
      <c r="CAX3" s="3"/>
      <c r="CAY3" s="3"/>
      <c r="CAZ3" s="3"/>
      <c r="CBA3" s="3"/>
      <c r="CBB3" s="3"/>
      <c r="CBC3" s="3"/>
      <c r="CBD3" s="3"/>
      <c r="CBE3" s="3"/>
      <c r="CBF3" s="3"/>
      <c r="CBG3" s="3"/>
      <c r="CBH3" s="3"/>
      <c r="CBI3" s="3"/>
      <c r="CBJ3" s="3"/>
      <c r="CBK3" s="3"/>
      <c r="CBL3" s="3"/>
      <c r="CBM3" s="3"/>
      <c r="CBN3" s="3"/>
      <c r="CBO3" s="3"/>
      <c r="CBP3" s="3"/>
      <c r="CBQ3" s="3"/>
      <c r="CBR3" s="3"/>
      <c r="CBS3" s="3"/>
      <c r="CBT3" s="3"/>
      <c r="CBU3" s="3"/>
      <c r="CBV3" s="3"/>
      <c r="CBW3" s="3"/>
      <c r="CBX3" s="3"/>
      <c r="CBY3" s="3"/>
      <c r="CBZ3" s="3"/>
      <c r="CCA3" s="3"/>
      <c r="CCB3" s="3"/>
      <c r="CCC3" s="3"/>
      <c r="CCD3" s="3"/>
      <c r="CCE3" s="3"/>
      <c r="CCF3" s="3"/>
      <c r="CCG3" s="3"/>
      <c r="CCH3" s="3"/>
      <c r="CCI3" s="3"/>
      <c r="CCJ3" s="3"/>
      <c r="CCK3" s="3"/>
      <c r="CCL3" s="3"/>
      <c r="CCM3" s="3"/>
      <c r="CCN3" s="3"/>
      <c r="CCO3" s="3"/>
      <c r="CCP3" s="3"/>
      <c r="CCQ3" s="3"/>
      <c r="CCR3" s="3"/>
      <c r="CCS3" s="3"/>
      <c r="CCT3" s="3"/>
      <c r="CCU3" s="3"/>
      <c r="CCV3" s="3"/>
      <c r="CCW3" s="3"/>
      <c r="CCX3" s="3"/>
      <c r="CCY3" s="3"/>
      <c r="CCZ3" s="3"/>
      <c r="CDA3" s="3"/>
      <c r="CDB3" s="3"/>
      <c r="CDC3" s="3"/>
      <c r="CDD3" s="3"/>
      <c r="CDE3" s="3"/>
      <c r="CDF3" s="3"/>
      <c r="CDG3" s="3"/>
      <c r="CDH3" s="3"/>
      <c r="CDI3" s="3"/>
      <c r="CDJ3" s="3"/>
      <c r="CDK3" s="3"/>
      <c r="CDL3" s="3"/>
      <c r="CDM3" s="3"/>
      <c r="CDN3" s="3"/>
      <c r="CDO3" s="3"/>
      <c r="CDP3" s="3"/>
      <c r="CDQ3" s="3"/>
      <c r="CDR3" s="3"/>
      <c r="CDS3" s="3"/>
      <c r="CDT3" s="3"/>
      <c r="CDU3" s="3"/>
      <c r="CDV3" s="3"/>
      <c r="CDW3" s="3"/>
      <c r="CDX3" s="3"/>
      <c r="CDY3" s="3"/>
      <c r="CDZ3" s="3"/>
      <c r="CEA3" s="3"/>
      <c r="CEB3" s="3"/>
      <c r="CEC3" s="3"/>
      <c r="CED3" s="3"/>
      <c r="CEE3" s="3"/>
      <c r="CEF3" s="3"/>
      <c r="CEG3" s="3"/>
      <c r="CEH3" s="3"/>
      <c r="CEI3" s="3"/>
      <c r="CEJ3" s="3"/>
      <c r="CEK3" s="3"/>
      <c r="CEL3" s="3"/>
      <c r="CEM3" s="3"/>
      <c r="CEN3" s="3"/>
      <c r="CEO3" s="3"/>
      <c r="CEP3" s="3"/>
      <c r="CEQ3" s="3"/>
      <c r="CER3" s="3"/>
      <c r="CES3" s="3"/>
      <c r="CET3" s="3"/>
      <c r="CEU3" s="3"/>
      <c r="CEV3" s="3"/>
      <c r="CEW3" s="3"/>
      <c r="CEX3" s="3"/>
      <c r="CEY3" s="3"/>
      <c r="CEZ3" s="3"/>
      <c r="CFA3" s="3"/>
      <c r="CFB3" s="3"/>
      <c r="CFC3" s="3"/>
      <c r="CFD3" s="3"/>
      <c r="CFE3" s="3"/>
      <c r="CFF3" s="3"/>
      <c r="CFG3" s="3"/>
      <c r="CFH3" s="3"/>
      <c r="CFI3" s="3"/>
      <c r="CFJ3" s="3"/>
      <c r="CFK3" s="3"/>
      <c r="CFL3" s="3"/>
      <c r="CFM3" s="3"/>
      <c r="CFN3" s="3"/>
      <c r="CFO3" s="3"/>
      <c r="CFP3" s="3"/>
      <c r="CFQ3" s="3"/>
      <c r="CFR3" s="3"/>
      <c r="CFS3" s="3"/>
      <c r="CFT3" s="3"/>
      <c r="CFU3" s="3"/>
      <c r="CFV3" s="3"/>
      <c r="CFW3" s="3"/>
      <c r="CFX3" s="3"/>
      <c r="CFY3" s="3"/>
      <c r="CFZ3" s="3"/>
      <c r="CGA3" s="3"/>
      <c r="CGB3" s="3"/>
      <c r="CGC3" s="3"/>
      <c r="CGD3" s="3"/>
      <c r="CGE3" s="3"/>
      <c r="CGF3" s="3"/>
      <c r="CGG3" s="3"/>
      <c r="CGH3" s="3"/>
      <c r="CGI3" s="3"/>
      <c r="CGJ3" s="3"/>
      <c r="CGK3" s="3"/>
      <c r="CGL3" s="3"/>
      <c r="CGM3" s="3"/>
      <c r="CGN3" s="3"/>
      <c r="CGO3" s="3"/>
      <c r="CGP3" s="3"/>
      <c r="CGQ3" s="3"/>
      <c r="CGR3" s="3"/>
      <c r="CGS3" s="3"/>
      <c r="CGT3" s="3"/>
      <c r="CGU3" s="3"/>
      <c r="CGV3" s="3"/>
      <c r="CGW3" s="3"/>
      <c r="CGX3" s="3"/>
      <c r="CGY3" s="3"/>
      <c r="CGZ3" s="3"/>
      <c r="CHA3" s="3"/>
      <c r="CHB3" s="3"/>
      <c r="CHC3" s="3"/>
      <c r="CHD3" s="3"/>
      <c r="CHE3" s="3"/>
      <c r="CHF3" s="3"/>
      <c r="CHG3" s="3"/>
      <c r="CHH3" s="3"/>
      <c r="CHI3" s="3"/>
      <c r="CHJ3" s="3"/>
      <c r="CHK3" s="3"/>
      <c r="CHL3" s="3"/>
      <c r="CHM3" s="3"/>
      <c r="CHN3" s="3"/>
      <c r="CHO3" s="3"/>
      <c r="CHP3" s="3"/>
      <c r="CHQ3" s="3"/>
      <c r="CHR3" s="3"/>
      <c r="CHS3" s="3"/>
      <c r="CHT3" s="3"/>
      <c r="CHU3" s="3"/>
      <c r="CHV3" s="3"/>
      <c r="CHW3" s="3"/>
      <c r="CHX3" s="3"/>
      <c r="CHY3" s="3"/>
      <c r="CHZ3" s="3"/>
      <c r="CIA3" s="3"/>
      <c r="CIB3" s="3"/>
      <c r="CIC3" s="3"/>
      <c r="CID3" s="3"/>
      <c r="CIE3" s="3"/>
      <c r="CIF3" s="3"/>
      <c r="CIG3" s="3"/>
      <c r="CIH3" s="3"/>
      <c r="CII3" s="3"/>
      <c r="CIJ3" s="3"/>
      <c r="CIK3" s="3"/>
      <c r="CIL3" s="3"/>
      <c r="CIM3" s="3"/>
      <c r="CIN3" s="3"/>
      <c r="CIO3" s="3"/>
      <c r="CIP3" s="3"/>
      <c r="CIQ3" s="3"/>
      <c r="CIR3" s="3"/>
      <c r="CIS3" s="3"/>
      <c r="CIT3" s="3"/>
      <c r="CIU3" s="3"/>
      <c r="CIV3" s="3"/>
      <c r="CIW3" s="3"/>
      <c r="CIX3" s="3"/>
      <c r="CIY3" s="3"/>
      <c r="CIZ3" s="3"/>
      <c r="CJA3" s="3"/>
      <c r="CJB3" s="3"/>
      <c r="CJC3" s="3"/>
      <c r="CJD3" s="3"/>
      <c r="CJE3" s="3"/>
      <c r="CJF3" s="3"/>
      <c r="CJG3" s="3"/>
      <c r="CJH3" s="3"/>
      <c r="CJI3" s="3"/>
      <c r="CJJ3" s="3"/>
      <c r="CJK3" s="3"/>
      <c r="CJL3" s="3"/>
      <c r="CJM3" s="3"/>
      <c r="CJN3" s="3"/>
      <c r="CJO3" s="3"/>
      <c r="CJP3" s="3"/>
      <c r="CJQ3" s="3"/>
      <c r="CJR3" s="3"/>
      <c r="CJS3" s="3"/>
      <c r="CJT3" s="3"/>
      <c r="CJU3" s="3"/>
      <c r="CJV3" s="3"/>
      <c r="CJW3" s="3"/>
      <c r="CJX3" s="3"/>
      <c r="CJY3" s="3"/>
      <c r="CJZ3" s="3"/>
      <c r="CKA3" s="3"/>
      <c r="CKB3" s="3"/>
      <c r="CKC3" s="3"/>
      <c r="CKD3" s="3"/>
      <c r="CKE3" s="3"/>
      <c r="CKF3" s="3"/>
      <c r="CKG3" s="3"/>
      <c r="CKH3" s="3"/>
      <c r="CKI3" s="3"/>
      <c r="CKJ3" s="3"/>
      <c r="CKK3" s="3"/>
      <c r="CKL3" s="3"/>
      <c r="CKM3" s="3"/>
      <c r="CKN3" s="3"/>
      <c r="CKO3" s="3"/>
      <c r="CKP3" s="3"/>
      <c r="CKQ3" s="3"/>
      <c r="CKR3" s="3"/>
      <c r="CKS3" s="3"/>
      <c r="CKT3" s="3"/>
      <c r="CKU3" s="3"/>
      <c r="CKV3" s="3"/>
      <c r="CKW3" s="3"/>
      <c r="CKX3" s="3"/>
      <c r="CKY3" s="3"/>
      <c r="CKZ3" s="3"/>
      <c r="CLA3" s="3"/>
      <c r="CLB3" s="3"/>
      <c r="CLC3" s="3"/>
      <c r="CLD3" s="3"/>
      <c r="CLE3" s="3"/>
      <c r="CLF3" s="3"/>
      <c r="CLG3" s="3"/>
      <c r="CLH3" s="3"/>
      <c r="CLI3" s="3"/>
      <c r="CLJ3" s="3"/>
      <c r="CLK3" s="3"/>
      <c r="CLL3" s="3"/>
      <c r="CLM3" s="3"/>
      <c r="CLN3" s="3"/>
      <c r="CLO3" s="3"/>
      <c r="CLP3" s="3"/>
      <c r="CLQ3" s="3"/>
      <c r="CLR3" s="3"/>
      <c r="CLS3" s="3"/>
      <c r="CLT3" s="3"/>
      <c r="CLU3" s="3"/>
      <c r="CLV3" s="3"/>
      <c r="CLW3" s="3"/>
      <c r="CLX3" s="3"/>
      <c r="CLY3" s="3"/>
      <c r="CLZ3" s="3"/>
      <c r="CMA3" s="3"/>
      <c r="CMB3" s="3"/>
      <c r="CMC3" s="3"/>
      <c r="CMD3" s="3"/>
      <c r="CME3" s="3"/>
      <c r="CMF3" s="3"/>
      <c r="CMG3" s="3"/>
      <c r="CMH3" s="3"/>
      <c r="CMI3" s="3"/>
      <c r="CMJ3" s="3"/>
      <c r="CMK3" s="3"/>
      <c r="CML3" s="3"/>
      <c r="CMM3" s="3"/>
      <c r="CMN3" s="3"/>
      <c r="CMO3" s="3"/>
      <c r="CMP3" s="3"/>
      <c r="CMQ3" s="3"/>
      <c r="CMR3" s="3"/>
      <c r="CMS3" s="3"/>
      <c r="CMT3" s="3"/>
      <c r="CMU3" s="3"/>
      <c r="CMV3" s="3"/>
      <c r="CMW3" s="3"/>
      <c r="CMX3" s="3"/>
      <c r="CMY3" s="3"/>
      <c r="CMZ3" s="3"/>
      <c r="CNA3" s="3"/>
      <c r="CNB3" s="3"/>
      <c r="CNC3" s="3"/>
      <c r="CND3" s="3"/>
      <c r="CNE3" s="3"/>
      <c r="CNF3" s="3"/>
      <c r="CNG3" s="3"/>
      <c r="CNH3" s="3"/>
      <c r="CNI3" s="3"/>
      <c r="CNJ3" s="3"/>
      <c r="CNK3" s="3"/>
      <c r="CNL3" s="3"/>
      <c r="CNM3" s="3"/>
      <c r="CNN3" s="3"/>
      <c r="CNO3" s="3"/>
      <c r="CNP3" s="3"/>
      <c r="CNQ3" s="3"/>
      <c r="CNR3" s="3"/>
      <c r="CNS3" s="3"/>
      <c r="CNT3" s="3"/>
      <c r="CNU3" s="3"/>
      <c r="CNV3" s="3"/>
      <c r="CNW3" s="3"/>
      <c r="CNX3" s="3"/>
      <c r="CNY3" s="3"/>
      <c r="CNZ3" s="3"/>
      <c r="COA3" s="3"/>
      <c r="COB3" s="3"/>
      <c r="COC3" s="3"/>
      <c r="COD3" s="3"/>
      <c r="COE3" s="3"/>
      <c r="COF3" s="3"/>
      <c r="COG3" s="3"/>
      <c r="COH3" s="3"/>
      <c r="COI3" s="3"/>
      <c r="COJ3" s="3"/>
      <c r="COK3" s="3"/>
      <c r="COL3" s="3"/>
      <c r="COM3" s="3"/>
      <c r="CON3" s="3"/>
      <c r="COO3" s="3"/>
      <c r="COP3" s="3"/>
      <c r="COQ3" s="3"/>
      <c r="COR3" s="3"/>
      <c r="COS3" s="3"/>
      <c r="COT3" s="3"/>
      <c r="COU3" s="3"/>
      <c r="COV3" s="3"/>
      <c r="COW3" s="3"/>
      <c r="COX3" s="3"/>
      <c r="COY3" s="3"/>
      <c r="COZ3" s="3"/>
      <c r="CPA3" s="3"/>
      <c r="CPB3" s="3"/>
      <c r="CPC3" s="3"/>
      <c r="CPD3" s="3"/>
      <c r="CPE3" s="3"/>
      <c r="CPF3" s="3"/>
      <c r="CPG3" s="3"/>
      <c r="CPH3" s="3"/>
      <c r="CPI3" s="3"/>
      <c r="CPJ3" s="3"/>
      <c r="CPK3" s="3"/>
      <c r="CPL3" s="3"/>
      <c r="CPM3" s="3"/>
      <c r="CPN3" s="3"/>
      <c r="CPO3" s="3"/>
      <c r="CPP3" s="3"/>
      <c r="CPQ3" s="3"/>
      <c r="CPR3" s="3"/>
      <c r="CPS3" s="3"/>
      <c r="CPT3" s="3"/>
      <c r="CPU3" s="3"/>
      <c r="CPV3" s="3"/>
      <c r="CPW3" s="3"/>
      <c r="CPX3" s="3"/>
      <c r="CPY3" s="3"/>
      <c r="CPZ3" s="3"/>
      <c r="CQA3" s="3"/>
      <c r="CQB3" s="3"/>
      <c r="CQC3" s="3"/>
      <c r="CQD3" s="3"/>
      <c r="CQE3" s="3"/>
      <c r="CQF3" s="3"/>
      <c r="CQG3" s="3"/>
      <c r="CQH3" s="3"/>
      <c r="CQI3" s="3"/>
      <c r="CQJ3" s="3"/>
      <c r="CQK3" s="3"/>
      <c r="CQL3" s="3"/>
      <c r="CQM3" s="3"/>
      <c r="CQN3" s="3"/>
      <c r="CQO3" s="3"/>
      <c r="CQP3" s="3"/>
      <c r="CQQ3" s="3"/>
      <c r="CQR3" s="3"/>
      <c r="CQS3" s="3"/>
      <c r="CQT3" s="3"/>
      <c r="CQU3" s="3"/>
      <c r="CQV3" s="3"/>
      <c r="CQW3" s="3"/>
      <c r="CQX3" s="3"/>
      <c r="CQY3" s="3"/>
      <c r="CQZ3" s="3"/>
      <c r="CRA3" s="3"/>
      <c r="CRB3" s="3"/>
      <c r="CRC3" s="3"/>
      <c r="CRD3" s="3"/>
      <c r="CRE3" s="3"/>
      <c r="CRF3" s="3"/>
      <c r="CRG3" s="3"/>
      <c r="CRH3" s="3"/>
      <c r="CRI3" s="3"/>
      <c r="CRJ3" s="3"/>
      <c r="CRK3" s="3"/>
      <c r="CRL3" s="3"/>
      <c r="CRM3" s="3"/>
      <c r="CRN3" s="3"/>
      <c r="CRO3" s="3"/>
      <c r="CRP3" s="3"/>
      <c r="CRQ3" s="3"/>
      <c r="CRR3" s="3"/>
      <c r="CRS3" s="3"/>
      <c r="CRT3" s="3"/>
      <c r="CRU3" s="3"/>
      <c r="CRV3" s="3"/>
      <c r="CRW3" s="3"/>
      <c r="CRX3" s="3"/>
      <c r="CRY3" s="3"/>
      <c r="CRZ3" s="3"/>
      <c r="CSA3" s="3"/>
      <c r="CSB3" s="3"/>
      <c r="CSC3" s="3"/>
      <c r="CSD3" s="3"/>
      <c r="CSE3" s="3"/>
      <c r="CSF3" s="3"/>
      <c r="CSG3" s="3"/>
      <c r="CSH3" s="3"/>
      <c r="CSI3" s="3"/>
      <c r="CSJ3" s="3"/>
      <c r="CSK3" s="3"/>
      <c r="CSL3" s="3"/>
      <c r="CSM3" s="3"/>
      <c r="CSN3" s="3"/>
      <c r="CSO3" s="3"/>
      <c r="CSP3" s="3"/>
      <c r="CSQ3" s="3"/>
      <c r="CSR3" s="3"/>
      <c r="CSS3" s="3"/>
      <c r="CST3" s="3"/>
      <c r="CSU3" s="3"/>
      <c r="CSV3" s="3"/>
      <c r="CSW3" s="3"/>
      <c r="CSX3" s="3"/>
      <c r="CSY3" s="3"/>
      <c r="CSZ3" s="3"/>
      <c r="CTA3" s="3"/>
      <c r="CTB3" s="3"/>
      <c r="CTC3" s="3"/>
      <c r="CTD3" s="3"/>
      <c r="CTE3" s="3"/>
      <c r="CTF3" s="3"/>
      <c r="CTG3" s="3"/>
      <c r="CTH3" s="3"/>
      <c r="CTI3" s="3"/>
      <c r="CTJ3" s="3"/>
      <c r="CTK3" s="3"/>
      <c r="CTL3" s="3"/>
      <c r="CTM3" s="3"/>
      <c r="CTN3" s="3"/>
      <c r="CTO3" s="3"/>
      <c r="CTP3" s="3"/>
      <c r="CTQ3" s="3"/>
      <c r="CTR3" s="3"/>
      <c r="CTS3" s="3"/>
      <c r="CTT3" s="3"/>
      <c r="CTU3" s="3"/>
      <c r="CTV3" s="3"/>
      <c r="CTW3" s="3"/>
      <c r="CTX3" s="3"/>
      <c r="CTY3" s="3"/>
      <c r="CTZ3" s="3"/>
      <c r="CUA3" s="3"/>
      <c r="CUB3" s="3"/>
      <c r="CUC3" s="3"/>
      <c r="CUD3" s="3"/>
      <c r="CUE3" s="3"/>
      <c r="CUF3" s="3"/>
      <c r="CUG3" s="3"/>
      <c r="CUH3" s="3"/>
      <c r="CUI3" s="3"/>
      <c r="CUJ3" s="3"/>
      <c r="CUK3" s="3"/>
      <c r="CUL3" s="3"/>
      <c r="CUM3" s="3"/>
      <c r="CUN3" s="3"/>
      <c r="CUO3" s="3"/>
      <c r="CUP3" s="3"/>
      <c r="CUQ3" s="3"/>
      <c r="CUR3" s="3"/>
      <c r="CUS3" s="3"/>
      <c r="CUT3" s="3"/>
      <c r="CUU3" s="3"/>
      <c r="CUV3" s="3"/>
      <c r="CUW3" s="3"/>
      <c r="CUX3" s="3"/>
      <c r="CUY3" s="3"/>
      <c r="CUZ3" s="3"/>
      <c r="CVA3" s="3"/>
      <c r="CVB3" s="3"/>
      <c r="CVC3" s="3"/>
      <c r="CVD3" s="3"/>
      <c r="CVE3" s="3"/>
      <c r="CVF3" s="3"/>
      <c r="CVG3" s="3"/>
      <c r="CVH3" s="3"/>
      <c r="CVI3" s="3"/>
      <c r="CVJ3" s="3"/>
      <c r="CVK3" s="3"/>
      <c r="CVL3" s="3"/>
      <c r="CVM3" s="3"/>
      <c r="CVN3" s="3"/>
      <c r="CVO3" s="3"/>
      <c r="CVP3" s="3"/>
      <c r="CVQ3" s="3"/>
      <c r="CVR3" s="3"/>
      <c r="CVS3" s="3"/>
      <c r="CVT3" s="3"/>
      <c r="CVU3" s="3"/>
      <c r="CVV3" s="3"/>
      <c r="CVW3" s="3"/>
      <c r="CVX3" s="3"/>
      <c r="CVY3" s="3"/>
      <c r="CVZ3" s="3"/>
      <c r="CWA3" s="3"/>
      <c r="CWB3" s="3"/>
      <c r="CWC3" s="3"/>
      <c r="CWD3" s="3"/>
      <c r="CWE3" s="3"/>
      <c r="CWF3" s="3"/>
      <c r="CWG3" s="3"/>
      <c r="CWH3" s="3"/>
      <c r="CWI3" s="3"/>
      <c r="CWJ3" s="3"/>
      <c r="CWK3" s="3"/>
      <c r="CWL3" s="3"/>
      <c r="CWM3" s="3"/>
      <c r="CWN3" s="3"/>
      <c r="CWO3" s="3"/>
      <c r="CWP3" s="3"/>
      <c r="CWQ3" s="3"/>
      <c r="CWR3" s="3"/>
      <c r="CWS3" s="3"/>
      <c r="CWT3" s="3"/>
      <c r="CWU3" s="3"/>
      <c r="CWV3" s="3"/>
      <c r="CWW3" s="3"/>
      <c r="CWX3" s="3"/>
      <c r="CWY3" s="3"/>
      <c r="CWZ3" s="3"/>
      <c r="CXA3" s="3"/>
      <c r="CXB3" s="3"/>
      <c r="CXC3" s="3"/>
      <c r="CXD3" s="3"/>
      <c r="CXE3" s="3"/>
      <c r="CXF3" s="3"/>
      <c r="CXG3" s="3"/>
      <c r="CXH3" s="3"/>
      <c r="CXI3" s="3"/>
      <c r="CXJ3" s="3"/>
      <c r="CXK3" s="3"/>
      <c r="CXL3" s="3"/>
      <c r="CXM3" s="3"/>
      <c r="CXN3" s="3"/>
      <c r="CXO3" s="3"/>
      <c r="CXP3" s="3"/>
      <c r="CXQ3" s="3"/>
      <c r="CXR3" s="3"/>
      <c r="CXS3" s="3"/>
      <c r="CXT3" s="3"/>
      <c r="CXU3" s="3"/>
      <c r="CXV3" s="3"/>
      <c r="CXW3" s="3"/>
      <c r="CXX3" s="3"/>
      <c r="CXY3" s="3"/>
      <c r="CXZ3" s="3"/>
      <c r="CYA3" s="3"/>
      <c r="CYB3" s="3"/>
      <c r="CYC3" s="3"/>
      <c r="CYD3" s="3"/>
      <c r="CYE3" s="3"/>
      <c r="CYF3" s="3"/>
      <c r="CYG3" s="3"/>
      <c r="CYH3" s="3"/>
      <c r="CYI3" s="3"/>
      <c r="CYJ3" s="3"/>
      <c r="CYK3" s="3"/>
      <c r="CYL3" s="3"/>
      <c r="CYM3" s="3"/>
      <c r="CYN3" s="3"/>
      <c r="CYO3" s="3"/>
      <c r="CYP3" s="3"/>
      <c r="CYQ3" s="3"/>
      <c r="CYR3" s="3"/>
      <c r="CYS3" s="3"/>
      <c r="CYT3" s="3"/>
      <c r="CYU3" s="3"/>
      <c r="CYV3" s="3"/>
      <c r="CYW3" s="3"/>
      <c r="CYX3" s="3"/>
      <c r="CYY3" s="3"/>
      <c r="CYZ3" s="3"/>
      <c r="CZA3" s="3"/>
      <c r="CZB3" s="3"/>
      <c r="CZC3" s="3"/>
      <c r="CZD3" s="3"/>
      <c r="CZE3" s="3"/>
      <c r="CZF3" s="3"/>
      <c r="CZG3" s="3"/>
      <c r="CZH3" s="3"/>
      <c r="CZI3" s="3"/>
      <c r="CZJ3" s="3"/>
      <c r="CZK3" s="3"/>
      <c r="CZL3" s="3"/>
      <c r="CZM3" s="3"/>
      <c r="CZN3" s="3"/>
      <c r="CZO3" s="3"/>
      <c r="CZP3" s="3"/>
      <c r="CZQ3" s="3"/>
      <c r="CZR3" s="3"/>
      <c r="CZS3" s="3"/>
      <c r="CZT3" s="3"/>
      <c r="CZU3" s="3"/>
      <c r="CZV3" s="3"/>
      <c r="CZW3" s="3"/>
      <c r="CZX3" s="3"/>
      <c r="CZY3" s="3"/>
      <c r="CZZ3" s="3"/>
      <c r="DAA3" s="3"/>
      <c r="DAB3" s="3"/>
      <c r="DAC3" s="3"/>
      <c r="DAD3" s="3"/>
      <c r="DAE3" s="3"/>
      <c r="DAF3" s="3"/>
      <c r="DAG3" s="3"/>
      <c r="DAH3" s="3"/>
      <c r="DAI3" s="3"/>
      <c r="DAJ3" s="3"/>
      <c r="DAK3" s="3"/>
      <c r="DAL3" s="3"/>
      <c r="DAM3" s="3"/>
      <c r="DAN3" s="3"/>
      <c r="DAO3" s="3"/>
      <c r="DAP3" s="3"/>
      <c r="DAQ3" s="3"/>
      <c r="DAR3" s="3"/>
      <c r="DAS3" s="3"/>
      <c r="DAT3" s="3"/>
      <c r="DAU3" s="3"/>
      <c r="DAV3" s="3"/>
      <c r="DAW3" s="3"/>
      <c r="DAX3" s="3"/>
      <c r="DAY3" s="3"/>
      <c r="DAZ3" s="3"/>
      <c r="DBA3" s="3"/>
      <c r="DBB3" s="3"/>
      <c r="DBC3" s="3"/>
      <c r="DBD3" s="3"/>
      <c r="DBE3" s="3"/>
      <c r="DBF3" s="3"/>
      <c r="DBG3" s="3"/>
      <c r="DBH3" s="3"/>
      <c r="DBI3" s="3"/>
      <c r="DBJ3" s="3"/>
      <c r="DBK3" s="3"/>
      <c r="DBL3" s="3"/>
      <c r="DBM3" s="3"/>
      <c r="DBN3" s="3"/>
      <c r="DBO3" s="3"/>
      <c r="DBP3" s="3"/>
      <c r="DBQ3" s="3"/>
      <c r="DBR3" s="3"/>
      <c r="DBS3" s="3"/>
      <c r="DBT3" s="3"/>
      <c r="DBU3" s="3"/>
      <c r="DBV3" s="3"/>
      <c r="DBW3" s="3"/>
      <c r="DBX3" s="3"/>
      <c r="DBY3" s="3"/>
      <c r="DBZ3" s="3"/>
      <c r="DCA3" s="3"/>
      <c r="DCB3" s="3"/>
      <c r="DCC3" s="3"/>
      <c r="DCD3" s="3"/>
      <c r="DCE3" s="3"/>
      <c r="DCF3" s="3"/>
      <c r="DCG3" s="3"/>
      <c r="DCH3" s="3"/>
      <c r="DCI3" s="3"/>
      <c r="DCJ3" s="3"/>
      <c r="DCK3" s="3"/>
      <c r="DCL3" s="3"/>
      <c r="DCM3" s="3"/>
      <c r="DCN3" s="3"/>
      <c r="DCO3" s="3"/>
      <c r="DCP3" s="3"/>
      <c r="DCQ3" s="3"/>
      <c r="DCR3" s="3"/>
      <c r="DCS3" s="3"/>
      <c r="DCT3" s="3"/>
      <c r="DCU3" s="3"/>
      <c r="DCV3" s="3"/>
      <c r="DCW3" s="3"/>
      <c r="DCX3" s="3"/>
      <c r="DCY3" s="3"/>
      <c r="DCZ3" s="3"/>
      <c r="DDA3" s="3"/>
      <c r="DDB3" s="3"/>
      <c r="DDC3" s="3"/>
      <c r="DDD3" s="3"/>
      <c r="DDE3" s="3"/>
      <c r="DDF3" s="3"/>
      <c r="DDG3" s="3"/>
      <c r="DDH3" s="3"/>
      <c r="DDI3" s="3"/>
      <c r="DDJ3" s="3"/>
      <c r="DDK3" s="3"/>
      <c r="DDL3" s="3"/>
      <c r="DDM3" s="3"/>
      <c r="DDN3" s="3"/>
      <c r="DDO3" s="3"/>
      <c r="DDP3" s="3"/>
      <c r="DDQ3" s="3"/>
      <c r="DDR3" s="3"/>
      <c r="DDS3" s="3"/>
      <c r="DDT3" s="3"/>
      <c r="DDU3" s="3"/>
      <c r="DDV3" s="3"/>
      <c r="DDW3" s="3"/>
      <c r="DDX3" s="3"/>
      <c r="DDY3" s="3"/>
      <c r="DDZ3" s="3"/>
      <c r="DEA3" s="3"/>
      <c r="DEB3" s="3"/>
      <c r="DEC3" s="3"/>
      <c r="DED3" s="3"/>
      <c r="DEE3" s="3"/>
      <c r="DEF3" s="3"/>
      <c r="DEG3" s="3"/>
      <c r="DEH3" s="3"/>
      <c r="DEI3" s="3"/>
      <c r="DEJ3" s="3"/>
      <c r="DEK3" s="3"/>
      <c r="DEL3" s="3"/>
      <c r="DEM3" s="3"/>
      <c r="DEN3" s="3"/>
      <c r="DEO3" s="3"/>
      <c r="DEP3" s="3"/>
      <c r="DEQ3" s="3"/>
      <c r="DER3" s="3"/>
      <c r="DES3" s="3"/>
      <c r="DET3" s="3"/>
      <c r="DEU3" s="3"/>
      <c r="DEV3" s="3"/>
      <c r="DEW3" s="3"/>
      <c r="DEX3" s="3"/>
      <c r="DEY3" s="3"/>
      <c r="DEZ3" s="3"/>
      <c r="DFA3" s="3"/>
      <c r="DFB3" s="3"/>
      <c r="DFC3" s="3"/>
      <c r="DFD3" s="3"/>
      <c r="DFE3" s="3"/>
      <c r="DFF3" s="3"/>
      <c r="DFG3" s="3"/>
      <c r="DFH3" s="3"/>
      <c r="DFI3" s="3"/>
      <c r="DFJ3" s="3"/>
      <c r="DFK3" s="3"/>
      <c r="DFL3" s="3"/>
      <c r="DFM3" s="3"/>
      <c r="DFN3" s="3"/>
      <c r="DFO3" s="3"/>
      <c r="DFP3" s="3"/>
      <c r="DFQ3" s="3"/>
      <c r="DFR3" s="3"/>
      <c r="DFS3" s="3"/>
      <c r="DFT3" s="3"/>
      <c r="DFU3" s="3"/>
      <c r="DFV3" s="3"/>
      <c r="DFW3" s="3"/>
      <c r="DFX3" s="3"/>
      <c r="DFY3" s="3"/>
      <c r="DFZ3" s="3"/>
      <c r="DGA3" s="3"/>
      <c r="DGB3" s="3"/>
      <c r="DGC3" s="3"/>
      <c r="DGD3" s="3"/>
      <c r="DGE3" s="3"/>
      <c r="DGF3" s="3"/>
      <c r="DGG3" s="3"/>
      <c r="DGH3" s="3"/>
      <c r="DGI3" s="3"/>
      <c r="DGJ3" s="3"/>
      <c r="DGK3" s="3"/>
      <c r="DGL3" s="3"/>
      <c r="DGM3" s="3"/>
      <c r="DGN3" s="3"/>
      <c r="DGO3" s="3"/>
      <c r="DGP3" s="3"/>
      <c r="DGQ3" s="3"/>
      <c r="DGR3" s="3"/>
      <c r="DGS3" s="3"/>
      <c r="DGT3" s="3"/>
      <c r="DGU3" s="3"/>
      <c r="DGV3" s="3"/>
      <c r="DGW3" s="3"/>
      <c r="DGX3" s="3"/>
      <c r="DGY3" s="3"/>
      <c r="DGZ3" s="3"/>
      <c r="DHA3" s="3"/>
      <c r="DHB3" s="3"/>
      <c r="DHC3" s="3"/>
      <c r="DHD3" s="3"/>
      <c r="DHE3" s="3"/>
      <c r="DHF3" s="3"/>
      <c r="DHG3" s="3"/>
      <c r="DHH3" s="3"/>
      <c r="DHI3" s="3"/>
      <c r="DHJ3" s="3"/>
      <c r="DHK3" s="3"/>
      <c r="DHL3" s="3"/>
      <c r="DHM3" s="3"/>
      <c r="DHN3" s="3"/>
      <c r="DHO3" s="3"/>
      <c r="DHP3" s="3"/>
      <c r="DHQ3" s="3"/>
      <c r="DHR3" s="3"/>
      <c r="DHS3" s="3"/>
      <c r="DHT3" s="3"/>
      <c r="DHU3" s="3"/>
      <c r="DHV3" s="3"/>
      <c r="DHW3" s="3"/>
      <c r="DHX3" s="3"/>
      <c r="DHY3" s="3"/>
      <c r="DHZ3" s="3"/>
      <c r="DIA3" s="3"/>
      <c r="DIB3" s="3"/>
      <c r="DIC3" s="3"/>
      <c r="DID3" s="3"/>
      <c r="DIE3" s="3"/>
      <c r="DIF3" s="3"/>
      <c r="DIG3" s="3"/>
      <c r="DIH3" s="3"/>
      <c r="DII3" s="3"/>
      <c r="DIJ3" s="3"/>
      <c r="DIK3" s="3"/>
      <c r="DIL3" s="3"/>
      <c r="DIM3" s="3"/>
      <c r="DIN3" s="3"/>
      <c r="DIO3" s="3"/>
      <c r="DIP3" s="3"/>
      <c r="DIQ3" s="3"/>
      <c r="DIR3" s="3"/>
      <c r="DIS3" s="3"/>
      <c r="DIT3" s="3"/>
      <c r="DIU3" s="3"/>
      <c r="DIV3" s="3"/>
      <c r="DIW3" s="3"/>
      <c r="DIX3" s="3"/>
      <c r="DIY3" s="3"/>
      <c r="DIZ3" s="3"/>
      <c r="DJA3" s="3"/>
      <c r="DJB3" s="3"/>
      <c r="DJC3" s="3"/>
      <c r="DJD3" s="3"/>
      <c r="DJE3" s="3"/>
      <c r="DJF3" s="3"/>
      <c r="DJG3" s="3"/>
      <c r="DJH3" s="3"/>
      <c r="DJI3" s="3"/>
      <c r="DJJ3" s="3"/>
      <c r="DJK3" s="3"/>
      <c r="DJL3" s="3"/>
      <c r="DJM3" s="3"/>
      <c r="DJN3" s="3"/>
      <c r="DJO3" s="3"/>
      <c r="DJP3" s="3"/>
      <c r="DJQ3" s="3"/>
      <c r="DJR3" s="3"/>
      <c r="DJS3" s="3"/>
      <c r="DJT3" s="3"/>
      <c r="DJU3" s="3"/>
      <c r="DJV3" s="3"/>
      <c r="DJW3" s="3"/>
      <c r="DJX3" s="3"/>
      <c r="DJY3" s="3"/>
      <c r="DJZ3" s="3"/>
      <c r="DKA3" s="3"/>
      <c r="DKB3" s="3"/>
      <c r="DKC3" s="3"/>
      <c r="DKD3" s="3"/>
      <c r="DKE3" s="3"/>
      <c r="DKF3" s="3"/>
      <c r="DKG3" s="3"/>
      <c r="DKH3" s="3"/>
      <c r="DKI3" s="3"/>
      <c r="DKJ3" s="3"/>
      <c r="DKK3" s="3"/>
      <c r="DKL3" s="3"/>
      <c r="DKM3" s="3"/>
      <c r="DKN3" s="3"/>
      <c r="DKO3" s="3"/>
      <c r="DKP3" s="3"/>
      <c r="DKQ3" s="3"/>
      <c r="DKR3" s="3"/>
      <c r="DKS3" s="3"/>
      <c r="DKT3" s="3"/>
      <c r="DKU3" s="3"/>
      <c r="DKV3" s="3"/>
      <c r="DKW3" s="3"/>
      <c r="DKX3" s="3"/>
      <c r="DKY3" s="3"/>
      <c r="DKZ3" s="3"/>
      <c r="DLA3" s="3"/>
      <c r="DLB3" s="3"/>
      <c r="DLC3" s="3"/>
      <c r="DLD3" s="3"/>
      <c r="DLE3" s="3"/>
      <c r="DLF3" s="3"/>
      <c r="DLG3" s="3"/>
      <c r="DLH3" s="3"/>
      <c r="DLI3" s="3"/>
      <c r="DLJ3" s="3"/>
      <c r="DLK3" s="3"/>
      <c r="DLL3" s="3"/>
      <c r="DLM3" s="3"/>
      <c r="DLN3" s="3"/>
      <c r="DLO3" s="3"/>
      <c r="DLP3" s="3"/>
      <c r="DLQ3" s="3"/>
      <c r="DLR3" s="3"/>
      <c r="DLS3" s="3"/>
      <c r="DLT3" s="3"/>
      <c r="DLU3" s="3"/>
      <c r="DLV3" s="3"/>
      <c r="DLW3" s="3"/>
      <c r="DLX3" s="3"/>
      <c r="DLY3" s="3"/>
      <c r="DLZ3" s="3"/>
      <c r="DMA3" s="3"/>
      <c r="DMB3" s="3"/>
      <c r="DMC3" s="3"/>
      <c r="DMD3" s="3"/>
      <c r="DME3" s="3"/>
      <c r="DMF3" s="3"/>
      <c r="DMG3" s="3"/>
      <c r="DMH3" s="3"/>
      <c r="DMI3" s="3"/>
      <c r="DMJ3" s="3"/>
      <c r="DMK3" s="3"/>
      <c r="DML3" s="3"/>
      <c r="DMM3" s="3"/>
      <c r="DMN3" s="3"/>
      <c r="DMO3" s="3"/>
      <c r="DMP3" s="3"/>
      <c r="DMQ3" s="3"/>
      <c r="DMR3" s="3"/>
      <c r="DMS3" s="3"/>
      <c r="DMT3" s="3"/>
      <c r="DMU3" s="3"/>
      <c r="DMV3" s="3"/>
      <c r="DMW3" s="3"/>
      <c r="DMX3" s="3"/>
      <c r="DMY3" s="3"/>
      <c r="DMZ3" s="3"/>
      <c r="DNA3" s="3"/>
      <c r="DNB3" s="3"/>
      <c r="DNC3" s="3"/>
      <c r="DND3" s="3"/>
      <c r="DNE3" s="3"/>
      <c r="DNF3" s="3"/>
      <c r="DNG3" s="3"/>
      <c r="DNH3" s="3"/>
      <c r="DNI3" s="3"/>
      <c r="DNJ3" s="3"/>
      <c r="DNK3" s="3"/>
      <c r="DNL3" s="3"/>
      <c r="DNM3" s="3"/>
      <c r="DNN3" s="3"/>
      <c r="DNO3" s="3"/>
      <c r="DNP3" s="3"/>
      <c r="DNQ3" s="3"/>
      <c r="DNR3" s="3"/>
      <c r="DNS3" s="3"/>
      <c r="DNT3" s="3"/>
      <c r="DNU3" s="3"/>
      <c r="DNV3" s="3"/>
      <c r="DNW3" s="3"/>
      <c r="DNX3" s="3"/>
      <c r="DNY3" s="3"/>
      <c r="DNZ3" s="3"/>
      <c r="DOA3" s="3"/>
      <c r="DOB3" s="3"/>
      <c r="DOC3" s="3"/>
      <c r="DOD3" s="3"/>
      <c r="DOE3" s="3"/>
      <c r="DOF3" s="3"/>
      <c r="DOG3" s="3"/>
      <c r="DOH3" s="3"/>
      <c r="DOI3" s="3"/>
      <c r="DOJ3" s="3"/>
      <c r="DOK3" s="3"/>
      <c r="DOL3" s="3"/>
      <c r="DOM3" s="3"/>
      <c r="DON3" s="3"/>
      <c r="DOO3" s="3"/>
      <c r="DOP3" s="3"/>
      <c r="DOQ3" s="3"/>
      <c r="DOR3" s="3"/>
      <c r="DOS3" s="3"/>
      <c r="DOT3" s="3"/>
      <c r="DOU3" s="3"/>
      <c r="DOV3" s="3"/>
      <c r="DOW3" s="3"/>
      <c r="DOX3" s="3"/>
      <c r="DOY3" s="3"/>
      <c r="DOZ3" s="3"/>
      <c r="DPA3" s="3"/>
      <c r="DPB3" s="3"/>
      <c r="DPC3" s="3"/>
      <c r="DPD3" s="3"/>
      <c r="DPE3" s="3"/>
      <c r="DPF3" s="3"/>
      <c r="DPG3" s="3"/>
      <c r="DPH3" s="3"/>
      <c r="DPI3" s="3"/>
      <c r="DPJ3" s="3"/>
      <c r="DPK3" s="3"/>
      <c r="DPL3" s="3"/>
      <c r="DPM3" s="3"/>
      <c r="DPN3" s="3"/>
      <c r="DPO3" s="3"/>
      <c r="DPP3" s="3"/>
      <c r="DPQ3" s="3"/>
      <c r="DPR3" s="3"/>
      <c r="DPS3" s="3"/>
      <c r="DPT3" s="3"/>
      <c r="DPU3" s="3"/>
      <c r="DPV3" s="3"/>
      <c r="DPW3" s="3"/>
      <c r="DPX3" s="3"/>
      <c r="DPY3" s="3"/>
      <c r="DPZ3" s="3"/>
      <c r="DQA3" s="3"/>
      <c r="DQB3" s="3"/>
      <c r="DQC3" s="3"/>
      <c r="DQD3" s="3"/>
      <c r="DQE3" s="3"/>
      <c r="DQF3" s="3"/>
      <c r="DQG3" s="3"/>
      <c r="DQH3" s="3"/>
      <c r="DQI3" s="3"/>
      <c r="DQJ3" s="3"/>
      <c r="DQK3" s="3"/>
      <c r="DQL3" s="3"/>
      <c r="DQM3" s="3"/>
      <c r="DQN3" s="3"/>
      <c r="DQO3" s="3"/>
      <c r="DQP3" s="3"/>
      <c r="DQQ3" s="3"/>
      <c r="DQR3" s="3"/>
      <c r="DQS3" s="3"/>
      <c r="DQT3" s="3"/>
      <c r="DQU3" s="3"/>
      <c r="DQV3" s="3"/>
      <c r="DQW3" s="3"/>
      <c r="DQX3" s="3"/>
      <c r="DQY3" s="3"/>
      <c r="DQZ3" s="3"/>
      <c r="DRA3" s="3"/>
      <c r="DRB3" s="3"/>
      <c r="DRC3" s="3"/>
      <c r="DRD3" s="3"/>
      <c r="DRE3" s="3"/>
      <c r="DRF3" s="3"/>
      <c r="DRG3" s="3"/>
      <c r="DRH3" s="3"/>
      <c r="DRI3" s="3"/>
      <c r="DRJ3" s="3"/>
      <c r="DRK3" s="3"/>
      <c r="DRL3" s="3"/>
      <c r="DRM3" s="3"/>
      <c r="DRN3" s="3"/>
      <c r="DRO3" s="3"/>
      <c r="DRP3" s="3"/>
      <c r="DRQ3" s="3"/>
      <c r="DRR3" s="3"/>
      <c r="DRS3" s="3"/>
      <c r="DRT3" s="3"/>
      <c r="DRU3" s="3"/>
      <c r="DRV3" s="3"/>
      <c r="DRW3" s="3"/>
      <c r="DRX3" s="3"/>
      <c r="DRY3" s="3"/>
      <c r="DRZ3" s="3"/>
      <c r="DSA3" s="3"/>
      <c r="DSB3" s="3"/>
      <c r="DSC3" s="3"/>
      <c r="DSD3" s="3"/>
      <c r="DSE3" s="3"/>
      <c r="DSF3" s="3"/>
      <c r="DSG3" s="3"/>
      <c r="DSH3" s="3"/>
      <c r="DSI3" s="3"/>
      <c r="DSJ3" s="3"/>
      <c r="DSK3" s="3"/>
      <c r="DSL3" s="3"/>
      <c r="DSM3" s="3"/>
      <c r="DSN3" s="3"/>
      <c r="DSO3" s="3"/>
      <c r="DSP3" s="3"/>
      <c r="DSQ3" s="3"/>
      <c r="DSR3" s="3"/>
      <c r="DSS3" s="3"/>
      <c r="DST3" s="3"/>
      <c r="DSU3" s="3"/>
      <c r="DSV3" s="3"/>
      <c r="DSW3" s="3"/>
      <c r="DSX3" s="3"/>
      <c r="DSY3" s="3"/>
      <c r="DSZ3" s="3"/>
      <c r="DTA3" s="3"/>
      <c r="DTB3" s="3"/>
      <c r="DTC3" s="3"/>
      <c r="DTD3" s="3"/>
      <c r="DTE3" s="3"/>
      <c r="DTF3" s="3"/>
      <c r="DTG3" s="3"/>
      <c r="DTH3" s="3"/>
      <c r="DTI3" s="3"/>
      <c r="DTJ3" s="3"/>
      <c r="DTK3" s="3"/>
      <c r="DTL3" s="3"/>
      <c r="DTM3" s="3"/>
      <c r="DTN3" s="3"/>
      <c r="DTO3" s="3"/>
      <c r="DTP3" s="3"/>
      <c r="DTQ3" s="3"/>
      <c r="DTR3" s="3"/>
      <c r="DTS3" s="3"/>
      <c r="DTT3" s="3"/>
      <c r="DTU3" s="3"/>
      <c r="DTV3" s="3"/>
      <c r="DTW3" s="3"/>
      <c r="DTX3" s="3"/>
      <c r="DTY3" s="3"/>
      <c r="DTZ3" s="3"/>
      <c r="DUA3" s="3"/>
      <c r="DUB3" s="3"/>
      <c r="DUC3" s="3"/>
      <c r="DUD3" s="3"/>
      <c r="DUE3" s="3"/>
      <c r="DUF3" s="3"/>
      <c r="DUG3" s="3"/>
      <c r="DUH3" s="3"/>
      <c r="DUI3" s="3"/>
      <c r="DUJ3" s="3"/>
      <c r="DUK3" s="3"/>
      <c r="DUL3" s="3"/>
      <c r="DUM3" s="3"/>
      <c r="DUN3" s="3"/>
      <c r="DUO3" s="3"/>
      <c r="DUP3" s="3"/>
      <c r="DUQ3" s="3"/>
      <c r="DUR3" s="3"/>
      <c r="DUS3" s="3"/>
      <c r="DUT3" s="3"/>
      <c r="DUU3" s="3"/>
      <c r="DUV3" s="3"/>
      <c r="DUW3" s="3"/>
      <c r="DUX3" s="3"/>
      <c r="DUY3" s="3"/>
      <c r="DUZ3" s="3"/>
      <c r="DVA3" s="3"/>
      <c r="DVB3" s="3"/>
      <c r="DVC3" s="3"/>
      <c r="DVD3" s="3"/>
      <c r="DVE3" s="3"/>
      <c r="DVF3" s="3"/>
      <c r="DVG3" s="3"/>
      <c r="DVH3" s="3"/>
      <c r="DVI3" s="3"/>
      <c r="DVJ3" s="3"/>
      <c r="DVK3" s="3"/>
      <c r="DVL3" s="3"/>
      <c r="DVM3" s="3"/>
      <c r="DVN3" s="3"/>
      <c r="DVO3" s="3"/>
      <c r="DVP3" s="3"/>
      <c r="DVQ3" s="3"/>
      <c r="DVR3" s="3"/>
      <c r="DVS3" s="3"/>
      <c r="DVT3" s="3"/>
      <c r="DVU3" s="3"/>
      <c r="DVV3" s="3"/>
      <c r="DVW3" s="3"/>
      <c r="DVX3" s="3"/>
      <c r="DVY3" s="3"/>
      <c r="DVZ3" s="3"/>
      <c r="DWA3" s="3"/>
      <c r="DWB3" s="3"/>
      <c r="DWC3" s="3"/>
      <c r="DWD3" s="3"/>
      <c r="DWE3" s="3"/>
      <c r="DWF3" s="3"/>
      <c r="DWG3" s="3"/>
      <c r="DWH3" s="3"/>
      <c r="DWI3" s="3"/>
      <c r="DWJ3" s="3"/>
      <c r="DWK3" s="3"/>
      <c r="DWL3" s="3"/>
      <c r="DWM3" s="3"/>
      <c r="DWN3" s="3"/>
      <c r="DWO3" s="3"/>
      <c r="DWP3" s="3"/>
      <c r="DWQ3" s="3"/>
      <c r="DWR3" s="3"/>
      <c r="DWS3" s="3"/>
      <c r="DWT3" s="3"/>
      <c r="DWU3" s="3"/>
      <c r="DWV3" s="3"/>
      <c r="DWW3" s="3"/>
      <c r="DWX3" s="3"/>
      <c r="DWY3" s="3"/>
      <c r="DWZ3" s="3"/>
      <c r="DXA3" s="3"/>
      <c r="DXB3" s="3"/>
      <c r="DXC3" s="3"/>
      <c r="DXD3" s="3"/>
      <c r="DXE3" s="3"/>
      <c r="DXF3" s="3"/>
      <c r="DXG3" s="3"/>
      <c r="DXH3" s="3"/>
      <c r="DXI3" s="3"/>
      <c r="DXJ3" s="3"/>
      <c r="DXK3" s="3"/>
      <c r="DXL3" s="3"/>
      <c r="DXM3" s="3"/>
      <c r="DXN3" s="3"/>
      <c r="DXO3" s="3"/>
      <c r="DXP3" s="3"/>
      <c r="DXQ3" s="3"/>
      <c r="DXR3" s="3"/>
      <c r="DXS3" s="3"/>
      <c r="DXT3" s="3"/>
      <c r="DXU3" s="3"/>
      <c r="DXV3" s="3"/>
      <c r="DXW3" s="3"/>
      <c r="DXX3" s="3"/>
      <c r="DXY3" s="3"/>
      <c r="DXZ3" s="3"/>
      <c r="DYA3" s="3"/>
      <c r="DYB3" s="3"/>
      <c r="DYC3" s="3"/>
      <c r="DYD3" s="3"/>
      <c r="DYE3" s="3"/>
      <c r="DYF3" s="3"/>
      <c r="DYG3" s="3"/>
      <c r="DYH3" s="3"/>
      <c r="DYI3" s="3"/>
      <c r="DYJ3" s="3"/>
      <c r="DYK3" s="3"/>
      <c r="DYL3" s="3"/>
      <c r="DYM3" s="3"/>
      <c r="DYN3" s="3"/>
      <c r="DYO3" s="3"/>
      <c r="DYP3" s="3"/>
      <c r="DYQ3" s="3"/>
      <c r="DYR3" s="3"/>
      <c r="DYS3" s="3"/>
      <c r="DYT3" s="3"/>
      <c r="DYU3" s="3"/>
      <c r="DYV3" s="3"/>
      <c r="DYW3" s="3"/>
      <c r="DYX3" s="3"/>
      <c r="DYY3" s="3"/>
      <c r="DYZ3" s="3"/>
      <c r="DZA3" s="3"/>
      <c r="DZB3" s="3"/>
      <c r="DZC3" s="3"/>
      <c r="DZD3" s="3"/>
      <c r="DZE3" s="3"/>
      <c r="DZF3" s="3"/>
      <c r="DZG3" s="3"/>
      <c r="DZH3" s="3"/>
      <c r="DZI3" s="3"/>
      <c r="DZJ3" s="3"/>
      <c r="DZK3" s="3"/>
      <c r="DZL3" s="3"/>
      <c r="DZM3" s="3"/>
      <c r="DZN3" s="3"/>
      <c r="DZO3" s="3"/>
      <c r="DZP3" s="3"/>
      <c r="DZQ3" s="3"/>
      <c r="DZR3" s="3"/>
      <c r="DZS3" s="3"/>
      <c r="DZT3" s="3"/>
      <c r="DZU3" s="3"/>
      <c r="DZV3" s="3"/>
      <c r="DZW3" s="3"/>
      <c r="DZX3" s="3"/>
      <c r="DZY3" s="3"/>
      <c r="DZZ3" s="3"/>
      <c r="EAA3" s="3"/>
      <c r="EAB3" s="3"/>
      <c r="EAC3" s="3"/>
      <c r="EAD3" s="3"/>
      <c r="EAE3" s="3"/>
      <c r="EAF3" s="3"/>
      <c r="EAG3" s="3"/>
      <c r="EAH3" s="3"/>
      <c r="EAI3" s="3"/>
      <c r="EAJ3" s="3"/>
      <c r="EAK3" s="3"/>
      <c r="EAL3" s="3"/>
      <c r="EAM3" s="3"/>
      <c r="EAN3" s="3"/>
      <c r="EAO3" s="3"/>
      <c r="EAP3" s="3"/>
      <c r="EAQ3" s="3"/>
      <c r="EAR3" s="3"/>
      <c r="EAS3" s="3"/>
      <c r="EAT3" s="3"/>
      <c r="EAU3" s="3"/>
      <c r="EAV3" s="3"/>
      <c r="EAW3" s="3"/>
      <c r="EAX3" s="3"/>
      <c r="EAY3" s="3"/>
      <c r="EAZ3" s="3"/>
      <c r="EBA3" s="3"/>
      <c r="EBB3" s="3"/>
      <c r="EBC3" s="3"/>
      <c r="EBD3" s="3"/>
      <c r="EBE3" s="3"/>
      <c r="EBF3" s="3"/>
      <c r="EBG3" s="3"/>
      <c r="EBH3" s="3"/>
      <c r="EBI3" s="3"/>
      <c r="EBJ3" s="3"/>
      <c r="EBK3" s="3"/>
      <c r="EBL3" s="3"/>
      <c r="EBM3" s="3"/>
      <c r="EBN3" s="3"/>
      <c r="EBO3" s="3"/>
      <c r="EBP3" s="3"/>
      <c r="EBQ3" s="3"/>
      <c r="EBR3" s="3"/>
      <c r="EBS3" s="3"/>
      <c r="EBT3" s="3"/>
      <c r="EBU3" s="3"/>
      <c r="EBV3" s="3"/>
      <c r="EBW3" s="3"/>
      <c r="EBX3" s="3"/>
      <c r="EBY3" s="3"/>
      <c r="EBZ3" s="3"/>
      <c r="ECA3" s="3"/>
      <c r="ECB3" s="3"/>
      <c r="ECC3" s="3"/>
      <c r="ECD3" s="3"/>
      <c r="ECE3" s="3"/>
      <c r="ECF3" s="3"/>
      <c r="ECG3" s="3"/>
      <c r="ECH3" s="3"/>
      <c r="ECI3" s="3"/>
      <c r="ECJ3" s="3"/>
      <c r="ECK3" s="3"/>
      <c r="ECL3" s="3"/>
      <c r="ECM3" s="3"/>
      <c r="ECN3" s="3"/>
      <c r="ECO3" s="3"/>
      <c r="ECP3" s="3"/>
      <c r="ECQ3" s="3"/>
      <c r="ECR3" s="3"/>
      <c r="ECS3" s="3"/>
      <c r="ECT3" s="3"/>
      <c r="ECU3" s="3"/>
      <c r="ECV3" s="3"/>
      <c r="ECW3" s="3"/>
      <c r="ECX3" s="3"/>
      <c r="ECY3" s="3"/>
      <c r="ECZ3" s="3"/>
      <c r="EDA3" s="3"/>
      <c r="EDB3" s="3"/>
      <c r="EDC3" s="3"/>
      <c r="EDD3" s="3"/>
      <c r="EDE3" s="3"/>
      <c r="EDF3" s="3"/>
      <c r="EDG3" s="3"/>
      <c r="EDH3" s="3"/>
      <c r="EDI3" s="3"/>
      <c r="EDJ3" s="3"/>
      <c r="EDK3" s="3"/>
      <c r="EDL3" s="3"/>
      <c r="EDM3" s="3"/>
      <c r="EDN3" s="3"/>
      <c r="EDO3" s="3"/>
      <c r="EDP3" s="3"/>
      <c r="EDQ3" s="3"/>
      <c r="EDR3" s="3"/>
      <c r="EDS3" s="3"/>
      <c r="EDT3" s="3"/>
      <c r="EDU3" s="3"/>
      <c r="EDV3" s="3"/>
      <c r="EDW3" s="3"/>
      <c r="EDX3" s="3"/>
      <c r="EDY3" s="3"/>
      <c r="EDZ3" s="3"/>
      <c r="EEA3" s="3"/>
      <c r="EEB3" s="3"/>
      <c r="EEC3" s="3"/>
      <c r="EED3" s="3"/>
      <c r="EEE3" s="3"/>
      <c r="EEF3" s="3"/>
      <c r="EEG3" s="3"/>
      <c r="EEH3" s="3"/>
      <c r="EEI3" s="3"/>
      <c r="EEJ3" s="3"/>
      <c r="EEK3" s="3"/>
      <c r="EEL3" s="3"/>
      <c r="EEM3" s="3"/>
      <c r="EEN3" s="3"/>
      <c r="EEO3" s="3"/>
      <c r="EEP3" s="3"/>
      <c r="EEQ3" s="3"/>
      <c r="EER3" s="3"/>
      <c r="EES3" s="3"/>
      <c r="EET3" s="3"/>
      <c r="EEU3" s="3"/>
      <c r="EEV3" s="3"/>
      <c r="EEW3" s="3"/>
      <c r="EEX3" s="3"/>
      <c r="EEY3" s="3"/>
      <c r="EEZ3" s="3"/>
      <c r="EFA3" s="3"/>
      <c r="EFB3" s="3"/>
      <c r="EFC3" s="3"/>
      <c r="EFD3" s="3"/>
      <c r="EFE3" s="3"/>
      <c r="EFF3" s="3"/>
      <c r="EFG3" s="3"/>
      <c r="EFH3" s="3"/>
      <c r="EFI3" s="3"/>
      <c r="EFJ3" s="3"/>
      <c r="EFK3" s="3"/>
      <c r="EFL3" s="3"/>
      <c r="EFM3" s="3"/>
      <c r="EFN3" s="3"/>
      <c r="EFO3" s="3"/>
      <c r="EFP3" s="3"/>
      <c r="EFQ3" s="3"/>
      <c r="EFR3" s="3"/>
      <c r="EFS3" s="3"/>
      <c r="EFT3" s="3"/>
      <c r="EFU3" s="3"/>
      <c r="EFV3" s="3"/>
      <c r="EFW3" s="3"/>
      <c r="EFX3" s="3"/>
      <c r="EFY3" s="3"/>
      <c r="EFZ3" s="3"/>
      <c r="EGA3" s="3"/>
      <c r="EGB3" s="3"/>
      <c r="EGC3" s="3"/>
      <c r="EGD3" s="3"/>
      <c r="EGE3" s="3"/>
      <c r="EGF3" s="3"/>
      <c r="EGG3" s="3"/>
      <c r="EGH3" s="3"/>
      <c r="EGI3" s="3"/>
      <c r="EGJ3" s="3"/>
      <c r="EGK3" s="3"/>
      <c r="EGL3" s="3"/>
      <c r="EGM3" s="3"/>
      <c r="EGN3" s="3"/>
      <c r="EGO3" s="3"/>
      <c r="EGP3" s="3"/>
      <c r="EGQ3" s="3"/>
      <c r="EGR3" s="3"/>
      <c r="EGS3" s="3"/>
      <c r="EGT3" s="3"/>
      <c r="EGU3" s="3"/>
      <c r="EGV3" s="3"/>
      <c r="EGW3" s="3"/>
      <c r="EGX3" s="3"/>
      <c r="EGY3" s="3"/>
      <c r="EGZ3" s="3"/>
      <c r="EHA3" s="3"/>
      <c r="EHB3" s="3"/>
      <c r="EHC3" s="3"/>
      <c r="EHD3" s="3"/>
      <c r="EHE3" s="3"/>
      <c r="EHF3" s="3"/>
      <c r="EHG3" s="3"/>
      <c r="EHH3" s="3"/>
      <c r="EHI3" s="3"/>
      <c r="EHJ3" s="3"/>
      <c r="EHK3" s="3"/>
      <c r="EHL3" s="3"/>
      <c r="EHM3" s="3"/>
      <c r="EHN3" s="3"/>
      <c r="EHO3" s="3"/>
      <c r="EHP3" s="3"/>
      <c r="EHQ3" s="3"/>
      <c r="EHR3" s="3"/>
      <c r="EHS3" s="3"/>
      <c r="EHT3" s="3"/>
      <c r="EHU3" s="3"/>
      <c r="EHV3" s="3"/>
      <c r="EHW3" s="3"/>
      <c r="EHX3" s="3"/>
      <c r="EHY3" s="3"/>
      <c r="EHZ3" s="3"/>
      <c r="EIA3" s="3"/>
      <c r="EIB3" s="3"/>
      <c r="EIC3" s="3"/>
      <c r="EID3" s="3"/>
      <c r="EIE3" s="3"/>
      <c r="EIF3" s="3"/>
      <c r="EIG3" s="3"/>
      <c r="EIH3" s="3"/>
      <c r="EII3" s="3"/>
      <c r="EIJ3" s="3"/>
      <c r="EIK3" s="3"/>
      <c r="EIL3" s="3"/>
      <c r="EIM3" s="3"/>
      <c r="EIN3" s="3"/>
      <c r="EIO3" s="3"/>
      <c r="EIP3" s="3"/>
      <c r="EIQ3" s="3"/>
      <c r="EIR3" s="3"/>
      <c r="EIS3" s="3"/>
      <c r="EIT3" s="3"/>
      <c r="EIU3" s="3"/>
      <c r="EIV3" s="3"/>
      <c r="EIW3" s="3"/>
      <c r="EIX3" s="3"/>
      <c r="EIY3" s="3"/>
      <c r="EIZ3" s="3"/>
      <c r="EJA3" s="3"/>
      <c r="EJB3" s="3"/>
      <c r="EJC3" s="3"/>
      <c r="EJD3" s="3"/>
      <c r="EJE3" s="3"/>
      <c r="EJF3" s="3"/>
      <c r="EJG3" s="3"/>
      <c r="EJH3" s="3"/>
      <c r="EJI3" s="3"/>
      <c r="EJJ3" s="3"/>
      <c r="EJK3" s="3"/>
      <c r="EJL3" s="3"/>
      <c r="EJM3" s="3"/>
      <c r="EJN3" s="3"/>
      <c r="EJO3" s="3"/>
      <c r="EJP3" s="3"/>
      <c r="EJQ3" s="3"/>
      <c r="EJR3" s="3"/>
      <c r="EJS3" s="3"/>
      <c r="EJT3" s="3"/>
      <c r="EJU3" s="3"/>
      <c r="EJV3" s="3"/>
      <c r="EJW3" s="3"/>
      <c r="EJX3" s="3"/>
      <c r="EJY3" s="3"/>
      <c r="EJZ3" s="3"/>
      <c r="EKA3" s="3"/>
      <c r="EKB3" s="3"/>
      <c r="EKC3" s="3"/>
      <c r="EKD3" s="3"/>
      <c r="EKE3" s="3"/>
      <c r="EKF3" s="3"/>
      <c r="EKG3" s="3"/>
      <c r="EKH3" s="3"/>
      <c r="EKI3" s="3"/>
      <c r="EKJ3" s="3"/>
      <c r="EKK3" s="3"/>
      <c r="EKL3" s="3"/>
      <c r="EKM3" s="3"/>
      <c r="EKN3" s="3"/>
      <c r="EKO3" s="3"/>
      <c r="EKP3" s="3"/>
      <c r="EKQ3" s="3"/>
      <c r="EKR3" s="3"/>
      <c r="EKS3" s="3"/>
      <c r="EKT3" s="3"/>
      <c r="EKU3" s="3"/>
      <c r="EKV3" s="3"/>
      <c r="EKW3" s="3"/>
      <c r="EKX3" s="3"/>
      <c r="EKY3" s="3"/>
      <c r="EKZ3" s="3"/>
      <c r="ELA3" s="3"/>
      <c r="ELB3" s="3"/>
      <c r="ELC3" s="3"/>
      <c r="ELD3" s="3"/>
      <c r="ELE3" s="3"/>
      <c r="ELF3" s="3"/>
      <c r="ELG3" s="3"/>
      <c r="ELH3" s="3"/>
      <c r="ELI3" s="3"/>
      <c r="ELJ3" s="3"/>
      <c r="ELK3" s="3"/>
      <c r="ELL3" s="3"/>
      <c r="ELM3" s="3"/>
      <c r="ELN3" s="3"/>
      <c r="ELO3" s="3"/>
      <c r="ELP3" s="3"/>
      <c r="ELQ3" s="3"/>
      <c r="ELR3" s="3"/>
      <c r="ELS3" s="3"/>
      <c r="ELT3" s="3"/>
      <c r="ELU3" s="3"/>
      <c r="ELV3" s="3"/>
      <c r="ELW3" s="3"/>
      <c r="ELX3" s="3"/>
      <c r="ELY3" s="3"/>
      <c r="ELZ3" s="3"/>
      <c r="EMA3" s="3"/>
      <c r="EMB3" s="3"/>
      <c r="EMC3" s="3"/>
      <c r="EMD3" s="3"/>
      <c r="EME3" s="3"/>
      <c r="EMF3" s="3"/>
      <c r="EMG3" s="3"/>
      <c r="EMH3" s="3"/>
      <c r="EMI3" s="3"/>
      <c r="EMJ3" s="3"/>
      <c r="EMK3" s="3"/>
      <c r="EML3" s="3"/>
      <c r="EMM3" s="3"/>
      <c r="EMN3" s="3"/>
      <c r="EMO3" s="3"/>
      <c r="EMP3" s="3"/>
      <c r="EMQ3" s="3"/>
      <c r="EMR3" s="3"/>
      <c r="EMS3" s="3"/>
      <c r="EMT3" s="3"/>
      <c r="EMU3" s="3"/>
      <c r="EMV3" s="3"/>
      <c r="EMW3" s="3"/>
      <c r="EMX3" s="3"/>
      <c r="EMY3" s="3"/>
      <c r="EMZ3" s="3"/>
      <c r="ENA3" s="3"/>
      <c r="ENB3" s="3"/>
      <c r="ENC3" s="3"/>
      <c r="END3" s="3"/>
      <c r="ENE3" s="3"/>
      <c r="ENF3" s="3"/>
      <c r="ENG3" s="3"/>
      <c r="ENH3" s="3"/>
      <c r="ENI3" s="3"/>
      <c r="ENJ3" s="3"/>
      <c r="ENK3" s="3"/>
      <c r="ENL3" s="3"/>
      <c r="ENM3" s="3"/>
      <c r="ENN3" s="3"/>
      <c r="ENO3" s="3"/>
      <c r="ENP3" s="3"/>
      <c r="ENQ3" s="3"/>
      <c r="ENR3" s="3"/>
      <c r="ENS3" s="3"/>
      <c r="ENT3" s="3"/>
      <c r="ENU3" s="3"/>
      <c r="ENV3" s="3"/>
      <c r="ENW3" s="3"/>
      <c r="ENX3" s="3"/>
      <c r="ENY3" s="3"/>
      <c r="ENZ3" s="3"/>
      <c r="EOA3" s="3"/>
      <c r="EOB3" s="3"/>
      <c r="EOC3" s="3"/>
      <c r="EOD3" s="3"/>
      <c r="EOE3" s="3"/>
      <c r="EOF3" s="3"/>
      <c r="EOG3" s="3"/>
      <c r="EOH3" s="3"/>
      <c r="EOI3" s="3"/>
      <c r="EOJ3" s="3"/>
      <c r="EOK3" s="3"/>
      <c r="EOL3" s="3"/>
      <c r="EOM3" s="3"/>
      <c r="EON3" s="3"/>
      <c r="EOO3" s="3"/>
      <c r="EOP3" s="3"/>
      <c r="EOQ3" s="3"/>
      <c r="EOR3" s="3"/>
      <c r="EOS3" s="3"/>
      <c r="EOT3" s="3"/>
      <c r="EOU3" s="3"/>
      <c r="EOV3" s="3"/>
      <c r="EOW3" s="3"/>
      <c r="EOX3" s="3"/>
      <c r="EOY3" s="3"/>
      <c r="EOZ3" s="3"/>
      <c r="EPA3" s="3"/>
      <c r="EPB3" s="3"/>
      <c r="EPC3" s="3"/>
      <c r="EPD3" s="3"/>
      <c r="EPE3" s="3"/>
      <c r="EPF3" s="3"/>
      <c r="EPG3" s="3"/>
      <c r="EPH3" s="3"/>
      <c r="EPI3" s="3"/>
      <c r="EPJ3" s="3"/>
      <c r="EPK3" s="3"/>
      <c r="EPL3" s="3"/>
      <c r="EPM3" s="3"/>
      <c r="EPN3" s="3"/>
      <c r="EPO3" s="3"/>
      <c r="EPP3" s="3"/>
      <c r="EPQ3" s="3"/>
      <c r="EPR3" s="3"/>
      <c r="EPS3" s="3"/>
      <c r="EPT3" s="3"/>
      <c r="EPU3" s="3"/>
      <c r="EPV3" s="3"/>
      <c r="EPW3" s="3"/>
      <c r="EPX3" s="3"/>
      <c r="EPY3" s="3"/>
      <c r="EPZ3" s="3"/>
      <c r="EQA3" s="3"/>
      <c r="EQB3" s="3"/>
      <c r="EQC3" s="3"/>
      <c r="EQD3" s="3"/>
      <c r="EQE3" s="3"/>
      <c r="EQF3" s="3"/>
      <c r="EQG3" s="3"/>
      <c r="EQH3" s="3"/>
      <c r="EQI3" s="3"/>
      <c r="EQJ3" s="3"/>
      <c r="EQK3" s="3"/>
      <c r="EQL3" s="3"/>
      <c r="EQM3" s="3"/>
      <c r="EQN3" s="3"/>
      <c r="EQO3" s="3"/>
      <c r="EQP3" s="3"/>
      <c r="EQQ3" s="3"/>
      <c r="EQR3" s="3"/>
      <c r="EQS3" s="3"/>
      <c r="EQT3" s="3"/>
      <c r="EQU3" s="3"/>
      <c r="EQV3" s="3"/>
      <c r="EQW3" s="3"/>
      <c r="EQX3" s="3"/>
      <c r="EQY3" s="3"/>
      <c r="EQZ3" s="3"/>
      <c r="ERA3" s="3"/>
      <c r="ERB3" s="3"/>
      <c r="ERC3" s="3"/>
      <c r="ERD3" s="3"/>
      <c r="ERE3" s="3"/>
      <c r="ERF3" s="3"/>
      <c r="ERG3" s="3"/>
      <c r="ERH3" s="3"/>
      <c r="ERI3" s="3"/>
      <c r="ERJ3" s="3"/>
      <c r="ERK3" s="3"/>
      <c r="ERL3" s="3"/>
      <c r="ERM3" s="3"/>
      <c r="ERN3" s="3"/>
      <c r="ERO3" s="3"/>
      <c r="ERP3" s="3"/>
      <c r="ERQ3" s="3"/>
      <c r="ERR3" s="3"/>
      <c r="ERS3" s="3"/>
      <c r="ERT3" s="3"/>
      <c r="ERU3" s="3"/>
      <c r="ERV3" s="3"/>
      <c r="ERW3" s="3"/>
      <c r="ERX3" s="3"/>
      <c r="ERY3" s="3"/>
      <c r="ERZ3" s="3"/>
      <c r="ESA3" s="3"/>
      <c r="ESB3" s="3"/>
      <c r="ESC3" s="3"/>
      <c r="ESD3" s="3"/>
      <c r="ESE3" s="3"/>
      <c r="ESF3" s="3"/>
      <c r="ESG3" s="3"/>
      <c r="ESH3" s="3"/>
      <c r="ESI3" s="3"/>
      <c r="ESJ3" s="3"/>
      <c r="ESK3" s="3"/>
      <c r="ESL3" s="3"/>
      <c r="ESM3" s="3"/>
      <c r="ESN3" s="3"/>
      <c r="ESO3" s="3"/>
      <c r="ESP3" s="3"/>
      <c r="ESQ3" s="3"/>
      <c r="ESR3" s="3"/>
      <c r="ESS3" s="3"/>
      <c r="EST3" s="3"/>
      <c r="ESU3" s="3"/>
      <c r="ESV3" s="3"/>
      <c r="ESW3" s="3"/>
      <c r="ESX3" s="3"/>
      <c r="ESY3" s="3"/>
      <c r="ESZ3" s="3"/>
      <c r="ETA3" s="3"/>
      <c r="ETB3" s="3"/>
      <c r="ETC3" s="3"/>
      <c r="ETD3" s="3"/>
      <c r="ETE3" s="3"/>
      <c r="ETF3" s="3"/>
      <c r="ETG3" s="3"/>
      <c r="ETH3" s="3"/>
      <c r="ETI3" s="3"/>
      <c r="ETJ3" s="3"/>
      <c r="ETK3" s="3"/>
      <c r="ETL3" s="3"/>
      <c r="ETM3" s="3"/>
      <c r="ETN3" s="3"/>
      <c r="ETO3" s="3"/>
      <c r="ETP3" s="3"/>
      <c r="ETQ3" s="3"/>
      <c r="ETR3" s="3"/>
      <c r="ETS3" s="3"/>
      <c r="ETT3" s="3"/>
      <c r="ETU3" s="3"/>
      <c r="ETV3" s="3"/>
      <c r="ETW3" s="3"/>
      <c r="ETX3" s="3"/>
      <c r="ETY3" s="3"/>
      <c r="ETZ3" s="3"/>
      <c r="EUA3" s="3"/>
      <c r="EUB3" s="3"/>
      <c r="EUC3" s="3"/>
      <c r="EUD3" s="3"/>
      <c r="EUE3" s="3"/>
      <c r="EUF3" s="3"/>
      <c r="EUG3" s="3"/>
      <c r="EUH3" s="3"/>
      <c r="EUI3" s="3"/>
      <c r="EUJ3" s="3"/>
      <c r="EUK3" s="3"/>
      <c r="EUL3" s="3"/>
      <c r="EUM3" s="3"/>
      <c r="EUN3" s="3"/>
      <c r="EUO3" s="3"/>
      <c r="EUP3" s="3"/>
      <c r="EUQ3" s="3"/>
      <c r="EUR3" s="3"/>
      <c r="EUS3" s="3"/>
      <c r="EUT3" s="3"/>
      <c r="EUU3" s="3"/>
      <c r="EUV3" s="3"/>
      <c r="EUW3" s="3"/>
      <c r="EUX3" s="3"/>
      <c r="EUY3" s="3"/>
      <c r="EUZ3" s="3"/>
      <c r="EVA3" s="3"/>
      <c r="EVB3" s="3"/>
      <c r="EVC3" s="3"/>
      <c r="EVD3" s="3"/>
      <c r="EVE3" s="3"/>
      <c r="EVF3" s="3"/>
      <c r="EVG3" s="3"/>
      <c r="EVH3" s="3"/>
      <c r="EVI3" s="3"/>
      <c r="EVJ3" s="3"/>
      <c r="EVK3" s="3"/>
      <c r="EVL3" s="3"/>
      <c r="EVM3" s="3"/>
      <c r="EVN3" s="3"/>
      <c r="EVO3" s="3"/>
      <c r="EVP3" s="3"/>
      <c r="EVQ3" s="3"/>
      <c r="EVR3" s="3"/>
      <c r="EVS3" s="3"/>
      <c r="EVT3" s="3"/>
      <c r="EVU3" s="3"/>
      <c r="EVV3" s="3"/>
      <c r="EVW3" s="3"/>
      <c r="EVX3" s="3"/>
      <c r="EVY3" s="3"/>
      <c r="EVZ3" s="3"/>
      <c r="EWA3" s="3"/>
      <c r="EWB3" s="3"/>
      <c r="EWC3" s="3"/>
      <c r="EWD3" s="3"/>
      <c r="EWE3" s="3"/>
      <c r="EWF3" s="3"/>
      <c r="EWG3" s="3"/>
      <c r="EWH3" s="3"/>
      <c r="EWI3" s="3"/>
      <c r="EWJ3" s="3"/>
      <c r="EWK3" s="3"/>
      <c r="EWL3" s="3"/>
      <c r="EWM3" s="3"/>
      <c r="EWN3" s="3"/>
      <c r="EWO3" s="3"/>
      <c r="EWP3" s="3"/>
      <c r="EWQ3" s="3"/>
      <c r="EWR3" s="3"/>
      <c r="EWS3" s="3"/>
      <c r="EWT3" s="3"/>
      <c r="EWU3" s="3"/>
      <c r="EWV3" s="3"/>
      <c r="EWW3" s="3"/>
      <c r="EWX3" s="3"/>
      <c r="EWY3" s="3"/>
      <c r="EWZ3" s="3"/>
      <c r="EXA3" s="3"/>
      <c r="EXB3" s="3"/>
      <c r="EXC3" s="3"/>
      <c r="EXD3" s="3"/>
      <c r="EXE3" s="3"/>
      <c r="EXF3" s="3"/>
      <c r="EXG3" s="3"/>
      <c r="EXH3" s="3"/>
      <c r="EXI3" s="3"/>
      <c r="EXJ3" s="3"/>
      <c r="EXK3" s="3"/>
      <c r="EXL3" s="3"/>
      <c r="EXM3" s="3"/>
      <c r="EXN3" s="3"/>
      <c r="EXO3" s="3"/>
      <c r="EXP3" s="3"/>
      <c r="EXQ3" s="3"/>
      <c r="EXR3" s="3"/>
      <c r="EXS3" s="3"/>
      <c r="EXT3" s="3"/>
      <c r="EXU3" s="3"/>
      <c r="EXV3" s="3"/>
      <c r="EXW3" s="3"/>
      <c r="EXX3" s="3"/>
      <c r="EXY3" s="3"/>
      <c r="EXZ3" s="3"/>
      <c r="EYA3" s="3"/>
      <c r="EYB3" s="3"/>
      <c r="EYC3" s="3"/>
      <c r="EYD3" s="3"/>
      <c r="EYE3" s="3"/>
      <c r="EYF3" s="3"/>
      <c r="EYG3" s="3"/>
      <c r="EYH3" s="3"/>
      <c r="EYI3" s="3"/>
      <c r="EYJ3" s="3"/>
      <c r="EYK3" s="3"/>
      <c r="EYL3" s="3"/>
      <c r="EYM3" s="3"/>
      <c r="EYN3" s="3"/>
      <c r="EYO3" s="3"/>
      <c r="EYP3" s="3"/>
      <c r="EYQ3" s="3"/>
      <c r="EYR3" s="3"/>
      <c r="EYS3" s="3"/>
      <c r="EYT3" s="3"/>
      <c r="EYU3" s="3"/>
      <c r="EYV3" s="3"/>
      <c r="EYW3" s="3"/>
      <c r="EYX3" s="3"/>
      <c r="EYY3" s="3"/>
      <c r="EYZ3" s="3"/>
      <c r="EZA3" s="3"/>
      <c r="EZB3" s="3"/>
      <c r="EZC3" s="3"/>
      <c r="EZD3" s="3"/>
      <c r="EZE3" s="3"/>
      <c r="EZF3" s="3"/>
      <c r="EZG3" s="3"/>
      <c r="EZH3" s="3"/>
      <c r="EZI3" s="3"/>
      <c r="EZJ3" s="3"/>
      <c r="EZK3" s="3"/>
      <c r="EZL3" s="3"/>
      <c r="EZM3" s="3"/>
      <c r="EZN3" s="3"/>
      <c r="EZO3" s="3"/>
      <c r="EZP3" s="3"/>
      <c r="EZQ3" s="3"/>
      <c r="EZR3" s="3"/>
      <c r="EZS3" s="3"/>
      <c r="EZT3" s="3"/>
      <c r="EZU3" s="3"/>
      <c r="EZV3" s="3"/>
      <c r="EZW3" s="3"/>
      <c r="EZX3" s="3"/>
      <c r="EZY3" s="3"/>
      <c r="EZZ3" s="3"/>
      <c r="FAA3" s="3"/>
      <c r="FAB3" s="3"/>
      <c r="FAC3" s="3"/>
      <c r="FAD3" s="3"/>
      <c r="FAE3" s="3"/>
      <c r="FAF3" s="3"/>
      <c r="FAG3" s="3"/>
      <c r="FAH3" s="3"/>
      <c r="FAI3" s="3"/>
      <c r="FAJ3" s="3"/>
      <c r="FAK3" s="3"/>
      <c r="FAL3" s="3"/>
      <c r="FAM3" s="3"/>
      <c r="FAN3" s="3"/>
      <c r="FAO3" s="3"/>
      <c r="FAP3" s="3"/>
      <c r="FAQ3" s="3"/>
      <c r="FAR3" s="3"/>
      <c r="FAS3" s="3"/>
      <c r="FAT3" s="3"/>
      <c r="FAU3" s="3"/>
      <c r="FAV3" s="3"/>
      <c r="FAW3" s="3"/>
      <c r="FAX3" s="3"/>
      <c r="FAY3" s="3"/>
      <c r="FAZ3" s="3"/>
      <c r="FBA3" s="3"/>
      <c r="FBB3" s="3"/>
      <c r="FBC3" s="3"/>
      <c r="FBD3" s="3"/>
      <c r="FBE3" s="3"/>
      <c r="FBF3" s="3"/>
      <c r="FBG3" s="3"/>
      <c r="FBH3" s="3"/>
      <c r="FBI3" s="3"/>
      <c r="FBJ3" s="3"/>
      <c r="FBK3" s="3"/>
      <c r="FBL3" s="3"/>
      <c r="FBM3" s="3"/>
      <c r="FBN3" s="3"/>
      <c r="FBO3" s="3"/>
      <c r="FBP3" s="3"/>
      <c r="FBQ3" s="3"/>
      <c r="FBR3" s="3"/>
      <c r="FBS3" s="3"/>
      <c r="FBT3" s="3"/>
      <c r="FBU3" s="3"/>
      <c r="FBV3" s="3"/>
      <c r="FBW3" s="3"/>
      <c r="FBX3" s="3"/>
      <c r="FBY3" s="3"/>
      <c r="FBZ3" s="3"/>
      <c r="FCA3" s="3"/>
      <c r="FCB3" s="3"/>
      <c r="FCC3" s="3"/>
      <c r="FCD3" s="3"/>
      <c r="FCE3" s="3"/>
      <c r="FCF3" s="3"/>
      <c r="FCG3" s="3"/>
      <c r="FCH3" s="3"/>
      <c r="FCI3" s="3"/>
      <c r="FCJ3" s="3"/>
      <c r="FCK3" s="3"/>
      <c r="FCL3" s="3"/>
      <c r="FCM3" s="3"/>
      <c r="FCN3" s="3"/>
      <c r="FCO3" s="3"/>
      <c r="FCP3" s="3"/>
      <c r="FCQ3" s="3"/>
      <c r="FCR3" s="3"/>
      <c r="FCS3" s="3"/>
      <c r="FCT3" s="3"/>
      <c r="FCU3" s="3"/>
      <c r="FCV3" s="3"/>
      <c r="FCW3" s="3"/>
      <c r="FCX3" s="3"/>
      <c r="FCY3" s="3"/>
      <c r="FCZ3" s="3"/>
      <c r="FDA3" s="3"/>
      <c r="FDB3" s="3"/>
      <c r="FDC3" s="3"/>
      <c r="FDD3" s="3"/>
      <c r="FDE3" s="3"/>
      <c r="FDF3" s="3"/>
      <c r="FDG3" s="3"/>
      <c r="FDH3" s="3"/>
      <c r="FDI3" s="3"/>
      <c r="FDJ3" s="3"/>
      <c r="FDK3" s="3"/>
      <c r="FDL3" s="3"/>
      <c r="FDM3" s="3"/>
      <c r="FDN3" s="3"/>
      <c r="FDO3" s="3"/>
      <c r="FDP3" s="3"/>
      <c r="FDQ3" s="3"/>
      <c r="FDR3" s="3"/>
      <c r="FDS3" s="3"/>
      <c r="FDT3" s="3"/>
      <c r="FDU3" s="3"/>
      <c r="FDV3" s="3"/>
      <c r="FDW3" s="3"/>
      <c r="FDX3" s="3"/>
      <c r="FDY3" s="3"/>
      <c r="FDZ3" s="3"/>
      <c r="FEA3" s="3"/>
      <c r="FEB3" s="3"/>
      <c r="FEC3" s="3"/>
      <c r="FED3" s="3"/>
      <c r="FEE3" s="3"/>
      <c r="FEF3" s="3"/>
      <c r="FEG3" s="3"/>
      <c r="FEH3" s="3"/>
      <c r="FEI3" s="3"/>
      <c r="FEJ3" s="3"/>
      <c r="FEK3" s="3"/>
      <c r="FEL3" s="3"/>
      <c r="FEM3" s="3"/>
      <c r="FEN3" s="3"/>
      <c r="FEO3" s="3"/>
      <c r="FEP3" s="3"/>
      <c r="FEQ3" s="3"/>
      <c r="FER3" s="3"/>
      <c r="FES3" s="3"/>
      <c r="FET3" s="3"/>
      <c r="FEU3" s="3"/>
      <c r="FEV3" s="3"/>
      <c r="FEW3" s="3"/>
      <c r="FEX3" s="3"/>
      <c r="FEY3" s="3"/>
      <c r="FEZ3" s="3"/>
      <c r="FFA3" s="3"/>
      <c r="FFB3" s="3"/>
      <c r="FFC3" s="3"/>
      <c r="FFD3" s="3"/>
      <c r="FFE3" s="3"/>
      <c r="FFF3" s="3"/>
      <c r="FFG3" s="3"/>
      <c r="FFH3" s="3"/>
      <c r="FFI3" s="3"/>
      <c r="FFJ3" s="3"/>
      <c r="FFK3" s="3"/>
      <c r="FFL3" s="3"/>
      <c r="FFM3" s="3"/>
      <c r="FFN3" s="3"/>
      <c r="FFO3" s="3"/>
      <c r="FFP3" s="3"/>
      <c r="FFQ3" s="3"/>
      <c r="FFR3" s="3"/>
      <c r="FFS3" s="3"/>
      <c r="FFT3" s="3"/>
      <c r="FFU3" s="3"/>
      <c r="FFV3" s="3"/>
      <c r="FFW3" s="3"/>
      <c r="FFX3" s="3"/>
      <c r="FFY3" s="3"/>
      <c r="FFZ3" s="3"/>
      <c r="FGA3" s="3"/>
      <c r="FGB3" s="3"/>
      <c r="FGC3" s="3"/>
      <c r="FGD3" s="3"/>
      <c r="FGE3" s="3"/>
      <c r="FGF3" s="3"/>
      <c r="FGG3" s="3"/>
      <c r="FGH3" s="3"/>
      <c r="FGI3" s="3"/>
      <c r="FGJ3" s="3"/>
      <c r="FGK3" s="3"/>
      <c r="FGL3" s="3"/>
      <c r="FGM3" s="3"/>
      <c r="FGN3" s="3"/>
      <c r="FGO3" s="3"/>
      <c r="FGP3" s="3"/>
      <c r="FGQ3" s="3"/>
      <c r="FGR3" s="3"/>
      <c r="FGS3" s="3"/>
      <c r="FGT3" s="3"/>
      <c r="FGU3" s="3"/>
      <c r="FGV3" s="3"/>
      <c r="FGW3" s="3"/>
      <c r="FGX3" s="3"/>
      <c r="FGY3" s="3"/>
      <c r="FGZ3" s="3"/>
      <c r="FHA3" s="3"/>
      <c r="FHB3" s="3"/>
      <c r="FHC3" s="3"/>
      <c r="FHD3" s="3"/>
      <c r="FHE3" s="3"/>
      <c r="FHF3" s="3"/>
      <c r="FHG3" s="3"/>
      <c r="FHH3" s="3"/>
      <c r="FHI3" s="3"/>
      <c r="FHJ3" s="3"/>
      <c r="FHK3" s="3"/>
      <c r="FHL3" s="3"/>
      <c r="FHM3" s="3"/>
      <c r="FHN3" s="3"/>
      <c r="FHO3" s="3"/>
      <c r="FHP3" s="3"/>
      <c r="FHQ3" s="3"/>
      <c r="FHR3" s="3"/>
      <c r="FHS3" s="3"/>
      <c r="FHT3" s="3"/>
      <c r="FHU3" s="3"/>
      <c r="FHV3" s="3"/>
      <c r="FHW3" s="3"/>
      <c r="FHX3" s="3"/>
      <c r="FHY3" s="3"/>
      <c r="FHZ3" s="3"/>
      <c r="FIA3" s="3"/>
      <c r="FIB3" s="3"/>
      <c r="FIC3" s="3"/>
      <c r="FID3" s="3"/>
      <c r="FIE3" s="3"/>
      <c r="FIF3" s="3"/>
      <c r="FIG3" s="3"/>
      <c r="FIH3" s="3"/>
      <c r="FII3" s="3"/>
      <c r="FIJ3" s="3"/>
      <c r="FIK3" s="3"/>
      <c r="FIL3" s="3"/>
      <c r="FIM3" s="3"/>
      <c r="FIN3" s="3"/>
      <c r="FIO3" s="3"/>
      <c r="FIP3" s="3"/>
      <c r="FIQ3" s="3"/>
      <c r="FIR3" s="3"/>
      <c r="FIS3" s="3"/>
      <c r="FIT3" s="3"/>
      <c r="FIU3" s="3"/>
      <c r="FIV3" s="3"/>
      <c r="FIW3" s="3"/>
      <c r="FIX3" s="3"/>
      <c r="FIY3" s="3"/>
      <c r="FIZ3" s="3"/>
      <c r="FJA3" s="3"/>
      <c r="FJB3" s="3"/>
      <c r="FJC3" s="3"/>
      <c r="FJD3" s="3"/>
      <c r="FJE3" s="3"/>
      <c r="FJF3" s="3"/>
      <c r="FJG3" s="3"/>
      <c r="FJH3" s="3"/>
      <c r="FJI3" s="3"/>
      <c r="FJJ3" s="3"/>
      <c r="FJK3" s="3"/>
      <c r="FJL3" s="3"/>
      <c r="FJM3" s="3"/>
      <c r="FJN3" s="3"/>
      <c r="FJO3" s="3"/>
      <c r="FJP3" s="3"/>
      <c r="FJQ3" s="3"/>
      <c r="FJR3" s="3"/>
      <c r="FJS3" s="3"/>
      <c r="FJT3" s="3"/>
      <c r="FJU3" s="3"/>
      <c r="FJV3" s="3"/>
      <c r="FJW3" s="3"/>
      <c r="FJX3" s="3"/>
      <c r="FJY3" s="3"/>
      <c r="FJZ3" s="3"/>
      <c r="FKA3" s="3"/>
      <c r="FKB3" s="3"/>
      <c r="FKC3" s="3"/>
      <c r="FKD3" s="3"/>
      <c r="FKE3" s="3"/>
      <c r="FKF3" s="3"/>
      <c r="FKG3" s="3"/>
      <c r="FKH3" s="3"/>
      <c r="FKI3" s="3"/>
      <c r="FKJ3" s="3"/>
      <c r="FKK3" s="3"/>
      <c r="FKL3" s="3"/>
      <c r="FKM3" s="3"/>
      <c r="FKN3" s="3"/>
      <c r="FKO3" s="3"/>
      <c r="FKP3" s="3"/>
      <c r="FKQ3" s="3"/>
      <c r="FKR3" s="3"/>
      <c r="FKS3" s="3"/>
      <c r="FKT3" s="3"/>
      <c r="FKU3" s="3"/>
      <c r="FKV3" s="3"/>
      <c r="FKW3" s="3"/>
      <c r="FKX3" s="3"/>
      <c r="FKY3" s="3"/>
      <c r="FKZ3" s="3"/>
      <c r="FLA3" s="3"/>
      <c r="FLB3" s="3"/>
      <c r="FLC3" s="3"/>
      <c r="FLD3" s="3"/>
      <c r="FLE3" s="3"/>
      <c r="FLF3" s="3"/>
      <c r="FLG3" s="3"/>
      <c r="FLH3" s="3"/>
      <c r="FLI3" s="3"/>
      <c r="FLJ3" s="3"/>
      <c r="FLK3" s="3"/>
      <c r="FLL3" s="3"/>
      <c r="FLM3" s="3"/>
      <c r="FLN3" s="3"/>
      <c r="FLO3" s="3"/>
      <c r="FLP3" s="3"/>
      <c r="FLQ3" s="3"/>
      <c r="FLR3" s="3"/>
      <c r="FLS3" s="3"/>
      <c r="FLT3" s="3"/>
      <c r="FLU3" s="3"/>
      <c r="FLV3" s="3"/>
      <c r="FLW3" s="3"/>
      <c r="FLX3" s="3"/>
      <c r="FLY3" s="3"/>
      <c r="FLZ3" s="3"/>
      <c r="FMA3" s="3"/>
      <c r="FMB3" s="3"/>
      <c r="FMC3" s="3"/>
      <c r="FMD3" s="3"/>
      <c r="FME3" s="3"/>
      <c r="FMF3" s="3"/>
      <c r="FMG3" s="3"/>
      <c r="FMH3" s="3"/>
      <c r="FMI3" s="3"/>
      <c r="FMJ3" s="3"/>
      <c r="FMK3" s="3"/>
      <c r="FML3" s="3"/>
      <c r="FMM3" s="3"/>
      <c r="FMN3" s="3"/>
      <c r="FMO3" s="3"/>
      <c r="FMP3" s="3"/>
      <c r="FMQ3" s="3"/>
      <c r="FMR3" s="3"/>
      <c r="FMS3" s="3"/>
      <c r="FMT3" s="3"/>
      <c r="FMU3" s="3"/>
      <c r="FMV3" s="3"/>
      <c r="FMW3" s="3"/>
      <c r="FMX3" s="3"/>
      <c r="FMY3" s="3"/>
      <c r="FMZ3" s="3"/>
      <c r="FNA3" s="3"/>
      <c r="FNB3" s="3"/>
      <c r="FNC3" s="3"/>
      <c r="FND3" s="3"/>
      <c r="FNE3" s="3"/>
      <c r="FNF3" s="3"/>
      <c r="FNG3" s="3"/>
      <c r="FNH3" s="3"/>
      <c r="FNI3" s="3"/>
      <c r="FNJ3" s="3"/>
      <c r="FNK3" s="3"/>
      <c r="FNL3" s="3"/>
      <c r="FNM3" s="3"/>
      <c r="FNN3" s="3"/>
      <c r="FNO3" s="3"/>
      <c r="FNP3" s="3"/>
      <c r="FNQ3" s="3"/>
      <c r="FNR3" s="3"/>
      <c r="FNS3" s="3"/>
      <c r="FNT3" s="3"/>
      <c r="FNU3" s="3"/>
      <c r="FNV3" s="3"/>
      <c r="FNW3" s="3"/>
      <c r="FNX3" s="3"/>
      <c r="FNY3" s="3"/>
      <c r="FNZ3" s="3"/>
      <c r="FOA3" s="3"/>
      <c r="FOB3" s="3"/>
      <c r="FOC3" s="3"/>
      <c r="FOD3" s="3"/>
      <c r="FOE3" s="3"/>
      <c r="FOF3" s="3"/>
      <c r="FOG3" s="3"/>
      <c r="FOH3" s="3"/>
      <c r="FOI3" s="3"/>
      <c r="FOJ3" s="3"/>
      <c r="FOK3" s="3"/>
      <c r="FOL3" s="3"/>
      <c r="FOM3" s="3"/>
      <c r="FON3" s="3"/>
      <c r="FOO3" s="3"/>
      <c r="FOP3" s="3"/>
      <c r="FOQ3" s="3"/>
      <c r="FOR3" s="3"/>
      <c r="FOS3" s="3"/>
      <c r="FOT3" s="3"/>
      <c r="FOU3" s="3"/>
      <c r="FOV3" s="3"/>
      <c r="FOW3" s="3"/>
      <c r="FOX3" s="3"/>
      <c r="FOY3" s="3"/>
      <c r="FOZ3" s="3"/>
      <c r="FPA3" s="3"/>
      <c r="FPB3" s="3"/>
      <c r="FPC3" s="3"/>
      <c r="FPD3" s="3"/>
      <c r="FPE3" s="3"/>
      <c r="FPF3" s="3"/>
      <c r="FPG3" s="3"/>
      <c r="FPH3" s="3"/>
      <c r="FPI3" s="3"/>
      <c r="FPJ3" s="3"/>
      <c r="FPK3" s="3"/>
      <c r="FPL3" s="3"/>
      <c r="FPM3" s="3"/>
      <c r="FPN3" s="3"/>
      <c r="FPO3" s="3"/>
      <c r="FPP3" s="3"/>
      <c r="FPQ3" s="3"/>
      <c r="FPR3" s="3"/>
      <c r="FPS3" s="3"/>
      <c r="FPT3" s="3"/>
      <c r="FPU3" s="3"/>
      <c r="FPV3" s="3"/>
      <c r="FPW3" s="3"/>
      <c r="FPX3" s="3"/>
      <c r="FPY3" s="3"/>
      <c r="FPZ3" s="3"/>
      <c r="FQA3" s="3"/>
      <c r="FQB3" s="3"/>
      <c r="FQC3" s="3"/>
      <c r="FQD3" s="3"/>
      <c r="FQE3" s="3"/>
      <c r="FQF3" s="3"/>
      <c r="FQG3" s="3"/>
      <c r="FQH3" s="3"/>
      <c r="FQI3" s="3"/>
      <c r="FQJ3" s="3"/>
      <c r="FQK3" s="3"/>
      <c r="FQL3" s="3"/>
      <c r="FQM3" s="3"/>
      <c r="FQN3" s="3"/>
      <c r="FQO3" s="3"/>
      <c r="FQP3" s="3"/>
      <c r="FQQ3" s="3"/>
      <c r="FQR3" s="3"/>
      <c r="FQS3" s="3"/>
      <c r="FQT3" s="3"/>
      <c r="FQU3" s="3"/>
      <c r="FQV3" s="3"/>
      <c r="FQW3" s="3"/>
      <c r="FQX3" s="3"/>
      <c r="FQY3" s="3"/>
      <c r="FQZ3" s="3"/>
      <c r="FRA3" s="3"/>
      <c r="FRB3" s="3"/>
      <c r="FRC3" s="3"/>
      <c r="FRD3" s="3"/>
      <c r="FRE3" s="3"/>
      <c r="FRF3" s="3"/>
      <c r="FRG3" s="3"/>
      <c r="FRH3" s="3"/>
      <c r="FRI3" s="3"/>
      <c r="FRJ3" s="3"/>
      <c r="FRK3" s="3"/>
      <c r="FRL3" s="3"/>
      <c r="FRM3" s="3"/>
      <c r="FRN3" s="3"/>
      <c r="FRO3" s="3"/>
      <c r="FRP3" s="3"/>
      <c r="FRQ3" s="3"/>
      <c r="FRR3" s="3"/>
      <c r="FRS3" s="3"/>
      <c r="FRT3" s="3"/>
      <c r="FRU3" s="3"/>
      <c r="FRV3" s="3"/>
      <c r="FRW3" s="3"/>
      <c r="FRX3" s="3"/>
      <c r="FRY3" s="3"/>
      <c r="FRZ3" s="3"/>
      <c r="FSA3" s="3"/>
      <c r="FSB3" s="3"/>
      <c r="FSC3" s="3"/>
      <c r="FSD3" s="3"/>
      <c r="FSE3" s="3"/>
      <c r="FSF3" s="3"/>
      <c r="FSG3" s="3"/>
      <c r="FSH3" s="3"/>
      <c r="FSI3" s="3"/>
      <c r="FSJ3" s="3"/>
      <c r="FSK3" s="3"/>
      <c r="FSL3" s="3"/>
      <c r="FSM3" s="3"/>
      <c r="FSN3" s="3"/>
      <c r="FSO3" s="3"/>
      <c r="FSP3" s="3"/>
      <c r="FSQ3" s="3"/>
      <c r="FSR3" s="3"/>
      <c r="FSS3" s="3"/>
      <c r="FST3" s="3"/>
      <c r="FSU3" s="3"/>
      <c r="FSV3" s="3"/>
      <c r="FSW3" s="3"/>
      <c r="FSX3" s="3"/>
      <c r="FSY3" s="3"/>
      <c r="FSZ3" s="3"/>
      <c r="FTA3" s="3"/>
      <c r="FTB3" s="3"/>
      <c r="FTC3" s="3"/>
      <c r="FTD3" s="3"/>
      <c r="FTE3" s="3"/>
      <c r="FTF3" s="3"/>
      <c r="FTG3" s="3"/>
      <c r="FTH3" s="3"/>
      <c r="FTI3" s="3"/>
      <c r="FTJ3" s="3"/>
      <c r="FTK3" s="3"/>
      <c r="FTL3" s="3"/>
      <c r="FTM3" s="3"/>
      <c r="FTN3" s="3"/>
      <c r="FTO3" s="3"/>
      <c r="FTP3" s="3"/>
      <c r="FTQ3" s="3"/>
      <c r="FTR3" s="3"/>
      <c r="FTS3" s="3"/>
      <c r="FTT3" s="3"/>
      <c r="FTU3" s="3"/>
      <c r="FTV3" s="3"/>
      <c r="FTW3" s="3"/>
      <c r="FTX3" s="3"/>
      <c r="FTY3" s="3"/>
      <c r="FTZ3" s="3"/>
      <c r="FUA3" s="3"/>
      <c r="FUB3" s="3"/>
      <c r="FUC3" s="3"/>
      <c r="FUD3" s="3"/>
      <c r="FUE3" s="3"/>
      <c r="FUF3" s="3"/>
      <c r="FUG3" s="3"/>
      <c r="FUH3" s="3"/>
      <c r="FUI3" s="3"/>
      <c r="FUJ3" s="3"/>
      <c r="FUK3" s="3"/>
      <c r="FUL3" s="3"/>
      <c r="FUM3" s="3"/>
      <c r="FUN3" s="3"/>
      <c r="FUO3" s="3"/>
      <c r="FUP3" s="3"/>
      <c r="FUQ3" s="3"/>
      <c r="FUR3" s="3"/>
      <c r="FUS3" s="3"/>
      <c r="FUT3" s="3"/>
      <c r="FUU3" s="3"/>
      <c r="FUV3" s="3"/>
      <c r="FUW3" s="3"/>
      <c r="FUX3" s="3"/>
      <c r="FUY3" s="3"/>
      <c r="FUZ3" s="3"/>
      <c r="FVA3" s="3"/>
      <c r="FVB3" s="3"/>
      <c r="FVC3" s="3"/>
      <c r="FVD3" s="3"/>
      <c r="FVE3" s="3"/>
      <c r="FVF3" s="3"/>
      <c r="FVG3" s="3"/>
      <c r="FVH3" s="3"/>
      <c r="FVI3" s="3"/>
      <c r="FVJ3" s="3"/>
      <c r="FVK3" s="3"/>
      <c r="FVL3" s="3"/>
      <c r="FVM3" s="3"/>
      <c r="FVN3" s="3"/>
      <c r="FVO3" s="3"/>
      <c r="FVP3" s="3"/>
      <c r="FVQ3" s="3"/>
      <c r="FVR3" s="3"/>
      <c r="FVS3" s="3"/>
      <c r="FVT3" s="3"/>
      <c r="FVU3" s="3"/>
      <c r="FVV3" s="3"/>
      <c r="FVW3" s="3"/>
      <c r="FVX3" s="3"/>
      <c r="FVY3" s="3"/>
      <c r="FVZ3" s="3"/>
      <c r="FWA3" s="3"/>
      <c r="FWB3" s="3"/>
      <c r="FWC3" s="3"/>
      <c r="FWD3" s="3"/>
      <c r="FWE3" s="3"/>
      <c r="FWF3" s="3"/>
      <c r="FWG3" s="3"/>
      <c r="FWH3" s="3"/>
      <c r="FWI3" s="3"/>
      <c r="FWJ3" s="3"/>
      <c r="FWK3" s="3"/>
      <c r="FWL3" s="3"/>
      <c r="FWM3" s="3"/>
      <c r="FWN3" s="3"/>
      <c r="FWO3" s="3"/>
      <c r="FWP3" s="3"/>
      <c r="FWQ3" s="3"/>
      <c r="FWR3" s="3"/>
      <c r="FWS3" s="3"/>
      <c r="FWT3" s="3"/>
      <c r="FWU3" s="3"/>
      <c r="FWV3" s="3"/>
      <c r="FWW3" s="3"/>
      <c r="FWX3" s="3"/>
      <c r="FWY3" s="3"/>
      <c r="FWZ3" s="3"/>
      <c r="FXA3" s="3"/>
      <c r="FXB3" s="3"/>
      <c r="FXC3" s="3"/>
      <c r="FXD3" s="3"/>
      <c r="FXE3" s="3"/>
      <c r="FXF3" s="3"/>
      <c r="FXG3" s="3"/>
      <c r="FXH3" s="3"/>
      <c r="FXI3" s="3"/>
      <c r="FXJ3" s="3"/>
      <c r="FXK3" s="3"/>
      <c r="FXL3" s="3"/>
      <c r="FXM3" s="3"/>
      <c r="FXN3" s="3"/>
      <c r="FXO3" s="3"/>
      <c r="FXP3" s="3"/>
      <c r="FXQ3" s="3"/>
      <c r="FXR3" s="3"/>
      <c r="FXS3" s="3"/>
      <c r="FXT3" s="3"/>
      <c r="FXU3" s="3"/>
      <c r="FXV3" s="3"/>
      <c r="FXW3" s="3"/>
      <c r="FXX3" s="3"/>
      <c r="FXY3" s="3"/>
      <c r="FXZ3" s="3"/>
      <c r="FYA3" s="3"/>
      <c r="FYB3" s="3"/>
      <c r="FYC3" s="3"/>
      <c r="FYD3" s="3"/>
      <c r="FYE3" s="3"/>
      <c r="FYF3" s="3"/>
      <c r="FYG3" s="3"/>
      <c r="FYH3" s="3"/>
      <c r="FYI3" s="3"/>
      <c r="FYJ3" s="3"/>
      <c r="FYK3" s="3"/>
      <c r="FYL3" s="3"/>
      <c r="FYM3" s="3"/>
      <c r="FYN3" s="3"/>
      <c r="FYO3" s="3"/>
      <c r="FYP3" s="3"/>
      <c r="FYQ3" s="3"/>
      <c r="FYR3" s="3"/>
      <c r="FYS3" s="3"/>
      <c r="FYT3" s="3"/>
      <c r="FYU3" s="3"/>
      <c r="FYV3" s="3"/>
      <c r="FYW3" s="3"/>
      <c r="FYX3" s="3"/>
      <c r="FYY3" s="3"/>
      <c r="FYZ3" s="3"/>
      <c r="FZA3" s="3"/>
      <c r="FZB3" s="3"/>
      <c r="FZC3" s="3"/>
      <c r="FZD3" s="3"/>
      <c r="FZE3" s="3"/>
      <c r="FZF3" s="3"/>
      <c r="FZG3" s="3"/>
      <c r="FZH3" s="3"/>
      <c r="FZI3" s="3"/>
      <c r="FZJ3" s="3"/>
      <c r="FZK3" s="3"/>
      <c r="FZL3" s="3"/>
      <c r="FZM3" s="3"/>
      <c r="FZN3" s="3"/>
      <c r="FZO3" s="3"/>
      <c r="FZP3" s="3"/>
      <c r="FZQ3" s="3"/>
      <c r="FZR3" s="3"/>
      <c r="FZS3" s="3"/>
      <c r="FZT3" s="3"/>
      <c r="FZU3" s="3"/>
      <c r="FZV3" s="3"/>
      <c r="FZW3" s="3"/>
      <c r="FZX3" s="3"/>
      <c r="FZY3" s="3"/>
      <c r="FZZ3" s="3"/>
      <c r="GAA3" s="3"/>
      <c r="GAB3" s="3"/>
      <c r="GAC3" s="3"/>
      <c r="GAD3" s="3"/>
      <c r="GAE3" s="3"/>
      <c r="GAF3" s="3"/>
      <c r="GAG3" s="3"/>
      <c r="GAH3" s="3"/>
      <c r="GAI3" s="3"/>
      <c r="GAJ3" s="3"/>
      <c r="GAK3" s="3"/>
      <c r="GAL3" s="3"/>
      <c r="GAM3" s="3"/>
      <c r="GAN3" s="3"/>
      <c r="GAO3" s="3"/>
      <c r="GAP3" s="3"/>
      <c r="GAQ3" s="3"/>
      <c r="GAR3" s="3"/>
      <c r="GAS3" s="3"/>
      <c r="GAT3" s="3"/>
      <c r="GAU3" s="3"/>
      <c r="GAV3" s="3"/>
      <c r="GAW3" s="3"/>
      <c r="GAX3" s="3"/>
      <c r="GAY3" s="3"/>
      <c r="GAZ3" s="3"/>
      <c r="GBA3" s="3"/>
      <c r="GBB3" s="3"/>
      <c r="GBC3" s="3"/>
      <c r="GBD3" s="3"/>
      <c r="GBE3" s="3"/>
      <c r="GBF3" s="3"/>
      <c r="GBG3" s="3"/>
      <c r="GBH3" s="3"/>
      <c r="GBI3" s="3"/>
      <c r="GBJ3" s="3"/>
      <c r="GBK3" s="3"/>
      <c r="GBL3" s="3"/>
      <c r="GBM3" s="3"/>
      <c r="GBN3" s="3"/>
      <c r="GBO3" s="3"/>
      <c r="GBP3" s="3"/>
      <c r="GBQ3" s="3"/>
      <c r="GBR3" s="3"/>
      <c r="GBS3" s="3"/>
      <c r="GBT3" s="3"/>
      <c r="GBU3" s="3"/>
      <c r="GBV3" s="3"/>
      <c r="GBW3" s="3"/>
      <c r="GBX3" s="3"/>
      <c r="GBY3" s="3"/>
      <c r="GBZ3" s="3"/>
      <c r="GCA3" s="3"/>
      <c r="GCB3" s="3"/>
      <c r="GCC3" s="3"/>
      <c r="GCD3" s="3"/>
      <c r="GCE3" s="3"/>
      <c r="GCF3" s="3"/>
      <c r="GCG3" s="3"/>
      <c r="GCH3" s="3"/>
      <c r="GCI3" s="3"/>
      <c r="GCJ3" s="3"/>
      <c r="GCK3" s="3"/>
      <c r="GCL3" s="3"/>
      <c r="GCM3" s="3"/>
      <c r="GCN3" s="3"/>
      <c r="GCO3" s="3"/>
      <c r="GCP3" s="3"/>
      <c r="GCQ3" s="3"/>
      <c r="GCR3" s="3"/>
      <c r="GCS3" s="3"/>
      <c r="GCT3" s="3"/>
      <c r="GCU3" s="3"/>
      <c r="GCV3" s="3"/>
      <c r="GCW3" s="3"/>
      <c r="GCX3" s="3"/>
      <c r="GCY3" s="3"/>
      <c r="GCZ3" s="3"/>
      <c r="GDA3" s="3"/>
      <c r="GDB3" s="3"/>
      <c r="GDC3" s="3"/>
      <c r="GDD3" s="3"/>
      <c r="GDE3" s="3"/>
      <c r="GDF3" s="3"/>
      <c r="GDG3" s="3"/>
      <c r="GDH3" s="3"/>
      <c r="GDI3" s="3"/>
      <c r="GDJ3" s="3"/>
      <c r="GDK3" s="3"/>
      <c r="GDL3" s="3"/>
      <c r="GDM3" s="3"/>
      <c r="GDN3" s="3"/>
      <c r="GDO3" s="3"/>
      <c r="GDP3" s="3"/>
      <c r="GDQ3" s="3"/>
      <c r="GDR3" s="3"/>
      <c r="GDS3" s="3"/>
      <c r="GDT3" s="3"/>
      <c r="GDU3" s="3"/>
      <c r="GDV3" s="3"/>
      <c r="GDW3" s="3"/>
      <c r="GDX3" s="3"/>
      <c r="GDY3" s="3"/>
      <c r="GDZ3" s="3"/>
      <c r="GEA3" s="3"/>
      <c r="GEB3" s="3"/>
      <c r="GEC3" s="3"/>
      <c r="GED3" s="3"/>
      <c r="GEE3" s="3"/>
      <c r="GEF3" s="3"/>
      <c r="GEG3" s="3"/>
      <c r="GEH3" s="3"/>
      <c r="GEI3" s="3"/>
      <c r="GEJ3" s="3"/>
      <c r="GEK3" s="3"/>
      <c r="GEL3" s="3"/>
      <c r="GEM3" s="3"/>
      <c r="GEN3" s="3"/>
      <c r="GEO3" s="3"/>
      <c r="GEP3" s="3"/>
      <c r="GEQ3" s="3"/>
      <c r="GER3" s="3"/>
      <c r="GES3" s="3"/>
      <c r="GET3" s="3"/>
      <c r="GEU3" s="3"/>
      <c r="GEV3" s="3"/>
      <c r="GEW3" s="3"/>
      <c r="GEX3" s="3"/>
      <c r="GEY3" s="3"/>
      <c r="GEZ3" s="3"/>
      <c r="GFA3" s="3"/>
      <c r="GFB3" s="3"/>
      <c r="GFC3" s="3"/>
      <c r="GFD3" s="3"/>
      <c r="GFE3" s="3"/>
      <c r="GFF3" s="3"/>
      <c r="GFG3" s="3"/>
      <c r="GFH3" s="3"/>
      <c r="GFI3" s="3"/>
      <c r="GFJ3" s="3"/>
      <c r="GFK3" s="3"/>
      <c r="GFL3" s="3"/>
      <c r="GFM3" s="3"/>
      <c r="GFN3" s="3"/>
      <c r="GFO3" s="3"/>
      <c r="GFP3" s="3"/>
      <c r="GFQ3" s="3"/>
      <c r="GFR3" s="3"/>
      <c r="GFS3" s="3"/>
      <c r="GFT3" s="3"/>
      <c r="GFU3" s="3"/>
      <c r="GFV3" s="3"/>
      <c r="GFW3" s="3"/>
      <c r="GFX3" s="3"/>
      <c r="GFY3" s="3"/>
      <c r="GFZ3" s="3"/>
      <c r="GGA3" s="3"/>
      <c r="GGB3" s="3"/>
      <c r="GGC3" s="3"/>
      <c r="GGD3" s="3"/>
      <c r="GGE3" s="3"/>
      <c r="GGF3" s="3"/>
      <c r="GGG3" s="3"/>
      <c r="GGH3" s="3"/>
      <c r="GGI3" s="3"/>
      <c r="GGJ3" s="3"/>
      <c r="GGK3" s="3"/>
      <c r="GGL3" s="3"/>
      <c r="GGM3" s="3"/>
      <c r="GGN3" s="3"/>
      <c r="GGO3" s="3"/>
      <c r="GGP3" s="3"/>
      <c r="GGQ3" s="3"/>
      <c r="GGR3" s="3"/>
      <c r="GGS3" s="3"/>
      <c r="GGT3" s="3"/>
      <c r="GGU3" s="3"/>
      <c r="GGV3" s="3"/>
      <c r="GGW3" s="3"/>
      <c r="GGX3" s="3"/>
      <c r="GGY3" s="3"/>
      <c r="GGZ3" s="3"/>
      <c r="GHA3" s="3"/>
      <c r="GHB3" s="3"/>
      <c r="GHC3" s="3"/>
      <c r="GHD3" s="3"/>
      <c r="GHE3" s="3"/>
      <c r="GHF3" s="3"/>
      <c r="GHG3" s="3"/>
      <c r="GHH3" s="3"/>
      <c r="GHI3" s="3"/>
      <c r="GHJ3" s="3"/>
      <c r="GHK3" s="3"/>
      <c r="GHL3" s="3"/>
      <c r="GHM3" s="3"/>
      <c r="GHN3" s="3"/>
      <c r="GHO3" s="3"/>
      <c r="GHP3" s="3"/>
      <c r="GHQ3" s="3"/>
      <c r="GHR3" s="3"/>
      <c r="GHS3" s="3"/>
      <c r="GHT3" s="3"/>
      <c r="GHU3" s="3"/>
      <c r="GHV3" s="3"/>
      <c r="GHW3" s="3"/>
      <c r="GHX3" s="3"/>
      <c r="GHY3" s="3"/>
      <c r="GHZ3" s="3"/>
      <c r="GIA3" s="3"/>
      <c r="GIB3" s="3"/>
      <c r="GIC3" s="3"/>
      <c r="GID3" s="3"/>
      <c r="GIE3" s="3"/>
      <c r="GIF3" s="3"/>
      <c r="GIG3" s="3"/>
      <c r="GIH3" s="3"/>
      <c r="GII3" s="3"/>
      <c r="GIJ3" s="3"/>
      <c r="GIK3" s="3"/>
      <c r="GIL3" s="3"/>
      <c r="GIM3" s="3"/>
      <c r="GIN3" s="3"/>
      <c r="GIO3" s="3"/>
      <c r="GIP3" s="3"/>
      <c r="GIQ3" s="3"/>
      <c r="GIR3" s="3"/>
      <c r="GIS3" s="3"/>
      <c r="GIT3" s="3"/>
      <c r="GIU3" s="3"/>
      <c r="GIV3" s="3"/>
      <c r="GIW3" s="3"/>
      <c r="GIX3" s="3"/>
      <c r="GIY3" s="3"/>
      <c r="GIZ3" s="3"/>
      <c r="GJA3" s="3"/>
      <c r="GJB3" s="3"/>
      <c r="GJC3" s="3"/>
      <c r="GJD3" s="3"/>
      <c r="GJE3" s="3"/>
      <c r="GJF3" s="3"/>
      <c r="GJG3" s="3"/>
      <c r="GJH3" s="3"/>
      <c r="GJI3" s="3"/>
      <c r="GJJ3" s="3"/>
      <c r="GJK3" s="3"/>
      <c r="GJL3" s="3"/>
      <c r="GJM3" s="3"/>
      <c r="GJN3" s="3"/>
      <c r="GJO3" s="3"/>
      <c r="GJP3" s="3"/>
      <c r="GJQ3" s="3"/>
      <c r="GJR3" s="3"/>
      <c r="GJS3" s="3"/>
      <c r="GJT3" s="3"/>
      <c r="GJU3" s="3"/>
      <c r="GJV3" s="3"/>
      <c r="GJW3" s="3"/>
      <c r="GJX3" s="3"/>
      <c r="GJY3" s="3"/>
      <c r="GJZ3" s="3"/>
      <c r="GKA3" s="3"/>
      <c r="GKB3" s="3"/>
      <c r="GKC3" s="3"/>
      <c r="GKD3" s="3"/>
      <c r="GKE3" s="3"/>
      <c r="GKF3" s="3"/>
      <c r="GKG3" s="3"/>
      <c r="GKH3" s="3"/>
      <c r="GKI3" s="3"/>
      <c r="GKJ3" s="3"/>
      <c r="GKK3" s="3"/>
      <c r="GKL3" s="3"/>
      <c r="GKM3" s="3"/>
      <c r="GKN3" s="3"/>
      <c r="GKO3" s="3"/>
      <c r="GKP3" s="3"/>
      <c r="GKQ3" s="3"/>
      <c r="GKR3" s="3"/>
      <c r="GKS3" s="3"/>
      <c r="GKT3" s="3"/>
      <c r="GKU3" s="3"/>
      <c r="GKV3" s="3"/>
      <c r="GKW3" s="3"/>
      <c r="GKX3" s="3"/>
      <c r="GKY3" s="3"/>
      <c r="GKZ3" s="3"/>
      <c r="GLA3" s="3"/>
      <c r="GLB3" s="3"/>
      <c r="GLC3" s="3"/>
      <c r="GLD3" s="3"/>
      <c r="GLE3" s="3"/>
      <c r="GLF3" s="3"/>
      <c r="GLG3" s="3"/>
      <c r="GLH3" s="3"/>
      <c r="GLI3" s="3"/>
      <c r="GLJ3" s="3"/>
      <c r="GLK3" s="3"/>
      <c r="GLL3" s="3"/>
      <c r="GLM3" s="3"/>
      <c r="GLN3" s="3"/>
      <c r="GLO3" s="3"/>
      <c r="GLP3" s="3"/>
      <c r="GLQ3" s="3"/>
      <c r="GLR3" s="3"/>
      <c r="GLS3" s="3"/>
      <c r="GLT3" s="3"/>
      <c r="GLU3" s="3"/>
      <c r="GLV3" s="3"/>
      <c r="GLW3" s="3"/>
      <c r="GLX3" s="3"/>
      <c r="GLY3" s="3"/>
      <c r="GLZ3" s="3"/>
      <c r="GMA3" s="3"/>
      <c r="GMB3" s="3"/>
      <c r="GMC3" s="3"/>
      <c r="GMD3" s="3"/>
      <c r="GME3" s="3"/>
      <c r="GMF3" s="3"/>
      <c r="GMG3" s="3"/>
      <c r="GMH3" s="3"/>
      <c r="GMI3" s="3"/>
      <c r="GMJ3" s="3"/>
      <c r="GMK3" s="3"/>
      <c r="GML3" s="3"/>
      <c r="GMM3" s="3"/>
      <c r="GMN3" s="3"/>
      <c r="GMO3" s="3"/>
      <c r="GMP3" s="3"/>
      <c r="GMQ3" s="3"/>
      <c r="GMR3" s="3"/>
      <c r="GMS3" s="3"/>
      <c r="GMT3" s="3"/>
      <c r="GMU3" s="3"/>
      <c r="GMV3" s="3"/>
      <c r="GMW3" s="3"/>
      <c r="GMX3" s="3"/>
      <c r="GMY3" s="3"/>
      <c r="GMZ3" s="3"/>
      <c r="GNA3" s="3"/>
      <c r="GNB3" s="3"/>
      <c r="GNC3" s="3"/>
      <c r="GND3" s="3"/>
      <c r="GNE3" s="3"/>
      <c r="GNF3" s="3"/>
      <c r="GNG3" s="3"/>
      <c r="GNH3" s="3"/>
      <c r="GNI3" s="3"/>
      <c r="GNJ3" s="3"/>
      <c r="GNK3" s="3"/>
      <c r="GNL3" s="3"/>
      <c r="GNM3" s="3"/>
      <c r="GNN3" s="3"/>
      <c r="GNO3" s="3"/>
      <c r="GNP3" s="3"/>
      <c r="GNQ3" s="3"/>
      <c r="GNR3" s="3"/>
      <c r="GNS3" s="3"/>
      <c r="GNT3" s="3"/>
      <c r="GNU3" s="3"/>
      <c r="GNV3" s="3"/>
      <c r="GNW3" s="3"/>
      <c r="GNX3" s="3"/>
      <c r="GNY3" s="3"/>
      <c r="GNZ3" s="3"/>
      <c r="GOA3" s="3"/>
      <c r="GOB3" s="3"/>
      <c r="GOC3" s="3"/>
      <c r="GOD3" s="3"/>
      <c r="GOE3" s="3"/>
      <c r="GOF3" s="3"/>
      <c r="GOG3" s="3"/>
      <c r="GOH3" s="3"/>
      <c r="GOI3" s="3"/>
      <c r="GOJ3" s="3"/>
      <c r="GOK3" s="3"/>
      <c r="GOL3" s="3"/>
      <c r="GOM3" s="3"/>
      <c r="GON3" s="3"/>
      <c r="GOO3" s="3"/>
      <c r="GOP3" s="3"/>
      <c r="GOQ3" s="3"/>
      <c r="GOR3" s="3"/>
      <c r="GOS3" s="3"/>
      <c r="GOT3" s="3"/>
      <c r="GOU3" s="3"/>
      <c r="GOV3" s="3"/>
      <c r="GOW3" s="3"/>
      <c r="GOX3" s="3"/>
      <c r="GOY3" s="3"/>
      <c r="GOZ3" s="3"/>
      <c r="GPA3" s="3"/>
      <c r="GPB3" s="3"/>
      <c r="GPC3" s="3"/>
      <c r="GPD3" s="3"/>
      <c r="GPE3" s="3"/>
      <c r="GPF3" s="3"/>
      <c r="GPG3" s="3"/>
      <c r="GPH3" s="3"/>
      <c r="GPI3" s="3"/>
      <c r="GPJ3" s="3"/>
      <c r="GPK3" s="3"/>
      <c r="GPL3" s="3"/>
      <c r="GPM3" s="3"/>
      <c r="GPN3" s="3"/>
      <c r="GPO3" s="3"/>
      <c r="GPP3" s="3"/>
      <c r="GPQ3" s="3"/>
      <c r="GPR3" s="3"/>
      <c r="GPS3" s="3"/>
      <c r="GPT3" s="3"/>
      <c r="GPU3" s="3"/>
      <c r="GPV3" s="3"/>
      <c r="GPW3" s="3"/>
      <c r="GPX3" s="3"/>
      <c r="GPY3" s="3"/>
      <c r="GPZ3" s="3"/>
      <c r="GQA3" s="3"/>
      <c r="GQB3" s="3"/>
      <c r="GQC3" s="3"/>
      <c r="GQD3" s="3"/>
      <c r="GQE3" s="3"/>
      <c r="GQF3" s="3"/>
      <c r="GQG3" s="3"/>
      <c r="GQH3" s="3"/>
      <c r="GQI3" s="3"/>
      <c r="GQJ3" s="3"/>
      <c r="GQK3" s="3"/>
      <c r="GQL3" s="3"/>
      <c r="GQM3" s="3"/>
      <c r="GQN3" s="3"/>
      <c r="GQO3" s="3"/>
      <c r="GQP3" s="3"/>
      <c r="GQQ3" s="3"/>
      <c r="GQR3" s="3"/>
      <c r="GQS3" s="3"/>
      <c r="GQT3" s="3"/>
      <c r="GQU3" s="3"/>
      <c r="GQV3" s="3"/>
      <c r="GQW3" s="3"/>
      <c r="GQX3" s="3"/>
      <c r="GQY3" s="3"/>
      <c r="GQZ3" s="3"/>
      <c r="GRA3" s="3"/>
      <c r="GRB3" s="3"/>
      <c r="GRC3" s="3"/>
      <c r="GRD3" s="3"/>
      <c r="GRE3" s="3"/>
      <c r="GRF3" s="3"/>
      <c r="GRG3" s="3"/>
      <c r="GRH3" s="3"/>
      <c r="GRI3" s="3"/>
      <c r="GRJ3" s="3"/>
      <c r="GRK3" s="3"/>
      <c r="GRL3" s="3"/>
      <c r="GRM3" s="3"/>
      <c r="GRN3" s="3"/>
      <c r="GRO3" s="3"/>
      <c r="GRP3" s="3"/>
      <c r="GRQ3" s="3"/>
      <c r="GRR3" s="3"/>
      <c r="GRS3" s="3"/>
      <c r="GRT3" s="3"/>
      <c r="GRU3" s="3"/>
      <c r="GRV3" s="3"/>
      <c r="GRW3" s="3"/>
      <c r="GRX3" s="3"/>
      <c r="GRY3" s="3"/>
      <c r="GRZ3" s="3"/>
      <c r="GSA3" s="3"/>
      <c r="GSB3" s="3"/>
      <c r="GSC3" s="3"/>
      <c r="GSD3" s="3"/>
      <c r="GSE3" s="3"/>
      <c r="GSF3" s="3"/>
      <c r="GSG3" s="3"/>
      <c r="GSH3" s="3"/>
      <c r="GSI3" s="3"/>
      <c r="GSJ3" s="3"/>
      <c r="GSK3" s="3"/>
      <c r="GSL3" s="3"/>
      <c r="GSM3" s="3"/>
      <c r="GSN3" s="3"/>
      <c r="GSO3" s="3"/>
      <c r="GSP3" s="3"/>
      <c r="GSQ3" s="3"/>
      <c r="GSR3" s="3"/>
      <c r="GSS3" s="3"/>
      <c r="GST3" s="3"/>
      <c r="GSU3" s="3"/>
      <c r="GSV3" s="3"/>
      <c r="GSW3" s="3"/>
      <c r="GSX3" s="3"/>
      <c r="GSY3" s="3"/>
      <c r="GSZ3" s="3"/>
      <c r="GTA3" s="3"/>
      <c r="GTB3" s="3"/>
      <c r="GTC3" s="3"/>
      <c r="GTD3" s="3"/>
      <c r="GTE3" s="3"/>
      <c r="GTF3" s="3"/>
      <c r="GTG3" s="3"/>
      <c r="GTH3" s="3"/>
      <c r="GTI3" s="3"/>
      <c r="GTJ3" s="3"/>
      <c r="GTK3" s="3"/>
      <c r="GTL3" s="3"/>
      <c r="GTM3" s="3"/>
      <c r="GTN3" s="3"/>
      <c r="GTO3" s="3"/>
      <c r="GTP3" s="3"/>
      <c r="GTQ3" s="3"/>
      <c r="GTR3" s="3"/>
      <c r="GTS3" s="3"/>
      <c r="GTT3" s="3"/>
      <c r="GTU3" s="3"/>
      <c r="GTV3" s="3"/>
      <c r="GTW3" s="3"/>
      <c r="GTX3" s="3"/>
      <c r="GTY3" s="3"/>
      <c r="GTZ3" s="3"/>
      <c r="GUA3" s="3"/>
      <c r="GUB3" s="3"/>
      <c r="GUC3" s="3"/>
      <c r="GUD3" s="3"/>
      <c r="GUE3" s="3"/>
      <c r="GUF3" s="3"/>
      <c r="GUG3" s="3"/>
      <c r="GUH3" s="3"/>
      <c r="GUI3" s="3"/>
      <c r="GUJ3" s="3"/>
      <c r="GUK3" s="3"/>
      <c r="GUL3" s="3"/>
      <c r="GUM3" s="3"/>
      <c r="GUN3" s="3"/>
      <c r="GUO3" s="3"/>
      <c r="GUP3" s="3"/>
      <c r="GUQ3" s="3"/>
      <c r="GUR3" s="3"/>
      <c r="GUS3" s="3"/>
      <c r="GUT3" s="3"/>
      <c r="GUU3" s="3"/>
      <c r="GUV3" s="3"/>
      <c r="GUW3" s="3"/>
      <c r="GUX3" s="3"/>
      <c r="GUY3" s="3"/>
      <c r="GUZ3" s="3"/>
      <c r="GVA3" s="3"/>
      <c r="GVB3" s="3"/>
      <c r="GVC3" s="3"/>
      <c r="GVD3" s="3"/>
      <c r="GVE3" s="3"/>
      <c r="GVF3" s="3"/>
      <c r="GVG3" s="3"/>
      <c r="GVH3" s="3"/>
      <c r="GVI3" s="3"/>
      <c r="GVJ3" s="3"/>
      <c r="GVK3" s="3"/>
      <c r="GVL3" s="3"/>
      <c r="GVM3" s="3"/>
      <c r="GVN3" s="3"/>
      <c r="GVO3" s="3"/>
      <c r="GVP3" s="3"/>
      <c r="GVQ3" s="3"/>
      <c r="GVR3" s="3"/>
      <c r="GVS3" s="3"/>
      <c r="GVT3" s="3"/>
      <c r="GVU3" s="3"/>
      <c r="GVV3" s="3"/>
      <c r="GVW3" s="3"/>
      <c r="GVX3" s="3"/>
      <c r="GVY3" s="3"/>
      <c r="GVZ3" s="3"/>
      <c r="GWA3" s="3"/>
      <c r="GWB3" s="3"/>
      <c r="GWC3" s="3"/>
      <c r="GWD3" s="3"/>
      <c r="GWE3" s="3"/>
      <c r="GWF3" s="3"/>
      <c r="GWG3" s="3"/>
      <c r="GWH3" s="3"/>
      <c r="GWI3" s="3"/>
      <c r="GWJ3" s="3"/>
      <c r="GWK3" s="3"/>
      <c r="GWL3" s="3"/>
      <c r="GWM3" s="3"/>
      <c r="GWN3" s="3"/>
      <c r="GWO3" s="3"/>
      <c r="GWP3" s="3"/>
      <c r="GWQ3" s="3"/>
      <c r="GWR3" s="3"/>
      <c r="GWS3" s="3"/>
      <c r="GWT3" s="3"/>
      <c r="GWU3" s="3"/>
      <c r="GWV3" s="3"/>
      <c r="GWW3" s="3"/>
      <c r="GWX3" s="3"/>
      <c r="GWY3" s="3"/>
      <c r="GWZ3" s="3"/>
      <c r="GXA3" s="3"/>
      <c r="GXB3" s="3"/>
      <c r="GXC3" s="3"/>
      <c r="GXD3" s="3"/>
      <c r="GXE3" s="3"/>
      <c r="GXF3" s="3"/>
      <c r="GXG3" s="3"/>
      <c r="GXH3" s="3"/>
      <c r="GXI3" s="3"/>
      <c r="GXJ3" s="3"/>
      <c r="GXK3" s="3"/>
      <c r="GXL3" s="3"/>
      <c r="GXM3" s="3"/>
      <c r="GXN3" s="3"/>
      <c r="GXO3" s="3"/>
      <c r="GXP3" s="3"/>
      <c r="GXQ3" s="3"/>
      <c r="GXR3" s="3"/>
      <c r="GXS3" s="3"/>
      <c r="GXT3" s="3"/>
      <c r="GXU3" s="3"/>
      <c r="GXV3" s="3"/>
      <c r="GXW3" s="3"/>
      <c r="GXX3" s="3"/>
      <c r="GXY3" s="3"/>
      <c r="GXZ3" s="3"/>
      <c r="GYA3" s="3"/>
      <c r="GYB3" s="3"/>
      <c r="GYC3" s="3"/>
      <c r="GYD3" s="3"/>
      <c r="GYE3" s="3"/>
      <c r="GYF3" s="3"/>
      <c r="GYG3" s="3"/>
      <c r="GYH3" s="3"/>
      <c r="GYI3" s="3"/>
      <c r="GYJ3" s="3"/>
      <c r="GYK3" s="3"/>
      <c r="GYL3" s="3"/>
      <c r="GYM3" s="3"/>
      <c r="GYN3" s="3"/>
      <c r="GYO3" s="3"/>
      <c r="GYP3" s="3"/>
      <c r="GYQ3" s="3"/>
      <c r="GYR3" s="3"/>
      <c r="GYS3" s="3"/>
      <c r="GYT3" s="3"/>
      <c r="GYU3" s="3"/>
      <c r="GYV3" s="3"/>
      <c r="GYW3" s="3"/>
      <c r="GYX3" s="3"/>
      <c r="GYY3" s="3"/>
      <c r="GYZ3" s="3"/>
      <c r="GZA3" s="3"/>
      <c r="GZB3" s="3"/>
      <c r="GZC3" s="3"/>
      <c r="GZD3" s="3"/>
      <c r="GZE3" s="3"/>
      <c r="GZF3" s="3"/>
      <c r="GZG3" s="3"/>
      <c r="GZH3" s="3"/>
      <c r="GZI3" s="3"/>
      <c r="GZJ3" s="3"/>
      <c r="GZK3" s="3"/>
      <c r="GZL3" s="3"/>
      <c r="GZM3" s="3"/>
      <c r="GZN3" s="3"/>
      <c r="GZO3" s="3"/>
      <c r="GZP3" s="3"/>
      <c r="GZQ3" s="3"/>
      <c r="GZR3" s="3"/>
      <c r="GZS3" s="3"/>
      <c r="GZT3" s="3"/>
      <c r="GZU3" s="3"/>
      <c r="GZV3" s="3"/>
      <c r="GZW3" s="3"/>
      <c r="GZX3" s="3"/>
      <c r="GZY3" s="3"/>
      <c r="GZZ3" s="3"/>
      <c r="HAA3" s="3"/>
      <c r="HAB3" s="3"/>
      <c r="HAC3" s="3"/>
      <c r="HAD3" s="3"/>
      <c r="HAE3" s="3"/>
      <c r="HAF3" s="3"/>
      <c r="HAG3" s="3"/>
      <c r="HAH3" s="3"/>
      <c r="HAI3" s="3"/>
      <c r="HAJ3" s="3"/>
      <c r="HAK3" s="3"/>
      <c r="HAL3" s="3"/>
      <c r="HAM3" s="3"/>
      <c r="HAN3" s="3"/>
      <c r="HAO3" s="3"/>
      <c r="HAP3" s="3"/>
      <c r="HAQ3" s="3"/>
      <c r="HAR3" s="3"/>
      <c r="HAS3" s="3"/>
      <c r="HAT3" s="3"/>
      <c r="HAU3" s="3"/>
      <c r="HAV3" s="3"/>
      <c r="HAW3" s="3"/>
      <c r="HAX3" s="3"/>
      <c r="HAY3" s="3"/>
      <c r="HAZ3" s="3"/>
      <c r="HBA3" s="3"/>
      <c r="HBB3" s="3"/>
      <c r="HBC3" s="3"/>
      <c r="HBD3" s="3"/>
      <c r="HBE3" s="3"/>
      <c r="HBF3" s="3"/>
      <c r="HBG3" s="3"/>
      <c r="HBH3" s="3"/>
      <c r="HBI3" s="3"/>
      <c r="HBJ3" s="3"/>
      <c r="HBK3" s="3"/>
      <c r="HBL3" s="3"/>
      <c r="HBM3" s="3"/>
      <c r="HBN3" s="3"/>
      <c r="HBO3" s="3"/>
      <c r="HBP3" s="3"/>
      <c r="HBQ3" s="3"/>
      <c r="HBR3" s="3"/>
      <c r="HBS3" s="3"/>
      <c r="HBT3" s="3"/>
      <c r="HBU3" s="3"/>
      <c r="HBV3" s="3"/>
      <c r="HBW3" s="3"/>
      <c r="HBX3" s="3"/>
      <c r="HBY3" s="3"/>
      <c r="HBZ3" s="3"/>
      <c r="HCA3" s="3"/>
      <c r="HCB3" s="3"/>
      <c r="HCC3" s="3"/>
      <c r="HCD3" s="3"/>
      <c r="HCE3" s="3"/>
      <c r="HCF3" s="3"/>
      <c r="HCG3" s="3"/>
      <c r="HCH3" s="3"/>
      <c r="HCI3" s="3"/>
      <c r="HCJ3" s="3"/>
      <c r="HCK3" s="3"/>
      <c r="HCL3" s="3"/>
      <c r="HCM3" s="3"/>
      <c r="HCN3" s="3"/>
      <c r="HCO3" s="3"/>
      <c r="HCP3" s="3"/>
      <c r="HCQ3" s="3"/>
      <c r="HCR3" s="3"/>
      <c r="HCS3" s="3"/>
      <c r="HCT3" s="3"/>
      <c r="HCU3" s="3"/>
      <c r="HCV3" s="3"/>
      <c r="HCW3" s="3"/>
      <c r="HCX3" s="3"/>
      <c r="HCY3" s="3"/>
      <c r="HCZ3" s="3"/>
      <c r="HDA3" s="3"/>
      <c r="HDB3" s="3"/>
      <c r="HDC3" s="3"/>
      <c r="HDD3" s="3"/>
      <c r="HDE3" s="3"/>
      <c r="HDF3" s="3"/>
      <c r="HDG3" s="3"/>
      <c r="HDH3" s="3"/>
      <c r="HDI3" s="3"/>
      <c r="HDJ3" s="3"/>
      <c r="HDK3" s="3"/>
      <c r="HDL3" s="3"/>
      <c r="HDM3" s="3"/>
      <c r="HDN3" s="3"/>
      <c r="HDO3" s="3"/>
      <c r="HDP3" s="3"/>
      <c r="HDQ3" s="3"/>
      <c r="HDR3" s="3"/>
      <c r="HDS3" s="3"/>
      <c r="HDT3" s="3"/>
      <c r="HDU3" s="3"/>
      <c r="HDV3" s="3"/>
      <c r="HDW3" s="3"/>
      <c r="HDX3" s="3"/>
      <c r="HDY3" s="3"/>
      <c r="HDZ3" s="3"/>
      <c r="HEA3" s="3"/>
      <c r="HEB3" s="3"/>
      <c r="HEC3" s="3"/>
      <c r="HED3" s="3"/>
      <c r="HEE3" s="3"/>
      <c r="HEF3" s="3"/>
      <c r="HEG3" s="3"/>
      <c r="HEH3" s="3"/>
      <c r="HEI3" s="3"/>
      <c r="HEJ3" s="3"/>
      <c r="HEK3" s="3"/>
      <c r="HEL3" s="3"/>
      <c r="HEM3" s="3"/>
      <c r="HEN3" s="3"/>
      <c r="HEO3" s="3"/>
      <c r="HEP3" s="3"/>
      <c r="HEQ3" s="3"/>
      <c r="HER3" s="3"/>
      <c r="HES3" s="3"/>
      <c r="HET3" s="3"/>
      <c r="HEU3" s="3"/>
      <c r="HEV3" s="3"/>
      <c r="HEW3" s="3"/>
      <c r="HEX3" s="3"/>
      <c r="HEY3" s="3"/>
      <c r="HEZ3" s="3"/>
      <c r="HFA3" s="3"/>
      <c r="HFB3" s="3"/>
      <c r="HFC3" s="3"/>
      <c r="HFD3" s="3"/>
      <c r="HFE3" s="3"/>
      <c r="HFF3" s="3"/>
      <c r="HFG3" s="3"/>
      <c r="HFH3" s="3"/>
      <c r="HFI3" s="3"/>
      <c r="HFJ3" s="3"/>
      <c r="HFK3" s="3"/>
      <c r="HFL3" s="3"/>
      <c r="HFM3" s="3"/>
      <c r="HFN3" s="3"/>
      <c r="HFO3" s="3"/>
      <c r="HFP3" s="3"/>
      <c r="HFQ3" s="3"/>
      <c r="HFR3" s="3"/>
      <c r="HFS3" s="3"/>
      <c r="HFT3" s="3"/>
      <c r="HFU3" s="3"/>
      <c r="HFV3" s="3"/>
      <c r="HFW3" s="3"/>
      <c r="HFX3" s="3"/>
      <c r="HFY3" s="3"/>
      <c r="HFZ3" s="3"/>
      <c r="HGA3" s="3"/>
      <c r="HGB3" s="3"/>
      <c r="HGC3" s="3"/>
      <c r="HGD3" s="3"/>
      <c r="HGE3" s="3"/>
      <c r="HGF3" s="3"/>
      <c r="HGG3" s="3"/>
      <c r="HGH3" s="3"/>
      <c r="HGI3" s="3"/>
      <c r="HGJ3" s="3"/>
      <c r="HGK3" s="3"/>
      <c r="HGL3" s="3"/>
      <c r="HGM3" s="3"/>
      <c r="HGN3" s="3"/>
      <c r="HGO3" s="3"/>
      <c r="HGP3" s="3"/>
      <c r="HGQ3" s="3"/>
      <c r="HGR3" s="3"/>
      <c r="HGS3" s="3"/>
      <c r="HGT3" s="3"/>
      <c r="HGU3" s="3"/>
      <c r="HGV3" s="3"/>
      <c r="HGW3" s="3"/>
      <c r="HGX3" s="3"/>
      <c r="HGY3" s="3"/>
      <c r="HGZ3" s="3"/>
      <c r="HHA3" s="3"/>
      <c r="HHB3" s="3"/>
      <c r="HHC3" s="3"/>
      <c r="HHD3" s="3"/>
      <c r="HHE3" s="3"/>
      <c r="HHF3" s="3"/>
      <c r="HHG3" s="3"/>
      <c r="HHH3" s="3"/>
      <c r="HHI3" s="3"/>
      <c r="HHJ3" s="3"/>
      <c r="HHK3" s="3"/>
      <c r="HHL3" s="3"/>
      <c r="HHM3" s="3"/>
      <c r="HHN3" s="3"/>
      <c r="HHO3" s="3"/>
      <c r="HHP3" s="3"/>
      <c r="HHQ3" s="3"/>
      <c r="HHR3" s="3"/>
      <c r="HHS3" s="3"/>
      <c r="HHT3" s="3"/>
      <c r="HHU3" s="3"/>
      <c r="HHV3" s="3"/>
      <c r="HHW3" s="3"/>
      <c r="HHX3" s="3"/>
      <c r="HHY3" s="3"/>
      <c r="HHZ3" s="3"/>
      <c r="HIA3" s="3"/>
      <c r="HIB3" s="3"/>
      <c r="HIC3" s="3"/>
      <c r="HID3" s="3"/>
      <c r="HIE3" s="3"/>
      <c r="HIF3" s="3"/>
      <c r="HIG3" s="3"/>
      <c r="HIH3" s="3"/>
      <c r="HII3" s="3"/>
      <c r="HIJ3" s="3"/>
      <c r="HIK3" s="3"/>
      <c r="HIL3" s="3"/>
      <c r="HIM3" s="3"/>
      <c r="HIN3" s="3"/>
      <c r="HIO3" s="3"/>
      <c r="HIP3" s="3"/>
      <c r="HIQ3" s="3"/>
      <c r="HIR3" s="3"/>
      <c r="HIS3" s="3"/>
      <c r="HIT3" s="3"/>
      <c r="HIU3" s="3"/>
      <c r="HIV3" s="3"/>
      <c r="HIW3" s="3"/>
      <c r="HIX3" s="3"/>
      <c r="HIY3" s="3"/>
      <c r="HIZ3" s="3"/>
      <c r="HJA3" s="3"/>
      <c r="HJB3" s="3"/>
      <c r="HJC3" s="3"/>
      <c r="HJD3" s="3"/>
      <c r="HJE3" s="3"/>
      <c r="HJF3" s="3"/>
      <c r="HJG3" s="3"/>
      <c r="HJH3" s="3"/>
      <c r="HJI3" s="3"/>
      <c r="HJJ3" s="3"/>
      <c r="HJK3" s="3"/>
      <c r="HJL3" s="3"/>
      <c r="HJM3" s="3"/>
      <c r="HJN3" s="3"/>
      <c r="HJO3" s="3"/>
      <c r="HJP3" s="3"/>
      <c r="HJQ3" s="3"/>
      <c r="HJR3" s="3"/>
      <c r="HJS3" s="3"/>
      <c r="HJT3" s="3"/>
      <c r="HJU3" s="3"/>
      <c r="HJV3" s="3"/>
      <c r="HJW3" s="3"/>
      <c r="HJX3" s="3"/>
      <c r="HJY3" s="3"/>
      <c r="HJZ3" s="3"/>
      <c r="HKA3" s="3"/>
      <c r="HKB3" s="3"/>
      <c r="HKC3" s="3"/>
      <c r="HKD3" s="3"/>
      <c r="HKE3" s="3"/>
      <c r="HKF3" s="3"/>
      <c r="HKG3" s="3"/>
      <c r="HKH3" s="3"/>
      <c r="HKI3" s="3"/>
      <c r="HKJ3" s="3"/>
      <c r="HKK3" s="3"/>
      <c r="HKL3" s="3"/>
      <c r="HKM3" s="3"/>
      <c r="HKN3" s="3"/>
      <c r="HKO3" s="3"/>
      <c r="HKP3" s="3"/>
      <c r="HKQ3" s="3"/>
      <c r="HKR3" s="3"/>
      <c r="HKS3" s="3"/>
      <c r="HKT3" s="3"/>
      <c r="HKU3" s="3"/>
      <c r="HKV3" s="3"/>
      <c r="HKW3" s="3"/>
      <c r="HKX3" s="3"/>
      <c r="HKY3" s="3"/>
      <c r="HKZ3" s="3"/>
      <c r="HLA3" s="3"/>
      <c r="HLB3" s="3"/>
      <c r="HLC3" s="3"/>
      <c r="HLD3" s="3"/>
      <c r="HLE3" s="3"/>
      <c r="HLF3" s="3"/>
      <c r="HLG3" s="3"/>
      <c r="HLH3" s="3"/>
      <c r="HLI3" s="3"/>
      <c r="HLJ3" s="3"/>
      <c r="HLK3" s="3"/>
      <c r="HLL3" s="3"/>
      <c r="HLM3" s="3"/>
      <c r="HLN3" s="3"/>
      <c r="HLO3" s="3"/>
      <c r="HLP3" s="3"/>
      <c r="HLQ3" s="3"/>
      <c r="HLR3" s="3"/>
      <c r="HLS3" s="3"/>
      <c r="HLT3" s="3"/>
      <c r="HLU3" s="3"/>
      <c r="HLV3" s="3"/>
      <c r="HLW3" s="3"/>
      <c r="HLX3" s="3"/>
      <c r="HLY3" s="3"/>
      <c r="HLZ3" s="3"/>
      <c r="HMA3" s="3"/>
      <c r="HMB3" s="3"/>
      <c r="HMC3" s="3"/>
      <c r="HMD3" s="3"/>
      <c r="HME3" s="3"/>
      <c r="HMF3" s="3"/>
      <c r="HMG3" s="3"/>
      <c r="HMH3" s="3"/>
      <c r="HMI3" s="3"/>
      <c r="HMJ3" s="3"/>
      <c r="HMK3" s="3"/>
      <c r="HML3" s="3"/>
      <c r="HMM3" s="3"/>
      <c r="HMN3" s="3"/>
      <c r="HMO3" s="3"/>
      <c r="HMP3" s="3"/>
      <c r="HMQ3" s="3"/>
      <c r="HMR3" s="3"/>
      <c r="HMS3" s="3"/>
      <c r="HMT3" s="3"/>
      <c r="HMU3" s="3"/>
      <c r="HMV3" s="3"/>
      <c r="HMW3" s="3"/>
      <c r="HMX3" s="3"/>
      <c r="HMY3" s="3"/>
      <c r="HMZ3" s="3"/>
      <c r="HNA3" s="3"/>
      <c r="HNB3" s="3"/>
      <c r="HNC3" s="3"/>
      <c r="HND3" s="3"/>
      <c r="HNE3" s="3"/>
      <c r="HNF3" s="3"/>
      <c r="HNG3" s="3"/>
      <c r="HNH3" s="3"/>
      <c r="HNI3" s="3"/>
      <c r="HNJ3" s="3"/>
      <c r="HNK3" s="3"/>
      <c r="HNL3" s="3"/>
      <c r="HNM3" s="3"/>
      <c r="HNN3" s="3"/>
      <c r="HNO3" s="3"/>
      <c r="HNP3" s="3"/>
      <c r="HNQ3" s="3"/>
      <c r="HNR3" s="3"/>
      <c r="HNS3" s="3"/>
      <c r="HNT3" s="3"/>
      <c r="HNU3" s="3"/>
      <c r="HNV3" s="3"/>
      <c r="HNW3" s="3"/>
      <c r="HNX3" s="3"/>
      <c r="HNY3" s="3"/>
      <c r="HNZ3" s="3"/>
      <c r="HOA3" s="3"/>
      <c r="HOB3" s="3"/>
      <c r="HOC3" s="3"/>
      <c r="HOD3" s="3"/>
      <c r="HOE3" s="3"/>
      <c r="HOF3" s="3"/>
      <c r="HOG3" s="3"/>
      <c r="HOH3" s="3"/>
      <c r="HOI3" s="3"/>
      <c r="HOJ3" s="3"/>
      <c r="HOK3" s="3"/>
      <c r="HOL3" s="3"/>
      <c r="HOM3" s="3"/>
      <c r="HON3" s="3"/>
      <c r="HOO3" s="3"/>
      <c r="HOP3" s="3"/>
      <c r="HOQ3" s="3"/>
      <c r="HOR3" s="3"/>
      <c r="HOS3" s="3"/>
      <c r="HOT3" s="3"/>
      <c r="HOU3" s="3"/>
      <c r="HOV3" s="3"/>
      <c r="HOW3" s="3"/>
      <c r="HOX3" s="3"/>
      <c r="HOY3" s="3"/>
      <c r="HOZ3" s="3"/>
      <c r="HPA3" s="3"/>
      <c r="HPB3" s="3"/>
      <c r="HPC3" s="3"/>
      <c r="HPD3" s="3"/>
      <c r="HPE3" s="3"/>
      <c r="HPF3" s="3"/>
      <c r="HPG3" s="3"/>
      <c r="HPH3" s="3"/>
      <c r="HPI3" s="3"/>
      <c r="HPJ3" s="3"/>
      <c r="HPK3" s="3"/>
      <c r="HPL3" s="3"/>
      <c r="HPM3" s="3"/>
      <c r="HPN3" s="3"/>
      <c r="HPO3" s="3"/>
      <c r="HPP3" s="3"/>
      <c r="HPQ3" s="3"/>
      <c r="HPR3" s="3"/>
      <c r="HPS3" s="3"/>
      <c r="HPT3" s="3"/>
      <c r="HPU3" s="3"/>
      <c r="HPV3" s="3"/>
      <c r="HPW3" s="3"/>
      <c r="HPX3" s="3"/>
      <c r="HPY3" s="3"/>
      <c r="HPZ3" s="3"/>
      <c r="HQA3" s="3"/>
      <c r="HQB3" s="3"/>
      <c r="HQC3" s="3"/>
      <c r="HQD3" s="3"/>
      <c r="HQE3" s="3"/>
      <c r="HQF3" s="3"/>
      <c r="HQG3" s="3"/>
      <c r="HQH3" s="3"/>
      <c r="HQI3" s="3"/>
      <c r="HQJ3" s="3"/>
      <c r="HQK3" s="3"/>
      <c r="HQL3" s="3"/>
      <c r="HQM3" s="3"/>
      <c r="HQN3" s="3"/>
      <c r="HQO3" s="3"/>
      <c r="HQP3" s="3"/>
      <c r="HQQ3" s="3"/>
      <c r="HQR3" s="3"/>
      <c r="HQS3" s="3"/>
      <c r="HQT3" s="3"/>
      <c r="HQU3" s="3"/>
      <c r="HQV3" s="3"/>
      <c r="HQW3" s="3"/>
      <c r="HQX3" s="3"/>
      <c r="HQY3" s="3"/>
      <c r="HQZ3" s="3"/>
      <c r="HRA3" s="3"/>
      <c r="HRB3" s="3"/>
      <c r="HRC3" s="3"/>
      <c r="HRD3" s="3"/>
      <c r="HRE3" s="3"/>
      <c r="HRF3" s="3"/>
      <c r="HRG3" s="3"/>
      <c r="HRH3" s="3"/>
      <c r="HRI3" s="3"/>
      <c r="HRJ3" s="3"/>
      <c r="HRK3" s="3"/>
      <c r="HRL3" s="3"/>
      <c r="HRM3" s="3"/>
      <c r="HRN3" s="3"/>
      <c r="HRO3" s="3"/>
      <c r="HRP3" s="3"/>
      <c r="HRQ3" s="3"/>
      <c r="HRR3" s="3"/>
      <c r="HRS3" s="3"/>
      <c r="HRT3" s="3"/>
      <c r="HRU3" s="3"/>
      <c r="HRV3" s="3"/>
      <c r="HRW3" s="3"/>
      <c r="HRX3" s="3"/>
      <c r="HRY3" s="3"/>
      <c r="HRZ3" s="3"/>
      <c r="HSA3" s="3"/>
      <c r="HSB3" s="3"/>
      <c r="HSC3" s="3"/>
      <c r="HSD3" s="3"/>
      <c r="HSE3" s="3"/>
      <c r="HSF3" s="3"/>
      <c r="HSG3" s="3"/>
      <c r="HSH3" s="3"/>
      <c r="HSI3" s="3"/>
      <c r="HSJ3" s="3"/>
      <c r="HSK3" s="3"/>
      <c r="HSL3" s="3"/>
      <c r="HSM3" s="3"/>
      <c r="HSN3" s="3"/>
      <c r="HSO3" s="3"/>
      <c r="HSP3" s="3"/>
      <c r="HSQ3" s="3"/>
      <c r="HSR3" s="3"/>
      <c r="HSS3" s="3"/>
      <c r="HST3" s="3"/>
      <c r="HSU3" s="3"/>
      <c r="HSV3" s="3"/>
      <c r="HSW3" s="3"/>
      <c r="HSX3" s="3"/>
      <c r="HSY3" s="3"/>
      <c r="HSZ3" s="3"/>
      <c r="HTA3" s="3"/>
      <c r="HTB3" s="3"/>
      <c r="HTC3" s="3"/>
      <c r="HTD3" s="3"/>
      <c r="HTE3" s="3"/>
      <c r="HTF3" s="3"/>
      <c r="HTG3" s="3"/>
      <c r="HTH3" s="3"/>
      <c r="HTI3" s="3"/>
      <c r="HTJ3" s="3"/>
      <c r="HTK3" s="3"/>
      <c r="HTL3" s="3"/>
      <c r="HTM3" s="3"/>
      <c r="HTN3" s="3"/>
      <c r="HTO3" s="3"/>
      <c r="HTP3" s="3"/>
      <c r="HTQ3" s="3"/>
      <c r="HTR3" s="3"/>
      <c r="HTS3" s="3"/>
      <c r="HTT3" s="3"/>
      <c r="HTU3" s="3"/>
      <c r="HTV3" s="3"/>
      <c r="HTW3" s="3"/>
      <c r="HTX3" s="3"/>
      <c r="HTY3" s="3"/>
      <c r="HTZ3" s="3"/>
      <c r="HUA3" s="3"/>
      <c r="HUB3" s="3"/>
      <c r="HUC3" s="3"/>
      <c r="HUD3" s="3"/>
      <c r="HUE3" s="3"/>
      <c r="HUF3" s="3"/>
      <c r="HUG3" s="3"/>
      <c r="HUH3" s="3"/>
      <c r="HUI3" s="3"/>
      <c r="HUJ3" s="3"/>
      <c r="HUK3" s="3"/>
      <c r="HUL3" s="3"/>
      <c r="HUM3" s="3"/>
      <c r="HUN3" s="3"/>
      <c r="HUO3" s="3"/>
      <c r="HUP3" s="3"/>
      <c r="HUQ3" s="3"/>
      <c r="HUR3" s="3"/>
      <c r="HUS3" s="3"/>
      <c r="HUT3" s="3"/>
      <c r="HUU3" s="3"/>
      <c r="HUV3" s="3"/>
      <c r="HUW3" s="3"/>
      <c r="HUX3" s="3"/>
      <c r="HUY3" s="3"/>
      <c r="HUZ3" s="3"/>
      <c r="HVA3" s="3"/>
      <c r="HVB3" s="3"/>
      <c r="HVC3" s="3"/>
      <c r="HVD3" s="3"/>
      <c r="HVE3" s="3"/>
      <c r="HVF3" s="3"/>
      <c r="HVG3" s="3"/>
      <c r="HVH3" s="3"/>
      <c r="HVI3" s="3"/>
      <c r="HVJ3" s="3"/>
      <c r="HVK3" s="3"/>
      <c r="HVL3" s="3"/>
      <c r="HVM3" s="3"/>
      <c r="HVN3" s="3"/>
      <c r="HVO3" s="3"/>
      <c r="HVP3" s="3"/>
      <c r="HVQ3" s="3"/>
      <c r="HVR3" s="3"/>
      <c r="HVS3" s="3"/>
      <c r="HVT3" s="3"/>
      <c r="HVU3" s="3"/>
      <c r="HVV3" s="3"/>
      <c r="HVW3" s="3"/>
      <c r="HVX3" s="3"/>
      <c r="HVY3" s="3"/>
      <c r="HVZ3" s="3"/>
      <c r="HWA3" s="3"/>
      <c r="HWB3" s="3"/>
      <c r="HWC3" s="3"/>
      <c r="HWD3" s="3"/>
      <c r="HWE3" s="3"/>
      <c r="HWF3" s="3"/>
      <c r="HWG3" s="3"/>
      <c r="HWH3" s="3"/>
      <c r="HWI3" s="3"/>
      <c r="HWJ3" s="3"/>
      <c r="HWK3" s="3"/>
      <c r="HWL3" s="3"/>
      <c r="HWM3" s="3"/>
      <c r="HWN3" s="3"/>
      <c r="HWO3" s="3"/>
      <c r="HWP3" s="3"/>
      <c r="HWQ3" s="3"/>
      <c r="HWR3" s="3"/>
      <c r="HWS3" s="3"/>
      <c r="HWT3" s="3"/>
      <c r="HWU3" s="3"/>
      <c r="HWV3" s="3"/>
      <c r="HWW3" s="3"/>
      <c r="HWX3" s="3"/>
      <c r="HWY3" s="3"/>
      <c r="HWZ3" s="3"/>
      <c r="HXA3" s="3"/>
      <c r="HXB3" s="3"/>
      <c r="HXC3" s="3"/>
      <c r="HXD3" s="3"/>
      <c r="HXE3" s="3"/>
      <c r="HXF3" s="3"/>
      <c r="HXG3" s="3"/>
      <c r="HXH3" s="3"/>
      <c r="HXI3" s="3"/>
      <c r="HXJ3" s="3"/>
      <c r="HXK3" s="3"/>
      <c r="HXL3" s="3"/>
      <c r="HXM3" s="3"/>
      <c r="HXN3" s="3"/>
      <c r="HXO3" s="3"/>
      <c r="HXP3" s="3"/>
      <c r="HXQ3" s="3"/>
      <c r="HXR3" s="3"/>
      <c r="HXS3" s="3"/>
      <c r="HXT3" s="3"/>
      <c r="HXU3" s="3"/>
      <c r="HXV3" s="3"/>
      <c r="HXW3" s="3"/>
      <c r="HXX3" s="3"/>
      <c r="HXY3" s="3"/>
      <c r="HXZ3" s="3"/>
      <c r="HYA3" s="3"/>
      <c r="HYB3" s="3"/>
      <c r="HYC3" s="3"/>
      <c r="HYD3" s="3"/>
      <c r="HYE3" s="3"/>
      <c r="HYF3" s="3"/>
      <c r="HYG3" s="3"/>
      <c r="HYH3" s="3"/>
      <c r="HYI3" s="3"/>
      <c r="HYJ3" s="3"/>
      <c r="HYK3" s="3"/>
      <c r="HYL3" s="3"/>
      <c r="HYM3" s="3"/>
      <c r="HYN3" s="3"/>
      <c r="HYO3" s="3"/>
      <c r="HYP3" s="3"/>
      <c r="HYQ3" s="3"/>
      <c r="HYR3" s="3"/>
      <c r="HYS3" s="3"/>
      <c r="HYT3" s="3"/>
      <c r="HYU3" s="3"/>
      <c r="HYV3" s="3"/>
      <c r="HYW3" s="3"/>
      <c r="HYX3" s="3"/>
      <c r="HYY3" s="3"/>
      <c r="HYZ3" s="3"/>
      <c r="HZA3" s="3"/>
      <c r="HZB3" s="3"/>
      <c r="HZC3" s="3"/>
      <c r="HZD3" s="3"/>
      <c r="HZE3" s="3"/>
      <c r="HZF3" s="3"/>
      <c r="HZG3" s="3"/>
      <c r="HZH3" s="3"/>
      <c r="HZI3" s="3"/>
      <c r="HZJ3" s="3"/>
      <c r="HZK3" s="3"/>
      <c r="HZL3" s="3"/>
      <c r="HZM3" s="3"/>
      <c r="HZN3" s="3"/>
      <c r="HZO3" s="3"/>
      <c r="HZP3" s="3"/>
      <c r="HZQ3" s="3"/>
      <c r="HZR3" s="3"/>
      <c r="HZS3" s="3"/>
      <c r="HZT3" s="3"/>
      <c r="HZU3" s="3"/>
      <c r="HZV3" s="3"/>
      <c r="HZW3" s="3"/>
      <c r="HZX3" s="3"/>
      <c r="HZY3" s="3"/>
      <c r="HZZ3" s="3"/>
      <c r="IAA3" s="3"/>
      <c r="IAB3" s="3"/>
      <c r="IAC3" s="3"/>
      <c r="IAD3" s="3"/>
      <c r="IAE3" s="3"/>
      <c r="IAF3" s="3"/>
      <c r="IAG3" s="3"/>
      <c r="IAH3" s="3"/>
      <c r="IAI3" s="3"/>
      <c r="IAJ3" s="3"/>
      <c r="IAK3" s="3"/>
      <c r="IAL3" s="3"/>
      <c r="IAM3" s="3"/>
      <c r="IAN3" s="3"/>
      <c r="IAO3" s="3"/>
      <c r="IAP3" s="3"/>
      <c r="IAQ3" s="3"/>
      <c r="IAR3" s="3"/>
      <c r="IAS3" s="3"/>
      <c r="IAT3" s="3"/>
      <c r="IAU3" s="3"/>
      <c r="IAV3" s="3"/>
      <c r="IAW3" s="3"/>
      <c r="IAX3" s="3"/>
      <c r="IAY3" s="3"/>
      <c r="IAZ3" s="3"/>
      <c r="IBA3" s="3"/>
      <c r="IBB3" s="3"/>
      <c r="IBC3" s="3"/>
      <c r="IBD3" s="3"/>
      <c r="IBE3" s="3"/>
      <c r="IBF3" s="3"/>
      <c r="IBG3" s="3"/>
      <c r="IBH3" s="3"/>
      <c r="IBI3" s="3"/>
      <c r="IBJ3" s="3"/>
      <c r="IBK3" s="3"/>
      <c r="IBL3" s="3"/>
      <c r="IBM3" s="3"/>
      <c r="IBN3" s="3"/>
      <c r="IBO3" s="3"/>
      <c r="IBP3" s="3"/>
      <c r="IBQ3" s="3"/>
      <c r="IBR3" s="3"/>
      <c r="IBS3" s="3"/>
      <c r="IBT3" s="3"/>
      <c r="IBU3" s="3"/>
      <c r="IBV3" s="3"/>
      <c r="IBW3" s="3"/>
      <c r="IBX3" s="3"/>
      <c r="IBY3" s="3"/>
      <c r="IBZ3" s="3"/>
      <c r="ICA3" s="3"/>
      <c r="ICB3" s="3"/>
      <c r="ICC3" s="3"/>
      <c r="ICD3" s="3"/>
      <c r="ICE3" s="3"/>
      <c r="ICF3" s="3"/>
      <c r="ICG3" s="3"/>
      <c r="ICH3" s="3"/>
      <c r="ICI3" s="3"/>
      <c r="ICJ3" s="3"/>
      <c r="ICK3" s="3"/>
      <c r="ICL3" s="3"/>
      <c r="ICM3" s="3"/>
      <c r="ICN3" s="3"/>
      <c r="ICO3" s="3"/>
      <c r="ICP3" s="3"/>
      <c r="ICQ3" s="3"/>
      <c r="ICR3" s="3"/>
      <c r="ICS3" s="3"/>
      <c r="ICT3" s="3"/>
      <c r="ICU3" s="3"/>
      <c r="ICV3" s="3"/>
      <c r="ICW3" s="3"/>
      <c r="ICX3" s="3"/>
      <c r="ICY3" s="3"/>
      <c r="ICZ3" s="3"/>
      <c r="IDA3" s="3"/>
      <c r="IDB3" s="3"/>
      <c r="IDC3" s="3"/>
      <c r="IDD3" s="3"/>
      <c r="IDE3" s="3"/>
      <c r="IDF3" s="3"/>
      <c r="IDG3" s="3"/>
      <c r="IDH3" s="3"/>
      <c r="IDI3" s="3"/>
      <c r="IDJ3" s="3"/>
      <c r="IDK3" s="3"/>
      <c r="IDL3" s="3"/>
      <c r="IDM3" s="3"/>
      <c r="IDN3" s="3"/>
      <c r="IDO3" s="3"/>
      <c r="IDP3" s="3"/>
      <c r="IDQ3" s="3"/>
      <c r="IDR3" s="3"/>
      <c r="IDS3" s="3"/>
      <c r="IDT3" s="3"/>
      <c r="IDU3" s="3"/>
      <c r="IDV3" s="3"/>
      <c r="IDW3" s="3"/>
      <c r="IDX3" s="3"/>
      <c r="IDY3" s="3"/>
      <c r="IDZ3" s="3"/>
      <c r="IEA3" s="3"/>
      <c r="IEB3" s="3"/>
      <c r="IEC3" s="3"/>
      <c r="IED3" s="3"/>
      <c r="IEE3" s="3"/>
      <c r="IEF3" s="3"/>
      <c r="IEG3" s="3"/>
      <c r="IEH3" s="3"/>
      <c r="IEI3" s="3"/>
      <c r="IEJ3" s="3"/>
      <c r="IEK3" s="3"/>
      <c r="IEL3" s="3"/>
      <c r="IEM3" s="3"/>
      <c r="IEN3" s="3"/>
      <c r="IEO3" s="3"/>
      <c r="IEP3" s="3"/>
      <c r="IEQ3" s="3"/>
      <c r="IER3" s="3"/>
      <c r="IES3" s="3"/>
      <c r="IET3" s="3"/>
      <c r="IEU3" s="3"/>
      <c r="IEV3" s="3"/>
      <c r="IEW3" s="3"/>
      <c r="IEX3" s="3"/>
      <c r="IEY3" s="3"/>
      <c r="IEZ3" s="3"/>
      <c r="IFA3" s="3"/>
      <c r="IFB3" s="3"/>
      <c r="IFC3" s="3"/>
      <c r="IFD3" s="3"/>
      <c r="IFE3" s="3"/>
      <c r="IFF3" s="3"/>
      <c r="IFG3" s="3"/>
      <c r="IFH3" s="3"/>
      <c r="IFI3" s="3"/>
      <c r="IFJ3" s="3"/>
      <c r="IFK3" s="3"/>
      <c r="IFL3" s="3"/>
      <c r="IFM3" s="3"/>
      <c r="IFN3" s="3"/>
      <c r="IFO3" s="3"/>
      <c r="IFP3" s="3"/>
      <c r="IFQ3" s="3"/>
      <c r="IFR3" s="3"/>
      <c r="IFS3" s="3"/>
      <c r="IFT3" s="3"/>
      <c r="IFU3" s="3"/>
      <c r="IFV3" s="3"/>
      <c r="IFW3" s="3"/>
      <c r="IFX3" s="3"/>
      <c r="IFY3" s="3"/>
      <c r="IFZ3" s="3"/>
      <c r="IGA3" s="3"/>
      <c r="IGB3" s="3"/>
      <c r="IGC3" s="3"/>
      <c r="IGD3" s="3"/>
      <c r="IGE3" s="3"/>
      <c r="IGF3" s="3"/>
      <c r="IGG3" s="3"/>
      <c r="IGH3" s="3"/>
      <c r="IGI3" s="3"/>
      <c r="IGJ3" s="3"/>
      <c r="IGK3" s="3"/>
      <c r="IGL3" s="3"/>
      <c r="IGM3" s="3"/>
      <c r="IGN3" s="3"/>
      <c r="IGO3" s="3"/>
      <c r="IGP3" s="3"/>
      <c r="IGQ3" s="3"/>
      <c r="IGR3" s="3"/>
      <c r="IGS3" s="3"/>
      <c r="IGT3" s="3"/>
      <c r="IGU3" s="3"/>
      <c r="IGV3" s="3"/>
      <c r="IGW3" s="3"/>
      <c r="IGX3" s="3"/>
      <c r="IGY3" s="3"/>
      <c r="IGZ3" s="3"/>
      <c r="IHA3" s="3"/>
      <c r="IHB3" s="3"/>
      <c r="IHC3" s="3"/>
      <c r="IHD3" s="3"/>
      <c r="IHE3" s="3"/>
      <c r="IHF3" s="3"/>
      <c r="IHG3" s="3"/>
      <c r="IHH3" s="3"/>
      <c r="IHI3" s="3"/>
      <c r="IHJ3" s="3"/>
      <c r="IHK3" s="3"/>
      <c r="IHL3" s="3"/>
      <c r="IHM3" s="3"/>
      <c r="IHN3" s="3"/>
      <c r="IHO3" s="3"/>
      <c r="IHP3" s="3"/>
      <c r="IHQ3" s="3"/>
      <c r="IHR3" s="3"/>
      <c r="IHS3" s="3"/>
      <c r="IHT3" s="3"/>
      <c r="IHU3" s="3"/>
      <c r="IHV3" s="3"/>
      <c r="IHW3" s="3"/>
      <c r="IHX3" s="3"/>
      <c r="IHY3" s="3"/>
      <c r="IHZ3" s="3"/>
      <c r="IIA3" s="3"/>
      <c r="IIB3" s="3"/>
      <c r="IIC3" s="3"/>
      <c r="IID3" s="3"/>
      <c r="IIE3" s="3"/>
      <c r="IIF3" s="3"/>
      <c r="IIG3" s="3"/>
      <c r="IIH3" s="3"/>
      <c r="III3" s="3"/>
      <c r="IIJ3" s="3"/>
      <c r="IIK3" s="3"/>
      <c r="IIL3" s="3"/>
      <c r="IIM3" s="3"/>
      <c r="IIN3" s="3"/>
      <c r="IIO3" s="3"/>
      <c r="IIP3" s="3"/>
      <c r="IIQ3" s="3"/>
      <c r="IIR3" s="3"/>
      <c r="IIS3" s="3"/>
      <c r="IIT3" s="3"/>
      <c r="IIU3" s="3"/>
      <c r="IIV3" s="3"/>
      <c r="IIW3" s="3"/>
      <c r="IIX3" s="3"/>
      <c r="IIY3" s="3"/>
      <c r="IIZ3" s="3"/>
      <c r="IJA3" s="3"/>
      <c r="IJB3" s="3"/>
      <c r="IJC3" s="3"/>
      <c r="IJD3" s="3"/>
      <c r="IJE3" s="3"/>
      <c r="IJF3" s="3"/>
      <c r="IJG3" s="3"/>
      <c r="IJH3" s="3"/>
      <c r="IJI3" s="3"/>
      <c r="IJJ3" s="3"/>
      <c r="IJK3" s="3"/>
      <c r="IJL3" s="3"/>
      <c r="IJM3" s="3"/>
      <c r="IJN3" s="3"/>
      <c r="IJO3" s="3"/>
      <c r="IJP3" s="3"/>
      <c r="IJQ3" s="3"/>
      <c r="IJR3" s="3"/>
      <c r="IJS3" s="3"/>
      <c r="IJT3" s="3"/>
      <c r="IJU3" s="3"/>
      <c r="IJV3" s="3"/>
      <c r="IJW3" s="3"/>
      <c r="IJX3" s="3"/>
      <c r="IJY3" s="3"/>
      <c r="IJZ3" s="3"/>
      <c r="IKA3" s="3"/>
      <c r="IKB3" s="3"/>
      <c r="IKC3" s="3"/>
      <c r="IKD3" s="3"/>
      <c r="IKE3" s="3"/>
      <c r="IKF3" s="3"/>
      <c r="IKG3" s="3"/>
      <c r="IKH3" s="3"/>
      <c r="IKI3" s="3"/>
      <c r="IKJ3" s="3"/>
      <c r="IKK3" s="3"/>
      <c r="IKL3" s="3"/>
      <c r="IKM3" s="3"/>
      <c r="IKN3" s="3"/>
      <c r="IKO3" s="3"/>
      <c r="IKP3" s="3"/>
      <c r="IKQ3" s="3"/>
      <c r="IKR3" s="3"/>
      <c r="IKS3" s="3"/>
      <c r="IKT3" s="3"/>
      <c r="IKU3" s="3"/>
      <c r="IKV3" s="3"/>
      <c r="IKW3" s="3"/>
      <c r="IKX3" s="3"/>
      <c r="IKY3" s="3"/>
      <c r="IKZ3" s="3"/>
      <c r="ILA3" s="3"/>
      <c r="ILB3" s="3"/>
      <c r="ILC3" s="3"/>
      <c r="ILD3" s="3"/>
      <c r="ILE3" s="3"/>
      <c r="ILF3" s="3"/>
      <c r="ILG3" s="3"/>
      <c r="ILH3" s="3"/>
      <c r="ILI3" s="3"/>
      <c r="ILJ3" s="3"/>
      <c r="ILK3" s="3"/>
      <c r="ILL3" s="3"/>
      <c r="ILM3" s="3"/>
      <c r="ILN3" s="3"/>
      <c r="ILO3" s="3"/>
      <c r="ILP3" s="3"/>
      <c r="ILQ3" s="3"/>
      <c r="ILR3" s="3"/>
      <c r="ILS3" s="3"/>
      <c r="ILT3" s="3"/>
      <c r="ILU3" s="3"/>
      <c r="ILV3" s="3"/>
      <c r="ILW3" s="3"/>
      <c r="ILX3" s="3"/>
      <c r="ILY3" s="3"/>
      <c r="ILZ3" s="3"/>
      <c r="IMA3" s="3"/>
      <c r="IMB3" s="3"/>
      <c r="IMC3" s="3"/>
      <c r="IMD3" s="3"/>
      <c r="IME3" s="3"/>
      <c r="IMF3" s="3"/>
      <c r="IMG3" s="3"/>
      <c r="IMH3" s="3"/>
      <c r="IMI3" s="3"/>
      <c r="IMJ3" s="3"/>
      <c r="IMK3" s="3"/>
      <c r="IML3" s="3"/>
      <c r="IMM3" s="3"/>
      <c r="IMN3" s="3"/>
      <c r="IMO3" s="3"/>
      <c r="IMP3" s="3"/>
      <c r="IMQ3" s="3"/>
      <c r="IMR3" s="3"/>
      <c r="IMS3" s="3"/>
      <c r="IMT3" s="3"/>
      <c r="IMU3" s="3"/>
      <c r="IMV3" s="3"/>
      <c r="IMW3" s="3"/>
      <c r="IMX3" s="3"/>
      <c r="IMY3" s="3"/>
      <c r="IMZ3" s="3"/>
      <c r="INA3" s="3"/>
      <c r="INB3" s="3"/>
      <c r="INC3" s="3"/>
      <c r="IND3" s="3"/>
      <c r="INE3" s="3"/>
      <c r="INF3" s="3"/>
      <c r="ING3" s="3"/>
      <c r="INH3" s="3"/>
      <c r="INI3" s="3"/>
      <c r="INJ3" s="3"/>
      <c r="INK3" s="3"/>
      <c r="INL3" s="3"/>
      <c r="INM3" s="3"/>
      <c r="INN3" s="3"/>
      <c r="INO3" s="3"/>
      <c r="INP3" s="3"/>
      <c r="INQ3" s="3"/>
      <c r="INR3" s="3"/>
      <c r="INS3" s="3"/>
      <c r="INT3" s="3"/>
      <c r="INU3" s="3"/>
      <c r="INV3" s="3"/>
      <c r="INW3" s="3"/>
      <c r="INX3" s="3"/>
      <c r="INY3" s="3"/>
      <c r="INZ3" s="3"/>
      <c r="IOA3" s="3"/>
      <c r="IOB3" s="3"/>
      <c r="IOC3" s="3"/>
      <c r="IOD3" s="3"/>
      <c r="IOE3" s="3"/>
      <c r="IOF3" s="3"/>
      <c r="IOG3" s="3"/>
      <c r="IOH3" s="3"/>
      <c r="IOI3" s="3"/>
      <c r="IOJ3" s="3"/>
      <c r="IOK3" s="3"/>
      <c r="IOL3" s="3"/>
      <c r="IOM3" s="3"/>
      <c r="ION3" s="3"/>
      <c r="IOO3" s="3"/>
      <c r="IOP3" s="3"/>
      <c r="IOQ3" s="3"/>
      <c r="IOR3" s="3"/>
      <c r="IOS3" s="3"/>
      <c r="IOT3" s="3"/>
      <c r="IOU3" s="3"/>
      <c r="IOV3" s="3"/>
      <c r="IOW3" s="3"/>
      <c r="IOX3" s="3"/>
      <c r="IOY3" s="3"/>
      <c r="IOZ3" s="3"/>
      <c r="IPA3" s="3"/>
      <c r="IPB3" s="3"/>
      <c r="IPC3" s="3"/>
      <c r="IPD3" s="3"/>
      <c r="IPE3" s="3"/>
      <c r="IPF3" s="3"/>
      <c r="IPG3" s="3"/>
      <c r="IPH3" s="3"/>
      <c r="IPI3" s="3"/>
      <c r="IPJ3" s="3"/>
      <c r="IPK3" s="3"/>
      <c r="IPL3" s="3"/>
      <c r="IPM3" s="3"/>
      <c r="IPN3" s="3"/>
      <c r="IPO3" s="3"/>
      <c r="IPP3" s="3"/>
      <c r="IPQ3" s="3"/>
      <c r="IPR3" s="3"/>
      <c r="IPS3" s="3"/>
      <c r="IPT3" s="3"/>
      <c r="IPU3" s="3"/>
      <c r="IPV3" s="3"/>
      <c r="IPW3" s="3"/>
      <c r="IPX3" s="3"/>
      <c r="IPY3" s="3"/>
      <c r="IPZ3" s="3"/>
      <c r="IQA3" s="3"/>
      <c r="IQB3" s="3"/>
      <c r="IQC3" s="3"/>
      <c r="IQD3" s="3"/>
      <c r="IQE3" s="3"/>
      <c r="IQF3" s="3"/>
      <c r="IQG3" s="3"/>
      <c r="IQH3" s="3"/>
      <c r="IQI3" s="3"/>
      <c r="IQJ3" s="3"/>
      <c r="IQK3" s="3"/>
      <c r="IQL3" s="3"/>
      <c r="IQM3" s="3"/>
      <c r="IQN3" s="3"/>
      <c r="IQO3" s="3"/>
      <c r="IQP3" s="3"/>
      <c r="IQQ3" s="3"/>
      <c r="IQR3" s="3"/>
      <c r="IQS3" s="3"/>
      <c r="IQT3" s="3"/>
      <c r="IQU3" s="3"/>
      <c r="IQV3" s="3"/>
      <c r="IQW3" s="3"/>
      <c r="IQX3" s="3"/>
      <c r="IQY3" s="3"/>
      <c r="IQZ3" s="3"/>
      <c r="IRA3" s="3"/>
      <c r="IRB3" s="3"/>
      <c r="IRC3" s="3"/>
      <c r="IRD3" s="3"/>
      <c r="IRE3" s="3"/>
      <c r="IRF3" s="3"/>
      <c r="IRG3" s="3"/>
      <c r="IRH3" s="3"/>
      <c r="IRI3" s="3"/>
      <c r="IRJ3" s="3"/>
      <c r="IRK3" s="3"/>
      <c r="IRL3" s="3"/>
      <c r="IRM3" s="3"/>
      <c r="IRN3" s="3"/>
      <c r="IRO3" s="3"/>
      <c r="IRP3" s="3"/>
      <c r="IRQ3" s="3"/>
      <c r="IRR3" s="3"/>
      <c r="IRS3" s="3"/>
      <c r="IRT3" s="3"/>
      <c r="IRU3" s="3"/>
      <c r="IRV3" s="3"/>
      <c r="IRW3" s="3"/>
      <c r="IRX3" s="3"/>
      <c r="IRY3" s="3"/>
      <c r="IRZ3" s="3"/>
      <c r="ISA3" s="3"/>
      <c r="ISB3" s="3"/>
      <c r="ISC3" s="3"/>
      <c r="ISD3" s="3"/>
      <c r="ISE3" s="3"/>
      <c r="ISF3" s="3"/>
      <c r="ISG3" s="3"/>
      <c r="ISH3" s="3"/>
      <c r="ISI3" s="3"/>
      <c r="ISJ3" s="3"/>
      <c r="ISK3" s="3"/>
      <c r="ISL3" s="3"/>
      <c r="ISM3" s="3"/>
      <c r="ISN3" s="3"/>
      <c r="ISO3" s="3"/>
      <c r="ISP3" s="3"/>
      <c r="ISQ3" s="3"/>
      <c r="ISR3" s="3"/>
      <c r="ISS3" s="3"/>
      <c r="IST3" s="3"/>
      <c r="ISU3" s="3"/>
      <c r="ISV3" s="3"/>
      <c r="ISW3" s="3"/>
      <c r="ISX3" s="3"/>
      <c r="ISY3" s="3"/>
      <c r="ISZ3" s="3"/>
      <c r="ITA3" s="3"/>
      <c r="ITB3" s="3"/>
      <c r="ITC3" s="3"/>
      <c r="ITD3" s="3"/>
      <c r="ITE3" s="3"/>
      <c r="ITF3" s="3"/>
      <c r="ITG3" s="3"/>
      <c r="ITH3" s="3"/>
      <c r="ITI3" s="3"/>
      <c r="ITJ3" s="3"/>
      <c r="ITK3" s="3"/>
      <c r="ITL3" s="3"/>
      <c r="ITM3" s="3"/>
      <c r="ITN3" s="3"/>
      <c r="ITO3" s="3"/>
      <c r="ITP3" s="3"/>
      <c r="ITQ3" s="3"/>
      <c r="ITR3" s="3"/>
      <c r="ITS3" s="3"/>
      <c r="ITT3" s="3"/>
      <c r="ITU3" s="3"/>
      <c r="ITV3" s="3"/>
      <c r="ITW3" s="3"/>
      <c r="ITX3" s="3"/>
      <c r="ITY3" s="3"/>
      <c r="ITZ3" s="3"/>
      <c r="IUA3" s="3"/>
      <c r="IUB3" s="3"/>
      <c r="IUC3" s="3"/>
      <c r="IUD3" s="3"/>
      <c r="IUE3" s="3"/>
      <c r="IUF3" s="3"/>
      <c r="IUG3" s="3"/>
      <c r="IUH3" s="3"/>
      <c r="IUI3" s="3"/>
      <c r="IUJ3" s="3"/>
      <c r="IUK3" s="3"/>
      <c r="IUL3" s="3"/>
      <c r="IUM3" s="3"/>
      <c r="IUN3" s="3"/>
      <c r="IUO3" s="3"/>
      <c r="IUP3" s="3"/>
      <c r="IUQ3" s="3"/>
      <c r="IUR3" s="3"/>
      <c r="IUS3" s="3"/>
      <c r="IUT3" s="3"/>
      <c r="IUU3" s="3"/>
      <c r="IUV3" s="3"/>
      <c r="IUW3" s="3"/>
      <c r="IUX3" s="3"/>
      <c r="IUY3" s="3"/>
      <c r="IUZ3" s="3"/>
      <c r="IVA3" s="3"/>
      <c r="IVB3" s="3"/>
      <c r="IVC3" s="3"/>
      <c r="IVD3" s="3"/>
      <c r="IVE3" s="3"/>
      <c r="IVF3" s="3"/>
      <c r="IVG3" s="3"/>
      <c r="IVH3" s="3"/>
      <c r="IVI3" s="3"/>
      <c r="IVJ3" s="3"/>
      <c r="IVK3" s="3"/>
      <c r="IVL3" s="3"/>
      <c r="IVM3" s="3"/>
      <c r="IVN3" s="3"/>
      <c r="IVO3" s="3"/>
      <c r="IVP3" s="3"/>
      <c r="IVQ3" s="3"/>
      <c r="IVR3" s="3"/>
      <c r="IVS3" s="3"/>
      <c r="IVT3" s="3"/>
      <c r="IVU3" s="3"/>
      <c r="IVV3" s="3"/>
      <c r="IVW3" s="3"/>
      <c r="IVX3" s="3"/>
      <c r="IVY3" s="3"/>
      <c r="IVZ3" s="3"/>
      <c r="IWA3" s="3"/>
      <c r="IWB3" s="3"/>
      <c r="IWC3" s="3"/>
      <c r="IWD3" s="3"/>
      <c r="IWE3" s="3"/>
      <c r="IWF3" s="3"/>
      <c r="IWG3" s="3"/>
      <c r="IWH3" s="3"/>
      <c r="IWI3" s="3"/>
      <c r="IWJ3" s="3"/>
      <c r="IWK3" s="3"/>
      <c r="IWL3" s="3"/>
      <c r="IWM3" s="3"/>
      <c r="IWN3" s="3"/>
      <c r="IWO3" s="3"/>
      <c r="IWP3" s="3"/>
      <c r="IWQ3" s="3"/>
      <c r="IWR3" s="3"/>
      <c r="IWS3" s="3"/>
      <c r="IWT3" s="3"/>
      <c r="IWU3" s="3"/>
      <c r="IWV3" s="3"/>
      <c r="IWW3" s="3"/>
      <c r="IWX3" s="3"/>
      <c r="IWY3" s="3"/>
      <c r="IWZ3" s="3"/>
      <c r="IXA3" s="3"/>
      <c r="IXB3" s="3"/>
      <c r="IXC3" s="3"/>
      <c r="IXD3" s="3"/>
      <c r="IXE3" s="3"/>
      <c r="IXF3" s="3"/>
      <c r="IXG3" s="3"/>
      <c r="IXH3" s="3"/>
      <c r="IXI3" s="3"/>
      <c r="IXJ3" s="3"/>
      <c r="IXK3" s="3"/>
      <c r="IXL3" s="3"/>
      <c r="IXM3" s="3"/>
      <c r="IXN3" s="3"/>
      <c r="IXO3" s="3"/>
      <c r="IXP3" s="3"/>
      <c r="IXQ3" s="3"/>
      <c r="IXR3" s="3"/>
      <c r="IXS3" s="3"/>
      <c r="IXT3" s="3"/>
      <c r="IXU3" s="3"/>
      <c r="IXV3" s="3"/>
      <c r="IXW3" s="3"/>
      <c r="IXX3" s="3"/>
      <c r="IXY3" s="3"/>
      <c r="IXZ3" s="3"/>
      <c r="IYA3" s="3"/>
      <c r="IYB3" s="3"/>
      <c r="IYC3" s="3"/>
      <c r="IYD3" s="3"/>
      <c r="IYE3" s="3"/>
      <c r="IYF3" s="3"/>
      <c r="IYG3" s="3"/>
      <c r="IYH3" s="3"/>
      <c r="IYI3" s="3"/>
      <c r="IYJ3" s="3"/>
      <c r="IYK3" s="3"/>
      <c r="IYL3" s="3"/>
      <c r="IYM3" s="3"/>
      <c r="IYN3" s="3"/>
      <c r="IYO3" s="3"/>
      <c r="IYP3" s="3"/>
      <c r="IYQ3" s="3"/>
      <c r="IYR3" s="3"/>
      <c r="IYS3" s="3"/>
      <c r="IYT3" s="3"/>
      <c r="IYU3" s="3"/>
      <c r="IYV3" s="3"/>
      <c r="IYW3" s="3"/>
      <c r="IYX3" s="3"/>
      <c r="IYY3" s="3"/>
      <c r="IYZ3" s="3"/>
      <c r="IZA3" s="3"/>
      <c r="IZB3" s="3"/>
      <c r="IZC3" s="3"/>
      <c r="IZD3" s="3"/>
      <c r="IZE3" s="3"/>
      <c r="IZF3" s="3"/>
      <c r="IZG3" s="3"/>
      <c r="IZH3" s="3"/>
      <c r="IZI3" s="3"/>
      <c r="IZJ3" s="3"/>
      <c r="IZK3" s="3"/>
      <c r="IZL3" s="3"/>
      <c r="IZM3" s="3"/>
      <c r="IZN3" s="3"/>
      <c r="IZO3" s="3"/>
      <c r="IZP3" s="3"/>
      <c r="IZQ3" s="3"/>
      <c r="IZR3" s="3"/>
      <c r="IZS3" s="3"/>
      <c r="IZT3" s="3"/>
      <c r="IZU3" s="3"/>
      <c r="IZV3" s="3"/>
      <c r="IZW3" s="3"/>
      <c r="IZX3" s="3"/>
      <c r="IZY3" s="3"/>
      <c r="IZZ3" s="3"/>
      <c r="JAA3" s="3"/>
      <c r="JAB3" s="3"/>
      <c r="JAC3" s="3"/>
      <c r="JAD3" s="3"/>
      <c r="JAE3" s="3"/>
      <c r="JAF3" s="3"/>
      <c r="JAG3" s="3"/>
      <c r="JAH3" s="3"/>
      <c r="JAI3" s="3"/>
      <c r="JAJ3" s="3"/>
      <c r="JAK3" s="3"/>
      <c r="JAL3" s="3"/>
      <c r="JAM3" s="3"/>
      <c r="JAN3" s="3"/>
      <c r="JAO3" s="3"/>
      <c r="JAP3" s="3"/>
      <c r="JAQ3" s="3"/>
      <c r="JAR3" s="3"/>
      <c r="JAS3" s="3"/>
      <c r="JAT3" s="3"/>
      <c r="JAU3" s="3"/>
      <c r="JAV3" s="3"/>
      <c r="JAW3" s="3"/>
      <c r="JAX3" s="3"/>
      <c r="JAY3" s="3"/>
      <c r="JAZ3" s="3"/>
      <c r="JBA3" s="3"/>
      <c r="JBB3" s="3"/>
      <c r="JBC3" s="3"/>
      <c r="JBD3" s="3"/>
      <c r="JBE3" s="3"/>
      <c r="JBF3" s="3"/>
      <c r="JBG3" s="3"/>
      <c r="JBH3" s="3"/>
      <c r="JBI3" s="3"/>
      <c r="JBJ3" s="3"/>
      <c r="JBK3" s="3"/>
      <c r="JBL3" s="3"/>
      <c r="JBM3" s="3"/>
      <c r="JBN3" s="3"/>
      <c r="JBO3" s="3"/>
      <c r="JBP3" s="3"/>
      <c r="JBQ3" s="3"/>
      <c r="JBR3" s="3"/>
      <c r="JBS3" s="3"/>
      <c r="JBT3" s="3"/>
      <c r="JBU3" s="3"/>
      <c r="JBV3" s="3"/>
      <c r="JBW3" s="3"/>
      <c r="JBX3" s="3"/>
      <c r="JBY3" s="3"/>
      <c r="JBZ3" s="3"/>
      <c r="JCA3" s="3"/>
      <c r="JCB3" s="3"/>
      <c r="JCC3" s="3"/>
      <c r="JCD3" s="3"/>
      <c r="JCE3" s="3"/>
      <c r="JCF3" s="3"/>
      <c r="JCG3" s="3"/>
      <c r="JCH3" s="3"/>
      <c r="JCI3" s="3"/>
      <c r="JCJ3" s="3"/>
      <c r="JCK3" s="3"/>
      <c r="JCL3" s="3"/>
      <c r="JCM3" s="3"/>
      <c r="JCN3" s="3"/>
      <c r="JCO3" s="3"/>
      <c r="JCP3" s="3"/>
      <c r="JCQ3" s="3"/>
      <c r="JCR3" s="3"/>
      <c r="JCS3" s="3"/>
      <c r="JCT3" s="3"/>
      <c r="JCU3" s="3"/>
      <c r="JCV3" s="3"/>
      <c r="JCW3" s="3"/>
      <c r="JCX3" s="3"/>
      <c r="JCY3" s="3"/>
      <c r="JCZ3" s="3"/>
      <c r="JDA3" s="3"/>
      <c r="JDB3" s="3"/>
      <c r="JDC3" s="3"/>
      <c r="JDD3" s="3"/>
      <c r="JDE3" s="3"/>
      <c r="JDF3" s="3"/>
      <c r="JDG3" s="3"/>
      <c r="JDH3" s="3"/>
      <c r="JDI3" s="3"/>
      <c r="JDJ3" s="3"/>
      <c r="JDK3" s="3"/>
      <c r="JDL3" s="3"/>
      <c r="JDM3" s="3"/>
      <c r="JDN3" s="3"/>
      <c r="JDO3" s="3"/>
      <c r="JDP3" s="3"/>
      <c r="JDQ3" s="3"/>
      <c r="JDR3" s="3"/>
      <c r="JDS3" s="3"/>
      <c r="JDT3" s="3"/>
      <c r="JDU3" s="3"/>
      <c r="JDV3" s="3"/>
      <c r="JDW3" s="3"/>
      <c r="JDX3" s="3"/>
      <c r="JDY3" s="3"/>
      <c r="JDZ3" s="3"/>
      <c r="JEA3" s="3"/>
      <c r="JEB3" s="3"/>
      <c r="JEC3" s="3"/>
      <c r="JED3" s="3"/>
      <c r="JEE3" s="3"/>
      <c r="JEF3" s="3"/>
      <c r="JEG3" s="3"/>
      <c r="JEH3" s="3"/>
      <c r="JEI3" s="3"/>
      <c r="JEJ3" s="3"/>
      <c r="JEK3" s="3"/>
      <c r="JEL3" s="3"/>
      <c r="JEM3" s="3"/>
      <c r="JEN3" s="3"/>
      <c r="JEO3" s="3"/>
      <c r="JEP3" s="3"/>
      <c r="JEQ3" s="3"/>
      <c r="JER3" s="3"/>
      <c r="JES3" s="3"/>
      <c r="JET3" s="3"/>
      <c r="JEU3" s="3"/>
      <c r="JEV3" s="3"/>
      <c r="JEW3" s="3"/>
      <c r="JEX3" s="3"/>
      <c r="JEY3" s="3"/>
      <c r="JEZ3" s="3"/>
      <c r="JFA3" s="3"/>
      <c r="JFB3" s="3"/>
      <c r="JFC3" s="3"/>
      <c r="JFD3" s="3"/>
      <c r="JFE3" s="3"/>
      <c r="JFF3" s="3"/>
      <c r="JFG3" s="3"/>
      <c r="JFH3" s="3"/>
      <c r="JFI3" s="3"/>
      <c r="JFJ3" s="3"/>
      <c r="JFK3" s="3"/>
      <c r="JFL3" s="3"/>
      <c r="JFM3" s="3"/>
      <c r="JFN3" s="3"/>
      <c r="JFO3" s="3"/>
      <c r="JFP3" s="3"/>
      <c r="JFQ3" s="3"/>
      <c r="JFR3" s="3"/>
      <c r="JFS3" s="3"/>
      <c r="JFT3" s="3"/>
      <c r="JFU3" s="3"/>
      <c r="JFV3" s="3"/>
      <c r="JFW3" s="3"/>
      <c r="JFX3" s="3"/>
      <c r="JFY3" s="3"/>
      <c r="JFZ3" s="3"/>
      <c r="JGA3" s="3"/>
      <c r="JGB3" s="3"/>
      <c r="JGC3" s="3"/>
      <c r="JGD3" s="3"/>
      <c r="JGE3" s="3"/>
      <c r="JGF3" s="3"/>
      <c r="JGG3" s="3"/>
      <c r="JGH3" s="3"/>
      <c r="JGI3" s="3"/>
      <c r="JGJ3" s="3"/>
      <c r="JGK3" s="3"/>
      <c r="JGL3" s="3"/>
      <c r="JGM3" s="3"/>
      <c r="JGN3" s="3"/>
      <c r="JGO3" s="3"/>
      <c r="JGP3" s="3"/>
      <c r="JGQ3" s="3"/>
      <c r="JGR3" s="3"/>
      <c r="JGS3" s="3"/>
      <c r="JGT3" s="3"/>
      <c r="JGU3" s="3"/>
      <c r="JGV3" s="3"/>
      <c r="JGW3" s="3"/>
      <c r="JGX3" s="3"/>
      <c r="JGY3" s="3"/>
      <c r="JGZ3" s="3"/>
      <c r="JHA3" s="3"/>
      <c r="JHB3" s="3"/>
      <c r="JHC3" s="3"/>
      <c r="JHD3" s="3"/>
      <c r="JHE3" s="3"/>
      <c r="JHF3" s="3"/>
      <c r="JHG3" s="3"/>
      <c r="JHH3" s="3"/>
      <c r="JHI3" s="3"/>
      <c r="JHJ3" s="3"/>
      <c r="JHK3" s="3"/>
      <c r="JHL3" s="3"/>
      <c r="JHM3" s="3"/>
      <c r="JHN3" s="3"/>
      <c r="JHO3" s="3"/>
      <c r="JHP3" s="3"/>
      <c r="JHQ3" s="3"/>
      <c r="JHR3" s="3"/>
      <c r="JHS3" s="3"/>
      <c r="JHT3" s="3"/>
      <c r="JHU3" s="3"/>
      <c r="JHV3" s="3"/>
      <c r="JHW3" s="3"/>
      <c r="JHX3" s="3"/>
      <c r="JHY3" s="3"/>
      <c r="JHZ3" s="3"/>
      <c r="JIA3" s="3"/>
      <c r="JIB3" s="3"/>
      <c r="JIC3" s="3"/>
      <c r="JID3" s="3"/>
      <c r="JIE3" s="3"/>
      <c r="JIF3" s="3"/>
      <c r="JIG3" s="3"/>
      <c r="JIH3" s="3"/>
      <c r="JII3" s="3"/>
      <c r="JIJ3" s="3"/>
      <c r="JIK3" s="3"/>
      <c r="JIL3" s="3"/>
      <c r="JIM3" s="3"/>
      <c r="JIN3" s="3"/>
      <c r="JIO3" s="3"/>
      <c r="JIP3" s="3"/>
      <c r="JIQ3" s="3"/>
      <c r="JIR3" s="3"/>
      <c r="JIS3" s="3"/>
      <c r="JIT3" s="3"/>
      <c r="JIU3" s="3"/>
      <c r="JIV3" s="3"/>
      <c r="JIW3" s="3"/>
      <c r="JIX3" s="3"/>
      <c r="JIY3" s="3"/>
      <c r="JIZ3" s="3"/>
      <c r="JJA3" s="3"/>
      <c r="JJB3" s="3"/>
      <c r="JJC3" s="3"/>
      <c r="JJD3" s="3"/>
      <c r="JJE3" s="3"/>
      <c r="JJF3" s="3"/>
      <c r="JJG3" s="3"/>
      <c r="JJH3" s="3"/>
      <c r="JJI3" s="3"/>
      <c r="JJJ3" s="3"/>
      <c r="JJK3" s="3"/>
      <c r="JJL3" s="3"/>
      <c r="JJM3" s="3"/>
      <c r="JJN3" s="3"/>
      <c r="JJO3" s="3"/>
      <c r="JJP3" s="3"/>
      <c r="JJQ3" s="3"/>
      <c r="JJR3" s="3"/>
      <c r="JJS3" s="3"/>
      <c r="JJT3" s="3"/>
      <c r="JJU3" s="3"/>
      <c r="JJV3" s="3"/>
      <c r="JJW3" s="3"/>
      <c r="JJX3" s="3"/>
      <c r="JJY3" s="3"/>
      <c r="JJZ3" s="3"/>
      <c r="JKA3" s="3"/>
      <c r="JKB3" s="3"/>
      <c r="JKC3" s="3"/>
      <c r="JKD3" s="3"/>
      <c r="JKE3" s="3"/>
      <c r="JKF3" s="3"/>
      <c r="JKG3" s="3"/>
      <c r="JKH3" s="3"/>
      <c r="JKI3" s="3"/>
      <c r="JKJ3" s="3"/>
      <c r="JKK3" s="3"/>
      <c r="JKL3" s="3"/>
      <c r="JKM3" s="3"/>
      <c r="JKN3" s="3"/>
      <c r="JKO3" s="3"/>
      <c r="JKP3" s="3"/>
      <c r="JKQ3" s="3"/>
      <c r="JKR3" s="3"/>
      <c r="JKS3" s="3"/>
      <c r="JKT3" s="3"/>
      <c r="JKU3" s="3"/>
      <c r="JKV3" s="3"/>
      <c r="JKW3" s="3"/>
      <c r="JKX3" s="3"/>
      <c r="JKY3" s="3"/>
      <c r="JKZ3" s="3"/>
      <c r="JLA3" s="3"/>
      <c r="JLB3" s="3"/>
      <c r="JLC3" s="3"/>
      <c r="JLD3" s="3"/>
      <c r="JLE3" s="3"/>
      <c r="JLF3" s="3"/>
      <c r="JLG3" s="3"/>
      <c r="JLH3" s="3"/>
      <c r="JLI3" s="3"/>
      <c r="JLJ3" s="3"/>
      <c r="JLK3" s="3"/>
      <c r="JLL3" s="3"/>
      <c r="JLM3" s="3"/>
      <c r="JLN3" s="3"/>
      <c r="JLO3" s="3"/>
      <c r="JLP3" s="3"/>
      <c r="JLQ3" s="3"/>
      <c r="JLR3" s="3"/>
      <c r="JLS3" s="3"/>
      <c r="JLT3" s="3"/>
      <c r="JLU3" s="3"/>
      <c r="JLV3" s="3"/>
      <c r="JLW3" s="3"/>
      <c r="JLX3" s="3"/>
      <c r="JLY3" s="3"/>
      <c r="JLZ3" s="3"/>
      <c r="JMA3" s="3"/>
      <c r="JMB3" s="3"/>
      <c r="JMC3" s="3"/>
      <c r="JMD3" s="3"/>
      <c r="JME3" s="3"/>
      <c r="JMF3" s="3"/>
      <c r="JMG3" s="3"/>
      <c r="JMH3" s="3"/>
      <c r="JMI3" s="3"/>
      <c r="JMJ3" s="3"/>
      <c r="JMK3" s="3"/>
      <c r="JML3" s="3"/>
      <c r="JMM3" s="3"/>
      <c r="JMN3" s="3"/>
      <c r="JMO3" s="3"/>
      <c r="JMP3" s="3"/>
      <c r="JMQ3" s="3"/>
      <c r="JMR3" s="3"/>
      <c r="JMS3" s="3"/>
      <c r="JMT3" s="3"/>
      <c r="JMU3" s="3"/>
      <c r="JMV3" s="3"/>
      <c r="JMW3" s="3"/>
      <c r="JMX3" s="3"/>
      <c r="JMY3" s="3"/>
      <c r="JMZ3" s="3"/>
      <c r="JNA3" s="3"/>
      <c r="JNB3" s="3"/>
      <c r="JNC3" s="3"/>
      <c r="JND3" s="3"/>
      <c r="JNE3" s="3"/>
      <c r="JNF3" s="3"/>
      <c r="JNG3" s="3"/>
      <c r="JNH3" s="3"/>
      <c r="JNI3" s="3"/>
      <c r="JNJ3" s="3"/>
      <c r="JNK3" s="3"/>
      <c r="JNL3" s="3"/>
      <c r="JNM3" s="3"/>
      <c r="JNN3" s="3"/>
      <c r="JNO3" s="3"/>
      <c r="JNP3" s="3"/>
      <c r="JNQ3" s="3"/>
      <c r="JNR3" s="3"/>
      <c r="JNS3" s="3"/>
      <c r="JNT3" s="3"/>
      <c r="JNU3" s="3"/>
      <c r="JNV3" s="3"/>
      <c r="JNW3" s="3"/>
      <c r="JNX3" s="3"/>
      <c r="JNY3" s="3"/>
      <c r="JNZ3" s="3"/>
      <c r="JOA3" s="3"/>
      <c r="JOB3" s="3"/>
      <c r="JOC3" s="3"/>
      <c r="JOD3" s="3"/>
      <c r="JOE3" s="3"/>
      <c r="JOF3" s="3"/>
      <c r="JOG3" s="3"/>
      <c r="JOH3" s="3"/>
      <c r="JOI3" s="3"/>
      <c r="JOJ3" s="3"/>
      <c r="JOK3" s="3"/>
      <c r="JOL3" s="3"/>
      <c r="JOM3" s="3"/>
      <c r="JON3" s="3"/>
      <c r="JOO3" s="3"/>
      <c r="JOP3" s="3"/>
      <c r="JOQ3" s="3"/>
      <c r="JOR3" s="3"/>
      <c r="JOS3" s="3"/>
      <c r="JOT3" s="3"/>
      <c r="JOU3" s="3"/>
      <c r="JOV3" s="3"/>
      <c r="JOW3" s="3"/>
      <c r="JOX3" s="3"/>
      <c r="JOY3" s="3"/>
      <c r="JOZ3" s="3"/>
      <c r="JPA3" s="3"/>
      <c r="JPB3" s="3"/>
      <c r="JPC3" s="3"/>
      <c r="JPD3" s="3"/>
      <c r="JPE3" s="3"/>
      <c r="JPF3" s="3"/>
      <c r="JPG3" s="3"/>
      <c r="JPH3" s="3"/>
      <c r="JPI3" s="3"/>
      <c r="JPJ3" s="3"/>
      <c r="JPK3" s="3"/>
      <c r="JPL3" s="3"/>
      <c r="JPM3" s="3"/>
      <c r="JPN3" s="3"/>
      <c r="JPO3" s="3"/>
      <c r="JPP3" s="3"/>
      <c r="JPQ3" s="3"/>
      <c r="JPR3" s="3"/>
      <c r="JPS3" s="3"/>
      <c r="JPT3" s="3"/>
      <c r="JPU3" s="3"/>
      <c r="JPV3" s="3"/>
      <c r="JPW3" s="3"/>
      <c r="JPX3" s="3"/>
      <c r="JPY3" s="3"/>
      <c r="JPZ3" s="3"/>
      <c r="JQA3" s="3"/>
      <c r="JQB3" s="3"/>
      <c r="JQC3" s="3"/>
      <c r="JQD3" s="3"/>
      <c r="JQE3" s="3"/>
      <c r="JQF3" s="3"/>
      <c r="JQG3" s="3"/>
      <c r="JQH3" s="3"/>
      <c r="JQI3" s="3"/>
      <c r="JQJ3" s="3"/>
      <c r="JQK3" s="3"/>
      <c r="JQL3" s="3"/>
      <c r="JQM3" s="3"/>
      <c r="JQN3" s="3"/>
      <c r="JQO3" s="3"/>
      <c r="JQP3" s="3"/>
      <c r="JQQ3" s="3"/>
      <c r="JQR3" s="3"/>
      <c r="JQS3" s="3"/>
      <c r="JQT3" s="3"/>
      <c r="JQU3" s="3"/>
      <c r="JQV3" s="3"/>
      <c r="JQW3" s="3"/>
      <c r="JQX3" s="3"/>
      <c r="JQY3" s="3"/>
      <c r="JQZ3" s="3"/>
      <c r="JRA3" s="3"/>
      <c r="JRB3" s="3"/>
      <c r="JRC3" s="3"/>
      <c r="JRD3" s="3"/>
      <c r="JRE3" s="3"/>
      <c r="JRF3" s="3"/>
      <c r="JRG3" s="3"/>
      <c r="JRH3" s="3"/>
      <c r="JRI3" s="3"/>
      <c r="JRJ3" s="3"/>
      <c r="JRK3" s="3"/>
      <c r="JRL3" s="3"/>
      <c r="JRM3" s="3"/>
      <c r="JRN3" s="3"/>
      <c r="JRO3" s="3"/>
      <c r="JRP3" s="3"/>
      <c r="JRQ3" s="3"/>
      <c r="JRR3" s="3"/>
      <c r="JRS3" s="3"/>
      <c r="JRT3" s="3"/>
      <c r="JRU3" s="3"/>
      <c r="JRV3" s="3"/>
      <c r="JRW3" s="3"/>
      <c r="JRX3" s="3"/>
      <c r="JRY3" s="3"/>
      <c r="JRZ3" s="3"/>
      <c r="JSA3" s="3"/>
      <c r="JSB3" s="3"/>
      <c r="JSC3" s="3"/>
      <c r="JSD3" s="3"/>
      <c r="JSE3" s="3"/>
      <c r="JSF3" s="3"/>
      <c r="JSG3" s="3"/>
      <c r="JSH3" s="3"/>
      <c r="JSI3" s="3"/>
      <c r="JSJ3" s="3"/>
      <c r="JSK3" s="3"/>
      <c r="JSL3" s="3"/>
      <c r="JSM3" s="3"/>
      <c r="JSN3" s="3"/>
      <c r="JSO3" s="3"/>
      <c r="JSP3" s="3"/>
      <c r="JSQ3" s="3"/>
      <c r="JSR3" s="3"/>
      <c r="JSS3" s="3"/>
      <c r="JST3" s="3"/>
      <c r="JSU3" s="3"/>
      <c r="JSV3" s="3"/>
      <c r="JSW3" s="3"/>
      <c r="JSX3" s="3"/>
      <c r="JSY3" s="3"/>
      <c r="JSZ3" s="3"/>
      <c r="JTA3" s="3"/>
      <c r="JTB3" s="3"/>
      <c r="JTC3" s="3"/>
      <c r="JTD3" s="3"/>
      <c r="JTE3" s="3"/>
      <c r="JTF3" s="3"/>
      <c r="JTG3" s="3"/>
      <c r="JTH3" s="3"/>
      <c r="JTI3" s="3"/>
      <c r="JTJ3" s="3"/>
      <c r="JTK3" s="3"/>
      <c r="JTL3" s="3"/>
      <c r="JTM3" s="3"/>
      <c r="JTN3" s="3"/>
      <c r="JTO3" s="3"/>
      <c r="JTP3" s="3"/>
      <c r="JTQ3" s="3"/>
      <c r="JTR3" s="3"/>
      <c r="JTS3" s="3"/>
      <c r="JTT3" s="3"/>
      <c r="JTU3" s="3"/>
      <c r="JTV3" s="3"/>
      <c r="JTW3" s="3"/>
      <c r="JTX3" s="3"/>
      <c r="JTY3" s="3"/>
      <c r="JTZ3" s="3"/>
      <c r="JUA3" s="3"/>
      <c r="JUB3" s="3"/>
      <c r="JUC3" s="3"/>
      <c r="JUD3" s="3"/>
      <c r="JUE3" s="3"/>
      <c r="JUF3" s="3"/>
      <c r="JUG3" s="3"/>
      <c r="JUH3" s="3"/>
      <c r="JUI3" s="3"/>
      <c r="JUJ3" s="3"/>
      <c r="JUK3" s="3"/>
      <c r="JUL3" s="3"/>
      <c r="JUM3" s="3"/>
      <c r="JUN3" s="3"/>
      <c r="JUO3" s="3"/>
      <c r="JUP3" s="3"/>
      <c r="JUQ3" s="3"/>
      <c r="JUR3" s="3"/>
      <c r="JUS3" s="3"/>
      <c r="JUT3" s="3"/>
      <c r="JUU3" s="3"/>
      <c r="JUV3" s="3"/>
      <c r="JUW3" s="3"/>
      <c r="JUX3" s="3"/>
      <c r="JUY3" s="3"/>
      <c r="JUZ3" s="3"/>
      <c r="JVA3" s="3"/>
      <c r="JVB3" s="3"/>
      <c r="JVC3" s="3"/>
      <c r="JVD3" s="3"/>
      <c r="JVE3" s="3"/>
      <c r="JVF3" s="3"/>
      <c r="JVG3" s="3"/>
      <c r="JVH3" s="3"/>
      <c r="JVI3" s="3"/>
      <c r="JVJ3" s="3"/>
      <c r="JVK3" s="3"/>
      <c r="JVL3" s="3"/>
      <c r="JVM3" s="3"/>
      <c r="JVN3" s="3"/>
      <c r="JVO3" s="3"/>
      <c r="JVP3" s="3"/>
      <c r="JVQ3" s="3"/>
      <c r="JVR3" s="3"/>
      <c r="JVS3" s="3"/>
      <c r="JVT3" s="3"/>
      <c r="JVU3" s="3"/>
      <c r="JVV3" s="3"/>
      <c r="JVW3" s="3"/>
      <c r="JVX3" s="3"/>
      <c r="JVY3" s="3"/>
      <c r="JVZ3" s="3"/>
      <c r="JWA3" s="3"/>
      <c r="JWB3" s="3"/>
      <c r="JWC3" s="3"/>
      <c r="JWD3" s="3"/>
      <c r="JWE3" s="3"/>
      <c r="JWF3" s="3"/>
      <c r="JWG3" s="3"/>
      <c r="JWH3" s="3"/>
      <c r="JWI3" s="3"/>
      <c r="JWJ3" s="3"/>
      <c r="JWK3" s="3"/>
      <c r="JWL3" s="3"/>
      <c r="JWM3" s="3"/>
      <c r="JWN3" s="3"/>
      <c r="JWO3" s="3"/>
      <c r="JWP3" s="3"/>
      <c r="JWQ3" s="3"/>
      <c r="JWR3" s="3"/>
      <c r="JWS3" s="3"/>
      <c r="JWT3" s="3"/>
      <c r="JWU3" s="3"/>
      <c r="JWV3" s="3"/>
      <c r="JWW3" s="3"/>
      <c r="JWX3" s="3"/>
      <c r="JWY3" s="3"/>
      <c r="JWZ3" s="3"/>
      <c r="JXA3" s="3"/>
      <c r="JXB3" s="3"/>
      <c r="JXC3" s="3"/>
      <c r="JXD3" s="3"/>
      <c r="JXE3" s="3"/>
      <c r="JXF3" s="3"/>
      <c r="JXG3" s="3"/>
      <c r="JXH3" s="3"/>
      <c r="JXI3" s="3"/>
      <c r="JXJ3" s="3"/>
      <c r="JXK3" s="3"/>
      <c r="JXL3" s="3"/>
      <c r="JXM3" s="3"/>
      <c r="JXN3" s="3"/>
      <c r="JXO3" s="3"/>
      <c r="JXP3" s="3"/>
      <c r="JXQ3" s="3"/>
      <c r="JXR3" s="3"/>
      <c r="JXS3" s="3"/>
      <c r="JXT3" s="3"/>
      <c r="JXU3" s="3"/>
      <c r="JXV3" s="3"/>
      <c r="JXW3" s="3"/>
      <c r="JXX3" s="3"/>
      <c r="JXY3" s="3"/>
      <c r="JXZ3" s="3"/>
      <c r="JYA3" s="3"/>
      <c r="JYB3" s="3"/>
      <c r="JYC3" s="3"/>
      <c r="JYD3" s="3"/>
      <c r="JYE3" s="3"/>
      <c r="JYF3" s="3"/>
      <c r="JYG3" s="3"/>
      <c r="JYH3" s="3"/>
      <c r="JYI3" s="3"/>
      <c r="JYJ3" s="3"/>
      <c r="JYK3" s="3"/>
      <c r="JYL3" s="3"/>
      <c r="JYM3" s="3"/>
      <c r="JYN3" s="3"/>
      <c r="JYO3" s="3"/>
      <c r="JYP3" s="3"/>
      <c r="JYQ3" s="3"/>
      <c r="JYR3" s="3"/>
      <c r="JYS3" s="3"/>
      <c r="JYT3" s="3"/>
      <c r="JYU3" s="3"/>
      <c r="JYV3" s="3"/>
      <c r="JYW3" s="3"/>
      <c r="JYX3" s="3"/>
      <c r="JYY3" s="3"/>
      <c r="JYZ3" s="3"/>
      <c r="JZA3" s="3"/>
      <c r="JZB3" s="3"/>
      <c r="JZC3" s="3"/>
      <c r="JZD3" s="3"/>
      <c r="JZE3" s="3"/>
      <c r="JZF3" s="3"/>
      <c r="JZG3" s="3"/>
      <c r="JZH3" s="3"/>
      <c r="JZI3" s="3"/>
      <c r="JZJ3" s="3"/>
      <c r="JZK3" s="3"/>
      <c r="JZL3" s="3"/>
      <c r="JZM3" s="3"/>
      <c r="JZN3" s="3"/>
      <c r="JZO3" s="3"/>
      <c r="JZP3" s="3"/>
      <c r="JZQ3" s="3"/>
      <c r="JZR3" s="3"/>
      <c r="JZS3" s="3"/>
      <c r="JZT3" s="3"/>
      <c r="JZU3" s="3"/>
      <c r="JZV3" s="3"/>
      <c r="JZW3" s="3"/>
      <c r="JZX3" s="3"/>
      <c r="JZY3" s="3"/>
      <c r="JZZ3" s="3"/>
      <c r="KAA3" s="3"/>
      <c r="KAB3" s="3"/>
      <c r="KAC3" s="3"/>
      <c r="KAD3" s="3"/>
      <c r="KAE3" s="3"/>
      <c r="KAF3" s="3"/>
      <c r="KAG3" s="3"/>
      <c r="KAH3" s="3"/>
      <c r="KAI3" s="3"/>
      <c r="KAJ3" s="3"/>
      <c r="KAK3" s="3"/>
      <c r="KAL3" s="3"/>
      <c r="KAM3" s="3"/>
      <c r="KAN3" s="3"/>
      <c r="KAO3" s="3"/>
      <c r="KAP3" s="3"/>
      <c r="KAQ3" s="3"/>
      <c r="KAR3" s="3"/>
      <c r="KAS3" s="3"/>
      <c r="KAT3" s="3"/>
      <c r="KAU3" s="3"/>
      <c r="KAV3" s="3"/>
      <c r="KAW3" s="3"/>
      <c r="KAX3" s="3"/>
      <c r="KAY3" s="3"/>
      <c r="KAZ3" s="3"/>
      <c r="KBA3" s="3"/>
      <c r="KBB3" s="3"/>
      <c r="KBC3" s="3"/>
      <c r="KBD3" s="3"/>
      <c r="KBE3" s="3"/>
      <c r="KBF3" s="3"/>
      <c r="KBG3" s="3"/>
      <c r="KBH3" s="3"/>
      <c r="KBI3" s="3"/>
      <c r="KBJ3" s="3"/>
      <c r="KBK3" s="3"/>
      <c r="KBL3" s="3"/>
      <c r="KBM3" s="3"/>
      <c r="KBN3" s="3"/>
      <c r="KBO3" s="3"/>
      <c r="KBP3" s="3"/>
      <c r="KBQ3" s="3"/>
      <c r="KBR3" s="3"/>
      <c r="KBS3" s="3"/>
      <c r="KBT3" s="3"/>
      <c r="KBU3" s="3"/>
      <c r="KBV3" s="3"/>
      <c r="KBW3" s="3"/>
      <c r="KBX3" s="3"/>
      <c r="KBY3" s="3"/>
      <c r="KBZ3" s="3"/>
      <c r="KCA3" s="3"/>
      <c r="KCB3" s="3"/>
      <c r="KCC3" s="3"/>
      <c r="KCD3" s="3"/>
      <c r="KCE3" s="3"/>
      <c r="KCF3" s="3"/>
      <c r="KCG3" s="3"/>
      <c r="KCH3" s="3"/>
      <c r="KCI3" s="3"/>
      <c r="KCJ3" s="3"/>
      <c r="KCK3" s="3"/>
      <c r="KCL3" s="3"/>
      <c r="KCM3" s="3"/>
      <c r="KCN3" s="3"/>
      <c r="KCO3" s="3"/>
      <c r="KCP3" s="3"/>
      <c r="KCQ3" s="3"/>
      <c r="KCR3" s="3"/>
      <c r="KCS3" s="3"/>
      <c r="KCT3" s="3"/>
      <c r="KCU3" s="3"/>
      <c r="KCV3" s="3"/>
      <c r="KCW3" s="3"/>
      <c r="KCX3" s="3"/>
      <c r="KCY3" s="3"/>
      <c r="KCZ3" s="3"/>
      <c r="KDA3" s="3"/>
      <c r="KDB3" s="3"/>
      <c r="KDC3" s="3"/>
      <c r="KDD3" s="3"/>
      <c r="KDE3" s="3"/>
      <c r="KDF3" s="3"/>
      <c r="KDG3" s="3"/>
      <c r="KDH3" s="3"/>
      <c r="KDI3" s="3"/>
      <c r="KDJ3" s="3"/>
      <c r="KDK3" s="3"/>
      <c r="KDL3" s="3"/>
      <c r="KDM3" s="3"/>
      <c r="KDN3" s="3"/>
      <c r="KDO3" s="3"/>
      <c r="KDP3" s="3"/>
      <c r="KDQ3" s="3"/>
      <c r="KDR3" s="3"/>
      <c r="KDS3" s="3"/>
      <c r="KDT3" s="3"/>
      <c r="KDU3" s="3"/>
      <c r="KDV3" s="3"/>
      <c r="KDW3" s="3"/>
      <c r="KDX3" s="3"/>
      <c r="KDY3" s="3"/>
      <c r="KDZ3" s="3"/>
      <c r="KEA3" s="3"/>
      <c r="KEB3" s="3"/>
      <c r="KEC3" s="3"/>
      <c r="KED3" s="3"/>
      <c r="KEE3" s="3"/>
      <c r="KEF3" s="3"/>
      <c r="KEG3" s="3"/>
      <c r="KEH3" s="3"/>
      <c r="KEI3" s="3"/>
      <c r="KEJ3" s="3"/>
      <c r="KEK3" s="3"/>
      <c r="KEL3" s="3"/>
      <c r="KEM3" s="3"/>
      <c r="KEN3" s="3"/>
      <c r="KEO3" s="3"/>
      <c r="KEP3" s="3"/>
      <c r="KEQ3" s="3"/>
      <c r="KER3" s="3"/>
      <c r="KES3" s="3"/>
      <c r="KET3" s="3"/>
      <c r="KEU3" s="3"/>
      <c r="KEV3" s="3"/>
      <c r="KEW3" s="3"/>
      <c r="KEX3" s="3"/>
      <c r="KEY3" s="3"/>
      <c r="KEZ3" s="3"/>
      <c r="KFA3" s="3"/>
      <c r="KFB3" s="3"/>
      <c r="KFC3" s="3"/>
      <c r="KFD3" s="3"/>
      <c r="KFE3" s="3"/>
      <c r="KFF3" s="3"/>
      <c r="KFG3" s="3"/>
      <c r="KFH3" s="3"/>
      <c r="KFI3" s="3"/>
      <c r="KFJ3" s="3"/>
      <c r="KFK3" s="3"/>
      <c r="KFL3" s="3"/>
      <c r="KFM3" s="3"/>
      <c r="KFN3" s="3"/>
      <c r="KFO3" s="3"/>
      <c r="KFP3" s="3"/>
      <c r="KFQ3" s="3"/>
      <c r="KFR3" s="3"/>
      <c r="KFS3" s="3"/>
      <c r="KFT3" s="3"/>
      <c r="KFU3" s="3"/>
      <c r="KFV3" s="3"/>
      <c r="KFW3" s="3"/>
      <c r="KFX3" s="3"/>
      <c r="KFY3" s="3"/>
      <c r="KFZ3" s="3"/>
      <c r="KGA3" s="3"/>
      <c r="KGB3" s="3"/>
      <c r="KGC3" s="3"/>
      <c r="KGD3" s="3"/>
      <c r="KGE3" s="3"/>
      <c r="KGF3" s="3"/>
      <c r="KGG3" s="3"/>
      <c r="KGH3" s="3"/>
      <c r="KGI3" s="3"/>
      <c r="KGJ3" s="3"/>
      <c r="KGK3" s="3"/>
      <c r="KGL3" s="3"/>
      <c r="KGM3" s="3"/>
      <c r="KGN3" s="3"/>
      <c r="KGO3" s="3"/>
      <c r="KGP3" s="3"/>
      <c r="KGQ3" s="3"/>
      <c r="KGR3" s="3"/>
      <c r="KGS3" s="3"/>
      <c r="KGT3" s="3"/>
      <c r="KGU3" s="3"/>
      <c r="KGV3" s="3"/>
      <c r="KGW3" s="3"/>
      <c r="KGX3" s="3"/>
      <c r="KGY3" s="3"/>
      <c r="KGZ3" s="3"/>
      <c r="KHA3" s="3"/>
      <c r="KHB3" s="3"/>
      <c r="KHC3" s="3"/>
      <c r="KHD3" s="3"/>
      <c r="KHE3" s="3"/>
      <c r="KHF3" s="3"/>
      <c r="KHG3" s="3"/>
      <c r="KHH3" s="3"/>
      <c r="KHI3" s="3"/>
      <c r="KHJ3" s="3"/>
      <c r="KHK3" s="3"/>
      <c r="KHL3" s="3"/>
      <c r="KHM3" s="3"/>
      <c r="KHN3" s="3"/>
      <c r="KHO3" s="3"/>
      <c r="KHP3" s="3"/>
      <c r="KHQ3" s="3"/>
      <c r="KHR3" s="3"/>
      <c r="KHS3" s="3"/>
      <c r="KHT3" s="3"/>
      <c r="KHU3" s="3"/>
      <c r="KHV3" s="3"/>
      <c r="KHW3" s="3"/>
      <c r="KHX3" s="3"/>
      <c r="KHY3" s="3"/>
      <c r="KHZ3" s="3"/>
      <c r="KIA3" s="3"/>
      <c r="KIB3" s="3"/>
      <c r="KIC3" s="3"/>
      <c r="KID3" s="3"/>
      <c r="KIE3" s="3"/>
      <c r="KIF3" s="3"/>
      <c r="KIG3" s="3"/>
      <c r="KIH3" s="3"/>
      <c r="KII3" s="3"/>
      <c r="KIJ3" s="3"/>
      <c r="KIK3" s="3"/>
      <c r="KIL3" s="3"/>
      <c r="KIM3" s="3"/>
      <c r="KIN3" s="3"/>
      <c r="KIO3" s="3"/>
      <c r="KIP3" s="3"/>
      <c r="KIQ3" s="3"/>
      <c r="KIR3" s="3"/>
      <c r="KIS3" s="3"/>
      <c r="KIT3" s="3"/>
      <c r="KIU3" s="3"/>
      <c r="KIV3" s="3"/>
      <c r="KIW3" s="3"/>
      <c r="KIX3" s="3"/>
      <c r="KIY3" s="3"/>
      <c r="KIZ3" s="3"/>
      <c r="KJA3" s="3"/>
      <c r="KJB3" s="3"/>
      <c r="KJC3" s="3"/>
      <c r="KJD3" s="3"/>
      <c r="KJE3" s="3"/>
      <c r="KJF3" s="3"/>
      <c r="KJG3" s="3"/>
      <c r="KJH3" s="3"/>
      <c r="KJI3" s="3"/>
      <c r="KJJ3" s="3"/>
      <c r="KJK3" s="3"/>
      <c r="KJL3" s="3"/>
      <c r="KJM3" s="3"/>
      <c r="KJN3" s="3"/>
      <c r="KJO3" s="3"/>
      <c r="KJP3" s="3"/>
      <c r="KJQ3" s="3"/>
      <c r="KJR3" s="3"/>
      <c r="KJS3" s="3"/>
      <c r="KJT3" s="3"/>
      <c r="KJU3" s="3"/>
      <c r="KJV3" s="3"/>
      <c r="KJW3" s="3"/>
      <c r="KJX3" s="3"/>
      <c r="KJY3" s="3"/>
      <c r="KJZ3" s="3"/>
      <c r="KKA3" s="3"/>
      <c r="KKB3" s="3"/>
      <c r="KKC3" s="3"/>
      <c r="KKD3" s="3"/>
      <c r="KKE3" s="3"/>
      <c r="KKF3" s="3"/>
      <c r="KKG3" s="3"/>
      <c r="KKH3" s="3"/>
      <c r="KKI3" s="3"/>
      <c r="KKJ3" s="3"/>
      <c r="KKK3" s="3"/>
      <c r="KKL3" s="3"/>
      <c r="KKM3" s="3"/>
      <c r="KKN3" s="3"/>
      <c r="KKO3" s="3"/>
      <c r="KKP3" s="3"/>
      <c r="KKQ3" s="3"/>
      <c r="KKR3" s="3"/>
      <c r="KKS3" s="3"/>
      <c r="KKT3" s="3"/>
      <c r="KKU3" s="3"/>
      <c r="KKV3" s="3"/>
      <c r="KKW3" s="3"/>
      <c r="KKX3" s="3"/>
      <c r="KKY3" s="3"/>
      <c r="KKZ3" s="3"/>
      <c r="KLA3" s="3"/>
      <c r="KLB3" s="3"/>
      <c r="KLC3" s="3"/>
      <c r="KLD3" s="3"/>
      <c r="KLE3" s="3"/>
      <c r="KLF3" s="3"/>
      <c r="KLG3" s="3"/>
      <c r="KLH3" s="3"/>
      <c r="KLI3" s="3"/>
      <c r="KLJ3" s="3"/>
      <c r="KLK3" s="3"/>
      <c r="KLL3" s="3"/>
      <c r="KLM3" s="3"/>
      <c r="KLN3" s="3"/>
      <c r="KLO3" s="3"/>
      <c r="KLP3" s="3"/>
      <c r="KLQ3" s="3"/>
      <c r="KLR3" s="3"/>
      <c r="KLS3" s="3"/>
      <c r="KLT3" s="3"/>
      <c r="KLU3" s="3"/>
      <c r="KLV3" s="3"/>
      <c r="KLW3" s="3"/>
      <c r="KLX3" s="3"/>
      <c r="KLY3" s="3"/>
      <c r="KLZ3" s="3"/>
      <c r="KMA3" s="3"/>
      <c r="KMB3" s="3"/>
      <c r="KMC3" s="3"/>
      <c r="KMD3" s="3"/>
      <c r="KME3" s="3"/>
      <c r="KMF3" s="3"/>
      <c r="KMG3" s="3"/>
      <c r="KMH3" s="3"/>
      <c r="KMI3" s="3"/>
      <c r="KMJ3" s="3"/>
      <c r="KMK3" s="3"/>
      <c r="KML3" s="3"/>
      <c r="KMM3" s="3"/>
      <c r="KMN3" s="3"/>
      <c r="KMO3" s="3"/>
      <c r="KMP3" s="3"/>
      <c r="KMQ3" s="3"/>
      <c r="KMR3" s="3"/>
      <c r="KMS3" s="3"/>
      <c r="KMT3" s="3"/>
      <c r="KMU3" s="3"/>
      <c r="KMV3" s="3"/>
      <c r="KMW3" s="3"/>
      <c r="KMX3" s="3"/>
      <c r="KMY3" s="3"/>
      <c r="KMZ3" s="3"/>
      <c r="KNA3" s="3"/>
      <c r="KNB3" s="3"/>
      <c r="KNC3" s="3"/>
      <c r="KND3" s="3"/>
      <c r="KNE3" s="3"/>
      <c r="KNF3" s="3"/>
      <c r="KNG3" s="3"/>
      <c r="KNH3" s="3"/>
      <c r="KNI3" s="3"/>
      <c r="KNJ3" s="3"/>
      <c r="KNK3" s="3"/>
      <c r="KNL3" s="3"/>
      <c r="KNM3" s="3"/>
      <c r="KNN3" s="3"/>
      <c r="KNO3" s="3"/>
      <c r="KNP3" s="3"/>
      <c r="KNQ3" s="3"/>
      <c r="KNR3" s="3"/>
      <c r="KNS3" s="3"/>
      <c r="KNT3" s="3"/>
      <c r="KNU3" s="3"/>
      <c r="KNV3" s="3"/>
      <c r="KNW3" s="3"/>
      <c r="KNX3" s="3"/>
      <c r="KNY3" s="3"/>
      <c r="KNZ3" s="3"/>
      <c r="KOA3" s="3"/>
      <c r="KOB3" s="3"/>
      <c r="KOC3" s="3"/>
      <c r="KOD3" s="3"/>
      <c r="KOE3" s="3"/>
      <c r="KOF3" s="3"/>
      <c r="KOG3" s="3"/>
      <c r="KOH3" s="3"/>
      <c r="KOI3" s="3"/>
      <c r="KOJ3" s="3"/>
      <c r="KOK3" s="3"/>
      <c r="KOL3" s="3"/>
      <c r="KOM3" s="3"/>
      <c r="KON3" s="3"/>
      <c r="KOO3" s="3"/>
      <c r="KOP3" s="3"/>
      <c r="KOQ3" s="3"/>
      <c r="KOR3" s="3"/>
      <c r="KOS3" s="3"/>
      <c r="KOT3" s="3"/>
      <c r="KOU3" s="3"/>
      <c r="KOV3" s="3"/>
      <c r="KOW3" s="3"/>
      <c r="KOX3" s="3"/>
      <c r="KOY3" s="3"/>
      <c r="KOZ3" s="3"/>
      <c r="KPA3" s="3"/>
      <c r="KPB3" s="3"/>
      <c r="KPC3" s="3"/>
      <c r="KPD3" s="3"/>
      <c r="KPE3" s="3"/>
      <c r="KPF3" s="3"/>
      <c r="KPG3" s="3"/>
      <c r="KPH3" s="3"/>
      <c r="KPI3" s="3"/>
      <c r="KPJ3" s="3"/>
      <c r="KPK3" s="3"/>
      <c r="KPL3" s="3"/>
      <c r="KPM3" s="3"/>
      <c r="KPN3" s="3"/>
      <c r="KPO3" s="3"/>
      <c r="KPP3" s="3"/>
      <c r="KPQ3" s="3"/>
      <c r="KPR3" s="3"/>
      <c r="KPS3" s="3"/>
      <c r="KPT3" s="3"/>
      <c r="KPU3" s="3"/>
      <c r="KPV3" s="3"/>
      <c r="KPW3" s="3"/>
      <c r="KPX3" s="3"/>
      <c r="KPY3" s="3"/>
      <c r="KPZ3" s="3"/>
      <c r="KQA3" s="3"/>
      <c r="KQB3" s="3"/>
      <c r="KQC3" s="3"/>
      <c r="KQD3" s="3"/>
      <c r="KQE3" s="3"/>
      <c r="KQF3" s="3"/>
      <c r="KQG3" s="3"/>
      <c r="KQH3" s="3"/>
      <c r="KQI3" s="3"/>
      <c r="KQJ3" s="3"/>
      <c r="KQK3" s="3"/>
      <c r="KQL3" s="3"/>
      <c r="KQM3" s="3"/>
      <c r="KQN3" s="3"/>
      <c r="KQO3" s="3"/>
      <c r="KQP3" s="3"/>
      <c r="KQQ3" s="3"/>
      <c r="KQR3" s="3"/>
      <c r="KQS3" s="3"/>
      <c r="KQT3" s="3"/>
      <c r="KQU3" s="3"/>
      <c r="KQV3" s="3"/>
      <c r="KQW3" s="3"/>
      <c r="KQX3" s="3"/>
      <c r="KQY3" s="3"/>
      <c r="KQZ3" s="3"/>
      <c r="KRA3" s="3"/>
      <c r="KRB3" s="3"/>
      <c r="KRC3" s="3"/>
      <c r="KRD3" s="3"/>
      <c r="KRE3" s="3"/>
      <c r="KRF3" s="3"/>
      <c r="KRG3" s="3"/>
      <c r="KRH3" s="3"/>
      <c r="KRI3" s="3"/>
      <c r="KRJ3" s="3"/>
      <c r="KRK3" s="3"/>
      <c r="KRL3" s="3"/>
      <c r="KRM3" s="3"/>
      <c r="KRN3" s="3"/>
      <c r="KRO3" s="3"/>
      <c r="KRP3" s="3"/>
      <c r="KRQ3" s="3"/>
      <c r="KRR3" s="3"/>
      <c r="KRS3" s="3"/>
      <c r="KRT3" s="3"/>
      <c r="KRU3" s="3"/>
      <c r="KRV3" s="3"/>
      <c r="KRW3" s="3"/>
      <c r="KRX3" s="3"/>
      <c r="KRY3" s="3"/>
      <c r="KRZ3" s="3"/>
      <c r="KSA3" s="3"/>
      <c r="KSB3" s="3"/>
      <c r="KSC3" s="3"/>
      <c r="KSD3" s="3"/>
      <c r="KSE3" s="3"/>
      <c r="KSF3" s="3"/>
      <c r="KSG3" s="3"/>
      <c r="KSH3" s="3"/>
      <c r="KSI3" s="3"/>
      <c r="KSJ3" s="3"/>
      <c r="KSK3" s="3"/>
      <c r="KSL3" s="3"/>
      <c r="KSM3" s="3"/>
      <c r="KSN3" s="3"/>
      <c r="KSO3" s="3"/>
      <c r="KSP3" s="3"/>
      <c r="KSQ3" s="3"/>
      <c r="KSR3" s="3"/>
      <c r="KSS3" s="3"/>
      <c r="KST3" s="3"/>
      <c r="KSU3" s="3"/>
      <c r="KSV3" s="3"/>
      <c r="KSW3" s="3"/>
      <c r="KSX3" s="3"/>
      <c r="KSY3" s="3"/>
      <c r="KSZ3" s="3"/>
      <c r="KTA3" s="3"/>
      <c r="KTB3" s="3"/>
      <c r="KTC3" s="3"/>
      <c r="KTD3" s="3"/>
      <c r="KTE3" s="3"/>
      <c r="KTF3" s="3"/>
      <c r="KTG3" s="3"/>
      <c r="KTH3" s="3"/>
      <c r="KTI3" s="3"/>
      <c r="KTJ3" s="3"/>
      <c r="KTK3" s="3"/>
      <c r="KTL3" s="3"/>
      <c r="KTM3" s="3"/>
      <c r="KTN3" s="3"/>
      <c r="KTO3" s="3"/>
      <c r="KTP3" s="3"/>
      <c r="KTQ3" s="3"/>
      <c r="KTR3" s="3"/>
      <c r="KTS3" s="3"/>
      <c r="KTT3" s="3"/>
      <c r="KTU3" s="3"/>
      <c r="KTV3" s="3"/>
      <c r="KTW3" s="3"/>
      <c r="KTX3" s="3"/>
      <c r="KTY3" s="3"/>
      <c r="KTZ3" s="3"/>
      <c r="KUA3" s="3"/>
      <c r="KUB3" s="3"/>
      <c r="KUC3" s="3"/>
      <c r="KUD3" s="3"/>
      <c r="KUE3" s="3"/>
      <c r="KUF3" s="3"/>
      <c r="KUG3" s="3"/>
      <c r="KUH3" s="3"/>
      <c r="KUI3" s="3"/>
      <c r="KUJ3" s="3"/>
      <c r="KUK3" s="3"/>
      <c r="KUL3" s="3"/>
      <c r="KUM3" s="3"/>
      <c r="KUN3" s="3"/>
      <c r="KUO3" s="3"/>
      <c r="KUP3" s="3"/>
      <c r="KUQ3" s="3"/>
      <c r="KUR3" s="3"/>
      <c r="KUS3" s="3"/>
      <c r="KUT3" s="3"/>
      <c r="KUU3" s="3"/>
      <c r="KUV3" s="3"/>
      <c r="KUW3" s="3"/>
      <c r="KUX3" s="3"/>
      <c r="KUY3" s="3"/>
      <c r="KUZ3" s="3"/>
      <c r="KVA3" s="3"/>
      <c r="KVB3" s="3"/>
      <c r="KVC3" s="3"/>
      <c r="KVD3" s="3"/>
      <c r="KVE3" s="3"/>
      <c r="KVF3" s="3"/>
      <c r="KVG3" s="3"/>
      <c r="KVH3" s="3"/>
      <c r="KVI3" s="3"/>
      <c r="KVJ3" s="3"/>
      <c r="KVK3" s="3"/>
      <c r="KVL3" s="3"/>
      <c r="KVM3" s="3"/>
      <c r="KVN3" s="3"/>
      <c r="KVO3" s="3"/>
      <c r="KVP3" s="3"/>
      <c r="KVQ3" s="3"/>
      <c r="KVR3" s="3"/>
      <c r="KVS3" s="3"/>
      <c r="KVT3" s="3"/>
      <c r="KVU3" s="3"/>
      <c r="KVV3" s="3"/>
      <c r="KVW3" s="3"/>
      <c r="KVX3" s="3"/>
      <c r="KVY3" s="3"/>
      <c r="KVZ3" s="3"/>
      <c r="KWA3" s="3"/>
      <c r="KWB3" s="3"/>
      <c r="KWC3" s="3"/>
      <c r="KWD3" s="3"/>
      <c r="KWE3" s="3"/>
      <c r="KWF3" s="3"/>
      <c r="KWG3" s="3"/>
      <c r="KWH3" s="3"/>
      <c r="KWI3" s="3"/>
      <c r="KWJ3" s="3"/>
      <c r="KWK3" s="3"/>
      <c r="KWL3" s="3"/>
      <c r="KWM3" s="3"/>
      <c r="KWN3" s="3"/>
      <c r="KWO3" s="3"/>
      <c r="KWP3" s="3"/>
      <c r="KWQ3" s="3"/>
      <c r="KWR3" s="3"/>
      <c r="KWS3" s="3"/>
      <c r="KWT3" s="3"/>
      <c r="KWU3" s="3"/>
      <c r="KWV3" s="3"/>
      <c r="KWW3" s="3"/>
      <c r="KWX3" s="3"/>
      <c r="KWY3" s="3"/>
      <c r="KWZ3" s="3"/>
      <c r="KXA3" s="3"/>
      <c r="KXB3" s="3"/>
      <c r="KXC3" s="3"/>
      <c r="KXD3" s="3"/>
      <c r="KXE3" s="3"/>
      <c r="KXF3" s="3"/>
      <c r="KXG3" s="3"/>
      <c r="KXH3" s="3"/>
      <c r="KXI3" s="3"/>
      <c r="KXJ3" s="3"/>
      <c r="KXK3" s="3"/>
      <c r="KXL3" s="3"/>
      <c r="KXM3" s="3"/>
      <c r="KXN3" s="3"/>
      <c r="KXO3" s="3"/>
      <c r="KXP3" s="3"/>
      <c r="KXQ3" s="3"/>
      <c r="KXR3" s="3"/>
      <c r="KXS3" s="3"/>
      <c r="KXT3" s="3"/>
      <c r="KXU3" s="3"/>
      <c r="KXV3" s="3"/>
      <c r="KXW3" s="3"/>
      <c r="KXX3" s="3"/>
      <c r="KXY3" s="3"/>
      <c r="KXZ3" s="3"/>
      <c r="KYA3" s="3"/>
      <c r="KYB3" s="3"/>
      <c r="KYC3" s="3"/>
      <c r="KYD3" s="3"/>
      <c r="KYE3" s="3"/>
      <c r="KYF3" s="3"/>
      <c r="KYG3" s="3"/>
      <c r="KYH3" s="3"/>
      <c r="KYI3" s="3"/>
      <c r="KYJ3" s="3"/>
      <c r="KYK3" s="3"/>
      <c r="KYL3" s="3"/>
      <c r="KYM3" s="3"/>
      <c r="KYN3" s="3"/>
      <c r="KYO3" s="3"/>
      <c r="KYP3" s="3"/>
      <c r="KYQ3" s="3"/>
      <c r="KYR3" s="3"/>
      <c r="KYS3" s="3"/>
      <c r="KYT3" s="3"/>
      <c r="KYU3" s="3"/>
      <c r="KYV3" s="3"/>
      <c r="KYW3" s="3"/>
      <c r="KYX3" s="3"/>
      <c r="KYY3" s="3"/>
      <c r="KYZ3" s="3"/>
      <c r="KZA3" s="3"/>
      <c r="KZB3" s="3"/>
      <c r="KZC3" s="3"/>
      <c r="KZD3" s="3"/>
      <c r="KZE3" s="3"/>
      <c r="KZF3" s="3"/>
      <c r="KZG3" s="3"/>
      <c r="KZH3" s="3"/>
      <c r="KZI3" s="3"/>
      <c r="KZJ3" s="3"/>
      <c r="KZK3" s="3"/>
      <c r="KZL3" s="3"/>
      <c r="KZM3" s="3"/>
      <c r="KZN3" s="3"/>
      <c r="KZO3" s="3"/>
      <c r="KZP3" s="3"/>
      <c r="KZQ3" s="3"/>
      <c r="KZR3" s="3"/>
      <c r="KZS3" s="3"/>
      <c r="KZT3" s="3"/>
      <c r="KZU3" s="3"/>
      <c r="KZV3" s="3"/>
      <c r="KZW3" s="3"/>
      <c r="KZX3" s="3"/>
      <c r="KZY3" s="3"/>
      <c r="KZZ3" s="3"/>
      <c r="LAA3" s="3"/>
      <c r="LAB3" s="3"/>
      <c r="LAC3" s="3"/>
      <c r="LAD3" s="3"/>
      <c r="LAE3" s="3"/>
      <c r="LAF3" s="3"/>
      <c r="LAG3" s="3"/>
      <c r="LAH3" s="3"/>
      <c r="LAI3" s="3"/>
      <c r="LAJ3" s="3"/>
      <c r="LAK3" s="3"/>
      <c r="LAL3" s="3"/>
      <c r="LAM3" s="3"/>
      <c r="LAN3" s="3"/>
      <c r="LAO3" s="3"/>
      <c r="LAP3" s="3"/>
      <c r="LAQ3" s="3"/>
      <c r="LAR3" s="3"/>
      <c r="LAS3" s="3"/>
      <c r="LAT3" s="3"/>
      <c r="LAU3" s="3"/>
      <c r="LAV3" s="3"/>
      <c r="LAW3" s="3"/>
      <c r="LAX3" s="3"/>
      <c r="LAY3" s="3"/>
      <c r="LAZ3" s="3"/>
      <c r="LBA3" s="3"/>
      <c r="LBB3" s="3"/>
      <c r="LBC3" s="3"/>
      <c r="LBD3" s="3"/>
      <c r="LBE3" s="3"/>
      <c r="LBF3" s="3"/>
      <c r="LBG3" s="3"/>
      <c r="LBH3" s="3"/>
      <c r="LBI3" s="3"/>
      <c r="LBJ3" s="3"/>
      <c r="LBK3" s="3"/>
      <c r="LBL3" s="3"/>
      <c r="LBM3" s="3"/>
      <c r="LBN3" s="3"/>
      <c r="LBO3" s="3"/>
      <c r="LBP3" s="3"/>
      <c r="LBQ3" s="3"/>
      <c r="LBR3" s="3"/>
      <c r="LBS3" s="3"/>
      <c r="LBT3" s="3"/>
      <c r="LBU3" s="3"/>
      <c r="LBV3" s="3"/>
      <c r="LBW3" s="3"/>
      <c r="LBX3" s="3"/>
      <c r="LBY3" s="3"/>
      <c r="LBZ3" s="3"/>
      <c r="LCA3" s="3"/>
      <c r="LCB3" s="3"/>
      <c r="LCC3" s="3"/>
      <c r="LCD3" s="3"/>
      <c r="LCE3" s="3"/>
      <c r="LCF3" s="3"/>
      <c r="LCG3" s="3"/>
      <c r="LCH3" s="3"/>
      <c r="LCI3" s="3"/>
      <c r="LCJ3" s="3"/>
      <c r="LCK3" s="3"/>
      <c r="LCL3" s="3"/>
      <c r="LCM3" s="3"/>
      <c r="LCN3" s="3"/>
      <c r="LCO3" s="3"/>
      <c r="LCP3" s="3"/>
      <c r="LCQ3" s="3"/>
      <c r="LCR3" s="3"/>
      <c r="LCS3" s="3"/>
      <c r="LCT3" s="3"/>
      <c r="LCU3" s="3"/>
      <c r="LCV3" s="3"/>
      <c r="LCW3" s="3"/>
      <c r="LCX3" s="3"/>
      <c r="LCY3" s="3"/>
      <c r="LCZ3" s="3"/>
      <c r="LDA3" s="3"/>
      <c r="LDB3" s="3"/>
      <c r="LDC3" s="3"/>
      <c r="LDD3" s="3"/>
      <c r="LDE3" s="3"/>
      <c r="LDF3" s="3"/>
      <c r="LDG3" s="3"/>
      <c r="LDH3" s="3"/>
      <c r="LDI3" s="3"/>
      <c r="LDJ3" s="3"/>
      <c r="LDK3" s="3"/>
      <c r="LDL3" s="3"/>
      <c r="LDM3" s="3"/>
      <c r="LDN3" s="3"/>
      <c r="LDO3" s="3"/>
      <c r="LDP3" s="3"/>
      <c r="LDQ3" s="3"/>
      <c r="LDR3" s="3"/>
      <c r="LDS3" s="3"/>
      <c r="LDT3" s="3"/>
      <c r="LDU3" s="3"/>
      <c r="LDV3" s="3"/>
      <c r="LDW3" s="3"/>
      <c r="LDX3" s="3"/>
      <c r="LDY3" s="3"/>
      <c r="LDZ3" s="3"/>
      <c r="LEA3" s="3"/>
      <c r="LEB3" s="3"/>
      <c r="LEC3" s="3"/>
      <c r="LED3" s="3"/>
      <c r="LEE3" s="3"/>
      <c r="LEF3" s="3"/>
      <c r="LEG3" s="3"/>
      <c r="LEH3" s="3"/>
      <c r="LEI3" s="3"/>
      <c r="LEJ3" s="3"/>
      <c r="LEK3" s="3"/>
      <c r="LEL3" s="3"/>
      <c r="LEM3" s="3"/>
      <c r="LEN3" s="3"/>
      <c r="LEO3" s="3"/>
      <c r="LEP3" s="3"/>
      <c r="LEQ3" s="3"/>
      <c r="LER3" s="3"/>
      <c r="LES3" s="3"/>
      <c r="LET3" s="3"/>
      <c r="LEU3" s="3"/>
      <c r="LEV3" s="3"/>
      <c r="LEW3" s="3"/>
      <c r="LEX3" s="3"/>
      <c r="LEY3" s="3"/>
      <c r="LEZ3" s="3"/>
      <c r="LFA3" s="3"/>
      <c r="LFB3" s="3"/>
      <c r="LFC3" s="3"/>
      <c r="LFD3" s="3"/>
      <c r="LFE3" s="3"/>
      <c r="LFF3" s="3"/>
      <c r="LFG3" s="3"/>
      <c r="LFH3" s="3"/>
      <c r="LFI3" s="3"/>
      <c r="LFJ3" s="3"/>
      <c r="LFK3" s="3"/>
      <c r="LFL3" s="3"/>
      <c r="LFM3" s="3"/>
      <c r="LFN3" s="3"/>
      <c r="LFO3" s="3"/>
      <c r="LFP3" s="3"/>
      <c r="LFQ3" s="3"/>
      <c r="LFR3" s="3"/>
      <c r="LFS3" s="3"/>
      <c r="LFT3" s="3"/>
      <c r="LFU3" s="3"/>
      <c r="LFV3" s="3"/>
      <c r="LFW3" s="3"/>
      <c r="LFX3" s="3"/>
      <c r="LFY3" s="3"/>
      <c r="LFZ3" s="3"/>
      <c r="LGA3" s="3"/>
      <c r="LGB3" s="3"/>
      <c r="LGC3" s="3"/>
      <c r="LGD3" s="3"/>
      <c r="LGE3" s="3"/>
      <c r="LGF3" s="3"/>
      <c r="LGG3" s="3"/>
      <c r="LGH3" s="3"/>
      <c r="LGI3" s="3"/>
      <c r="LGJ3" s="3"/>
      <c r="LGK3" s="3"/>
      <c r="LGL3" s="3"/>
      <c r="LGM3" s="3"/>
      <c r="LGN3" s="3"/>
      <c r="LGO3" s="3"/>
      <c r="LGP3" s="3"/>
      <c r="LGQ3" s="3"/>
      <c r="LGR3" s="3"/>
      <c r="LGS3" s="3"/>
      <c r="LGT3" s="3"/>
      <c r="LGU3" s="3"/>
      <c r="LGV3" s="3"/>
      <c r="LGW3" s="3"/>
      <c r="LGX3" s="3"/>
      <c r="LGY3" s="3"/>
      <c r="LGZ3" s="3"/>
      <c r="LHA3" s="3"/>
      <c r="LHB3" s="3"/>
      <c r="LHC3" s="3"/>
      <c r="LHD3" s="3"/>
      <c r="LHE3" s="3"/>
      <c r="LHF3" s="3"/>
      <c r="LHG3" s="3"/>
      <c r="LHH3" s="3"/>
      <c r="LHI3" s="3"/>
      <c r="LHJ3" s="3"/>
      <c r="LHK3" s="3"/>
      <c r="LHL3" s="3"/>
      <c r="LHM3" s="3"/>
      <c r="LHN3" s="3"/>
      <c r="LHO3" s="3"/>
      <c r="LHP3" s="3"/>
      <c r="LHQ3" s="3"/>
      <c r="LHR3" s="3"/>
      <c r="LHS3" s="3"/>
      <c r="LHT3" s="3"/>
      <c r="LHU3" s="3"/>
      <c r="LHV3" s="3"/>
      <c r="LHW3" s="3"/>
      <c r="LHX3" s="3"/>
      <c r="LHY3" s="3"/>
      <c r="LHZ3" s="3"/>
      <c r="LIA3" s="3"/>
      <c r="LIB3" s="3"/>
      <c r="LIC3" s="3"/>
      <c r="LID3" s="3"/>
      <c r="LIE3" s="3"/>
      <c r="LIF3" s="3"/>
      <c r="LIG3" s="3"/>
      <c r="LIH3" s="3"/>
      <c r="LII3" s="3"/>
      <c r="LIJ3" s="3"/>
      <c r="LIK3" s="3"/>
      <c r="LIL3" s="3"/>
      <c r="LIM3" s="3"/>
      <c r="LIN3" s="3"/>
      <c r="LIO3" s="3"/>
      <c r="LIP3" s="3"/>
      <c r="LIQ3" s="3"/>
      <c r="LIR3" s="3"/>
      <c r="LIS3" s="3"/>
      <c r="LIT3" s="3"/>
      <c r="LIU3" s="3"/>
      <c r="LIV3" s="3"/>
      <c r="LIW3" s="3"/>
      <c r="LIX3" s="3"/>
      <c r="LIY3" s="3"/>
      <c r="LIZ3" s="3"/>
      <c r="LJA3" s="3"/>
      <c r="LJB3" s="3"/>
      <c r="LJC3" s="3"/>
      <c r="LJD3" s="3"/>
      <c r="LJE3" s="3"/>
      <c r="LJF3" s="3"/>
      <c r="LJG3" s="3"/>
      <c r="LJH3" s="3"/>
      <c r="LJI3" s="3"/>
      <c r="LJJ3" s="3"/>
      <c r="LJK3" s="3"/>
      <c r="LJL3" s="3"/>
      <c r="LJM3" s="3"/>
      <c r="LJN3" s="3"/>
      <c r="LJO3" s="3"/>
      <c r="LJP3" s="3"/>
      <c r="LJQ3" s="3"/>
      <c r="LJR3" s="3"/>
      <c r="LJS3" s="3"/>
      <c r="LJT3" s="3"/>
      <c r="LJU3" s="3"/>
      <c r="LJV3" s="3"/>
      <c r="LJW3" s="3"/>
      <c r="LJX3" s="3"/>
      <c r="LJY3" s="3"/>
      <c r="LJZ3" s="3"/>
      <c r="LKA3" s="3"/>
      <c r="LKB3" s="3"/>
      <c r="LKC3" s="3"/>
      <c r="LKD3" s="3"/>
      <c r="LKE3" s="3"/>
      <c r="LKF3" s="3"/>
      <c r="LKG3" s="3"/>
      <c r="LKH3" s="3"/>
      <c r="LKI3" s="3"/>
      <c r="LKJ3" s="3"/>
      <c r="LKK3" s="3"/>
      <c r="LKL3" s="3"/>
      <c r="LKM3" s="3"/>
      <c r="LKN3" s="3"/>
      <c r="LKO3" s="3"/>
      <c r="LKP3" s="3"/>
      <c r="LKQ3" s="3"/>
      <c r="LKR3" s="3"/>
      <c r="LKS3" s="3"/>
      <c r="LKT3" s="3"/>
      <c r="LKU3" s="3"/>
      <c r="LKV3" s="3"/>
      <c r="LKW3" s="3"/>
      <c r="LKX3" s="3"/>
      <c r="LKY3" s="3"/>
      <c r="LKZ3" s="3"/>
      <c r="LLA3" s="3"/>
      <c r="LLB3" s="3"/>
      <c r="LLC3" s="3"/>
      <c r="LLD3" s="3"/>
      <c r="LLE3" s="3"/>
      <c r="LLF3" s="3"/>
      <c r="LLG3" s="3"/>
      <c r="LLH3" s="3"/>
      <c r="LLI3" s="3"/>
      <c r="LLJ3" s="3"/>
      <c r="LLK3" s="3"/>
      <c r="LLL3" s="3"/>
      <c r="LLM3" s="3"/>
      <c r="LLN3" s="3"/>
      <c r="LLO3" s="3"/>
      <c r="LLP3" s="3"/>
      <c r="LLQ3" s="3"/>
      <c r="LLR3" s="3"/>
      <c r="LLS3" s="3"/>
      <c r="LLT3" s="3"/>
      <c r="LLU3" s="3"/>
      <c r="LLV3" s="3"/>
      <c r="LLW3" s="3"/>
      <c r="LLX3" s="3"/>
      <c r="LLY3" s="3"/>
      <c r="LLZ3" s="3"/>
      <c r="LMA3" s="3"/>
      <c r="LMB3" s="3"/>
      <c r="LMC3" s="3"/>
      <c r="LMD3" s="3"/>
      <c r="LME3" s="3"/>
      <c r="LMF3" s="3"/>
      <c r="LMG3" s="3"/>
      <c r="LMH3" s="3"/>
      <c r="LMI3" s="3"/>
      <c r="LMJ3" s="3"/>
      <c r="LMK3" s="3"/>
      <c r="LML3" s="3"/>
      <c r="LMM3" s="3"/>
      <c r="LMN3" s="3"/>
      <c r="LMO3" s="3"/>
      <c r="LMP3" s="3"/>
      <c r="LMQ3" s="3"/>
      <c r="LMR3" s="3"/>
      <c r="LMS3" s="3"/>
      <c r="LMT3" s="3"/>
      <c r="LMU3" s="3"/>
      <c r="LMV3" s="3"/>
      <c r="LMW3" s="3"/>
      <c r="LMX3" s="3"/>
      <c r="LMY3" s="3"/>
      <c r="LMZ3" s="3"/>
      <c r="LNA3" s="3"/>
      <c r="LNB3" s="3"/>
      <c r="LNC3" s="3"/>
      <c r="LND3" s="3"/>
      <c r="LNE3" s="3"/>
      <c r="LNF3" s="3"/>
      <c r="LNG3" s="3"/>
      <c r="LNH3" s="3"/>
      <c r="LNI3" s="3"/>
      <c r="LNJ3" s="3"/>
      <c r="LNK3" s="3"/>
      <c r="LNL3" s="3"/>
      <c r="LNM3" s="3"/>
      <c r="LNN3" s="3"/>
      <c r="LNO3" s="3"/>
      <c r="LNP3" s="3"/>
      <c r="LNQ3" s="3"/>
      <c r="LNR3" s="3"/>
      <c r="LNS3" s="3"/>
      <c r="LNT3" s="3"/>
      <c r="LNU3" s="3"/>
      <c r="LNV3" s="3"/>
      <c r="LNW3" s="3"/>
      <c r="LNX3" s="3"/>
      <c r="LNY3" s="3"/>
      <c r="LNZ3" s="3"/>
      <c r="LOA3" s="3"/>
      <c r="LOB3" s="3"/>
      <c r="LOC3" s="3"/>
      <c r="LOD3" s="3"/>
      <c r="LOE3" s="3"/>
      <c r="LOF3" s="3"/>
      <c r="LOG3" s="3"/>
      <c r="LOH3" s="3"/>
      <c r="LOI3" s="3"/>
      <c r="LOJ3" s="3"/>
      <c r="LOK3" s="3"/>
      <c r="LOL3" s="3"/>
      <c r="LOM3" s="3"/>
      <c r="LON3" s="3"/>
      <c r="LOO3" s="3"/>
      <c r="LOP3" s="3"/>
      <c r="LOQ3" s="3"/>
      <c r="LOR3" s="3"/>
      <c r="LOS3" s="3"/>
      <c r="LOT3" s="3"/>
      <c r="LOU3" s="3"/>
      <c r="LOV3" s="3"/>
      <c r="LOW3" s="3"/>
      <c r="LOX3" s="3"/>
      <c r="LOY3" s="3"/>
      <c r="LOZ3" s="3"/>
      <c r="LPA3" s="3"/>
      <c r="LPB3" s="3"/>
      <c r="LPC3" s="3"/>
      <c r="LPD3" s="3"/>
      <c r="LPE3" s="3"/>
      <c r="LPF3" s="3"/>
      <c r="LPG3" s="3"/>
      <c r="LPH3" s="3"/>
      <c r="LPI3" s="3"/>
      <c r="LPJ3" s="3"/>
      <c r="LPK3" s="3"/>
      <c r="LPL3" s="3"/>
      <c r="LPM3" s="3"/>
      <c r="LPN3" s="3"/>
      <c r="LPO3" s="3"/>
      <c r="LPP3" s="3"/>
      <c r="LPQ3" s="3"/>
      <c r="LPR3" s="3"/>
      <c r="LPS3" s="3"/>
      <c r="LPT3" s="3"/>
      <c r="LPU3" s="3"/>
      <c r="LPV3" s="3"/>
      <c r="LPW3" s="3"/>
      <c r="LPX3" s="3"/>
      <c r="LPY3" s="3"/>
      <c r="LPZ3" s="3"/>
      <c r="LQA3" s="3"/>
      <c r="LQB3" s="3"/>
      <c r="LQC3" s="3"/>
      <c r="LQD3" s="3"/>
      <c r="LQE3" s="3"/>
      <c r="LQF3" s="3"/>
      <c r="LQG3" s="3"/>
      <c r="LQH3" s="3"/>
      <c r="LQI3" s="3"/>
      <c r="LQJ3" s="3"/>
      <c r="LQK3" s="3"/>
      <c r="LQL3" s="3"/>
      <c r="LQM3" s="3"/>
      <c r="LQN3" s="3"/>
      <c r="LQO3" s="3"/>
      <c r="LQP3" s="3"/>
      <c r="LQQ3" s="3"/>
      <c r="LQR3" s="3"/>
      <c r="LQS3" s="3"/>
      <c r="LQT3" s="3"/>
      <c r="LQU3" s="3"/>
      <c r="LQV3" s="3"/>
      <c r="LQW3" s="3"/>
      <c r="LQX3" s="3"/>
      <c r="LQY3" s="3"/>
      <c r="LQZ3" s="3"/>
      <c r="LRA3" s="3"/>
      <c r="LRB3" s="3"/>
      <c r="LRC3" s="3"/>
      <c r="LRD3" s="3"/>
      <c r="LRE3" s="3"/>
      <c r="LRF3" s="3"/>
      <c r="LRG3" s="3"/>
      <c r="LRH3" s="3"/>
      <c r="LRI3" s="3"/>
      <c r="LRJ3" s="3"/>
      <c r="LRK3" s="3"/>
      <c r="LRL3" s="3"/>
      <c r="LRM3" s="3"/>
      <c r="LRN3" s="3"/>
      <c r="LRO3" s="3"/>
      <c r="LRP3" s="3"/>
      <c r="LRQ3" s="3"/>
      <c r="LRR3" s="3"/>
      <c r="LRS3" s="3"/>
      <c r="LRT3" s="3"/>
      <c r="LRU3" s="3"/>
      <c r="LRV3" s="3"/>
      <c r="LRW3" s="3"/>
      <c r="LRX3" s="3"/>
      <c r="LRY3" s="3"/>
      <c r="LRZ3" s="3"/>
      <c r="LSA3" s="3"/>
      <c r="LSB3" s="3"/>
      <c r="LSC3" s="3"/>
      <c r="LSD3" s="3"/>
      <c r="LSE3" s="3"/>
      <c r="LSF3" s="3"/>
      <c r="LSG3" s="3"/>
      <c r="LSH3" s="3"/>
      <c r="LSI3" s="3"/>
      <c r="LSJ3" s="3"/>
      <c r="LSK3" s="3"/>
      <c r="LSL3" s="3"/>
      <c r="LSM3" s="3"/>
      <c r="LSN3" s="3"/>
      <c r="LSO3" s="3"/>
      <c r="LSP3" s="3"/>
      <c r="LSQ3" s="3"/>
      <c r="LSR3" s="3"/>
      <c r="LSS3" s="3"/>
      <c r="LST3" s="3"/>
      <c r="LSU3" s="3"/>
      <c r="LSV3" s="3"/>
      <c r="LSW3" s="3"/>
      <c r="LSX3" s="3"/>
      <c r="LSY3" s="3"/>
      <c r="LSZ3" s="3"/>
      <c r="LTA3" s="3"/>
      <c r="LTB3" s="3"/>
      <c r="LTC3" s="3"/>
      <c r="LTD3" s="3"/>
      <c r="LTE3" s="3"/>
      <c r="LTF3" s="3"/>
      <c r="LTG3" s="3"/>
      <c r="LTH3" s="3"/>
      <c r="LTI3" s="3"/>
      <c r="LTJ3" s="3"/>
      <c r="LTK3" s="3"/>
      <c r="LTL3" s="3"/>
      <c r="LTM3" s="3"/>
      <c r="LTN3" s="3"/>
      <c r="LTO3" s="3"/>
      <c r="LTP3" s="3"/>
      <c r="LTQ3" s="3"/>
      <c r="LTR3" s="3"/>
      <c r="LTS3" s="3"/>
      <c r="LTT3" s="3"/>
      <c r="LTU3" s="3"/>
      <c r="LTV3" s="3"/>
      <c r="LTW3" s="3"/>
      <c r="LTX3" s="3"/>
      <c r="LTY3" s="3"/>
      <c r="LTZ3" s="3"/>
      <c r="LUA3" s="3"/>
      <c r="LUB3" s="3"/>
      <c r="LUC3" s="3"/>
      <c r="LUD3" s="3"/>
      <c r="LUE3" s="3"/>
      <c r="LUF3" s="3"/>
      <c r="LUG3" s="3"/>
      <c r="LUH3" s="3"/>
      <c r="LUI3" s="3"/>
      <c r="LUJ3" s="3"/>
      <c r="LUK3" s="3"/>
      <c r="LUL3" s="3"/>
      <c r="LUM3" s="3"/>
      <c r="LUN3" s="3"/>
      <c r="LUO3" s="3"/>
      <c r="LUP3" s="3"/>
      <c r="LUQ3" s="3"/>
      <c r="LUR3" s="3"/>
      <c r="LUS3" s="3"/>
      <c r="LUT3" s="3"/>
      <c r="LUU3" s="3"/>
      <c r="LUV3" s="3"/>
      <c r="LUW3" s="3"/>
      <c r="LUX3" s="3"/>
      <c r="LUY3" s="3"/>
      <c r="LUZ3" s="3"/>
      <c r="LVA3" s="3"/>
      <c r="LVB3" s="3"/>
      <c r="LVC3" s="3"/>
      <c r="LVD3" s="3"/>
      <c r="LVE3" s="3"/>
      <c r="LVF3" s="3"/>
      <c r="LVG3" s="3"/>
      <c r="LVH3" s="3"/>
      <c r="LVI3" s="3"/>
      <c r="LVJ3" s="3"/>
      <c r="LVK3" s="3"/>
      <c r="LVL3" s="3"/>
      <c r="LVM3" s="3"/>
      <c r="LVN3" s="3"/>
      <c r="LVO3" s="3"/>
      <c r="LVP3" s="3"/>
      <c r="LVQ3" s="3"/>
      <c r="LVR3" s="3"/>
      <c r="LVS3" s="3"/>
      <c r="LVT3" s="3"/>
      <c r="LVU3" s="3"/>
      <c r="LVV3" s="3"/>
      <c r="LVW3" s="3"/>
      <c r="LVX3" s="3"/>
      <c r="LVY3" s="3"/>
      <c r="LVZ3" s="3"/>
      <c r="LWA3" s="3"/>
      <c r="LWB3" s="3"/>
      <c r="LWC3" s="3"/>
      <c r="LWD3" s="3"/>
      <c r="LWE3" s="3"/>
      <c r="LWF3" s="3"/>
      <c r="LWG3" s="3"/>
      <c r="LWH3" s="3"/>
      <c r="LWI3" s="3"/>
      <c r="LWJ3" s="3"/>
      <c r="LWK3" s="3"/>
      <c r="LWL3" s="3"/>
      <c r="LWM3" s="3"/>
      <c r="LWN3" s="3"/>
      <c r="LWO3" s="3"/>
      <c r="LWP3" s="3"/>
      <c r="LWQ3" s="3"/>
      <c r="LWR3" s="3"/>
      <c r="LWS3" s="3"/>
      <c r="LWT3" s="3"/>
      <c r="LWU3" s="3"/>
      <c r="LWV3" s="3"/>
      <c r="LWW3" s="3"/>
      <c r="LWX3" s="3"/>
      <c r="LWY3" s="3"/>
      <c r="LWZ3" s="3"/>
      <c r="LXA3" s="3"/>
      <c r="LXB3" s="3"/>
      <c r="LXC3" s="3"/>
      <c r="LXD3" s="3"/>
      <c r="LXE3" s="3"/>
      <c r="LXF3" s="3"/>
      <c r="LXG3" s="3"/>
      <c r="LXH3" s="3"/>
      <c r="LXI3" s="3"/>
      <c r="LXJ3" s="3"/>
      <c r="LXK3" s="3"/>
      <c r="LXL3" s="3"/>
      <c r="LXM3" s="3"/>
      <c r="LXN3" s="3"/>
      <c r="LXO3" s="3"/>
      <c r="LXP3" s="3"/>
      <c r="LXQ3" s="3"/>
      <c r="LXR3" s="3"/>
      <c r="LXS3" s="3"/>
      <c r="LXT3" s="3"/>
      <c r="LXU3" s="3"/>
      <c r="LXV3" s="3"/>
      <c r="LXW3" s="3"/>
      <c r="LXX3" s="3"/>
      <c r="LXY3" s="3"/>
      <c r="LXZ3" s="3"/>
      <c r="LYA3" s="3"/>
      <c r="LYB3" s="3"/>
      <c r="LYC3" s="3"/>
      <c r="LYD3" s="3"/>
      <c r="LYE3" s="3"/>
      <c r="LYF3" s="3"/>
      <c r="LYG3" s="3"/>
      <c r="LYH3" s="3"/>
      <c r="LYI3" s="3"/>
      <c r="LYJ3" s="3"/>
      <c r="LYK3" s="3"/>
      <c r="LYL3" s="3"/>
      <c r="LYM3" s="3"/>
      <c r="LYN3" s="3"/>
      <c r="LYO3" s="3"/>
      <c r="LYP3" s="3"/>
      <c r="LYQ3" s="3"/>
      <c r="LYR3" s="3"/>
      <c r="LYS3" s="3"/>
      <c r="LYT3" s="3"/>
      <c r="LYU3" s="3"/>
      <c r="LYV3" s="3"/>
      <c r="LYW3" s="3"/>
      <c r="LYX3" s="3"/>
      <c r="LYY3" s="3"/>
      <c r="LYZ3" s="3"/>
      <c r="LZA3" s="3"/>
      <c r="LZB3" s="3"/>
      <c r="LZC3" s="3"/>
      <c r="LZD3" s="3"/>
      <c r="LZE3" s="3"/>
      <c r="LZF3" s="3"/>
      <c r="LZG3" s="3"/>
      <c r="LZH3" s="3"/>
      <c r="LZI3" s="3"/>
      <c r="LZJ3" s="3"/>
      <c r="LZK3" s="3"/>
      <c r="LZL3" s="3"/>
      <c r="LZM3" s="3"/>
      <c r="LZN3" s="3"/>
      <c r="LZO3" s="3"/>
      <c r="LZP3" s="3"/>
      <c r="LZQ3" s="3"/>
      <c r="LZR3" s="3"/>
      <c r="LZS3" s="3"/>
      <c r="LZT3" s="3"/>
      <c r="LZU3" s="3"/>
      <c r="LZV3" s="3"/>
      <c r="LZW3" s="3"/>
      <c r="LZX3" s="3"/>
      <c r="LZY3" s="3"/>
      <c r="LZZ3" s="3"/>
      <c r="MAA3" s="3"/>
      <c r="MAB3" s="3"/>
      <c r="MAC3" s="3"/>
      <c r="MAD3" s="3"/>
      <c r="MAE3" s="3"/>
      <c r="MAF3" s="3"/>
      <c r="MAG3" s="3"/>
      <c r="MAH3" s="3"/>
      <c r="MAI3" s="3"/>
      <c r="MAJ3" s="3"/>
      <c r="MAK3" s="3"/>
      <c r="MAL3" s="3"/>
      <c r="MAM3" s="3"/>
      <c r="MAN3" s="3"/>
      <c r="MAO3" s="3"/>
      <c r="MAP3" s="3"/>
      <c r="MAQ3" s="3"/>
      <c r="MAR3" s="3"/>
      <c r="MAS3" s="3"/>
      <c r="MAT3" s="3"/>
      <c r="MAU3" s="3"/>
      <c r="MAV3" s="3"/>
      <c r="MAW3" s="3"/>
      <c r="MAX3" s="3"/>
      <c r="MAY3" s="3"/>
      <c r="MAZ3" s="3"/>
      <c r="MBA3" s="3"/>
      <c r="MBB3" s="3"/>
      <c r="MBC3" s="3"/>
      <c r="MBD3" s="3"/>
      <c r="MBE3" s="3"/>
      <c r="MBF3" s="3"/>
      <c r="MBG3" s="3"/>
      <c r="MBH3" s="3"/>
      <c r="MBI3" s="3"/>
      <c r="MBJ3" s="3"/>
      <c r="MBK3" s="3"/>
      <c r="MBL3" s="3"/>
      <c r="MBM3" s="3"/>
      <c r="MBN3" s="3"/>
      <c r="MBO3" s="3"/>
      <c r="MBP3" s="3"/>
      <c r="MBQ3" s="3"/>
      <c r="MBR3" s="3"/>
      <c r="MBS3" s="3"/>
      <c r="MBT3" s="3"/>
      <c r="MBU3" s="3"/>
      <c r="MBV3" s="3"/>
      <c r="MBW3" s="3"/>
      <c r="MBX3" s="3"/>
      <c r="MBY3" s="3"/>
      <c r="MBZ3" s="3"/>
      <c r="MCA3" s="3"/>
      <c r="MCB3" s="3"/>
      <c r="MCC3" s="3"/>
      <c r="MCD3" s="3"/>
      <c r="MCE3" s="3"/>
      <c r="MCF3" s="3"/>
      <c r="MCG3" s="3"/>
      <c r="MCH3" s="3"/>
      <c r="MCI3" s="3"/>
      <c r="MCJ3" s="3"/>
      <c r="MCK3" s="3"/>
      <c r="MCL3" s="3"/>
      <c r="MCM3" s="3"/>
      <c r="MCN3" s="3"/>
      <c r="MCO3" s="3"/>
      <c r="MCP3" s="3"/>
      <c r="MCQ3" s="3"/>
      <c r="MCR3" s="3"/>
      <c r="MCS3" s="3"/>
      <c r="MCT3" s="3"/>
      <c r="MCU3" s="3"/>
      <c r="MCV3" s="3"/>
      <c r="MCW3" s="3"/>
      <c r="MCX3" s="3"/>
      <c r="MCY3" s="3"/>
      <c r="MCZ3" s="3"/>
      <c r="MDA3" s="3"/>
      <c r="MDB3" s="3"/>
      <c r="MDC3" s="3"/>
      <c r="MDD3" s="3"/>
      <c r="MDE3" s="3"/>
      <c r="MDF3" s="3"/>
      <c r="MDG3" s="3"/>
      <c r="MDH3" s="3"/>
      <c r="MDI3" s="3"/>
      <c r="MDJ3" s="3"/>
      <c r="MDK3" s="3"/>
      <c r="MDL3" s="3"/>
      <c r="MDM3" s="3"/>
      <c r="MDN3" s="3"/>
      <c r="MDO3" s="3"/>
      <c r="MDP3" s="3"/>
      <c r="MDQ3" s="3"/>
      <c r="MDR3" s="3"/>
      <c r="MDS3" s="3"/>
      <c r="MDT3" s="3"/>
      <c r="MDU3" s="3"/>
      <c r="MDV3" s="3"/>
      <c r="MDW3" s="3"/>
      <c r="MDX3" s="3"/>
      <c r="MDY3" s="3"/>
      <c r="MDZ3" s="3"/>
      <c r="MEA3" s="3"/>
      <c r="MEB3" s="3"/>
      <c r="MEC3" s="3"/>
      <c r="MED3" s="3"/>
      <c r="MEE3" s="3"/>
      <c r="MEF3" s="3"/>
      <c r="MEG3" s="3"/>
      <c r="MEH3" s="3"/>
      <c r="MEI3" s="3"/>
      <c r="MEJ3" s="3"/>
      <c r="MEK3" s="3"/>
      <c r="MEL3" s="3"/>
      <c r="MEM3" s="3"/>
      <c r="MEN3" s="3"/>
      <c r="MEO3" s="3"/>
      <c r="MEP3" s="3"/>
      <c r="MEQ3" s="3"/>
      <c r="MER3" s="3"/>
      <c r="MES3" s="3"/>
      <c r="MET3" s="3"/>
      <c r="MEU3" s="3"/>
      <c r="MEV3" s="3"/>
      <c r="MEW3" s="3"/>
      <c r="MEX3" s="3"/>
      <c r="MEY3" s="3"/>
      <c r="MEZ3" s="3"/>
      <c r="MFA3" s="3"/>
      <c r="MFB3" s="3"/>
      <c r="MFC3" s="3"/>
      <c r="MFD3" s="3"/>
      <c r="MFE3" s="3"/>
      <c r="MFF3" s="3"/>
      <c r="MFG3" s="3"/>
      <c r="MFH3" s="3"/>
      <c r="MFI3" s="3"/>
      <c r="MFJ3" s="3"/>
      <c r="MFK3" s="3"/>
      <c r="MFL3" s="3"/>
      <c r="MFM3" s="3"/>
      <c r="MFN3" s="3"/>
      <c r="MFO3" s="3"/>
      <c r="MFP3" s="3"/>
      <c r="MFQ3" s="3"/>
      <c r="MFR3" s="3"/>
      <c r="MFS3" s="3"/>
      <c r="MFT3" s="3"/>
      <c r="MFU3" s="3"/>
      <c r="MFV3" s="3"/>
      <c r="MFW3" s="3"/>
      <c r="MFX3" s="3"/>
      <c r="MFY3" s="3"/>
      <c r="MFZ3" s="3"/>
      <c r="MGA3" s="3"/>
      <c r="MGB3" s="3"/>
      <c r="MGC3" s="3"/>
      <c r="MGD3" s="3"/>
      <c r="MGE3" s="3"/>
      <c r="MGF3" s="3"/>
      <c r="MGG3" s="3"/>
      <c r="MGH3" s="3"/>
      <c r="MGI3" s="3"/>
      <c r="MGJ3" s="3"/>
      <c r="MGK3" s="3"/>
      <c r="MGL3" s="3"/>
      <c r="MGM3" s="3"/>
      <c r="MGN3" s="3"/>
      <c r="MGO3" s="3"/>
      <c r="MGP3" s="3"/>
      <c r="MGQ3" s="3"/>
      <c r="MGR3" s="3"/>
      <c r="MGS3" s="3"/>
      <c r="MGT3" s="3"/>
      <c r="MGU3" s="3"/>
      <c r="MGV3" s="3"/>
      <c r="MGW3" s="3"/>
      <c r="MGX3" s="3"/>
      <c r="MGY3" s="3"/>
      <c r="MGZ3" s="3"/>
      <c r="MHA3" s="3"/>
      <c r="MHB3" s="3"/>
      <c r="MHC3" s="3"/>
      <c r="MHD3" s="3"/>
      <c r="MHE3" s="3"/>
      <c r="MHF3" s="3"/>
      <c r="MHG3" s="3"/>
      <c r="MHH3" s="3"/>
      <c r="MHI3" s="3"/>
      <c r="MHJ3" s="3"/>
      <c r="MHK3" s="3"/>
      <c r="MHL3" s="3"/>
      <c r="MHM3" s="3"/>
      <c r="MHN3" s="3"/>
      <c r="MHO3" s="3"/>
      <c r="MHP3" s="3"/>
      <c r="MHQ3" s="3"/>
      <c r="MHR3" s="3"/>
      <c r="MHS3" s="3"/>
      <c r="MHT3" s="3"/>
      <c r="MHU3" s="3"/>
      <c r="MHV3" s="3"/>
      <c r="MHW3" s="3"/>
      <c r="MHX3" s="3"/>
      <c r="MHY3" s="3"/>
      <c r="MHZ3" s="3"/>
      <c r="MIA3" s="3"/>
      <c r="MIB3" s="3"/>
      <c r="MIC3" s="3"/>
      <c r="MID3" s="3"/>
      <c r="MIE3" s="3"/>
      <c r="MIF3" s="3"/>
      <c r="MIG3" s="3"/>
      <c r="MIH3" s="3"/>
      <c r="MII3" s="3"/>
      <c r="MIJ3" s="3"/>
      <c r="MIK3" s="3"/>
      <c r="MIL3" s="3"/>
      <c r="MIM3" s="3"/>
      <c r="MIN3" s="3"/>
      <c r="MIO3" s="3"/>
      <c r="MIP3" s="3"/>
      <c r="MIQ3" s="3"/>
      <c r="MIR3" s="3"/>
      <c r="MIS3" s="3"/>
      <c r="MIT3" s="3"/>
      <c r="MIU3" s="3"/>
      <c r="MIV3" s="3"/>
      <c r="MIW3" s="3"/>
      <c r="MIX3" s="3"/>
      <c r="MIY3" s="3"/>
      <c r="MIZ3" s="3"/>
      <c r="MJA3" s="3"/>
      <c r="MJB3" s="3"/>
      <c r="MJC3" s="3"/>
      <c r="MJD3" s="3"/>
      <c r="MJE3" s="3"/>
      <c r="MJF3" s="3"/>
      <c r="MJG3" s="3"/>
      <c r="MJH3" s="3"/>
      <c r="MJI3" s="3"/>
      <c r="MJJ3" s="3"/>
      <c r="MJK3" s="3"/>
      <c r="MJL3" s="3"/>
      <c r="MJM3" s="3"/>
      <c r="MJN3" s="3"/>
      <c r="MJO3" s="3"/>
      <c r="MJP3" s="3"/>
      <c r="MJQ3" s="3"/>
      <c r="MJR3" s="3"/>
      <c r="MJS3" s="3"/>
      <c r="MJT3" s="3"/>
      <c r="MJU3" s="3"/>
      <c r="MJV3" s="3"/>
      <c r="MJW3" s="3"/>
      <c r="MJX3" s="3"/>
      <c r="MJY3" s="3"/>
      <c r="MJZ3" s="3"/>
      <c r="MKA3" s="3"/>
      <c r="MKB3" s="3"/>
      <c r="MKC3" s="3"/>
      <c r="MKD3" s="3"/>
      <c r="MKE3" s="3"/>
      <c r="MKF3" s="3"/>
      <c r="MKG3" s="3"/>
      <c r="MKH3" s="3"/>
      <c r="MKI3" s="3"/>
      <c r="MKJ3" s="3"/>
      <c r="MKK3" s="3"/>
      <c r="MKL3" s="3"/>
      <c r="MKM3" s="3"/>
      <c r="MKN3" s="3"/>
      <c r="MKO3" s="3"/>
      <c r="MKP3" s="3"/>
      <c r="MKQ3" s="3"/>
      <c r="MKR3" s="3"/>
      <c r="MKS3" s="3"/>
      <c r="MKT3" s="3"/>
      <c r="MKU3" s="3"/>
      <c r="MKV3" s="3"/>
      <c r="MKW3" s="3"/>
      <c r="MKX3" s="3"/>
      <c r="MKY3" s="3"/>
      <c r="MKZ3" s="3"/>
      <c r="MLA3" s="3"/>
      <c r="MLB3" s="3"/>
      <c r="MLC3" s="3"/>
      <c r="MLD3" s="3"/>
      <c r="MLE3" s="3"/>
      <c r="MLF3" s="3"/>
      <c r="MLG3" s="3"/>
      <c r="MLH3" s="3"/>
      <c r="MLI3" s="3"/>
      <c r="MLJ3" s="3"/>
      <c r="MLK3" s="3"/>
      <c r="MLL3" s="3"/>
      <c r="MLM3" s="3"/>
      <c r="MLN3" s="3"/>
      <c r="MLO3" s="3"/>
      <c r="MLP3" s="3"/>
      <c r="MLQ3" s="3"/>
      <c r="MLR3" s="3"/>
      <c r="MLS3" s="3"/>
      <c r="MLT3" s="3"/>
      <c r="MLU3" s="3"/>
      <c r="MLV3" s="3"/>
      <c r="MLW3" s="3"/>
      <c r="MLX3" s="3"/>
      <c r="MLY3" s="3"/>
      <c r="MLZ3" s="3"/>
      <c r="MMA3" s="3"/>
      <c r="MMB3" s="3"/>
      <c r="MMC3" s="3"/>
      <c r="MMD3" s="3"/>
      <c r="MME3" s="3"/>
      <c r="MMF3" s="3"/>
      <c r="MMG3" s="3"/>
      <c r="MMH3" s="3"/>
      <c r="MMI3" s="3"/>
      <c r="MMJ3" s="3"/>
      <c r="MMK3" s="3"/>
      <c r="MML3" s="3"/>
      <c r="MMM3" s="3"/>
      <c r="MMN3" s="3"/>
      <c r="MMO3" s="3"/>
      <c r="MMP3" s="3"/>
      <c r="MMQ3" s="3"/>
      <c r="MMR3" s="3"/>
      <c r="MMS3" s="3"/>
      <c r="MMT3" s="3"/>
      <c r="MMU3" s="3"/>
      <c r="MMV3" s="3"/>
      <c r="MMW3" s="3"/>
      <c r="MMX3" s="3"/>
      <c r="MMY3" s="3"/>
      <c r="MMZ3" s="3"/>
      <c r="MNA3" s="3"/>
      <c r="MNB3" s="3"/>
      <c r="MNC3" s="3"/>
      <c r="MND3" s="3"/>
      <c r="MNE3" s="3"/>
      <c r="MNF3" s="3"/>
      <c r="MNG3" s="3"/>
      <c r="MNH3" s="3"/>
      <c r="MNI3" s="3"/>
      <c r="MNJ3" s="3"/>
      <c r="MNK3" s="3"/>
      <c r="MNL3" s="3"/>
      <c r="MNM3" s="3"/>
      <c r="MNN3" s="3"/>
      <c r="MNO3" s="3"/>
      <c r="MNP3" s="3"/>
      <c r="MNQ3" s="3"/>
      <c r="MNR3" s="3"/>
      <c r="MNS3" s="3"/>
      <c r="MNT3" s="3"/>
      <c r="MNU3" s="3"/>
      <c r="MNV3" s="3"/>
      <c r="MNW3" s="3"/>
      <c r="MNX3" s="3"/>
      <c r="MNY3" s="3"/>
      <c r="MNZ3" s="3"/>
      <c r="MOA3" s="3"/>
      <c r="MOB3" s="3"/>
      <c r="MOC3" s="3"/>
      <c r="MOD3" s="3"/>
      <c r="MOE3" s="3"/>
      <c r="MOF3" s="3"/>
      <c r="MOG3" s="3"/>
      <c r="MOH3" s="3"/>
      <c r="MOI3" s="3"/>
      <c r="MOJ3" s="3"/>
      <c r="MOK3" s="3"/>
      <c r="MOL3" s="3"/>
      <c r="MOM3" s="3"/>
      <c r="MON3" s="3"/>
      <c r="MOO3" s="3"/>
      <c r="MOP3" s="3"/>
      <c r="MOQ3" s="3"/>
      <c r="MOR3" s="3"/>
      <c r="MOS3" s="3"/>
      <c r="MOT3" s="3"/>
      <c r="MOU3" s="3"/>
      <c r="MOV3" s="3"/>
      <c r="MOW3" s="3"/>
      <c r="MOX3" s="3"/>
      <c r="MOY3" s="3"/>
      <c r="MOZ3" s="3"/>
      <c r="MPA3" s="3"/>
      <c r="MPB3" s="3"/>
      <c r="MPC3" s="3"/>
      <c r="MPD3" s="3"/>
      <c r="MPE3" s="3"/>
      <c r="MPF3" s="3"/>
      <c r="MPG3" s="3"/>
      <c r="MPH3" s="3"/>
      <c r="MPI3" s="3"/>
      <c r="MPJ3" s="3"/>
      <c r="MPK3" s="3"/>
      <c r="MPL3" s="3"/>
      <c r="MPM3" s="3"/>
      <c r="MPN3" s="3"/>
      <c r="MPO3" s="3"/>
      <c r="MPP3" s="3"/>
      <c r="MPQ3" s="3"/>
      <c r="MPR3" s="3"/>
      <c r="MPS3" s="3"/>
      <c r="MPT3" s="3"/>
      <c r="MPU3" s="3"/>
      <c r="MPV3" s="3"/>
      <c r="MPW3" s="3"/>
      <c r="MPX3" s="3"/>
      <c r="MPY3" s="3"/>
      <c r="MPZ3" s="3"/>
      <c r="MQA3" s="3"/>
      <c r="MQB3" s="3"/>
      <c r="MQC3" s="3"/>
      <c r="MQD3" s="3"/>
      <c r="MQE3" s="3"/>
      <c r="MQF3" s="3"/>
      <c r="MQG3" s="3"/>
      <c r="MQH3" s="3"/>
      <c r="MQI3" s="3"/>
      <c r="MQJ3" s="3"/>
      <c r="MQK3" s="3"/>
      <c r="MQL3" s="3"/>
      <c r="MQM3" s="3"/>
      <c r="MQN3" s="3"/>
      <c r="MQO3" s="3"/>
      <c r="MQP3" s="3"/>
      <c r="MQQ3" s="3"/>
      <c r="MQR3" s="3"/>
      <c r="MQS3" s="3"/>
      <c r="MQT3" s="3"/>
      <c r="MQU3" s="3"/>
      <c r="MQV3" s="3"/>
      <c r="MQW3" s="3"/>
      <c r="MQX3" s="3"/>
      <c r="MQY3" s="3"/>
      <c r="MQZ3" s="3"/>
      <c r="MRA3" s="3"/>
      <c r="MRB3" s="3"/>
      <c r="MRC3" s="3"/>
      <c r="MRD3" s="3"/>
      <c r="MRE3" s="3"/>
      <c r="MRF3" s="3"/>
      <c r="MRG3" s="3"/>
      <c r="MRH3" s="3"/>
      <c r="MRI3" s="3"/>
      <c r="MRJ3" s="3"/>
      <c r="MRK3" s="3"/>
      <c r="MRL3" s="3"/>
      <c r="MRM3" s="3"/>
      <c r="MRN3" s="3"/>
      <c r="MRO3" s="3"/>
      <c r="MRP3" s="3"/>
      <c r="MRQ3" s="3"/>
      <c r="MRR3" s="3"/>
      <c r="MRS3" s="3"/>
      <c r="MRT3" s="3"/>
      <c r="MRU3" s="3"/>
      <c r="MRV3" s="3"/>
      <c r="MRW3" s="3"/>
      <c r="MRX3" s="3"/>
      <c r="MRY3" s="3"/>
      <c r="MRZ3" s="3"/>
      <c r="MSA3" s="3"/>
      <c r="MSB3" s="3"/>
      <c r="MSC3" s="3"/>
      <c r="MSD3" s="3"/>
      <c r="MSE3" s="3"/>
      <c r="MSF3" s="3"/>
      <c r="MSG3" s="3"/>
      <c r="MSH3" s="3"/>
      <c r="MSI3" s="3"/>
      <c r="MSJ3" s="3"/>
      <c r="MSK3" s="3"/>
      <c r="MSL3" s="3"/>
      <c r="MSM3" s="3"/>
      <c r="MSN3" s="3"/>
      <c r="MSO3" s="3"/>
      <c r="MSP3" s="3"/>
      <c r="MSQ3" s="3"/>
      <c r="MSR3" s="3"/>
      <c r="MSS3" s="3"/>
      <c r="MST3" s="3"/>
      <c r="MSU3" s="3"/>
      <c r="MSV3" s="3"/>
      <c r="MSW3" s="3"/>
      <c r="MSX3" s="3"/>
      <c r="MSY3" s="3"/>
      <c r="MSZ3" s="3"/>
      <c r="MTA3" s="3"/>
      <c r="MTB3" s="3"/>
      <c r="MTC3" s="3"/>
      <c r="MTD3" s="3"/>
      <c r="MTE3" s="3"/>
      <c r="MTF3" s="3"/>
      <c r="MTG3" s="3"/>
      <c r="MTH3" s="3"/>
      <c r="MTI3" s="3"/>
      <c r="MTJ3" s="3"/>
      <c r="MTK3" s="3"/>
      <c r="MTL3" s="3"/>
      <c r="MTM3" s="3"/>
      <c r="MTN3" s="3"/>
      <c r="MTO3" s="3"/>
      <c r="MTP3" s="3"/>
      <c r="MTQ3" s="3"/>
      <c r="MTR3" s="3"/>
      <c r="MTS3" s="3"/>
      <c r="MTT3" s="3"/>
      <c r="MTU3" s="3"/>
      <c r="MTV3" s="3"/>
      <c r="MTW3" s="3"/>
      <c r="MTX3" s="3"/>
      <c r="MTY3" s="3"/>
      <c r="MTZ3" s="3"/>
      <c r="MUA3" s="3"/>
      <c r="MUB3" s="3"/>
      <c r="MUC3" s="3"/>
      <c r="MUD3" s="3"/>
      <c r="MUE3" s="3"/>
      <c r="MUF3" s="3"/>
      <c r="MUG3" s="3"/>
      <c r="MUH3" s="3"/>
      <c r="MUI3" s="3"/>
      <c r="MUJ3" s="3"/>
      <c r="MUK3" s="3"/>
      <c r="MUL3" s="3"/>
      <c r="MUM3" s="3"/>
      <c r="MUN3" s="3"/>
      <c r="MUO3" s="3"/>
      <c r="MUP3" s="3"/>
      <c r="MUQ3" s="3"/>
      <c r="MUR3" s="3"/>
      <c r="MUS3" s="3"/>
      <c r="MUT3" s="3"/>
      <c r="MUU3" s="3"/>
      <c r="MUV3" s="3"/>
      <c r="MUW3" s="3"/>
      <c r="MUX3" s="3"/>
      <c r="MUY3" s="3"/>
      <c r="MUZ3" s="3"/>
      <c r="MVA3" s="3"/>
      <c r="MVB3" s="3"/>
      <c r="MVC3" s="3"/>
      <c r="MVD3" s="3"/>
      <c r="MVE3" s="3"/>
      <c r="MVF3" s="3"/>
      <c r="MVG3" s="3"/>
      <c r="MVH3" s="3"/>
      <c r="MVI3" s="3"/>
      <c r="MVJ3" s="3"/>
      <c r="MVK3" s="3"/>
      <c r="MVL3" s="3"/>
      <c r="MVM3" s="3"/>
      <c r="MVN3" s="3"/>
      <c r="MVO3" s="3"/>
      <c r="MVP3" s="3"/>
      <c r="MVQ3" s="3"/>
      <c r="MVR3" s="3"/>
      <c r="MVS3" s="3"/>
      <c r="MVT3" s="3"/>
      <c r="MVU3" s="3"/>
      <c r="MVV3" s="3"/>
      <c r="MVW3" s="3"/>
      <c r="MVX3" s="3"/>
      <c r="MVY3" s="3"/>
      <c r="MVZ3" s="3"/>
      <c r="MWA3" s="3"/>
      <c r="MWB3" s="3"/>
      <c r="MWC3" s="3"/>
      <c r="MWD3" s="3"/>
      <c r="MWE3" s="3"/>
      <c r="MWF3" s="3"/>
      <c r="MWG3" s="3"/>
      <c r="MWH3" s="3"/>
      <c r="MWI3" s="3"/>
      <c r="MWJ3" s="3"/>
      <c r="MWK3" s="3"/>
      <c r="MWL3" s="3"/>
      <c r="MWM3" s="3"/>
      <c r="MWN3" s="3"/>
      <c r="MWO3" s="3"/>
      <c r="MWP3" s="3"/>
      <c r="MWQ3" s="3"/>
      <c r="MWR3" s="3"/>
      <c r="MWS3" s="3"/>
      <c r="MWT3" s="3"/>
      <c r="MWU3" s="3"/>
      <c r="MWV3" s="3"/>
      <c r="MWW3" s="3"/>
      <c r="MWX3" s="3"/>
      <c r="MWY3" s="3"/>
      <c r="MWZ3" s="3"/>
      <c r="MXA3" s="3"/>
      <c r="MXB3" s="3"/>
      <c r="MXC3" s="3"/>
      <c r="MXD3" s="3"/>
      <c r="MXE3" s="3"/>
      <c r="MXF3" s="3"/>
      <c r="MXG3" s="3"/>
      <c r="MXH3" s="3"/>
      <c r="MXI3" s="3"/>
      <c r="MXJ3" s="3"/>
      <c r="MXK3" s="3"/>
      <c r="MXL3" s="3"/>
      <c r="MXM3" s="3"/>
      <c r="MXN3" s="3"/>
      <c r="MXO3" s="3"/>
      <c r="MXP3" s="3"/>
      <c r="MXQ3" s="3"/>
      <c r="MXR3" s="3"/>
      <c r="MXS3" s="3"/>
      <c r="MXT3" s="3"/>
      <c r="MXU3" s="3"/>
      <c r="MXV3" s="3"/>
      <c r="MXW3" s="3"/>
      <c r="MXX3" s="3"/>
      <c r="MXY3" s="3"/>
      <c r="MXZ3" s="3"/>
      <c r="MYA3" s="3"/>
      <c r="MYB3" s="3"/>
      <c r="MYC3" s="3"/>
      <c r="MYD3" s="3"/>
      <c r="MYE3" s="3"/>
      <c r="MYF3" s="3"/>
      <c r="MYG3" s="3"/>
      <c r="MYH3" s="3"/>
      <c r="MYI3" s="3"/>
      <c r="MYJ3" s="3"/>
      <c r="MYK3" s="3"/>
      <c r="MYL3" s="3"/>
      <c r="MYM3" s="3"/>
      <c r="MYN3" s="3"/>
      <c r="MYO3" s="3"/>
      <c r="MYP3" s="3"/>
      <c r="MYQ3" s="3"/>
      <c r="MYR3" s="3"/>
      <c r="MYS3" s="3"/>
      <c r="MYT3" s="3"/>
      <c r="MYU3" s="3"/>
      <c r="MYV3" s="3"/>
      <c r="MYW3" s="3"/>
      <c r="MYX3" s="3"/>
      <c r="MYY3" s="3"/>
      <c r="MYZ3" s="3"/>
      <c r="MZA3" s="3"/>
      <c r="MZB3" s="3"/>
      <c r="MZC3" s="3"/>
      <c r="MZD3" s="3"/>
      <c r="MZE3" s="3"/>
      <c r="MZF3" s="3"/>
      <c r="MZG3" s="3"/>
      <c r="MZH3" s="3"/>
      <c r="MZI3" s="3"/>
      <c r="MZJ3" s="3"/>
      <c r="MZK3" s="3"/>
      <c r="MZL3" s="3"/>
      <c r="MZM3" s="3"/>
      <c r="MZN3" s="3"/>
      <c r="MZO3" s="3"/>
      <c r="MZP3" s="3"/>
      <c r="MZQ3" s="3"/>
      <c r="MZR3" s="3"/>
      <c r="MZS3" s="3"/>
      <c r="MZT3" s="3"/>
      <c r="MZU3" s="3"/>
      <c r="MZV3" s="3"/>
      <c r="MZW3" s="3"/>
      <c r="MZX3" s="3"/>
      <c r="MZY3" s="3"/>
      <c r="MZZ3" s="3"/>
      <c r="NAA3" s="3"/>
      <c r="NAB3" s="3"/>
      <c r="NAC3" s="3"/>
      <c r="NAD3" s="3"/>
      <c r="NAE3" s="3"/>
      <c r="NAF3" s="3"/>
      <c r="NAG3" s="3"/>
      <c r="NAH3" s="3"/>
      <c r="NAI3" s="3"/>
      <c r="NAJ3" s="3"/>
      <c r="NAK3" s="3"/>
      <c r="NAL3" s="3"/>
      <c r="NAM3" s="3"/>
      <c r="NAN3" s="3"/>
      <c r="NAO3" s="3"/>
      <c r="NAP3" s="3"/>
      <c r="NAQ3" s="3"/>
      <c r="NAR3" s="3"/>
      <c r="NAS3" s="3"/>
      <c r="NAT3" s="3"/>
      <c r="NAU3" s="3"/>
      <c r="NAV3" s="3"/>
      <c r="NAW3" s="3"/>
      <c r="NAX3" s="3"/>
      <c r="NAY3" s="3"/>
      <c r="NAZ3" s="3"/>
      <c r="NBA3" s="3"/>
      <c r="NBB3" s="3"/>
      <c r="NBC3" s="3"/>
      <c r="NBD3" s="3"/>
      <c r="NBE3" s="3"/>
      <c r="NBF3" s="3"/>
      <c r="NBG3" s="3"/>
      <c r="NBH3" s="3"/>
      <c r="NBI3" s="3"/>
      <c r="NBJ3" s="3"/>
      <c r="NBK3" s="3"/>
      <c r="NBL3" s="3"/>
      <c r="NBM3" s="3"/>
      <c r="NBN3" s="3"/>
      <c r="NBO3" s="3"/>
      <c r="NBP3" s="3"/>
      <c r="NBQ3" s="3"/>
      <c r="NBR3" s="3"/>
      <c r="NBS3" s="3"/>
      <c r="NBT3" s="3"/>
      <c r="NBU3" s="3"/>
      <c r="NBV3" s="3"/>
      <c r="NBW3" s="3"/>
      <c r="NBX3" s="3"/>
      <c r="NBY3" s="3"/>
      <c r="NBZ3" s="3"/>
      <c r="NCA3" s="3"/>
      <c r="NCB3" s="3"/>
      <c r="NCC3" s="3"/>
      <c r="NCD3" s="3"/>
      <c r="NCE3" s="3"/>
      <c r="NCF3" s="3"/>
      <c r="NCG3" s="3"/>
      <c r="NCH3" s="3"/>
      <c r="NCI3" s="3"/>
      <c r="NCJ3" s="3"/>
      <c r="NCK3" s="3"/>
      <c r="NCL3" s="3"/>
      <c r="NCM3" s="3"/>
      <c r="NCN3" s="3"/>
      <c r="NCO3" s="3"/>
      <c r="NCP3" s="3"/>
      <c r="NCQ3" s="3"/>
      <c r="NCR3" s="3"/>
      <c r="NCS3" s="3"/>
      <c r="NCT3" s="3"/>
      <c r="NCU3" s="3"/>
      <c r="NCV3" s="3"/>
      <c r="NCW3" s="3"/>
      <c r="NCX3" s="3"/>
      <c r="NCY3" s="3"/>
      <c r="NCZ3" s="3"/>
      <c r="NDA3" s="3"/>
      <c r="NDB3" s="3"/>
      <c r="NDC3" s="3"/>
      <c r="NDD3" s="3"/>
      <c r="NDE3" s="3"/>
      <c r="NDF3" s="3"/>
      <c r="NDG3" s="3"/>
      <c r="NDH3" s="3"/>
      <c r="NDI3" s="3"/>
      <c r="NDJ3" s="3"/>
      <c r="NDK3" s="3"/>
      <c r="NDL3" s="3"/>
      <c r="NDM3" s="3"/>
      <c r="NDN3" s="3"/>
      <c r="NDO3" s="3"/>
      <c r="NDP3" s="3"/>
      <c r="NDQ3" s="3"/>
      <c r="NDR3" s="3"/>
      <c r="NDS3" s="3"/>
      <c r="NDT3" s="3"/>
      <c r="NDU3" s="3"/>
      <c r="NDV3" s="3"/>
      <c r="NDW3" s="3"/>
      <c r="NDX3" s="3"/>
      <c r="NDY3" s="3"/>
      <c r="NDZ3" s="3"/>
      <c r="NEA3" s="3"/>
      <c r="NEB3" s="3"/>
      <c r="NEC3" s="3"/>
      <c r="NED3" s="3"/>
      <c r="NEE3" s="3"/>
      <c r="NEF3" s="3"/>
      <c r="NEG3" s="3"/>
      <c r="NEH3" s="3"/>
      <c r="NEI3" s="3"/>
      <c r="NEJ3" s="3"/>
      <c r="NEK3" s="3"/>
      <c r="NEL3" s="3"/>
      <c r="NEM3" s="3"/>
      <c r="NEN3" s="3"/>
      <c r="NEO3" s="3"/>
      <c r="NEP3" s="3"/>
      <c r="NEQ3" s="3"/>
      <c r="NER3" s="3"/>
      <c r="NES3" s="3"/>
      <c r="NET3" s="3"/>
      <c r="NEU3" s="3"/>
      <c r="NEV3" s="3"/>
      <c r="NEW3" s="3"/>
      <c r="NEX3" s="3"/>
      <c r="NEY3" s="3"/>
      <c r="NEZ3" s="3"/>
      <c r="NFA3" s="3"/>
      <c r="NFB3" s="3"/>
      <c r="NFC3" s="3"/>
      <c r="NFD3" s="3"/>
      <c r="NFE3" s="3"/>
      <c r="NFF3" s="3"/>
      <c r="NFG3" s="3"/>
      <c r="NFH3" s="3"/>
      <c r="NFI3" s="3"/>
      <c r="NFJ3" s="3"/>
      <c r="NFK3" s="3"/>
      <c r="NFL3" s="3"/>
      <c r="NFM3" s="3"/>
      <c r="NFN3" s="3"/>
      <c r="NFO3" s="3"/>
      <c r="NFP3" s="3"/>
      <c r="NFQ3" s="3"/>
      <c r="NFR3" s="3"/>
      <c r="NFS3" s="3"/>
      <c r="NFT3" s="3"/>
      <c r="NFU3" s="3"/>
      <c r="NFV3" s="3"/>
      <c r="NFW3" s="3"/>
      <c r="NFX3" s="3"/>
      <c r="NFY3" s="3"/>
      <c r="NFZ3" s="3"/>
      <c r="NGA3" s="3"/>
      <c r="NGB3" s="3"/>
      <c r="NGC3" s="3"/>
      <c r="NGD3" s="3"/>
      <c r="NGE3" s="3"/>
      <c r="NGF3" s="3"/>
      <c r="NGG3" s="3"/>
      <c r="NGH3" s="3"/>
      <c r="NGI3" s="3"/>
      <c r="NGJ3" s="3"/>
      <c r="NGK3" s="3"/>
      <c r="NGL3" s="3"/>
      <c r="NGM3" s="3"/>
      <c r="NGN3" s="3"/>
      <c r="NGO3" s="3"/>
      <c r="NGP3" s="3"/>
      <c r="NGQ3" s="3"/>
      <c r="NGR3" s="3"/>
      <c r="NGS3" s="3"/>
      <c r="NGT3" s="3"/>
      <c r="NGU3" s="3"/>
      <c r="NGV3" s="3"/>
      <c r="NGW3" s="3"/>
      <c r="NGX3" s="3"/>
      <c r="NGY3" s="3"/>
      <c r="NGZ3" s="3"/>
      <c r="NHA3" s="3"/>
      <c r="NHB3" s="3"/>
      <c r="NHC3" s="3"/>
      <c r="NHD3" s="3"/>
      <c r="NHE3" s="3"/>
      <c r="NHF3" s="3"/>
      <c r="NHG3" s="3"/>
      <c r="NHH3" s="3"/>
      <c r="NHI3" s="3"/>
      <c r="NHJ3" s="3"/>
      <c r="NHK3" s="3"/>
      <c r="NHL3" s="3"/>
      <c r="NHM3" s="3"/>
      <c r="NHN3" s="3"/>
      <c r="NHO3" s="3"/>
      <c r="NHP3" s="3"/>
      <c r="NHQ3" s="3"/>
      <c r="NHR3" s="3"/>
      <c r="NHS3" s="3"/>
      <c r="NHT3" s="3"/>
      <c r="NHU3" s="3"/>
      <c r="NHV3" s="3"/>
      <c r="NHW3" s="3"/>
      <c r="NHX3" s="3"/>
      <c r="NHY3" s="3"/>
      <c r="NHZ3" s="3"/>
      <c r="NIA3" s="3"/>
      <c r="NIB3" s="3"/>
      <c r="NIC3" s="3"/>
      <c r="NID3" s="3"/>
      <c r="NIE3" s="3"/>
      <c r="NIF3" s="3"/>
      <c r="NIG3" s="3"/>
      <c r="NIH3" s="3"/>
      <c r="NII3" s="3"/>
      <c r="NIJ3" s="3"/>
      <c r="NIK3" s="3"/>
      <c r="NIL3" s="3"/>
      <c r="NIM3" s="3"/>
      <c r="NIN3" s="3"/>
      <c r="NIO3" s="3"/>
      <c r="NIP3" s="3"/>
      <c r="NIQ3" s="3"/>
      <c r="NIR3" s="3"/>
      <c r="NIS3" s="3"/>
      <c r="NIT3" s="3"/>
      <c r="NIU3" s="3"/>
      <c r="NIV3" s="3"/>
      <c r="NIW3" s="3"/>
      <c r="NIX3" s="3"/>
      <c r="NIY3" s="3"/>
      <c r="NIZ3" s="3"/>
      <c r="NJA3" s="3"/>
      <c r="NJB3" s="3"/>
      <c r="NJC3" s="3"/>
      <c r="NJD3" s="3"/>
      <c r="NJE3" s="3"/>
      <c r="NJF3" s="3"/>
      <c r="NJG3" s="3"/>
      <c r="NJH3" s="3"/>
      <c r="NJI3" s="3"/>
      <c r="NJJ3" s="3"/>
      <c r="NJK3" s="3"/>
      <c r="NJL3" s="3"/>
      <c r="NJM3" s="3"/>
      <c r="NJN3" s="3"/>
      <c r="NJO3" s="3"/>
      <c r="NJP3" s="3"/>
      <c r="NJQ3" s="3"/>
      <c r="NJR3" s="3"/>
      <c r="NJS3" s="3"/>
      <c r="NJT3" s="3"/>
      <c r="NJU3" s="3"/>
      <c r="NJV3" s="3"/>
      <c r="NJW3" s="3"/>
      <c r="NJX3" s="3"/>
      <c r="NJY3" s="3"/>
      <c r="NJZ3" s="3"/>
      <c r="NKA3" s="3"/>
      <c r="NKB3" s="3"/>
      <c r="NKC3" s="3"/>
      <c r="NKD3" s="3"/>
      <c r="NKE3" s="3"/>
      <c r="NKF3" s="3"/>
      <c r="NKG3" s="3"/>
      <c r="NKH3" s="3"/>
      <c r="NKI3" s="3"/>
      <c r="NKJ3" s="3"/>
      <c r="NKK3" s="3"/>
      <c r="NKL3" s="3"/>
      <c r="NKM3" s="3"/>
      <c r="NKN3" s="3"/>
      <c r="NKO3" s="3"/>
      <c r="NKP3" s="3"/>
      <c r="NKQ3" s="3"/>
      <c r="NKR3" s="3"/>
      <c r="NKS3" s="3"/>
      <c r="NKT3" s="3"/>
      <c r="NKU3" s="3"/>
      <c r="NKV3" s="3"/>
      <c r="NKW3" s="3"/>
      <c r="NKX3" s="3"/>
      <c r="NKY3" s="3"/>
      <c r="NKZ3" s="3"/>
      <c r="NLA3" s="3"/>
      <c r="NLB3" s="3"/>
      <c r="NLC3" s="3"/>
      <c r="NLD3" s="3"/>
      <c r="NLE3" s="3"/>
      <c r="NLF3" s="3"/>
      <c r="NLG3" s="3"/>
      <c r="NLH3" s="3"/>
      <c r="NLI3" s="3"/>
      <c r="NLJ3" s="3"/>
      <c r="NLK3" s="3"/>
      <c r="NLL3" s="3"/>
      <c r="NLM3" s="3"/>
      <c r="NLN3" s="3"/>
      <c r="NLO3" s="3"/>
      <c r="NLP3" s="3"/>
      <c r="NLQ3" s="3"/>
      <c r="NLR3" s="3"/>
      <c r="NLS3" s="3"/>
      <c r="NLT3" s="3"/>
      <c r="NLU3" s="3"/>
      <c r="NLV3" s="3"/>
      <c r="NLW3" s="3"/>
      <c r="NLX3" s="3"/>
      <c r="NLY3" s="3"/>
      <c r="NLZ3" s="3"/>
      <c r="NMA3" s="3"/>
      <c r="NMB3" s="3"/>
      <c r="NMC3" s="3"/>
      <c r="NMD3" s="3"/>
      <c r="NME3" s="3"/>
      <c r="NMF3" s="3"/>
      <c r="NMG3" s="3"/>
      <c r="NMH3" s="3"/>
      <c r="NMI3" s="3"/>
      <c r="NMJ3" s="3"/>
      <c r="NMK3" s="3"/>
      <c r="NML3" s="3"/>
      <c r="NMM3" s="3"/>
      <c r="NMN3" s="3"/>
      <c r="NMO3" s="3"/>
      <c r="NMP3" s="3"/>
      <c r="NMQ3" s="3"/>
      <c r="NMR3" s="3"/>
      <c r="NMS3" s="3"/>
      <c r="NMT3" s="3"/>
      <c r="NMU3" s="3"/>
      <c r="NMV3" s="3"/>
      <c r="NMW3" s="3"/>
      <c r="NMX3" s="3"/>
      <c r="NMY3" s="3"/>
      <c r="NMZ3" s="3"/>
      <c r="NNA3" s="3"/>
      <c r="NNB3" s="3"/>
      <c r="NNC3" s="3"/>
      <c r="NND3" s="3"/>
      <c r="NNE3" s="3"/>
      <c r="NNF3" s="3"/>
      <c r="NNG3" s="3"/>
      <c r="NNH3" s="3"/>
      <c r="NNI3" s="3"/>
      <c r="NNJ3" s="3"/>
      <c r="NNK3" s="3"/>
      <c r="NNL3" s="3"/>
      <c r="NNM3" s="3"/>
      <c r="NNN3" s="3"/>
      <c r="NNO3" s="3"/>
      <c r="NNP3" s="3"/>
      <c r="NNQ3" s="3"/>
      <c r="NNR3" s="3"/>
      <c r="NNS3" s="3"/>
      <c r="NNT3" s="3"/>
      <c r="NNU3" s="3"/>
      <c r="NNV3" s="3"/>
      <c r="NNW3" s="3"/>
      <c r="NNX3" s="3"/>
      <c r="NNY3" s="3"/>
      <c r="NNZ3" s="3"/>
      <c r="NOA3" s="3"/>
      <c r="NOB3" s="3"/>
      <c r="NOC3" s="3"/>
      <c r="NOD3" s="3"/>
      <c r="NOE3" s="3"/>
      <c r="NOF3" s="3"/>
      <c r="NOG3" s="3"/>
      <c r="NOH3" s="3"/>
      <c r="NOI3" s="3"/>
      <c r="NOJ3" s="3"/>
      <c r="NOK3" s="3"/>
      <c r="NOL3" s="3"/>
      <c r="NOM3" s="3"/>
      <c r="NON3" s="3"/>
      <c r="NOO3" s="3"/>
      <c r="NOP3" s="3"/>
      <c r="NOQ3" s="3"/>
      <c r="NOR3" s="3"/>
      <c r="NOS3" s="3"/>
      <c r="NOT3" s="3"/>
      <c r="NOU3" s="3"/>
      <c r="NOV3" s="3"/>
      <c r="NOW3" s="3"/>
      <c r="NOX3" s="3"/>
      <c r="NOY3" s="3"/>
      <c r="NOZ3" s="3"/>
      <c r="NPA3" s="3"/>
      <c r="NPB3" s="3"/>
      <c r="NPC3" s="3"/>
      <c r="NPD3" s="3"/>
      <c r="NPE3" s="3"/>
      <c r="NPF3" s="3"/>
      <c r="NPG3" s="3"/>
      <c r="NPH3" s="3"/>
      <c r="NPI3" s="3"/>
      <c r="NPJ3" s="3"/>
      <c r="NPK3" s="3"/>
      <c r="NPL3" s="3"/>
      <c r="NPM3" s="3"/>
      <c r="NPN3" s="3"/>
      <c r="NPO3" s="3"/>
      <c r="NPP3" s="3"/>
      <c r="NPQ3" s="3"/>
      <c r="NPR3" s="3"/>
      <c r="NPS3" s="3"/>
      <c r="NPT3" s="3"/>
      <c r="NPU3" s="3"/>
      <c r="NPV3" s="3"/>
      <c r="NPW3" s="3"/>
      <c r="NPX3" s="3"/>
      <c r="NPY3" s="3"/>
      <c r="NPZ3" s="3"/>
      <c r="NQA3" s="3"/>
      <c r="NQB3" s="3"/>
      <c r="NQC3" s="3"/>
      <c r="NQD3" s="3"/>
      <c r="NQE3" s="3"/>
      <c r="NQF3" s="3"/>
      <c r="NQG3" s="3"/>
      <c r="NQH3" s="3"/>
      <c r="NQI3" s="3"/>
      <c r="NQJ3" s="3"/>
      <c r="NQK3" s="3"/>
      <c r="NQL3" s="3"/>
      <c r="NQM3" s="3"/>
      <c r="NQN3" s="3"/>
      <c r="NQO3" s="3"/>
      <c r="NQP3" s="3"/>
      <c r="NQQ3" s="3"/>
      <c r="NQR3" s="3"/>
      <c r="NQS3" s="3"/>
      <c r="NQT3" s="3"/>
      <c r="NQU3" s="3"/>
      <c r="NQV3" s="3"/>
      <c r="NQW3" s="3"/>
      <c r="NQX3" s="3"/>
      <c r="NQY3" s="3"/>
      <c r="NQZ3" s="3"/>
      <c r="NRA3" s="3"/>
      <c r="NRB3" s="3"/>
      <c r="NRC3" s="3"/>
      <c r="NRD3" s="3"/>
      <c r="NRE3" s="3"/>
      <c r="NRF3" s="3"/>
      <c r="NRG3" s="3"/>
      <c r="NRH3" s="3"/>
      <c r="NRI3" s="3"/>
      <c r="NRJ3" s="3"/>
      <c r="NRK3" s="3"/>
      <c r="NRL3" s="3"/>
      <c r="NRM3" s="3"/>
      <c r="NRN3" s="3"/>
      <c r="NRO3" s="3"/>
      <c r="NRP3" s="3"/>
      <c r="NRQ3" s="3"/>
      <c r="NRR3" s="3"/>
      <c r="NRS3" s="3"/>
      <c r="NRT3" s="3"/>
      <c r="NRU3" s="3"/>
      <c r="NRV3" s="3"/>
      <c r="NRW3" s="3"/>
      <c r="NRX3" s="3"/>
      <c r="NRY3" s="3"/>
      <c r="NRZ3" s="3"/>
      <c r="NSA3" s="3"/>
      <c r="NSB3" s="3"/>
      <c r="NSC3" s="3"/>
      <c r="NSD3" s="3"/>
      <c r="NSE3" s="3"/>
      <c r="NSF3" s="3"/>
      <c r="NSG3" s="3"/>
      <c r="NSH3" s="3"/>
      <c r="NSI3" s="3"/>
      <c r="NSJ3" s="3"/>
      <c r="NSK3" s="3"/>
      <c r="NSL3" s="3"/>
      <c r="NSM3" s="3"/>
      <c r="NSN3" s="3"/>
      <c r="NSO3" s="3"/>
      <c r="NSP3" s="3"/>
      <c r="NSQ3" s="3"/>
      <c r="NSR3" s="3"/>
      <c r="NSS3" s="3"/>
      <c r="NST3" s="3"/>
      <c r="NSU3" s="3"/>
      <c r="NSV3" s="3"/>
      <c r="NSW3" s="3"/>
      <c r="NSX3" s="3"/>
      <c r="NSY3" s="3"/>
      <c r="NSZ3" s="3"/>
      <c r="NTA3" s="3"/>
      <c r="NTB3" s="3"/>
      <c r="NTC3" s="3"/>
      <c r="NTD3" s="3"/>
      <c r="NTE3" s="3"/>
      <c r="NTF3" s="3"/>
      <c r="NTG3" s="3"/>
      <c r="NTH3" s="3"/>
      <c r="NTI3" s="3"/>
      <c r="NTJ3" s="3"/>
      <c r="NTK3" s="3"/>
      <c r="NTL3" s="3"/>
      <c r="NTM3" s="3"/>
      <c r="NTN3" s="3"/>
      <c r="NTO3" s="3"/>
      <c r="NTP3" s="3"/>
      <c r="NTQ3" s="3"/>
      <c r="NTR3" s="3"/>
      <c r="NTS3" s="3"/>
      <c r="NTT3" s="3"/>
      <c r="NTU3" s="3"/>
      <c r="NTV3" s="3"/>
      <c r="NTW3" s="3"/>
      <c r="NTX3" s="3"/>
      <c r="NTY3" s="3"/>
      <c r="NTZ3" s="3"/>
      <c r="NUA3" s="3"/>
      <c r="NUB3" s="3"/>
      <c r="NUC3" s="3"/>
      <c r="NUD3" s="3"/>
      <c r="NUE3" s="3"/>
      <c r="NUF3" s="3"/>
      <c r="NUG3" s="3"/>
      <c r="NUH3" s="3"/>
      <c r="NUI3" s="3"/>
      <c r="NUJ3" s="3"/>
      <c r="NUK3" s="3"/>
      <c r="NUL3" s="3"/>
      <c r="NUM3" s="3"/>
      <c r="NUN3" s="3"/>
      <c r="NUO3" s="3"/>
      <c r="NUP3" s="3"/>
      <c r="NUQ3" s="3"/>
      <c r="NUR3" s="3"/>
      <c r="NUS3" s="3"/>
      <c r="NUT3" s="3"/>
      <c r="NUU3" s="3"/>
      <c r="NUV3" s="3"/>
      <c r="NUW3" s="3"/>
      <c r="NUX3" s="3"/>
      <c r="NUY3" s="3"/>
      <c r="NUZ3" s="3"/>
      <c r="NVA3" s="3"/>
      <c r="NVB3" s="3"/>
      <c r="NVC3" s="3"/>
      <c r="NVD3" s="3"/>
      <c r="NVE3" s="3"/>
      <c r="NVF3" s="3"/>
      <c r="NVG3" s="3"/>
      <c r="NVH3" s="3"/>
      <c r="NVI3" s="3"/>
      <c r="NVJ3" s="3"/>
      <c r="NVK3" s="3"/>
      <c r="NVL3" s="3"/>
      <c r="NVM3" s="3"/>
      <c r="NVN3" s="3"/>
      <c r="NVO3" s="3"/>
      <c r="NVP3" s="3"/>
      <c r="NVQ3" s="3"/>
      <c r="NVR3" s="3"/>
      <c r="NVS3" s="3"/>
      <c r="NVT3" s="3"/>
      <c r="NVU3" s="3"/>
      <c r="NVV3" s="3"/>
      <c r="NVW3" s="3"/>
      <c r="NVX3" s="3"/>
      <c r="NVY3" s="3"/>
      <c r="NVZ3" s="3"/>
      <c r="NWA3" s="3"/>
      <c r="NWB3" s="3"/>
      <c r="NWC3" s="3"/>
      <c r="NWD3" s="3"/>
      <c r="NWE3" s="3"/>
      <c r="NWF3" s="3"/>
      <c r="NWG3" s="3"/>
      <c r="NWH3" s="3"/>
      <c r="NWI3" s="3"/>
      <c r="NWJ3" s="3"/>
      <c r="NWK3" s="3"/>
      <c r="NWL3" s="3"/>
      <c r="NWM3" s="3"/>
      <c r="NWN3" s="3"/>
      <c r="NWO3" s="3"/>
      <c r="NWP3" s="3"/>
      <c r="NWQ3" s="3"/>
      <c r="NWR3" s="3"/>
      <c r="NWS3" s="3"/>
      <c r="NWT3" s="3"/>
      <c r="NWU3" s="3"/>
      <c r="NWV3" s="3"/>
      <c r="NWW3" s="3"/>
      <c r="NWX3" s="3"/>
      <c r="NWY3" s="3"/>
      <c r="NWZ3" s="3"/>
      <c r="NXA3" s="3"/>
      <c r="NXB3" s="3"/>
      <c r="NXC3" s="3"/>
      <c r="NXD3" s="3"/>
      <c r="NXE3" s="3"/>
      <c r="NXF3" s="3"/>
      <c r="NXG3" s="3"/>
      <c r="NXH3" s="3"/>
      <c r="NXI3" s="3"/>
      <c r="NXJ3" s="3"/>
      <c r="NXK3" s="3"/>
      <c r="NXL3" s="3"/>
      <c r="NXM3" s="3"/>
      <c r="NXN3" s="3"/>
      <c r="NXO3" s="3"/>
      <c r="NXP3" s="3"/>
      <c r="NXQ3" s="3"/>
      <c r="NXR3" s="3"/>
      <c r="NXS3" s="3"/>
      <c r="NXT3" s="3"/>
      <c r="NXU3" s="3"/>
      <c r="NXV3" s="3"/>
      <c r="NXW3" s="3"/>
      <c r="NXX3" s="3"/>
      <c r="NXY3" s="3"/>
      <c r="NXZ3" s="3"/>
      <c r="NYA3" s="3"/>
      <c r="NYB3" s="3"/>
      <c r="NYC3" s="3"/>
      <c r="NYD3" s="3"/>
      <c r="NYE3" s="3"/>
      <c r="NYF3" s="3"/>
      <c r="NYG3" s="3"/>
      <c r="NYH3" s="3"/>
      <c r="NYI3" s="3"/>
      <c r="NYJ3" s="3"/>
      <c r="NYK3" s="3"/>
      <c r="NYL3" s="3"/>
      <c r="NYM3" s="3"/>
      <c r="NYN3" s="3"/>
      <c r="NYO3" s="3"/>
      <c r="NYP3" s="3"/>
      <c r="NYQ3" s="3"/>
      <c r="NYR3" s="3"/>
      <c r="NYS3" s="3"/>
      <c r="NYT3" s="3"/>
      <c r="NYU3" s="3"/>
      <c r="NYV3" s="3"/>
      <c r="NYW3" s="3"/>
      <c r="NYX3" s="3"/>
      <c r="NYY3" s="3"/>
      <c r="NYZ3" s="3"/>
      <c r="NZA3" s="3"/>
      <c r="NZB3" s="3"/>
      <c r="NZC3" s="3"/>
      <c r="NZD3" s="3"/>
      <c r="NZE3" s="3"/>
      <c r="NZF3" s="3"/>
      <c r="NZG3" s="3"/>
      <c r="NZH3" s="3"/>
      <c r="NZI3" s="3"/>
      <c r="NZJ3" s="3"/>
      <c r="NZK3" s="3"/>
      <c r="NZL3" s="3"/>
      <c r="NZM3" s="3"/>
      <c r="NZN3" s="3"/>
      <c r="NZO3" s="3"/>
      <c r="NZP3" s="3"/>
      <c r="NZQ3" s="3"/>
      <c r="NZR3" s="3"/>
      <c r="NZS3" s="3"/>
      <c r="NZT3" s="3"/>
      <c r="NZU3" s="3"/>
      <c r="NZV3" s="3"/>
      <c r="NZW3" s="3"/>
      <c r="NZX3" s="3"/>
      <c r="NZY3" s="3"/>
      <c r="NZZ3" s="3"/>
      <c r="OAA3" s="3"/>
      <c r="OAB3" s="3"/>
      <c r="OAC3" s="3"/>
      <c r="OAD3" s="3"/>
      <c r="OAE3" s="3"/>
      <c r="OAF3" s="3"/>
      <c r="OAG3" s="3"/>
      <c r="OAH3" s="3"/>
      <c r="OAI3" s="3"/>
      <c r="OAJ3" s="3"/>
      <c r="OAK3" s="3"/>
      <c r="OAL3" s="3"/>
      <c r="OAM3" s="3"/>
      <c r="OAN3" s="3"/>
      <c r="OAO3" s="3"/>
      <c r="OAP3" s="3"/>
      <c r="OAQ3" s="3"/>
      <c r="OAR3" s="3"/>
      <c r="OAS3" s="3"/>
      <c r="OAT3" s="3"/>
      <c r="OAU3" s="3"/>
      <c r="OAV3" s="3"/>
      <c r="OAW3" s="3"/>
      <c r="OAX3" s="3"/>
      <c r="OAY3" s="3"/>
      <c r="OAZ3" s="3"/>
      <c r="OBA3" s="3"/>
      <c r="OBB3" s="3"/>
      <c r="OBC3" s="3"/>
      <c r="OBD3" s="3"/>
      <c r="OBE3" s="3"/>
      <c r="OBF3" s="3"/>
      <c r="OBG3" s="3"/>
      <c r="OBH3" s="3"/>
      <c r="OBI3" s="3"/>
      <c r="OBJ3" s="3"/>
      <c r="OBK3" s="3"/>
      <c r="OBL3" s="3"/>
      <c r="OBM3" s="3"/>
      <c r="OBN3" s="3"/>
      <c r="OBO3" s="3"/>
      <c r="OBP3" s="3"/>
      <c r="OBQ3" s="3"/>
      <c r="OBR3" s="3"/>
      <c r="OBS3" s="3"/>
      <c r="OBT3" s="3"/>
      <c r="OBU3" s="3"/>
      <c r="OBV3" s="3"/>
      <c r="OBW3" s="3"/>
      <c r="OBX3" s="3"/>
      <c r="OBY3" s="3"/>
      <c r="OBZ3" s="3"/>
      <c r="OCA3" s="3"/>
      <c r="OCB3" s="3"/>
      <c r="OCC3" s="3"/>
      <c r="OCD3" s="3"/>
      <c r="OCE3" s="3"/>
      <c r="OCF3" s="3"/>
      <c r="OCG3" s="3"/>
      <c r="OCH3" s="3"/>
      <c r="OCI3" s="3"/>
      <c r="OCJ3" s="3"/>
      <c r="OCK3" s="3"/>
      <c r="OCL3" s="3"/>
      <c r="OCM3" s="3"/>
      <c r="OCN3" s="3"/>
      <c r="OCO3" s="3"/>
      <c r="OCP3" s="3"/>
      <c r="OCQ3" s="3"/>
      <c r="OCR3" s="3"/>
      <c r="OCS3" s="3"/>
      <c r="OCT3" s="3"/>
      <c r="OCU3" s="3"/>
      <c r="OCV3" s="3"/>
      <c r="OCW3" s="3"/>
      <c r="OCX3" s="3"/>
      <c r="OCY3" s="3"/>
      <c r="OCZ3" s="3"/>
      <c r="ODA3" s="3"/>
      <c r="ODB3" s="3"/>
      <c r="ODC3" s="3"/>
      <c r="ODD3" s="3"/>
      <c r="ODE3" s="3"/>
      <c r="ODF3" s="3"/>
      <c r="ODG3" s="3"/>
      <c r="ODH3" s="3"/>
      <c r="ODI3" s="3"/>
      <c r="ODJ3" s="3"/>
      <c r="ODK3" s="3"/>
      <c r="ODL3" s="3"/>
      <c r="ODM3" s="3"/>
      <c r="ODN3" s="3"/>
      <c r="ODO3" s="3"/>
      <c r="ODP3" s="3"/>
      <c r="ODQ3" s="3"/>
      <c r="ODR3" s="3"/>
      <c r="ODS3" s="3"/>
      <c r="ODT3" s="3"/>
      <c r="ODU3" s="3"/>
      <c r="ODV3" s="3"/>
      <c r="ODW3" s="3"/>
      <c r="ODX3" s="3"/>
      <c r="ODY3" s="3"/>
      <c r="ODZ3" s="3"/>
      <c r="OEA3" s="3"/>
      <c r="OEB3" s="3"/>
      <c r="OEC3" s="3"/>
      <c r="OED3" s="3"/>
      <c r="OEE3" s="3"/>
      <c r="OEF3" s="3"/>
      <c r="OEG3" s="3"/>
      <c r="OEH3" s="3"/>
      <c r="OEI3" s="3"/>
      <c r="OEJ3" s="3"/>
      <c r="OEK3" s="3"/>
      <c r="OEL3" s="3"/>
      <c r="OEM3" s="3"/>
      <c r="OEN3" s="3"/>
      <c r="OEO3" s="3"/>
      <c r="OEP3" s="3"/>
      <c r="OEQ3" s="3"/>
      <c r="OER3" s="3"/>
      <c r="OES3" s="3"/>
      <c r="OET3" s="3"/>
      <c r="OEU3" s="3"/>
      <c r="OEV3" s="3"/>
      <c r="OEW3" s="3"/>
      <c r="OEX3" s="3"/>
      <c r="OEY3" s="3"/>
      <c r="OEZ3" s="3"/>
      <c r="OFA3" s="3"/>
      <c r="OFB3" s="3"/>
      <c r="OFC3" s="3"/>
      <c r="OFD3" s="3"/>
      <c r="OFE3" s="3"/>
      <c r="OFF3" s="3"/>
      <c r="OFG3" s="3"/>
      <c r="OFH3" s="3"/>
      <c r="OFI3" s="3"/>
      <c r="OFJ3" s="3"/>
      <c r="OFK3" s="3"/>
      <c r="OFL3" s="3"/>
      <c r="OFM3" s="3"/>
      <c r="OFN3" s="3"/>
      <c r="OFO3" s="3"/>
      <c r="OFP3" s="3"/>
      <c r="OFQ3" s="3"/>
      <c r="OFR3" s="3"/>
      <c r="OFS3" s="3"/>
      <c r="OFT3" s="3"/>
      <c r="OFU3" s="3"/>
      <c r="OFV3" s="3"/>
      <c r="OFW3" s="3"/>
      <c r="OFX3" s="3"/>
      <c r="OFY3" s="3"/>
      <c r="OFZ3" s="3"/>
      <c r="OGA3" s="3"/>
      <c r="OGB3" s="3"/>
      <c r="OGC3" s="3"/>
      <c r="OGD3" s="3"/>
      <c r="OGE3" s="3"/>
      <c r="OGF3" s="3"/>
      <c r="OGG3" s="3"/>
      <c r="OGH3" s="3"/>
      <c r="OGI3" s="3"/>
      <c r="OGJ3" s="3"/>
      <c r="OGK3" s="3"/>
      <c r="OGL3" s="3"/>
      <c r="OGM3" s="3"/>
      <c r="OGN3" s="3"/>
      <c r="OGO3" s="3"/>
      <c r="OGP3" s="3"/>
      <c r="OGQ3" s="3"/>
      <c r="OGR3" s="3"/>
      <c r="OGS3" s="3"/>
      <c r="OGT3" s="3"/>
      <c r="OGU3" s="3"/>
      <c r="OGV3" s="3"/>
      <c r="OGW3" s="3"/>
      <c r="OGX3" s="3"/>
      <c r="OGY3" s="3"/>
      <c r="OGZ3" s="3"/>
      <c r="OHA3" s="3"/>
      <c r="OHB3" s="3"/>
      <c r="OHC3" s="3"/>
      <c r="OHD3" s="3"/>
      <c r="OHE3" s="3"/>
      <c r="OHF3" s="3"/>
      <c r="OHG3" s="3"/>
      <c r="OHH3" s="3"/>
      <c r="OHI3" s="3"/>
      <c r="OHJ3" s="3"/>
      <c r="OHK3" s="3"/>
      <c r="OHL3" s="3"/>
      <c r="OHM3" s="3"/>
      <c r="OHN3" s="3"/>
      <c r="OHO3" s="3"/>
      <c r="OHP3" s="3"/>
      <c r="OHQ3" s="3"/>
      <c r="OHR3" s="3"/>
      <c r="OHS3" s="3"/>
      <c r="OHT3" s="3"/>
      <c r="OHU3" s="3"/>
      <c r="OHV3" s="3"/>
      <c r="OHW3" s="3"/>
      <c r="OHX3" s="3"/>
      <c r="OHY3" s="3"/>
      <c r="OHZ3" s="3"/>
      <c r="OIA3" s="3"/>
      <c r="OIB3" s="3"/>
      <c r="OIC3" s="3"/>
      <c r="OID3" s="3"/>
      <c r="OIE3" s="3"/>
      <c r="OIF3" s="3"/>
      <c r="OIG3" s="3"/>
      <c r="OIH3" s="3"/>
      <c r="OII3" s="3"/>
      <c r="OIJ3" s="3"/>
      <c r="OIK3" s="3"/>
      <c r="OIL3" s="3"/>
      <c r="OIM3" s="3"/>
      <c r="OIN3" s="3"/>
      <c r="OIO3" s="3"/>
      <c r="OIP3" s="3"/>
      <c r="OIQ3" s="3"/>
      <c r="OIR3" s="3"/>
      <c r="OIS3" s="3"/>
      <c r="OIT3" s="3"/>
      <c r="OIU3" s="3"/>
      <c r="OIV3" s="3"/>
      <c r="OIW3" s="3"/>
      <c r="OIX3" s="3"/>
      <c r="OIY3" s="3"/>
      <c r="OIZ3" s="3"/>
      <c r="OJA3" s="3"/>
      <c r="OJB3" s="3"/>
      <c r="OJC3" s="3"/>
      <c r="OJD3" s="3"/>
      <c r="OJE3" s="3"/>
      <c r="OJF3" s="3"/>
      <c r="OJG3" s="3"/>
      <c r="OJH3" s="3"/>
      <c r="OJI3" s="3"/>
      <c r="OJJ3" s="3"/>
      <c r="OJK3" s="3"/>
      <c r="OJL3" s="3"/>
      <c r="OJM3" s="3"/>
      <c r="OJN3" s="3"/>
      <c r="OJO3" s="3"/>
      <c r="OJP3" s="3"/>
      <c r="OJQ3" s="3"/>
      <c r="OJR3" s="3"/>
      <c r="OJS3" s="3"/>
      <c r="OJT3" s="3"/>
      <c r="OJU3" s="3"/>
      <c r="OJV3" s="3"/>
      <c r="OJW3" s="3"/>
      <c r="OJX3" s="3"/>
      <c r="OJY3" s="3"/>
      <c r="OJZ3" s="3"/>
      <c r="OKA3" s="3"/>
      <c r="OKB3" s="3"/>
      <c r="OKC3" s="3"/>
      <c r="OKD3" s="3"/>
      <c r="OKE3" s="3"/>
      <c r="OKF3" s="3"/>
      <c r="OKG3" s="3"/>
      <c r="OKH3" s="3"/>
      <c r="OKI3" s="3"/>
      <c r="OKJ3" s="3"/>
      <c r="OKK3" s="3"/>
      <c r="OKL3" s="3"/>
      <c r="OKM3" s="3"/>
      <c r="OKN3" s="3"/>
      <c r="OKO3" s="3"/>
      <c r="OKP3" s="3"/>
      <c r="OKQ3" s="3"/>
      <c r="OKR3" s="3"/>
      <c r="OKS3" s="3"/>
      <c r="OKT3" s="3"/>
      <c r="OKU3" s="3"/>
      <c r="OKV3" s="3"/>
      <c r="OKW3" s="3"/>
      <c r="OKX3" s="3"/>
      <c r="OKY3" s="3"/>
      <c r="OKZ3" s="3"/>
      <c r="OLA3" s="3"/>
      <c r="OLB3" s="3"/>
      <c r="OLC3" s="3"/>
      <c r="OLD3" s="3"/>
      <c r="OLE3" s="3"/>
      <c r="OLF3" s="3"/>
      <c r="OLG3" s="3"/>
      <c r="OLH3" s="3"/>
      <c r="OLI3" s="3"/>
      <c r="OLJ3" s="3"/>
      <c r="OLK3" s="3"/>
      <c r="OLL3" s="3"/>
      <c r="OLM3" s="3"/>
      <c r="OLN3" s="3"/>
      <c r="OLO3" s="3"/>
      <c r="OLP3" s="3"/>
      <c r="OLQ3" s="3"/>
      <c r="OLR3" s="3"/>
      <c r="OLS3" s="3"/>
      <c r="OLT3" s="3"/>
      <c r="OLU3" s="3"/>
      <c r="OLV3" s="3"/>
      <c r="OLW3" s="3"/>
      <c r="OLX3" s="3"/>
      <c r="OLY3" s="3"/>
      <c r="OLZ3" s="3"/>
      <c r="OMA3" s="3"/>
      <c r="OMB3" s="3"/>
      <c r="OMC3" s="3"/>
      <c r="OMD3" s="3"/>
      <c r="OME3" s="3"/>
      <c r="OMF3" s="3"/>
      <c r="OMG3" s="3"/>
      <c r="OMH3" s="3"/>
      <c r="OMI3" s="3"/>
      <c r="OMJ3" s="3"/>
      <c r="OMK3" s="3"/>
      <c r="OML3" s="3"/>
      <c r="OMM3" s="3"/>
      <c r="OMN3" s="3"/>
      <c r="OMO3" s="3"/>
      <c r="OMP3" s="3"/>
      <c r="OMQ3" s="3"/>
      <c r="OMR3" s="3"/>
      <c r="OMS3" s="3"/>
      <c r="OMT3" s="3"/>
      <c r="OMU3" s="3"/>
      <c r="OMV3" s="3"/>
      <c r="OMW3" s="3"/>
      <c r="OMX3" s="3"/>
      <c r="OMY3" s="3"/>
      <c r="OMZ3" s="3"/>
      <c r="ONA3" s="3"/>
      <c r="ONB3" s="3"/>
      <c r="ONC3" s="3"/>
      <c r="OND3" s="3"/>
      <c r="ONE3" s="3"/>
      <c r="ONF3" s="3"/>
      <c r="ONG3" s="3"/>
      <c r="ONH3" s="3"/>
      <c r="ONI3" s="3"/>
      <c r="ONJ3" s="3"/>
      <c r="ONK3" s="3"/>
      <c r="ONL3" s="3"/>
      <c r="ONM3" s="3"/>
      <c r="ONN3" s="3"/>
      <c r="ONO3" s="3"/>
      <c r="ONP3" s="3"/>
      <c r="ONQ3" s="3"/>
      <c r="ONR3" s="3"/>
      <c r="ONS3" s="3"/>
      <c r="ONT3" s="3"/>
      <c r="ONU3" s="3"/>
      <c r="ONV3" s="3"/>
      <c r="ONW3" s="3"/>
      <c r="ONX3" s="3"/>
      <c r="ONY3" s="3"/>
      <c r="ONZ3" s="3"/>
      <c r="OOA3" s="3"/>
      <c r="OOB3" s="3"/>
      <c r="OOC3" s="3"/>
      <c r="OOD3" s="3"/>
      <c r="OOE3" s="3"/>
      <c r="OOF3" s="3"/>
      <c r="OOG3" s="3"/>
      <c r="OOH3" s="3"/>
      <c r="OOI3" s="3"/>
      <c r="OOJ3" s="3"/>
      <c r="OOK3" s="3"/>
      <c r="OOL3" s="3"/>
      <c r="OOM3" s="3"/>
      <c r="OON3" s="3"/>
      <c r="OOO3" s="3"/>
      <c r="OOP3" s="3"/>
      <c r="OOQ3" s="3"/>
      <c r="OOR3" s="3"/>
      <c r="OOS3" s="3"/>
      <c r="OOT3" s="3"/>
      <c r="OOU3" s="3"/>
      <c r="OOV3" s="3"/>
      <c r="OOW3" s="3"/>
      <c r="OOX3" s="3"/>
      <c r="OOY3" s="3"/>
      <c r="OOZ3" s="3"/>
      <c r="OPA3" s="3"/>
      <c r="OPB3" s="3"/>
      <c r="OPC3" s="3"/>
      <c r="OPD3" s="3"/>
      <c r="OPE3" s="3"/>
      <c r="OPF3" s="3"/>
      <c r="OPG3" s="3"/>
      <c r="OPH3" s="3"/>
      <c r="OPI3" s="3"/>
      <c r="OPJ3" s="3"/>
      <c r="OPK3" s="3"/>
      <c r="OPL3" s="3"/>
      <c r="OPM3" s="3"/>
      <c r="OPN3" s="3"/>
      <c r="OPO3" s="3"/>
      <c r="OPP3" s="3"/>
      <c r="OPQ3" s="3"/>
      <c r="OPR3" s="3"/>
      <c r="OPS3" s="3"/>
      <c r="OPT3" s="3"/>
      <c r="OPU3" s="3"/>
      <c r="OPV3" s="3"/>
      <c r="OPW3" s="3"/>
      <c r="OPX3" s="3"/>
      <c r="OPY3" s="3"/>
      <c r="OPZ3" s="3"/>
      <c r="OQA3" s="3"/>
      <c r="OQB3" s="3"/>
      <c r="OQC3" s="3"/>
      <c r="OQD3" s="3"/>
      <c r="OQE3" s="3"/>
      <c r="OQF3" s="3"/>
      <c r="OQG3" s="3"/>
      <c r="OQH3" s="3"/>
      <c r="OQI3" s="3"/>
      <c r="OQJ3" s="3"/>
      <c r="OQK3" s="3"/>
      <c r="OQL3" s="3"/>
      <c r="OQM3" s="3"/>
      <c r="OQN3" s="3"/>
      <c r="OQO3" s="3"/>
      <c r="OQP3" s="3"/>
      <c r="OQQ3" s="3"/>
      <c r="OQR3" s="3"/>
      <c r="OQS3" s="3"/>
      <c r="OQT3" s="3"/>
      <c r="OQU3" s="3"/>
      <c r="OQV3" s="3"/>
      <c r="OQW3" s="3"/>
      <c r="OQX3" s="3"/>
      <c r="OQY3" s="3"/>
      <c r="OQZ3" s="3"/>
      <c r="ORA3" s="3"/>
      <c r="ORB3" s="3"/>
      <c r="ORC3" s="3"/>
      <c r="ORD3" s="3"/>
      <c r="ORE3" s="3"/>
      <c r="ORF3" s="3"/>
      <c r="ORG3" s="3"/>
      <c r="ORH3" s="3"/>
      <c r="ORI3" s="3"/>
      <c r="ORJ3" s="3"/>
      <c r="ORK3" s="3"/>
      <c r="ORL3" s="3"/>
      <c r="ORM3" s="3"/>
      <c r="ORN3" s="3"/>
      <c r="ORO3" s="3"/>
      <c r="ORP3" s="3"/>
      <c r="ORQ3" s="3"/>
      <c r="ORR3" s="3"/>
      <c r="ORS3" s="3"/>
      <c r="ORT3" s="3"/>
      <c r="ORU3" s="3"/>
      <c r="ORV3" s="3"/>
      <c r="ORW3" s="3"/>
      <c r="ORX3" s="3"/>
      <c r="ORY3" s="3"/>
      <c r="ORZ3" s="3"/>
      <c r="OSA3" s="3"/>
      <c r="OSB3" s="3"/>
      <c r="OSC3" s="3"/>
      <c r="OSD3" s="3"/>
      <c r="OSE3" s="3"/>
      <c r="OSF3" s="3"/>
      <c r="OSG3" s="3"/>
      <c r="OSH3" s="3"/>
      <c r="OSI3" s="3"/>
      <c r="OSJ3" s="3"/>
      <c r="OSK3" s="3"/>
      <c r="OSL3" s="3"/>
      <c r="OSM3" s="3"/>
      <c r="OSN3" s="3"/>
      <c r="OSO3" s="3"/>
      <c r="OSP3" s="3"/>
      <c r="OSQ3" s="3"/>
      <c r="OSR3" s="3"/>
      <c r="OSS3" s="3"/>
      <c r="OST3" s="3"/>
      <c r="OSU3" s="3"/>
      <c r="OSV3" s="3"/>
      <c r="OSW3" s="3"/>
      <c r="OSX3" s="3"/>
      <c r="OSY3" s="3"/>
      <c r="OSZ3" s="3"/>
      <c r="OTA3" s="3"/>
      <c r="OTB3" s="3"/>
      <c r="OTC3" s="3"/>
      <c r="OTD3" s="3"/>
      <c r="OTE3" s="3"/>
      <c r="OTF3" s="3"/>
      <c r="OTG3" s="3"/>
      <c r="OTH3" s="3"/>
      <c r="OTI3" s="3"/>
      <c r="OTJ3" s="3"/>
      <c r="OTK3" s="3"/>
      <c r="OTL3" s="3"/>
      <c r="OTM3" s="3"/>
      <c r="OTN3" s="3"/>
      <c r="OTO3" s="3"/>
      <c r="OTP3" s="3"/>
      <c r="OTQ3" s="3"/>
      <c r="OTR3" s="3"/>
      <c r="OTS3" s="3"/>
      <c r="OTT3" s="3"/>
      <c r="OTU3" s="3"/>
      <c r="OTV3" s="3"/>
      <c r="OTW3" s="3"/>
      <c r="OTX3" s="3"/>
      <c r="OTY3" s="3"/>
      <c r="OTZ3" s="3"/>
      <c r="OUA3" s="3"/>
      <c r="OUB3" s="3"/>
      <c r="OUC3" s="3"/>
      <c r="OUD3" s="3"/>
      <c r="OUE3" s="3"/>
      <c r="OUF3" s="3"/>
      <c r="OUG3" s="3"/>
      <c r="OUH3" s="3"/>
      <c r="OUI3" s="3"/>
      <c r="OUJ3" s="3"/>
      <c r="OUK3" s="3"/>
      <c r="OUL3" s="3"/>
      <c r="OUM3" s="3"/>
      <c r="OUN3" s="3"/>
      <c r="OUO3" s="3"/>
      <c r="OUP3" s="3"/>
      <c r="OUQ3" s="3"/>
      <c r="OUR3" s="3"/>
      <c r="OUS3" s="3"/>
      <c r="OUT3" s="3"/>
      <c r="OUU3" s="3"/>
      <c r="OUV3" s="3"/>
      <c r="OUW3" s="3"/>
      <c r="OUX3" s="3"/>
      <c r="OUY3" s="3"/>
      <c r="OUZ3" s="3"/>
      <c r="OVA3" s="3"/>
      <c r="OVB3" s="3"/>
      <c r="OVC3" s="3"/>
      <c r="OVD3" s="3"/>
      <c r="OVE3" s="3"/>
      <c r="OVF3" s="3"/>
      <c r="OVG3" s="3"/>
      <c r="OVH3" s="3"/>
      <c r="OVI3" s="3"/>
      <c r="OVJ3" s="3"/>
      <c r="OVK3" s="3"/>
      <c r="OVL3" s="3"/>
      <c r="OVM3" s="3"/>
      <c r="OVN3" s="3"/>
      <c r="OVO3" s="3"/>
      <c r="OVP3" s="3"/>
      <c r="OVQ3" s="3"/>
      <c r="OVR3" s="3"/>
      <c r="OVS3" s="3"/>
      <c r="OVT3" s="3"/>
      <c r="OVU3" s="3"/>
      <c r="OVV3" s="3"/>
      <c r="OVW3" s="3"/>
      <c r="OVX3" s="3"/>
      <c r="OVY3" s="3"/>
      <c r="OVZ3" s="3"/>
      <c r="OWA3" s="3"/>
      <c r="OWB3" s="3"/>
      <c r="OWC3" s="3"/>
      <c r="OWD3" s="3"/>
      <c r="OWE3" s="3"/>
      <c r="OWF3" s="3"/>
      <c r="OWG3" s="3"/>
      <c r="OWH3" s="3"/>
      <c r="OWI3" s="3"/>
      <c r="OWJ3" s="3"/>
      <c r="OWK3" s="3"/>
      <c r="OWL3" s="3"/>
      <c r="OWM3" s="3"/>
      <c r="OWN3" s="3"/>
      <c r="OWO3" s="3"/>
      <c r="OWP3" s="3"/>
      <c r="OWQ3" s="3"/>
      <c r="OWR3" s="3"/>
      <c r="OWS3" s="3"/>
      <c r="OWT3" s="3"/>
      <c r="OWU3" s="3"/>
      <c r="OWV3" s="3"/>
      <c r="OWW3" s="3"/>
      <c r="OWX3" s="3"/>
      <c r="OWY3" s="3"/>
      <c r="OWZ3" s="3"/>
      <c r="OXA3" s="3"/>
      <c r="OXB3" s="3"/>
      <c r="OXC3" s="3"/>
      <c r="OXD3" s="3"/>
      <c r="OXE3" s="3"/>
      <c r="OXF3" s="3"/>
      <c r="OXG3" s="3"/>
      <c r="OXH3" s="3"/>
      <c r="OXI3" s="3"/>
      <c r="OXJ3" s="3"/>
      <c r="OXK3" s="3"/>
      <c r="OXL3" s="3"/>
      <c r="OXM3" s="3"/>
      <c r="OXN3" s="3"/>
      <c r="OXO3" s="3"/>
      <c r="OXP3" s="3"/>
      <c r="OXQ3" s="3"/>
      <c r="OXR3" s="3"/>
      <c r="OXS3" s="3"/>
      <c r="OXT3" s="3"/>
      <c r="OXU3" s="3"/>
      <c r="OXV3" s="3"/>
      <c r="OXW3" s="3"/>
      <c r="OXX3" s="3"/>
      <c r="OXY3" s="3"/>
      <c r="OXZ3" s="3"/>
      <c r="OYA3" s="3"/>
      <c r="OYB3" s="3"/>
      <c r="OYC3" s="3"/>
      <c r="OYD3" s="3"/>
      <c r="OYE3" s="3"/>
      <c r="OYF3" s="3"/>
      <c r="OYG3" s="3"/>
      <c r="OYH3" s="3"/>
      <c r="OYI3" s="3"/>
      <c r="OYJ3" s="3"/>
      <c r="OYK3" s="3"/>
      <c r="OYL3" s="3"/>
      <c r="OYM3" s="3"/>
      <c r="OYN3" s="3"/>
      <c r="OYO3" s="3"/>
      <c r="OYP3" s="3"/>
      <c r="OYQ3" s="3"/>
      <c r="OYR3" s="3"/>
      <c r="OYS3" s="3"/>
      <c r="OYT3" s="3"/>
      <c r="OYU3" s="3"/>
      <c r="OYV3" s="3"/>
      <c r="OYW3" s="3"/>
      <c r="OYX3" s="3"/>
      <c r="OYY3" s="3"/>
      <c r="OYZ3" s="3"/>
      <c r="OZA3" s="3"/>
      <c r="OZB3" s="3"/>
      <c r="OZC3" s="3"/>
      <c r="OZD3" s="3"/>
      <c r="OZE3" s="3"/>
      <c r="OZF3" s="3"/>
      <c r="OZG3" s="3"/>
      <c r="OZH3" s="3"/>
      <c r="OZI3" s="3"/>
      <c r="OZJ3" s="3"/>
      <c r="OZK3" s="3"/>
      <c r="OZL3" s="3"/>
      <c r="OZM3" s="3"/>
      <c r="OZN3" s="3"/>
      <c r="OZO3" s="3"/>
      <c r="OZP3" s="3"/>
      <c r="OZQ3" s="3"/>
      <c r="OZR3" s="3"/>
      <c r="OZS3" s="3"/>
      <c r="OZT3" s="3"/>
      <c r="OZU3" s="3"/>
      <c r="OZV3" s="3"/>
      <c r="OZW3" s="3"/>
      <c r="OZX3" s="3"/>
      <c r="OZY3" s="3"/>
      <c r="OZZ3" s="3"/>
      <c r="PAA3" s="3"/>
      <c r="PAB3" s="3"/>
      <c r="PAC3" s="3"/>
      <c r="PAD3" s="3"/>
      <c r="PAE3" s="3"/>
      <c r="PAF3" s="3"/>
      <c r="PAG3" s="3"/>
      <c r="PAH3" s="3"/>
      <c r="PAI3" s="3"/>
      <c r="PAJ3" s="3"/>
      <c r="PAK3" s="3"/>
      <c r="PAL3" s="3"/>
      <c r="PAM3" s="3"/>
      <c r="PAN3" s="3"/>
      <c r="PAO3" s="3"/>
      <c r="PAP3" s="3"/>
      <c r="PAQ3" s="3"/>
      <c r="PAR3" s="3"/>
      <c r="PAS3" s="3"/>
      <c r="PAT3" s="3"/>
      <c r="PAU3" s="3"/>
      <c r="PAV3" s="3"/>
      <c r="PAW3" s="3"/>
      <c r="PAX3" s="3"/>
      <c r="PAY3" s="3"/>
      <c r="PAZ3" s="3"/>
      <c r="PBA3" s="3"/>
      <c r="PBB3" s="3"/>
      <c r="PBC3" s="3"/>
      <c r="PBD3" s="3"/>
      <c r="PBE3" s="3"/>
      <c r="PBF3" s="3"/>
      <c r="PBG3" s="3"/>
      <c r="PBH3" s="3"/>
      <c r="PBI3" s="3"/>
      <c r="PBJ3" s="3"/>
      <c r="PBK3" s="3"/>
      <c r="PBL3" s="3"/>
      <c r="PBM3" s="3"/>
      <c r="PBN3" s="3"/>
      <c r="PBO3" s="3"/>
      <c r="PBP3" s="3"/>
      <c r="PBQ3" s="3"/>
      <c r="PBR3" s="3"/>
      <c r="PBS3" s="3"/>
      <c r="PBT3" s="3"/>
      <c r="PBU3" s="3"/>
      <c r="PBV3" s="3"/>
      <c r="PBW3" s="3"/>
      <c r="PBX3" s="3"/>
      <c r="PBY3" s="3"/>
      <c r="PBZ3" s="3"/>
      <c r="PCA3" s="3"/>
      <c r="PCB3" s="3"/>
      <c r="PCC3" s="3"/>
      <c r="PCD3" s="3"/>
      <c r="PCE3" s="3"/>
      <c r="PCF3" s="3"/>
      <c r="PCG3" s="3"/>
      <c r="PCH3" s="3"/>
      <c r="PCI3" s="3"/>
      <c r="PCJ3" s="3"/>
      <c r="PCK3" s="3"/>
      <c r="PCL3" s="3"/>
      <c r="PCM3" s="3"/>
      <c r="PCN3" s="3"/>
      <c r="PCO3" s="3"/>
      <c r="PCP3" s="3"/>
      <c r="PCQ3" s="3"/>
      <c r="PCR3" s="3"/>
      <c r="PCS3" s="3"/>
      <c r="PCT3" s="3"/>
      <c r="PCU3" s="3"/>
      <c r="PCV3" s="3"/>
      <c r="PCW3" s="3"/>
      <c r="PCX3" s="3"/>
      <c r="PCY3" s="3"/>
      <c r="PCZ3" s="3"/>
      <c r="PDA3" s="3"/>
      <c r="PDB3" s="3"/>
      <c r="PDC3" s="3"/>
      <c r="PDD3" s="3"/>
      <c r="PDE3" s="3"/>
      <c r="PDF3" s="3"/>
      <c r="PDG3" s="3"/>
      <c r="PDH3" s="3"/>
      <c r="PDI3" s="3"/>
      <c r="PDJ3" s="3"/>
      <c r="PDK3" s="3"/>
      <c r="PDL3" s="3"/>
      <c r="PDM3" s="3"/>
      <c r="PDN3" s="3"/>
      <c r="PDO3" s="3"/>
      <c r="PDP3" s="3"/>
      <c r="PDQ3" s="3"/>
      <c r="PDR3" s="3"/>
      <c r="PDS3" s="3"/>
      <c r="PDT3" s="3"/>
      <c r="PDU3" s="3"/>
      <c r="PDV3" s="3"/>
      <c r="PDW3" s="3"/>
      <c r="PDX3" s="3"/>
      <c r="PDY3" s="3"/>
      <c r="PDZ3" s="3"/>
      <c r="PEA3" s="3"/>
      <c r="PEB3" s="3"/>
      <c r="PEC3" s="3"/>
      <c r="PED3" s="3"/>
      <c r="PEE3" s="3"/>
      <c r="PEF3" s="3"/>
      <c r="PEG3" s="3"/>
      <c r="PEH3" s="3"/>
      <c r="PEI3" s="3"/>
      <c r="PEJ3" s="3"/>
      <c r="PEK3" s="3"/>
      <c r="PEL3" s="3"/>
      <c r="PEM3" s="3"/>
      <c r="PEN3" s="3"/>
      <c r="PEO3" s="3"/>
      <c r="PEP3" s="3"/>
      <c r="PEQ3" s="3"/>
      <c r="PER3" s="3"/>
      <c r="PES3" s="3"/>
      <c r="PET3" s="3"/>
      <c r="PEU3" s="3"/>
      <c r="PEV3" s="3"/>
      <c r="PEW3" s="3"/>
      <c r="PEX3" s="3"/>
      <c r="PEY3" s="3"/>
      <c r="PEZ3" s="3"/>
      <c r="PFA3" s="3"/>
      <c r="PFB3" s="3"/>
      <c r="PFC3" s="3"/>
      <c r="PFD3" s="3"/>
      <c r="PFE3" s="3"/>
      <c r="PFF3" s="3"/>
      <c r="PFG3" s="3"/>
      <c r="PFH3" s="3"/>
      <c r="PFI3" s="3"/>
      <c r="PFJ3" s="3"/>
      <c r="PFK3" s="3"/>
      <c r="PFL3" s="3"/>
      <c r="PFM3" s="3"/>
      <c r="PFN3" s="3"/>
      <c r="PFO3" s="3"/>
      <c r="PFP3" s="3"/>
      <c r="PFQ3" s="3"/>
      <c r="PFR3" s="3"/>
      <c r="PFS3" s="3"/>
      <c r="PFT3" s="3"/>
      <c r="PFU3" s="3"/>
      <c r="PFV3" s="3"/>
      <c r="PFW3" s="3"/>
      <c r="PFX3" s="3"/>
      <c r="PFY3" s="3"/>
      <c r="PFZ3" s="3"/>
      <c r="PGA3" s="3"/>
      <c r="PGB3" s="3"/>
      <c r="PGC3" s="3"/>
      <c r="PGD3" s="3"/>
      <c r="PGE3" s="3"/>
      <c r="PGF3" s="3"/>
      <c r="PGG3" s="3"/>
      <c r="PGH3" s="3"/>
      <c r="PGI3" s="3"/>
      <c r="PGJ3" s="3"/>
      <c r="PGK3" s="3"/>
      <c r="PGL3" s="3"/>
      <c r="PGM3" s="3"/>
      <c r="PGN3" s="3"/>
      <c r="PGO3" s="3"/>
      <c r="PGP3" s="3"/>
      <c r="PGQ3" s="3"/>
      <c r="PGR3" s="3"/>
      <c r="PGS3" s="3"/>
      <c r="PGT3" s="3"/>
      <c r="PGU3" s="3"/>
      <c r="PGV3" s="3"/>
      <c r="PGW3" s="3"/>
      <c r="PGX3" s="3"/>
      <c r="PGY3" s="3"/>
      <c r="PGZ3" s="3"/>
      <c r="PHA3" s="3"/>
      <c r="PHB3" s="3"/>
      <c r="PHC3" s="3"/>
      <c r="PHD3" s="3"/>
      <c r="PHE3" s="3"/>
      <c r="PHF3" s="3"/>
      <c r="PHG3" s="3"/>
      <c r="PHH3" s="3"/>
      <c r="PHI3" s="3"/>
      <c r="PHJ3" s="3"/>
      <c r="PHK3" s="3"/>
      <c r="PHL3" s="3"/>
      <c r="PHM3" s="3"/>
      <c r="PHN3" s="3"/>
      <c r="PHO3" s="3"/>
      <c r="PHP3" s="3"/>
      <c r="PHQ3" s="3"/>
      <c r="PHR3" s="3"/>
      <c r="PHS3" s="3"/>
      <c r="PHT3" s="3"/>
      <c r="PHU3" s="3"/>
      <c r="PHV3" s="3"/>
      <c r="PHW3" s="3"/>
      <c r="PHX3" s="3"/>
      <c r="PHY3" s="3"/>
      <c r="PHZ3" s="3"/>
      <c r="PIA3" s="3"/>
      <c r="PIB3" s="3"/>
      <c r="PIC3" s="3"/>
      <c r="PID3" s="3"/>
      <c r="PIE3" s="3"/>
      <c r="PIF3" s="3"/>
      <c r="PIG3" s="3"/>
      <c r="PIH3" s="3"/>
      <c r="PII3" s="3"/>
      <c r="PIJ3" s="3"/>
      <c r="PIK3" s="3"/>
      <c r="PIL3" s="3"/>
      <c r="PIM3" s="3"/>
      <c r="PIN3" s="3"/>
      <c r="PIO3" s="3"/>
      <c r="PIP3" s="3"/>
      <c r="PIQ3" s="3"/>
      <c r="PIR3" s="3"/>
      <c r="PIS3" s="3"/>
      <c r="PIT3" s="3"/>
      <c r="PIU3" s="3"/>
      <c r="PIV3" s="3"/>
      <c r="PIW3" s="3"/>
      <c r="PIX3" s="3"/>
      <c r="PIY3" s="3"/>
      <c r="PIZ3" s="3"/>
      <c r="PJA3" s="3"/>
      <c r="PJB3" s="3"/>
      <c r="PJC3" s="3"/>
      <c r="PJD3" s="3"/>
      <c r="PJE3" s="3"/>
      <c r="PJF3" s="3"/>
      <c r="PJG3" s="3"/>
      <c r="PJH3" s="3"/>
      <c r="PJI3" s="3"/>
      <c r="PJJ3" s="3"/>
      <c r="PJK3" s="3"/>
      <c r="PJL3" s="3"/>
      <c r="PJM3" s="3"/>
      <c r="PJN3" s="3"/>
      <c r="PJO3" s="3"/>
      <c r="PJP3" s="3"/>
      <c r="PJQ3" s="3"/>
      <c r="PJR3" s="3"/>
      <c r="PJS3" s="3"/>
      <c r="PJT3" s="3"/>
      <c r="PJU3" s="3"/>
      <c r="PJV3" s="3"/>
      <c r="PJW3" s="3"/>
      <c r="PJX3" s="3"/>
      <c r="PJY3" s="3"/>
      <c r="PJZ3" s="3"/>
      <c r="PKA3" s="3"/>
      <c r="PKB3" s="3"/>
      <c r="PKC3" s="3"/>
      <c r="PKD3" s="3"/>
      <c r="PKE3" s="3"/>
      <c r="PKF3" s="3"/>
      <c r="PKG3" s="3"/>
      <c r="PKH3" s="3"/>
      <c r="PKI3" s="3"/>
      <c r="PKJ3" s="3"/>
      <c r="PKK3" s="3"/>
      <c r="PKL3" s="3"/>
      <c r="PKM3" s="3"/>
      <c r="PKN3" s="3"/>
      <c r="PKO3" s="3"/>
      <c r="PKP3" s="3"/>
      <c r="PKQ3" s="3"/>
      <c r="PKR3" s="3"/>
      <c r="PKS3" s="3"/>
      <c r="PKT3" s="3"/>
      <c r="PKU3" s="3"/>
      <c r="PKV3" s="3"/>
      <c r="PKW3" s="3"/>
      <c r="PKX3" s="3"/>
      <c r="PKY3" s="3"/>
      <c r="PKZ3" s="3"/>
      <c r="PLA3" s="3"/>
      <c r="PLB3" s="3"/>
      <c r="PLC3" s="3"/>
      <c r="PLD3" s="3"/>
      <c r="PLE3" s="3"/>
      <c r="PLF3" s="3"/>
      <c r="PLG3" s="3"/>
      <c r="PLH3" s="3"/>
      <c r="PLI3" s="3"/>
      <c r="PLJ3" s="3"/>
      <c r="PLK3" s="3"/>
      <c r="PLL3" s="3"/>
      <c r="PLM3" s="3"/>
      <c r="PLN3" s="3"/>
      <c r="PLO3" s="3"/>
      <c r="PLP3" s="3"/>
      <c r="PLQ3" s="3"/>
      <c r="PLR3" s="3"/>
      <c r="PLS3" s="3"/>
      <c r="PLT3" s="3"/>
      <c r="PLU3" s="3"/>
      <c r="PLV3" s="3"/>
      <c r="PLW3" s="3"/>
      <c r="PLX3" s="3"/>
      <c r="PLY3" s="3"/>
      <c r="PLZ3" s="3"/>
      <c r="PMA3" s="3"/>
      <c r="PMB3" s="3"/>
      <c r="PMC3" s="3"/>
      <c r="PMD3" s="3"/>
      <c r="PME3" s="3"/>
      <c r="PMF3" s="3"/>
      <c r="PMG3" s="3"/>
      <c r="PMH3" s="3"/>
      <c r="PMI3" s="3"/>
      <c r="PMJ3" s="3"/>
      <c r="PMK3" s="3"/>
      <c r="PML3" s="3"/>
      <c r="PMM3" s="3"/>
      <c r="PMN3" s="3"/>
      <c r="PMO3" s="3"/>
      <c r="PMP3" s="3"/>
      <c r="PMQ3" s="3"/>
      <c r="PMR3" s="3"/>
      <c r="PMS3" s="3"/>
      <c r="PMT3" s="3"/>
      <c r="PMU3" s="3"/>
      <c r="PMV3" s="3"/>
      <c r="PMW3" s="3"/>
      <c r="PMX3" s="3"/>
      <c r="PMY3" s="3"/>
      <c r="PMZ3" s="3"/>
      <c r="PNA3" s="3"/>
      <c r="PNB3" s="3"/>
      <c r="PNC3" s="3"/>
      <c r="PND3" s="3"/>
      <c r="PNE3" s="3"/>
      <c r="PNF3" s="3"/>
      <c r="PNG3" s="3"/>
      <c r="PNH3" s="3"/>
      <c r="PNI3" s="3"/>
      <c r="PNJ3" s="3"/>
      <c r="PNK3" s="3"/>
      <c r="PNL3" s="3"/>
      <c r="PNM3" s="3"/>
      <c r="PNN3" s="3"/>
      <c r="PNO3" s="3"/>
      <c r="PNP3" s="3"/>
      <c r="PNQ3" s="3"/>
      <c r="PNR3" s="3"/>
      <c r="PNS3" s="3"/>
      <c r="PNT3" s="3"/>
      <c r="PNU3" s="3"/>
      <c r="PNV3" s="3"/>
      <c r="PNW3" s="3"/>
      <c r="PNX3" s="3"/>
      <c r="PNY3" s="3"/>
      <c r="PNZ3" s="3"/>
      <c r="POA3" s="3"/>
      <c r="POB3" s="3"/>
      <c r="POC3" s="3"/>
      <c r="POD3" s="3"/>
      <c r="POE3" s="3"/>
      <c r="POF3" s="3"/>
      <c r="POG3" s="3"/>
      <c r="POH3" s="3"/>
      <c r="POI3" s="3"/>
      <c r="POJ3" s="3"/>
      <c r="POK3" s="3"/>
      <c r="POL3" s="3"/>
      <c r="POM3" s="3"/>
      <c r="PON3" s="3"/>
      <c r="POO3" s="3"/>
      <c r="POP3" s="3"/>
      <c r="POQ3" s="3"/>
      <c r="POR3" s="3"/>
      <c r="POS3" s="3"/>
      <c r="POT3" s="3"/>
      <c r="POU3" s="3"/>
      <c r="POV3" s="3"/>
      <c r="POW3" s="3"/>
      <c r="POX3" s="3"/>
      <c r="POY3" s="3"/>
      <c r="POZ3" s="3"/>
      <c r="PPA3" s="3"/>
      <c r="PPB3" s="3"/>
      <c r="PPC3" s="3"/>
      <c r="PPD3" s="3"/>
      <c r="PPE3" s="3"/>
      <c r="PPF3" s="3"/>
      <c r="PPG3" s="3"/>
      <c r="PPH3" s="3"/>
      <c r="PPI3" s="3"/>
      <c r="PPJ3" s="3"/>
      <c r="PPK3" s="3"/>
      <c r="PPL3" s="3"/>
      <c r="PPM3" s="3"/>
      <c r="PPN3" s="3"/>
      <c r="PPO3" s="3"/>
      <c r="PPP3" s="3"/>
      <c r="PPQ3" s="3"/>
      <c r="PPR3" s="3"/>
      <c r="PPS3" s="3"/>
      <c r="PPT3" s="3"/>
      <c r="PPU3" s="3"/>
      <c r="PPV3" s="3"/>
      <c r="PPW3" s="3"/>
      <c r="PPX3" s="3"/>
      <c r="PPY3" s="3"/>
      <c r="PPZ3" s="3"/>
      <c r="PQA3" s="3"/>
      <c r="PQB3" s="3"/>
      <c r="PQC3" s="3"/>
      <c r="PQD3" s="3"/>
      <c r="PQE3" s="3"/>
      <c r="PQF3" s="3"/>
      <c r="PQG3" s="3"/>
      <c r="PQH3" s="3"/>
      <c r="PQI3" s="3"/>
      <c r="PQJ3" s="3"/>
      <c r="PQK3" s="3"/>
      <c r="PQL3" s="3"/>
      <c r="PQM3" s="3"/>
      <c r="PQN3" s="3"/>
      <c r="PQO3" s="3"/>
      <c r="PQP3" s="3"/>
      <c r="PQQ3" s="3"/>
      <c r="PQR3" s="3"/>
      <c r="PQS3" s="3"/>
      <c r="PQT3" s="3"/>
      <c r="PQU3" s="3"/>
      <c r="PQV3" s="3"/>
      <c r="PQW3" s="3"/>
      <c r="PQX3" s="3"/>
      <c r="PQY3" s="3"/>
      <c r="PQZ3" s="3"/>
      <c r="PRA3" s="3"/>
      <c r="PRB3" s="3"/>
      <c r="PRC3" s="3"/>
      <c r="PRD3" s="3"/>
      <c r="PRE3" s="3"/>
      <c r="PRF3" s="3"/>
      <c r="PRG3" s="3"/>
      <c r="PRH3" s="3"/>
      <c r="PRI3" s="3"/>
      <c r="PRJ3" s="3"/>
      <c r="PRK3" s="3"/>
      <c r="PRL3" s="3"/>
      <c r="PRM3" s="3"/>
      <c r="PRN3" s="3"/>
      <c r="PRO3" s="3"/>
      <c r="PRP3" s="3"/>
      <c r="PRQ3" s="3"/>
      <c r="PRR3" s="3"/>
      <c r="PRS3" s="3"/>
      <c r="PRT3" s="3"/>
      <c r="PRU3" s="3"/>
      <c r="PRV3" s="3"/>
      <c r="PRW3" s="3"/>
      <c r="PRX3" s="3"/>
      <c r="PRY3" s="3"/>
      <c r="PRZ3" s="3"/>
      <c r="PSA3" s="3"/>
      <c r="PSB3" s="3"/>
      <c r="PSC3" s="3"/>
      <c r="PSD3" s="3"/>
      <c r="PSE3" s="3"/>
      <c r="PSF3" s="3"/>
      <c r="PSG3" s="3"/>
      <c r="PSH3" s="3"/>
      <c r="PSI3" s="3"/>
      <c r="PSJ3" s="3"/>
      <c r="PSK3" s="3"/>
      <c r="PSL3" s="3"/>
      <c r="PSM3" s="3"/>
      <c r="PSN3" s="3"/>
      <c r="PSO3" s="3"/>
      <c r="PSP3" s="3"/>
      <c r="PSQ3" s="3"/>
      <c r="PSR3" s="3"/>
      <c r="PSS3" s="3"/>
      <c r="PST3" s="3"/>
      <c r="PSU3" s="3"/>
      <c r="PSV3" s="3"/>
      <c r="PSW3" s="3"/>
      <c r="PSX3" s="3"/>
      <c r="PSY3" s="3"/>
      <c r="PSZ3" s="3"/>
      <c r="PTA3" s="3"/>
      <c r="PTB3" s="3"/>
      <c r="PTC3" s="3"/>
      <c r="PTD3" s="3"/>
      <c r="PTE3" s="3"/>
      <c r="PTF3" s="3"/>
      <c r="PTG3" s="3"/>
      <c r="PTH3" s="3"/>
      <c r="PTI3" s="3"/>
      <c r="PTJ3" s="3"/>
      <c r="PTK3" s="3"/>
      <c r="PTL3" s="3"/>
      <c r="PTM3" s="3"/>
      <c r="PTN3" s="3"/>
      <c r="PTO3" s="3"/>
      <c r="PTP3" s="3"/>
      <c r="PTQ3" s="3"/>
      <c r="PTR3" s="3"/>
      <c r="PTS3" s="3"/>
      <c r="PTT3" s="3"/>
      <c r="PTU3" s="3"/>
      <c r="PTV3" s="3"/>
      <c r="PTW3" s="3"/>
      <c r="PTX3" s="3"/>
      <c r="PTY3" s="3"/>
      <c r="PTZ3" s="3"/>
      <c r="PUA3" s="3"/>
      <c r="PUB3" s="3"/>
      <c r="PUC3" s="3"/>
      <c r="PUD3" s="3"/>
      <c r="PUE3" s="3"/>
      <c r="PUF3" s="3"/>
      <c r="PUG3" s="3"/>
      <c r="PUH3" s="3"/>
      <c r="PUI3" s="3"/>
      <c r="PUJ3" s="3"/>
      <c r="PUK3" s="3"/>
      <c r="PUL3" s="3"/>
      <c r="PUM3" s="3"/>
      <c r="PUN3" s="3"/>
      <c r="PUO3" s="3"/>
      <c r="PUP3" s="3"/>
      <c r="PUQ3" s="3"/>
      <c r="PUR3" s="3"/>
      <c r="PUS3" s="3"/>
      <c r="PUT3" s="3"/>
      <c r="PUU3" s="3"/>
      <c r="PUV3" s="3"/>
      <c r="PUW3" s="3"/>
      <c r="PUX3" s="3"/>
      <c r="PUY3" s="3"/>
      <c r="PUZ3" s="3"/>
      <c r="PVA3" s="3"/>
      <c r="PVB3" s="3"/>
      <c r="PVC3" s="3"/>
      <c r="PVD3" s="3"/>
      <c r="PVE3" s="3"/>
      <c r="PVF3" s="3"/>
      <c r="PVG3" s="3"/>
      <c r="PVH3" s="3"/>
      <c r="PVI3" s="3"/>
      <c r="PVJ3" s="3"/>
      <c r="PVK3" s="3"/>
      <c r="PVL3" s="3"/>
      <c r="PVM3" s="3"/>
      <c r="PVN3" s="3"/>
      <c r="PVO3" s="3"/>
      <c r="PVP3" s="3"/>
      <c r="PVQ3" s="3"/>
      <c r="PVR3" s="3"/>
      <c r="PVS3" s="3"/>
      <c r="PVT3" s="3"/>
      <c r="PVU3" s="3"/>
      <c r="PVV3" s="3"/>
      <c r="PVW3" s="3"/>
      <c r="PVX3" s="3"/>
      <c r="PVY3" s="3"/>
      <c r="PVZ3" s="3"/>
      <c r="PWA3" s="3"/>
      <c r="PWB3" s="3"/>
      <c r="PWC3" s="3"/>
      <c r="PWD3" s="3"/>
      <c r="PWE3" s="3"/>
      <c r="PWF3" s="3"/>
      <c r="PWG3" s="3"/>
      <c r="PWH3" s="3"/>
      <c r="PWI3" s="3"/>
      <c r="PWJ3" s="3"/>
      <c r="PWK3" s="3"/>
      <c r="PWL3" s="3"/>
      <c r="PWM3" s="3"/>
      <c r="PWN3" s="3"/>
      <c r="PWO3" s="3"/>
      <c r="PWP3" s="3"/>
      <c r="PWQ3" s="3"/>
      <c r="PWR3" s="3"/>
      <c r="PWS3" s="3"/>
      <c r="PWT3" s="3"/>
      <c r="PWU3" s="3"/>
      <c r="PWV3" s="3"/>
      <c r="PWW3" s="3"/>
      <c r="PWX3" s="3"/>
      <c r="PWY3" s="3"/>
      <c r="PWZ3" s="3"/>
      <c r="PXA3" s="3"/>
      <c r="PXB3" s="3"/>
      <c r="PXC3" s="3"/>
      <c r="PXD3" s="3"/>
      <c r="PXE3" s="3"/>
      <c r="PXF3" s="3"/>
      <c r="PXG3" s="3"/>
      <c r="PXH3" s="3"/>
      <c r="PXI3" s="3"/>
      <c r="PXJ3" s="3"/>
      <c r="PXK3" s="3"/>
      <c r="PXL3" s="3"/>
      <c r="PXM3" s="3"/>
      <c r="PXN3" s="3"/>
      <c r="PXO3" s="3"/>
      <c r="PXP3" s="3"/>
      <c r="PXQ3" s="3"/>
      <c r="PXR3" s="3"/>
      <c r="PXS3" s="3"/>
      <c r="PXT3" s="3"/>
      <c r="PXU3" s="3"/>
      <c r="PXV3" s="3"/>
      <c r="PXW3" s="3"/>
      <c r="PXX3" s="3"/>
      <c r="PXY3" s="3"/>
      <c r="PXZ3" s="3"/>
      <c r="PYA3" s="3"/>
      <c r="PYB3" s="3"/>
      <c r="PYC3" s="3"/>
      <c r="PYD3" s="3"/>
      <c r="PYE3" s="3"/>
      <c r="PYF3" s="3"/>
      <c r="PYG3" s="3"/>
      <c r="PYH3" s="3"/>
      <c r="PYI3" s="3"/>
      <c r="PYJ3" s="3"/>
      <c r="PYK3" s="3"/>
      <c r="PYL3" s="3"/>
      <c r="PYM3" s="3"/>
      <c r="PYN3" s="3"/>
      <c r="PYO3" s="3"/>
      <c r="PYP3" s="3"/>
      <c r="PYQ3" s="3"/>
      <c r="PYR3" s="3"/>
      <c r="PYS3" s="3"/>
      <c r="PYT3" s="3"/>
      <c r="PYU3" s="3"/>
      <c r="PYV3" s="3"/>
      <c r="PYW3" s="3"/>
      <c r="PYX3" s="3"/>
      <c r="PYY3" s="3"/>
      <c r="PYZ3" s="3"/>
      <c r="PZA3" s="3"/>
      <c r="PZB3" s="3"/>
      <c r="PZC3" s="3"/>
      <c r="PZD3" s="3"/>
      <c r="PZE3" s="3"/>
      <c r="PZF3" s="3"/>
      <c r="PZG3" s="3"/>
      <c r="PZH3" s="3"/>
      <c r="PZI3" s="3"/>
      <c r="PZJ3" s="3"/>
      <c r="PZK3" s="3"/>
      <c r="PZL3" s="3"/>
      <c r="PZM3" s="3"/>
      <c r="PZN3" s="3"/>
      <c r="PZO3" s="3"/>
      <c r="PZP3" s="3"/>
      <c r="PZQ3" s="3"/>
      <c r="PZR3" s="3"/>
      <c r="PZS3" s="3"/>
      <c r="PZT3" s="3"/>
      <c r="PZU3" s="3"/>
      <c r="PZV3" s="3"/>
      <c r="PZW3" s="3"/>
      <c r="PZX3" s="3"/>
      <c r="PZY3" s="3"/>
      <c r="PZZ3" s="3"/>
      <c r="QAA3" s="3"/>
      <c r="QAB3" s="3"/>
      <c r="QAC3" s="3"/>
      <c r="QAD3" s="3"/>
      <c r="QAE3" s="3"/>
      <c r="QAF3" s="3"/>
      <c r="QAG3" s="3"/>
      <c r="QAH3" s="3"/>
      <c r="QAI3" s="3"/>
      <c r="QAJ3" s="3"/>
      <c r="QAK3" s="3"/>
      <c r="QAL3" s="3"/>
      <c r="QAM3" s="3"/>
      <c r="QAN3" s="3"/>
      <c r="QAO3" s="3"/>
      <c r="QAP3" s="3"/>
      <c r="QAQ3" s="3"/>
      <c r="QAR3" s="3"/>
      <c r="QAS3" s="3"/>
      <c r="QAT3" s="3"/>
      <c r="QAU3" s="3"/>
      <c r="QAV3" s="3"/>
      <c r="QAW3" s="3"/>
      <c r="QAX3" s="3"/>
      <c r="QAY3" s="3"/>
      <c r="QAZ3" s="3"/>
      <c r="QBA3" s="3"/>
      <c r="QBB3" s="3"/>
      <c r="QBC3" s="3"/>
      <c r="QBD3" s="3"/>
      <c r="QBE3" s="3"/>
      <c r="QBF3" s="3"/>
      <c r="QBG3" s="3"/>
      <c r="QBH3" s="3"/>
      <c r="QBI3" s="3"/>
      <c r="QBJ3" s="3"/>
      <c r="QBK3" s="3"/>
      <c r="QBL3" s="3"/>
      <c r="QBM3" s="3"/>
      <c r="QBN3" s="3"/>
      <c r="QBO3" s="3"/>
      <c r="QBP3" s="3"/>
      <c r="QBQ3" s="3"/>
      <c r="QBR3" s="3"/>
      <c r="QBS3" s="3"/>
      <c r="QBT3" s="3"/>
      <c r="QBU3" s="3"/>
      <c r="QBV3" s="3"/>
      <c r="QBW3" s="3"/>
      <c r="QBX3" s="3"/>
      <c r="QBY3" s="3"/>
      <c r="QBZ3" s="3"/>
      <c r="QCA3" s="3"/>
      <c r="QCB3" s="3"/>
      <c r="QCC3" s="3"/>
      <c r="QCD3" s="3"/>
      <c r="QCE3" s="3"/>
      <c r="QCF3" s="3"/>
      <c r="QCG3" s="3"/>
      <c r="QCH3" s="3"/>
      <c r="QCI3" s="3"/>
      <c r="QCJ3" s="3"/>
      <c r="QCK3" s="3"/>
      <c r="QCL3" s="3"/>
      <c r="QCM3" s="3"/>
      <c r="QCN3" s="3"/>
      <c r="QCO3" s="3"/>
      <c r="QCP3" s="3"/>
      <c r="QCQ3" s="3"/>
      <c r="QCR3" s="3"/>
      <c r="QCS3" s="3"/>
      <c r="QCT3" s="3"/>
      <c r="QCU3" s="3"/>
      <c r="QCV3" s="3"/>
      <c r="QCW3" s="3"/>
      <c r="QCX3" s="3"/>
      <c r="QCY3" s="3"/>
      <c r="QCZ3" s="3"/>
      <c r="QDA3" s="3"/>
      <c r="QDB3" s="3"/>
      <c r="QDC3" s="3"/>
      <c r="QDD3" s="3"/>
      <c r="QDE3" s="3"/>
      <c r="QDF3" s="3"/>
      <c r="QDG3" s="3"/>
      <c r="QDH3" s="3"/>
      <c r="QDI3" s="3"/>
      <c r="QDJ3" s="3"/>
      <c r="QDK3" s="3"/>
      <c r="QDL3" s="3"/>
      <c r="QDM3" s="3"/>
      <c r="QDN3" s="3"/>
      <c r="QDO3" s="3"/>
      <c r="QDP3" s="3"/>
      <c r="QDQ3" s="3"/>
      <c r="QDR3" s="3"/>
      <c r="QDS3" s="3"/>
      <c r="QDT3" s="3"/>
      <c r="QDU3" s="3"/>
      <c r="QDV3" s="3"/>
      <c r="QDW3" s="3"/>
      <c r="QDX3" s="3"/>
      <c r="QDY3" s="3"/>
      <c r="QDZ3" s="3"/>
      <c r="QEA3" s="3"/>
      <c r="QEB3" s="3"/>
      <c r="QEC3" s="3"/>
      <c r="QED3" s="3"/>
      <c r="QEE3" s="3"/>
      <c r="QEF3" s="3"/>
      <c r="QEG3" s="3"/>
      <c r="QEH3" s="3"/>
      <c r="QEI3" s="3"/>
      <c r="QEJ3" s="3"/>
      <c r="QEK3" s="3"/>
      <c r="QEL3" s="3"/>
      <c r="QEM3" s="3"/>
      <c r="QEN3" s="3"/>
      <c r="QEO3" s="3"/>
      <c r="QEP3" s="3"/>
      <c r="QEQ3" s="3"/>
      <c r="QER3" s="3"/>
      <c r="QES3" s="3"/>
      <c r="QET3" s="3"/>
      <c r="QEU3" s="3"/>
      <c r="QEV3" s="3"/>
      <c r="QEW3" s="3"/>
      <c r="QEX3" s="3"/>
      <c r="QEY3" s="3"/>
      <c r="QEZ3" s="3"/>
      <c r="QFA3" s="3"/>
      <c r="QFB3" s="3"/>
      <c r="QFC3" s="3"/>
      <c r="QFD3" s="3"/>
      <c r="QFE3" s="3"/>
      <c r="QFF3" s="3"/>
      <c r="QFG3" s="3"/>
      <c r="QFH3" s="3"/>
      <c r="QFI3" s="3"/>
      <c r="QFJ3" s="3"/>
      <c r="QFK3" s="3"/>
      <c r="QFL3" s="3"/>
      <c r="QFM3" s="3"/>
      <c r="QFN3" s="3"/>
      <c r="QFO3" s="3"/>
      <c r="QFP3" s="3"/>
      <c r="QFQ3" s="3"/>
      <c r="QFR3" s="3"/>
      <c r="QFS3" s="3"/>
      <c r="QFT3" s="3"/>
      <c r="QFU3" s="3"/>
      <c r="QFV3" s="3"/>
      <c r="QFW3" s="3"/>
      <c r="QFX3" s="3"/>
      <c r="QFY3" s="3"/>
      <c r="QFZ3" s="3"/>
      <c r="QGA3" s="3"/>
      <c r="QGB3" s="3"/>
      <c r="QGC3" s="3"/>
      <c r="QGD3" s="3"/>
      <c r="QGE3" s="3"/>
      <c r="QGF3" s="3"/>
      <c r="QGG3" s="3"/>
      <c r="QGH3" s="3"/>
      <c r="QGI3" s="3"/>
      <c r="QGJ3" s="3"/>
      <c r="QGK3" s="3"/>
      <c r="QGL3" s="3"/>
      <c r="QGM3" s="3"/>
      <c r="QGN3" s="3"/>
      <c r="QGO3" s="3"/>
      <c r="QGP3" s="3"/>
      <c r="QGQ3" s="3"/>
      <c r="QGR3" s="3"/>
      <c r="QGS3" s="3"/>
      <c r="QGT3" s="3"/>
      <c r="QGU3" s="3"/>
      <c r="QGV3" s="3"/>
      <c r="QGW3" s="3"/>
      <c r="QGX3" s="3"/>
      <c r="QGY3" s="3"/>
      <c r="QGZ3" s="3"/>
      <c r="QHA3" s="3"/>
      <c r="QHB3" s="3"/>
      <c r="QHC3" s="3"/>
      <c r="QHD3" s="3"/>
      <c r="QHE3" s="3"/>
      <c r="QHF3" s="3"/>
      <c r="QHG3" s="3"/>
      <c r="QHH3" s="3"/>
      <c r="QHI3" s="3"/>
      <c r="QHJ3" s="3"/>
      <c r="QHK3" s="3"/>
      <c r="QHL3" s="3"/>
      <c r="QHM3" s="3"/>
      <c r="QHN3" s="3"/>
      <c r="QHO3" s="3"/>
      <c r="QHP3" s="3"/>
      <c r="QHQ3" s="3"/>
      <c r="QHR3" s="3"/>
      <c r="QHS3" s="3"/>
      <c r="QHT3" s="3"/>
      <c r="QHU3" s="3"/>
      <c r="QHV3" s="3"/>
      <c r="QHW3" s="3"/>
      <c r="QHX3" s="3"/>
      <c r="QHY3" s="3"/>
      <c r="QHZ3" s="3"/>
      <c r="QIA3" s="3"/>
      <c r="QIB3" s="3"/>
      <c r="QIC3" s="3"/>
      <c r="QID3" s="3"/>
      <c r="QIE3" s="3"/>
      <c r="QIF3" s="3"/>
      <c r="QIG3" s="3"/>
      <c r="QIH3" s="3"/>
      <c r="QII3" s="3"/>
      <c r="QIJ3" s="3"/>
      <c r="QIK3" s="3"/>
      <c r="QIL3" s="3"/>
      <c r="QIM3" s="3"/>
      <c r="QIN3" s="3"/>
      <c r="QIO3" s="3"/>
      <c r="QIP3" s="3"/>
      <c r="QIQ3" s="3"/>
      <c r="QIR3" s="3"/>
      <c r="QIS3" s="3"/>
      <c r="QIT3" s="3"/>
      <c r="QIU3" s="3"/>
      <c r="QIV3" s="3"/>
      <c r="QIW3" s="3"/>
      <c r="QIX3" s="3"/>
      <c r="QIY3" s="3"/>
      <c r="QIZ3" s="3"/>
      <c r="QJA3" s="3"/>
      <c r="QJB3" s="3"/>
      <c r="QJC3" s="3"/>
      <c r="QJD3" s="3"/>
      <c r="QJE3" s="3"/>
      <c r="QJF3" s="3"/>
      <c r="QJG3" s="3"/>
      <c r="QJH3" s="3"/>
      <c r="QJI3" s="3"/>
      <c r="QJJ3" s="3"/>
      <c r="QJK3" s="3"/>
      <c r="QJL3" s="3"/>
      <c r="QJM3" s="3"/>
      <c r="QJN3" s="3"/>
      <c r="QJO3" s="3"/>
      <c r="QJP3" s="3"/>
      <c r="QJQ3" s="3"/>
      <c r="QJR3" s="3"/>
      <c r="QJS3" s="3"/>
      <c r="QJT3" s="3"/>
      <c r="QJU3" s="3"/>
      <c r="QJV3" s="3"/>
      <c r="QJW3" s="3"/>
      <c r="QJX3" s="3"/>
      <c r="QJY3" s="3"/>
      <c r="QJZ3" s="3"/>
      <c r="QKA3" s="3"/>
      <c r="QKB3" s="3"/>
      <c r="QKC3" s="3"/>
      <c r="QKD3" s="3"/>
      <c r="QKE3" s="3"/>
      <c r="QKF3" s="3"/>
      <c r="QKG3" s="3"/>
      <c r="QKH3" s="3"/>
      <c r="QKI3" s="3"/>
      <c r="QKJ3" s="3"/>
      <c r="QKK3" s="3"/>
      <c r="QKL3" s="3"/>
      <c r="QKM3" s="3"/>
      <c r="QKN3" s="3"/>
      <c r="QKO3" s="3"/>
      <c r="QKP3" s="3"/>
      <c r="QKQ3" s="3"/>
      <c r="QKR3" s="3"/>
      <c r="QKS3" s="3"/>
      <c r="QKT3" s="3"/>
      <c r="QKU3" s="3"/>
      <c r="QKV3" s="3"/>
      <c r="QKW3" s="3"/>
      <c r="QKX3" s="3"/>
      <c r="QKY3" s="3"/>
      <c r="QKZ3" s="3"/>
      <c r="QLA3" s="3"/>
      <c r="QLB3" s="3"/>
      <c r="QLC3" s="3"/>
      <c r="QLD3" s="3"/>
      <c r="QLE3" s="3"/>
      <c r="QLF3" s="3"/>
      <c r="QLG3" s="3"/>
      <c r="QLH3" s="3"/>
      <c r="QLI3" s="3"/>
      <c r="QLJ3" s="3"/>
      <c r="QLK3" s="3"/>
      <c r="QLL3" s="3"/>
      <c r="QLM3" s="3"/>
      <c r="QLN3" s="3"/>
      <c r="QLO3" s="3"/>
      <c r="QLP3" s="3"/>
      <c r="QLQ3" s="3"/>
      <c r="QLR3" s="3"/>
      <c r="QLS3" s="3"/>
      <c r="QLT3" s="3"/>
      <c r="QLU3" s="3"/>
      <c r="QLV3" s="3"/>
      <c r="QLW3" s="3"/>
      <c r="QLX3" s="3"/>
      <c r="QLY3" s="3"/>
      <c r="QLZ3" s="3"/>
      <c r="QMA3" s="3"/>
      <c r="QMB3" s="3"/>
      <c r="QMC3" s="3"/>
      <c r="QMD3" s="3"/>
      <c r="QME3" s="3"/>
      <c r="QMF3" s="3"/>
      <c r="QMG3" s="3"/>
      <c r="QMH3" s="3"/>
      <c r="QMI3" s="3"/>
      <c r="QMJ3" s="3"/>
      <c r="QMK3" s="3"/>
      <c r="QML3" s="3"/>
      <c r="QMM3" s="3"/>
      <c r="QMN3" s="3"/>
      <c r="QMO3" s="3"/>
      <c r="QMP3" s="3"/>
      <c r="QMQ3" s="3"/>
      <c r="QMR3" s="3"/>
      <c r="QMS3" s="3"/>
      <c r="QMT3" s="3"/>
      <c r="QMU3" s="3"/>
      <c r="QMV3" s="3"/>
      <c r="QMW3" s="3"/>
      <c r="QMX3" s="3"/>
      <c r="QMY3" s="3"/>
      <c r="QMZ3" s="3"/>
      <c r="QNA3" s="3"/>
      <c r="QNB3" s="3"/>
      <c r="QNC3" s="3"/>
      <c r="QND3" s="3"/>
      <c r="QNE3" s="3"/>
      <c r="QNF3" s="3"/>
      <c r="QNG3" s="3"/>
      <c r="QNH3" s="3"/>
      <c r="QNI3" s="3"/>
      <c r="QNJ3" s="3"/>
      <c r="QNK3" s="3"/>
      <c r="QNL3" s="3"/>
      <c r="QNM3" s="3"/>
      <c r="QNN3" s="3"/>
      <c r="QNO3" s="3"/>
      <c r="QNP3" s="3"/>
      <c r="QNQ3" s="3"/>
      <c r="QNR3" s="3"/>
      <c r="QNS3" s="3"/>
      <c r="QNT3" s="3"/>
      <c r="QNU3" s="3"/>
      <c r="QNV3" s="3"/>
      <c r="QNW3" s="3"/>
      <c r="QNX3" s="3"/>
      <c r="QNY3" s="3"/>
      <c r="QNZ3" s="3"/>
      <c r="QOA3" s="3"/>
      <c r="QOB3" s="3"/>
      <c r="QOC3" s="3"/>
      <c r="QOD3" s="3"/>
      <c r="QOE3" s="3"/>
      <c r="QOF3" s="3"/>
      <c r="QOG3" s="3"/>
      <c r="QOH3" s="3"/>
      <c r="QOI3" s="3"/>
      <c r="QOJ3" s="3"/>
      <c r="QOK3" s="3"/>
      <c r="QOL3" s="3"/>
      <c r="QOM3" s="3"/>
      <c r="QON3" s="3"/>
      <c r="QOO3" s="3"/>
      <c r="QOP3" s="3"/>
      <c r="QOQ3" s="3"/>
      <c r="QOR3" s="3"/>
      <c r="QOS3" s="3"/>
      <c r="QOT3" s="3"/>
      <c r="QOU3" s="3"/>
      <c r="QOV3" s="3"/>
      <c r="QOW3" s="3"/>
      <c r="QOX3" s="3"/>
      <c r="QOY3" s="3"/>
      <c r="QOZ3" s="3"/>
      <c r="QPA3" s="3"/>
      <c r="QPB3" s="3"/>
      <c r="QPC3" s="3"/>
      <c r="QPD3" s="3"/>
      <c r="QPE3" s="3"/>
      <c r="QPF3" s="3"/>
      <c r="QPG3" s="3"/>
      <c r="QPH3" s="3"/>
      <c r="QPI3" s="3"/>
      <c r="QPJ3" s="3"/>
      <c r="QPK3" s="3"/>
      <c r="QPL3" s="3"/>
      <c r="QPM3" s="3"/>
      <c r="QPN3" s="3"/>
      <c r="QPO3" s="3"/>
      <c r="QPP3" s="3"/>
      <c r="QPQ3" s="3"/>
      <c r="QPR3" s="3"/>
      <c r="QPS3" s="3"/>
      <c r="QPT3" s="3"/>
      <c r="QPU3" s="3"/>
      <c r="QPV3" s="3"/>
      <c r="QPW3" s="3"/>
      <c r="QPX3" s="3"/>
      <c r="QPY3" s="3"/>
      <c r="QPZ3" s="3"/>
      <c r="QQA3" s="3"/>
      <c r="QQB3" s="3"/>
      <c r="QQC3" s="3"/>
      <c r="QQD3" s="3"/>
      <c r="QQE3" s="3"/>
      <c r="QQF3" s="3"/>
      <c r="QQG3" s="3"/>
      <c r="QQH3" s="3"/>
      <c r="QQI3" s="3"/>
      <c r="QQJ3" s="3"/>
      <c r="QQK3" s="3"/>
      <c r="QQL3" s="3"/>
      <c r="QQM3" s="3"/>
      <c r="QQN3" s="3"/>
      <c r="QQO3" s="3"/>
      <c r="QQP3" s="3"/>
      <c r="QQQ3" s="3"/>
      <c r="QQR3" s="3"/>
      <c r="QQS3" s="3"/>
      <c r="QQT3" s="3"/>
      <c r="QQU3" s="3"/>
      <c r="QQV3" s="3"/>
      <c r="QQW3" s="3"/>
      <c r="QQX3" s="3"/>
      <c r="QQY3" s="3"/>
      <c r="QQZ3" s="3"/>
      <c r="QRA3" s="3"/>
      <c r="QRB3" s="3"/>
      <c r="QRC3" s="3"/>
      <c r="QRD3" s="3"/>
      <c r="QRE3" s="3"/>
      <c r="QRF3" s="3"/>
      <c r="QRG3" s="3"/>
      <c r="QRH3" s="3"/>
      <c r="QRI3" s="3"/>
      <c r="QRJ3" s="3"/>
      <c r="QRK3" s="3"/>
      <c r="QRL3" s="3"/>
      <c r="QRM3" s="3"/>
      <c r="QRN3" s="3"/>
      <c r="QRO3" s="3"/>
      <c r="QRP3" s="3"/>
      <c r="QRQ3" s="3"/>
      <c r="QRR3" s="3"/>
      <c r="QRS3" s="3"/>
      <c r="QRT3" s="3"/>
      <c r="QRU3" s="3"/>
      <c r="QRV3" s="3"/>
      <c r="QRW3" s="3"/>
      <c r="QRX3" s="3"/>
      <c r="QRY3" s="3"/>
      <c r="QRZ3" s="3"/>
      <c r="QSA3" s="3"/>
      <c r="QSB3" s="3"/>
      <c r="QSC3" s="3"/>
      <c r="QSD3" s="3"/>
      <c r="QSE3" s="3"/>
      <c r="QSF3" s="3"/>
      <c r="QSG3" s="3"/>
      <c r="QSH3" s="3"/>
      <c r="QSI3" s="3"/>
      <c r="QSJ3" s="3"/>
      <c r="QSK3" s="3"/>
      <c r="QSL3" s="3"/>
      <c r="QSM3" s="3"/>
      <c r="QSN3" s="3"/>
      <c r="QSO3" s="3"/>
      <c r="QSP3" s="3"/>
      <c r="QSQ3" s="3"/>
      <c r="QSR3" s="3"/>
      <c r="QSS3" s="3"/>
      <c r="QST3" s="3"/>
      <c r="QSU3" s="3"/>
      <c r="QSV3" s="3"/>
      <c r="QSW3" s="3"/>
      <c r="QSX3" s="3"/>
      <c r="QSY3" s="3"/>
      <c r="QSZ3" s="3"/>
      <c r="QTA3" s="3"/>
      <c r="QTB3" s="3"/>
      <c r="QTC3" s="3"/>
      <c r="QTD3" s="3"/>
      <c r="QTE3" s="3"/>
      <c r="QTF3" s="3"/>
      <c r="QTG3" s="3"/>
      <c r="QTH3" s="3"/>
      <c r="QTI3" s="3"/>
      <c r="QTJ3" s="3"/>
      <c r="QTK3" s="3"/>
      <c r="QTL3" s="3"/>
      <c r="QTM3" s="3"/>
      <c r="QTN3" s="3"/>
      <c r="QTO3" s="3"/>
      <c r="QTP3" s="3"/>
      <c r="QTQ3" s="3"/>
      <c r="QTR3" s="3"/>
      <c r="QTS3" s="3"/>
      <c r="QTT3" s="3"/>
      <c r="QTU3" s="3"/>
      <c r="QTV3" s="3"/>
      <c r="QTW3" s="3"/>
      <c r="QTX3" s="3"/>
      <c r="QTY3" s="3"/>
      <c r="QTZ3" s="3"/>
      <c r="QUA3" s="3"/>
      <c r="QUB3" s="3"/>
      <c r="QUC3" s="3"/>
      <c r="QUD3" s="3"/>
      <c r="QUE3" s="3"/>
      <c r="QUF3" s="3"/>
      <c r="QUG3" s="3"/>
      <c r="QUH3" s="3"/>
      <c r="QUI3" s="3"/>
      <c r="QUJ3" s="3"/>
      <c r="QUK3" s="3"/>
      <c r="QUL3" s="3"/>
      <c r="QUM3" s="3"/>
      <c r="QUN3" s="3"/>
      <c r="QUO3" s="3"/>
      <c r="QUP3" s="3"/>
      <c r="QUQ3" s="3"/>
      <c r="QUR3" s="3"/>
      <c r="QUS3" s="3"/>
      <c r="QUT3" s="3"/>
      <c r="QUU3" s="3"/>
      <c r="QUV3" s="3"/>
      <c r="QUW3" s="3"/>
      <c r="QUX3" s="3"/>
      <c r="QUY3" s="3"/>
      <c r="QUZ3" s="3"/>
      <c r="QVA3" s="3"/>
      <c r="QVB3" s="3"/>
      <c r="QVC3" s="3"/>
      <c r="QVD3" s="3"/>
      <c r="QVE3" s="3"/>
      <c r="QVF3" s="3"/>
      <c r="QVG3" s="3"/>
      <c r="QVH3" s="3"/>
      <c r="QVI3" s="3"/>
      <c r="QVJ3" s="3"/>
      <c r="QVK3" s="3"/>
      <c r="QVL3" s="3"/>
      <c r="QVM3" s="3"/>
      <c r="QVN3" s="3"/>
      <c r="QVO3" s="3"/>
      <c r="QVP3" s="3"/>
      <c r="QVQ3" s="3"/>
      <c r="QVR3" s="3"/>
      <c r="QVS3" s="3"/>
      <c r="QVT3" s="3"/>
      <c r="QVU3" s="3"/>
      <c r="QVV3" s="3"/>
      <c r="QVW3" s="3"/>
      <c r="QVX3" s="3"/>
      <c r="QVY3" s="3"/>
      <c r="QVZ3" s="3"/>
      <c r="QWA3" s="3"/>
      <c r="QWB3" s="3"/>
      <c r="QWC3" s="3"/>
      <c r="QWD3" s="3"/>
      <c r="QWE3" s="3"/>
      <c r="QWF3" s="3"/>
      <c r="QWG3" s="3"/>
      <c r="QWH3" s="3"/>
      <c r="QWI3" s="3"/>
      <c r="QWJ3" s="3"/>
      <c r="QWK3" s="3"/>
      <c r="QWL3" s="3"/>
      <c r="QWM3" s="3"/>
      <c r="QWN3" s="3"/>
      <c r="QWO3" s="3"/>
      <c r="QWP3" s="3"/>
      <c r="QWQ3" s="3"/>
      <c r="QWR3" s="3"/>
      <c r="QWS3" s="3"/>
      <c r="QWT3" s="3"/>
      <c r="QWU3" s="3"/>
      <c r="QWV3" s="3"/>
      <c r="QWW3" s="3"/>
      <c r="QWX3" s="3"/>
      <c r="QWY3" s="3"/>
      <c r="QWZ3" s="3"/>
      <c r="QXA3" s="3"/>
      <c r="QXB3" s="3"/>
      <c r="QXC3" s="3"/>
      <c r="QXD3" s="3"/>
      <c r="QXE3" s="3"/>
      <c r="QXF3" s="3"/>
      <c r="QXG3" s="3"/>
      <c r="QXH3" s="3"/>
      <c r="QXI3" s="3"/>
      <c r="QXJ3" s="3"/>
      <c r="QXK3" s="3"/>
      <c r="QXL3" s="3"/>
      <c r="QXM3" s="3"/>
      <c r="QXN3" s="3"/>
      <c r="QXO3" s="3"/>
      <c r="QXP3" s="3"/>
      <c r="QXQ3" s="3"/>
      <c r="QXR3" s="3"/>
      <c r="QXS3" s="3"/>
      <c r="QXT3" s="3"/>
      <c r="QXU3" s="3"/>
      <c r="QXV3" s="3"/>
      <c r="QXW3" s="3"/>
      <c r="QXX3" s="3"/>
      <c r="QXY3" s="3"/>
      <c r="QXZ3" s="3"/>
      <c r="QYA3" s="3"/>
      <c r="QYB3" s="3"/>
      <c r="QYC3" s="3"/>
      <c r="QYD3" s="3"/>
      <c r="QYE3" s="3"/>
      <c r="QYF3" s="3"/>
      <c r="QYG3" s="3"/>
      <c r="QYH3" s="3"/>
      <c r="QYI3" s="3"/>
      <c r="QYJ3" s="3"/>
      <c r="QYK3" s="3"/>
      <c r="QYL3" s="3"/>
      <c r="QYM3" s="3"/>
      <c r="QYN3" s="3"/>
      <c r="QYO3" s="3"/>
      <c r="QYP3" s="3"/>
      <c r="QYQ3" s="3"/>
      <c r="QYR3" s="3"/>
      <c r="QYS3" s="3"/>
      <c r="QYT3" s="3"/>
      <c r="QYU3" s="3"/>
      <c r="QYV3" s="3"/>
      <c r="QYW3" s="3"/>
      <c r="QYX3" s="3"/>
      <c r="QYY3" s="3"/>
      <c r="QYZ3" s="3"/>
      <c r="QZA3" s="3"/>
      <c r="QZB3" s="3"/>
      <c r="QZC3" s="3"/>
      <c r="QZD3" s="3"/>
      <c r="QZE3" s="3"/>
      <c r="QZF3" s="3"/>
      <c r="QZG3" s="3"/>
      <c r="QZH3" s="3"/>
      <c r="QZI3" s="3"/>
      <c r="QZJ3" s="3"/>
      <c r="QZK3" s="3"/>
      <c r="QZL3" s="3"/>
      <c r="QZM3" s="3"/>
      <c r="QZN3" s="3"/>
      <c r="QZO3" s="3"/>
      <c r="QZP3" s="3"/>
      <c r="QZQ3" s="3"/>
      <c r="QZR3" s="3"/>
      <c r="QZS3" s="3"/>
      <c r="QZT3" s="3"/>
      <c r="QZU3" s="3"/>
      <c r="QZV3" s="3"/>
      <c r="QZW3" s="3"/>
      <c r="QZX3" s="3"/>
      <c r="QZY3" s="3"/>
      <c r="QZZ3" s="3"/>
      <c r="RAA3" s="3"/>
      <c r="RAB3" s="3"/>
      <c r="RAC3" s="3"/>
      <c r="RAD3" s="3"/>
      <c r="RAE3" s="3"/>
      <c r="RAF3" s="3"/>
      <c r="RAG3" s="3"/>
      <c r="RAH3" s="3"/>
      <c r="RAI3" s="3"/>
      <c r="RAJ3" s="3"/>
      <c r="RAK3" s="3"/>
      <c r="RAL3" s="3"/>
      <c r="RAM3" s="3"/>
      <c r="RAN3" s="3"/>
      <c r="RAO3" s="3"/>
      <c r="RAP3" s="3"/>
      <c r="RAQ3" s="3"/>
      <c r="RAR3" s="3"/>
      <c r="RAS3" s="3"/>
      <c r="RAT3" s="3"/>
      <c r="RAU3" s="3"/>
      <c r="RAV3" s="3"/>
      <c r="RAW3" s="3"/>
      <c r="RAX3" s="3"/>
      <c r="RAY3" s="3"/>
      <c r="RAZ3" s="3"/>
      <c r="RBA3" s="3"/>
      <c r="RBB3" s="3"/>
      <c r="RBC3" s="3"/>
      <c r="RBD3" s="3"/>
      <c r="RBE3" s="3"/>
      <c r="RBF3" s="3"/>
      <c r="RBG3" s="3"/>
      <c r="RBH3" s="3"/>
      <c r="RBI3" s="3"/>
      <c r="RBJ3" s="3"/>
      <c r="RBK3" s="3"/>
      <c r="RBL3" s="3"/>
      <c r="RBM3" s="3"/>
      <c r="RBN3" s="3"/>
      <c r="RBO3" s="3"/>
      <c r="RBP3" s="3"/>
      <c r="RBQ3" s="3"/>
      <c r="RBR3" s="3"/>
      <c r="RBS3" s="3"/>
      <c r="RBT3" s="3"/>
      <c r="RBU3" s="3"/>
      <c r="RBV3" s="3"/>
      <c r="RBW3" s="3"/>
      <c r="RBX3" s="3"/>
      <c r="RBY3" s="3"/>
      <c r="RBZ3" s="3"/>
      <c r="RCA3" s="3"/>
      <c r="RCB3" s="3"/>
      <c r="RCC3" s="3"/>
      <c r="RCD3" s="3"/>
      <c r="RCE3" s="3"/>
      <c r="RCF3" s="3"/>
      <c r="RCG3" s="3"/>
      <c r="RCH3" s="3"/>
      <c r="RCI3" s="3"/>
      <c r="RCJ3" s="3"/>
      <c r="RCK3" s="3"/>
      <c r="RCL3" s="3"/>
      <c r="RCM3" s="3"/>
      <c r="RCN3" s="3"/>
      <c r="RCO3" s="3"/>
      <c r="RCP3" s="3"/>
      <c r="RCQ3" s="3"/>
      <c r="RCR3" s="3"/>
      <c r="RCS3" s="3"/>
      <c r="RCT3" s="3"/>
      <c r="RCU3" s="3"/>
      <c r="RCV3" s="3"/>
      <c r="RCW3" s="3"/>
      <c r="RCX3" s="3"/>
      <c r="RCY3" s="3"/>
      <c r="RCZ3" s="3"/>
      <c r="RDA3" s="3"/>
      <c r="RDB3" s="3"/>
      <c r="RDC3" s="3"/>
      <c r="RDD3" s="3"/>
      <c r="RDE3" s="3"/>
      <c r="RDF3" s="3"/>
      <c r="RDG3" s="3"/>
      <c r="RDH3" s="3"/>
      <c r="RDI3" s="3"/>
      <c r="RDJ3" s="3"/>
      <c r="RDK3" s="3"/>
      <c r="RDL3" s="3"/>
      <c r="RDM3" s="3"/>
      <c r="RDN3" s="3"/>
      <c r="RDO3" s="3"/>
      <c r="RDP3" s="3"/>
      <c r="RDQ3" s="3"/>
      <c r="RDR3" s="3"/>
      <c r="RDS3" s="3"/>
      <c r="RDT3" s="3"/>
      <c r="RDU3" s="3"/>
      <c r="RDV3" s="3"/>
      <c r="RDW3" s="3"/>
      <c r="RDX3" s="3"/>
      <c r="RDY3" s="3"/>
      <c r="RDZ3" s="3"/>
      <c r="REA3" s="3"/>
      <c r="REB3" s="3"/>
      <c r="REC3" s="3"/>
      <c r="RED3" s="3"/>
      <c r="REE3" s="3"/>
      <c r="REF3" s="3"/>
      <c r="REG3" s="3"/>
      <c r="REH3" s="3"/>
      <c r="REI3" s="3"/>
      <c r="REJ3" s="3"/>
      <c r="REK3" s="3"/>
      <c r="REL3" s="3"/>
      <c r="REM3" s="3"/>
      <c r="REN3" s="3"/>
      <c r="REO3" s="3"/>
      <c r="REP3" s="3"/>
      <c r="REQ3" s="3"/>
      <c r="RER3" s="3"/>
      <c r="RES3" s="3"/>
      <c r="RET3" s="3"/>
      <c r="REU3" s="3"/>
      <c r="REV3" s="3"/>
      <c r="REW3" s="3"/>
      <c r="REX3" s="3"/>
      <c r="REY3" s="3"/>
      <c r="REZ3" s="3"/>
      <c r="RFA3" s="3"/>
      <c r="RFB3" s="3"/>
      <c r="RFC3" s="3"/>
      <c r="RFD3" s="3"/>
      <c r="RFE3" s="3"/>
      <c r="RFF3" s="3"/>
      <c r="RFG3" s="3"/>
      <c r="RFH3" s="3"/>
      <c r="RFI3" s="3"/>
      <c r="RFJ3" s="3"/>
      <c r="RFK3" s="3"/>
      <c r="RFL3" s="3"/>
      <c r="RFM3" s="3"/>
      <c r="RFN3" s="3"/>
      <c r="RFO3" s="3"/>
      <c r="RFP3" s="3"/>
      <c r="RFQ3" s="3"/>
      <c r="RFR3" s="3"/>
      <c r="RFS3" s="3"/>
      <c r="RFT3" s="3"/>
      <c r="RFU3" s="3"/>
      <c r="RFV3" s="3"/>
      <c r="RFW3" s="3"/>
      <c r="RFX3" s="3"/>
      <c r="RFY3" s="3"/>
      <c r="RFZ3" s="3"/>
      <c r="RGA3" s="3"/>
      <c r="RGB3" s="3"/>
      <c r="RGC3" s="3"/>
      <c r="RGD3" s="3"/>
      <c r="RGE3" s="3"/>
      <c r="RGF3" s="3"/>
      <c r="RGG3" s="3"/>
      <c r="RGH3" s="3"/>
      <c r="RGI3" s="3"/>
      <c r="RGJ3" s="3"/>
      <c r="RGK3" s="3"/>
      <c r="RGL3" s="3"/>
      <c r="RGM3" s="3"/>
      <c r="RGN3" s="3"/>
      <c r="RGO3" s="3"/>
      <c r="RGP3" s="3"/>
      <c r="RGQ3" s="3"/>
      <c r="RGR3" s="3"/>
      <c r="RGS3" s="3"/>
      <c r="RGT3" s="3"/>
      <c r="RGU3" s="3"/>
      <c r="RGV3" s="3"/>
      <c r="RGW3" s="3"/>
      <c r="RGX3" s="3"/>
      <c r="RGY3" s="3"/>
      <c r="RGZ3" s="3"/>
      <c r="RHA3" s="3"/>
      <c r="RHB3" s="3"/>
      <c r="RHC3" s="3"/>
      <c r="RHD3" s="3"/>
      <c r="RHE3" s="3"/>
      <c r="RHF3" s="3"/>
      <c r="RHG3" s="3"/>
      <c r="RHH3" s="3"/>
      <c r="RHI3" s="3"/>
      <c r="RHJ3" s="3"/>
      <c r="RHK3" s="3"/>
      <c r="RHL3" s="3"/>
      <c r="RHM3" s="3"/>
      <c r="RHN3" s="3"/>
      <c r="RHO3" s="3"/>
      <c r="RHP3" s="3"/>
      <c r="RHQ3" s="3"/>
      <c r="RHR3" s="3"/>
      <c r="RHS3" s="3"/>
      <c r="RHT3" s="3"/>
      <c r="RHU3" s="3"/>
      <c r="RHV3" s="3"/>
      <c r="RHW3" s="3"/>
      <c r="RHX3" s="3"/>
      <c r="RHY3" s="3"/>
      <c r="RHZ3" s="3"/>
      <c r="RIA3" s="3"/>
      <c r="RIB3" s="3"/>
      <c r="RIC3" s="3"/>
      <c r="RID3" s="3"/>
      <c r="RIE3" s="3"/>
      <c r="RIF3" s="3"/>
      <c r="RIG3" s="3"/>
      <c r="RIH3" s="3"/>
      <c r="RII3" s="3"/>
      <c r="RIJ3" s="3"/>
      <c r="RIK3" s="3"/>
      <c r="RIL3" s="3"/>
      <c r="RIM3" s="3"/>
      <c r="RIN3" s="3"/>
      <c r="RIO3" s="3"/>
      <c r="RIP3" s="3"/>
      <c r="RIQ3" s="3"/>
      <c r="RIR3" s="3"/>
      <c r="RIS3" s="3"/>
      <c r="RIT3" s="3"/>
      <c r="RIU3" s="3"/>
      <c r="RIV3" s="3"/>
      <c r="RIW3" s="3"/>
      <c r="RIX3" s="3"/>
      <c r="RIY3" s="3"/>
      <c r="RIZ3" s="3"/>
      <c r="RJA3" s="3"/>
      <c r="RJB3" s="3"/>
      <c r="RJC3" s="3"/>
      <c r="RJD3" s="3"/>
      <c r="RJE3" s="3"/>
      <c r="RJF3" s="3"/>
      <c r="RJG3" s="3"/>
      <c r="RJH3" s="3"/>
      <c r="RJI3" s="3"/>
      <c r="RJJ3" s="3"/>
      <c r="RJK3" s="3"/>
      <c r="RJL3" s="3"/>
      <c r="RJM3" s="3"/>
      <c r="RJN3" s="3"/>
      <c r="RJO3" s="3"/>
      <c r="RJP3" s="3"/>
      <c r="RJQ3" s="3"/>
      <c r="RJR3" s="3"/>
      <c r="RJS3" s="3"/>
      <c r="RJT3" s="3"/>
      <c r="RJU3" s="3"/>
      <c r="RJV3" s="3"/>
      <c r="RJW3" s="3"/>
      <c r="RJX3" s="3"/>
      <c r="RJY3" s="3"/>
      <c r="RJZ3" s="3"/>
      <c r="RKA3" s="3"/>
      <c r="RKB3" s="3"/>
      <c r="RKC3" s="3"/>
      <c r="RKD3" s="3"/>
      <c r="RKE3" s="3"/>
      <c r="RKF3" s="3"/>
      <c r="RKG3" s="3"/>
      <c r="RKH3" s="3"/>
      <c r="RKI3" s="3"/>
      <c r="RKJ3" s="3"/>
      <c r="RKK3" s="3"/>
      <c r="RKL3" s="3"/>
      <c r="RKM3" s="3"/>
      <c r="RKN3" s="3"/>
      <c r="RKO3" s="3"/>
      <c r="RKP3" s="3"/>
      <c r="RKQ3" s="3"/>
      <c r="RKR3" s="3"/>
      <c r="RKS3" s="3"/>
      <c r="RKT3" s="3"/>
      <c r="RKU3" s="3"/>
      <c r="RKV3" s="3"/>
      <c r="RKW3" s="3"/>
      <c r="RKX3" s="3"/>
      <c r="RKY3" s="3"/>
      <c r="RKZ3" s="3"/>
      <c r="RLA3" s="3"/>
      <c r="RLB3" s="3"/>
      <c r="RLC3" s="3"/>
      <c r="RLD3" s="3"/>
      <c r="RLE3" s="3"/>
      <c r="RLF3" s="3"/>
      <c r="RLG3" s="3"/>
      <c r="RLH3" s="3"/>
      <c r="RLI3" s="3"/>
      <c r="RLJ3" s="3"/>
      <c r="RLK3" s="3"/>
      <c r="RLL3" s="3"/>
      <c r="RLM3" s="3"/>
      <c r="RLN3" s="3"/>
      <c r="RLO3" s="3"/>
      <c r="RLP3" s="3"/>
      <c r="RLQ3" s="3"/>
      <c r="RLR3" s="3"/>
      <c r="RLS3" s="3"/>
      <c r="RLT3" s="3"/>
      <c r="RLU3" s="3"/>
      <c r="RLV3" s="3"/>
      <c r="RLW3" s="3"/>
      <c r="RLX3" s="3"/>
      <c r="RLY3" s="3"/>
      <c r="RLZ3" s="3"/>
      <c r="RMA3" s="3"/>
      <c r="RMB3" s="3"/>
      <c r="RMC3" s="3"/>
      <c r="RMD3" s="3"/>
      <c r="RME3" s="3"/>
      <c r="RMF3" s="3"/>
      <c r="RMG3" s="3"/>
      <c r="RMH3" s="3"/>
      <c r="RMI3" s="3"/>
      <c r="RMJ3" s="3"/>
      <c r="RMK3" s="3"/>
      <c r="RML3" s="3"/>
      <c r="RMM3" s="3"/>
      <c r="RMN3" s="3"/>
      <c r="RMO3" s="3"/>
      <c r="RMP3" s="3"/>
      <c r="RMQ3" s="3"/>
      <c r="RMR3" s="3"/>
      <c r="RMS3" s="3"/>
      <c r="RMT3" s="3"/>
      <c r="RMU3" s="3"/>
      <c r="RMV3" s="3"/>
      <c r="RMW3" s="3"/>
      <c r="RMX3" s="3"/>
      <c r="RMY3" s="3"/>
      <c r="RMZ3" s="3"/>
      <c r="RNA3" s="3"/>
      <c r="RNB3" s="3"/>
      <c r="RNC3" s="3"/>
      <c r="RND3" s="3"/>
      <c r="RNE3" s="3"/>
      <c r="RNF3" s="3"/>
      <c r="RNG3" s="3"/>
      <c r="RNH3" s="3"/>
      <c r="RNI3" s="3"/>
      <c r="RNJ3" s="3"/>
      <c r="RNK3" s="3"/>
      <c r="RNL3" s="3"/>
      <c r="RNM3" s="3"/>
      <c r="RNN3" s="3"/>
      <c r="RNO3" s="3"/>
      <c r="RNP3" s="3"/>
      <c r="RNQ3" s="3"/>
      <c r="RNR3" s="3"/>
      <c r="RNS3" s="3"/>
      <c r="RNT3" s="3"/>
      <c r="RNU3" s="3"/>
      <c r="RNV3" s="3"/>
      <c r="RNW3" s="3"/>
      <c r="RNX3" s="3"/>
      <c r="RNY3" s="3"/>
      <c r="RNZ3" s="3"/>
      <c r="ROA3" s="3"/>
      <c r="ROB3" s="3"/>
      <c r="ROC3" s="3"/>
      <c r="ROD3" s="3"/>
      <c r="ROE3" s="3"/>
      <c r="ROF3" s="3"/>
      <c r="ROG3" s="3"/>
      <c r="ROH3" s="3"/>
      <c r="ROI3" s="3"/>
      <c r="ROJ3" s="3"/>
      <c r="ROK3" s="3"/>
      <c r="ROL3" s="3"/>
      <c r="ROM3" s="3"/>
      <c r="RON3" s="3"/>
      <c r="ROO3" s="3"/>
      <c r="ROP3" s="3"/>
      <c r="ROQ3" s="3"/>
      <c r="ROR3" s="3"/>
      <c r="ROS3" s="3"/>
      <c r="ROT3" s="3"/>
      <c r="ROU3" s="3"/>
      <c r="ROV3" s="3"/>
      <c r="ROW3" s="3"/>
      <c r="ROX3" s="3"/>
      <c r="ROY3" s="3"/>
      <c r="ROZ3" s="3"/>
      <c r="RPA3" s="3"/>
      <c r="RPB3" s="3"/>
      <c r="RPC3" s="3"/>
      <c r="RPD3" s="3"/>
      <c r="RPE3" s="3"/>
      <c r="RPF3" s="3"/>
      <c r="RPG3" s="3"/>
      <c r="RPH3" s="3"/>
      <c r="RPI3" s="3"/>
      <c r="RPJ3" s="3"/>
      <c r="RPK3" s="3"/>
      <c r="RPL3" s="3"/>
      <c r="RPM3" s="3"/>
      <c r="RPN3" s="3"/>
      <c r="RPO3" s="3"/>
      <c r="RPP3" s="3"/>
      <c r="RPQ3" s="3"/>
      <c r="RPR3" s="3"/>
      <c r="RPS3" s="3"/>
      <c r="RPT3" s="3"/>
      <c r="RPU3" s="3"/>
      <c r="RPV3" s="3"/>
      <c r="RPW3" s="3"/>
      <c r="RPX3" s="3"/>
      <c r="RPY3" s="3"/>
      <c r="RPZ3" s="3"/>
      <c r="RQA3" s="3"/>
      <c r="RQB3" s="3"/>
      <c r="RQC3" s="3"/>
      <c r="RQD3" s="3"/>
      <c r="RQE3" s="3"/>
      <c r="RQF3" s="3"/>
      <c r="RQG3" s="3"/>
      <c r="RQH3" s="3"/>
      <c r="RQI3" s="3"/>
      <c r="RQJ3" s="3"/>
      <c r="RQK3" s="3"/>
      <c r="RQL3" s="3"/>
      <c r="RQM3" s="3"/>
      <c r="RQN3" s="3"/>
      <c r="RQO3" s="3"/>
      <c r="RQP3" s="3"/>
      <c r="RQQ3" s="3"/>
      <c r="RQR3" s="3"/>
      <c r="RQS3" s="3"/>
      <c r="RQT3" s="3"/>
      <c r="RQU3" s="3"/>
      <c r="RQV3" s="3"/>
      <c r="RQW3" s="3"/>
      <c r="RQX3" s="3"/>
      <c r="RQY3" s="3"/>
      <c r="RQZ3" s="3"/>
      <c r="RRA3" s="3"/>
      <c r="RRB3" s="3"/>
      <c r="RRC3" s="3"/>
      <c r="RRD3" s="3"/>
      <c r="RRE3" s="3"/>
      <c r="RRF3" s="3"/>
      <c r="RRG3" s="3"/>
      <c r="RRH3" s="3"/>
      <c r="RRI3" s="3"/>
      <c r="RRJ3" s="3"/>
      <c r="RRK3" s="3"/>
      <c r="RRL3" s="3"/>
      <c r="RRM3" s="3"/>
      <c r="RRN3" s="3"/>
      <c r="RRO3" s="3"/>
      <c r="RRP3" s="3"/>
      <c r="RRQ3" s="3"/>
      <c r="RRR3" s="3"/>
      <c r="RRS3" s="3"/>
      <c r="RRT3" s="3"/>
      <c r="RRU3" s="3"/>
      <c r="RRV3" s="3"/>
      <c r="RRW3" s="3"/>
      <c r="RRX3" s="3"/>
      <c r="RRY3" s="3"/>
      <c r="RRZ3" s="3"/>
      <c r="RSA3" s="3"/>
      <c r="RSB3" s="3"/>
      <c r="RSC3" s="3"/>
      <c r="RSD3" s="3"/>
      <c r="RSE3" s="3"/>
      <c r="RSF3" s="3"/>
      <c r="RSG3" s="3"/>
      <c r="RSH3" s="3"/>
      <c r="RSI3" s="3"/>
      <c r="RSJ3" s="3"/>
      <c r="RSK3" s="3"/>
      <c r="RSL3" s="3"/>
      <c r="RSM3" s="3"/>
      <c r="RSN3" s="3"/>
      <c r="RSO3" s="3"/>
      <c r="RSP3" s="3"/>
      <c r="RSQ3" s="3"/>
      <c r="RSR3" s="3"/>
      <c r="RSS3" s="3"/>
      <c r="RST3" s="3"/>
      <c r="RSU3" s="3"/>
      <c r="RSV3" s="3"/>
      <c r="RSW3" s="3"/>
      <c r="RSX3" s="3"/>
      <c r="RSY3" s="3"/>
      <c r="RSZ3" s="3"/>
      <c r="RTA3" s="3"/>
      <c r="RTB3" s="3"/>
      <c r="RTC3" s="3"/>
      <c r="RTD3" s="3"/>
      <c r="RTE3" s="3"/>
      <c r="RTF3" s="3"/>
      <c r="RTG3" s="3"/>
      <c r="RTH3" s="3"/>
      <c r="RTI3" s="3"/>
      <c r="RTJ3" s="3"/>
      <c r="RTK3" s="3"/>
      <c r="RTL3" s="3"/>
      <c r="RTM3" s="3"/>
      <c r="RTN3" s="3"/>
      <c r="RTO3" s="3"/>
      <c r="RTP3" s="3"/>
      <c r="RTQ3" s="3"/>
      <c r="RTR3" s="3"/>
      <c r="RTS3" s="3"/>
      <c r="RTT3" s="3"/>
      <c r="RTU3" s="3"/>
      <c r="RTV3" s="3"/>
      <c r="RTW3" s="3"/>
      <c r="RTX3" s="3"/>
      <c r="RTY3" s="3"/>
      <c r="RTZ3" s="3"/>
      <c r="RUA3" s="3"/>
      <c r="RUB3" s="3"/>
      <c r="RUC3" s="3"/>
      <c r="RUD3" s="3"/>
      <c r="RUE3" s="3"/>
      <c r="RUF3" s="3"/>
      <c r="RUG3" s="3"/>
      <c r="RUH3" s="3"/>
      <c r="RUI3" s="3"/>
      <c r="RUJ3" s="3"/>
      <c r="RUK3" s="3"/>
      <c r="RUL3" s="3"/>
      <c r="RUM3" s="3"/>
      <c r="RUN3" s="3"/>
      <c r="RUO3" s="3"/>
      <c r="RUP3" s="3"/>
      <c r="RUQ3" s="3"/>
      <c r="RUR3" s="3"/>
      <c r="RUS3" s="3"/>
      <c r="RUT3" s="3"/>
      <c r="RUU3" s="3"/>
      <c r="RUV3" s="3"/>
      <c r="RUW3" s="3"/>
      <c r="RUX3" s="3"/>
      <c r="RUY3" s="3"/>
      <c r="RUZ3" s="3"/>
      <c r="RVA3" s="3"/>
      <c r="RVB3" s="3"/>
      <c r="RVC3" s="3"/>
      <c r="RVD3" s="3"/>
      <c r="RVE3" s="3"/>
      <c r="RVF3" s="3"/>
      <c r="RVG3" s="3"/>
      <c r="RVH3" s="3"/>
      <c r="RVI3" s="3"/>
      <c r="RVJ3" s="3"/>
      <c r="RVK3" s="3"/>
      <c r="RVL3" s="3"/>
      <c r="RVM3" s="3"/>
      <c r="RVN3" s="3"/>
      <c r="RVO3" s="3"/>
      <c r="RVP3" s="3"/>
      <c r="RVQ3" s="3"/>
      <c r="RVR3" s="3"/>
      <c r="RVS3" s="3"/>
      <c r="RVT3" s="3"/>
      <c r="RVU3" s="3"/>
      <c r="RVV3" s="3"/>
      <c r="RVW3" s="3"/>
      <c r="RVX3" s="3"/>
      <c r="RVY3" s="3"/>
      <c r="RVZ3" s="3"/>
      <c r="RWA3" s="3"/>
      <c r="RWB3" s="3"/>
      <c r="RWC3" s="3"/>
      <c r="RWD3" s="3"/>
      <c r="RWE3" s="3"/>
      <c r="RWF3" s="3"/>
      <c r="RWG3" s="3"/>
      <c r="RWH3" s="3"/>
      <c r="RWI3" s="3"/>
      <c r="RWJ3" s="3"/>
      <c r="RWK3" s="3"/>
      <c r="RWL3" s="3"/>
      <c r="RWM3" s="3"/>
      <c r="RWN3" s="3"/>
      <c r="RWO3" s="3"/>
      <c r="RWP3" s="3"/>
      <c r="RWQ3" s="3"/>
      <c r="RWR3" s="3"/>
      <c r="RWS3" s="3"/>
      <c r="RWT3" s="3"/>
      <c r="RWU3" s="3"/>
      <c r="RWV3" s="3"/>
      <c r="RWW3" s="3"/>
      <c r="RWX3" s="3"/>
      <c r="RWY3" s="3"/>
      <c r="RWZ3" s="3"/>
      <c r="RXA3" s="3"/>
      <c r="RXB3" s="3"/>
      <c r="RXC3" s="3"/>
      <c r="RXD3" s="3"/>
      <c r="RXE3" s="3"/>
      <c r="RXF3" s="3"/>
      <c r="RXG3" s="3"/>
      <c r="RXH3" s="3"/>
      <c r="RXI3" s="3"/>
      <c r="RXJ3" s="3"/>
      <c r="RXK3" s="3"/>
      <c r="RXL3" s="3"/>
      <c r="RXM3" s="3"/>
      <c r="RXN3" s="3"/>
      <c r="RXO3" s="3"/>
      <c r="RXP3" s="3"/>
      <c r="RXQ3" s="3"/>
      <c r="RXR3" s="3"/>
      <c r="RXS3" s="3"/>
      <c r="RXT3" s="3"/>
      <c r="RXU3" s="3"/>
      <c r="RXV3" s="3"/>
      <c r="RXW3" s="3"/>
      <c r="RXX3" s="3"/>
      <c r="RXY3" s="3"/>
      <c r="RXZ3" s="3"/>
      <c r="RYA3" s="3"/>
      <c r="RYB3" s="3"/>
      <c r="RYC3" s="3"/>
      <c r="RYD3" s="3"/>
      <c r="RYE3" s="3"/>
      <c r="RYF3" s="3"/>
      <c r="RYG3" s="3"/>
      <c r="RYH3" s="3"/>
      <c r="RYI3" s="3"/>
      <c r="RYJ3" s="3"/>
      <c r="RYK3" s="3"/>
      <c r="RYL3" s="3"/>
      <c r="RYM3" s="3"/>
      <c r="RYN3" s="3"/>
      <c r="RYO3" s="3"/>
      <c r="RYP3" s="3"/>
      <c r="RYQ3" s="3"/>
      <c r="RYR3" s="3"/>
      <c r="RYS3" s="3"/>
      <c r="RYT3" s="3"/>
      <c r="RYU3" s="3"/>
      <c r="RYV3" s="3"/>
      <c r="RYW3" s="3"/>
      <c r="RYX3" s="3"/>
      <c r="RYY3" s="3"/>
      <c r="RYZ3" s="3"/>
      <c r="RZA3" s="3"/>
      <c r="RZB3" s="3"/>
      <c r="RZC3" s="3"/>
      <c r="RZD3" s="3"/>
      <c r="RZE3" s="3"/>
      <c r="RZF3" s="3"/>
      <c r="RZG3" s="3"/>
      <c r="RZH3" s="3"/>
      <c r="RZI3" s="3"/>
      <c r="RZJ3" s="3"/>
      <c r="RZK3" s="3"/>
      <c r="RZL3" s="3"/>
      <c r="RZM3" s="3"/>
      <c r="RZN3" s="3"/>
      <c r="RZO3" s="3"/>
      <c r="RZP3" s="3"/>
      <c r="RZQ3" s="3"/>
      <c r="RZR3" s="3"/>
      <c r="RZS3" s="3"/>
      <c r="RZT3" s="3"/>
      <c r="RZU3" s="3"/>
      <c r="RZV3" s="3"/>
      <c r="RZW3" s="3"/>
      <c r="RZX3" s="3"/>
      <c r="RZY3" s="3"/>
      <c r="RZZ3" s="3"/>
      <c r="SAA3" s="3"/>
      <c r="SAB3" s="3"/>
      <c r="SAC3" s="3"/>
      <c r="SAD3" s="3"/>
      <c r="SAE3" s="3"/>
      <c r="SAF3" s="3"/>
      <c r="SAG3" s="3"/>
      <c r="SAH3" s="3"/>
      <c r="SAI3" s="3"/>
      <c r="SAJ3" s="3"/>
      <c r="SAK3" s="3"/>
      <c r="SAL3" s="3"/>
      <c r="SAM3" s="3"/>
      <c r="SAN3" s="3"/>
      <c r="SAO3" s="3"/>
      <c r="SAP3" s="3"/>
      <c r="SAQ3" s="3"/>
      <c r="SAR3" s="3"/>
      <c r="SAS3" s="3"/>
      <c r="SAT3" s="3"/>
      <c r="SAU3" s="3"/>
      <c r="SAV3" s="3"/>
      <c r="SAW3" s="3"/>
      <c r="SAX3" s="3"/>
      <c r="SAY3" s="3"/>
      <c r="SAZ3" s="3"/>
      <c r="SBA3" s="3"/>
      <c r="SBB3" s="3"/>
      <c r="SBC3" s="3"/>
      <c r="SBD3" s="3"/>
      <c r="SBE3" s="3"/>
      <c r="SBF3" s="3"/>
      <c r="SBG3" s="3"/>
      <c r="SBH3" s="3"/>
      <c r="SBI3" s="3"/>
      <c r="SBJ3" s="3"/>
      <c r="SBK3" s="3"/>
      <c r="SBL3" s="3"/>
      <c r="SBM3" s="3"/>
      <c r="SBN3" s="3"/>
      <c r="SBO3" s="3"/>
      <c r="SBP3" s="3"/>
      <c r="SBQ3" s="3"/>
      <c r="SBR3" s="3"/>
      <c r="SBS3" s="3"/>
      <c r="SBT3" s="3"/>
      <c r="SBU3" s="3"/>
      <c r="SBV3" s="3"/>
      <c r="SBW3" s="3"/>
      <c r="SBX3" s="3"/>
      <c r="SBY3" s="3"/>
      <c r="SBZ3" s="3"/>
      <c r="SCA3" s="3"/>
      <c r="SCB3" s="3"/>
      <c r="SCC3" s="3"/>
      <c r="SCD3" s="3"/>
      <c r="SCE3" s="3"/>
      <c r="SCF3" s="3"/>
      <c r="SCG3" s="3"/>
      <c r="SCH3" s="3"/>
      <c r="SCI3" s="3"/>
      <c r="SCJ3" s="3"/>
      <c r="SCK3" s="3"/>
      <c r="SCL3" s="3"/>
      <c r="SCM3" s="3"/>
      <c r="SCN3" s="3"/>
      <c r="SCO3" s="3"/>
      <c r="SCP3" s="3"/>
      <c r="SCQ3" s="3"/>
      <c r="SCR3" s="3"/>
      <c r="SCS3" s="3"/>
      <c r="SCT3" s="3"/>
      <c r="SCU3" s="3"/>
      <c r="SCV3" s="3"/>
      <c r="SCW3" s="3"/>
      <c r="SCX3" s="3"/>
      <c r="SCY3" s="3"/>
      <c r="SCZ3" s="3"/>
      <c r="SDA3" s="3"/>
      <c r="SDB3" s="3"/>
      <c r="SDC3" s="3"/>
      <c r="SDD3" s="3"/>
      <c r="SDE3" s="3"/>
      <c r="SDF3" s="3"/>
      <c r="SDG3" s="3"/>
      <c r="SDH3" s="3"/>
      <c r="SDI3" s="3"/>
      <c r="SDJ3" s="3"/>
      <c r="SDK3" s="3"/>
      <c r="SDL3" s="3"/>
      <c r="SDM3" s="3"/>
      <c r="SDN3" s="3"/>
      <c r="SDO3" s="3"/>
      <c r="SDP3" s="3"/>
      <c r="SDQ3" s="3"/>
      <c r="SDR3" s="3"/>
      <c r="SDS3" s="3"/>
      <c r="SDT3" s="3"/>
      <c r="SDU3" s="3"/>
      <c r="SDV3" s="3"/>
      <c r="SDW3" s="3"/>
      <c r="SDX3" s="3"/>
      <c r="SDY3" s="3"/>
      <c r="SDZ3" s="3"/>
      <c r="SEA3" s="3"/>
      <c r="SEB3" s="3"/>
      <c r="SEC3" s="3"/>
      <c r="SED3" s="3"/>
      <c r="SEE3" s="3"/>
      <c r="SEF3" s="3"/>
      <c r="SEG3" s="3"/>
      <c r="SEH3" s="3"/>
      <c r="SEI3" s="3"/>
      <c r="SEJ3" s="3"/>
      <c r="SEK3" s="3"/>
      <c r="SEL3" s="3"/>
      <c r="SEM3" s="3"/>
      <c r="SEN3" s="3"/>
      <c r="SEO3" s="3"/>
      <c r="SEP3" s="3"/>
      <c r="SEQ3" s="3"/>
      <c r="SER3" s="3"/>
      <c r="SES3" s="3"/>
      <c r="SET3" s="3"/>
      <c r="SEU3" s="3"/>
      <c r="SEV3" s="3"/>
      <c r="SEW3" s="3"/>
      <c r="SEX3" s="3"/>
      <c r="SEY3" s="3"/>
      <c r="SEZ3" s="3"/>
      <c r="SFA3" s="3"/>
      <c r="SFB3" s="3"/>
      <c r="SFC3" s="3"/>
      <c r="SFD3" s="3"/>
      <c r="SFE3" s="3"/>
      <c r="SFF3" s="3"/>
      <c r="SFG3" s="3"/>
      <c r="SFH3" s="3"/>
      <c r="SFI3" s="3"/>
      <c r="SFJ3" s="3"/>
      <c r="SFK3" s="3"/>
      <c r="SFL3" s="3"/>
      <c r="SFM3" s="3"/>
      <c r="SFN3" s="3"/>
      <c r="SFO3" s="3"/>
      <c r="SFP3" s="3"/>
      <c r="SFQ3" s="3"/>
      <c r="SFR3" s="3"/>
      <c r="SFS3" s="3"/>
      <c r="SFT3" s="3"/>
      <c r="SFU3" s="3"/>
      <c r="SFV3" s="3"/>
      <c r="SFW3" s="3"/>
      <c r="SFX3" s="3"/>
      <c r="SFY3" s="3"/>
      <c r="SFZ3" s="3"/>
      <c r="SGA3" s="3"/>
      <c r="SGB3" s="3"/>
      <c r="SGC3" s="3"/>
      <c r="SGD3" s="3"/>
      <c r="SGE3" s="3"/>
      <c r="SGF3" s="3"/>
      <c r="SGG3" s="3"/>
      <c r="SGH3" s="3"/>
      <c r="SGI3" s="3"/>
      <c r="SGJ3" s="3"/>
      <c r="SGK3" s="3"/>
      <c r="SGL3" s="3"/>
      <c r="SGM3" s="3"/>
      <c r="SGN3" s="3"/>
      <c r="SGO3" s="3"/>
      <c r="SGP3" s="3"/>
      <c r="SGQ3" s="3"/>
      <c r="SGR3" s="3"/>
      <c r="SGS3" s="3"/>
      <c r="SGT3" s="3"/>
      <c r="SGU3" s="3"/>
      <c r="SGV3" s="3"/>
      <c r="SGW3" s="3"/>
      <c r="SGX3" s="3"/>
      <c r="SGY3" s="3"/>
      <c r="SGZ3" s="3"/>
      <c r="SHA3" s="3"/>
      <c r="SHB3" s="3"/>
      <c r="SHC3" s="3"/>
      <c r="SHD3" s="3"/>
      <c r="SHE3" s="3"/>
      <c r="SHF3" s="3"/>
      <c r="SHG3" s="3"/>
      <c r="SHH3" s="3"/>
      <c r="SHI3" s="3"/>
      <c r="SHJ3" s="3"/>
      <c r="SHK3" s="3"/>
      <c r="SHL3" s="3"/>
      <c r="SHM3" s="3"/>
      <c r="SHN3" s="3"/>
      <c r="SHO3" s="3"/>
      <c r="SHP3" s="3"/>
      <c r="SHQ3" s="3"/>
      <c r="SHR3" s="3"/>
      <c r="SHS3" s="3"/>
      <c r="SHT3" s="3"/>
      <c r="SHU3" s="3"/>
      <c r="SHV3" s="3"/>
      <c r="SHW3" s="3"/>
      <c r="SHX3" s="3"/>
      <c r="SHY3" s="3"/>
      <c r="SHZ3" s="3"/>
      <c r="SIA3" s="3"/>
      <c r="SIB3" s="3"/>
      <c r="SIC3" s="3"/>
      <c r="SID3" s="3"/>
      <c r="SIE3" s="3"/>
      <c r="SIF3" s="3"/>
      <c r="SIG3" s="3"/>
      <c r="SIH3" s="3"/>
      <c r="SII3" s="3"/>
      <c r="SIJ3" s="3"/>
      <c r="SIK3" s="3"/>
      <c r="SIL3" s="3"/>
      <c r="SIM3" s="3"/>
      <c r="SIN3" s="3"/>
      <c r="SIO3" s="3"/>
      <c r="SIP3" s="3"/>
      <c r="SIQ3" s="3"/>
      <c r="SIR3" s="3"/>
      <c r="SIS3" s="3"/>
      <c r="SIT3" s="3"/>
      <c r="SIU3" s="3"/>
      <c r="SIV3" s="3"/>
      <c r="SIW3" s="3"/>
      <c r="SIX3" s="3"/>
      <c r="SIY3" s="3"/>
      <c r="SIZ3" s="3"/>
      <c r="SJA3" s="3"/>
      <c r="SJB3" s="3"/>
      <c r="SJC3" s="3"/>
      <c r="SJD3" s="3"/>
      <c r="SJE3" s="3"/>
      <c r="SJF3" s="3"/>
      <c r="SJG3" s="3"/>
      <c r="SJH3" s="3"/>
      <c r="SJI3" s="3"/>
      <c r="SJJ3" s="3"/>
      <c r="SJK3" s="3"/>
      <c r="SJL3" s="3"/>
      <c r="SJM3" s="3"/>
      <c r="SJN3" s="3"/>
      <c r="SJO3" s="3"/>
      <c r="SJP3" s="3"/>
      <c r="SJQ3" s="3"/>
      <c r="SJR3" s="3"/>
      <c r="SJS3" s="3"/>
      <c r="SJT3" s="3"/>
      <c r="SJU3" s="3"/>
      <c r="SJV3" s="3"/>
      <c r="SJW3" s="3"/>
      <c r="SJX3" s="3"/>
      <c r="SJY3" s="3"/>
      <c r="SJZ3" s="3"/>
      <c r="SKA3" s="3"/>
      <c r="SKB3" s="3"/>
      <c r="SKC3" s="3"/>
      <c r="SKD3" s="3"/>
      <c r="SKE3" s="3"/>
      <c r="SKF3" s="3"/>
      <c r="SKG3" s="3"/>
      <c r="SKH3" s="3"/>
      <c r="SKI3" s="3"/>
      <c r="SKJ3" s="3"/>
      <c r="SKK3" s="3"/>
      <c r="SKL3" s="3"/>
      <c r="SKM3" s="3"/>
      <c r="SKN3" s="3"/>
      <c r="SKO3" s="3"/>
      <c r="SKP3" s="3"/>
      <c r="SKQ3" s="3"/>
      <c r="SKR3" s="3"/>
      <c r="SKS3" s="3"/>
      <c r="SKT3" s="3"/>
      <c r="SKU3" s="3"/>
      <c r="SKV3" s="3"/>
      <c r="SKW3" s="3"/>
      <c r="SKX3" s="3"/>
      <c r="SKY3" s="3"/>
      <c r="SKZ3" s="3"/>
      <c r="SLA3" s="3"/>
      <c r="SLB3" s="3"/>
      <c r="SLC3" s="3"/>
      <c r="SLD3" s="3"/>
      <c r="SLE3" s="3"/>
      <c r="SLF3" s="3"/>
      <c r="SLG3" s="3"/>
      <c r="SLH3" s="3"/>
      <c r="SLI3" s="3"/>
      <c r="SLJ3" s="3"/>
      <c r="SLK3" s="3"/>
      <c r="SLL3" s="3"/>
      <c r="SLM3" s="3"/>
      <c r="SLN3" s="3"/>
      <c r="SLO3" s="3"/>
      <c r="SLP3" s="3"/>
      <c r="SLQ3" s="3"/>
      <c r="SLR3" s="3"/>
      <c r="SLS3" s="3"/>
      <c r="SLT3" s="3"/>
      <c r="SLU3" s="3"/>
      <c r="SLV3" s="3"/>
      <c r="SLW3" s="3"/>
      <c r="SLX3" s="3"/>
      <c r="SLY3" s="3"/>
      <c r="SLZ3" s="3"/>
      <c r="SMA3" s="3"/>
      <c r="SMB3" s="3"/>
      <c r="SMC3" s="3"/>
      <c r="SMD3" s="3"/>
      <c r="SME3" s="3"/>
      <c r="SMF3" s="3"/>
      <c r="SMG3" s="3"/>
      <c r="SMH3" s="3"/>
      <c r="SMI3" s="3"/>
      <c r="SMJ3" s="3"/>
      <c r="SMK3" s="3"/>
      <c r="SML3" s="3"/>
      <c r="SMM3" s="3"/>
      <c r="SMN3" s="3"/>
      <c r="SMO3" s="3"/>
      <c r="SMP3" s="3"/>
      <c r="SMQ3" s="3"/>
      <c r="SMR3" s="3"/>
      <c r="SMS3" s="3"/>
      <c r="SMT3" s="3"/>
      <c r="SMU3" s="3"/>
      <c r="SMV3" s="3"/>
      <c r="SMW3" s="3"/>
      <c r="SMX3" s="3"/>
      <c r="SMY3" s="3"/>
      <c r="SMZ3" s="3"/>
      <c r="SNA3" s="3"/>
      <c r="SNB3" s="3"/>
      <c r="SNC3" s="3"/>
      <c r="SND3" s="3"/>
      <c r="SNE3" s="3"/>
      <c r="SNF3" s="3"/>
      <c r="SNG3" s="3"/>
      <c r="SNH3" s="3"/>
      <c r="SNI3" s="3"/>
      <c r="SNJ3" s="3"/>
      <c r="SNK3" s="3"/>
      <c r="SNL3" s="3"/>
      <c r="SNM3" s="3"/>
      <c r="SNN3" s="3"/>
      <c r="SNO3" s="3"/>
      <c r="SNP3" s="3"/>
      <c r="SNQ3" s="3"/>
      <c r="SNR3" s="3"/>
      <c r="SNS3" s="3"/>
      <c r="SNT3" s="3"/>
      <c r="SNU3" s="3"/>
      <c r="SNV3" s="3"/>
      <c r="SNW3" s="3"/>
      <c r="SNX3" s="3"/>
      <c r="SNY3" s="3"/>
      <c r="SNZ3" s="3"/>
      <c r="SOA3" s="3"/>
      <c r="SOB3" s="3"/>
      <c r="SOC3" s="3"/>
      <c r="SOD3" s="3"/>
      <c r="SOE3" s="3"/>
      <c r="SOF3" s="3"/>
      <c r="SOG3" s="3"/>
      <c r="SOH3" s="3"/>
      <c r="SOI3" s="3"/>
      <c r="SOJ3" s="3"/>
      <c r="SOK3" s="3"/>
      <c r="SOL3" s="3"/>
      <c r="SOM3" s="3"/>
      <c r="SON3" s="3"/>
      <c r="SOO3" s="3"/>
      <c r="SOP3" s="3"/>
      <c r="SOQ3" s="3"/>
      <c r="SOR3" s="3"/>
      <c r="SOS3" s="3"/>
      <c r="SOT3" s="3"/>
      <c r="SOU3" s="3"/>
      <c r="SOV3" s="3"/>
      <c r="SOW3" s="3"/>
      <c r="SOX3" s="3"/>
      <c r="SOY3" s="3"/>
      <c r="SOZ3" s="3"/>
      <c r="SPA3" s="3"/>
      <c r="SPB3" s="3"/>
      <c r="SPC3" s="3"/>
      <c r="SPD3" s="3"/>
      <c r="SPE3" s="3"/>
      <c r="SPF3" s="3"/>
      <c r="SPG3" s="3"/>
      <c r="SPH3" s="3"/>
      <c r="SPI3" s="3"/>
      <c r="SPJ3" s="3"/>
      <c r="SPK3" s="3"/>
      <c r="SPL3" s="3"/>
      <c r="SPM3" s="3"/>
      <c r="SPN3" s="3"/>
      <c r="SPO3" s="3"/>
      <c r="SPP3" s="3"/>
      <c r="SPQ3" s="3"/>
      <c r="SPR3" s="3"/>
      <c r="SPS3" s="3"/>
      <c r="SPT3" s="3"/>
      <c r="SPU3" s="3"/>
      <c r="SPV3" s="3"/>
      <c r="SPW3" s="3"/>
      <c r="SPX3" s="3"/>
      <c r="SPY3" s="3"/>
      <c r="SPZ3" s="3"/>
      <c r="SQA3" s="3"/>
      <c r="SQB3" s="3"/>
      <c r="SQC3" s="3"/>
      <c r="SQD3" s="3"/>
      <c r="SQE3" s="3"/>
      <c r="SQF3" s="3"/>
      <c r="SQG3" s="3"/>
      <c r="SQH3" s="3"/>
      <c r="SQI3" s="3"/>
      <c r="SQJ3" s="3"/>
      <c r="SQK3" s="3"/>
      <c r="SQL3" s="3"/>
      <c r="SQM3" s="3"/>
      <c r="SQN3" s="3"/>
      <c r="SQO3" s="3"/>
      <c r="SQP3" s="3"/>
      <c r="SQQ3" s="3"/>
      <c r="SQR3" s="3"/>
      <c r="SQS3" s="3"/>
      <c r="SQT3" s="3"/>
      <c r="SQU3" s="3"/>
      <c r="SQV3" s="3"/>
      <c r="SQW3" s="3"/>
      <c r="SQX3" s="3"/>
      <c r="SQY3" s="3"/>
      <c r="SQZ3" s="3"/>
      <c r="SRA3" s="3"/>
      <c r="SRB3" s="3"/>
      <c r="SRC3" s="3"/>
      <c r="SRD3" s="3"/>
      <c r="SRE3" s="3"/>
      <c r="SRF3" s="3"/>
      <c r="SRG3" s="3"/>
      <c r="SRH3" s="3"/>
      <c r="SRI3" s="3"/>
      <c r="SRJ3" s="3"/>
      <c r="SRK3" s="3"/>
      <c r="SRL3" s="3"/>
      <c r="SRM3" s="3"/>
      <c r="SRN3" s="3"/>
      <c r="SRO3" s="3"/>
      <c r="SRP3" s="3"/>
      <c r="SRQ3" s="3"/>
      <c r="SRR3" s="3"/>
      <c r="SRS3" s="3"/>
      <c r="SRT3" s="3"/>
      <c r="SRU3" s="3"/>
      <c r="SRV3" s="3"/>
      <c r="SRW3" s="3"/>
      <c r="SRX3" s="3"/>
      <c r="SRY3" s="3"/>
      <c r="SRZ3" s="3"/>
      <c r="SSA3" s="3"/>
      <c r="SSB3" s="3"/>
      <c r="SSC3" s="3"/>
      <c r="SSD3" s="3"/>
      <c r="SSE3" s="3"/>
      <c r="SSF3" s="3"/>
      <c r="SSG3" s="3"/>
      <c r="SSH3" s="3"/>
      <c r="SSI3" s="3"/>
      <c r="SSJ3" s="3"/>
      <c r="SSK3" s="3"/>
      <c r="SSL3" s="3"/>
      <c r="SSM3" s="3"/>
      <c r="SSN3" s="3"/>
      <c r="SSO3" s="3"/>
      <c r="SSP3" s="3"/>
      <c r="SSQ3" s="3"/>
      <c r="SSR3" s="3"/>
      <c r="SSS3" s="3"/>
      <c r="SST3" s="3"/>
      <c r="SSU3" s="3"/>
      <c r="SSV3" s="3"/>
      <c r="SSW3" s="3"/>
      <c r="SSX3" s="3"/>
      <c r="SSY3" s="3"/>
      <c r="SSZ3" s="3"/>
      <c r="STA3" s="3"/>
      <c r="STB3" s="3"/>
      <c r="STC3" s="3"/>
      <c r="STD3" s="3"/>
      <c r="STE3" s="3"/>
      <c r="STF3" s="3"/>
      <c r="STG3" s="3"/>
      <c r="STH3" s="3"/>
      <c r="STI3" s="3"/>
      <c r="STJ3" s="3"/>
      <c r="STK3" s="3"/>
      <c r="STL3" s="3"/>
      <c r="STM3" s="3"/>
      <c r="STN3" s="3"/>
      <c r="STO3" s="3"/>
      <c r="STP3" s="3"/>
      <c r="STQ3" s="3"/>
      <c r="STR3" s="3"/>
      <c r="STS3" s="3"/>
      <c r="STT3" s="3"/>
      <c r="STU3" s="3"/>
      <c r="STV3" s="3"/>
      <c r="STW3" s="3"/>
      <c r="STX3" s="3"/>
      <c r="STY3" s="3"/>
      <c r="STZ3" s="3"/>
      <c r="SUA3" s="3"/>
      <c r="SUB3" s="3"/>
      <c r="SUC3" s="3"/>
      <c r="SUD3" s="3"/>
      <c r="SUE3" s="3"/>
      <c r="SUF3" s="3"/>
      <c r="SUG3" s="3"/>
      <c r="SUH3" s="3"/>
      <c r="SUI3" s="3"/>
      <c r="SUJ3" s="3"/>
      <c r="SUK3" s="3"/>
      <c r="SUL3" s="3"/>
      <c r="SUM3" s="3"/>
      <c r="SUN3" s="3"/>
      <c r="SUO3" s="3"/>
      <c r="SUP3" s="3"/>
      <c r="SUQ3" s="3"/>
      <c r="SUR3" s="3"/>
      <c r="SUS3" s="3"/>
      <c r="SUT3" s="3"/>
      <c r="SUU3" s="3"/>
      <c r="SUV3" s="3"/>
      <c r="SUW3" s="3"/>
      <c r="SUX3" s="3"/>
      <c r="SUY3" s="3"/>
      <c r="SUZ3" s="3"/>
      <c r="SVA3" s="3"/>
      <c r="SVB3" s="3"/>
      <c r="SVC3" s="3"/>
      <c r="SVD3" s="3"/>
      <c r="SVE3" s="3"/>
      <c r="SVF3" s="3"/>
      <c r="SVG3" s="3"/>
      <c r="SVH3" s="3"/>
      <c r="SVI3" s="3"/>
      <c r="SVJ3" s="3"/>
      <c r="SVK3" s="3"/>
      <c r="SVL3" s="3"/>
      <c r="SVM3" s="3"/>
      <c r="SVN3" s="3"/>
      <c r="SVO3" s="3"/>
      <c r="SVP3" s="3"/>
      <c r="SVQ3" s="3"/>
      <c r="SVR3" s="3"/>
      <c r="SVS3" s="3"/>
      <c r="SVT3" s="3"/>
      <c r="SVU3" s="3"/>
      <c r="SVV3" s="3"/>
      <c r="SVW3" s="3"/>
      <c r="SVX3" s="3"/>
      <c r="SVY3" s="3"/>
      <c r="SVZ3" s="3"/>
      <c r="SWA3" s="3"/>
      <c r="SWB3" s="3"/>
      <c r="SWC3" s="3"/>
      <c r="SWD3" s="3"/>
      <c r="SWE3" s="3"/>
      <c r="SWF3" s="3"/>
      <c r="SWG3" s="3"/>
      <c r="SWH3" s="3"/>
      <c r="SWI3" s="3"/>
      <c r="SWJ3" s="3"/>
      <c r="SWK3" s="3"/>
      <c r="SWL3" s="3"/>
      <c r="SWM3" s="3"/>
      <c r="SWN3" s="3"/>
      <c r="SWO3" s="3"/>
      <c r="SWP3" s="3"/>
      <c r="SWQ3" s="3"/>
      <c r="SWR3" s="3"/>
      <c r="SWS3" s="3"/>
      <c r="SWT3" s="3"/>
      <c r="SWU3" s="3"/>
      <c r="SWV3" s="3"/>
      <c r="SWW3" s="3"/>
      <c r="SWX3" s="3"/>
      <c r="SWY3" s="3"/>
      <c r="SWZ3" s="3"/>
      <c r="SXA3" s="3"/>
      <c r="SXB3" s="3"/>
      <c r="SXC3" s="3"/>
      <c r="SXD3" s="3"/>
      <c r="SXE3" s="3"/>
      <c r="SXF3" s="3"/>
      <c r="SXG3" s="3"/>
      <c r="SXH3" s="3"/>
      <c r="SXI3" s="3"/>
      <c r="SXJ3" s="3"/>
      <c r="SXK3" s="3"/>
      <c r="SXL3" s="3"/>
      <c r="SXM3" s="3"/>
      <c r="SXN3" s="3"/>
      <c r="SXO3" s="3"/>
      <c r="SXP3" s="3"/>
      <c r="SXQ3" s="3"/>
      <c r="SXR3" s="3"/>
      <c r="SXS3" s="3"/>
      <c r="SXT3" s="3"/>
      <c r="SXU3" s="3"/>
      <c r="SXV3" s="3"/>
      <c r="SXW3" s="3"/>
      <c r="SXX3" s="3"/>
      <c r="SXY3" s="3"/>
      <c r="SXZ3" s="3"/>
      <c r="SYA3" s="3"/>
      <c r="SYB3" s="3"/>
      <c r="SYC3" s="3"/>
      <c r="SYD3" s="3"/>
      <c r="SYE3" s="3"/>
      <c r="SYF3" s="3"/>
      <c r="SYG3" s="3"/>
      <c r="SYH3" s="3"/>
      <c r="SYI3" s="3"/>
      <c r="SYJ3" s="3"/>
      <c r="SYK3" s="3"/>
      <c r="SYL3" s="3"/>
      <c r="SYM3" s="3"/>
      <c r="SYN3" s="3"/>
      <c r="SYO3" s="3"/>
      <c r="SYP3" s="3"/>
      <c r="SYQ3" s="3"/>
      <c r="SYR3" s="3"/>
      <c r="SYS3" s="3"/>
      <c r="SYT3" s="3"/>
      <c r="SYU3" s="3"/>
      <c r="SYV3" s="3"/>
      <c r="SYW3" s="3"/>
      <c r="SYX3" s="3"/>
      <c r="SYY3" s="3"/>
      <c r="SYZ3" s="3"/>
      <c r="SZA3" s="3"/>
      <c r="SZB3" s="3"/>
      <c r="SZC3" s="3"/>
      <c r="SZD3" s="3"/>
      <c r="SZE3" s="3"/>
      <c r="SZF3" s="3"/>
      <c r="SZG3" s="3"/>
      <c r="SZH3" s="3"/>
      <c r="SZI3" s="3"/>
      <c r="SZJ3" s="3"/>
      <c r="SZK3" s="3"/>
      <c r="SZL3" s="3"/>
      <c r="SZM3" s="3"/>
      <c r="SZN3" s="3"/>
      <c r="SZO3" s="3"/>
      <c r="SZP3" s="3"/>
      <c r="SZQ3" s="3"/>
      <c r="SZR3" s="3"/>
      <c r="SZS3" s="3"/>
      <c r="SZT3" s="3"/>
      <c r="SZU3" s="3"/>
      <c r="SZV3" s="3"/>
      <c r="SZW3" s="3"/>
      <c r="SZX3" s="3"/>
      <c r="SZY3" s="3"/>
      <c r="SZZ3" s="3"/>
      <c r="TAA3" s="3"/>
      <c r="TAB3" s="3"/>
      <c r="TAC3" s="3"/>
      <c r="TAD3" s="3"/>
      <c r="TAE3" s="3"/>
      <c r="TAF3" s="3"/>
      <c r="TAG3" s="3"/>
      <c r="TAH3" s="3"/>
      <c r="TAI3" s="3"/>
      <c r="TAJ3" s="3"/>
      <c r="TAK3" s="3"/>
      <c r="TAL3" s="3"/>
      <c r="TAM3" s="3"/>
      <c r="TAN3" s="3"/>
      <c r="TAO3" s="3"/>
      <c r="TAP3" s="3"/>
      <c r="TAQ3" s="3"/>
      <c r="TAR3" s="3"/>
      <c r="TAS3" s="3"/>
      <c r="TAT3" s="3"/>
      <c r="TAU3" s="3"/>
      <c r="TAV3" s="3"/>
      <c r="TAW3" s="3"/>
      <c r="TAX3" s="3"/>
      <c r="TAY3" s="3"/>
      <c r="TAZ3" s="3"/>
      <c r="TBA3" s="3"/>
      <c r="TBB3" s="3"/>
      <c r="TBC3" s="3"/>
      <c r="TBD3" s="3"/>
      <c r="TBE3" s="3"/>
      <c r="TBF3" s="3"/>
      <c r="TBG3" s="3"/>
      <c r="TBH3" s="3"/>
      <c r="TBI3" s="3"/>
      <c r="TBJ3" s="3"/>
      <c r="TBK3" s="3"/>
      <c r="TBL3" s="3"/>
      <c r="TBM3" s="3"/>
      <c r="TBN3" s="3"/>
      <c r="TBO3" s="3"/>
      <c r="TBP3" s="3"/>
      <c r="TBQ3" s="3"/>
      <c r="TBR3" s="3"/>
      <c r="TBS3" s="3"/>
      <c r="TBT3" s="3"/>
      <c r="TBU3" s="3"/>
      <c r="TBV3" s="3"/>
      <c r="TBW3" s="3"/>
      <c r="TBX3" s="3"/>
      <c r="TBY3" s="3"/>
      <c r="TBZ3" s="3"/>
      <c r="TCA3" s="3"/>
      <c r="TCB3" s="3"/>
      <c r="TCC3" s="3"/>
      <c r="TCD3" s="3"/>
      <c r="TCE3" s="3"/>
      <c r="TCF3" s="3"/>
      <c r="TCG3" s="3"/>
      <c r="TCH3" s="3"/>
      <c r="TCI3" s="3"/>
      <c r="TCJ3" s="3"/>
      <c r="TCK3" s="3"/>
      <c r="TCL3" s="3"/>
      <c r="TCM3" s="3"/>
      <c r="TCN3" s="3"/>
      <c r="TCO3" s="3"/>
      <c r="TCP3" s="3"/>
      <c r="TCQ3" s="3"/>
      <c r="TCR3" s="3"/>
      <c r="TCS3" s="3"/>
      <c r="TCT3" s="3"/>
      <c r="TCU3" s="3"/>
      <c r="TCV3" s="3"/>
      <c r="TCW3" s="3"/>
      <c r="TCX3" s="3"/>
      <c r="TCY3" s="3"/>
      <c r="TCZ3" s="3"/>
      <c r="TDA3" s="3"/>
      <c r="TDB3" s="3"/>
      <c r="TDC3" s="3"/>
      <c r="TDD3" s="3"/>
      <c r="TDE3" s="3"/>
      <c r="TDF3" s="3"/>
      <c r="TDG3" s="3"/>
      <c r="TDH3" s="3"/>
      <c r="TDI3" s="3"/>
      <c r="TDJ3" s="3"/>
      <c r="TDK3" s="3"/>
      <c r="TDL3" s="3"/>
      <c r="TDM3" s="3"/>
      <c r="TDN3" s="3"/>
      <c r="TDO3" s="3"/>
      <c r="TDP3" s="3"/>
      <c r="TDQ3" s="3"/>
      <c r="TDR3" s="3"/>
      <c r="TDS3" s="3"/>
      <c r="TDT3" s="3"/>
      <c r="TDU3" s="3"/>
      <c r="TDV3" s="3"/>
      <c r="TDW3" s="3"/>
      <c r="TDX3" s="3"/>
      <c r="TDY3" s="3"/>
      <c r="TDZ3" s="3"/>
      <c r="TEA3" s="3"/>
      <c r="TEB3" s="3"/>
      <c r="TEC3" s="3"/>
      <c r="TED3" s="3"/>
      <c r="TEE3" s="3"/>
      <c r="TEF3" s="3"/>
      <c r="TEG3" s="3"/>
      <c r="TEH3" s="3"/>
      <c r="TEI3" s="3"/>
      <c r="TEJ3" s="3"/>
      <c r="TEK3" s="3"/>
      <c r="TEL3" s="3"/>
      <c r="TEM3" s="3"/>
      <c r="TEN3" s="3"/>
      <c r="TEO3" s="3"/>
      <c r="TEP3" s="3"/>
      <c r="TEQ3" s="3"/>
      <c r="TER3" s="3"/>
      <c r="TES3" s="3"/>
      <c r="TET3" s="3"/>
      <c r="TEU3" s="3"/>
      <c r="TEV3" s="3"/>
      <c r="TEW3" s="3"/>
      <c r="TEX3" s="3"/>
      <c r="TEY3" s="3"/>
      <c r="TEZ3" s="3"/>
      <c r="TFA3" s="3"/>
      <c r="TFB3" s="3"/>
      <c r="TFC3" s="3"/>
      <c r="TFD3" s="3"/>
      <c r="TFE3" s="3"/>
      <c r="TFF3" s="3"/>
      <c r="TFG3" s="3"/>
      <c r="TFH3" s="3"/>
      <c r="TFI3" s="3"/>
      <c r="TFJ3" s="3"/>
      <c r="TFK3" s="3"/>
      <c r="TFL3" s="3"/>
      <c r="TFM3" s="3"/>
      <c r="TFN3" s="3"/>
      <c r="TFO3" s="3"/>
      <c r="TFP3" s="3"/>
      <c r="TFQ3" s="3"/>
      <c r="TFR3" s="3"/>
      <c r="TFS3" s="3"/>
      <c r="TFT3" s="3"/>
      <c r="TFU3" s="3"/>
      <c r="TFV3" s="3"/>
      <c r="TFW3" s="3"/>
      <c r="TFX3" s="3"/>
      <c r="TFY3" s="3"/>
      <c r="TFZ3" s="3"/>
      <c r="TGA3" s="3"/>
      <c r="TGB3" s="3"/>
      <c r="TGC3" s="3"/>
      <c r="TGD3" s="3"/>
      <c r="TGE3" s="3"/>
      <c r="TGF3" s="3"/>
      <c r="TGG3" s="3"/>
      <c r="TGH3" s="3"/>
      <c r="TGI3" s="3"/>
      <c r="TGJ3" s="3"/>
      <c r="TGK3" s="3"/>
      <c r="TGL3" s="3"/>
      <c r="TGM3" s="3"/>
      <c r="TGN3" s="3"/>
      <c r="TGO3" s="3"/>
      <c r="TGP3" s="3"/>
      <c r="TGQ3" s="3"/>
      <c r="TGR3" s="3"/>
      <c r="TGS3" s="3"/>
      <c r="TGT3" s="3"/>
      <c r="TGU3" s="3"/>
      <c r="TGV3" s="3"/>
      <c r="TGW3" s="3"/>
      <c r="TGX3" s="3"/>
      <c r="TGY3" s="3"/>
      <c r="TGZ3" s="3"/>
      <c r="THA3" s="3"/>
      <c r="THB3" s="3"/>
      <c r="THC3" s="3"/>
      <c r="THD3" s="3"/>
      <c r="THE3" s="3"/>
      <c r="THF3" s="3"/>
      <c r="THG3" s="3"/>
      <c r="THH3" s="3"/>
      <c r="THI3" s="3"/>
      <c r="THJ3" s="3"/>
      <c r="THK3" s="3"/>
      <c r="THL3" s="3"/>
      <c r="THM3" s="3"/>
      <c r="THN3" s="3"/>
      <c r="THO3" s="3"/>
      <c r="THP3" s="3"/>
      <c r="THQ3" s="3"/>
      <c r="THR3" s="3"/>
      <c r="THS3" s="3"/>
      <c r="THT3" s="3"/>
      <c r="THU3" s="3"/>
      <c r="THV3" s="3"/>
      <c r="THW3" s="3"/>
      <c r="THX3" s="3"/>
      <c r="THY3" s="3"/>
      <c r="THZ3" s="3"/>
      <c r="TIA3" s="3"/>
      <c r="TIB3" s="3"/>
      <c r="TIC3" s="3"/>
      <c r="TID3" s="3"/>
      <c r="TIE3" s="3"/>
      <c r="TIF3" s="3"/>
      <c r="TIG3" s="3"/>
      <c r="TIH3" s="3"/>
      <c r="TII3" s="3"/>
      <c r="TIJ3" s="3"/>
      <c r="TIK3" s="3"/>
      <c r="TIL3" s="3"/>
      <c r="TIM3" s="3"/>
      <c r="TIN3" s="3"/>
      <c r="TIO3" s="3"/>
      <c r="TIP3" s="3"/>
      <c r="TIQ3" s="3"/>
      <c r="TIR3" s="3"/>
      <c r="TIS3" s="3"/>
      <c r="TIT3" s="3"/>
      <c r="TIU3" s="3"/>
      <c r="TIV3" s="3"/>
      <c r="TIW3" s="3"/>
      <c r="TIX3" s="3"/>
      <c r="TIY3" s="3"/>
      <c r="TIZ3" s="3"/>
      <c r="TJA3" s="3"/>
      <c r="TJB3" s="3"/>
      <c r="TJC3" s="3"/>
      <c r="TJD3" s="3"/>
      <c r="TJE3" s="3"/>
      <c r="TJF3" s="3"/>
      <c r="TJG3" s="3"/>
      <c r="TJH3" s="3"/>
      <c r="TJI3" s="3"/>
      <c r="TJJ3" s="3"/>
      <c r="TJK3" s="3"/>
      <c r="TJL3" s="3"/>
      <c r="TJM3" s="3"/>
      <c r="TJN3" s="3"/>
      <c r="TJO3" s="3"/>
      <c r="TJP3" s="3"/>
      <c r="TJQ3" s="3"/>
      <c r="TJR3" s="3"/>
      <c r="TJS3" s="3"/>
      <c r="TJT3" s="3"/>
      <c r="TJU3" s="3"/>
      <c r="TJV3" s="3"/>
      <c r="TJW3" s="3"/>
      <c r="TJX3" s="3"/>
      <c r="TJY3" s="3"/>
      <c r="TJZ3" s="3"/>
      <c r="TKA3" s="3"/>
      <c r="TKB3" s="3"/>
      <c r="TKC3" s="3"/>
      <c r="TKD3" s="3"/>
      <c r="TKE3" s="3"/>
      <c r="TKF3" s="3"/>
      <c r="TKG3" s="3"/>
      <c r="TKH3" s="3"/>
      <c r="TKI3" s="3"/>
      <c r="TKJ3" s="3"/>
      <c r="TKK3" s="3"/>
      <c r="TKL3" s="3"/>
      <c r="TKM3" s="3"/>
      <c r="TKN3" s="3"/>
      <c r="TKO3" s="3"/>
      <c r="TKP3" s="3"/>
      <c r="TKQ3" s="3"/>
      <c r="TKR3" s="3"/>
      <c r="TKS3" s="3"/>
      <c r="TKT3" s="3"/>
      <c r="TKU3" s="3"/>
      <c r="TKV3" s="3"/>
      <c r="TKW3" s="3"/>
      <c r="TKX3" s="3"/>
      <c r="TKY3" s="3"/>
      <c r="TKZ3" s="3"/>
      <c r="TLA3" s="3"/>
      <c r="TLB3" s="3"/>
      <c r="TLC3" s="3"/>
      <c r="TLD3" s="3"/>
      <c r="TLE3" s="3"/>
      <c r="TLF3" s="3"/>
      <c r="TLG3" s="3"/>
      <c r="TLH3" s="3"/>
      <c r="TLI3" s="3"/>
      <c r="TLJ3" s="3"/>
      <c r="TLK3" s="3"/>
      <c r="TLL3" s="3"/>
      <c r="TLM3" s="3"/>
      <c r="TLN3" s="3"/>
      <c r="TLO3" s="3"/>
      <c r="TLP3" s="3"/>
      <c r="TLQ3" s="3"/>
      <c r="TLR3" s="3"/>
      <c r="TLS3" s="3"/>
      <c r="TLT3" s="3"/>
      <c r="TLU3" s="3"/>
      <c r="TLV3" s="3"/>
      <c r="TLW3" s="3"/>
      <c r="TLX3" s="3"/>
      <c r="TLY3" s="3"/>
      <c r="TLZ3" s="3"/>
      <c r="TMA3" s="3"/>
      <c r="TMB3" s="3"/>
      <c r="TMC3" s="3"/>
      <c r="TMD3" s="3"/>
      <c r="TME3" s="3"/>
      <c r="TMF3" s="3"/>
      <c r="TMG3" s="3"/>
      <c r="TMH3" s="3"/>
      <c r="TMI3" s="3"/>
      <c r="TMJ3" s="3"/>
      <c r="TMK3" s="3"/>
      <c r="TML3" s="3"/>
      <c r="TMM3" s="3"/>
      <c r="TMN3" s="3"/>
      <c r="TMO3" s="3"/>
      <c r="TMP3" s="3"/>
      <c r="TMQ3" s="3"/>
      <c r="TMR3" s="3"/>
      <c r="TMS3" s="3"/>
      <c r="TMT3" s="3"/>
      <c r="TMU3" s="3"/>
      <c r="TMV3" s="3"/>
      <c r="TMW3" s="3"/>
      <c r="TMX3" s="3"/>
      <c r="TMY3" s="3"/>
      <c r="TMZ3" s="3"/>
      <c r="TNA3" s="3"/>
      <c r="TNB3" s="3"/>
      <c r="TNC3" s="3"/>
      <c r="TND3" s="3"/>
      <c r="TNE3" s="3"/>
      <c r="TNF3" s="3"/>
      <c r="TNG3" s="3"/>
      <c r="TNH3" s="3"/>
      <c r="TNI3" s="3"/>
      <c r="TNJ3" s="3"/>
      <c r="TNK3" s="3"/>
      <c r="TNL3" s="3"/>
      <c r="TNM3" s="3"/>
      <c r="TNN3" s="3"/>
      <c r="TNO3" s="3"/>
      <c r="TNP3" s="3"/>
      <c r="TNQ3" s="3"/>
      <c r="TNR3" s="3"/>
      <c r="TNS3" s="3"/>
      <c r="TNT3" s="3"/>
      <c r="TNU3" s="3"/>
      <c r="TNV3" s="3"/>
      <c r="TNW3" s="3"/>
      <c r="TNX3" s="3"/>
      <c r="TNY3" s="3"/>
      <c r="TNZ3" s="3"/>
      <c r="TOA3" s="3"/>
      <c r="TOB3" s="3"/>
      <c r="TOC3" s="3"/>
      <c r="TOD3" s="3"/>
      <c r="TOE3" s="3"/>
      <c r="TOF3" s="3"/>
      <c r="TOG3" s="3"/>
      <c r="TOH3" s="3"/>
      <c r="TOI3" s="3"/>
      <c r="TOJ3" s="3"/>
      <c r="TOK3" s="3"/>
      <c r="TOL3" s="3"/>
      <c r="TOM3" s="3"/>
      <c r="TON3" s="3"/>
      <c r="TOO3" s="3"/>
      <c r="TOP3" s="3"/>
      <c r="TOQ3" s="3"/>
      <c r="TOR3" s="3"/>
      <c r="TOS3" s="3"/>
      <c r="TOT3" s="3"/>
      <c r="TOU3" s="3"/>
      <c r="TOV3" s="3"/>
      <c r="TOW3" s="3"/>
      <c r="TOX3" s="3"/>
      <c r="TOY3" s="3"/>
      <c r="TOZ3" s="3"/>
      <c r="TPA3" s="3"/>
      <c r="TPB3" s="3"/>
      <c r="TPC3" s="3"/>
      <c r="TPD3" s="3"/>
      <c r="TPE3" s="3"/>
      <c r="TPF3" s="3"/>
      <c r="TPG3" s="3"/>
      <c r="TPH3" s="3"/>
      <c r="TPI3" s="3"/>
      <c r="TPJ3" s="3"/>
      <c r="TPK3" s="3"/>
      <c r="TPL3" s="3"/>
      <c r="TPM3" s="3"/>
      <c r="TPN3" s="3"/>
      <c r="TPO3" s="3"/>
      <c r="TPP3" s="3"/>
      <c r="TPQ3" s="3"/>
      <c r="TPR3" s="3"/>
      <c r="TPS3" s="3"/>
      <c r="TPT3" s="3"/>
      <c r="TPU3" s="3"/>
      <c r="TPV3" s="3"/>
      <c r="TPW3" s="3"/>
      <c r="TPX3" s="3"/>
      <c r="TPY3" s="3"/>
      <c r="TPZ3" s="3"/>
      <c r="TQA3" s="3"/>
      <c r="TQB3" s="3"/>
      <c r="TQC3" s="3"/>
      <c r="TQD3" s="3"/>
      <c r="TQE3" s="3"/>
      <c r="TQF3" s="3"/>
      <c r="TQG3" s="3"/>
      <c r="TQH3" s="3"/>
      <c r="TQI3" s="3"/>
      <c r="TQJ3" s="3"/>
      <c r="TQK3" s="3"/>
      <c r="TQL3" s="3"/>
      <c r="TQM3" s="3"/>
      <c r="TQN3" s="3"/>
      <c r="TQO3" s="3"/>
      <c r="TQP3" s="3"/>
      <c r="TQQ3" s="3"/>
      <c r="TQR3" s="3"/>
      <c r="TQS3" s="3"/>
      <c r="TQT3" s="3"/>
      <c r="TQU3" s="3"/>
      <c r="TQV3" s="3"/>
      <c r="TQW3" s="3"/>
      <c r="TQX3" s="3"/>
      <c r="TQY3" s="3"/>
      <c r="TQZ3" s="3"/>
      <c r="TRA3" s="3"/>
      <c r="TRB3" s="3"/>
      <c r="TRC3" s="3"/>
      <c r="TRD3" s="3"/>
      <c r="TRE3" s="3"/>
      <c r="TRF3" s="3"/>
      <c r="TRG3" s="3"/>
      <c r="TRH3" s="3"/>
      <c r="TRI3" s="3"/>
      <c r="TRJ3" s="3"/>
      <c r="TRK3" s="3"/>
      <c r="TRL3" s="3"/>
      <c r="TRM3" s="3"/>
      <c r="TRN3" s="3"/>
      <c r="TRO3" s="3"/>
      <c r="TRP3" s="3"/>
      <c r="TRQ3" s="3"/>
      <c r="TRR3" s="3"/>
      <c r="TRS3" s="3"/>
      <c r="TRT3" s="3"/>
      <c r="TRU3" s="3"/>
      <c r="TRV3" s="3"/>
      <c r="TRW3" s="3"/>
      <c r="TRX3" s="3"/>
      <c r="TRY3" s="3"/>
      <c r="TRZ3" s="3"/>
      <c r="TSA3" s="3"/>
      <c r="TSB3" s="3"/>
      <c r="TSC3" s="3"/>
      <c r="TSD3" s="3"/>
      <c r="TSE3" s="3"/>
      <c r="TSF3" s="3"/>
      <c r="TSG3" s="3"/>
      <c r="TSH3" s="3"/>
      <c r="TSI3" s="3"/>
      <c r="TSJ3" s="3"/>
      <c r="TSK3" s="3"/>
      <c r="TSL3" s="3"/>
      <c r="TSM3" s="3"/>
      <c r="TSN3" s="3"/>
      <c r="TSO3" s="3"/>
      <c r="TSP3" s="3"/>
      <c r="TSQ3" s="3"/>
      <c r="TSR3" s="3"/>
      <c r="TSS3" s="3"/>
      <c r="TST3" s="3"/>
      <c r="TSU3" s="3"/>
      <c r="TSV3" s="3"/>
      <c r="TSW3" s="3"/>
      <c r="TSX3" s="3"/>
      <c r="TSY3" s="3"/>
      <c r="TSZ3" s="3"/>
      <c r="TTA3" s="3"/>
      <c r="TTB3" s="3"/>
      <c r="TTC3" s="3"/>
      <c r="TTD3" s="3"/>
      <c r="TTE3" s="3"/>
      <c r="TTF3" s="3"/>
      <c r="TTG3" s="3"/>
      <c r="TTH3" s="3"/>
      <c r="TTI3" s="3"/>
      <c r="TTJ3" s="3"/>
      <c r="TTK3" s="3"/>
      <c r="TTL3" s="3"/>
      <c r="TTM3" s="3"/>
      <c r="TTN3" s="3"/>
      <c r="TTO3" s="3"/>
      <c r="TTP3" s="3"/>
      <c r="TTQ3" s="3"/>
      <c r="TTR3" s="3"/>
      <c r="TTS3" s="3"/>
      <c r="TTT3" s="3"/>
      <c r="TTU3" s="3"/>
      <c r="TTV3" s="3"/>
      <c r="TTW3" s="3"/>
      <c r="TTX3" s="3"/>
      <c r="TTY3" s="3"/>
      <c r="TTZ3" s="3"/>
      <c r="TUA3" s="3"/>
      <c r="TUB3" s="3"/>
      <c r="TUC3" s="3"/>
      <c r="TUD3" s="3"/>
      <c r="TUE3" s="3"/>
      <c r="TUF3" s="3"/>
      <c r="TUG3" s="3"/>
      <c r="TUH3" s="3"/>
      <c r="TUI3" s="3"/>
      <c r="TUJ3" s="3"/>
      <c r="TUK3" s="3"/>
      <c r="TUL3" s="3"/>
      <c r="TUM3" s="3"/>
      <c r="TUN3" s="3"/>
      <c r="TUO3" s="3"/>
      <c r="TUP3" s="3"/>
      <c r="TUQ3" s="3"/>
      <c r="TUR3" s="3"/>
      <c r="TUS3" s="3"/>
      <c r="TUT3" s="3"/>
      <c r="TUU3" s="3"/>
      <c r="TUV3" s="3"/>
      <c r="TUW3" s="3"/>
      <c r="TUX3" s="3"/>
      <c r="TUY3" s="3"/>
      <c r="TUZ3" s="3"/>
      <c r="TVA3" s="3"/>
      <c r="TVB3" s="3"/>
      <c r="TVC3" s="3"/>
      <c r="TVD3" s="3"/>
      <c r="TVE3" s="3"/>
      <c r="TVF3" s="3"/>
      <c r="TVG3" s="3"/>
      <c r="TVH3" s="3"/>
      <c r="TVI3" s="3"/>
      <c r="TVJ3" s="3"/>
      <c r="TVK3" s="3"/>
      <c r="TVL3" s="3"/>
      <c r="TVM3" s="3"/>
      <c r="TVN3" s="3"/>
      <c r="TVO3" s="3"/>
      <c r="TVP3" s="3"/>
      <c r="TVQ3" s="3"/>
      <c r="TVR3" s="3"/>
      <c r="TVS3" s="3"/>
      <c r="TVT3" s="3"/>
      <c r="TVU3" s="3"/>
      <c r="TVV3" s="3"/>
      <c r="TVW3" s="3"/>
      <c r="TVX3" s="3"/>
      <c r="TVY3" s="3"/>
      <c r="TVZ3" s="3"/>
      <c r="TWA3" s="3"/>
      <c r="TWB3" s="3"/>
      <c r="TWC3" s="3"/>
      <c r="TWD3" s="3"/>
      <c r="TWE3" s="3"/>
      <c r="TWF3" s="3"/>
      <c r="TWG3" s="3"/>
      <c r="TWH3" s="3"/>
      <c r="TWI3" s="3"/>
      <c r="TWJ3" s="3"/>
      <c r="TWK3" s="3"/>
      <c r="TWL3" s="3"/>
      <c r="TWM3" s="3"/>
      <c r="TWN3" s="3"/>
      <c r="TWO3" s="3"/>
      <c r="TWP3" s="3"/>
      <c r="TWQ3" s="3"/>
      <c r="TWR3" s="3"/>
      <c r="TWS3" s="3"/>
      <c r="TWT3" s="3"/>
      <c r="TWU3" s="3"/>
      <c r="TWV3" s="3"/>
      <c r="TWW3" s="3"/>
      <c r="TWX3" s="3"/>
      <c r="TWY3" s="3"/>
      <c r="TWZ3" s="3"/>
      <c r="TXA3" s="3"/>
      <c r="TXB3" s="3"/>
      <c r="TXC3" s="3"/>
      <c r="TXD3" s="3"/>
      <c r="TXE3" s="3"/>
      <c r="TXF3" s="3"/>
      <c r="TXG3" s="3"/>
      <c r="TXH3" s="3"/>
      <c r="TXI3" s="3"/>
      <c r="TXJ3" s="3"/>
      <c r="TXK3" s="3"/>
      <c r="TXL3" s="3"/>
      <c r="TXM3" s="3"/>
      <c r="TXN3" s="3"/>
      <c r="TXO3" s="3"/>
      <c r="TXP3" s="3"/>
      <c r="TXQ3" s="3"/>
      <c r="TXR3" s="3"/>
      <c r="TXS3" s="3"/>
      <c r="TXT3" s="3"/>
      <c r="TXU3" s="3"/>
      <c r="TXV3" s="3"/>
      <c r="TXW3" s="3"/>
      <c r="TXX3" s="3"/>
      <c r="TXY3" s="3"/>
      <c r="TXZ3" s="3"/>
      <c r="TYA3" s="3"/>
      <c r="TYB3" s="3"/>
      <c r="TYC3" s="3"/>
      <c r="TYD3" s="3"/>
      <c r="TYE3" s="3"/>
      <c r="TYF3" s="3"/>
      <c r="TYG3" s="3"/>
      <c r="TYH3" s="3"/>
      <c r="TYI3" s="3"/>
      <c r="TYJ3" s="3"/>
      <c r="TYK3" s="3"/>
      <c r="TYL3" s="3"/>
      <c r="TYM3" s="3"/>
      <c r="TYN3" s="3"/>
      <c r="TYO3" s="3"/>
      <c r="TYP3" s="3"/>
      <c r="TYQ3" s="3"/>
      <c r="TYR3" s="3"/>
      <c r="TYS3" s="3"/>
      <c r="TYT3" s="3"/>
      <c r="TYU3" s="3"/>
      <c r="TYV3" s="3"/>
      <c r="TYW3" s="3"/>
      <c r="TYX3" s="3"/>
      <c r="TYY3" s="3"/>
      <c r="TYZ3" s="3"/>
      <c r="TZA3" s="3"/>
      <c r="TZB3" s="3"/>
      <c r="TZC3" s="3"/>
      <c r="TZD3" s="3"/>
      <c r="TZE3" s="3"/>
      <c r="TZF3" s="3"/>
      <c r="TZG3" s="3"/>
      <c r="TZH3" s="3"/>
      <c r="TZI3" s="3"/>
      <c r="TZJ3" s="3"/>
      <c r="TZK3" s="3"/>
      <c r="TZL3" s="3"/>
      <c r="TZM3" s="3"/>
      <c r="TZN3" s="3"/>
      <c r="TZO3" s="3"/>
      <c r="TZP3" s="3"/>
      <c r="TZQ3" s="3"/>
      <c r="TZR3" s="3"/>
      <c r="TZS3" s="3"/>
      <c r="TZT3" s="3"/>
      <c r="TZU3" s="3"/>
      <c r="TZV3" s="3"/>
      <c r="TZW3" s="3"/>
      <c r="TZX3" s="3"/>
      <c r="TZY3" s="3"/>
      <c r="TZZ3" s="3"/>
      <c r="UAA3" s="3"/>
      <c r="UAB3" s="3"/>
      <c r="UAC3" s="3"/>
      <c r="UAD3" s="3"/>
      <c r="UAE3" s="3"/>
      <c r="UAF3" s="3"/>
      <c r="UAG3" s="3"/>
      <c r="UAH3" s="3"/>
      <c r="UAI3" s="3"/>
      <c r="UAJ3" s="3"/>
      <c r="UAK3" s="3"/>
      <c r="UAL3" s="3"/>
      <c r="UAM3" s="3"/>
      <c r="UAN3" s="3"/>
      <c r="UAO3" s="3"/>
      <c r="UAP3" s="3"/>
      <c r="UAQ3" s="3"/>
      <c r="UAR3" s="3"/>
      <c r="UAS3" s="3"/>
      <c r="UAT3" s="3"/>
      <c r="UAU3" s="3"/>
      <c r="UAV3" s="3"/>
      <c r="UAW3" s="3"/>
      <c r="UAX3" s="3"/>
      <c r="UAY3" s="3"/>
      <c r="UAZ3" s="3"/>
      <c r="UBA3" s="3"/>
      <c r="UBB3" s="3"/>
      <c r="UBC3" s="3"/>
      <c r="UBD3" s="3"/>
      <c r="UBE3" s="3"/>
      <c r="UBF3" s="3"/>
      <c r="UBG3" s="3"/>
      <c r="UBH3" s="3"/>
      <c r="UBI3" s="3"/>
      <c r="UBJ3" s="3"/>
      <c r="UBK3" s="3"/>
      <c r="UBL3" s="3"/>
      <c r="UBM3" s="3"/>
      <c r="UBN3" s="3"/>
      <c r="UBO3" s="3"/>
      <c r="UBP3" s="3"/>
      <c r="UBQ3" s="3"/>
      <c r="UBR3" s="3"/>
      <c r="UBS3" s="3"/>
      <c r="UBT3" s="3"/>
      <c r="UBU3" s="3"/>
      <c r="UBV3" s="3"/>
      <c r="UBW3" s="3"/>
      <c r="UBX3" s="3"/>
      <c r="UBY3" s="3"/>
      <c r="UBZ3" s="3"/>
      <c r="UCA3" s="3"/>
      <c r="UCB3" s="3"/>
      <c r="UCC3" s="3"/>
      <c r="UCD3" s="3"/>
      <c r="UCE3" s="3"/>
      <c r="UCF3" s="3"/>
      <c r="UCG3" s="3"/>
      <c r="UCH3" s="3"/>
      <c r="UCI3" s="3"/>
      <c r="UCJ3" s="3"/>
      <c r="UCK3" s="3"/>
      <c r="UCL3" s="3"/>
      <c r="UCM3" s="3"/>
      <c r="UCN3" s="3"/>
      <c r="UCO3" s="3"/>
      <c r="UCP3" s="3"/>
      <c r="UCQ3" s="3"/>
      <c r="UCR3" s="3"/>
      <c r="UCS3" s="3"/>
      <c r="UCT3" s="3"/>
      <c r="UCU3" s="3"/>
      <c r="UCV3" s="3"/>
      <c r="UCW3" s="3"/>
      <c r="UCX3" s="3"/>
      <c r="UCY3" s="3"/>
      <c r="UCZ3" s="3"/>
      <c r="UDA3" s="3"/>
      <c r="UDB3" s="3"/>
      <c r="UDC3" s="3"/>
      <c r="UDD3" s="3"/>
      <c r="UDE3" s="3"/>
      <c r="UDF3" s="3"/>
      <c r="UDG3" s="3"/>
      <c r="UDH3" s="3"/>
      <c r="UDI3" s="3"/>
      <c r="UDJ3" s="3"/>
      <c r="UDK3" s="3"/>
      <c r="UDL3" s="3"/>
      <c r="UDM3" s="3"/>
      <c r="UDN3" s="3"/>
      <c r="UDO3" s="3"/>
      <c r="UDP3" s="3"/>
      <c r="UDQ3" s="3"/>
      <c r="UDR3" s="3"/>
      <c r="UDS3" s="3"/>
      <c r="UDT3" s="3"/>
      <c r="UDU3" s="3"/>
      <c r="UDV3" s="3"/>
      <c r="UDW3" s="3"/>
      <c r="UDX3" s="3"/>
      <c r="UDY3" s="3"/>
      <c r="UDZ3" s="3"/>
      <c r="UEA3" s="3"/>
      <c r="UEB3" s="3"/>
      <c r="UEC3" s="3"/>
      <c r="UED3" s="3"/>
      <c r="UEE3" s="3"/>
      <c r="UEF3" s="3"/>
      <c r="UEG3" s="3"/>
      <c r="UEH3" s="3"/>
      <c r="UEI3" s="3"/>
      <c r="UEJ3" s="3"/>
      <c r="UEK3" s="3"/>
      <c r="UEL3" s="3"/>
      <c r="UEM3" s="3"/>
      <c r="UEN3" s="3"/>
      <c r="UEO3" s="3"/>
      <c r="UEP3" s="3"/>
      <c r="UEQ3" s="3"/>
      <c r="UER3" s="3"/>
      <c r="UES3" s="3"/>
      <c r="UET3" s="3"/>
      <c r="UEU3" s="3"/>
      <c r="UEV3" s="3"/>
      <c r="UEW3" s="3"/>
      <c r="UEX3" s="3"/>
      <c r="UEY3" s="3"/>
      <c r="UEZ3" s="3"/>
      <c r="UFA3" s="3"/>
      <c r="UFB3" s="3"/>
      <c r="UFC3" s="3"/>
      <c r="UFD3" s="3"/>
      <c r="UFE3" s="3"/>
      <c r="UFF3" s="3"/>
      <c r="UFG3" s="3"/>
      <c r="UFH3" s="3"/>
      <c r="UFI3" s="3"/>
      <c r="UFJ3" s="3"/>
      <c r="UFK3" s="3"/>
      <c r="UFL3" s="3"/>
      <c r="UFM3" s="3"/>
      <c r="UFN3" s="3"/>
      <c r="UFO3" s="3"/>
      <c r="UFP3" s="3"/>
      <c r="UFQ3" s="3"/>
      <c r="UFR3" s="3"/>
      <c r="UFS3" s="3"/>
      <c r="UFT3" s="3"/>
      <c r="UFU3" s="3"/>
      <c r="UFV3" s="3"/>
      <c r="UFW3" s="3"/>
      <c r="UFX3" s="3"/>
      <c r="UFY3" s="3"/>
      <c r="UFZ3" s="3"/>
      <c r="UGA3" s="3"/>
      <c r="UGB3" s="3"/>
      <c r="UGC3" s="3"/>
      <c r="UGD3" s="3"/>
      <c r="UGE3" s="3"/>
      <c r="UGF3" s="3"/>
      <c r="UGG3" s="3"/>
      <c r="UGH3" s="3"/>
      <c r="UGI3" s="3"/>
      <c r="UGJ3" s="3"/>
      <c r="UGK3" s="3"/>
      <c r="UGL3" s="3"/>
      <c r="UGM3" s="3"/>
      <c r="UGN3" s="3"/>
      <c r="UGO3" s="3"/>
      <c r="UGP3" s="3"/>
      <c r="UGQ3" s="3"/>
      <c r="UGR3" s="3"/>
      <c r="UGS3" s="3"/>
      <c r="UGT3" s="3"/>
      <c r="UGU3" s="3"/>
      <c r="UGV3" s="3"/>
      <c r="UGW3" s="3"/>
      <c r="UGX3" s="3"/>
      <c r="UGY3" s="3"/>
      <c r="UGZ3" s="3"/>
      <c r="UHA3" s="3"/>
      <c r="UHB3" s="3"/>
      <c r="UHC3" s="3"/>
      <c r="UHD3" s="3"/>
      <c r="UHE3" s="3"/>
      <c r="UHF3" s="3"/>
      <c r="UHG3" s="3"/>
      <c r="UHH3" s="3"/>
      <c r="UHI3" s="3"/>
      <c r="UHJ3" s="3"/>
      <c r="UHK3" s="3"/>
      <c r="UHL3" s="3"/>
      <c r="UHM3" s="3"/>
      <c r="UHN3" s="3"/>
      <c r="UHO3" s="3"/>
      <c r="UHP3" s="3"/>
      <c r="UHQ3" s="3"/>
      <c r="UHR3" s="3"/>
      <c r="UHS3" s="3"/>
      <c r="UHT3" s="3"/>
      <c r="UHU3" s="3"/>
      <c r="UHV3" s="3"/>
      <c r="UHW3" s="3"/>
      <c r="UHX3" s="3"/>
      <c r="UHY3" s="3"/>
      <c r="UHZ3" s="3"/>
      <c r="UIA3" s="3"/>
      <c r="UIB3" s="3"/>
      <c r="UIC3" s="3"/>
      <c r="UID3" s="3"/>
      <c r="UIE3" s="3"/>
      <c r="UIF3" s="3"/>
      <c r="UIG3" s="3"/>
      <c r="UIH3" s="3"/>
      <c r="UII3" s="3"/>
      <c r="UIJ3" s="3"/>
      <c r="UIK3" s="3"/>
      <c r="UIL3" s="3"/>
      <c r="UIM3" s="3"/>
      <c r="UIN3" s="3"/>
      <c r="UIO3" s="3"/>
      <c r="UIP3" s="3"/>
      <c r="UIQ3" s="3"/>
      <c r="UIR3" s="3"/>
      <c r="UIS3" s="3"/>
      <c r="UIT3" s="3"/>
      <c r="UIU3" s="3"/>
      <c r="UIV3" s="3"/>
      <c r="UIW3" s="3"/>
      <c r="UIX3" s="3"/>
      <c r="UIY3" s="3"/>
      <c r="UIZ3" s="3"/>
      <c r="UJA3" s="3"/>
      <c r="UJB3" s="3"/>
      <c r="UJC3" s="3"/>
      <c r="UJD3" s="3"/>
      <c r="UJE3" s="3"/>
      <c r="UJF3" s="3"/>
      <c r="UJG3" s="3"/>
      <c r="UJH3" s="3"/>
      <c r="UJI3" s="3"/>
      <c r="UJJ3" s="3"/>
      <c r="UJK3" s="3"/>
      <c r="UJL3" s="3"/>
      <c r="UJM3" s="3"/>
      <c r="UJN3" s="3"/>
      <c r="UJO3" s="3"/>
      <c r="UJP3" s="3"/>
      <c r="UJQ3" s="3"/>
      <c r="UJR3" s="3"/>
      <c r="UJS3" s="3"/>
      <c r="UJT3" s="3"/>
      <c r="UJU3" s="3"/>
      <c r="UJV3" s="3"/>
      <c r="UJW3" s="3"/>
      <c r="UJX3" s="3"/>
      <c r="UJY3" s="3"/>
      <c r="UJZ3" s="3"/>
      <c r="UKA3" s="3"/>
      <c r="UKB3" s="3"/>
      <c r="UKC3" s="3"/>
      <c r="UKD3" s="3"/>
      <c r="UKE3" s="3"/>
      <c r="UKF3" s="3"/>
      <c r="UKG3" s="3"/>
      <c r="UKH3" s="3"/>
      <c r="UKI3" s="3"/>
      <c r="UKJ3" s="3"/>
      <c r="UKK3" s="3"/>
      <c r="UKL3" s="3"/>
      <c r="UKM3" s="3"/>
      <c r="UKN3" s="3"/>
      <c r="UKO3" s="3"/>
      <c r="UKP3" s="3"/>
      <c r="UKQ3" s="3"/>
      <c r="UKR3" s="3"/>
      <c r="UKS3" s="3"/>
      <c r="UKT3" s="3"/>
      <c r="UKU3" s="3"/>
      <c r="UKV3" s="3"/>
      <c r="UKW3" s="3"/>
      <c r="UKX3" s="3"/>
      <c r="UKY3" s="3"/>
      <c r="UKZ3" s="3"/>
      <c r="ULA3" s="3"/>
      <c r="ULB3" s="3"/>
      <c r="ULC3" s="3"/>
      <c r="ULD3" s="3"/>
      <c r="ULE3" s="3"/>
      <c r="ULF3" s="3"/>
      <c r="ULG3" s="3"/>
      <c r="ULH3" s="3"/>
      <c r="ULI3" s="3"/>
      <c r="ULJ3" s="3"/>
      <c r="ULK3" s="3"/>
      <c r="ULL3" s="3"/>
      <c r="ULM3" s="3"/>
      <c r="ULN3" s="3"/>
      <c r="ULO3" s="3"/>
      <c r="ULP3" s="3"/>
      <c r="ULQ3" s="3"/>
      <c r="ULR3" s="3"/>
      <c r="ULS3" s="3"/>
      <c r="ULT3" s="3"/>
      <c r="ULU3" s="3"/>
      <c r="ULV3" s="3"/>
      <c r="ULW3" s="3"/>
      <c r="ULX3" s="3"/>
      <c r="ULY3" s="3"/>
      <c r="ULZ3" s="3"/>
      <c r="UMA3" s="3"/>
      <c r="UMB3" s="3"/>
      <c r="UMC3" s="3"/>
      <c r="UMD3" s="3"/>
      <c r="UME3" s="3"/>
      <c r="UMF3" s="3"/>
      <c r="UMG3" s="3"/>
      <c r="UMH3" s="3"/>
      <c r="UMI3" s="3"/>
      <c r="UMJ3" s="3"/>
      <c r="UMK3" s="3"/>
      <c r="UML3" s="3"/>
      <c r="UMM3" s="3"/>
      <c r="UMN3" s="3"/>
      <c r="UMO3" s="3"/>
      <c r="UMP3" s="3"/>
      <c r="UMQ3" s="3"/>
      <c r="UMR3" s="3"/>
      <c r="UMS3" s="3"/>
      <c r="UMT3" s="3"/>
      <c r="UMU3" s="3"/>
      <c r="UMV3" s="3"/>
      <c r="UMW3" s="3"/>
      <c r="UMX3" s="3"/>
      <c r="UMY3" s="3"/>
      <c r="UMZ3" s="3"/>
      <c r="UNA3" s="3"/>
      <c r="UNB3" s="3"/>
      <c r="UNC3" s="3"/>
      <c r="UND3" s="3"/>
      <c r="UNE3" s="3"/>
      <c r="UNF3" s="3"/>
      <c r="UNG3" s="3"/>
      <c r="UNH3" s="3"/>
      <c r="UNI3" s="3"/>
      <c r="UNJ3" s="3"/>
      <c r="UNK3" s="3"/>
      <c r="UNL3" s="3"/>
      <c r="UNM3" s="3"/>
      <c r="UNN3" s="3"/>
      <c r="UNO3" s="3"/>
      <c r="UNP3" s="3"/>
      <c r="UNQ3" s="3"/>
      <c r="UNR3" s="3"/>
      <c r="UNS3" s="3"/>
      <c r="UNT3" s="3"/>
      <c r="UNU3" s="3"/>
      <c r="UNV3" s="3"/>
      <c r="UNW3" s="3"/>
      <c r="UNX3" s="3"/>
      <c r="UNY3" s="3"/>
      <c r="UNZ3" s="3"/>
      <c r="UOA3" s="3"/>
      <c r="UOB3" s="3"/>
      <c r="UOC3" s="3"/>
      <c r="UOD3" s="3"/>
      <c r="UOE3" s="3"/>
      <c r="UOF3" s="3"/>
      <c r="UOG3" s="3"/>
      <c r="UOH3" s="3"/>
      <c r="UOI3" s="3"/>
      <c r="UOJ3" s="3"/>
      <c r="UOK3" s="3"/>
      <c r="UOL3" s="3"/>
      <c r="UOM3" s="3"/>
      <c r="UON3" s="3"/>
      <c r="UOO3" s="3"/>
      <c r="UOP3" s="3"/>
      <c r="UOQ3" s="3"/>
      <c r="UOR3" s="3"/>
      <c r="UOS3" s="3"/>
      <c r="UOT3" s="3"/>
      <c r="UOU3" s="3"/>
      <c r="UOV3" s="3"/>
      <c r="UOW3" s="3"/>
      <c r="UOX3" s="3"/>
      <c r="UOY3" s="3"/>
      <c r="UOZ3" s="3"/>
      <c r="UPA3" s="3"/>
      <c r="UPB3" s="3"/>
      <c r="UPC3" s="3"/>
      <c r="UPD3" s="3"/>
      <c r="UPE3" s="3"/>
      <c r="UPF3" s="3"/>
      <c r="UPG3" s="3"/>
      <c r="UPH3" s="3"/>
      <c r="UPI3" s="3"/>
      <c r="UPJ3" s="3"/>
      <c r="UPK3" s="3"/>
      <c r="UPL3" s="3"/>
      <c r="UPM3" s="3"/>
      <c r="UPN3" s="3"/>
      <c r="UPO3" s="3"/>
      <c r="UPP3" s="3"/>
      <c r="UPQ3" s="3"/>
      <c r="UPR3" s="3"/>
      <c r="UPS3" s="3"/>
      <c r="UPT3" s="3"/>
      <c r="UPU3" s="3"/>
      <c r="UPV3" s="3"/>
      <c r="UPW3" s="3"/>
      <c r="UPX3" s="3"/>
      <c r="UPY3" s="3"/>
      <c r="UPZ3" s="3"/>
      <c r="UQA3" s="3"/>
      <c r="UQB3" s="3"/>
      <c r="UQC3" s="3"/>
      <c r="UQD3" s="3"/>
      <c r="UQE3" s="3"/>
      <c r="UQF3" s="3"/>
      <c r="UQG3" s="3"/>
      <c r="UQH3" s="3"/>
      <c r="UQI3" s="3"/>
      <c r="UQJ3" s="3"/>
      <c r="UQK3" s="3"/>
      <c r="UQL3" s="3"/>
      <c r="UQM3" s="3"/>
      <c r="UQN3" s="3"/>
      <c r="UQO3" s="3"/>
      <c r="UQP3" s="3"/>
      <c r="UQQ3" s="3"/>
      <c r="UQR3" s="3"/>
      <c r="UQS3" s="3"/>
      <c r="UQT3" s="3"/>
      <c r="UQU3" s="3"/>
      <c r="UQV3" s="3"/>
      <c r="UQW3" s="3"/>
      <c r="UQX3" s="3"/>
      <c r="UQY3" s="3"/>
      <c r="UQZ3" s="3"/>
      <c r="URA3" s="3"/>
      <c r="URB3" s="3"/>
      <c r="URC3" s="3"/>
      <c r="URD3" s="3"/>
      <c r="URE3" s="3"/>
      <c r="URF3" s="3"/>
      <c r="URG3" s="3"/>
      <c r="URH3" s="3"/>
      <c r="URI3" s="3"/>
      <c r="URJ3" s="3"/>
      <c r="URK3" s="3"/>
      <c r="URL3" s="3"/>
      <c r="URM3" s="3"/>
      <c r="URN3" s="3"/>
      <c r="URO3" s="3"/>
      <c r="URP3" s="3"/>
      <c r="URQ3" s="3"/>
      <c r="URR3" s="3"/>
      <c r="URS3" s="3"/>
      <c r="URT3" s="3"/>
      <c r="URU3" s="3"/>
      <c r="URV3" s="3"/>
      <c r="URW3" s="3"/>
      <c r="URX3" s="3"/>
      <c r="URY3" s="3"/>
      <c r="URZ3" s="3"/>
      <c r="USA3" s="3"/>
      <c r="USB3" s="3"/>
      <c r="USC3" s="3"/>
      <c r="USD3" s="3"/>
      <c r="USE3" s="3"/>
      <c r="USF3" s="3"/>
      <c r="USG3" s="3"/>
      <c r="USH3" s="3"/>
      <c r="USI3" s="3"/>
      <c r="USJ3" s="3"/>
      <c r="USK3" s="3"/>
      <c r="USL3" s="3"/>
      <c r="USM3" s="3"/>
      <c r="USN3" s="3"/>
      <c r="USO3" s="3"/>
      <c r="USP3" s="3"/>
      <c r="USQ3" s="3"/>
      <c r="USR3" s="3"/>
      <c r="USS3" s="3"/>
      <c r="UST3" s="3"/>
      <c r="USU3" s="3"/>
      <c r="USV3" s="3"/>
      <c r="USW3" s="3"/>
      <c r="USX3" s="3"/>
      <c r="USY3" s="3"/>
      <c r="USZ3" s="3"/>
      <c r="UTA3" s="3"/>
      <c r="UTB3" s="3"/>
      <c r="UTC3" s="3"/>
      <c r="UTD3" s="3"/>
      <c r="UTE3" s="3"/>
      <c r="UTF3" s="3"/>
      <c r="UTG3" s="3"/>
      <c r="UTH3" s="3"/>
      <c r="UTI3" s="3"/>
      <c r="UTJ3" s="3"/>
      <c r="UTK3" s="3"/>
      <c r="UTL3" s="3"/>
      <c r="UTM3" s="3"/>
      <c r="UTN3" s="3"/>
      <c r="UTO3" s="3"/>
      <c r="UTP3" s="3"/>
      <c r="UTQ3" s="3"/>
      <c r="UTR3" s="3"/>
      <c r="UTS3" s="3"/>
      <c r="UTT3" s="3"/>
      <c r="UTU3" s="3"/>
      <c r="UTV3" s="3"/>
      <c r="UTW3" s="3"/>
      <c r="UTX3" s="3"/>
      <c r="UTY3" s="3"/>
      <c r="UTZ3" s="3"/>
      <c r="UUA3" s="3"/>
      <c r="UUB3" s="3"/>
      <c r="UUC3" s="3"/>
      <c r="UUD3" s="3"/>
      <c r="UUE3" s="3"/>
      <c r="UUF3" s="3"/>
      <c r="UUG3" s="3"/>
      <c r="UUH3" s="3"/>
      <c r="UUI3" s="3"/>
      <c r="UUJ3" s="3"/>
      <c r="UUK3" s="3"/>
      <c r="UUL3" s="3"/>
      <c r="UUM3" s="3"/>
      <c r="UUN3" s="3"/>
      <c r="UUO3" s="3"/>
      <c r="UUP3" s="3"/>
      <c r="UUQ3" s="3"/>
      <c r="UUR3" s="3"/>
      <c r="UUS3" s="3"/>
      <c r="UUT3" s="3"/>
      <c r="UUU3" s="3"/>
      <c r="UUV3" s="3"/>
      <c r="UUW3" s="3"/>
      <c r="UUX3" s="3"/>
      <c r="UUY3" s="3"/>
      <c r="UUZ3" s="3"/>
      <c r="UVA3" s="3"/>
      <c r="UVB3" s="3"/>
      <c r="UVC3" s="3"/>
      <c r="UVD3" s="3"/>
      <c r="UVE3" s="3"/>
      <c r="UVF3" s="3"/>
      <c r="UVG3" s="3"/>
      <c r="UVH3" s="3"/>
      <c r="UVI3" s="3"/>
      <c r="UVJ3" s="3"/>
      <c r="UVK3" s="3"/>
      <c r="UVL3" s="3"/>
      <c r="UVM3" s="3"/>
      <c r="UVN3" s="3"/>
      <c r="UVO3" s="3"/>
      <c r="UVP3" s="3"/>
      <c r="UVQ3" s="3"/>
      <c r="UVR3" s="3"/>
      <c r="UVS3" s="3"/>
      <c r="UVT3" s="3"/>
      <c r="UVU3" s="3"/>
      <c r="UVV3" s="3"/>
      <c r="UVW3" s="3"/>
      <c r="UVX3" s="3"/>
      <c r="UVY3" s="3"/>
      <c r="UVZ3" s="3"/>
      <c r="UWA3" s="3"/>
      <c r="UWB3" s="3"/>
      <c r="UWC3" s="3"/>
      <c r="UWD3" s="3"/>
      <c r="UWE3" s="3"/>
      <c r="UWF3" s="3"/>
      <c r="UWG3" s="3"/>
      <c r="UWH3" s="3"/>
      <c r="UWI3" s="3"/>
      <c r="UWJ3" s="3"/>
      <c r="UWK3" s="3"/>
      <c r="UWL3" s="3"/>
      <c r="UWM3" s="3"/>
      <c r="UWN3" s="3"/>
      <c r="UWO3" s="3"/>
      <c r="UWP3" s="3"/>
      <c r="UWQ3" s="3"/>
      <c r="UWR3" s="3"/>
      <c r="UWS3" s="3"/>
      <c r="UWT3" s="3"/>
      <c r="UWU3" s="3"/>
      <c r="UWV3" s="3"/>
      <c r="UWW3" s="3"/>
      <c r="UWX3" s="3"/>
      <c r="UWY3" s="3"/>
      <c r="UWZ3" s="3"/>
      <c r="UXA3" s="3"/>
      <c r="UXB3" s="3"/>
      <c r="UXC3" s="3"/>
      <c r="UXD3" s="3"/>
      <c r="UXE3" s="3"/>
      <c r="UXF3" s="3"/>
      <c r="UXG3" s="3"/>
      <c r="UXH3" s="3"/>
      <c r="UXI3" s="3"/>
      <c r="UXJ3" s="3"/>
      <c r="UXK3" s="3"/>
      <c r="UXL3" s="3"/>
      <c r="UXM3" s="3"/>
      <c r="UXN3" s="3"/>
      <c r="UXO3" s="3"/>
      <c r="UXP3" s="3"/>
      <c r="UXQ3" s="3"/>
      <c r="UXR3" s="3"/>
      <c r="UXS3" s="3"/>
      <c r="UXT3" s="3"/>
      <c r="UXU3" s="3"/>
      <c r="UXV3" s="3"/>
      <c r="UXW3" s="3"/>
      <c r="UXX3" s="3"/>
      <c r="UXY3" s="3"/>
      <c r="UXZ3" s="3"/>
      <c r="UYA3" s="3"/>
      <c r="UYB3" s="3"/>
      <c r="UYC3" s="3"/>
      <c r="UYD3" s="3"/>
      <c r="UYE3" s="3"/>
      <c r="UYF3" s="3"/>
      <c r="UYG3" s="3"/>
      <c r="UYH3" s="3"/>
      <c r="UYI3" s="3"/>
      <c r="UYJ3" s="3"/>
      <c r="UYK3" s="3"/>
      <c r="UYL3" s="3"/>
      <c r="UYM3" s="3"/>
      <c r="UYN3" s="3"/>
      <c r="UYO3" s="3"/>
      <c r="UYP3" s="3"/>
      <c r="UYQ3" s="3"/>
      <c r="UYR3" s="3"/>
      <c r="UYS3" s="3"/>
      <c r="UYT3" s="3"/>
      <c r="UYU3" s="3"/>
      <c r="UYV3" s="3"/>
      <c r="UYW3" s="3"/>
      <c r="UYX3" s="3"/>
      <c r="UYY3" s="3"/>
      <c r="UYZ3" s="3"/>
      <c r="UZA3" s="3"/>
      <c r="UZB3" s="3"/>
      <c r="UZC3" s="3"/>
      <c r="UZD3" s="3"/>
      <c r="UZE3" s="3"/>
      <c r="UZF3" s="3"/>
      <c r="UZG3" s="3"/>
      <c r="UZH3" s="3"/>
      <c r="UZI3" s="3"/>
      <c r="UZJ3" s="3"/>
      <c r="UZK3" s="3"/>
      <c r="UZL3" s="3"/>
      <c r="UZM3" s="3"/>
      <c r="UZN3" s="3"/>
      <c r="UZO3" s="3"/>
      <c r="UZP3" s="3"/>
      <c r="UZQ3" s="3"/>
      <c r="UZR3" s="3"/>
      <c r="UZS3" s="3"/>
      <c r="UZT3" s="3"/>
      <c r="UZU3" s="3"/>
      <c r="UZV3" s="3"/>
      <c r="UZW3" s="3"/>
      <c r="UZX3" s="3"/>
      <c r="UZY3" s="3"/>
      <c r="UZZ3" s="3"/>
      <c r="VAA3" s="3"/>
      <c r="VAB3" s="3"/>
      <c r="VAC3" s="3"/>
      <c r="VAD3" s="3"/>
      <c r="VAE3" s="3"/>
      <c r="VAF3" s="3"/>
      <c r="VAG3" s="3"/>
      <c r="VAH3" s="3"/>
      <c r="VAI3" s="3"/>
      <c r="VAJ3" s="3"/>
      <c r="VAK3" s="3"/>
      <c r="VAL3" s="3"/>
      <c r="VAM3" s="3"/>
      <c r="VAN3" s="3"/>
      <c r="VAO3" s="3"/>
      <c r="VAP3" s="3"/>
      <c r="VAQ3" s="3"/>
      <c r="VAR3" s="3"/>
      <c r="VAS3" s="3"/>
      <c r="VAT3" s="3"/>
      <c r="VAU3" s="3"/>
      <c r="VAV3" s="3"/>
      <c r="VAW3" s="3"/>
      <c r="VAX3" s="3"/>
      <c r="VAY3" s="3"/>
      <c r="VAZ3" s="3"/>
      <c r="VBA3" s="3"/>
      <c r="VBB3" s="3"/>
      <c r="VBC3" s="3"/>
      <c r="VBD3" s="3"/>
      <c r="VBE3" s="3"/>
      <c r="VBF3" s="3"/>
      <c r="VBG3" s="3"/>
      <c r="VBH3" s="3"/>
      <c r="VBI3" s="3"/>
      <c r="VBJ3" s="3"/>
      <c r="VBK3" s="3"/>
      <c r="VBL3" s="3"/>
      <c r="VBM3" s="3"/>
      <c r="VBN3" s="3"/>
      <c r="VBO3" s="3"/>
      <c r="VBP3" s="3"/>
      <c r="VBQ3" s="3"/>
      <c r="VBR3" s="3"/>
      <c r="VBS3" s="3"/>
      <c r="VBT3" s="3"/>
      <c r="VBU3" s="3"/>
      <c r="VBV3" s="3"/>
      <c r="VBW3" s="3"/>
      <c r="VBX3" s="3"/>
      <c r="VBY3" s="3"/>
      <c r="VBZ3" s="3"/>
      <c r="VCA3" s="3"/>
      <c r="VCB3" s="3"/>
      <c r="VCC3" s="3"/>
      <c r="VCD3" s="3"/>
      <c r="VCE3" s="3"/>
      <c r="VCF3" s="3"/>
      <c r="VCG3" s="3"/>
      <c r="VCH3" s="3"/>
      <c r="VCI3" s="3"/>
      <c r="VCJ3" s="3"/>
      <c r="VCK3" s="3"/>
      <c r="VCL3" s="3"/>
      <c r="VCM3" s="3"/>
      <c r="VCN3" s="3"/>
      <c r="VCO3" s="3"/>
      <c r="VCP3" s="3"/>
      <c r="VCQ3" s="3"/>
      <c r="VCR3" s="3"/>
      <c r="VCS3" s="3"/>
      <c r="VCT3" s="3"/>
      <c r="VCU3" s="3"/>
      <c r="VCV3" s="3"/>
      <c r="VCW3" s="3"/>
      <c r="VCX3" s="3"/>
      <c r="VCY3" s="3"/>
      <c r="VCZ3" s="3"/>
      <c r="VDA3" s="3"/>
      <c r="VDB3" s="3"/>
      <c r="VDC3" s="3"/>
      <c r="VDD3" s="3"/>
      <c r="VDE3" s="3"/>
      <c r="VDF3" s="3"/>
      <c r="VDG3" s="3"/>
      <c r="VDH3" s="3"/>
      <c r="VDI3" s="3"/>
      <c r="VDJ3" s="3"/>
      <c r="VDK3" s="3"/>
      <c r="VDL3" s="3"/>
      <c r="VDM3" s="3"/>
      <c r="VDN3" s="3"/>
      <c r="VDO3" s="3"/>
      <c r="VDP3" s="3"/>
      <c r="VDQ3" s="3"/>
      <c r="VDR3" s="3"/>
      <c r="VDS3" s="3"/>
      <c r="VDT3" s="3"/>
      <c r="VDU3" s="3"/>
      <c r="VDV3" s="3"/>
      <c r="VDW3" s="3"/>
      <c r="VDX3" s="3"/>
      <c r="VDY3" s="3"/>
      <c r="VDZ3" s="3"/>
      <c r="VEA3" s="3"/>
      <c r="VEB3" s="3"/>
      <c r="VEC3" s="3"/>
      <c r="VED3" s="3"/>
      <c r="VEE3" s="3"/>
      <c r="VEF3" s="3"/>
      <c r="VEG3" s="3"/>
      <c r="VEH3" s="3"/>
      <c r="VEI3" s="3"/>
      <c r="VEJ3" s="3"/>
      <c r="VEK3" s="3"/>
      <c r="VEL3" s="3"/>
      <c r="VEM3" s="3"/>
      <c r="VEN3" s="3"/>
      <c r="VEO3" s="3"/>
      <c r="VEP3" s="3"/>
      <c r="VEQ3" s="3"/>
      <c r="VER3" s="3"/>
      <c r="VES3" s="3"/>
      <c r="VET3" s="3"/>
      <c r="VEU3" s="3"/>
      <c r="VEV3" s="3"/>
      <c r="VEW3" s="3"/>
      <c r="VEX3" s="3"/>
      <c r="VEY3" s="3"/>
      <c r="VEZ3" s="3"/>
      <c r="VFA3" s="3"/>
      <c r="VFB3" s="3"/>
      <c r="VFC3" s="3"/>
      <c r="VFD3" s="3"/>
      <c r="VFE3" s="3"/>
      <c r="VFF3" s="3"/>
      <c r="VFG3" s="3"/>
      <c r="VFH3" s="3"/>
      <c r="VFI3" s="3"/>
      <c r="VFJ3" s="3"/>
      <c r="VFK3" s="3"/>
      <c r="VFL3" s="3"/>
      <c r="VFM3" s="3"/>
      <c r="VFN3" s="3"/>
      <c r="VFO3" s="3"/>
      <c r="VFP3" s="3"/>
      <c r="VFQ3" s="3"/>
      <c r="VFR3" s="3"/>
      <c r="VFS3" s="3"/>
      <c r="VFT3" s="3"/>
      <c r="VFU3" s="3"/>
      <c r="VFV3" s="3"/>
      <c r="VFW3" s="3"/>
      <c r="VFX3" s="3"/>
      <c r="VFY3" s="3"/>
      <c r="VFZ3" s="3"/>
      <c r="VGA3" s="3"/>
      <c r="VGB3" s="3"/>
      <c r="VGC3" s="3"/>
      <c r="VGD3" s="3"/>
      <c r="VGE3" s="3"/>
      <c r="VGF3" s="3"/>
      <c r="VGG3" s="3"/>
      <c r="VGH3" s="3"/>
      <c r="VGI3" s="3"/>
      <c r="VGJ3" s="3"/>
      <c r="VGK3" s="3"/>
      <c r="VGL3" s="3"/>
      <c r="VGM3" s="3"/>
      <c r="VGN3" s="3"/>
      <c r="VGO3" s="3"/>
      <c r="VGP3" s="3"/>
      <c r="VGQ3" s="3"/>
      <c r="VGR3" s="3"/>
      <c r="VGS3" s="3"/>
      <c r="VGT3" s="3"/>
      <c r="VGU3" s="3"/>
      <c r="VGV3" s="3"/>
      <c r="VGW3" s="3"/>
      <c r="VGX3" s="3"/>
      <c r="VGY3" s="3"/>
      <c r="VGZ3" s="3"/>
      <c r="VHA3" s="3"/>
      <c r="VHB3" s="3"/>
      <c r="VHC3" s="3"/>
      <c r="VHD3" s="3"/>
      <c r="VHE3" s="3"/>
      <c r="VHF3" s="3"/>
      <c r="VHG3" s="3"/>
      <c r="VHH3" s="3"/>
      <c r="VHI3" s="3"/>
      <c r="VHJ3" s="3"/>
      <c r="VHK3" s="3"/>
      <c r="VHL3" s="3"/>
      <c r="VHM3" s="3"/>
      <c r="VHN3" s="3"/>
      <c r="VHO3" s="3"/>
      <c r="VHP3" s="3"/>
      <c r="VHQ3" s="3"/>
      <c r="VHR3" s="3"/>
      <c r="VHS3" s="3"/>
      <c r="VHT3" s="3"/>
      <c r="VHU3" s="3"/>
      <c r="VHV3" s="3"/>
      <c r="VHW3" s="3"/>
      <c r="VHX3" s="3"/>
      <c r="VHY3" s="3"/>
      <c r="VHZ3" s="3"/>
      <c r="VIA3" s="3"/>
      <c r="VIB3" s="3"/>
      <c r="VIC3" s="3"/>
      <c r="VID3" s="3"/>
      <c r="VIE3" s="3"/>
      <c r="VIF3" s="3"/>
      <c r="VIG3" s="3"/>
      <c r="VIH3" s="3"/>
      <c r="VII3" s="3"/>
      <c r="VIJ3" s="3"/>
      <c r="VIK3" s="3"/>
      <c r="VIL3" s="3"/>
      <c r="VIM3" s="3"/>
      <c r="VIN3" s="3"/>
      <c r="VIO3" s="3"/>
      <c r="VIP3" s="3"/>
      <c r="VIQ3" s="3"/>
      <c r="VIR3" s="3"/>
      <c r="VIS3" s="3"/>
      <c r="VIT3" s="3"/>
      <c r="VIU3" s="3"/>
      <c r="VIV3" s="3"/>
      <c r="VIW3" s="3"/>
      <c r="VIX3" s="3"/>
      <c r="VIY3" s="3"/>
      <c r="VIZ3" s="3"/>
      <c r="VJA3" s="3"/>
      <c r="VJB3" s="3"/>
      <c r="VJC3" s="3"/>
      <c r="VJD3" s="3"/>
      <c r="VJE3" s="3"/>
      <c r="VJF3" s="3"/>
      <c r="VJG3" s="3"/>
      <c r="VJH3" s="3"/>
      <c r="VJI3" s="3"/>
      <c r="VJJ3" s="3"/>
      <c r="VJK3" s="3"/>
      <c r="VJL3" s="3"/>
      <c r="VJM3" s="3"/>
      <c r="VJN3" s="3"/>
      <c r="VJO3" s="3"/>
      <c r="VJP3" s="3"/>
      <c r="VJQ3" s="3"/>
      <c r="VJR3" s="3"/>
      <c r="VJS3" s="3"/>
      <c r="VJT3" s="3"/>
      <c r="VJU3" s="3"/>
      <c r="VJV3" s="3"/>
      <c r="VJW3" s="3"/>
      <c r="VJX3" s="3"/>
      <c r="VJY3" s="3"/>
      <c r="VJZ3" s="3"/>
      <c r="VKA3" s="3"/>
      <c r="VKB3" s="3"/>
      <c r="VKC3" s="3"/>
      <c r="VKD3" s="3"/>
      <c r="VKE3" s="3"/>
      <c r="VKF3" s="3"/>
      <c r="VKG3" s="3"/>
      <c r="VKH3" s="3"/>
      <c r="VKI3" s="3"/>
      <c r="VKJ3" s="3"/>
      <c r="VKK3" s="3"/>
      <c r="VKL3" s="3"/>
      <c r="VKM3" s="3"/>
      <c r="VKN3" s="3"/>
      <c r="VKO3" s="3"/>
      <c r="VKP3" s="3"/>
      <c r="VKQ3" s="3"/>
      <c r="VKR3" s="3"/>
      <c r="VKS3" s="3"/>
      <c r="VKT3" s="3"/>
      <c r="VKU3" s="3"/>
      <c r="VKV3" s="3"/>
      <c r="VKW3" s="3"/>
      <c r="VKX3" s="3"/>
      <c r="VKY3" s="3"/>
      <c r="VKZ3" s="3"/>
      <c r="VLA3" s="3"/>
      <c r="VLB3" s="3"/>
      <c r="VLC3" s="3"/>
      <c r="VLD3" s="3"/>
      <c r="VLE3" s="3"/>
      <c r="VLF3" s="3"/>
      <c r="VLG3" s="3"/>
      <c r="VLH3" s="3"/>
      <c r="VLI3" s="3"/>
      <c r="VLJ3" s="3"/>
      <c r="VLK3" s="3"/>
      <c r="VLL3" s="3"/>
      <c r="VLM3" s="3"/>
      <c r="VLN3" s="3"/>
      <c r="VLO3" s="3"/>
      <c r="VLP3" s="3"/>
      <c r="VLQ3" s="3"/>
      <c r="VLR3" s="3"/>
      <c r="VLS3" s="3"/>
      <c r="VLT3" s="3"/>
      <c r="VLU3" s="3"/>
      <c r="VLV3" s="3"/>
      <c r="VLW3" s="3"/>
      <c r="VLX3" s="3"/>
      <c r="VLY3" s="3"/>
      <c r="VLZ3" s="3"/>
      <c r="VMA3" s="3"/>
      <c r="VMB3" s="3"/>
      <c r="VMC3" s="3"/>
      <c r="VMD3" s="3"/>
      <c r="VME3" s="3"/>
      <c r="VMF3" s="3"/>
      <c r="VMG3" s="3"/>
      <c r="VMH3" s="3"/>
      <c r="VMI3" s="3"/>
      <c r="VMJ3" s="3"/>
      <c r="VMK3" s="3"/>
      <c r="VML3" s="3"/>
      <c r="VMM3" s="3"/>
      <c r="VMN3" s="3"/>
      <c r="VMO3" s="3"/>
      <c r="VMP3" s="3"/>
      <c r="VMQ3" s="3"/>
      <c r="VMR3" s="3"/>
      <c r="VMS3" s="3"/>
      <c r="VMT3" s="3"/>
      <c r="VMU3" s="3"/>
      <c r="VMV3" s="3"/>
      <c r="VMW3" s="3"/>
      <c r="VMX3" s="3"/>
      <c r="VMY3" s="3"/>
      <c r="VMZ3" s="3"/>
      <c r="VNA3" s="3"/>
      <c r="VNB3" s="3"/>
      <c r="VNC3" s="3"/>
      <c r="VND3" s="3"/>
      <c r="VNE3" s="3"/>
      <c r="VNF3" s="3"/>
      <c r="VNG3" s="3"/>
      <c r="VNH3" s="3"/>
      <c r="VNI3" s="3"/>
      <c r="VNJ3" s="3"/>
      <c r="VNK3" s="3"/>
      <c r="VNL3" s="3"/>
      <c r="VNM3" s="3"/>
      <c r="VNN3" s="3"/>
      <c r="VNO3" s="3"/>
      <c r="VNP3" s="3"/>
      <c r="VNQ3" s="3"/>
      <c r="VNR3" s="3"/>
      <c r="VNS3" s="3"/>
      <c r="VNT3" s="3"/>
      <c r="VNU3" s="3"/>
      <c r="VNV3" s="3"/>
      <c r="VNW3" s="3"/>
      <c r="VNX3" s="3"/>
      <c r="VNY3" s="3"/>
      <c r="VNZ3" s="3"/>
      <c r="VOA3" s="3"/>
      <c r="VOB3" s="3"/>
      <c r="VOC3" s="3"/>
      <c r="VOD3" s="3"/>
      <c r="VOE3" s="3"/>
      <c r="VOF3" s="3"/>
      <c r="VOG3" s="3"/>
      <c r="VOH3" s="3"/>
      <c r="VOI3" s="3"/>
      <c r="VOJ3" s="3"/>
      <c r="VOK3" s="3"/>
      <c r="VOL3" s="3"/>
      <c r="VOM3" s="3"/>
      <c r="VON3" s="3"/>
      <c r="VOO3" s="3"/>
      <c r="VOP3" s="3"/>
      <c r="VOQ3" s="3"/>
      <c r="VOR3" s="3"/>
      <c r="VOS3" s="3"/>
      <c r="VOT3" s="3"/>
      <c r="VOU3" s="3"/>
      <c r="VOV3" s="3"/>
      <c r="VOW3" s="3"/>
      <c r="VOX3" s="3"/>
      <c r="VOY3" s="3"/>
      <c r="VOZ3" s="3"/>
      <c r="VPA3" s="3"/>
      <c r="VPB3" s="3"/>
      <c r="VPC3" s="3"/>
      <c r="VPD3" s="3"/>
      <c r="VPE3" s="3"/>
      <c r="VPF3" s="3"/>
      <c r="VPG3" s="3"/>
      <c r="VPH3" s="3"/>
      <c r="VPI3" s="3"/>
      <c r="VPJ3" s="3"/>
      <c r="VPK3" s="3"/>
      <c r="VPL3" s="3"/>
      <c r="VPM3" s="3"/>
      <c r="VPN3" s="3"/>
      <c r="VPO3" s="3"/>
      <c r="VPP3" s="3"/>
      <c r="VPQ3" s="3"/>
      <c r="VPR3" s="3"/>
      <c r="VPS3" s="3"/>
      <c r="VPT3" s="3"/>
      <c r="VPU3" s="3"/>
      <c r="VPV3" s="3"/>
      <c r="VPW3" s="3"/>
      <c r="VPX3" s="3"/>
      <c r="VPY3" s="3"/>
      <c r="VPZ3" s="3"/>
      <c r="VQA3" s="3"/>
      <c r="VQB3" s="3"/>
      <c r="VQC3" s="3"/>
      <c r="VQD3" s="3"/>
      <c r="VQE3" s="3"/>
      <c r="VQF3" s="3"/>
      <c r="VQG3" s="3"/>
      <c r="VQH3" s="3"/>
      <c r="VQI3" s="3"/>
      <c r="VQJ3" s="3"/>
      <c r="VQK3" s="3"/>
      <c r="VQL3" s="3"/>
      <c r="VQM3" s="3"/>
      <c r="VQN3" s="3"/>
      <c r="VQO3" s="3"/>
      <c r="VQP3" s="3"/>
      <c r="VQQ3" s="3"/>
      <c r="VQR3" s="3"/>
      <c r="VQS3" s="3"/>
      <c r="VQT3" s="3"/>
      <c r="VQU3" s="3"/>
      <c r="VQV3" s="3"/>
      <c r="VQW3" s="3"/>
      <c r="VQX3" s="3"/>
      <c r="VQY3" s="3"/>
      <c r="VQZ3" s="3"/>
      <c r="VRA3" s="3"/>
      <c r="VRB3" s="3"/>
      <c r="VRC3" s="3"/>
      <c r="VRD3" s="3"/>
      <c r="VRE3" s="3"/>
      <c r="VRF3" s="3"/>
      <c r="VRG3" s="3"/>
      <c r="VRH3" s="3"/>
      <c r="VRI3" s="3"/>
      <c r="VRJ3" s="3"/>
      <c r="VRK3" s="3"/>
      <c r="VRL3" s="3"/>
      <c r="VRM3" s="3"/>
      <c r="VRN3" s="3"/>
      <c r="VRO3" s="3"/>
      <c r="VRP3" s="3"/>
      <c r="VRQ3" s="3"/>
      <c r="VRR3" s="3"/>
      <c r="VRS3" s="3"/>
      <c r="VRT3" s="3"/>
      <c r="VRU3" s="3"/>
      <c r="VRV3" s="3"/>
      <c r="VRW3" s="3"/>
      <c r="VRX3" s="3"/>
      <c r="VRY3" s="3"/>
      <c r="VRZ3" s="3"/>
      <c r="VSA3" s="3"/>
      <c r="VSB3" s="3"/>
      <c r="VSC3" s="3"/>
      <c r="VSD3" s="3"/>
      <c r="VSE3" s="3"/>
      <c r="VSF3" s="3"/>
      <c r="VSG3" s="3"/>
      <c r="VSH3" s="3"/>
      <c r="VSI3" s="3"/>
      <c r="VSJ3" s="3"/>
      <c r="VSK3" s="3"/>
      <c r="VSL3" s="3"/>
      <c r="VSM3" s="3"/>
      <c r="VSN3" s="3"/>
      <c r="VSO3" s="3"/>
      <c r="VSP3" s="3"/>
      <c r="VSQ3" s="3"/>
      <c r="VSR3" s="3"/>
      <c r="VSS3" s="3"/>
      <c r="VST3" s="3"/>
      <c r="VSU3" s="3"/>
      <c r="VSV3" s="3"/>
      <c r="VSW3" s="3"/>
      <c r="VSX3" s="3"/>
      <c r="VSY3" s="3"/>
      <c r="VSZ3" s="3"/>
      <c r="VTA3" s="3"/>
      <c r="VTB3" s="3"/>
      <c r="VTC3" s="3"/>
      <c r="VTD3" s="3"/>
      <c r="VTE3" s="3"/>
      <c r="VTF3" s="3"/>
      <c r="VTG3" s="3"/>
      <c r="VTH3" s="3"/>
      <c r="VTI3" s="3"/>
      <c r="VTJ3" s="3"/>
      <c r="VTK3" s="3"/>
      <c r="VTL3" s="3"/>
      <c r="VTM3" s="3"/>
      <c r="VTN3" s="3"/>
      <c r="VTO3" s="3"/>
      <c r="VTP3" s="3"/>
      <c r="VTQ3" s="3"/>
      <c r="VTR3" s="3"/>
      <c r="VTS3" s="3"/>
      <c r="VTT3" s="3"/>
      <c r="VTU3" s="3"/>
      <c r="VTV3" s="3"/>
      <c r="VTW3" s="3"/>
      <c r="VTX3" s="3"/>
      <c r="VTY3" s="3"/>
      <c r="VTZ3" s="3"/>
      <c r="VUA3" s="3"/>
      <c r="VUB3" s="3"/>
      <c r="VUC3" s="3"/>
      <c r="VUD3" s="3"/>
      <c r="VUE3" s="3"/>
      <c r="VUF3" s="3"/>
      <c r="VUG3" s="3"/>
      <c r="VUH3" s="3"/>
      <c r="VUI3" s="3"/>
      <c r="VUJ3" s="3"/>
      <c r="VUK3" s="3"/>
      <c r="VUL3" s="3"/>
      <c r="VUM3" s="3"/>
      <c r="VUN3" s="3"/>
      <c r="VUO3" s="3"/>
      <c r="VUP3" s="3"/>
      <c r="VUQ3" s="3"/>
      <c r="VUR3" s="3"/>
      <c r="VUS3" s="3"/>
      <c r="VUT3" s="3"/>
      <c r="VUU3" s="3"/>
      <c r="VUV3" s="3"/>
      <c r="VUW3" s="3"/>
      <c r="VUX3" s="3"/>
      <c r="VUY3" s="3"/>
      <c r="VUZ3" s="3"/>
      <c r="VVA3" s="3"/>
      <c r="VVB3" s="3"/>
      <c r="VVC3" s="3"/>
      <c r="VVD3" s="3"/>
      <c r="VVE3" s="3"/>
      <c r="VVF3" s="3"/>
      <c r="VVG3" s="3"/>
      <c r="VVH3" s="3"/>
      <c r="VVI3" s="3"/>
      <c r="VVJ3" s="3"/>
      <c r="VVK3" s="3"/>
      <c r="VVL3" s="3"/>
      <c r="VVM3" s="3"/>
      <c r="VVN3" s="3"/>
      <c r="VVO3" s="3"/>
      <c r="VVP3" s="3"/>
      <c r="VVQ3" s="3"/>
      <c r="VVR3" s="3"/>
      <c r="VVS3" s="3"/>
      <c r="VVT3" s="3"/>
      <c r="VVU3" s="3"/>
      <c r="VVV3" s="3"/>
      <c r="VVW3" s="3"/>
      <c r="VVX3" s="3"/>
      <c r="VVY3" s="3"/>
      <c r="VVZ3" s="3"/>
      <c r="VWA3" s="3"/>
      <c r="VWB3" s="3"/>
      <c r="VWC3" s="3"/>
      <c r="VWD3" s="3"/>
      <c r="VWE3" s="3"/>
      <c r="VWF3" s="3"/>
      <c r="VWG3" s="3"/>
      <c r="VWH3" s="3"/>
      <c r="VWI3" s="3"/>
      <c r="VWJ3" s="3"/>
      <c r="VWK3" s="3"/>
      <c r="VWL3" s="3"/>
      <c r="VWM3" s="3"/>
      <c r="VWN3" s="3"/>
      <c r="VWO3" s="3"/>
      <c r="VWP3" s="3"/>
      <c r="VWQ3" s="3"/>
      <c r="VWR3" s="3"/>
      <c r="VWS3" s="3"/>
      <c r="VWT3" s="3"/>
      <c r="VWU3" s="3"/>
      <c r="VWV3" s="3"/>
      <c r="VWW3" s="3"/>
      <c r="VWX3" s="3"/>
      <c r="VWY3" s="3"/>
      <c r="VWZ3" s="3"/>
      <c r="VXA3" s="3"/>
      <c r="VXB3" s="3"/>
      <c r="VXC3" s="3"/>
      <c r="VXD3" s="3"/>
      <c r="VXE3" s="3"/>
      <c r="VXF3" s="3"/>
      <c r="VXG3" s="3"/>
      <c r="VXH3" s="3"/>
      <c r="VXI3" s="3"/>
      <c r="VXJ3" s="3"/>
      <c r="VXK3" s="3"/>
      <c r="VXL3" s="3"/>
      <c r="VXM3" s="3"/>
      <c r="VXN3" s="3"/>
      <c r="VXO3" s="3"/>
      <c r="VXP3" s="3"/>
      <c r="VXQ3" s="3"/>
      <c r="VXR3" s="3"/>
      <c r="VXS3" s="3"/>
      <c r="VXT3" s="3"/>
      <c r="VXU3" s="3"/>
      <c r="VXV3" s="3"/>
      <c r="VXW3" s="3"/>
      <c r="VXX3" s="3"/>
      <c r="VXY3" s="3"/>
      <c r="VXZ3" s="3"/>
      <c r="VYA3" s="3"/>
      <c r="VYB3" s="3"/>
      <c r="VYC3" s="3"/>
      <c r="VYD3" s="3"/>
      <c r="VYE3" s="3"/>
      <c r="VYF3" s="3"/>
      <c r="VYG3" s="3"/>
      <c r="VYH3" s="3"/>
      <c r="VYI3" s="3"/>
      <c r="VYJ3" s="3"/>
      <c r="VYK3" s="3"/>
      <c r="VYL3" s="3"/>
      <c r="VYM3" s="3"/>
      <c r="VYN3" s="3"/>
      <c r="VYO3" s="3"/>
      <c r="VYP3" s="3"/>
      <c r="VYQ3" s="3"/>
      <c r="VYR3" s="3"/>
      <c r="VYS3" s="3"/>
      <c r="VYT3" s="3"/>
      <c r="VYU3" s="3"/>
      <c r="VYV3" s="3"/>
      <c r="VYW3" s="3"/>
      <c r="VYX3" s="3"/>
      <c r="VYY3" s="3"/>
      <c r="VYZ3" s="3"/>
      <c r="VZA3" s="3"/>
      <c r="VZB3" s="3"/>
      <c r="VZC3" s="3"/>
      <c r="VZD3" s="3"/>
      <c r="VZE3" s="3"/>
      <c r="VZF3" s="3"/>
      <c r="VZG3" s="3"/>
      <c r="VZH3" s="3"/>
      <c r="VZI3" s="3"/>
      <c r="VZJ3" s="3"/>
      <c r="VZK3" s="3"/>
      <c r="VZL3" s="3"/>
      <c r="VZM3" s="3"/>
      <c r="VZN3" s="3"/>
      <c r="VZO3" s="3"/>
      <c r="VZP3" s="3"/>
      <c r="VZQ3" s="3"/>
      <c r="VZR3" s="3"/>
      <c r="VZS3" s="3"/>
      <c r="VZT3" s="3"/>
      <c r="VZU3" s="3"/>
      <c r="VZV3" s="3"/>
      <c r="VZW3" s="3"/>
      <c r="VZX3" s="3"/>
      <c r="VZY3" s="3"/>
      <c r="VZZ3" s="3"/>
      <c r="WAA3" s="3"/>
      <c r="WAB3" s="3"/>
      <c r="WAC3" s="3"/>
      <c r="WAD3" s="3"/>
      <c r="WAE3" s="3"/>
      <c r="WAF3" s="3"/>
      <c r="WAG3" s="3"/>
      <c r="WAH3" s="3"/>
      <c r="WAI3" s="3"/>
      <c r="WAJ3" s="3"/>
      <c r="WAK3" s="3"/>
      <c r="WAL3" s="3"/>
      <c r="WAM3" s="3"/>
      <c r="WAN3" s="3"/>
      <c r="WAO3" s="3"/>
      <c r="WAP3" s="3"/>
      <c r="WAQ3" s="3"/>
      <c r="WAR3" s="3"/>
      <c r="WAS3" s="3"/>
      <c r="WAT3" s="3"/>
      <c r="WAU3" s="3"/>
      <c r="WAV3" s="3"/>
      <c r="WAW3" s="3"/>
      <c r="WAX3" s="3"/>
      <c r="WAY3" s="3"/>
      <c r="WAZ3" s="3"/>
      <c r="WBA3" s="3"/>
      <c r="WBB3" s="3"/>
      <c r="WBC3" s="3"/>
      <c r="WBD3" s="3"/>
      <c r="WBE3" s="3"/>
      <c r="WBF3" s="3"/>
      <c r="WBG3" s="3"/>
      <c r="WBH3" s="3"/>
      <c r="WBI3" s="3"/>
      <c r="WBJ3" s="3"/>
      <c r="WBK3" s="3"/>
      <c r="WBL3" s="3"/>
      <c r="WBM3" s="3"/>
      <c r="WBN3" s="3"/>
      <c r="WBO3" s="3"/>
      <c r="WBP3" s="3"/>
      <c r="WBQ3" s="3"/>
      <c r="WBR3" s="3"/>
      <c r="WBS3" s="3"/>
      <c r="WBT3" s="3"/>
      <c r="WBU3" s="3"/>
      <c r="WBV3" s="3"/>
      <c r="WBW3" s="3"/>
      <c r="WBX3" s="3"/>
      <c r="WBY3" s="3"/>
      <c r="WBZ3" s="3"/>
      <c r="WCA3" s="3"/>
      <c r="WCB3" s="3"/>
      <c r="WCC3" s="3"/>
      <c r="WCD3" s="3"/>
      <c r="WCE3" s="3"/>
      <c r="WCF3" s="3"/>
      <c r="WCG3" s="3"/>
      <c r="WCH3" s="3"/>
      <c r="WCI3" s="3"/>
      <c r="WCJ3" s="3"/>
      <c r="WCK3" s="3"/>
      <c r="WCL3" s="3"/>
      <c r="WCM3" s="3"/>
      <c r="WCN3" s="3"/>
      <c r="WCO3" s="3"/>
      <c r="WCP3" s="3"/>
      <c r="WCQ3" s="3"/>
      <c r="WCR3" s="3"/>
      <c r="WCS3" s="3"/>
      <c r="WCT3" s="3"/>
      <c r="WCU3" s="3"/>
      <c r="WCV3" s="3"/>
      <c r="WCW3" s="3"/>
      <c r="WCX3" s="3"/>
      <c r="WCY3" s="3"/>
      <c r="WCZ3" s="3"/>
      <c r="WDA3" s="3"/>
      <c r="WDB3" s="3"/>
      <c r="WDC3" s="3"/>
      <c r="WDD3" s="3"/>
      <c r="WDE3" s="3"/>
      <c r="WDF3" s="3"/>
      <c r="WDG3" s="3"/>
      <c r="WDH3" s="3"/>
      <c r="WDI3" s="3"/>
      <c r="WDJ3" s="3"/>
      <c r="WDK3" s="3"/>
      <c r="WDL3" s="3"/>
      <c r="WDM3" s="3"/>
      <c r="WDN3" s="3"/>
      <c r="WDO3" s="3"/>
      <c r="WDP3" s="3"/>
      <c r="WDQ3" s="3"/>
      <c r="WDR3" s="3"/>
      <c r="WDS3" s="3"/>
      <c r="WDT3" s="3"/>
      <c r="WDU3" s="3"/>
      <c r="WDV3" s="3"/>
      <c r="WDW3" s="3"/>
      <c r="WDX3" s="3"/>
      <c r="WDY3" s="3"/>
      <c r="WDZ3" s="3"/>
      <c r="WEA3" s="3"/>
      <c r="WEB3" s="3"/>
      <c r="WEC3" s="3"/>
      <c r="WED3" s="3"/>
      <c r="WEE3" s="3"/>
      <c r="WEF3" s="3"/>
      <c r="WEG3" s="3"/>
      <c r="WEH3" s="3"/>
      <c r="WEI3" s="3"/>
      <c r="WEJ3" s="3"/>
      <c r="WEK3" s="3"/>
      <c r="WEL3" s="3"/>
      <c r="WEM3" s="3"/>
      <c r="WEN3" s="3"/>
      <c r="WEO3" s="3"/>
      <c r="WEP3" s="3"/>
      <c r="WEQ3" s="3"/>
      <c r="WER3" s="3"/>
      <c r="WES3" s="3"/>
      <c r="WET3" s="3"/>
      <c r="WEU3" s="3"/>
      <c r="WEV3" s="3"/>
      <c r="WEW3" s="3"/>
      <c r="WEX3" s="3"/>
      <c r="WEY3" s="3"/>
      <c r="WEZ3" s="3"/>
      <c r="WFA3" s="3"/>
      <c r="WFB3" s="3"/>
      <c r="WFC3" s="3"/>
      <c r="WFD3" s="3"/>
      <c r="WFE3" s="3"/>
      <c r="WFF3" s="3"/>
      <c r="WFG3" s="3"/>
      <c r="WFH3" s="3"/>
      <c r="WFI3" s="3"/>
      <c r="WFJ3" s="3"/>
      <c r="WFK3" s="3"/>
      <c r="WFL3" s="3"/>
      <c r="WFM3" s="3"/>
      <c r="WFN3" s="3"/>
      <c r="WFO3" s="3"/>
      <c r="WFP3" s="3"/>
      <c r="WFQ3" s="3"/>
      <c r="WFR3" s="3"/>
      <c r="WFS3" s="3"/>
      <c r="WFT3" s="3"/>
      <c r="WFU3" s="3"/>
      <c r="WFV3" s="3"/>
      <c r="WFW3" s="3"/>
      <c r="WFX3" s="3"/>
      <c r="WFY3" s="3"/>
      <c r="WFZ3" s="3"/>
      <c r="WGA3" s="3"/>
      <c r="WGB3" s="3"/>
      <c r="WGC3" s="3"/>
      <c r="WGD3" s="3"/>
      <c r="WGE3" s="3"/>
      <c r="WGF3" s="3"/>
      <c r="WGG3" s="3"/>
      <c r="WGH3" s="3"/>
      <c r="WGI3" s="3"/>
      <c r="WGJ3" s="3"/>
      <c r="WGK3" s="3"/>
      <c r="WGL3" s="3"/>
      <c r="WGM3" s="3"/>
      <c r="WGN3" s="3"/>
      <c r="WGO3" s="3"/>
      <c r="WGP3" s="3"/>
      <c r="WGQ3" s="3"/>
      <c r="WGR3" s="3"/>
      <c r="WGS3" s="3"/>
      <c r="WGT3" s="3"/>
      <c r="WGU3" s="3"/>
      <c r="WGV3" s="3"/>
      <c r="WGW3" s="3"/>
      <c r="WGX3" s="3"/>
      <c r="WGY3" s="3"/>
      <c r="WGZ3" s="3"/>
      <c r="WHA3" s="3"/>
      <c r="WHB3" s="3"/>
      <c r="WHC3" s="3"/>
      <c r="WHD3" s="3"/>
      <c r="WHE3" s="3"/>
      <c r="WHF3" s="3"/>
      <c r="WHG3" s="3"/>
      <c r="WHH3" s="3"/>
      <c r="WHI3" s="3"/>
      <c r="WHJ3" s="3"/>
      <c r="WHK3" s="3"/>
      <c r="WHL3" s="3"/>
      <c r="WHM3" s="3"/>
      <c r="WHN3" s="3"/>
      <c r="WHO3" s="3"/>
      <c r="WHP3" s="3"/>
      <c r="WHQ3" s="3"/>
      <c r="WHR3" s="3"/>
      <c r="WHS3" s="3"/>
      <c r="WHT3" s="3"/>
      <c r="WHU3" s="3"/>
      <c r="WHV3" s="3"/>
      <c r="WHW3" s="3"/>
      <c r="WHX3" s="3"/>
      <c r="WHY3" s="3"/>
      <c r="WHZ3" s="3"/>
      <c r="WIA3" s="3"/>
      <c r="WIB3" s="3"/>
      <c r="WIC3" s="3"/>
      <c r="WID3" s="3"/>
      <c r="WIE3" s="3"/>
      <c r="WIF3" s="3"/>
      <c r="WIG3" s="3"/>
      <c r="WIH3" s="3"/>
      <c r="WII3" s="3"/>
      <c r="WIJ3" s="3"/>
      <c r="WIK3" s="3"/>
      <c r="WIL3" s="3"/>
      <c r="WIM3" s="3"/>
      <c r="WIN3" s="3"/>
      <c r="WIO3" s="3"/>
      <c r="WIP3" s="3"/>
      <c r="WIQ3" s="3"/>
      <c r="WIR3" s="3"/>
      <c r="WIS3" s="3"/>
      <c r="WIT3" s="3"/>
      <c r="WIU3" s="3"/>
      <c r="WIV3" s="3"/>
      <c r="WIW3" s="3"/>
      <c r="WIX3" s="3"/>
      <c r="WIY3" s="3"/>
      <c r="WIZ3" s="3"/>
      <c r="WJA3" s="3"/>
      <c r="WJB3" s="3"/>
      <c r="WJC3" s="3"/>
      <c r="WJD3" s="3"/>
      <c r="WJE3" s="3"/>
      <c r="WJF3" s="3"/>
      <c r="WJG3" s="3"/>
      <c r="WJH3" s="3"/>
      <c r="WJI3" s="3"/>
      <c r="WJJ3" s="3"/>
      <c r="WJK3" s="3"/>
      <c r="WJL3" s="3"/>
      <c r="WJM3" s="3"/>
      <c r="WJN3" s="3"/>
      <c r="WJO3" s="3"/>
      <c r="WJP3" s="3"/>
      <c r="WJQ3" s="3"/>
      <c r="WJR3" s="3"/>
      <c r="WJS3" s="3"/>
      <c r="WJT3" s="3"/>
      <c r="WJU3" s="3"/>
      <c r="WJV3" s="3"/>
      <c r="WJW3" s="3"/>
      <c r="WJX3" s="3"/>
      <c r="WJY3" s="3"/>
      <c r="WJZ3" s="3"/>
      <c r="WKA3" s="3"/>
      <c r="WKB3" s="3"/>
      <c r="WKC3" s="3"/>
      <c r="WKD3" s="3"/>
      <c r="WKE3" s="3"/>
      <c r="WKF3" s="3"/>
      <c r="WKG3" s="3"/>
      <c r="WKH3" s="3"/>
      <c r="WKI3" s="3"/>
      <c r="WKJ3" s="3"/>
      <c r="WKK3" s="3"/>
      <c r="WKL3" s="3"/>
      <c r="WKM3" s="3"/>
      <c r="WKN3" s="3"/>
      <c r="WKO3" s="3"/>
      <c r="WKP3" s="3"/>
      <c r="WKQ3" s="3"/>
      <c r="WKR3" s="3"/>
      <c r="WKS3" s="3"/>
      <c r="WKT3" s="3"/>
      <c r="WKU3" s="3"/>
      <c r="WKV3" s="3"/>
      <c r="WKW3" s="3"/>
      <c r="WKX3" s="3"/>
      <c r="WKY3" s="3"/>
      <c r="WKZ3" s="3"/>
      <c r="WLA3" s="3"/>
      <c r="WLB3" s="3"/>
      <c r="WLC3" s="3"/>
      <c r="WLD3" s="3"/>
      <c r="WLE3" s="3"/>
      <c r="WLF3" s="3"/>
      <c r="WLG3" s="3"/>
      <c r="WLH3" s="3"/>
      <c r="WLI3" s="3"/>
      <c r="WLJ3" s="3"/>
      <c r="WLK3" s="3"/>
      <c r="WLL3" s="3"/>
      <c r="WLM3" s="3"/>
      <c r="WLN3" s="3"/>
      <c r="WLO3" s="3"/>
      <c r="WLP3" s="3"/>
      <c r="WLQ3" s="3"/>
      <c r="WLR3" s="3"/>
      <c r="WLS3" s="3"/>
      <c r="WLT3" s="3"/>
      <c r="WLU3" s="3"/>
      <c r="WLV3" s="3"/>
      <c r="WLW3" s="3"/>
      <c r="WLX3" s="3"/>
      <c r="WLY3" s="3"/>
      <c r="WLZ3" s="3"/>
      <c r="WMA3" s="3"/>
      <c r="WMB3" s="3"/>
      <c r="WMC3" s="3"/>
      <c r="WMD3" s="3"/>
      <c r="WME3" s="3"/>
      <c r="WMF3" s="3"/>
      <c r="WMG3" s="3"/>
      <c r="WMH3" s="3"/>
      <c r="WMI3" s="3"/>
      <c r="WMJ3" s="3"/>
      <c r="WMK3" s="3"/>
      <c r="WML3" s="3"/>
      <c r="WMM3" s="3"/>
      <c r="WMN3" s="3"/>
      <c r="WMO3" s="3"/>
      <c r="WMP3" s="3"/>
      <c r="WMQ3" s="3"/>
      <c r="WMR3" s="3"/>
      <c r="WMS3" s="3"/>
      <c r="WMT3" s="3"/>
      <c r="WMU3" s="3"/>
      <c r="WMV3" s="3"/>
      <c r="WMW3" s="3"/>
      <c r="WMX3" s="3"/>
      <c r="WMY3" s="3"/>
      <c r="WMZ3" s="3"/>
      <c r="WNA3" s="3"/>
      <c r="WNB3" s="3"/>
      <c r="WNC3" s="3"/>
      <c r="WND3" s="3"/>
      <c r="WNE3" s="3"/>
      <c r="WNF3" s="3"/>
      <c r="WNG3" s="3"/>
      <c r="WNH3" s="3"/>
      <c r="WNI3" s="3"/>
      <c r="WNJ3" s="3"/>
      <c r="WNK3" s="3"/>
      <c r="WNL3" s="3"/>
      <c r="WNM3" s="3"/>
      <c r="WNN3" s="3"/>
      <c r="WNO3" s="3"/>
      <c r="WNP3" s="3"/>
      <c r="WNQ3" s="3"/>
      <c r="WNR3" s="3"/>
      <c r="WNS3" s="3"/>
      <c r="WNT3" s="3"/>
      <c r="WNU3" s="3"/>
      <c r="WNV3" s="3"/>
      <c r="WNW3" s="3"/>
      <c r="WNX3" s="3"/>
      <c r="WNY3" s="3"/>
      <c r="WNZ3" s="3"/>
      <c r="WOA3" s="3"/>
      <c r="WOB3" s="3"/>
      <c r="WOC3" s="3"/>
      <c r="WOD3" s="3"/>
      <c r="WOE3" s="3"/>
      <c r="WOF3" s="3"/>
      <c r="WOG3" s="3"/>
      <c r="WOH3" s="3"/>
      <c r="WOI3" s="3"/>
      <c r="WOJ3" s="3"/>
      <c r="WOK3" s="3"/>
      <c r="WOL3" s="3"/>
      <c r="WOM3" s="3"/>
      <c r="WON3" s="3"/>
      <c r="WOO3" s="3"/>
      <c r="WOP3" s="3"/>
      <c r="WOQ3" s="3"/>
      <c r="WOR3" s="3"/>
      <c r="WOS3" s="3"/>
      <c r="WOT3" s="3"/>
      <c r="WOU3" s="3"/>
      <c r="WOV3" s="3"/>
      <c r="WOW3" s="3"/>
      <c r="WOX3" s="3"/>
      <c r="WOY3" s="3"/>
      <c r="WOZ3" s="3"/>
      <c r="WPA3" s="3"/>
      <c r="WPB3" s="3"/>
      <c r="WPC3" s="3"/>
      <c r="WPD3" s="3"/>
      <c r="WPE3" s="3"/>
      <c r="WPF3" s="3"/>
      <c r="WPG3" s="3"/>
      <c r="WPH3" s="3"/>
      <c r="WPI3" s="3"/>
      <c r="WPJ3" s="3"/>
      <c r="WPK3" s="3"/>
      <c r="WPL3" s="3"/>
      <c r="WPM3" s="3"/>
      <c r="WPN3" s="3"/>
      <c r="WPO3" s="3"/>
      <c r="WPP3" s="3"/>
      <c r="WPQ3" s="3"/>
      <c r="WPR3" s="3"/>
      <c r="WPS3" s="3"/>
      <c r="WPT3" s="3"/>
      <c r="WPU3" s="3"/>
      <c r="WPV3" s="3"/>
      <c r="WPW3" s="3"/>
      <c r="WPX3" s="3"/>
      <c r="WPY3" s="3"/>
      <c r="WPZ3" s="3"/>
      <c r="WQA3" s="3"/>
      <c r="WQB3" s="3"/>
      <c r="WQC3" s="3"/>
      <c r="WQD3" s="3"/>
      <c r="WQE3" s="3"/>
      <c r="WQF3" s="3"/>
      <c r="WQG3" s="3"/>
      <c r="WQH3" s="3"/>
      <c r="WQI3" s="3"/>
      <c r="WQJ3" s="3"/>
      <c r="WQK3" s="3"/>
      <c r="WQL3" s="3"/>
      <c r="WQM3" s="3"/>
      <c r="WQN3" s="3"/>
      <c r="WQO3" s="3"/>
      <c r="WQP3" s="3"/>
      <c r="WQQ3" s="3"/>
      <c r="WQR3" s="3"/>
      <c r="WQS3" s="3"/>
      <c r="WQT3" s="3"/>
      <c r="WQU3" s="3"/>
      <c r="WQV3" s="3"/>
      <c r="WQW3" s="3"/>
      <c r="WQX3" s="3"/>
      <c r="WQY3" s="3"/>
      <c r="WQZ3" s="3"/>
      <c r="WRA3" s="3"/>
      <c r="WRB3" s="3"/>
      <c r="WRC3" s="3"/>
      <c r="WRD3" s="3"/>
      <c r="WRE3" s="3"/>
      <c r="WRF3" s="3"/>
      <c r="WRG3" s="3"/>
      <c r="WRH3" s="3"/>
      <c r="WRI3" s="3"/>
      <c r="WRJ3" s="3"/>
      <c r="WRK3" s="3"/>
      <c r="WRL3" s="3"/>
      <c r="WRM3" s="3"/>
      <c r="WRN3" s="3"/>
      <c r="WRO3" s="3"/>
      <c r="WRP3" s="3"/>
      <c r="WRQ3" s="3"/>
      <c r="WRR3" s="3"/>
      <c r="WRS3" s="3"/>
      <c r="WRT3" s="3"/>
      <c r="WRU3" s="3"/>
      <c r="WRV3" s="3"/>
      <c r="WRW3" s="3"/>
      <c r="WRX3" s="3"/>
      <c r="WRY3" s="3"/>
      <c r="WRZ3" s="3"/>
      <c r="WSA3" s="3"/>
      <c r="WSB3" s="3"/>
      <c r="WSC3" s="3"/>
      <c r="WSD3" s="3"/>
      <c r="WSE3" s="3"/>
      <c r="WSF3" s="3"/>
      <c r="WSG3" s="3"/>
      <c r="WSH3" s="3"/>
      <c r="WSI3" s="3"/>
      <c r="WSJ3" s="3"/>
      <c r="WSK3" s="3"/>
      <c r="WSL3" s="3"/>
      <c r="WSM3" s="3"/>
      <c r="WSN3" s="3"/>
      <c r="WSO3" s="3"/>
      <c r="WSP3" s="3"/>
      <c r="WSQ3" s="3"/>
      <c r="WSR3" s="3"/>
      <c r="WSS3" s="3"/>
      <c r="WST3" s="3"/>
      <c r="WSU3" s="3"/>
      <c r="WSV3" s="3"/>
      <c r="WSW3" s="3"/>
      <c r="WSX3" s="3"/>
      <c r="WSY3" s="3"/>
      <c r="WSZ3" s="3"/>
      <c r="WTA3" s="3"/>
      <c r="WTB3" s="3"/>
      <c r="WTC3" s="3"/>
      <c r="WTD3" s="3"/>
      <c r="WTE3" s="3"/>
      <c r="WTF3" s="3"/>
      <c r="WTG3" s="3"/>
      <c r="WTH3" s="3"/>
      <c r="WTI3" s="3"/>
      <c r="WTJ3" s="3"/>
      <c r="WTK3" s="3"/>
      <c r="WTL3" s="3"/>
      <c r="WTM3" s="3"/>
      <c r="WTN3" s="3"/>
      <c r="WTO3" s="3"/>
      <c r="WTP3" s="3"/>
      <c r="WTQ3" s="3"/>
      <c r="WTR3" s="3"/>
      <c r="WTS3" s="3"/>
      <c r="WTT3" s="3"/>
      <c r="WTU3" s="3"/>
      <c r="WTV3" s="3"/>
      <c r="WTW3" s="3"/>
      <c r="WTX3" s="3"/>
      <c r="WTY3" s="3"/>
      <c r="WTZ3" s="3"/>
      <c r="WUA3" s="3"/>
      <c r="WUB3" s="3"/>
      <c r="WUC3" s="3"/>
      <c r="WUD3" s="3"/>
      <c r="WUE3" s="3"/>
      <c r="WUF3" s="3"/>
      <c r="WUG3" s="3"/>
      <c r="WUH3" s="3"/>
      <c r="WUI3" s="3"/>
      <c r="WUJ3" s="3"/>
      <c r="WUK3" s="3"/>
      <c r="WUL3" s="3"/>
      <c r="WUM3" s="3"/>
      <c r="WUN3" s="3"/>
      <c r="WUO3" s="3"/>
      <c r="WUP3" s="3"/>
      <c r="WUQ3" s="3"/>
      <c r="WUR3" s="3"/>
      <c r="WUS3" s="3"/>
      <c r="WUT3" s="3"/>
      <c r="WUU3" s="3"/>
      <c r="WUV3" s="3"/>
      <c r="WUW3" s="3"/>
      <c r="WUX3" s="3"/>
      <c r="WUY3" s="3"/>
      <c r="WUZ3" s="3"/>
      <c r="WVA3" s="3"/>
      <c r="WVB3" s="3"/>
      <c r="WVC3" s="3"/>
      <c r="WVD3" s="3"/>
      <c r="WVE3" s="3"/>
      <c r="WVF3" s="3"/>
      <c r="WVG3" s="3"/>
      <c r="WVH3" s="3"/>
      <c r="WVI3" s="3"/>
      <c r="WVJ3" s="3"/>
      <c r="WVK3" s="3"/>
      <c r="WVL3" s="3"/>
      <c r="WVM3" s="3"/>
      <c r="WVN3" s="3"/>
      <c r="WVO3" s="3"/>
      <c r="WVP3" s="3"/>
      <c r="WVQ3" s="3"/>
      <c r="WVR3" s="3"/>
      <c r="WVS3" s="3"/>
      <c r="WVT3" s="3"/>
      <c r="WVU3" s="3"/>
      <c r="WVV3" s="3"/>
      <c r="WVW3" s="3"/>
      <c r="WVX3" s="3"/>
      <c r="WVY3" s="3"/>
      <c r="WVZ3" s="3"/>
      <c r="WWA3" s="3"/>
      <c r="WWB3" s="3"/>
      <c r="WWC3" s="3"/>
      <c r="WWD3" s="3"/>
      <c r="WWE3" s="3"/>
      <c r="WWF3" s="3"/>
      <c r="WWG3" s="3"/>
      <c r="WWH3" s="3"/>
      <c r="WWI3" s="3"/>
      <c r="WWJ3" s="3"/>
      <c r="WWK3" s="3"/>
      <c r="WWL3" s="3"/>
      <c r="WWM3" s="3"/>
      <c r="WWN3" s="3"/>
      <c r="WWO3" s="3"/>
      <c r="WWP3" s="3"/>
      <c r="WWQ3" s="3"/>
      <c r="WWR3" s="3"/>
      <c r="WWS3" s="3"/>
      <c r="WWT3" s="3"/>
      <c r="WWU3" s="3"/>
      <c r="WWV3" s="3"/>
      <c r="WWW3" s="3"/>
      <c r="WWX3" s="3"/>
      <c r="WWY3" s="3"/>
      <c r="WWZ3" s="3"/>
      <c r="WXA3" s="3"/>
      <c r="WXB3" s="3"/>
      <c r="WXC3" s="3"/>
      <c r="WXD3" s="3"/>
      <c r="WXE3" s="3"/>
      <c r="WXF3" s="3"/>
      <c r="WXG3" s="3"/>
      <c r="WXH3" s="3"/>
      <c r="WXI3" s="3"/>
      <c r="WXJ3" s="3"/>
      <c r="WXK3" s="3"/>
      <c r="WXL3" s="3"/>
      <c r="WXM3" s="3"/>
      <c r="WXN3" s="3"/>
      <c r="WXO3" s="3"/>
      <c r="WXP3" s="3"/>
      <c r="WXQ3" s="3"/>
      <c r="WXR3" s="3"/>
      <c r="WXS3" s="3"/>
      <c r="WXT3" s="3"/>
      <c r="WXU3" s="3"/>
      <c r="WXV3" s="3"/>
      <c r="WXW3" s="3"/>
      <c r="WXX3" s="3"/>
      <c r="WXY3" s="3"/>
      <c r="WXZ3" s="3"/>
      <c r="WYA3" s="3"/>
      <c r="WYB3" s="3"/>
      <c r="WYC3" s="3"/>
      <c r="WYD3" s="3"/>
      <c r="WYE3" s="3"/>
      <c r="WYF3" s="3"/>
      <c r="WYG3" s="3"/>
      <c r="WYH3" s="3"/>
      <c r="WYI3" s="3"/>
      <c r="WYJ3" s="3"/>
      <c r="WYK3" s="3"/>
      <c r="WYL3" s="3"/>
      <c r="WYM3" s="3"/>
      <c r="WYN3" s="3"/>
      <c r="WYO3" s="3"/>
      <c r="WYP3" s="3"/>
      <c r="WYQ3" s="3"/>
      <c r="WYR3" s="3"/>
      <c r="WYS3" s="3"/>
      <c r="WYT3" s="3"/>
      <c r="WYU3" s="3"/>
      <c r="WYV3" s="3"/>
      <c r="WYW3" s="3"/>
      <c r="WYX3" s="3"/>
      <c r="WYY3" s="3"/>
      <c r="WYZ3" s="3"/>
      <c r="WZA3" s="3"/>
      <c r="WZB3" s="3"/>
      <c r="WZC3" s="3"/>
      <c r="WZD3" s="3"/>
      <c r="WZE3" s="3"/>
      <c r="WZF3" s="3"/>
      <c r="WZG3" s="3"/>
      <c r="WZH3" s="3"/>
      <c r="WZI3" s="3"/>
      <c r="WZJ3" s="3"/>
      <c r="WZK3" s="3"/>
      <c r="WZL3" s="3"/>
      <c r="WZM3" s="3"/>
      <c r="WZN3" s="3"/>
      <c r="WZO3" s="3"/>
      <c r="WZP3" s="3"/>
      <c r="WZQ3" s="3"/>
      <c r="WZR3" s="3"/>
      <c r="WZS3" s="3"/>
      <c r="WZT3" s="3"/>
      <c r="WZU3" s="3"/>
      <c r="WZV3" s="3"/>
      <c r="WZW3" s="3"/>
      <c r="WZX3" s="3"/>
      <c r="WZY3" s="3"/>
      <c r="WZZ3" s="3"/>
      <c r="XAA3" s="3"/>
      <c r="XAB3" s="3"/>
      <c r="XAC3" s="3"/>
      <c r="XAD3" s="3"/>
      <c r="XAE3" s="3"/>
      <c r="XAF3" s="3"/>
      <c r="XAG3" s="3"/>
      <c r="XAH3" s="3"/>
      <c r="XAI3" s="3"/>
      <c r="XAJ3" s="3"/>
      <c r="XAK3" s="3"/>
      <c r="XAL3" s="3"/>
      <c r="XAM3" s="3"/>
      <c r="XAN3" s="3"/>
      <c r="XAO3" s="3"/>
      <c r="XAP3" s="3"/>
      <c r="XAQ3" s="3"/>
      <c r="XAR3" s="3"/>
      <c r="XAS3" s="3"/>
      <c r="XAT3" s="3"/>
      <c r="XAU3" s="3"/>
      <c r="XAV3" s="3"/>
      <c r="XAW3" s="3"/>
      <c r="XAX3" s="3"/>
      <c r="XAY3" s="3"/>
      <c r="XAZ3" s="3"/>
      <c r="XBA3" s="3"/>
      <c r="XBB3" s="3"/>
      <c r="XBC3" s="3"/>
      <c r="XBD3" s="3"/>
      <c r="XBE3" s="3"/>
      <c r="XBF3" s="3"/>
      <c r="XBG3" s="3"/>
      <c r="XBH3" s="3"/>
      <c r="XBI3" s="3"/>
      <c r="XBJ3" s="3"/>
      <c r="XBK3" s="3"/>
      <c r="XBL3" s="3"/>
      <c r="XBM3" s="3"/>
      <c r="XBN3" s="3"/>
      <c r="XBO3" s="3"/>
      <c r="XBP3" s="3"/>
      <c r="XBQ3" s="3"/>
      <c r="XBR3" s="3"/>
      <c r="XBS3" s="3"/>
      <c r="XBT3" s="3"/>
      <c r="XBU3" s="3"/>
      <c r="XBV3" s="3"/>
      <c r="XBW3" s="3"/>
      <c r="XBX3" s="3"/>
      <c r="XBY3" s="3"/>
      <c r="XBZ3" s="3"/>
      <c r="XCA3" s="3"/>
      <c r="XCB3" s="3"/>
      <c r="XCC3" s="3"/>
      <c r="XCD3" s="3"/>
      <c r="XCE3" s="3"/>
      <c r="XCF3" s="3"/>
      <c r="XCG3" s="3"/>
      <c r="XCH3" s="3"/>
      <c r="XCI3" s="3"/>
      <c r="XCJ3" s="3"/>
      <c r="XCK3" s="3"/>
      <c r="XCL3" s="3"/>
      <c r="XCM3" s="3"/>
      <c r="XCN3" s="3"/>
      <c r="XCO3" s="3"/>
      <c r="XCP3" s="3"/>
      <c r="XCQ3" s="3"/>
      <c r="XCR3" s="3"/>
      <c r="XCS3" s="3"/>
      <c r="XCT3" s="3"/>
      <c r="XCU3" s="3"/>
      <c r="XCV3" s="3"/>
      <c r="XCW3" s="3"/>
      <c r="XCX3" s="3"/>
      <c r="XCY3" s="3"/>
      <c r="XCZ3" s="3"/>
      <c r="XDA3" s="3"/>
      <c r="XDB3" s="3"/>
      <c r="XDC3" s="3"/>
      <c r="XDD3" s="3"/>
      <c r="XDE3" s="3"/>
      <c r="XDF3" s="3"/>
      <c r="XDG3" s="3"/>
      <c r="XDH3" s="3"/>
      <c r="XDI3" s="3"/>
      <c r="XDJ3" s="3"/>
      <c r="XDK3" s="3"/>
      <c r="XDL3" s="3"/>
      <c r="XDM3" s="3"/>
      <c r="XDN3" s="3"/>
      <c r="XDO3" s="3"/>
      <c r="XDP3" s="3"/>
      <c r="XDQ3" s="3"/>
      <c r="XDR3" s="3"/>
      <c r="XDS3" s="3"/>
      <c r="XDT3" s="3"/>
      <c r="XDU3" s="3"/>
      <c r="XDV3" s="3"/>
      <c r="XDW3" s="3"/>
      <c r="XDX3" s="3"/>
      <c r="XDY3" s="3"/>
      <c r="XDZ3" s="3"/>
      <c r="XEA3" s="3"/>
      <c r="XEB3" s="3"/>
      <c r="XEC3" s="3"/>
      <c r="XED3" s="3"/>
      <c r="XEE3" s="3"/>
      <c r="XEF3" s="3"/>
      <c r="XEG3" s="3"/>
      <c r="XEH3" s="3"/>
      <c r="XEI3" s="3"/>
      <c r="XEJ3" s="3"/>
      <c r="XEK3" s="3"/>
      <c r="XEL3" s="3"/>
      <c r="XEM3" s="3"/>
      <c r="XEN3" s="3"/>
      <c r="XEO3" s="3"/>
      <c r="XEP3" s="3"/>
      <c r="XEQ3" s="3"/>
      <c r="XER3" s="3"/>
      <c r="XES3" s="3"/>
      <c r="XET3" s="3"/>
      <c r="XEU3" s="3"/>
      <c r="XEV3" s="3"/>
      <c r="XEW3" s="3"/>
      <c r="XEX3" s="3"/>
      <c r="XEY3" s="3"/>
      <c r="XEZ3" s="3"/>
      <c r="XFA3" s="3"/>
      <c r="XFB3" s="3"/>
      <c r="XFC3" s="3"/>
    </row>
    <row r="4" spans="1:16383" x14ac:dyDescent="0.25">
      <c r="A4" s="64"/>
      <c r="B4" s="64"/>
      <c r="C4" s="64"/>
      <c r="D4" s="64"/>
      <c r="E4" s="328"/>
      <c r="H4" s="328"/>
      <c r="I4" s="328"/>
      <c r="J4" s="64"/>
      <c r="K4" s="64"/>
      <c r="L4" s="64"/>
      <c r="M4" s="337"/>
      <c r="N4" s="337"/>
      <c r="O4" s="337"/>
      <c r="P4" s="336"/>
      <c r="Q4" s="336"/>
      <c r="S4" s="3"/>
      <c r="T4" s="3"/>
      <c r="U4" s="336"/>
      <c r="V4" s="336"/>
      <c r="W4" s="336"/>
      <c r="Z4" s="3"/>
      <c r="AA4" s="3"/>
      <c r="AB4" s="3"/>
      <c r="AC4" s="3"/>
      <c r="AD4" s="3"/>
      <c r="AE4" s="180"/>
      <c r="AG4" s="180"/>
      <c r="AH4" s="180"/>
      <c r="AI4" s="180"/>
      <c r="AJ4" s="3"/>
      <c r="AK4" s="3"/>
      <c r="AL4" s="3"/>
      <c r="AM4" s="288"/>
      <c r="AN4" s="288"/>
      <c r="AO4" s="288"/>
      <c r="AP4" s="288"/>
      <c r="AQ4" s="288"/>
      <c r="AR4" s="350"/>
      <c r="AS4" s="350"/>
      <c r="AT4" s="350"/>
      <c r="AU4" s="281"/>
      <c r="AV4" s="281"/>
      <c r="AW4" s="281"/>
      <c r="AX4" s="281"/>
      <c r="AY4" s="281"/>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c r="LR4" s="3"/>
      <c r="LS4" s="3"/>
      <c r="LT4" s="3"/>
      <c r="LU4" s="3"/>
      <c r="LV4" s="3"/>
      <c r="LW4" s="3"/>
      <c r="LX4" s="3"/>
      <c r="LY4" s="3"/>
      <c r="LZ4" s="3"/>
      <c r="MA4" s="3"/>
      <c r="MB4" s="3"/>
      <c r="MC4" s="3"/>
      <c r="MD4" s="3"/>
      <c r="ME4" s="3"/>
      <c r="MF4" s="3"/>
      <c r="MG4" s="3"/>
      <c r="MH4" s="3"/>
      <c r="MI4" s="3"/>
      <c r="MJ4" s="3"/>
      <c r="MK4" s="3"/>
      <c r="ML4" s="3"/>
      <c r="MM4" s="3"/>
      <c r="MN4" s="3"/>
      <c r="MO4" s="3"/>
      <c r="MP4" s="3"/>
      <c r="MQ4" s="3"/>
      <c r="MR4" s="3"/>
      <c r="MS4" s="3"/>
      <c r="MT4" s="3"/>
      <c r="MU4" s="3"/>
      <c r="MV4" s="3"/>
      <c r="MW4" s="3"/>
      <c r="MX4" s="3"/>
      <c r="MY4" s="3"/>
      <c r="MZ4" s="3"/>
      <c r="NA4" s="3"/>
      <c r="NB4" s="3"/>
      <c r="NC4" s="3"/>
      <c r="ND4" s="3"/>
      <c r="NE4" s="3"/>
      <c r="NF4" s="3"/>
      <c r="NG4" s="3"/>
      <c r="NH4" s="3"/>
      <c r="NI4" s="3"/>
      <c r="NJ4" s="3"/>
      <c r="NK4" s="3"/>
      <c r="NL4" s="3"/>
      <c r="NM4" s="3"/>
      <c r="NN4" s="3"/>
      <c r="NO4" s="3"/>
      <c r="NP4" s="3"/>
      <c r="NQ4" s="3"/>
      <c r="NR4" s="3"/>
      <c r="NS4" s="3"/>
      <c r="NT4" s="3"/>
      <c r="NU4" s="3"/>
      <c r="NV4" s="3"/>
      <c r="NW4" s="3"/>
      <c r="NX4" s="3"/>
      <c r="NY4" s="3"/>
      <c r="NZ4" s="3"/>
      <c r="OA4" s="3"/>
      <c r="OB4" s="3"/>
      <c r="OC4" s="3"/>
      <c r="OD4" s="3"/>
      <c r="OE4" s="3"/>
      <c r="OF4" s="3"/>
      <c r="OG4" s="3"/>
      <c r="OH4" s="3"/>
      <c r="OI4" s="3"/>
      <c r="OJ4" s="3"/>
      <c r="OK4" s="3"/>
      <c r="OL4" s="3"/>
      <c r="OM4" s="3"/>
      <c r="ON4" s="3"/>
      <c r="OO4" s="3"/>
      <c r="OP4" s="3"/>
      <c r="OQ4" s="3"/>
      <c r="OR4" s="3"/>
      <c r="OS4" s="3"/>
      <c r="OT4" s="3"/>
      <c r="OU4" s="3"/>
      <c r="OV4" s="3"/>
      <c r="OW4" s="3"/>
      <c r="OX4" s="3"/>
      <c r="OY4" s="3"/>
      <c r="OZ4" s="3"/>
      <c r="PA4" s="3"/>
      <c r="PB4" s="3"/>
      <c r="PC4" s="3"/>
      <c r="PD4" s="3"/>
      <c r="PE4" s="3"/>
      <c r="PF4" s="3"/>
      <c r="PG4" s="3"/>
      <c r="PH4" s="3"/>
      <c r="PI4" s="3"/>
      <c r="PJ4" s="3"/>
      <c r="PK4" s="3"/>
      <c r="PL4" s="3"/>
      <c r="PM4" s="3"/>
      <c r="PN4" s="3"/>
      <c r="PO4" s="3"/>
      <c r="PP4" s="3"/>
      <c r="PQ4" s="3"/>
      <c r="PR4" s="3"/>
      <c r="PS4" s="3"/>
      <c r="PT4" s="3"/>
      <c r="PU4" s="3"/>
      <c r="PV4" s="3"/>
      <c r="PW4" s="3"/>
      <c r="PX4" s="3"/>
      <c r="PY4" s="3"/>
      <c r="PZ4" s="3"/>
      <c r="QA4" s="3"/>
      <c r="QB4" s="3"/>
      <c r="QC4" s="3"/>
      <c r="QD4" s="3"/>
      <c r="QE4" s="3"/>
      <c r="QF4" s="3"/>
      <c r="QG4" s="3"/>
      <c r="QH4" s="3"/>
      <c r="QI4" s="3"/>
      <c r="QJ4" s="3"/>
      <c r="QK4" s="3"/>
      <c r="QL4" s="3"/>
      <c r="QM4" s="3"/>
      <c r="QN4" s="3"/>
      <c r="QO4" s="3"/>
      <c r="QP4" s="3"/>
      <c r="QQ4" s="3"/>
      <c r="QR4" s="3"/>
      <c r="QS4" s="3"/>
      <c r="QT4" s="3"/>
      <c r="QU4" s="3"/>
      <c r="QV4" s="3"/>
      <c r="QW4" s="3"/>
      <c r="QX4" s="3"/>
      <c r="QY4" s="3"/>
      <c r="QZ4" s="3"/>
      <c r="RA4" s="3"/>
      <c r="RB4" s="3"/>
      <c r="RC4" s="3"/>
      <c r="RD4" s="3"/>
      <c r="RE4" s="3"/>
      <c r="RF4" s="3"/>
      <c r="RG4" s="3"/>
      <c r="RH4" s="3"/>
      <c r="RI4" s="3"/>
      <c r="RJ4" s="3"/>
      <c r="RK4" s="3"/>
      <c r="RL4" s="3"/>
      <c r="RM4" s="3"/>
      <c r="RN4" s="3"/>
      <c r="RO4" s="3"/>
      <c r="RP4" s="3"/>
      <c r="RQ4" s="3"/>
      <c r="RR4" s="3"/>
      <c r="RS4" s="3"/>
      <c r="RT4" s="3"/>
      <c r="RU4" s="3"/>
      <c r="RV4" s="3"/>
      <c r="RW4" s="3"/>
      <c r="RX4" s="3"/>
      <c r="RY4" s="3"/>
      <c r="RZ4" s="3"/>
      <c r="SA4" s="3"/>
      <c r="SB4" s="3"/>
      <c r="SC4" s="3"/>
      <c r="SD4" s="3"/>
      <c r="SE4" s="3"/>
      <c r="SF4" s="3"/>
      <c r="SG4" s="3"/>
      <c r="SH4" s="3"/>
      <c r="SI4" s="3"/>
      <c r="SJ4" s="3"/>
      <c r="SK4" s="3"/>
      <c r="SL4" s="3"/>
      <c r="SM4" s="3"/>
      <c r="SN4" s="3"/>
      <c r="SO4" s="3"/>
      <c r="SP4" s="3"/>
      <c r="SQ4" s="3"/>
      <c r="SR4" s="3"/>
      <c r="SS4" s="3"/>
      <c r="ST4" s="3"/>
      <c r="SU4" s="3"/>
      <c r="SV4" s="3"/>
      <c r="SW4" s="3"/>
      <c r="SX4" s="3"/>
      <c r="SY4" s="3"/>
      <c r="SZ4" s="3"/>
      <c r="TA4" s="3"/>
      <c r="TB4" s="3"/>
      <c r="TC4" s="3"/>
      <c r="TD4" s="3"/>
      <c r="TE4" s="3"/>
      <c r="TF4" s="3"/>
      <c r="TG4" s="3"/>
      <c r="TH4" s="3"/>
      <c r="TI4" s="3"/>
      <c r="TJ4" s="3"/>
      <c r="TK4" s="3"/>
      <c r="TL4" s="3"/>
      <c r="TM4" s="3"/>
      <c r="TN4" s="3"/>
      <c r="TO4" s="3"/>
      <c r="TP4" s="3"/>
      <c r="TQ4" s="3"/>
      <c r="TR4" s="3"/>
      <c r="TS4" s="3"/>
      <c r="TT4" s="3"/>
      <c r="TU4" s="3"/>
      <c r="TV4" s="3"/>
      <c r="TW4" s="3"/>
      <c r="TX4" s="3"/>
      <c r="TY4" s="3"/>
      <c r="TZ4" s="3"/>
      <c r="UA4" s="3"/>
      <c r="UB4" s="3"/>
      <c r="UC4" s="3"/>
      <c r="UD4" s="3"/>
      <c r="UE4" s="3"/>
      <c r="UF4" s="3"/>
      <c r="UG4" s="3"/>
      <c r="UH4" s="3"/>
      <c r="UI4" s="3"/>
      <c r="UJ4" s="3"/>
      <c r="UK4" s="3"/>
      <c r="UL4" s="3"/>
      <c r="UM4" s="3"/>
      <c r="UN4" s="3"/>
      <c r="UO4" s="3"/>
      <c r="UP4" s="3"/>
      <c r="UQ4" s="3"/>
      <c r="UR4" s="3"/>
      <c r="US4" s="3"/>
      <c r="UT4" s="3"/>
      <c r="UU4" s="3"/>
      <c r="UV4" s="3"/>
      <c r="UW4" s="3"/>
      <c r="UX4" s="3"/>
      <c r="UY4" s="3"/>
      <c r="UZ4" s="3"/>
      <c r="VA4" s="3"/>
      <c r="VB4" s="3"/>
      <c r="VC4" s="3"/>
      <c r="VD4" s="3"/>
      <c r="VE4" s="3"/>
      <c r="VF4" s="3"/>
      <c r="VG4" s="3"/>
      <c r="VH4" s="3"/>
      <c r="VI4" s="3"/>
      <c r="VJ4" s="3"/>
      <c r="VK4" s="3"/>
      <c r="VL4" s="3"/>
      <c r="VM4" s="3"/>
      <c r="VN4" s="3"/>
      <c r="VO4" s="3"/>
      <c r="VP4" s="3"/>
      <c r="VQ4" s="3"/>
      <c r="VR4" s="3"/>
      <c r="VS4" s="3"/>
      <c r="VT4" s="3"/>
      <c r="VU4" s="3"/>
      <c r="VV4" s="3"/>
      <c r="VW4" s="3"/>
      <c r="VX4" s="3"/>
      <c r="VY4" s="3"/>
      <c r="VZ4" s="3"/>
      <c r="WA4" s="3"/>
      <c r="WB4" s="3"/>
      <c r="WC4" s="3"/>
      <c r="WD4" s="3"/>
      <c r="WE4" s="3"/>
      <c r="WF4" s="3"/>
      <c r="WG4" s="3"/>
      <c r="WH4" s="3"/>
      <c r="WI4" s="3"/>
      <c r="WJ4" s="3"/>
      <c r="WK4" s="3"/>
      <c r="WL4" s="3"/>
      <c r="WM4" s="3"/>
      <c r="WN4" s="3"/>
      <c r="WO4" s="3"/>
      <c r="WP4" s="3"/>
      <c r="WQ4" s="3"/>
      <c r="WR4" s="3"/>
      <c r="WS4" s="3"/>
      <c r="WT4" s="3"/>
      <c r="WU4" s="3"/>
      <c r="WV4" s="3"/>
      <c r="WW4" s="3"/>
      <c r="WX4" s="3"/>
      <c r="WY4" s="3"/>
      <c r="WZ4" s="3"/>
      <c r="XA4" s="3"/>
      <c r="XB4" s="3"/>
      <c r="XC4" s="3"/>
      <c r="XD4" s="3"/>
      <c r="XE4" s="3"/>
      <c r="XF4" s="3"/>
      <c r="XG4" s="3"/>
      <c r="XH4" s="3"/>
      <c r="XI4" s="3"/>
      <c r="XJ4" s="3"/>
      <c r="XK4" s="3"/>
      <c r="XL4" s="3"/>
      <c r="XM4" s="3"/>
      <c r="XN4" s="3"/>
      <c r="XO4" s="3"/>
      <c r="XP4" s="3"/>
      <c r="XQ4" s="3"/>
      <c r="XR4" s="3"/>
      <c r="XS4" s="3"/>
      <c r="XT4" s="3"/>
      <c r="XU4" s="3"/>
      <c r="XV4" s="3"/>
      <c r="XW4" s="3"/>
      <c r="XX4" s="3"/>
      <c r="XY4" s="3"/>
      <c r="XZ4" s="3"/>
      <c r="YA4" s="3"/>
      <c r="YB4" s="3"/>
      <c r="YC4" s="3"/>
      <c r="YD4" s="3"/>
      <c r="YE4" s="3"/>
      <c r="YF4" s="3"/>
      <c r="YG4" s="3"/>
      <c r="YH4" s="3"/>
      <c r="YI4" s="3"/>
      <c r="YJ4" s="3"/>
      <c r="YK4" s="3"/>
      <c r="YL4" s="3"/>
      <c r="YM4" s="3"/>
      <c r="YN4" s="3"/>
      <c r="YO4" s="3"/>
      <c r="YP4" s="3"/>
      <c r="YQ4" s="3"/>
      <c r="YR4" s="3"/>
      <c r="YS4" s="3"/>
      <c r="YT4" s="3"/>
      <c r="YU4" s="3"/>
      <c r="YV4" s="3"/>
      <c r="YW4" s="3"/>
      <c r="YX4" s="3"/>
      <c r="YY4" s="3"/>
      <c r="YZ4" s="3"/>
      <c r="ZA4" s="3"/>
      <c r="ZB4" s="3"/>
      <c r="ZC4" s="3"/>
      <c r="ZD4" s="3"/>
      <c r="ZE4" s="3"/>
      <c r="ZF4" s="3"/>
      <c r="ZG4" s="3"/>
      <c r="ZH4" s="3"/>
      <c r="ZI4" s="3"/>
      <c r="ZJ4" s="3"/>
      <c r="ZK4" s="3"/>
      <c r="ZL4" s="3"/>
      <c r="ZM4" s="3"/>
      <c r="ZN4" s="3"/>
      <c r="ZO4" s="3"/>
      <c r="ZP4" s="3"/>
      <c r="ZQ4" s="3"/>
      <c r="ZR4" s="3"/>
      <c r="ZS4" s="3"/>
      <c r="ZT4" s="3"/>
      <c r="ZU4" s="3"/>
      <c r="ZV4" s="3"/>
      <c r="ZW4" s="3"/>
      <c r="ZX4" s="3"/>
      <c r="ZY4" s="3"/>
      <c r="ZZ4" s="3"/>
      <c r="AAA4" s="3"/>
      <c r="AAB4" s="3"/>
      <c r="AAC4" s="3"/>
      <c r="AAD4" s="3"/>
      <c r="AAE4" s="3"/>
      <c r="AAF4" s="3"/>
      <c r="AAG4" s="3"/>
      <c r="AAH4" s="3"/>
      <c r="AAI4" s="3"/>
      <c r="AAJ4" s="3"/>
      <c r="AAK4" s="3"/>
      <c r="AAL4" s="3"/>
      <c r="AAM4" s="3"/>
      <c r="AAN4" s="3"/>
      <c r="AAO4" s="3"/>
      <c r="AAP4" s="3"/>
      <c r="AAQ4" s="3"/>
      <c r="AAR4" s="3"/>
      <c r="AAS4" s="3"/>
      <c r="AAT4" s="3"/>
      <c r="AAU4" s="3"/>
      <c r="AAV4" s="3"/>
      <c r="AAW4" s="3"/>
      <c r="AAX4" s="3"/>
      <c r="AAY4" s="3"/>
      <c r="AAZ4" s="3"/>
      <c r="ABA4" s="3"/>
      <c r="ABB4" s="3"/>
      <c r="ABC4" s="3"/>
      <c r="ABD4" s="3"/>
      <c r="ABE4" s="3"/>
      <c r="ABF4" s="3"/>
      <c r="ABG4" s="3"/>
      <c r="ABH4" s="3"/>
      <c r="ABI4" s="3"/>
      <c r="ABJ4" s="3"/>
      <c r="ABK4" s="3"/>
      <c r="ABL4" s="3"/>
      <c r="ABM4" s="3"/>
      <c r="ABN4" s="3"/>
      <c r="ABO4" s="3"/>
      <c r="ABP4" s="3"/>
      <c r="ABQ4" s="3"/>
      <c r="ABR4" s="3"/>
      <c r="ABS4" s="3"/>
      <c r="ABT4" s="3"/>
      <c r="ABU4" s="3"/>
      <c r="ABV4" s="3"/>
      <c r="ABW4" s="3"/>
      <c r="ABX4" s="3"/>
      <c r="ABY4" s="3"/>
      <c r="ABZ4" s="3"/>
      <c r="ACA4" s="3"/>
      <c r="ACB4" s="3"/>
      <c r="ACC4" s="3"/>
      <c r="ACD4" s="3"/>
      <c r="ACE4" s="3"/>
      <c r="ACF4" s="3"/>
      <c r="ACG4" s="3"/>
      <c r="ACH4" s="3"/>
      <c r="ACI4" s="3"/>
      <c r="ACJ4" s="3"/>
      <c r="ACK4" s="3"/>
      <c r="ACL4" s="3"/>
      <c r="ACM4" s="3"/>
      <c r="ACN4" s="3"/>
      <c r="ACO4" s="3"/>
      <c r="ACP4" s="3"/>
      <c r="ACQ4" s="3"/>
      <c r="ACR4" s="3"/>
      <c r="ACS4" s="3"/>
      <c r="ACT4" s="3"/>
      <c r="ACU4" s="3"/>
      <c r="ACV4" s="3"/>
      <c r="ACW4" s="3"/>
      <c r="ACX4" s="3"/>
      <c r="ACY4" s="3"/>
      <c r="ACZ4" s="3"/>
      <c r="ADA4" s="3"/>
      <c r="ADB4" s="3"/>
      <c r="ADC4" s="3"/>
      <c r="ADD4" s="3"/>
      <c r="ADE4" s="3"/>
      <c r="ADF4" s="3"/>
      <c r="ADG4" s="3"/>
      <c r="ADH4" s="3"/>
      <c r="ADI4" s="3"/>
      <c r="ADJ4" s="3"/>
      <c r="ADK4" s="3"/>
      <c r="ADL4" s="3"/>
      <c r="ADM4" s="3"/>
      <c r="ADN4" s="3"/>
      <c r="ADO4" s="3"/>
      <c r="ADP4" s="3"/>
      <c r="ADQ4" s="3"/>
      <c r="ADR4" s="3"/>
      <c r="ADS4" s="3"/>
      <c r="ADT4" s="3"/>
      <c r="ADU4" s="3"/>
      <c r="ADV4" s="3"/>
      <c r="ADW4" s="3"/>
      <c r="ADX4" s="3"/>
      <c r="ADY4" s="3"/>
      <c r="ADZ4" s="3"/>
      <c r="AEA4" s="3"/>
      <c r="AEB4" s="3"/>
      <c r="AEC4" s="3"/>
      <c r="AED4" s="3"/>
      <c r="AEE4" s="3"/>
      <c r="AEF4" s="3"/>
      <c r="AEG4" s="3"/>
      <c r="AEH4" s="3"/>
      <c r="AEI4" s="3"/>
      <c r="AEJ4" s="3"/>
      <c r="AEK4" s="3"/>
      <c r="AEL4" s="3"/>
      <c r="AEM4" s="3"/>
      <c r="AEN4" s="3"/>
      <c r="AEO4" s="3"/>
      <c r="AEP4" s="3"/>
      <c r="AEQ4" s="3"/>
      <c r="AER4" s="3"/>
      <c r="AES4" s="3"/>
      <c r="AET4" s="3"/>
      <c r="AEU4" s="3"/>
      <c r="AEV4" s="3"/>
      <c r="AEW4" s="3"/>
      <c r="AEX4" s="3"/>
      <c r="AEY4" s="3"/>
      <c r="AEZ4" s="3"/>
      <c r="AFA4" s="3"/>
      <c r="AFB4" s="3"/>
      <c r="AFC4" s="3"/>
      <c r="AFD4" s="3"/>
      <c r="AFE4" s="3"/>
      <c r="AFF4" s="3"/>
      <c r="AFG4" s="3"/>
      <c r="AFH4" s="3"/>
      <c r="AFI4" s="3"/>
      <c r="AFJ4" s="3"/>
      <c r="AFK4" s="3"/>
      <c r="AFL4" s="3"/>
      <c r="AFM4" s="3"/>
      <c r="AFN4" s="3"/>
      <c r="AFO4" s="3"/>
      <c r="AFP4" s="3"/>
      <c r="AFQ4" s="3"/>
      <c r="AFR4" s="3"/>
      <c r="AFS4" s="3"/>
      <c r="AFT4" s="3"/>
      <c r="AFU4" s="3"/>
      <c r="AFV4" s="3"/>
      <c r="AFW4" s="3"/>
      <c r="AFX4" s="3"/>
      <c r="AFY4" s="3"/>
      <c r="AFZ4" s="3"/>
      <c r="AGA4" s="3"/>
      <c r="AGB4" s="3"/>
      <c r="AGC4" s="3"/>
      <c r="AGD4" s="3"/>
      <c r="AGE4" s="3"/>
      <c r="AGF4" s="3"/>
      <c r="AGG4" s="3"/>
      <c r="AGH4" s="3"/>
      <c r="AGI4" s="3"/>
      <c r="AGJ4" s="3"/>
      <c r="AGK4" s="3"/>
      <c r="AGL4" s="3"/>
      <c r="AGM4" s="3"/>
      <c r="AGN4" s="3"/>
      <c r="AGO4" s="3"/>
      <c r="AGP4" s="3"/>
      <c r="AGQ4" s="3"/>
      <c r="AGR4" s="3"/>
      <c r="AGS4" s="3"/>
      <c r="AGT4" s="3"/>
      <c r="AGU4" s="3"/>
      <c r="AGV4" s="3"/>
      <c r="AGW4" s="3"/>
      <c r="AGX4" s="3"/>
      <c r="AGY4" s="3"/>
      <c r="AGZ4" s="3"/>
      <c r="AHA4" s="3"/>
      <c r="AHB4" s="3"/>
      <c r="AHC4" s="3"/>
      <c r="AHD4" s="3"/>
      <c r="AHE4" s="3"/>
      <c r="AHF4" s="3"/>
      <c r="AHG4" s="3"/>
      <c r="AHH4" s="3"/>
      <c r="AHI4" s="3"/>
      <c r="AHJ4" s="3"/>
      <c r="AHK4" s="3"/>
      <c r="AHL4" s="3"/>
      <c r="AHM4" s="3"/>
      <c r="AHN4" s="3"/>
      <c r="AHO4" s="3"/>
      <c r="AHP4" s="3"/>
      <c r="AHQ4" s="3"/>
      <c r="AHR4" s="3"/>
      <c r="AHS4" s="3"/>
      <c r="AHT4" s="3"/>
      <c r="AHU4" s="3"/>
      <c r="AHV4" s="3"/>
      <c r="AHW4" s="3"/>
      <c r="AHX4" s="3"/>
      <c r="AHY4" s="3"/>
      <c r="AHZ4" s="3"/>
      <c r="AIA4" s="3"/>
      <c r="AIB4" s="3"/>
      <c r="AIC4" s="3"/>
      <c r="AID4" s="3"/>
      <c r="AIE4" s="3"/>
      <c r="AIF4" s="3"/>
      <c r="AIG4" s="3"/>
      <c r="AIH4" s="3"/>
      <c r="AII4" s="3"/>
      <c r="AIJ4" s="3"/>
      <c r="AIK4" s="3"/>
      <c r="AIL4" s="3"/>
      <c r="AIM4" s="3"/>
      <c r="AIN4" s="3"/>
      <c r="AIO4" s="3"/>
      <c r="AIP4" s="3"/>
      <c r="AIQ4" s="3"/>
      <c r="AIR4" s="3"/>
      <c r="AIS4" s="3"/>
      <c r="AIT4" s="3"/>
      <c r="AIU4" s="3"/>
      <c r="AIV4" s="3"/>
      <c r="AIW4" s="3"/>
      <c r="AIX4" s="3"/>
      <c r="AIY4" s="3"/>
      <c r="AIZ4" s="3"/>
      <c r="AJA4" s="3"/>
      <c r="AJB4" s="3"/>
      <c r="AJC4" s="3"/>
      <c r="AJD4" s="3"/>
      <c r="AJE4" s="3"/>
      <c r="AJF4" s="3"/>
      <c r="AJG4" s="3"/>
      <c r="AJH4" s="3"/>
      <c r="AJI4" s="3"/>
      <c r="AJJ4" s="3"/>
      <c r="AJK4" s="3"/>
      <c r="AJL4" s="3"/>
      <c r="AJM4" s="3"/>
      <c r="AJN4" s="3"/>
      <c r="AJO4" s="3"/>
      <c r="AJP4" s="3"/>
      <c r="AJQ4" s="3"/>
      <c r="AJR4" s="3"/>
      <c r="AJS4" s="3"/>
      <c r="AJT4" s="3"/>
      <c r="AJU4" s="3"/>
      <c r="AJV4" s="3"/>
      <c r="AJW4" s="3"/>
      <c r="AJX4" s="3"/>
      <c r="AJY4" s="3"/>
      <c r="AJZ4" s="3"/>
      <c r="AKA4" s="3"/>
      <c r="AKB4" s="3"/>
      <c r="AKC4" s="3"/>
      <c r="AKD4" s="3"/>
      <c r="AKE4" s="3"/>
      <c r="AKF4" s="3"/>
      <c r="AKG4" s="3"/>
      <c r="AKH4" s="3"/>
      <c r="AKI4" s="3"/>
      <c r="AKJ4" s="3"/>
      <c r="AKK4" s="3"/>
      <c r="AKL4" s="3"/>
      <c r="AKM4" s="3"/>
      <c r="AKN4" s="3"/>
      <c r="AKO4" s="3"/>
      <c r="AKP4" s="3"/>
      <c r="AKQ4" s="3"/>
      <c r="AKR4" s="3"/>
      <c r="AKS4" s="3"/>
      <c r="AKT4" s="3"/>
      <c r="AKU4" s="3"/>
      <c r="AKV4" s="3"/>
      <c r="AKW4" s="3"/>
      <c r="AKX4" s="3"/>
      <c r="AKY4" s="3"/>
      <c r="AKZ4" s="3"/>
      <c r="ALA4" s="3"/>
      <c r="ALB4" s="3"/>
      <c r="ALC4" s="3"/>
      <c r="ALD4" s="3"/>
      <c r="ALE4" s="3"/>
      <c r="ALF4" s="3"/>
      <c r="ALG4" s="3"/>
      <c r="ALH4" s="3"/>
      <c r="ALI4" s="3"/>
      <c r="ALJ4" s="3"/>
      <c r="ALK4" s="3"/>
      <c r="ALL4" s="3"/>
      <c r="ALM4" s="3"/>
      <c r="ALN4" s="3"/>
      <c r="ALO4" s="3"/>
      <c r="ALP4" s="3"/>
      <c r="ALQ4" s="3"/>
      <c r="ALR4" s="3"/>
      <c r="ALS4" s="3"/>
      <c r="ALT4" s="3"/>
      <c r="ALU4" s="3"/>
      <c r="ALV4" s="3"/>
      <c r="ALW4" s="3"/>
      <c r="ALX4" s="3"/>
      <c r="ALY4" s="3"/>
      <c r="ALZ4" s="3"/>
      <c r="AMA4" s="3"/>
      <c r="AMB4" s="3"/>
      <c r="AMC4" s="3"/>
      <c r="AMD4" s="3"/>
      <c r="AME4" s="3"/>
      <c r="AMF4" s="3"/>
      <c r="AMG4" s="3"/>
      <c r="AMH4" s="3"/>
      <c r="AMI4" s="3"/>
      <c r="AMJ4" s="3"/>
      <c r="AMK4" s="3"/>
      <c r="AML4" s="3"/>
      <c r="AMM4" s="3"/>
      <c r="AMN4" s="3"/>
      <c r="AMO4" s="3"/>
      <c r="AMP4" s="3"/>
      <c r="AMQ4" s="3"/>
      <c r="AMR4" s="3"/>
      <c r="AMS4" s="3"/>
      <c r="AMT4" s="3"/>
      <c r="AMU4" s="3"/>
      <c r="AMV4" s="3"/>
      <c r="AMW4" s="3"/>
      <c r="AMX4" s="3"/>
      <c r="AMY4" s="3"/>
      <c r="AMZ4" s="3"/>
      <c r="ANA4" s="3"/>
      <c r="ANB4" s="3"/>
      <c r="ANC4" s="3"/>
      <c r="AND4" s="3"/>
      <c r="ANE4" s="3"/>
      <c r="ANF4" s="3"/>
      <c r="ANG4" s="3"/>
      <c r="ANH4" s="3"/>
      <c r="ANI4" s="3"/>
      <c r="ANJ4" s="3"/>
      <c r="ANK4" s="3"/>
      <c r="ANL4" s="3"/>
      <c r="ANM4" s="3"/>
      <c r="ANN4" s="3"/>
      <c r="ANO4" s="3"/>
      <c r="ANP4" s="3"/>
      <c r="ANQ4" s="3"/>
      <c r="ANR4" s="3"/>
      <c r="ANS4" s="3"/>
      <c r="ANT4" s="3"/>
      <c r="ANU4" s="3"/>
      <c r="ANV4" s="3"/>
      <c r="ANW4" s="3"/>
      <c r="ANX4" s="3"/>
      <c r="ANY4" s="3"/>
      <c r="ANZ4" s="3"/>
      <c r="AOA4" s="3"/>
      <c r="AOB4" s="3"/>
      <c r="AOC4" s="3"/>
      <c r="AOD4" s="3"/>
      <c r="AOE4" s="3"/>
      <c r="AOF4" s="3"/>
      <c r="AOG4" s="3"/>
      <c r="AOH4" s="3"/>
      <c r="AOI4" s="3"/>
      <c r="AOJ4" s="3"/>
      <c r="AOK4" s="3"/>
      <c r="AOL4" s="3"/>
      <c r="AOM4" s="3"/>
      <c r="AON4" s="3"/>
      <c r="AOO4" s="3"/>
      <c r="AOP4" s="3"/>
      <c r="AOQ4" s="3"/>
      <c r="AOR4" s="3"/>
      <c r="AOS4" s="3"/>
      <c r="AOT4" s="3"/>
      <c r="AOU4" s="3"/>
      <c r="AOV4" s="3"/>
      <c r="AOW4" s="3"/>
      <c r="AOX4" s="3"/>
      <c r="AOY4" s="3"/>
      <c r="AOZ4" s="3"/>
      <c r="APA4" s="3"/>
      <c r="APB4" s="3"/>
      <c r="APC4" s="3"/>
      <c r="APD4" s="3"/>
      <c r="APE4" s="3"/>
      <c r="APF4" s="3"/>
      <c r="APG4" s="3"/>
      <c r="APH4" s="3"/>
      <c r="API4" s="3"/>
      <c r="APJ4" s="3"/>
      <c r="APK4" s="3"/>
      <c r="APL4" s="3"/>
      <c r="APM4" s="3"/>
      <c r="APN4" s="3"/>
      <c r="APO4" s="3"/>
      <c r="APP4" s="3"/>
      <c r="APQ4" s="3"/>
      <c r="APR4" s="3"/>
      <c r="APS4" s="3"/>
      <c r="APT4" s="3"/>
      <c r="APU4" s="3"/>
      <c r="APV4" s="3"/>
      <c r="APW4" s="3"/>
      <c r="APX4" s="3"/>
      <c r="APY4" s="3"/>
      <c r="APZ4" s="3"/>
      <c r="AQA4" s="3"/>
      <c r="AQB4" s="3"/>
      <c r="AQC4" s="3"/>
      <c r="AQD4" s="3"/>
      <c r="AQE4" s="3"/>
      <c r="AQF4" s="3"/>
      <c r="AQG4" s="3"/>
      <c r="AQH4" s="3"/>
      <c r="AQI4" s="3"/>
      <c r="AQJ4" s="3"/>
      <c r="AQK4" s="3"/>
      <c r="AQL4" s="3"/>
      <c r="AQM4" s="3"/>
      <c r="AQN4" s="3"/>
      <c r="AQO4" s="3"/>
      <c r="AQP4" s="3"/>
      <c r="AQQ4" s="3"/>
      <c r="AQR4" s="3"/>
      <c r="AQS4" s="3"/>
      <c r="AQT4" s="3"/>
      <c r="AQU4" s="3"/>
      <c r="AQV4" s="3"/>
      <c r="AQW4" s="3"/>
      <c r="AQX4" s="3"/>
      <c r="AQY4" s="3"/>
      <c r="AQZ4" s="3"/>
      <c r="ARA4" s="3"/>
      <c r="ARB4" s="3"/>
      <c r="ARC4" s="3"/>
      <c r="ARD4" s="3"/>
      <c r="ARE4" s="3"/>
      <c r="ARF4" s="3"/>
      <c r="ARG4" s="3"/>
      <c r="ARH4" s="3"/>
      <c r="ARI4" s="3"/>
      <c r="ARJ4" s="3"/>
      <c r="ARK4" s="3"/>
      <c r="ARL4" s="3"/>
      <c r="ARM4" s="3"/>
      <c r="ARN4" s="3"/>
      <c r="ARO4" s="3"/>
      <c r="ARP4" s="3"/>
      <c r="ARQ4" s="3"/>
      <c r="ARR4" s="3"/>
      <c r="ARS4" s="3"/>
      <c r="ART4" s="3"/>
      <c r="ARU4" s="3"/>
      <c r="ARV4" s="3"/>
      <c r="ARW4" s="3"/>
      <c r="ARX4" s="3"/>
      <c r="ARY4" s="3"/>
      <c r="ARZ4" s="3"/>
      <c r="ASA4" s="3"/>
      <c r="ASB4" s="3"/>
      <c r="ASC4" s="3"/>
      <c r="ASD4" s="3"/>
      <c r="ASE4" s="3"/>
      <c r="ASF4" s="3"/>
      <c r="ASG4" s="3"/>
      <c r="ASH4" s="3"/>
      <c r="ASI4" s="3"/>
      <c r="ASJ4" s="3"/>
      <c r="ASK4" s="3"/>
      <c r="ASL4" s="3"/>
      <c r="ASM4" s="3"/>
      <c r="ASN4" s="3"/>
      <c r="ASO4" s="3"/>
      <c r="ASP4" s="3"/>
      <c r="ASQ4" s="3"/>
      <c r="ASR4" s="3"/>
      <c r="ASS4" s="3"/>
      <c r="AST4" s="3"/>
      <c r="ASU4" s="3"/>
      <c r="ASV4" s="3"/>
      <c r="ASW4" s="3"/>
      <c r="ASX4" s="3"/>
      <c r="ASY4" s="3"/>
      <c r="ASZ4" s="3"/>
      <c r="ATA4" s="3"/>
      <c r="ATB4" s="3"/>
      <c r="ATC4" s="3"/>
      <c r="ATD4" s="3"/>
      <c r="ATE4" s="3"/>
      <c r="ATF4" s="3"/>
      <c r="ATG4" s="3"/>
      <c r="ATH4" s="3"/>
      <c r="ATI4" s="3"/>
      <c r="ATJ4" s="3"/>
      <c r="ATK4" s="3"/>
      <c r="ATL4" s="3"/>
      <c r="ATM4" s="3"/>
      <c r="ATN4" s="3"/>
      <c r="ATO4" s="3"/>
      <c r="ATP4" s="3"/>
      <c r="ATQ4" s="3"/>
      <c r="ATR4" s="3"/>
      <c r="ATS4" s="3"/>
      <c r="ATT4" s="3"/>
      <c r="ATU4" s="3"/>
      <c r="ATV4" s="3"/>
      <c r="ATW4" s="3"/>
      <c r="ATX4" s="3"/>
      <c r="ATY4" s="3"/>
      <c r="ATZ4" s="3"/>
      <c r="AUA4" s="3"/>
      <c r="AUB4" s="3"/>
      <c r="AUC4" s="3"/>
      <c r="AUD4" s="3"/>
      <c r="AUE4" s="3"/>
      <c r="AUF4" s="3"/>
      <c r="AUG4" s="3"/>
      <c r="AUH4" s="3"/>
      <c r="AUI4" s="3"/>
      <c r="AUJ4" s="3"/>
      <c r="AUK4" s="3"/>
      <c r="AUL4" s="3"/>
      <c r="AUM4" s="3"/>
      <c r="AUN4" s="3"/>
      <c r="AUO4" s="3"/>
      <c r="AUP4" s="3"/>
      <c r="AUQ4" s="3"/>
      <c r="AUR4" s="3"/>
      <c r="AUS4" s="3"/>
      <c r="AUT4" s="3"/>
      <c r="AUU4" s="3"/>
      <c r="AUV4" s="3"/>
      <c r="AUW4" s="3"/>
      <c r="AUX4" s="3"/>
      <c r="AUY4" s="3"/>
      <c r="AUZ4" s="3"/>
      <c r="AVA4" s="3"/>
      <c r="AVB4" s="3"/>
      <c r="AVC4" s="3"/>
      <c r="AVD4" s="3"/>
      <c r="AVE4" s="3"/>
      <c r="AVF4" s="3"/>
      <c r="AVG4" s="3"/>
      <c r="AVH4" s="3"/>
      <c r="AVI4" s="3"/>
      <c r="AVJ4" s="3"/>
      <c r="AVK4" s="3"/>
      <c r="AVL4" s="3"/>
      <c r="AVM4" s="3"/>
      <c r="AVN4" s="3"/>
      <c r="AVO4" s="3"/>
      <c r="AVP4" s="3"/>
      <c r="AVQ4" s="3"/>
      <c r="AVR4" s="3"/>
      <c r="AVS4" s="3"/>
      <c r="AVT4" s="3"/>
      <c r="AVU4" s="3"/>
      <c r="AVV4" s="3"/>
      <c r="AVW4" s="3"/>
      <c r="AVX4" s="3"/>
      <c r="AVY4" s="3"/>
      <c r="AVZ4" s="3"/>
      <c r="AWA4" s="3"/>
      <c r="AWB4" s="3"/>
      <c r="AWC4" s="3"/>
      <c r="AWD4" s="3"/>
      <c r="AWE4" s="3"/>
      <c r="AWF4" s="3"/>
      <c r="AWG4" s="3"/>
      <c r="AWH4" s="3"/>
      <c r="AWI4" s="3"/>
      <c r="AWJ4" s="3"/>
      <c r="AWK4" s="3"/>
      <c r="AWL4" s="3"/>
      <c r="AWM4" s="3"/>
      <c r="AWN4" s="3"/>
      <c r="AWO4" s="3"/>
      <c r="AWP4" s="3"/>
      <c r="AWQ4" s="3"/>
      <c r="AWR4" s="3"/>
      <c r="AWS4" s="3"/>
      <c r="AWT4" s="3"/>
      <c r="AWU4" s="3"/>
      <c r="AWV4" s="3"/>
      <c r="AWW4" s="3"/>
      <c r="AWX4" s="3"/>
      <c r="AWY4" s="3"/>
      <c r="AWZ4" s="3"/>
      <c r="AXA4" s="3"/>
      <c r="AXB4" s="3"/>
      <c r="AXC4" s="3"/>
      <c r="AXD4" s="3"/>
      <c r="AXE4" s="3"/>
      <c r="AXF4" s="3"/>
      <c r="AXG4" s="3"/>
      <c r="AXH4" s="3"/>
      <c r="AXI4" s="3"/>
      <c r="AXJ4" s="3"/>
      <c r="AXK4" s="3"/>
      <c r="AXL4" s="3"/>
      <c r="AXM4" s="3"/>
      <c r="AXN4" s="3"/>
      <c r="AXO4" s="3"/>
      <c r="AXP4" s="3"/>
      <c r="AXQ4" s="3"/>
      <c r="AXR4" s="3"/>
      <c r="AXS4" s="3"/>
      <c r="AXT4" s="3"/>
      <c r="AXU4" s="3"/>
      <c r="AXV4" s="3"/>
      <c r="AXW4" s="3"/>
      <c r="AXX4" s="3"/>
      <c r="AXY4" s="3"/>
      <c r="AXZ4" s="3"/>
      <c r="AYA4" s="3"/>
      <c r="AYB4" s="3"/>
      <c r="AYC4" s="3"/>
      <c r="AYD4" s="3"/>
      <c r="AYE4" s="3"/>
      <c r="AYF4" s="3"/>
      <c r="AYG4" s="3"/>
      <c r="AYH4" s="3"/>
      <c r="AYI4" s="3"/>
      <c r="AYJ4" s="3"/>
      <c r="AYK4" s="3"/>
      <c r="AYL4" s="3"/>
      <c r="AYM4" s="3"/>
      <c r="AYN4" s="3"/>
      <c r="AYO4" s="3"/>
      <c r="AYP4" s="3"/>
      <c r="AYQ4" s="3"/>
      <c r="AYR4" s="3"/>
      <c r="AYS4" s="3"/>
      <c r="AYT4" s="3"/>
      <c r="AYU4" s="3"/>
      <c r="AYV4" s="3"/>
      <c r="AYW4" s="3"/>
      <c r="AYX4" s="3"/>
      <c r="AYY4" s="3"/>
      <c r="AYZ4" s="3"/>
      <c r="AZA4" s="3"/>
      <c r="AZB4" s="3"/>
      <c r="AZC4" s="3"/>
      <c r="AZD4" s="3"/>
      <c r="AZE4" s="3"/>
      <c r="AZF4" s="3"/>
      <c r="AZG4" s="3"/>
      <c r="AZH4" s="3"/>
      <c r="AZI4" s="3"/>
      <c r="AZJ4" s="3"/>
      <c r="AZK4" s="3"/>
      <c r="AZL4" s="3"/>
      <c r="AZM4" s="3"/>
      <c r="AZN4" s="3"/>
      <c r="AZO4" s="3"/>
      <c r="AZP4" s="3"/>
      <c r="AZQ4" s="3"/>
      <c r="AZR4" s="3"/>
      <c r="AZS4" s="3"/>
      <c r="AZT4" s="3"/>
      <c r="AZU4" s="3"/>
      <c r="AZV4" s="3"/>
      <c r="AZW4" s="3"/>
      <c r="AZX4" s="3"/>
      <c r="AZY4" s="3"/>
      <c r="AZZ4" s="3"/>
      <c r="BAA4" s="3"/>
      <c r="BAB4" s="3"/>
      <c r="BAC4" s="3"/>
      <c r="BAD4" s="3"/>
      <c r="BAE4" s="3"/>
      <c r="BAF4" s="3"/>
      <c r="BAG4" s="3"/>
      <c r="BAH4" s="3"/>
      <c r="BAI4" s="3"/>
      <c r="BAJ4" s="3"/>
      <c r="BAK4" s="3"/>
      <c r="BAL4" s="3"/>
      <c r="BAM4" s="3"/>
      <c r="BAN4" s="3"/>
      <c r="BAO4" s="3"/>
      <c r="BAP4" s="3"/>
      <c r="BAQ4" s="3"/>
      <c r="BAR4" s="3"/>
      <c r="BAS4" s="3"/>
      <c r="BAT4" s="3"/>
      <c r="BAU4" s="3"/>
      <c r="BAV4" s="3"/>
      <c r="BAW4" s="3"/>
      <c r="BAX4" s="3"/>
      <c r="BAY4" s="3"/>
      <c r="BAZ4" s="3"/>
      <c r="BBA4" s="3"/>
      <c r="BBB4" s="3"/>
      <c r="BBC4" s="3"/>
      <c r="BBD4" s="3"/>
      <c r="BBE4" s="3"/>
      <c r="BBF4" s="3"/>
      <c r="BBG4" s="3"/>
      <c r="BBH4" s="3"/>
      <c r="BBI4" s="3"/>
      <c r="BBJ4" s="3"/>
      <c r="BBK4" s="3"/>
      <c r="BBL4" s="3"/>
      <c r="BBM4" s="3"/>
      <c r="BBN4" s="3"/>
      <c r="BBO4" s="3"/>
      <c r="BBP4" s="3"/>
      <c r="BBQ4" s="3"/>
      <c r="BBR4" s="3"/>
      <c r="BBS4" s="3"/>
      <c r="BBT4" s="3"/>
      <c r="BBU4" s="3"/>
      <c r="BBV4" s="3"/>
      <c r="BBW4" s="3"/>
      <c r="BBX4" s="3"/>
      <c r="BBY4" s="3"/>
      <c r="BBZ4" s="3"/>
      <c r="BCA4" s="3"/>
      <c r="BCB4" s="3"/>
      <c r="BCC4" s="3"/>
      <c r="BCD4" s="3"/>
      <c r="BCE4" s="3"/>
      <c r="BCF4" s="3"/>
      <c r="BCG4" s="3"/>
      <c r="BCH4" s="3"/>
      <c r="BCI4" s="3"/>
      <c r="BCJ4" s="3"/>
      <c r="BCK4" s="3"/>
      <c r="BCL4" s="3"/>
      <c r="BCM4" s="3"/>
      <c r="BCN4" s="3"/>
      <c r="BCO4" s="3"/>
      <c r="BCP4" s="3"/>
      <c r="BCQ4" s="3"/>
      <c r="BCR4" s="3"/>
      <c r="BCS4" s="3"/>
      <c r="BCT4" s="3"/>
      <c r="BCU4" s="3"/>
      <c r="BCV4" s="3"/>
      <c r="BCW4" s="3"/>
      <c r="BCX4" s="3"/>
      <c r="BCY4" s="3"/>
      <c r="BCZ4" s="3"/>
      <c r="BDA4" s="3"/>
      <c r="BDB4" s="3"/>
      <c r="BDC4" s="3"/>
      <c r="BDD4" s="3"/>
      <c r="BDE4" s="3"/>
      <c r="BDF4" s="3"/>
      <c r="BDG4" s="3"/>
      <c r="BDH4" s="3"/>
      <c r="BDI4" s="3"/>
      <c r="BDJ4" s="3"/>
      <c r="BDK4" s="3"/>
      <c r="BDL4" s="3"/>
      <c r="BDM4" s="3"/>
      <c r="BDN4" s="3"/>
      <c r="BDO4" s="3"/>
      <c r="BDP4" s="3"/>
      <c r="BDQ4" s="3"/>
      <c r="BDR4" s="3"/>
      <c r="BDS4" s="3"/>
      <c r="BDT4" s="3"/>
      <c r="BDU4" s="3"/>
      <c r="BDV4" s="3"/>
      <c r="BDW4" s="3"/>
      <c r="BDX4" s="3"/>
      <c r="BDY4" s="3"/>
      <c r="BDZ4" s="3"/>
      <c r="BEA4" s="3"/>
      <c r="BEB4" s="3"/>
      <c r="BEC4" s="3"/>
      <c r="BED4" s="3"/>
      <c r="BEE4" s="3"/>
      <c r="BEF4" s="3"/>
      <c r="BEG4" s="3"/>
      <c r="BEH4" s="3"/>
      <c r="BEI4" s="3"/>
      <c r="BEJ4" s="3"/>
      <c r="BEK4" s="3"/>
      <c r="BEL4" s="3"/>
      <c r="BEM4" s="3"/>
      <c r="BEN4" s="3"/>
      <c r="BEO4" s="3"/>
      <c r="BEP4" s="3"/>
      <c r="BEQ4" s="3"/>
      <c r="BER4" s="3"/>
      <c r="BES4" s="3"/>
      <c r="BET4" s="3"/>
      <c r="BEU4" s="3"/>
      <c r="BEV4" s="3"/>
      <c r="BEW4" s="3"/>
      <c r="BEX4" s="3"/>
      <c r="BEY4" s="3"/>
      <c r="BEZ4" s="3"/>
      <c r="BFA4" s="3"/>
      <c r="BFB4" s="3"/>
      <c r="BFC4" s="3"/>
      <c r="BFD4" s="3"/>
      <c r="BFE4" s="3"/>
      <c r="BFF4" s="3"/>
      <c r="BFG4" s="3"/>
      <c r="BFH4" s="3"/>
      <c r="BFI4" s="3"/>
      <c r="BFJ4" s="3"/>
      <c r="BFK4" s="3"/>
      <c r="BFL4" s="3"/>
      <c r="BFM4" s="3"/>
      <c r="BFN4" s="3"/>
      <c r="BFO4" s="3"/>
      <c r="BFP4" s="3"/>
      <c r="BFQ4" s="3"/>
      <c r="BFR4" s="3"/>
      <c r="BFS4" s="3"/>
      <c r="BFT4" s="3"/>
      <c r="BFU4" s="3"/>
      <c r="BFV4" s="3"/>
      <c r="BFW4" s="3"/>
      <c r="BFX4" s="3"/>
      <c r="BFY4" s="3"/>
      <c r="BFZ4" s="3"/>
      <c r="BGA4" s="3"/>
      <c r="BGB4" s="3"/>
      <c r="BGC4" s="3"/>
      <c r="BGD4" s="3"/>
      <c r="BGE4" s="3"/>
      <c r="BGF4" s="3"/>
      <c r="BGG4" s="3"/>
      <c r="BGH4" s="3"/>
      <c r="BGI4" s="3"/>
      <c r="BGJ4" s="3"/>
      <c r="BGK4" s="3"/>
      <c r="BGL4" s="3"/>
      <c r="BGM4" s="3"/>
      <c r="BGN4" s="3"/>
      <c r="BGO4" s="3"/>
      <c r="BGP4" s="3"/>
      <c r="BGQ4" s="3"/>
      <c r="BGR4" s="3"/>
      <c r="BGS4" s="3"/>
      <c r="BGT4" s="3"/>
      <c r="BGU4" s="3"/>
      <c r="BGV4" s="3"/>
      <c r="BGW4" s="3"/>
      <c r="BGX4" s="3"/>
      <c r="BGY4" s="3"/>
      <c r="BGZ4" s="3"/>
      <c r="BHA4" s="3"/>
      <c r="BHB4" s="3"/>
      <c r="BHC4" s="3"/>
      <c r="BHD4" s="3"/>
      <c r="BHE4" s="3"/>
      <c r="BHF4" s="3"/>
      <c r="BHG4" s="3"/>
      <c r="BHH4" s="3"/>
      <c r="BHI4" s="3"/>
      <c r="BHJ4" s="3"/>
      <c r="BHK4" s="3"/>
      <c r="BHL4" s="3"/>
      <c r="BHM4" s="3"/>
      <c r="BHN4" s="3"/>
      <c r="BHO4" s="3"/>
      <c r="BHP4" s="3"/>
      <c r="BHQ4" s="3"/>
      <c r="BHR4" s="3"/>
      <c r="BHS4" s="3"/>
      <c r="BHT4" s="3"/>
      <c r="BHU4" s="3"/>
      <c r="BHV4" s="3"/>
      <c r="BHW4" s="3"/>
      <c r="BHX4" s="3"/>
      <c r="BHY4" s="3"/>
      <c r="BHZ4" s="3"/>
      <c r="BIA4" s="3"/>
      <c r="BIB4" s="3"/>
      <c r="BIC4" s="3"/>
      <c r="BID4" s="3"/>
      <c r="BIE4" s="3"/>
      <c r="BIF4" s="3"/>
      <c r="BIG4" s="3"/>
      <c r="BIH4" s="3"/>
      <c r="BII4" s="3"/>
      <c r="BIJ4" s="3"/>
      <c r="BIK4" s="3"/>
      <c r="BIL4" s="3"/>
      <c r="BIM4" s="3"/>
      <c r="BIN4" s="3"/>
      <c r="BIO4" s="3"/>
      <c r="BIP4" s="3"/>
      <c r="BIQ4" s="3"/>
      <c r="BIR4" s="3"/>
      <c r="BIS4" s="3"/>
      <c r="BIT4" s="3"/>
      <c r="BIU4" s="3"/>
      <c r="BIV4" s="3"/>
      <c r="BIW4" s="3"/>
      <c r="BIX4" s="3"/>
      <c r="BIY4" s="3"/>
      <c r="BIZ4" s="3"/>
      <c r="BJA4" s="3"/>
      <c r="BJB4" s="3"/>
      <c r="BJC4" s="3"/>
      <c r="BJD4" s="3"/>
      <c r="BJE4" s="3"/>
      <c r="BJF4" s="3"/>
      <c r="BJG4" s="3"/>
      <c r="BJH4" s="3"/>
      <c r="BJI4" s="3"/>
      <c r="BJJ4" s="3"/>
      <c r="BJK4" s="3"/>
      <c r="BJL4" s="3"/>
      <c r="BJM4" s="3"/>
      <c r="BJN4" s="3"/>
      <c r="BJO4" s="3"/>
      <c r="BJP4" s="3"/>
      <c r="BJQ4" s="3"/>
      <c r="BJR4" s="3"/>
      <c r="BJS4" s="3"/>
      <c r="BJT4" s="3"/>
      <c r="BJU4" s="3"/>
      <c r="BJV4" s="3"/>
      <c r="BJW4" s="3"/>
      <c r="BJX4" s="3"/>
      <c r="BJY4" s="3"/>
      <c r="BJZ4" s="3"/>
      <c r="BKA4" s="3"/>
      <c r="BKB4" s="3"/>
      <c r="BKC4" s="3"/>
      <c r="BKD4" s="3"/>
      <c r="BKE4" s="3"/>
      <c r="BKF4" s="3"/>
      <c r="BKG4" s="3"/>
      <c r="BKH4" s="3"/>
      <c r="BKI4" s="3"/>
      <c r="BKJ4" s="3"/>
      <c r="BKK4" s="3"/>
      <c r="BKL4" s="3"/>
      <c r="BKM4" s="3"/>
      <c r="BKN4" s="3"/>
      <c r="BKO4" s="3"/>
      <c r="BKP4" s="3"/>
      <c r="BKQ4" s="3"/>
      <c r="BKR4" s="3"/>
      <c r="BKS4" s="3"/>
      <c r="BKT4" s="3"/>
      <c r="BKU4" s="3"/>
      <c r="BKV4" s="3"/>
      <c r="BKW4" s="3"/>
      <c r="BKX4" s="3"/>
      <c r="BKY4" s="3"/>
      <c r="BKZ4" s="3"/>
      <c r="BLA4" s="3"/>
      <c r="BLB4" s="3"/>
      <c r="BLC4" s="3"/>
      <c r="BLD4" s="3"/>
      <c r="BLE4" s="3"/>
      <c r="BLF4" s="3"/>
      <c r="BLG4" s="3"/>
      <c r="BLH4" s="3"/>
      <c r="BLI4" s="3"/>
      <c r="BLJ4" s="3"/>
      <c r="BLK4" s="3"/>
      <c r="BLL4" s="3"/>
      <c r="BLM4" s="3"/>
      <c r="BLN4" s="3"/>
      <c r="BLO4" s="3"/>
      <c r="BLP4" s="3"/>
      <c r="BLQ4" s="3"/>
      <c r="BLR4" s="3"/>
      <c r="BLS4" s="3"/>
      <c r="BLT4" s="3"/>
      <c r="BLU4" s="3"/>
      <c r="BLV4" s="3"/>
      <c r="BLW4" s="3"/>
      <c r="BLX4" s="3"/>
      <c r="BLY4" s="3"/>
      <c r="BLZ4" s="3"/>
      <c r="BMA4" s="3"/>
      <c r="BMB4" s="3"/>
      <c r="BMC4" s="3"/>
      <c r="BMD4" s="3"/>
      <c r="BME4" s="3"/>
      <c r="BMF4" s="3"/>
      <c r="BMG4" s="3"/>
      <c r="BMH4" s="3"/>
      <c r="BMI4" s="3"/>
      <c r="BMJ4" s="3"/>
      <c r="BMK4" s="3"/>
      <c r="BML4" s="3"/>
      <c r="BMM4" s="3"/>
      <c r="BMN4" s="3"/>
      <c r="BMO4" s="3"/>
      <c r="BMP4" s="3"/>
      <c r="BMQ4" s="3"/>
      <c r="BMR4" s="3"/>
      <c r="BMS4" s="3"/>
      <c r="BMT4" s="3"/>
      <c r="BMU4" s="3"/>
      <c r="BMV4" s="3"/>
      <c r="BMW4" s="3"/>
      <c r="BMX4" s="3"/>
      <c r="BMY4" s="3"/>
      <c r="BMZ4" s="3"/>
      <c r="BNA4" s="3"/>
      <c r="BNB4" s="3"/>
      <c r="BNC4" s="3"/>
      <c r="BND4" s="3"/>
      <c r="BNE4" s="3"/>
      <c r="BNF4" s="3"/>
      <c r="BNG4" s="3"/>
      <c r="BNH4" s="3"/>
      <c r="BNI4" s="3"/>
      <c r="BNJ4" s="3"/>
      <c r="BNK4" s="3"/>
      <c r="BNL4" s="3"/>
      <c r="BNM4" s="3"/>
      <c r="BNN4" s="3"/>
      <c r="BNO4" s="3"/>
      <c r="BNP4" s="3"/>
      <c r="BNQ4" s="3"/>
      <c r="BNR4" s="3"/>
      <c r="BNS4" s="3"/>
      <c r="BNT4" s="3"/>
      <c r="BNU4" s="3"/>
      <c r="BNV4" s="3"/>
      <c r="BNW4" s="3"/>
      <c r="BNX4" s="3"/>
      <c r="BNY4" s="3"/>
      <c r="BNZ4" s="3"/>
      <c r="BOA4" s="3"/>
      <c r="BOB4" s="3"/>
      <c r="BOC4" s="3"/>
      <c r="BOD4" s="3"/>
      <c r="BOE4" s="3"/>
      <c r="BOF4" s="3"/>
      <c r="BOG4" s="3"/>
      <c r="BOH4" s="3"/>
      <c r="BOI4" s="3"/>
      <c r="BOJ4" s="3"/>
      <c r="BOK4" s="3"/>
      <c r="BOL4" s="3"/>
      <c r="BOM4" s="3"/>
      <c r="BON4" s="3"/>
      <c r="BOO4" s="3"/>
      <c r="BOP4" s="3"/>
      <c r="BOQ4" s="3"/>
      <c r="BOR4" s="3"/>
      <c r="BOS4" s="3"/>
      <c r="BOT4" s="3"/>
      <c r="BOU4" s="3"/>
      <c r="BOV4" s="3"/>
      <c r="BOW4" s="3"/>
      <c r="BOX4" s="3"/>
      <c r="BOY4" s="3"/>
      <c r="BOZ4" s="3"/>
      <c r="BPA4" s="3"/>
      <c r="BPB4" s="3"/>
      <c r="BPC4" s="3"/>
      <c r="BPD4" s="3"/>
      <c r="BPE4" s="3"/>
      <c r="BPF4" s="3"/>
      <c r="BPG4" s="3"/>
      <c r="BPH4" s="3"/>
      <c r="BPI4" s="3"/>
      <c r="BPJ4" s="3"/>
      <c r="BPK4" s="3"/>
      <c r="BPL4" s="3"/>
      <c r="BPM4" s="3"/>
      <c r="BPN4" s="3"/>
      <c r="BPO4" s="3"/>
      <c r="BPP4" s="3"/>
      <c r="BPQ4" s="3"/>
      <c r="BPR4" s="3"/>
      <c r="BPS4" s="3"/>
      <c r="BPT4" s="3"/>
      <c r="BPU4" s="3"/>
      <c r="BPV4" s="3"/>
      <c r="BPW4" s="3"/>
      <c r="BPX4" s="3"/>
      <c r="BPY4" s="3"/>
      <c r="BPZ4" s="3"/>
      <c r="BQA4" s="3"/>
      <c r="BQB4" s="3"/>
      <c r="BQC4" s="3"/>
      <c r="BQD4" s="3"/>
      <c r="BQE4" s="3"/>
      <c r="BQF4" s="3"/>
      <c r="BQG4" s="3"/>
      <c r="BQH4" s="3"/>
      <c r="BQI4" s="3"/>
      <c r="BQJ4" s="3"/>
      <c r="BQK4" s="3"/>
      <c r="BQL4" s="3"/>
      <c r="BQM4" s="3"/>
      <c r="BQN4" s="3"/>
      <c r="BQO4" s="3"/>
      <c r="BQP4" s="3"/>
      <c r="BQQ4" s="3"/>
      <c r="BQR4" s="3"/>
      <c r="BQS4" s="3"/>
      <c r="BQT4" s="3"/>
      <c r="BQU4" s="3"/>
      <c r="BQV4" s="3"/>
      <c r="BQW4" s="3"/>
      <c r="BQX4" s="3"/>
      <c r="BQY4" s="3"/>
      <c r="BQZ4" s="3"/>
      <c r="BRA4" s="3"/>
      <c r="BRB4" s="3"/>
      <c r="BRC4" s="3"/>
      <c r="BRD4" s="3"/>
      <c r="BRE4" s="3"/>
      <c r="BRF4" s="3"/>
      <c r="BRG4" s="3"/>
      <c r="BRH4" s="3"/>
      <c r="BRI4" s="3"/>
      <c r="BRJ4" s="3"/>
      <c r="BRK4" s="3"/>
      <c r="BRL4" s="3"/>
      <c r="BRM4" s="3"/>
      <c r="BRN4" s="3"/>
      <c r="BRO4" s="3"/>
      <c r="BRP4" s="3"/>
      <c r="BRQ4" s="3"/>
      <c r="BRR4" s="3"/>
      <c r="BRS4" s="3"/>
      <c r="BRT4" s="3"/>
      <c r="BRU4" s="3"/>
      <c r="BRV4" s="3"/>
      <c r="BRW4" s="3"/>
      <c r="BRX4" s="3"/>
      <c r="BRY4" s="3"/>
      <c r="BRZ4" s="3"/>
      <c r="BSA4" s="3"/>
      <c r="BSB4" s="3"/>
      <c r="BSC4" s="3"/>
      <c r="BSD4" s="3"/>
      <c r="BSE4" s="3"/>
      <c r="BSF4" s="3"/>
      <c r="BSG4" s="3"/>
      <c r="BSH4" s="3"/>
      <c r="BSI4" s="3"/>
      <c r="BSJ4" s="3"/>
      <c r="BSK4" s="3"/>
      <c r="BSL4" s="3"/>
      <c r="BSM4" s="3"/>
      <c r="BSN4" s="3"/>
      <c r="BSO4" s="3"/>
      <c r="BSP4" s="3"/>
      <c r="BSQ4" s="3"/>
      <c r="BSR4" s="3"/>
      <c r="BSS4" s="3"/>
      <c r="BST4" s="3"/>
      <c r="BSU4" s="3"/>
      <c r="BSV4" s="3"/>
      <c r="BSW4" s="3"/>
      <c r="BSX4" s="3"/>
      <c r="BSY4" s="3"/>
      <c r="BSZ4" s="3"/>
      <c r="BTA4" s="3"/>
      <c r="BTB4" s="3"/>
      <c r="BTC4" s="3"/>
      <c r="BTD4" s="3"/>
      <c r="BTE4" s="3"/>
      <c r="BTF4" s="3"/>
      <c r="BTG4" s="3"/>
      <c r="BTH4" s="3"/>
      <c r="BTI4" s="3"/>
      <c r="BTJ4" s="3"/>
      <c r="BTK4" s="3"/>
      <c r="BTL4" s="3"/>
      <c r="BTM4" s="3"/>
      <c r="BTN4" s="3"/>
      <c r="BTO4" s="3"/>
      <c r="BTP4" s="3"/>
      <c r="BTQ4" s="3"/>
      <c r="BTR4" s="3"/>
      <c r="BTS4" s="3"/>
      <c r="BTT4" s="3"/>
      <c r="BTU4" s="3"/>
      <c r="BTV4" s="3"/>
      <c r="BTW4" s="3"/>
      <c r="BTX4" s="3"/>
      <c r="BTY4" s="3"/>
      <c r="BTZ4" s="3"/>
      <c r="BUA4" s="3"/>
      <c r="BUB4" s="3"/>
      <c r="BUC4" s="3"/>
      <c r="BUD4" s="3"/>
      <c r="BUE4" s="3"/>
      <c r="BUF4" s="3"/>
      <c r="BUG4" s="3"/>
      <c r="BUH4" s="3"/>
      <c r="BUI4" s="3"/>
      <c r="BUJ4" s="3"/>
      <c r="BUK4" s="3"/>
      <c r="BUL4" s="3"/>
      <c r="BUM4" s="3"/>
      <c r="BUN4" s="3"/>
      <c r="BUO4" s="3"/>
      <c r="BUP4" s="3"/>
      <c r="BUQ4" s="3"/>
      <c r="BUR4" s="3"/>
      <c r="BUS4" s="3"/>
      <c r="BUT4" s="3"/>
      <c r="BUU4" s="3"/>
      <c r="BUV4" s="3"/>
      <c r="BUW4" s="3"/>
      <c r="BUX4" s="3"/>
      <c r="BUY4" s="3"/>
      <c r="BUZ4" s="3"/>
      <c r="BVA4" s="3"/>
      <c r="BVB4" s="3"/>
      <c r="BVC4" s="3"/>
      <c r="BVD4" s="3"/>
      <c r="BVE4" s="3"/>
      <c r="BVF4" s="3"/>
      <c r="BVG4" s="3"/>
      <c r="BVH4" s="3"/>
      <c r="BVI4" s="3"/>
      <c r="BVJ4" s="3"/>
      <c r="BVK4" s="3"/>
      <c r="BVL4" s="3"/>
      <c r="BVM4" s="3"/>
      <c r="BVN4" s="3"/>
      <c r="BVO4" s="3"/>
      <c r="BVP4" s="3"/>
      <c r="BVQ4" s="3"/>
      <c r="BVR4" s="3"/>
      <c r="BVS4" s="3"/>
      <c r="BVT4" s="3"/>
      <c r="BVU4" s="3"/>
      <c r="BVV4" s="3"/>
      <c r="BVW4" s="3"/>
      <c r="BVX4" s="3"/>
      <c r="BVY4" s="3"/>
      <c r="BVZ4" s="3"/>
      <c r="BWA4" s="3"/>
      <c r="BWB4" s="3"/>
      <c r="BWC4" s="3"/>
      <c r="BWD4" s="3"/>
      <c r="BWE4" s="3"/>
      <c r="BWF4" s="3"/>
      <c r="BWG4" s="3"/>
      <c r="BWH4" s="3"/>
      <c r="BWI4" s="3"/>
      <c r="BWJ4" s="3"/>
      <c r="BWK4" s="3"/>
      <c r="BWL4" s="3"/>
      <c r="BWM4" s="3"/>
      <c r="BWN4" s="3"/>
      <c r="BWO4" s="3"/>
      <c r="BWP4" s="3"/>
      <c r="BWQ4" s="3"/>
      <c r="BWR4" s="3"/>
      <c r="BWS4" s="3"/>
      <c r="BWT4" s="3"/>
      <c r="BWU4" s="3"/>
      <c r="BWV4" s="3"/>
      <c r="BWW4" s="3"/>
      <c r="BWX4" s="3"/>
      <c r="BWY4" s="3"/>
      <c r="BWZ4" s="3"/>
      <c r="BXA4" s="3"/>
      <c r="BXB4" s="3"/>
      <c r="BXC4" s="3"/>
      <c r="BXD4" s="3"/>
      <c r="BXE4" s="3"/>
      <c r="BXF4" s="3"/>
      <c r="BXG4" s="3"/>
      <c r="BXH4" s="3"/>
      <c r="BXI4" s="3"/>
      <c r="BXJ4" s="3"/>
      <c r="BXK4" s="3"/>
      <c r="BXL4" s="3"/>
      <c r="BXM4" s="3"/>
      <c r="BXN4" s="3"/>
      <c r="BXO4" s="3"/>
      <c r="BXP4" s="3"/>
      <c r="BXQ4" s="3"/>
      <c r="BXR4" s="3"/>
      <c r="BXS4" s="3"/>
      <c r="BXT4" s="3"/>
      <c r="BXU4" s="3"/>
      <c r="BXV4" s="3"/>
      <c r="BXW4" s="3"/>
      <c r="BXX4" s="3"/>
      <c r="BXY4" s="3"/>
      <c r="BXZ4" s="3"/>
      <c r="BYA4" s="3"/>
      <c r="BYB4" s="3"/>
      <c r="BYC4" s="3"/>
      <c r="BYD4" s="3"/>
      <c r="BYE4" s="3"/>
      <c r="BYF4" s="3"/>
      <c r="BYG4" s="3"/>
      <c r="BYH4" s="3"/>
      <c r="BYI4" s="3"/>
      <c r="BYJ4" s="3"/>
      <c r="BYK4" s="3"/>
      <c r="BYL4" s="3"/>
      <c r="BYM4" s="3"/>
      <c r="BYN4" s="3"/>
      <c r="BYO4" s="3"/>
      <c r="BYP4" s="3"/>
      <c r="BYQ4" s="3"/>
      <c r="BYR4" s="3"/>
      <c r="BYS4" s="3"/>
      <c r="BYT4" s="3"/>
      <c r="BYU4" s="3"/>
      <c r="BYV4" s="3"/>
      <c r="BYW4" s="3"/>
      <c r="BYX4" s="3"/>
      <c r="BYY4" s="3"/>
      <c r="BYZ4" s="3"/>
      <c r="BZA4" s="3"/>
      <c r="BZB4" s="3"/>
      <c r="BZC4" s="3"/>
      <c r="BZD4" s="3"/>
      <c r="BZE4" s="3"/>
      <c r="BZF4" s="3"/>
      <c r="BZG4" s="3"/>
      <c r="BZH4" s="3"/>
      <c r="BZI4" s="3"/>
      <c r="BZJ4" s="3"/>
      <c r="BZK4" s="3"/>
      <c r="BZL4" s="3"/>
      <c r="BZM4" s="3"/>
      <c r="BZN4" s="3"/>
      <c r="BZO4" s="3"/>
      <c r="BZP4" s="3"/>
      <c r="BZQ4" s="3"/>
      <c r="BZR4" s="3"/>
      <c r="BZS4" s="3"/>
      <c r="BZT4" s="3"/>
      <c r="BZU4" s="3"/>
      <c r="BZV4" s="3"/>
      <c r="BZW4" s="3"/>
      <c r="BZX4" s="3"/>
      <c r="BZY4" s="3"/>
      <c r="BZZ4" s="3"/>
      <c r="CAA4" s="3"/>
      <c r="CAB4" s="3"/>
      <c r="CAC4" s="3"/>
      <c r="CAD4" s="3"/>
      <c r="CAE4" s="3"/>
      <c r="CAF4" s="3"/>
      <c r="CAG4" s="3"/>
      <c r="CAH4" s="3"/>
      <c r="CAI4" s="3"/>
      <c r="CAJ4" s="3"/>
      <c r="CAK4" s="3"/>
      <c r="CAL4" s="3"/>
      <c r="CAM4" s="3"/>
      <c r="CAN4" s="3"/>
      <c r="CAO4" s="3"/>
      <c r="CAP4" s="3"/>
      <c r="CAQ4" s="3"/>
      <c r="CAR4" s="3"/>
      <c r="CAS4" s="3"/>
      <c r="CAT4" s="3"/>
      <c r="CAU4" s="3"/>
      <c r="CAV4" s="3"/>
      <c r="CAW4" s="3"/>
      <c r="CAX4" s="3"/>
      <c r="CAY4" s="3"/>
      <c r="CAZ4" s="3"/>
      <c r="CBA4" s="3"/>
      <c r="CBB4" s="3"/>
      <c r="CBC4" s="3"/>
      <c r="CBD4" s="3"/>
      <c r="CBE4" s="3"/>
      <c r="CBF4" s="3"/>
      <c r="CBG4" s="3"/>
      <c r="CBH4" s="3"/>
      <c r="CBI4" s="3"/>
      <c r="CBJ4" s="3"/>
      <c r="CBK4" s="3"/>
      <c r="CBL4" s="3"/>
      <c r="CBM4" s="3"/>
      <c r="CBN4" s="3"/>
      <c r="CBO4" s="3"/>
      <c r="CBP4" s="3"/>
      <c r="CBQ4" s="3"/>
      <c r="CBR4" s="3"/>
      <c r="CBS4" s="3"/>
      <c r="CBT4" s="3"/>
      <c r="CBU4" s="3"/>
      <c r="CBV4" s="3"/>
      <c r="CBW4" s="3"/>
      <c r="CBX4" s="3"/>
      <c r="CBY4" s="3"/>
      <c r="CBZ4" s="3"/>
      <c r="CCA4" s="3"/>
      <c r="CCB4" s="3"/>
      <c r="CCC4" s="3"/>
      <c r="CCD4" s="3"/>
      <c r="CCE4" s="3"/>
      <c r="CCF4" s="3"/>
      <c r="CCG4" s="3"/>
      <c r="CCH4" s="3"/>
      <c r="CCI4" s="3"/>
      <c r="CCJ4" s="3"/>
      <c r="CCK4" s="3"/>
      <c r="CCL4" s="3"/>
      <c r="CCM4" s="3"/>
      <c r="CCN4" s="3"/>
      <c r="CCO4" s="3"/>
      <c r="CCP4" s="3"/>
      <c r="CCQ4" s="3"/>
      <c r="CCR4" s="3"/>
      <c r="CCS4" s="3"/>
      <c r="CCT4" s="3"/>
      <c r="CCU4" s="3"/>
      <c r="CCV4" s="3"/>
      <c r="CCW4" s="3"/>
      <c r="CCX4" s="3"/>
      <c r="CCY4" s="3"/>
      <c r="CCZ4" s="3"/>
      <c r="CDA4" s="3"/>
      <c r="CDB4" s="3"/>
      <c r="CDC4" s="3"/>
      <c r="CDD4" s="3"/>
      <c r="CDE4" s="3"/>
      <c r="CDF4" s="3"/>
      <c r="CDG4" s="3"/>
      <c r="CDH4" s="3"/>
      <c r="CDI4" s="3"/>
      <c r="CDJ4" s="3"/>
      <c r="CDK4" s="3"/>
      <c r="CDL4" s="3"/>
      <c r="CDM4" s="3"/>
      <c r="CDN4" s="3"/>
      <c r="CDO4" s="3"/>
      <c r="CDP4" s="3"/>
      <c r="CDQ4" s="3"/>
      <c r="CDR4" s="3"/>
      <c r="CDS4" s="3"/>
      <c r="CDT4" s="3"/>
      <c r="CDU4" s="3"/>
      <c r="CDV4" s="3"/>
      <c r="CDW4" s="3"/>
      <c r="CDX4" s="3"/>
      <c r="CDY4" s="3"/>
      <c r="CDZ4" s="3"/>
      <c r="CEA4" s="3"/>
      <c r="CEB4" s="3"/>
      <c r="CEC4" s="3"/>
      <c r="CED4" s="3"/>
      <c r="CEE4" s="3"/>
      <c r="CEF4" s="3"/>
      <c r="CEG4" s="3"/>
      <c r="CEH4" s="3"/>
      <c r="CEI4" s="3"/>
      <c r="CEJ4" s="3"/>
      <c r="CEK4" s="3"/>
      <c r="CEL4" s="3"/>
      <c r="CEM4" s="3"/>
      <c r="CEN4" s="3"/>
      <c r="CEO4" s="3"/>
      <c r="CEP4" s="3"/>
      <c r="CEQ4" s="3"/>
      <c r="CER4" s="3"/>
      <c r="CES4" s="3"/>
      <c r="CET4" s="3"/>
      <c r="CEU4" s="3"/>
      <c r="CEV4" s="3"/>
      <c r="CEW4" s="3"/>
      <c r="CEX4" s="3"/>
      <c r="CEY4" s="3"/>
      <c r="CEZ4" s="3"/>
      <c r="CFA4" s="3"/>
      <c r="CFB4" s="3"/>
      <c r="CFC4" s="3"/>
      <c r="CFD4" s="3"/>
      <c r="CFE4" s="3"/>
      <c r="CFF4" s="3"/>
      <c r="CFG4" s="3"/>
      <c r="CFH4" s="3"/>
      <c r="CFI4" s="3"/>
      <c r="CFJ4" s="3"/>
      <c r="CFK4" s="3"/>
      <c r="CFL4" s="3"/>
      <c r="CFM4" s="3"/>
      <c r="CFN4" s="3"/>
      <c r="CFO4" s="3"/>
      <c r="CFP4" s="3"/>
      <c r="CFQ4" s="3"/>
      <c r="CFR4" s="3"/>
      <c r="CFS4" s="3"/>
      <c r="CFT4" s="3"/>
      <c r="CFU4" s="3"/>
      <c r="CFV4" s="3"/>
      <c r="CFW4" s="3"/>
      <c r="CFX4" s="3"/>
      <c r="CFY4" s="3"/>
      <c r="CFZ4" s="3"/>
      <c r="CGA4" s="3"/>
      <c r="CGB4" s="3"/>
      <c r="CGC4" s="3"/>
      <c r="CGD4" s="3"/>
      <c r="CGE4" s="3"/>
      <c r="CGF4" s="3"/>
      <c r="CGG4" s="3"/>
      <c r="CGH4" s="3"/>
      <c r="CGI4" s="3"/>
      <c r="CGJ4" s="3"/>
      <c r="CGK4" s="3"/>
      <c r="CGL4" s="3"/>
      <c r="CGM4" s="3"/>
      <c r="CGN4" s="3"/>
      <c r="CGO4" s="3"/>
      <c r="CGP4" s="3"/>
      <c r="CGQ4" s="3"/>
      <c r="CGR4" s="3"/>
      <c r="CGS4" s="3"/>
      <c r="CGT4" s="3"/>
      <c r="CGU4" s="3"/>
      <c r="CGV4" s="3"/>
      <c r="CGW4" s="3"/>
      <c r="CGX4" s="3"/>
      <c r="CGY4" s="3"/>
      <c r="CGZ4" s="3"/>
      <c r="CHA4" s="3"/>
      <c r="CHB4" s="3"/>
      <c r="CHC4" s="3"/>
      <c r="CHD4" s="3"/>
      <c r="CHE4" s="3"/>
      <c r="CHF4" s="3"/>
      <c r="CHG4" s="3"/>
      <c r="CHH4" s="3"/>
      <c r="CHI4" s="3"/>
      <c r="CHJ4" s="3"/>
      <c r="CHK4" s="3"/>
      <c r="CHL4" s="3"/>
      <c r="CHM4" s="3"/>
      <c r="CHN4" s="3"/>
      <c r="CHO4" s="3"/>
      <c r="CHP4" s="3"/>
      <c r="CHQ4" s="3"/>
      <c r="CHR4" s="3"/>
      <c r="CHS4" s="3"/>
      <c r="CHT4" s="3"/>
      <c r="CHU4" s="3"/>
      <c r="CHV4" s="3"/>
      <c r="CHW4" s="3"/>
      <c r="CHX4" s="3"/>
      <c r="CHY4" s="3"/>
      <c r="CHZ4" s="3"/>
      <c r="CIA4" s="3"/>
      <c r="CIB4" s="3"/>
      <c r="CIC4" s="3"/>
      <c r="CID4" s="3"/>
      <c r="CIE4" s="3"/>
      <c r="CIF4" s="3"/>
      <c r="CIG4" s="3"/>
      <c r="CIH4" s="3"/>
      <c r="CII4" s="3"/>
      <c r="CIJ4" s="3"/>
      <c r="CIK4" s="3"/>
      <c r="CIL4" s="3"/>
      <c r="CIM4" s="3"/>
      <c r="CIN4" s="3"/>
      <c r="CIO4" s="3"/>
      <c r="CIP4" s="3"/>
      <c r="CIQ4" s="3"/>
      <c r="CIR4" s="3"/>
      <c r="CIS4" s="3"/>
      <c r="CIT4" s="3"/>
      <c r="CIU4" s="3"/>
      <c r="CIV4" s="3"/>
      <c r="CIW4" s="3"/>
      <c r="CIX4" s="3"/>
      <c r="CIY4" s="3"/>
      <c r="CIZ4" s="3"/>
      <c r="CJA4" s="3"/>
      <c r="CJB4" s="3"/>
      <c r="CJC4" s="3"/>
      <c r="CJD4" s="3"/>
      <c r="CJE4" s="3"/>
      <c r="CJF4" s="3"/>
      <c r="CJG4" s="3"/>
      <c r="CJH4" s="3"/>
      <c r="CJI4" s="3"/>
      <c r="CJJ4" s="3"/>
      <c r="CJK4" s="3"/>
      <c r="CJL4" s="3"/>
      <c r="CJM4" s="3"/>
      <c r="CJN4" s="3"/>
      <c r="CJO4" s="3"/>
      <c r="CJP4" s="3"/>
      <c r="CJQ4" s="3"/>
      <c r="CJR4" s="3"/>
      <c r="CJS4" s="3"/>
      <c r="CJT4" s="3"/>
      <c r="CJU4" s="3"/>
      <c r="CJV4" s="3"/>
      <c r="CJW4" s="3"/>
      <c r="CJX4" s="3"/>
      <c r="CJY4" s="3"/>
      <c r="CJZ4" s="3"/>
      <c r="CKA4" s="3"/>
      <c r="CKB4" s="3"/>
      <c r="CKC4" s="3"/>
      <c r="CKD4" s="3"/>
      <c r="CKE4" s="3"/>
      <c r="CKF4" s="3"/>
      <c r="CKG4" s="3"/>
      <c r="CKH4" s="3"/>
      <c r="CKI4" s="3"/>
      <c r="CKJ4" s="3"/>
      <c r="CKK4" s="3"/>
      <c r="CKL4" s="3"/>
      <c r="CKM4" s="3"/>
      <c r="CKN4" s="3"/>
      <c r="CKO4" s="3"/>
      <c r="CKP4" s="3"/>
      <c r="CKQ4" s="3"/>
      <c r="CKR4" s="3"/>
      <c r="CKS4" s="3"/>
      <c r="CKT4" s="3"/>
      <c r="CKU4" s="3"/>
      <c r="CKV4" s="3"/>
      <c r="CKW4" s="3"/>
      <c r="CKX4" s="3"/>
      <c r="CKY4" s="3"/>
      <c r="CKZ4" s="3"/>
      <c r="CLA4" s="3"/>
      <c r="CLB4" s="3"/>
      <c r="CLC4" s="3"/>
      <c r="CLD4" s="3"/>
      <c r="CLE4" s="3"/>
      <c r="CLF4" s="3"/>
      <c r="CLG4" s="3"/>
      <c r="CLH4" s="3"/>
      <c r="CLI4" s="3"/>
      <c r="CLJ4" s="3"/>
      <c r="CLK4" s="3"/>
      <c r="CLL4" s="3"/>
      <c r="CLM4" s="3"/>
      <c r="CLN4" s="3"/>
      <c r="CLO4" s="3"/>
      <c r="CLP4" s="3"/>
      <c r="CLQ4" s="3"/>
      <c r="CLR4" s="3"/>
      <c r="CLS4" s="3"/>
      <c r="CLT4" s="3"/>
      <c r="CLU4" s="3"/>
      <c r="CLV4" s="3"/>
      <c r="CLW4" s="3"/>
      <c r="CLX4" s="3"/>
      <c r="CLY4" s="3"/>
      <c r="CLZ4" s="3"/>
      <c r="CMA4" s="3"/>
      <c r="CMB4" s="3"/>
      <c r="CMC4" s="3"/>
      <c r="CMD4" s="3"/>
      <c r="CME4" s="3"/>
      <c r="CMF4" s="3"/>
      <c r="CMG4" s="3"/>
      <c r="CMH4" s="3"/>
      <c r="CMI4" s="3"/>
      <c r="CMJ4" s="3"/>
      <c r="CMK4" s="3"/>
      <c r="CML4" s="3"/>
      <c r="CMM4" s="3"/>
      <c r="CMN4" s="3"/>
      <c r="CMO4" s="3"/>
      <c r="CMP4" s="3"/>
      <c r="CMQ4" s="3"/>
      <c r="CMR4" s="3"/>
      <c r="CMS4" s="3"/>
      <c r="CMT4" s="3"/>
      <c r="CMU4" s="3"/>
      <c r="CMV4" s="3"/>
      <c r="CMW4" s="3"/>
      <c r="CMX4" s="3"/>
      <c r="CMY4" s="3"/>
      <c r="CMZ4" s="3"/>
      <c r="CNA4" s="3"/>
      <c r="CNB4" s="3"/>
      <c r="CNC4" s="3"/>
      <c r="CND4" s="3"/>
      <c r="CNE4" s="3"/>
      <c r="CNF4" s="3"/>
      <c r="CNG4" s="3"/>
      <c r="CNH4" s="3"/>
      <c r="CNI4" s="3"/>
      <c r="CNJ4" s="3"/>
      <c r="CNK4" s="3"/>
      <c r="CNL4" s="3"/>
      <c r="CNM4" s="3"/>
      <c r="CNN4" s="3"/>
      <c r="CNO4" s="3"/>
      <c r="CNP4" s="3"/>
      <c r="CNQ4" s="3"/>
      <c r="CNR4" s="3"/>
      <c r="CNS4" s="3"/>
      <c r="CNT4" s="3"/>
      <c r="CNU4" s="3"/>
      <c r="CNV4" s="3"/>
      <c r="CNW4" s="3"/>
      <c r="CNX4" s="3"/>
      <c r="CNY4" s="3"/>
      <c r="CNZ4" s="3"/>
      <c r="COA4" s="3"/>
      <c r="COB4" s="3"/>
      <c r="COC4" s="3"/>
      <c r="COD4" s="3"/>
      <c r="COE4" s="3"/>
      <c r="COF4" s="3"/>
      <c r="COG4" s="3"/>
      <c r="COH4" s="3"/>
      <c r="COI4" s="3"/>
      <c r="COJ4" s="3"/>
      <c r="COK4" s="3"/>
      <c r="COL4" s="3"/>
      <c r="COM4" s="3"/>
      <c r="CON4" s="3"/>
      <c r="COO4" s="3"/>
      <c r="COP4" s="3"/>
      <c r="COQ4" s="3"/>
      <c r="COR4" s="3"/>
      <c r="COS4" s="3"/>
      <c r="COT4" s="3"/>
      <c r="COU4" s="3"/>
      <c r="COV4" s="3"/>
      <c r="COW4" s="3"/>
      <c r="COX4" s="3"/>
      <c r="COY4" s="3"/>
      <c r="COZ4" s="3"/>
      <c r="CPA4" s="3"/>
      <c r="CPB4" s="3"/>
      <c r="CPC4" s="3"/>
      <c r="CPD4" s="3"/>
      <c r="CPE4" s="3"/>
      <c r="CPF4" s="3"/>
      <c r="CPG4" s="3"/>
      <c r="CPH4" s="3"/>
      <c r="CPI4" s="3"/>
      <c r="CPJ4" s="3"/>
      <c r="CPK4" s="3"/>
      <c r="CPL4" s="3"/>
      <c r="CPM4" s="3"/>
      <c r="CPN4" s="3"/>
      <c r="CPO4" s="3"/>
      <c r="CPP4" s="3"/>
      <c r="CPQ4" s="3"/>
      <c r="CPR4" s="3"/>
      <c r="CPS4" s="3"/>
      <c r="CPT4" s="3"/>
      <c r="CPU4" s="3"/>
      <c r="CPV4" s="3"/>
      <c r="CPW4" s="3"/>
      <c r="CPX4" s="3"/>
      <c r="CPY4" s="3"/>
      <c r="CPZ4" s="3"/>
      <c r="CQA4" s="3"/>
      <c r="CQB4" s="3"/>
      <c r="CQC4" s="3"/>
      <c r="CQD4" s="3"/>
      <c r="CQE4" s="3"/>
      <c r="CQF4" s="3"/>
      <c r="CQG4" s="3"/>
      <c r="CQH4" s="3"/>
      <c r="CQI4" s="3"/>
      <c r="CQJ4" s="3"/>
      <c r="CQK4" s="3"/>
      <c r="CQL4" s="3"/>
      <c r="CQM4" s="3"/>
      <c r="CQN4" s="3"/>
      <c r="CQO4" s="3"/>
      <c r="CQP4" s="3"/>
      <c r="CQQ4" s="3"/>
      <c r="CQR4" s="3"/>
      <c r="CQS4" s="3"/>
      <c r="CQT4" s="3"/>
      <c r="CQU4" s="3"/>
      <c r="CQV4" s="3"/>
      <c r="CQW4" s="3"/>
      <c r="CQX4" s="3"/>
      <c r="CQY4" s="3"/>
      <c r="CQZ4" s="3"/>
      <c r="CRA4" s="3"/>
      <c r="CRB4" s="3"/>
      <c r="CRC4" s="3"/>
      <c r="CRD4" s="3"/>
      <c r="CRE4" s="3"/>
      <c r="CRF4" s="3"/>
      <c r="CRG4" s="3"/>
      <c r="CRH4" s="3"/>
      <c r="CRI4" s="3"/>
      <c r="CRJ4" s="3"/>
      <c r="CRK4" s="3"/>
      <c r="CRL4" s="3"/>
      <c r="CRM4" s="3"/>
      <c r="CRN4" s="3"/>
      <c r="CRO4" s="3"/>
      <c r="CRP4" s="3"/>
      <c r="CRQ4" s="3"/>
      <c r="CRR4" s="3"/>
      <c r="CRS4" s="3"/>
      <c r="CRT4" s="3"/>
      <c r="CRU4" s="3"/>
      <c r="CRV4" s="3"/>
      <c r="CRW4" s="3"/>
      <c r="CRX4" s="3"/>
      <c r="CRY4" s="3"/>
      <c r="CRZ4" s="3"/>
      <c r="CSA4" s="3"/>
      <c r="CSB4" s="3"/>
      <c r="CSC4" s="3"/>
      <c r="CSD4" s="3"/>
      <c r="CSE4" s="3"/>
      <c r="CSF4" s="3"/>
      <c r="CSG4" s="3"/>
      <c r="CSH4" s="3"/>
      <c r="CSI4" s="3"/>
      <c r="CSJ4" s="3"/>
      <c r="CSK4" s="3"/>
      <c r="CSL4" s="3"/>
      <c r="CSM4" s="3"/>
      <c r="CSN4" s="3"/>
      <c r="CSO4" s="3"/>
      <c r="CSP4" s="3"/>
      <c r="CSQ4" s="3"/>
      <c r="CSR4" s="3"/>
      <c r="CSS4" s="3"/>
      <c r="CST4" s="3"/>
      <c r="CSU4" s="3"/>
      <c r="CSV4" s="3"/>
      <c r="CSW4" s="3"/>
      <c r="CSX4" s="3"/>
      <c r="CSY4" s="3"/>
      <c r="CSZ4" s="3"/>
      <c r="CTA4" s="3"/>
      <c r="CTB4" s="3"/>
      <c r="CTC4" s="3"/>
      <c r="CTD4" s="3"/>
      <c r="CTE4" s="3"/>
      <c r="CTF4" s="3"/>
      <c r="CTG4" s="3"/>
      <c r="CTH4" s="3"/>
      <c r="CTI4" s="3"/>
      <c r="CTJ4" s="3"/>
      <c r="CTK4" s="3"/>
      <c r="CTL4" s="3"/>
      <c r="CTM4" s="3"/>
      <c r="CTN4" s="3"/>
      <c r="CTO4" s="3"/>
      <c r="CTP4" s="3"/>
      <c r="CTQ4" s="3"/>
      <c r="CTR4" s="3"/>
      <c r="CTS4" s="3"/>
      <c r="CTT4" s="3"/>
      <c r="CTU4" s="3"/>
      <c r="CTV4" s="3"/>
      <c r="CTW4" s="3"/>
      <c r="CTX4" s="3"/>
      <c r="CTY4" s="3"/>
      <c r="CTZ4" s="3"/>
      <c r="CUA4" s="3"/>
      <c r="CUB4" s="3"/>
      <c r="CUC4" s="3"/>
      <c r="CUD4" s="3"/>
      <c r="CUE4" s="3"/>
      <c r="CUF4" s="3"/>
      <c r="CUG4" s="3"/>
      <c r="CUH4" s="3"/>
      <c r="CUI4" s="3"/>
      <c r="CUJ4" s="3"/>
      <c r="CUK4" s="3"/>
      <c r="CUL4" s="3"/>
      <c r="CUM4" s="3"/>
      <c r="CUN4" s="3"/>
      <c r="CUO4" s="3"/>
      <c r="CUP4" s="3"/>
      <c r="CUQ4" s="3"/>
      <c r="CUR4" s="3"/>
      <c r="CUS4" s="3"/>
      <c r="CUT4" s="3"/>
      <c r="CUU4" s="3"/>
      <c r="CUV4" s="3"/>
      <c r="CUW4" s="3"/>
      <c r="CUX4" s="3"/>
      <c r="CUY4" s="3"/>
      <c r="CUZ4" s="3"/>
      <c r="CVA4" s="3"/>
      <c r="CVB4" s="3"/>
      <c r="CVC4" s="3"/>
      <c r="CVD4" s="3"/>
      <c r="CVE4" s="3"/>
      <c r="CVF4" s="3"/>
      <c r="CVG4" s="3"/>
      <c r="CVH4" s="3"/>
      <c r="CVI4" s="3"/>
      <c r="CVJ4" s="3"/>
      <c r="CVK4" s="3"/>
      <c r="CVL4" s="3"/>
      <c r="CVM4" s="3"/>
      <c r="CVN4" s="3"/>
      <c r="CVO4" s="3"/>
      <c r="CVP4" s="3"/>
      <c r="CVQ4" s="3"/>
      <c r="CVR4" s="3"/>
      <c r="CVS4" s="3"/>
      <c r="CVT4" s="3"/>
      <c r="CVU4" s="3"/>
      <c r="CVV4" s="3"/>
      <c r="CVW4" s="3"/>
      <c r="CVX4" s="3"/>
      <c r="CVY4" s="3"/>
      <c r="CVZ4" s="3"/>
      <c r="CWA4" s="3"/>
      <c r="CWB4" s="3"/>
      <c r="CWC4" s="3"/>
      <c r="CWD4" s="3"/>
      <c r="CWE4" s="3"/>
      <c r="CWF4" s="3"/>
      <c r="CWG4" s="3"/>
      <c r="CWH4" s="3"/>
      <c r="CWI4" s="3"/>
      <c r="CWJ4" s="3"/>
      <c r="CWK4" s="3"/>
      <c r="CWL4" s="3"/>
      <c r="CWM4" s="3"/>
      <c r="CWN4" s="3"/>
      <c r="CWO4" s="3"/>
      <c r="CWP4" s="3"/>
      <c r="CWQ4" s="3"/>
      <c r="CWR4" s="3"/>
      <c r="CWS4" s="3"/>
      <c r="CWT4" s="3"/>
      <c r="CWU4" s="3"/>
      <c r="CWV4" s="3"/>
      <c r="CWW4" s="3"/>
      <c r="CWX4" s="3"/>
      <c r="CWY4" s="3"/>
      <c r="CWZ4" s="3"/>
      <c r="CXA4" s="3"/>
      <c r="CXB4" s="3"/>
      <c r="CXC4" s="3"/>
      <c r="CXD4" s="3"/>
      <c r="CXE4" s="3"/>
      <c r="CXF4" s="3"/>
      <c r="CXG4" s="3"/>
      <c r="CXH4" s="3"/>
      <c r="CXI4" s="3"/>
      <c r="CXJ4" s="3"/>
      <c r="CXK4" s="3"/>
      <c r="CXL4" s="3"/>
      <c r="CXM4" s="3"/>
      <c r="CXN4" s="3"/>
      <c r="CXO4" s="3"/>
      <c r="CXP4" s="3"/>
      <c r="CXQ4" s="3"/>
      <c r="CXR4" s="3"/>
      <c r="CXS4" s="3"/>
      <c r="CXT4" s="3"/>
      <c r="CXU4" s="3"/>
      <c r="CXV4" s="3"/>
      <c r="CXW4" s="3"/>
      <c r="CXX4" s="3"/>
      <c r="CXY4" s="3"/>
      <c r="CXZ4" s="3"/>
      <c r="CYA4" s="3"/>
      <c r="CYB4" s="3"/>
      <c r="CYC4" s="3"/>
      <c r="CYD4" s="3"/>
      <c r="CYE4" s="3"/>
      <c r="CYF4" s="3"/>
      <c r="CYG4" s="3"/>
      <c r="CYH4" s="3"/>
      <c r="CYI4" s="3"/>
      <c r="CYJ4" s="3"/>
      <c r="CYK4" s="3"/>
      <c r="CYL4" s="3"/>
      <c r="CYM4" s="3"/>
      <c r="CYN4" s="3"/>
      <c r="CYO4" s="3"/>
      <c r="CYP4" s="3"/>
      <c r="CYQ4" s="3"/>
      <c r="CYR4" s="3"/>
      <c r="CYS4" s="3"/>
      <c r="CYT4" s="3"/>
      <c r="CYU4" s="3"/>
      <c r="CYV4" s="3"/>
      <c r="CYW4" s="3"/>
      <c r="CYX4" s="3"/>
      <c r="CYY4" s="3"/>
      <c r="CYZ4" s="3"/>
      <c r="CZA4" s="3"/>
      <c r="CZB4" s="3"/>
      <c r="CZC4" s="3"/>
      <c r="CZD4" s="3"/>
      <c r="CZE4" s="3"/>
      <c r="CZF4" s="3"/>
      <c r="CZG4" s="3"/>
      <c r="CZH4" s="3"/>
      <c r="CZI4" s="3"/>
      <c r="CZJ4" s="3"/>
      <c r="CZK4" s="3"/>
      <c r="CZL4" s="3"/>
      <c r="CZM4" s="3"/>
      <c r="CZN4" s="3"/>
      <c r="CZO4" s="3"/>
      <c r="CZP4" s="3"/>
      <c r="CZQ4" s="3"/>
      <c r="CZR4" s="3"/>
      <c r="CZS4" s="3"/>
      <c r="CZT4" s="3"/>
      <c r="CZU4" s="3"/>
      <c r="CZV4" s="3"/>
      <c r="CZW4" s="3"/>
      <c r="CZX4" s="3"/>
      <c r="CZY4" s="3"/>
      <c r="CZZ4" s="3"/>
      <c r="DAA4" s="3"/>
      <c r="DAB4" s="3"/>
      <c r="DAC4" s="3"/>
      <c r="DAD4" s="3"/>
      <c r="DAE4" s="3"/>
      <c r="DAF4" s="3"/>
      <c r="DAG4" s="3"/>
      <c r="DAH4" s="3"/>
      <c r="DAI4" s="3"/>
      <c r="DAJ4" s="3"/>
      <c r="DAK4" s="3"/>
      <c r="DAL4" s="3"/>
      <c r="DAM4" s="3"/>
      <c r="DAN4" s="3"/>
      <c r="DAO4" s="3"/>
      <c r="DAP4" s="3"/>
      <c r="DAQ4" s="3"/>
      <c r="DAR4" s="3"/>
      <c r="DAS4" s="3"/>
      <c r="DAT4" s="3"/>
      <c r="DAU4" s="3"/>
      <c r="DAV4" s="3"/>
      <c r="DAW4" s="3"/>
      <c r="DAX4" s="3"/>
      <c r="DAY4" s="3"/>
      <c r="DAZ4" s="3"/>
      <c r="DBA4" s="3"/>
      <c r="DBB4" s="3"/>
      <c r="DBC4" s="3"/>
      <c r="DBD4" s="3"/>
      <c r="DBE4" s="3"/>
      <c r="DBF4" s="3"/>
      <c r="DBG4" s="3"/>
      <c r="DBH4" s="3"/>
      <c r="DBI4" s="3"/>
      <c r="DBJ4" s="3"/>
      <c r="DBK4" s="3"/>
      <c r="DBL4" s="3"/>
      <c r="DBM4" s="3"/>
      <c r="DBN4" s="3"/>
      <c r="DBO4" s="3"/>
      <c r="DBP4" s="3"/>
      <c r="DBQ4" s="3"/>
      <c r="DBR4" s="3"/>
      <c r="DBS4" s="3"/>
      <c r="DBT4" s="3"/>
      <c r="DBU4" s="3"/>
      <c r="DBV4" s="3"/>
      <c r="DBW4" s="3"/>
      <c r="DBX4" s="3"/>
      <c r="DBY4" s="3"/>
      <c r="DBZ4" s="3"/>
      <c r="DCA4" s="3"/>
      <c r="DCB4" s="3"/>
      <c r="DCC4" s="3"/>
      <c r="DCD4" s="3"/>
      <c r="DCE4" s="3"/>
      <c r="DCF4" s="3"/>
      <c r="DCG4" s="3"/>
      <c r="DCH4" s="3"/>
      <c r="DCI4" s="3"/>
      <c r="DCJ4" s="3"/>
      <c r="DCK4" s="3"/>
      <c r="DCL4" s="3"/>
      <c r="DCM4" s="3"/>
      <c r="DCN4" s="3"/>
      <c r="DCO4" s="3"/>
      <c r="DCP4" s="3"/>
      <c r="DCQ4" s="3"/>
      <c r="DCR4" s="3"/>
      <c r="DCS4" s="3"/>
      <c r="DCT4" s="3"/>
      <c r="DCU4" s="3"/>
      <c r="DCV4" s="3"/>
      <c r="DCW4" s="3"/>
      <c r="DCX4" s="3"/>
      <c r="DCY4" s="3"/>
      <c r="DCZ4" s="3"/>
      <c r="DDA4" s="3"/>
      <c r="DDB4" s="3"/>
      <c r="DDC4" s="3"/>
      <c r="DDD4" s="3"/>
      <c r="DDE4" s="3"/>
      <c r="DDF4" s="3"/>
      <c r="DDG4" s="3"/>
      <c r="DDH4" s="3"/>
      <c r="DDI4" s="3"/>
      <c r="DDJ4" s="3"/>
      <c r="DDK4" s="3"/>
      <c r="DDL4" s="3"/>
      <c r="DDM4" s="3"/>
      <c r="DDN4" s="3"/>
      <c r="DDO4" s="3"/>
      <c r="DDP4" s="3"/>
      <c r="DDQ4" s="3"/>
      <c r="DDR4" s="3"/>
      <c r="DDS4" s="3"/>
      <c r="DDT4" s="3"/>
      <c r="DDU4" s="3"/>
      <c r="DDV4" s="3"/>
      <c r="DDW4" s="3"/>
      <c r="DDX4" s="3"/>
      <c r="DDY4" s="3"/>
      <c r="DDZ4" s="3"/>
      <c r="DEA4" s="3"/>
      <c r="DEB4" s="3"/>
      <c r="DEC4" s="3"/>
      <c r="DED4" s="3"/>
      <c r="DEE4" s="3"/>
      <c r="DEF4" s="3"/>
      <c r="DEG4" s="3"/>
      <c r="DEH4" s="3"/>
      <c r="DEI4" s="3"/>
      <c r="DEJ4" s="3"/>
      <c r="DEK4" s="3"/>
      <c r="DEL4" s="3"/>
      <c r="DEM4" s="3"/>
      <c r="DEN4" s="3"/>
      <c r="DEO4" s="3"/>
      <c r="DEP4" s="3"/>
      <c r="DEQ4" s="3"/>
      <c r="DER4" s="3"/>
      <c r="DES4" s="3"/>
      <c r="DET4" s="3"/>
      <c r="DEU4" s="3"/>
      <c r="DEV4" s="3"/>
      <c r="DEW4" s="3"/>
      <c r="DEX4" s="3"/>
      <c r="DEY4" s="3"/>
      <c r="DEZ4" s="3"/>
      <c r="DFA4" s="3"/>
      <c r="DFB4" s="3"/>
      <c r="DFC4" s="3"/>
      <c r="DFD4" s="3"/>
      <c r="DFE4" s="3"/>
      <c r="DFF4" s="3"/>
      <c r="DFG4" s="3"/>
      <c r="DFH4" s="3"/>
      <c r="DFI4" s="3"/>
      <c r="DFJ4" s="3"/>
      <c r="DFK4" s="3"/>
      <c r="DFL4" s="3"/>
      <c r="DFM4" s="3"/>
      <c r="DFN4" s="3"/>
      <c r="DFO4" s="3"/>
      <c r="DFP4" s="3"/>
      <c r="DFQ4" s="3"/>
      <c r="DFR4" s="3"/>
      <c r="DFS4" s="3"/>
      <c r="DFT4" s="3"/>
      <c r="DFU4" s="3"/>
      <c r="DFV4" s="3"/>
      <c r="DFW4" s="3"/>
      <c r="DFX4" s="3"/>
      <c r="DFY4" s="3"/>
      <c r="DFZ4" s="3"/>
      <c r="DGA4" s="3"/>
      <c r="DGB4" s="3"/>
      <c r="DGC4" s="3"/>
      <c r="DGD4" s="3"/>
      <c r="DGE4" s="3"/>
      <c r="DGF4" s="3"/>
      <c r="DGG4" s="3"/>
      <c r="DGH4" s="3"/>
      <c r="DGI4" s="3"/>
      <c r="DGJ4" s="3"/>
      <c r="DGK4" s="3"/>
      <c r="DGL4" s="3"/>
      <c r="DGM4" s="3"/>
      <c r="DGN4" s="3"/>
      <c r="DGO4" s="3"/>
      <c r="DGP4" s="3"/>
      <c r="DGQ4" s="3"/>
      <c r="DGR4" s="3"/>
      <c r="DGS4" s="3"/>
      <c r="DGT4" s="3"/>
      <c r="DGU4" s="3"/>
      <c r="DGV4" s="3"/>
      <c r="DGW4" s="3"/>
      <c r="DGX4" s="3"/>
      <c r="DGY4" s="3"/>
      <c r="DGZ4" s="3"/>
      <c r="DHA4" s="3"/>
      <c r="DHB4" s="3"/>
      <c r="DHC4" s="3"/>
      <c r="DHD4" s="3"/>
      <c r="DHE4" s="3"/>
      <c r="DHF4" s="3"/>
      <c r="DHG4" s="3"/>
      <c r="DHH4" s="3"/>
      <c r="DHI4" s="3"/>
      <c r="DHJ4" s="3"/>
      <c r="DHK4" s="3"/>
      <c r="DHL4" s="3"/>
      <c r="DHM4" s="3"/>
      <c r="DHN4" s="3"/>
      <c r="DHO4" s="3"/>
      <c r="DHP4" s="3"/>
      <c r="DHQ4" s="3"/>
      <c r="DHR4" s="3"/>
      <c r="DHS4" s="3"/>
      <c r="DHT4" s="3"/>
      <c r="DHU4" s="3"/>
      <c r="DHV4" s="3"/>
      <c r="DHW4" s="3"/>
      <c r="DHX4" s="3"/>
      <c r="DHY4" s="3"/>
      <c r="DHZ4" s="3"/>
      <c r="DIA4" s="3"/>
      <c r="DIB4" s="3"/>
      <c r="DIC4" s="3"/>
      <c r="DID4" s="3"/>
      <c r="DIE4" s="3"/>
      <c r="DIF4" s="3"/>
      <c r="DIG4" s="3"/>
      <c r="DIH4" s="3"/>
      <c r="DII4" s="3"/>
      <c r="DIJ4" s="3"/>
      <c r="DIK4" s="3"/>
      <c r="DIL4" s="3"/>
      <c r="DIM4" s="3"/>
      <c r="DIN4" s="3"/>
      <c r="DIO4" s="3"/>
      <c r="DIP4" s="3"/>
      <c r="DIQ4" s="3"/>
      <c r="DIR4" s="3"/>
      <c r="DIS4" s="3"/>
      <c r="DIT4" s="3"/>
      <c r="DIU4" s="3"/>
      <c r="DIV4" s="3"/>
      <c r="DIW4" s="3"/>
      <c r="DIX4" s="3"/>
      <c r="DIY4" s="3"/>
      <c r="DIZ4" s="3"/>
      <c r="DJA4" s="3"/>
      <c r="DJB4" s="3"/>
      <c r="DJC4" s="3"/>
      <c r="DJD4" s="3"/>
      <c r="DJE4" s="3"/>
      <c r="DJF4" s="3"/>
      <c r="DJG4" s="3"/>
      <c r="DJH4" s="3"/>
      <c r="DJI4" s="3"/>
      <c r="DJJ4" s="3"/>
      <c r="DJK4" s="3"/>
      <c r="DJL4" s="3"/>
      <c r="DJM4" s="3"/>
      <c r="DJN4" s="3"/>
      <c r="DJO4" s="3"/>
      <c r="DJP4" s="3"/>
      <c r="DJQ4" s="3"/>
      <c r="DJR4" s="3"/>
      <c r="DJS4" s="3"/>
      <c r="DJT4" s="3"/>
      <c r="DJU4" s="3"/>
      <c r="DJV4" s="3"/>
      <c r="DJW4" s="3"/>
      <c r="DJX4" s="3"/>
      <c r="DJY4" s="3"/>
      <c r="DJZ4" s="3"/>
      <c r="DKA4" s="3"/>
      <c r="DKB4" s="3"/>
      <c r="DKC4" s="3"/>
      <c r="DKD4" s="3"/>
      <c r="DKE4" s="3"/>
      <c r="DKF4" s="3"/>
      <c r="DKG4" s="3"/>
      <c r="DKH4" s="3"/>
      <c r="DKI4" s="3"/>
      <c r="DKJ4" s="3"/>
      <c r="DKK4" s="3"/>
      <c r="DKL4" s="3"/>
      <c r="DKM4" s="3"/>
      <c r="DKN4" s="3"/>
      <c r="DKO4" s="3"/>
      <c r="DKP4" s="3"/>
      <c r="DKQ4" s="3"/>
      <c r="DKR4" s="3"/>
      <c r="DKS4" s="3"/>
      <c r="DKT4" s="3"/>
      <c r="DKU4" s="3"/>
      <c r="DKV4" s="3"/>
      <c r="DKW4" s="3"/>
      <c r="DKX4" s="3"/>
      <c r="DKY4" s="3"/>
      <c r="DKZ4" s="3"/>
      <c r="DLA4" s="3"/>
      <c r="DLB4" s="3"/>
      <c r="DLC4" s="3"/>
      <c r="DLD4" s="3"/>
      <c r="DLE4" s="3"/>
      <c r="DLF4" s="3"/>
      <c r="DLG4" s="3"/>
      <c r="DLH4" s="3"/>
      <c r="DLI4" s="3"/>
      <c r="DLJ4" s="3"/>
      <c r="DLK4" s="3"/>
      <c r="DLL4" s="3"/>
      <c r="DLM4" s="3"/>
      <c r="DLN4" s="3"/>
      <c r="DLO4" s="3"/>
      <c r="DLP4" s="3"/>
      <c r="DLQ4" s="3"/>
      <c r="DLR4" s="3"/>
      <c r="DLS4" s="3"/>
      <c r="DLT4" s="3"/>
      <c r="DLU4" s="3"/>
      <c r="DLV4" s="3"/>
      <c r="DLW4" s="3"/>
      <c r="DLX4" s="3"/>
      <c r="DLY4" s="3"/>
      <c r="DLZ4" s="3"/>
      <c r="DMA4" s="3"/>
      <c r="DMB4" s="3"/>
      <c r="DMC4" s="3"/>
      <c r="DMD4" s="3"/>
      <c r="DME4" s="3"/>
      <c r="DMF4" s="3"/>
      <c r="DMG4" s="3"/>
      <c r="DMH4" s="3"/>
      <c r="DMI4" s="3"/>
      <c r="DMJ4" s="3"/>
      <c r="DMK4" s="3"/>
      <c r="DML4" s="3"/>
      <c r="DMM4" s="3"/>
      <c r="DMN4" s="3"/>
      <c r="DMO4" s="3"/>
      <c r="DMP4" s="3"/>
      <c r="DMQ4" s="3"/>
      <c r="DMR4" s="3"/>
      <c r="DMS4" s="3"/>
      <c r="DMT4" s="3"/>
      <c r="DMU4" s="3"/>
      <c r="DMV4" s="3"/>
      <c r="DMW4" s="3"/>
      <c r="DMX4" s="3"/>
      <c r="DMY4" s="3"/>
      <c r="DMZ4" s="3"/>
      <c r="DNA4" s="3"/>
      <c r="DNB4" s="3"/>
      <c r="DNC4" s="3"/>
      <c r="DND4" s="3"/>
      <c r="DNE4" s="3"/>
      <c r="DNF4" s="3"/>
      <c r="DNG4" s="3"/>
      <c r="DNH4" s="3"/>
      <c r="DNI4" s="3"/>
      <c r="DNJ4" s="3"/>
      <c r="DNK4" s="3"/>
      <c r="DNL4" s="3"/>
      <c r="DNM4" s="3"/>
      <c r="DNN4" s="3"/>
      <c r="DNO4" s="3"/>
      <c r="DNP4" s="3"/>
      <c r="DNQ4" s="3"/>
      <c r="DNR4" s="3"/>
      <c r="DNS4" s="3"/>
      <c r="DNT4" s="3"/>
      <c r="DNU4" s="3"/>
      <c r="DNV4" s="3"/>
      <c r="DNW4" s="3"/>
      <c r="DNX4" s="3"/>
      <c r="DNY4" s="3"/>
      <c r="DNZ4" s="3"/>
      <c r="DOA4" s="3"/>
      <c r="DOB4" s="3"/>
      <c r="DOC4" s="3"/>
      <c r="DOD4" s="3"/>
      <c r="DOE4" s="3"/>
      <c r="DOF4" s="3"/>
      <c r="DOG4" s="3"/>
      <c r="DOH4" s="3"/>
      <c r="DOI4" s="3"/>
      <c r="DOJ4" s="3"/>
      <c r="DOK4" s="3"/>
      <c r="DOL4" s="3"/>
      <c r="DOM4" s="3"/>
      <c r="DON4" s="3"/>
      <c r="DOO4" s="3"/>
      <c r="DOP4" s="3"/>
      <c r="DOQ4" s="3"/>
      <c r="DOR4" s="3"/>
      <c r="DOS4" s="3"/>
      <c r="DOT4" s="3"/>
      <c r="DOU4" s="3"/>
      <c r="DOV4" s="3"/>
      <c r="DOW4" s="3"/>
      <c r="DOX4" s="3"/>
      <c r="DOY4" s="3"/>
      <c r="DOZ4" s="3"/>
      <c r="DPA4" s="3"/>
      <c r="DPB4" s="3"/>
      <c r="DPC4" s="3"/>
      <c r="DPD4" s="3"/>
      <c r="DPE4" s="3"/>
      <c r="DPF4" s="3"/>
      <c r="DPG4" s="3"/>
      <c r="DPH4" s="3"/>
      <c r="DPI4" s="3"/>
      <c r="DPJ4" s="3"/>
      <c r="DPK4" s="3"/>
      <c r="DPL4" s="3"/>
      <c r="DPM4" s="3"/>
      <c r="DPN4" s="3"/>
      <c r="DPO4" s="3"/>
      <c r="DPP4" s="3"/>
      <c r="DPQ4" s="3"/>
      <c r="DPR4" s="3"/>
      <c r="DPS4" s="3"/>
      <c r="DPT4" s="3"/>
      <c r="DPU4" s="3"/>
      <c r="DPV4" s="3"/>
      <c r="DPW4" s="3"/>
      <c r="DPX4" s="3"/>
      <c r="DPY4" s="3"/>
      <c r="DPZ4" s="3"/>
      <c r="DQA4" s="3"/>
      <c r="DQB4" s="3"/>
      <c r="DQC4" s="3"/>
      <c r="DQD4" s="3"/>
      <c r="DQE4" s="3"/>
      <c r="DQF4" s="3"/>
      <c r="DQG4" s="3"/>
      <c r="DQH4" s="3"/>
      <c r="DQI4" s="3"/>
      <c r="DQJ4" s="3"/>
      <c r="DQK4" s="3"/>
      <c r="DQL4" s="3"/>
      <c r="DQM4" s="3"/>
      <c r="DQN4" s="3"/>
      <c r="DQO4" s="3"/>
      <c r="DQP4" s="3"/>
      <c r="DQQ4" s="3"/>
      <c r="DQR4" s="3"/>
      <c r="DQS4" s="3"/>
      <c r="DQT4" s="3"/>
      <c r="DQU4" s="3"/>
      <c r="DQV4" s="3"/>
      <c r="DQW4" s="3"/>
      <c r="DQX4" s="3"/>
      <c r="DQY4" s="3"/>
      <c r="DQZ4" s="3"/>
      <c r="DRA4" s="3"/>
      <c r="DRB4" s="3"/>
      <c r="DRC4" s="3"/>
      <c r="DRD4" s="3"/>
      <c r="DRE4" s="3"/>
      <c r="DRF4" s="3"/>
      <c r="DRG4" s="3"/>
      <c r="DRH4" s="3"/>
      <c r="DRI4" s="3"/>
      <c r="DRJ4" s="3"/>
      <c r="DRK4" s="3"/>
      <c r="DRL4" s="3"/>
      <c r="DRM4" s="3"/>
      <c r="DRN4" s="3"/>
      <c r="DRO4" s="3"/>
      <c r="DRP4" s="3"/>
      <c r="DRQ4" s="3"/>
      <c r="DRR4" s="3"/>
      <c r="DRS4" s="3"/>
      <c r="DRT4" s="3"/>
      <c r="DRU4" s="3"/>
      <c r="DRV4" s="3"/>
      <c r="DRW4" s="3"/>
      <c r="DRX4" s="3"/>
      <c r="DRY4" s="3"/>
      <c r="DRZ4" s="3"/>
      <c r="DSA4" s="3"/>
      <c r="DSB4" s="3"/>
      <c r="DSC4" s="3"/>
      <c r="DSD4" s="3"/>
      <c r="DSE4" s="3"/>
      <c r="DSF4" s="3"/>
      <c r="DSG4" s="3"/>
      <c r="DSH4" s="3"/>
      <c r="DSI4" s="3"/>
      <c r="DSJ4" s="3"/>
      <c r="DSK4" s="3"/>
      <c r="DSL4" s="3"/>
      <c r="DSM4" s="3"/>
      <c r="DSN4" s="3"/>
      <c r="DSO4" s="3"/>
      <c r="DSP4" s="3"/>
      <c r="DSQ4" s="3"/>
      <c r="DSR4" s="3"/>
      <c r="DSS4" s="3"/>
      <c r="DST4" s="3"/>
      <c r="DSU4" s="3"/>
      <c r="DSV4" s="3"/>
      <c r="DSW4" s="3"/>
      <c r="DSX4" s="3"/>
      <c r="DSY4" s="3"/>
      <c r="DSZ4" s="3"/>
      <c r="DTA4" s="3"/>
      <c r="DTB4" s="3"/>
      <c r="DTC4" s="3"/>
      <c r="DTD4" s="3"/>
      <c r="DTE4" s="3"/>
      <c r="DTF4" s="3"/>
      <c r="DTG4" s="3"/>
      <c r="DTH4" s="3"/>
      <c r="DTI4" s="3"/>
      <c r="DTJ4" s="3"/>
      <c r="DTK4" s="3"/>
      <c r="DTL4" s="3"/>
      <c r="DTM4" s="3"/>
      <c r="DTN4" s="3"/>
      <c r="DTO4" s="3"/>
      <c r="DTP4" s="3"/>
      <c r="DTQ4" s="3"/>
      <c r="DTR4" s="3"/>
      <c r="DTS4" s="3"/>
      <c r="DTT4" s="3"/>
      <c r="DTU4" s="3"/>
      <c r="DTV4" s="3"/>
      <c r="DTW4" s="3"/>
      <c r="DTX4" s="3"/>
      <c r="DTY4" s="3"/>
      <c r="DTZ4" s="3"/>
      <c r="DUA4" s="3"/>
      <c r="DUB4" s="3"/>
      <c r="DUC4" s="3"/>
      <c r="DUD4" s="3"/>
      <c r="DUE4" s="3"/>
      <c r="DUF4" s="3"/>
      <c r="DUG4" s="3"/>
      <c r="DUH4" s="3"/>
      <c r="DUI4" s="3"/>
      <c r="DUJ4" s="3"/>
      <c r="DUK4" s="3"/>
      <c r="DUL4" s="3"/>
      <c r="DUM4" s="3"/>
      <c r="DUN4" s="3"/>
      <c r="DUO4" s="3"/>
      <c r="DUP4" s="3"/>
      <c r="DUQ4" s="3"/>
      <c r="DUR4" s="3"/>
      <c r="DUS4" s="3"/>
      <c r="DUT4" s="3"/>
      <c r="DUU4" s="3"/>
      <c r="DUV4" s="3"/>
      <c r="DUW4" s="3"/>
      <c r="DUX4" s="3"/>
      <c r="DUY4" s="3"/>
      <c r="DUZ4" s="3"/>
      <c r="DVA4" s="3"/>
      <c r="DVB4" s="3"/>
      <c r="DVC4" s="3"/>
      <c r="DVD4" s="3"/>
      <c r="DVE4" s="3"/>
      <c r="DVF4" s="3"/>
      <c r="DVG4" s="3"/>
      <c r="DVH4" s="3"/>
      <c r="DVI4" s="3"/>
      <c r="DVJ4" s="3"/>
      <c r="DVK4" s="3"/>
      <c r="DVL4" s="3"/>
      <c r="DVM4" s="3"/>
      <c r="DVN4" s="3"/>
      <c r="DVO4" s="3"/>
      <c r="DVP4" s="3"/>
      <c r="DVQ4" s="3"/>
      <c r="DVR4" s="3"/>
      <c r="DVS4" s="3"/>
      <c r="DVT4" s="3"/>
      <c r="DVU4" s="3"/>
      <c r="DVV4" s="3"/>
      <c r="DVW4" s="3"/>
      <c r="DVX4" s="3"/>
      <c r="DVY4" s="3"/>
      <c r="DVZ4" s="3"/>
      <c r="DWA4" s="3"/>
      <c r="DWB4" s="3"/>
      <c r="DWC4" s="3"/>
      <c r="DWD4" s="3"/>
      <c r="DWE4" s="3"/>
      <c r="DWF4" s="3"/>
      <c r="DWG4" s="3"/>
      <c r="DWH4" s="3"/>
      <c r="DWI4" s="3"/>
      <c r="DWJ4" s="3"/>
      <c r="DWK4" s="3"/>
      <c r="DWL4" s="3"/>
      <c r="DWM4" s="3"/>
      <c r="DWN4" s="3"/>
      <c r="DWO4" s="3"/>
      <c r="DWP4" s="3"/>
      <c r="DWQ4" s="3"/>
      <c r="DWR4" s="3"/>
      <c r="DWS4" s="3"/>
      <c r="DWT4" s="3"/>
      <c r="DWU4" s="3"/>
      <c r="DWV4" s="3"/>
      <c r="DWW4" s="3"/>
      <c r="DWX4" s="3"/>
      <c r="DWY4" s="3"/>
      <c r="DWZ4" s="3"/>
      <c r="DXA4" s="3"/>
      <c r="DXB4" s="3"/>
      <c r="DXC4" s="3"/>
      <c r="DXD4" s="3"/>
      <c r="DXE4" s="3"/>
      <c r="DXF4" s="3"/>
      <c r="DXG4" s="3"/>
      <c r="DXH4" s="3"/>
      <c r="DXI4" s="3"/>
      <c r="DXJ4" s="3"/>
      <c r="DXK4" s="3"/>
      <c r="DXL4" s="3"/>
      <c r="DXM4" s="3"/>
      <c r="DXN4" s="3"/>
      <c r="DXO4" s="3"/>
      <c r="DXP4" s="3"/>
      <c r="DXQ4" s="3"/>
      <c r="DXR4" s="3"/>
      <c r="DXS4" s="3"/>
      <c r="DXT4" s="3"/>
      <c r="DXU4" s="3"/>
      <c r="DXV4" s="3"/>
      <c r="DXW4" s="3"/>
      <c r="DXX4" s="3"/>
      <c r="DXY4" s="3"/>
      <c r="DXZ4" s="3"/>
      <c r="DYA4" s="3"/>
      <c r="DYB4" s="3"/>
      <c r="DYC4" s="3"/>
      <c r="DYD4" s="3"/>
      <c r="DYE4" s="3"/>
      <c r="DYF4" s="3"/>
      <c r="DYG4" s="3"/>
      <c r="DYH4" s="3"/>
      <c r="DYI4" s="3"/>
      <c r="DYJ4" s="3"/>
      <c r="DYK4" s="3"/>
      <c r="DYL4" s="3"/>
      <c r="DYM4" s="3"/>
      <c r="DYN4" s="3"/>
      <c r="DYO4" s="3"/>
      <c r="DYP4" s="3"/>
      <c r="DYQ4" s="3"/>
      <c r="DYR4" s="3"/>
      <c r="DYS4" s="3"/>
      <c r="DYT4" s="3"/>
      <c r="DYU4" s="3"/>
      <c r="DYV4" s="3"/>
      <c r="DYW4" s="3"/>
      <c r="DYX4" s="3"/>
      <c r="DYY4" s="3"/>
      <c r="DYZ4" s="3"/>
      <c r="DZA4" s="3"/>
      <c r="DZB4" s="3"/>
      <c r="DZC4" s="3"/>
      <c r="DZD4" s="3"/>
      <c r="DZE4" s="3"/>
      <c r="DZF4" s="3"/>
      <c r="DZG4" s="3"/>
      <c r="DZH4" s="3"/>
      <c r="DZI4" s="3"/>
      <c r="DZJ4" s="3"/>
      <c r="DZK4" s="3"/>
      <c r="DZL4" s="3"/>
      <c r="DZM4" s="3"/>
      <c r="DZN4" s="3"/>
      <c r="DZO4" s="3"/>
      <c r="DZP4" s="3"/>
      <c r="DZQ4" s="3"/>
      <c r="DZR4" s="3"/>
      <c r="DZS4" s="3"/>
      <c r="DZT4" s="3"/>
      <c r="DZU4" s="3"/>
      <c r="DZV4" s="3"/>
      <c r="DZW4" s="3"/>
      <c r="DZX4" s="3"/>
      <c r="DZY4" s="3"/>
      <c r="DZZ4" s="3"/>
      <c r="EAA4" s="3"/>
      <c r="EAB4" s="3"/>
      <c r="EAC4" s="3"/>
      <c r="EAD4" s="3"/>
      <c r="EAE4" s="3"/>
      <c r="EAF4" s="3"/>
      <c r="EAG4" s="3"/>
      <c r="EAH4" s="3"/>
      <c r="EAI4" s="3"/>
      <c r="EAJ4" s="3"/>
      <c r="EAK4" s="3"/>
      <c r="EAL4" s="3"/>
      <c r="EAM4" s="3"/>
      <c r="EAN4" s="3"/>
      <c r="EAO4" s="3"/>
      <c r="EAP4" s="3"/>
      <c r="EAQ4" s="3"/>
      <c r="EAR4" s="3"/>
      <c r="EAS4" s="3"/>
      <c r="EAT4" s="3"/>
      <c r="EAU4" s="3"/>
      <c r="EAV4" s="3"/>
      <c r="EAW4" s="3"/>
      <c r="EAX4" s="3"/>
      <c r="EAY4" s="3"/>
      <c r="EAZ4" s="3"/>
      <c r="EBA4" s="3"/>
      <c r="EBB4" s="3"/>
      <c r="EBC4" s="3"/>
      <c r="EBD4" s="3"/>
      <c r="EBE4" s="3"/>
      <c r="EBF4" s="3"/>
      <c r="EBG4" s="3"/>
      <c r="EBH4" s="3"/>
      <c r="EBI4" s="3"/>
      <c r="EBJ4" s="3"/>
      <c r="EBK4" s="3"/>
      <c r="EBL4" s="3"/>
      <c r="EBM4" s="3"/>
      <c r="EBN4" s="3"/>
      <c r="EBO4" s="3"/>
      <c r="EBP4" s="3"/>
      <c r="EBQ4" s="3"/>
      <c r="EBR4" s="3"/>
      <c r="EBS4" s="3"/>
      <c r="EBT4" s="3"/>
      <c r="EBU4" s="3"/>
      <c r="EBV4" s="3"/>
      <c r="EBW4" s="3"/>
      <c r="EBX4" s="3"/>
      <c r="EBY4" s="3"/>
      <c r="EBZ4" s="3"/>
      <c r="ECA4" s="3"/>
      <c r="ECB4" s="3"/>
      <c r="ECC4" s="3"/>
      <c r="ECD4" s="3"/>
      <c r="ECE4" s="3"/>
      <c r="ECF4" s="3"/>
      <c r="ECG4" s="3"/>
      <c r="ECH4" s="3"/>
      <c r="ECI4" s="3"/>
      <c r="ECJ4" s="3"/>
      <c r="ECK4" s="3"/>
      <c r="ECL4" s="3"/>
      <c r="ECM4" s="3"/>
      <c r="ECN4" s="3"/>
      <c r="ECO4" s="3"/>
      <c r="ECP4" s="3"/>
      <c r="ECQ4" s="3"/>
      <c r="ECR4" s="3"/>
      <c r="ECS4" s="3"/>
      <c r="ECT4" s="3"/>
      <c r="ECU4" s="3"/>
      <c r="ECV4" s="3"/>
      <c r="ECW4" s="3"/>
      <c r="ECX4" s="3"/>
      <c r="ECY4" s="3"/>
      <c r="ECZ4" s="3"/>
      <c r="EDA4" s="3"/>
      <c r="EDB4" s="3"/>
      <c r="EDC4" s="3"/>
      <c r="EDD4" s="3"/>
      <c r="EDE4" s="3"/>
      <c r="EDF4" s="3"/>
      <c r="EDG4" s="3"/>
      <c r="EDH4" s="3"/>
      <c r="EDI4" s="3"/>
      <c r="EDJ4" s="3"/>
      <c r="EDK4" s="3"/>
      <c r="EDL4" s="3"/>
      <c r="EDM4" s="3"/>
      <c r="EDN4" s="3"/>
      <c r="EDO4" s="3"/>
      <c r="EDP4" s="3"/>
      <c r="EDQ4" s="3"/>
      <c r="EDR4" s="3"/>
      <c r="EDS4" s="3"/>
      <c r="EDT4" s="3"/>
      <c r="EDU4" s="3"/>
      <c r="EDV4" s="3"/>
      <c r="EDW4" s="3"/>
      <c r="EDX4" s="3"/>
      <c r="EDY4" s="3"/>
      <c r="EDZ4" s="3"/>
      <c r="EEA4" s="3"/>
      <c r="EEB4" s="3"/>
      <c r="EEC4" s="3"/>
      <c r="EED4" s="3"/>
      <c r="EEE4" s="3"/>
      <c r="EEF4" s="3"/>
      <c r="EEG4" s="3"/>
      <c r="EEH4" s="3"/>
      <c r="EEI4" s="3"/>
      <c r="EEJ4" s="3"/>
      <c r="EEK4" s="3"/>
      <c r="EEL4" s="3"/>
      <c r="EEM4" s="3"/>
      <c r="EEN4" s="3"/>
      <c r="EEO4" s="3"/>
      <c r="EEP4" s="3"/>
      <c r="EEQ4" s="3"/>
      <c r="EER4" s="3"/>
      <c r="EES4" s="3"/>
      <c r="EET4" s="3"/>
      <c r="EEU4" s="3"/>
      <c r="EEV4" s="3"/>
      <c r="EEW4" s="3"/>
      <c r="EEX4" s="3"/>
      <c r="EEY4" s="3"/>
      <c r="EEZ4" s="3"/>
      <c r="EFA4" s="3"/>
      <c r="EFB4" s="3"/>
      <c r="EFC4" s="3"/>
      <c r="EFD4" s="3"/>
      <c r="EFE4" s="3"/>
      <c r="EFF4" s="3"/>
      <c r="EFG4" s="3"/>
      <c r="EFH4" s="3"/>
      <c r="EFI4" s="3"/>
      <c r="EFJ4" s="3"/>
      <c r="EFK4" s="3"/>
      <c r="EFL4" s="3"/>
      <c r="EFM4" s="3"/>
      <c r="EFN4" s="3"/>
      <c r="EFO4" s="3"/>
      <c r="EFP4" s="3"/>
      <c r="EFQ4" s="3"/>
      <c r="EFR4" s="3"/>
      <c r="EFS4" s="3"/>
      <c r="EFT4" s="3"/>
      <c r="EFU4" s="3"/>
      <c r="EFV4" s="3"/>
      <c r="EFW4" s="3"/>
      <c r="EFX4" s="3"/>
      <c r="EFY4" s="3"/>
      <c r="EFZ4" s="3"/>
      <c r="EGA4" s="3"/>
      <c r="EGB4" s="3"/>
      <c r="EGC4" s="3"/>
      <c r="EGD4" s="3"/>
      <c r="EGE4" s="3"/>
      <c r="EGF4" s="3"/>
      <c r="EGG4" s="3"/>
      <c r="EGH4" s="3"/>
      <c r="EGI4" s="3"/>
      <c r="EGJ4" s="3"/>
      <c r="EGK4" s="3"/>
      <c r="EGL4" s="3"/>
      <c r="EGM4" s="3"/>
      <c r="EGN4" s="3"/>
      <c r="EGO4" s="3"/>
      <c r="EGP4" s="3"/>
      <c r="EGQ4" s="3"/>
      <c r="EGR4" s="3"/>
      <c r="EGS4" s="3"/>
      <c r="EGT4" s="3"/>
      <c r="EGU4" s="3"/>
      <c r="EGV4" s="3"/>
      <c r="EGW4" s="3"/>
      <c r="EGX4" s="3"/>
      <c r="EGY4" s="3"/>
      <c r="EGZ4" s="3"/>
      <c r="EHA4" s="3"/>
      <c r="EHB4" s="3"/>
      <c r="EHC4" s="3"/>
      <c r="EHD4" s="3"/>
      <c r="EHE4" s="3"/>
      <c r="EHF4" s="3"/>
      <c r="EHG4" s="3"/>
      <c r="EHH4" s="3"/>
      <c r="EHI4" s="3"/>
      <c r="EHJ4" s="3"/>
      <c r="EHK4" s="3"/>
      <c r="EHL4" s="3"/>
      <c r="EHM4" s="3"/>
      <c r="EHN4" s="3"/>
      <c r="EHO4" s="3"/>
      <c r="EHP4" s="3"/>
      <c r="EHQ4" s="3"/>
      <c r="EHR4" s="3"/>
      <c r="EHS4" s="3"/>
      <c r="EHT4" s="3"/>
      <c r="EHU4" s="3"/>
      <c r="EHV4" s="3"/>
      <c r="EHW4" s="3"/>
      <c r="EHX4" s="3"/>
      <c r="EHY4" s="3"/>
      <c r="EHZ4" s="3"/>
      <c r="EIA4" s="3"/>
      <c r="EIB4" s="3"/>
      <c r="EIC4" s="3"/>
      <c r="EID4" s="3"/>
      <c r="EIE4" s="3"/>
      <c r="EIF4" s="3"/>
      <c r="EIG4" s="3"/>
      <c r="EIH4" s="3"/>
      <c r="EII4" s="3"/>
      <c r="EIJ4" s="3"/>
      <c r="EIK4" s="3"/>
      <c r="EIL4" s="3"/>
      <c r="EIM4" s="3"/>
      <c r="EIN4" s="3"/>
      <c r="EIO4" s="3"/>
      <c r="EIP4" s="3"/>
      <c r="EIQ4" s="3"/>
      <c r="EIR4" s="3"/>
      <c r="EIS4" s="3"/>
      <c r="EIT4" s="3"/>
      <c r="EIU4" s="3"/>
      <c r="EIV4" s="3"/>
      <c r="EIW4" s="3"/>
      <c r="EIX4" s="3"/>
      <c r="EIY4" s="3"/>
      <c r="EIZ4" s="3"/>
      <c r="EJA4" s="3"/>
      <c r="EJB4" s="3"/>
      <c r="EJC4" s="3"/>
      <c r="EJD4" s="3"/>
      <c r="EJE4" s="3"/>
      <c r="EJF4" s="3"/>
      <c r="EJG4" s="3"/>
      <c r="EJH4" s="3"/>
      <c r="EJI4" s="3"/>
      <c r="EJJ4" s="3"/>
      <c r="EJK4" s="3"/>
      <c r="EJL4" s="3"/>
      <c r="EJM4" s="3"/>
      <c r="EJN4" s="3"/>
      <c r="EJO4" s="3"/>
      <c r="EJP4" s="3"/>
      <c r="EJQ4" s="3"/>
      <c r="EJR4" s="3"/>
      <c r="EJS4" s="3"/>
      <c r="EJT4" s="3"/>
      <c r="EJU4" s="3"/>
      <c r="EJV4" s="3"/>
      <c r="EJW4" s="3"/>
      <c r="EJX4" s="3"/>
      <c r="EJY4" s="3"/>
      <c r="EJZ4" s="3"/>
      <c r="EKA4" s="3"/>
      <c r="EKB4" s="3"/>
      <c r="EKC4" s="3"/>
      <c r="EKD4" s="3"/>
      <c r="EKE4" s="3"/>
      <c r="EKF4" s="3"/>
      <c r="EKG4" s="3"/>
      <c r="EKH4" s="3"/>
      <c r="EKI4" s="3"/>
      <c r="EKJ4" s="3"/>
      <c r="EKK4" s="3"/>
      <c r="EKL4" s="3"/>
      <c r="EKM4" s="3"/>
      <c r="EKN4" s="3"/>
      <c r="EKO4" s="3"/>
      <c r="EKP4" s="3"/>
      <c r="EKQ4" s="3"/>
      <c r="EKR4" s="3"/>
      <c r="EKS4" s="3"/>
      <c r="EKT4" s="3"/>
      <c r="EKU4" s="3"/>
      <c r="EKV4" s="3"/>
      <c r="EKW4" s="3"/>
      <c r="EKX4" s="3"/>
      <c r="EKY4" s="3"/>
      <c r="EKZ4" s="3"/>
      <c r="ELA4" s="3"/>
      <c r="ELB4" s="3"/>
      <c r="ELC4" s="3"/>
      <c r="ELD4" s="3"/>
      <c r="ELE4" s="3"/>
      <c r="ELF4" s="3"/>
      <c r="ELG4" s="3"/>
      <c r="ELH4" s="3"/>
      <c r="ELI4" s="3"/>
      <c r="ELJ4" s="3"/>
      <c r="ELK4" s="3"/>
      <c r="ELL4" s="3"/>
      <c r="ELM4" s="3"/>
      <c r="ELN4" s="3"/>
      <c r="ELO4" s="3"/>
      <c r="ELP4" s="3"/>
      <c r="ELQ4" s="3"/>
      <c r="ELR4" s="3"/>
      <c r="ELS4" s="3"/>
      <c r="ELT4" s="3"/>
      <c r="ELU4" s="3"/>
      <c r="ELV4" s="3"/>
      <c r="ELW4" s="3"/>
      <c r="ELX4" s="3"/>
      <c r="ELY4" s="3"/>
      <c r="ELZ4" s="3"/>
      <c r="EMA4" s="3"/>
      <c r="EMB4" s="3"/>
      <c r="EMC4" s="3"/>
      <c r="EMD4" s="3"/>
      <c r="EME4" s="3"/>
      <c r="EMF4" s="3"/>
      <c r="EMG4" s="3"/>
      <c r="EMH4" s="3"/>
      <c r="EMI4" s="3"/>
      <c r="EMJ4" s="3"/>
      <c r="EMK4" s="3"/>
      <c r="EML4" s="3"/>
      <c r="EMM4" s="3"/>
      <c r="EMN4" s="3"/>
      <c r="EMO4" s="3"/>
      <c r="EMP4" s="3"/>
      <c r="EMQ4" s="3"/>
      <c r="EMR4" s="3"/>
      <c r="EMS4" s="3"/>
      <c r="EMT4" s="3"/>
      <c r="EMU4" s="3"/>
      <c r="EMV4" s="3"/>
      <c r="EMW4" s="3"/>
      <c r="EMX4" s="3"/>
      <c r="EMY4" s="3"/>
      <c r="EMZ4" s="3"/>
      <c r="ENA4" s="3"/>
      <c r="ENB4" s="3"/>
      <c r="ENC4" s="3"/>
      <c r="END4" s="3"/>
      <c r="ENE4" s="3"/>
      <c r="ENF4" s="3"/>
      <c r="ENG4" s="3"/>
      <c r="ENH4" s="3"/>
      <c r="ENI4" s="3"/>
      <c r="ENJ4" s="3"/>
      <c r="ENK4" s="3"/>
      <c r="ENL4" s="3"/>
      <c r="ENM4" s="3"/>
      <c r="ENN4" s="3"/>
      <c r="ENO4" s="3"/>
      <c r="ENP4" s="3"/>
      <c r="ENQ4" s="3"/>
      <c r="ENR4" s="3"/>
      <c r="ENS4" s="3"/>
      <c r="ENT4" s="3"/>
      <c r="ENU4" s="3"/>
      <c r="ENV4" s="3"/>
      <c r="ENW4" s="3"/>
      <c r="ENX4" s="3"/>
      <c r="ENY4" s="3"/>
      <c r="ENZ4" s="3"/>
      <c r="EOA4" s="3"/>
      <c r="EOB4" s="3"/>
      <c r="EOC4" s="3"/>
      <c r="EOD4" s="3"/>
      <c r="EOE4" s="3"/>
      <c r="EOF4" s="3"/>
      <c r="EOG4" s="3"/>
      <c r="EOH4" s="3"/>
      <c r="EOI4" s="3"/>
      <c r="EOJ4" s="3"/>
      <c r="EOK4" s="3"/>
      <c r="EOL4" s="3"/>
      <c r="EOM4" s="3"/>
      <c r="EON4" s="3"/>
      <c r="EOO4" s="3"/>
      <c r="EOP4" s="3"/>
      <c r="EOQ4" s="3"/>
      <c r="EOR4" s="3"/>
      <c r="EOS4" s="3"/>
      <c r="EOT4" s="3"/>
      <c r="EOU4" s="3"/>
      <c r="EOV4" s="3"/>
      <c r="EOW4" s="3"/>
      <c r="EOX4" s="3"/>
      <c r="EOY4" s="3"/>
      <c r="EOZ4" s="3"/>
      <c r="EPA4" s="3"/>
      <c r="EPB4" s="3"/>
      <c r="EPC4" s="3"/>
      <c r="EPD4" s="3"/>
      <c r="EPE4" s="3"/>
      <c r="EPF4" s="3"/>
      <c r="EPG4" s="3"/>
      <c r="EPH4" s="3"/>
      <c r="EPI4" s="3"/>
      <c r="EPJ4" s="3"/>
      <c r="EPK4" s="3"/>
      <c r="EPL4" s="3"/>
      <c r="EPM4" s="3"/>
      <c r="EPN4" s="3"/>
      <c r="EPO4" s="3"/>
      <c r="EPP4" s="3"/>
      <c r="EPQ4" s="3"/>
      <c r="EPR4" s="3"/>
      <c r="EPS4" s="3"/>
      <c r="EPT4" s="3"/>
      <c r="EPU4" s="3"/>
      <c r="EPV4" s="3"/>
      <c r="EPW4" s="3"/>
      <c r="EPX4" s="3"/>
      <c r="EPY4" s="3"/>
      <c r="EPZ4" s="3"/>
      <c r="EQA4" s="3"/>
      <c r="EQB4" s="3"/>
      <c r="EQC4" s="3"/>
      <c r="EQD4" s="3"/>
      <c r="EQE4" s="3"/>
      <c r="EQF4" s="3"/>
      <c r="EQG4" s="3"/>
      <c r="EQH4" s="3"/>
      <c r="EQI4" s="3"/>
      <c r="EQJ4" s="3"/>
      <c r="EQK4" s="3"/>
      <c r="EQL4" s="3"/>
      <c r="EQM4" s="3"/>
      <c r="EQN4" s="3"/>
      <c r="EQO4" s="3"/>
      <c r="EQP4" s="3"/>
      <c r="EQQ4" s="3"/>
      <c r="EQR4" s="3"/>
      <c r="EQS4" s="3"/>
      <c r="EQT4" s="3"/>
      <c r="EQU4" s="3"/>
      <c r="EQV4" s="3"/>
      <c r="EQW4" s="3"/>
      <c r="EQX4" s="3"/>
      <c r="EQY4" s="3"/>
      <c r="EQZ4" s="3"/>
      <c r="ERA4" s="3"/>
      <c r="ERB4" s="3"/>
      <c r="ERC4" s="3"/>
      <c r="ERD4" s="3"/>
      <c r="ERE4" s="3"/>
      <c r="ERF4" s="3"/>
      <c r="ERG4" s="3"/>
      <c r="ERH4" s="3"/>
      <c r="ERI4" s="3"/>
      <c r="ERJ4" s="3"/>
      <c r="ERK4" s="3"/>
      <c r="ERL4" s="3"/>
      <c r="ERM4" s="3"/>
      <c r="ERN4" s="3"/>
      <c r="ERO4" s="3"/>
      <c r="ERP4" s="3"/>
      <c r="ERQ4" s="3"/>
      <c r="ERR4" s="3"/>
      <c r="ERS4" s="3"/>
      <c r="ERT4" s="3"/>
      <c r="ERU4" s="3"/>
      <c r="ERV4" s="3"/>
      <c r="ERW4" s="3"/>
      <c r="ERX4" s="3"/>
      <c r="ERY4" s="3"/>
      <c r="ERZ4" s="3"/>
      <c r="ESA4" s="3"/>
      <c r="ESB4" s="3"/>
      <c r="ESC4" s="3"/>
      <c r="ESD4" s="3"/>
      <c r="ESE4" s="3"/>
      <c r="ESF4" s="3"/>
      <c r="ESG4" s="3"/>
      <c r="ESH4" s="3"/>
      <c r="ESI4" s="3"/>
      <c r="ESJ4" s="3"/>
      <c r="ESK4" s="3"/>
      <c r="ESL4" s="3"/>
      <c r="ESM4" s="3"/>
      <c r="ESN4" s="3"/>
      <c r="ESO4" s="3"/>
      <c r="ESP4" s="3"/>
      <c r="ESQ4" s="3"/>
      <c r="ESR4" s="3"/>
      <c r="ESS4" s="3"/>
      <c r="EST4" s="3"/>
      <c r="ESU4" s="3"/>
      <c r="ESV4" s="3"/>
      <c r="ESW4" s="3"/>
      <c r="ESX4" s="3"/>
      <c r="ESY4" s="3"/>
      <c r="ESZ4" s="3"/>
      <c r="ETA4" s="3"/>
      <c r="ETB4" s="3"/>
      <c r="ETC4" s="3"/>
      <c r="ETD4" s="3"/>
      <c r="ETE4" s="3"/>
      <c r="ETF4" s="3"/>
      <c r="ETG4" s="3"/>
      <c r="ETH4" s="3"/>
      <c r="ETI4" s="3"/>
      <c r="ETJ4" s="3"/>
      <c r="ETK4" s="3"/>
      <c r="ETL4" s="3"/>
      <c r="ETM4" s="3"/>
      <c r="ETN4" s="3"/>
      <c r="ETO4" s="3"/>
      <c r="ETP4" s="3"/>
      <c r="ETQ4" s="3"/>
      <c r="ETR4" s="3"/>
      <c r="ETS4" s="3"/>
      <c r="ETT4" s="3"/>
      <c r="ETU4" s="3"/>
      <c r="ETV4" s="3"/>
      <c r="ETW4" s="3"/>
      <c r="ETX4" s="3"/>
      <c r="ETY4" s="3"/>
      <c r="ETZ4" s="3"/>
      <c r="EUA4" s="3"/>
      <c r="EUB4" s="3"/>
      <c r="EUC4" s="3"/>
      <c r="EUD4" s="3"/>
      <c r="EUE4" s="3"/>
      <c r="EUF4" s="3"/>
      <c r="EUG4" s="3"/>
      <c r="EUH4" s="3"/>
      <c r="EUI4" s="3"/>
      <c r="EUJ4" s="3"/>
      <c r="EUK4" s="3"/>
      <c r="EUL4" s="3"/>
      <c r="EUM4" s="3"/>
      <c r="EUN4" s="3"/>
      <c r="EUO4" s="3"/>
      <c r="EUP4" s="3"/>
      <c r="EUQ4" s="3"/>
      <c r="EUR4" s="3"/>
      <c r="EUS4" s="3"/>
      <c r="EUT4" s="3"/>
      <c r="EUU4" s="3"/>
      <c r="EUV4" s="3"/>
      <c r="EUW4" s="3"/>
      <c r="EUX4" s="3"/>
      <c r="EUY4" s="3"/>
      <c r="EUZ4" s="3"/>
      <c r="EVA4" s="3"/>
      <c r="EVB4" s="3"/>
      <c r="EVC4" s="3"/>
      <c r="EVD4" s="3"/>
      <c r="EVE4" s="3"/>
      <c r="EVF4" s="3"/>
      <c r="EVG4" s="3"/>
      <c r="EVH4" s="3"/>
      <c r="EVI4" s="3"/>
      <c r="EVJ4" s="3"/>
      <c r="EVK4" s="3"/>
      <c r="EVL4" s="3"/>
      <c r="EVM4" s="3"/>
      <c r="EVN4" s="3"/>
      <c r="EVO4" s="3"/>
      <c r="EVP4" s="3"/>
      <c r="EVQ4" s="3"/>
      <c r="EVR4" s="3"/>
      <c r="EVS4" s="3"/>
      <c r="EVT4" s="3"/>
      <c r="EVU4" s="3"/>
      <c r="EVV4" s="3"/>
      <c r="EVW4" s="3"/>
      <c r="EVX4" s="3"/>
      <c r="EVY4" s="3"/>
      <c r="EVZ4" s="3"/>
      <c r="EWA4" s="3"/>
      <c r="EWB4" s="3"/>
      <c r="EWC4" s="3"/>
      <c r="EWD4" s="3"/>
      <c r="EWE4" s="3"/>
      <c r="EWF4" s="3"/>
      <c r="EWG4" s="3"/>
      <c r="EWH4" s="3"/>
      <c r="EWI4" s="3"/>
      <c r="EWJ4" s="3"/>
      <c r="EWK4" s="3"/>
      <c r="EWL4" s="3"/>
      <c r="EWM4" s="3"/>
      <c r="EWN4" s="3"/>
      <c r="EWO4" s="3"/>
      <c r="EWP4" s="3"/>
      <c r="EWQ4" s="3"/>
      <c r="EWR4" s="3"/>
      <c r="EWS4" s="3"/>
      <c r="EWT4" s="3"/>
      <c r="EWU4" s="3"/>
      <c r="EWV4" s="3"/>
      <c r="EWW4" s="3"/>
      <c r="EWX4" s="3"/>
      <c r="EWY4" s="3"/>
      <c r="EWZ4" s="3"/>
      <c r="EXA4" s="3"/>
      <c r="EXB4" s="3"/>
      <c r="EXC4" s="3"/>
      <c r="EXD4" s="3"/>
      <c r="EXE4" s="3"/>
      <c r="EXF4" s="3"/>
      <c r="EXG4" s="3"/>
      <c r="EXH4" s="3"/>
      <c r="EXI4" s="3"/>
      <c r="EXJ4" s="3"/>
      <c r="EXK4" s="3"/>
      <c r="EXL4" s="3"/>
      <c r="EXM4" s="3"/>
      <c r="EXN4" s="3"/>
      <c r="EXO4" s="3"/>
      <c r="EXP4" s="3"/>
      <c r="EXQ4" s="3"/>
      <c r="EXR4" s="3"/>
      <c r="EXS4" s="3"/>
      <c r="EXT4" s="3"/>
      <c r="EXU4" s="3"/>
      <c r="EXV4" s="3"/>
      <c r="EXW4" s="3"/>
      <c r="EXX4" s="3"/>
      <c r="EXY4" s="3"/>
      <c r="EXZ4" s="3"/>
      <c r="EYA4" s="3"/>
      <c r="EYB4" s="3"/>
      <c r="EYC4" s="3"/>
      <c r="EYD4" s="3"/>
      <c r="EYE4" s="3"/>
      <c r="EYF4" s="3"/>
      <c r="EYG4" s="3"/>
      <c r="EYH4" s="3"/>
      <c r="EYI4" s="3"/>
      <c r="EYJ4" s="3"/>
      <c r="EYK4" s="3"/>
      <c r="EYL4" s="3"/>
      <c r="EYM4" s="3"/>
      <c r="EYN4" s="3"/>
      <c r="EYO4" s="3"/>
      <c r="EYP4" s="3"/>
      <c r="EYQ4" s="3"/>
      <c r="EYR4" s="3"/>
      <c r="EYS4" s="3"/>
      <c r="EYT4" s="3"/>
      <c r="EYU4" s="3"/>
      <c r="EYV4" s="3"/>
      <c r="EYW4" s="3"/>
      <c r="EYX4" s="3"/>
      <c r="EYY4" s="3"/>
      <c r="EYZ4" s="3"/>
      <c r="EZA4" s="3"/>
      <c r="EZB4" s="3"/>
      <c r="EZC4" s="3"/>
      <c r="EZD4" s="3"/>
      <c r="EZE4" s="3"/>
      <c r="EZF4" s="3"/>
      <c r="EZG4" s="3"/>
      <c r="EZH4" s="3"/>
      <c r="EZI4" s="3"/>
      <c r="EZJ4" s="3"/>
      <c r="EZK4" s="3"/>
      <c r="EZL4" s="3"/>
      <c r="EZM4" s="3"/>
      <c r="EZN4" s="3"/>
      <c r="EZO4" s="3"/>
      <c r="EZP4" s="3"/>
      <c r="EZQ4" s="3"/>
      <c r="EZR4" s="3"/>
      <c r="EZS4" s="3"/>
      <c r="EZT4" s="3"/>
      <c r="EZU4" s="3"/>
      <c r="EZV4" s="3"/>
      <c r="EZW4" s="3"/>
      <c r="EZX4" s="3"/>
      <c r="EZY4" s="3"/>
      <c r="EZZ4" s="3"/>
      <c r="FAA4" s="3"/>
      <c r="FAB4" s="3"/>
      <c r="FAC4" s="3"/>
      <c r="FAD4" s="3"/>
      <c r="FAE4" s="3"/>
      <c r="FAF4" s="3"/>
      <c r="FAG4" s="3"/>
      <c r="FAH4" s="3"/>
      <c r="FAI4" s="3"/>
      <c r="FAJ4" s="3"/>
      <c r="FAK4" s="3"/>
      <c r="FAL4" s="3"/>
      <c r="FAM4" s="3"/>
      <c r="FAN4" s="3"/>
      <c r="FAO4" s="3"/>
      <c r="FAP4" s="3"/>
      <c r="FAQ4" s="3"/>
      <c r="FAR4" s="3"/>
      <c r="FAS4" s="3"/>
      <c r="FAT4" s="3"/>
      <c r="FAU4" s="3"/>
      <c r="FAV4" s="3"/>
      <c r="FAW4" s="3"/>
      <c r="FAX4" s="3"/>
      <c r="FAY4" s="3"/>
      <c r="FAZ4" s="3"/>
      <c r="FBA4" s="3"/>
      <c r="FBB4" s="3"/>
      <c r="FBC4" s="3"/>
      <c r="FBD4" s="3"/>
      <c r="FBE4" s="3"/>
      <c r="FBF4" s="3"/>
      <c r="FBG4" s="3"/>
      <c r="FBH4" s="3"/>
      <c r="FBI4" s="3"/>
      <c r="FBJ4" s="3"/>
      <c r="FBK4" s="3"/>
      <c r="FBL4" s="3"/>
      <c r="FBM4" s="3"/>
      <c r="FBN4" s="3"/>
      <c r="FBO4" s="3"/>
      <c r="FBP4" s="3"/>
      <c r="FBQ4" s="3"/>
      <c r="FBR4" s="3"/>
      <c r="FBS4" s="3"/>
      <c r="FBT4" s="3"/>
      <c r="FBU4" s="3"/>
      <c r="FBV4" s="3"/>
      <c r="FBW4" s="3"/>
      <c r="FBX4" s="3"/>
      <c r="FBY4" s="3"/>
      <c r="FBZ4" s="3"/>
      <c r="FCA4" s="3"/>
      <c r="FCB4" s="3"/>
      <c r="FCC4" s="3"/>
      <c r="FCD4" s="3"/>
      <c r="FCE4" s="3"/>
      <c r="FCF4" s="3"/>
      <c r="FCG4" s="3"/>
      <c r="FCH4" s="3"/>
      <c r="FCI4" s="3"/>
      <c r="FCJ4" s="3"/>
      <c r="FCK4" s="3"/>
      <c r="FCL4" s="3"/>
      <c r="FCM4" s="3"/>
      <c r="FCN4" s="3"/>
      <c r="FCO4" s="3"/>
      <c r="FCP4" s="3"/>
      <c r="FCQ4" s="3"/>
      <c r="FCR4" s="3"/>
      <c r="FCS4" s="3"/>
      <c r="FCT4" s="3"/>
      <c r="FCU4" s="3"/>
      <c r="FCV4" s="3"/>
      <c r="FCW4" s="3"/>
      <c r="FCX4" s="3"/>
      <c r="FCY4" s="3"/>
      <c r="FCZ4" s="3"/>
      <c r="FDA4" s="3"/>
      <c r="FDB4" s="3"/>
      <c r="FDC4" s="3"/>
      <c r="FDD4" s="3"/>
      <c r="FDE4" s="3"/>
      <c r="FDF4" s="3"/>
      <c r="FDG4" s="3"/>
      <c r="FDH4" s="3"/>
      <c r="FDI4" s="3"/>
      <c r="FDJ4" s="3"/>
      <c r="FDK4" s="3"/>
      <c r="FDL4" s="3"/>
      <c r="FDM4" s="3"/>
      <c r="FDN4" s="3"/>
      <c r="FDO4" s="3"/>
      <c r="FDP4" s="3"/>
      <c r="FDQ4" s="3"/>
      <c r="FDR4" s="3"/>
      <c r="FDS4" s="3"/>
      <c r="FDT4" s="3"/>
      <c r="FDU4" s="3"/>
      <c r="FDV4" s="3"/>
      <c r="FDW4" s="3"/>
      <c r="FDX4" s="3"/>
      <c r="FDY4" s="3"/>
      <c r="FDZ4" s="3"/>
      <c r="FEA4" s="3"/>
      <c r="FEB4" s="3"/>
      <c r="FEC4" s="3"/>
      <c r="FED4" s="3"/>
      <c r="FEE4" s="3"/>
      <c r="FEF4" s="3"/>
      <c r="FEG4" s="3"/>
      <c r="FEH4" s="3"/>
      <c r="FEI4" s="3"/>
      <c r="FEJ4" s="3"/>
      <c r="FEK4" s="3"/>
      <c r="FEL4" s="3"/>
      <c r="FEM4" s="3"/>
      <c r="FEN4" s="3"/>
      <c r="FEO4" s="3"/>
      <c r="FEP4" s="3"/>
      <c r="FEQ4" s="3"/>
      <c r="FER4" s="3"/>
      <c r="FES4" s="3"/>
      <c r="FET4" s="3"/>
      <c r="FEU4" s="3"/>
      <c r="FEV4" s="3"/>
      <c r="FEW4" s="3"/>
      <c r="FEX4" s="3"/>
      <c r="FEY4" s="3"/>
      <c r="FEZ4" s="3"/>
      <c r="FFA4" s="3"/>
      <c r="FFB4" s="3"/>
      <c r="FFC4" s="3"/>
      <c r="FFD4" s="3"/>
      <c r="FFE4" s="3"/>
      <c r="FFF4" s="3"/>
      <c r="FFG4" s="3"/>
      <c r="FFH4" s="3"/>
      <c r="FFI4" s="3"/>
      <c r="FFJ4" s="3"/>
      <c r="FFK4" s="3"/>
      <c r="FFL4" s="3"/>
      <c r="FFM4" s="3"/>
      <c r="FFN4" s="3"/>
      <c r="FFO4" s="3"/>
      <c r="FFP4" s="3"/>
      <c r="FFQ4" s="3"/>
      <c r="FFR4" s="3"/>
      <c r="FFS4" s="3"/>
      <c r="FFT4" s="3"/>
      <c r="FFU4" s="3"/>
      <c r="FFV4" s="3"/>
      <c r="FFW4" s="3"/>
      <c r="FFX4" s="3"/>
      <c r="FFY4" s="3"/>
      <c r="FFZ4" s="3"/>
      <c r="FGA4" s="3"/>
      <c r="FGB4" s="3"/>
      <c r="FGC4" s="3"/>
      <c r="FGD4" s="3"/>
      <c r="FGE4" s="3"/>
      <c r="FGF4" s="3"/>
      <c r="FGG4" s="3"/>
      <c r="FGH4" s="3"/>
      <c r="FGI4" s="3"/>
      <c r="FGJ4" s="3"/>
      <c r="FGK4" s="3"/>
      <c r="FGL4" s="3"/>
      <c r="FGM4" s="3"/>
      <c r="FGN4" s="3"/>
      <c r="FGO4" s="3"/>
      <c r="FGP4" s="3"/>
      <c r="FGQ4" s="3"/>
      <c r="FGR4" s="3"/>
      <c r="FGS4" s="3"/>
      <c r="FGT4" s="3"/>
      <c r="FGU4" s="3"/>
      <c r="FGV4" s="3"/>
      <c r="FGW4" s="3"/>
      <c r="FGX4" s="3"/>
      <c r="FGY4" s="3"/>
      <c r="FGZ4" s="3"/>
      <c r="FHA4" s="3"/>
      <c r="FHB4" s="3"/>
      <c r="FHC4" s="3"/>
      <c r="FHD4" s="3"/>
      <c r="FHE4" s="3"/>
      <c r="FHF4" s="3"/>
      <c r="FHG4" s="3"/>
      <c r="FHH4" s="3"/>
      <c r="FHI4" s="3"/>
      <c r="FHJ4" s="3"/>
      <c r="FHK4" s="3"/>
      <c r="FHL4" s="3"/>
      <c r="FHM4" s="3"/>
      <c r="FHN4" s="3"/>
      <c r="FHO4" s="3"/>
      <c r="FHP4" s="3"/>
      <c r="FHQ4" s="3"/>
      <c r="FHR4" s="3"/>
      <c r="FHS4" s="3"/>
      <c r="FHT4" s="3"/>
      <c r="FHU4" s="3"/>
      <c r="FHV4" s="3"/>
      <c r="FHW4" s="3"/>
      <c r="FHX4" s="3"/>
      <c r="FHY4" s="3"/>
      <c r="FHZ4" s="3"/>
      <c r="FIA4" s="3"/>
      <c r="FIB4" s="3"/>
      <c r="FIC4" s="3"/>
      <c r="FID4" s="3"/>
      <c r="FIE4" s="3"/>
      <c r="FIF4" s="3"/>
      <c r="FIG4" s="3"/>
      <c r="FIH4" s="3"/>
      <c r="FII4" s="3"/>
      <c r="FIJ4" s="3"/>
      <c r="FIK4" s="3"/>
      <c r="FIL4" s="3"/>
      <c r="FIM4" s="3"/>
      <c r="FIN4" s="3"/>
      <c r="FIO4" s="3"/>
      <c r="FIP4" s="3"/>
      <c r="FIQ4" s="3"/>
      <c r="FIR4" s="3"/>
      <c r="FIS4" s="3"/>
      <c r="FIT4" s="3"/>
      <c r="FIU4" s="3"/>
      <c r="FIV4" s="3"/>
      <c r="FIW4" s="3"/>
      <c r="FIX4" s="3"/>
      <c r="FIY4" s="3"/>
      <c r="FIZ4" s="3"/>
      <c r="FJA4" s="3"/>
      <c r="FJB4" s="3"/>
      <c r="FJC4" s="3"/>
      <c r="FJD4" s="3"/>
      <c r="FJE4" s="3"/>
      <c r="FJF4" s="3"/>
      <c r="FJG4" s="3"/>
      <c r="FJH4" s="3"/>
      <c r="FJI4" s="3"/>
      <c r="FJJ4" s="3"/>
      <c r="FJK4" s="3"/>
      <c r="FJL4" s="3"/>
      <c r="FJM4" s="3"/>
      <c r="FJN4" s="3"/>
      <c r="FJO4" s="3"/>
      <c r="FJP4" s="3"/>
      <c r="FJQ4" s="3"/>
      <c r="FJR4" s="3"/>
      <c r="FJS4" s="3"/>
      <c r="FJT4" s="3"/>
      <c r="FJU4" s="3"/>
      <c r="FJV4" s="3"/>
      <c r="FJW4" s="3"/>
      <c r="FJX4" s="3"/>
      <c r="FJY4" s="3"/>
      <c r="FJZ4" s="3"/>
      <c r="FKA4" s="3"/>
      <c r="FKB4" s="3"/>
      <c r="FKC4" s="3"/>
      <c r="FKD4" s="3"/>
      <c r="FKE4" s="3"/>
      <c r="FKF4" s="3"/>
      <c r="FKG4" s="3"/>
      <c r="FKH4" s="3"/>
      <c r="FKI4" s="3"/>
      <c r="FKJ4" s="3"/>
      <c r="FKK4" s="3"/>
      <c r="FKL4" s="3"/>
      <c r="FKM4" s="3"/>
      <c r="FKN4" s="3"/>
      <c r="FKO4" s="3"/>
      <c r="FKP4" s="3"/>
      <c r="FKQ4" s="3"/>
      <c r="FKR4" s="3"/>
      <c r="FKS4" s="3"/>
      <c r="FKT4" s="3"/>
      <c r="FKU4" s="3"/>
      <c r="FKV4" s="3"/>
      <c r="FKW4" s="3"/>
      <c r="FKX4" s="3"/>
      <c r="FKY4" s="3"/>
      <c r="FKZ4" s="3"/>
      <c r="FLA4" s="3"/>
      <c r="FLB4" s="3"/>
      <c r="FLC4" s="3"/>
      <c r="FLD4" s="3"/>
      <c r="FLE4" s="3"/>
      <c r="FLF4" s="3"/>
      <c r="FLG4" s="3"/>
      <c r="FLH4" s="3"/>
      <c r="FLI4" s="3"/>
      <c r="FLJ4" s="3"/>
      <c r="FLK4" s="3"/>
      <c r="FLL4" s="3"/>
      <c r="FLM4" s="3"/>
      <c r="FLN4" s="3"/>
      <c r="FLO4" s="3"/>
      <c r="FLP4" s="3"/>
      <c r="FLQ4" s="3"/>
      <c r="FLR4" s="3"/>
      <c r="FLS4" s="3"/>
      <c r="FLT4" s="3"/>
      <c r="FLU4" s="3"/>
      <c r="FLV4" s="3"/>
      <c r="FLW4" s="3"/>
      <c r="FLX4" s="3"/>
      <c r="FLY4" s="3"/>
      <c r="FLZ4" s="3"/>
      <c r="FMA4" s="3"/>
      <c r="FMB4" s="3"/>
      <c r="FMC4" s="3"/>
      <c r="FMD4" s="3"/>
      <c r="FME4" s="3"/>
      <c r="FMF4" s="3"/>
      <c r="FMG4" s="3"/>
      <c r="FMH4" s="3"/>
      <c r="FMI4" s="3"/>
      <c r="FMJ4" s="3"/>
      <c r="FMK4" s="3"/>
      <c r="FML4" s="3"/>
      <c r="FMM4" s="3"/>
      <c r="FMN4" s="3"/>
      <c r="FMO4" s="3"/>
      <c r="FMP4" s="3"/>
      <c r="FMQ4" s="3"/>
      <c r="FMR4" s="3"/>
      <c r="FMS4" s="3"/>
      <c r="FMT4" s="3"/>
      <c r="FMU4" s="3"/>
      <c r="FMV4" s="3"/>
      <c r="FMW4" s="3"/>
      <c r="FMX4" s="3"/>
      <c r="FMY4" s="3"/>
      <c r="FMZ4" s="3"/>
      <c r="FNA4" s="3"/>
      <c r="FNB4" s="3"/>
      <c r="FNC4" s="3"/>
      <c r="FND4" s="3"/>
      <c r="FNE4" s="3"/>
      <c r="FNF4" s="3"/>
      <c r="FNG4" s="3"/>
      <c r="FNH4" s="3"/>
      <c r="FNI4" s="3"/>
      <c r="FNJ4" s="3"/>
      <c r="FNK4" s="3"/>
      <c r="FNL4" s="3"/>
      <c r="FNM4" s="3"/>
      <c r="FNN4" s="3"/>
      <c r="FNO4" s="3"/>
      <c r="FNP4" s="3"/>
      <c r="FNQ4" s="3"/>
      <c r="FNR4" s="3"/>
      <c r="FNS4" s="3"/>
      <c r="FNT4" s="3"/>
      <c r="FNU4" s="3"/>
      <c r="FNV4" s="3"/>
      <c r="FNW4" s="3"/>
      <c r="FNX4" s="3"/>
      <c r="FNY4" s="3"/>
      <c r="FNZ4" s="3"/>
      <c r="FOA4" s="3"/>
      <c r="FOB4" s="3"/>
      <c r="FOC4" s="3"/>
      <c r="FOD4" s="3"/>
      <c r="FOE4" s="3"/>
      <c r="FOF4" s="3"/>
      <c r="FOG4" s="3"/>
      <c r="FOH4" s="3"/>
      <c r="FOI4" s="3"/>
      <c r="FOJ4" s="3"/>
      <c r="FOK4" s="3"/>
      <c r="FOL4" s="3"/>
      <c r="FOM4" s="3"/>
      <c r="FON4" s="3"/>
      <c r="FOO4" s="3"/>
      <c r="FOP4" s="3"/>
      <c r="FOQ4" s="3"/>
      <c r="FOR4" s="3"/>
      <c r="FOS4" s="3"/>
      <c r="FOT4" s="3"/>
      <c r="FOU4" s="3"/>
      <c r="FOV4" s="3"/>
      <c r="FOW4" s="3"/>
      <c r="FOX4" s="3"/>
      <c r="FOY4" s="3"/>
      <c r="FOZ4" s="3"/>
      <c r="FPA4" s="3"/>
      <c r="FPB4" s="3"/>
      <c r="FPC4" s="3"/>
      <c r="FPD4" s="3"/>
      <c r="FPE4" s="3"/>
      <c r="FPF4" s="3"/>
      <c r="FPG4" s="3"/>
      <c r="FPH4" s="3"/>
      <c r="FPI4" s="3"/>
      <c r="FPJ4" s="3"/>
      <c r="FPK4" s="3"/>
      <c r="FPL4" s="3"/>
      <c r="FPM4" s="3"/>
      <c r="FPN4" s="3"/>
      <c r="FPO4" s="3"/>
      <c r="FPP4" s="3"/>
      <c r="FPQ4" s="3"/>
      <c r="FPR4" s="3"/>
      <c r="FPS4" s="3"/>
      <c r="FPT4" s="3"/>
      <c r="FPU4" s="3"/>
      <c r="FPV4" s="3"/>
      <c r="FPW4" s="3"/>
      <c r="FPX4" s="3"/>
      <c r="FPY4" s="3"/>
      <c r="FPZ4" s="3"/>
      <c r="FQA4" s="3"/>
      <c r="FQB4" s="3"/>
      <c r="FQC4" s="3"/>
      <c r="FQD4" s="3"/>
      <c r="FQE4" s="3"/>
      <c r="FQF4" s="3"/>
      <c r="FQG4" s="3"/>
      <c r="FQH4" s="3"/>
      <c r="FQI4" s="3"/>
      <c r="FQJ4" s="3"/>
      <c r="FQK4" s="3"/>
      <c r="FQL4" s="3"/>
      <c r="FQM4" s="3"/>
      <c r="FQN4" s="3"/>
      <c r="FQO4" s="3"/>
      <c r="FQP4" s="3"/>
      <c r="FQQ4" s="3"/>
      <c r="FQR4" s="3"/>
      <c r="FQS4" s="3"/>
      <c r="FQT4" s="3"/>
      <c r="FQU4" s="3"/>
      <c r="FQV4" s="3"/>
      <c r="FQW4" s="3"/>
      <c r="FQX4" s="3"/>
      <c r="FQY4" s="3"/>
      <c r="FQZ4" s="3"/>
      <c r="FRA4" s="3"/>
      <c r="FRB4" s="3"/>
      <c r="FRC4" s="3"/>
      <c r="FRD4" s="3"/>
      <c r="FRE4" s="3"/>
      <c r="FRF4" s="3"/>
      <c r="FRG4" s="3"/>
      <c r="FRH4" s="3"/>
      <c r="FRI4" s="3"/>
      <c r="FRJ4" s="3"/>
      <c r="FRK4" s="3"/>
      <c r="FRL4" s="3"/>
      <c r="FRM4" s="3"/>
      <c r="FRN4" s="3"/>
      <c r="FRO4" s="3"/>
      <c r="FRP4" s="3"/>
      <c r="FRQ4" s="3"/>
      <c r="FRR4" s="3"/>
      <c r="FRS4" s="3"/>
      <c r="FRT4" s="3"/>
      <c r="FRU4" s="3"/>
      <c r="FRV4" s="3"/>
      <c r="FRW4" s="3"/>
      <c r="FRX4" s="3"/>
      <c r="FRY4" s="3"/>
      <c r="FRZ4" s="3"/>
      <c r="FSA4" s="3"/>
      <c r="FSB4" s="3"/>
      <c r="FSC4" s="3"/>
      <c r="FSD4" s="3"/>
      <c r="FSE4" s="3"/>
      <c r="FSF4" s="3"/>
      <c r="FSG4" s="3"/>
      <c r="FSH4" s="3"/>
      <c r="FSI4" s="3"/>
      <c r="FSJ4" s="3"/>
      <c r="FSK4" s="3"/>
      <c r="FSL4" s="3"/>
      <c r="FSM4" s="3"/>
      <c r="FSN4" s="3"/>
      <c r="FSO4" s="3"/>
      <c r="FSP4" s="3"/>
      <c r="FSQ4" s="3"/>
      <c r="FSR4" s="3"/>
      <c r="FSS4" s="3"/>
      <c r="FST4" s="3"/>
      <c r="FSU4" s="3"/>
      <c r="FSV4" s="3"/>
      <c r="FSW4" s="3"/>
      <c r="FSX4" s="3"/>
      <c r="FSY4" s="3"/>
      <c r="FSZ4" s="3"/>
      <c r="FTA4" s="3"/>
      <c r="FTB4" s="3"/>
      <c r="FTC4" s="3"/>
      <c r="FTD4" s="3"/>
      <c r="FTE4" s="3"/>
      <c r="FTF4" s="3"/>
      <c r="FTG4" s="3"/>
      <c r="FTH4" s="3"/>
      <c r="FTI4" s="3"/>
      <c r="FTJ4" s="3"/>
      <c r="FTK4" s="3"/>
      <c r="FTL4" s="3"/>
      <c r="FTM4" s="3"/>
      <c r="FTN4" s="3"/>
      <c r="FTO4" s="3"/>
      <c r="FTP4" s="3"/>
      <c r="FTQ4" s="3"/>
      <c r="FTR4" s="3"/>
      <c r="FTS4" s="3"/>
      <c r="FTT4" s="3"/>
      <c r="FTU4" s="3"/>
      <c r="FTV4" s="3"/>
      <c r="FTW4" s="3"/>
      <c r="FTX4" s="3"/>
      <c r="FTY4" s="3"/>
      <c r="FTZ4" s="3"/>
      <c r="FUA4" s="3"/>
      <c r="FUB4" s="3"/>
      <c r="FUC4" s="3"/>
      <c r="FUD4" s="3"/>
      <c r="FUE4" s="3"/>
      <c r="FUF4" s="3"/>
      <c r="FUG4" s="3"/>
      <c r="FUH4" s="3"/>
      <c r="FUI4" s="3"/>
      <c r="FUJ4" s="3"/>
      <c r="FUK4" s="3"/>
      <c r="FUL4" s="3"/>
      <c r="FUM4" s="3"/>
      <c r="FUN4" s="3"/>
      <c r="FUO4" s="3"/>
      <c r="FUP4" s="3"/>
      <c r="FUQ4" s="3"/>
      <c r="FUR4" s="3"/>
      <c r="FUS4" s="3"/>
      <c r="FUT4" s="3"/>
      <c r="FUU4" s="3"/>
      <c r="FUV4" s="3"/>
      <c r="FUW4" s="3"/>
      <c r="FUX4" s="3"/>
      <c r="FUY4" s="3"/>
      <c r="FUZ4" s="3"/>
      <c r="FVA4" s="3"/>
      <c r="FVB4" s="3"/>
      <c r="FVC4" s="3"/>
      <c r="FVD4" s="3"/>
      <c r="FVE4" s="3"/>
      <c r="FVF4" s="3"/>
      <c r="FVG4" s="3"/>
      <c r="FVH4" s="3"/>
      <c r="FVI4" s="3"/>
      <c r="FVJ4" s="3"/>
      <c r="FVK4" s="3"/>
      <c r="FVL4" s="3"/>
      <c r="FVM4" s="3"/>
      <c r="FVN4" s="3"/>
      <c r="FVO4" s="3"/>
      <c r="FVP4" s="3"/>
      <c r="FVQ4" s="3"/>
      <c r="FVR4" s="3"/>
      <c r="FVS4" s="3"/>
      <c r="FVT4" s="3"/>
      <c r="FVU4" s="3"/>
      <c r="FVV4" s="3"/>
      <c r="FVW4" s="3"/>
      <c r="FVX4" s="3"/>
      <c r="FVY4" s="3"/>
      <c r="FVZ4" s="3"/>
      <c r="FWA4" s="3"/>
      <c r="FWB4" s="3"/>
      <c r="FWC4" s="3"/>
      <c r="FWD4" s="3"/>
      <c r="FWE4" s="3"/>
      <c r="FWF4" s="3"/>
      <c r="FWG4" s="3"/>
      <c r="FWH4" s="3"/>
      <c r="FWI4" s="3"/>
      <c r="FWJ4" s="3"/>
      <c r="FWK4" s="3"/>
      <c r="FWL4" s="3"/>
      <c r="FWM4" s="3"/>
      <c r="FWN4" s="3"/>
      <c r="FWO4" s="3"/>
      <c r="FWP4" s="3"/>
      <c r="FWQ4" s="3"/>
      <c r="FWR4" s="3"/>
      <c r="FWS4" s="3"/>
      <c r="FWT4" s="3"/>
      <c r="FWU4" s="3"/>
      <c r="FWV4" s="3"/>
      <c r="FWW4" s="3"/>
      <c r="FWX4" s="3"/>
      <c r="FWY4" s="3"/>
      <c r="FWZ4" s="3"/>
      <c r="FXA4" s="3"/>
      <c r="FXB4" s="3"/>
      <c r="FXC4" s="3"/>
      <c r="FXD4" s="3"/>
      <c r="FXE4" s="3"/>
      <c r="FXF4" s="3"/>
      <c r="FXG4" s="3"/>
      <c r="FXH4" s="3"/>
      <c r="FXI4" s="3"/>
      <c r="FXJ4" s="3"/>
      <c r="FXK4" s="3"/>
      <c r="FXL4" s="3"/>
      <c r="FXM4" s="3"/>
      <c r="FXN4" s="3"/>
      <c r="FXO4" s="3"/>
      <c r="FXP4" s="3"/>
      <c r="FXQ4" s="3"/>
      <c r="FXR4" s="3"/>
      <c r="FXS4" s="3"/>
      <c r="FXT4" s="3"/>
      <c r="FXU4" s="3"/>
      <c r="FXV4" s="3"/>
      <c r="FXW4" s="3"/>
      <c r="FXX4" s="3"/>
      <c r="FXY4" s="3"/>
      <c r="FXZ4" s="3"/>
      <c r="FYA4" s="3"/>
      <c r="FYB4" s="3"/>
      <c r="FYC4" s="3"/>
      <c r="FYD4" s="3"/>
      <c r="FYE4" s="3"/>
      <c r="FYF4" s="3"/>
      <c r="FYG4" s="3"/>
      <c r="FYH4" s="3"/>
      <c r="FYI4" s="3"/>
      <c r="FYJ4" s="3"/>
      <c r="FYK4" s="3"/>
      <c r="FYL4" s="3"/>
      <c r="FYM4" s="3"/>
      <c r="FYN4" s="3"/>
      <c r="FYO4" s="3"/>
      <c r="FYP4" s="3"/>
      <c r="FYQ4" s="3"/>
      <c r="FYR4" s="3"/>
      <c r="FYS4" s="3"/>
      <c r="FYT4" s="3"/>
      <c r="FYU4" s="3"/>
      <c r="FYV4" s="3"/>
      <c r="FYW4" s="3"/>
      <c r="FYX4" s="3"/>
      <c r="FYY4" s="3"/>
      <c r="FYZ4" s="3"/>
      <c r="FZA4" s="3"/>
      <c r="FZB4" s="3"/>
      <c r="FZC4" s="3"/>
      <c r="FZD4" s="3"/>
      <c r="FZE4" s="3"/>
      <c r="FZF4" s="3"/>
      <c r="FZG4" s="3"/>
      <c r="FZH4" s="3"/>
      <c r="FZI4" s="3"/>
      <c r="FZJ4" s="3"/>
      <c r="FZK4" s="3"/>
      <c r="FZL4" s="3"/>
      <c r="FZM4" s="3"/>
      <c r="FZN4" s="3"/>
      <c r="FZO4" s="3"/>
      <c r="FZP4" s="3"/>
      <c r="FZQ4" s="3"/>
      <c r="FZR4" s="3"/>
      <c r="FZS4" s="3"/>
      <c r="FZT4" s="3"/>
      <c r="FZU4" s="3"/>
      <c r="FZV4" s="3"/>
      <c r="FZW4" s="3"/>
      <c r="FZX4" s="3"/>
      <c r="FZY4" s="3"/>
      <c r="FZZ4" s="3"/>
      <c r="GAA4" s="3"/>
      <c r="GAB4" s="3"/>
      <c r="GAC4" s="3"/>
      <c r="GAD4" s="3"/>
      <c r="GAE4" s="3"/>
      <c r="GAF4" s="3"/>
      <c r="GAG4" s="3"/>
      <c r="GAH4" s="3"/>
      <c r="GAI4" s="3"/>
      <c r="GAJ4" s="3"/>
      <c r="GAK4" s="3"/>
      <c r="GAL4" s="3"/>
      <c r="GAM4" s="3"/>
      <c r="GAN4" s="3"/>
      <c r="GAO4" s="3"/>
      <c r="GAP4" s="3"/>
      <c r="GAQ4" s="3"/>
      <c r="GAR4" s="3"/>
      <c r="GAS4" s="3"/>
      <c r="GAT4" s="3"/>
      <c r="GAU4" s="3"/>
      <c r="GAV4" s="3"/>
      <c r="GAW4" s="3"/>
      <c r="GAX4" s="3"/>
      <c r="GAY4" s="3"/>
      <c r="GAZ4" s="3"/>
      <c r="GBA4" s="3"/>
      <c r="GBB4" s="3"/>
      <c r="GBC4" s="3"/>
      <c r="GBD4" s="3"/>
      <c r="GBE4" s="3"/>
      <c r="GBF4" s="3"/>
      <c r="GBG4" s="3"/>
      <c r="GBH4" s="3"/>
      <c r="GBI4" s="3"/>
      <c r="GBJ4" s="3"/>
      <c r="GBK4" s="3"/>
      <c r="GBL4" s="3"/>
      <c r="GBM4" s="3"/>
      <c r="GBN4" s="3"/>
      <c r="GBO4" s="3"/>
      <c r="GBP4" s="3"/>
      <c r="GBQ4" s="3"/>
      <c r="GBR4" s="3"/>
      <c r="GBS4" s="3"/>
      <c r="GBT4" s="3"/>
      <c r="GBU4" s="3"/>
      <c r="GBV4" s="3"/>
      <c r="GBW4" s="3"/>
      <c r="GBX4" s="3"/>
      <c r="GBY4" s="3"/>
      <c r="GBZ4" s="3"/>
      <c r="GCA4" s="3"/>
      <c r="GCB4" s="3"/>
      <c r="GCC4" s="3"/>
      <c r="GCD4" s="3"/>
      <c r="GCE4" s="3"/>
      <c r="GCF4" s="3"/>
      <c r="GCG4" s="3"/>
      <c r="GCH4" s="3"/>
      <c r="GCI4" s="3"/>
      <c r="GCJ4" s="3"/>
      <c r="GCK4" s="3"/>
      <c r="GCL4" s="3"/>
      <c r="GCM4" s="3"/>
      <c r="GCN4" s="3"/>
      <c r="GCO4" s="3"/>
      <c r="GCP4" s="3"/>
      <c r="GCQ4" s="3"/>
      <c r="GCR4" s="3"/>
      <c r="GCS4" s="3"/>
      <c r="GCT4" s="3"/>
      <c r="GCU4" s="3"/>
      <c r="GCV4" s="3"/>
      <c r="GCW4" s="3"/>
      <c r="GCX4" s="3"/>
      <c r="GCY4" s="3"/>
      <c r="GCZ4" s="3"/>
      <c r="GDA4" s="3"/>
      <c r="GDB4" s="3"/>
      <c r="GDC4" s="3"/>
      <c r="GDD4" s="3"/>
      <c r="GDE4" s="3"/>
      <c r="GDF4" s="3"/>
      <c r="GDG4" s="3"/>
      <c r="GDH4" s="3"/>
      <c r="GDI4" s="3"/>
      <c r="GDJ4" s="3"/>
      <c r="GDK4" s="3"/>
      <c r="GDL4" s="3"/>
      <c r="GDM4" s="3"/>
      <c r="GDN4" s="3"/>
      <c r="GDO4" s="3"/>
      <c r="GDP4" s="3"/>
      <c r="GDQ4" s="3"/>
      <c r="GDR4" s="3"/>
      <c r="GDS4" s="3"/>
      <c r="GDT4" s="3"/>
      <c r="GDU4" s="3"/>
      <c r="GDV4" s="3"/>
      <c r="GDW4" s="3"/>
      <c r="GDX4" s="3"/>
      <c r="GDY4" s="3"/>
      <c r="GDZ4" s="3"/>
      <c r="GEA4" s="3"/>
      <c r="GEB4" s="3"/>
      <c r="GEC4" s="3"/>
      <c r="GED4" s="3"/>
      <c r="GEE4" s="3"/>
      <c r="GEF4" s="3"/>
      <c r="GEG4" s="3"/>
      <c r="GEH4" s="3"/>
      <c r="GEI4" s="3"/>
      <c r="GEJ4" s="3"/>
      <c r="GEK4" s="3"/>
      <c r="GEL4" s="3"/>
      <c r="GEM4" s="3"/>
      <c r="GEN4" s="3"/>
      <c r="GEO4" s="3"/>
      <c r="GEP4" s="3"/>
      <c r="GEQ4" s="3"/>
      <c r="GER4" s="3"/>
      <c r="GES4" s="3"/>
      <c r="GET4" s="3"/>
      <c r="GEU4" s="3"/>
      <c r="GEV4" s="3"/>
      <c r="GEW4" s="3"/>
      <c r="GEX4" s="3"/>
      <c r="GEY4" s="3"/>
      <c r="GEZ4" s="3"/>
      <c r="GFA4" s="3"/>
      <c r="GFB4" s="3"/>
      <c r="GFC4" s="3"/>
      <c r="GFD4" s="3"/>
      <c r="GFE4" s="3"/>
      <c r="GFF4" s="3"/>
      <c r="GFG4" s="3"/>
      <c r="GFH4" s="3"/>
      <c r="GFI4" s="3"/>
      <c r="GFJ4" s="3"/>
      <c r="GFK4" s="3"/>
      <c r="GFL4" s="3"/>
      <c r="GFM4" s="3"/>
      <c r="GFN4" s="3"/>
      <c r="GFO4" s="3"/>
      <c r="GFP4" s="3"/>
      <c r="GFQ4" s="3"/>
      <c r="GFR4" s="3"/>
      <c r="GFS4" s="3"/>
      <c r="GFT4" s="3"/>
      <c r="GFU4" s="3"/>
      <c r="GFV4" s="3"/>
      <c r="GFW4" s="3"/>
      <c r="GFX4" s="3"/>
      <c r="GFY4" s="3"/>
      <c r="GFZ4" s="3"/>
      <c r="GGA4" s="3"/>
      <c r="GGB4" s="3"/>
      <c r="GGC4" s="3"/>
      <c r="GGD4" s="3"/>
      <c r="GGE4" s="3"/>
      <c r="GGF4" s="3"/>
      <c r="GGG4" s="3"/>
      <c r="GGH4" s="3"/>
      <c r="GGI4" s="3"/>
      <c r="GGJ4" s="3"/>
      <c r="GGK4" s="3"/>
      <c r="GGL4" s="3"/>
      <c r="GGM4" s="3"/>
      <c r="GGN4" s="3"/>
      <c r="GGO4" s="3"/>
      <c r="GGP4" s="3"/>
      <c r="GGQ4" s="3"/>
      <c r="GGR4" s="3"/>
      <c r="GGS4" s="3"/>
      <c r="GGT4" s="3"/>
      <c r="GGU4" s="3"/>
      <c r="GGV4" s="3"/>
      <c r="GGW4" s="3"/>
      <c r="GGX4" s="3"/>
      <c r="GGY4" s="3"/>
      <c r="GGZ4" s="3"/>
      <c r="GHA4" s="3"/>
      <c r="GHB4" s="3"/>
      <c r="GHC4" s="3"/>
      <c r="GHD4" s="3"/>
      <c r="GHE4" s="3"/>
      <c r="GHF4" s="3"/>
      <c r="GHG4" s="3"/>
      <c r="GHH4" s="3"/>
      <c r="GHI4" s="3"/>
      <c r="GHJ4" s="3"/>
      <c r="GHK4" s="3"/>
      <c r="GHL4" s="3"/>
      <c r="GHM4" s="3"/>
      <c r="GHN4" s="3"/>
      <c r="GHO4" s="3"/>
      <c r="GHP4" s="3"/>
      <c r="GHQ4" s="3"/>
      <c r="GHR4" s="3"/>
      <c r="GHS4" s="3"/>
      <c r="GHT4" s="3"/>
      <c r="GHU4" s="3"/>
      <c r="GHV4" s="3"/>
      <c r="GHW4" s="3"/>
      <c r="GHX4" s="3"/>
      <c r="GHY4" s="3"/>
      <c r="GHZ4" s="3"/>
      <c r="GIA4" s="3"/>
      <c r="GIB4" s="3"/>
      <c r="GIC4" s="3"/>
      <c r="GID4" s="3"/>
      <c r="GIE4" s="3"/>
      <c r="GIF4" s="3"/>
      <c r="GIG4" s="3"/>
      <c r="GIH4" s="3"/>
      <c r="GII4" s="3"/>
      <c r="GIJ4" s="3"/>
      <c r="GIK4" s="3"/>
      <c r="GIL4" s="3"/>
      <c r="GIM4" s="3"/>
      <c r="GIN4" s="3"/>
      <c r="GIO4" s="3"/>
      <c r="GIP4" s="3"/>
      <c r="GIQ4" s="3"/>
      <c r="GIR4" s="3"/>
      <c r="GIS4" s="3"/>
      <c r="GIT4" s="3"/>
      <c r="GIU4" s="3"/>
      <c r="GIV4" s="3"/>
      <c r="GIW4" s="3"/>
      <c r="GIX4" s="3"/>
      <c r="GIY4" s="3"/>
      <c r="GIZ4" s="3"/>
      <c r="GJA4" s="3"/>
      <c r="GJB4" s="3"/>
      <c r="GJC4" s="3"/>
      <c r="GJD4" s="3"/>
      <c r="GJE4" s="3"/>
      <c r="GJF4" s="3"/>
      <c r="GJG4" s="3"/>
      <c r="GJH4" s="3"/>
      <c r="GJI4" s="3"/>
      <c r="GJJ4" s="3"/>
      <c r="GJK4" s="3"/>
      <c r="GJL4" s="3"/>
      <c r="GJM4" s="3"/>
      <c r="GJN4" s="3"/>
      <c r="GJO4" s="3"/>
      <c r="GJP4" s="3"/>
      <c r="GJQ4" s="3"/>
      <c r="GJR4" s="3"/>
      <c r="GJS4" s="3"/>
      <c r="GJT4" s="3"/>
      <c r="GJU4" s="3"/>
      <c r="GJV4" s="3"/>
      <c r="GJW4" s="3"/>
      <c r="GJX4" s="3"/>
      <c r="GJY4" s="3"/>
      <c r="GJZ4" s="3"/>
      <c r="GKA4" s="3"/>
      <c r="GKB4" s="3"/>
      <c r="GKC4" s="3"/>
      <c r="GKD4" s="3"/>
      <c r="GKE4" s="3"/>
      <c r="GKF4" s="3"/>
      <c r="GKG4" s="3"/>
      <c r="GKH4" s="3"/>
      <c r="GKI4" s="3"/>
      <c r="GKJ4" s="3"/>
      <c r="GKK4" s="3"/>
      <c r="GKL4" s="3"/>
      <c r="GKM4" s="3"/>
      <c r="GKN4" s="3"/>
      <c r="GKO4" s="3"/>
      <c r="GKP4" s="3"/>
      <c r="GKQ4" s="3"/>
      <c r="GKR4" s="3"/>
      <c r="GKS4" s="3"/>
      <c r="GKT4" s="3"/>
      <c r="GKU4" s="3"/>
      <c r="GKV4" s="3"/>
      <c r="GKW4" s="3"/>
      <c r="GKX4" s="3"/>
      <c r="GKY4" s="3"/>
      <c r="GKZ4" s="3"/>
      <c r="GLA4" s="3"/>
      <c r="GLB4" s="3"/>
      <c r="GLC4" s="3"/>
      <c r="GLD4" s="3"/>
      <c r="GLE4" s="3"/>
      <c r="GLF4" s="3"/>
      <c r="GLG4" s="3"/>
      <c r="GLH4" s="3"/>
      <c r="GLI4" s="3"/>
      <c r="GLJ4" s="3"/>
      <c r="GLK4" s="3"/>
      <c r="GLL4" s="3"/>
      <c r="GLM4" s="3"/>
      <c r="GLN4" s="3"/>
      <c r="GLO4" s="3"/>
      <c r="GLP4" s="3"/>
      <c r="GLQ4" s="3"/>
      <c r="GLR4" s="3"/>
      <c r="GLS4" s="3"/>
      <c r="GLT4" s="3"/>
      <c r="GLU4" s="3"/>
      <c r="GLV4" s="3"/>
      <c r="GLW4" s="3"/>
      <c r="GLX4" s="3"/>
      <c r="GLY4" s="3"/>
      <c r="GLZ4" s="3"/>
      <c r="GMA4" s="3"/>
      <c r="GMB4" s="3"/>
      <c r="GMC4" s="3"/>
      <c r="GMD4" s="3"/>
      <c r="GME4" s="3"/>
      <c r="GMF4" s="3"/>
      <c r="GMG4" s="3"/>
      <c r="GMH4" s="3"/>
      <c r="GMI4" s="3"/>
      <c r="GMJ4" s="3"/>
      <c r="GMK4" s="3"/>
      <c r="GML4" s="3"/>
      <c r="GMM4" s="3"/>
      <c r="GMN4" s="3"/>
      <c r="GMO4" s="3"/>
      <c r="GMP4" s="3"/>
      <c r="GMQ4" s="3"/>
      <c r="GMR4" s="3"/>
      <c r="GMS4" s="3"/>
      <c r="GMT4" s="3"/>
      <c r="GMU4" s="3"/>
      <c r="GMV4" s="3"/>
      <c r="GMW4" s="3"/>
      <c r="GMX4" s="3"/>
      <c r="GMY4" s="3"/>
      <c r="GMZ4" s="3"/>
      <c r="GNA4" s="3"/>
      <c r="GNB4" s="3"/>
      <c r="GNC4" s="3"/>
      <c r="GND4" s="3"/>
      <c r="GNE4" s="3"/>
      <c r="GNF4" s="3"/>
      <c r="GNG4" s="3"/>
      <c r="GNH4" s="3"/>
      <c r="GNI4" s="3"/>
      <c r="GNJ4" s="3"/>
      <c r="GNK4" s="3"/>
      <c r="GNL4" s="3"/>
      <c r="GNM4" s="3"/>
      <c r="GNN4" s="3"/>
      <c r="GNO4" s="3"/>
      <c r="GNP4" s="3"/>
      <c r="GNQ4" s="3"/>
      <c r="GNR4" s="3"/>
      <c r="GNS4" s="3"/>
      <c r="GNT4" s="3"/>
      <c r="GNU4" s="3"/>
      <c r="GNV4" s="3"/>
      <c r="GNW4" s="3"/>
      <c r="GNX4" s="3"/>
      <c r="GNY4" s="3"/>
      <c r="GNZ4" s="3"/>
      <c r="GOA4" s="3"/>
      <c r="GOB4" s="3"/>
      <c r="GOC4" s="3"/>
      <c r="GOD4" s="3"/>
      <c r="GOE4" s="3"/>
      <c r="GOF4" s="3"/>
      <c r="GOG4" s="3"/>
      <c r="GOH4" s="3"/>
      <c r="GOI4" s="3"/>
      <c r="GOJ4" s="3"/>
      <c r="GOK4" s="3"/>
      <c r="GOL4" s="3"/>
      <c r="GOM4" s="3"/>
      <c r="GON4" s="3"/>
      <c r="GOO4" s="3"/>
      <c r="GOP4" s="3"/>
      <c r="GOQ4" s="3"/>
      <c r="GOR4" s="3"/>
      <c r="GOS4" s="3"/>
      <c r="GOT4" s="3"/>
      <c r="GOU4" s="3"/>
      <c r="GOV4" s="3"/>
      <c r="GOW4" s="3"/>
      <c r="GOX4" s="3"/>
      <c r="GOY4" s="3"/>
      <c r="GOZ4" s="3"/>
      <c r="GPA4" s="3"/>
      <c r="GPB4" s="3"/>
      <c r="GPC4" s="3"/>
      <c r="GPD4" s="3"/>
      <c r="GPE4" s="3"/>
      <c r="GPF4" s="3"/>
      <c r="GPG4" s="3"/>
      <c r="GPH4" s="3"/>
      <c r="GPI4" s="3"/>
      <c r="GPJ4" s="3"/>
      <c r="GPK4" s="3"/>
      <c r="GPL4" s="3"/>
      <c r="GPM4" s="3"/>
      <c r="GPN4" s="3"/>
      <c r="GPO4" s="3"/>
      <c r="GPP4" s="3"/>
      <c r="GPQ4" s="3"/>
      <c r="GPR4" s="3"/>
      <c r="GPS4" s="3"/>
      <c r="GPT4" s="3"/>
      <c r="GPU4" s="3"/>
      <c r="GPV4" s="3"/>
      <c r="GPW4" s="3"/>
      <c r="GPX4" s="3"/>
      <c r="GPY4" s="3"/>
      <c r="GPZ4" s="3"/>
      <c r="GQA4" s="3"/>
      <c r="GQB4" s="3"/>
      <c r="GQC4" s="3"/>
      <c r="GQD4" s="3"/>
      <c r="GQE4" s="3"/>
      <c r="GQF4" s="3"/>
      <c r="GQG4" s="3"/>
      <c r="GQH4" s="3"/>
      <c r="GQI4" s="3"/>
      <c r="GQJ4" s="3"/>
      <c r="GQK4" s="3"/>
      <c r="GQL4" s="3"/>
      <c r="GQM4" s="3"/>
      <c r="GQN4" s="3"/>
      <c r="GQO4" s="3"/>
      <c r="GQP4" s="3"/>
      <c r="GQQ4" s="3"/>
      <c r="GQR4" s="3"/>
      <c r="GQS4" s="3"/>
      <c r="GQT4" s="3"/>
      <c r="GQU4" s="3"/>
      <c r="GQV4" s="3"/>
      <c r="GQW4" s="3"/>
      <c r="GQX4" s="3"/>
      <c r="GQY4" s="3"/>
      <c r="GQZ4" s="3"/>
      <c r="GRA4" s="3"/>
      <c r="GRB4" s="3"/>
      <c r="GRC4" s="3"/>
      <c r="GRD4" s="3"/>
      <c r="GRE4" s="3"/>
      <c r="GRF4" s="3"/>
      <c r="GRG4" s="3"/>
      <c r="GRH4" s="3"/>
      <c r="GRI4" s="3"/>
      <c r="GRJ4" s="3"/>
      <c r="GRK4" s="3"/>
      <c r="GRL4" s="3"/>
      <c r="GRM4" s="3"/>
      <c r="GRN4" s="3"/>
      <c r="GRO4" s="3"/>
      <c r="GRP4" s="3"/>
      <c r="GRQ4" s="3"/>
      <c r="GRR4" s="3"/>
      <c r="GRS4" s="3"/>
      <c r="GRT4" s="3"/>
      <c r="GRU4" s="3"/>
      <c r="GRV4" s="3"/>
      <c r="GRW4" s="3"/>
      <c r="GRX4" s="3"/>
      <c r="GRY4" s="3"/>
      <c r="GRZ4" s="3"/>
      <c r="GSA4" s="3"/>
      <c r="GSB4" s="3"/>
      <c r="GSC4" s="3"/>
      <c r="GSD4" s="3"/>
      <c r="GSE4" s="3"/>
      <c r="GSF4" s="3"/>
      <c r="GSG4" s="3"/>
      <c r="GSH4" s="3"/>
      <c r="GSI4" s="3"/>
      <c r="GSJ4" s="3"/>
      <c r="GSK4" s="3"/>
      <c r="GSL4" s="3"/>
      <c r="GSM4" s="3"/>
      <c r="GSN4" s="3"/>
      <c r="GSO4" s="3"/>
      <c r="GSP4" s="3"/>
      <c r="GSQ4" s="3"/>
      <c r="GSR4" s="3"/>
      <c r="GSS4" s="3"/>
      <c r="GST4" s="3"/>
      <c r="GSU4" s="3"/>
      <c r="GSV4" s="3"/>
      <c r="GSW4" s="3"/>
      <c r="GSX4" s="3"/>
      <c r="GSY4" s="3"/>
      <c r="GSZ4" s="3"/>
      <c r="GTA4" s="3"/>
      <c r="GTB4" s="3"/>
      <c r="GTC4" s="3"/>
      <c r="GTD4" s="3"/>
      <c r="GTE4" s="3"/>
      <c r="GTF4" s="3"/>
      <c r="GTG4" s="3"/>
      <c r="GTH4" s="3"/>
      <c r="GTI4" s="3"/>
      <c r="GTJ4" s="3"/>
      <c r="GTK4" s="3"/>
      <c r="GTL4" s="3"/>
      <c r="GTM4" s="3"/>
      <c r="GTN4" s="3"/>
      <c r="GTO4" s="3"/>
      <c r="GTP4" s="3"/>
      <c r="GTQ4" s="3"/>
      <c r="GTR4" s="3"/>
      <c r="GTS4" s="3"/>
      <c r="GTT4" s="3"/>
      <c r="GTU4" s="3"/>
      <c r="GTV4" s="3"/>
      <c r="GTW4" s="3"/>
      <c r="GTX4" s="3"/>
      <c r="GTY4" s="3"/>
      <c r="GTZ4" s="3"/>
      <c r="GUA4" s="3"/>
      <c r="GUB4" s="3"/>
      <c r="GUC4" s="3"/>
      <c r="GUD4" s="3"/>
      <c r="GUE4" s="3"/>
      <c r="GUF4" s="3"/>
      <c r="GUG4" s="3"/>
      <c r="GUH4" s="3"/>
      <c r="GUI4" s="3"/>
      <c r="GUJ4" s="3"/>
      <c r="GUK4" s="3"/>
      <c r="GUL4" s="3"/>
      <c r="GUM4" s="3"/>
      <c r="GUN4" s="3"/>
      <c r="GUO4" s="3"/>
      <c r="GUP4" s="3"/>
      <c r="GUQ4" s="3"/>
      <c r="GUR4" s="3"/>
      <c r="GUS4" s="3"/>
      <c r="GUT4" s="3"/>
      <c r="GUU4" s="3"/>
      <c r="GUV4" s="3"/>
      <c r="GUW4" s="3"/>
      <c r="GUX4" s="3"/>
      <c r="GUY4" s="3"/>
      <c r="GUZ4" s="3"/>
      <c r="GVA4" s="3"/>
      <c r="GVB4" s="3"/>
      <c r="GVC4" s="3"/>
      <c r="GVD4" s="3"/>
      <c r="GVE4" s="3"/>
      <c r="GVF4" s="3"/>
      <c r="GVG4" s="3"/>
      <c r="GVH4" s="3"/>
      <c r="GVI4" s="3"/>
      <c r="GVJ4" s="3"/>
      <c r="GVK4" s="3"/>
      <c r="GVL4" s="3"/>
      <c r="GVM4" s="3"/>
      <c r="GVN4" s="3"/>
      <c r="GVO4" s="3"/>
      <c r="GVP4" s="3"/>
      <c r="GVQ4" s="3"/>
      <c r="GVR4" s="3"/>
      <c r="GVS4" s="3"/>
      <c r="GVT4" s="3"/>
      <c r="GVU4" s="3"/>
      <c r="GVV4" s="3"/>
      <c r="GVW4" s="3"/>
      <c r="GVX4" s="3"/>
      <c r="GVY4" s="3"/>
      <c r="GVZ4" s="3"/>
      <c r="GWA4" s="3"/>
      <c r="GWB4" s="3"/>
      <c r="GWC4" s="3"/>
      <c r="GWD4" s="3"/>
      <c r="GWE4" s="3"/>
      <c r="GWF4" s="3"/>
      <c r="GWG4" s="3"/>
      <c r="GWH4" s="3"/>
      <c r="GWI4" s="3"/>
      <c r="GWJ4" s="3"/>
      <c r="GWK4" s="3"/>
      <c r="GWL4" s="3"/>
      <c r="GWM4" s="3"/>
      <c r="GWN4" s="3"/>
      <c r="GWO4" s="3"/>
      <c r="GWP4" s="3"/>
      <c r="GWQ4" s="3"/>
      <c r="GWR4" s="3"/>
      <c r="GWS4" s="3"/>
      <c r="GWT4" s="3"/>
      <c r="GWU4" s="3"/>
      <c r="GWV4" s="3"/>
      <c r="GWW4" s="3"/>
      <c r="GWX4" s="3"/>
      <c r="GWY4" s="3"/>
      <c r="GWZ4" s="3"/>
      <c r="GXA4" s="3"/>
      <c r="GXB4" s="3"/>
      <c r="GXC4" s="3"/>
      <c r="GXD4" s="3"/>
      <c r="GXE4" s="3"/>
      <c r="GXF4" s="3"/>
      <c r="GXG4" s="3"/>
      <c r="GXH4" s="3"/>
      <c r="GXI4" s="3"/>
      <c r="GXJ4" s="3"/>
      <c r="GXK4" s="3"/>
      <c r="GXL4" s="3"/>
      <c r="GXM4" s="3"/>
      <c r="GXN4" s="3"/>
      <c r="GXO4" s="3"/>
      <c r="GXP4" s="3"/>
      <c r="GXQ4" s="3"/>
      <c r="GXR4" s="3"/>
      <c r="GXS4" s="3"/>
      <c r="GXT4" s="3"/>
      <c r="GXU4" s="3"/>
      <c r="GXV4" s="3"/>
      <c r="GXW4" s="3"/>
      <c r="GXX4" s="3"/>
      <c r="GXY4" s="3"/>
      <c r="GXZ4" s="3"/>
      <c r="GYA4" s="3"/>
      <c r="GYB4" s="3"/>
      <c r="GYC4" s="3"/>
      <c r="GYD4" s="3"/>
      <c r="GYE4" s="3"/>
      <c r="GYF4" s="3"/>
      <c r="GYG4" s="3"/>
      <c r="GYH4" s="3"/>
      <c r="GYI4" s="3"/>
      <c r="GYJ4" s="3"/>
      <c r="GYK4" s="3"/>
      <c r="GYL4" s="3"/>
      <c r="GYM4" s="3"/>
      <c r="GYN4" s="3"/>
      <c r="GYO4" s="3"/>
      <c r="GYP4" s="3"/>
      <c r="GYQ4" s="3"/>
      <c r="GYR4" s="3"/>
      <c r="GYS4" s="3"/>
      <c r="GYT4" s="3"/>
      <c r="GYU4" s="3"/>
      <c r="GYV4" s="3"/>
      <c r="GYW4" s="3"/>
      <c r="GYX4" s="3"/>
      <c r="GYY4" s="3"/>
      <c r="GYZ4" s="3"/>
      <c r="GZA4" s="3"/>
      <c r="GZB4" s="3"/>
      <c r="GZC4" s="3"/>
      <c r="GZD4" s="3"/>
      <c r="GZE4" s="3"/>
      <c r="GZF4" s="3"/>
      <c r="GZG4" s="3"/>
      <c r="GZH4" s="3"/>
      <c r="GZI4" s="3"/>
      <c r="GZJ4" s="3"/>
      <c r="GZK4" s="3"/>
      <c r="GZL4" s="3"/>
      <c r="GZM4" s="3"/>
      <c r="GZN4" s="3"/>
      <c r="GZO4" s="3"/>
      <c r="GZP4" s="3"/>
      <c r="GZQ4" s="3"/>
      <c r="GZR4" s="3"/>
      <c r="GZS4" s="3"/>
      <c r="GZT4" s="3"/>
      <c r="GZU4" s="3"/>
      <c r="GZV4" s="3"/>
      <c r="GZW4" s="3"/>
      <c r="GZX4" s="3"/>
      <c r="GZY4" s="3"/>
      <c r="GZZ4" s="3"/>
      <c r="HAA4" s="3"/>
      <c r="HAB4" s="3"/>
      <c r="HAC4" s="3"/>
      <c r="HAD4" s="3"/>
      <c r="HAE4" s="3"/>
      <c r="HAF4" s="3"/>
      <c r="HAG4" s="3"/>
      <c r="HAH4" s="3"/>
      <c r="HAI4" s="3"/>
      <c r="HAJ4" s="3"/>
      <c r="HAK4" s="3"/>
      <c r="HAL4" s="3"/>
      <c r="HAM4" s="3"/>
      <c r="HAN4" s="3"/>
      <c r="HAO4" s="3"/>
      <c r="HAP4" s="3"/>
      <c r="HAQ4" s="3"/>
      <c r="HAR4" s="3"/>
      <c r="HAS4" s="3"/>
      <c r="HAT4" s="3"/>
      <c r="HAU4" s="3"/>
      <c r="HAV4" s="3"/>
      <c r="HAW4" s="3"/>
      <c r="HAX4" s="3"/>
      <c r="HAY4" s="3"/>
      <c r="HAZ4" s="3"/>
      <c r="HBA4" s="3"/>
      <c r="HBB4" s="3"/>
      <c r="HBC4" s="3"/>
      <c r="HBD4" s="3"/>
      <c r="HBE4" s="3"/>
      <c r="HBF4" s="3"/>
      <c r="HBG4" s="3"/>
      <c r="HBH4" s="3"/>
      <c r="HBI4" s="3"/>
      <c r="HBJ4" s="3"/>
      <c r="HBK4" s="3"/>
      <c r="HBL4" s="3"/>
      <c r="HBM4" s="3"/>
      <c r="HBN4" s="3"/>
      <c r="HBO4" s="3"/>
      <c r="HBP4" s="3"/>
      <c r="HBQ4" s="3"/>
      <c r="HBR4" s="3"/>
      <c r="HBS4" s="3"/>
      <c r="HBT4" s="3"/>
      <c r="HBU4" s="3"/>
      <c r="HBV4" s="3"/>
      <c r="HBW4" s="3"/>
      <c r="HBX4" s="3"/>
      <c r="HBY4" s="3"/>
      <c r="HBZ4" s="3"/>
      <c r="HCA4" s="3"/>
      <c r="HCB4" s="3"/>
      <c r="HCC4" s="3"/>
      <c r="HCD4" s="3"/>
      <c r="HCE4" s="3"/>
      <c r="HCF4" s="3"/>
      <c r="HCG4" s="3"/>
      <c r="HCH4" s="3"/>
      <c r="HCI4" s="3"/>
      <c r="HCJ4" s="3"/>
      <c r="HCK4" s="3"/>
      <c r="HCL4" s="3"/>
      <c r="HCM4" s="3"/>
      <c r="HCN4" s="3"/>
      <c r="HCO4" s="3"/>
      <c r="HCP4" s="3"/>
      <c r="HCQ4" s="3"/>
      <c r="HCR4" s="3"/>
      <c r="HCS4" s="3"/>
      <c r="HCT4" s="3"/>
      <c r="HCU4" s="3"/>
      <c r="HCV4" s="3"/>
      <c r="HCW4" s="3"/>
      <c r="HCX4" s="3"/>
      <c r="HCY4" s="3"/>
      <c r="HCZ4" s="3"/>
      <c r="HDA4" s="3"/>
      <c r="HDB4" s="3"/>
      <c r="HDC4" s="3"/>
      <c r="HDD4" s="3"/>
      <c r="HDE4" s="3"/>
      <c r="HDF4" s="3"/>
      <c r="HDG4" s="3"/>
      <c r="HDH4" s="3"/>
      <c r="HDI4" s="3"/>
      <c r="HDJ4" s="3"/>
      <c r="HDK4" s="3"/>
      <c r="HDL4" s="3"/>
      <c r="HDM4" s="3"/>
      <c r="HDN4" s="3"/>
      <c r="HDO4" s="3"/>
      <c r="HDP4" s="3"/>
      <c r="HDQ4" s="3"/>
      <c r="HDR4" s="3"/>
      <c r="HDS4" s="3"/>
      <c r="HDT4" s="3"/>
      <c r="HDU4" s="3"/>
      <c r="HDV4" s="3"/>
      <c r="HDW4" s="3"/>
      <c r="HDX4" s="3"/>
      <c r="HDY4" s="3"/>
      <c r="HDZ4" s="3"/>
      <c r="HEA4" s="3"/>
      <c r="HEB4" s="3"/>
      <c r="HEC4" s="3"/>
      <c r="HED4" s="3"/>
      <c r="HEE4" s="3"/>
      <c r="HEF4" s="3"/>
      <c r="HEG4" s="3"/>
      <c r="HEH4" s="3"/>
      <c r="HEI4" s="3"/>
      <c r="HEJ4" s="3"/>
      <c r="HEK4" s="3"/>
      <c r="HEL4" s="3"/>
      <c r="HEM4" s="3"/>
      <c r="HEN4" s="3"/>
      <c r="HEO4" s="3"/>
      <c r="HEP4" s="3"/>
      <c r="HEQ4" s="3"/>
      <c r="HER4" s="3"/>
      <c r="HES4" s="3"/>
      <c r="HET4" s="3"/>
      <c r="HEU4" s="3"/>
      <c r="HEV4" s="3"/>
      <c r="HEW4" s="3"/>
      <c r="HEX4" s="3"/>
      <c r="HEY4" s="3"/>
      <c r="HEZ4" s="3"/>
      <c r="HFA4" s="3"/>
      <c r="HFB4" s="3"/>
      <c r="HFC4" s="3"/>
      <c r="HFD4" s="3"/>
      <c r="HFE4" s="3"/>
      <c r="HFF4" s="3"/>
      <c r="HFG4" s="3"/>
      <c r="HFH4" s="3"/>
      <c r="HFI4" s="3"/>
      <c r="HFJ4" s="3"/>
      <c r="HFK4" s="3"/>
      <c r="HFL4" s="3"/>
      <c r="HFM4" s="3"/>
      <c r="HFN4" s="3"/>
      <c r="HFO4" s="3"/>
      <c r="HFP4" s="3"/>
      <c r="HFQ4" s="3"/>
      <c r="HFR4" s="3"/>
      <c r="HFS4" s="3"/>
      <c r="HFT4" s="3"/>
      <c r="HFU4" s="3"/>
      <c r="HFV4" s="3"/>
      <c r="HFW4" s="3"/>
      <c r="HFX4" s="3"/>
      <c r="HFY4" s="3"/>
      <c r="HFZ4" s="3"/>
      <c r="HGA4" s="3"/>
      <c r="HGB4" s="3"/>
      <c r="HGC4" s="3"/>
      <c r="HGD4" s="3"/>
      <c r="HGE4" s="3"/>
      <c r="HGF4" s="3"/>
      <c r="HGG4" s="3"/>
      <c r="HGH4" s="3"/>
      <c r="HGI4" s="3"/>
      <c r="HGJ4" s="3"/>
      <c r="HGK4" s="3"/>
      <c r="HGL4" s="3"/>
      <c r="HGM4" s="3"/>
      <c r="HGN4" s="3"/>
      <c r="HGO4" s="3"/>
      <c r="HGP4" s="3"/>
      <c r="HGQ4" s="3"/>
      <c r="HGR4" s="3"/>
      <c r="HGS4" s="3"/>
      <c r="HGT4" s="3"/>
      <c r="HGU4" s="3"/>
      <c r="HGV4" s="3"/>
      <c r="HGW4" s="3"/>
      <c r="HGX4" s="3"/>
      <c r="HGY4" s="3"/>
      <c r="HGZ4" s="3"/>
      <c r="HHA4" s="3"/>
      <c r="HHB4" s="3"/>
      <c r="HHC4" s="3"/>
      <c r="HHD4" s="3"/>
      <c r="HHE4" s="3"/>
      <c r="HHF4" s="3"/>
      <c r="HHG4" s="3"/>
      <c r="HHH4" s="3"/>
      <c r="HHI4" s="3"/>
      <c r="HHJ4" s="3"/>
      <c r="HHK4" s="3"/>
      <c r="HHL4" s="3"/>
      <c r="HHM4" s="3"/>
      <c r="HHN4" s="3"/>
      <c r="HHO4" s="3"/>
      <c r="HHP4" s="3"/>
      <c r="HHQ4" s="3"/>
      <c r="HHR4" s="3"/>
      <c r="HHS4" s="3"/>
      <c r="HHT4" s="3"/>
      <c r="HHU4" s="3"/>
      <c r="HHV4" s="3"/>
      <c r="HHW4" s="3"/>
      <c r="HHX4" s="3"/>
      <c r="HHY4" s="3"/>
      <c r="HHZ4" s="3"/>
      <c r="HIA4" s="3"/>
      <c r="HIB4" s="3"/>
      <c r="HIC4" s="3"/>
      <c r="HID4" s="3"/>
      <c r="HIE4" s="3"/>
      <c r="HIF4" s="3"/>
      <c r="HIG4" s="3"/>
      <c r="HIH4" s="3"/>
      <c r="HII4" s="3"/>
      <c r="HIJ4" s="3"/>
      <c r="HIK4" s="3"/>
      <c r="HIL4" s="3"/>
      <c r="HIM4" s="3"/>
      <c r="HIN4" s="3"/>
      <c r="HIO4" s="3"/>
      <c r="HIP4" s="3"/>
      <c r="HIQ4" s="3"/>
      <c r="HIR4" s="3"/>
      <c r="HIS4" s="3"/>
      <c r="HIT4" s="3"/>
      <c r="HIU4" s="3"/>
      <c r="HIV4" s="3"/>
      <c r="HIW4" s="3"/>
      <c r="HIX4" s="3"/>
      <c r="HIY4" s="3"/>
      <c r="HIZ4" s="3"/>
      <c r="HJA4" s="3"/>
      <c r="HJB4" s="3"/>
      <c r="HJC4" s="3"/>
      <c r="HJD4" s="3"/>
      <c r="HJE4" s="3"/>
      <c r="HJF4" s="3"/>
      <c r="HJG4" s="3"/>
      <c r="HJH4" s="3"/>
      <c r="HJI4" s="3"/>
      <c r="HJJ4" s="3"/>
      <c r="HJK4" s="3"/>
      <c r="HJL4" s="3"/>
      <c r="HJM4" s="3"/>
      <c r="HJN4" s="3"/>
      <c r="HJO4" s="3"/>
      <c r="HJP4" s="3"/>
      <c r="HJQ4" s="3"/>
      <c r="HJR4" s="3"/>
      <c r="HJS4" s="3"/>
      <c r="HJT4" s="3"/>
      <c r="HJU4" s="3"/>
      <c r="HJV4" s="3"/>
      <c r="HJW4" s="3"/>
      <c r="HJX4" s="3"/>
      <c r="HJY4" s="3"/>
      <c r="HJZ4" s="3"/>
      <c r="HKA4" s="3"/>
      <c r="HKB4" s="3"/>
      <c r="HKC4" s="3"/>
      <c r="HKD4" s="3"/>
      <c r="HKE4" s="3"/>
      <c r="HKF4" s="3"/>
      <c r="HKG4" s="3"/>
      <c r="HKH4" s="3"/>
      <c r="HKI4" s="3"/>
      <c r="HKJ4" s="3"/>
      <c r="HKK4" s="3"/>
      <c r="HKL4" s="3"/>
      <c r="HKM4" s="3"/>
      <c r="HKN4" s="3"/>
      <c r="HKO4" s="3"/>
      <c r="HKP4" s="3"/>
      <c r="HKQ4" s="3"/>
      <c r="HKR4" s="3"/>
      <c r="HKS4" s="3"/>
      <c r="HKT4" s="3"/>
      <c r="HKU4" s="3"/>
      <c r="HKV4" s="3"/>
      <c r="HKW4" s="3"/>
      <c r="HKX4" s="3"/>
      <c r="HKY4" s="3"/>
      <c r="HKZ4" s="3"/>
      <c r="HLA4" s="3"/>
      <c r="HLB4" s="3"/>
      <c r="HLC4" s="3"/>
      <c r="HLD4" s="3"/>
      <c r="HLE4" s="3"/>
      <c r="HLF4" s="3"/>
      <c r="HLG4" s="3"/>
      <c r="HLH4" s="3"/>
      <c r="HLI4" s="3"/>
      <c r="HLJ4" s="3"/>
      <c r="HLK4" s="3"/>
      <c r="HLL4" s="3"/>
      <c r="HLM4" s="3"/>
      <c r="HLN4" s="3"/>
      <c r="HLO4" s="3"/>
      <c r="HLP4" s="3"/>
      <c r="HLQ4" s="3"/>
      <c r="HLR4" s="3"/>
      <c r="HLS4" s="3"/>
      <c r="HLT4" s="3"/>
      <c r="HLU4" s="3"/>
      <c r="HLV4" s="3"/>
      <c r="HLW4" s="3"/>
      <c r="HLX4" s="3"/>
      <c r="HLY4" s="3"/>
      <c r="HLZ4" s="3"/>
      <c r="HMA4" s="3"/>
      <c r="HMB4" s="3"/>
      <c r="HMC4" s="3"/>
      <c r="HMD4" s="3"/>
      <c r="HME4" s="3"/>
      <c r="HMF4" s="3"/>
      <c r="HMG4" s="3"/>
      <c r="HMH4" s="3"/>
      <c r="HMI4" s="3"/>
      <c r="HMJ4" s="3"/>
      <c r="HMK4" s="3"/>
      <c r="HML4" s="3"/>
      <c r="HMM4" s="3"/>
      <c r="HMN4" s="3"/>
      <c r="HMO4" s="3"/>
      <c r="HMP4" s="3"/>
      <c r="HMQ4" s="3"/>
      <c r="HMR4" s="3"/>
      <c r="HMS4" s="3"/>
      <c r="HMT4" s="3"/>
      <c r="HMU4" s="3"/>
      <c r="HMV4" s="3"/>
      <c r="HMW4" s="3"/>
      <c r="HMX4" s="3"/>
      <c r="HMY4" s="3"/>
      <c r="HMZ4" s="3"/>
      <c r="HNA4" s="3"/>
      <c r="HNB4" s="3"/>
      <c r="HNC4" s="3"/>
      <c r="HND4" s="3"/>
      <c r="HNE4" s="3"/>
      <c r="HNF4" s="3"/>
      <c r="HNG4" s="3"/>
      <c r="HNH4" s="3"/>
      <c r="HNI4" s="3"/>
      <c r="HNJ4" s="3"/>
      <c r="HNK4" s="3"/>
      <c r="HNL4" s="3"/>
      <c r="HNM4" s="3"/>
      <c r="HNN4" s="3"/>
      <c r="HNO4" s="3"/>
      <c r="HNP4" s="3"/>
      <c r="HNQ4" s="3"/>
      <c r="HNR4" s="3"/>
      <c r="HNS4" s="3"/>
      <c r="HNT4" s="3"/>
      <c r="HNU4" s="3"/>
      <c r="HNV4" s="3"/>
      <c r="HNW4" s="3"/>
      <c r="HNX4" s="3"/>
      <c r="HNY4" s="3"/>
      <c r="HNZ4" s="3"/>
      <c r="HOA4" s="3"/>
      <c r="HOB4" s="3"/>
      <c r="HOC4" s="3"/>
      <c r="HOD4" s="3"/>
      <c r="HOE4" s="3"/>
      <c r="HOF4" s="3"/>
      <c r="HOG4" s="3"/>
      <c r="HOH4" s="3"/>
      <c r="HOI4" s="3"/>
      <c r="HOJ4" s="3"/>
      <c r="HOK4" s="3"/>
      <c r="HOL4" s="3"/>
      <c r="HOM4" s="3"/>
      <c r="HON4" s="3"/>
      <c r="HOO4" s="3"/>
      <c r="HOP4" s="3"/>
      <c r="HOQ4" s="3"/>
      <c r="HOR4" s="3"/>
      <c r="HOS4" s="3"/>
      <c r="HOT4" s="3"/>
      <c r="HOU4" s="3"/>
      <c r="HOV4" s="3"/>
      <c r="HOW4" s="3"/>
      <c r="HOX4" s="3"/>
      <c r="HOY4" s="3"/>
      <c r="HOZ4" s="3"/>
      <c r="HPA4" s="3"/>
      <c r="HPB4" s="3"/>
      <c r="HPC4" s="3"/>
      <c r="HPD4" s="3"/>
      <c r="HPE4" s="3"/>
      <c r="HPF4" s="3"/>
      <c r="HPG4" s="3"/>
      <c r="HPH4" s="3"/>
      <c r="HPI4" s="3"/>
      <c r="HPJ4" s="3"/>
      <c r="HPK4" s="3"/>
      <c r="HPL4" s="3"/>
      <c r="HPM4" s="3"/>
      <c r="HPN4" s="3"/>
      <c r="HPO4" s="3"/>
      <c r="HPP4" s="3"/>
      <c r="HPQ4" s="3"/>
      <c r="HPR4" s="3"/>
      <c r="HPS4" s="3"/>
      <c r="HPT4" s="3"/>
      <c r="HPU4" s="3"/>
      <c r="HPV4" s="3"/>
      <c r="HPW4" s="3"/>
      <c r="HPX4" s="3"/>
      <c r="HPY4" s="3"/>
      <c r="HPZ4" s="3"/>
      <c r="HQA4" s="3"/>
      <c r="HQB4" s="3"/>
      <c r="HQC4" s="3"/>
      <c r="HQD4" s="3"/>
      <c r="HQE4" s="3"/>
      <c r="HQF4" s="3"/>
      <c r="HQG4" s="3"/>
      <c r="HQH4" s="3"/>
      <c r="HQI4" s="3"/>
      <c r="HQJ4" s="3"/>
      <c r="HQK4" s="3"/>
      <c r="HQL4" s="3"/>
      <c r="HQM4" s="3"/>
      <c r="HQN4" s="3"/>
      <c r="HQO4" s="3"/>
      <c r="HQP4" s="3"/>
      <c r="HQQ4" s="3"/>
      <c r="HQR4" s="3"/>
      <c r="HQS4" s="3"/>
      <c r="HQT4" s="3"/>
      <c r="HQU4" s="3"/>
      <c r="HQV4" s="3"/>
      <c r="HQW4" s="3"/>
      <c r="HQX4" s="3"/>
      <c r="HQY4" s="3"/>
      <c r="HQZ4" s="3"/>
      <c r="HRA4" s="3"/>
      <c r="HRB4" s="3"/>
      <c r="HRC4" s="3"/>
      <c r="HRD4" s="3"/>
      <c r="HRE4" s="3"/>
      <c r="HRF4" s="3"/>
      <c r="HRG4" s="3"/>
      <c r="HRH4" s="3"/>
      <c r="HRI4" s="3"/>
      <c r="HRJ4" s="3"/>
      <c r="HRK4" s="3"/>
      <c r="HRL4" s="3"/>
      <c r="HRM4" s="3"/>
      <c r="HRN4" s="3"/>
      <c r="HRO4" s="3"/>
      <c r="HRP4" s="3"/>
      <c r="HRQ4" s="3"/>
      <c r="HRR4" s="3"/>
      <c r="HRS4" s="3"/>
      <c r="HRT4" s="3"/>
      <c r="HRU4" s="3"/>
      <c r="HRV4" s="3"/>
      <c r="HRW4" s="3"/>
      <c r="HRX4" s="3"/>
      <c r="HRY4" s="3"/>
      <c r="HRZ4" s="3"/>
      <c r="HSA4" s="3"/>
      <c r="HSB4" s="3"/>
      <c r="HSC4" s="3"/>
      <c r="HSD4" s="3"/>
      <c r="HSE4" s="3"/>
      <c r="HSF4" s="3"/>
      <c r="HSG4" s="3"/>
      <c r="HSH4" s="3"/>
      <c r="HSI4" s="3"/>
      <c r="HSJ4" s="3"/>
      <c r="HSK4" s="3"/>
      <c r="HSL4" s="3"/>
      <c r="HSM4" s="3"/>
      <c r="HSN4" s="3"/>
      <c r="HSO4" s="3"/>
      <c r="HSP4" s="3"/>
      <c r="HSQ4" s="3"/>
      <c r="HSR4" s="3"/>
      <c r="HSS4" s="3"/>
      <c r="HST4" s="3"/>
      <c r="HSU4" s="3"/>
      <c r="HSV4" s="3"/>
      <c r="HSW4" s="3"/>
      <c r="HSX4" s="3"/>
      <c r="HSY4" s="3"/>
      <c r="HSZ4" s="3"/>
      <c r="HTA4" s="3"/>
      <c r="HTB4" s="3"/>
      <c r="HTC4" s="3"/>
      <c r="HTD4" s="3"/>
      <c r="HTE4" s="3"/>
      <c r="HTF4" s="3"/>
      <c r="HTG4" s="3"/>
      <c r="HTH4" s="3"/>
      <c r="HTI4" s="3"/>
      <c r="HTJ4" s="3"/>
      <c r="HTK4" s="3"/>
      <c r="HTL4" s="3"/>
      <c r="HTM4" s="3"/>
      <c r="HTN4" s="3"/>
      <c r="HTO4" s="3"/>
      <c r="HTP4" s="3"/>
      <c r="HTQ4" s="3"/>
      <c r="HTR4" s="3"/>
      <c r="HTS4" s="3"/>
      <c r="HTT4" s="3"/>
      <c r="HTU4" s="3"/>
      <c r="HTV4" s="3"/>
      <c r="HTW4" s="3"/>
      <c r="HTX4" s="3"/>
      <c r="HTY4" s="3"/>
      <c r="HTZ4" s="3"/>
      <c r="HUA4" s="3"/>
      <c r="HUB4" s="3"/>
      <c r="HUC4" s="3"/>
      <c r="HUD4" s="3"/>
      <c r="HUE4" s="3"/>
      <c r="HUF4" s="3"/>
      <c r="HUG4" s="3"/>
      <c r="HUH4" s="3"/>
      <c r="HUI4" s="3"/>
      <c r="HUJ4" s="3"/>
      <c r="HUK4" s="3"/>
      <c r="HUL4" s="3"/>
      <c r="HUM4" s="3"/>
      <c r="HUN4" s="3"/>
      <c r="HUO4" s="3"/>
      <c r="HUP4" s="3"/>
      <c r="HUQ4" s="3"/>
      <c r="HUR4" s="3"/>
      <c r="HUS4" s="3"/>
      <c r="HUT4" s="3"/>
      <c r="HUU4" s="3"/>
      <c r="HUV4" s="3"/>
      <c r="HUW4" s="3"/>
      <c r="HUX4" s="3"/>
      <c r="HUY4" s="3"/>
      <c r="HUZ4" s="3"/>
      <c r="HVA4" s="3"/>
      <c r="HVB4" s="3"/>
      <c r="HVC4" s="3"/>
      <c r="HVD4" s="3"/>
      <c r="HVE4" s="3"/>
      <c r="HVF4" s="3"/>
      <c r="HVG4" s="3"/>
      <c r="HVH4" s="3"/>
      <c r="HVI4" s="3"/>
      <c r="HVJ4" s="3"/>
      <c r="HVK4" s="3"/>
      <c r="HVL4" s="3"/>
      <c r="HVM4" s="3"/>
      <c r="HVN4" s="3"/>
      <c r="HVO4" s="3"/>
      <c r="HVP4" s="3"/>
      <c r="HVQ4" s="3"/>
      <c r="HVR4" s="3"/>
      <c r="HVS4" s="3"/>
      <c r="HVT4" s="3"/>
      <c r="HVU4" s="3"/>
      <c r="HVV4" s="3"/>
      <c r="HVW4" s="3"/>
      <c r="HVX4" s="3"/>
      <c r="HVY4" s="3"/>
      <c r="HVZ4" s="3"/>
      <c r="HWA4" s="3"/>
      <c r="HWB4" s="3"/>
      <c r="HWC4" s="3"/>
      <c r="HWD4" s="3"/>
      <c r="HWE4" s="3"/>
      <c r="HWF4" s="3"/>
      <c r="HWG4" s="3"/>
      <c r="HWH4" s="3"/>
      <c r="HWI4" s="3"/>
      <c r="HWJ4" s="3"/>
      <c r="HWK4" s="3"/>
      <c r="HWL4" s="3"/>
      <c r="HWM4" s="3"/>
      <c r="HWN4" s="3"/>
      <c r="HWO4" s="3"/>
      <c r="HWP4" s="3"/>
      <c r="HWQ4" s="3"/>
      <c r="HWR4" s="3"/>
      <c r="HWS4" s="3"/>
      <c r="HWT4" s="3"/>
      <c r="HWU4" s="3"/>
      <c r="HWV4" s="3"/>
      <c r="HWW4" s="3"/>
      <c r="HWX4" s="3"/>
      <c r="HWY4" s="3"/>
      <c r="HWZ4" s="3"/>
      <c r="HXA4" s="3"/>
      <c r="HXB4" s="3"/>
      <c r="HXC4" s="3"/>
      <c r="HXD4" s="3"/>
      <c r="HXE4" s="3"/>
      <c r="HXF4" s="3"/>
      <c r="HXG4" s="3"/>
      <c r="HXH4" s="3"/>
      <c r="HXI4" s="3"/>
      <c r="HXJ4" s="3"/>
      <c r="HXK4" s="3"/>
      <c r="HXL4" s="3"/>
      <c r="HXM4" s="3"/>
      <c r="HXN4" s="3"/>
      <c r="HXO4" s="3"/>
      <c r="HXP4" s="3"/>
      <c r="HXQ4" s="3"/>
      <c r="HXR4" s="3"/>
      <c r="HXS4" s="3"/>
      <c r="HXT4" s="3"/>
      <c r="HXU4" s="3"/>
      <c r="HXV4" s="3"/>
      <c r="HXW4" s="3"/>
      <c r="HXX4" s="3"/>
      <c r="HXY4" s="3"/>
      <c r="HXZ4" s="3"/>
      <c r="HYA4" s="3"/>
      <c r="HYB4" s="3"/>
      <c r="HYC4" s="3"/>
      <c r="HYD4" s="3"/>
      <c r="HYE4" s="3"/>
      <c r="HYF4" s="3"/>
      <c r="HYG4" s="3"/>
      <c r="HYH4" s="3"/>
      <c r="HYI4" s="3"/>
      <c r="HYJ4" s="3"/>
      <c r="HYK4" s="3"/>
      <c r="HYL4" s="3"/>
      <c r="HYM4" s="3"/>
      <c r="HYN4" s="3"/>
      <c r="HYO4" s="3"/>
      <c r="HYP4" s="3"/>
      <c r="HYQ4" s="3"/>
      <c r="HYR4" s="3"/>
      <c r="HYS4" s="3"/>
      <c r="HYT4" s="3"/>
      <c r="HYU4" s="3"/>
      <c r="HYV4" s="3"/>
      <c r="HYW4" s="3"/>
      <c r="HYX4" s="3"/>
      <c r="HYY4" s="3"/>
      <c r="HYZ4" s="3"/>
      <c r="HZA4" s="3"/>
      <c r="HZB4" s="3"/>
      <c r="HZC4" s="3"/>
      <c r="HZD4" s="3"/>
      <c r="HZE4" s="3"/>
      <c r="HZF4" s="3"/>
      <c r="HZG4" s="3"/>
      <c r="HZH4" s="3"/>
      <c r="HZI4" s="3"/>
      <c r="HZJ4" s="3"/>
      <c r="HZK4" s="3"/>
      <c r="HZL4" s="3"/>
      <c r="HZM4" s="3"/>
      <c r="HZN4" s="3"/>
      <c r="HZO4" s="3"/>
      <c r="HZP4" s="3"/>
      <c r="HZQ4" s="3"/>
      <c r="HZR4" s="3"/>
      <c r="HZS4" s="3"/>
      <c r="HZT4" s="3"/>
      <c r="HZU4" s="3"/>
      <c r="HZV4" s="3"/>
      <c r="HZW4" s="3"/>
      <c r="HZX4" s="3"/>
      <c r="HZY4" s="3"/>
      <c r="HZZ4" s="3"/>
      <c r="IAA4" s="3"/>
      <c r="IAB4" s="3"/>
      <c r="IAC4" s="3"/>
      <c r="IAD4" s="3"/>
      <c r="IAE4" s="3"/>
      <c r="IAF4" s="3"/>
      <c r="IAG4" s="3"/>
      <c r="IAH4" s="3"/>
      <c r="IAI4" s="3"/>
      <c r="IAJ4" s="3"/>
      <c r="IAK4" s="3"/>
      <c r="IAL4" s="3"/>
      <c r="IAM4" s="3"/>
      <c r="IAN4" s="3"/>
      <c r="IAO4" s="3"/>
      <c r="IAP4" s="3"/>
      <c r="IAQ4" s="3"/>
      <c r="IAR4" s="3"/>
      <c r="IAS4" s="3"/>
      <c r="IAT4" s="3"/>
      <c r="IAU4" s="3"/>
      <c r="IAV4" s="3"/>
      <c r="IAW4" s="3"/>
      <c r="IAX4" s="3"/>
      <c r="IAY4" s="3"/>
      <c r="IAZ4" s="3"/>
      <c r="IBA4" s="3"/>
      <c r="IBB4" s="3"/>
      <c r="IBC4" s="3"/>
      <c r="IBD4" s="3"/>
      <c r="IBE4" s="3"/>
      <c r="IBF4" s="3"/>
      <c r="IBG4" s="3"/>
      <c r="IBH4" s="3"/>
      <c r="IBI4" s="3"/>
      <c r="IBJ4" s="3"/>
      <c r="IBK4" s="3"/>
      <c r="IBL4" s="3"/>
      <c r="IBM4" s="3"/>
      <c r="IBN4" s="3"/>
      <c r="IBO4" s="3"/>
      <c r="IBP4" s="3"/>
      <c r="IBQ4" s="3"/>
      <c r="IBR4" s="3"/>
      <c r="IBS4" s="3"/>
      <c r="IBT4" s="3"/>
      <c r="IBU4" s="3"/>
      <c r="IBV4" s="3"/>
      <c r="IBW4" s="3"/>
      <c r="IBX4" s="3"/>
      <c r="IBY4" s="3"/>
      <c r="IBZ4" s="3"/>
      <c r="ICA4" s="3"/>
      <c r="ICB4" s="3"/>
      <c r="ICC4" s="3"/>
      <c r="ICD4" s="3"/>
      <c r="ICE4" s="3"/>
      <c r="ICF4" s="3"/>
      <c r="ICG4" s="3"/>
      <c r="ICH4" s="3"/>
      <c r="ICI4" s="3"/>
      <c r="ICJ4" s="3"/>
      <c r="ICK4" s="3"/>
      <c r="ICL4" s="3"/>
      <c r="ICM4" s="3"/>
      <c r="ICN4" s="3"/>
      <c r="ICO4" s="3"/>
      <c r="ICP4" s="3"/>
      <c r="ICQ4" s="3"/>
      <c r="ICR4" s="3"/>
      <c r="ICS4" s="3"/>
      <c r="ICT4" s="3"/>
      <c r="ICU4" s="3"/>
      <c r="ICV4" s="3"/>
      <c r="ICW4" s="3"/>
      <c r="ICX4" s="3"/>
      <c r="ICY4" s="3"/>
      <c r="ICZ4" s="3"/>
      <c r="IDA4" s="3"/>
      <c r="IDB4" s="3"/>
      <c r="IDC4" s="3"/>
      <c r="IDD4" s="3"/>
      <c r="IDE4" s="3"/>
      <c r="IDF4" s="3"/>
      <c r="IDG4" s="3"/>
      <c r="IDH4" s="3"/>
      <c r="IDI4" s="3"/>
      <c r="IDJ4" s="3"/>
      <c r="IDK4" s="3"/>
      <c r="IDL4" s="3"/>
      <c r="IDM4" s="3"/>
      <c r="IDN4" s="3"/>
      <c r="IDO4" s="3"/>
      <c r="IDP4" s="3"/>
      <c r="IDQ4" s="3"/>
      <c r="IDR4" s="3"/>
      <c r="IDS4" s="3"/>
      <c r="IDT4" s="3"/>
      <c r="IDU4" s="3"/>
      <c r="IDV4" s="3"/>
      <c r="IDW4" s="3"/>
      <c r="IDX4" s="3"/>
      <c r="IDY4" s="3"/>
      <c r="IDZ4" s="3"/>
      <c r="IEA4" s="3"/>
      <c r="IEB4" s="3"/>
      <c r="IEC4" s="3"/>
      <c r="IED4" s="3"/>
      <c r="IEE4" s="3"/>
      <c r="IEF4" s="3"/>
      <c r="IEG4" s="3"/>
      <c r="IEH4" s="3"/>
      <c r="IEI4" s="3"/>
      <c r="IEJ4" s="3"/>
      <c r="IEK4" s="3"/>
      <c r="IEL4" s="3"/>
      <c r="IEM4" s="3"/>
      <c r="IEN4" s="3"/>
      <c r="IEO4" s="3"/>
      <c r="IEP4" s="3"/>
      <c r="IEQ4" s="3"/>
      <c r="IER4" s="3"/>
      <c r="IES4" s="3"/>
      <c r="IET4" s="3"/>
      <c r="IEU4" s="3"/>
      <c r="IEV4" s="3"/>
      <c r="IEW4" s="3"/>
      <c r="IEX4" s="3"/>
      <c r="IEY4" s="3"/>
      <c r="IEZ4" s="3"/>
      <c r="IFA4" s="3"/>
      <c r="IFB4" s="3"/>
      <c r="IFC4" s="3"/>
      <c r="IFD4" s="3"/>
      <c r="IFE4" s="3"/>
      <c r="IFF4" s="3"/>
      <c r="IFG4" s="3"/>
      <c r="IFH4" s="3"/>
      <c r="IFI4" s="3"/>
      <c r="IFJ4" s="3"/>
      <c r="IFK4" s="3"/>
      <c r="IFL4" s="3"/>
      <c r="IFM4" s="3"/>
      <c r="IFN4" s="3"/>
      <c r="IFO4" s="3"/>
      <c r="IFP4" s="3"/>
      <c r="IFQ4" s="3"/>
      <c r="IFR4" s="3"/>
      <c r="IFS4" s="3"/>
      <c r="IFT4" s="3"/>
      <c r="IFU4" s="3"/>
      <c r="IFV4" s="3"/>
      <c r="IFW4" s="3"/>
      <c r="IFX4" s="3"/>
      <c r="IFY4" s="3"/>
      <c r="IFZ4" s="3"/>
      <c r="IGA4" s="3"/>
      <c r="IGB4" s="3"/>
      <c r="IGC4" s="3"/>
      <c r="IGD4" s="3"/>
      <c r="IGE4" s="3"/>
      <c r="IGF4" s="3"/>
      <c r="IGG4" s="3"/>
      <c r="IGH4" s="3"/>
      <c r="IGI4" s="3"/>
      <c r="IGJ4" s="3"/>
      <c r="IGK4" s="3"/>
      <c r="IGL4" s="3"/>
      <c r="IGM4" s="3"/>
      <c r="IGN4" s="3"/>
      <c r="IGO4" s="3"/>
      <c r="IGP4" s="3"/>
      <c r="IGQ4" s="3"/>
      <c r="IGR4" s="3"/>
      <c r="IGS4" s="3"/>
      <c r="IGT4" s="3"/>
      <c r="IGU4" s="3"/>
      <c r="IGV4" s="3"/>
      <c r="IGW4" s="3"/>
      <c r="IGX4" s="3"/>
      <c r="IGY4" s="3"/>
      <c r="IGZ4" s="3"/>
      <c r="IHA4" s="3"/>
      <c r="IHB4" s="3"/>
      <c r="IHC4" s="3"/>
      <c r="IHD4" s="3"/>
      <c r="IHE4" s="3"/>
      <c r="IHF4" s="3"/>
      <c r="IHG4" s="3"/>
      <c r="IHH4" s="3"/>
      <c r="IHI4" s="3"/>
      <c r="IHJ4" s="3"/>
      <c r="IHK4" s="3"/>
      <c r="IHL4" s="3"/>
      <c r="IHM4" s="3"/>
      <c r="IHN4" s="3"/>
      <c r="IHO4" s="3"/>
      <c r="IHP4" s="3"/>
      <c r="IHQ4" s="3"/>
      <c r="IHR4" s="3"/>
      <c r="IHS4" s="3"/>
      <c r="IHT4" s="3"/>
      <c r="IHU4" s="3"/>
      <c r="IHV4" s="3"/>
      <c r="IHW4" s="3"/>
      <c r="IHX4" s="3"/>
      <c r="IHY4" s="3"/>
      <c r="IHZ4" s="3"/>
      <c r="IIA4" s="3"/>
      <c r="IIB4" s="3"/>
      <c r="IIC4" s="3"/>
      <c r="IID4" s="3"/>
      <c r="IIE4" s="3"/>
      <c r="IIF4" s="3"/>
      <c r="IIG4" s="3"/>
      <c r="IIH4" s="3"/>
      <c r="III4" s="3"/>
      <c r="IIJ4" s="3"/>
      <c r="IIK4" s="3"/>
      <c r="IIL4" s="3"/>
      <c r="IIM4" s="3"/>
      <c r="IIN4" s="3"/>
      <c r="IIO4" s="3"/>
      <c r="IIP4" s="3"/>
      <c r="IIQ4" s="3"/>
      <c r="IIR4" s="3"/>
      <c r="IIS4" s="3"/>
      <c r="IIT4" s="3"/>
      <c r="IIU4" s="3"/>
      <c r="IIV4" s="3"/>
      <c r="IIW4" s="3"/>
      <c r="IIX4" s="3"/>
      <c r="IIY4" s="3"/>
      <c r="IIZ4" s="3"/>
      <c r="IJA4" s="3"/>
      <c r="IJB4" s="3"/>
      <c r="IJC4" s="3"/>
      <c r="IJD4" s="3"/>
      <c r="IJE4" s="3"/>
      <c r="IJF4" s="3"/>
      <c r="IJG4" s="3"/>
      <c r="IJH4" s="3"/>
      <c r="IJI4" s="3"/>
      <c r="IJJ4" s="3"/>
      <c r="IJK4" s="3"/>
      <c r="IJL4" s="3"/>
      <c r="IJM4" s="3"/>
      <c r="IJN4" s="3"/>
      <c r="IJO4" s="3"/>
      <c r="IJP4" s="3"/>
      <c r="IJQ4" s="3"/>
      <c r="IJR4" s="3"/>
      <c r="IJS4" s="3"/>
      <c r="IJT4" s="3"/>
      <c r="IJU4" s="3"/>
      <c r="IJV4" s="3"/>
      <c r="IJW4" s="3"/>
      <c r="IJX4" s="3"/>
      <c r="IJY4" s="3"/>
      <c r="IJZ4" s="3"/>
      <c r="IKA4" s="3"/>
      <c r="IKB4" s="3"/>
      <c r="IKC4" s="3"/>
      <c r="IKD4" s="3"/>
      <c r="IKE4" s="3"/>
      <c r="IKF4" s="3"/>
      <c r="IKG4" s="3"/>
      <c r="IKH4" s="3"/>
      <c r="IKI4" s="3"/>
      <c r="IKJ4" s="3"/>
      <c r="IKK4" s="3"/>
      <c r="IKL4" s="3"/>
      <c r="IKM4" s="3"/>
      <c r="IKN4" s="3"/>
      <c r="IKO4" s="3"/>
      <c r="IKP4" s="3"/>
      <c r="IKQ4" s="3"/>
      <c r="IKR4" s="3"/>
      <c r="IKS4" s="3"/>
      <c r="IKT4" s="3"/>
      <c r="IKU4" s="3"/>
      <c r="IKV4" s="3"/>
      <c r="IKW4" s="3"/>
      <c r="IKX4" s="3"/>
      <c r="IKY4" s="3"/>
      <c r="IKZ4" s="3"/>
      <c r="ILA4" s="3"/>
      <c r="ILB4" s="3"/>
      <c r="ILC4" s="3"/>
      <c r="ILD4" s="3"/>
      <c r="ILE4" s="3"/>
      <c r="ILF4" s="3"/>
      <c r="ILG4" s="3"/>
      <c r="ILH4" s="3"/>
      <c r="ILI4" s="3"/>
      <c r="ILJ4" s="3"/>
      <c r="ILK4" s="3"/>
      <c r="ILL4" s="3"/>
      <c r="ILM4" s="3"/>
      <c r="ILN4" s="3"/>
      <c r="ILO4" s="3"/>
      <c r="ILP4" s="3"/>
      <c r="ILQ4" s="3"/>
      <c r="ILR4" s="3"/>
      <c r="ILS4" s="3"/>
      <c r="ILT4" s="3"/>
      <c r="ILU4" s="3"/>
      <c r="ILV4" s="3"/>
      <c r="ILW4" s="3"/>
      <c r="ILX4" s="3"/>
      <c r="ILY4" s="3"/>
      <c r="ILZ4" s="3"/>
      <c r="IMA4" s="3"/>
      <c r="IMB4" s="3"/>
      <c r="IMC4" s="3"/>
      <c r="IMD4" s="3"/>
      <c r="IME4" s="3"/>
      <c r="IMF4" s="3"/>
      <c r="IMG4" s="3"/>
      <c r="IMH4" s="3"/>
      <c r="IMI4" s="3"/>
      <c r="IMJ4" s="3"/>
      <c r="IMK4" s="3"/>
      <c r="IML4" s="3"/>
      <c r="IMM4" s="3"/>
      <c r="IMN4" s="3"/>
      <c r="IMO4" s="3"/>
      <c r="IMP4" s="3"/>
      <c r="IMQ4" s="3"/>
      <c r="IMR4" s="3"/>
      <c r="IMS4" s="3"/>
      <c r="IMT4" s="3"/>
      <c r="IMU4" s="3"/>
      <c r="IMV4" s="3"/>
      <c r="IMW4" s="3"/>
      <c r="IMX4" s="3"/>
      <c r="IMY4" s="3"/>
      <c r="IMZ4" s="3"/>
      <c r="INA4" s="3"/>
      <c r="INB4" s="3"/>
      <c r="INC4" s="3"/>
      <c r="IND4" s="3"/>
      <c r="INE4" s="3"/>
      <c r="INF4" s="3"/>
      <c r="ING4" s="3"/>
      <c r="INH4" s="3"/>
      <c r="INI4" s="3"/>
      <c r="INJ4" s="3"/>
      <c r="INK4" s="3"/>
      <c r="INL4" s="3"/>
      <c r="INM4" s="3"/>
      <c r="INN4" s="3"/>
      <c r="INO4" s="3"/>
      <c r="INP4" s="3"/>
      <c r="INQ4" s="3"/>
      <c r="INR4" s="3"/>
      <c r="INS4" s="3"/>
      <c r="INT4" s="3"/>
      <c r="INU4" s="3"/>
      <c r="INV4" s="3"/>
      <c r="INW4" s="3"/>
      <c r="INX4" s="3"/>
      <c r="INY4" s="3"/>
      <c r="INZ4" s="3"/>
      <c r="IOA4" s="3"/>
      <c r="IOB4" s="3"/>
      <c r="IOC4" s="3"/>
      <c r="IOD4" s="3"/>
      <c r="IOE4" s="3"/>
      <c r="IOF4" s="3"/>
      <c r="IOG4" s="3"/>
      <c r="IOH4" s="3"/>
      <c r="IOI4" s="3"/>
      <c r="IOJ4" s="3"/>
      <c r="IOK4" s="3"/>
      <c r="IOL4" s="3"/>
      <c r="IOM4" s="3"/>
      <c r="ION4" s="3"/>
      <c r="IOO4" s="3"/>
      <c r="IOP4" s="3"/>
      <c r="IOQ4" s="3"/>
      <c r="IOR4" s="3"/>
      <c r="IOS4" s="3"/>
      <c r="IOT4" s="3"/>
      <c r="IOU4" s="3"/>
      <c r="IOV4" s="3"/>
      <c r="IOW4" s="3"/>
      <c r="IOX4" s="3"/>
      <c r="IOY4" s="3"/>
      <c r="IOZ4" s="3"/>
      <c r="IPA4" s="3"/>
      <c r="IPB4" s="3"/>
      <c r="IPC4" s="3"/>
      <c r="IPD4" s="3"/>
      <c r="IPE4" s="3"/>
      <c r="IPF4" s="3"/>
      <c r="IPG4" s="3"/>
      <c r="IPH4" s="3"/>
      <c r="IPI4" s="3"/>
      <c r="IPJ4" s="3"/>
      <c r="IPK4" s="3"/>
      <c r="IPL4" s="3"/>
      <c r="IPM4" s="3"/>
      <c r="IPN4" s="3"/>
      <c r="IPO4" s="3"/>
      <c r="IPP4" s="3"/>
      <c r="IPQ4" s="3"/>
      <c r="IPR4" s="3"/>
      <c r="IPS4" s="3"/>
      <c r="IPT4" s="3"/>
      <c r="IPU4" s="3"/>
      <c r="IPV4" s="3"/>
      <c r="IPW4" s="3"/>
      <c r="IPX4" s="3"/>
      <c r="IPY4" s="3"/>
      <c r="IPZ4" s="3"/>
      <c r="IQA4" s="3"/>
      <c r="IQB4" s="3"/>
      <c r="IQC4" s="3"/>
      <c r="IQD4" s="3"/>
      <c r="IQE4" s="3"/>
      <c r="IQF4" s="3"/>
      <c r="IQG4" s="3"/>
      <c r="IQH4" s="3"/>
      <c r="IQI4" s="3"/>
      <c r="IQJ4" s="3"/>
      <c r="IQK4" s="3"/>
      <c r="IQL4" s="3"/>
      <c r="IQM4" s="3"/>
      <c r="IQN4" s="3"/>
      <c r="IQO4" s="3"/>
      <c r="IQP4" s="3"/>
      <c r="IQQ4" s="3"/>
      <c r="IQR4" s="3"/>
      <c r="IQS4" s="3"/>
      <c r="IQT4" s="3"/>
      <c r="IQU4" s="3"/>
      <c r="IQV4" s="3"/>
      <c r="IQW4" s="3"/>
      <c r="IQX4" s="3"/>
      <c r="IQY4" s="3"/>
      <c r="IQZ4" s="3"/>
      <c r="IRA4" s="3"/>
      <c r="IRB4" s="3"/>
      <c r="IRC4" s="3"/>
      <c r="IRD4" s="3"/>
      <c r="IRE4" s="3"/>
      <c r="IRF4" s="3"/>
      <c r="IRG4" s="3"/>
      <c r="IRH4" s="3"/>
      <c r="IRI4" s="3"/>
      <c r="IRJ4" s="3"/>
      <c r="IRK4" s="3"/>
      <c r="IRL4" s="3"/>
      <c r="IRM4" s="3"/>
      <c r="IRN4" s="3"/>
      <c r="IRO4" s="3"/>
      <c r="IRP4" s="3"/>
      <c r="IRQ4" s="3"/>
      <c r="IRR4" s="3"/>
      <c r="IRS4" s="3"/>
      <c r="IRT4" s="3"/>
      <c r="IRU4" s="3"/>
      <c r="IRV4" s="3"/>
      <c r="IRW4" s="3"/>
      <c r="IRX4" s="3"/>
      <c r="IRY4" s="3"/>
      <c r="IRZ4" s="3"/>
      <c r="ISA4" s="3"/>
      <c r="ISB4" s="3"/>
      <c r="ISC4" s="3"/>
      <c r="ISD4" s="3"/>
      <c r="ISE4" s="3"/>
      <c r="ISF4" s="3"/>
      <c r="ISG4" s="3"/>
      <c r="ISH4" s="3"/>
      <c r="ISI4" s="3"/>
      <c r="ISJ4" s="3"/>
      <c r="ISK4" s="3"/>
      <c r="ISL4" s="3"/>
      <c r="ISM4" s="3"/>
      <c r="ISN4" s="3"/>
      <c r="ISO4" s="3"/>
      <c r="ISP4" s="3"/>
      <c r="ISQ4" s="3"/>
      <c r="ISR4" s="3"/>
      <c r="ISS4" s="3"/>
      <c r="IST4" s="3"/>
      <c r="ISU4" s="3"/>
      <c r="ISV4" s="3"/>
      <c r="ISW4" s="3"/>
      <c r="ISX4" s="3"/>
      <c r="ISY4" s="3"/>
      <c r="ISZ4" s="3"/>
      <c r="ITA4" s="3"/>
      <c r="ITB4" s="3"/>
      <c r="ITC4" s="3"/>
      <c r="ITD4" s="3"/>
      <c r="ITE4" s="3"/>
      <c r="ITF4" s="3"/>
      <c r="ITG4" s="3"/>
      <c r="ITH4" s="3"/>
      <c r="ITI4" s="3"/>
      <c r="ITJ4" s="3"/>
      <c r="ITK4" s="3"/>
      <c r="ITL4" s="3"/>
      <c r="ITM4" s="3"/>
      <c r="ITN4" s="3"/>
      <c r="ITO4" s="3"/>
      <c r="ITP4" s="3"/>
      <c r="ITQ4" s="3"/>
      <c r="ITR4" s="3"/>
      <c r="ITS4" s="3"/>
      <c r="ITT4" s="3"/>
      <c r="ITU4" s="3"/>
      <c r="ITV4" s="3"/>
      <c r="ITW4" s="3"/>
      <c r="ITX4" s="3"/>
      <c r="ITY4" s="3"/>
      <c r="ITZ4" s="3"/>
      <c r="IUA4" s="3"/>
      <c r="IUB4" s="3"/>
      <c r="IUC4" s="3"/>
      <c r="IUD4" s="3"/>
      <c r="IUE4" s="3"/>
      <c r="IUF4" s="3"/>
      <c r="IUG4" s="3"/>
      <c r="IUH4" s="3"/>
      <c r="IUI4" s="3"/>
      <c r="IUJ4" s="3"/>
      <c r="IUK4" s="3"/>
      <c r="IUL4" s="3"/>
      <c r="IUM4" s="3"/>
      <c r="IUN4" s="3"/>
      <c r="IUO4" s="3"/>
      <c r="IUP4" s="3"/>
      <c r="IUQ4" s="3"/>
      <c r="IUR4" s="3"/>
      <c r="IUS4" s="3"/>
      <c r="IUT4" s="3"/>
      <c r="IUU4" s="3"/>
      <c r="IUV4" s="3"/>
      <c r="IUW4" s="3"/>
      <c r="IUX4" s="3"/>
      <c r="IUY4" s="3"/>
      <c r="IUZ4" s="3"/>
      <c r="IVA4" s="3"/>
      <c r="IVB4" s="3"/>
      <c r="IVC4" s="3"/>
      <c r="IVD4" s="3"/>
      <c r="IVE4" s="3"/>
      <c r="IVF4" s="3"/>
      <c r="IVG4" s="3"/>
      <c r="IVH4" s="3"/>
      <c r="IVI4" s="3"/>
      <c r="IVJ4" s="3"/>
      <c r="IVK4" s="3"/>
      <c r="IVL4" s="3"/>
      <c r="IVM4" s="3"/>
      <c r="IVN4" s="3"/>
      <c r="IVO4" s="3"/>
      <c r="IVP4" s="3"/>
      <c r="IVQ4" s="3"/>
      <c r="IVR4" s="3"/>
      <c r="IVS4" s="3"/>
      <c r="IVT4" s="3"/>
      <c r="IVU4" s="3"/>
      <c r="IVV4" s="3"/>
      <c r="IVW4" s="3"/>
      <c r="IVX4" s="3"/>
      <c r="IVY4" s="3"/>
      <c r="IVZ4" s="3"/>
      <c r="IWA4" s="3"/>
      <c r="IWB4" s="3"/>
      <c r="IWC4" s="3"/>
      <c r="IWD4" s="3"/>
      <c r="IWE4" s="3"/>
      <c r="IWF4" s="3"/>
      <c r="IWG4" s="3"/>
      <c r="IWH4" s="3"/>
      <c r="IWI4" s="3"/>
      <c r="IWJ4" s="3"/>
      <c r="IWK4" s="3"/>
      <c r="IWL4" s="3"/>
      <c r="IWM4" s="3"/>
      <c r="IWN4" s="3"/>
      <c r="IWO4" s="3"/>
      <c r="IWP4" s="3"/>
      <c r="IWQ4" s="3"/>
      <c r="IWR4" s="3"/>
      <c r="IWS4" s="3"/>
      <c r="IWT4" s="3"/>
      <c r="IWU4" s="3"/>
      <c r="IWV4" s="3"/>
      <c r="IWW4" s="3"/>
      <c r="IWX4" s="3"/>
      <c r="IWY4" s="3"/>
      <c r="IWZ4" s="3"/>
      <c r="IXA4" s="3"/>
      <c r="IXB4" s="3"/>
      <c r="IXC4" s="3"/>
      <c r="IXD4" s="3"/>
      <c r="IXE4" s="3"/>
      <c r="IXF4" s="3"/>
      <c r="IXG4" s="3"/>
      <c r="IXH4" s="3"/>
      <c r="IXI4" s="3"/>
      <c r="IXJ4" s="3"/>
      <c r="IXK4" s="3"/>
      <c r="IXL4" s="3"/>
      <c r="IXM4" s="3"/>
      <c r="IXN4" s="3"/>
      <c r="IXO4" s="3"/>
      <c r="IXP4" s="3"/>
      <c r="IXQ4" s="3"/>
      <c r="IXR4" s="3"/>
      <c r="IXS4" s="3"/>
      <c r="IXT4" s="3"/>
      <c r="IXU4" s="3"/>
      <c r="IXV4" s="3"/>
      <c r="IXW4" s="3"/>
      <c r="IXX4" s="3"/>
      <c r="IXY4" s="3"/>
      <c r="IXZ4" s="3"/>
      <c r="IYA4" s="3"/>
      <c r="IYB4" s="3"/>
      <c r="IYC4" s="3"/>
      <c r="IYD4" s="3"/>
      <c r="IYE4" s="3"/>
      <c r="IYF4" s="3"/>
      <c r="IYG4" s="3"/>
      <c r="IYH4" s="3"/>
      <c r="IYI4" s="3"/>
      <c r="IYJ4" s="3"/>
      <c r="IYK4" s="3"/>
      <c r="IYL4" s="3"/>
      <c r="IYM4" s="3"/>
      <c r="IYN4" s="3"/>
      <c r="IYO4" s="3"/>
      <c r="IYP4" s="3"/>
      <c r="IYQ4" s="3"/>
      <c r="IYR4" s="3"/>
      <c r="IYS4" s="3"/>
      <c r="IYT4" s="3"/>
      <c r="IYU4" s="3"/>
      <c r="IYV4" s="3"/>
      <c r="IYW4" s="3"/>
      <c r="IYX4" s="3"/>
      <c r="IYY4" s="3"/>
      <c r="IYZ4" s="3"/>
      <c r="IZA4" s="3"/>
      <c r="IZB4" s="3"/>
      <c r="IZC4" s="3"/>
      <c r="IZD4" s="3"/>
      <c r="IZE4" s="3"/>
      <c r="IZF4" s="3"/>
      <c r="IZG4" s="3"/>
      <c r="IZH4" s="3"/>
      <c r="IZI4" s="3"/>
      <c r="IZJ4" s="3"/>
      <c r="IZK4" s="3"/>
      <c r="IZL4" s="3"/>
      <c r="IZM4" s="3"/>
      <c r="IZN4" s="3"/>
      <c r="IZO4" s="3"/>
      <c r="IZP4" s="3"/>
      <c r="IZQ4" s="3"/>
      <c r="IZR4" s="3"/>
      <c r="IZS4" s="3"/>
      <c r="IZT4" s="3"/>
      <c r="IZU4" s="3"/>
      <c r="IZV4" s="3"/>
      <c r="IZW4" s="3"/>
      <c r="IZX4" s="3"/>
      <c r="IZY4" s="3"/>
      <c r="IZZ4" s="3"/>
      <c r="JAA4" s="3"/>
      <c r="JAB4" s="3"/>
      <c r="JAC4" s="3"/>
      <c r="JAD4" s="3"/>
      <c r="JAE4" s="3"/>
      <c r="JAF4" s="3"/>
      <c r="JAG4" s="3"/>
      <c r="JAH4" s="3"/>
      <c r="JAI4" s="3"/>
      <c r="JAJ4" s="3"/>
      <c r="JAK4" s="3"/>
      <c r="JAL4" s="3"/>
      <c r="JAM4" s="3"/>
      <c r="JAN4" s="3"/>
      <c r="JAO4" s="3"/>
      <c r="JAP4" s="3"/>
      <c r="JAQ4" s="3"/>
      <c r="JAR4" s="3"/>
      <c r="JAS4" s="3"/>
      <c r="JAT4" s="3"/>
      <c r="JAU4" s="3"/>
      <c r="JAV4" s="3"/>
      <c r="JAW4" s="3"/>
      <c r="JAX4" s="3"/>
      <c r="JAY4" s="3"/>
      <c r="JAZ4" s="3"/>
      <c r="JBA4" s="3"/>
      <c r="JBB4" s="3"/>
      <c r="JBC4" s="3"/>
      <c r="JBD4" s="3"/>
      <c r="JBE4" s="3"/>
      <c r="JBF4" s="3"/>
      <c r="JBG4" s="3"/>
      <c r="JBH4" s="3"/>
      <c r="JBI4" s="3"/>
      <c r="JBJ4" s="3"/>
      <c r="JBK4" s="3"/>
      <c r="JBL4" s="3"/>
      <c r="JBM4" s="3"/>
      <c r="JBN4" s="3"/>
      <c r="JBO4" s="3"/>
      <c r="JBP4" s="3"/>
      <c r="JBQ4" s="3"/>
      <c r="JBR4" s="3"/>
      <c r="JBS4" s="3"/>
      <c r="JBT4" s="3"/>
      <c r="JBU4" s="3"/>
      <c r="JBV4" s="3"/>
      <c r="JBW4" s="3"/>
      <c r="JBX4" s="3"/>
      <c r="JBY4" s="3"/>
      <c r="JBZ4" s="3"/>
      <c r="JCA4" s="3"/>
      <c r="JCB4" s="3"/>
      <c r="JCC4" s="3"/>
      <c r="JCD4" s="3"/>
      <c r="JCE4" s="3"/>
      <c r="JCF4" s="3"/>
      <c r="JCG4" s="3"/>
      <c r="JCH4" s="3"/>
      <c r="JCI4" s="3"/>
      <c r="JCJ4" s="3"/>
      <c r="JCK4" s="3"/>
      <c r="JCL4" s="3"/>
      <c r="JCM4" s="3"/>
      <c r="JCN4" s="3"/>
      <c r="JCO4" s="3"/>
      <c r="JCP4" s="3"/>
      <c r="JCQ4" s="3"/>
      <c r="JCR4" s="3"/>
      <c r="JCS4" s="3"/>
      <c r="JCT4" s="3"/>
      <c r="JCU4" s="3"/>
      <c r="JCV4" s="3"/>
      <c r="JCW4" s="3"/>
      <c r="JCX4" s="3"/>
      <c r="JCY4" s="3"/>
      <c r="JCZ4" s="3"/>
      <c r="JDA4" s="3"/>
      <c r="JDB4" s="3"/>
      <c r="JDC4" s="3"/>
      <c r="JDD4" s="3"/>
      <c r="JDE4" s="3"/>
      <c r="JDF4" s="3"/>
      <c r="JDG4" s="3"/>
      <c r="JDH4" s="3"/>
      <c r="JDI4" s="3"/>
      <c r="JDJ4" s="3"/>
      <c r="JDK4" s="3"/>
      <c r="JDL4" s="3"/>
      <c r="JDM4" s="3"/>
      <c r="JDN4" s="3"/>
      <c r="JDO4" s="3"/>
      <c r="JDP4" s="3"/>
      <c r="JDQ4" s="3"/>
      <c r="JDR4" s="3"/>
      <c r="JDS4" s="3"/>
      <c r="JDT4" s="3"/>
      <c r="JDU4" s="3"/>
      <c r="JDV4" s="3"/>
      <c r="JDW4" s="3"/>
      <c r="JDX4" s="3"/>
      <c r="JDY4" s="3"/>
      <c r="JDZ4" s="3"/>
      <c r="JEA4" s="3"/>
      <c r="JEB4" s="3"/>
      <c r="JEC4" s="3"/>
      <c r="JED4" s="3"/>
      <c r="JEE4" s="3"/>
      <c r="JEF4" s="3"/>
      <c r="JEG4" s="3"/>
      <c r="JEH4" s="3"/>
      <c r="JEI4" s="3"/>
      <c r="JEJ4" s="3"/>
      <c r="JEK4" s="3"/>
      <c r="JEL4" s="3"/>
      <c r="JEM4" s="3"/>
      <c r="JEN4" s="3"/>
      <c r="JEO4" s="3"/>
      <c r="JEP4" s="3"/>
      <c r="JEQ4" s="3"/>
      <c r="JER4" s="3"/>
      <c r="JES4" s="3"/>
      <c r="JET4" s="3"/>
      <c r="JEU4" s="3"/>
      <c r="JEV4" s="3"/>
      <c r="JEW4" s="3"/>
      <c r="JEX4" s="3"/>
      <c r="JEY4" s="3"/>
      <c r="JEZ4" s="3"/>
      <c r="JFA4" s="3"/>
      <c r="JFB4" s="3"/>
      <c r="JFC4" s="3"/>
      <c r="JFD4" s="3"/>
      <c r="JFE4" s="3"/>
      <c r="JFF4" s="3"/>
      <c r="JFG4" s="3"/>
      <c r="JFH4" s="3"/>
      <c r="JFI4" s="3"/>
      <c r="JFJ4" s="3"/>
      <c r="JFK4" s="3"/>
      <c r="JFL4" s="3"/>
      <c r="JFM4" s="3"/>
      <c r="JFN4" s="3"/>
      <c r="JFO4" s="3"/>
      <c r="JFP4" s="3"/>
      <c r="JFQ4" s="3"/>
      <c r="JFR4" s="3"/>
      <c r="JFS4" s="3"/>
      <c r="JFT4" s="3"/>
      <c r="JFU4" s="3"/>
      <c r="JFV4" s="3"/>
      <c r="JFW4" s="3"/>
      <c r="JFX4" s="3"/>
      <c r="JFY4" s="3"/>
      <c r="JFZ4" s="3"/>
      <c r="JGA4" s="3"/>
      <c r="JGB4" s="3"/>
      <c r="JGC4" s="3"/>
      <c r="JGD4" s="3"/>
      <c r="JGE4" s="3"/>
      <c r="JGF4" s="3"/>
      <c r="JGG4" s="3"/>
      <c r="JGH4" s="3"/>
      <c r="JGI4" s="3"/>
      <c r="JGJ4" s="3"/>
      <c r="JGK4" s="3"/>
      <c r="JGL4" s="3"/>
      <c r="JGM4" s="3"/>
      <c r="JGN4" s="3"/>
      <c r="JGO4" s="3"/>
      <c r="JGP4" s="3"/>
      <c r="JGQ4" s="3"/>
      <c r="JGR4" s="3"/>
      <c r="JGS4" s="3"/>
      <c r="JGT4" s="3"/>
      <c r="JGU4" s="3"/>
      <c r="JGV4" s="3"/>
      <c r="JGW4" s="3"/>
      <c r="JGX4" s="3"/>
      <c r="JGY4" s="3"/>
      <c r="JGZ4" s="3"/>
      <c r="JHA4" s="3"/>
      <c r="JHB4" s="3"/>
      <c r="JHC4" s="3"/>
      <c r="JHD4" s="3"/>
      <c r="JHE4" s="3"/>
      <c r="JHF4" s="3"/>
      <c r="JHG4" s="3"/>
      <c r="JHH4" s="3"/>
      <c r="JHI4" s="3"/>
      <c r="JHJ4" s="3"/>
      <c r="JHK4" s="3"/>
      <c r="JHL4" s="3"/>
      <c r="JHM4" s="3"/>
      <c r="JHN4" s="3"/>
      <c r="JHO4" s="3"/>
      <c r="JHP4" s="3"/>
      <c r="JHQ4" s="3"/>
      <c r="JHR4" s="3"/>
      <c r="JHS4" s="3"/>
      <c r="JHT4" s="3"/>
      <c r="JHU4" s="3"/>
      <c r="JHV4" s="3"/>
      <c r="JHW4" s="3"/>
      <c r="JHX4" s="3"/>
      <c r="JHY4" s="3"/>
      <c r="JHZ4" s="3"/>
      <c r="JIA4" s="3"/>
      <c r="JIB4" s="3"/>
      <c r="JIC4" s="3"/>
      <c r="JID4" s="3"/>
      <c r="JIE4" s="3"/>
      <c r="JIF4" s="3"/>
      <c r="JIG4" s="3"/>
      <c r="JIH4" s="3"/>
      <c r="JII4" s="3"/>
      <c r="JIJ4" s="3"/>
      <c r="JIK4" s="3"/>
      <c r="JIL4" s="3"/>
      <c r="JIM4" s="3"/>
      <c r="JIN4" s="3"/>
      <c r="JIO4" s="3"/>
      <c r="JIP4" s="3"/>
      <c r="JIQ4" s="3"/>
      <c r="JIR4" s="3"/>
      <c r="JIS4" s="3"/>
      <c r="JIT4" s="3"/>
      <c r="JIU4" s="3"/>
      <c r="JIV4" s="3"/>
      <c r="JIW4" s="3"/>
      <c r="JIX4" s="3"/>
      <c r="JIY4" s="3"/>
      <c r="JIZ4" s="3"/>
      <c r="JJA4" s="3"/>
      <c r="JJB4" s="3"/>
      <c r="JJC4" s="3"/>
      <c r="JJD4" s="3"/>
      <c r="JJE4" s="3"/>
      <c r="JJF4" s="3"/>
      <c r="JJG4" s="3"/>
      <c r="JJH4" s="3"/>
      <c r="JJI4" s="3"/>
      <c r="JJJ4" s="3"/>
      <c r="JJK4" s="3"/>
      <c r="JJL4" s="3"/>
      <c r="JJM4" s="3"/>
      <c r="JJN4" s="3"/>
      <c r="JJO4" s="3"/>
      <c r="JJP4" s="3"/>
      <c r="JJQ4" s="3"/>
      <c r="JJR4" s="3"/>
      <c r="JJS4" s="3"/>
      <c r="JJT4" s="3"/>
      <c r="JJU4" s="3"/>
      <c r="JJV4" s="3"/>
      <c r="JJW4" s="3"/>
      <c r="JJX4" s="3"/>
      <c r="JJY4" s="3"/>
      <c r="JJZ4" s="3"/>
      <c r="JKA4" s="3"/>
      <c r="JKB4" s="3"/>
      <c r="JKC4" s="3"/>
      <c r="JKD4" s="3"/>
      <c r="JKE4" s="3"/>
      <c r="JKF4" s="3"/>
      <c r="JKG4" s="3"/>
      <c r="JKH4" s="3"/>
      <c r="JKI4" s="3"/>
      <c r="JKJ4" s="3"/>
      <c r="JKK4" s="3"/>
      <c r="JKL4" s="3"/>
      <c r="JKM4" s="3"/>
      <c r="JKN4" s="3"/>
      <c r="JKO4" s="3"/>
      <c r="JKP4" s="3"/>
      <c r="JKQ4" s="3"/>
      <c r="JKR4" s="3"/>
      <c r="JKS4" s="3"/>
      <c r="JKT4" s="3"/>
      <c r="JKU4" s="3"/>
      <c r="JKV4" s="3"/>
      <c r="JKW4" s="3"/>
      <c r="JKX4" s="3"/>
      <c r="JKY4" s="3"/>
      <c r="JKZ4" s="3"/>
      <c r="JLA4" s="3"/>
      <c r="JLB4" s="3"/>
      <c r="JLC4" s="3"/>
      <c r="JLD4" s="3"/>
      <c r="JLE4" s="3"/>
      <c r="JLF4" s="3"/>
      <c r="JLG4" s="3"/>
      <c r="JLH4" s="3"/>
      <c r="JLI4" s="3"/>
      <c r="JLJ4" s="3"/>
      <c r="JLK4" s="3"/>
      <c r="JLL4" s="3"/>
      <c r="JLM4" s="3"/>
      <c r="JLN4" s="3"/>
      <c r="JLO4" s="3"/>
      <c r="JLP4" s="3"/>
      <c r="JLQ4" s="3"/>
      <c r="JLR4" s="3"/>
      <c r="JLS4" s="3"/>
      <c r="JLT4" s="3"/>
      <c r="JLU4" s="3"/>
      <c r="JLV4" s="3"/>
      <c r="JLW4" s="3"/>
      <c r="JLX4" s="3"/>
      <c r="JLY4" s="3"/>
      <c r="JLZ4" s="3"/>
      <c r="JMA4" s="3"/>
      <c r="JMB4" s="3"/>
      <c r="JMC4" s="3"/>
      <c r="JMD4" s="3"/>
      <c r="JME4" s="3"/>
      <c r="JMF4" s="3"/>
      <c r="JMG4" s="3"/>
      <c r="JMH4" s="3"/>
      <c r="JMI4" s="3"/>
      <c r="JMJ4" s="3"/>
      <c r="JMK4" s="3"/>
      <c r="JML4" s="3"/>
      <c r="JMM4" s="3"/>
      <c r="JMN4" s="3"/>
      <c r="JMO4" s="3"/>
      <c r="JMP4" s="3"/>
      <c r="JMQ4" s="3"/>
      <c r="JMR4" s="3"/>
      <c r="JMS4" s="3"/>
      <c r="JMT4" s="3"/>
      <c r="JMU4" s="3"/>
      <c r="JMV4" s="3"/>
      <c r="JMW4" s="3"/>
      <c r="JMX4" s="3"/>
      <c r="JMY4" s="3"/>
      <c r="JMZ4" s="3"/>
      <c r="JNA4" s="3"/>
      <c r="JNB4" s="3"/>
      <c r="JNC4" s="3"/>
      <c r="JND4" s="3"/>
      <c r="JNE4" s="3"/>
      <c r="JNF4" s="3"/>
      <c r="JNG4" s="3"/>
      <c r="JNH4" s="3"/>
      <c r="JNI4" s="3"/>
      <c r="JNJ4" s="3"/>
      <c r="JNK4" s="3"/>
      <c r="JNL4" s="3"/>
      <c r="JNM4" s="3"/>
      <c r="JNN4" s="3"/>
      <c r="JNO4" s="3"/>
      <c r="JNP4" s="3"/>
      <c r="JNQ4" s="3"/>
      <c r="JNR4" s="3"/>
      <c r="JNS4" s="3"/>
      <c r="JNT4" s="3"/>
      <c r="JNU4" s="3"/>
      <c r="JNV4" s="3"/>
      <c r="JNW4" s="3"/>
      <c r="JNX4" s="3"/>
      <c r="JNY4" s="3"/>
      <c r="JNZ4" s="3"/>
      <c r="JOA4" s="3"/>
      <c r="JOB4" s="3"/>
      <c r="JOC4" s="3"/>
      <c r="JOD4" s="3"/>
      <c r="JOE4" s="3"/>
      <c r="JOF4" s="3"/>
      <c r="JOG4" s="3"/>
      <c r="JOH4" s="3"/>
      <c r="JOI4" s="3"/>
      <c r="JOJ4" s="3"/>
      <c r="JOK4" s="3"/>
      <c r="JOL4" s="3"/>
      <c r="JOM4" s="3"/>
      <c r="JON4" s="3"/>
      <c r="JOO4" s="3"/>
      <c r="JOP4" s="3"/>
      <c r="JOQ4" s="3"/>
      <c r="JOR4" s="3"/>
      <c r="JOS4" s="3"/>
      <c r="JOT4" s="3"/>
      <c r="JOU4" s="3"/>
      <c r="JOV4" s="3"/>
      <c r="JOW4" s="3"/>
      <c r="JOX4" s="3"/>
      <c r="JOY4" s="3"/>
      <c r="JOZ4" s="3"/>
      <c r="JPA4" s="3"/>
      <c r="JPB4" s="3"/>
      <c r="JPC4" s="3"/>
      <c r="JPD4" s="3"/>
      <c r="JPE4" s="3"/>
      <c r="JPF4" s="3"/>
      <c r="JPG4" s="3"/>
      <c r="JPH4" s="3"/>
      <c r="JPI4" s="3"/>
      <c r="JPJ4" s="3"/>
      <c r="JPK4" s="3"/>
      <c r="JPL4" s="3"/>
      <c r="JPM4" s="3"/>
      <c r="JPN4" s="3"/>
      <c r="JPO4" s="3"/>
      <c r="JPP4" s="3"/>
      <c r="JPQ4" s="3"/>
      <c r="JPR4" s="3"/>
      <c r="JPS4" s="3"/>
      <c r="JPT4" s="3"/>
      <c r="JPU4" s="3"/>
      <c r="JPV4" s="3"/>
      <c r="JPW4" s="3"/>
      <c r="JPX4" s="3"/>
      <c r="JPY4" s="3"/>
      <c r="JPZ4" s="3"/>
      <c r="JQA4" s="3"/>
      <c r="JQB4" s="3"/>
      <c r="JQC4" s="3"/>
      <c r="JQD4" s="3"/>
      <c r="JQE4" s="3"/>
      <c r="JQF4" s="3"/>
      <c r="JQG4" s="3"/>
      <c r="JQH4" s="3"/>
      <c r="JQI4" s="3"/>
      <c r="JQJ4" s="3"/>
      <c r="JQK4" s="3"/>
      <c r="JQL4" s="3"/>
      <c r="JQM4" s="3"/>
      <c r="JQN4" s="3"/>
      <c r="JQO4" s="3"/>
      <c r="JQP4" s="3"/>
      <c r="JQQ4" s="3"/>
      <c r="JQR4" s="3"/>
      <c r="JQS4" s="3"/>
      <c r="JQT4" s="3"/>
      <c r="JQU4" s="3"/>
      <c r="JQV4" s="3"/>
      <c r="JQW4" s="3"/>
      <c r="JQX4" s="3"/>
      <c r="JQY4" s="3"/>
      <c r="JQZ4" s="3"/>
      <c r="JRA4" s="3"/>
      <c r="JRB4" s="3"/>
      <c r="JRC4" s="3"/>
      <c r="JRD4" s="3"/>
      <c r="JRE4" s="3"/>
      <c r="JRF4" s="3"/>
      <c r="JRG4" s="3"/>
      <c r="JRH4" s="3"/>
      <c r="JRI4" s="3"/>
      <c r="JRJ4" s="3"/>
      <c r="JRK4" s="3"/>
      <c r="JRL4" s="3"/>
      <c r="JRM4" s="3"/>
      <c r="JRN4" s="3"/>
      <c r="JRO4" s="3"/>
      <c r="JRP4" s="3"/>
      <c r="JRQ4" s="3"/>
      <c r="JRR4" s="3"/>
      <c r="JRS4" s="3"/>
      <c r="JRT4" s="3"/>
      <c r="JRU4" s="3"/>
      <c r="JRV4" s="3"/>
      <c r="JRW4" s="3"/>
      <c r="JRX4" s="3"/>
      <c r="JRY4" s="3"/>
      <c r="JRZ4" s="3"/>
      <c r="JSA4" s="3"/>
      <c r="JSB4" s="3"/>
      <c r="JSC4" s="3"/>
      <c r="JSD4" s="3"/>
      <c r="JSE4" s="3"/>
      <c r="JSF4" s="3"/>
      <c r="JSG4" s="3"/>
      <c r="JSH4" s="3"/>
      <c r="JSI4" s="3"/>
      <c r="JSJ4" s="3"/>
      <c r="JSK4" s="3"/>
      <c r="JSL4" s="3"/>
      <c r="JSM4" s="3"/>
      <c r="JSN4" s="3"/>
      <c r="JSO4" s="3"/>
      <c r="JSP4" s="3"/>
      <c r="JSQ4" s="3"/>
      <c r="JSR4" s="3"/>
      <c r="JSS4" s="3"/>
      <c r="JST4" s="3"/>
      <c r="JSU4" s="3"/>
      <c r="JSV4" s="3"/>
      <c r="JSW4" s="3"/>
      <c r="JSX4" s="3"/>
      <c r="JSY4" s="3"/>
      <c r="JSZ4" s="3"/>
      <c r="JTA4" s="3"/>
      <c r="JTB4" s="3"/>
      <c r="JTC4" s="3"/>
      <c r="JTD4" s="3"/>
      <c r="JTE4" s="3"/>
      <c r="JTF4" s="3"/>
      <c r="JTG4" s="3"/>
      <c r="JTH4" s="3"/>
      <c r="JTI4" s="3"/>
      <c r="JTJ4" s="3"/>
      <c r="JTK4" s="3"/>
      <c r="JTL4" s="3"/>
      <c r="JTM4" s="3"/>
      <c r="JTN4" s="3"/>
      <c r="JTO4" s="3"/>
      <c r="JTP4" s="3"/>
      <c r="JTQ4" s="3"/>
      <c r="JTR4" s="3"/>
      <c r="JTS4" s="3"/>
      <c r="JTT4" s="3"/>
      <c r="JTU4" s="3"/>
      <c r="JTV4" s="3"/>
      <c r="JTW4" s="3"/>
      <c r="JTX4" s="3"/>
      <c r="JTY4" s="3"/>
      <c r="JTZ4" s="3"/>
      <c r="JUA4" s="3"/>
      <c r="JUB4" s="3"/>
      <c r="JUC4" s="3"/>
      <c r="JUD4" s="3"/>
      <c r="JUE4" s="3"/>
      <c r="JUF4" s="3"/>
      <c r="JUG4" s="3"/>
      <c r="JUH4" s="3"/>
      <c r="JUI4" s="3"/>
      <c r="JUJ4" s="3"/>
      <c r="JUK4" s="3"/>
      <c r="JUL4" s="3"/>
      <c r="JUM4" s="3"/>
      <c r="JUN4" s="3"/>
      <c r="JUO4" s="3"/>
      <c r="JUP4" s="3"/>
      <c r="JUQ4" s="3"/>
      <c r="JUR4" s="3"/>
      <c r="JUS4" s="3"/>
      <c r="JUT4" s="3"/>
      <c r="JUU4" s="3"/>
      <c r="JUV4" s="3"/>
      <c r="JUW4" s="3"/>
      <c r="JUX4" s="3"/>
      <c r="JUY4" s="3"/>
      <c r="JUZ4" s="3"/>
      <c r="JVA4" s="3"/>
      <c r="JVB4" s="3"/>
      <c r="JVC4" s="3"/>
      <c r="JVD4" s="3"/>
      <c r="JVE4" s="3"/>
      <c r="JVF4" s="3"/>
      <c r="JVG4" s="3"/>
      <c r="JVH4" s="3"/>
      <c r="JVI4" s="3"/>
      <c r="JVJ4" s="3"/>
      <c r="JVK4" s="3"/>
      <c r="JVL4" s="3"/>
      <c r="JVM4" s="3"/>
      <c r="JVN4" s="3"/>
      <c r="JVO4" s="3"/>
      <c r="JVP4" s="3"/>
      <c r="JVQ4" s="3"/>
      <c r="JVR4" s="3"/>
      <c r="JVS4" s="3"/>
      <c r="JVT4" s="3"/>
      <c r="JVU4" s="3"/>
      <c r="JVV4" s="3"/>
      <c r="JVW4" s="3"/>
      <c r="JVX4" s="3"/>
      <c r="JVY4" s="3"/>
      <c r="JVZ4" s="3"/>
      <c r="JWA4" s="3"/>
      <c r="JWB4" s="3"/>
      <c r="JWC4" s="3"/>
      <c r="JWD4" s="3"/>
      <c r="JWE4" s="3"/>
      <c r="JWF4" s="3"/>
      <c r="JWG4" s="3"/>
      <c r="JWH4" s="3"/>
      <c r="JWI4" s="3"/>
      <c r="JWJ4" s="3"/>
      <c r="JWK4" s="3"/>
      <c r="JWL4" s="3"/>
      <c r="JWM4" s="3"/>
      <c r="JWN4" s="3"/>
      <c r="JWO4" s="3"/>
      <c r="JWP4" s="3"/>
      <c r="JWQ4" s="3"/>
      <c r="JWR4" s="3"/>
      <c r="JWS4" s="3"/>
      <c r="JWT4" s="3"/>
      <c r="JWU4" s="3"/>
      <c r="JWV4" s="3"/>
      <c r="JWW4" s="3"/>
      <c r="JWX4" s="3"/>
      <c r="JWY4" s="3"/>
      <c r="JWZ4" s="3"/>
      <c r="JXA4" s="3"/>
      <c r="JXB4" s="3"/>
      <c r="JXC4" s="3"/>
      <c r="JXD4" s="3"/>
      <c r="JXE4" s="3"/>
      <c r="JXF4" s="3"/>
      <c r="JXG4" s="3"/>
      <c r="JXH4" s="3"/>
      <c r="JXI4" s="3"/>
      <c r="JXJ4" s="3"/>
      <c r="JXK4" s="3"/>
      <c r="JXL4" s="3"/>
      <c r="JXM4" s="3"/>
      <c r="JXN4" s="3"/>
      <c r="JXO4" s="3"/>
      <c r="JXP4" s="3"/>
      <c r="JXQ4" s="3"/>
      <c r="JXR4" s="3"/>
      <c r="JXS4" s="3"/>
      <c r="JXT4" s="3"/>
      <c r="JXU4" s="3"/>
      <c r="JXV4" s="3"/>
      <c r="JXW4" s="3"/>
      <c r="JXX4" s="3"/>
      <c r="JXY4" s="3"/>
      <c r="JXZ4" s="3"/>
      <c r="JYA4" s="3"/>
      <c r="JYB4" s="3"/>
      <c r="JYC4" s="3"/>
      <c r="JYD4" s="3"/>
      <c r="JYE4" s="3"/>
      <c r="JYF4" s="3"/>
      <c r="JYG4" s="3"/>
      <c r="JYH4" s="3"/>
      <c r="JYI4" s="3"/>
      <c r="JYJ4" s="3"/>
      <c r="JYK4" s="3"/>
      <c r="JYL4" s="3"/>
      <c r="JYM4" s="3"/>
      <c r="JYN4" s="3"/>
      <c r="JYO4" s="3"/>
      <c r="JYP4" s="3"/>
      <c r="JYQ4" s="3"/>
      <c r="JYR4" s="3"/>
      <c r="JYS4" s="3"/>
      <c r="JYT4" s="3"/>
      <c r="JYU4" s="3"/>
      <c r="JYV4" s="3"/>
      <c r="JYW4" s="3"/>
      <c r="JYX4" s="3"/>
      <c r="JYY4" s="3"/>
      <c r="JYZ4" s="3"/>
      <c r="JZA4" s="3"/>
      <c r="JZB4" s="3"/>
      <c r="JZC4" s="3"/>
      <c r="JZD4" s="3"/>
      <c r="JZE4" s="3"/>
      <c r="JZF4" s="3"/>
      <c r="JZG4" s="3"/>
      <c r="JZH4" s="3"/>
      <c r="JZI4" s="3"/>
      <c r="JZJ4" s="3"/>
      <c r="JZK4" s="3"/>
      <c r="JZL4" s="3"/>
      <c r="JZM4" s="3"/>
      <c r="JZN4" s="3"/>
      <c r="JZO4" s="3"/>
      <c r="JZP4" s="3"/>
      <c r="JZQ4" s="3"/>
      <c r="JZR4" s="3"/>
      <c r="JZS4" s="3"/>
      <c r="JZT4" s="3"/>
      <c r="JZU4" s="3"/>
      <c r="JZV4" s="3"/>
      <c r="JZW4" s="3"/>
      <c r="JZX4" s="3"/>
      <c r="JZY4" s="3"/>
      <c r="JZZ4" s="3"/>
      <c r="KAA4" s="3"/>
      <c r="KAB4" s="3"/>
      <c r="KAC4" s="3"/>
      <c r="KAD4" s="3"/>
      <c r="KAE4" s="3"/>
      <c r="KAF4" s="3"/>
      <c r="KAG4" s="3"/>
      <c r="KAH4" s="3"/>
      <c r="KAI4" s="3"/>
      <c r="KAJ4" s="3"/>
      <c r="KAK4" s="3"/>
      <c r="KAL4" s="3"/>
      <c r="KAM4" s="3"/>
      <c r="KAN4" s="3"/>
      <c r="KAO4" s="3"/>
      <c r="KAP4" s="3"/>
      <c r="KAQ4" s="3"/>
      <c r="KAR4" s="3"/>
      <c r="KAS4" s="3"/>
      <c r="KAT4" s="3"/>
      <c r="KAU4" s="3"/>
      <c r="KAV4" s="3"/>
      <c r="KAW4" s="3"/>
      <c r="KAX4" s="3"/>
      <c r="KAY4" s="3"/>
      <c r="KAZ4" s="3"/>
      <c r="KBA4" s="3"/>
      <c r="KBB4" s="3"/>
      <c r="KBC4" s="3"/>
      <c r="KBD4" s="3"/>
      <c r="KBE4" s="3"/>
      <c r="KBF4" s="3"/>
      <c r="KBG4" s="3"/>
      <c r="KBH4" s="3"/>
      <c r="KBI4" s="3"/>
      <c r="KBJ4" s="3"/>
      <c r="KBK4" s="3"/>
      <c r="KBL4" s="3"/>
      <c r="KBM4" s="3"/>
      <c r="KBN4" s="3"/>
      <c r="KBO4" s="3"/>
      <c r="KBP4" s="3"/>
      <c r="KBQ4" s="3"/>
      <c r="KBR4" s="3"/>
      <c r="KBS4" s="3"/>
      <c r="KBT4" s="3"/>
      <c r="KBU4" s="3"/>
      <c r="KBV4" s="3"/>
      <c r="KBW4" s="3"/>
      <c r="KBX4" s="3"/>
      <c r="KBY4" s="3"/>
      <c r="KBZ4" s="3"/>
      <c r="KCA4" s="3"/>
      <c r="KCB4" s="3"/>
      <c r="KCC4" s="3"/>
      <c r="KCD4" s="3"/>
      <c r="KCE4" s="3"/>
      <c r="KCF4" s="3"/>
      <c r="KCG4" s="3"/>
      <c r="KCH4" s="3"/>
      <c r="KCI4" s="3"/>
      <c r="KCJ4" s="3"/>
      <c r="KCK4" s="3"/>
      <c r="KCL4" s="3"/>
      <c r="KCM4" s="3"/>
      <c r="KCN4" s="3"/>
      <c r="KCO4" s="3"/>
      <c r="KCP4" s="3"/>
      <c r="KCQ4" s="3"/>
      <c r="KCR4" s="3"/>
      <c r="KCS4" s="3"/>
      <c r="KCT4" s="3"/>
      <c r="KCU4" s="3"/>
      <c r="KCV4" s="3"/>
      <c r="KCW4" s="3"/>
      <c r="KCX4" s="3"/>
      <c r="KCY4" s="3"/>
      <c r="KCZ4" s="3"/>
      <c r="KDA4" s="3"/>
      <c r="KDB4" s="3"/>
      <c r="KDC4" s="3"/>
      <c r="KDD4" s="3"/>
      <c r="KDE4" s="3"/>
      <c r="KDF4" s="3"/>
      <c r="KDG4" s="3"/>
      <c r="KDH4" s="3"/>
      <c r="KDI4" s="3"/>
      <c r="KDJ4" s="3"/>
      <c r="KDK4" s="3"/>
      <c r="KDL4" s="3"/>
      <c r="KDM4" s="3"/>
      <c r="KDN4" s="3"/>
      <c r="KDO4" s="3"/>
      <c r="KDP4" s="3"/>
      <c r="KDQ4" s="3"/>
      <c r="KDR4" s="3"/>
      <c r="KDS4" s="3"/>
      <c r="KDT4" s="3"/>
      <c r="KDU4" s="3"/>
      <c r="KDV4" s="3"/>
      <c r="KDW4" s="3"/>
      <c r="KDX4" s="3"/>
      <c r="KDY4" s="3"/>
      <c r="KDZ4" s="3"/>
      <c r="KEA4" s="3"/>
      <c r="KEB4" s="3"/>
      <c r="KEC4" s="3"/>
      <c r="KED4" s="3"/>
      <c r="KEE4" s="3"/>
      <c r="KEF4" s="3"/>
      <c r="KEG4" s="3"/>
      <c r="KEH4" s="3"/>
      <c r="KEI4" s="3"/>
      <c r="KEJ4" s="3"/>
      <c r="KEK4" s="3"/>
      <c r="KEL4" s="3"/>
      <c r="KEM4" s="3"/>
      <c r="KEN4" s="3"/>
      <c r="KEO4" s="3"/>
      <c r="KEP4" s="3"/>
      <c r="KEQ4" s="3"/>
      <c r="KER4" s="3"/>
      <c r="KES4" s="3"/>
      <c r="KET4" s="3"/>
      <c r="KEU4" s="3"/>
      <c r="KEV4" s="3"/>
      <c r="KEW4" s="3"/>
      <c r="KEX4" s="3"/>
      <c r="KEY4" s="3"/>
      <c r="KEZ4" s="3"/>
      <c r="KFA4" s="3"/>
      <c r="KFB4" s="3"/>
      <c r="KFC4" s="3"/>
      <c r="KFD4" s="3"/>
      <c r="KFE4" s="3"/>
      <c r="KFF4" s="3"/>
      <c r="KFG4" s="3"/>
      <c r="KFH4" s="3"/>
      <c r="KFI4" s="3"/>
      <c r="KFJ4" s="3"/>
      <c r="KFK4" s="3"/>
      <c r="KFL4" s="3"/>
      <c r="KFM4" s="3"/>
      <c r="KFN4" s="3"/>
      <c r="KFO4" s="3"/>
      <c r="KFP4" s="3"/>
      <c r="KFQ4" s="3"/>
      <c r="KFR4" s="3"/>
      <c r="KFS4" s="3"/>
      <c r="KFT4" s="3"/>
      <c r="KFU4" s="3"/>
      <c r="KFV4" s="3"/>
      <c r="KFW4" s="3"/>
      <c r="KFX4" s="3"/>
      <c r="KFY4" s="3"/>
      <c r="KFZ4" s="3"/>
      <c r="KGA4" s="3"/>
      <c r="KGB4" s="3"/>
      <c r="KGC4" s="3"/>
      <c r="KGD4" s="3"/>
      <c r="KGE4" s="3"/>
      <c r="KGF4" s="3"/>
      <c r="KGG4" s="3"/>
      <c r="KGH4" s="3"/>
      <c r="KGI4" s="3"/>
      <c r="KGJ4" s="3"/>
      <c r="KGK4" s="3"/>
      <c r="KGL4" s="3"/>
      <c r="KGM4" s="3"/>
      <c r="KGN4" s="3"/>
      <c r="KGO4" s="3"/>
      <c r="KGP4" s="3"/>
      <c r="KGQ4" s="3"/>
      <c r="KGR4" s="3"/>
      <c r="KGS4" s="3"/>
      <c r="KGT4" s="3"/>
      <c r="KGU4" s="3"/>
      <c r="KGV4" s="3"/>
      <c r="KGW4" s="3"/>
      <c r="KGX4" s="3"/>
      <c r="KGY4" s="3"/>
      <c r="KGZ4" s="3"/>
      <c r="KHA4" s="3"/>
      <c r="KHB4" s="3"/>
      <c r="KHC4" s="3"/>
      <c r="KHD4" s="3"/>
      <c r="KHE4" s="3"/>
      <c r="KHF4" s="3"/>
      <c r="KHG4" s="3"/>
      <c r="KHH4" s="3"/>
      <c r="KHI4" s="3"/>
      <c r="KHJ4" s="3"/>
      <c r="KHK4" s="3"/>
      <c r="KHL4" s="3"/>
      <c r="KHM4" s="3"/>
      <c r="KHN4" s="3"/>
      <c r="KHO4" s="3"/>
      <c r="KHP4" s="3"/>
      <c r="KHQ4" s="3"/>
      <c r="KHR4" s="3"/>
      <c r="KHS4" s="3"/>
      <c r="KHT4" s="3"/>
      <c r="KHU4" s="3"/>
      <c r="KHV4" s="3"/>
      <c r="KHW4" s="3"/>
      <c r="KHX4" s="3"/>
      <c r="KHY4" s="3"/>
      <c r="KHZ4" s="3"/>
      <c r="KIA4" s="3"/>
      <c r="KIB4" s="3"/>
      <c r="KIC4" s="3"/>
      <c r="KID4" s="3"/>
      <c r="KIE4" s="3"/>
      <c r="KIF4" s="3"/>
      <c r="KIG4" s="3"/>
      <c r="KIH4" s="3"/>
      <c r="KII4" s="3"/>
      <c r="KIJ4" s="3"/>
      <c r="KIK4" s="3"/>
      <c r="KIL4" s="3"/>
      <c r="KIM4" s="3"/>
      <c r="KIN4" s="3"/>
      <c r="KIO4" s="3"/>
      <c r="KIP4" s="3"/>
      <c r="KIQ4" s="3"/>
      <c r="KIR4" s="3"/>
      <c r="KIS4" s="3"/>
      <c r="KIT4" s="3"/>
      <c r="KIU4" s="3"/>
      <c r="KIV4" s="3"/>
      <c r="KIW4" s="3"/>
      <c r="KIX4" s="3"/>
      <c r="KIY4" s="3"/>
      <c r="KIZ4" s="3"/>
      <c r="KJA4" s="3"/>
      <c r="KJB4" s="3"/>
      <c r="KJC4" s="3"/>
      <c r="KJD4" s="3"/>
      <c r="KJE4" s="3"/>
      <c r="KJF4" s="3"/>
      <c r="KJG4" s="3"/>
      <c r="KJH4" s="3"/>
      <c r="KJI4" s="3"/>
      <c r="KJJ4" s="3"/>
      <c r="KJK4" s="3"/>
      <c r="KJL4" s="3"/>
      <c r="KJM4" s="3"/>
      <c r="KJN4" s="3"/>
      <c r="KJO4" s="3"/>
      <c r="KJP4" s="3"/>
      <c r="KJQ4" s="3"/>
      <c r="KJR4" s="3"/>
      <c r="KJS4" s="3"/>
      <c r="KJT4" s="3"/>
      <c r="KJU4" s="3"/>
      <c r="KJV4" s="3"/>
      <c r="KJW4" s="3"/>
      <c r="KJX4" s="3"/>
      <c r="KJY4" s="3"/>
      <c r="KJZ4" s="3"/>
      <c r="KKA4" s="3"/>
      <c r="KKB4" s="3"/>
      <c r="KKC4" s="3"/>
      <c r="KKD4" s="3"/>
      <c r="KKE4" s="3"/>
      <c r="KKF4" s="3"/>
      <c r="KKG4" s="3"/>
      <c r="KKH4" s="3"/>
      <c r="KKI4" s="3"/>
      <c r="KKJ4" s="3"/>
      <c r="KKK4" s="3"/>
      <c r="KKL4" s="3"/>
      <c r="KKM4" s="3"/>
      <c r="KKN4" s="3"/>
      <c r="KKO4" s="3"/>
      <c r="KKP4" s="3"/>
      <c r="KKQ4" s="3"/>
      <c r="KKR4" s="3"/>
      <c r="KKS4" s="3"/>
      <c r="KKT4" s="3"/>
      <c r="KKU4" s="3"/>
      <c r="KKV4" s="3"/>
      <c r="KKW4" s="3"/>
      <c r="KKX4" s="3"/>
      <c r="KKY4" s="3"/>
      <c r="KKZ4" s="3"/>
      <c r="KLA4" s="3"/>
      <c r="KLB4" s="3"/>
      <c r="KLC4" s="3"/>
      <c r="KLD4" s="3"/>
      <c r="KLE4" s="3"/>
      <c r="KLF4" s="3"/>
      <c r="KLG4" s="3"/>
      <c r="KLH4" s="3"/>
      <c r="KLI4" s="3"/>
      <c r="KLJ4" s="3"/>
      <c r="KLK4" s="3"/>
      <c r="KLL4" s="3"/>
      <c r="KLM4" s="3"/>
      <c r="KLN4" s="3"/>
      <c r="KLO4" s="3"/>
      <c r="KLP4" s="3"/>
      <c r="KLQ4" s="3"/>
      <c r="KLR4" s="3"/>
      <c r="KLS4" s="3"/>
      <c r="KLT4" s="3"/>
      <c r="KLU4" s="3"/>
      <c r="KLV4" s="3"/>
      <c r="KLW4" s="3"/>
      <c r="KLX4" s="3"/>
      <c r="KLY4" s="3"/>
      <c r="KLZ4" s="3"/>
      <c r="KMA4" s="3"/>
      <c r="KMB4" s="3"/>
      <c r="KMC4" s="3"/>
      <c r="KMD4" s="3"/>
      <c r="KME4" s="3"/>
      <c r="KMF4" s="3"/>
      <c r="KMG4" s="3"/>
      <c r="KMH4" s="3"/>
      <c r="KMI4" s="3"/>
      <c r="KMJ4" s="3"/>
      <c r="KMK4" s="3"/>
      <c r="KML4" s="3"/>
      <c r="KMM4" s="3"/>
      <c r="KMN4" s="3"/>
      <c r="KMO4" s="3"/>
      <c r="KMP4" s="3"/>
      <c r="KMQ4" s="3"/>
      <c r="KMR4" s="3"/>
      <c r="KMS4" s="3"/>
      <c r="KMT4" s="3"/>
      <c r="KMU4" s="3"/>
      <c r="KMV4" s="3"/>
      <c r="KMW4" s="3"/>
      <c r="KMX4" s="3"/>
      <c r="KMY4" s="3"/>
      <c r="KMZ4" s="3"/>
      <c r="KNA4" s="3"/>
      <c r="KNB4" s="3"/>
      <c r="KNC4" s="3"/>
      <c r="KND4" s="3"/>
      <c r="KNE4" s="3"/>
      <c r="KNF4" s="3"/>
      <c r="KNG4" s="3"/>
      <c r="KNH4" s="3"/>
      <c r="KNI4" s="3"/>
      <c r="KNJ4" s="3"/>
      <c r="KNK4" s="3"/>
      <c r="KNL4" s="3"/>
      <c r="KNM4" s="3"/>
      <c r="KNN4" s="3"/>
      <c r="KNO4" s="3"/>
      <c r="KNP4" s="3"/>
      <c r="KNQ4" s="3"/>
      <c r="KNR4" s="3"/>
      <c r="KNS4" s="3"/>
      <c r="KNT4" s="3"/>
      <c r="KNU4" s="3"/>
      <c r="KNV4" s="3"/>
      <c r="KNW4" s="3"/>
      <c r="KNX4" s="3"/>
      <c r="KNY4" s="3"/>
      <c r="KNZ4" s="3"/>
      <c r="KOA4" s="3"/>
      <c r="KOB4" s="3"/>
      <c r="KOC4" s="3"/>
      <c r="KOD4" s="3"/>
      <c r="KOE4" s="3"/>
      <c r="KOF4" s="3"/>
      <c r="KOG4" s="3"/>
      <c r="KOH4" s="3"/>
      <c r="KOI4" s="3"/>
      <c r="KOJ4" s="3"/>
      <c r="KOK4" s="3"/>
      <c r="KOL4" s="3"/>
      <c r="KOM4" s="3"/>
      <c r="KON4" s="3"/>
      <c r="KOO4" s="3"/>
      <c r="KOP4" s="3"/>
      <c r="KOQ4" s="3"/>
      <c r="KOR4" s="3"/>
      <c r="KOS4" s="3"/>
      <c r="KOT4" s="3"/>
      <c r="KOU4" s="3"/>
      <c r="KOV4" s="3"/>
      <c r="KOW4" s="3"/>
      <c r="KOX4" s="3"/>
      <c r="KOY4" s="3"/>
      <c r="KOZ4" s="3"/>
      <c r="KPA4" s="3"/>
      <c r="KPB4" s="3"/>
      <c r="KPC4" s="3"/>
      <c r="KPD4" s="3"/>
      <c r="KPE4" s="3"/>
      <c r="KPF4" s="3"/>
      <c r="KPG4" s="3"/>
      <c r="KPH4" s="3"/>
      <c r="KPI4" s="3"/>
      <c r="KPJ4" s="3"/>
      <c r="KPK4" s="3"/>
      <c r="KPL4" s="3"/>
      <c r="KPM4" s="3"/>
      <c r="KPN4" s="3"/>
      <c r="KPO4" s="3"/>
      <c r="KPP4" s="3"/>
      <c r="KPQ4" s="3"/>
      <c r="KPR4" s="3"/>
      <c r="KPS4" s="3"/>
      <c r="KPT4" s="3"/>
      <c r="KPU4" s="3"/>
      <c r="KPV4" s="3"/>
      <c r="KPW4" s="3"/>
      <c r="KPX4" s="3"/>
      <c r="KPY4" s="3"/>
      <c r="KPZ4" s="3"/>
      <c r="KQA4" s="3"/>
      <c r="KQB4" s="3"/>
      <c r="KQC4" s="3"/>
      <c r="KQD4" s="3"/>
      <c r="KQE4" s="3"/>
      <c r="KQF4" s="3"/>
      <c r="KQG4" s="3"/>
      <c r="KQH4" s="3"/>
      <c r="KQI4" s="3"/>
      <c r="KQJ4" s="3"/>
      <c r="KQK4" s="3"/>
      <c r="KQL4" s="3"/>
      <c r="KQM4" s="3"/>
      <c r="KQN4" s="3"/>
      <c r="KQO4" s="3"/>
      <c r="KQP4" s="3"/>
      <c r="KQQ4" s="3"/>
      <c r="KQR4" s="3"/>
      <c r="KQS4" s="3"/>
      <c r="KQT4" s="3"/>
      <c r="KQU4" s="3"/>
      <c r="KQV4" s="3"/>
      <c r="KQW4" s="3"/>
      <c r="KQX4" s="3"/>
      <c r="KQY4" s="3"/>
      <c r="KQZ4" s="3"/>
      <c r="KRA4" s="3"/>
      <c r="KRB4" s="3"/>
      <c r="KRC4" s="3"/>
      <c r="KRD4" s="3"/>
      <c r="KRE4" s="3"/>
      <c r="KRF4" s="3"/>
      <c r="KRG4" s="3"/>
      <c r="KRH4" s="3"/>
      <c r="KRI4" s="3"/>
      <c r="KRJ4" s="3"/>
      <c r="KRK4" s="3"/>
      <c r="KRL4" s="3"/>
      <c r="KRM4" s="3"/>
      <c r="KRN4" s="3"/>
      <c r="KRO4" s="3"/>
      <c r="KRP4" s="3"/>
      <c r="KRQ4" s="3"/>
      <c r="KRR4" s="3"/>
      <c r="KRS4" s="3"/>
      <c r="KRT4" s="3"/>
      <c r="KRU4" s="3"/>
      <c r="KRV4" s="3"/>
      <c r="KRW4" s="3"/>
      <c r="KRX4" s="3"/>
      <c r="KRY4" s="3"/>
      <c r="KRZ4" s="3"/>
      <c r="KSA4" s="3"/>
      <c r="KSB4" s="3"/>
      <c r="KSC4" s="3"/>
      <c r="KSD4" s="3"/>
      <c r="KSE4" s="3"/>
      <c r="KSF4" s="3"/>
      <c r="KSG4" s="3"/>
      <c r="KSH4" s="3"/>
      <c r="KSI4" s="3"/>
      <c r="KSJ4" s="3"/>
      <c r="KSK4" s="3"/>
      <c r="KSL4" s="3"/>
      <c r="KSM4" s="3"/>
      <c r="KSN4" s="3"/>
      <c r="KSO4" s="3"/>
      <c r="KSP4" s="3"/>
      <c r="KSQ4" s="3"/>
      <c r="KSR4" s="3"/>
      <c r="KSS4" s="3"/>
      <c r="KST4" s="3"/>
      <c r="KSU4" s="3"/>
      <c r="KSV4" s="3"/>
      <c r="KSW4" s="3"/>
      <c r="KSX4" s="3"/>
      <c r="KSY4" s="3"/>
      <c r="KSZ4" s="3"/>
      <c r="KTA4" s="3"/>
      <c r="KTB4" s="3"/>
      <c r="KTC4" s="3"/>
      <c r="KTD4" s="3"/>
      <c r="KTE4" s="3"/>
      <c r="KTF4" s="3"/>
      <c r="KTG4" s="3"/>
      <c r="KTH4" s="3"/>
      <c r="KTI4" s="3"/>
      <c r="KTJ4" s="3"/>
      <c r="KTK4" s="3"/>
      <c r="KTL4" s="3"/>
      <c r="KTM4" s="3"/>
      <c r="KTN4" s="3"/>
      <c r="KTO4" s="3"/>
      <c r="KTP4" s="3"/>
      <c r="KTQ4" s="3"/>
      <c r="KTR4" s="3"/>
      <c r="KTS4" s="3"/>
      <c r="KTT4" s="3"/>
      <c r="KTU4" s="3"/>
      <c r="KTV4" s="3"/>
      <c r="KTW4" s="3"/>
      <c r="KTX4" s="3"/>
      <c r="KTY4" s="3"/>
      <c r="KTZ4" s="3"/>
      <c r="KUA4" s="3"/>
      <c r="KUB4" s="3"/>
      <c r="KUC4" s="3"/>
      <c r="KUD4" s="3"/>
      <c r="KUE4" s="3"/>
      <c r="KUF4" s="3"/>
      <c r="KUG4" s="3"/>
      <c r="KUH4" s="3"/>
      <c r="KUI4" s="3"/>
      <c r="KUJ4" s="3"/>
      <c r="KUK4" s="3"/>
      <c r="KUL4" s="3"/>
      <c r="KUM4" s="3"/>
      <c r="KUN4" s="3"/>
      <c r="KUO4" s="3"/>
      <c r="KUP4" s="3"/>
      <c r="KUQ4" s="3"/>
      <c r="KUR4" s="3"/>
      <c r="KUS4" s="3"/>
      <c r="KUT4" s="3"/>
      <c r="KUU4" s="3"/>
      <c r="KUV4" s="3"/>
      <c r="KUW4" s="3"/>
      <c r="KUX4" s="3"/>
      <c r="KUY4" s="3"/>
      <c r="KUZ4" s="3"/>
      <c r="KVA4" s="3"/>
      <c r="KVB4" s="3"/>
      <c r="KVC4" s="3"/>
      <c r="KVD4" s="3"/>
      <c r="KVE4" s="3"/>
      <c r="KVF4" s="3"/>
      <c r="KVG4" s="3"/>
      <c r="KVH4" s="3"/>
      <c r="KVI4" s="3"/>
      <c r="KVJ4" s="3"/>
      <c r="KVK4" s="3"/>
      <c r="KVL4" s="3"/>
      <c r="KVM4" s="3"/>
      <c r="KVN4" s="3"/>
      <c r="KVO4" s="3"/>
      <c r="KVP4" s="3"/>
      <c r="KVQ4" s="3"/>
      <c r="KVR4" s="3"/>
      <c r="KVS4" s="3"/>
      <c r="KVT4" s="3"/>
      <c r="KVU4" s="3"/>
      <c r="KVV4" s="3"/>
      <c r="KVW4" s="3"/>
      <c r="KVX4" s="3"/>
      <c r="KVY4" s="3"/>
      <c r="KVZ4" s="3"/>
      <c r="KWA4" s="3"/>
      <c r="KWB4" s="3"/>
      <c r="KWC4" s="3"/>
      <c r="KWD4" s="3"/>
      <c r="KWE4" s="3"/>
      <c r="KWF4" s="3"/>
      <c r="KWG4" s="3"/>
      <c r="KWH4" s="3"/>
      <c r="KWI4" s="3"/>
      <c r="KWJ4" s="3"/>
      <c r="KWK4" s="3"/>
      <c r="KWL4" s="3"/>
      <c r="KWM4" s="3"/>
      <c r="KWN4" s="3"/>
      <c r="KWO4" s="3"/>
      <c r="KWP4" s="3"/>
      <c r="KWQ4" s="3"/>
      <c r="KWR4" s="3"/>
      <c r="KWS4" s="3"/>
      <c r="KWT4" s="3"/>
      <c r="KWU4" s="3"/>
      <c r="KWV4" s="3"/>
      <c r="KWW4" s="3"/>
      <c r="KWX4" s="3"/>
      <c r="KWY4" s="3"/>
      <c r="KWZ4" s="3"/>
      <c r="KXA4" s="3"/>
      <c r="KXB4" s="3"/>
      <c r="KXC4" s="3"/>
      <c r="KXD4" s="3"/>
      <c r="KXE4" s="3"/>
      <c r="KXF4" s="3"/>
      <c r="KXG4" s="3"/>
      <c r="KXH4" s="3"/>
      <c r="KXI4" s="3"/>
      <c r="KXJ4" s="3"/>
      <c r="KXK4" s="3"/>
      <c r="KXL4" s="3"/>
      <c r="KXM4" s="3"/>
      <c r="KXN4" s="3"/>
      <c r="KXO4" s="3"/>
      <c r="KXP4" s="3"/>
      <c r="KXQ4" s="3"/>
      <c r="KXR4" s="3"/>
      <c r="KXS4" s="3"/>
      <c r="KXT4" s="3"/>
      <c r="KXU4" s="3"/>
      <c r="KXV4" s="3"/>
      <c r="KXW4" s="3"/>
      <c r="KXX4" s="3"/>
      <c r="KXY4" s="3"/>
      <c r="KXZ4" s="3"/>
      <c r="KYA4" s="3"/>
      <c r="KYB4" s="3"/>
      <c r="KYC4" s="3"/>
      <c r="KYD4" s="3"/>
      <c r="KYE4" s="3"/>
      <c r="KYF4" s="3"/>
      <c r="KYG4" s="3"/>
      <c r="KYH4" s="3"/>
      <c r="KYI4" s="3"/>
      <c r="KYJ4" s="3"/>
      <c r="KYK4" s="3"/>
      <c r="KYL4" s="3"/>
      <c r="KYM4" s="3"/>
      <c r="KYN4" s="3"/>
      <c r="KYO4" s="3"/>
      <c r="KYP4" s="3"/>
      <c r="KYQ4" s="3"/>
      <c r="KYR4" s="3"/>
      <c r="KYS4" s="3"/>
      <c r="KYT4" s="3"/>
      <c r="KYU4" s="3"/>
      <c r="KYV4" s="3"/>
      <c r="KYW4" s="3"/>
      <c r="KYX4" s="3"/>
      <c r="KYY4" s="3"/>
      <c r="KYZ4" s="3"/>
      <c r="KZA4" s="3"/>
      <c r="KZB4" s="3"/>
      <c r="KZC4" s="3"/>
      <c r="KZD4" s="3"/>
      <c r="KZE4" s="3"/>
      <c r="KZF4" s="3"/>
      <c r="KZG4" s="3"/>
      <c r="KZH4" s="3"/>
      <c r="KZI4" s="3"/>
      <c r="KZJ4" s="3"/>
      <c r="KZK4" s="3"/>
      <c r="KZL4" s="3"/>
      <c r="KZM4" s="3"/>
      <c r="KZN4" s="3"/>
      <c r="KZO4" s="3"/>
      <c r="KZP4" s="3"/>
      <c r="KZQ4" s="3"/>
      <c r="KZR4" s="3"/>
      <c r="KZS4" s="3"/>
      <c r="KZT4" s="3"/>
      <c r="KZU4" s="3"/>
      <c r="KZV4" s="3"/>
      <c r="KZW4" s="3"/>
      <c r="KZX4" s="3"/>
      <c r="KZY4" s="3"/>
      <c r="KZZ4" s="3"/>
      <c r="LAA4" s="3"/>
      <c r="LAB4" s="3"/>
      <c r="LAC4" s="3"/>
      <c r="LAD4" s="3"/>
      <c r="LAE4" s="3"/>
      <c r="LAF4" s="3"/>
      <c r="LAG4" s="3"/>
      <c r="LAH4" s="3"/>
      <c r="LAI4" s="3"/>
      <c r="LAJ4" s="3"/>
      <c r="LAK4" s="3"/>
      <c r="LAL4" s="3"/>
      <c r="LAM4" s="3"/>
      <c r="LAN4" s="3"/>
      <c r="LAO4" s="3"/>
      <c r="LAP4" s="3"/>
      <c r="LAQ4" s="3"/>
      <c r="LAR4" s="3"/>
      <c r="LAS4" s="3"/>
      <c r="LAT4" s="3"/>
      <c r="LAU4" s="3"/>
      <c r="LAV4" s="3"/>
      <c r="LAW4" s="3"/>
      <c r="LAX4" s="3"/>
      <c r="LAY4" s="3"/>
      <c r="LAZ4" s="3"/>
      <c r="LBA4" s="3"/>
      <c r="LBB4" s="3"/>
      <c r="LBC4" s="3"/>
      <c r="LBD4" s="3"/>
      <c r="LBE4" s="3"/>
      <c r="LBF4" s="3"/>
      <c r="LBG4" s="3"/>
      <c r="LBH4" s="3"/>
      <c r="LBI4" s="3"/>
      <c r="LBJ4" s="3"/>
      <c r="LBK4" s="3"/>
      <c r="LBL4" s="3"/>
      <c r="LBM4" s="3"/>
      <c r="LBN4" s="3"/>
      <c r="LBO4" s="3"/>
      <c r="LBP4" s="3"/>
      <c r="LBQ4" s="3"/>
      <c r="LBR4" s="3"/>
      <c r="LBS4" s="3"/>
      <c r="LBT4" s="3"/>
      <c r="LBU4" s="3"/>
      <c r="LBV4" s="3"/>
      <c r="LBW4" s="3"/>
      <c r="LBX4" s="3"/>
      <c r="LBY4" s="3"/>
      <c r="LBZ4" s="3"/>
      <c r="LCA4" s="3"/>
      <c r="LCB4" s="3"/>
      <c r="LCC4" s="3"/>
      <c r="LCD4" s="3"/>
      <c r="LCE4" s="3"/>
      <c r="LCF4" s="3"/>
      <c r="LCG4" s="3"/>
      <c r="LCH4" s="3"/>
      <c r="LCI4" s="3"/>
      <c r="LCJ4" s="3"/>
      <c r="LCK4" s="3"/>
      <c r="LCL4" s="3"/>
      <c r="LCM4" s="3"/>
      <c r="LCN4" s="3"/>
      <c r="LCO4" s="3"/>
      <c r="LCP4" s="3"/>
      <c r="LCQ4" s="3"/>
      <c r="LCR4" s="3"/>
      <c r="LCS4" s="3"/>
      <c r="LCT4" s="3"/>
      <c r="LCU4" s="3"/>
      <c r="LCV4" s="3"/>
      <c r="LCW4" s="3"/>
      <c r="LCX4" s="3"/>
      <c r="LCY4" s="3"/>
      <c r="LCZ4" s="3"/>
      <c r="LDA4" s="3"/>
      <c r="LDB4" s="3"/>
      <c r="LDC4" s="3"/>
      <c r="LDD4" s="3"/>
      <c r="LDE4" s="3"/>
      <c r="LDF4" s="3"/>
      <c r="LDG4" s="3"/>
      <c r="LDH4" s="3"/>
      <c r="LDI4" s="3"/>
      <c r="LDJ4" s="3"/>
      <c r="LDK4" s="3"/>
      <c r="LDL4" s="3"/>
      <c r="LDM4" s="3"/>
      <c r="LDN4" s="3"/>
      <c r="LDO4" s="3"/>
      <c r="LDP4" s="3"/>
      <c r="LDQ4" s="3"/>
      <c r="LDR4" s="3"/>
      <c r="LDS4" s="3"/>
      <c r="LDT4" s="3"/>
      <c r="LDU4" s="3"/>
      <c r="LDV4" s="3"/>
      <c r="LDW4" s="3"/>
      <c r="LDX4" s="3"/>
      <c r="LDY4" s="3"/>
      <c r="LDZ4" s="3"/>
      <c r="LEA4" s="3"/>
      <c r="LEB4" s="3"/>
      <c r="LEC4" s="3"/>
      <c r="LED4" s="3"/>
      <c r="LEE4" s="3"/>
      <c r="LEF4" s="3"/>
      <c r="LEG4" s="3"/>
      <c r="LEH4" s="3"/>
      <c r="LEI4" s="3"/>
      <c r="LEJ4" s="3"/>
      <c r="LEK4" s="3"/>
      <c r="LEL4" s="3"/>
      <c r="LEM4" s="3"/>
      <c r="LEN4" s="3"/>
      <c r="LEO4" s="3"/>
      <c r="LEP4" s="3"/>
      <c r="LEQ4" s="3"/>
      <c r="LER4" s="3"/>
      <c r="LES4" s="3"/>
      <c r="LET4" s="3"/>
      <c r="LEU4" s="3"/>
      <c r="LEV4" s="3"/>
      <c r="LEW4" s="3"/>
      <c r="LEX4" s="3"/>
      <c r="LEY4" s="3"/>
      <c r="LEZ4" s="3"/>
      <c r="LFA4" s="3"/>
      <c r="LFB4" s="3"/>
      <c r="LFC4" s="3"/>
      <c r="LFD4" s="3"/>
      <c r="LFE4" s="3"/>
      <c r="LFF4" s="3"/>
      <c r="LFG4" s="3"/>
      <c r="LFH4" s="3"/>
      <c r="LFI4" s="3"/>
      <c r="LFJ4" s="3"/>
      <c r="LFK4" s="3"/>
      <c r="LFL4" s="3"/>
      <c r="LFM4" s="3"/>
      <c r="LFN4" s="3"/>
      <c r="LFO4" s="3"/>
      <c r="LFP4" s="3"/>
      <c r="LFQ4" s="3"/>
      <c r="LFR4" s="3"/>
      <c r="LFS4" s="3"/>
      <c r="LFT4" s="3"/>
      <c r="LFU4" s="3"/>
      <c r="LFV4" s="3"/>
      <c r="LFW4" s="3"/>
      <c r="LFX4" s="3"/>
      <c r="LFY4" s="3"/>
      <c r="LFZ4" s="3"/>
      <c r="LGA4" s="3"/>
      <c r="LGB4" s="3"/>
      <c r="LGC4" s="3"/>
      <c r="LGD4" s="3"/>
      <c r="LGE4" s="3"/>
      <c r="LGF4" s="3"/>
      <c r="LGG4" s="3"/>
      <c r="LGH4" s="3"/>
      <c r="LGI4" s="3"/>
      <c r="LGJ4" s="3"/>
      <c r="LGK4" s="3"/>
      <c r="LGL4" s="3"/>
      <c r="LGM4" s="3"/>
      <c r="LGN4" s="3"/>
      <c r="LGO4" s="3"/>
      <c r="LGP4" s="3"/>
      <c r="LGQ4" s="3"/>
      <c r="LGR4" s="3"/>
      <c r="LGS4" s="3"/>
      <c r="LGT4" s="3"/>
      <c r="LGU4" s="3"/>
      <c r="LGV4" s="3"/>
      <c r="LGW4" s="3"/>
      <c r="LGX4" s="3"/>
      <c r="LGY4" s="3"/>
      <c r="LGZ4" s="3"/>
      <c r="LHA4" s="3"/>
      <c r="LHB4" s="3"/>
      <c r="LHC4" s="3"/>
      <c r="LHD4" s="3"/>
      <c r="LHE4" s="3"/>
      <c r="LHF4" s="3"/>
      <c r="LHG4" s="3"/>
      <c r="LHH4" s="3"/>
      <c r="LHI4" s="3"/>
      <c r="LHJ4" s="3"/>
      <c r="LHK4" s="3"/>
      <c r="LHL4" s="3"/>
      <c r="LHM4" s="3"/>
      <c r="LHN4" s="3"/>
      <c r="LHO4" s="3"/>
      <c r="LHP4" s="3"/>
      <c r="LHQ4" s="3"/>
      <c r="LHR4" s="3"/>
      <c r="LHS4" s="3"/>
      <c r="LHT4" s="3"/>
      <c r="LHU4" s="3"/>
      <c r="LHV4" s="3"/>
      <c r="LHW4" s="3"/>
      <c r="LHX4" s="3"/>
      <c r="LHY4" s="3"/>
      <c r="LHZ4" s="3"/>
      <c r="LIA4" s="3"/>
      <c r="LIB4" s="3"/>
      <c r="LIC4" s="3"/>
      <c r="LID4" s="3"/>
      <c r="LIE4" s="3"/>
      <c r="LIF4" s="3"/>
      <c r="LIG4" s="3"/>
      <c r="LIH4" s="3"/>
      <c r="LII4" s="3"/>
      <c r="LIJ4" s="3"/>
      <c r="LIK4" s="3"/>
      <c r="LIL4" s="3"/>
      <c r="LIM4" s="3"/>
      <c r="LIN4" s="3"/>
      <c r="LIO4" s="3"/>
      <c r="LIP4" s="3"/>
      <c r="LIQ4" s="3"/>
      <c r="LIR4" s="3"/>
      <c r="LIS4" s="3"/>
      <c r="LIT4" s="3"/>
      <c r="LIU4" s="3"/>
      <c r="LIV4" s="3"/>
      <c r="LIW4" s="3"/>
      <c r="LIX4" s="3"/>
      <c r="LIY4" s="3"/>
      <c r="LIZ4" s="3"/>
      <c r="LJA4" s="3"/>
      <c r="LJB4" s="3"/>
      <c r="LJC4" s="3"/>
      <c r="LJD4" s="3"/>
      <c r="LJE4" s="3"/>
      <c r="LJF4" s="3"/>
      <c r="LJG4" s="3"/>
      <c r="LJH4" s="3"/>
      <c r="LJI4" s="3"/>
      <c r="LJJ4" s="3"/>
      <c r="LJK4" s="3"/>
      <c r="LJL4" s="3"/>
      <c r="LJM4" s="3"/>
      <c r="LJN4" s="3"/>
      <c r="LJO4" s="3"/>
      <c r="LJP4" s="3"/>
      <c r="LJQ4" s="3"/>
      <c r="LJR4" s="3"/>
      <c r="LJS4" s="3"/>
      <c r="LJT4" s="3"/>
      <c r="LJU4" s="3"/>
      <c r="LJV4" s="3"/>
      <c r="LJW4" s="3"/>
      <c r="LJX4" s="3"/>
      <c r="LJY4" s="3"/>
      <c r="LJZ4" s="3"/>
      <c r="LKA4" s="3"/>
      <c r="LKB4" s="3"/>
      <c r="LKC4" s="3"/>
      <c r="LKD4" s="3"/>
      <c r="LKE4" s="3"/>
      <c r="LKF4" s="3"/>
      <c r="LKG4" s="3"/>
      <c r="LKH4" s="3"/>
      <c r="LKI4" s="3"/>
      <c r="LKJ4" s="3"/>
      <c r="LKK4" s="3"/>
      <c r="LKL4" s="3"/>
      <c r="LKM4" s="3"/>
      <c r="LKN4" s="3"/>
      <c r="LKO4" s="3"/>
      <c r="LKP4" s="3"/>
      <c r="LKQ4" s="3"/>
      <c r="LKR4" s="3"/>
      <c r="LKS4" s="3"/>
      <c r="LKT4" s="3"/>
      <c r="LKU4" s="3"/>
      <c r="LKV4" s="3"/>
      <c r="LKW4" s="3"/>
      <c r="LKX4" s="3"/>
      <c r="LKY4" s="3"/>
      <c r="LKZ4" s="3"/>
      <c r="LLA4" s="3"/>
      <c r="LLB4" s="3"/>
      <c r="LLC4" s="3"/>
      <c r="LLD4" s="3"/>
      <c r="LLE4" s="3"/>
      <c r="LLF4" s="3"/>
      <c r="LLG4" s="3"/>
      <c r="LLH4" s="3"/>
      <c r="LLI4" s="3"/>
      <c r="LLJ4" s="3"/>
      <c r="LLK4" s="3"/>
      <c r="LLL4" s="3"/>
      <c r="LLM4" s="3"/>
      <c r="LLN4" s="3"/>
      <c r="LLO4" s="3"/>
      <c r="LLP4" s="3"/>
      <c r="LLQ4" s="3"/>
      <c r="LLR4" s="3"/>
      <c r="LLS4" s="3"/>
      <c r="LLT4" s="3"/>
      <c r="LLU4" s="3"/>
      <c r="LLV4" s="3"/>
      <c r="LLW4" s="3"/>
      <c r="LLX4" s="3"/>
      <c r="LLY4" s="3"/>
      <c r="LLZ4" s="3"/>
      <c r="LMA4" s="3"/>
      <c r="LMB4" s="3"/>
      <c r="LMC4" s="3"/>
      <c r="LMD4" s="3"/>
      <c r="LME4" s="3"/>
      <c r="LMF4" s="3"/>
      <c r="LMG4" s="3"/>
      <c r="LMH4" s="3"/>
      <c r="LMI4" s="3"/>
      <c r="LMJ4" s="3"/>
      <c r="LMK4" s="3"/>
      <c r="LML4" s="3"/>
      <c r="LMM4" s="3"/>
      <c r="LMN4" s="3"/>
      <c r="LMO4" s="3"/>
      <c r="LMP4" s="3"/>
      <c r="LMQ4" s="3"/>
      <c r="LMR4" s="3"/>
      <c r="LMS4" s="3"/>
      <c r="LMT4" s="3"/>
      <c r="LMU4" s="3"/>
      <c r="LMV4" s="3"/>
      <c r="LMW4" s="3"/>
      <c r="LMX4" s="3"/>
      <c r="LMY4" s="3"/>
      <c r="LMZ4" s="3"/>
      <c r="LNA4" s="3"/>
      <c r="LNB4" s="3"/>
      <c r="LNC4" s="3"/>
      <c r="LND4" s="3"/>
      <c r="LNE4" s="3"/>
      <c r="LNF4" s="3"/>
      <c r="LNG4" s="3"/>
      <c r="LNH4" s="3"/>
      <c r="LNI4" s="3"/>
      <c r="LNJ4" s="3"/>
      <c r="LNK4" s="3"/>
      <c r="LNL4" s="3"/>
      <c r="LNM4" s="3"/>
      <c r="LNN4" s="3"/>
      <c r="LNO4" s="3"/>
      <c r="LNP4" s="3"/>
      <c r="LNQ4" s="3"/>
      <c r="LNR4" s="3"/>
      <c r="LNS4" s="3"/>
      <c r="LNT4" s="3"/>
      <c r="LNU4" s="3"/>
      <c r="LNV4" s="3"/>
      <c r="LNW4" s="3"/>
      <c r="LNX4" s="3"/>
      <c r="LNY4" s="3"/>
      <c r="LNZ4" s="3"/>
      <c r="LOA4" s="3"/>
      <c r="LOB4" s="3"/>
      <c r="LOC4" s="3"/>
      <c r="LOD4" s="3"/>
      <c r="LOE4" s="3"/>
      <c r="LOF4" s="3"/>
      <c r="LOG4" s="3"/>
      <c r="LOH4" s="3"/>
      <c r="LOI4" s="3"/>
      <c r="LOJ4" s="3"/>
      <c r="LOK4" s="3"/>
      <c r="LOL4" s="3"/>
      <c r="LOM4" s="3"/>
      <c r="LON4" s="3"/>
      <c r="LOO4" s="3"/>
      <c r="LOP4" s="3"/>
      <c r="LOQ4" s="3"/>
      <c r="LOR4" s="3"/>
      <c r="LOS4" s="3"/>
      <c r="LOT4" s="3"/>
      <c r="LOU4" s="3"/>
      <c r="LOV4" s="3"/>
      <c r="LOW4" s="3"/>
      <c r="LOX4" s="3"/>
      <c r="LOY4" s="3"/>
      <c r="LOZ4" s="3"/>
      <c r="LPA4" s="3"/>
      <c r="LPB4" s="3"/>
      <c r="LPC4" s="3"/>
      <c r="LPD4" s="3"/>
      <c r="LPE4" s="3"/>
      <c r="LPF4" s="3"/>
      <c r="LPG4" s="3"/>
      <c r="LPH4" s="3"/>
      <c r="LPI4" s="3"/>
      <c r="LPJ4" s="3"/>
      <c r="LPK4" s="3"/>
      <c r="LPL4" s="3"/>
      <c r="LPM4" s="3"/>
      <c r="LPN4" s="3"/>
      <c r="LPO4" s="3"/>
      <c r="LPP4" s="3"/>
      <c r="LPQ4" s="3"/>
      <c r="LPR4" s="3"/>
      <c r="LPS4" s="3"/>
      <c r="LPT4" s="3"/>
      <c r="LPU4" s="3"/>
      <c r="LPV4" s="3"/>
      <c r="LPW4" s="3"/>
      <c r="LPX4" s="3"/>
      <c r="LPY4" s="3"/>
      <c r="LPZ4" s="3"/>
      <c r="LQA4" s="3"/>
      <c r="LQB4" s="3"/>
      <c r="LQC4" s="3"/>
      <c r="LQD4" s="3"/>
      <c r="LQE4" s="3"/>
      <c r="LQF4" s="3"/>
      <c r="LQG4" s="3"/>
      <c r="LQH4" s="3"/>
      <c r="LQI4" s="3"/>
      <c r="LQJ4" s="3"/>
      <c r="LQK4" s="3"/>
      <c r="LQL4" s="3"/>
      <c r="LQM4" s="3"/>
      <c r="LQN4" s="3"/>
      <c r="LQO4" s="3"/>
      <c r="LQP4" s="3"/>
      <c r="LQQ4" s="3"/>
      <c r="LQR4" s="3"/>
      <c r="LQS4" s="3"/>
      <c r="LQT4" s="3"/>
      <c r="LQU4" s="3"/>
      <c r="LQV4" s="3"/>
      <c r="LQW4" s="3"/>
      <c r="LQX4" s="3"/>
      <c r="LQY4" s="3"/>
      <c r="LQZ4" s="3"/>
      <c r="LRA4" s="3"/>
      <c r="LRB4" s="3"/>
      <c r="LRC4" s="3"/>
      <c r="LRD4" s="3"/>
      <c r="LRE4" s="3"/>
      <c r="LRF4" s="3"/>
      <c r="LRG4" s="3"/>
      <c r="LRH4" s="3"/>
      <c r="LRI4" s="3"/>
      <c r="LRJ4" s="3"/>
      <c r="LRK4" s="3"/>
      <c r="LRL4" s="3"/>
      <c r="LRM4" s="3"/>
      <c r="LRN4" s="3"/>
      <c r="LRO4" s="3"/>
      <c r="LRP4" s="3"/>
      <c r="LRQ4" s="3"/>
      <c r="LRR4" s="3"/>
      <c r="LRS4" s="3"/>
      <c r="LRT4" s="3"/>
      <c r="LRU4" s="3"/>
      <c r="LRV4" s="3"/>
      <c r="LRW4" s="3"/>
      <c r="LRX4" s="3"/>
      <c r="LRY4" s="3"/>
      <c r="LRZ4" s="3"/>
      <c r="LSA4" s="3"/>
      <c r="LSB4" s="3"/>
      <c r="LSC4" s="3"/>
      <c r="LSD4" s="3"/>
      <c r="LSE4" s="3"/>
      <c r="LSF4" s="3"/>
      <c r="LSG4" s="3"/>
      <c r="LSH4" s="3"/>
      <c r="LSI4" s="3"/>
      <c r="LSJ4" s="3"/>
      <c r="LSK4" s="3"/>
      <c r="LSL4" s="3"/>
      <c r="LSM4" s="3"/>
      <c r="LSN4" s="3"/>
      <c r="LSO4" s="3"/>
      <c r="LSP4" s="3"/>
      <c r="LSQ4" s="3"/>
      <c r="LSR4" s="3"/>
      <c r="LSS4" s="3"/>
      <c r="LST4" s="3"/>
      <c r="LSU4" s="3"/>
      <c r="LSV4" s="3"/>
      <c r="LSW4" s="3"/>
      <c r="LSX4" s="3"/>
      <c r="LSY4" s="3"/>
      <c r="LSZ4" s="3"/>
      <c r="LTA4" s="3"/>
      <c r="LTB4" s="3"/>
      <c r="LTC4" s="3"/>
      <c r="LTD4" s="3"/>
      <c r="LTE4" s="3"/>
      <c r="LTF4" s="3"/>
      <c r="LTG4" s="3"/>
      <c r="LTH4" s="3"/>
      <c r="LTI4" s="3"/>
      <c r="LTJ4" s="3"/>
      <c r="LTK4" s="3"/>
      <c r="LTL4" s="3"/>
      <c r="LTM4" s="3"/>
      <c r="LTN4" s="3"/>
      <c r="LTO4" s="3"/>
      <c r="LTP4" s="3"/>
      <c r="LTQ4" s="3"/>
      <c r="LTR4" s="3"/>
      <c r="LTS4" s="3"/>
      <c r="LTT4" s="3"/>
      <c r="LTU4" s="3"/>
      <c r="LTV4" s="3"/>
      <c r="LTW4" s="3"/>
      <c r="LTX4" s="3"/>
      <c r="LTY4" s="3"/>
      <c r="LTZ4" s="3"/>
      <c r="LUA4" s="3"/>
      <c r="LUB4" s="3"/>
      <c r="LUC4" s="3"/>
      <c r="LUD4" s="3"/>
      <c r="LUE4" s="3"/>
      <c r="LUF4" s="3"/>
      <c r="LUG4" s="3"/>
      <c r="LUH4" s="3"/>
      <c r="LUI4" s="3"/>
      <c r="LUJ4" s="3"/>
      <c r="LUK4" s="3"/>
      <c r="LUL4" s="3"/>
      <c r="LUM4" s="3"/>
      <c r="LUN4" s="3"/>
      <c r="LUO4" s="3"/>
      <c r="LUP4" s="3"/>
      <c r="LUQ4" s="3"/>
      <c r="LUR4" s="3"/>
      <c r="LUS4" s="3"/>
      <c r="LUT4" s="3"/>
      <c r="LUU4" s="3"/>
      <c r="LUV4" s="3"/>
      <c r="LUW4" s="3"/>
      <c r="LUX4" s="3"/>
      <c r="LUY4" s="3"/>
      <c r="LUZ4" s="3"/>
      <c r="LVA4" s="3"/>
      <c r="LVB4" s="3"/>
      <c r="LVC4" s="3"/>
      <c r="LVD4" s="3"/>
      <c r="LVE4" s="3"/>
      <c r="LVF4" s="3"/>
      <c r="LVG4" s="3"/>
      <c r="LVH4" s="3"/>
      <c r="LVI4" s="3"/>
      <c r="LVJ4" s="3"/>
      <c r="LVK4" s="3"/>
      <c r="LVL4" s="3"/>
      <c r="LVM4" s="3"/>
      <c r="LVN4" s="3"/>
      <c r="LVO4" s="3"/>
      <c r="LVP4" s="3"/>
      <c r="LVQ4" s="3"/>
      <c r="LVR4" s="3"/>
      <c r="LVS4" s="3"/>
      <c r="LVT4" s="3"/>
      <c r="LVU4" s="3"/>
      <c r="LVV4" s="3"/>
      <c r="LVW4" s="3"/>
      <c r="LVX4" s="3"/>
      <c r="LVY4" s="3"/>
      <c r="LVZ4" s="3"/>
      <c r="LWA4" s="3"/>
      <c r="LWB4" s="3"/>
      <c r="LWC4" s="3"/>
      <c r="LWD4" s="3"/>
      <c r="LWE4" s="3"/>
      <c r="LWF4" s="3"/>
      <c r="LWG4" s="3"/>
      <c r="LWH4" s="3"/>
      <c r="LWI4" s="3"/>
      <c r="LWJ4" s="3"/>
      <c r="LWK4" s="3"/>
      <c r="LWL4" s="3"/>
      <c r="LWM4" s="3"/>
      <c r="LWN4" s="3"/>
      <c r="LWO4" s="3"/>
      <c r="LWP4" s="3"/>
      <c r="LWQ4" s="3"/>
      <c r="LWR4" s="3"/>
      <c r="LWS4" s="3"/>
      <c r="LWT4" s="3"/>
      <c r="LWU4" s="3"/>
      <c r="LWV4" s="3"/>
      <c r="LWW4" s="3"/>
      <c r="LWX4" s="3"/>
      <c r="LWY4" s="3"/>
      <c r="LWZ4" s="3"/>
      <c r="LXA4" s="3"/>
      <c r="LXB4" s="3"/>
      <c r="LXC4" s="3"/>
      <c r="LXD4" s="3"/>
      <c r="LXE4" s="3"/>
      <c r="LXF4" s="3"/>
      <c r="LXG4" s="3"/>
      <c r="LXH4" s="3"/>
      <c r="LXI4" s="3"/>
      <c r="LXJ4" s="3"/>
      <c r="LXK4" s="3"/>
      <c r="LXL4" s="3"/>
      <c r="LXM4" s="3"/>
      <c r="LXN4" s="3"/>
      <c r="LXO4" s="3"/>
      <c r="LXP4" s="3"/>
      <c r="LXQ4" s="3"/>
      <c r="LXR4" s="3"/>
      <c r="LXS4" s="3"/>
      <c r="LXT4" s="3"/>
      <c r="LXU4" s="3"/>
      <c r="LXV4" s="3"/>
      <c r="LXW4" s="3"/>
      <c r="LXX4" s="3"/>
      <c r="LXY4" s="3"/>
      <c r="LXZ4" s="3"/>
      <c r="LYA4" s="3"/>
      <c r="LYB4" s="3"/>
      <c r="LYC4" s="3"/>
      <c r="LYD4" s="3"/>
      <c r="LYE4" s="3"/>
      <c r="LYF4" s="3"/>
      <c r="LYG4" s="3"/>
      <c r="LYH4" s="3"/>
      <c r="LYI4" s="3"/>
      <c r="LYJ4" s="3"/>
      <c r="LYK4" s="3"/>
      <c r="LYL4" s="3"/>
      <c r="LYM4" s="3"/>
      <c r="LYN4" s="3"/>
      <c r="LYO4" s="3"/>
      <c r="LYP4" s="3"/>
      <c r="LYQ4" s="3"/>
      <c r="LYR4" s="3"/>
      <c r="LYS4" s="3"/>
      <c r="LYT4" s="3"/>
      <c r="LYU4" s="3"/>
      <c r="LYV4" s="3"/>
      <c r="LYW4" s="3"/>
      <c r="LYX4" s="3"/>
      <c r="LYY4" s="3"/>
      <c r="LYZ4" s="3"/>
      <c r="LZA4" s="3"/>
      <c r="LZB4" s="3"/>
      <c r="LZC4" s="3"/>
      <c r="LZD4" s="3"/>
      <c r="LZE4" s="3"/>
      <c r="LZF4" s="3"/>
      <c r="LZG4" s="3"/>
      <c r="LZH4" s="3"/>
      <c r="LZI4" s="3"/>
      <c r="LZJ4" s="3"/>
      <c r="LZK4" s="3"/>
      <c r="LZL4" s="3"/>
      <c r="LZM4" s="3"/>
      <c r="LZN4" s="3"/>
      <c r="LZO4" s="3"/>
      <c r="LZP4" s="3"/>
      <c r="LZQ4" s="3"/>
      <c r="LZR4" s="3"/>
      <c r="LZS4" s="3"/>
      <c r="LZT4" s="3"/>
      <c r="LZU4" s="3"/>
      <c r="LZV4" s="3"/>
      <c r="LZW4" s="3"/>
      <c r="LZX4" s="3"/>
      <c r="LZY4" s="3"/>
      <c r="LZZ4" s="3"/>
      <c r="MAA4" s="3"/>
      <c r="MAB4" s="3"/>
      <c r="MAC4" s="3"/>
      <c r="MAD4" s="3"/>
      <c r="MAE4" s="3"/>
      <c r="MAF4" s="3"/>
      <c r="MAG4" s="3"/>
      <c r="MAH4" s="3"/>
      <c r="MAI4" s="3"/>
      <c r="MAJ4" s="3"/>
      <c r="MAK4" s="3"/>
      <c r="MAL4" s="3"/>
      <c r="MAM4" s="3"/>
      <c r="MAN4" s="3"/>
      <c r="MAO4" s="3"/>
      <c r="MAP4" s="3"/>
      <c r="MAQ4" s="3"/>
      <c r="MAR4" s="3"/>
      <c r="MAS4" s="3"/>
      <c r="MAT4" s="3"/>
      <c r="MAU4" s="3"/>
      <c r="MAV4" s="3"/>
      <c r="MAW4" s="3"/>
      <c r="MAX4" s="3"/>
      <c r="MAY4" s="3"/>
      <c r="MAZ4" s="3"/>
      <c r="MBA4" s="3"/>
      <c r="MBB4" s="3"/>
      <c r="MBC4" s="3"/>
      <c r="MBD4" s="3"/>
      <c r="MBE4" s="3"/>
      <c r="MBF4" s="3"/>
      <c r="MBG4" s="3"/>
      <c r="MBH4" s="3"/>
      <c r="MBI4" s="3"/>
      <c r="MBJ4" s="3"/>
      <c r="MBK4" s="3"/>
      <c r="MBL4" s="3"/>
      <c r="MBM4" s="3"/>
      <c r="MBN4" s="3"/>
      <c r="MBO4" s="3"/>
      <c r="MBP4" s="3"/>
      <c r="MBQ4" s="3"/>
      <c r="MBR4" s="3"/>
      <c r="MBS4" s="3"/>
      <c r="MBT4" s="3"/>
      <c r="MBU4" s="3"/>
      <c r="MBV4" s="3"/>
      <c r="MBW4" s="3"/>
      <c r="MBX4" s="3"/>
      <c r="MBY4" s="3"/>
      <c r="MBZ4" s="3"/>
      <c r="MCA4" s="3"/>
      <c r="MCB4" s="3"/>
      <c r="MCC4" s="3"/>
      <c r="MCD4" s="3"/>
      <c r="MCE4" s="3"/>
      <c r="MCF4" s="3"/>
      <c r="MCG4" s="3"/>
      <c r="MCH4" s="3"/>
      <c r="MCI4" s="3"/>
      <c r="MCJ4" s="3"/>
      <c r="MCK4" s="3"/>
      <c r="MCL4" s="3"/>
      <c r="MCM4" s="3"/>
      <c r="MCN4" s="3"/>
      <c r="MCO4" s="3"/>
      <c r="MCP4" s="3"/>
      <c r="MCQ4" s="3"/>
      <c r="MCR4" s="3"/>
      <c r="MCS4" s="3"/>
      <c r="MCT4" s="3"/>
      <c r="MCU4" s="3"/>
      <c r="MCV4" s="3"/>
      <c r="MCW4" s="3"/>
      <c r="MCX4" s="3"/>
      <c r="MCY4" s="3"/>
      <c r="MCZ4" s="3"/>
      <c r="MDA4" s="3"/>
      <c r="MDB4" s="3"/>
      <c r="MDC4" s="3"/>
      <c r="MDD4" s="3"/>
      <c r="MDE4" s="3"/>
      <c r="MDF4" s="3"/>
      <c r="MDG4" s="3"/>
      <c r="MDH4" s="3"/>
      <c r="MDI4" s="3"/>
      <c r="MDJ4" s="3"/>
      <c r="MDK4" s="3"/>
      <c r="MDL4" s="3"/>
      <c r="MDM4" s="3"/>
      <c r="MDN4" s="3"/>
      <c r="MDO4" s="3"/>
      <c r="MDP4" s="3"/>
      <c r="MDQ4" s="3"/>
      <c r="MDR4" s="3"/>
      <c r="MDS4" s="3"/>
      <c r="MDT4" s="3"/>
      <c r="MDU4" s="3"/>
      <c r="MDV4" s="3"/>
      <c r="MDW4" s="3"/>
      <c r="MDX4" s="3"/>
      <c r="MDY4" s="3"/>
      <c r="MDZ4" s="3"/>
      <c r="MEA4" s="3"/>
      <c r="MEB4" s="3"/>
      <c r="MEC4" s="3"/>
      <c r="MED4" s="3"/>
      <c r="MEE4" s="3"/>
      <c r="MEF4" s="3"/>
      <c r="MEG4" s="3"/>
      <c r="MEH4" s="3"/>
      <c r="MEI4" s="3"/>
      <c r="MEJ4" s="3"/>
      <c r="MEK4" s="3"/>
      <c r="MEL4" s="3"/>
      <c r="MEM4" s="3"/>
      <c r="MEN4" s="3"/>
      <c r="MEO4" s="3"/>
      <c r="MEP4" s="3"/>
      <c r="MEQ4" s="3"/>
      <c r="MER4" s="3"/>
      <c r="MES4" s="3"/>
      <c r="MET4" s="3"/>
      <c r="MEU4" s="3"/>
      <c r="MEV4" s="3"/>
      <c r="MEW4" s="3"/>
      <c r="MEX4" s="3"/>
      <c r="MEY4" s="3"/>
      <c r="MEZ4" s="3"/>
      <c r="MFA4" s="3"/>
      <c r="MFB4" s="3"/>
      <c r="MFC4" s="3"/>
      <c r="MFD4" s="3"/>
      <c r="MFE4" s="3"/>
      <c r="MFF4" s="3"/>
      <c r="MFG4" s="3"/>
      <c r="MFH4" s="3"/>
      <c r="MFI4" s="3"/>
      <c r="MFJ4" s="3"/>
      <c r="MFK4" s="3"/>
      <c r="MFL4" s="3"/>
      <c r="MFM4" s="3"/>
      <c r="MFN4" s="3"/>
      <c r="MFO4" s="3"/>
      <c r="MFP4" s="3"/>
      <c r="MFQ4" s="3"/>
      <c r="MFR4" s="3"/>
      <c r="MFS4" s="3"/>
      <c r="MFT4" s="3"/>
      <c r="MFU4" s="3"/>
      <c r="MFV4" s="3"/>
      <c r="MFW4" s="3"/>
      <c r="MFX4" s="3"/>
      <c r="MFY4" s="3"/>
      <c r="MFZ4" s="3"/>
      <c r="MGA4" s="3"/>
      <c r="MGB4" s="3"/>
      <c r="MGC4" s="3"/>
      <c r="MGD4" s="3"/>
      <c r="MGE4" s="3"/>
      <c r="MGF4" s="3"/>
      <c r="MGG4" s="3"/>
      <c r="MGH4" s="3"/>
      <c r="MGI4" s="3"/>
      <c r="MGJ4" s="3"/>
      <c r="MGK4" s="3"/>
      <c r="MGL4" s="3"/>
      <c r="MGM4" s="3"/>
      <c r="MGN4" s="3"/>
      <c r="MGO4" s="3"/>
      <c r="MGP4" s="3"/>
      <c r="MGQ4" s="3"/>
      <c r="MGR4" s="3"/>
      <c r="MGS4" s="3"/>
      <c r="MGT4" s="3"/>
      <c r="MGU4" s="3"/>
      <c r="MGV4" s="3"/>
      <c r="MGW4" s="3"/>
      <c r="MGX4" s="3"/>
      <c r="MGY4" s="3"/>
      <c r="MGZ4" s="3"/>
      <c r="MHA4" s="3"/>
      <c r="MHB4" s="3"/>
      <c r="MHC4" s="3"/>
      <c r="MHD4" s="3"/>
      <c r="MHE4" s="3"/>
      <c r="MHF4" s="3"/>
      <c r="MHG4" s="3"/>
      <c r="MHH4" s="3"/>
      <c r="MHI4" s="3"/>
      <c r="MHJ4" s="3"/>
      <c r="MHK4" s="3"/>
      <c r="MHL4" s="3"/>
      <c r="MHM4" s="3"/>
      <c r="MHN4" s="3"/>
      <c r="MHO4" s="3"/>
      <c r="MHP4" s="3"/>
      <c r="MHQ4" s="3"/>
      <c r="MHR4" s="3"/>
      <c r="MHS4" s="3"/>
      <c r="MHT4" s="3"/>
      <c r="MHU4" s="3"/>
      <c r="MHV4" s="3"/>
      <c r="MHW4" s="3"/>
      <c r="MHX4" s="3"/>
      <c r="MHY4" s="3"/>
      <c r="MHZ4" s="3"/>
      <c r="MIA4" s="3"/>
      <c r="MIB4" s="3"/>
      <c r="MIC4" s="3"/>
      <c r="MID4" s="3"/>
      <c r="MIE4" s="3"/>
      <c r="MIF4" s="3"/>
      <c r="MIG4" s="3"/>
      <c r="MIH4" s="3"/>
      <c r="MII4" s="3"/>
      <c r="MIJ4" s="3"/>
      <c r="MIK4" s="3"/>
      <c r="MIL4" s="3"/>
      <c r="MIM4" s="3"/>
      <c r="MIN4" s="3"/>
      <c r="MIO4" s="3"/>
      <c r="MIP4" s="3"/>
      <c r="MIQ4" s="3"/>
      <c r="MIR4" s="3"/>
      <c r="MIS4" s="3"/>
      <c r="MIT4" s="3"/>
      <c r="MIU4" s="3"/>
      <c r="MIV4" s="3"/>
      <c r="MIW4" s="3"/>
      <c r="MIX4" s="3"/>
      <c r="MIY4" s="3"/>
      <c r="MIZ4" s="3"/>
      <c r="MJA4" s="3"/>
      <c r="MJB4" s="3"/>
      <c r="MJC4" s="3"/>
      <c r="MJD4" s="3"/>
      <c r="MJE4" s="3"/>
      <c r="MJF4" s="3"/>
      <c r="MJG4" s="3"/>
      <c r="MJH4" s="3"/>
      <c r="MJI4" s="3"/>
      <c r="MJJ4" s="3"/>
      <c r="MJK4" s="3"/>
      <c r="MJL4" s="3"/>
      <c r="MJM4" s="3"/>
      <c r="MJN4" s="3"/>
      <c r="MJO4" s="3"/>
      <c r="MJP4" s="3"/>
      <c r="MJQ4" s="3"/>
      <c r="MJR4" s="3"/>
      <c r="MJS4" s="3"/>
      <c r="MJT4" s="3"/>
      <c r="MJU4" s="3"/>
      <c r="MJV4" s="3"/>
      <c r="MJW4" s="3"/>
      <c r="MJX4" s="3"/>
      <c r="MJY4" s="3"/>
      <c r="MJZ4" s="3"/>
      <c r="MKA4" s="3"/>
      <c r="MKB4" s="3"/>
      <c r="MKC4" s="3"/>
      <c r="MKD4" s="3"/>
      <c r="MKE4" s="3"/>
      <c r="MKF4" s="3"/>
      <c r="MKG4" s="3"/>
      <c r="MKH4" s="3"/>
      <c r="MKI4" s="3"/>
      <c r="MKJ4" s="3"/>
      <c r="MKK4" s="3"/>
      <c r="MKL4" s="3"/>
      <c r="MKM4" s="3"/>
      <c r="MKN4" s="3"/>
      <c r="MKO4" s="3"/>
      <c r="MKP4" s="3"/>
      <c r="MKQ4" s="3"/>
      <c r="MKR4" s="3"/>
      <c r="MKS4" s="3"/>
      <c r="MKT4" s="3"/>
      <c r="MKU4" s="3"/>
      <c r="MKV4" s="3"/>
      <c r="MKW4" s="3"/>
      <c r="MKX4" s="3"/>
      <c r="MKY4" s="3"/>
      <c r="MKZ4" s="3"/>
      <c r="MLA4" s="3"/>
      <c r="MLB4" s="3"/>
      <c r="MLC4" s="3"/>
      <c r="MLD4" s="3"/>
      <c r="MLE4" s="3"/>
      <c r="MLF4" s="3"/>
      <c r="MLG4" s="3"/>
      <c r="MLH4" s="3"/>
      <c r="MLI4" s="3"/>
      <c r="MLJ4" s="3"/>
      <c r="MLK4" s="3"/>
      <c r="MLL4" s="3"/>
      <c r="MLM4" s="3"/>
      <c r="MLN4" s="3"/>
      <c r="MLO4" s="3"/>
      <c r="MLP4" s="3"/>
      <c r="MLQ4" s="3"/>
      <c r="MLR4" s="3"/>
      <c r="MLS4" s="3"/>
      <c r="MLT4" s="3"/>
      <c r="MLU4" s="3"/>
      <c r="MLV4" s="3"/>
      <c r="MLW4" s="3"/>
      <c r="MLX4" s="3"/>
      <c r="MLY4" s="3"/>
      <c r="MLZ4" s="3"/>
      <c r="MMA4" s="3"/>
      <c r="MMB4" s="3"/>
      <c r="MMC4" s="3"/>
      <c r="MMD4" s="3"/>
      <c r="MME4" s="3"/>
      <c r="MMF4" s="3"/>
      <c r="MMG4" s="3"/>
      <c r="MMH4" s="3"/>
      <c r="MMI4" s="3"/>
      <c r="MMJ4" s="3"/>
      <c r="MMK4" s="3"/>
      <c r="MML4" s="3"/>
      <c r="MMM4" s="3"/>
      <c r="MMN4" s="3"/>
      <c r="MMO4" s="3"/>
      <c r="MMP4" s="3"/>
      <c r="MMQ4" s="3"/>
      <c r="MMR4" s="3"/>
      <c r="MMS4" s="3"/>
      <c r="MMT4" s="3"/>
      <c r="MMU4" s="3"/>
      <c r="MMV4" s="3"/>
      <c r="MMW4" s="3"/>
      <c r="MMX4" s="3"/>
      <c r="MMY4" s="3"/>
      <c r="MMZ4" s="3"/>
      <c r="MNA4" s="3"/>
      <c r="MNB4" s="3"/>
      <c r="MNC4" s="3"/>
      <c r="MND4" s="3"/>
      <c r="MNE4" s="3"/>
      <c r="MNF4" s="3"/>
      <c r="MNG4" s="3"/>
      <c r="MNH4" s="3"/>
      <c r="MNI4" s="3"/>
      <c r="MNJ4" s="3"/>
      <c r="MNK4" s="3"/>
      <c r="MNL4" s="3"/>
      <c r="MNM4" s="3"/>
      <c r="MNN4" s="3"/>
      <c r="MNO4" s="3"/>
      <c r="MNP4" s="3"/>
      <c r="MNQ4" s="3"/>
      <c r="MNR4" s="3"/>
      <c r="MNS4" s="3"/>
      <c r="MNT4" s="3"/>
      <c r="MNU4" s="3"/>
      <c r="MNV4" s="3"/>
      <c r="MNW4" s="3"/>
      <c r="MNX4" s="3"/>
      <c r="MNY4" s="3"/>
      <c r="MNZ4" s="3"/>
      <c r="MOA4" s="3"/>
      <c r="MOB4" s="3"/>
      <c r="MOC4" s="3"/>
      <c r="MOD4" s="3"/>
      <c r="MOE4" s="3"/>
      <c r="MOF4" s="3"/>
      <c r="MOG4" s="3"/>
      <c r="MOH4" s="3"/>
      <c r="MOI4" s="3"/>
      <c r="MOJ4" s="3"/>
      <c r="MOK4" s="3"/>
      <c r="MOL4" s="3"/>
      <c r="MOM4" s="3"/>
      <c r="MON4" s="3"/>
      <c r="MOO4" s="3"/>
      <c r="MOP4" s="3"/>
      <c r="MOQ4" s="3"/>
      <c r="MOR4" s="3"/>
      <c r="MOS4" s="3"/>
      <c r="MOT4" s="3"/>
      <c r="MOU4" s="3"/>
      <c r="MOV4" s="3"/>
      <c r="MOW4" s="3"/>
      <c r="MOX4" s="3"/>
      <c r="MOY4" s="3"/>
      <c r="MOZ4" s="3"/>
      <c r="MPA4" s="3"/>
      <c r="MPB4" s="3"/>
      <c r="MPC4" s="3"/>
      <c r="MPD4" s="3"/>
      <c r="MPE4" s="3"/>
      <c r="MPF4" s="3"/>
      <c r="MPG4" s="3"/>
      <c r="MPH4" s="3"/>
      <c r="MPI4" s="3"/>
      <c r="MPJ4" s="3"/>
      <c r="MPK4" s="3"/>
      <c r="MPL4" s="3"/>
      <c r="MPM4" s="3"/>
      <c r="MPN4" s="3"/>
      <c r="MPO4" s="3"/>
      <c r="MPP4" s="3"/>
      <c r="MPQ4" s="3"/>
      <c r="MPR4" s="3"/>
      <c r="MPS4" s="3"/>
      <c r="MPT4" s="3"/>
      <c r="MPU4" s="3"/>
      <c r="MPV4" s="3"/>
      <c r="MPW4" s="3"/>
      <c r="MPX4" s="3"/>
      <c r="MPY4" s="3"/>
      <c r="MPZ4" s="3"/>
      <c r="MQA4" s="3"/>
      <c r="MQB4" s="3"/>
      <c r="MQC4" s="3"/>
      <c r="MQD4" s="3"/>
      <c r="MQE4" s="3"/>
      <c r="MQF4" s="3"/>
      <c r="MQG4" s="3"/>
      <c r="MQH4" s="3"/>
      <c r="MQI4" s="3"/>
      <c r="MQJ4" s="3"/>
      <c r="MQK4" s="3"/>
      <c r="MQL4" s="3"/>
      <c r="MQM4" s="3"/>
      <c r="MQN4" s="3"/>
      <c r="MQO4" s="3"/>
      <c r="MQP4" s="3"/>
      <c r="MQQ4" s="3"/>
      <c r="MQR4" s="3"/>
      <c r="MQS4" s="3"/>
      <c r="MQT4" s="3"/>
      <c r="MQU4" s="3"/>
      <c r="MQV4" s="3"/>
      <c r="MQW4" s="3"/>
      <c r="MQX4" s="3"/>
      <c r="MQY4" s="3"/>
      <c r="MQZ4" s="3"/>
      <c r="MRA4" s="3"/>
      <c r="MRB4" s="3"/>
      <c r="MRC4" s="3"/>
      <c r="MRD4" s="3"/>
      <c r="MRE4" s="3"/>
      <c r="MRF4" s="3"/>
      <c r="MRG4" s="3"/>
      <c r="MRH4" s="3"/>
      <c r="MRI4" s="3"/>
      <c r="MRJ4" s="3"/>
      <c r="MRK4" s="3"/>
      <c r="MRL4" s="3"/>
      <c r="MRM4" s="3"/>
      <c r="MRN4" s="3"/>
      <c r="MRO4" s="3"/>
      <c r="MRP4" s="3"/>
      <c r="MRQ4" s="3"/>
      <c r="MRR4" s="3"/>
      <c r="MRS4" s="3"/>
      <c r="MRT4" s="3"/>
      <c r="MRU4" s="3"/>
      <c r="MRV4" s="3"/>
      <c r="MRW4" s="3"/>
      <c r="MRX4" s="3"/>
      <c r="MRY4" s="3"/>
      <c r="MRZ4" s="3"/>
      <c r="MSA4" s="3"/>
      <c r="MSB4" s="3"/>
      <c r="MSC4" s="3"/>
      <c r="MSD4" s="3"/>
      <c r="MSE4" s="3"/>
      <c r="MSF4" s="3"/>
      <c r="MSG4" s="3"/>
      <c r="MSH4" s="3"/>
      <c r="MSI4" s="3"/>
      <c r="MSJ4" s="3"/>
      <c r="MSK4" s="3"/>
      <c r="MSL4" s="3"/>
      <c r="MSM4" s="3"/>
      <c r="MSN4" s="3"/>
      <c r="MSO4" s="3"/>
      <c r="MSP4" s="3"/>
      <c r="MSQ4" s="3"/>
      <c r="MSR4" s="3"/>
      <c r="MSS4" s="3"/>
      <c r="MST4" s="3"/>
      <c r="MSU4" s="3"/>
      <c r="MSV4" s="3"/>
      <c r="MSW4" s="3"/>
      <c r="MSX4" s="3"/>
      <c r="MSY4" s="3"/>
      <c r="MSZ4" s="3"/>
      <c r="MTA4" s="3"/>
      <c r="MTB4" s="3"/>
      <c r="MTC4" s="3"/>
      <c r="MTD4" s="3"/>
      <c r="MTE4" s="3"/>
      <c r="MTF4" s="3"/>
      <c r="MTG4" s="3"/>
      <c r="MTH4" s="3"/>
      <c r="MTI4" s="3"/>
      <c r="MTJ4" s="3"/>
      <c r="MTK4" s="3"/>
      <c r="MTL4" s="3"/>
      <c r="MTM4" s="3"/>
      <c r="MTN4" s="3"/>
      <c r="MTO4" s="3"/>
      <c r="MTP4" s="3"/>
      <c r="MTQ4" s="3"/>
      <c r="MTR4" s="3"/>
      <c r="MTS4" s="3"/>
      <c r="MTT4" s="3"/>
      <c r="MTU4" s="3"/>
      <c r="MTV4" s="3"/>
      <c r="MTW4" s="3"/>
      <c r="MTX4" s="3"/>
      <c r="MTY4" s="3"/>
      <c r="MTZ4" s="3"/>
      <c r="MUA4" s="3"/>
      <c r="MUB4" s="3"/>
      <c r="MUC4" s="3"/>
      <c r="MUD4" s="3"/>
      <c r="MUE4" s="3"/>
      <c r="MUF4" s="3"/>
      <c r="MUG4" s="3"/>
      <c r="MUH4" s="3"/>
      <c r="MUI4" s="3"/>
      <c r="MUJ4" s="3"/>
      <c r="MUK4" s="3"/>
      <c r="MUL4" s="3"/>
      <c r="MUM4" s="3"/>
      <c r="MUN4" s="3"/>
      <c r="MUO4" s="3"/>
      <c r="MUP4" s="3"/>
      <c r="MUQ4" s="3"/>
      <c r="MUR4" s="3"/>
      <c r="MUS4" s="3"/>
      <c r="MUT4" s="3"/>
      <c r="MUU4" s="3"/>
      <c r="MUV4" s="3"/>
      <c r="MUW4" s="3"/>
      <c r="MUX4" s="3"/>
      <c r="MUY4" s="3"/>
      <c r="MUZ4" s="3"/>
      <c r="MVA4" s="3"/>
      <c r="MVB4" s="3"/>
      <c r="MVC4" s="3"/>
      <c r="MVD4" s="3"/>
      <c r="MVE4" s="3"/>
      <c r="MVF4" s="3"/>
      <c r="MVG4" s="3"/>
      <c r="MVH4" s="3"/>
      <c r="MVI4" s="3"/>
      <c r="MVJ4" s="3"/>
      <c r="MVK4" s="3"/>
      <c r="MVL4" s="3"/>
      <c r="MVM4" s="3"/>
      <c r="MVN4" s="3"/>
      <c r="MVO4" s="3"/>
      <c r="MVP4" s="3"/>
      <c r="MVQ4" s="3"/>
      <c r="MVR4" s="3"/>
      <c r="MVS4" s="3"/>
      <c r="MVT4" s="3"/>
      <c r="MVU4" s="3"/>
      <c r="MVV4" s="3"/>
      <c r="MVW4" s="3"/>
      <c r="MVX4" s="3"/>
      <c r="MVY4" s="3"/>
      <c r="MVZ4" s="3"/>
      <c r="MWA4" s="3"/>
      <c r="MWB4" s="3"/>
      <c r="MWC4" s="3"/>
      <c r="MWD4" s="3"/>
      <c r="MWE4" s="3"/>
      <c r="MWF4" s="3"/>
      <c r="MWG4" s="3"/>
      <c r="MWH4" s="3"/>
      <c r="MWI4" s="3"/>
      <c r="MWJ4" s="3"/>
      <c r="MWK4" s="3"/>
      <c r="MWL4" s="3"/>
      <c r="MWM4" s="3"/>
      <c r="MWN4" s="3"/>
      <c r="MWO4" s="3"/>
      <c r="MWP4" s="3"/>
      <c r="MWQ4" s="3"/>
      <c r="MWR4" s="3"/>
      <c r="MWS4" s="3"/>
      <c r="MWT4" s="3"/>
      <c r="MWU4" s="3"/>
      <c r="MWV4" s="3"/>
      <c r="MWW4" s="3"/>
      <c r="MWX4" s="3"/>
      <c r="MWY4" s="3"/>
      <c r="MWZ4" s="3"/>
      <c r="MXA4" s="3"/>
      <c r="MXB4" s="3"/>
      <c r="MXC4" s="3"/>
      <c r="MXD4" s="3"/>
      <c r="MXE4" s="3"/>
      <c r="MXF4" s="3"/>
      <c r="MXG4" s="3"/>
      <c r="MXH4" s="3"/>
      <c r="MXI4" s="3"/>
      <c r="MXJ4" s="3"/>
      <c r="MXK4" s="3"/>
      <c r="MXL4" s="3"/>
      <c r="MXM4" s="3"/>
      <c r="MXN4" s="3"/>
      <c r="MXO4" s="3"/>
      <c r="MXP4" s="3"/>
      <c r="MXQ4" s="3"/>
      <c r="MXR4" s="3"/>
      <c r="MXS4" s="3"/>
      <c r="MXT4" s="3"/>
      <c r="MXU4" s="3"/>
      <c r="MXV4" s="3"/>
      <c r="MXW4" s="3"/>
      <c r="MXX4" s="3"/>
      <c r="MXY4" s="3"/>
      <c r="MXZ4" s="3"/>
      <c r="MYA4" s="3"/>
      <c r="MYB4" s="3"/>
      <c r="MYC4" s="3"/>
      <c r="MYD4" s="3"/>
      <c r="MYE4" s="3"/>
      <c r="MYF4" s="3"/>
      <c r="MYG4" s="3"/>
      <c r="MYH4" s="3"/>
      <c r="MYI4" s="3"/>
      <c r="MYJ4" s="3"/>
      <c r="MYK4" s="3"/>
      <c r="MYL4" s="3"/>
      <c r="MYM4" s="3"/>
      <c r="MYN4" s="3"/>
      <c r="MYO4" s="3"/>
      <c r="MYP4" s="3"/>
      <c r="MYQ4" s="3"/>
      <c r="MYR4" s="3"/>
      <c r="MYS4" s="3"/>
      <c r="MYT4" s="3"/>
      <c r="MYU4" s="3"/>
      <c r="MYV4" s="3"/>
      <c r="MYW4" s="3"/>
      <c r="MYX4" s="3"/>
      <c r="MYY4" s="3"/>
      <c r="MYZ4" s="3"/>
      <c r="MZA4" s="3"/>
      <c r="MZB4" s="3"/>
      <c r="MZC4" s="3"/>
      <c r="MZD4" s="3"/>
      <c r="MZE4" s="3"/>
      <c r="MZF4" s="3"/>
      <c r="MZG4" s="3"/>
      <c r="MZH4" s="3"/>
      <c r="MZI4" s="3"/>
      <c r="MZJ4" s="3"/>
      <c r="MZK4" s="3"/>
      <c r="MZL4" s="3"/>
      <c r="MZM4" s="3"/>
      <c r="MZN4" s="3"/>
      <c r="MZO4" s="3"/>
      <c r="MZP4" s="3"/>
      <c r="MZQ4" s="3"/>
      <c r="MZR4" s="3"/>
      <c r="MZS4" s="3"/>
      <c r="MZT4" s="3"/>
      <c r="MZU4" s="3"/>
      <c r="MZV4" s="3"/>
      <c r="MZW4" s="3"/>
      <c r="MZX4" s="3"/>
      <c r="MZY4" s="3"/>
      <c r="MZZ4" s="3"/>
      <c r="NAA4" s="3"/>
      <c r="NAB4" s="3"/>
      <c r="NAC4" s="3"/>
      <c r="NAD4" s="3"/>
      <c r="NAE4" s="3"/>
      <c r="NAF4" s="3"/>
      <c r="NAG4" s="3"/>
      <c r="NAH4" s="3"/>
      <c r="NAI4" s="3"/>
      <c r="NAJ4" s="3"/>
      <c r="NAK4" s="3"/>
      <c r="NAL4" s="3"/>
      <c r="NAM4" s="3"/>
      <c r="NAN4" s="3"/>
      <c r="NAO4" s="3"/>
      <c r="NAP4" s="3"/>
      <c r="NAQ4" s="3"/>
      <c r="NAR4" s="3"/>
      <c r="NAS4" s="3"/>
      <c r="NAT4" s="3"/>
      <c r="NAU4" s="3"/>
      <c r="NAV4" s="3"/>
      <c r="NAW4" s="3"/>
      <c r="NAX4" s="3"/>
      <c r="NAY4" s="3"/>
      <c r="NAZ4" s="3"/>
      <c r="NBA4" s="3"/>
      <c r="NBB4" s="3"/>
      <c r="NBC4" s="3"/>
      <c r="NBD4" s="3"/>
      <c r="NBE4" s="3"/>
      <c r="NBF4" s="3"/>
      <c r="NBG4" s="3"/>
      <c r="NBH4" s="3"/>
      <c r="NBI4" s="3"/>
      <c r="NBJ4" s="3"/>
      <c r="NBK4" s="3"/>
      <c r="NBL4" s="3"/>
      <c r="NBM4" s="3"/>
      <c r="NBN4" s="3"/>
      <c r="NBO4" s="3"/>
      <c r="NBP4" s="3"/>
      <c r="NBQ4" s="3"/>
      <c r="NBR4" s="3"/>
      <c r="NBS4" s="3"/>
      <c r="NBT4" s="3"/>
      <c r="NBU4" s="3"/>
      <c r="NBV4" s="3"/>
      <c r="NBW4" s="3"/>
      <c r="NBX4" s="3"/>
      <c r="NBY4" s="3"/>
      <c r="NBZ4" s="3"/>
      <c r="NCA4" s="3"/>
      <c r="NCB4" s="3"/>
      <c r="NCC4" s="3"/>
      <c r="NCD4" s="3"/>
      <c r="NCE4" s="3"/>
      <c r="NCF4" s="3"/>
      <c r="NCG4" s="3"/>
      <c r="NCH4" s="3"/>
      <c r="NCI4" s="3"/>
      <c r="NCJ4" s="3"/>
      <c r="NCK4" s="3"/>
      <c r="NCL4" s="3"/>
      <c r="NCM4" s="3"/>
      <c r="NCN4" s="3"/>
      <c r="NCO4" s="3"/>
      <c r="NCP4" s="3"/>
      <c r="NCQ4" s="3"/>
      <c r="NCR4" s="3"/>
      <c r="NCS4" s="3"/>
      <c r="NCT4" s="3"/>
      <c r="NCU4" s="3"/>
      <c r="NCV4" s="3"/>
      <c r="NCW4" s="3"/>
      <c r="NCX4" s="3"/>
      <c r="NCY4" s="3"/>
      <c r="NCZ4" s="3"/>
      <c r="NDA4" s="3"/>
      <c r="NDB4" s="3"/>
      <c r="NDC4" s="3"/>
      <c r="NDD4" s="3"/>
      <c r="NDE4" s="3"/>
      <c r="NDF4" s="3"/>
      <c r="NDG4" s="3"/>
      <c r="NDH4" s="3"/>
      <c r="NDI4" s="3"/>
      <c r="NDJ4" s="3"/>
      <c r="NDK4" s="3"/>
      <c r="NDL4" s="3"/>
      <c r="NDM4" s="3"/>
      <c r="NDN4" s="3"/>
      <c r="NDO4" s="3"/>
      <c r="NDP4" s="3"/>
      <c r="NDQ4" s="3"/>
      <c r="NDR4" s="3"/>
      <c r="NDS4" s="3"/>
      <c r="NDT4" s="3"/>
      <c r="NDU4" s="3"/>
      <c r="NDV4" s="3"/>
      <c r="NDW4" s="3"/>
      <c r="NDX4" s="3"/>
      <c r="NDY4" s="3"/>
      <c r="NDZ4" s="3"/>
      <c r="NEA4" s="3"/>
      <c r="NEB4" s="3"/>
      <c r="NEC4" s="3"/>
      <c r="NED4" s="3"/>
      <c r="NEE4" s="3"/>
      <c r="NEF4" s="3"/>
      <c r="NEG4" s="3"/>
      <c r="NEH4" s="3"/>
      <c r="NEI4" s="3"/>
      <c r="NEJ4" s="3"/>
      <c r="NEK4" s="3"/>
      <c r="NEL4" s="3"/>
      <c r="NEM4" s="3"/>
      <c r="NEN4" s="3"/>
      <c r="NEO4" s="3"/>
      <c r="NEP4" s="3"/>
      <c r="NEQ4" s="3"/>
      <c r="NER4" s="3"/>
      <c r="NES4" s="3"/>
      <c r="NET4" s="3"/>
      <c r="NEU4" s="3"/>
      <c r="NEV4" s="3"/>
      <c r="NEW4" s="3"/>
      <c r="NEX4" s="3"/>
      <c r="NEY4" s="3"/>
      <c r="NEZ4" s="3"/>
      <c r="NFA4" s="3"/>
      <c r="NFB4" s="3"/>
      <c r="NFC4" s="3"/>
      <c r="NFD4" s="3"/>
      <c r="NFE4" s="3"/>
      <c r="NFF4" s="3"/>
      <c r="NFG4" s="3"/>
      <c r="NFH4" s="3"/>
      <c r="NFI4" s="3"/>
      <c r="NFJ4" s="3"/>
      <c r="NFK4" s="3"/>
      <c r="NFL4" s="3"/>
      <c r="NFM4" s="3"/>
      <c r="NFN4" s="3"/>
      <c r="NFO4" s="3"/>
      <c r="NFP4" s="3"/>
      <c r="NFQ4" s="3"/>
      <c r="NFR4" s="3"/>
      <c r="NFS4" s="3"/>
      <c r="NFT4" s="3"/>
      <c r="NFU4" s="3"/>
      <c r="NFV4" s="3"/>
      <c r="NFW4" s="3"/>
      <c r="NFX4" s="3"/>
      <c r="NFY4" s="3"/>
      <c r="NFZ4" s="3"/>
      <c r="NGA4" s="3"/>
      <c r="NGB4" s="3"/>
      <c r="NGC4" s="3"/>
      <c r="NGD4" s="3"/>
      <c r="NGE4" s="3"/>
      <c r="NGF4" s="3"/>
      <c r="NGG4" s="3"/>
      <c r="NGH4" s="3"/>
      <c r="NGI4" s="3"/>
      <c r="NGJ4" s="3"/>
      <c r="NGK4" s="3"/>
      <c r="NGL4" s="3"/>
      <c r="NGM4" s="3"/>
      <c r="NGN4" s="3"/>
      <c r="NGO4" s="3"/>
      <c r="NGP4" s="3"/>
      <c r="NGQ4" s="3"/>
      <c r="NGR4" s="3"/>
      <c r="NGS4" s="3"/>
      <c r="NGT4" s="3"/>
      <c r="NGU4" s="3"/>
      <c r="NGV4" s="3"/>
      <c r="NGW4" s="3"/>
      <c r="NGX4" s="3"/>
      <c r="NGY4" s="3"/>
      <c r="NGZ4" s="3"/>
      <c r="NHA4" s="3"/>
      <c r="NHB4" s="3"/>
      <c r="NHC4" s="3"/>
      <c r="NHD4" s="3"/>
      <c r="NHE4" s="3"/>
      <c r="NHF4" s="3"/>
      <c r="NHG4" s="3"/>
      <c r="NHH4" s="3"/>
      <c r="NHI4" s="3"/>
      <c r="NHJ4" s="3"/>
      <c r="NHK4" s="3"/>
      <c r="NHL4" s="3"/>
      <c r="NHM4" s="3"/>
      <c r="NHN4" s="3"/>
      <c r="NHO4" s="3"/>
      <c r="NHP4" s="3"/>
      <c r="NHQ4" s="3"/>
      <c r="NHR4" s="3"/>
      <c r="NHS4" s="3"/>
      <c r="NHT4" s="3"/>
      <c r="NHU4" s="3"/>
      <c r="NHV4" s="3"/>
      <c r="NHW4" s="3"/>
      <c r="NHX4" s="3"/>
      <c r="NHY4" s="3"/>
      <c r="NHZ4" s="3"/>
      <c r="NIA4" s="3"/>
      <c r="NIB4" s="3"/>
      <c r="NIC4" s="3"/>
      <c r="NID4" s="3"/>
      <c r="NIE4" s="3"/>
      <c r="NIF4" s="3"/>
      <c r="NIG4" s="3"/>
      <c r="NIH4" s="3"/>
      <c r="NII4" s="3"/>
      <c r="NIJ4" s="3"/>
      <c r="NIK4" s="3"/>
      <c r="NIL4" s="3"/>
      <c r="NIM4" s="3"/>
      <c r="NIN4" s="3"/>
      <c r="NIO4" s="3"/>
      <c r="NIP4" s="3"/>
      <c r="NIQ4" s="3"/>
      <c r="NIR4" s="3"/>
      <c r="NIS4" s="3"/>
      <c r="NIT4" s="3"/>
      <c r="NIU4" s="3"/>
      <c r="NIV4" s="3"/>
      <c r="NIW4" s="3"/>
      <c r="NIX4" s="3"/>
      <c r="NIY4" s="3"/>
      <c r="NIZ4" s="3"/>
      <c r="NJA4" s="3"/>
      <c r="NJB4" s="3"/>
      <c r="NJC4" s="3"/>
      <c r="NJD4" s="3"/>
      <c r="NJE4" s="3"/>
      <c r="NJF4" s="3"/>
      <c r="NJG4" s="3"/>
      <c r="NJH4" s="3"/>
      <c r="NJI4" s="3"/>
      <c r="NJJ4" s="3"/>
      <c r="NJK4" s="3"/>
      <c r="NJL4" s="3"/>
      <c r="NJM4" s="3"/>
      <c r="NJN4" s="3"/>
      <c r="NJO4" s="3"/>
      <c r="NJP4" s="3"/>
      <c r="NJQ4" s="3"/>
      <c r="NJR4" s="3"/>
      <c r="NJS4" s="3"/>
      <c r="NJT4" s="3"/>
      <c r="NJU4" s="3"/>
      <c r="NJV4" s="3"/>
      <c r="NJW4" s="3"/>
      <c r="NJX4" s="3"/>
      <c r="NJY4" s="3"/>
      <c r="NJZ4" s="3"/>
      <c r="NKA4" s="3"/>
      <c r="NKB4" s="3"/>
      <c r="NKC4" s="3"/>
      <c r="NKD4" s="3"/>
      <c r="NKE4" s="3"/>
      <c r="NKF4" s="3"/>
      <c r="NKG4" s="3"/>
      <c r="NKH4" s="3"/>
      <c r="NKI4" s="3"/>
      <c r="NKJ4" s="3"/>
      <c r="NKK4" s="3"/>
      <c r="NKL4" s="3"/>
      <c r="NKM4" s="3"/>
      <c r="NKN4" s="3"/>
      <c r="NKO4" s="3"/>
      <c r="NKP4" s="3"/>
      <c r="NKQ4" s="3"/>
      <c r="NKR4" s="3"/>
      <c r="NKS4" s="3"/>
      <c r="NKT4" s="3"/>
      <c r="NKU4" s="3"/>
      <c r="NKV4" s="3"/>
      <c r="NKW4" s="3"/>
      <c r="NKX4" s="3"/>
      <c r="NKY4" s="3"/>
      <c r="NKZ4" s="3"/>
      <c r="NLA4" s="3"/>
      <c r="NLB4" s="3"/>
      <c r="NLC4" s="3"/>
      <c r="NLD4" s="3"/>
      <c r="NLE4" s="3"/>
      <c r="NLF4" s="3"/>
      <c r="NLG4" s="3"/>
      <c r="NLH4" s="3"/>
      <c r="NLI4" s="3"/>
      <c r="NLJ4" s="3"/>
      <c r="NLK4" s="3"/>
      <c r="NLL4" s="3"/>
      <c r="NLM4" s="3"/>
      <c r="NLN4" s="3"/>
      <c r="NLO4" s="3"/>
      <c r="NLP4" s="3"/>
      <c r="NLQ4" s="3"/>
      <c r="NLR4" s="3"/>
      <c r="NLS4" s="3"/>
      <c r="NLT4" s="3"/>
      <c r="NLU4" s="3"/>
      <c r="NLV4" s="3"/>
      <c r="NLW4" s="3"/>
      <c r="NLX4" s="3"/>
      <c r="NLY4" s="3"/>
      <c r="NLZ4" s="3"/>
      <c r="NMA4" s="3"/>
      <c r="NMB4" s="3"/>
      <c r="NMC4" s="3"/>
      <c r="NMD4" s="3"/>
      <c r="NME4" s="3"/>
      <c r="NMF4" s="3"/>
      <c r="NMG4" s="3"/>
      <c r="NMH4" s="3"/>
      <c r="NMI4" s="3"/>
      <c r="NMJ4" s="3"/>
      <c r="NMK4" s="3"/>
      <c r="NML4" s="3"/>
      <c r="NMM4" s="3"/>
      <c r="NMN4" s="3"/>
      <c r="NMO4" s="3"/>
      <c r="NMP4" s="3"/>
      <c r="NMQ4" s="3"/>
      <c r="NMR4" s="3"/>
      <c r="NMS4" s="3"/>
      <c r="NMT4" s="3"/>
      <c r="NMU4" s="3"/>
      <c r="NMV4" s="3"/>
      <c r="NMW4" s="3"/>
      <c r="NMX4" s="3"/>
      <c r="NMY4" s="3"/>
      <c r="NMZ4" s="3"/>
      <c r="NNA4" s="3"/>
      <c r="NNB4" s="3"/>
      <c r="NNC4" s="3"/>
      <c r="NND4" s="3"/>
      <c r="NNE4" s="3"/>
      <c r="NNF4" s="3"/>
      <c r="NNG4" s="3"/>
      <c r="NNH4" s="3"/>
      <c r="NNI4" s="3"/>
      <c r="NNJ4" s="3"/>
      <c r="NNK4" s="3"/>
      <c r="NNL4" s="3"/>
      <c r="NNM4" s="3"/>
      <c r="NNN4" s="3"/>
      <c r="NNO4" s="3"/>
      <c r="NNP4" s="3"/>
      <c r="NNQ4" s="3"/>
      <c r="NNR4" s="3"/>
      <c r="NNS4" s="3"/>
      <c r="NNT4" s="3"/>
      <c r="NNU4" s="3"/>
      <c r="NNV4" s="3"/>
      <c r="NNW4" s="3"/>
      <c r="NNX4" s="3"/>
      <c r="NNY4" s="3"/>
      <c r="NNZ4" s="3"/>
      <c r="NOA4" s="3"/>
      <c r="NOB4" s="3"/>
      <c r="NOC4" s="3"/>
      <c r="NOD4" s="3"/>
      <c r="NOE4" s="3"/>
      <c r="NOF4" s="3"/>
      <c r="NOG4" s="3"/>
      <c r="NOH4" s="3"/>
      <c r="NOI4" s="3"/>
      <c r="NOJ4" s="3"/>
      <c r="NOK4" s="3"/>
      <c r="NOL4" s="3"/>
      <c r="NOM4" s="3"/>
      <c r="NON4" s="3"/>
      <c r="NOO4" s="3"/>
      <c r="NOP4" s="3"/>
      <c r="NOQ4" s="3"/>
      <c r="NOR4" s="3"/>
      <c r="NOS4" s="3"/>
      <c r="NOT4" s="3"/>
      <c r="NOU4" s="3"/>
      <c r="NOV4" s="3"/>
      <c r="NOW4" s="3"/>
      <c r="NOX4" s="3"/>
      <c r="NOY4" s="3"/>
      <c r="NOZ4" s="3"/>
      <c r="NPA4" s="3"/>
      <c r="NPB4" s="3"/>
      <c r="NPC4" s="3"/>
      <c r="NPD4" s="3"/>
      <c r="NPE4" s="3"/>
      <c r="NPF4" s="3"/>
      <c r="NPG4" s="3"/>
      <c r="NPH4" s="3"/>
      <c r="NPI4" s="3"/>
      <c r="NPJ4" s="3"/>
      <c r="NPK4" s="3"/>
      <c r="NPL4" s="3"/>
      <c r="NPM4" s="3"/>
      <c r="NPN4" s="3"/>
      <c r="NPO4" s="3"/>
      <c r="NPP4" s="3"/>
      <c r="NPQ4" s="3"/>
      <c r="NPR4" s="3"/>
      <c r="NPS4" s="3"/>
      <c r="NPT4" s="3"/>
      <c r="NPU4" s="3"/>
      <c r="NPV4" s="3"/>
      <c r="NPW4" s="3"/>
      <c r="NPX4" s="3"/>
      <c r="NPY4" s="3"/>
      <c r="NPZ4" s="3"/>
      <c r="NQA4" s="3"/>
      <c r="NQB4" s="3"/>
      <c r="NQC4" s="3"/>
      <c r="NQD4" s="3"/>
      <c r="NQE4" s="3"/>
      <c r="NQF4" s="3"/>
      <c r="NQG4" s="3"/>
      <c r="NQH4" s="3"/>
      <c r="NQI4" s="3"/>
      <c r="NQJ4" s="3"/>
      <c r="NQK4" s="3"/>
      <c r="NQL4" s="3"/>
      <c r="NQM4" s="3"/>
      <c r="NQN4" s="3"/>
      <c r="NQO4" s="3"/>
      <c r="NQP4" s="3"/>
      <c r="NQQ4" s="3"/>
      <c r="NQR4" s="3"/>
      <c r="NQS4" s="3"/>
      <c r="NQT4" s="3"/>
      <c r="NQU4" s="3"/>
      <c r="NQV4" s="3"/>
      <c r="NQW4" s="3"/>
      <c r="NQX4" s="3"/>
      <c r="NQY4" s="3"/>
      <c r="NQZ4" s="3"/>
      <c r="NRA4" s="3"/>
      <c r="NRB4" s="3"/>
      <c r="NRC4" s="3"/>
      <c r="NRD4" s="3"/>
      <c r="NRE4" s="3"/>
      <c r="NRF4" s="3"/>
      <c r="NRG4" s="3"/>
      <c r="NRH4" s="3"/>
      <c r="NRI4" s="3"/>
      <c r="NRJ4" s="3"/>
      <c r="NRK4" s="3"/>
      <c r="NRL4" s="3"/>
      <c r="NRM4" s="3"/>
      <c r="NRN4" s="3"/>
      <c r="NRO4" s="3"/>
      <c r="NRP4" s="3"/>
      <c r="NRQ4" s="3"/>
      <c r="NRR4" s="3"/>
      <c r="NRS4" s="3"/>
      <c r="NRT4" s="3"/>
      <c r="NRU4" s="3"/>
      <c r="NRV4" s="3"/>
      <c r="NRW4" s="3"/>
      <c r="NRX4" s="3"/>
      <c r="NRY4" s="3"/>
      <c r="NRZ4" s="3"/>
      <c r="NSA4" s="3"/>
      <c r="NSB4" s="3"/>
      <c r="NSC4" s="3"/>
      <c r="NSD4" s="3"/>
      <c r="NSE4" s="3"/>
      <c r="NSF4" s="3"/>
      <c r="NSG4" s="3"/>
      <c r="NSH4" s="3"/>
      <c r="NSI4" s="3"/>
      <c r="NSJ4" s="3"/>
      <c r="NSK4" s="3"/>
      <c r="NSL4" s="3"/>
      <c r="NSM4" s="3"/>
      <c r="NSN4" s="3"/>
      <c r="NSO4" s="3"/>
      <c r="NSP4" s="3"/>
      <c r="NSQ4" s="3"/>
      <c r="NSR4" s="3"/>
      <c r="NSS4" s="3"/>
      <c r="NST4" s="3"/>
      <c r="NSU4" s="3"/>
      <c r="NSV4" s="3"/>
      <c r="NSW4" s="3"/>
      <c r="NSX4" s="3"/>
      <c r="NSY4" s="3"/>
      <c r="NSZ4" s="3"/>
      <c r="NTA4" s="3"/>
      <c r="NTB4" s="3"/>
      <c r="NTC4" s="3"/>
      <c r="NTD4" s="3"/>
      <c r="NTE4" s="3"/>
      <c r="NTF4" s="3"/>
      <c r="NTG4" s="3"/>
      <c r="NTH4" s="3"/>
      <c r="NTI4" s="3"/>
      <c r="NTJ4" s="3"/>
      <c r="NTK4" s="3"/>
      <c r="NTL4" s="3"/>
      <c r="NTM4" s="3"/>
      <c r="NTN4" s="3"/>
      <c r="NTO4" s="3"/>
      <c r="NTP4" s="3"/>
      <c r="NTQ4" s="3"/>
      <c r="NTR4" s="3"/>
      <c r="NTS4" s="3"/>
      <c r="NTT4" s="3"/>
      <c r="NTU4" s="3"/>
      <c r="NTV4" s="3"/>
      <c r="NTW4" s="3"/>
      <c r="NTX4" s="3"/>
      <c r="NTY4" s="3"/>
      <c r="NTZ4" s="3"/>
      <c r="NUA4" s="3"/>
      <c r="NUB4" s="3"/>
      <c r="NUC4" s="3"/>
      <c r="NUD4" s="3"/>
      <c r="NUE4" s="3"/>
      <c r="NUF4" s="3"/>
      <c r="NUG4" s="3"/>
      <c r="NUH4" s="3"/>
      <c r="NUI4" s="3"/>
      <c r="NUJ4" s="3"/>
      <c r="NUK4" s="3"/>
      <c r="NUL4" s="3"/>
      <c r="NUM4" s="3"/>
      <c r="NUN4" s="3"/>
      <c r="NUO4" s="3"/>
      <c r="NUP4" s="3"/>
      <c r="NUQ4" s="3"/>
      <c r="NUR4" s="3"/>
      <c r="NUS4" s="3"/>
      <c r="NUT4" s="3"/>
      <c r="NUU4" s="3"/>
      <c r="NUV4" s="3"/>
      <c r="NUW4" s="3"/>
      <c r="NUX4" s="3"/>
      <c r="NUY4" s="3"/>
      <c r="NUZ4" s="3"/>
      <c r="NVA4" s="3"/>
      <c r="NVB4" s="3"/>
      <c r="NVC4" s="3"/>
      <c r="NVD4" s="3"/>
      <c r="NVE4" s="3"/>
      <c r="NVF4" s="3"/>
      <c r="NVG4" s="3"/>
      <c r="NVH4" s="3"/>
      <c r="NVI4" s="3"/>
      <c r="NVJ4" s="3"/>
      <c r="NVK4" s="3"/>
      <c r="NVL4" s="3"/>
      <c r="NVM4" s="3"/>
      <c r="NVN4" s="3"/>
      <c r="NVO4" s="3"/>
      <c r="NVP4" s="3"/>
      <c r="NVQ4" s="3"/>
      <c r="NVR4" s="3"/>
      <c r="NVS4" s="3"/>
      <c r="NVT4" s="3"/>
      <c r="NVU4" s="3"/>
      <c r="NVV4" s="3"/>
      <c r="NVW4" s="3"/>
      <c r="NVX4" s="3"/>
      <c r="NVY4" s="3"/>
      <c r="NVZ4" s="3"/>
      <c r="NWA4" s="3"/>
      <c r="NWB4" s="3"/>
      <c r="NWC4" s="3"/>
      <c r="NWD4" s="3"/>
      <c r="NWE4" s="3"/>
      <c r="NWF4" s="3"/>
      <c r="NWG4" s="3"/>
      <c r="NWH4" s="3"/>
      <c r="NWI4" s="3"/>
      <c r="NWJ4" s="3"/>
      <c r="NWK4" s="3"/>
      <c r="NWL4" s="3"/>
      <c r="NWM4" s="3"/>
      <c r="NWN4" s="3"/>
      <c r="NWO4" s="3"/>
      <c r="NWP4" s="3"/>
      <c r="NWQ4" s="3"/>
      <c r="NWR4" s="3"/>
      <c r="NWS4" s="3"/>
      <c r="NWT4" s="3"/>
      <c r="NWU4" s="3"/>
      <c r="NWV4" s="3"/>
      <c r="NWW4" s="3"/>
      <c r="NWX4" s="3"/>
      <c r="NWY4" s="3"/>
      <c r="NWZ4" s="3"/>
      <c r="NXA4" s="3"/>
      <c r="NXB4" s="3"/>
      <c r="NXC4" s="3"/>
      <c r="NXD4" s="3"/>
      <c r="NXE4" s="3"/>
      <c r="NXF4" s="3"/>
      <c r="NXG4" s="3"/>
      <c r="NXH4" s="3"/>
      <c r="NXI4" s="3"/>
      <c r="NXJ4" s="3"/>
      <c r="NXK4" s="3"/>
      <c r="NXL4" s="3"/>
      <c r="NXM4" s="3"/>
      <c r="NXN4" s="3"/>
      <c r="NXO4" s="3"/>
      <c r="NXP4" s="3"/>
      <c r="NXQ4" s="3"/>
      <c r="NXR4" s="3"/>
      <c r="NXS4" s="3"/>
      <c r="NXT4" s="3"/>
      <c r="NXU4" s="3"/>
      <c r="NXV4" s="3"/>
      <c r="NXW4" s="3"/>
      <c r="NXX4" s="3"/>
      <c r="NXY4" s="3"/>
      <c r="NXZ4" s="3"/>
      <c r="NYA4" s="3"/>
      <c r="NYB4" s="3"/>
      <c r="NYC4" s="3"/>
      <c r="NYD4" s="3"/>
      <c r="NYE4" s="3"/>
      <c r="NYF4" s="3"/>
      <c r="NYG4" s="3"/>
      <c r="NYH4" s="3"/>
      <c r="NYI4" s="3"/>
      <c r="NYJ4" s="3"/>
      <c r="NYK4" s="3"/>
      <c r="NYL4" s="3"/>
      <c r="NYM4" s="3"/>
      <c r="NYN4" s="3"/>
      <c r="NYO4" s="3"/>
      <c r="NYP4" s="3"/>
      <c r="NYQ4" s="3"/>
      <c r="NYR4" s="3"/>
      <c r="NYS4" s="3"/>
      <c r="NYT4" s="3"/>
      <c r="NYU4" s="3"/>
      <c r="NYV4" s="3"/>
      <c r="NYW4" s="3"/>
      <c r="NYX4" s="3"/>
      <c r="NYY4" s="3"/>
      <c r="NYZ4" s="3"/>
      <c r="NZA4" s="3"/>
      <c r="NZB4" s="3"/>
      <c r="NZC4" s="3"/>
      <c r="NZD4" s="3"/>
      <c r="NZE4" s="3"/>
      <c r="NZF4" s="3"/>
      <c r="NZG4" s="3"/>
      <c r="NZH4" s="3"/>
      <c r="NZI4" s="3"/>
      <c r="NZJ4" s="3"/>
      <c r="NZK4" s="3"/>
      <c r="NZL4" s="3"/>
      <c r="NZM4" s="3"/>
      <c r="NZN4" s="3"/>
      <c r="NZO4" s="3"/>
      <c r="NZP4" s="3"/>
      <c r="NZQ4" s="3"/>
      <c r="NZR4" s="3"/>
      <c r="NZS4" s="3"/>
      <c r="NZT4" s="3"/>
      <c r="NZU4" s="3"/>
      <c r="NZV4" s="3"/>
      <c r="NZW4" s="3"/>
      <c r="NZX4" s="3"/>
      <c r="NZY4" s="3"/>
      <c r="NZZ4" s="3"/>
      <c r="OAA4" s="3"/>
      <c r="OAB4" s="3"/>
      <c r="OAC4" s="3"/>
      <c r="OAD4" s="3"/>
      <c r="OAE4" s="3"/>
      <c r="OAF4" s="3"/>
      <c r="OAG4" s="3"/>
      <c r="OAH4" s="3"/>
      <c r="OAI4" s="3"/>
      <c r="OAJ4" s="3"/>
      <c r="OAK4" s="3"/>
      <c r="OAL4" s="3"/>
      <c r="OAM4" s="3"/>
      <c r="OAN4" s="3"/>
      <c r="OAO4" s="3"/>
      <c r="OAP4" s="3"/>
      <c r="OAQ4" s="3"/>
      <c r="OAR4" s="3"/>
      <c r="OAS4" s="3"/>
      <c r="OAT4" s="3"/>
      <c r="OAU4" s="3"/>
      <c r="OAV4" s="3"/>
      <c r="OAW4" s="3"/>
      <c r="OAX4" s="3"/>
      <c r="OAY4" s="3"/>
      <c r="OAZ4" s="3"/>
      <c r="OBA4" s="3"/>
      <c r="OBB4" s="3"/>
      <c r="OBC4" s="3"/>
      <c r="OBD4" s="3"/>
      <c r="OBE4" s="3"/>
      <c r="OBF4" s="3"/>
      <c r="OBG4" s="3"/>
      <c r="OBH4" s="3"/>
      <c r="OBI4" s="3"/>
      <c r="OBJ4" s="3"/>
      <c r="OBK4" s="3"/>
      <c r="OBL4" s="3"/>
      <c r="OBM4" s="3"/>
      <c r="OBN4" s="3"/>
      <c r="OBO4" s="3"/>
      <c r="OBP4" s="3"/>
      <c r="OBQ4" s="3"/>
      <c r="OBR4" s="3"/>
      <c r="OBS4" s="3"/>
      <c r="OBT4" s="3"/>
      <c r="OBU4" s="3"/>
      <c r="OBV4" s="3"/>
      <c r="OBW4" s="3"/>
      <c r="OBX4" s="3"/>
      <c r="OBY4" s="3"/>
      <c r="OBZ4" s="3"/>
      <c r="OCA4" s="3"/>
      <c r="OCB4" s="3"/>
      <c r="OCC4" s="3"/>
      <c r="OCD4" s="3"/>
      <c r="OCE4" s="3"/>
      <c r="OCF4" s="3"/>
      <c r="OCG4" s="3"/>
      <c r="OCH4" s="3"/>
      <c r="OCI4" s="3"/>
      <c r="OCJ4" s="3"/>
      <c r="OCK4" s="3"/>
      <c r="OCL4" s="3"/>
      <c r="OCM4" s="3"/>
      <c r="OCN4" s="3"/>
      <c r="OCO4" s="3"/>
      <c r="OCP4" s="3"/>
      <c r="OCQ4" s="3"/>
      <c r="OCR4" s="3"/>
      <c r="OCS4" s="3"/>
      <c r="OCT4" s="3"/>
      <c r="OCU4" s="3"/>
      <c r="OCV4" s="3"/>
      <c r="OCW4" s="3"/>
      <c r="OCX4" s="3"/>
      <c r="OCY4" s="3"/>
      <c r="OCZ4" s="3"/>
      <c r="ODA4" s="3"/>
      <c r="ODB4" s="3"/>
      <c r="ODC4" s="3"/>
      <c r="ODD4" s="3"/>
      <c r="ODE4" s="3"/>
      <c r="ODF4" s="3"/>
      <c r="ODG4" s="3"/>
      <c r="ODH4" s="3"/>
      <c r="ODI4" s="3"/>
      <c r="ODJ4" s="3"/>
      <c r="ODK4" s="3"/>
      <c r="ODL4" s="3"/>
      <c r="ODM4" s="3"/>
      <c r="ODN4" s="3"/>
      <c r="ODO4" s="3"/>
      <c r="ODP4" s="3"/>
      <c r="ODQ4" s="3"/>
      <c r="ODR4" s="3"/>
      <c r="ODS4" s="3"/>
      <c r="ODT4" s="3"/>
      <c r="ODU4" s="3"/>
      <c r="ODV4" s="3"/>
      <c r="ODW4" s="3"/>
      <c r="ODX4" s="3"/>
      <c r="ODY4" s="3"/>
      <c r="ODZ4" s="3"/>
      <c r="OEA4" s="3"/>
      <c r="OEB4" s="3"/>
      <c r="OEC4" s="3"/>
      <c r="OED4" s="3"/>
      <c r="OEE4" s="3"/>
      <c r="OEF4" s="3"/>
      <c r="OEG4" s="3"/>
      <c r="OEH4" s="3"/>
      <c r="OEI4" s="3"/>
      <c r="OEJ4" s="3"/>
      <c r="OEK4" s="3"/>
      <c r="OEL4" s="3"/>
      <c r="OEM4" s="3"/>
      <c r="OEN4" s="3"/>
      <c r="OEO4" s="3"/>
      <c r="OEP4" s="3"/>
      <c r="OEQ4" s="3"/>
      <c r="OER4" s="3"/>
      <c r="OES4" s="3"/>
      <c r="OET4" s="3"/>
      <c r="OEU4" s="3"/>
      <c r="OEV4" s="3"/>
      <c r="OEW4" s="3"/>
      <c r="OEX4" s="3"/>
      <c r="OEY4" s="3"/>
      <c r="OEZ4" s="3"/>
      <c r="OFA4" s="3"/>
      <c r="OFB4" s="3"/>
      <c r="OFC4" s="3"/>
      <c r="OFD4" s="3"/>
      <c r="OFE4" s="3"/>
      <c r="OFF4" s="3"/>
      <c r="OFG4" s="3"/>
      <c r="OFH4" s="3"/>
      <c r="OFI4" s="3"/>
      <c r="OFJ4" s="3"/>
      <c r="OFK4" s="3"/>
      <c r="OFL4" s="3"/>
      <c r="OFM4" s="3"/>
      <c r="OFN4" s="3"/>
      <c r="OFO4" s="3"/>
      <c r="OFP4" s="3"/>
      <c r="OFQ4" s="3"/>
      <c r="OFR4" s="3"/>
      <c r="OFS4" s="3"/>
      <c r="OFT4" s="3"/>
      <c r="OFU4" s="3"/>
      <c r="OFV4" s="3"/>
      <c r="OFW4" s="3"/>
      <c r="OFX4" s="3"/>
      <c r="OFY4" s="3"/>
      <c r="OFZ4" s="3"/>
      <c r="OGA4" s="3"/>
      <c r="OGB4" s="3"/>
      <c r="OGC4" s="3"/>
      <c r="OGD4" s="3"/>
      <c r="OGE4" s="3"/>
      <c r="OGF4" s="3"/>
      <c r="OGG4" s="3"/>
      <c r="OGH4" s="3"/>
      <c r="OGI4" s="3"/>
      <c r="OGJ4" s="3"/>
      <c r="OGK4" s="3"/>
      <c r="OGL4" s="3"/>
      <c r="OGM4" s="3"/>
      <c r="OGN4" s="3"/>
      <c r="OGO4" s="3"/>
      <c r="OGP4" s="3"/>
      <c r="OGQ4" s="3"/>
      <c r="OGR4" s="3"/>
      <c r="OGS4" s="3"/>
      <c r="OGT4" s="3"/>
      <c r="OGU4" s="3"/>
      <c r="OGV4" s="3"/>
      <c r="OGW4" s="3"/>
      <c r="OGX4" s="3"/>
      <c r="OGY4" s="3"/>
      <c r="OGZ4" s="3"/>
      <c r="OHA4" s="3"/>
      <c r="OHB4" s="3"/>
      <c r="OHC4" s="3"/>
      <c r="OHD4" s="3"/>
      <c r="OHE4" s="3"/>
      <c r="OHF4" s="3"/>
      <c r="OHG4" s="3"/>
      <c r="OHH4" s="3"/>
      <c r="OHI4" s="3"/>
      <c r="OHJ4" s="3"/>
      <c r="OHK4" s="3"/>
      <c r="OHL4" s="3"/>
      <c r="OHM4" s="3"/>
      <c r="OHN4" s="3"/>
      <c r="OHO4" s="3"/>
      <c r="OHP4" s="3"/>
      <c r="OHQ4" s="3"/>
      <c r="OHR4" s="3"/>
      <c r="OHS4" s="3"/>
      <c r="OHT4" s="3"/>
      <c r="OHU4" s="3"/>
      <c r="OHV4" s="3"/>
      <c r="OHW4" s="3"/>
      <c r="OHX4" s="3"/>
      <c r="OHY4" s="3"/>
      <c r="OHZ4" s="3"/>
      <c r="OIA4" s="3"/>
      <c r="OIB4" s="3"/>
      <c r="OIC4" s="3"/>
      <c r="OID4" s="3"/>
      <c r="OIE4" s="3"/>
      <c r="OIF4" s="3"/>
      <c r="OIG4" s="3"/>
      <c r="OIH4" s="3"/>
      <c r="OII4" s="3"/>
      <c r="OIJ4" s="3"/>
      <c r="OIK4" s="3"/>
      <c r="OIL4" s="3"/>
      <c r="OIM4" s="3"/>
      <c r="OIN4" s="3"/>
      <c r="OIO4" s="3"/>
      <c r="OIP4" s="3"/>
      <c r="OIQ4" s="3"/>
      <c r="OIR4" s="3"/>
      <c r="OIS4" s="3"/>
      <c r="OIT4" s="3"/>
      <c r="OIU4" s="3"/>
      <c r="OIV4" s="3"/>
      <c r="OIW4" s="3"/>
      <c r="OIX4" s="3"/>
      <c r="OIY4" s="3"/>
      <c r="OIZ4" s="3"/>
      <c r="OJA4" s="3"/>
      <c r="OJB4" s="3"/>
      <c r="OJC4" s="3"/>
      <c r="OJD4" s="3"/>
      <c r="OJE4" s="3"/>
      <c r="OJF4" s="3"/>
      <c r="OJG4" s="3"/>
      <c r="OJH4" s="3"/>
      <c r="OJI4" s="3"/>
      <c r="OJJ4" s="3"/>
      <c r="OJK4" s="3"/>
      <c r="OJL4" s="3"/>
      <c r="OJM4" s="3"/>
      <c r="OJN4" s="3"/>
      <c r="OJO4" s="3"/>
      <c r="OJP4" s="3"/>
      <c r="OJQ4" s="3"/>
      <c r="OJR4" s="3"/>
      <c r="OJS4" s="3"/>
      <c r="OJT4" s="3"/>
      <c r="OJU4" s="3"/>
      <c r="OJV4" s="3"/>
      <c r="OJW4" s="3"/>
      <c r="OJX4" s="3"/>
      <c r="OJY4" s="3"/>
      <c r="OJZ4" s="3"/>
      <c r="OKA4" s="3"/>
      <c r="OKB4" s="3"/>
      <c r="OKC4" s="3"/>
      <c r="OKD4" s="3"/>
      <c r="OKE4" s="3"/>
      <c r="OKF4" s="3"/>
      <c r="OKG4" s="3"/>
      <c r="OKH4" s="3"/>
      <c r="OKI4" s="3"/>
      <c r="OKJ4" s="3"/>
      <c r="OKK4" s="3"/>
      <c r="OKL4" s="3"/>
      <c r="OKM4" s="3"/>
      <c r="OKN4" s="3"/>
      <c r="OKO4" s="3"/>
      <c r="OKP4" s="3"/>
      <c r="OKQ4" s="3"/>
      <c r="OKR4" s="3"/>
      <c r="OKS4" s="3"/>
      <c r="OKT4" s="3"/>
      <c r="OKU4" s="3"/>
      <c r="OKV4" s="3"/>
      <c r="OKW4" s="3"/>
      <c r="OKX4" s="3"/>
      <c r="OKY4" s="3"/>
      <c r="OKZ4" s="3"/>
      <c r="OLA4" s="3"/>
      <c r="OLB4" s="3"/>
      <c r="OLC4" s="3"/>
      <c r="OLD4" s="3"/>
      <c r="OLE4" s="3"/>
      <c r="OLF4" s="3"/>
      <c r="OLG4" s="3"/>
      <c r="OLH4" s="3"/>
      <c r="OLI4" s="3"/>
      <c r="OLJ4" s="3"/>
      <c r="OLK4" s="3"/>
      <c r="OLL4" s="3"/>
      <c r="OLM4" s="3"/>
      <c r="OLN4" s="3"/>
      <c r="OLO4" s="3"/>
      <c r="OLP4" s="3"/>
      <c r="OLQ4" s="3"/>
      <c r="OLR4" s="3"/>
      <c r="OLS4" s="3"/>
      <c r="OLT4" s="3"/>
      <c r="OLU4" s="3"/>
      <c r="OLV4" s="3"/>
      <c r="OLW4" s="3"/>
      <c r="OLX4" s="3"/>
      <c r="OLY4" s="3"/>
      <c r="OLZ4" s="3"/>
      <c r="OMA4" s="3"/>
      <c r="OMB4" s="3"/>
      <c r="OMC4" s="3"/>
      <c r="OMD4" s="3"/>
      <c r="OME4" s="3"/>
      <c r="OMF4" s="3"/>
      <c r="OMG4" s="3"/>
      <c r="OMH4" s="3"/>
      <c r="OMI4" s="3"/>
      <c r="OMJ4" s="3"/>
      <c r="OMK4" s="3"/>
      <c r="OML4" s="3"/>
      <c r="OMM4" s="3"/>
      <c r="OMN4" s="3"/>
      <c r="OMO4" s="3"/>
      <c r="OMP4" s="3"/>
      <c r="OMQ4" s="3"/>
      <c r="OMR4" s="3"/>
      <c r="OMS4" s="3"/>
      <c r="OMT4" s="3"/>
      <c r="OMU4" s="3"/>
      <c r="OMV4" s="3"/>
      <c r="OMW4" s="3"/>
      <c r="OMX4" s="3"/>
      <c r="OMY4" s="3"/>
      <c r="OMZ4" s="3"/>
      <c r="ONA4" s="3"/>
      <c r="ONB4" s="3"/>
      <c r="ONC4" s="3"/>
      <c r="OND4" s="3"/>
      <c r="ONE4" s="3"/>
      <c r="ONF4" s="3"/>
      <c r="ONG4" s="3"/>
      <c r="ONH4" s="3"/>
      <c r="ONI4" s="3"/>
      <c r="ONJ4" s="3"/>
      <c r="ONK4" s="3"/>
      <c r="ONL4" s="3"/>
      <c r="ONM4" s="3"/>
      <c r="ONN4" s="3"/>
      <c r="ONO4" s="3"/>
      <c r="ONP4" s="3"/>
      <c r="ONQ4" s="3"/>
      <c r="ONR4" s="3"/>
      <c r="ONS4" s="3"/>
      <c r="ONT4" s="3"/>
      <c r="ONU4" s="3"/>
      <c r="ONV4" s="3"/>
      <c r="ONW4" s="3"/>
      <c r="ONX4" s="3"/>
      <c r="ONY4" s="3"/>
      <c r="ONZ4" s="3"/>
      <c r="OOA4" s="3"/>
      <c r="OOB4" s="3"/>
      <c r="OOC4" s="3"/>
      <c r="OOD4" s="3"/>
      <c r="OOE4" s="3"/>
      <c r="OOF4" s="3"/>
      <c r="OOG4" s="3"/>
      <c r="OOH4" s="3"/>
      <c r="OOI4" s="3"/>
      <c r="OOJ4" s="3"/>
      <c r="OOK4" s="3"/>
      <c r="OOL4" s="3"/>
      <c r="OOM4" s="3"/>
      <c r="OON4" s="3"/>
      <c r="OOO4" s="3"/>
      <c r="OOP4" s="3"/>
      <c r="OOQ4" s="3"/>
      <c r="OOR4" s="3"/>
      <c r="OOS4" s="3"/>
      <c r="OOT4" s="3"/>
      <c r="OOU4" s="3"/>
      <c r="OOV4" s="3"/>
      <c r="OOW4" s="3"/>
      <c r="OOX4" s="3"/>
      <c r="OOY4" s="3"/>
      <c r="OOZ4" s="3"/>
      <c r="OPA4" s="3"/>
      <c r="OPB4" s="3"/>
      <c r="OPC4" s="3"/>
      <c r="OPD4" s="3"/>
      <c r="OPE4" s="3"/>
      <c r="OPF4" s="3"/>
      <c r="OPG4" s="3"/>
      <c r="OPH4" s="3"/>
      <c r="OPI4" s="3"/>
      <c r="OPJ4" s="3"/>
      <c r="OPK4" s="3"/>
      <c r="OPL4" s="3"/>
      <c r="OPM4" s="3"/>
      <c r="OPN4" s="3"/>
      <c r="OPO4" s="3"/>
      <c r="OPP4" s="3"/>
      <c r="OPQ4" s="3"/>
      <c r="OPR4" s="3"/>
      <c r="OPS4" s="3"/>
      <c r="OPT4" s="3"/>
      <c r="OPU4" s="3"/>
      <c r="OPV4" s="3"/>
      <c r="OPW4" s="3"/>
      <c r="OPX4" s="3"/>
      <c r="OPY4" s="3"/>
      <c r="OPZ4" s="3"/>
      <c r="OQA4" s="3"/>
      <c r="OQB4" s="3"/>
      <c r="OQC4" s="3"/>
      <c r="OQD4" s="3"/>
      <c r="OQE4" s="3"/>
      <c r="OQF4" s="3"/>
      <c r="OQG4" s="3"/>
      <c r="OQH4" s="3"/>
      <c r="OQI4" s="3"/>
      <c r="OQJ4" s="3"/>
      <c r="OQK4" s="3"/>
      <c r="OQL4" s="3"/>
      <c r="OQM4" s="3"/>
      <c r="OQN4" s="3"/>
      <c r="OQO4" s="3"/>
      <c r="OQP4" s="3"/>
      <c r="OQQ4" s="3"/>
      <c r="OQR4" s="3"/>
      <c r="OQS4" s="3"/>
      <c r="OQT4" s="3"/>
      <c r="OQU4" s="3"/>
      <c r="OQV4" s="3"/>
      <c r="OQW4" s="3"/>
      <c r="OQX4" s="3"/>
      <c r="OQY4" s="3"/>
      <c r="OQZ4" s="3"/>
      <c r="ORA4" s="3"/>
      <c r="ORB4" s="3"/>
      <c r="ORC4" s="3"/>
      <c r="ORD4" s="3"/>
      <c r="ORE4" s="3"/>
      <c r="ORF4" s="3"/>
      <c r="ORG4" s="3"/>
      <c r="ORH4" s="3"/>
      <c r="ORI4" s="3"/>
      <c r="ORJ4" s="3"/>
      <c r="ORK4" s="3"/>
      <c r="ORL4" s="3"/>
      <c r="ORM4" s="3"/>
      <c r="ORN4" s="3"/>
      <c r="ORO4" s="3"/>
      <c r="ORP4" s="3"/>
      <c r="ORQ4" s="3"/>
      <c r="ORR4" s="3"/>
      <c r="ORS4" s="3"/>
      <c r="ORT4" s="3"/>
      <c r="ORU4" s="3"/>
      <c r="ORV4" s="3"/>
      <c r="ORW4" s="3"/>
      <c r="ORX4" s="3"/>
      <c r="ORY4" s="3"/>
      <c r="ORZ4" s="3"/>
      <c r="OSA4" s="3"/>
      <c r="OSB4" s="3"/>
      <c r="OSC4" s="3"/>
      <c r="OSD4" s="3"/>
      <c r="OSE4" s="3"/>
      <c r="OSF4" s="3"/>
      <c r="OSG4" s="3"/>
      <c r="OSH4" s="3"/>
      <c r="OSI4" s="3"/>
      <c r="OSJ4" s="3"/>
      <c r="OSK4" s="3"/>
      <c r="OSL4" s="3"/>
      <c r="OSM4" s="3"/>
      <c r="OSN4" s="3"/>
      <c r="OSO4" s="3"/>
      <c r="OSP4" s="3"/>
      <c r="OSQ4" s="3"/>
      <c r="OSR4" s="3"/>
      <c r="OSS4" s="3"/>
      <c r="OST4" s="3"/>
      <c r="OSU4" s="3"/>
      <c r="OSV4" s="3"/>
      <c r="OSW4" s="3"/>
      <c r="OSX4" s="3"/>
      <c r="OSY4" s="3"/>
      <c r="OSZ4" s="3"/>
      <c r="OTA4" s="3"/>
      <c r="OTB4" s="3"/>
      <c r="OTC4" s="3"/>
      <c r="OTD4" s="3"/>
      <c r="OTE4" s="3"/>
      <c r="OTF4" s="3"/>
      <c r="OTG4" s="3"/>
      <c r="OTH4" s="3"/>
      <c r="OTI4" s="3"/>
      <c r="OTJ4" s="3"/>
      <c r="OTK4" s="3"/>
      <c r="OTL4" s="3"/>
      <c r="OTM4" s="3"/>
      <c r="OTN4" s="3"/>
      <c r="OTO4" s="3"/>
      <c r="OTP4" s="3"/>
      <c r="OTQ4" s="3"/>
      <c r="OTR4" s="3"/>
      <c r="OTS4" s="3"/>
      <c r="OTT4" s="3"/>
      <c r="OTU4" s="3"/>
      <c r="OTV4" s="3"/>
      <c r="OTW4" s="3"/>
      <c r="OTX4" s="3"/>
      <c r="OTY4" s="3"/>
      <c r="OTZ4" s="3"/>
      <c r="OUA4" s="3"/>
      <c r="OUB4" s="3"/>
      <c r="OUC4" s="3"/>
      <c r="OUD4" s="3"/>
      <c r="OUE4" s="3"/>
      <c r="OUF4" s="3"/>
      <c r="OUG4" s="3"/>
      <c r="OUH4" s="3"/>
      <c r="OUI4" s="3"/>
      <c r="OUJ4" s="3"/>
      <c r="OUK4" s="3"/>
      <c r="OUL4" s="3"/>
      <c r="OUM4" s="3"/>
      <c r="OUN4" s="3"/>
      <c r="OUO4" s="3"/>
      <c r="OUP4" s="3"/>
      <c r="OUQ4" s="3"/>
      <c r="OUR4" s="3"/>
      <c r="OUS4" s="3"/>
      <c r="OUT4" s="3"/>
      <c r="OUU4" s="3"/>
      <c r="OUV4" s="3"/>
      <c r="OUW4" s="3"/>
      <c r="OUX4" s="3"/>
      <c r="OUY4" s="3"/>
      <c r="OUZ4" s="3"/>
      <c r="OVA4" s="3"/>
      <c r="OVB4" s="3"/>
      <c r="OVC4" s="3"/>
      <c r="OVD4" s="3"/>
      <c r="OVE4" s="3"/>
      <c r="OVF4" s="3"/>
      <c r="OVG4" s="3"/>
      <c r="OVH4" s="3"/>
      <c r="OVI4" s="3"/>
      <c r="OVJ4" s="3"/>
      <c r="OVK4" s="3"/>
      <c r="OVL4" s="3"/>
      <c r="OVM4" s="3"/>
      <c r="OVN4" s="3"/>
      <c r="OVO4" s="3"/>
      <c r="OVP4" s="3"/>
      <c r="OVQ4" s="3"/>
      <c r="OVR4" s="3"/>
      <c r="OVS4" s="3"/>
      <c r="OVT4" s="3"/>
      <c r="OVU4" s="3"/>
      <c r="OVV4" s="3"/>
      <c r="OVW4" s="3"/>
      <c r="OVX4" s="3"/>
      <c r="OVY4" s="3"/>
      <c r="OVZ4" s="3"/>
      <c r="OWA4" s="3"/>
      <c r="OWB4" s="3"/>
      <c r="OWC4" s="3"/>
      <c r="OWD4" s="3"/>
      <c r="OWE4" s="3"/>
      <c r="OWF4" s="3"/>
      <c r="OWG4" s="3"/>
      <c r="OWH4" s="3"/>
      <c r="OWI4" s="3"/>
      <c r="OWJ4" s="3"/>
      <c r="OWK4" s="3"/>
      <c r="OWL4" s="3"/>
      <c r="OWM4" s="3"/>
      <c r="OWN4" s="3"/>
      <c r="OWO4" s="3"/>
      <c r="OWP4" s="3"/>
      <c r="OWQ4" s="3"/>
      <c r="OWR4" s="3"/>
      <c r="OWS4" s="3"/>
      <c r="OWT4" s="3"/>
      <c r="OWU4" s="3"/>
      <c r="OWV4" s="3"/>
      <c r="OWW4" s="3"/>
      <c r="OWX4" s="3"/>
      <c r="OWY4" s="3"/>
      <c r="OWZ4" s="3"/>
      <c r="OXA4" s="3"/>
      <c r="OXB4" s="3"/>
      <c r="OXC4" s="3"/>
      <c r="OXD4" s="3"/>
      <c r="OXE4" s="3"/>
      <c r="OXF4" s="3"/>
      <c r="OXG4" s="3"/>
      <c r="OXH4" s="3"/>
      <c r="OXI4" s="3"/>
      <c r="OXJ4" s="3"/>
      <c r="OXK4" s="3"/>
      <c r="OXL4" s="3"/>
      <c r="OXM4" s="3"/>
      <c r="OXN4" s="3"/>
      <c r="OXO4" s="3"/>
      <c r="OXP4" s="3"/>
      <c r="OXQ4" s="3"/>
      <c r="OXR4" s="3"/>
      <c r="OXS4" s="3"/>
      <c r="OXT4" s="3"/>
      <c r="OXU4" s="3"/>
      <c r="OXV4" s="3"/>
      <c r="OXW4" s="3"/>
      <c r="OXX4" s="3"/>
      <c r="OXY4" s="3"/>
      <c r="OXZ4" s="3"/>
      <c r="OYA4" s="3"/>
      <c r="OYB4" s="3"/>
      <c r="OYC4" s="3"/>
      <c r="OYD4" s="3"/>
      <c r="OYE4" s="3"/>
      <c r="OYF4" s="3"/>
      <c r="OYG4" s="3"/>
      <c r="OYH4" s="3"/>
      <c r="OYI4" s="3"/>
      <c r="OYJ4" s="3"/>
      <c r="OYK4" s="3"/>
      <c r="OYL4" s="3"/>
      <c r="OYM4" s="3"/>
      <c r="OYN4" s="3"/>
      <c r="OYO4" s="3"/>
      <c r="OYP4" s="3"/>
      <c r="OYQ4" s="3"/>
      <c r="OYR4" s="3"/>
      <c r="OYS4" s="3"/>
      <c r="OYT4" s="3"/>
      <c r="OYU4" s="3"/>
      <c r="OYV4" s="3"/>
      <c r="OYW4" s="3"/>
      <c r="OYX4" s="3"/>
      <c r="OYY4" s="3"/>
      <c r="OYZ4" s="3"/>
      <c r="OZA4" s="3"/>
      <c r="OZB4" s="3"/>
      <c r="OZC4" s="3"/>
      <c r="OZD4" s="3"/>
      <c r="OZE4" s="3"/>
      <c r="OZF4" s="3"/>
      <c r="OZG4" s="3"/>
      <c r="OZH4" s="3"/>
      <c r="OZI4" s="3"/>
      <c r="OZJ4" s="3"/>
      <c r="OZK4" s="3"/>
      <c r="OZL4" s="3"/>
      <c r="OZM4" s="3"/>
      <c r="OZN4" s="3"/>
      <c r="OZO4" s="3"/>
      <c r="OZP4" s="3"/>
      <c r="OZQ4" s="3"/>
      <c r="OZR4" s="3"/>
      <c r="OZS4" s="3"/>
      <c r="OZT4" s="3"/>
      <c r="OZU4" s="3"/>
      <c r="OZV4" s="3"/>
      <c r="OZW4" s="3"/>
      <c r="OZX4" s="3"/>
      <c r="OZY4" s="3"/>
      <c r="OZZ4" s="3"/>
      <c r="PAA4" s="3"/>
      <c r="PAB4" s="3"/>
      <c r="PAC4" s="3"/>
      <c r="PAD4" s="3"/>
      <c r="PAE4" s="3"/>
      <c r="PAF4" s="3"/>
      <c r="PAG4" s="3"/>
      <c r="PAH4" s="3"/>
      <c r="PAI4" s="3"/>
      <c r="PAJ4" s="3"/>
      <c r="PAK4" s="3"/>
      <c r="PAL4" s="3"/>
      <c r="PAM4" s="3"/>
      <c r="PAN4" s="3"/>
      <c r="PAO4" s="3"/>
      <c r="PAP4" s="3"/>
      <c r="PAQ4" s="3"/>
      <c r="PAR4" s="3"/>
      <c r="PAS4" s="3"/>
      <c r="PAT4" s="3"/>
      <c r="PAU4" s="3"/>
      <c r="PAV4" s="3"/>
      <c r="PAW4" s="3"/>
      <c r="PAX4" s="3"/>
      <c r="PAY4" s="3"/>
      <c r="PAZ4" s="3"/>
      <c r="PBA4" s="3"/>
      <c r="PBB4" s="3"/>
      <c r="PBC4" s="3"/>
      <c r="PBD4" s="3"/>
      <c r="PBE4" s="3"/>
      <c r="PBF4" s="3"/>
      <c r="PBG4" s="3"/>
      <c r="PBH4" s="3"/>
      <c r="PBI4" s="3"/>
      <c r="PBJ4" s="3"/>
      <c r="PBK4" s="3"/>
      <c r="PBL4" s="3"/>
      <c r="PBM4" s="3"/>
      <c r="PBN4" s="3"/>
      <c r="PBO4" s="3"/>
      <c r="PBP4" s="3"/>
      <c r="PBQ4" s="3"/>
      <c r="PBR4" s="3"/>
      <c r="PBS4" s="3"/>
      <c r="PBT4" s="3"/>
      <c r="PBU4" s="3"/>
      <c r="PBV4" s="3"/>
      <c r="PBW4" s="3"/>
      <c r="PBX4" s="3"/>
      <c r="PBY4" s="3"/>
      <c r="PBZ4" s="3"/>
      <c r="PCA4" s="3"/>
      <c r="PCB4" s="3"/>
      <c r="PCC4" s="3"/>
      <c r="PCD4" s="3"/>
      <c r="PCE4" s="3"/>
      <c r="PCF4" s="3"/>
      <c r="PCG4" s="3"/>
      <c r="PCH4" s="3"/>
      <c r="PCI4" s="3"/>
      <c r="PCJ4" s="3"/>
      <c r="PCK4" s="3"/>
      <c r="PCL4" s="3"/>
      <c r="PCM4" s="3"/>
      <c r="PCN4" s="3"/>
      <c r="PCO4" s="3"/>
      <c r="PCP4" s="3"/>
      <c r="PCQ4" s="3"/>
      <c r="PCR4" s="3"/>
      <c r="PCS4" s="3"/>
      <c r="PCT4" s="3"/>
      <c r="PCU4" s="3"/>
      <c r="PCV4" s="3"/>
      <c r="PCW4" s="3"/>
      <c r="PCX4" s="3"/>
      <c r="PCY4" s="3"/>
      <c r="PCZ4" s="3"/>
      <c r="PDA4" s="3"/>
      <c r="PDB4" s="3"/>
      <c r="PDC4" s="3"/>
      <c r="PDD4" s="3"/>
      <c r="PDE4" s="3"/>
      <c r="PDF4" s="3"/>
      <c r="PDG4" s="3"/>
      <c r="PDH4" s="3"/>
      <c r="PDI4" s="3"/>
      <c r="PDJ4" s="3"/>
      <c r="PDK4" s="3"/>
      <c r="PDL4" s="3"/>
      <c r="PDM4" s="3"/>
      <c r="PDN4" s="3"/>
      <c r="PDO4" s="3"/>
      <c r="PDP4" s="3"/>
      <c r="PDQ4" s="3"/>
      <c r="PDR4" s="3"/>
      <c r="PDS4" s="3"/>
      <c r="PDT4" s="3"/>
      <c r="PDU4" s="3"/>
      <c r="PDV4" s="3"/>
      <c r="PDW4" s="3"/>
      <c r="PDX4" s="3"/>
      <c r="PDY4" s="3"/>
      <c r="PDZ4" s="3"/>
      <c r="PEA4" s="3"/>
      <c r="PEB4" s="3"/>
      <c r="PEC4" s="3"/>
      <c r="PED4" s="3"/>
      <c r="PEE4" s="3"/>
      <c r="PEF4" s="3"/>
      <c r="PEG4" s="3"/>
      <c r="PEH4" s="3"/>
      <c r="PEI4" s="3"/>
      <c r="PEJ4" s="3"/>
      <c r="PEK4" s="3"/>
      <c r="PEL4" s="3"/>
      <c r="PEM4" s="3"/>
      <c r="PEN4" s="3"/>
      <c r="PEO4" s="3"/>
      <c r="PEP4" s="3"/>
      <c r="PEQ4" s="3"/>
      <c r="PER4" s="3"/>
      <c r="PES4" s="3"/>
      <c r="PET4" s="3"/>
      <c r="PEU4" s="3"/>
      <c r="PEV4" s="3"/>
      <c r="PEW4" s="3"/>
      <c r="PEX4" s="3"/>
      <c r="PEY4" s="3"/>
      <c r="PEZ4" s="3"/>
      <c r="PFA4" s="3"/>
      <c r="PFB4" s="3"/>
      <c r="PFC4" s="3"/>
      <c r="PFD4" s="3"/>
      <c r="PFE4" s="3"/>
      <c r="PFF4" s="3"/>
      <c r="PFG4" s="3"/>
      <c r="PFH4" s="3"/>
      <c r="PFI4" s="3"/>
      <c r="PFJ4" s="3"/>
      <c r="PFK4" s="3"/>
      <c r="PFL4" s="3"/>
      <c r="PFM4" s="3"/>
      <c r="PFN4" s="3"/>
      <c r="PFO4" s="3"/>
      <c r="PFP4" s="3"/>
      <c r="PFQ4" s="3"/>
      <c r="PFR4" s="3"/>
      <c r="PFS4" s="3"/>
      <c r="PFT4" s="3"/>
      <c r="PFU4" s="3"/>
      <c r="PFV4" s="3"/>
      <c r="PFW4" s="3"/>
      <c r="PFX4" s="3"/>
      <c r="PFY4" s="3"/>
      <c r="PFZ4" s="3"/>
      <c r="PGA4" s="3"/>
      <c r="PGB4" s="3"/>
      <c r="PGC4" s="3"/>
      <c r="PGD4" s="3"/>
      <c r="PGE4" s="3"/>
      <c r="PGF4" s="3"/>
      <c r="PGG4" s="3"/>
      <c r="PGH4" s="3"/>
      <c r="PGI4" s="3"/>
      <c r="PGJ4" s="3"/>
      <c r="PGK4" s="3"/>
      <c r="PGL4" s="3"/>
      <c r="PGM4" s="3"/>
      <c r="PGN4" s="3"/>
      <c r="PGO4" s="3"/>
      <c r="PGP4" s="3"/>
      <c r="PGQ4" s="3"/>
      <c r="PGR4" s="3"/>
      <c r="PGS4" s="3"/>
      <c r="PGT4" s="3"/>
      <c r="PGU4" s="3"/>
      <c r="PGV4" s="3"/>
      <c r="PGW4" s="3"/>
      <c r="PGX4" s="3"/>
      <c r="PGY4" s="3"/>
      <c r="PGZ4" s="3"/>
      <c r="PHA4" s="3"/>
      <c r="PHB4" s="3"/>
      <c r="PHC4" s="3"/>
      <c r="PHD4" s="3"/>
      <c r="PHE4" s="3"/>
      <c r="PHF4" s="3"/>
      <c r="PHG4" s="3"/>
      <c r="PHH4" s="3"/>
      <c r="PHI4" s="3"/>
      <c r="PHJ4" s="3"/>
      <c r="PHK4" s="3"/>
      <c r="PHL4" s="3"/>
      <c r="PHM4" s="3"/>
      <c r="PHN4" s="3"/>
      <c r="PHO4" s="3"/>
      <c r="PHP4" s="3"/>
      <c r="PHQ4" s="3"/>
      <c r="PHR4" s="3"/>
      <c r="PHS4" s="3"/>
      <c r="PHT4" s="3"/>
      <c r="PHU4" s="3"/>
      <c r="PHV4" s="3"/>
      <c r="PHW4" s="3"/>
      <c r="PHX4" s="3"/>
      <c r="PHY4" s="3"/>
      <c r="PHZ4" s="3"/>
      <c r="PIA4" s="3"/>
      <c r="PIB4" s="3"/>
      <c r="PIC4" s="3"/>
      <c r="PID4" s="3"/>
      <c r="PIE4" s="3"/>
      <c r="PIF4" s="3"/>
      <c r="PIG4" s="3"/>
      <c r="PIH4" s="3"/>
      <c r="PII4" s="3"/>
      <c r="PIJ4" s="3"/>
      <c r="PIK4" s="3"/>
      <c r="PIL4" s="3"/>
      <c r="PIM4" s="3"/>
      <c r="PIN4" s="3"/>
      <c r="PIO4" s="3"/>
      <c r="PIP4" s="3"/>
      <c r="PIQ4" s="3"/>
      <c r="PIR4" s="3"/>
      <c r="PIS4" s="3"/>
      <c r="PIT4" s="3"/>
      <c r="PIU4" s="3"/>
      <c r="PIV4" s="3"/>
      <c r="PIW4" s="3"/>
      <c r="PIX4" s="3"/>
      <c r="PIY4" s="3"/>
      <c r="PIZ4" s="3"/>
      <c r="PJA4" s="3"/>
      <c r="PJB4" s="3"/>
      <c r="PJC4" s="3"/>
      <c r="PJD4" s="3"/>
      <c r="PJE4" s="3"/>
      <c r="PJF4" s="3"/>
      <c r="PJG4" s="3"/>
      <c r="PJH4" s="3"/>
      <c r="PJI4" s="3"/>
      <c r="PJJ4" s="3"/>
      <c r="PJK4" s="3"/>
      <c r="PJL4" s="3"/>
      <c r="PJM4" s="3"/>
      <c r="PJN4" s="3"/>
      <c r="PJO4" s="3"/>
      <c r="PJP4" s="3"/>
      <c r="PJQ4" s="3"/>
      <c r="PJR4" s="3"/>
      <c r="PJS4" s="3"/>
      <c r="PJT4" s="3"/>
      <c r="PJU4" s="3"/>
      <c r="PJV4" s="3"/>
      <c r="PJW4" s="3"/>
      <c r="PJX4" s="3"/>
      <c r="PJY4" s="3"/>
      <c r="PJZ4" s="3"/>
      <c r="PKA4" s="3"/>
      <c r="PKB4" s="3"/>
      <c r="PKC4" s="3"/>
      <c r="PKD4" s="3"/>
      <c r="PKE4" s="3"/>
      <c r="PKF4" s="3"/>
      <c r="PKG4" s="3"/>
      <c r="PKH4" s="3"/>
      <c r="PKI4" s="3"/>
      <c r="PKJ4" s="3"/>
      <c r="PKK4" s="3"/>
      <c r="PKL4" s="3"/>
      <c r="PKM4" s="3"/>
      <c r="PKN4" s="3"/>
      <c r="PKO4" s="3"/>
      <c r="PKP4" s="3"/>
      <c r="PKQ4" s="3"/>
      <c r="PKR4" s="3"/>
      <c r="PKS4" s="3"/>
      <c r="PKT4" s="3"/>
      <c r="PKU4" s="3"/>
      <c r="PKV4" s="3"/>
      <c r="PKW4" s="3"/>
      <c r="PKX4" s="3"/>
      <c r="PKY4" s="3"/>
      <c r="PKZ4" s="3"/>
      <c r="PLA4" s="3"/>
      <c r="PLB4" s="3"/>
      <c r="PLC4" s="3"/>
      <c r="PLD4" s="3"/>
      <c r="PLE4" s="3"/>
      <c r="PLF4" s="3"/>
      <c r="PLG4" s="3"/>
      <c r="PLH4" s="3"/>
      <c r="PLI4" s="3"/>
      <c r="PLJ4" s="3"/>
      <c r="PLK4" s="3"/>
      <c r="PLL4" s="3"/>
      <c r="PLM4" s="3"/>
      <c r="PLN4" s="3"/>
      <c r="PLO4" s="3"/>
      <c r="PLP4" s="3"/>
      <c r="PLQ4" s="3"/>
      <c r="PLR4" s="3"/>
      <c r="PLS4" s="3"/>
      <c r="PLT4" s="3"/>
      <c r="PLU4" s="3"/>
      <c r="PLV4" s="3"/>
      <c r="PLW4" s="3"/>
      <c r="PLX4" s="3"/>
      <c r="PLY4" s="3"/>
      <c r="PLZ4" s="3"/>
      <c r="PMA4" s="3"/>
      <c r="PMB4" s="3"/>
      <c r="PMC4" s="3"/>
      <c r="PMD4" s="3"/>
      <c r="PME4" s="3"/>
      <c r="PMF4" s="3"/>
      <c r="PMG4" s="3"/>
      <c r="PMH4" s="3"/>
      <c r="PMI4" s="3"/>
      <c r="PMJ4" s="3"/>
      <c r="PMK4" s="3"/>
      <c r="PML4" s="3"/>
      <c r="PMM4" s="3"/>
      <c r="PMN4" s="3"/>
      <c r="PMO4" s="3"/>
      <c r="PMP4" s="3"/>
      <c r="PMQ4" s="3"/>
      <c r="PMR4" s="3"/>
      <c r="PMS4" s="3"/>
      <c r="PMT4" s="3"/>
      <c r="PMU4" s="3"/>
      <c r="PMV4" s="3"/>
      <c r="PMW4" s="3"/>
      <c r="PMX4" s="3"/>
      <c r="PMY4" s="3"/>
      <c r="PMZ4" s="3"/>
      <c r="PNA4" s="3"/>
      <c r="PNB4" s="3"/>
      <c r="PNC4" s="3"/>
      <c r="PND4" s="3"/>
      <c r="PNE4" s="3"/>
      <c r="PNF4" s="3"/>
      <c r="PNG4" s="3"/>
      <c r="PNH4" s="3"/>
      <c r="PNI4" s="3"/>
      <c r="PNJ4" s="3"/>
      <c r="PNK4" s="3"/>
      <c r="PNL4" s="3"/>
      <c r="PNM4" s="3"/>
      <c r="PNN4" s="3"/>
      <c r="PNO4" s="3"/>
      <c r="PNP4" s="3"/>
      <c r="PNQ4" s="3"/>
      <c r="PNR4" s="3"/>
      <c r="PNS4" s="3"/>
      <c r="PNT4" s="3"/>
      <c r="PNU4" s="3"/>
      <c r="PNV4" s="3"/>
      <c r="PNW4" s="3"/>
      <c r="PNX4" s="3"/>
      <c r="PNY4" s="3"/>
      <c r="PNZ4" s="3"/>
      <c r="POA4" s="3"/>
      <c r="POB4" s="3"/>
      <c r="POC4" s="3"/>
      <c r="POD4" s="3"/>
      <c r="POE4" s="3"/>
      <c r="POF4" s="3"/>
      <c r="POG4" s="3"/>
      <c r="POH4" s="3"/>
      <c r="POI4" s="3"/>
      <c r="POJ4" s="3"/>
      <c r="POK4" s="3"/>
      <c r="POL4" s="3"/>
      <c r="POM4" s="3"/>
      <c r="PON4" s="3"/>
      <c r="POO4" s="3"/>
      <c r="POP4" s="3"/>
      <c r="POQ4" s="3"/>
      <c r="POR4" s="3"/>
      <c r="POS4" s="3"/>
      <c r="POT4" s="3"/>
      <c r="POU4" s="3"/>
      <c r="POV4" s="3"/>
      <c r="POW4" s="3"/>
      <c r="POX4" s="3"/>
      <c r="POY4" s="3"/>
      <c r="POZ4" s="3"/>
      <c r="PPA4" s="3"/>
      <c r="PPB4" s="3"/>
      <c r="PPC4" s="3"/>
      <c r="PPD4" s="3"/>
      <c r="PPE4" s="3"/>
      <c r="PPF4" s="3"/>
      <c r="PPG4" s="3"/>
      <c r="PPH4" s="3"/>
      <c r="PPI4" s="3"/>
      <c r="PPJ4" s="3"/>
      <c r="PPK4" s="3"/>
      <c r="PPL4" s="3"/>
      <c r="PPM4" s="3"/>
      <c r="PPN4" s="3"/>
      <c r="PPO4" s="3"/>
      <c r="PPP4" s="3"/>
      <c r="PPQ4" s="3"/>
      <c r="PPR4" s="3"/>
      <c r="PPS4" s="3"/>
      <c r="PPT4" s="3"/>
      <c r="PPU4" s="3"/>
      <c r="PPV4" s="3"/>
      <c r="PPW4" s="3"/>
      <c r="PPX4" s="3"/>
      <c r="PPY4" s="3"/>
      <c r="PPZ4" s="3"/>
      <c r="PQA4" s="3"/>
      <c r="PQB4" s="3"/>
      <c r="PQC4" s="3"/>
      <c r="PQD4" s="3"/>
      <c r="PQE4" s="3"/>
      <c r="PQF4" s="3"/>
      <c r="PQG4" s="3"/>
      <c r="PQH4" s="3"/>
      <c r="PQI4" s="3"/>
      <c r="PQJ4" s="3"/>
      <c r="PQK4" s="3"/>
      <c r="PQL4" s="3"/>
      <c r="PQM4" s="3"/>
      <c r="PQN4" s="3"/>
      <c r="PQO4" s="3"/>
      <c r="PQP4" s="3"/>
      <c r="PQQ4" s="3"/>
      <c r="PQR4" s="3"/>
      <c r="PQS4" s="3"/>
      <c r="PQT4" s="3"/>
      <c r="PQU4" s="3"/>
      <c r="PQV4" s="3"/>
      <c r="PQW4" s="3"/>
      <c r="PQX4" s="3"/>
      <c r="PQY4" s="3"/>
      <c r="PQZ4" s="3"/>
      <c r="PRA4" s="3"/>
      <c r="PRB4" s="3"/>
      <c r="PRC4" s="3"/>
      <c r="PRD4" s="3"/>
      <c r="PRE4" s="3"/>
      <c r="PRF4" s="3"/>
      <c r="PRG4" s="3"/>
      <c r="PRH4" s="3"/>
      <c r="PRI4" s="3"/>
      <c r="PRJ4" s="3"/>
      <c r="PRK4" s="3"/>
      <c r="PRL4" s="3"/>
      <c r="PRM4" s="3"/>
      <c r="PRN4" s="3"/>
      <c r="PRO4" s="3"/>
      <c r="PRP4" s="3"/>
      <c r="PRQ4" s="3"/>
      <c r="PRR4" s="3"/>
      <c r="PRS4" s="3"/>
      <c r="PRT4" s="3"/>
      <c r="PRU4" s="3"/>
      <c r="PRV4" s="3"/>
      <c r="PRW4" s="3"/>
      <c r="PRX4" s="3"/>
      <c r="PRY4" s="3"/>
      <c r="PRZ4" s="3"/>
      <c r="PSA4" s="3"/>
      <c r="PSB4" s="3"/>
      <c r="PSC4" s="3"/>
      <c r="PSD4" s="3"/>
      <c r="PSE4" s="3"/>
      <c r="PSF4" s="3"/>
      <c r="PSG4" s="3"/>
      <c r="PSH4" s="3"/>
      <c r="PSI4" s="3"/>
      <c r="PSJ4" s="3"/>
      <c r="PSK4" s="3"/>
      <c r="PSL4" s="3"/>
      <c r="PSM4" s="3"/>
      <c r="PSN4" s="3"/>
      <c r="PSO4" s="3"/>
      <c r="PSP4" s="3"/>
      <c r="PSQ4" s="3"/>
      <c r="PSR4" s="3"/>
      <c r="PSS4" s="3"/>
      <c r="PST4" s="3"/>
      <c r="PSU4" s="3"/>
      <c r="PSV4" s="3"/>
      <c r="PSW4" s="3"/>
      <c r="PSX4" s="3"/>
      <c r="PSY4" s="3"/>
      <c r="PSZ4" s="3"/>
      <c r="PTA4" s="3"/>
      <c r="PTB4" s="3"/>
      <c r="PTC4" s="3"/>
      <c r="PTD4" s="3"/>
      <c r="PTE4" s="3"/>
      <c r="PTF4" s="3"/>
      <c r="PTG4" s="3"/>
      <c r="PTH4" s="3"/>
      <c r="PTI4" s="3"/>
      <c r="PTJ4" s="3"/>
      <c r="PTK4" s="3"/>
      <c r="PTL4" s="3"/>
      <c r="PTM4" s="3"/>
      <c r="PTN4" s="3"/>
      <c r="PTO4" s="3"/>
      <c r="PTP4" s="3"/>
      <c r="PTQ4" s="3"/>
      <c r="PTR4" s="3"/>
      <c r="PTS4" s="3"/>
      <c r="PTT4" s="3"/>
      <c r="PTU4" s="3"/>
      <c r="PTV4" s="3"/>
      <c r="PTW4" s="3"/>
      <c r="PTX4" s="3"/>
      <c r="PTY4" s="3"/>
      <c r="PTZ4" s="3"/>
      <c r="PUA4" s="3"/>
      <c r="PUB4" s="3"/>
      <c r="PUC4" s="3"/>
      <c r="PUD4" s="3"/>
      <c r="PUE4" s="3"/>
      <c r="PUF4" s="3"/>
      <c r="PUG4" s="3"/>
      <c r="PUH4" s="3"/>
      <c r="PUI4" s="3"/>
      <c r="PUJ4" s="3"/>
      <c r="PUK4" s="3"/>
      <c r="PUL4" s="3"/>
      <c r="PUM4" s="3"/>
      <c r="PUN4" s="3"/>
      <c r="PUO4" s="3"/>
      <c r="PUP4" s="3"/>
      <c r="PUQ4" s="3"/>
      <c r="PUR4" s="3"/>
      <c r="PUS4" s="3"/>
      <c r="PUT4" s="3"/>
      <c r="PUU4" s="3"/>
      <c r="PUV4" s="3"/>
      <c r="PUW4" s="3"/>
      <c r="PUX4" s="3"/>
      <c r="PUY4" s="3"/>
      <c r="PUZ4" s="3"/>
      <c r="PVA4" s="3"/>
      <c r="PVB4" s="3"/>
      <c r="PVC4" s="3"/>
      <c r="PVD4" s="3"/>
      <c r="PVE4" s="3"/>
      <c r="PVF4" s="3"/>
      <c r="PVG4" s="3"/>
      <c r="PVH4" s="3"/>
      <c r="PVI4" s="3"/>
      <c r="PVJ4" s="3"/>
      <c r="PVK4" s="3"/>
      <c r="PVL4" s="3"/>
      <c r="PVM4" s="3"/>
      <c r="PVN4" s="3"/>
      <c r="PVO4" s="3"/>
      <c r="PVP4" s="3"/>
      <c r="PVQ4" s="3"/>
      <c r="PVR4" s="3"/>
      <c r="PVS4" s="3"/>
      <c r="PVT4" s="3"/>
      <c r="PVU4" s="3"/>
      <c r="PVV4" s="3"/>
      <c r="PVW4" s="3"/>
      <c r="PVX4" s="3"/>
      <c r="PVY4" s="3"/>
      <c r="PVZ4" s="3"/>
      <c r="PWA4" s="3"/>
      <c r="PWB4" s="3"/>
      <c r="PWC4" s="3"/>
      <c r="PWD4" s="3"/>
      <c r="PWE4" s="3"/>
      <c r="PWF4" s="3"/>
      <c r="PWG4" s="3"/>
      <c r="PWH4" s="3"/>
      <c r="PWI4" s="3"/>
      <c r="PWJ4" s="3"/>
      <c r="PWK4" s="3"/>
      <c r="PWL4" s="3"/>
      <c r="PWM4" s="3"/>
      <c r="PWN4" s="3"/>
      <c r="PWO4" s="3"/>
      <c r="PWP4" s="3"/>
      <c r="PWQ4" s="3"/>
      <c r="PWR4" s="3"/>
      <c r="PWS4" s="3"/>
      <c r="PWT4" s="3"/>
      <c r="PWU4" s="3"/>
      <c r="PWV4" s="3"/>
      <c r="PWW4" s="3"/>
      <c r="PWX4" s="3"/>
      <c r="PWY4" s="3"/>
      <c r="PWZ4" s="3"/>
      <c r="PXA4" s="3"/>
      <c r="PXB4" s="3"/>
      <c r="PXC4" s="3"/>
      <c r="PXD4" s="3"/>
      <c r="PXE4" s="3"/>
      <c r="PXF4" s="3"/>
      <c r="PXG4" s="3"/>
      <c r="PXH4" s="3"/>
      <c r="PXI4" s="3"/>
      <c r="PXJ4" s="3"/>
      <c r="PXK4" s="3"/>
      <c r="PXL4" s="3"/>
      <c r="PXM4" s="3"/>
      <c r="PXN4" s="3"/>
      <c r="PXO4" s="3"/>
      <c r="PXP4" s="3"/>
      <c r="PXQ4" s="3"/>
      <c r="PXR4" s="3"/>
      <c r="PXS4" s="3"/>
      <c r="PXT4" s="3"/>
      <c r="PXU4" s="3"/>
      <c r="PXV4" s="3"/>
      <c r="PXW4" s="3"/>
      <c r="PXX4" s="3"/>
      <c r="PXY4" s="3"/>
      <c r="PXZ4" s="3"/>
      <c r="PYA4" s="3"/>
      <c r="PYB4" s="3"/>
      <c r="PYC4" s="3"/>
      <c r="PYD4" s="3"/>
      <c r="PYE4" s="3"/>
      <c r="PYF4" s="3"/>
      <c r="PYG4" s="3"/>
      <c r="PYH4" s="3"/>
      <c r="PYI4" s="3"/>
      <c r="PYJ4" s="3"/>
      <c r="PYK4" s="3"/>
      <c r="PYL4" s="3"/>
      <c r="PYM4" s="3"/>
      <c r="PYN4" s="3"/>
      <c r="PYO4" s="3"/>
      <c r="PYP4" s="3"/>
      <c r="PYQ4" s="3"/>
      <c r="PYR4" s="3"/>
      <c r="PYS4" s="3"/>
      <c r="PYT4" s="3"/>
      <c r="PYU4" s="3"/>
      <c r="PYV4" s="3"/>
      <c r="PYW4" s="3"/>
      <c r="PYX4" s="3"/>
      <c r="PYY4" s="3"/>
      <c r="PYZ4" s="3"/>
      <c r="PZA4" s="3"/>
      <c r="PZB4" s="3"/>
      <c r="PZC4" s="3"/>
      <c r="PZD4" s="3"/>
      <c r="PZE4" s="3"/>
      <c r="PZF4" s="3"/>
      <c r="PZG4" s="3"/>
      <c r="PZH4" s="3"/>
      <c r="PZI4" s="3"/>
      <c r="PZJ4" s="3"/>
      <c r="PZK4" s="3"/>
      <c r="PZL4" s="3"/>
      <c r="PZM4" s="3"/>
      <c r="PZN4" s="3"/>
      <c r="PZO4" s="3"/>
      <c r="PZP4" s="3"/>
      <c r="PZQ4" s="3"/>
      <c r="PZR4" s="3"/>
      <c r="PZS4" s="3"/>
      <c r="PZT4" s="3"/>
      <c r="PZU4" s="3"/>
      <c r="PZV4" s="3"/>
      <c r="PZW4" s="3"/>
      <c r="PZX4" s="3"/>
      <c r="PZY4" s="3"/>
      <c r="PZZ4" s="3"/>
      <c r="QAA4" s="3"/>
      <c r="QAB4" s="3"/>
      <c r="QAC4" s="3"/>
      <c r="QAD4" s="3"/>
      <c r="QAE4" s="3"/>
      <c r="QAF4" s="3"/>
      <c r="QAG4" s="3"/>
      <c r="QAH4" s="3"/>
      <c r="QAI4" s="3"/>
      <c r="QAJ4" s="3"/>
      <c r="QAK4" s="3"/>
      <c r="QAL4" s="3"/>
      <c r="QAM4" s="3"/>
      <c r="QAN4" s="3"/>
      <c r="QAO4" s="3"/>
      <c r="QAP4" s="3"/>
      <c r="QAQ4" s="3"/>
      <c r="QAR4" s="3"/>
      <c r="QAS4" s="3"/>
      <c r="QAT4" s="3"/>
      <c r="QAU4" s="3"/>
      <c r="QAV4" s="3"/>
      <c r="QAW4" s="3"/>
      <c r="QAX4" s="3"/>
      <c r="QAY4" s="3"/>
      <c r="QAZ4" s="3"/>
      <c r="QBA4" s="3"/>
      <c r="QBB4" s="3"/>
      <c r="QBC4" s="3"/>
      <c r="QBD4" s="3"/>
      <c r="QBE4" s="3"/>
      <c r="QBF4" s="3"/>
      <c r="QBG4" s="3"/>
      <c r="QBH4" s="3"/>
      <c r="QBI4" s="3"/>
      <c r="QBJ4" s="3"/>
      <c r="QBK4" s="3"/>
      <c r="QBL4" s="3"/>
      <c r="QBM4" s="3"/>
      <c r="QBN4" s="3"/>
      <c r="QBO4" s="3"/>
      <c r="QBP4" s="3"/>
      <c r="QBQ4" s="3"/>
      <c r="QBR4" s="3"/>
      <c r="QBS4" s="3"/>
      <c r="QBT4" s="3"/>
      <c r="QBU4" s="3"/>
      <c r="QBV4" s="3"/>
      <c r="QBW4" s="3"/>
      <c r="QBX4" s="3"/>
      <c r="QBY4" s="3"/>
      <c r="QBZ4" s="3"/>
      <c r="QCA4" s="3"/>
      <c r="QCB4" s="3"/>
      <c r="QCC4" s="3"/>
      <c r="QCD4" s="3"/>
      <c r="QCE4" s="3"/>
      <c r="QCF4" s="3"/>
      <c r="QCG4" s="3"/>
      <c r="QCH4" s="3"/>
      <c r="QCI4" s="3"/>
      <c r="QCJ4" s="3"/>
      <c r="QCK4" s="3"/>
      <c r="QCL4" s="3"/>
      <c r="QCM4" s="3"/>
      <c r="QCN4" s="3"/>
      <c r="QCO4" s="3"/>
      <c r="QCP4" s="3"/>
      <c r="QCQ4" s="3"/>
      <c r="QCR4" s="3"/>
      <c r="QCS4" s="3"/>
      <c r="QCT4" s="3"/>
      <c r="QCU4" s="3"/>
      <c r="QCV4" s="3"/>
      <c r="QCW4" s="3"/>
      <c r="QCX4" s="3"/>
      <c r="QCY4" s="3"/>
      <c r="QCZ4" s="3"/>
      <c r="QDA4" s="3"/>
      <c r="QDB4" s="3"/>
      <c r="QDC4" s="3"/>
      <c r="QDD4" s="3"/>
      <c r="QDE4" s="3"/>
      <c r="QDF4" s="3"/>
      <c r="QDG4" s="3"/>
      <c r="QDH4" s="3"/>
      <c r="QDI4" s="3"/>
      <c r="QDJ4" s="3"/>
      <c r="QDK4" s="3"/>
      <c r="QDL4" s="3"/>
      <c r="QDM4" s="3"/>
      <c r="QDN4" s="3"/>
      <c r="QDO4" s="3"/>
      <c r="QDP4" s="3"/>
      <c r="QDQ4" s="3"/>
      <c r="QDR4" s="3"/>
      <c r="QDS4" s="3"/>
      <c r="QDT4" s="3"/>
      <c r="QDU4" s="3"/>
      <c r="QDV4" s="3"/>
      <c r="QDW4" s="3"/>
      <c r="QDX4" s="3"/>
      <c r="QDY4" s="3"/>
      <c r="QDZ4" s="3"/>
      <c r="QEA4" s="3"/>
      <c r="QEB4" s="3"/>
      <c r="QEC4" s="3"/>
      <c r="QED4" s="3"/>
      <c r="QEE4" s="3"/>
      <c r="QEF4" s="3"/>
      <c r="QEG4" s="3"/>
      <c r="QEH4" s="3"/>
      <c r="QEI4" s="3"/>
      <c r="QEJ4" s="3"/>
      <c r="QEK4" s="3"/>
      <c r="QEL4" s="3"/>
      <c r="QEM4" s="3"/>
      <c r="QEN4" s="3"/>
      <c r="QEO4" s="3"/>
      <c r="QEP4" s="3"/>
      <c r="QEQ4" s="3"/>
      <c r="QER4" s="3"/>
      <c r="QES4" s="3"/>
      <c r="QET4" s="3"/>
      <c r="QEU4" s="3"/>
      <c r="QEV4" s="3"/>
      <c r="QEW4" s="3"/>
      <c r="QEX4" s="3"/>
      <c r="QEY4" s="3"/>
      <c r="QEZ4" s="3"/>
      <c r="QFA4" s="3"/>
      <c r="QFB4" s="3"/>
      <c r="QFC4" s="3"/>
      <c r="QFD4" s="3"/>
      <c r="QFE4" s="3"/>
      <c r="QFF4" s="3"/>
      <c r="QFG4" s="3"/>
      <c r="QFH4" s="3"/>
      <c r="QFI4" s="3"/>
      <c r="QFJ4" s="3"/>
      <c r="QFK4" s="3"/>
      <c r="QFL4" s="3"/>
      <c r="QFM4" s="3"/>
      <c r="QFN4" s="3"/>
      <c r="QFO4" s="3"/>
      <c r="QFP4" s="3"/>
      <c r="QFQ4" s="3"/>
      <c r="QFR4" s="3"/>
      <c r="QFS4" s="3"/>
      <c r="QFT4" s="3"/>
      <c r="QFU4" s="3"/>
      <c r="QFV4" s="3"/>
      <c r="QFW4" s="3"/>
      <c r="QFX4" s="3"/>
      <c r="QFY4" s="3"/>
      <c r="QFZ4" s="3"/>
      <c r="QGA4" s="3"/>
      <c r="QGB4" s="3"/>
      <c r="QGC4" s="3"/>
      <c r="QGD4" s="3"/>
      <c r="QGE4" s="3"/>
      <c r="QGF4" s="3"/>
      <c r="QGG4" s="3"/>
      <c r="QGH4" s="3"/>
      <c r="QGI4" s="3"/>
      <c r="QGJ4" s="3"/>
      <c r="QGK4" s="3"/>
      <c r="QGL4" s="3"/>
      <c r="QGM4" s="3"/>
      <c r="QGN4" s="3"/>
      <c r="QGO4" s="3"/>
      <c r="QGP4" s="3"/>
      <c r="QGQ4" s="3"/>
      <c r="QGR4" s="3"/>
      <c r="QGS4" s="3"/>
      <c r="QGT4" s="3"/>
      <c r="QGU4" s="3"/>
      <c r="QGV4" s="3"/>
      <c r="QGW4" s="3"/>
      <c r="QGX4" s="3"/>
      <c r="QGY4" s="3"/>
      <c r="QGZ4" s="3"/>
      <c r="QHA4" s="3"/>
      <c r="QHB4" s="3"/>
      <c r="QHC4" s="3"/>
      <c r="QHD4" s="3"/>
      <c r="QHE4" s="3"/>
      <c r="QHF4" s="3"/>
      <c r="QHG4" s="3"/>
      <c r="QHH4" s="3"/>
      <c r="QHI4" s="3"/>
      <c r="QHJ4" s="3"/>
      <c r="QHK4" s="3"/>
      <c r="QHL4" s="3"/>
      <c r="QHM4" s="3"/>
      <c r="QHN4" s="3"/>
      <c r="QHO4" s="3"/>
      <c r="QHP4" s="3"/>
      <c r="QHQ4" s="3"/>
      <c r="QHR4" s="3"/>
      <c r="QHS4" s="3"/>
      <c r="QHT4" s="3"/>
      <c r="QHU4" s="3"/>
      <c r="QHV4" s="3"/>
      <c r="QHW4" s="3"/>
      <c r="QHX4" s="3"/>
      <c r="QHY4" s="3"/>
      <c r="QHZ4" s="3"/>
      <c r="QIA4" s="3"/>
      <c r="QIB4" s="3"/>
      <c r="QIC4" s="3"/>
      <c r="QID4" s="3"/>
      <c r="QIE4" s="3"/>
      <c r="QIF4" s="3"/>
      <c r="QIG4" s="3"/>
      <c r="QIH4" s="3"/>
      <c r="QII4" s="3"/>
      <c r="QIJ4" s="3"/>
      <c r="QIK4" s="3"/>
      <c r="QIL4" s="3"/>
      <c r="QIM4" s="3"/>
      <c r="QIN4" s="3"/>
      <c r="QIO4" s="3"/>
      <c r="QIP4" s="3"/>
      <c r="QIQ4" s="3"/>
      <c r="QIR4" s="3"/>
      <c r="QIS4" s="3"/>
      <c r="QIT4" s="3"/>
      <c r="QIU4" s="3"/>
      <c r="QIV4" s="3"/>
      <c r="QIW4" s="3"/>
      <c r="QIX4" s="3"/>
      <c r="QIY4" s="3"/>
      <c r="QIZ4" s="3"/>
      <c r="QJA4" s="3"/>
      <c r="QJB4" s="3"/>
      <c r="QJC4" s="3"/>
      <c r="QJD4" s="3"/>
      <c r="QJE4" s="3"/>
      <c r="QJF4" s="3"/>
      <c r="QJG4" s="3"/>
      <c r="QJH4" s="3"/>
      <c r="QJI4" s="3"/>
      <c r="QJJ4" s="3"/>
      <c r="QJK4" s="3"/>
      <c r="QJL4" s="3"/>
      <c r="QJM4" s="3"/>
      <c r="QJN4" s="3"/>
      <c r="QJO4" s="3"/>
      <c r="QJP4" s="3"/>
      <c r="QJQ4" s="3"/>
      <c r="QJR4" s="3"/>
      <c r="QJS4" s="3"/>
      <c r="QJT4" s="3"/>
      <c r="QJU4" s="3"/>
      <c r="QJV4" s="3"/>
      <c r="QJW4" s="3"/>
      <c r="QJX4" s="3"/>
      <c r="QJY4" s="3"/>
      <c r="QJZ4" s="3"/>
      <c r="QKA4" s="3"/>
      <c r="QKB4" s="3"/>
      <c r="QKC4" s="3"/>
      <c r="QKD4" s="3"/>
      <c r="QKE4" s="3"/>
      <c r="QKF4" s="3"/>
      <c r="QKG4" s="3"/>
      <c r="QKH4" s="3"/>
      <c r="QKI4" s="3"/>
      <c r="QKJ4" s="3"/>
      <c r="QKK4" s="3"/>
      <c r="QKL4" s="3"/>
      <c r="QKM4" s="3"/>
      <c r="QKN4" s="3"/>
      <c r="QKO4" s="3"/>
      <c r="QKP4" s="3"/>
      <c r="QKQ4" s="3"/>
      <c r="QKR4" s="3"/>
      <c r="QKS4" s="3"/>
      <c r="QKT4" s="3"/>
      <c r="QKU4" s="3"/>
      <c r="QKV4" s="3"/>
      <c r="QKW4" s="3"/>
      <c r="QKX4" s="3"/>
      <c r="QKY4" s="3"/>
      <c r="QKZ4" s="3"/>
      <c r="QLA4" s="3"/>
      <c r="QLB4" s="3"/>
      <c r="QLC4" s="3"/>
      <c r="QLD4" s="3"/>
      <c r="QLE4" s="3"/>
      <c r="QLF4" s="3"/>
      <c r="QLG4" s="3"/>
      <c r="QLH4" s="3"/>
      <c r="QLI4" s="3"/>
      <c r="QLJ4" s="3"/>
      <c r="QLK4" s="3"/>
      <c r="QLL4" s="3"/>
      <c r="QLM4" s="3"/>
      <c r="QLN4" s="3"/>
      <c r="QLO4" s="3"/>
      <c r="QLP4" s="3"/>
      <c r="QLQ4" s="3"/>
      <c r="QLR4" s="3"/>
      <c r="QLS4" s="3"/>
      <c r="QLT4" s="3"/>
      <c r="QLU4" s="3"/>
      <c r="QLV4" s="3"/>
      <c r="QLW4" s="3"/>
      <c r="QLX4" s="3"/>
      <c r="QLY4" s="3"/>
      <c r="QLZ4" s="3"/>
      <c r="QMA4" s="3"/>
      <c r="QMB4" s="3"/>
      <c r="QMC4" s="3"/>
      <c r="QMD4" s="3"/>
      <c r="QME4" s="3"/>
      <c r="QMF4" s="3"/>
      <c r="QMG4" s="3"/>
      <c r="QMH4" s="3"/>
      <c r="QMI4" s="3"/>
      <c r="QMJ4" s="3"/>
      <c r="QMK4" s="3"/>
      <c r="QML4" s="3"/>
      <c r="QMM4" s="3"/>
      <c r="QMN4" s="3"/>
      <c r="QMO4" s="3"/>
      <c r="QMP4" s="3"/>
      <c r="QMQ4" s="3"/>
      <c r="QMR4" s="3"/>
      <c r="QMS4" s="3"/>
      <c r="QMT4" s="3"/>
      <c r="QMU4" s="3"/>
      <c r="QMV4" s="3"/>
      <c r="QMW4" s="3"/>
      <c r="QMX4" s="3"/>
      <c r="QMY4" s="3"/>
      <c r="QMZ4" s="3"/>
      <c r="QNA4" s="3"/>
      <c r="QNB4" s="3"/>
      <c r="QNC4" s="3"/>
      <c r="QND4" s="3"/>
      <c r="QNE4" s="3"/>
      <c r="QNF4" s="3"/>
      <c r="QNG4" s="3"/>
      <c r="QNH4" s="3"/>
      <c r="QNI4" s="3"/>
      <c r="QNJ4" s="3"/>
      <c r="QNK4" s="3"/>
      <c r="QNL4" s="3"/>
      <c r="QNM4" s="3"/>
      <c r="QNN4" s="3"/>
      <c r="QNO4" s="3"/>
      <c r="QNP4" s="3"/>
      <c r="QNQ4" s="3"/>
      <c r="QNR4" s="3"/>
      <c r="QNS4" s="3"/>
      <c r="QNT4" s="3"/>
      <c r="QNU4" s="3"/>
      <c r="QNV4" s="3"/>
      <c r="QNW4" s="3"/>
      <c r="QNX4" s="3"/>
      <c r="QNY4" s="3"/>
      <c r="QNZ4" s="3"/>
      <c r="QOA4" s="3"/>
      <c r="QOB4" s="3"/>
      <c r="QOC4" s="3"/>
      <c r="QOD4" s="3"/>
      <c r="QOE4" s="3"/>
      <c r="QOF4" s="3"/>
      <c r="QOG4" s="3"/>
      <c r="QOH4" s="3"/>
      <c r="QOI4" s="3"/>
      <c r="QOJ4" s="3"/>
      <c r="QOK4" s="3"/>
      <c r="QOL4" s="3"/>
      <c r="QOM4" s="3"/>
      <c r="QON4" s="3"/>
      <c r="QOO4" s="3"/>
      <c r="QOP4" s="3"/>
      <c r="QOQ4" s="3"/>
      <c r="QOR4" s="3"/>
      <c r="QOS4" s="3"/>
      <c r="QOT4" s="3"/>
      <c r="QOU4" s="3"/>
      <c r="QOV4" s="3"/>
      <c r="QOW4" s="3"/>
      <c r="QOX4" s="3"/>
      <c r="QOY4" s="3"/>
      <c r="QOZ4" s="3"/>
      <c r="QPA4" s="3"/>
      <c r="QPB4" s="3"/>
      <c r="QPC4" s="3"/>
      <c r="QPD4" s="3"/>
      <c r="QPE4" s="3"/>
      <c r="QPF4" s="3"/>
      <c r="QPG4" s="3"/>
      <c r="QPH4" s="3"/>
      <c r="QPI4" s="3"/>
      <c r="QPJ4" s="3"/>
      <c r="QPK4" s="3"/>
      <c r="QPL4" s="3"/>
      <c r="QPM4" s="3"/>
      <c r="QPN4" s="3"/>
      <c r="QPO4" s="3"/>
      <c r="QPP4" s="3"/>
      <c r="QPQ4" s="3"/>
      <c r="QPR4" s="3"/>
      <c r="QPS4" s="3"/>
      <c r="QPT4" s="3"/>
      <c r="QPU4" s="3"/>
      <c r="QPV4" s="3"/>
      <c r="QPW4" s="3"/>
      <c r="QPX4" s="3"/>
      <c r="QPY4" s="3"/>
      <c r="QPZ4" s="3"/>
      <c r="QQA4" s="3"/>
      <c r="QQB4" s="3"/>
      <c r="QQC4" s="3"/>
      <c r="QQD4" s="3"/>
      <c r="QQE4" s="3"/>
      <c r="QQF4" s="3"/>
      <c r="QQG4" s="3"/>
      <c r="QQH4" s="3"/>
      <c r="QQI4" s="3"/>
      <c r="QQJ4" s="3"/>
      <c r="QQK4" s="3"/>
      <c r="QQL4" s="3"/>
      <c r="QQM4" s="3"/>
      <c r="QQN4" s="3"/>
      <c r="QQO4" s="3"/>
      <c r="QQP4" s="3"/>
      <c r="QQQ4" s="3"/>
      <c r="QQR4" s="3"/>
      <c r="QQS4" s="3"/>
      <c r="QQT4" s="3"/>
      <c r="QQU4" s="3"/>
      <c r="QQV4" s="3"/>
      <c r="QQW4" s="3"/>
      <c r="QQX4" s="3"/>
      <c r="QQY4" s="3"/>
      <c r="QQZ4" s="3"/>
      <c r="QRA4" s="3"/>
      <c r="QRB4" s="3"/>
      <c r="QRC4" s="3"/>
      <c r="QRD4" s="3"/>
      <c r="QRE4" s="3"/>
      <c r="QRF4" s="3"/>
      <c r="QRG4" s="3"/>
      <c r="QRH4" s="3"/>
      <c r="QRI4" s="3"/>
      <c r="QRJ4" s="3"/>
      <c r="QRK4" s="3"/>
      <c r="QRL4" s="3"/>
      <c r="QRM4" s="3"/>
      <c r="QRN4" s="3"/>
      <c r="QRO4" s="3"/>
      <c r="QRP4" s="3"/>
      <c r="QRQ4" s="3"/>
      <c r="QRR4" s="3"/>
      <c r="QRS4" s="3"/>
      <c r="QRT4" s="3"/>
      <c r="QRU4" s="3"/>
      <c r="QRV4" s="3"/>
      <c r="QRW4" s="3"/>
      <c r="QRX4" s="3"/>
      <c r="QRY4" s="3"/>
      <c r="QRZ4" s="3"/>
      <c r="QSA4" s="3"/>
      <c r="QSB4" s="3"/>
      <c r="QSC4" s="3"/>
      <c r="QSD4" s="3"/>
      <c r="QSE4" s="3"/>
      <c r="QSF4" s="3"/>
      <c r="QSG4" s="3"/>
      <c r="QSH4" s="3"/>
      <c r="QSI4" s="3"/>
      <c r="QSJ4" s="3"/>
      <c r="QSK4" s="3"/>
      <c r="QSL4" s="3"/>
      <c r="QSM4" s="3"/>
      <c r="QSN4" s="3"/>
      <c r="QSO4" s="3"/>
      <c r="QSP4" s="3"/>
      <c r="QSQ4" s="3"/>
      <c r="QSR4" s="3"/>
      <c r="QSS4" s="3"/>
      <c r="QST4" s="3"/>
      <c r="QSU4" s="3"/>
      <c r="QSV4" s="3"/>
      <c r="QSW4" s="3"/>
      <c r="QSX4" s="3"/>
      <c r="QSY4" s="3"/>
      <c r="QSZ4" s="3"/>
      <c r="QTA4" s="3"/>
      <c r="QTB4" s="3"/>
      <c r="QTC4" s="3"/>
      <c r="QTD4" s="3"/>
      <c r="QTE4" s="3"/>
      <c r="QTF4" s="3"/>
      <c r="QTG4" s="3"/>
      <c r="QTH4" s="3"/>
      <c r="QTI4" s="3"/>
      <c r="QTJ4" s="3"/>
      <c r="QTK4" s="3"/>
      <c r="QTL4" s="3"/>
      <c r="QTM4" s="3"/>
      <c r="QTN4" s="3"/>
      <c r="QTO4" s="3"/>
      <c r="QTP4" s="3"/>
      <c r="QTQ4" s="3"/>
      <c r="QTR4" s="3"/>
      <c r="QTS4" s="3"/>
      <c r="QTT4" s="3"/>
      <c r="QTU4" s="3"/>
      <c r="QTV4" s="3"/>
      <c r="QTW4" s="3"/>
      <c r="QTX4" s="3"/>
      <c r="QTY4" s="3"/>
      <c r="QTZ4" s="3"/>
      <c r="QUA4" s="3"/>
      <c r="QUB4" s="3"/>
      <c r="QUC4" s="3"/>
      <c r="QUD4" s="3"/>
      <c r="QUE4" s="3"/>
      <c r="QUF4" s="3"/>
      <c r="QUG4" s="3"/>
      <c r="QUH4" s="3"/>
      <c r="QUI4" s="3"/>
      <c r="QUJ4" s="3"/>
      <c r="QUK4" s="3"/>
      <c r="QUL4" s="3"/>
      <c r="QUM4" s="3"/>
      <c r="QUN4" s="3"/>
      <c r="QUO4" s="3"/>
      <c r="QUP4" s="3"/>
      <c r="QUQ4" s="3"/>
      <c r="QUR4" s="3"/>
      <c r="QUS4" s="3"/>
      <c r="QUT4" s="3"/>
      <c r="QUU4" s="3"/>
      <c r="QUV4" s="3"/>
      <c r="QUW4" s="3"/>
      <c r="QUX4" s="3"/>
      <c r="QUY4" s="3"/>
      <c r="QUZ4" s="3"/>
      <c r="QVA4" s="3"/>
      <c r="QVB4" s="3"/>
      <c r="QVC4" s="3"/>
      <c r="QVD4" s="3"/>
      <c r="QVE4" s="3"/>
      <c r="QVF4" s="3"/>
      <c r="QVG4" s="3"/>
      <c r="QVH4" s="3"/>
      <c r="QVI4" s="3"/>
      <c r="QVJ4" s="3"/>
      <c r="QVK4" s="3"/>
      <c r="QVL4" s="3"/>
      <c r="QVM4" s="3"/>
      <c r="QVN4" s="3"/>
      <c r="QVO4" s="3"/>
      <c r="QVP4" s="3"/>
      <c r="QVQ4" s="3"/>
      <c r="QVR4" s="3"/>
      <c r="QVS4" s="3"/>
      <c r="QVT4" s="3"/>
      <c r="QVU4" s="3"/>
      <c r="QVV4" s="3"/>
      <c r="QVW4" s="3"/>
      <c r="QVX4" s="3"/>
      <c r="QVY4" s="3"/>
      <c r="QVZ4" s="3"/>
      <c r="QWA4" s="3"/>
      <c r="QWB4" s="3"/>
      <c r="QWC4" s="3"/>
      <c r="QWD4" s="3"/>
      <c r="QWE4" s="3"/>
      <c r="QWF4" s="3"/>
      <c r="QWG4" s="3"/>
      <c r="QWH4" s="3"/>
      <c r="QWI4" s="3"/>
      <c r="QWJ4" s="3"/>
      <c r="QWK4" s="3"/>
      <c r="QWL4" s="3"/>
      <c r="QWM4" s="3"/>
      <c r="QWN4" s="3"/>
      <c r="QWO4" s="3"/>
      <c r="QWP4" s="3"/>
      <c r="QWQ4" s="3"/>
      <c r="QWR4" s="3"/>
      <c r="QWS4" s="3"/>
      <c r="QWT4" s="3"/>
      <c r="QWU4" s="3"/>
      <c r="QWV4" s="3"/>
      <c r="QWW4" s="3"/>
      <c r="QWX4" s="3"/>
      <c r="QWY4" s="3"/>
      <c r="QWZ4" s="3"/>
      <c r="QXA4" s="3"/>
      <c r="QXB4" s="3"/>
      <c r="QXC4" s="3"/>
      <c r="QXD4" s="3"/>
      <c r="QXE4" s="3"/>
      <c r="QXF4" s="3"/>
      <c r="QXG4" s="3"/>
      <c r="QXH4" s="3"/>
      <c r="QXI4" s="3"/>
      <c r="QXJ4" s="3"/>
      <c r="QXK4" s="3"/>
      <c r="QXL4" s="3"/>
      <c r="QXM4" s="3"/>
      <c r="QXN4" s="3"/>
      <c r="QXO4" s="3"/>
      <c r="QXP4" s="3"/>
      <c r="QXQ4" s="3"/>
      <c r="QXR4" s="3"/>
      <c r="QXS4" s="3"/>
      <c r="QXT4" s="3"/>
      <c r="QXU4" s="3"/>
      <c r="QXV4" s="3"/>
      <c r="QXW4" s="3"/>
      <c r="QXX4" s="3"/>
      <c r="QXY4" s="3"/>
      <c r="QXZ4" s="3"/>
      <c r="QYA4" s="3"/>
      <c r="QYB4" s="3"/>
      <c r="QYC4" s="3"/>
      <c r="QYD4" s="3"/>
      <c r="QYE4" s="3"/>
      <c r="QYF4" s="3"/>
      <c r="QYG4" s="3"/>
      <c r="QYH4" s="3"/>
      <c r="QYI4" s="3"/>
      <c r="QYJ4" s="3"/>
      <c r="QYK4" s="3"/>
      <c r="QYL4" s="3"/>
      <c r="QYM4" s="3"/>
      <c r="QYN4" s="3"/>
      <c r="QYO4" s="3"/>
      <c r="QYP4" s="3"/>
      <c r="QYQ4" s="3"/>
      <c r="QYR4" s="3"/>
      <c r="QYS4" s="3"/>
      <c r="QYT4" s="3"/>
      <c r="QYU4" s="3"/>
      <c r="QYV4" s="3"/>
      <c r="QYW4" s="3"/>
      <c r="QYX4" s="3"/>
      <c r="QYY4" s="3"/>
      <c r="QYZ4" s="3"/>
      <c r="QZA4" s="3"/>
      <c r="QZB4" s="3"/>
      <c r="QZC4" s="3"/>
      <c r="QZD4" s="3"/>
      <c r="QZE4" s="3"/>
      <c r="QZF4" s="3"/>
      <c r="QZG4" s="3"/>
      <c r="QZH4" s="3"/>
      <c r="QZI4" s="3"/>
      <c r="QZJ4" s="3"/>
      <c r="QZK4" s="3"/>
      <c r="QZL4" s="3"/>
      <c r="QZM4" s="3"/>
      <c r="QZN4" s="3"/>
      <c r="QZO4" s="3"/>
      <c r="QZP4" s="3"/>
      <c r="QZQ4" s="3"/>
      <c r="QZR4" s="3"/>
      <c r="QZS4" s="3"/>
      <c r="QZT4" s="3"/>
      <c r="QZU4" s="3"/>
      <c r="QZV4" s="3"/>
      <c r="QZW4" s="3"/>
      <c r="QZX4" s="3"/>
      <c r="QZY4" s="3"/>
      <c r="QZZ4" s="3"/>
      <c r="RAA4" s="3"/>
      <c r="RAB4" s="3"/>
      <c r="RAC4" s="3"/>
      <c r="RAD4" s="3"/>
      <c r="RAE4" s="3"/>
      <c r="RAF4" s="3"/>
      <c r="RAG4" s="3"/>
      <c r="RAH4" s="3"/>
      <c r="RAI4" s="3"/>
      <c r="RAJ4" s="3"/>
      <c r="RAK4" s="3"/>
      <c r="RAL4" s="3"/>
      <c r="RAM4" s="3"/>
      <c r="RAN4" s="3"/>
      <c r="RAO4" s="3"/>
      <c r="RAP4" s="3"/>
      <c r="RAQ4" s="3"/>
      <c r="RAR4" s="3"/>
      <c r="RAS4" s="3"/>
      <c r="RAT4" s="3"/>
      <c r="RAU4" s="3"/>
      <c r="RAV4" s="3"/>
      <c r="RAW4" s="3"/>
      <c r="RAX4" s="3"/>
      <c r="RAY4" s="3"/>
      <c r="RAZ4" s="3"/>
      <c r="RBA4" s="3"/>
      <c r="RBB4" s="3"/>
      <c r="RBC4" s="3"/>
      <c r="RBD4" s="3"/>
      <c r="RBE4" s="3"/>
      <c r="RBF4" s="3"/>
      <c r="RBG4" s="3"/>
      <c r="RBH4" s="3"/>
      <c r="RBI4" s="3"/>
      <c r="RBJ4" s="3"/>
      <c r="RBK4" s="3"/>
      <c r="RBL4" s="3"/>
      <c r="RBM4" s="3"/>
      <c r="RBN4" s="3"/>
      <c r="RBO4" s="3"/>
      <c r="RBP4" s="3"/>
      <c r="RBQ4" s="3"/>
      <c r="RBR4" s="3"/>
      <c r="RBS4" s="3"/>
      <c r="RBT4" s="3"/>
      <c r="RBU4" s="3"/>
      <c r="RBV4" s="3"/>
      <c r="RBW4" s="3"/>
      <c r="RBX4" s="3"/>
      <c r="RBY4" s="3"/>
      <c r="RBZ4" s="3"/>
      <c r="RCA4" s="3"/>
      <c r="RCB4" s="3"/>
      <c r="RCC4" s="3"/>
      <c r="RCD4" s="3"/>
      <c r="RCE4" s="3"/>
      <c r="RCF4" s="3"/>
      <c r="RCG4" s="3"/>
      <c r="RCH4" s="3"/>
      <c r="RCI4" s="3"/>
      <c r="RCJ4" s="3"/>
      <c r="RCK4" s="3"/>
      <c r="RCL4" s="3"/>
      <c r="RCM4" s="3"/>
      <c r="RCN4" s="3"/>
      <c r="RCO4" s="3"/>
      <c r="RCP4" s="3"/>
      <c r="RCQ4" s="3"/>
      <c r="RCR4" s="3"/>
      <c r="RCS4" s="3"/>
      <c r="RCT4" s="3"/>
      <c r="RCU4" s="3"/>
      <c r="RCV4" s="3"/>
      <c r="RCW4" s="3"/>
      <c r="RCX4" s="3"/>
      <c r="RCY4" s="3"/>
      <c r="RCZ4" s="3"/>
      <c r="RDA4" s="3"/>
      <c r="RDB4" s="3"/>
      <c r="RDC4" s="3"/>
      <c r="RDD4" s="3"/>
      <c r="RDE4" s="3"/>
      <c r="RDF4" s="3"/>
      <c r="RDG4" s="3"/>
      <c r="RDH4" s="3"/>
      <c r="RDI4" s="3"/>
      <c r="RDJ4" s="3"/>
      <c r="RDK4" s="3"/>
      <c r="RDL4" s="3"/>
      <c r="RDM4" s="3"/>
      <c r="RDN4" s="3"/>
      <c r="RDO4" s="3"/>
      <c r="RDP4" s="3"/>
      <c r="RDQ4" s="3"/>
      <c r="RDR4" s="3"/>
      <c r="RDS4" s="3"/>
      <c r="RDT4" s="3"/>
      <c r="RDU4" s="3"/>
      <c r="RDV4" s="3"/>
      <c r="RDW4" s="3"/>
      <c r="RDX4" s="3"/>
      <c r="RDY4" s="3"/>
      <c r="RDZ4" s="3"/>
      <c r="REA4" s="3"/>
      <c r="REB4" s="3"/>
      <c r="REC4" s="3"/>
      <c r="RED4" s="3"/>
      <c r="REE4" s="3"/>
      <c r="REF4" s="3"/>
      <c r="REG4" s="3"/>
      <c r="REH4" s="3"/>
      <c r="REI4" s="3"/>
      <c r="REJ4" s="3"/>
      <c r="REK4" s="3"/>
      <c r="REL4" s="3"/>
      <c r="REM4" s="3"/>
      <c r="REN4" s="3"/>
      <c r="REO4" s="3"/>
      <c r="REP4" s="3"/>
      <c r="REQ4" s="3"/>
      <c r="RER4" s="3"/>
      <c r="RES4" s="3"/>
      <c r="RET4" s="3"/>
      <c r="REU4" s="3"/>
      <c r="REV4" s="3"/>
      <c r="REW4" s="3"/>
      <c r="REX4" s="3"/>
      <c r="REY4" s="3"/>
      <c r="REZ4" s="3"/>
      <c r="RFA4" s="3"/>
      <c r="RFB4" s="3"/>
      <c r="RFC4" s="3"/>
      <c r="RFD4" s="3"/>
      <c r="RFE4" s="3"/>
      <c r="RFF4" s="3"/>
      <c r="RFG4" s="3"/>
      <c r="RFH4" s="3"/>
      <c r="RFI4" s="3"/>
      <c r="RFJ4" s="3"/>
      <c r="RFK4" s="3"/>
      <c r="RFL4" s="3"/>
      <c r="RFM4" s="3"/>
      <c r="RFN4" s="3"/>
      <c r="RFO4" s="3"/>
      <c r="RFP4" s="3"/>
      <c r="RFQ4" s="3"/>
      <c r="RFR4" s="3"/>
      <c r="RFS4" s="3"/>
      <c r="RFT4" s="3"/>
      <c r="RFU4" s="3"/>
      <c r="RFV4" s="3"/>
      <c r="RFW4" s="3"/>
      <c r="RFX4" s="3"/>
      <c r="RFY4" s="3"/>
      <c r="RFZ4" s="3"/>
      <c r="RGA4" s="3"/>
      <c r="RGB4" s="3"/>
      <c r="RGC4" s="3"/>
      <c r="RGD4" s="3"/>
      <c r="RGE4" s="3"/>
      <c r="RGF4" s="3"/>
      <c r="RGG4" s="3"/>
      <c r="RGH4" s="3"/>
      <c r="RGI4" s="3"/>
      <c r="RGJ4" s="3"/>
      <c r="RGK4" s="3"/>
      <c r="RGL4" s="3"/>
      <c r="RGM4" s="3"/>
      <c r="RGN4" s="3"/>
      <c r="RGO4" s="3"/>
      <c r="RGP4" s="3"/>
      <c r="RGQ4" s="3"/>
      <c r="RGR4" s="3"/>
      <c r="RGS4" s="3"/>
      <c r="RGT4" s="3"/>
      <c r="RGU4" s="3"/>
      <c r="RGV4" s="3"/>
      <c r="RGW4" s="3"/>
      <c r="RGX4" s="3"/>
      <c r="RGY4" s="3"/>
      <c r="RGZ4" s="3"/>
      <c r="RHA4" s="3"/>
      <c r="RHB4" s="3"/>
      <c r="RHC4" s="3"/>
      <c r="RHD4" s="3"/>
      <c r="RHE4" s="3"/>
      <c r="RHF4" s="3"/>
      <c r="RHG4" s="3"/>
      <c r="RHH4" s="3"/>
      <c r="RHI4" s="3"/>
      <c r="RHJ4" s="3"/>
      <c r="RHK4" s="3"/>
      <c r="RHL4" s="3"/>
      <c r="RHM4" s="3"/>
      <c r="RHN4" s="3"/>
      <c r="RHO4" s="3"/>
      <c r="RHP4" s="3"/>
      <c r="RHQ4" s="3"/>
      <c r="RHR4" s="3"/>
      <c r="RHS4" s="3"/>
      <c r="RHT4" s="3"/>
      <c r="RHU4" s="3"/>
      <c r="RHV4" s="3"/>
      <c r="RHW4" s="3"/>
      <c r="RHX4" s="3"/>
      <c r="RHY4" s="3"/>
      <c r="RHZ4" s="3"/>
      <c r="RIA4" s="3"/>
      <c r="RIB4" s="3"/>
      <c r="RIC4" s="3"/>
      <c r="RID4" s="3"/>
      <c r="RIE4" s="3"/>
      <c r="RIF4" s="3"/>
      <c r="RIG4" s="3"/>
      <c r="RIH4" s="3"/>
      <c r="RII4" s="3"/>
      <c r="RIJ4" s="3"/>
      <c r="RIK4" s="3"/>
      <c r="RIL4" s="3"/>
      <c r="RIM4" s="3"/>
      <c r="RIN4" s="3"/>
      <c r="RIO4" s="3"/>
      <c r="RIP4" s="3"/>
      <c r="RIQ4" s="3"/>
      <c r="RIR4" s="3"/>
      <c r="RIS4" s="3"/>
      <c r="RIT4" s="3"/>
      <c r="RIU4" s="3"/>
      <c r="RIV4" s="3"/>
      <c r="RIW4" s="3"/>
      <c r="RIX4" s="3"/>
      <c r="RIY4" s="3"/>
      <c r="RIZ4" s="3"/>
      <c r="RJA4" s="3"/>
      <c r="RJB4" s="3"/>
      <c r="RJC4" s="3"/>
      <c r="RJD4" s="3"/>
      <c r="RJE4" s="3"/>
      <c r="RJF4" s="3"/>
      <c r="RJG4" s="3"/>
      <c r="RJH4" s="3"/>
      <c r="RJI4" s="3"/>
      <c r="RJJ4" s="3"/>
      <c r="RJK4" s="3"/>
      <c r="RJL4" s="3"/>
      <c r="RJM4" s="3"/>
      <c r="RJN4" s="3"/>
      <c r="RJO4" s="3"/>
      <c r="RJP4" s="3"/>
      <c r="RJQ4" s="3"/>
      <c r="RJR4" s="3"/>
      <c r="RJS4" s="3"/>
      <c r="RJT4" s="3"/>
      <c r="RJU4" s="3"/>
      <c r="RJV4" s="3"/>
      <c r="RJW4" s="3"/>
      <c r="RJX4" s="3"/>
      <c r="RJY4" s="3"/>
      <c r="RJZ4" s="3"/>
      <c r="RKA4" s="3"/>
      <c r="RKB4" s="3"/>
      <c r="RKC4" s="3"/>
      <c r="RKD4" s="3"/>
      <c r="RKE4" s="3"/>
      <c r="RKF4" s="3"/>
      <c r="RKG4" s="3"/>
      <c r="RKH4" s="3"/>
      <c r="RKI4" s="3"/>
      <c r="RKJ4" s="3"/>
      <c r="RKK4" s="3"/>
      <c r="RKL4" s="3"/>
      <c r="RKM4" s="3"/>
      <c r="RKN4" s="3"/>
      <c r="RKO4" s="3"/>
      <c r="RKP4" s="3"/>
      <c r="RKQ4" s="3"/>
      <c r="RKR4" s="3"/>
      <c r="RKS4" s="3"/>
      <c r="RKT4" s="3"/>
      <c r="RKU4" s="3"/>
      <c r="RKV4" s="3"/>
      <c r="RKW4" s="3"/>
      <c r="RKX4" s="3"/>
      <c r="RKY4" s="3"/>
      <c r="RKZ4" s="3"/>
      <c r="RLA4" s="3"/>
      <c r="RLB4" s="3"/>
      <c r="RLC4" s="3"/>
      <c r="RLD4" s="3"/>
      <c r="RLE4" s="3"/>
      <c r="RLF4" s="3"/>
      <c r="RLG4" s="3"/>
      <c r="RLH4" s="3"/>
      <c r="RLI4" s="3"/>
      <c r="RLJ4" s="3"/>
      <c r="RLK4" s="3"/>
      <c r="RLL4" s="3"/>
      <c r="RLM4" s="3"/>
      <c r="RLN4" s="3"/>
      <c r="RLO4" s="3"/>
      <c r="RLP4" s="3"/>
      <c r="RLQ4" s="3"/>
      <c r="RLR4" s="3"/>
      <c r="RLS4" s="3"/>
      <c r="RLT4" s="3"/>
      <c r="RLU4" s="3"/>
      <c r="RLV4" s="3"/>
      <c r="RLW4" s="3"/>
      <c r="RLX4" s="3"/>
      <c r="RLY4" s="3"/>
      <c r="RLZ4" s="3"/>
      <c r="RMA4" s="3"/>
      <c r="RMB4" s="3"/>
      <c r="RMC4" s="3"/>
      <c r="RMD4" s="3"/>
      <c r="RME4" s="3"/>
      <c r="RMF4" s="3"/>
      <c r="RMG4" s="3"/>
      <c r="RMH4" s="3"/>
      <c r="RMI4" s="3"/>
      <c r="RMJ4" s="3"/>
      <c r="RMK4" s="3"/>
      <c r="RML4" s="3"/>
      <c r="RMM4" s="3"/>
      <c r="RMN4" s="3"/>
      <c r="RMO4" s="3"/>
      <c r="RMP4" s="3"/>
      <c r="RMQ4" s="3"/>
      <c r="RMR4" s="3"/>
      <c r="RMS4" s="3"/>
      <c r="RMT4" s="3"/>
      <c r="RMU4" s="3"/>
      <c r="RMV4" s="3"/>
      <c r="RMW4" s="3"/>
      <c r="RMX4" s="3"/>
      <c r="RMY4" s="3"/>
      <c r="RMZ4" s="3"/>
      <c r="RNA4" s="3"/>
      <c r="RNB4" s="3"/>
      <c r="RNC4" s="3"/>
      <c r="RND4" s="3"/>
      <c r="RNE4" s="3"/>
      <c r="RNF4" s="3"/>
      <c r="RNG4" s="3"/>
      <c r="RNH4" s="3"/>
      <c r="RNI4" s="3"/>
      <c r="RNJ4" s="3"/>
      <c r="RNK4" s="3"/>
      <c r="RNL4" s="3"/>
      <c r="RNM4" s="3"/>
      <c r="RNN4" s="3"/>
      <c r="RNO4" s="3"/>
      <c r="RNP4" s="3"/>
      <c r="RNQ4" s="3"/>
      <c r="RNR4" s="3"/>
      <c r="RNS4" s="3"/>
      <c r="RNT4" s="3"/>
      <c r="RNU4" s="3"/>
      <c r="RNV4" s="3"/>
      <c r="RNW4" s="3"/>
      <c r="RNX4" s="3"/>
      <c r="RNY4" s="3"/>
      <c r="RNZ4" s="3"/>
      <c r="ROA4" s="3"/>
      <c r="ROB4" s="3"/>
      <c r="ROC4" s="3"/>
      <c r="ROD4" s="3"/>
      <c r="ROE4" s="3"/>
      <c r="ROF4" s="3"/>
      <c r="ROG4" s="3"/>
      <c r="ROH4" s="3"/>
      <c r="ROI4" s="3"/>
      <c r="ROJ4" s="3"/>
      <c r="ROK4" s="3"/>
      <c r="ROL4" s="3"/>
      <c r="ROM4" s="3"/>
      <c r="RON4" s="3"/>
      <c r="ROO4" s="3"/>
      <c r="ROP4" s="3"/>
      <c r="ROQ4" s="3"/>
      <c r="ROR4" s="3"/>
      <c r="ROS4" s="3"/>
      <c r="ROT4" s="3"/>
      <c r="ROU4" s="3"/>
      <c r="ROV4" s="3"/>
      <c r="ROW4" s="3"/>
      <c r="ROX4" s="3"/>
      <c r="ROY4" s="3"/>
      <c r="ROZ4" s="3"/>
      <c r="RPA4" s="3"/>
      <c r="RPB4" s="3"/>
      <c r="RPC4" s="3"/>
      <c r="RPD4" s="3"/>
      <c r="RPE4" s="3"/>
      <c r="RPF4" s="3"/>
      <c r="RPG4" s="3"/>
      <c r="RPH4" s="3"/>
      <c r="RPI4" s="3"/>
      <c r="RPJ4" s="3"/>
      <c r="RPK4" s="3"/>
      <c r="RPL4" s="3"/>
      <c r="RPM4" s="3"/>
      <c r="RPN4" s="3"/>
      <c r="RPO4" s="3"/>
      <c r="RPP4" s="3"/>
      <c r="RPQ4" s="3"/>
      <c r="RPR4" s="3"/>
      <c r="RPS4" s="3"/>
      <c r="RPT4" s="3"/>
      <c r="RPU4" s="3"/>
      <c r="RPV4" s="3"/>
      <c r="RPW4" s="3"/>
      <c r="RPX4" s="3"/>
      <c r="RPY4" s="3"/>
      <c r="RPZ4" s="3"/>
      <c r="RQA4" s="3"/>
      <c r="RQB4" s="3"/>
      <c r="RQC4" s="3"/>
      <c r="RQD4" s="3"/>
      <c r="RQE4" s="3"/>
      <c r="RQF4" s="3"/>
      <c r="RQG4" s="3"/>
      <c r="RQH4" s="3"/>
      <c r="RQI4" s="3"/>
      <c r="RQJ4" s="3"/>
      <c r="RQK4" s="3"/>
      <c r="RQL4" s="3"/>
      <c r="RQM4" s="3"/>
      <c r="RQN4" s="3"/>
      <c r="RQO4" s="3"/>
      <c r="RQP4" s="3"/>
      <c r="RQQ4" s="3"/>
      <c r="RQR4" s="3"/>
      <c r="RQS4" s="3"/>
      <c r="RQT4" s="3"/>
      <c r="RQU4" s="3"/>
      <c r="RQV4" s="3"/>
      <c r="RQW4" s="3"/>
      <c r="RQX4" s="3"/>
      <c r="RQY4" s="3"/>
      <c r="RQZ4" s="3"/>
      <c r="RRA4" s="3"/>
      <c r="RRB4" s="3"/>
      <c r="RRC4" s="3"/>
      <c r="RRD4" s="3"/>
      <c r="RRE4" s="3"/>
      <c r="RRF4" s="3"/>
      <c r="RRG4" s="3"/>
      <c r="RRH4" s="3"/>
      <c r="RRI4" s="3"/>
      <c r="RRJ4" s="3"/>
      <c r="RRK4" s="3"/>
      <c r="RRL4" s="3"/>
      <c r="RRM4" s="3"/>
      <c r="RRN4" s="3"/>
      <c r="RRO4" s="3"/>
      <c r="RRP4" s="3"/>
      <c r="RRQ4" s="3"/>
      <c r="RRR4" s="3"/>
      <c r="RRS4" s="3"/>
      <c r="RRT4" s="3"/>
      <c r="RRU4" s="3"/>
      <c r="RRV4" s="3"/>
      <c r="RRW4" s="3"/>
      <c r="RRX4" s="3"/>
      <c r="RRY4" s="3"/>
      <c r="RRZ4" s="3"/>
      <c r="RSA4" s="3"/>
      <c r="RSB4" s="3"/>
      <c r="RSC4" s="3"/>
      <c r="RSD4" s="3"/>
      <c r="RSE4" s="3"/>
      <c r="RSF4" s="3"/>
      <c r="RSG4" s="3"/>
      <c r="RSH4" s="3"/>
      <c r="RSI4" s="3"/>
      <c r="RSJ4" s="3"/>
      <c r="RSK4" s="3"/>
      <c r="RSL4" s="3"/>
      <c r="RSM4" s="3"/>
      <c r="RSN4" s="3"/>
      <c r="RSO4" s="3"/>
      <c r="RSP4" s="3"/>
      <c r="RSQ4" s="3"/>
      <c r="RSR4" s="3"/>
      <c r="RSS4" s="3"/>
      <c r="RST4" s="3"/>
      <c r="RSU4" s="3"/>
      <c r="RSV4" s="3"/>
      <c r="RSW4" s="3"/>
      <c r="RSX4" s="3"/>
      <c r="RSY4" s="3"/>
      <c r="RSZ4" s="3"/>
      <c r="RTA4" s="3"/>
      <c r="RTB4" s="3"/>
      <c r="RTC4" s="3"/>
      <c r="RTD4" s="3"/>
      <c r="RTE4" s="3"/>
      <c r="RTF4" s="3"/>
      <c r="RTG4" s="3"/>
      <c r="RTH4" s="3"/>
      <c r="RTI4" s="3"/>
      <c r="RTJ4" s="3"/>
      <c r="RTK4" s="3"/>
      <c r="RTL4" s="3"/>
      <c r="RTM4" s="3"/>
      <c r="RTN4" s="3"/>
      <c r="RTO4" s="3"/>
      <c r="RTP4" s="3"/>
      <c r="RTQ4" s="3"/>
      <c r="RTR4" s="3"/>
      <c r="RTS4" s="3"/>
      <c r="RTT4" s="3"/>
      <c r="RTU4" s="3"/>
      <c r="RTV4" s="3"/>
      <c r="RTW4" s="3"/>
      <c r="RTX4" s="3"/>
      <c r="RTY4" s="3"/>
      <c r="RTZ4" s="3"/>
      <c r="RUA4" s="3"/>
      <c r="RUB4" s="3"/>
      <c r="RUC4" s="3"/>
      <c r="RUD4" s="3"/>
      <c r="RUE4" s="3"/>
      <c r="RUF4" s="3"/>
      <c r="RUG4" s="3"/>
      <c r="RUH4" s="3"/>
      <c r="RUI4" s="3"/>
      <c r="RUJ4" s="3"/>
      <c r="RUK4" s="3"/>
      <c r="RUL4" s="3"/>
      <c r="RUM4" s="3"/>
      <c r="RUN4" s="3"/>
      <c r="RUO4" s="3"/>
      <c r="RUP4" s="3"/>
      <c r="RUQ4" s="3"/>
      <c r="RUR4" s="3"/>
      <c r="RUS4" s="3"/>
      <c r="RUT4" s="3"/>
      <c r="RUU4" s="3"/>
      <c r="RUV4" s="3"/>
      <c r="RUW4" s="3"/>
      <c r="RUX4" s="3"/>
      <c r="RUY4" s="3"/>
      <c r="RUZ4" s="3"/>
      <c r="RVA4" s="3"/>
      <c r="RVB4" s="3"/>
      <c r="RVC4" s="3"/>
      <c r="RVD4" s="3"/>
      <c r="RVE4" s="3"/>
      <c r="RVF4" s="3"/>
      <c r="RVG4" s="3"/>
      <c r="RVH4" s="3"/>
      <c r="RVI4" s="3"/>
      <c r="RVJ4" s="3"/>
      <c r="RVK4" s="3"/>
      <c r="RVL4" s="3"/>
      <c r="RVM4" s="3"/>
      <c r="RVN4" s="3"/>
      <c r="RVO4" s="3"/>
      <c r="RVP4" s="3"/>
      <c r="RVQ4" s="3"/>
      <c r="RVR4" s="3"/>
      <c r="RVS4" s="3"/>
      <c r="RVT4" s="3"/>
      <c r="RVU4" s="3"/>
      <c r="RVV4" s="3"/>
      <c r="RVW4" s="3"/>
      <c r="RVX4" s="3"/>
      <c r="RVY4" s="3"/>
      <c r="RVZ4" s="3"/>
      <c r="RWA4" s="3"/>
      <c r="RWB4" s="3"/>
      <c r="RWC4" s="3"/>
      <c r="RWD4" s="3"/>
      <c r="RWE4" s="3"/>
      <c r="RWF4" s="3"/>
      <c r="RWG4" s="3"/>
      <c r="RWH4" s="3"/>
      <c r="RWI4" s="3"/>
      <c r="RWJ4" s="3"/>
      <c r="RWK4" s="3"/>
      <c r="RWL4" s="3"/>
      <c r="RWM4" s="3"/>
      <c r="RWN4" s="3"/>
      <c r="RWO4" s="3"/>
      <c r="RWP4" s="3"/>
      <c r="RWQ4" s="3"/>
      <c r="RWR4" s="3"/>
      <c r="RWS4" s="3"/>
      <c r="RWT4" s="3"/>
      <c r="RWU4" s="3"/>
      <c r="RWV4" s="3"/>
      <c r="RWW4" s="3"/>
      <c r="RWX4" s="3"/>
      <c r="RWY4" s="3"/>
      <c r="RWZ4" s="3"/>
      <c r="RXA4" s="3"/>
      <c r="RXB4" s="3"/>
      <c r="RXC4" s="3"/>
      <c r="RXD4" s="3"/>
      <c r="RXE4" s="3"/>
      <c r="RXF4" s="3"/>
      <c r="RXG4" s="3"/>
      <c r="RXH4" s="3"/>
      <c r="RXI4" s="3"/>
      <c r="RXJ4" s="3"/>
      <c r="RXK4" s="3"/>
      <c r="RXL4" s="3"/>
      <c r="RXM4" s="3"/>
      <c r="RXN4" s="3"/>
      <c r="RXO4" s="3"/>
      <c r="RXP4" s="3"/>
      <c r="RXQ4" s="3"/>
      <c r="RXR4" s="3"/>
      <c r="RXS4" s="3"/>
      <c r="RXT4" s="3"/>
      <c r="RXU4" s="3"/>
      <c r="RXV4" s="3"/>
      <c r="RXW4" s="3"/>
      <c r="RXX4" s="3"/>
      <c r="RXY4" s="3"/>
      <c r="RXZ4" s="3"/>
      <c r="RYA4" s="3"/>
      <c r="RYB4" s="3"/>
      <c r="RYC4" s="3"/>
      <c r="RYD4" s="3"/>
      <c r="RYE4" s="3"/>
      <c r="RYF4" s="3"/>
      <c r="RYG4" s="3"/>
      <c r="RYH4" s="3"/>
      <c r="RYI4" s="3"/>
      <c r="RYJ4" s="3"/>
      <c r="RYK4" s="3"/>
      <c r="RYL4" s="3"/>
      <c r="RYM4" s="3"/>
      <c r="RYN4" s="3"/>
      <c r="RYO4" s="3"/>
      <c r="RYP4" s="3"/>
      <c r="RYQ4" s="3"/>
      <c r="RYR4" s="3"/>
      <c r="RYS4" s="3"/>
      <c r="RYT4" s="3"/>
      <c r="RYU4" s="3"/>
      <c r="RYV4" s="3"/>
      <c r="RYW4" s="3"/>
      <c r="RYX4" s="3"/>
      <c r="RYY4" s="3"/>
      <c r="RYZ4" s="3"/>
      <c r="RZA4" s="3"/>
      <c r="RZB4" s="3"/>
      <c r="RZC4" s="3"/>
      <c r="RZD4" s="3"/>
      <c r="RZE4" s="3"/>
      <c r="RZF4" s="3"/>
      <c r="RZG4" s="3"/>
      <c r="RZH4" s="3"/>
      <c r="RZI4" s="3"/>
      <c r="RZJ4" s="3"/>
      <c r="RZK4" s="3"/>
      <c r="RZL4" s="3"/>
      <c r="RZM4" s="3"/>
      <c r="RZN4" s="3"/>
      <c r="RZO4" s="3"/>
      <c r="RZP4" s="3"/>
      <c r="RZQ4" s="3"/>
      <c r="RZR4" s="3"/>
      <c r="RZS4" s="3"/>
      <c r="RZT4" s="3"/>
      <c r="RZU4" s="3"/>
      <c r="RZV4" s="3"/>
      <c r="RZW4" s="3"/>
      <c r="RZX4" s="3"/>
      <c r="RZY4" s="3"/>
      <c r="RZZ4" s="3"/>
      <c r="SAA4" s="3"/>
      <c r="SAB4" s="3"/>
      <c r="SAC4" s="3"/>
      <c r="SAD4" s="3"/>
      <c r="SAE4" s="3"/>
      <c r="SAF4" s="3"/>
      <c r="SAG4" s="3"/>
      <c r="SAH4" s="3"/>
      <c r="SAI4" s="3"/>
      <c r="SAJ4" s="3"/>
      <c r="SAK4" s="3"/>
      <c r="SAL4" s="3"/>
      <c r="SAM4" s="3"/>
      <c r="SAN4" s="3"/>
      <c r="SAO4" s="3"/>
      <c r="SAP4" s="3"/>
      <c r="SAQ4" s="3"/>
      <c r="SAR4" s="3"/>
      <c r="SAS4" s="3"/>
      <c r="SAT4" s="3"/>
      <c r="SAU4" s="3"/>
      <c r="SAV4" s="3"/>
      <c r="SAW4" s="3"/>
      <c r="SAX4" s="3"/>
      <c r="SAY4" s="3"/>
      <c r="SAZ4" s="3"/>
      <c r="SBA4" s="3"/>
      <c r="SBB4" s="3"/>
      <c r="SBC4" s="3"/>
      <c r="SBD4" s="3"/>
      <c r="SBE4" s="3"/>
      <c r="SBF4" s="3"/>
      <c r="SBG4" s="3"/>
      <c r="SBH4" s="3"/>
      <c r="SBI4" s="3"/>
      <c r="SBJ4" s="3"/>
      <c r="SBK4" s="3"/>
      <c r="SBL4" s="3"/>
      <c r="SBM4" s="3"/>
      <c r="SBN4" s="3"/>
      <c r="SBO4" s="3"/>
      <c r="SBP4" s="3"/>
      <c r="SBQ4" s="3"/>
      <c r="SBR4" s="3"/>
      <c r="SBS4" s="3"/>
      <c r="SBT4" s="3"/>
      <c r="SBU4" s="3"/>
      <c r="SBV4" s="3"/>
      <c r="SBW4" s="3"/>
      <c r="SBX4" s="3"/>
      <c r="SBY4" s="3"/>
      <c r="SBZ4" s="3"/>
      <c r="SCA4" s="3"/>
      <c r="SCB4" s="3"/>
      <c r="SCC4" s="3"/>
      <c r="SCD4" s="3"/>
      <c r="SCE4" s="3"/>
      <c r="SCF4" s="3"/>
      <c r="SCG4" s="3"/>
      <c r="SCH4" s="3"/>
      <c r="SCI4" s="3"/>
      <c r="SCJ4" s="3"/>
      <c r="SCK4" s="3"/>
      <c r="SCL4" s="3"/>
      <c r="SCM4" s="3"/>
      <c r="SCN4" s="3"/>
      <c r="SCO4" s="3"/>
      <c r="SCP4" s="3"/>
      <c r="SCQ4" s="3"/>
      <c r="SCR4" s="3"/>
      <c r="SCS4" s="3"/>
      <c r="SCT4" s="3"/>
      <c r="SCU4" s="3"/>
      <c r="SCV4" s="3"/>
      <c r="SCW4" s="3"/>
      <c r="SCX4" s="3"/>
      <c r="SCY4" s="3"/>
      <c r="SCZ4" s="3"/>
      <c r="SDA4" s="3"/>
      <c r="SDB4" s="3"/>
      <c r="SDC4" s="3"/>
      <c r="SDD4" s="3"/>
      <c r="SDE4" s="3"/>
      <c r="SDF4" s="3"/>
      <c r="SDG4" s="3"/>
      <c r="SDH4" s="3"/>
      <c r="SDI4" s="3"/>
      <c r="SDJ4" s="3"/>
      <c r="SDK4" s="3"/>
      <c r="SDL4" s="3"/>
      <c r="SDM4" s="3"/>
      <c r="SDN4" s="3"/>
      <c r="SDO4" s="3"/>
      <c r="SDP4" s="3"/>
      <c r="SDQ4" s="3"/>
      <c r="SDR4" s="3"/>
      <c r="SDS4" s="3"/>
      <c r="SDT4" s="3"/>
      <c r="SDU4" s="3"/>
      <c r="SDV4" s="3"/>
      <c r="SDW4" s="3"/>
      <c r="SDX4" s="3"/>
      <c r="SDY4" s="3"/>
      <c r="SDZ4" s="3"/>
      <c r="SEA4" s="3"/>
      <c r="SEB4" s="3"/>
      <c r="SEC4" s="3"/>
      <c r="SED4" s="3"/>
      <c r="SEE4" s="3"/>
      <c r="SEF4" s="3"/>
      <c r="SEG4" s="3"/>
      <c r="SEH4" s="3"/>
      <c r="SEI4" s="3"/>
      <c r="SEJ4" s="3"/>
      <c r="SEK4" s="3"/>
      <c r="SEL4" s="3"/>
      <c r="SEM4" s="3"/>
      <c r="SEN4" s="3"/>
      <c r="SEO4" s="3"/>
      <c r="SEP4" s="3"/>
      <c r="SEQ4" s="3"/>
      <c r="SER4" s="3"/>
      <c r="SES4" s="3"/>
      <c r="SET4" s="3"/>
      <c r="SEU4" s="3"/>
      <c r="SEV4" s="3"/>
      <c r="SEW4" s="3"/>
      <c r="SEX4" s="3"/>
      <c r="SEY4" s="3"/>
      <c r="SEZ4" s="3"/>
      <c r="SFA4" s="3"/>
      <c r="SFB4" s="3"/>
      <c r="SFC4" s="3"/>
      <c r="SFD4" s="3"/>
      <c r="SFE4" s="3"/>
      <c r="SFF4" s="3"/>
      <c r="SFG4" s="3"/>
      <c r="SFH4" s="3"/>
      <c r="SFI4" s="3"/>
      <c r="SFJ4" s="3"/>
      <c r="SFK4" s="3"/>
      <c r="SFL4" s="3"/>
      <c r="SFM4" s="3"/>
      <c r="SFN4" s="3"/>
      <c r="SFO4" s="3"/>
      <c r="SFP4" s="3"/>
      <c r="SFQ4" s="3"/>
      <c r="SFR4" s="3"/>
      <c r="SFS4" s="3"/>
      <c r="SFT4" s="3"/>
      <c r="SFU4" s="3"/>
      <c r="SFV4" s="3"/>
      <c r="SFW4" s="3"/>
      <c r="SFX4" s="3"/>
      <c r="SFY4" s="3"/>
      <c r="SFZ4" s="3"/>
      <c r="SGA4" s="3"/>
      <c r="SGB4" s="3"/>
      <c r="SGC4" s="3"/>
      <c r="SGD4" s="3"/>
      <c r="SGE4" s="3"/>
      <c r="SGF4" s="3"/>
      <c r="SGG4" s="3"/>
      <c r="SGH4" s="3"/>
      <c r="SGI4" s="3"/>
      <c r="SGJ4" s="3"/>
      <c r="SGK4" s="3"/>
      <c r="SGL4" s="3"/>
      <c r="SGM4" s="3"/>
      <c r="SGN4" s="3"/>
      <c r="SGO4" s="3"/>
      <c r="SGP4" s="3"/>
      <c r="SGQ4" s="3"/>
      <c r="SGR4" s="3"/>
      <c r="SGS4" s="3"/>
      <c r="SGT4" s="3"/>
      <c r="SGU4" s="3"/>
      <c r="SGV4" s="3"/>
      <c r="SGW4" s="3"/>
      <c r="SGX4" s="3"/>
      <c r="SGY4" s="3"/>
      <c r="SGZ4" s="3"/>
      <c r="SHA4" s="3"/>
      <c r="SHB4" s="3"/>
      <c r="SHC4" s="3"/>
      <c r="SHD4" s="3"/>
      <c r="SHE4" s="3"/>
      <c r="SHF4" s="3"/>
      <c r="SHG4" s="3"/>
      <c r="SHH4" s="3"/>
      <c r="SHI4" s="3"/>
      <c r="SHJ4" s="3"/>
      <c r="SHK4" s="3"/>
      <c r="SHL4" s="3"/>
      <c r="SHM4" s="3"/>
      <c r="SHN4" s="3"/>
      <c r="SHO4" s="3"/>
      <c r="SHP4" s="3"/>
      <c r="SHQ4" s="3"/>
      <c r="SHR4" s="3"/>
      <c r="SHS4" s="3"/>
      <c r="SHT4" s="3"/>
      <c r="SHU4" s="3"/>
      <c r="SHV4" s="3"/>
      <c r="SHW4" s="3"/>
      <c r="SHX4" s="3"/>
      <c r="SHY4" s="3"/>
      <c r="SHZ4" s="3"/>
      <c r="SIA4" s="3"/>
      <c r="SIB4" s="3"/>
      <c r="SIC4" s="3"/>
      <c r="SID4" s="3"/>
      <c r="SIE4" s="3"/>
      <c r="SIF4" s="3"/>
      <c r="SIG4" s="3"/>
      <c r="SIH4" s="3"/>
      <c r="SII4" s="3"/>
      <c r="SIJ4" s="3"/>
      <c r="SIK4" s="3"/>
      <c r="SIL4" s="3"/>
      <c r="SIM4" s="3"/>
      <c r="SIN4" s="3"/>
      <c r="SIO4" s="3"/>
      <c r="SIP4" s="3"/>
      <c r="SIQ4" s="3"/>
      <c r="SIR4" s="3"/>
      <c r="SIS4" s="3"/>
      <c r="SIT4" s="3"/>
      <c r="SIU4" s="3"/>
      <c r="SIV4" s="3"/>
      <c r="SIW4" s="3"/>
      <c r="SIX4" s="3"/>
      <c r="SIY4" s="3"/>
      <c r="SIZ4" s="3"/>
      <c r="SJA4" s="3"/>
      <c r="SJB4" s="3"/>
      <c r="SJC4" s="3"/>
      <c r="SJD4" s="3"/>
      <c r="SJE4" s="3"/>
      <c r="SJF4" s="3"/>
      <c r="SJG4" s="3"/>
      <c r="SJH4" s="3"/>
      <c r="SJI4" s="3"/>
      <c r="SJJ4" s="3"/>
      <c r="SJK4" s="3"/>
      <c r="SJL4" s="3"/>
      <c r="SJM4" s="3"/>
      <c r="SJN4" s="3"/>
      <c r="SJO4" s="3"/>
      <c r="SJP4" s="3"/>
      <c r="SJQ4" s="3"/>
      <c r="SJR4" s="3"/>
      <c r="SJS4" s="3"/>
      <c r="SJT4" s="3"/>
      <c r="SJU4" s="3"/>
      <c r="SJV4" s="3"/>
      <c r="SJW4" s="3"/>
      <c r="SJX4" s="3"/>
      <c r="SJY4" s="3"/>
      <c r="SJZ4" s="3"/>
      <c r="SKA4" s="3"/>
      <c r="SKB4" s="3"/>
      <c r="SKC4" s="3"/>
      <c r="SKD4" s="3"/>
      <c r="SKE4" s="3"/>
      <c r="SKF4" s="3"/>
      <c r="SKG4" s="3"/>
      <c r="SKH4" s="3"/>
      <c r="SKI4" s="3"/>
      <c r="SKJ4" s="3"/>
      <c r="SKK4" s="3"/>
      <c r="SKL4" s="3"/>
      <c r="SKM4" s="3"/>
      <c r="SKN4" s="3"/>
      <c r="SKO4" s="3"/>
      <c r="SKP4" s="3"/>
      <c r="SKQ4" s="3"/>
      <c r="SKR4" s="3"/>
      <c r="SKS4" s="3"/>
      <c r="SKT4" s="3"/>
      <c r="SKU4" s="3"/>
      <c r="SKV4" s="3"/>
      <c r="SKW4" s="3"/>
      <c r="SKX4" s="3"/>
      <c r="SKY4" s="3"/>
      <c r="SKZ4" s="3"/>
      <c r="SLA4" s="3"/>
      <c r="SLB4" s="3"/>
      <c r="SLC4" s="3"/>
      <c r="SLD4" s="3"/>
      <c r="SLE4" s="3"/>
      <c r="SLF4" s="3"/>
      <c r="SLG4" s="3"/>
      <c r="SLH4" s="3"/>
      <c r="SLI4" s="3"/>
      <c r="SLJ4" s="3"/>
      <c r="SLK4" s="3"/>
      <c r="SLL4" s="3"/>
      <c r="SLM4" s="3"/>
      <c r="SLN4" s="3"/>
      <c r="SLO4" s="3"/>
      <c r="SLP4" s="3"/>
      <c r="SLQ4" s="3"/>
      <c r="SLR4" s="3"/>
      <c r="SLS4" s="3"/>
      <c r="SLT4" s="3"/>
      <c r="SLU4" s="3"/>
      <c r="SLV4" s="3"/>
      <c r="SLW4" s="3"/>
      <c r="SLX4" s="3"/>
      <c r="SLY4" s="3"/>
      <c r="SLZ4" s="3"/>
      <c r="SMA4" s="3"/>
      <c r="SMB4" s="3"/>
      <c r="SMC4" s="3"/>
      <c r="SMD4" s="3"/>
      <c r="SME4" s="3"/>
      <c r="SMF4" s="3"/>
      <c r="SMG4" s="3"/>
      <c r="SMH4" s="3"/>
      <c r="SMI4" s="3"/>
      <c r="SMJ4" s="3"/>
      <c r="SMK4" s="3"/>
      <c r="SML4" s="3"/>
      <c r="SMM4" s="3"/>
      <c r="SMN4" s="3"/>
      <c r="SMO4" s="3"/>
      <c r="SMP4" s="3"/>
      <c r="SMQ4" s="3"/>
      <c r="SMR4" s="3"/>
      <c r="SMS4" s="3"/>
      <c r="SMT4" s="3"/>
      <c r="SMU4" s="3"/>
      <c r="SMV4" s="3"/>
      <c r="SMW4" s="3"/>
      <c r="SMX4" s="3"/>
      <c r="SMY4" s="3"/>
      <c r="SMZ4" s="3"/>
      <c r="SNA4" s="3"/>
      <c r="SNB4" s="3"/>
      <c r="SNC4" s="3"/>
      <c r="SND4" s="3"/>
      <c r="SNE4" s="3"/>
      <c r="SNF4" s="3"/>
      <c r="SNG4" s="3"/>
      <c r="SNH4" s="3"/>
      <c r="SNI4" s="3"/>
      <c r="SNJ4" s="3"/>
      <c r="SNK4" s="3"/>
      <c r="SNL4" s="3"/>
      <c r="SNM4" s="3"/>
      <c r="SNN4" s="3"/>
      <c r="SNO4" s="3"/>
      <c r="SNP4" s="3"/>
      <c r="SNQ4" s="3"/>
      <c r="SNR4" s="3"/>
      <c r="SNS4" s="3"/>
      <c r="SNT4" s="3"/>
      <c r="SNU4" s="3"/>
      <c r="SNV4" s="3"/>
      <c r="SNW4" s="3"/>
      <c r="SNX4" s="3"/>
      <c r="SNY4" s="3"/>
      <c r="SNZ4" s="3"/>
      <c r="SOA4" s="3"/>
      <c r="SOB4" s="3"/>
      <c r="SOC4" s="3"/>
      <c r="SOD4" s="3"/>
      <c r="SOE4" s="3"/>
      <c r="SOF4" s="3"/>
      <c r="SOG4" s="3"/>
      <c r="SOH4" s="3"/>
      <c r="SOI4" s="3"/>
      <c r="SOJ4" s="3"/>
      <c r="SOK4" s="3"/>
      <c r="SOL4" s="3"/>
      <c r="SOM4" s="3"/>
      <c r="SON4" s="3"/>
      <c r="SOO4" s="3"/>
      <c r="SOP4" s="3"/>
      <c r="SOQ4" s="3"/>
      <c r="SOR4" s="3"/>
      <c r="SOS4" s="3"/>
      <c r="SOT4" s="3"/>
      <c r="SOU4" s="3"/>
      <c r="SOV4" s="3"/>
      <c r="SOW4" s="3"/>
      <c r="SOX4" s="3"/>
      <c r="SOY4" s="3"/>
      <c r="SOZ4" s="3"/>
      <c r="SPA4" s="3"/>
      <c r="SPB4" s="3"/>
      <c r="SPC4" s="3"/>
      <c r="SPD4" s="3"/>
      <c r="SPE4" s="3"/>
      <c r="SPF4" s="3"/>
      <c r="SPG4" s="3"/>
      <c r="SPH4" s="3"/>
      <c r="SPI4" s="3"/>
      <c r="SPJ4" s="3"/>
      <c r="SPK4" s="3"/>
      <c r="SPL4" s="3"/>
      <c r="SPM4" s="3"/>
      <c r="SPN4" s="3"/>
      <c r="SPO4" s="3"/>
      <c r="SPP4" s="3"/>
      <c r="SPQ4" s="3"/>
      <c r="SPR4" s="3"/>
      <c r="SPS4" s="3"/>
      <c r="SPT4" s="3"/>
      <c r="SPU4" s="3"/>
      <c r="SPV4" s="3"/>
      <c r="SPW4" s="3"/>
      <c r="SPX4" s="3"/>
      <c r="SPY4" s="3"/>
      <c r="SPZ4" s="3"/>
      <c r="SQA4" s="3"/>
      <c r="SQB4" s="3"/>
      <c r="SQC4" s="3"/>
      <c r="SQD4" s="3"/>
      <c r="SQE4" s="3"/>
      <c r="SQF4" s="3"/>
      <c r="SQG4" s="3"/>
      <c r="SQH4" s="3"/>
      <c r="SQI4" s="3"/>
      <c r="SQJ4" s="3"/>
      <c r="SQK4" s="3"/>
      <c r="SQL4" s="3"/>
      <c r="SQM4" s="3"/>
      <c r="SQN4" s="3"/>
      <c r="SQO4" s="3"/>
      <c r="SQP4" s="3"/>
      <c r="SQQ4" s="3"/>
      <c r="SQR4" s="3"/>
      <c r="SQS4" s="3"/>
      <c r="SQT4" s="3"/>
      <c r="SQU4" s="3"/>
      <c r="SQV4" s="3"/>
      <c r="SQW4" s="3"/>
      <c r="SQX4" s="3"/>
      <c r="SQY4" s="3"/>
      <c r="SQZ4" s="3"/>
      <c r="SRA4" s="3"/>
      <c r="SRB4" s="3"/>
      <c r="SRC4" s="3"/>
      <c r="SRD4" s="3"/>
      <c r="SRE4" s="3"/>
      <c r="SRF4" s="3"/>
      <c r="SRG4" s="3"/>
      <c r="SRH4" s="3"/>
      <c r="SRI4" s="3"/>
      <c r="SRJ4" s="3"/>
      <c r="SRK4" s="3"/>
      <c r="SRL4" s="3"/>
      <c r="SRM4" s="3"/>
      <c r="SRN4" s="3"/>
      <c r="SRO4" s="3"/>
      <c r="SRP4" s="3"/>
      <c r="SRQ4" s="3"/>
      <c r="SRR4" s="3"/>
      <c r="SRS4" s="3"/>
      <c r="SRT4" s="3"/>
      <c r="SRU4" s="3"/>
      <c r="SRV4" s="3"/>
      <c r="SRW4" s="3"/>
      <c r="SRX4" s="3"/>
      <c r="SRY4" s="3"/>
      <c r="SRZ4" s="3"/>
      <c r="SSA4" s="3"/>
      <c r="SSB4" s="3"/>
      <c r="SSC4" s="3"/>
      <c r="SSD4" s="3"/>
      <c r="SSE4" s="3"/>
      <c r="SSF4" s="3"/>
      <c r="SSG4" s="3"/>
      <c r="SSH4" s="3"/>
      <c r="SSI4" s="3"/>
      <c r="SSJ4" s="3"/>
      <c r="SSK4" s="3"/>
      <c r="SSL4" s="3"/>
      <c r="SSM4" s="3"/>
      <c r="SSN4" s="3"/>
      <c r="SSO4" s="3"/>
      <c r="SSP4" s="3"/>
      <c r="SSQ4" s="3"/>
      <c r="SSR4" s="3"/>
      <c r="SSS4" s="3"/>
      <c r="SST4" s="3"/>
      <c r="SSU4" s="3"/>
      <c r="SSV4" s="3"/>
      <c r="SSW4" s="3"/>
      <c r="SSX4" s="3"/>
      <c r="SSY4" s="3"/>
      <c r="SSZ4" s="3"/>
      <c r="STA4" s="3"/>
      <c r="STB4" s="3"/>
      <c r="STC4" s="3"/>
      <c r="STD4" s="3"/>
      <c r="STE4" s="3"/>
      <c r="STF4" s="3"/>
      <c r="STG4" s="3"/>
      <c r="STH4" s="3"/>
      <c r="STI4" s="3"/>
      <c r="STJ4" s="3"/>
      <c r="STK4" s="3"/>
      <c r="STL4" s="3"/>
      <c r="STM4" s="3"/>
      <c r="STN4" s="3"/>
      <c r="STO4" s="3"/>
      <c r="STP4" s="3"/>
      <c r="STQ4" s="3"/>
      <c r="STR4" s="3"/>
      <c r="STS4" s="3"/>
      <c r="STT4" s="3"/>
      <c r="STU4" s="3"/>
      <c r="STV4" s="3"/>
      <c r="STW4" s="3"/>
      <c r="STX4" s="3"/>
      <c r="STY4" s="3"/>
      <c r="STZ4" s="3"/>
      <c r="SUA4" s="3"/>
      <c r="SUB4" s="3"/>
      <c r="SUC4" s="3"/>
      <c r="SUD4" s="3"/>
      <c r="SUE4" s="3"/>
      <c r="SUF4" s="3"/>
      <c r="SUG4" s="3"/>
      <c r="SUH4" s="3"/>
      <c r="SUI4" s="3"/>
      <c r="SUJ4" s="3"/>
      <c r="SUK4" s="3"/>
      <c r="SUL4" s="3"/>
      <c r="SUM4" s="3"/>
      <c r="SUN4" s="3"/>
      <c r="SUO4" s="3"/>
      <c r="SUP4" s="3"/>
      <c r="SUQ4" s="3"/>
      <c r="SUR4" s="3"/>
      <c r="SUS4" s="3"/>
      <c r="SUT4" s="3"/>
      <c r="SUU4" s="3"/>
      <c r="SUV4" s="3"/>
      <c r="SUW4" s="3"/>
      <c r="SUX4" s="3"/>
      <c r="SUY4" s="3"/>
      <c r="SUZ4" s="3"/>
      <c r="SVA4" s="3"/>
      <c r="SVB4" s="3"/>
      <c r="SVC4" s="3"/>
      <c r="SVD4" s="3"/>
      <c r="SVE4" s="3"/>
      <c r="SVF4" s="3"/>
      <c r="SVG4" s="3"/>
      <c r="SVH4" s="3"/>
      <c r="SVI4" s="3"/>
      <c r="SVJ4" s="3"/>
      <c r="SVK4" s="3"/>
      <c r="SVL4" s="3"/>
      <c r="SVM4" s="3"/>
      <c r="SVN4" s="3"/>
      <c r="SVO4" s="3"/>
      <c r="SVP4" s="3"/>
      <c r="SVQ4" s="3"/>
      <c r="SVR4" s="3"/>
      <c r="SVS4" s="3"/>
      <c r="SVT4" s="3"/>
      <c r="SVU4" s="3"/>
      <c r="SVV4" s="3"/>
      <c r="SVW4" s="3"/>
      <c r="SVX4" s="3"/>
      <c r="SVY4" s="3"/>
      <c r="SVZ4" s="3"/>
      <c r="SWA4" s="3"/>
      <c r="SWB4" s="3"/>
      <c r="SWC4" s="3"/>
      <c r="SWD4" s="3"/>
      <c r="SWE4" s="3"/>
      <c r="SWF4" s="3"/>
      <c r="SWG4" s="3"/>
      <c r="SWH4" s="3"/>
      <c r="SWI4" s="3"/>
      <c r="SWJ4" s="3"/>
      <c r="SWK4" s="3"/>
      <c r="SWL4" s="3"/>
      <c r="SWM4" s="3"/>
      <c r="SWN4" s="3"/>
      <c r="SWO4" s="3"/>
      <c r="SWP4" s="3"/>
      <c r="SWQ4" s="3"/>
      <c r="SWR4" s="3"/>
      <c r="SWS4" s="3"/>
      <c r="SWT4" s="3"/>
      <c r="SWU4" s="3"/>
      <c r="SWV4" s="3"/>
      <c r="SWW4" s="3"/>
      <c r="SWX4" s="3"/>
      <c r="SWY4" s="3"/>
      <c r="SWZ4" s="3"/>
      <c r="SXA4" s="3"/>
      <c r="SXB4" s="3"/>
      <c r="SXC4" s="3"/>
      <c r="SXD4" s="3"/>
      <c r="SXE4" s="3"/>
      <c r="SXF4" s="3"/>
      <c r="SXG4" s="3"/>
      <c r="SXH4" s="3"/>
      <c r="SXI4" s="3"/>
      <c r="SXJ4" s="3"/>
      <c r="SXK4" s="3"/>
      <c r="SXL4" s="3"/>
      <c r="SXM4" s="3"/>
      <c r="SXN4" s="3"/>
      <c r="SXO4" s="3"/>
      <c r="SXP4" s="3"/>
      <c r="SXQ4" s="3"/>
      <c r="SXR4" s="3"/>
      <c r="SXS4" s="3"/>
      <c r="SXT4" s="3"/>
      <c r="SXU4" s="3"/>
      <c r="SXV4" s="3"/>
      <c r="SXW4" s="3"/>
      <c r="SXX4" s="3"/>
      <c r="SXY4" s="3"/>
      <c r="SXZ4" s="3"/>
      <c r="SYA4" s="3"/>
      <c r="SYB4" s="3"/>
      <c r="SYC4" s="3"/>
      <c r="SYD4" s="3"/>
      <c r="SYE4" s="3"/>
      <c r="SYF4" s="3"/>
      <c r="SYG4" s="3"/>
      <c r="SYH4" s="3"/>
      <c r="SYI4" s="3"/>
      <c r="SYJ4" s="3"/>
      <c r="SYK4" s="3"/>
      <c r="SYL4" s="3"/>
      <c r="SYM4" s="3"/>
      <c r="SYN4" s="3"/>
      <c r="SYO4" s="3"/>
      <c r="SYP4" s="3"/>
      <c r="SYQ4" s="3"/>
      <c r="SYR4" s="3"/>
      <c r="SYS4" s="3"/>
      <c r="SYT4" s="3"/>
      <c r="SYU4" s="3"/>
      <c r="SYV4" s="3"/>
      <c r="SYW4" s="3"/>
      <c r="SYX4" s="3"/>
      <c r="SYY4" s="3"/>
      <c r="SYZ4" s="3"/>
      <c r="SZA4" s="3"/>
      <c r="SZB4" s="3"/>
      <c r="SZC4" s="3"/>
      <c r="SZD4" s="3"/>
      <c r="SZE4" s="3"/>
      <c r="SZF4" s="3"/>
      <c r="SZG4" s="3"/>
      <c r="SZH4" s="3"/>
      <c r="SZI4" s="3"/>
      <c r="SZJ4" s="3"/>
      <c r="SZK4" s="3"/>
      <c r="SZL4" s="3"/>
      <c r="SZM4" s="3"/>
      <c r="SZN4" s="3"/>
      <c r="SZO4" s="3"/>
      <c r="SZP4" s="3"/>
      <c r="SZQ4" s="3"/>
      <c r="SZR4" s="3"/>
      <c r="SZS4" s="3"/>
      <c r="SZT4" s="3"/>
      <c r="SZU4" s="3"/>
      <c r="SZV4" s="3"/>
      <c r="SZW4" s="3"/>
      <c r="SZX4" s="3"/>
      <c r="SZY4" s="3"/>
      <c r="SZZ4" s="3"/>
      <c r="TAA4" s="3"/>
      <c r="TAB4" s="3"/>
      <c r="TAC4" s="3"/>
      <c r="TAD4" s="3"/>
      <c r="TAE4" s="3"/>
      <c r="TAF4" s="3"/>
      <c r="TAG4" s="3"/>
      <c r="TAH4" s="3"/>
      <c r="TAI4" s="3"/>
      <c r="TAJ4" s="3"/>
      <c r="TAK4" s="3"/>
      <c r="TAL4" s="3"/>
      <c r="TAM4" s="3"/>
      <c r="TAN4" s="3"/>
      <c r="TAO4" s="3"/>
      <c r="TAP4" s="3"/>
      <c r="TAQ4" s="3"/>
      <c r="TAR4" s="3"/>
      <c r="TAS4" s="3"/>
      <c r="TAT4" s="3"/>
      <c r="TAU4" s="3"/>
      <c r="TAV4" s="3"/>
      <c r="TAW4" s="3"/>
      <c r="TAX4" s="3"/>
      <c r="TAY4" s="3"/>
      <c r="TAZ4" s="3"/>
      <c r="TBA4" s="3"/>
      <c r="TBB4" s="3"/>
      <c r="TBC4" s="3"/>
      <c r="TBD4" s="3"/>
      <c r="TBE4" s="3"/>
      <c r="TBF4" s="3"/>
      <c r="TBG4" s="3"/>
      <c r="TBH4" s="3"/>
      <c r="TBI4" s="3"/>
      <c r="TBJ4" s="3"/>
      <c r="TBK4" s="3"/>
      <c r="TBL4" s="3"/>
      <c r="TBM4" s="3"/>
      <c r="TBN4" s="3"/>
      <c r="TBO4" s="3"/>
      <c r="TBP4" s="3"/>
      <c r="TBQ4" s="3"/>
      <c r="TBR4" s="3"/>
      <c r="TBS4" s="3"/>
      <c r="TBT4" s="3"/>
      <c r="TBU4" s="3"/>
      <c r="TBV4" s="3"/>
      <c r="TBW4" s="3"/>
      <c r="TBX4" s="3"/>
      <c r="TBY4" s="3"/>
      <c r="TBZ4" s="3"/>
      <c r="TCA4" s="3"/>
      <c r="TCB4" s="3"/>
      <c r="TCC4" s="3"/>
      <c r="TCD4" s="3"/>
      <c r="TCE4" s="3"/>
      <c r="TCF4" s="3"/>
      <c r="TCG4" s="3"/>
      <c r="TCH4" s="3"/>
      <c r="TCI4" s="3"/>
      <c r="TCJ4" s="3"/>
      <c r="TCK4" s="3"/>
      <c r="TCL4" s="3"/>
      <c r="TCM4" s="3"/>
      <c r="TCN4" s="3"/>
      <c r="TCO4" s="3"/>
      <c r="TCP4" s="3"/>
      <c r="TCQ4" s="3"/>
      <c r="TCR4" s="3"/>
      <c r="TCS4" s="3"/>
      <c r="TCT4" s="3"/>
      <c r="TCU4" s="3"/>
      <c r="TCV4" s="3"/>
      <c r="TCW4" s="3"/>
      <c r="TCX4" s="3"/>
      <c r="TCY4" s="3"/>
      <c r="TCZ4" s="3"/>
      <c r="TDA4" s="3"/>
      <c r="TDB4" s="3"/>
      <c r="TDC4" s="3"/>
      <c r="TDD4" s="3"/>
      <c r="TDE4" s="3"/>
      <c r="TDF4" s="3"/>
      <c r="TDG4" s="3"/>
      <c r="TDH4" s="3"/>
      <c r="TDI4" s="3"/>
      <c r="TDJ4" s="3"/>
      <c r="TDK4" s="3"/>
      <c r="TDL4" s="3"/>
      <c r="TDM4" s="3"/>
      <c r="TDN4" s="3"/>
      <c r="TDO4" s="3"/>
      <c r="TDP4" s="3"/>
      <c r="TDQ4" s="3"/>
      <c r="TDR4" s="3"/>
      <c r="TDS4" s="3"/>
      <c r="TDT4" s="3"/>
      <c r="TDU4" s="3"/>
      <c r="TDV4" s="3"/>
      <c r="TDW4" s="3"/>
      <c r="TDX4" s="3"/>
      <c r="TDY4" s="3"/>
      <c r="TDZ4" s="3"/>
      <c r="TEA4" s="3"/>
      <c r="TEB4" s="3"/>
      <c r="TEC4" s="3"/>
      <c r="TED4" s="3"/>
      <c r="TEE4" s="3"/>
      <c r="TEF4" s="3"/>
      <c r="TEG4" s="3"/>
      <c r="TEH4" s="3"/>
      <c r="TEI4" s="3"/>
      <c r="TEJ4" s="3"/>
      <c r="TEK4" s="3"/>
      <c r="TEL4" s="3"/>
      <c r="TEM4" s="3"/>
      <c r="TEN4" s="3"/>
      <c r="TEO4" s="3"/>
      <c r="TEP4" s="3"/>
      <c r="TEQ4" s="3"/>
      <c r="TER4" s="3"/>
      <c r="TES4" s="3"/>
      <c r="TET4" s="3"/>
      <c r="TEU4" s="3"/>
      <c r="TEV4" s="3"/>
      <c r="TEW4" s="3"/>
      <c r="TEX4" s="3"/>
      <c r="TEY4" s="3"/>
      <c r="TEZ4" s="3"/>
      <c r="TFA4" s="3"/>
      <c r="TFB4" s="3"/>
      <c r="TFC4" s="3"/>
      <c r="TFD4" s="3"/>
      <c r="TFE4" s="3"/>
      <c r="TFF4" s="3"/>
      <c r="TFG4" s="3"/>
      <c r="TFH4" s="3"/>
      <c r="TFI4" s="3"/>
      <c r="TFJ4" s="3"/>
      <c r="TFK4" s="3"/>
      <c r="TFL4" s="3"/>
      <c r="TFM4" s="3"/>
      <c r="TFN4" s="3"/>
      <c r="TFO4" s="3"/>
      <c r="TFP4" s="3"/>
      <c r="TFQ4" s="3"/>
      <c r="TFR4" s="3"/>
      <c r="TFS4" s="3"/>
      <c r="TFT4" s="3"/>
      <c r="TFU4" s="3"/>
      <c r="TFV4" s="3"/>
      <c r="TFW4" s="3"/>
      <c r="TFX4" s="3"/>
      <c r="TFY4" s="3"/>
      <c r="TFZ4" s="3"/>
      <c r="TGA4" s="3"/>
      <c r="TGB4" s="3"/>
      <c r="TGC4" s="3"/>
      <c r="TGD4" s="3"/>
      <c r="TGE4" s="3"/>
      <c r="TGF4" s="3"/>
      <c r="TGG4" s="3"/>
      <c r="TGH4" s="3"/>
      <c r="TGI4" s="3"/>
      <c r="TGJ4" s="3"/>
      <c r="TGK4" s="3"/>
      <c r="TGL4" s="3"/>
      <c r="TGM4" s="3"/>
      <c r="TGN4" s="3"/>
      <c r="TGO4" s="3"/>
      <c r="TGP4" s="3"/>
      <c r="TGQ4" s="3"/>
      <c r="TGR4" s="3"/>
      <c r="TGS4" s="3"/>
      <c r="TGT4" s="3"/>
      <c r="TGU4" s="3"/>
      <c r="TGV4" s="3"/>
      <c r="TGW4" s="3"/>
      <c r="TGX4" s="3"/>
      <c r="TGY4" s="3"/>
      <c r="TGZ4" s="3"/>
      <c r="THA4" s="3"/>
      <c r="THB4" s="3"/>
      <c r="THC4" s="3"/>
      <c r="THD4" s="3"/>
      <c r="THE4" s="3"/>
      <c r="THF4" s="3"/>
      <c r="THG4" s="3"/>
      <c r="THH4" s="3"/>
      <c r="THI4" s="3"/>
      <c r="THJ4" s="3"/>
      <c r="THK4" s="3"/>
      <c r="THL4" s="3"/>
      <c r="THM4" s="3"/>
      <c r="THN4" s="3"/>
      <c r="THO4" s="3"/>
      <c r="THP4" s="3"/>
      <c r="THQ4" s="3"/>
      <c r="THR4" s="3"/>
      <c r="THS4" s="3"/>
      <c r="THT4" s="3"/>
      <c r="THU4" s="3"/>
      <c r="THV4" s="3"/>
      <c r="THW4" s="3"/>
      <c r="THX4" s="3"/>
      <c r="THY4" s="3"/>
      <c r="THZ4" s="3"/>
      <c r="TIA4" s="3"/>
      <c r="TIB4" s="3"/>
      <c r="TIC4" s="3"/>
      <c r="TID4" s="3"/>
      <c r="TIE4" s="3"/>
      <c r="TIF4" s="3"/>
      <c r="TIG4" s="3"/>
      <c r="TIH4" s="3"/>
      <c r="TII4" s="3"/>
      <c r="TIJ4" s="3"/>
      <c r="TIK4" s="3"/>
      <c r="TIL4" s="3"/>
      <c r="TIM4" s="3"/>
      <c r="TIN4" s="3"/>
      <c r="TIO4" s="3"/>
      <c r="TIP4" s="3"/>
      <c r="TIQ4" s="3"/>
      <c r="TIR4" s="3"/>
      <c r="TIS4" s="3"/>
      <c r="TIT4" s="3"/>
      <c r="TIU4" s="3"/>
      <c r="TIV4" s="3"/>
      <c r="TIW4" s="3"/>
      <c r="TIX4" s="3"/>
      <c r="TIY4" s="3"/>
      <c r="TIZ4" s="3"/>
      <c r="TJA4" s="3"/>
      <c r="TJB4" s="3"/>
      <c r="TJC4" s="3"/>
      <c r="TJD4" s="3"/>
      <c r="TJE4" s="3"/>
      <c r="TJF4" s="3"/>
      <c r="TJG4" s="3"/>
      <c r="TJH4" s="3"/>
      <c r="TJI4" s="3"/>
      <c r="TJJ4" s="3"/>
      <c r="TJK4" s="3"/>
      <c r="TJL4" s="3"/>
      <c r="TJM4" s="3"/>
      <c r="TJN4" s="3"/>
      <c r="TJO4" s="3"/>
      <c r="TJP4" s="3"/>
      <c r="TJQ4" s="3"/>
      <c r="TJR4" s="3"/>
      <c r="TJS4" s="3"/>
      <c r="TJT4" s="3"/>
      <c r="TJU4" s="3"/>
      <c r="TJV4" s="3"/>
      <c r="TJW4" s="3"/>
      <c r="TJX4" s="3"/>
      <c r="TJY4" s="3"/>
      <c r="TJZ4" s="3"/>
      <c r="TKA4" s="3"/>
      <c r="TKB4" s="3"/>
      <c r="TKC4" s="3"/>
      <c r="TKD4" s="3"/>
      <c r="TKE4" s="3"/>
      <c r="TKF4" s="3"/>
      <c r="TKG4" s="3"/>
      <c r="TKH4" s="3"/>
      <c r="TKI4" s="3"/>
      <c r="TKJ4" s="3"/>
      <c r="TKK4" s="3"/>
      <c r="TKL4" s="3"/>
      <c r="TKM4" s="3"/>
      <c r="TKN4" s="3"/>
      <c r="TKO4" s="3"/>
      <c r="TKP4" s="3"/>
      <c r="TKQ4" s="3"/>
      <c r="TKR4" s="3"/>
      <c r="TKS4" s="3"/>
      <c r="TKT4" s="3"/>
      <c r="TKU4" s="3"/>
      <c r="TKV4" s="3"/>
      <c r="TKW4" s="3"/>
      <c r="TKX4" s="3"/>
      <c r="TKY4" s="3"/>
      <c r="TKZ4" s="3"/>
      <c r="TLA4" s="3"/>
      <c r="TLB4" s="3"/>
      <c r="TLC4" s="3"/>
      <c r="TLD4" s="3"/>
      <c r="TLE4" s="3"/>
      <c r="TLF4" s="3"/>
      <c r="TLG4" s="3"/>
      <c r="TLH4" s="3"/>
      <c r="TLI4" s="3"/>
      <c r="TLJ4" s="3"/>
      <c r="TLK4" s="3"/>
      <c r="TLL4" s="3"/>
      <c r="TLM4" s="3"/>
      <c r="TLN4" s="3"/>
      <c r="TLO4" s="3"/>
      <c r="TLP4" s="3"/>
      <c r="TLQ4" s="3"/>
      <c r="TLR4" s="3"/>
      <c r="TLS4" s="3"/>
      <c r="TLT4" s="3"/>
      <c r="TLU4" s="3"/>
      <c r="TLV4" s="3"/>
      <c r="TLW4" s="3"/>
      <c r="TLX4" s="3"/>
      <c r="TLY4" s="3"/>
      <c r="TLZ4" s="3"/>
      <c r="TMA4" s="3"/>
      <c r="TMB4" s="3"/>
      <c r="TMC4" s="3"/>
      <c r="TMD4" s="3"/>
      <c r="TME4" s="3"/>
      <c r="TMF4" s="3"/>
      <c r="TMG4" s="3"/>
      <c r="TMH4" s="3"/>
      <c r="TMI4" s="3"/>
      <c r="TMJ4" s="3"/>
      <c r="TMK4" s="3"/>
      <c r="TML4" s="3"/>
      <c r="TMM4" s="3"/>
      <c r="TMN4" s="3"/>
      <c r="TMO4" s="3"/>
      <c r="TMP4" s="3"/>
      <c r="TMQ4" s="3"/>
      <c r="TMR4" s="3"/>
      <c r="TMS4" s="3"/>
      <c r="TMT4" s="3"/>
      <c r="TMU4" s="3"/>
      <c r="TMV4" s="3"/>
      <c r="TMW4" s="3"/>
      <c r="TMX4" s="3"/>
      <c r="TMY4" s="3"/>
      <c r="TMZ4" s="3"/>
      <c r="TNA4" s="3"/>
      <c r="TNB4" s="3"/>
      <c r="TNC4" s="3"/>
      <c r="TND4" s="3"/>
      <c r="TNE4" s="3"/>
      <c r="TNF4" s="3"/>
      <c r="TNG4" s="3"/>
      <c r="TNH4" s="3"/>
      <c r="TNI4" s="3"/>
      <c r="TNJ4" s="3"/>
      <c r="TNK4" s="3"/>
      <c r="TNL4" s="3"/>
      <c r="TNM4" s="3"/>
      <c r="TNN4" s="3"/>
      <c r="TNO4" s="3"/>
      <c r="TNP4" s="3"/>
      <c r="TNQ4" s="3"/>
      <c r="TNR4" s="3"/>
      <c r="TNS4" s="3"/>
      <c r="TNT4" s="3"/>
      <c r="TNU4" s="3"/>
      <c r="TNV4" s="3"/>
      <c r="TNW4" s="3"/>
      <c r="TNX4" s="3"/>
      <c r="TNY4" s="3"/>
      <c r="TNZ4" s="3"/>
      <c r="TOA4" s="3"/>
      <c r="TOB4" s="3"/>
      <c r="TOC4" s="3"/>
      <c r="TOD4" s="3"/>
      <c r="TOE4" s="3"/>
      <c r="TOF4" s="3"/>
      <c r="TOG4" s="3"/>
      <c r="TOH4" s="3"/>
      <c r="TOI4" s="3"/>
      <c r="TOJ4" s="3"/>
      <c r="TOK4" s="3"/>
      <c r="TOL4" s="3"/>
      <c r="TOM4" s="3"/>
      <c r="TON4" s="3"/>
      <c r="TOO4" s="3"/>
      <c r="TOP4" s="3"/>
      <c r="TOQ4" s="3"/>
      <c r="TOR4" s="3"/>
      <c r="TOS4" s="3"/>
      <c r="TOT4" s="3"/>
      <c r="TOU4" s="3"/>
      <c r="TOV4" s="3"/>
      <c r="TOW4" s="3"/>
      <c r="TOX4" s="3"/>
      <c r="TOY4" s="3"/>
      <c r="TOZ4" s="3"/>
      <c r="TPA4" s="3"/>
      <c r="TPB4" s="3"/>
      <c r="TPC4" s="3"/>
      <c r="TPD4" s="3"/>
      <c r="TPE4" s="3"/>
      <c r="TPF4" s="3"/>
      <c r="TPG4" s="3"/>
      <c r="TPH4" s="3"/>
      <c r="TPI4" s="3"/>
      <c r="TPJ4" s="3"/>
      <c r="TPK4" s="3"/>
      <c r="TPL4" s="3"/>
      <c r="TPM4" s="3"/>
      <c r="TPN4" s="3"/>
      <c r="TPO4" s="3"/>
      <c r="TPP4" s="3"/>
      <c r="TPQ4" s="3"/>
      <c r="TPR4" s="3"/>
      <c r="TPS4" s="3"/>
      <c r="TPT4" s="3"/>
      <c r="TPU4" s="3"/>
      <c r="TPV4" s="3"/>
      <c r="TPW4" s="3"/>
      <c r="TPX4" s="3"/>
      <c r="TPY4" s="3"/>
      <c r="TPZ4" s="3"/>
      <c r="TQA4" s="3"/>
      <c r="TQB4" s="3"/>
      <c r="TQC4" s="3"/>
      <c r="TQD4" s="3"/>
      <c r="TQE4" s="3"/>
      <c r="TQF4" s="3"/>
      <c r="TQG4" s="3"/>
      <c r="TQH4" s="3"/>
      <c r="TQI4" s="3"/>
      <c r="TQJ4" s="3"/>
      <c r="TQK4" s="3"/>
      <c r="TQL4" s="3"/>
      <c r="TQM4" s="3"/>
      <c r="TQN4" s="3"/>
      <c r="TQO4" s="3"/>
      <c r="TQP4" s="3"/>
      <c r="TQQ4" s="3"/>
      <c r="TQR4" s="3"/>
      <c r="TQS4" s="3"/>
      <c r="TQT4" s="3"/>
      <c r="TQU4" s="3"/>
      <c r="TQV4" s="3"/>
      <c r="TQW4" s="3"/>
      <c r="TQX4" s="3"/>
      <c r="TQY4" s="3"/>
      <c r="TQZ4" s="3"/>
      <c r="TRA4" s="3"/>
      <c r="TRB4" s="3"/>
      <c r="TRC4" s="3"/>
      <c r="TRD4" s="3"/>
      <c r="TRE4" s="3"/>
      <c r="TRF4" s="3"/>
      <c r="TRG4" s="3"/>
      <c r="TRH4" s="3"/>
      <c r="TRI4" s="3"/>
      <c r="TRJ4" s="3"/>
      <c r="TRK4" s="3"/>
      <c r="TRL4" s="3"/>
      <c r="TRM4" s="3"/>
      <c r="TRN4" s="3"/>
      <c r="TRO4" s="3"/>
      <c r="TRP4" s="3"/>
      <c r="TRQ4" s="3"/>
      <c r="TRR4" s="3"/>
      <c r="TRS4" s="3"/>
      <c r="TRT4" s="3"/>
      <c r="TRU4" s="3"/>
      <c r="TRV4" s="3"/>
      <c r="TRW4" s="3"/>
      <c r="TRX4" s="3"/>
      <c r="TRY4" s="3"/>
      <c r="TRZ4" s="3"/>
      <c r="TSA4" s="3"/>
      <c r="TSB4" s="3"/>
      <c r="TSC4" s="3"/>
      <c r="TSD4" s="3"/>
      <c r="TSE4" s="3"/>
      <c r="TSF4" s="3"/>
      <c r="TSG4" s="3"/>
      <c r="TSH4" s="3"/>
      <c r="TSI4" s="3"/>
      <c r="TSJ4" s="3"/>
      <c r="TSK4" s="3"/>
      <c r="TSL4" s="3"/>
      <c r="TSM4" s="3"/>
      <c r="TSN4" s="3"/>
      <c r="TSO4" s="3"/>
      <c r="TSP4" s="3"/>
      <c r="TSQ4" s="3"/>
      <c r="TSR4" s="3"/>
      <c r="TSS4" s="3"/>
      <c r="TST4" s="3"/>
      <c r="TSU4" s="3"/>
      <c r="TSV4" s="3"/>
      <c r="TSW4" s="3"/>
      <c r="TSX4" s="3"/>
      <c r="TSY4" s="3"/>
      <c r="TSZ4" s="3"/>
      <c r="TTA4" s="3"/>
      <c r="TTB4" s="3"/>
      <c r="TTC4" s="3"/>
      <c r="TTD4" s="3"/>
      <c r="TTE4" s="3"/>
      <c r="TTF4" s="3"/>
      <c r="TTG4" s="3"/>
      <c r="TTH4" s="3"/>
      <c r="TTI4" s="3"/>
      <c r="TTJ4" s="3"/>
      <c r="TTK4" s="3"/>
      <c r="TTL4" s="3"/>
      <c r="TTM4" s="3"/>
      <c r="TTN4" s="3"/>
      <c r="TTO4" s="3"/>
      <c r="TTP4" s="3"/>
      <c r="TTQ4" s="3"/>
      <c r="TTR4" s="3"/>
      <c r="TTS4" s="3"/>
      <c r="TTT4" s="3"/>
      <c r="TTU4" s="3"/>
      <c r="TTV4" s="3"/>
      <c r="TTW4" s="3"/>
      <c r="TTX4" s="3"/>
      <c r="TTY4" s="3"/>
      <c r="TTZ4" s="3"/>
      <c r="TUA4" s="3"/>
      <c r="TUB4" s="3"/>
      <c r="TUC4" s="3"/>
      <c r="TUD4" s="3"/>
      <c r="TUE4" s="3"/>
      <c r="TUF4" s="3"/>
      <c r="TUG4" s="3"/>
      <c r="TUH4" s="3"/>
      <c r="TUI4" s="3"/>
      <c r="TUJ4" s="3"/>
      <c r="TUK4" s="3"/>
      <c r="TUL4" s="3"/>
      <c r="TUM4" s="3"/>
      <c r="TUN4" s="3"/>
      <c r="TUO4" s="3"/>
      <c r="TUP4" s="3"/>
      <c r="TUQ4" s="3"/>
      <c r="TUR4" s="3"/>
      <c r="TUS4" s="3"/>
      <c r="TUT4" s="3"/>
      <c r="TUU4" s="3"/>
      <c r="TUV4" s="3"/>
      <c r="TUW4" s="3"/>
      <c r="TUX4" s="3"/>
      <c r="TUY4" s="3"/>
      <c r="TUZ4" s="3"/>
      <c r="TVA4" s="3"/>
      <c r="TVB4" s="3"/>
      <c r="TVC4" s="3"/>
      <c r="TVD4" s="3"/>
      <c r="TVE4" s="3"/>
      <c r="TVF4" s="3"/>
      <c r="TVG4" s="3"/>
      <c r="TVH4" s="3"/>
      <c r="TVI4" s="3"/>
      <c r="TVJ4" s="3"/>
      <c r="TVK4" s="3"/>
      <c r="TVL4" s="3"/>
      <c r="TVM4" s="3"/>
      <c r="TVN4" s="3"/>
      <c r="TVO4" s="3"/>
      <c r="TVP4" s="3"/>
      <c r="TVQ4" s="3"/>
      <c r="TVR4" s="3"/>
      <c r="TVS4" s="3"/>
      <c r="TVT4" s="3"/>
      <c r="TVU4" s="3"/>
      <c r="TVV4" s="3"/>
      <c r="TVW4" s="3"/>
      <c r="TVX4" s="3"/>
      <c r="TVY4" s="3"/>
      <c r="TVZ4" s="3"/>
      <c r="TWA4" s="3"/>
      <c r="TWB4" s="3"/>
      <c r="TWC4" s="3"/>
      <c r="TWD4" s="3"/>
      <c r="TWE4" s="3"/>
      <c r="TWF4" s="3"/>
      <c r="TWG4" s="3"/>
      <c r="TWH4" s="3"/>
      <c r="TWI4" s="3"/>
      <c r="TWJ4" s="3"/>
      <c r="TWK4" s="3"/>
      <c r="TWL4" s="3"/>
      <c r="TWM4" s="3"/>
      <c r="TWN4" s="3"/>
      <c r="TWO4" s="3"/>
      <c r="TWP4" s="3"/>
      <c r="TWQ4" s="3"/>
      <c r="TWR4" s="3"/>
      <c r="TWS4" s="3"/>
      <c r="TWT4" s="3"/>
      <c r="TWU4" s="3"/>
      <c r="TWV4" s="3"/>
      <c r="TWW4" s="3"/>
      <c r="TWX4" s="3"/>
      <c r="TWY4" s="3"/>
      <c r="TWZ4" s="3"/>
      <c r="TXA4" s="3"/>
      <c r="TXB4" s="3"/>
      <c r="TXC4" s="3"/>
      <c r="TXD4" s="3"/>
      <c r="TXE4" s="3"/>
      <c r="TXF4" s="3"/>
      <c r="TXG4" s="3"/>
      <c r="TXH4" s="3"/>
      <c r="TXI4" s="3"/>
      <c r="TXJ4" s="3"/>
      <c r="TXK4" s="3"/>
      <c r="TXL4" s="3"/>
      <c r="TXM4" s="3"/>
      <c r="TXN4" s="3"/>
      <c r="TXO4" s="3"/>
      <c r="TXP4" s="3"/>
      <c r="TXQ4" s="3"/>
      <c r="TXR4" s="3"/>
      <c r="TXS4" s="3"/>
      <c r="TXT4" s="3"/>
      <c r="TXU4" s="3"/>
      <c r="TXV4" s="3"/>
      <c r="TXW4" s="3"/>
      <c r="TXX4" s="3"/>
      <c r="TXY4" s="3"/>
      <c r="TXZ4" s="3"/>
      <c r="TYA4" s="3"/>
      <c r="TYB4" s="3"/>
      <c r="TYC4" s="3"/>
      <c r="TYD4" s="3"/>
      <c r="TYE4" s="3"/>
      <c r="TYF4" s="3"/>
      <c r="TYG4" s="3"/>
      <c r="TYH4" s="3"/>
      <c r="TYI4" s="3"/>
      <c r="TYJ4" s="3"/>
      <c r="TYK4" s="3"/>
      <c r="TYL4" s="3"/>
      <c r="TYM4" s="3"/>
      <c r="TYN4" s="3"/>
      <c r="TYO4" s="3"/>
      <c r="TYP4" s="3"/>
      <c r="TYQ4" s="3"/>
      <c r="TYR4" s="3"/>
      <c r="TYS4" s="3"/>
      <c r="TYT4" s="3"/>
      <c r="TYU4" s="3"/>
      <c r="TYV4" s="3"/>
      <c r="TYW4" s="3"/>
      <c r="TYX4" s="3"/>
      <c r="TYY4" s="3"/>
      <c r="TYZ4" s="3"/>
      <c r="TZA4" s="3"/>
      <c r="TZB4" s="3"/>
      <c r="TZC4" s="3"/>
      <c r="TZD4" s="3"/>
      <c r="TZE4" s="3"/>
      <c r="TZF4" s="3"/>
      <c r="TZG4" s="3"/>
      <c r="TZH4" s="3"/>
      <c r="TZI4" s="3"/>
      <c r="TZJ4" s="3"/>
      <c r="TZK4" s="3"/>
      <c r="TZL4" s="3"/>
      <c r="TZM4" s="3"/>
      <c r="TZN4" s="3"/>
      <c r="TZO4" s="3"/>
      <c r="TZP4" s="3"/>
      <c r="TZQ4" s="3"/>
      <c r="TZR4" s="3"/>
      <c r="TZS4" s="3"/>
      <c r="TZT4" s="3"/>
      <c r="TZU4" s="3"/>
      <c r="TZV4" s="3"/>
      <c r="TZW4" s="3"/>
      <c r="TZX4" s="3"/>
      <c r="TZY4" s="3"/>
      <c r="TZZ4" s="3"/>
      <c r="UAA4" s="3"/>
      <c r="UAB4" s="3"/>
      <c r="UAC4" s="3"/>
      <c r="UAD4" s="3"/>
      <c r="UAE4" s="3"/>
      <c r="UAF4" s="3"/>
      <c r="UAG4" s="3"/>
      <c r="UAH4" s="3"/>
      <c r="UAI4" s="3"/>
      <c r="UAJ4" s="3"/>
      <c r="UAK4" s="3"/>
      <c r="UAL4" s="3"/>
      <c r="UAM4" s="3"/>
      <c r="UAN4" s="3"/>
      <c r="UAO4" s="3"/>
      <c r="UAP4" s="3"/>
      <c r="UAQ4" s="3"/>
      <c r="UAR4" s="3"/>
      <c r="UAS4" s="3"/>
      <c r="UAT4" s="3"/>
      <c r="UAU4" s="3"/>
      <c r="UAV4" s="3"/>
      <c r="UAW4" s="3"/>
      <c r="UAX4" s="3"/>
      <c r="UAY4" s="3"/>
      <c r="UAZ4" s="3"/>
      <c r="UBA4" s="3"/>
      <c r="UBB4" s="3"/>
      <c r="UBC4" s="3"/>
      <c r="UBD4" s="3"/>
      <c r="UBE4" s="3"/>
      <c r="UBF4" s="3"/>
      <c r="UBG4" s="3"/>
      <c r="UBH4" s="3"/>
      <c r="UBI4" s="3"/>
      <c r="UBJ4" s="3"/>
      <c r="UBK4" s="3"/>
      <c r="UBL4" s="3"/>
      <c r="UBM4" s="3"/>
      <c r="UBN4" s="3"/>
      <c r="UBO4" s="3"/>
      <c r="UBP4" s="3"/>
      <c r="UBQ4" s="3"/>
      <c r="UBR4" s="3"/>
      <c r="UBS4" s="3"/>
      <c r="UBT4" s="3"/>
      <c r="UBU4" s="3"/>
      <c r="UBV4" s="3"/>
      <c r="UBW4" s="3"/>
      <c r="UBX4" s="3"/>
      <c r="UBY4" s="3"/>
      <c r="UBZ4" s="3"/>
      <c r="UCA4" s="3"/>
      <c r="UCB4" s="3"/>
      <c r="UCC4" s="3"/>
      <c r="UCD4" s="3"/>
      <c r="UCE4" s="3"/>
      <c r="UCF4" s="3"/>
      <c r="UCG4" s="3"/>
      <c r="UCH4" s="3"/>
      <c r="UCI4" s="3"/>
      <c r="UCJ4" s="3"/>
      <c r="UCK4" s="3"/>
      <c r="UCL4" s="3"/>
      <c r="UCM4" s="3"/>
      <c r="UCN4" s="3"/>
      <c r="UCO4" s="3"/>
      <c r="UCP4" s="3"/>
      <c r="UCQ4" s="3"/>
      <c r="UCR4" s="3"/>
      <c r="UCS4" s="3"/>
      <c r="UCT4" s="3"/>
      <c r="UCU4" s="3"/>
      <c r="UCV4" s="3"/>
      <c r="UCW4" s="3"/>
      <c r="UCX4" s="3"/>
      <c r="UCY4" s="3"/>
      <c r="UCZ4" s="3"/>
      <c r="UDA4" s="3"/>
      <c r="UDB4" s="3"/>
      <c r="UDC4" s="3"/>
      <c r="UDD4" s="3"/>
      <c r="UDE4" s="3"/>
      <c r="UDF4" s="3"/>
      <c r="UDG4" s="3"/>
      <c r="UDH4" s="3"/>
      <c r="UDI4" s="3"/>
      <c r="UDJ4" s="3"/>
      <c r="UDK4" s="3"/>
      <c r="UDL4" s="3"/>
      <c r="UDM4" s="3"/>
      <c r="UDN4" s="3"/>
      <c r="UDO4" s="3"/>
      <c r="UDP4" s="3"/>
      <c r="UDQ4" s="3"/>
      <c r="UDR4" s="3"/>
      <c r="UDS4" s="3"/>
      <c r="UDT4" s="3"/>
      <c r="UDU4" s="3"/>
      <c r="UDV4" s="3"/>
      <c r="UDW4" s="3"/>
      <c r="UDX4" s="3"/>
      <c r="UDY4" s="3"/>
      <c r="UDZ4" s="3"/>
      <c r="UEA4" s="3"/>
      <c r="UEB4" s="3"/>
      <c r="UEC4" s="3"/>
      <c r="UED4" s="3"/>
      <c r="UEE4" s="3"/>
      <c r="UEF4" s="3"/>
      <c r="UEG4" s="3"/>
      <c r="UEH4" s="3"/>
      <c r="UEI4" s="3"/>
      <c r="UEJ4" s="3"/>
      <c r="UEK4" s="3"/>
      <c r="UEL4" s="3"/>
      <c r="UEM4" s="3"/>
      <c r="UEN4" s="3"/>
      <c r="UEO4" s="3"/>
      <c r="UEP4" s="3"/>
      <c r="UEQ4" s="3"/>
      <c r="UER4" s="3"/>
      <c r="UES4" s="3"/>
      <c r="UET4" s="3"/>
      <c r="UEU4" s="3"/>
      <c r="UEV4" s="3"/>
      <c r="UEW4" s="3"/>
      <c r="UEX4" s="3"/>
      <c r="UEY4" s="3"/>
      <c r="UEZ4" s="3"/>
      <c r="UFA4" s="3"/>
      <c r="UFB4" s="3"/>
      <c r="UFC4" s="3"/>
      <c r="UFD4" s="3"/>
      <c r="UFE4" s="3"/>
      <c r="UFF4" s="3"/>
      <c r="UFG4" s="3"/>
      <c r="UFH4" s="3"/>
      <c r="UFI4" s="3"/>
      <c r="UFJ4" s="3"/>
      <c r="UFK4" s="3"/>
      <c r="UFL4" s="3"/>
      <c r="UFM4" s="3"/>
      <c r="UFN4" s="3"/>
      <c r="UFO4" s="3"/>
      <c r="UFP4" s="3"/>
      <c r="UFQ4" s="3"/>
      <c r="UFR4" s="3"/>
      <c r="UFS4" s="3"/>
      <c r="UFT4" s="3"/>
      <c r="UFU4" s="3"/>
      <c r="UFV4" s="3"/>
      <c r="UFW4" s="3"/>
      <c r="UFX4" s="3"/>
      <c r="UFY4" s="3"/>
      <c r="UFZ4" s="3"/>
      <c r="UGA4" s="3"/>
      <c r="UGB4" s="3"/>
      <c r="UGC4" s="3"/>
      <c r="UGD4" s="3"/>
      <c r="UGE4" s="3"/>
      <c r="UGF4" s="3"/>
      <c r="UGG4" s="3"/>
      <c r="UGH4" s="3"/>
      <c r="UGI4" s="3"/>
      <c r="UGJ4" s="3"/>
      <c r="UGK4" s="3"/>
      <c r="UGL4" s="3"/>
      <c r="UGM4" s="3"/>
      <c r="UGN4" s="3"/>
      <c r="UGO4" s="3"/>
      <c r="UGP4" s="3"/>
      <c r="UGQ4" s="3"/>
      <c r="UGR4" s="3"/>
      <c r="UGS4" s="3"/>
      <c r="UGT4" s="3"/>
      <c r="UGU4" s="3"/>
      <c r="UGV4" s="3"/>
      <c r="UGW4" s="3"/>
      <c r="UGX4" s="3"/>
      <c r="UGY4" s="3"/>
      <c r="UGZ4" s="3"/>
      <c r="UHA4" s="3"/>
      <c r="UHB4" s="3"/>
      <c r="UHC4" s="3"/>
      <c r="UHD4" s="3"/>
      <c r="UHE4" s="3"/>
      <c r="UHF4" s="3"/>
      <c r="UHG4" s="3"/>
      <c r="UHH4" s="3"/>
      <c r="UHI4" s="3"/>
      <c r="UHJ4" s="3"/>
      <c r="UHK4" s="3"/>
      <c r="UHL4" s="3"/>
      <c r="UHM4" s="3"/>
      <c r="UHN4" s="3"/>
      <c r="UHO4" s="3"/>
      <c r="UHP4" s="3"/>
      <c r="UHQ4" s="3"/>
      <c r="UHR4" s="3"/>
      <c r="UHS4" s="3"/>
      <c r="UHT4" s="3"/>
      <c r="UHU4" s="3"/>
      <c r="UHV4" s="3"/>
      <c r="UHW4" s="3"/>
      <c r="UHX4" s="3"/>
      <c r="UHY4" s="3"/>
      <c r="UHZ4" s="3"/>
      <c r="UIA4" s="3"/>
      <c r="UIB4" s="3"/>
      <c r="UIC4" s="3"/>
      <c r="UID4" s="3"/>
      <c r="UIE4" s="3"/>
      <c r="UIF4" s="3"/>
      <c r="UIG4" s="3"/>
      <c r="UIH4" s="3"/>
      <c r="UII4" s="3"/>
      <c r="UIJ4" s="3"/>
      <c r="UIK4" s="3"/>
      <c r="UIL4" s="3"/>
      <c r="UIM4" s="3"/>
      <c r="UIN4" s="3"/>
      <c r="UIO4" s="3"/>
      <c r="UIP4" s="3"/>
      <c r="UIQ4" s="3"/>
      <c r="UIR4" s="3"/>
      <c r="UIS4" s="3"/>
      <c r="UIT4" s="3"/>
      <c r="UIU4" s="3"/>
      <c r="UIV4" s="3"/>
      <c r="UIW4" s="3"/>
      <c r="UIX4" s="3"/>
      <c r="UIY4" s="3"/>
      <c r="UIZ4" s="3"/>
      <c r="UJA4" s="3"/>
      <c r="UJB4" s="3"/>
      <c r="UJC4" s="3"/>
      <c r="UJD4" s="3"/>
      <c r="UJE4" s="3"/>
      <c r="UJF4" s="3"/>
      <c r="UJG4" s="3"/>
      <c r="UJH4" s="3"/>
      <c r="UJI4" s="3"/>
      <c r="UJJ4" s="3"/>
      <c r="UJK4" s="3"/>
      <c r="UJL4" s="3"/>
      <c r="UJM4" s="3"/>
      <c r="UJN4" s="3"/>
      <c r="UJO4" s="3"/>
      <c r="UJP4" s="3"/>
      <c r="UJQ4" s="3"/>
      <c r="UJR4" s="3"/>
      <c r="UJS4" s="3"/>
      <c r="UJT4" s="3"/>
      <c r="UJU4" s="3"/>
      <c r="UJV4" s="3"/>
      <c r="UJW4" s="3"/>
      <c r="UJX4" s="3"/>
      <c r="UJY4" s="3"/>
      <c r="UJZ4" s="3"/>
      <c r="UKA4" s="3"/>
      <c r="UKB4" s="3"/>
      <c r="UKC4" s="3"/>
      <c r="UKD4" s="3"/>
      <c r="UKE4" s="3"/>
      <c r="UKF4" s="3"/>
      <c r="UKG4" s="3"/>
      <c r="UKH4" s="3"/>
      <c r="UKI4" s="3"/>
      <c r="UKJ4" s="3"/>
      <c r="UKK4" s="3"/>
      <c r="UKL4" s="3"/>
      <c r="UKM4" s="3"/>
      <c r="UKN4" s="3"/>
      <c r="UKO4" s="3"/>
      <c r="UKP4" s="3"/>
      <c r="UKQ4" s="3"/>
      <c r="UKR4" s="3"/>
      <c r="UKS4" s="3"/>
      <c r="UKT4" s="3"/>
      <c r="UKU4" s="3"/>
      <c r="UKV4" s="3"/>
      <c r="UKW4" s="3"/>
      <c r="UKX4" s="3"/>
      <c r="UKY4" s="3"/>
      <c r="UKZ4" s="3"/>
      <c r="ULA4" s="3"/>
      <c r="ULB4" s="3"/>
      <c r="ULC4" s="3"/>
      <c r="ULD4" s="3"/>
      <c r="ULE4" s="3"/>
      <c r="ULF4" s="3"/>
      <c r="ULG4" s="3"/>
      <c r="ULH4" s="3"/>
      <c r="ULI4" s="3"/>
      <c r="ULJ4" s="3"/>
      <c r="ULK4" s="3"/>
      <c r="ULL4" s="3"/>
      <c r="ULM4" s="3"/>
      <c r="ULN4" s="3"/>
      <c r="ULO4" s="3"/>
      <c r="ULP4" s="3"/>
      <c r="ULQ4" s="3"/>
      <c r="ULR4" s="3"/>
      <c r="ULS4" s="3"/>
      <c r="ULT4" s="3"/>
      <c r="ULU4" s="3"/>
      <c r="ULV4" s="3"/>
      <c r="ULW4" s="3"/>
      <c r="ULX4" s="3"/>
      <c r="ULY4" s="3"/>
      <c r="ULZ4" s="3"/>
      <c r="UMA4" s="3"/>
      <c r="UMB4" s="3"/>
      <c r="UMC4" s="3"/>
      <c r="UMD4" s="3"/>
      <c r="UME4" s="3"/>
      <c r="UMF4" s="3"/>
      <c r="UMG4" s="3"/>
      <c r="UMH4" s="3"/>
      <c r="UMI4" s="3"/>
      <c r="UMJ4" s="3"/>
      <c r="UMK4" s="3"/>
      <c r="UML4" s="3"/>
      <c r="UMM4" s="3"/>
      <c r="UMN4" s="3"/>
      <c r="UMO4" s="3"/>
      <c r="UMP4" s="3"/>
      <c r="UMQ4" s="3"/>
      <c r="UMR4" s="3"/>
      <c r="UMS4" s="3"/>
      <c r="UMT4" s="3"/>
      <c r="UMU4" s="3"/>
      <c r="UMV4" s="3"/>
      <c r="UMW4" s="3"/>
      <c r="UMX4" s="3"/>
      <c r="UMY4" s="3"/>
      <c r="UMZ4" s="3"/>
      <c r="UNA4" s="3"/>
      <c r="UNB4" s="3"/>
      <c r="UNC4" s="3"/>
      <c r="UND4" s="3"/>
      <c r="UNE4" s="3"/>
      <c r="UNF4" s="3"/>
      <c r="UNG4" s="3"/>
      <c r="UNH4" s="3"/>
      <c r="UNI4" s="3"/>
      <c r="UNJ4" s="3"/>
      <c r="UNK4" s="3"/>
      <c r="UNL4" s="3"/>
      <c r="UNM4" s="3"/>
      <c r="UNN4" s="3"/>
      <c r="UNO4" s="3"/>
      <c r="UNP4" s="3"/>
      <c r="UNQ4" s="3"/>
      <c r="UNR4" s="3"/>
      <c r="UNS4" s="3"/>
      <c r="UNT4" s="3"/>
      <c r="UNU4" s="3"/>
      <c r="UNV4" s="3"/>
      <c r="UNW4" s="3"/>
      <c r="UNX4" s="3"/>
      <c r="UNY4" s="3"/>
      <c r="UNZ4" s="3"/>
      <c r="UOA4" s="3"/>
      <c r="UOB4" s="3"/>
      <c r="UOC4" s="3"/>
      <c r="UOD4" s="3"/>
      <c r="UOE4" s="3"/>
      <c r="UOF4" s="3"/>
      <c r="UOG4" s="3"/>
      <c r="UOH4" s="3"/>
      <c r="UOI4" s="3"/>
      <c r="UOJ4" s="3"/>
      <c r="UOK4" s="3"/>
      <c r="UOL4" s="3"/>
      <c r="UOM4" s="3"/>
      <c r="UON4" s="3"/>
      <c r="UOO4" s="3"/>
      <c r="UOP4" s="3"/>
      <c r="UOQ4" s="3"/>
      <c r="UOR4" s="3"/>
      <c r="UOS4" s="3"/>
      <c r="UOT4" s="3"/>
      <c r="UOU4" s="3"/>
      <c r="UOV4" s="3"/>
      <c r="UOW4" s="3"/>
      <c r="UOX4" s="3"/>
      <c r="UOY4" s="3"/>
      <c r="UOZ4" s="3"/>
      <c r="UPA4" s="3"/>
      <c r="UPB4" s="3"/>
      <c r="UPC4" s="3"/>
      <c r="UPD4" s="3"/>
      <c r="UPE4" s="3"/>
      <c r="UPF4" s="3"/>
      <c r="UPG4" s="3"/>
      <c r="UPH4" s="3"/>
      <c r="UPI4" s="3"/>
      <c r="UPJ4" s="3"/>
      <c r="UPK4" s="3"/>
      <c r="UPL4" s="3"/>
      <c r="UPM4" s="3"/>
      <c r="UPN4" s="3"/>
      <c r="UPO4" s="3"/>
      <c r="UPP4" s="3"/>
      <c r="UPQ4" s="3"/>
      <c r="UPR4" s="3"/>
      <c r="UPS4" s="3"/>
      <c r="UPT4" s="3"/>
      <c r="UPU4" s="3"/>
      <c r="UPV4" s="3"/>
      <c r="UPW4" s="3"/>
      <c r="UPX4" s="3"/>
      <c r="UPY4" s="3"/>
      <c r="UPZ4" s="3"/>
      <c r="UQA4" s="3"/>
      <c r="UQB4" s="3"/>
      <c r="UQC4" s="3"/>
      <c r="UQD4" s="3"/>
      <c r="UQE4" s="3"/>
      <c r="UQF4" s="3"/>
      <c r="UQG4" s="3"/>
      <c r="UQH4" s="3"/>
      <c r="UQI4" s="3"/>
      <c r="UQJ4" s="3"/>
      <c r="UQK4" s="3"/>
      <c r="UQL4" s="3"/>
      <c r="UQM4" s="3"/>
      <c r="UQN4" s="3"/>
      <c r="UQO4" s="3"/>
      <c r="UQP4" s="3"/>
      <c r="UQQ4" s="3"/>
      <c r="UQR4" s="3"/>
      <c r="UQS4" s="3"/>
      <c r="UQT4" s="3"/>
      <c r="UQU4" s="3"/>
      <c r="UQV4" s="3"/>
      <c r="UQW4" s="3"/>
      <c r="UQX4" s="3"/>
      <c r="UQY4" s="3"/>
      <c r="UQZ4" s="3"/>
      <c r="URA4" s="3"/>
      <c r="URB4" s="3"/>
      <c r="URC4" s="3"/>
      <c r="URD4" s="3"/>
      <c r="URE4" s="3"/>
      <c r="URF4" s="3"/>
      <c r="URG4" s="3"/>
      <c r="URH4" s="3"/>
      <c r="URI4" s="3"/>
      <c r="URJ4" s="3"/>
      <c r="URK4" s="3"/>
      <c r="URL4" s="3"/>
      <c r="URM4" s="3"/>
      <c r="URN4" s="3"/>
      <c r="URO4" s="3"/>
      <c r="URP4" s="3"/>
      <c r="URQ4" s="3"/>
      <c r="URR4" s="3"/>
      <c r="URS4" s="3"/>
      <c r="URT4" s="3"/>
      <c r="URU4" s="3"/>
      <c r="URV4" s="3"/>
      <c r="URW4" s="3"/>
      <c r="URX4" s="3"/>
      <c r="URY4" s="3"/>
      <c r="URZ4" s="3"/>
      <c r="USA4" s="3"/>
      <c r="USB4" s="3"/>
      <c r="USC4" s="3"/>
      <c r="USD4" s="3"/>
      <c r="USE4" s="3"/>
      <c r="USF4" s="3"/>
      <c r="USG4" s="3"/>
      <c r="USH4" s="3"/>
      <c r="USI4" s="3"/>
      <c r="USJ4" s="3"/>
      <c r="USK4" s="3"/>
      <c r="USL4" s="3"/>
      <c r="USM4" s="3"/>
      <c r="USN4" s="3"/>
      <c r="USO4" s="3"/>
      <c r="USP4" s="3"/>
      <c r="USQ4" s="3"/>
      <c r="USR4" s="3"/>
      <c r="USS4" s="3"/>
      <c r="UST4" s="3"/>
      <c r="USU4" s="3"/>
      <c r="USV4" s="3"/>
      <c r="USW4" s="3"/>
      <c r="USX4" s="3"/>
      <c r="USY4" s="3"/>
      <c r="USZ4" s="3"/>
      <c r="UTA4" s="3"/>
      <c r="UTB4" s="3"/>
      <c r="UTC4" s="3"/>
      <c r="UTD4" s="3"/>
      <c r="UTE4" s="3"/>
      <c r="UTF4" s="3"/>
      <c r="UTG4" s="3"/>
      <c r="UTH4" s="3"/>
      <c r="UTI4" s="3"/>
      <c r="UTJ4" s="3"/>
      <c r="UTK4" s="3"/>
      <c r="UTL4" s="3"/>
      <c r="UTM4" s="3"/>
      <c r="UTN4" s="3"/>
      <c r="UTO4" s="3"/>
      <c r="UTP4" s="3"/>
      <c r="UTQ4" s="3"/>
      <c r="UTR4" s="3"/>
      <c r="UTS4" s="3"/>
      <c r="UTT4" s="3"/>
      <c r="UTU4" s="3"/>
      <c r="UTV4" s="3"/>
      <c r="UTW4" s="3"/>
      <c r="UTX4" s="3"/>
      <c r="UTY4" s="3"/>
      <c r="UTZ4" s="3"/>
      <c r="UUA4" s="3"/>
      <c r="UUB4" s="3"/>
      <c r="UUC4" s="3"/>
      <c r="UUD4" s="3"/>
      <c r="UUE4" s="3"/>
      <c r="UUF4" s="3"/>
      <c r="UUG4" s="3"/>
      <c r="UUH4" s="3"/>
      <c r="UUI4" s="3"/>
      <c r="UUJ4" s="3"/>
      <c r="UUK4" s="3"/>
      <c r="UUL4" s="3"/>
      <c r="UUM4" s="3"/>
      <c r="UUN4" s="3"/>
      <c r="UUO4" s="3"/>
      <c r="UUP4" s="3"/>
      <c r="UUQ4" s="3"/>
      <c r="UUR4" s="3"/>
      <c r="UUS4" s="3"/>
      <c r="UUT4" s="3"/>
      <c r="UUU4" s="3"/>
      <c r="UUV4" s="3"/>
      <c r="UUW4" s="3"/>
      <c r="UUX4" s="3"/>
      <c r="UUY4" s="3"/>
      <c r="UUZ4" s="3"/>
      <c r="UVA4" s="3"/>
      <c r="UVB4" s="3"/>
      <c r="UVC4" s="3"/>
      <c r="UVD4" s="3"/>
      <c r="UVE4" s="3"/>
      <c r="UVF4" s="3"/>
      <c r="UVG4" s="3"/>
      <c r="UVH4" s="3"/>
      <c r="UVI4" s="3"/>
      <c r="UVJ4" s="3"/>
      <c r="UVK4" s="3"/>
      <c r="UVL4" s="3"/>
      <c r="UVM4" s="3"/>
      <c r="UVN4" s="3"/>
      <c r="UVO4" s="3"/>
      <c r="UVP4" s="3"/>
      <c r="UVQ4" s="3"/>
      <c r="UVR4" s="3"/>
      <c r="UVS4" s="3"/>
      <c r="UVT4" s="3"/>
      <c r="UVU4" s="3"/>
      <c r="UVV4" s="3"/>
      <c r="UVW4" s="3"/>
      <c r="UVX4" s="3"/>
      <c r="UVY4" s="3"/>
      <c r="UVZ4" s="3"/>
      <c r="UWA4" s="3"/>
      <c r="UWB4" s="3"/>
      <c r="UWC4" s="3"/>
      <c r="UWD4" s="3"/>
      <c r="UWE4" s="3"/>
      <c r="UWF4" s="3"/>
      <c r="UWG4" s="3"/>
      <c r="UWH4" s="3"/>
      <c r="UWI4" s="3"/>
      <c r="UWJ4" s="3"/>
      <c r="UWK4" s="3"/>
      <c r="UWL4" s="3"/>
      <c r="UWM4" s="3"/>
      <c r="UWN4" s="3"/>
      <c r="UWO4" s="3"/>
      <c r="UWP4" s="3"/>
      <c r="UWQ4" s="3"/>
      <c r="UWR4" s="3"/>
      <c r="UWS4" s="3"/>
      <c r="UWT4" s="3"/>
      <c r="UWU4" s="3"/>
      <c r="UWV4" s="3"/>
      <c r="UWW4" s="3"/>
      <c r="UWX4" s="3"/>
      <c r="UWY4" s="3"/>
      <c r="UWZ4" s="3"/>
      <c r="UXA4" s="3"/>
      <c r="UXB4" s="3"/>
      <c r="UXC4" s="3"/>
      <c r="UXD4" s="3"/>
      <c r="UXE4" s="3"/>
      <c r="UXF4" s="3"/>
      <c r="UXG4" s="3"/>
      <c r="UXH4" s="3"/>
      <c r="UXI4" s="3"/>
      <c r="UXJ4" s="3"/>
      <c r="UXK4" s="3"/>
      <c r="UXL4" s="3"/>
      <c r="UXM4" s="3"/>
      <c r="UXN4" s="3"/>
      <c r="UXO4" s="3"/>
      <c r="UXP4" s="3"/>
      <c r="UXQ4" s="3"/>
      <c r="UXR4" s="3"/>
      <c r="UXS4" s="3"/>
      <c r="UXT4" s="3"/>
      <c r="UXU4" s="3"/>
      <c r="UXV4" s="3"/>
      <c r="UXW4" s="3"/>
      <c r="UXX4" s="3"/>
      <c r="UXY4" s="3"/>
      <c r="UXZ4" s="3"/>
      <c r="UYA4" s="3"/>
      <c r="UYB4" s="3"/>
      <c r="UYC4" s="3"/>
      <c r="UYD4" s="3"/>
      <c r="UYE4" s="3"/>
      <c r="UYF4" s="3"/>
      <c r="UYG4" s="3"/>
      <c r="UYH4" s="3"/>
      <c r="UYI4" s="3"/>
      <c r="UYJ4" s="3"/>
      <c r="UYK4" s="3"/>
      <c r="UYL4" s="3"/>
      <c r="UYM4" s="3"/>
      <c r="UYN4" s="3"/>
      <c r="UYO4" s="3"/>
      <c r="UYP4" s="3"/>
      <c r="UYQ4" s="3"/>
      <c r="UYR4" s="3"/>
      <c r="UYS4" s="3"/>
      <c r="UYT4" s="3"/>
      <c r="UYU4" s="3"/>
      <c r="UYV4" s="3"/>
      <c r="UYW4" s="3"/>
      <c r="UYX4" s="3"/>
      <c r="UYY4" s="3"/>
      <c r="UYZ4" s="3"/>
      <c r="UZA4" s="3"/>
      <c r="UZB4" s="3"/>
      <c r="UZC4" s="3"/>
      <c r="UZD4" s="3"/>
      <c r="UZE4" s="3"/>
      <c r="UZF4" s="3"/>
      <c r="UZG4" s="3"/>
      <c r="UZH4" s="3"/>
      <c r="UZI4" s="3"/>
      <c r="UZJ4" s="3"/>
      <c r="UZK4" s="3"/>
      <c r="UZL4" s="3"/>
      <c r="UZM4" s="3"/>
      <c r="UZN4" s="3"/>
      <c r="UZO4" s="3"/>
      <c r="UZP4" s="3"/>
      <c r="UZQ4" s="3"/>
      <c r="UZR4" s="3"/>
      <c r="UZS4" s="3"/>
      <c r="UZT4" s="3"/>
      <c r="UZU4" s="3"/>
      <c r="UZV4" s="3"/>
      <c r="UZW4" s="3"/>
      <c r="UZX4" s="3"/>
      <c r="UZY4" s="3"/>
      <c r="UZZ4" s="3"/>
      <c r="VAA4" s="3"/>
      <c r="VAB4" s="3"/>
      <c r="VAC4" s="3"/>
      <c r="VAD4" s="3"/>
      <c r="VAE4" s="3"/>
      <c r="VAF4" s="3"/>
      <c r="VAG4" s="3"/>
      <c r="VAH4" s="3"/>
      <c r="VAI4" s="3"/>
      <c r="VAJ4" s="3"/>
      <c r="VAK4" s="3"/>
      <c r="VAL4" s="3"/>
      <c r="VAM4" s="3"/>
      <c r="VAN4" s="3"/>
      <c r="VAO4" s="3"/>
      <c r="VAP4" s="3"/>
      <c r="VAQ4" s="3"/>
      <c r="VAR4" s="3"/>
      <c r="VAS4" s="3"/>
      <c r="VAT4" s="3"/>
      <c r="VAU4" s="3"/>
      <c r="VAV4" s="3"/>
      <c r="VAW4" s="3"/>
      <c r="VAX4" s="3"/>
      <c r="VAY4" s="3"/>
      <c r="VAZ4" s="3"/>
      <c r="VBA4" s="3"/>
      <c r="VBB4" s="3"/>
      <c r="VBC4" s="3"/>
      <c r="VBD4" s="3"/>
      <c r="VBE4" s="3"/>
      <c r="VBF4" s="3"/>
      <c r="VBG4" s="3"/>
      <c r="VBH4" s="3"/>
      <c r="VBI4" s="3"/>
      <c r="VBJ4" s="3"/>
      <c r="VBK4" s="3"/>
      <c r="VBL4" s="3"/>
      <c r="VBM4" s="3"/>
      <c r="VBN4" s="3"/>
      <c r="VBO4" s="3"/>
      <c r="VBP4" s="3"/>
      <c r="VBQ4" s="3"/>
      <c r="VBR4" s="3"/>
      <c r="VBS4" s="3"/>
      <c r="VBT4" s="3"/>
      <c r="VBU4" s="3"/>
      <c r="VBV4" s="3"/>
      <c r="VBW4" s="3"/>
      <c r="VBX4" s="3"/>
      <c r="VBY4" s="3"/>
      <c r="VBZ4" s="3"/>
      <c r="VCA4" s="3"/>
      <c r="VCB4" s="3"/>
      <c r="VCC4" s="3"/>
      <c r="VCD4" s="3"/>
      <c r="VCE4" s="3"/>
      <c r="VCF4" s="3"/>
      <c r="VCG4" s="3"/>
      <c r="VCH4" s="3"/>
      <c r="VCI4" s="3"/>
      <c r="VCJ4" s="3"/>
      <c r="VCK4" s="3"/>
      <c r="VCL4" s="3"/>
      <c r="VCM4" s="3"/>
      <c r="VCN4" s="3"/>
      <c r="VCO4" s="3"/>
      <c r="VCP4" s="3"/>
      <c r="VCQ4" s="3"/>
      <c r="VCR4" s="3"/>
      <c r="VCS4" s="3"/>
      <c r="VCT4" s="3"/>
      <c r="VCU4" s="3"/>
      <c r="VCV4" s="3"/>
      <c r="VCW4" s="3"/>
      <c r="VCX4" s="3"/>
      <c r="VCY4" s="3"/>
      <c r="VCZ4" s="3"/>
      <c r="VDA4" s="3"/>
      <c r="VDB4" s="3"/>
      <c r="VDC4" s="3"/>
      <c r="VDD4" s="3"/>
      <c r="VDE4" s="3"/>
      <c r="VDF4" s="3"/>
      <c r="VDG4" s="3"/>
      <c r="VDH4" s="3"/>
      <c r="VDI4" s="3"/>
      <c r="VDJ4" s="3"/>
      <c r="VDK4" s="3"/>
      <c r="VDL4" s="3"/>
      <c r="VDM4" s="3"/>
      <c r="VDN4" s="3"/>
      <c r="VDO4" s="3"/>
      <c r="VDP4" s="3"/>
      <c r="VDQ4" s="3"/>
      <c r="VDR4" s="3"/>
      <c r="VDS4" s="3"/>
      <c r="VDT4" s="3"/>
      <c r="VDU4" s="3"/>
      <c r="VDV4" s="3"/>
      <c r="VDW4" s="3"/>
      <c r="VDX4" s="3"/>
      <c r="VDY4" s="3"/>
      <c r="VDZ4" s="3"/>
      <c r="VEA4" s="3"/>
      <c r="VEB4" s="3"/>
      <c r="VEC4" s="3"/>
      <c r="VED4" s="3"/>
      <c r="VEE4" s="3"/>
      <c r="VEF4" s="3"/>
      <c r="VEG4" s="3"/>
      <c r="VEH4" s="3"/>
      <c r="VEI4" s="3"/>
      <c r="VEJ4" s="3"/>
      <c r="VEK4" s="3"/>
      <c r="VEL4" s="3"/>
      <c r="VEM4" s="3"/>
      <c r="VEN4" s="3"/>
      <c r="VEO4" s="3"/>
      <c r="VEP4" s="3"/>
      <c r="VEQ4" s="3"/>
      <c r="VER4" s="3"/>
      <c r="VES4" s="3"/>
      <c r="VET4" s="3"/>
      <c r="VEU4" s="3"/>
      <c r="VEV4" s="3"/>
      <c r="VEW4" s="3"/>
      <c r="VEX4" s="3"/>
      <c r="VEY4" s="3"/>
      <c r="VEZ4" s="3"/>
      <c r="VFA4" s="3"/>
      <c r="VFB4" s="3"/>
      <c r="VFC4" s="3"/>
      <c r="VFD4" s="3"/>
      <c r="VFE4" s="3"/>
      <c r="VFF4" s="3"/>
      <c r="VFG4" s="3"/>
      <c r="VFH4" s="3"/>
      <c r="VFI4" s="3"/>
      <c r="VFJ4" s="3"/>
      <c r="VFK4" s="3"/>
      <c r="VFL4" s="3"/>
      <c r="VFM4" s="3"/>
      <c r="VFN4" s="3"/>
      <c r="VFO4" s="3"/>
      <c r="VFP4" s="3"/>
      <c r="VFQ4" s="3"/>
      <c r="VFR4" s="3"/>
      <c r="VFS4" s="3"/>
      <c r="VFT4" s="3"/>
      <c r="VFU4" s="3"/>
      <c r="VFV4" s="3"/>
      <c r="VFW4" s="3"/>
      <c r="VFX4" s="3"/>
      <c r="VFY4" s="3"/>
      <c r="VFZ4" s="3"/>
      <c r="VGA4" s="3"/>
      <c r="VGB4" s="3"/>
      <c r="VGC4" s="3"/>
      <c r="VGD4" s="3"/>
      <c r="VGE4" s="3"/>
      <c r="VGF4" s="3"/>
      <c r="VGG4" s="3"/>
      <c r="VGH4" s="3"/>
      <c r="VGI4" s="3"/>
      <c r="VGJ4" s="3"/>
      <c r="VGK4" s="3"/>
      <c r="VGL4" s="3"/>
      <c r="VGM4" s="3"/>
      <c r="VGN4" s="3"/>
      <c r="VGO4" s="3"/>
      <c r="VGP4" s="3"/>
      <c r="VGQ4" s="3"/>
      <c r="VGR4" s="3"/>
      <c r="VGS4" s="3"/>
      <c r="VGT4" s="3"/>
      <c r="VGU4" s="3"/>
      <c r="VGV4" s="3"/>
      <c r="VGW4" s="3"/>
      <c r="VGX4" s="3"/>
      <c r="VGY4" s="3"/>
      <c r="VGZ4" s="3"/>
      <c r="VHA4" s="3"/>
      <c r="VHB4" s="3"/>
      <c r="VHC4" s="3"/>
      <c r="VHD4" s="3"/>
      <c r="VHE4" s="3"/>
      <c r="VHF4" s="3"/>
      <c r="VHG4" s="3"/>
      <c r="VHH4" s="3"/>
      <c r="VHI4" s="3"/>
      <c r="VHJ4" s="3"/>
      <c r="VHK4" s="3"/>
      <c r="VHL4" s="3"/>
      <c r="VHM4" s="3"/>
      <c r="VHN4" s="3"/>
      <c r="VHO4" s="3"/>
      <c r="VHP4" s="3"/>
      <c r="VHQ4" s="3"/>
      <c r="VHR4" s="3"/>
      <c r="VHS4" s="3"/>
      <c r="VHT4" s="3"/>
      <c r="VHU4" s="3"/>
      <c r="VHV4" s="3"/>
      <c r="VHW4" s="3"/>
      <c r="VHX4" s="3"/>
      <c r="VHY4" s="3"/>
      <c r="VHZ4" s="3"/>
      <c r="VIA4" s="3"/>
      <c r="VIB4" s="3"/>
      <c r="VIC4" s="3"/>
      <c r="VID4" s="3"/>
      <c r="VIE4" s="3"/>
      <c r="VIF4" s="3"/>
      <c r="VIG4" s="3"/>
      <c r="VIH4" s="3"/>
      <c r="VII4" s="3"/>
      <c r="VIJ4" s="3"/>
      <c r="VIK4" s="3"/>
      <c r="VIL4" s="3"/>
      <c r="VIM4" s="3"/>
      <c r="VIN4" s="3"/>
      <c r="VIO4" s="3"/>
      <c r="VIP4" s="3"/>
      <c r="VIQ4" s="3"/>
      <c r="VIR4" s="3"/>
      <c r="VIS4" s="3"/>
      <c r="VIT4" s="3"/>
      <c r="VIU4" s="3"/>
      <c r="VIV4" s="3"/>
      <c r="VIW4" s="3"/>
      <c r="VIX4" s="3"/>
      <c r="VIY4" s="3"/>
      <c r="VIZ4" s="3"/>
      <c r="VJA4" s="3"/>
      <c r="VJB4" s="3"/>
      <c r="VJC4" s="3"/>
      <c r="VJD4" s="3"/>
      <c r="VJE4" s="3"/>
      <c r="VJF4" s="3"/>
      <c r="VJG4" s="3"/>
      <c r="VJH4" s="3"/>
      <c r="VJI4" s="3"/>
      <c r="VJJ4" s="3"/>
      <c r="VJK4" s="3"/>
      <c r="VJL4" s="3"/>
      <c r="VJM4" s="3"/>
      <c r="VJN4" s="3"/>
      <c r="VJO4" s="3"/>
      <c r="VJP4" s="3"/>
      <c r="VJQ4" s="3"/>
      <c r="VJR4" s="3"/>
      <c r="VJS4" s="3"/>
      <c r="VJT4" s="3"/>
      <c r="VJU4" s="3"/>
      <c r="VJV4" s="3"/>
      <c r="VJW4" s="3"/>
      <c r="VJX4" s="3"/>
      <c r="VJY4" s="3"/>
      <c r="VJZ4" s="3"/>
      <c r="VKA4" s="3"/>
      <c r="VKB4" s="3"/>
      <c r="VKC4" s="3"/>
      <c r="VKD4" s="3"/>
      <c r="VKE4" s="3"/>
      <c r="VKF4" s="3"/>
      <c r="VKG4" s="3"/>
      <c r="VKH4" s="3"/>
      <c r="VKI4" s="3"/>
      <c r="VKJ4" s="3"/>
      <c r="VKK4" s="3"/>
      <c r="VKL4" s="3"/>
      <c r="VKM4" s="3"/>
      <c r="VKN4" s="3"/>
      <c r="VKO4" s="3"/>
      <c r="VKP4" s="3"/>
      <c r="VKQ4" s="3"/>
      <c r="VKR4" s="3"/>
      <c r="VKS4" s="3"/>
      <c r="VKT4" s="3"/>
      <c r="VKU4" s="3"/>
      <c r="VKV4" s="3"/>
      <c r="VKW4" s="3"/>
      <c r="VKX4" s="3"/>
      <c r="VKY4" s="3"/>
      <c r="VKZ4" s="3"/>
      <c r="VLA4" s="3"/>
      <c r="VLB4" s="3"/>
      <c r="VLC4" s="3"/>
      <c r="VLD4" s="3"/>
      <c r="VLE4" s="3"/>
      <c r="VLF4" s="3"/>
      <c r="VLG4" s="3"/>
      <c r="VLH4" s="3"/>
      <c r="VLI4" s="3"/>
      <c r="VLJ4" s="3"/>
      <c r="VLK4" s="3"/>
      <c r="VLL4" s="3"/>
      <c r="VLM4" s="3"/>
      <c r="VLN4" s="3"/>
      <c r="VLO4" s="3"/>
      <c r="VLP4" s="3"/>
      <c r="VLQ4" s="3"/>
      <c r="VLR4" s="3"/>
      <c r="VLS4" s="3"/>
      <c r="VLT4" s="3"/>
      <c r="VLU4" s="3"/>
      <c r="VLV4" s="3"/>
      <c r="VLW4" s="3"/>
      <c r="VLX4" s="3"/>
      <c r="VLY4" s="3"/>
      <c r="VLZ4" s="3"/>
      <c r="VMA4" s="3"/>
      <c r="VMB4" s="3"/>
      <c r="VMC4" s="3"/>
      <c r="VMD4" s="3"/>
      <c r="VME4" s="3"/>
      <c r="VMF4" s="3"/>
      <c r="VMG4" s="3"/>
      <c r="VMH4" s="3"/>
      <c r="VMI4" s="3"/>
      <c r="VMJ4" s="3"/>
      <c r="VMK4" s="3"/>
      <c r="VML4" s="3"/>
      <c r="VMM4" s="3"/>
      <c r="VMN4" s="3"/>
      <c r="VMO4" s="3"/>
      <c r="VMP4" s="3"/>
      <c r="VMQ4" s="3"/>
      <c r="VMR4" s="3"/>
      <c r="VMS4" s="3"/>
      <c r="VMT4" s="3"/>
      <c r="VMU4" s="3"/>
      <c r="VMV4" s="3"/>
      <c r="VMW4" s="3"/>
      <c r="VMX4" s="3"/>
      <c r="VMY4" s="3"/>
      <c r="VMZ4" s="3"/>
      <c r="VNA4" s="3"/>
      <c r="VNB4" s="3"/>
      <c r="VNC4" s="3"/>
      <c r="VND4" s="3"/>
      <c r="VNE4" s="3"/>
      <c r="VNF4" s="3"/>
      <c r="VNG4" s="3"/>
      <c r="VNH4" s="3"/>
      <c r="VNI4" s="3"/>
      <c r="VNJ4" s="3"/>
      <c r="VNK4" s="3"/>
      <c r="VNL4" s="3"/>
      <c r="VNM4" s="3"/>
      <c r="VNN4" s="3"/>
      <c r="VNO4" s="3"/>
      <c r="VNP4" s="3"/>
      <c r="VNQ4" s="3"/>
      <c r="VNR4" s="3"/>
      <c r="VNS4" s="3"/>
      <c r="VNT4" s="3"/>
      <c r="VNU4" s="3"/>
      <c r="VNV4" s="3"/>
      <c r="VNW4" s="3"/>
      <c r="VNX4" s="3"/>
      <c r="VNY4" s="3"/>
      <c r="VNZ4" s="3"/>
      <c r="VOA4" s="3"/>
      <c r="VOB4" s="3"/>
      <c r="VOC4" s="3"/>
      <c r="VOD4" s="3"/>
      <c r="VOE4" s="3"/>
      <c r="VOF4" s="3"/>
      <c r="VOG4" s="3"/>
      <c r="VOH4" s="3"/>
      <c r="VOI4" s="3"/>
      <c r="VOJ4" s="3"/>
      <c r="VOK4" s="3"/>
      <c r="VOL4" s="3"/>
      <c r="VOM4" s="3"/>
      <c r="VON4" s="3"/>
      <c r="VOO4" s="3"/>
      <c r="VOP4" s="3"/>
      <c r="VOQ4" s="3"/>
      <c r="VOR4" s="3"/>
      <c r="VOS4" s="3"/>
      <c r="VOT4" s="3"/>
      <c r="VOU4" s="3"/>
      <c r="VOV4" s="3"/>
      <c r="VOW4" s="3"/>
      <c r="VOX4" s="3"/>
      <c r="VOY4" s="3"/>
      <c r="VOZ4" s="3"/>
      <c r="VPA4" s="3"/>
      <c r="VPB4" s="3"/>
      <c r="VPC4" s="3"/>
      <c r="VPD4" s="3"/>
      <c r="VPE4" s="3"/>
      <c r="VPF4" s="3"/>
      <c r="VPG4" s="3"/>
      <c r="VPH4" s="3"/>
      <c r="VPI4" s="3"/>
      <c r="VPJ4" s="3"/>
      <c r="VPK4" s="3"/>
      <c r="VPL4" s="3"/>
      <c r="VPM4" s="3"/>
      <c r="VPN4" s="3"/>
      <c r="VPO4" s="3"/>
      <c r="VPP4" s="3"/>
      <c r="VPQ4" s="3"/>
      <c r="VPR4" s="3"/>
      <c r="VPS4" s="3"/>
      <c r="VPT4" s="3"/>
      <c r="VPU4" s="3"/>
      <c r="VPV4" s="3"/>
      <c r="VPW4" s="3"/>
      <c r="VPX4" s="3"/>
      <c r="VPY4" s="3"/>
      <c r="VPZ4" s="3"/>
      <c r="VQA4" s="3"/>
      <c r="VQB4" s="3"/>
      <c r="VQC4" s="3"/>
      <c r="VQD4" s="3"/>
      <c r="VQE4" s="3"/>
      <c r="VQF4" s="3"/>
      <c r="VQG4" s="3"/>
      <c r="VQH4" s="3"/>
      <c r="VQI4" s="3"/>
      <c r="VQJ4" s="3"/>
      <c r="VQK4" s="3"/>
      <c r="VQL4" s="3"/>
      <c r="VQM4" s="3"/>
      <c r="VQN4" s="3"/>
      <c r="VQO4" s="3"/>
      <c r="VQP4" s="3"/>
      <c r="VQQ4" s="3"/>
      <c r="VQR4" s="3"/>
      <c r="VQS4" s="3"/>
      <c r="VQT4" s="3"/>
      <c r="VQU4" s="3"/>
      <c r="VQV4" s="3"/>
      <c r="VQW4" s="3"/>
      <c r="VQX4" s="3"/>
      <c r="VQY4" s="3"/>
      <c r="VQZ4" s="3"/>
      <c r="VRA4" s="3"/>
      <c r="VRB4" s="3"/>
      <c r="VRC4" s="3"/>
      <c r="VRD4" s="3"/>
      <c r="VRE4" s="3"/>
      <c r="VRF4" s="3"/>
      <c r="VRG4" s="3"/>
      <c r="VRH4" s="3"/>
      <c r="VRI4" s="3"/>
      <c r="VRJ4" s="3"/>
      <c r="VRK4" s="3"/>
      <c r="VRL4" s="3"/>
      <c r="VRM4" s="3"/>
      <c r="VRN4" s="3"/>
      <c r="VRO4" s="3"/>
      <c r="VRP4" s="3"/>
      <c r="VRQ4" s="3"/>
      <c r="VRR4" s="3"/>
      <c r="VRS4" s="3"/>
      <c r="VRT4" s="3"/>
      <c r="VRU4" s="3"/>
      <c r="VRV4" s="3"/>
      <c r="VRW4" s="3"/>
      <c r="VRX4" s="3"/>
      <c r="VRY4" s="3"/>
      <c r="VRZ4" s="3"/>
      <c r="VSA4" s="3"/>
      <c r="VSB4" s="3"/>
      <c r="VSC4" s="3"/>
      <c r="VSD4" s="3"/>
      <c r="VSE4" s="3"/>
      <c r="VSF4" s="3"/>
      <c r="VSG4" s="3"/>
      <c r="VSH4" s="3"/>
      <c r="VSI4" s="3"/>
      <c r="VSJ4" s="3"/>
      <c r="VSK4" s="3"/>
      <c r="VSL4" s="3"/>
      <c r="VSM4" s="3"/>
      <c r="VSN4" s="3"/>
      <c r="VSO4" s="3"/>
      <c r="VSP4" s="3"/>
      <c r="VSQ4" s="3"/>
      <c r="VSR4" s="3"/>
      <c r="VSS4" s="3"/>
      <c r="VST4" s="3"/>
      <c r="VSU4" s="3"/>
      <c r="VSV4" s="3"/>
      <c r="VSW4" s="3"/>
      <c r="VSX4" s="3"/>
      <c r="VSY4" s="3"/>
      <c r="VSZ4" s="3"/>
      <c r="VTA4" s="3"/>
      <c r="VTB4" s="3"/>
      <c r="VTC4" s="3"/>
      <c r="VTD4" s="3"/>
      <c r="VTE4" s="3"/>
      <c r="VTF4" s="3"/>
      <c r="VTG4" s="3"/>
      <c r="VTH4" s="3"/>
      <c r="VTI4" s="3"/>
      <c r="VTJ4" s="3"/>
      <c r="VTK4" s="3"/>
      <c r="VTL4" s="3"/>
      <c r="VTM4" s="3"/>
      <c r="VTN4" s="3"/>
      <c r="VTO4" s="3"/>
      <c r="VTP4" s="3"/>
      <c r="VTQ4" s="3"/>
      <c r="VTR4" s="3"/>
      <c r="VTS4" s="3"/>
      <c r="VTT4" s="3"/>
      <c r="VTU4" s="3"/>
      <c r="VTV4" s="3"/>
      <c r="VTW4" s="3"/>
      <c r="VTX4" s="3"/>
      <c r="VTY4" s="3"/>
      <c r="VTZ4" s="3"/>
      <c r="VUA4" s="3"/>
      <c r="VUB4" s="3"/>
      <c r="VUC4" s="3"/>
      <c r="VUD4" s="3"/>
      <c r="VUE4" s="3"/>
      <c r="VUF4" s="3"/>
      <c r="VUG4" s="3"/>
      <c r="VUH4" s="3"/>
      <c r="VUI4" s="3"/>
      <c r="VUJ4" s="3"/>
      <c r="VUK4" s="3"/>
      <c r="VUL4" s="3"/>
      <c r="VUM4" s="3"/>
      <c r="VUN4" s="3"/>
      <c r="VUO4" s="3"/>
      <c r="VUP4" s="3"/>
      <c r="VUQ4" s="3"/>
      <c r="VUR4" s="3"/>
      <c r="VUS4" s="3"/>
      <c r="VUT4" s="3"/>
      <c r="VUU4" s="3"/>
      <c r="VUV4" s="3"/>
      <c r="VUW4" s="3"/>
      <c r="VUX4" s="3"/>
      <c r="VUY4" s="3"/>
      <c r="VUZ4" s="3"/>
      <c r="VVA4" s="3"/>
      <c r="VVB4" s="3"/>
      <c r="VVC4" s="3"/>
      <c r="VVD4" s="3"/>
      <c r="VVE4" s="3"/>
      <c r="VVF4" s="3"/>
      <c r="VVG4" s="3"/>
      <c r="VVH4" s="3"/>
      <c r="VVI4" s="3"/>
      <c r="VVJ4" s="3"/>
      <c r="VVK4" s="3"/>
      <c r="VVL4" s="3"/>
      <c r="VVM4" s="3"/>
      <c r="VVN4" s="3"/>
      <c r="VVO4" s="3"/>
      <c r="VVP4" s="3"/>
      <c r="VVQ4" s="3"/>
      <c r="VVR4" s="3"/>
      <c r="VVS4" s="3"/>
      <c r="VVT4" s="3"/>
      <c r="VVU4" s="3"/>
      <c r="VVV4" s="3"/>
      <c r="VVW4" s="3"/>
      <c r="VVX4" s="3"/>
      <c r="VVY4" s="3"/>
      <c r="VVZ4" s="3"/>
      <c r="VWA4" s="3"/>
      <c r="VWB4" s="3"/>
      <c r="VWC4" s="3"/>
      <c r="VWD4" s="3"/>
      <c r="VWE4" s="3"/>
      <c r="VWF4" s="3"/>
      <c r="VWG4" s="3"/>
      <c r="VWH4" s="3"/>
      <c r="VWI4" s="3"/>
      <c r="VWJ4" s="3"/>
      <c r="VWK4" s="3"/>
      <c r="VWL4" s="3"/>
      <c r="VWM4" s="3"/>
      <c r="VWN4" s="3"/>
      <c r="VWO4" s="3"/>
      <c r="VWP4" s="3"/>
      <c r="VWQ4" s="3"/>
      <c r="VWR4" s="3"/>
      <c r="VWS4" s="3"/>
      <c r="VWT4" s="3"/>
      <c r="VWU4" s="3"/>
      <c r="VWV4" s="3"/>
      <c r="VWW4" s="3"/>
      <c r="VWX4" s="3"/>
      <c r="VWY4" s="3"/>
      <c r="VWZ4" s="3"/>
      <c r="VXA4" s="3"/>
      <c r="VXB4" s="3"/>
      <c r="VXC4" s="3"/>
      <c r="VXD4" s="3"/>
      <c r="VXE4" s="3"/>
      <c r="VXF4" s="3"/>
      <c r="VXG4" s="3"/>
      <c r="VXH4" s="3"/>
      <c r="VXI4" s="3"/>
      <c r="VXJ4" s="3"/>
      <c r="VXK4" s="3"/>
      <c r="VXL4" s="3"/>
      <c r="VXM4" s="3"/>
      <c r="VXN4" s="3"/>
      <c r="VXO4" s="3"/>
      <c r="VXP4" s="3"/>
      <c r="VXQ4" s="3"/>
      <c r="VXR4" s="3"/>
      <c r="VXS4" s="3"/>
      <c r="VXT4" s="3"/>
      <c r="VXU4" s="3"/>
      <c r="VXV4" s="3"/>
      <c r="VXW4" s="3"/>
      <c r="VXX4" s="3"/>
      <c r="VXY4" s="3"/>
      <c r="VXZ4" s="3"/>
      <c r="VYA4" s="3"/>
      <c r="VYB4" s="3"/>
      <c r="VYC4" s="3"/>
      <c r="VYD4" s="3"/>
      <c r="VYE4" s="3"/>
      <c r="VYF4" s="3"/>
      <c r="VYG4" s="3"/>
      <c r="VYH4" s="3"/>
      <c r="VYI4" s="3"/>
      <c r="VYJ4" s="3"/>
      <c r="VYK4" s="3"/>
      <c r="VYL4" s="3"/>
      <c r="VYM4" s="3"/>
      <c r="VYN4" s="3"/>
      <c r="VYO4" s="3"/>
      <c r="VYP4" s="3"/>
      <c r="VYQ4" s="3"/>
      <c r="VYR4" s="3"/>
      <c r="VYS4" s="3"/>
      <c r="VYT4" s="3"/>
      <c r="VYU4" s="3"/>
      <c r="VYV4" s="3"/>
      <c r="VYW4" s="3"/>
      <c r="VYX4" s="3"/>
      <c r="VYY4" s="3"/>
      <c r="VYZ4" s="3"/>
      <c r="VZA4" s="3"/>
      <c r="VZB4" s="3"/>
      <c r="VZC4" s="3"/>
      <c r="VZD4" s="3"/>
      <c r="VZE4" s="3"/>
      <c r="VZF4" s="3"/>
      <c r="VZG4" s="3"/>
      <c r="VZH4" s="3"/>
      <c r="VZI4" s="3"/>
      <c r="VZJ4" s="3"/>
      <c r="VZK4" s="3"/>
      <c r="VZL4" s="3"/>
      <c r="VZM4" s="3"/>
      <c r="VZN4" s="3"/>
      <c r="VZO4" s="3"/>
      <c r="VZP4" s="3"/>
      <c r="VZQ4" s="3"/>
      <c r="VZR4" s="3"/>
      <c r="VZS4" s="3"/>
      <c r="VZT4" s="3"/>
      <c r="VZU4" s="3"/>
      <c r="VZV4" s="3"/>
      <c r="VZW4" s="3"/>
      <c r="VZX4" s="3"/>
      <c r="VZY4" s="3"/>
      <c r="VZZ4" s="3"/>
      <c r="WAA4" s="3"/>
      <c r="WAB4" s="3"/>
      <c r="WAC4" s="3"/>
      <c r="WAD4" s="3"/>
      <c r="WAE4" s="3"/>
      <c r="WAF4" s="3"/>
      <c r="WAG4" s="3"/>
      <c r="WAH4" s="3"/>
      <c r="WAI4" s="3"/>
      <c r="WAJ4" s="3"/>
      <c r="WAK4" s="3"/>
      <c r="WAL4" s="3"/>
      <c r="WAM4" s="3"/>
      <c r="WAN4" s="3"/>
      <c r="WAO4" s="3"/>
      <c r="WAP4" s="3"/>
      <c r="WAQ4" s="3"/>
      <c r="WAR4" s="3"/>
      <c r="WAS4" s="3"/>
      <c r="WAT4" s="3"/>
      <c r="WAU4" s="3"/>
      <c r="WAV4" s="3"/>
      <c r="WAW4" s="3"/>
      <c r="WAX4" s="3"/>
      <c r="WAY4" s="3"/>
      <c r="WAZ4" s="3"/>
      <c r="WBA4" s="3"/>
      <c r="WBB4" s="3"/>
      <c r="WBC4" s="3"/>
      <c r="WBD4" s="3"/>
      <c r="WBE4" s="3"/>
      <c r="WBF4" s="3"/>
      <c r="WBG4" s="3"/>
      <c r="WBH4" s="3"/>
      <c r="WBI4" s="3"/>
      <c r="WBJ4" s="3"/>
      <c r="WBK4" s="3"/>
      <c r="WBL4" s="3"/>
      <c r="WBM4" s="3"/>
      <c r="WBN4" s="3"/>
      <c r="WBO4" s="3"/>
      <c r="WBP4" s="3"/>
      <c r="WBQ4" s="3"/>
      <c r="WBR4" s="3"/>
      <c r="WBS4" s="3"/>
      <c r="WBT4" s="3"/>
      <c r="WBU4" s="3"/>
      <c r="WBV4" s="3"/>
      <c r="WBW4" s="3"/>
      <c r="WBX4" s="3"/>
      <c r="WBY4" s="3"/>
      <c r="WBZ4" s="3"/>
      <c r="WCA4" s="3"/>
      <c r="WCB4" s="3"/>
      <c r="WCC4" s="3"/>
      <c r="WCD4" s="3"/>
      <c r="WCE4" s="3"/>
      <c r="WCF4" s="3"/>
      <c r="WCG4" s="3"/>
      <c r="WCH4" s="3"/>
      <c r="WCI4" s="3"/>
      <c r="WCJ4" s="3"/>
      <c r="WCK4" s="3"/>
      <c r="WCL4" s="3"/>
      <c r="WCM4" s="3"/>
      <c r="WCN4" s="3"/>
      <c r="WCO4" s="3"/>
      <c r="WCP4" s="3"/>
      <c r="WCQ4" s="3"/>
      <c r="WCR4" s="3"/>
      <c r="WCS4" s="3"/>
      <c r="WCT4" s="3"/>
      <c r="WCU4" s="3"/>
      <c r="WCV4" s="3"/>
      <c r="WCW4" s="3"/>
      <c r="WCX4" s="3"/>
      <c r="WCY4" s="3"/>
      <c r="WCZ4" s="3"/>
      <c r="WDA4" s="3"/>
      <c r="WDB4" s="3"/>
      <c r="WDC4" s="3"/>
      <c r="WDD4" s="3"/>
      <c r="WDE4" s="3"/>
      <c r="WDF4" s="3"/>
      <c r="WDG4" s="3"/>
      <c r="WDH4" s="3"/>
      <c r="WDI4" s="3"/>
      <c r="WDJ4" s="3"/>
      <c r="WDK4" s="3"/>
      <c r="WDL4" s="3"/>
      <c r="WDM4" s="3"/>
      <c r="WDN4" s="3"/>
      <c r="WDO4" s="3"/>
      <c r="WDP4" s="3"/>
      <c r="WDQ4" s="3"/>
      <c r="WDR4" s="3"/>
      <c r="WDS4" s="3"/>
      <c r="WDT4" s="3"/>
      <c r="WDU4" s="3"/>
      <c r="WDV4" s="3"/>
      <c r="WDW4" s="3"/>
      <c r="WDX4" s="3"/>
      <c r="WDY4" s="3"/>
      <c r="WDZ4" s="3"/>
      <c r="WEA4" s="3"/>
      <c r="WEB4" s="3"/>
      <c r="WEC4" s="3"/>
      <c r="WED4" s="3"/>
      <c r="WEE4" s="3"/>
      <c r="WEF4" s="3"/>
      <c r="WEG4" s="3"/>
      <c r="WEH4" s="3"/>
      <c r="WEI4" s="3"/>
      <c r="WEJ4" s="3"/>
      <c r="WEK4" s="3"/>
      <c r="WEL4" s="3"/>
      <c r="WEM4" s="3"/>
      <c r="WEN4" s="3"/>
      <c r="WEO4" s="3"/>
      <c r="WEP4" s="3"/>
      <c r="WEQ4" s="3"/>
      <c r="WER4" s="3"/>
      <c r="WES4" s="3"/>
      <c r="WET4" s="3"/>
      <c r="WEU4" s="3"/>
      <c r="WEV4" s="3"/>
      <c r="WEW4" s="3"/>
      <c r="WEX4" s="3"/>
      <c r="WEY4" s="3"/>
      <c r="WEZ4" s="3"/>
      <c r="WFA4" s="3"/>
      <c r="WFB4" s="3"/>
      <c r="WFC4" s="3"/>
      <c r="WFD4" s="3"/>
      <c r="WFE4" s="3"/>
      <c r="WFF4" s="3"/>
      <c r="WFG4" s="3"/>
      <c r="WFH4" s="3"/>
      <c r="WFI4" s="3"/>
      <c r="WFJ4" s="3"/>
      <c r="WFK4" s="3"/>
      <c r="WFL4" s="3"/>
      <c r="WFM4" s="3"/>
      <c r="WFN4" s="3"/>
      <c r="WFO4" s="3"/>
      <c r="WFP4" s="3"/>
      <c r="WFQ4" s="3"/>
      <c r="WFR4" s="3"/>
      <c r="WFS4" s="3"/>
      <c r="WFT4" s="3"/>
      <c r="WFU4" s="3"/>
      <c r="WFV4" s="3"/>
      <c r="WFW4" s="3"/>
      <c r="WFX4" s="3"/>
      <c r="WFY4" s="3"/>
      <c r="WFZ4" s="3"/>
      <c r="WGA4" s="3"/>
      <c r="WGB4" s="3"/>
      <c r="WGC4" s="3"/>
      <c r="WGD4" s="3"/>
      <c r="WGE4" s="3"/>
      <c r="WGF4" s="3"/>
      <c r="WGG4" s="3"/>
      <c r="WGH4" s="3"/>
      <c r="WGI4" s="3"/>
      <c r="WGJ4" s="3"/>
      <c r="WGK4" s="3"/>
      <c r="WGL4" s="3"/>
      <c r="WGM4" s="3"/>
      <c r="WGN4" s="3"/>
      <c r="WGO4" s="3"/>
      <c r="WGP4" s="3"/>
      <c r="WGQ4" s="3"/>
      <c r="WGR4" s="3"/>
      <c r="WGS4" s="3"/>
      <c r="WGT4" s="3"/>
      <c r="WGU4" s="3"/>
      <c r="WGV4" s="3"/>
      <c r="WGW4" s="3"/>
      <c r="WGX4" s="3"/>
      <c r="WGY4" s="3"/>
      <c r="WGZ4" s="3"/>
      <c r="WHA4" s="3"/>
      <c r="WHB4" s="3"/>
      <c r="WHC4" s="3"/>
      <c r="WHD4" s="3"/>
      <c r="WHE4" s="3"/>
      <c r="WHF4" s="3"/>
      <c r="WHG4" s="3"/>
      <c r="WHH4" s="3"/>
      <c r="WHI4" s="3"/>
      <c r="WHJ4" s="3"/>
      <c r="WHK4" s="3"/>
      <c r="WHL4" s="3"/>
      <c r="WHM4" s="3"/>
      <c r="WHN4" s="3"/>
      <c r="WHO4" s="3"/>
      <c r="WHP4" s="3"/>
      <c r="WHQ4" s="3"/>
      <c r="WHR4" s="3"/>
      <c r="WHS4" s="3"/>
      <c r="WHT4" s="3"/>
      <c r="WHU4" s="3"/>
      <c r="WHV4" s="3"/>
      <c r="WHW4" s="3"/>
      <c r="WHX4" s="3"/>
      <c r="WHY4" s="3"/>
      <c r="WHZ4" s="3"/>
      <c r="WIA4" s="3"/>
      <c r="WIB4" s="3"/>
      <c r="WIC4" s="3"/>
      <c r="WID4" s="3"/>
      <c r="WIE4" s="3"/>
      <c r="WIF4" s="3"/>
      <c r="WIG4" s="3"/>
      <c r="WIH4" s="3"/>
      <c r="WII4" s="3"/>
      <c r="WIJ4" s="3"/>
      <c r="WIK4" s="3"/>
      <c r="WIL4" s="3"/>
      <c r="WIM4" s="3"/>
      <c r="WIN4" s="3"/>
      <c r="WIO4" s="3"/>
      <c r="WIP4" s="3"/>
      <c r="WIQ4" s="3"/>
      <c r="WIR4" s="3"/>
      <c r="WIS4" s="3"/>
      <c r="WIT4" s="3"/>
      <c r="WIU4" s="3"/>
      <c r="WIV4" s="3"/>
      <c r="WIW4" s="3"/>
      <c r="WIX4" s="3"/>
      <c r="WIY4" s="3"/>
      <c r="WIZ4" s="3"/>
      <c r="WJA4" s="3"/>
      <c r="WJB4" s="3"/>
      <c r="WJC4" s="3"/>
      <c r="WJD4" s="3"/>
      <c r="WJE4" s="3"/>
      <c r="WJF4" s="3"/>
      <c r="WJG4" s="3"/>
      <c r="WJH4" s="3"/>
      <c r="WJI4" s="3"/>
      <c r="WJJ4" s="3"/>
      <c r="WJK4" s="3"/>
      <c r="WJL4" s="3"/>
      <c r="WJM4" s="3"/>
      <c r="WJN4" s="3"/>
      <c r="WJO4" s="3"/>
      <c r="WJP4" s="3"/>
      <c r="WJQ4" s="3"/>
      <c r="WJR4" s="3"/>
      <c r="WJS4" s="3"/>
      <c r="WJT4" s="3"/>
      <c r="WJU4" s="3"/>
      <c r="WJV4" s="3"/>
      <c r="WJW4" s="3"/>
      <c r="WJX4" s="3"/>
      <c r="WJY4" s="3"/>
      <c r="WJZ4" s="3"/>
      <c r="WKA4" s="3"/>
      <c r="WKB4" s="3"/>
      <c r="WKC4" s="3"/>
      <c r="WKD4" s="3"/>
      <c r="WKE4" s="3"/>
      <c r="WKF4" s="3"/>
      <c r="WKG4" s="3"/>
      <c r="WKH4" s="3"/>
      <c r="WKI4" s="3"/>
      <c r="WKJ4" s="3"/>
      <c r="WKK4" s="3"/>
      <c r="WKL4" s="3"/>
      <c r="WKM4" s="3"/>
      <c r="WKN4" s="3"/>
      <c r="WKO4" s="3"/>
      <c r="WKP4" s="3"/>
      <c r="WKQ4" s="3"/>
      <c r="WKR4" s="3"/>
      <c r="WKS4" s="3"/>
      <c r="WKT4" s="3"/>
      <c r="WKU4" s="3"/>
      <c r="WKV4" s="3"/>
      <c r="WKW4" s="3"/>
      <c r="WKX4" s="3"/>
      <c r="WKY4" s="3"/>
      <c r="WKZ4" s="3"/>
      <c r="WLA4" s="3"/>
      <c r="WLB4" s="3"/>
      <c r="WLC4" s="3"/>
      <c r="WLD4" s="3"/>
      <c r="WLE4" s="3"/>
      <c r="WLF4" s="3"/>
      <c r="WLG4" s="3"/>
      <c r="WLH4" s="3"/>
      <c r="WLI4" s="3"/>
      <c r="WLJ4" s="3"/>
      <c r="WLK4" s="3"/>
      <c r="WLL4" s="3"/>
      <c r="WLM4" s="3"/>
      <c r="WLN4" s="3"/>
      <c r="WLO4" s="3"/>
      <c r="WLP4" s="3"/>
      <c r="WLQ4" s="3"/>
      <c r="WLR4" s="3"/>
      <c r="WLS4" s="3"/>
      <c r="WLT4" s="3"/>
      <c r="WLU4" s="3"/>
      <c r="WLV4" s="3"/>
      <c r="WLW4" s="3"/>
      <c r="WLX4" s="3"/>
      <c r="WLY4" s="3"/>
      <c r="WLZ4" s="3"/>
      <c r="WMA4" s="3"/>
      <c r="WMB4" s="3"/>
      <c r="WMC4" s="3"/>
      <c r="WMD4" s="3"/>
      <c r="WME4" s="3"/>
      <c r="WMF4" s="3"/>
      <c r="WMG4" s="3"/>
      <c r="WMH4" s="3"/>
      <c r="WMI4" s="3"/>
      <c r="WMJ4" s="3"/>
      <c r="WMK4" s="3"/>
      <c r="WML4" s="3"/>
      <c r="WMM4" s="3"/>
      <c r="WMN4" s="3"/>
      <c r="WMO4" s="3"/>
      <c r="WMP4" s="3"/>
      <c r="WMQ4" s="3"/>
      <c r="WMR4" s="3"/>
      <c r="WMS4" s="3"/>
      <c r="WMT4" s="3"/>
      <c r="WMU4" s="3"/>
      <c r="WMV4" s="3"/>
      <c r="WMW4" s="3"/>
      <c r="WMX4" s="3"/>
      <c r="WMY4" s="3"/>
      <c r="WMZ4" s="3"/>
      <c r="WNA4" s="3"/>
      <c r="WNB4" s="3"/>
      <c r="WNC4" s="3"/>
      <c r="WND4" s="3"/>
      <c r="WNE4" s="3"/>
      <c r="WNF4" s="3"/>
      <c r="WNG4" s="3"/>
      <c r="WNH4" s="3"/>
      <c r="WNI4" s="3"/>
      <c r="WNJ4" s="3"/>
      <c r="WNK4" s="3"/>
      <c r="WNL4" s="3"/>
      <c r="WNM4" s="3"/>
      <c r="WNN4" s="3"/>
      <c r="WNO4" s="3"/>
      <c r="WNP4" s="3"/>
      <c r="WNQ4" s="3"/>
      <c r="WNR4" s="3"/>
      <c r="WNS4" s="3"/>
      <c r="WNT4" s="3"/>
      <c r="WNU4" s="3"/>
      <c r="WNV4" s="3"/>
      <c r="WNW4" s="3"/>
      <c r="WNX4" s="3"/>
      <c r="WNY4" s="3"/>
      <c r="WNZ4" s="3"/>
      <c r="WOA4" s="3"/>
      <c r="WOB4" s="3"/>
      <c r="WOC4" s="3"/>
      <c r="WOD4" s="3"/>
      <c r="WOE4" s="3"/>
      <c r="WOF4" s="3"/>
      <c r="WOG4" s="3"/>
      <c r="WOH4" s="3"/>
      <c r="WOI4" s="3"/>
      <c r="WOJ4" s="3"/>
      <c r="WOK4" s="3"/>
      <c r="WOL4" s="3"/>
      <c r="WOM4" s="3"/>
      <c r="WON4" s="3"/>
      <c r="WOO4" s="3"/>
      <c r="WOP4" s="3"/>
      <c r="WOQ4" s="3"/>
      <c r="WOR4" s="3"/>
      <c r="WOS4" s="3"/>
      <c r="WOT4" s="3"/>
      <c r="WOU4" s="3"/>
      <c r="WOV4" s="3"/>
      <c r="WOW4" s="3"/>
      <c r="WOX4" s="3"/>
      <c r="WOY4" s="3"/>
      <c r="WOZ4" s="3"/>
      <c r="WPA4" s="3"/>
      <c r="WPB4" s="3"/>
      <c r="WPC4" s="3"/>
      <c r="WPD4" s="3"/>
      <c r="WPE4" s="3"/>
      <c r="WPF4" s="3"/>
      <c r="WPG4" s="3"/>
      <c r="WPH4" s="3"/>
      <c r="WPI4" s="3"/>
      <c r="WPJ4" s="3"/>
      <c r="WPK4" s="3"/>
      <c r="WPL4" s="3"/>
      <c r="WPM4" s="3"/>
      <c r="WPN4" s="3"/>
      <c r="WPO4" s="3"/>
      <c r="WPP4" s="3"/>
      <c r="WPQ4" s="3"/>
      <c r="WPR4" s="3"/>
      <c r="WPS4" s="3"/>
      <c r="WPT4" s="3"/>
      <c r="WPU4" s="3"/>
      <c r="WPV4" s="3"/>
      <c r="WPW4" s="3"/>
      <c r="WPX4" s="3"/>
      <c r="WPY4" s="3"/>
      <c r="WPZ4" s="3"/>
      <c r="WQA4" s="3"/>
      <c r="WQB4" s="3"/>
      <c r="WQC4" s="3"/>
      <c r="WQD4" s="3"/>
      <c r="WQE4" s="3"/>
      <c r="WQF4" s="3"/>
      <c r="WQG4" s="3"/>
      <c r="WQH4" s="3"/>
      <c r="WQI4" s="3"/>
      <c r="WQJ4" s="3"/>
      <c r="WQK4" s="3"/>
      <c r="WQL4" s="3"/>
      <c r="WQM4" s="3"/>
      <c r="WQN4" s="3"/>
      <c r="WQO4" s="3"/>
      <c r="WQP4" s="3"/>
      <c r="WQQ4" s="3"/>
      <c r="WQR4" s="3"/>
      <c r="WQS4" s="3"/>
      <c r="WQT4" s="3"/>
      <c r="WQU4" s="3"/>
      <c r="WQV4" s="3"/>
      <c r="WQW4" s="3"/>
      <c r="WQX4" s="3"/>
      <c r="WQY4" s="3"/>
      <c r="WQZ4" s="3"/>
      <c r="WRA4" s="3"/>
      <c r="WRB4" s="3"/>
      <c r="WRC4" s="3"/>
      <c r="WRD4" s="3"/>
      <c r="WRE4" s="3"/>
      <c r="WRF4" s="3"/>
      <c r="WRG4" s="3"/>
      <c r="WRH4" s="3"/>
      <c r="WRI4" s="3"/>
      <c r="WRJ4" s="3"/>
      <c r="WRK4" s="3"/>
      <c r="WRL4" s="3"/>
      <c r="WRM4" s="3"/>
      <c r="WRN4" s="3"/>
      <c r="WRO4" s="3"/>
      <c r="WRP4" s="3"/>
      <c r="WRQ4" s="3"/>
      <c r="WRR4" s="3"/>
      <c r="WRS4" s="3"/>
      <c r="WRT4" s="3"/>
      <c r="WRU4" s="3"/>
      <c r="WRV4" s="3"/>
      <c r="WRW4" s="3"/>
      <c r="WRX4" s="3"/>
      <c r="WRY4" s="3"/>
      <c r="WRZ4" s="3"/>
      <c r="WSA4" s="3"/>
      <c r="WSB4" s="3"/>
      <c r="WSC4" s="3"/>
      <c r="WSD4" s="3"/>
      <c r="WSE4" s="3"/>
      <c r="WSF4" s="3"/>
      <c r="WSG4" s="3"/>
      <c r="WSH4" s="3"/>
      <c r="WSI4" s="3"/>
      <c r="WSJ4" s="3"/>
      <c r="WSK4" s="3"/>
      <c r="WSL4" s="3"/>
      <c r="WSM4" s="3"/>
      <c r="WSN4" s="3"/>
      <c r="WSO4" s="3"/>
      <c r="WSP4" s="3"/>
      <c r="WSQ4" s="3"/>
      <c r="WSR4" s="3"/>
      <c r="WSS4" s="3"/>
      <c r="WST4" s="3"/>
      <c r="WSU4" s="3"/>
      <c r="WSV4" s="3"/>
      <c r="WSW4" s="3"/>
      <c r="WSX4" s="3"/>
      <c r="WSY4" s="3"/>
      <c r="WSZ4" s="3"/>
      <c r="WTA4" s="3"/>
      <c r="WTB4" s="3"/>
      <c r="WTC4" s="3"/>
      <c r="WTD4" s="3"/>
      <c r="WTE4" s="3"/>
      <c r="WTF4" s="3"/>
      <c r="WTG4" s="3"/>
      <c r="WTH4" s="3"/>
      <c r="WTI4" s="3"/>
      <c r="WTJ4" s="3"/>
      <c r="WTK4" s="3"/>
      <c r="WTL4" s="3"/>
      <c r="WTM4" s="3"/>
      <c r="WTN4" s="3"/>
      <c r="WTO4" s="3"/>
      <c r="WTP4" s="3"/>
      <c r="WTQ4" s="3"/>
      <c r="WTR4" s="3"/>
      <c r="WTS4" s="3"/>
      <c r="WTT4" s="3"/>
      <c r="WTU4" s="3"/>
      <c r="WTV4" s="3"/>
      <c r="WTW4" s="3"/>
      <c r="WTX4" s="3"/>
      <c r="WTY4" s="3"/>
      <c r="WTZ4" s="3"/>
      <c r="WUA4" s="3"/>
      <c r="WUB4" s="3"/>
      <c r="WUC4" s="3"/>
      <c r="WUD4" s="3"/>
      <c r="WUE4" s="3"/>
      <c r="WUF4" s="3"/>
      <c r="WUG4" s="3"/>
      <c r="WUH4" s="3"/>
      <c r="WUI4" s="3"/>
      <c r="WUJ4" s="3"/>
      <c r="WUK4" s="3"/>
      <c r="WUL4" s="3"/>
      <c r="WUM4" s="3"/>
      <c r="WUN4" s="3"/>
      <c r="WUO4" s="3"/>
      <c r="WUP4" s="3"/>
      <c r="WUQ4" s="3"/>
      <c r="WUR4" s="3"/>
      <c r="WUS4" s="3"/>
      <c r="WUT4" s="3"/>
      <c r="WUU4" s="3"/>
      <c r="WUV4" s="3"/>
      <c r="WUW4" s="3"/>
      <c r="WUX4" s="3"/>
      <c r="WUY4" s="3"/>
      <c r="WUZ4" s="3"/>
      <c r="WVA4" s="3"/>
      <c r="WVB4" s="3"/>
      <c r="WVC4" s="3"/>
      <c r="WVD4" s="3"/>
      <c r="WVE4" s="3"/>
      <c r="WVF4" s="3"/>
      <c r="WVG4" s="3"/>
      <c r="WVH4" s="3"/>
      <c r="WVI4" s="3"/>
      <c r="WVJ4" s="3"/>
      <c r="WVK4" s="3"/>
      <c r="WVL4" s="3"/>
      <c r="WVM4" s="3"/>
      <c r="WVN4" s="3"/>
      <c r="WVO4" s="3"/>
      <c r="WVP4" s="3"/>
      <c r="WVQ4" s="3"/>
      <c r="WVR4" s="3"/>
      <c r="WVS4" s="3"/>
      <c r="WVT4" s="3"/>
      <c r="WVU4" s="3"/>
      <c r="WVV4" s="3"/>
      <c r="WVW4" s="3"/>
      <c r="WVX4" s="3"/>
      <c r="WVY4" s="3"/>
      <c r="WVZ4" s="3"/>
      <c r="WWA4" s="3"/>
      <c r="WWB4" s="3"/>
      <c r="WWC4" s="3"/>
      <c r="WWD4" s="3"/>
      <c r="WWE4" s="3"/>
      <c r="WWF4" s="3"/>
      <c r="WWG4" s="3"/>
      <c r="WWH4" s="3"/>
      <c r="WWI4" s="3"/>
      <c r="WWJ4" s="3"/>
      <c r="WWK4" s="3"/>
      <c r="WWL4" s="3"/>
      <c r="WWM4" s="3"/>
      <c r="WWN4" s="3"/>
      <c r="WWO4" s="3"/>
      <c r="WWP4" s="3"/>
      <c r="WWQ4" s="3"/>
      <c r="WWR4" s="3"/>
      <c r="WWS4" s="3"/>
      <c r="WWT4" s="3"/>
      <c r="WWU4" s="3"/>
      <c r="WWV4" s="3"/>
      <c r="WWW4" s="3"/>
      <c r="WWX4" s="3"/>
      <c r="WWY4" s="3"/>
      <c r="WWZ4" s="3"/>
      <c r="WXA4" s="3"/>
      <c r="WXB4" s="3"/>
      <c r="WXC4" s="3"/>
      <c r="WXD4" s="3"/>
      <c r="WXE4" s="3"/>
      <c r="WXF4" s="3"/>
      <c r="WXG4" s="3"/>
      <c r="WXH4" s="3"/>
      <c r="WXI4" s="3"/>
      <c r="WXJ4" s="3"/>
      <c r="WXK4" s="3"/>
      <c r="WXL4" s="3"/>
      <c r="WXM4" s="3"/>
      <c r="WXN4" s="3"/>
      <c r="WXO4" s="3"/>
      <c r="WXP4" s="3"/>
      <c r="WXQ4" s="3"/>
      <c r="WXR4" s="3"/>
      <c r="WXS4" s="3"/>
      <c r="WXT4" s="3"/>
      <c r="WXU4" s="3"/>
      <c r="WXV4" s="3"/>
      <c r="WXW4" s="3"/>
      <c r="WXX4" s="3"/>
      <c r="WXY4" s="3"/>
      <c r="WXZ4" s="3"/>
      <c r="WYA4" s="3"/>
      <c r="WYB4" s="3"/>
      <c r="WYC4" s="3"/>
      <c r="WYD4" s="3"/>
      <c r="WYE4" s="3"/>
      <c r="WYF4" s="3"/>
      <c r="WYG4" s="3"/>
      <c r="WYH4" s="3"/>
      <c r="WYI4" s="3"/>
      <c r="WYJ4" s="3"/>
      <c r="WYK4" s="3"/>
      <c r="WYL4" s="3"/>
      <c r="WYM4" s="3"/>
      <c r="WYN4" s="3"/>
      <c r="WYO4" s="3"/>
      <c r="WYP4" s="3"/>
      <c r="WYQ4" s="3"/>
      <c r="WYR4" s="3"/>
      <c r="WYS4" s="3"/>
      <c r="WYT4" s="3"/>
      <c r="WYU4" s="3"/>
      <c r="WYV4" s="3"/>
      <c r="WYW4" s="3"/>
      <c r="WYX4" s="3"/>
      <c r="WYY4" s="3"/>
      <c r="WYZ4" s="3"/>
      <c r="WZA4" s="3"/>
      <c r="WZB4" s="3"/>
      <c r="WZC4" s="3"/>
      <c r="WZD4" s="3"/>
      <c r="WZE4" s="3"/>
      <c r="WZF4" s="3"/>
      <c r="WZG4" s="3"/>
      <c r="WZH4" s="3"/>
      <c r="WZI4" s="3"/>
      <c r="WZJ4" s="3"/>
      <c r="WZK4" s="3"/>
      <c r="WZL4" s="3"/>
      <c r="WZM4" s="3"/>
      <c r="WZN4" s="3"/>
      <c r="WZO4" s="3"/>
      <c r="WZP4" s="3"/>
      <c r="WZQ4" s="3"/>
      <c r="WZR4" s="3"/>
      <c r="WZS4" s="3"/>
      <c r="WZT4" s="3"/>
      <c r="WZU4" s="3"/>
      <c r="WZV4" s="3"/>
      <c r="WZW4" s="3"/>
      <c r="WZX4" s="3"/>
      <c r="WZY4" s="3"/>
      <c r="WZZ4" s="3"/>
      <c r="XAA4" s="3"/>
      <c r="XAB4" s="3"/>
      <c r="XAC4" s="3"/>
      <c r="XAD4" s="3"/>
      <c r="XAE4" s="3"/>
      <c r="XAF4" s="3"/>
      <c r="XAG4" s="3"/>
      <c r="XAH4" s="3"/>
      <c r="XAI4" s="3"/>
      <c r="XAJ4" s="3"/>
      <c r="XAK4" s="3"/>
      <c r="XAL4" s="3"/>
      <c r="XAM4" s="3"/>
      <c r="XAN4" s="3"/>
      <c r="XAO4" s="3"/>
      <c r="XAP4" s="3"/>
      <c r="XAQ4" s="3"/>
      <c r="XAR4" s="3"/>
      <c r="XAS4" s="3"/>
      <c r="XAT4" s="3"/>
      <c r="XAU4" s="3"/>
      <c r="XAV4" s="3"/>
      <c r="XAW4" s="3"/>
      <c r="XAX4" s="3"/>
      <c r="XAY4" s="3"/>
      <c r="XAZ4" s="3"/>
      <c r="XBA4" s="3"/>
      <c r="XBB4" s="3"/>
      <c r="XBC4" s="3"/>
      <c r="XBD4" s="3"/>
      <c r="XBE4" s="3"/>
      <c r="XBF4" s="3"/>
      <c r="XBG4" s="3"/>
      <c r="XBH4" s="3"/>
      <c r="XBI4" s="3"/>
      <c r="XBJ4" s="3"/>
      <c r="XBK4" s="3"/>
      <c r="XBL4" s="3"/>
      <c r="XBM4" s="3"/>
      <c r="XBN4" s="3"/>
      <c r="XBO4" s="3"/>
      <c r="XBP4" s="3"/>
      <c r="XBQ4" s="3"/>
      <c r="XBR4" s="3"/>
      <c r="XBS4" s="3"/>
      <c r="XBT4" s="3"/>
      <c r="XBU4" s="3"/>
      <c r="XBV4" s="3"/>
      <c r="XBW4" s="3"/>
      <c r="XBX4" s="3"/>
      <c r="XBY4" s="3"/>
      <c r="XBZ4" s="3"/>
      <c r="XCA4" s="3"/>
      <c r="XCB4" s="3"/>
      <c r="XCC4" s="3"/>
      <c r="XCD4" s="3"/>
      <c r="XCE4" s="3"/>
      <c r="XCF4" s="3"/>
      <c r="XCG4" s="3"/>
      <c r="XCH4" s="3"/>
      <c r="XCI4" s="3"/>
      <c r="XCJ4" s="3"/>
      <c r="XCK4" s="3"/>
      <c r="XCL4" s="3"/>
      <c r="XCM4" s="3"/>
      <c r="XCN4" s="3"/>
      <c r="XCO4" s="3"/>
      <c r="XCP4" s="3"/>
      <c r="XCQ4" s="3"/>
      <c r="XCR4" s="3"/>
      <c r="XCS4" s="3"/>
      <c r="XCT4" s="3"/>
      <c r="XCU4" s="3"/>
      <c r="XCV4" s="3"/>
      <c r="XCW4" s="3"/>
      <c r="XCX4" s="3"/>
      <c r="XCY4" s="3"/>
      <c r="XCZ4" s="3"/>
      <c r="XDA4" s="3"/>
      <c r="XDB4" s="3"/>
      <c r="XDC4" s="3"/>
      <c r="XDD4" s="3"/>
      <c r="XDE4" s="3"/>
      <c r="XDF4" s="3"/>
      <c r="XDG4" s="3"/>
      <c r="XDH4" s="3"/>
      <c r="XDI4" s="3"/>
      <c r="XDJ4" s="3"/>
      <c r="XDK4" s="3"/>
      <c r="XDL4" s="3"/>
      <c r="XDM4" s="3"/>
      <c r="XDN4" s="3"/>
      <c r="XDO4" s="3"/>
      <c r="XDP4" s="3"/>
      <c r="XDQ4" s="3"/>
      <c r="XDR4" s="3"/>
      <c r="XDS4" s="3"/>
      <c r="XDT4" s="3"/>
      <c r="XDU4" s="3"/>
      <c r="XDV4" s="3"/>
      <c r="XDW4" s="3"/>
      <c r="XDX4" s="3"/>
      <c r="XDY4" s="3"/>
      <c r="XDZ4" s="3"/>
      <c r="XEA4" s="3"/>
      <c r="XEB4" s="3"/>
      <c r="XEC4" s="3"/>
      <c r="XED4" s="3"/>
      <c r="XEE4" s="3"/>
      <c r="XEF4" s="3"/>
      <c r="XEG4" s="3"/>
      <c r="XEH4" s="3"/>
      <c r="XEI4" s="3"/>
      <c r="XEJ4" s="3"/>
      <c r="XEK4" s="3"/>
      <c r="XEL4" s="3"/>
      <c r="XEM4" s="3"/>
      <c r="XEN4" s="3"/>
      <c r="XEO4" s="3"/>
      <c r="XEP4" s="3"/>
      <c r="XEQ4" s="3"/>
      <c r="XER4" s="3"/>
      <c r="XES4" s="3"/>
      <c r="XET4" s="3"/>
      <c r="XEU4" s="3"/>
      <c r="XEV4" s="3"/>
      <c r="XEW4" s="3"/>
      <c r="XEX4" s="3"/>
      <c r="XEY4" s="3"/>
      <c r="XEZ4" s="3"/>
      <c r="XFA4" s="3"/>
      <c r="XFB4" s="3"/>
      <c r="XFC4" s="3"/>
    </row>
    <row r="5" spans="1:16383" x14ac:dyDescent="0.25">
      <c r="A5" s="5" t="s">
        <v>14</v>
      </c>
      <c r="B5" s="20"/>
      <c r="C5" s="20"/>
      <c r="D5" s="20"/>
      <c r="E5" s="329"/>
      <c r="F5" s="330"/>
      <c r="G5" s="330"/>
      <c r="H5" s="330"/>
      <c r="I5" s="330"/>
      <c r="J5" s="5"/>
      <c r="K5" s="5"/>
      <c r="L5" s="5"/>
      <c r="P5" s="336"/>
      <c r="Q5" s="336"/>
      <c r="S5" s="3"/>
      <c r="T5" s="3"/>
      <c r="U5" s="336"/>
      <c r="V5" s="336"/>
      <c r="W5" s="336"/>
      <c r="Z5" s="3"/>
      <c r="AA5" s="3"/>
      <c r="AB5" s="3"/>
      <c r="AC5" s="3"/>
      <c r="AD5" s="3"/>
      <c r="AE5" s="180"/>
      <c r="AG5" s="180"/>
      <c r="AH5" s="180"/>
      <c r="AI5" s="180"/>
      <c r="AJ5" s="3"/>
      <c r="AK5" s="3"/>
      <c r="AL5" s="3"/>
      <c r="AM5" s="288"/>
      <c r="AN5" s="288"/>
      <c r="AO5" s="288"/>
      <c r="AP5" s="288"/>
      <c r="AQ5" s="288"/>
      <c r="AR5" s="350"/>
      <c r="AS5" s="350"/>
      <c r="AT5" s="350"/>
      <c r="AU5" s="281"/>
      <c r="AV5" s="281"/>
      <c r="AW5" s="281"/>
      <c r="AX5" s="281"/>
      <c r="AY5" s="281"/>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c r="AAF5" s="3"/>
      <c r="AAG5" s="3"/>
      <c r="AAH5" s="3"/>
      <c r="AAI5" s="3"/>
      <c r="AAJ5" s="3"/>
      <c r="AAK5" s="3"/>
      <c r="AAL5" s="3"/>
      <c r="AAM5" s="3"/>
      <c r="AAN5" s="3"/>
      <c r="AAO5" s="3"/>
      <c r="AAP5" s="3"/>
      <c r="AAQ5" s="3"/>
      <c r="AAR5" s="3"/>
      <c r="AAS5" s="3"/>
      <c r="AAT5" s="3"/>
      <c r="AAU5" s="3"/>
      <c r="AAV5" s="3"/>
      <c r="AAW5" s="3"/>
      <c r="AAX5" s="3"/>
      <c r="AAY5" s="3"/>
      <c r="AAZ5" s="3"/>
      <c r="ABA5" s="3"/>
      <c r="ABB5" s="3"/>
      <c r="ABC5" s="3"/>
      <c r="ABD5" s="3"/>
      <c r="ABE5" s="3"/>
      <c r="ABF5" s="3"/>
      <c r="ABG5" s="3"/>
      <c r="ABH5" s="3"/>
      <c r="ABI5" s="3"/>
      <c r="ABJ5" s="3"/>
      <c r="ABK5" s="3"/>
      <c r="ABL5" s="3"/>
      <c r="ABM5" s="3"/>
      <c r="ABN5" s="3"/>
      <c r="ABO5" s="3"/>
      <c r="ABP5" s="3"/>
      <c r="ABQ5" s="3"/>
      <c r="ABR5" s="3"/>
      <c r="ABS5" s="3"/>
      <c r="ABT5" s="3"/>
      <c r="ABU5" s="3"/>
      <c r="ABV5" s="3"/>
      <c r="ABW5" s="3"/>
      <c r="ABX5" s="3"/>
      <c r="ABY5" s="3"/>
      <c r="ABZ5" s="3"/>
      <c r="ACA5" s="3"/>
      <c r="ACB5" s="3"/>
      <c r="ACC5" s="3"/>
      <c r="ACD5" s="3"/>
      <c r="ACE5" s="3"/>
      <c r="ACF5" s="3"/>
      <c r="ACG5" s="3"/>
      <c r="ACH5" s="3"/>
      <c r="ACI5" s="3"/>
      <c r="ACJ5" s="3"/>
      <c r="ACK5" s="3"/>
      <c r="ACL5" s="3"/>
      <c r="ACM5" s="3"/>
      <c r="ACN5" s="3"/>
      <c r="ACO5" s="3"/>
      <c r="ACP5" s="3"/>
      <c r="ACQ5" s="3"/>
      <c r="ACR5" s="3"/>
      <c r="ACS5" s="3"/>
      <c r="ACT5" s="3"/>
      <c r="ACU5" s="3"/>
      <c r="ACV5" s="3"/>
      <c r="ACW5" s="3"/>
      <c r="ACX5" s="3"/>
      <c r="ACY5" s="3"/>
      <c r="ACZ5" s="3"/>
      <c r="ADA5" s="3"/>
      <c r="ADB5" s="3"/>
      <c r="ADC5" s="3"/>
      <c r="ADD5" s="3"/>
      <c r="ADE5" s="3"/>
      <c r="ADF5" s="3"/>
      <c r="ADG5" s="3"/>
      <c r="ADH5" s="3"/>
      <c r="ADI5" s="3"/>
      <c r="ADJ5" s="3"/>
      <c r="ADK5" s="3"/>
      <c r="ADL5" s="3"/>
      <c r="ADM5" s="3"/>
      <c r="ADN5" s="3"/>
      <c r="ADO5" s="3"/>
      <c r="ADP5" s="3"/>
      <c r="ADQ5" s="3"/>
      <c r="ADR5" s="3"/>
      <c r="ADS5" s="3"/>
      <c r="ADT5" s="3"/>
      <c r="ADU5" s="3"/>
      <c r="ADV5" s="3"/>
      <c r="ADW5" s="3"/>
      <c r="ADX5" s="3"/>
      <c r="ADY5" s="3"/>
      <c r="ADZ5" s="3"/>
      <c r="AEA5" s="3"/>
      <c r="AEB5" s="3"/>
      <c r="AEC5" s="3"/>
      <c r="AED5" s="3"/>
      <c r="AEE5" s="3"/>
      <c r="AEF5" s="3"/>
      <c r="AEG5" s="3"/>
      <c r="AEH5" s="3"/>
      <c r="AEI5" s="3"/>
      <c r="AEJ5" s="3"/>
      <c r="AEK5" s="3"/>
      <c r="AEL5" s="3"/>
      <c r="AEM5" s="3"/>
      <c r="AEN5" s="3"/>
      <c r="AEO5" s="3"/>
      <c r="AEP5" s="3"/>
      <c r="AEQ5" s="3"/>
      <c r="AER5" s="3"/>
      <c r="AES5" s="3"/>
      <c r="AET5" s="3"/>
      <c r="AEU5" s="3"/>
      <c r="AEV5" s="3"/>
      <c r="AEW5" s="3"/>
      <c r="AEX5" s="3"/>
      <c r="AEY5" s="3"/>
      <c r="AEZ5" s="3"/>
      <c r="AFA5" s="3"/>
      <c r="AFB5" s="3"/>
      <c r="AFC5" s="3"/>
      <c r="AFD5" s="3"/>
      <c r="AFE5" s="3"/>
      <c r="AFF5" s="3"/>
      <c r="AFG5" s="3"/>
      <c r="AFH5" s="3"/>
      <c r="AFI5" s="3"/>
      <c r="AFJ5" s="3"/>
      <c r="AFK5" s="3"/>
      <c r="AFL5" s="3"/>
      <c r="AFM5" s="3"/>
      <c r="AFN5" s="3"/>
      <c r="AFO5" s="3"/>
      <c r="AFP5" s="3"/>
      <c r="AFQ5" s="3"/>
      <c r="AFR5" s="3"/>
      <c r="AFS5" s="3"/>
      <c r="AFT5" s="3"/>
      <c r="AFU5" s="3"/>
      <c r="AFV5" s="3"/>
      <c r="AFW5" s="3"/>
      <c r="AFX5" s="3"/>
      <c r="AFY5" s="3"/>
      <c r="AFZ5" s="3"/>
      <c r="AGA5" s="3"/>
      <c r="AGB5" s="3"/>
      <c r="AGC5" s="3"/>
      <c r="AGD5" s="3"/>
      <c r="AGE5" s="3"/>
      <c r="AGF5" s="3"/>
      <c r="AGG5" s="3"/>
      <c r="AGH5" s="3"/>
      <c r="AGI5" s="3"/>
      <c r="AGJ5" s="3"/>
      <c r="AGK5" s="3"/>
      <c r="AGL5" s="3"/>
      <c r="AGM5" s="3"/>
      <c r="AGN5" s="3"/>
      <c r="AGO5" s="3"/>
      <c r="AGP5" s="3"/>
      <c r="AGQ5" s="3"/>
      <c r="AGR5" s="3"/>
      <c r="AGS5" s="3"/>
      <c r="AGT5" s="3"/>
      <c r="AGU5" s="3"/>
      <c r="AGV5" s="3"/>
      <c r="AGW5" s="3"/>
      <c r="AGX5" s="3"/>
      <c r="AGY5" s="3"/>
      <c r="AGZ5" s="3"/>
      <c r="AHA5" s="3"/>
      <c r="AHB5" s="3"/>
      <c r="AHC5" s="3"/>
      <c r="AHD5" s="3"/>
      <c r="AHE5" s="3"/>
      <c r="AHF5" s="3"/>
      <c r="AHG5" s="3"/>
      <c r="AHH5" s="3"/>
      <c r="AHI5" s="3"/>
      <c r="AHJ5" s="3"/>
      <c r="AHK5" s="3"/>
      <c r="AHL5" s="3"/>
      <c r="AHM5" s="3"/>
      <c r="AHN5" s="3"/>
      <c r="AHO5" s="3"/>
      <c r="AHP5" s="3"/>
      <c r="AHQ5" s="3"/>
      <c r="AHR5" s="3"/>
      <c r="AHS5" s="3"/>
      <c r="AHT5" s="3"/>
      <c r="AHU5" s="3"/>
      <c r="AHV5" s="3"/>
      <c r="AHW5" s="3"/>
      <c r="AHX5" s="3"/>
      <c r="AHY5" s="3"/>
      <c r="AHZ5" s="3"/>
      <c r="AIA5" s="3"/>
      <c r="AIB5" s="3"/>
      <c r="AIC5" s="3"/>
      <c r="AID5" s="3"/>
      <c r="AIE5" s="3"/>
      <c r="AIF5" s="3"/>
      <c r="AIG5" s="3"/>
      <c r="AIH5" s="3"/>
      <c r="AII5" s="3"/>
      <c r="AIJ5" s="3"/>
      <c r="AIK5" s="3"/>
      <c r="AIL5" s="3"/>
      <c r="AIM5" s="3"/>
      <c r="AIN5" s="3"/>
      <c r="AIO5" s="3"/>
      <c r="AIP5" s="3"/>
      <c r="AIQ5" s="3"/>
      <c r="AIR5" s="3"/>
      <c r="AIS5" s="3"/>
      <c r="AIT5" s="3"/>
      <c r="AIU5" s="3"/>
      <c r="AIV5" s="3"/>
      <c r="AIW5" s="3"/>
      <c r="AIX5" s="3"/>
      <c r="AIY5" s="3"/>
      <c r="AIZ5" s="3"/>
      <c r="AJA5" s="3"/>
      <c r="AJB5" s="3"/>
      <c r="AJC5" s="3"/>
      <c r="AJD5" s="3"/>
      <c r="AJE5" s="3"/>
      <c r="AJF5" s="3"/>
      <c r="AJG5" s="3"/>
      <c r="AJH5" s="3"/>
      <c r="AJI5" s="3"/>
      <c r="AJJ5" s="3"/>
      <c r="AJK5" s="3"/>
      <c r="AJL5" s="3"/>
      <c r="AJM5" s="3"/>
      <c r="AJN5" s="3"/>
      <c r="AJO5" s="3"/>
      <c r="AJP5" s="3"/>
      <c r="AJQ5" s="3"/>
      <c r="AJR5" s="3"/>
      <c r="AJS5" s="3"/>
      <c r="AJT5" s="3"/>
      <c r="AJU5" s="3"/>
      <c r="AJV5" s="3"/>
      <c r="AJW5" s="3"/>
      <c r="AJX5" s="3"/>
      <c r="AJY5" s="3"/>
      <c r="AJZ5" s="3"/>
      <c r="AKA5" s="3"/>
      <c r="AKB5" s="3"/>
      <c r="AKC5" s="3"/>
      <c r="AKD5" s="3"/>
      <c r="AKE5" s="3"/>
      <c r="AKF5" s="3"/>
      <c r="AKG5" s="3"/>
      <c r="AKH5" s="3"/>
      <c r="AKI5" s="3"/>
      <c r="AKJ5" s="3"/>
      <c r="AKK5" s="3"/>
      <c r="AKL5" s="3"/>
      <c r="AKM5" s="3"/>
      <c r="AKN5" s="3"/>
      <c r="AKO5" s="3"/>
      <c r="AKP5" s="3"/>
      <c r="AKQ5" s="3"/>
      <c r="AKR5" s="3"/>
      <c r="AKS5" s="3"/>
      <c r="AKT5" s="3"/>
      <c r="AKU5" s="3"/>
      <c r="AKV5" s="3"/>
      <c r="AKW5" s="3"/>
      <c r="AKX5" s="3"/>
      <c r="AKY5" s="3"/>
      <c r="AKZ5" s="3"/>
      <c r="ALA5" s="3"/>
      <c r="ALB5" s="3"/>
      <c r="ALC5" s="3"/>
      <c r="ALD5" s="3"/>
      <c r="ALE5" s="3"/>
      <c r="ALF5" s="3"/>
      <c r="ALG5" s="3"/>
      <c r="ALH5" s="3"/>
      <c r="ALI5" s="3"/>
      <c r="ALJ5" s="3"/>
      <c r="ALK5" s="3"/>
      <c r="ALL5" s="3"/>
      <c r="ALM5" s="3"/>
      <c r="ALN5" s="3"/>
      <c r="ALO5" s="3"/>
      <c r="ALP5" s="3"/>
      <c r="ALQ5" s="3"/>
      <c r="ALR5" s="3"/>
      <c r="ALS5" s="3"/>
      <c r="ALT5" s="3"/>
      <c r="ALU5" s="3"/>
      <c r="ALV5" s="3"/>
      <c r="ALW5" s="3"/>
      <c r="ALX5" s="3"/>
      <c r="ALY5" s="3"/>
      <c r="ALZ5" s="3"/>
      <c r="AMA5" s="3"/>
      <c r="AMB5" s="3"/>
      <c r="AMC5" s="3"/>
      <c r="AMD5" s="3"/>
      <c r="AME5" s="3"/>
      <c r="AMF5" s="3"/>
      <c r="AMG5" s="3"/>
      <c r="AMH5" s="3"/>
      <c r="AMI5" s="3"/>
      <c r="AMJ5" s="3"/>
      <c r="AMK5" s="3"/>
      <c r="AML5" s="3"/>
      <c r="AMM5" s="3"/>
      <c r="AMN5" s="3"/>
      <c r="AMO5" s="3"/>
      <c r="AMP5" s="3"/>
      <c r="AMQ5" s="3"/>
      <c r="AMR5" s="3"/>
      <c r="AMS5" s="3"/>
      <c r="AMT5" s="3"/>
      <c r="AMU5" s="3"/>
      <c r="AMV5" s="3"/>
      <c r="AMW5" s="3"/>
      <c r="AMX5" s="3"/>
      <c r="AMY5" s="3"/>
      <c r="AMZ5" s="3"/>
      <c r="ANA5" s="3"/>
      <c r="ANB5" s="3"/>
      <c r="ANC5" s="3"/>
      <c r="AND5" s="3"/>
      <c r="ANE5" s="3"/>
      <c r="ANF5" s="3"/>
      <c r="ANG5" s="3"/>
      <c r="ANH5" s="3"/>
      <c r="ANI5" s="3"/>
      <c r="ANJ5" s="3"/>
      <c r="ANK5" s="3"/>
      <c r="ANL5" s="3"/>
      <c r="ANM5" s="3"/>
      <c r="ANN5" s="3"/>
      <c r="ANO5" s="3"/>
      <c r="ANP5" s="3"/>
      <c r="ANQ5" s="3"/>
      <c r="ANR5" s="3"/>
      <c r="ANS5" s="3"/>
      <c r="ANT5" s="3"/>
      <c r="ANU5" s="3"/>
      <c r="ANV5" s="3"/>
      <c r="ANW5" s="3"/>
      <c r="ANX5" s="3"/>
      <c r="ANY5" s="3"/>
      <c r="ANZ5" s="3"/>
      <c r="AOA5" s="3"/>
      <c r="AOB5" s="3"/>
      <c r="AOC5" s="3"/>
      <c r="AOD5" s="3"/>
      <c r="AOE5" s="3"/>
      <c r="AOF5" s="3"/>
      <c r="AOG5" s="3"/>
      <c r="AOH5" s="3"/>
      <c r="AOI5" s="3"/>
      <c r="AOJ5" s="3"/>
      <c r="AOK5" s="3"/>
      <c r="AOL5" s="3"/>
      <c r="AOM5" s="3"/>
      <c r="AON5" s="3"/>
      <c r="AOO5" s="3"/>
      <c r="AOP5" s="3"/>
      <c r="AOQ5" s="3"/>
      <c r="AOR5" s="3"/>
      <c r="AOS5" s="3"/>
      <c r="AOT5" s="3"/>
      <c r="AOU5" s="3"/>
      <c r="AOV5" s="3"/>
      <c r="AOW5" s="3"/>
      <c r="AOX5" s="3"/>
      <c r="AOY5" s="3"/>
      <c r="AOZ5" s="3"/>
      <c r="APA5" s="3"/>
      <c r="APB5" s="3"/>
      <c r="APC5" s="3"/>
      <c r="APD5" s="3"/>
      <c r="APE5" s="3"/>
      <c r="APF5" s="3"/>
      <c r="APG5" s="3"/>
      <c r="APH5" s="3"/>
      <c r="API5" s="3"/>
      <c r="APJ5" s="3"/>
      <c r="APK5" s="3"/>
      <c r="APL5" s="3"/>
      <c r="APM5" s="3"/>
      <c r="APN5" s="3"/>
      <c r="APO5" s="3"/>
      <c r="APP5" s="3"/>
      <c r="APQ5" s="3"/>
      <c r="APR5" s="3"/>
      <c r="APS5" s="3"/>
      <c r="APT5" s="3"/>
      <c r="APU5" s="3"/>
      <c r="APV5" s="3"/>
      <c r="APW5" s="3"/>
      <c r="APX5" s="3"/>
      <c r="APY5" s="3"/>
      <c r="APZ5" s="3"/>
      <c r="AQA5" s="3"/>
      <c r="AQB5" s="3"/>
      <c r="AQC5" s="3"/>
      <c r="AQD5" s="3"/>
      <c r="AQE5" s="3"/>
      <c r="AQF5" s="3"/>
      <c r="AQG5" s="3"/>
      <c r="AQH5" s="3"/>
      <c r="AQI5" s="3"/>
      <c r="AQJ5" s="3"/>
      <c r="AQK5" s="3"/>
      <c r="AQL5" s="3"/>
      <c r="AQM5" s="3"/>
      <c r="AQN5" s="3"/>
      <c r="AQO5" s="3"/>
      <c r="AQP5" s="3"/>
      <c r="AQQ5" s="3"/>
      <c r="AQR5" s="3"/>
      <c r="AQS5" s="3"/>
      <c r="AQT5" s="3"/>
      <c r="AQU5" s="3"/>
      <c r="AQV5" s="3"/>
      <c r="AQW5" s="3"/>
      <c r="AQX5" s="3"/>
      <c r="AQY5" s="3"/>
      <c r="AQZ5" s="3"/>
      <c r="ARA5" s="3"/>
      <c r="ARB5" s="3"/>
      <c r="ARC5" s="3"/>
      <c r="ARD5" s="3"/>
      <c r="ARE5" s="3"/>
      <c r="ARF5" s="3"/>
      <c r="ARG5" s="3"/>
      <c r="ARH5" s="3"/>
      <c r="ARI5" s="3"/>
      <c r="ARJ5" s="3"/>
      <c r="ARK5" s="3"/>
      <c r="ARL5" s="3"/>
      <c r="ARM5" s="3"/>
      <c r="ARN5" s="3"/>
      <c r="ARO5" s="3"/>
      <c r="ARP5" s="3"/>
      <c r="ARQ5" s="3"/>
      <c r="ARR5" s="3"/>
      <c r="ARS5" s="3"/>
      <c r="ART5" s="3"/>
      <c r="ARU5" s="3"/>
      <c r="ARV5" s="3"/>
      <c r="ARW5" s="3"/>
      <c r="ARX5" s="3"/>
      <c r="ARY5" s="3"/>
      <c r="ARZ5" s="3"/>
      <c r="ASA5" s="3"/>
      <c r="ASB5" s="3"/>
      <c r="ASC5" s="3"/>
      <c r="ASD5" s="3"/>
      <c r="ASE5" s="3"/>
      <c r="ASF5" s="3"/>
      <c r="ASG5" s="3"/>
      <c r="ASH5" s="3"/>
      <c r="ASI5" s="3"/>
      <c r="ASJ5" s="3"/>
      <c r="ASK5" s="3"/>
      <c r="ASL5" s="3"/>
      <c r="ASM5" s="3"/>
      <c r="ASN5" s="3"/>
      <c r="ASO5" s="3"/>
      <c r="ASP5" s="3"/>
      <c r="ASQ5" s="3"/>
      <c r="ASR5" s="3"/>
      <c r="ASS5" s="3"/>
      <c r="AST5" s="3"/>
      <c r="ASU5" s="3"/>
      <c r="ASV5" s="3"/>
      <c r="ASW5" s="3"/>
      <c r="ASX5" s="3"/>
      <c r="ASY5" s="3"/>
      <c r="ASZ5" s="3"/>
      <c r="ATA5" s="3"/>
      <c r="ATB5" s="3"/>
      <c r="ATC5" s="3"/>
      <c r="ATD5" s="3"/>
      <c r="ATE5" s="3"/>
      <c r="ATF5" s="3"/>
      <c r="ATG5" s="3"/>
      <c r="ATH5" s="3"/>
      <c r="ATI5" s="3"/>
      <c r="ATJ5" s="3"/>
      <c r="ATK5" s="3"/>
      <c r="ATL5" s="3"/>
      <c r="ATM5" s="3"/>
      <c r="ATN5" s="3"/>
      <c r="ATO5" s="3"/>
      <c r="ATP5" s="3"/>
      <c r="ATQ5" s="3"/>
      <c r="ATR5" s="3"/>
      <c r="ATS5" s="3"/>
      <c r="ATT5" s="3"/>
      <c r="ATU5" s="3"/>
      <c r="ATV5" s="3"/>
      <c r="ATW5" s="3"/>
      <c r="ATX5" s="3"/>
      <c r="ATY5" s="3"/>
      <c r="ATZ5" s="3"/>
      <c r="AUA5" s="3"/>
      <c r="AUB5" s="3"/>
      <c r="AUC5" s="3"/>
      <c r="AUD5" s="3"/>
      <c r="AUE5" s="3"/>
      <c r="AUF5" s="3"/>
      <c r="AUG5" s="3"/>
      <c r="AUH5" s="3"/>
      <c r="AUI5" s="3"/>
      <c r="AUJ5" s="3"/>
      <c r="AUK5" s="3"/>
      <c r="AUL5" s="3"/>
      <c r="AUM5" s="3"/>
      <c r="AUN5" s="3"/>
      <c r="AUO5" s="3"/>
      <c r="AUP5" s="3"/>
      <c r="AUQ5" s="3"/>
      <c r="AUR5" s="3"/>
      <c r="AUS5" s="3"/>
      <c r="AUT5" s="3"/>
      <c r="AUU5" s="3"/>
      <c r="AUV5" s="3"/>
      <c r="AUW5" s="3"/>
      <c r="AUX5" s="3"/>
      <c r="AUY5" s="3"/>
      <c r="AUZ5" s="3"/>
      <c r="AVA5" s="3"/>
      <c r="AVB5" s="3"/>
      <c r="AVC5" s="3"/>
      <c r="AVD5" s="3"/>
      <c r="AVE5" s="3"/>
      <c r="AVF5" s="3"/>
      <c r="AVG5" s="3"/>
      <c r="AVH5" s="3"/>
      <c r="AVI5" s="3"/>
      <c r="AVJ5" s="3"/>
      <c r="AVK5" s="3"/>
      <c r="AVL5" s="3"/>
      <c r="AVM5" s="3"/>
      <c r="AVN5" s="3"/>
      <c r="AVO5" s="3"/>
      <c r="AVP5" s="3"/>
      <c r="AVQ5" s="3"/>
      <c r="AVR5" s="3"/>
      <c r="AVS5" s="3"/>
      <c r="AVT5" s="3"/>
      <c r="AVU5" s="3"/>
      <c r="AVV5" s="3"/>
      <c r="AVW5" s="3"/>
      <c r="AVX5" s="3"/>
      <c r="AVY5" s="3"/>
      <c r="AVZ5" s="3"/>
      <c r="AWA5" s="3"/>
      <c r="AWB5" s="3"/>
      <c r="AWC5" s="3"/>
      <c r="AWD5" s="3"/>
      <c r="AWE5" s="3"/>
      <c r="AWF5" s="3"/>
      <c r="AWG5" s="3"/>
      <c r="AWH5" s="3"/>
      <c r="AWI5" s="3"/>
      <c r="AWJ5" s="3"/>
      <c r="AWK5" s="3"/>
      <c r="AWL5" s="3"/>
      <c r="AWM5" s="3"/>
      <c r="AWN5" s="3"/>
      <c r="AWO5" s="3"/>
      <c r="AWP5" s="3"/>
      <c r="AWQ5" s="3"/>
      <c r="AWR5" s="3"/>
      <c r="AWS5" s="3"/>
      <c r="AWT5" s="3"/>
      <c r="AWU5" s="3"/>
      <c r="AWV5" s="3"/>
      <c r="AWW5" s="3"/>
      <c r="AWX5" s="3"/>
      <c r="AWY5" s="3"/>
      <c r="AWZ5" s="3"/>
      <c r="AXA5" s="3"/>
      <c r="AXB5" s="3"/>
      <c r="AXC5" s="3"/>
      <c r="AXD5" s="3"/>
      <c r="AXE5" s="3"/>
      <c r="AXF5" s="3"/>
      <c r="AXG5" s="3"/>
      <c r="AXH5" s="3"/>
      <c r="AXI5" s="3"/>
      <c r="AXJ5" s="3"/>
      <c r="AXK5" s="3"/>
      <c r="AXL5" s="3"/>
      <c r="AXM5" s="3"/>
      <c r="AXN5" s="3"/>
      <c r="AXO5" s="3"/>
      <c r="AXP5" s="3"/>
      <c r="AXQ5" s="3"/>
      <c r="AXR5" s="3"/>
      <c r="AXS5" s="3"/>
      <c r="AXT5" s="3"/>
      <c r="AXU5" s="3"/>
      <c r="AXV5" s="3"/>
      <c r="AXW5" s="3"/>
      <c r="AXX5" s="3"/>
      <c r="AXY5" s="3"/>
      <c r="AXZ5" s="3"/>
      <c r="AYA5" s="3"/>
      <c r="AYB5" s="3"/>
      <c r="AYC5" s="3"/>
      <c r="AYD5" s="3"/>
      <c r="AYE5" s="3"/>
      <c r="AYF5" s="3"/>
      <c r="AYG5" s="3"/>
      <c r="AYH5" s="3"/>
      <c r="AYI5" s="3"/>
      <c r="AYJ5" s="3"/>
      <c r="AYK5" s="3"/>
      <c r="AYL5" s="3"/>
      <c r="AYM5" s="3"/>
      <c r="AYN5" s="3"/>
      <c r="AYO5" s="3"/>
      <c r="AYP5" s="3"/>
      <c r="AYQ5" s="3"/>
      <c r="AYR5" s="3"/>
      <c r="AYS5" s="3"/>
      <c r="AYT5" s="3"/>
      <c r="AYU5" s="3"/>
      <c r="AYV5" s="3"/>
      <c r="AYW5" s="3"/>
      <c r="AYX5" s="3"/>
      <c r="AYY5" s="3"/>
      <c r="AYZ5" s="3"/>
      <c r="AZA5" s="3"/>
      <c r="AZB5" s="3"/>
      <c r="AZC5" s="3"/>
      <c r="AZD5" s="3"/>
      <c r="AZE5" s="3"/>
      <c r="AZF5" s="3"/>
      <c r="AZG5" s="3"/>
      <c r="AZH5" s="3"/>
      <c r="AZI5" s="3"/>
      <c r="AZJ5" s="3"/>
      <c r="AZK5" s="3"/>
      <c r="AZL5" s="3"/>
      <c r="AZM5" s="3"/>
      <c r="AZN5" s="3"/>
      <c r="AZO5" s="3"/>
      <c r="AZP5" s="3"/>
      <c r="AZQ5" s="3"/>
      <c r="AZR5" s="3"/>
      <c r="AZS5" s="3"/>
      <c r="AZT5" s="3"/>
      <c r="AZU5" s="3"/>
      <c r="AZV5" s="3"/>
      <c r="AZW5" s="3"/>
      <c r="AZX5" s="3"/>
      <c r="AZY5" s="3"/>
      <c r="AZZ5" s="3"/>
      <c r="BAA5" s="3"/>
      <c r="BAB5" s="3"/>
      <c r="BAC5" s="3"/>
      <c r="BAD5" s="3"/>
      <c r="BAE5" s="3"/>
      <c r="BAF5" s="3"/>
      <c r="BAG5" s="3"/>
      <c r="BAH5" s="3"/>
      <c r="BAI5" s="3"/>
      <c r="BAJ5" s="3"/>
      <c r="BAK5" s="3"/>
      <c r="BAL5" s="3"/>
      <c r="BAM5" s="3"/>
      <c r="BAN5" s="3"/>
      <c r="BAO5" s="3"/>
      <c r="BAP5" s="3"/>
      <c r="BAQ5" s="3"/>
      <c r="BAR5" s="3"/>
      <c r="BAS5" s="3"/>
      <c r="BAT5" s="3"/>
      <c r="BAU5" s="3"/>
      <c r="BAV5" s="3"/>
      <c r="BAW5" s="3"/>
      <c r="BAX5" s="3"/>
      <c r="BAY5" s="3"/>
      <c r="BAZ5" s="3"/>
      <c r="BBA5" s="3"/>
      <c r="BBB5" s="3"/>
      <c r="BBC5" s="3"/>
      <c r="BBD5" s="3"/>
      <c r="BBE5" s="3"/>
      <c r="BBF5" s="3"/>
      <c r="BBG5" s="3"/>
      <c r="BBH5" s="3"/>
      <c r="BBI5" s="3"/>
      <c r="BBJ5" s="3"/>
      <c r="BBK5" s="3"/>
      <c r="BBL5" s="3"/>
      <c r="BBM5" s="3"/>
      <c r="BBN5" s="3"/>
      <c r="BBO5" s="3"/>
      <c r="BBP5" s="3"/>
      <c r="BBQ5" s="3"/>
      <c r="BBR5" s="3"/>
      <c r="BBS5" s="3"/>
      <c r="BBT5" s="3"/>
      <c r="BBU5" s="3"/>
      <c r="BBV5" s="3"/>
      <c r="BBW5" s="3"/>
      <c r="BBX5" s="3"/>
      <c r="BBY5" s="3"/>
      <c r="BBZ5" s="3"/>
      <c r="BCA5" s="3"/>
      <c r="BCB5" s="3"/>
      <c r="BCC5" s="3"/>
      <c r="BCD5" s="3"/>
      <c r="BCE5" s="3"/>
      <c r="BCF5" s="3"/>
      <c r="BCG5" s="3"/>
      <c r="BCH5" s="3"/>
      <c r="BCI5" s="3"/>
      <c r="BCJ5" s="3"/>
      <c r="BCK5" s="3"/>
      <c r="BCL5" s="3"/>
      <c r="BCM5" s="3"/>
      <c r="BCN5" s="3"/>
      <c r="BCO5" s="3"/>
      <c r="BCP5" s="3"/>
      <c r="BCQ5" s="3"/>
      <c r="BCR5" s="3"/>
      <c r="BCS5" s="3"/>
      <c r="BCT5" s="3"/>
      <c r="BCU5" s="3"/>
      <c r="BCV5" s="3"/>
      <c r="BCW5" s="3"/>
      <c r="BCX5" s="3"/>
      <c r="BCY5" s="3"/>
      <c r="BCZ5" s="3"/>
      <c r="BDA5" s="3"/>
      <c r="BDB5" s="3"/>
      <c r="BDC5" s="3"/>
      <c r="BDD5" s="3"/>
      <c r="BDE5" s="3"/>
      <c r="BDF5" s="3"/>
      <c r="BDG5" s="3"/>
      <c r="BDH5" s="3"/>
      <c r="BDI5" s="3"/>
      <c r="BDJ5" s="3"/>
      <c r="BDK5" s="3"/>
      <c r="BDL5" s="3"/>
      <c r="BDM5" s="3"/>
      <c r="BDN5" s="3"/>
      <c r="BDO5" s="3"/>
      <c r="BDP5" s="3"/>
      <c r="BDQ5" s="3"/>
      <c r="BDR5" s="3"/>
      <c r="BDS5" s="3"/>
      <c r="BDT5" s="3"/>
      <c r="BDU5" s="3"/>
      <c r="BDV5" s="3"/>
      <c r="BDW5" s="3"/>
      <c r="BDX5" s="3"/>
      <c r="BDY5" s="3"/>
      <c r="BDZ5" s="3"/>
      <c r="BEA5" s="3"/>
      <c r="BEB5" s="3"/>
      <c r="BEC5" s="3"/>
      <c r="BED5" s="3"/>
      <c r="BEE5" s="3"/>
      <c r="BEF5" s="3"/>
      <c r="BEG5" s="3"/>
      <c r="BEH5" s="3"/>
      <c r="BEI5" s="3"/>
      <c r="BEJ5" s="3"/>
      <c r="BEK5" s="3"/>
      <c r="BEL5" s="3"/>
      <c r="BEM5" s="3"/>
      <c r="BEN5" s="3"/>
      <c r="BEO5" s="3"/>
      <c r="BEP5" s="3"/>
      <c r="BEQ5" s="3"/>
      <c r="BER5" s="3"/>
      <c r="BES5" s="3"/>
      <c r="BET5" s="3"/>
      <c r="BEU5" s="3"/>
      <c r="BEV5" s="3"/>
      <c r="BEW5" s="3"/>
      <c r="BEX5" s="3"/>
      <c r="BEY5" s="3"/>
      <c r="BEZ5" s="3"/>
      <c r="BFA5" s="3"/>
      <c r="BFB5" s="3"/>
      <c r="BFC5" s="3"/>
      <c r="BFD5" s="3"/>
      <c r="BFE5" s="3"/>
      <c r="BFF5" s="3"/>
      <c r="BFG5" s="3"/>
      <c r="BFH5" s="3"/>
      <c r="BFI5" s="3"/>
      <c r="BFJ5" s="3"/>
      <c r="BFK5" s="3"/>
      <c r="BFL5" s="3"/>
      <c r="BFM5" s="3"/>
      <c r="BFN5" s="3"/>
      <c r="BFO5" s="3"/>
      <c r="BFP5" s="3"/>
      <c r="BFQ5" s="3"/>
      <c r="BFR5" s="3"/>
      <c r="BFS5" s="3"/>
      <c r="BFT5" s="3"/>
      <c r="BFU5" s="3"/>
      <c r="BFV5" s="3"/>
      <c r="BFW5" s="3"/>
      <c r="BFX5" s="3"/>
      <c r="BFY5" s="3"/>
      <c r="BFZ5" s="3"/>
      <c r="BGA5" s="3"/>
      <c r="BGB5" s="3"/>
      <c r="BGC5" s="3"/>
      <c r="BGD5" s="3"/>
      <c r="BGE5" s="3"/>
      <c r="BGF5" s="3"/>
      <c r="BGG5" s="3"/>
      <c r="BGH5" s="3"/>
      <c r="BGI5" s="3"/>
      <c r="BGJ5" s="3"/>
      <c r="BGK5" s="3"/>
      <c r="BGL5" s="3"/>
      <c r="BGM5" s="3"/>
      <c r="BGN5" s="3"/>
      <c r="BGO5" s="3"/>
      <c r="BGP5" s="3"/>
      <c r="BGQ5" s="3"/>
      <c r="BGR5" s="3"/>
      <c r="BGS5" s="3"/>
      <c r="BGT5" s="3"/>
      <c r="BGU5" s="3"/>
      <c r="BGV5" s="3"/>
      <c r="BGW5" s="3"/>
      <c r="BGX5" s="3"/>
      <c r="BGY5" s="3"/>
      <c r="BGZ5" s="3"/>
      <c r="BHA5" s="3"/>
      <c r="BHB5" s="3"/>
      <c r="BHC5" s="3"/>
      <c r="BHD5" s="3"/>
      <c r="BHE5" s="3"/>
      <c r="BHF5" s="3"/>
      <c r="BHG5" s="3"/>
      <c r="BHH5" s="3"/>
      <c r="BHI5" s="3"/>
      <c r="BHJ5" s="3"/>
      <c r="BHK5" s="3"/>
      <c r="BHL5" s="3"/>
      <c r="BHM5" s="3"/>
      <c r="BHN5" s="3"/>
      <c r="BHO5" s="3"/>
      <c r="BHP5" s="3"/>
      <c r="BHQ5" s="3"/>
      <c r="BHR5" s="3"/>
      <c r="BHS5" s="3"/>
      <c r="BHT5" s="3"/>
      <c r="BHU5" s="3"/>
      <c r="BHV5" s="3"/>
      <c r="BHW5" s="3"/>
      <c r="BHX5" s="3"/>
      <c r="BHY5" s="3"/>
      <c r="BHZ5" s="3"/>
      <c r="BIA5" s="3"/>
      <c r="BIB5" s="3"/>
      <c r="BIC5" s="3"/>
      <c r="BID5" s="3"/>
      <c r="BIE5" s="3"/>
      <c r="BIF5" s="3"/>
      <c r="BIG5" s="3"/>
      <c r="BIH5" s="3"/>
      <c r="BII5" s="3"/>
      <c r="BIJ5" s="3"/>
      <c r="BIK5" s="3"/>
      <c r="BIL5" s="3"/>
      <c r="BIM5" s="3"/>
      <c r="BIN5" s="3"/>
      <c r="BIO5" s="3"/>
      <c r="BIP5" s="3"/>
      <c r="BIQ5" s="3"/>
      <c r="BIR5" s="3"/>
      <c r="BIS5" s="3"/>
      <c r="BIT5" s="3"/>
      <c r="BIU5" s="3"/>
      <c r="BIV5" s="3"/>
      <c r="BIW5" s="3"/>
      <c r="BIX5" s="3"/>
      <c r="BIY5" s="3"/>
      <c r="BIZ5" s="3"/>
      <c r="BJA5" s="3"/>
      <c r="BJB5" s="3"/>
      <c r="BJC5" s="3"/>
      <c r="BJD5" s="3"/>
      <c r="BJE5" s="3"/>
      <c r="BJF5" s="3"/>
      <c r="BJG5" s="3"/>
      <c r="BJH5" s="3"/>
      <c r="BJI5" s="3"/>
      <c r="BJJ5" s="3"/>
      <c r="BJK5" s="3"/>
      <c r="BJL5" s="3"/>
      <c r="BJM5" s="3"/>
      <c r="BJN5" s="3"/>
      <c r="BJO5" s="3"/>
      <c r="BJP5" s="3"/>
      <c r="BJQ5" s="3"/>
      <c r="BJR5" s="3"/>
      <c r="BJS5" s="3"/>
      <c r="BJT5" s="3"/>
      <c r="BJU5" s="3"/>
      <c r="BJV5" s="3"/>
      <c r="BJW5" s="3"/>
      <c r="BJX5" s="3"/>
      <c r="BJY5" s="3"/>
      <c r="BJZ5" s="3"/>
      <c r="BKA5" s="3"/>
      <c r="BKB5" s="3"/>
      <c r="BKC5" s="3"/>
      <c r="BKD5" s="3"/>
      <c r="BKE5" s="3"/>
      <c r="BKF5" s="3"/>
      <c r="BKG5" s="3"/>
      <c r="BKH5" s="3"/>
      <c r="BKI5" s="3"/>
      <c r="BKJ5" s="3"/>
      <c r="BKK5" s="3"/>
      <c r="BKL5" s="3"/>
      <c r="BKM5" s="3"/>
      <c r="BKN5" s="3"/>
      <c r="BKO5" s="3"/>
      <c r="BKP5" s="3"/>
      <c r="BKQ5" s="3"/>
      <c r="BKR5" s="3"/>
      <c r="BKS5" s="3"/>
      <c r="BKT5" s="3"/>
      <c r="BKU5" s="3"/>
      <c r="BKV5" s="3"/>
      <c r="BKW5" s="3"/>
      <c r="BKX5" s="3"/>
      <c r="BKY5" s="3"/>
      <c r="BKZ5" s="3"/>
      <c r="BLA5" s="3"/>
      <c r="BLB5" s="3"/>
      <c r="BLC5" s="3"/>
      <c r="BLD5" s="3"/>
      <c r="BLE5" s="3"/>
      <c r="BLF5" s="3"/>
      <c r="BLG5" s="3"/>
      <c r="BLH5" s="3"/>
      <c r="BLI5" s="3"/>
      <c r="BLJ5" s="3"/>
      <c r="BLK5" s="3"/>
      <c r="BLL5" s="3"/>
      <c r="BLM5" s="3"/>
      <c r="BLN5" s="3"/>
      <c r="BLO5" s="3"/>
      <c r="BLP5" s="3"/>
      <c r="BLQ5" s="3"/>
      <c r="BLR5" s="3"/>
      <c r="BLS5" s="3"/>
      <c r="BLT5" s="3"/>
      <c r="BLU5" s="3"/>
      <c r="BLV5" s="3"/>
      <c r="BLW5" s="3"/>
      <c r="BLX5" s="3"/>
      <c r="BLY5" s="3"/>
      <c r="BLZ5" s="3"/>
      <c r="BMA5" s="3"/>
      <c r="BMB5" s="3"/>
      <c r="BMC5" s="3"/>
      <c r="BMD5" s="3"/>
      <c r="BME5" s="3"/>
      <c r="BMF5" s="3"/>
      <c r="BMG5" s="3"/>
      <c r="BMH5" s="3"/>
      <c r="BMI5" s="3"/>
      <c r="BMJ5" s="3"/>
      <c r="BMK5" s="3"/>
      <c r="BML5" s="3"/>
      <c r="BMM5" s="3"/>
      <c r="BMN5" s="3"/>
      <c r="BMO5" s="3"/>
      <c r="BMP5" s="3"/>
      <c r="BMQ5" s="3"/>
      <c r="BMR5" s="3"/>
      <c r="BMS5" s="3"/>
      <c r="BMT5" s="3"/>
      <c r="BMU5" s="3"/>
      <c r="BMV5" s="3"/>
      <c r="BMW5" s="3"/>
      <c r="BMX5" s="3"/>
      <c r="BMY5" s="3"/>
      <c r="BMZ5" s="3"/>
      <c r="BNA5" s="3"/>
      <c r="BNB5" s="3"/>
      <c r="BNC5" s="3"/>
      <c r="BND5" s="3"/>
      <c r="BNE5" s="3"/>
      <c r="BNF5" s="3"/>
      <c r="BNG5" s="3"/>
      <c r="BNH5" s="3"/>
      <c r="BNI5" s="3"/>
      <c r="BNJ5" s="3"/>
      <c r="BNK5" s="3"/>
      <c r="BNL5" s="3"/>
      <c r="BNM5" s="3"/>
      <c r="BNN5" s="3"/>
      <c r="BNO5" s="3"/>
      <c r="BNP5" s="3"/>
      <c r="BNQ5" s="3"/>
      <c r="BNR5" s="3"/>
      <c r="BNS5" s="3"/>
      <c r="BNT5" s="3"/>
      <c r="BNU5" s="3"/>
      <c r="BNV5" s="3"/>
      <c r="BNW5" s="3"/>
      <c r="BNX5" s="3"/>
      <c r="BNY5" s="3"/>
      <c r="BNZ5" s="3"/>
      <c r="BOA5" s="3"/>
      <c r="BOB5" s="3"/>
      <c r="BOC5" s="3"/>
      <c r="BOD5" s="3"/>
      <c r="BOE5" s="3"/>
      <c r="BOF5" s="3"/>
      <c r="BOG5" s="3"/>
      <c r="BOH5" s="3"/>
      <c r="BOI5" s="3"/>
      <c r="BOJ5" s="3"/>
      <c r="BOK5" s="3"/>
      <c r="BOL5" s="3"/>
      <c r="BOM5" s="3"/>
      <c r="BON5" s="3"/>
      <c r="BOO5" s="3"/>
      <c r="BOP5" s="3"/>
      <c r="BOQ5" s="3"/>
      <c r="BOR5" s="3"/>
      <c r="BOS5" s="3"/>
      <c r="BOT5" s="3"/>
      <c r="BOU5" s="3"/>
      <c r="BOV5" s="3"/>
      <c r="BOW5" s="3"/>
      <c r="BOX5" s="3"/>
      <c r="BOY5" s="3"/>
      <c r="BOZ5" s="3"/>
      <c r="BPA5" s="3"/>
      <c r="BPB5" s="3"/>
      <c r="BPC5" s="3"/>
      <c r="BPD5" s="3"/>
      <c r="BPE5" s="3"/>
      <c r="BPF5" s="3"/>
      <c r="BPG5" s="3"/>
      <c r="BPH5" s="3"/>
      <c r="BPI5" s="3"/>
      <c r="BPJ5" s="3"/>
      <c r="BPK5" s="3"/>
      <c r="BPL5" s="3"/>
      <c r="BPM5" s="3"/>
      <c r="BPN5" s="3"/>
      <c r="BPO5" s="3"/>
      <c r="BPP5" s="3"/>
      <c r="BPQ5" s="3"/>
      <c r="BPR5" s="3"/>
      <c r="BPS5" s="3"/>
      <c r="BPT5" s="3"/>
      <c r="BPU5" s="3"/>
      <c r="BPV5" s="3"/>
      <c r="BPW5" s="3"/>
      <c r="BPX5" s="3"/>
      <c r="BPY5" s="3"/>
      <c r="BPZ5" s="3"/>
      <c r="BQA5" s="3"/>
      <c r="BQB5" s="3"/>
      <c r="BQC5" s="3"/>
      <c r="BQD5" s="3"/>
      <c r="BQE5" s="3"/>
      <c r="BQF5" s="3"/>
      <c r="BQG5" s="3"/>
      <c r="BQH5" s="3"/>
      <c r="BQI5" s="3"/>
      <c r="BQJ5" s="3"/>
      <c r="BQK5" s="3"/>
      <c r="BQL5" s="3"/>
      <c r="BQM5" s="3"/>
      <c r="BQN5" s="3"/>
      <c r="BQO5" s="3"/>
      <c r="BQP5" s="3"/>
      <c r="BQQ5" s="3"/>
      <c r="BQR5" s="3"/>
      <c r="BQS5" s="3"/>
      <c r="BQT5" s="3"/>
      <c r="BQU5" s="3"/>
      <c r="BQV5" s="3"/>
      <c r="BQW5" s="3"/>
      <c r="BQX5" s="3"/>
      <c r="BQY5" s="3"/>
      <c r="BQZ5" s="3"/>
      <c r="BRA5" s="3"/>
      <c r="BRB5" s="3"/>
      <c r="BRC5" s="3"/>
      <c r="BRD5" s="3"/>
      <c r="BRE5" s="3"/>
      <c r="BRF5" s="3"/>
      <c r="BRG5" s="3"/>
      <c r="BRH5" s="3"/>
      <c r="BRI5" s="3"/>
      <c r="BRJ5" s="3"/>
      <c r="BRK5" s="3"/>
      <c r="BRL5" s="3"/>
      <c r="BRM5" s="3"/>
      <c r="BRN5" s="3"/>
      <c r="BRO5" s="3"/>
      <c r="BRP5" s="3"/>
      <c r="BRQ5" s="3"/>
      <c r="BRR5" s="3"/>
      <c r="BRS5" s="3"/>
      <c r="BRT5" s="3"/>
      <c r="BRU5" s="3"/>
      <c r="BRV5" s="3"/>
      <c r="BRW5" s="3"/>
      <c r="BRX5" s="3"/>
      <c r="BRY5" s="3"/>
      <c r="BRZ5" s="3"/>
      <c r="BSA5" s="3"/>
      <c r="BSB5" s="3"/>
      <c r="BSC5" s="3"/>
      <c r="BSD5" s="3"/>
      <c r="BSE5" s="3"/>
      <c r="BSF5" s="3"/>
      <c r="BSG5" s="3"/>
      <c r="BSH5" s="3"/>
      <c r="BSI5" s="3"/>
      <c r="BSJ5" s="3"/>
      <c r="BSK5" s="3"/>
      <c r="BSL5" s="3"/>
      <c r="BSM5" s="3"/>
      <c r="BSN5" s="3"/>
      <c r="BSO5" s="3"/>
      <c r="BSP5" s="3"/>
      <c r="BSQ5" s="3"/>
      <c r="BSR5" s="3"/>
      <c r="BSS5" s="3"/>
      <c r="BST5" s="3"/>
      <c r="BSU5" s="3"/>
      <c r="BSV5" s="3"/>
      <c r="BSW5" s="3"/>
      <c r="BSX5" s="3"/>
      <c r="BSY5" s="3"/>
      <c r="BSZ5" s="3"/>
      <c r="BTA5" s="3"/>
      <c r="BTB5" s="3"/>
      <c r="BTC5" s="3"/>
      <c r="BTD5" s="3"/>
      <c r="BTE5" s="3"/>
      <c r="BTF5" s="3"/>
      <c r="BTG5" s="3"/>
      <c r="BTH5" s="3"/>
      <c r="BTI5" s="3"/>
      <c r="BTJ5" s="3"/>
      <c r="BTK5" s="3"/>
      <c r="BTL5" s="3"/>
      <c r="BTM5" s="3"/>
      <c r="BTN5" s="3"/>
      <c r="BTO5" s="3"/>
      <c r="BTP5" s="3"/>
      <c r="BTQ5" s="3"/>
      <c r="BTR5" s="3"/>
      <c r="BTS5" s="3"/>
      <c r="BTT5" s="3"/>
      <c r="BTU5" s="3"/>
      <c r="BTV5" s="3"/>
      <c r="BTW5" s="3"/>
      <c r="BTX5" s="3"/>
      <c r="BTY5" s="3"/>
      <c r="BTZ5" s="3"/>
      <c r="BUA5" s="3"/>
      <c r="BUB5" s="3"/>
      <c r="BUC5" s="3"/>
      <c r="BUD5" s="3"/>
      <c r="BUE5" s="3"/>
      <c r="BUF5" s="3"/>
      <c r="BUG5" s="3"/>
      <c r="BUH5" s="3"/>
      <c r="BUI5" s="3"/>
      <c r="BUJ5" s="3"/>
      <c r="BUK5" s="3"/>
      <c r="BUL5" s="3"/>
      <c r="BUM5" s="3"/>
      <c r="BUN5" s="3"/>
      <c r="BUO5" s="3"/>
      <c r="BUP5" s="3"/>
      <c r="BUQ5" s="3"/>
      <c r="BUR5" s="3"/>
      <c r="BUS5" s="3"/>
      <c r="BUT5" s="3"/>
      <c r="BUU5" s="3"/>
      <c r="BUV5" s="3"/>
      <c r="BUW5" s="3"/>
      <c r="BUX5" s="3"/>
      <c r="BUY5" s="3"/>
      <c r="BUZ5" s="3"/>
      <c r="BVA5" s="3"/>
      <c r="BVB5" s="3"/>
      <c r="BVC5" s="3"/>
      <c r="BVD5" s="3"/>
      <c r="BVE5" s="3"/>
      <c r="BVF5" s="3"/>
      <c r="BVG5" s="3"/>
      <c r="BVH5" s="3"/>
      <c r="BVI5" s="3"/>
      <c r="BVJ5" s="3"/>
      <c r="BVK5" s="3"/>
      <c r="BVL5" s="3"/>
      <c r="BVM5" s="3"/>
      <c r="BVN5" s="3"/>
      <c r="BVO5" s="3"/>
      <c r="BVP5" s="3"/>
      <c r="BVQ5" s="3"/>
      <c r="BVR5" s="3"/>
      <c r="BVS5" s="3"/>
      <c r="BVT5" s="3"/>
      <c r="BVU5" s="3"/>
      <c r="BVV5" s="3"/>
      <c r="BVW5" s="3"/>
      <c r="BVX5" s="3"/>
      <c r="BVY5" s="3"/>
      <c r="BVZ5" s="3"/>
      <c r="BWA5" s="3"/>
      <c r="BWB5" s="3"/>
      <c r="BWC5" s="3"/>
      <c r="BWD5" s="3"/>
      <c r="BWE5" s="3"/>
      <c r="BWF5" s="3"/>
      <c r="BWG5" s="3"/>
      <c r="BWH5" s="3"/>
      <c r="BWI5" s="3"/>
      <c r="BWJ5" s="3"/>
      <c r="BWK5" s="3"/>
      <c r="BWL5" s="3"/>
      <c r="BWM5" s="3"/>
      <c r="BWN5" s="3"/>
      <c r="BWO5" s="3"/>
      <c r="BWP5" s="3"/>
      <c r="BWQ5" s="3"/>
      <c r="BWR5" s="3"/>
      <c r="BWS5" s="3"/>
      <c r="BWT5" s="3"/>
      <c r="BWU5" s="3"/>
      <c r="BWV5" s="3"/>
      <c r="BWW5" s="3"/>
      <c r="BWX5" s="3"/>
      <c r="BWY5" s="3"/>
      <c r="BWZ5" s="3"/>
      <c r="BXA5" s="3"/>
      <c r="BXB5" s="3"/>
      <c r="BXC5" s="3"/>
      <c r="BXD5" s="3"/>
      <c r="BXE5" s="3"/>
      <c r="BXF5" s="3"/>
      <c r="BXG5" s="3"/>
      <c r="BXH5" s="3"/>
      <c r="BXI5" s="3"/>
      <c r="BXJ5" s="3"/>
      <c r="BXK5" s="3"/>
      <c r="BXL5" s="3"/>
      <c r="BXM5" s="3"/>
      <c r="BXN5" s="3"/>
      <c r="BXO5" s="3"/>
      <c r="BXP5" s="3"/>
      <c r="BXQ5" s="3"/>
      <c r="BXR5" s="3"/>
      <c r="BXS5" s="3"/>
      <c r="BXT5" s="3"/>
      <c r="BXU5" s="3"/>
      <c r="BXV5" s="3"/>
      <c r="BXW5" s="3"/>
      <c r="BXX5" s="3"/>
      <c r="BXY5" s="3"/>
      <c r="BXZ5" s="3"/>
      <c r="BYA5" s="3"/>
      <c r="BYB5" s="3"/>
      <c r="BYC5" s="3"/>
      <c r="BYD5" s="3"/>
      <c r="BYE5" s="3"/>
      <c r="BYF5" s="3"/>
      <c r="BYG5" s="3"/>
      <c r="BYH5" s="3"/>
      <c r="BYI5" s="3"/>
      <c r="BYJ5" s="3"/>
      <c r="BYK5" s="3"/>
      <c r="BYL5" s="3"/>
      <c r="BYM5" s="3"/>
      <c r="BYN5" s="3"/>
      <c r="BYO5" s="3"/>
      <c r="BYP5" s="3"/>
      <c r="BYQ5" s="3"/>
      <c r="BYR5" s="3"/>
      <c r="BYS5" s="3"/>
      <c r="BYT5" s="3"/>
      <c r="BYU5" s="3"/>
      <c r="BYV5" s="3"/>
      <c r="BYW5" s="3"/>
      <c r="BYX5" s="3"/>
      <c r="BYY5" s="3"/>
      <c r="BYZ5" s="3"/>
      <c r="BZA5" s="3"/>
      <c r="BZB5" s="3"/>
      <c r="BZC5" s="3"/>
      <c r="BZD5" s="3"/>
      <c r="BZE5" s="3"/>
      <c r="BZF5" s="3"/>
      <c r="BZG5" s="3"/>
      <c r="BZH5" s="3"/>
      <c r="BZI5" s="3"/>
      <c r="BZJ5" s="3"/>
      <c r="BZK5" s="3"/>
      <c r="BZL5" s="3"/>
      <c r="BZM5" s="3"/>
      <c r="BZN5" s="3"/>
      <c r="BZO5" s="3"/>
      <c r="BZP5" s="3"/>
      <c r="BZQ5" s="3"/>
      <c r="BZR5" s="3"/>
      <c r="BZS5" s="3"/>
      <c r="BZT5" s="3"/>
      <c r="BZU5" s="3"/>
      <c r="BZV5" s="3"/>
      <c r="BZW5" s="3"/>
      <c r="BZX5" s="3"/>
      <c r="BZY5" s="3"/>
      <c r="BZZ5" s="3"/>
      <c r="CAA5" s="3"/>
      <c r="CAB5" s="3"/>
      <c r="CAC5" s="3"/>
      <c r="CAD5" s="3"/>
      <c r="CAE5" s="3"/>
      <c r="CAF5" s="3"/>
      <c r="CAG5" s="3"/>
      <c r="CAH5" s="3"/>
      <c r="CAI5" s="3"/>
      <c r="CAJ5" s="3"/>
      <c r="CAK5" s="3"/>
      <c r="CAL5" s="3"/>
      <c r="CAM5" s="3"/>
      <c r="CAN5" s="3"/>
      <c r="CAO5" s="3"/>
      <c r="CAP5" s="3"/>
      <c r="CAQ5" s="3"/>
      <c r="CAR5" s="3"/>
      <c r="CAS5" s="3"/>
      <c r="CAT5" s="3"/>
      <c r="CAU5" s="3"/>
      <c r="CAV5" s="3"/>
      <c r="CAW5" s="3"/>
      <c r="CAX5" s="3"/>
      <c r="CAY5" s="3"/>
      <c r="CAZ5" s="3"/>
      <c r="CBA5" s="3"/>
      <c r="CBB5" s="3"/>
      <c r="CBC5" s="3"/>
      <c r="CBD5" s="3"/>
      <c r="CBE5" s="3"/>
      <c r="CBF5" s="3"/>
      <c r="CBG5" s="3"/>
      <c r="CBH5" s="3"/>
      <c r="CBI5" s="3"/>
      <c r="CBJ5" s="3"/>
      <c r="CBK5" s="3"/>
      <c r="CBL5" s="3"/>
      <c r="CBM5" s="3"/>
      <c r="CBN5" s="3"/>
      <c r="CBO5" s="3"/>
      <c r="CBP5" s="3"/>
      <c r="CBQ5" s="3"/>
      <c r="CBR5" s="3"/>
      <c r="CBS5" s="3"/>
      <c r="CBT5" s="3"/>
      <c r="CBU5" s="3"/>
      <c r="CBV5" s="3"/>
      <c r="CBW5" s="3"/>
      <c r="CBX5" s="3"/>
      <c r="CBY5" s="3"/>
      <c r="CBZ5" s="3"/>
      <c r="CCA5" s="3"/>
      <c r="CCB5" s="3"/>
      <c r="CCC5" s="3"/>
      <c r="CCD5" s="3"/>
      <c r="CCE5" s="3"/>
      <c r="CCF5" s="3"/>
      <c r="CCG5" s="3"/>
      <c r="CCH5" s="3"/>
      <c r="CCI5" s="3"/>
      <c r="CCJ5" s="3"/>
      <c r="CCK5" s="3"/>
      <c r="CCL5" s="3"/>
      <c r="CCM5" s="3"/>
      <c r="CCN5" s="3"/>
      <c r="CCO5" s="3"/>
      <c r="CCP5" s="3"/>
      <c r="CCQ5" s="3"/>
      <c r="CCR5" s="3"/>
      <c r="CCS5" s="3"/>
      <c r="CCT5" s="3"/>
      <c r="CCU5" s="3"/>
      <c r="CCV5" s="3"/>
      <c r="CCW5" s="3"/>
      <c r="CCX5" s="3"/>
      <c r="CCY5" s="3"/>
      <c r="CCZ5" s="3"/>
      <c r="CDA5" s="3"/>
      <c r="CDB5" s="3"/>
      <c r="CDC5" s="3"/>
      <c r="CDD5" s="3"/>
      <c r="CDE5" s="3"/>
      <c r="CDF5" s="3"/>
      <c r="CDG5" s="3"/>
      <c r="CDH5" s="3"/>
      <c r="CDI5" s="3"/>
      <c r="CDJ5" s="3"/>
      <c r="CDK5" s="3"/>
      <c r="CDL5" s="3"/>
      <c r="CDM5" s="3"/>
      <c r="CDN5" s="3"/>
      <c r="CDO5" s="3"/>
      <c r="CDP5" s="3"/>
      <c r="CDQ5" s="3"/>
      <c r="CDR5" s="3"/>
      <c r="CDS5" s="3"/>
      <c r="CDT5" s="3"/>
      <c r="CDU5" s="3"/>
      <c r="CDV5" s="3"/>
      <c r="CDW5" s="3"/>
      <c r="CDX5" s="3"/>
      <c r="CDY5" s="3"/>
      <c r="CDZ5" s="3"/>
      <c r="CEA5" s="3"/>
      <c r="CEB5" s="3"/>
      <c r="CEC5" s="3"/>
      <c r="CED5" s="3"/>
      <c r="CEE5" s="3"/>
      <c r="CEF5" s="3"/>
      <c r="CEG5" s="3"/>
      <c r="CEH5" s="3"/>
      <c r="CEI5" s="3"/>
      <c r="CEJ5" s="3"/>
      <c r="CEK5" s="3"/>
      <c r="CEL5" s="3"/>
      <c r="CEM5" s="3"/>
      <c r="CEN5" s="3"/>
      <c r="CEO5" s="3"/>
      <c r="CEP5" s="3"/>
      <c r="CEQ5" s="3"/>
      <c r="CER5" s="3"/>
      <c r="CES5" s="3"/>
      <c r="CET5" s="3"/>
      <c r="CEU5" s="3"/>
      <c r="CEV5" s="3"/>
      <c r="CEW5" s="3"/>
      <c r="CEX5" s="3"/>
      <c r="CEY5" s="3"/>
      <c r="CEZ5" s="3"/>
      <c r="CFA5" s="3"/>
      <c r="CFB5" s="3"/>
      <c r="CFC5" s="3"/>
      <c r="CFD5" s="3"/>
      <c r="CFE5" s="3"/>
      <c r="CFF5" s="3"/>
      <c r="CFG5" s="3"/>
      <c r="CFH5" s="3"/>
      <c r="CFI5" s="3"/>
      <c r="CFJ5" s="3"/>
      <c r="CFK5" s="3"/>
      <c r="CFL5" s="3"/>
      <c r="CFM5" s="3"/>
      <c r="CFN5" s="3"/>
      <c r="CFO5" s="3"/>
      <c r="CFP5" s="3"/>
      <c r="CFQ5" s="3"/>
      <c r="CFR5" s="3"/>
      <c r="CFS5" s="3"/>
      <c r="CFT5" s="3"/>
      <c r="CFU5" s="3"/>
      <c r="CFV5" s="3"/>
      <c r="CFW5" s="3"/>
      <c r="CFX5" s="3"/>
      <c r="CFY5" s="3"/>
      <c r="CFZ5" s="3"/>
      <c r="CGA5" s="3"/>
      <c r="CGB5" s="3"/>
      <c r="CGC5" s="3"/>
      <c r="CGD5" s="3"/>
      <c r="CGE5" s="3"/>
      <c r="CGF5" s="3"/>
      <c r="CGG5" s="3"/>
      <c r="CGH5" s="3"/>
      <c r="CGI5" s="3"/>
      <c r="CGJ5" s="3"/>
      <c r="CGK5" s="3"/>
      <c r="CGL5" s="3"/>
      <c r="CGM5" s="3"/>
      <c r="CGN5" s="3"/>
      <c r="CGO5" s="3"/>
      <c r="CGP5" s="3"/>
      <c r="CGQ5" s="3"/>
      <c r="CGR5" s="3"/>
      <c r="CGS5" s="3"/>
      <c r="CGT5" s="3"/>
      <c r="CGU5" s="3"/>
      <c r="CGV5" s="3"/>
      <c r="CGW5" s="3"/>
      <c r="CGX5" s="3"/>
      <c r="CGY5" s="3"/>
      <c r="CGZ5" s="3"/>
      <c r="CHA5" s="3"/>
      <c r="CHB5" s="3"/>
      <c r="CHC5" s="3"/>
      <c r="CHD5" s="3"/>
      <c r="CHE5" s="3"/>
      <c r="CHF5" s="3"/>
      <c r="CHG5" s="3"/>
      <c r="CHH5" s="3"/>
      <c r="CHI5" s="3"/>
      <c r="CHJ5" s="3"/>
      <c r="CHK5" s="3"/>
      <c r="CHL5" s="3"/>
      <c r="CHM5" s="3"/>
      <c r="CHN5" s="3"/>
      <c r="CHO5" s="3"/>
      <c r="CHP5" s="3"/>
      <c r="CHQ5" s="3"/>
      <c r="CHR5" s="3"/>
      <c r="CHS5" s="3"/>
      <c r="CHT5" s="3"/>
      <c r="CHU5" s="3"/>
      <c r="CHV5" s="3"/>
      <c r="CHW5" s="3"/>
      <c r="CHX5" s="3"/>
      <c r="CHY5" s="3"/>
      <c r="CHZ5" s="3"/>
      <c r="CIA5" s="3"/>
      <c r="CIB5" s="3"/>
      <c r="CIC5" s="3"/>
      <c r="CID5" s="3"/>
      <c r="CIE5" s="3"/>
      <c r="CIF5" s="3"/>
      <c r="CIG5" s="3"/>
      <c r="CIH5" s="3"/>
      <c r="CII5" s="3"/>
      <c r="CIJ5" s="3"/>
      <c r="CIK5" s="3"/>
      <c r="CIL5" s="3"/>
      <c r="CIM5" s="3"/>
      <c r="CIN5" s="3"/>
      <c r="CIO5" s="3"/>
      <c r="CIP5" s="3"/>
      <c r="CIQ5" s="3"/>
      <c r="CIR5" s="3"/>
      <c r="CIS5" s="3"/>
      <c r="CIT5" s="3"/>
      <c r="CIU5" s="3"/>
      <c r="CIV5" s="3"/>
      <c r="CIW5" s="3"/>
      <c r="CIX5" s="3"/>
      <c r="CIY5" s="3"/>
      <c r="CIZ5" s="3"/>
      <c r="CJA5" s="3"/>
      <c r="CJB5" s="3"/>
      <c r="CJC5" s="3"/>
      <c r="CJD5" s="3"/>
      <c r="CJE5" s="3"/>
      <c r="CJF5" s="3"/>
      <c r="CJG5" s="3"/>
      <c r="CJH5" s="3"/>
      <c r="CJI5" s="3"/>
      <c r="CJJ5" s="3"/>
      <c r="CJK5" s="3"/>
      <c r="CJL5" s="3"/>
      <c r="CJM5" s="3"/>
      <c r="CJN5" s="3"/>
      <c r="CJO5" s="3"/>
      <c r="CJP5" s="3"/>
      <c r="CJQ5" s="3"/>
      <c r="CJR5" s="3"/>
      <c r="CJS5" s="3"/>
      <c r="CJT5" s="3"/>
      <c r="CJU5" s="3"/>
      <c r="CJV5" s="3"/>
      <c r="CJW5" s="3"/>
      <c r="CJX5" s="3"/>
      <c r="CJY5" s="3"/>
      <c r="CJZ5" s="3"/>
      <c r="CKA5" s="3"/>
      <c r="CKB5" s="3"/>
      <c r="CKC5" s="3"/>
      <c r="CKD5" s="3"/>
      <c r="CKE5" s="3"/>
      <c r="CKF5" s="3"/>
      <c r="CKG5" s="3"/>
      <c r="CKH5" s="3"/>
      <c r="CKI5" s="3"/>
      <c r="CKJ5" s="3"/>
      <c r="CKK5" s="3"/>
      <c r="CKL5" s="3"/>
      <c r="CKM5" s="3"/>
      <c r="CKN5" s="3"/>
      <c r="CKO5" s="3"/>
      <c r="CKP5" s="3"/>
      <c r="CKQ5" s="3"/>
      <c r="CKR5" s="3"/>
      <c r="CKS5" s="3"/>
      <c r="CKT5" s="3"/>
      <c r="CKU5" s="3"/>
      <c r="CKV5" s="3"/>
      <c r="CKW5" s="3"/>
      <c r="CKX5" s="3"/>
      <c r="CKY5" s="3"/>
      <c r="CKZ5" s="3"/>
      <c r="CLA5" s="3"/>
      <c r="CLB5" s="3"/>
      <c r="CLC5" s="3"/>
      <c r="CLD5" s="3"/>
      <c r="CLE5" s="3"/>
      <c r="CLF5" s="3"/>
      <c r="CLG5" s="3"/>
      <c r="CLH5" s="3"/>
      <c r="CLI5" s="3"/>
      <c r="CLJ5" s="3"/>
      <c r="CLK5" s="3"/>
      <c r="CLL5" s="3"/>
      <c r="CLM5" s="3"/>
      <c r="CLN5" s="3"/>
      <c r="CLO5" s="3"/>
      <c r="CLP5" s="3"/>
      <c r="CLQ5" s="3"/>
      <c r="CLR5" s="3"/>
      <c r="CLS5" s="3"/>
      <c r="CLT5" s="3"/>
      <c r="CLU5" s="3"/>
      <c r="CLV5" s="3"/>
      <c r="CLW5" s="3"/>
      <c r="CLX5" s="3"/>
      <c r="CLY5" s="3"/>
      <c r="CLZ5" s="3"/>
      <c r="CMA5" s="3"/>
      <c r="CMB5" s="3"/>
      <c r="CMC5" s="3"/>
      <c r="CMD5" s="3"/>
      <c r="CME5" s="3"/>
      <c r="CMF5" s="3"/>
      <c r="CMG5" s="3"/>
      <c r="CMH5" s="3"/>
      <c r="CMI5" s="3"/>
      <c r="CMJ5" s="3"/>
      <c r="CMK5" s="3"/>
      <c r="CML5" s="3"/>
      <c r="CMM5" s="3"/>
      <c r="CMN5" s="3"/>
      <c r="CMO5" s="3"/>
      <c r="CMP5" s="3"/>
      <c r="CMQ5" s="3"/>
      <c r="CMR5" s="3"/>
      <c r="CMS5" s="3"/>
      <c r="CMT5" s="3"/>
      <c r="CMU5" s="3"/>
      <c r="CMV5" s="3"/>
      <c r="CMW5" s="3"/>
      <c r="CMX5" s="3"/>
      <c r="CMY5" s="3"/>
      <c r="CMZ5" s="3"/>
      <c r="CNA5" s="3"/>
      <c r="CNB5" s="3"/>
      <c r="CNC5" s="3"/>
      <c r="CND5" s="3"/>
      <c r="CNE5" s="3"/>
      <c r="CNF5" s="3"/>
      <c r="CNG5" s="3"/>
      <c r="CNH5" s="3"/>
      <c r="CNI5" s="3"/>
      <c r="CNJ5" s="3"/>
      <c r="CNK5" s="3"/>
      <c r="CNL5" s="3"/>
      <c r="CNM5" s="3"/>
      <c r="CNN5" s="3"/>
      <c r="CNO5" s="3"/>
      <c r="CNP5" s="3"/>
      <c r="CNQ5" s="3"/>
      <c r="CNR5" s="3"/>
      <c r="CNS5" s="3"/>
      <c r="CNT5" s="3"/>
      <c r="CNU5" s="3"/>
      <c r="CNV5" s="3"/>
      <c r="CNW5" s="3"/>
      <c r="CNX5" s="3"/>
      <c r="CNY5" s="3"/>
      <c r="CNZ5" s="3"/>
      <c r="COA5" s="3"/>
      <c r="COB5" s="3"/>
      <c r="COC5" s="3"/>
      <c r="COD5" s="3"/>
      <c r="COE5" s="3"/>
      <c r="COF5" s="3"/>
      <c r="COG5" s="3"/>
      <c r="COH5" s="3"/>
      <c r="COI5" s="3"/>
      <c r="COJ5" s="3"/>
      <c r="COK5" s="3"/>
      <c r="COL5" s="3"/>
      <c r="COM5" s="3"/>
      <c r="CON5" s="3"/>
      <c r="COO5" s="3"/>
      <c r="COP5" s="3"/>
      <c r="COQ5" s="3"/>
      <c r="COR5" s="3"/>
      <c r="COS5" s="3"/>
      <c r="COT5" s="3"/>
      <c r="COU5" s="3"/>
      <c r="COV5" s="3"/>
      <c r="COW5" s="3"/>
      <c r="COX5" s="3"/>
      <c r="COY5" s="3"/>
      <c r="COZ5" s="3"/>
      <c r="CPA5" s="3"/>
      <c r="CPB5" s="3"/>
      <c r="CPC5" s="3"/>
      <c r="CPD5" s="3"/>
      <c r="CPE5" s="3"/>
      <c r="CPF5" s="3"/>
      <c r="CPG5" s="3"/>
      <c r="CPH5" s="3"/>
      <c r="CPI5" s="3"/>
      <c r="CPJ5" s="3"/>
      <c r="CPK5" s="3"/>
      <c r="CPL5" s="3"/>
      <c r="CPM5" s="3"/>
      <c r="CPN5" s="3"/>
      <c r="CPO5" s="3"/>
      <c r="CPP5" s="3"/>
      <c r="CPQ5" s="3"/>
      <c r="CPR5" s="3"/>
      <c r="CPS5" s="3"/>
      <c r="CPT5" s="3"/>
      <c r="CPU5" s="3"/>
      <c r="CPV5" s="3"/>
      <c r="CPW5" s="3"/>
      <c r="CPX5" s="3"/>
      <c r="CPY5" s="3"/>
      <c r="CPZ5" s="3"/>
      <c r="CQA5" s="3"/>
      <c r="CQB5" s="3"/>
      <c r="CQC5" s="3"/>
      <c r="CQD5" s="3"/>
      <c r="CQE5" s="3"/>
      <c r="CQF5" s="3"/>
      <c r="CQG5" s="3"/>
      <c r="CQH5" s="3"/>
      <c r="CQI5" s="3"/>
      <c r="CQJ5" s="3"/>
      <c r="CQK5" s="3"/>
      <c r="CQL5" s="3"/>
      <c r="CQM5" s="3"/>
      <c r="CQN5" s="3"/>
      <c r="CQO5" s="3"/>
      <c r="CQP5" s="3"/>
      <c r="CQQ5" s="3"/>
      <c r="CQR5" s="3"/>
      <c r="CQS5" s="3"/>
      <c r="CQT5" s="3"/>
      <c r="CQU5" s="3"/>
      <c r="CQV5" s="3"/>
      <c r="CQW5" s="3"/>
      <c r="CQX5" s="3"/>
      <c r="CQY5" s="3"/>
      <c r="CQZ5" s="3"/>
      <c r="CRA5" s="3"/>
      <c r="CRB5" s="3"/>
      <c r="CRC5" s="3"/>
      <c r="CRD5" s="3"/>
      <c r="CRE5" s="3"/>
      <c r="CRF5" s="3"/>
      <c r="CRG5" s="3"/>
      <c r="CRH5" s="3"/>
      <c r="CRI5" s="3"/>
      <c r="CRJ5" s="3"/>
      <c r="CRK5" s="3"/>
      <c r="CRL5" s="3"/>
      <c r="CRM5" s="3"/>
      <c r="CRN5" s="3"/>
      <c r="CRO5" s="3"/>
      <c r="CRP5" s="3"/>
      <c r="CRQ5" s="3"/>
      <c r="CRR5" s="3"/>
      <c r="CRS5" s="3"/>
      <c r="CRT5" s="3"/>
      <c r="CRU5" s="3"/>
      <c r="CRV5" s="3"/>
      <c r="CRW5" s="3"/>
      <c r="CRX5" s="3"/>
      <c r="CRY5" s="3"/>
      <c r="CRZ5" s="3"/>
      <c r="CSA5" s="3"/>
      <c r="CSB5" s="3"/>
      <c r="CSC5" s="3"/>
      <c r="CSD5" s="3"/>
      <c r="CSE5" s="3"/>
      <c r="CSF5" s="3"/>
      <c r="CSG5" s="3"/>
      <c r="CSH5" s="3"/>
      <c r="CSI5" s="3"/>
      <c r="CSJ5" s="3"/>
      <c r="CSK5" s="3"/>
      <c r="CSL5" s="3"/>
      <c r="CSM5" s="3"/>
      <c r="CSN5" s="3"/>
      <c r="CSO5" s="3"/>
      <c r="CSP5" s="3"/>
      <c r="CSQ5" s="3"/>
      <c r="CSR5" s="3"/>
      <c r="CSS5" s="3"/>
      <c r="CST5" s="3"/>
      <c r="CSU5" s="3"/>
      <c r="CSV5" s="3"/>
      <c r="CSW5" s="3"/>
      <c r="CSX5" s="3"/>
      <c r="CSY5" s="3"/>
      <c r="CSZ5" s="3"/>
      <c r="CTA5" s="3"/>
      <c r="CTB5" s="3"/>
      <c r="CTC5" s="3"/>
      <c r="CTD5" s="3"/>
      <c r="CTE5" s="3"/>
      <c r="CTF5" s="3"/>
      <c r="CTG5" s="3"/>
      <c r="CTH5" s="3"/>
      <c r="CTI5" s="3"/>
      <c r="CTJ5" s="3"/>
      <c r="CTK5" s="3"/>
      <c r="CTL5" s="3"/>
      <c r="CTM5" s="3"/>
      <c r="CTN5" s="3"/>
      <c r="CTO5" s="3"/>
      <c r="CTP5" s="3"/>
      <c r="CTQ5" s="3"/>
      <c r="CTR5" s="3"/>
      <c r="CTS5" s="3"/>
      <c r="CTT5" s="3"/>
      <c r="CTU5" s="3"/>
      <c r="CTV5" s="3"/>
      <c r="CTW5" s="3"/>
      <c r="CTX5" s="3"/>
      <c r="CTY5" s="3"/>
      <c r="CTZ5" s="3"/>
      <c r="CUA5" s="3"/>
      <c r="CUB5" s="3"/>
      <c r="CUC5" s="3"/>
      <c r="CUD5" s="3"/>
      <c r="CUE5" s="3"/>
      <c r="CUF5" s="3"/>
      <c r="CUG5" s="3"/>
      <c r="CUH5" s="3"/>
      <c r="CUI5" s="3"/>
      <c r="CUJ5" s="3"/>
      <c r="CUK5" s="3"/>
      <c r="CUL5" s="3"/>
      <c r="CUM5" s="3"/>
      <c r="CUN5" s="3"/>
      <c r="CUO5" s="3"/>
      <c r="CUP5" s="3"/>
      <c r="CUQ5" s="3"/>
      <c r="CUR5" s="3"/>
      <c r="CUS5" s="3"/>
      <c r="CUT5" s="3"/>
      <c r="CUU5" s="3"/>
      <c r="CUV5" s="3"/>
      <c r="CUW5" s="3"/>
      <c r="CUX5" s="3"/>
      <c r="CUY5" s="3"/>
      <c r="CUZ5" s="3"/>
      <c r="CVA5" s="3"/>
      <c r="CVB5" s="3"/>
      <c r="CVC5" s="3"/>
      <c r="CVD5" s="3"/>
      <c r="CVE5" s="3"/>
      <c r="CVF5" s="3"/>
      <c r="CVG5" s="3"/>
      <c r="CVH5" s="3"/>
      <c r="CVI5" s="3"/>
      <c r="CVJ5" s="3"/>
      <c r="CVK5" s="3"/>
      <c r="CVL5" s="3"/>
      <c r="CVM5" s="3"/>
      <c r="CVN5" s="3"/>
      <c r="CVO5" s="3"/>
      <c r="CVP5" s="3"/>
      <c r="CVQ5" s="3"/>
      <c r="CVR5" s="3"/>
      <c r="CVS5" s="3"/>
      <c r="CVT5" s="3"/>
      <c r="CVU5" s="3"/>
      <c r="CVV5" s="3"/>
      <c r="CVW5" s="3"/>
      <c r="CVX5" s="3"/>
      <c r="CVY5" s="3"/>
      <c r="CVZ5" s="3"/>
      <c r="CWA5" s="3"/>
      <c r="CWB5" s="3"/>
      <c r="CWC5" s="3"/>
      <c r="CWD5" s="3"/>
      <c r="CWE5" s="3"/>
      <c r="CWF5" s="3"/>
      <c r="CWG5" s="3"/>
      <c r="CWH5" s="3"/>
      <c r="CWI5" s="3"/>
      <c r="CWJ5" s="3"/>
      <c r="CWK5" s="3"/>
      <c r="CWL5" s="3"/>
      <c r="CWM5" s="3"/>
      <c r="CWN5" s="3"/>
      <c r="CWO5" s="3"/>
      <c r="CWP5" s="3"/>
      <c r="CWQ5" s="3"/>
      <c r="CWR5" s="3"/>
      <c r="CWS5" s="3"/>
      <c r="CWT5" s="3"/>
      <c r="CWU5" s="3"/>
      <c r="CWV5" s="3"/>
      <c r="CWW5" s="3"/>
      <c r="CWX5" s="3"/>
      <c r="CWY5" s="3"/>
      <c r="CWZ5" s="3"/>
      <c r="CXA5" s="3"/>
      <c r="CXB5" s="3"/>
      <c r="CXC5" s="3"/>
      <c r="CXD5" s="3"/>
      <c r="CXE5" s="3"/>
      <c r="CXF5" s="3"/>
      <c r="CXG5" s="3"/>
      <c r="CXH5" s="3"/>
      <c r="CXI5" s="3"/>
      <c r="CXJ5" s="3"/>
      <c r="CXK5" s="3"/>
      <c r="CXL5" s="3"/>
      <c r="CXM5" s="3"/>
      <c r="CXN5" s="3"/>
      <c r="CXO5" s="3"/>
      <c r="CXP5" s="3"/>
      <c r="CXQ5" s="3"/>
      <c r="CXR5" s="3"/>
      <c r="CXS5" s="3"/>
      <c r="CXT5" s="3"/>
      <c r="CXU5" s="3"/>
      <c r="CXV5" s="3"/>
      <c r="CXW5" s="3"/>
      <c r="CXX5" s="3"/>
      <c r="CXY5" s="3"/>
      <c r="CXZ5" s="3"/>
      <c r="CYA5" s="3"/>
      <c r="CYB5" s="3"/>
      <c r="CYC5" s="3"/>
      <c r="CYD5" s="3"/>
      <c r="CYE5" s="3"/>
      <c r="CYF5" s="3"/>
      <c r="CYG5" s="3"/>
      <c r="CYH5" s="3"/>
      <c r="CYI5" s="3"/>
      <c r="CYJ5" s="3"/>
      <c r="CYK5" s="3"/>
      <c r="CYL5" s="3"/>
      <c r="CYM5" s="3"/>
      <c r="CYN5" s="3"/>
      <c r="CYO5" s="3"/>
      <c r="CYP5" s="3"/>
      <c r="CYQ5" s="3"/>
      <c r="CYR5" s="3"/>
      <c r="CYS5" s="3"/>
      <c r="CYT5" s="3"/>
      <c r="CYU5" s="3"/>
      <c r="CYV5" s="3"/>
      <c r="CYW5" s="3"/>
      <c r="CYX5" s="3"/>
      <c r="CYY5" s="3"/>
      <c r="CYZ5" s="3"/>
      <c r="CZA5" s="3"/>
      <c r="CZB5" s="3"/>
      <c r="CZC5" s="3"/>
      <c r="CZD5" s="3"/>
      <c r="CZE5" s="3"/>
      <c r="CZF5" s="3"/>
      <c r="CZG5" s="3"/>
      <c r="CZH5" s="3"/>
      <c r="CZI5" s="3"/>
      <c r="CZJ5" s="3"/>
      <c r="CZK5" s="3"/>
      <c r="CZL5" s="3"/>
      <c r="CZM5" s="3"/>
      <c r="CZN5" s="3"/>
      <c r="CZO5" s="3"/>
      <c r="CZP5" s="3"/>
      <c r="CZQ5" s="3"/>
      <c r="CZR5" s="3"/>
      <c r="CZS5" s="3"/>
      <c r="CZT5" s="3"/>
      <c r="CZU5" s="3"/>
      <c r="CZV5" s="3"/>
      <c r="CZW5" s="3"/>
      <c r="CZX5" s="3"/>
      <c r="CZY5" s="3"/>
      <c r="CZZ5" s="3"/>
      <c r="DAA5" s="3"/>
      <c r="DAB5" s="3"/>
      <c r="DAC5" s="3"/>
      <c r="DAD5" s="3"/>
      <c r="DAE5" s="3"/>
      <c r="DAF5" s="3"/>
      <c r="DAG5" s="3"/>
      <c r="DAH5" s="3"/>
      <c r="DAI5" s="3"/>
      <c r="DAJ5" s="3"/>
      <c r="DAK5" s="3"/>
      <c r="DAL5" s="3"/>
      <c r="DAM5" s="3"/>
      <c r="DAN5" s="3"/>
      <c r="DAO5" s="3"/>
      <c r="DAP5" s="3"/>
      <c r="DAQ5" s="3"/>
      <c r="DAR5" s="3"/>
      <c r="DAS5" s="3"/>
      <c r="DAT5" s="3"/>
      <c r="DAU5" s="3"/>
      <c r="DAV5" s="3"/>
      <c r="DAW5" s="3"/>
      <c r="DAX5" s="3"/>
      <c r="DAY5" s="3"/>
      <c r="DAZ5" s="3"/>
      <c r="DBA5" s="3"/>
      <c r="DBB5" s="3"/>
      <c r="DBC5" s="3"/>
      <c r="DBD5" s="3"/>
      <c r="DBE5" s="3"/>
      <c r="DBF5" s="3"/>
      <c r="DBG5" s="3"/>
      <c r="DBH5" s="3"/>
      <c r="DBI5" s="3"/>
      <c r="DBJ5" s="3"/>
      <c r="DBK5" s="3"/>
      <c r="DBL5" s="3"/>
      <c r="DBM5" s="3"/>
      <c r="DBN5" s="3"/>
      <c r="DBO5" s="3"/>
      <c r="DBP5" s="3"/>
      <c r="DBQ5" s="3"/>
      <c r="DBR5" s="3"/>
      <c r="DBS5" s="3"/>
      <c r="DBT5" s="3"/>
      <c r="DBU5" s="3"/>
      <c r="DBV5" s="3"/>
      <c r="DBW5" s="3"/>
      <c r="DBX5" s="3"/>
      <c r="DBY5" s="3"/>
      <c r="DBZ5" s="3"/>
      <c r="DCA5" s="3"/>
      <c r="DCB5" s="3"/>
      <c r="DCC5" s="3"/>
      <c r="DCD5" s="3"/>
      <c r="DCE5" s="3"/>
      <c r="DCF5" s="3"/>
      <c r="DCG5" s="3"/>
      <c r="DCH5" s="3"/>
      <c r="DCI5" s="3"/>
      <c r="DCJ5" s="3"/>
      <c r="DCK5" s="3"/>
      <c r="DCL5" s="3"/>
      <c r="DCM5" s="3"/>
      <c r="DCN5" s="3"/>
      <c r="DCO5" s="3"/>
      <c r="DCP5" s="3"/>
      <c r="DCQ5" s="3"/>
      <c r="DCR5" s="3"/>
      <c r="DCS5" s="3"/>
      <c r="DCT5" s="3"/>
      <c r="DCU5" s="3"/>
      <c r="DCV5" s="3"/>
      <c r="DCW5" s="3"/>
      <c r="DCX5" s="3"/>
      <c r="DCY5" s="3"/>
      <c r="DCZ5" s="3"/>
      <c r="DDA5" s="3"/>
      <c r="DDB5" s="3"/>
      <c r="DDC5" s="3"/>
      <c r="DDD5" s="3"/>
      <c r="DDE5" s="3"/>
      <c r="DDF5" s="3"/>
      <c r="DDG5" s="3"/>
      <c r="DDH5" s="3"/>
      <c r="DDI5" s="3"/>
      <c r="DDJ5" s="3"/>
      <c r="DDK5" s="3"/>
      <c r="DDL5" s="3"/>
      <c r="DDM5" s="3"/>
      <c r="DDN5" s="3"/>
      <c r="DDO5" s="3"/>
      <c r="DDP5" s="3"/>
      <c r="DDQ5" s="3"/>
      <c r="DDR5" s="3"/>
      <c r="DDS5" s="3"/>
      <c r="DDT5" s="3"/>
      <c r="DDU5" s="3"/>
      <c r="DDV5" s="3"/>
      <c r="DDW5" s="3"/>
      <c r="DDX5" s="3"/>
      <c r="DDY5" s="3"/>
      <c r="DDZ5" s="3"/>
      <c r="DEA5" s="3"/>
      <c r="DEB5" s="3"/>
      <c r="DEC5" s="3"/>
      <c r="DED5" s="3"/>
      <c r="DEE5" s="3"/>
      <c r="DEF5" s="3"/>
      <c r="DEG5" s="3"/>
      <c r="DEH5" s="3"/>
      <c r="DEI5" s="3"/>
      <c r="DEJ5" s="3"/>
      <c r="DEK5" s="3"/>
      <c r="DEL5" s="3"/>
      <c r="DEM5" s="3"/>
      <c r="DEN5" s="3"/>
      <c r="DEO5" s="3"/>
      <c r="DEP5" s="3"/>
      <c r="DEQ5" s="3"/>
      <c r="DER5" s="3"/>
      <c r="DES5" s="3"/>
      <c r="DET5" s="3"/>
      <c r="DEU5" s="3"/>
      <c r="DEV5" s="3"/>
      <c r="DEW5" s="3"/>
      <c r="DEX5" s="3"/>
      <c r="DEY5" s="3"/>
      <c r="DEZ5" s="3"/>
      <c r="DFA5" s="3"/>
      <c r="DFB5" s="3"/>
      <c r="DFC5" s="3"/>
      <c r="DFD5" s="3"/>
      <c r="DFE5" s="3"/>
      <c r="DFF5" s="3"/>
      <c r="DFG5" s="3"/>
      <c r="DFH5" s="3"/>
      <c r="DFI5" s="3"/>
      <c r="DFJ5" s="3"/>
      <c r="DFK5" s="3"/>
      <c r="DFL5" s="3"/>
      <c r="DFM5" s="3"/>
      <c r="DFN5" s="3"/>
      <c r="DFO5" s="3"/>
      <c r="DFP5" s="3"/>
      <c r="DFQ5" s="3"/>
      <c r="DFR5" s="3"/>
      <c r="DFS5" s="3"/>
      <c r="DFT5" s="3"/>
      <c r="DFU5" s="3"/>
      <c r="DFV5" s="3"/>
      <c r="DFW5" s="3"/>
      <c r="DFX5" s="3"/>
      <c r="DFY5" s="3"/>
      <c r="DFZ5" s="3"/>
      <c r="DGA5" s="3"/>
      <c r="DGB5" s="3"/>
      <c r="DGC5" s="3"/>
      <c r="DGD5" s="3"/>
      <c r="DGE5" s="3"/>
      <c r="DGF5" s="3"/>
      <c r="DGG5" s="3"/>
      <c r="DGH5" s="3"/>
      <c r="DGI5" s="3"/>
      <c r="DGJ5" s="3"/>
      <c r="DGK5" s="3"/>
      <c r="DGL5" s="3"/>
      <c r="DGM5" s="3"/>
      <c r="DGN5" s="3"/>
      <c r="DGO5" s="3"/>
      <c r="DGP5" s="3"/>
      <c r="DGQ5" s="3"/>
      <c r="DGR5" s="3"/>
      <c r="DGS5" s="3"/>
      <c r="DGT5" s="3"/>
      <c r="DGU5" s="3"/>
      <c r="DGV5" s="3"/>
      <c r="DGW5" s="3"/>
      <c r="DGX5" s="3"/>
      <c r="DGY5" s="3"/>
      <c r="DGZ5" s="3"/>
      <c r="DHA5" s="3"/>
      <c r="DHB5" s="3"/>
      <c r="DHC5" s="3"/>
      <c r="DHD5" s="3"/>
      <c r="DHE5" s="3"/>
      <c r="DHF5" s="3"/>
      <c r="DHG5" s="3"/>
      <c r="DHH5" s="3"/>
      <c r="DHI5" s="3"/>
      <c r="DHJ5" s="3"/>
      <c r="DHK5" s="3"/>
      <c r="DHL5" s="3"/>
      <c r="DHM5" s="3"/>
      <c r="DHN5" s="3"/>
      <c r="DHO5" s="3"/>
      <c r="DHP5" s="3"/>
      <c r="DHQ5" s="3"/>
      <c r="DHR5" s="3"/>
      <c r="DHS5" s="3"/>
      <c r="DHT5" s="3"/>
      <c r="DHU5" s="3"/>
      <c r="DHV5" s="3"/>
      <c r="DHW5" s="3"/>
      <c r="DHX5" s="3"/>
      <c r="DHY5" s="3"/>
      <c r="DHZ5" s="3"/>
      <c r="DIA5" s="3"/>
      <c r="DIB5" s="3"/>
      <c r="DIC5" s="3"/>
      <c r="DID5" s="3"/>
      <c r="DIE5" s="3"/>
      <c r="DIF5" s="3"/>
      <c r="DIG5" s="3"/>
      <c r="DIH5" s="3"/>
      <c r="DII5" s="3"/>
      <c r="DIJ5" s="3"/>
      <c r="DIK5" s="3"/>
      <c r="DIL5" s="3"/>
      <c r="DIM5" s="3"/>
      <c r="DIN5" s="3"/>
      <c r="DIO5" s="3"/>
      <c r="DIP5" s="3"/>
      <c r="DIQ5" s="3"/>
      <c r="DIR5" s="3"/>
      <c r="DIS5" s="3"/>
      <c r="DIT5" s="3"/>
      <c r="DIU5" s="3"/>
      <c r="DIV5" s="3"/>
      <c r="DIW5" s="3"/>
      <c r="DIX5" s="3"/>
      <c r="DIY5" s="3"/>
      <c r="DIZ5" s="3"/>
      <c r="DJA5" s="3"/>
      <c r="DJB5" s="3"/>
      <c r="DJC5" s="3"/>
      <c r="DJD5" s="3"/>
      <c r="DJE5" s="3"/>
      <c r="DJF5" s="3"/>
      <c r="DJG5" s="3"/>
      <c r="DJH5" s="3"/>
      <c r="DJI5" s="3"/>
      <c r="DJJ5" s="3"/>
      <c r="DJK5" s="3"/>
      <c r="DJL5" s="3"/>
      <c r="DJM5" s="3"/>
      <c r="DJN5" s="3"/>
      <c r="DJO5" s="3"/>
      <c r="DJP5" s="3"/>
      <c r="DJQ5" s="3"/>
      <c r="DJR5" s="3"/>
      <c r="DJS5" s="3"/>
      <c r="DJT5" s="3"/>
      <c r="DJU5" s="3"/>
      <c r="DJV5" s="3"/>
      <c r="DJW5" s="3"/>
      <c r="DJX5" s="3"/>
      <c r="DJY5" s="3"/>
      <c r="DJZ5" s="3"/>
      <c r="DKA5" s="3"/>
      <c r="DKB5" s="3"/>
      <c r="DKC5" s="3"/>
      <c r="DKD5" s="3"/>
      <c r="DKE5" s="3"/>
      <c r="DKF5" s="3"/>
      <c r="DKG5" s="3"/>
      <c r="DKH5" s="3"/>
      <c r="DKI5" s="3"/>
      <c r="DKJ5" s="3"/>
      <c r="DKK5" s="3"/>
      <c r="DKL5" s="3"/>
      <c r="DKM5" s="3"/>
      <c r="DKN5" s="3"/>
      <c r="DKO5" s="3"/>
      <c r="DKP5" s="3"/>
      <c r="DKQ5" s="3"/>
      <c r="DKR5" s="3"/>
      <c r="DKS5" s="3"/>
      <c r="DKT5" s="3"/>
      <c r="DKU5" s="3"/>
      <c r="DKV5" s="3"/>
      <c r="DKW5" s="3"/>
      <c r="DKX5" s="3"/>
      <c r="DKY5" s="3"/>
      <c r="DKZ5" s="3"/>
      <c r="DLA5" s="3"/>
      <c r="DLB5" s="3"/>
      <c r="DLC5" s="3"/>
      <c r="DLD5" s="3"/>
      <c r="DLE5" s="3"/>
      <c r="DLF5" s="3"/>
      <c r="DLG5" s="3"/>
      <c r="DLH5" s="3"/>
      <c r="DLI5" s="3"/>
      <c r="DLJ5" s="3"/>
      <c r="DLK5" s="3"/>
      <c r="DLL5" s="3"/>
      <c r="DLM5" s="3"/>
      <c r="DLN5" s="3"/>
      <c r="DLO5" s="3"/>
      <c r="DLP5" s="3"/>
      <c r="DLQ5" s="3"/>
      <c r="DLR5" s="3"/>
      <c r="DLS5" s="3"/>
      <c r="DLT5" s="3"/>
      <c r="DLU5" s="3"/>
      <c r="DLV5" s="3"/>
      <c r="DLW5" s="3"/>
      <c r="DLX5" s="3"/>
      <c r="DLY5" s="3"/>
      <c r="DLZ5" s="3"/>
      <c r="DMA5" s="3"/>
      <c r="DMB5" s="3"/>
      <c r="DMC5" s="3"/>
      <c r="DMD5" s="3"/>
      <c r="DME5" s="3"/>
      <c r="DMF5" s="3"/>
      <c r="DMG5" s="3"/>
      <c r="DMH5" s="3"/>
      <c r="DMI5" s="3"/>
      <c r="DMJ5" s="3"/>
      <c r="DMK5" s="3"/>
      <c r="DML5" s="3"/>
      <c r="DMM5" s="3"/>
      <c r="DMN5" s="3"/>
      <c r="DMO5" s="3"/>
      <c r="DMP5" s="3"/>
      <c r="DMQ5" s="3"/>
      <c r="DMR5" s="3"/>
      <c r="DMS5" s="3"/>
      <c r="DMT5" s="3"/>
      <c r="DMU5" s="3"/>
      <c r="DMV5" s="3"/>
      <c r="DMW5" s="3"/>
      <c r="DMX5" s="3"/>
      <c r="DMY5" s="3"/>
      <c r="DMZ5" s="3"/>
      <c r="DNA5" s="3"/>
      <c r="DNB5" s="3"/>
      <c r="DNC5" s="3"/>
      <c r="DND5" s="3"/>
      <c r="DNE5" s="3"/>
      <c r="DNF5" s="3"/>
      <c r="DNG5" s="3"/>
      <c r="DNH5" s="3"/>
      <c r="DNI5" s="3"/>
      <c r="DNJ5" s="3"/>
      <c r="DNK5" s="3"/>
      <c r="DNL5" s="3"/>
      <c r="DNM5" s="3"/>
      <c r="DNN5" s="3"/>
      <c r="DNO5" s="3"/>
      <c r="DNP5" s="3"/>
      <c r="DNQ5" s="3"/>
      <c r="DNR5" s="3"/>
      <c r="DNS5" s="3"/>
      <c r="DNT5" s="3"/>
      <c r="DNU5" s="3"/>
      <c r="DNV5" s="3"/>
      <c r="DNW5" s="3"/>
      <c r="DNX5" s="3"/>
      <c r="DNY5" s="3"/>
      <c r="DNZ5" s="3"/>
      <c r="DOA5" s="3"/>
      <c r="DOB5" s="3"/>
      <c r="DOC5" s="3"/>
      <c r="DOD5" s="3"/>
      <c r="DOE5" s="3"/>
      <c r="DOF5" s="3"/>
      <c r="DOG5" s="3"/>
      <c r="DOH5" s="3"/>
      <c r="DOI5" s="3"/>
      <c r="DOJ5" s="3"/>
      <c r="DOK5" s="3"/>
      <c r="DOL5" s="3"/>
      <c r="DOM5" s="3"/>
      <c r="DON5" s="3"/>
      <c r="DOO5" s="3"/>
      <c r="DOP5" s="3"/>
      <c r="DOQ5" s="3"/>
      <c r="DOR5" s="3"/>
      <c r="DOS5" s="3"/>
      <c r="DOT5" s="3"/>
      <c r="DOU5" s="3"/>
      <c r="DOV5" s="3"/>
      <c r="DOW5" s="3"/>
      <c r="DOX5" s="3"/>
      <c r="DOY5" s="3"/>
      <c r="DOZ5" s="3"/>
      <c r="DPA5" s="3"/>
      <c r="DPB5" s="3"/>
      <c r="DPC5" s="3"/>
      <c r="DPD5" s="3"/>
      <c r="DPE5" s="3"/>
      <c r="DPF5" s="3"/>
      <c r="DPG5" s="3"/>
      <c r="DPH5" s="3"/>
      <c r="DPI5" s="3"/>
      <c r="DPJ5" s="3"/>
      <c r="DPK5" s="3"/>
      <c r="DPL5" s="3"/>
      <c r="DPM5" s="3"/>
      <c r="DPN5" s="3"/>
      <c r="DPO5" s="3"/>
      <c r="DPP5" s="3"/>
      <c r="DPQ5" s="3"/>
      <c r="DPR5" s="3"/>
      <c r="DPS5" s="3"/>
      <c r="DPT5" s="3"/>
      <c r="DPU5" s="3"/>
      <c r="DPV5" s="3"/>
      <c r="DPW5" s="3"/>
      <c r="DPX5" s="3"/>
      <c r="DPY5" s="3"/>
      <c r="DPZ5" s="3"/>
      <c r="DQA5" s="3"/>
      <c r="DQB5" s="3"/>
      <c r="DQC5" s="3"/>
      <c r="DQD5" s="3"/>
      <c r="DQE5" s="3"/>
      <c r="DQF5" s="3"/>
      <c r="DQG5" s="3"/>
      <c r="DQH5" s="3"/>
      <c r="DQI5" s="3"/>
      <c r="DQJ5" s="3"/>
      <c r="DQK5" s="3"/>
      <c r="DQL5" s="3"/>
      <c r="DQM5" s="3"/>
      <c r="DQN5" s="3"/>
      <c r="DQO5" s="3"/>
      <c r="DQP5" s="3"/>
      <c r="DQQ5" s="3"/>
      <c r="DQR5" s="3"/>
      <c r="DQS5" s="3"/>
      <c r="DQT5" s="3"/>
      <c r="DQU5" s="3"/>
      <c r="DQV5" s="3"/>
      <c r="DQW5" s="3"/>
      <c r="DQX5" s="3"/>
      <c r="DQY5" s="3"/>
      <c r="DQZ5" s="3"/>
      <c r="DRA5" s="3"/>
      <c r="DRB5" s="3"/>
      <c r="DRC5" s="3"/>
      <c r="DRD5" s="3"/>
      <c r="DRE5" s="3"/>
      <c r="DRF5" s="3"/>
      <c r="DRG5" s="3"/>
      <c r="DRH5" s="3"/>
      <c r="DRI5" s="3"/>
      <c r="DRJ5" s="3"/>
      <c r="DRK5" s="3"/>
      <c r="DRL5" s="3"/>
      <c r="DRM5" s="3"/>
      <c r="DRN5" s="3"/>
      <c r="DRO5" s="3"/>
      <c r="DRP5" s="3"/>
      <c r="DRQ5" s="3"/>
      <c r="DRR5" s="3"/>
      <c r="DRS5" s="3"/>
      <c r="DRT5" s="3"/>
      <c r="DRU5" s="3"/>
      <c r="DRV5" s="3"/>
      <c r="DRW5" s="3"/>
      <c r="DRX5" s="3"/>
      <c r="DRY5" s="3"/>
      <c r="DRZ5" s="3"/>
      <c r="DSA5" s="3"/>
      <c r="DSB5" s="3"/>
      <c r="DSC5" s="3"/>
      <c r="DSD5" s="3"/>
      <c r="DSE5" s="3"/>
      <c r="DSF5" s="3"/>
      <c r="DSG5" s="3"/>
      <c r="DSH5" s="3"/>
      <c r="DSI5" s="3"/>
      <c r="DSJ5" s="3"/>
      <c r="DSK5" s="3"/>
      <c r="DSL5" s="3"/>
      <c r="DSM5" s="3"/>
      <c r="DSN5" s="3"/>
      <c r="DSO5" s="3"/>
      <c r="DSP5" s="3"/>
      <c r="DSQ5" s="3"/>
      <c r="DSR5" s="3"/>
      <c r="DSS5" s="3"/>
      <c r="DST5" s="3"/>
      <c r="DSU5" s="3"/>
      <c r="DSV5" s="3"/>
      <c r="DSW5" s="3"/>
      <c r="DSX5" s="3"/>
      <c r="DSY5" s="3"/>
      <c r="DSZ5" s="3"/>
      <c r="DTA5" s="3"/>
      <c r="DTB5" s="3"/>
      <c r="DTC5" s="3"/>
      <c r="DTD5" s="3"/>
      <c r="DTE5" s="3"/>
      <c r="DTF5" s="3"/>
      <c r="DTG5" s="3"/>
      <c r="DTH5" s="3"/>
      <c r="DTI5" s="3"/>
      <c r="DTJ5" s="3"/>
      <c r="DTK5" s="3"/>
      <c r="DTL5" s="3"/>
      <c r="DTM5" s="3"/>
      <c r="DTN5" s="3"/>
      <c r="DTO5" s="3"/>
      <c r="DTP5" s="3"/>
      <c r="DTQ5" s="3"/>
      <c r="DTR5" s="3"/>
      <c r="DTS5" s="3"/>
      <c r="DTT5" s="3"/>
      <c r="DTU5" s="3"/>
      <c r="DTV5" s="3"/>
      <c r="DTW5" s="3"/>
      <c r="DTX5" s="3"/>
      <c r="DTY5" s="3"/>
      <c r="DTZ5" s="3"/>
      <c r="DUA5" s="3"/>
      <c r="DUB5" s="3"/>
      <c r="DUC5" s="3"/>
      <c r="DUD5" s="3"/>
      <c r="DUE5" s="3"/>
      <c r="DUF5" s="3"/>
      <c r="DUG5" s="3"/>
      <c r="DUH5" s="3"/>
      <c r="DUI5" s="3"/>
      <c r="DUJ5" s="3"/>
      <c r="DUK5" s="3"/>
      <c r="DUL5" s="3"/>
      <c r="DUM5" s="3"/>
      <c r="DUN5" s="3"/>
      <c r="DUO5" s="3"/>
      <c r="DUP5" s="3"/>
      <c r="DUQ5" s="3"/>
      <c r="DUR5" s="3"/>
      <c r="DUS5" s="3"/>
      <c r="DUT5" s="3"/>
      <c r="DUU5" s="3"/>
      <c r="DUV5" s="3"/>
      <c r="DUW5" s="3"/>
      <c r="DUX5" s="3"/>
      <c r="DUY5" s="3"/>
      <c r="DUZ5" s="3"/>
      <c r="DVA5" s="3"/>
      <c r="DVB5" s="3"/>
      <c r="DVC5" s="3"/>
      <c r="DVD5" s="3"/>
      <c r="DVE5" s="3"/>
      <c r="DVF5" s="3"/>
      <c r="DVG5" s="3"/>
      <c r="DVH5" s="3"/>
      <c r="DVI5" s="3"/>
      <c r="DVJ5" s="3"/>
      <c r="DVK5" s="3"/>
      <c r="DVL5" s="3"/>
      <c r="DVM5" s="3"/>
      <c r="DVN5" s="3"/>
      <c r="DVO5" s="3"/>
      <c r="DVP5" s="3"/>
      <c r="DVQ5" s="3"/>
      <c r="DVR5" s="3"/>
      <c r="DVS5" s="3"/>
      <c r="DVT5" s="3"/>
      <c r="DVU5" s="3"/>
      <c r="DVV5" s="3"/>
      <c r="DVW5" s="3"/>
      <c r="DVX5" s="3"/>
      <c r="DVY5" s="3"/>
      <c r="DVZ5" s="3"/>
      <c r="DWA5" s="3"/>
      <c r="DWB5" s="3"/>
      <c r="DWC5" s="3"/>
      <c r="DWD5" s="3"/>
      <c r="DWE5" s="3"/>
      <c r="DWF5" s="3"/>
      <c r="DWG5" s="3"/>
      <c r="DWH5" s="3"/>
      <c r="DWI5" s="3"/>
      <c r="DWJ5" s="3"/>
      <c r="DWK5" s="3"/>
      <c r="DWL5" s="3"/>
      <c r="DWM5" s="3"/>
      <c r="DWN5" s="3"/>
      <c r="DWO5" s="3"/>
      <c r="DWP5" s="3"/>
      <c r="DWQ5" s="3"/>
      <c r="DWR5" s="3"/>
      <c r="DWS5" s="3"/>
      <c r="DWT5" s="3"/>
      <c r="DWU5" s="3"/>
      <c r="DWV5" s="3"/>
      <c r="DWW5" s="3"/>
      <c r="DWX5" s="3"/>
      <c r="DWY5" s="3"/>
      <c r="DWZ5" s="3"/>
      <c r="DXA5" s="3"/>
      <c r="DXB5" s="3"/>
      <c r="DXC5" s="3"/>
      <c r="DXD5" s="3"/>
      <c r="DXE5" s="3"/>
      <c r="DXF5" s="3"/>
      <c r="DXG5" s="3"/>
      <c r="DXH5" s="3"/>
      <c r="DXI5" s="3"/>
      <c r="DXJ5" s="3"/>
      <c r="DXK5" s="3"/>
      <c r="DXL5" s="3"/>
      <c r="DXM5" s="3"/>
      <c r="DXN5" s="3"/>
      <c r="DXO5" s="3"/>
      <c r="DXP5" s="3"/>
      <c r="DXQ5" s="3"/>
      <c r="DXR5" s="3"/>
      <c r="DXS5" s="3"/>
      <c r="DXT5" s="3"/>
      <c r="DXU5" s="3"/>
      <c r="DXV5" s="3"/>
      <c r="DXW5" s="3"/>
      <c r="DXX5" s="3"/>
      <c r="DXY5" s="3"/>
      <c r="DXZ5" s="3"/>
      <c r="DYA5" s="3"/>
      <c r="DYB5" s="3"/>
      <c r="DYC5" s="3"/>
      <c r="DYD5" s="3"/>
      <c r="DYE5" s="3"/>
      <c r="DYF5" s="3"/>
      <c r="DYG5" s="3"/>
      <c r="DYH5" s="3"/>
      <c r="DYI5" s="3"/>
      <c r="DYJ5" s="3"/>
      <c r="DYK5" s="3"/>
      <c r="DYL5" s="3"/>
      <c r="DYM5" s="3"/>
      <c r="DYN5" s="3"/>
      <c r="DYO5" s="3"/>
      <c r="DYP5" s="3"/>
      <c r="DYQ5" s="3"/>
      <c r="DYR5" s="3"/>
      <c r="DYS5" s="3"/>
      <c r="DYT5" s="3"/>
      <c r="DYU5" s="3"/>
      <c r="DYV5" s="3"/>
      <c r="DYW5" s="3"/>
      <c r="DYX5" s="3"/>
      <c r="DYY5" s="3"/>
      <c r="DYZ5" s="3"/>
      <c r="DZA5" s="3"/>
      <c r="DZB5" s="3"/>
      <c r="DZC5" s="3"/>
      <c r="DZD5" s="3"/>
      <c r="DZE5" s="3"/>
      <c r="DZF5" s="3"/>
      <c r="DZG5" s="3"/>
      <c r="DZH5" s="3"/>
      <c r="DZI5" s="3"/>
      <c r="DZJ5" s="3"/>
      <c r="DZK5" s="3"/>
      <c r="DZL5" s="3"/>
      <c r="DZM5" s="3"/>
      <c r="DZN5" s="3"/>
      <c r="DZO5" s="3"/>
      <c r="DZP5" s="3"/>
      <c r="DZQ5" s="3"/>
      <c r="DZR5" s="3"/>
      <c r="DZS5" s="3"/>
      <c r="DZT5" s="3"/>
      <c r="DZU5" s="3"/>
      <c r="DZV5" s="3"/>
      <c r="DZW5" s="3"/>
      <c r="DZX5" s="3"/>
      <c r="DZY5" s="3"/>
      <c r="DZZ5" s="3"/>
      <c r="EAA5" s="3"/>
      <c r="EAB5" s="3"/>
      <c r="EAC5" s="3"/>
      <c r="EAD5" s="3"/>
      <c r="EAE5" s="3"/>
      <c r="EAF5" s="3"/>
      <c r="EAG5" s="3"/>
      <c r="EAH5" s="3"/>
      <c r="EAI5" s="3"/>
      <c r="EAJ5" s="3"/>
      <c r="EAK5" s="3"/>
      <c r="EAL5" s="3"/>
      <c r="EAM5" s="3"/>
      <c r="EAN5" s="3"/>
      <c r="EAO5" s="3"/>
      <c r="EAP5" s="3"/>
      <c r="EAQ5" s="3"/>
      <c r="EAR5" s="3"/>
      <c r="EAS5" s="3"/>
      <c r="EAT5" s="3"/>
      <c r="EAU5" s="3"/>
      <c r="EAV5" s="3"/>
      <c r="EAW5" s="3"/>
      <c r="EAX5" s="3"/>
      <c r="EAY5" s="3"/>
      <c r="EAZ5" s="3"/>
      <c r="EBA5" s="3"/>
      <c r="EBB5" s="3"/>
      <c r="EBC5" s="3"/>
      <c r="EBD5" s="3"/>
      <c r="EBE5" s="3"/>
      <c r="EBF5" s="3"/>
      <c r="EBG5" s="3"/>
      <c r="EBH5" s="3"/>
      <c r="EBI5" s="3"/>
      <c r="EBJ5" s="3"/>
      <c r="EBK5" s="3"/>
      <c r="EBL5" s="3"/>
      <c r="EBM5" s="3"/>
      <c r="EBN5" s="3"/>
      <c r="EBO5" s="3"/>
      <c r="EBP5" s="3"/>
      <c r="EBQ5" s="3"/>
      <c r="EBR5" s="3"/>
      <c r="EBS5" s="3"/>
      <c r="EBT5" s="3"/>
      <c r="EBU5" s="3"/>
      <c r="EBV5" s="3"/>
      <c r="EBW5" s="3"/>
      <c r="EBX5" s="3"/>
      <c r="EBY5" s="3"/>
      <c r="EBZ5" s="3"/>
      <c r="ECA5" s="3"/>
      <c r="ECB5" s="3"/>
      <c r="ECC5" s="3"/>
      <c r="ECD5" s="3"/>
      <c r="ECE5" s="3"/>
      <c r="ECF5" s="3"/>
      <c r="ECG5" s="3"/>
      <c r="ECH5" s="3"/>
      <c r="ECI5" s="3"/>
      <c r="ECJ5" s="3"/>
      <c r="ECK5" s="3"/>
      <c r="ECL5" s="3"/>
      <c r="ECM5" s="3"/>
      <c r="ECN5" s="3"/>
      <c r="ECO5" s="3"/>
      <c r="ECP5" s="3"/>
      <c r="ECQ5" s="3"/>
      <c r="ECR5" s="3"/>
      <c r="ECS5" s="3"/>
      <c r="ECT5" s="3"/>
      <c r="ECU5" s="3"/>
      <c r="ECV5" s="3"/>
      <c r="ECW5" s="3"/>
      <c r="ECX5" s="3"/>
      <c r="ECY5" s="3"/>
      <c r="ECZ5" s="3"/>
      <c r="EDA5" s="3"/>
      <c r="EDB5" s="3"/>
      <c r="EDC5" s="3"/>
      <c r="EDD5" s="3"/>
      <c r="EDE5" s="3"/>
      <c r="EDF5" s="3"/>
      <c r="EDG5" s="3"/>
      <c r="EDH5" s="3"/>
      <c r="EDI5" s="3"/>
      <c r="EDJ5" s="3"/>
      <c r="EDK5" s="3"/>
      <c r="EDL5" s="3"/>
      <c r="EDM5" s="3"/>
      <c r="EDN5" s="3"/>
      <c r="EDO5" s="3"/>
      <c r="EDP5" s="3"/>
      <c r="EDQ5" s="3"/>
      <c r="EDR5" s="3"/>
      <c r="EDS5" s="3"/>
      <c r="EDT5" s="3"/>
      <c r="EDU5" s="3"/>
      <c r="EDV5" s="3"/>
      <c r="EDW5" s="3"/>
      <c r="EDX5" s="3"/>
      <c r="EDY5" s="3"/>
      <c r="EDZ5" s="3"/>
      <c r="EEA5" s="3"/>
      <c r="EEB5" s="3"/>
      <c r="EEC5" s="3"/>
      <c r="EED5" s="3"/>
      <c r="EEE5" s="3"/>
      <c r="EEF5" s="3"/>
      <c r="EEG5" s="3"/>
      <c r="EEH5" s="3"/>
      <c r="EEI5" s="3"/>
      <c r="EEJ5" s="3"/>
      <c r="EEK5" s="3"/>
      <c r="EEL5" s="3"/>
      <c r="EEM5" s="3"/>
      <c r="EEN5" s="3"/>
      <c r="EEO5" s="3"/>
      <c r="EEP5" s="3"/>
      <c r="EEQ5" s="3"/>
      <c r="EER5" s="3"/>
      <c r="EES5" s="3"/>
      <c r="EET5" s="3"/>
      <c r="EEU5" s="3"/>
      <c r="EEV5" s="3"/>
      <c r="EEW5" s="3"/>
      <c r="EEX5" s="3"/>
      <c r="EEY5" s="3"/>
      <c r="EEZ5" s="3"/>
      <c r="EFA5" s="3"/>
      <c r="EFB5" s="3"/>
      <c r="EFC5" s="3"/>
      <c r="EFD5" s="3"/>
      <c r="EFE5" s="3"/>
      <c r="EFF5" s="3"/>
      <c r="EFG5" s="3"/>
      <c r="EFH5" s="3"/>
      <c r="EFI5" s="3"/>
      <c r="EFJ5" s="3"/>
      <c r="EFK5" s="3"/>
      <c r="EFL5" s="3"/>
      <c r="EFM5" s="3"/>
      <c r="EFN5" s="3"/>
      <c r="EFO5" s="3"/>
      <c r="EFP5" s="3"/>
      <c r="EFQ5" s="3"/>
      <c r="EFR5" s="3"/>
      <c r="EFS5" s="3"/>
      <c r="EFT5" s="3"/>
      <c r="EFU5" s="3"/>
      <c r="EFV5" s="3"/>
      <c r="EFW5" s="3"/>
      <c r="EFX5" s="3"/>
      <c r="EFY5" s="3"/>
      <c r="EFZ5" s="3"/>
      <c r="EGA5" s="3"/>
      <c r="EGB5" s="3"/>
      <c r="EGC5" s="3"/>
      <c r="EGD5" s="3"/>
      <c r="EGE5" s="3"/>
      <c r="EGF5" s="3"/>
      <c r="EGG5" s="3"/>
      <c r="EGH5" s="3"/>
      <c r="EGI5" s="3"/>
      <c r="EGJ5" s="3"/>
      <c r="EGK5" s="3"/>
      <c r="EGL5" s="3"/>
      <c r="EGM5" s="3"/>
      <c r="EGN5" s="3"/>
      <c r="EGO5" s="3"/>
      <c r="EGP5" s="3"/>
      <c r="EGQ5" s="3"/>
      <c r="EGR5" s="3"/>
      <c r="EGS5" s="3"/>
      <c r="EGT5" s="3"/>
      <c r="EGU5" s="3"/>
      <c r="EGV5" s="3"/>
      <c r="EGW5" s="3"/>
      <c r="EGX5" s="3"/>
      <c r="EGY5" s="3"/>
      <c r="EGZ5" s="3"/>
      <c r="EHA5" s="3"/>
      <c r="EHB5" s="3"/>
      <c r="EHC5" s="3"/>
      <c r="EHD5" s="3"/>
      <c r="EHE5" s="3"/>
      <c r="EHF5" s="3"/>
      <c r="EHG5" s="3"/>
      <c r="EHH5" s="3"/>
      <c r="EHI5" s="3"/>
      <c r="EHJ5" s="3"/>
      <c r="EHK5" s="3"/>
      <c r="EHL5" s="3"/>
      <c r="EHM5" s="3"/>
      <c r="EHN5" s="3"/>
      <c r="EHO5" s="3"/>
      <c r="EHP5" s="3"/>
      <c r="EHQ5" s="3"/>
      <c r="EHR5" s="3"/>
      <c r="EHS5" s="3"/>
      <c r="EHT5" s="3"/>
      <c r="EHU5" s="3"/>
      <c r="EHV5" s="3"/>
      <c r="EHW5" s="3"/>
      <c r="EHX5" s="3"/>
      <c r="EHY5" s="3"/>
      <c r="EHZ5" s="3"/>
      <c r="EIA5" s="3"/>
      <c r="EIB5" s="3"/>
      <c r="EIC5" s="3"/>
      <c r="EID5" s="3"/>
      <c r="EIE5" s="3"/>
      <c r="EIF5" s="3"/>
      <c r="EIG5" s="3"/>
      <c r="EIH5" s="3"/>
      <c r="EII5" s="3"/>
      <c r="EIJ5" s="3"/>
      <c r="EIK5" s="3"/>
      <c r="EIL5" s="3"/>
      <c r="EIM5" s="3"/>
      <c r="EIN5" s="3"/>
      <c r="EIO5" s="3"/>
      <c r="EIP5" s="3"/>
      <c r="EIQ5" s="3"/>
      <c r="EIR5" s="3"/>
      <c r="EIS5" s="3"/>
      <c r="EIT5" s="3"/>
      <c r="EIU5" s="3"/>
      <c r="EIV5" s="3"/>
      <c r="EIW5" s="3"/>
      <c r="EIX5" s="3"/>
      <c r="EIY5" s="3"/>
      <c r="EIZ5" s="3"/>
      <c r="EJA5" s="3"/>
      <c r="EJB5" s="3"/>
      <c r="EJC5" s="3"/>
      <c r="EJD5" s="3"/>
      <c r="EJE5" s="3"/>
      <c r="EJF5" s="3"/>
      <c r="EJG5" s="3"/>
      <c r="EJH5" s="3"/>
      <c r="EJI5" s="3"/>
      <c r="EJJ5" s="3"/>
      <c r="EJK5" s="3"/>
      <c r="EJL5" s="3"/>
      <c r="EJM5" s="3"/>
      <c r="EJN5" s="3"/>
      <c r="EJO5" s="3"/>
      <c r="EJP5" s="3"/>
      <c r="EJQ5" s="3"/>
      <c r="EJR5" s="3"/>
      <c r="EJS5" s="3"/>
      <c r="EJT5" s="3"/>
      <c r="EJU5" s="3"/>
      <c r="EJV5" s="3"/>
      <c r="EJW5" s="3"/>
      <c r="EJX5" s="3"/>
      <c r="EJY5" s="3"/>
      <c r="EJZ5" s="3"/>
      <c r="EKA5" s="3"/>
      <c r="EKB5" s="3"/>
      <c r="EKC5" s="3"/>
      <c r="EKD5" s="3"/>
      <c r="EKE5" s="3"/>
      <c r="EKF5" s="3"/>
      <c r="EKG5" s="3"/>
      <c r="EKH5" s="3"/>
      <c r="EKI5" s="3"/>
      <c r="EKJ5" s="3"/>
      <c r="EKK5" s="3"/>
      <c r="EKL5" s="3"/>
      <c r="EKM5" s="3"/>
      <c r="EKN5" s="3"/>
      <c r="EKO5" s="3"/>
      <c r="EKP5" s="3"/>
      <c r="EKQ5" s="3"/>
      <c r="EKR5" s="3"/>
      <c r="EKS5" s="3"/>
      <c r="EKT5" s="3"/>
      <c r="EKU5" s="3"/>
      <c r="EKV5" s="3"/>
      <c r="EKW5" s="3"/>
      <c r="EKX5" s="3"/>
      <c r="EKY5" s="3"/>
      <c r="EKZ5" s="3"/>
      <c r="ELA5" s="3"/>
      <c r="ELB5" s="3"/>
      <c r="ELC5" s="3"/>
      <c r="ELD5" s="3"/>
      <c r="ELE5" s="3"/>
      <c r="ELF5" s="3"/>
      <c r="ELG5" s="3"/>
      <c r="ELH5" s="3"/>
      <c r="ELI5" s="3"/>
      <c r="ELJ5" s="3"/>
      <c r="ELK5" s="3"/>
      <c r="ELL5" s="3"/>
      <c r="ELM5" s="3"/>
      <c r="ELN5" s="3"/>
      <c r="ELO5" s="3"/>
      <c r="ELP5" s="3"/>
      <c r="ELQ5" s="3"/>
      <c r="ELR5" s="3"/>
      <c r="ELS5" s="3"/>
      <c r="ELT5" s="3"/>
      <c r="ELU5" s="3"/>
      <c r="ELV5" s="3"/>
      <c r="ELW5" s="3"/>
      <c r="ELX5" s="3"/>
      <c r="ELY5" s="3"/>
      <c r="ELZ5" s="3"/>
      <c r="EMA5" s="3"/>
      <c r="EMB5" s="3"/>
      <c r="EMC5" s="3"/>
      <c r="EMD5" s="3"/>
      <c r="EME5" s="3"/>
      <c r="EMF5" s="3"/>
      <c r="EMG5" s="3"/>
      <c r="EMH5" s="3"/>
      <c r="EMI5" s="3"/>
      <c r="EMJ5" s="3"/>
      <c r="EMK5" s="3"/>
      <c r="EML5" s="3"/>
      <c r="EMM5" s="3"/>
      <c r="EMN5" s="3"/>
      <c r="EMO5" s="3"/>
      <c r="EMP5" s="3"/>
      <c r="EMQ5" s="3"/>
      <c r="EMR5" s="3"/>
      <c r="EMS5" s="3"/>
      <c r="EMT5" s="3"/>
      <c r="EMU5" s="3"/>
      <c r="EMV5" s="3"/>
      <c r="EMW5" s="3"/>
      <c r="EMX5" s="3"/>
      <c r="EMY5" s="3"/>
      <c r="EMZ5" s="3"/>
      <c r="ENA5" s="3"/>
      <c r="ENB5" s="3"/>
      <c r="ENC5" s="3"/>
      <c r="END5" s="3"/>
      <c r="ENE5" s="3"/>
      <c r="ENF5" s="3"/>
      <c r="ENG5" s="3"/>
      <c r="ENH5" s="3"/>
      <c r="ENI5" s="3"/>
      <c r="ENJ5" s="3"/>
      <c r="ENK5" s="3"/>
      <c r="ENL5" s="3"/>
      <c r="ENM5" s="3"/>
      <c r="ENN5" s="3"/>
      <c r="ENO5" s="3"/>
      <c r="ENP5" s="3"/>
      <c r="ENQ5" s="3"/>
      <c r="ENR5" s="3"/>
      <c r="ENS5" s="3"/>
      <c r="ENT5" s="3"/>
      <c r="ENU5" s="3"/>
      <c r="ENV5" s="3"/>
      <c r="ENW5" s="3"/>
      <c r="ENX5" s="3"/>
      <c r="ENY5" s="3"/>
      <c r="ENZ5" s="3"/>
      <c r="EOA5" s="3"/>
      <c r="EOB5" s="3"/>
      <c r="EOC5" s="3"/>
      <c r="EOD5" s="3"/>
      <c r="EOE5" s="3"/>
      <c r="EOF5" s="3"/>
      <c r="EOG5" s="3"/>
      <c r="EOH5" s="3"/>
      <c r="EOI5" s="3"/>
      <c r="EOJ5" s="3"/>
      <c r="EOK5" s="3"/>
      <c r="EOL5" s="3"/>
      <c r="EOM5" s="3"/>
      <c r="EON5" s="3"/>
      <c r="EOO5" s="3"/>
      <c r="EOP5" s="3"/>
      <c r="EOQ5" s="3"/>
      <c r="EOR5" s="3"/>
      <c r="EOS5" s="3"/>
      <c r="EOT5" s="3"/>
      <c r="EOU5" s="3"/>
      <c r="EOV5" s="3"/>
      <c r="EOW5" s="3"/>
      <c r="EOX5" s="3"/>
      <c r="EOY5" s="3"/>
      <c r="EOZ5" s="3"/>
      <c r="EPA5" s="3"/>
      <c r="EPB5" s="3"/>
      <c r="EPC5" s="3"/>
      <c r="EPD5" s="3"/>
      <c r="EPE5" s="3"/>
      <c r="EPF5" s="3"/>
      <c r="EPG5" s="3"/>
      <c r="EPH5" s="3"/>
      <c r="EPI5" s="3"/>
      <c r="EPJ5" s="3"/>
      <c r="EPK5" s="3"/>
      <c r="EPL5" s="3"/>
      <c r="EPM5" s="3"/>
      <c r="EPN5" s="3"/>
      <c r="EPO5" s="3"/>
      <c r="EPP5" s="3"/>
      <c r="EPQ5" s="3"/>
      <c r="EPR5" s="3"/>
      <c r="EPS5" s="3"/>
      <c r="EPT5" s="3"/>
      <c r="EPU5" s="3"/>
      <c r="EPV5" s="3"/>
      <c r="EPW5" s="3"/>
      <c r="EPX5" s="3"/>
      <c r="EPY5" s="3"/>
      <c r="EPZ5" s="3"/>
      <c r="EQA5" s="3"/>
      <c r="EQB5" s="3"/>
      <c r="EQC5" s="3"/>
      <c r="EQD5" s="3"/>
      <c r="EQE5" s="3"/>
      <c r="EQF5" s="3"/>
      <c r="EQG5" s="3"/>
      <c r="EQH5" s="3"/>
      <c r="EQI5" s="3"/>
      <c r="EQJ5" s="3"/>
      <c r="EQK5" s="3"/>
      <c r="EQL5" s="3"/>
      <c r="EQM5" s="3"/>
      <c r="EQN5" s="3"/>
      <c r="EQO5" s="3"/>
      <c r="EQP5" s="3"/>
      <c r="EQQ5" s="3"/>
      <c r="EQR5" s="3"/>
      <c r="EQS5" s="3"/>
      <c r="EQT5" s="3"/>
      <c r="EQU5" s="3"/>
      <c r="EQV5" s="3"/>
      <c r="EQW5" s="3"/>
      <c r="EQX5" s="3"/>
      <c r="EQY5" s="3"/>
      <c r="EQZ5" s="3"/>
      <c r="ERA5" s="3"/>
      <c r="ERB5" s="3"/>
      <c r="ERC5" s="3"/>
      <c r="ERD5" s="3"/>
      <c r="ERE5" s="3"/>
      <c r="ERF5" s="3"/>
      <c r="ERG5" s="3"/>
      <c r="ERH5" s="3"/>
      <c r="ERI5" s="3"/>
      <c r="ERJ5" s="3"/>
      <c r="ERK5" s="3"/>
      <c r="ERL5" s="3"/>
      <c r="ERM5" s="3"/>
      <c r="ERN5" s="3"/>
      <c r="ERO5" s="3"/>
      <c r="ERP5" s="3"/>
      <c r="ERQ5" s="3"/>
      <c r="ERR5" s="3"/>
      <c r="ERS5" s="3"/>
      <c r="ERT5" s="3"/>
      <c r="ERU5" s="3"/>
      <c r="ERV5" s="3"/>
      <c r="ERW5" s="3"/>
      <c r="ERX5" s="3"/>
      <c r="ERY5" s="3"/>
      <c r="ERZ5" s="3"/>
      <c r="ESA5" s="3"/>
      <c r="ESB5" s="3"/>
      <c r="ESC5" s="3"/>
      <c r="ESD5" s="3"/>
      <c r="ESE5" s="3"/>
      <c r="ESF5" s="3"/>
      <c r="ESG5" s="3"/>
      <c r="ESH5" s="3"/>
      <c r="ESI5" s="3"/>
      <c r="ESJ5" s="3"/>
      <c r="ESK5" s="3"/>
      <c r="ESL5" s="3"/>
      <c r="ESM5" s="3"/>
      <c r="ESN5" s="3"/>
      <c r="ESO5" s="3"/>
      <c r="ESP5" s="3"/>
      <c r="ESQ5" s="3"/>
      <c r="ESR5" s="3"/>
      <c r="ESS5" s="3"/>
      <c r="EST5" s="3"/>
      <c r="ESU5" s="3"/>
      <c r="ESV5" s="3"/>
      <c r="ESW5" s="3"/>
      <c r="ESX5" s="3"/>
      <c r="ESY5" s="3"/>
      <c r="ESZ5" s="3"/>
      <c r="ETA5" s="3"/>
      <c r="ETB5" s="3"/>
      <c r="ETC5" s="3"/>
      <c r="ETD5" s="3"/>
      <c r="ETE5" s="3"/>
      <c r="ETF5" s="3"/>
      <c r="ETG5" s="3"/>
      <c r="ETH5" s="3"/>
      <c r="ETI5" s="3"/>
      <c r="ETJ5" s="3"/>
      <c r="ETK5" s="3"/>
      <c r="ETL5" s="3"/>
      <c r="ETM5" s="3"/>
      <c r="ETN5" s="3"/>
      <c r="ETO5" s="3"/>
      <c r="ETP5" s="3"/>
      <c r="ETQ5" s="3"/>
      <c r="ETR5" s="3"/>
      <c r="ETS5" s="3"/>
      <c r="ETT5" s="3"/>
      <c r="ETU5" s="3"/>
      <c r="ETV5" s="3"/>
      <c r="ETW5" s="3"/>
      <c r="ETX5" s="3"/>
      <c r="ETY5" s="3"/>
      <c r="ETZ5" s="3"/>
      <c r="EUA5" s="3"/>
      <c r="EUB5" s="3"/>
      <c r="EUC5" s="3"/>
      <c r="EUD5" s="3"/>
      <c r="EUE5" s="3"/>
      <c r="EUF5" s="3"/>
      <c r="EUG5" s="3"/>
      <c r="EUH5" s="3"/>
      <c r="EUI5" s="3"/>
      <c r="EUJ5" s="3"/>
      <c r="EUK5" s="3"/>
      <c r="EUL5" s="3"/>
      <c r="EUM5" s="3"/>
      <c r="EUN5" s="3"/>
      <c r="EUO5" s="3"/>
      <c r="EUP5" s="3"/>
      <c r="EUQ5" s="3"/>
      <c r="EUR5" s="3"/>
      <c r="EUS5" s="3"/>
      <c r="EUT5" s="3"/>
      <c r="EUU5" s="3"/>
      <c r="EUV5" s="3"/>
      <c r="EUW5" s="3"/>
      <c r="EUX5" s="3"/>
      <c r="EUY5" s="3"/>
      <c r="EUZ5" s="3"/>
      <c r="EVA5" s="3"/>
      <c r="EVB5" s="3"/>
      <c r="EVC5" s="3"/>
      <c r="EVD5" s="3"/>
      <c r="EVE5" s="3"/>
      <c r="EVF5" s="3"/>
      <c r="EVG5" s="3"/>
      <c r="EVH5" s="3"/>
      <c r="EVI5" s="3"/>
      <c r="EVJ5" s="3"/>
      <c r="EVK5" s="3"/>
      <c r="EVL5" s="3"/>
      <c r="EVM5" s="3"/>
      <c r="EVN5" s="3"/>
      <c r="EVO5" s="3"/>
      <c r="EVP5" s="3"/>
      <c r="EVQ5" s="3"/>
      <c r="EVR5" s="3"/>
      <c r="EVS5" s="3"/>
      <c r="EVT5" s="3"/>
      <c r="EVU5" s="3"/>
      <c r="EVV5" s="3"/>
      <c r="EVW5" s="3"/>
      <c r="EVX5" s="3"/>
      <c r="EVY5" s="3"/>
      <c r="EVZ5" s="3"/>
      <c r="EWA5" s="3"/>
      <c r="EWB5" s="3"/>
      <c r="EWC5" s="3"/>
      <c r="EWD5" s="3"/>
      <c r="EWE5" s="3"/>
      <c r="EWF5" s="3"/>
      <c r="EWG5" s="3"/>
      <c r="EWH5" s="3"/>
      <c r="EWI5" s="3"/>
      <c r="EWJ5" s="3"/>
      <c r="EWK5" s="3"/>
      <c r="EWL5" s="3"/>
      <c r="EWM5" s="3"/>
      <c r="EWN5" s="3"/>
      <c r="EWO5" s="3"/>
      <c r="EWP5" s="3"/>
      <c r="EWQ5" s="3"/>
      <c r="EWR5" s="3"/>
      <c r="EWS5" s="3"/>
      <c r="EWT5" s="3"/>
      <c r="EWU5" s="3"/>
      <c r="EWV5" s="3"/>
      <c r="EWW5" s="3"/>
      <c r="EWX5" s="3"/>
      <c r="EWY5" s="3"/>
      <c r="EWZ5" s="3"/>
      <c r="EXA5" s="3"/>
      <c r="EXB5" s="3"/>
      <c r="EXC5" s="3"/>
      <c r="EXD5" s="3"/>
      <c r="EXE5" s="3"/>
      <c r="EXF5" s="3"/>
      <c r="EXG5" s="3"/>
      <c r="EXH5" s="3"/>
      <c r="EXI5" s="3"/>
      <c r="EXJ5" s="3"/>
      <c r="EXK5" s="3"/>
      <c r="EXL5" s="3"/>
      <c r="EXM5" s="3"/>
      <c r="EXN5" s="3"/>
      <c r="EXO5" s="3"/>
      <c r="EXP5" s="3"/>
      <c r="EXQ5" s="3"/>
      <c r="EXR5" s="3"/>
      <c r="EXS5" s="3"/>
      <c r="EXT5" s="3"/>
      <c r="EXU5" s="3"/>
      <c r="EXV5" s="3"/>
      <c r="EXW5" s="3"/>
      <c r="EXX5" s="3"/>
      <c r="EXY5" s="3"/>
      <c r="EXZ5" s="3"/>
      <c r="EYA5" s="3"/>
      <c r="EYB5" s="3"/>
      <c r="EYC5" s="3"/>
      <c r="EYD5" s="3"/>
      <c r="EYE5" s="3"/>
      <c r="EYF5" s="3"/>
      <c r="EYG5" s="3"/>
      <c r="EYH5" s="3"/>
      <c r="EYI5" s="3"/>
      <c r="EYJ5" s="3"/>
      <c r="EYK5" s="3"/>
      <c r="EYL5" s="3"/>
      <c r="EYM5" s="3"/>
      <c r="EYN5" s="3"/>
      <c r="EYO5" s="3"/>
      <c r="EYP5" s="3"/>
      <c r="EYQ5" s="3"/>
      <c r="EYR5" s="3"/>
      <c r="EYS5" s="3"/>
      <c r="EYT5" s="3"/>
      <c r="EYU5" s="3"/>
      <c r="EYV5" s="3"/>
      <c r="EYW5" s="3"/>
      <c r="EYX5" s="3"/>
      <c r="EYY5" s="3"/>
      <c r="EYZ5" s="3"/>
      <c r="EZA5" s="3"/>
      <c r="EZB5" s="3"/>
      <c r="EZC5" s="3"/>
      <c r="EZD5" s="3"/>
      <c r="EZE5" s="3"/>
      <c r="EZF5" s="3"/>
      <c r="EZG5" s="3"/>
      <c r="EZH5" s="3"/>
      <c r="EZI5" s="3"/>
      <c r="EZJ5" s="3"/>
      <c r="EZK5" s="3"/>
      <c r="EZL5" s="3"/>
      <c r="EZM5" s="3"/>
      <c r="EZN5" s="3"/>
      <c r="EZO5" s="3"/>
      <c r="EZP5" s="3"/>
      <c r="EZQ5" s="3"/>
      <c r="EZR5" s="3"/>
      <c r="EZS5" s="3"/>
      <c r="EZT5" s="3"/>
      <c r="EZU5" s="3"/>
      <c r="EZV5" s="3"/>
      <c r="EZW5" s="3"/>
      <c r="EZX5" s="3"/>
      <c r="EZY5" s="3"/>
      <c r="EZZ5" s="3"/>
      <c r="FAA5" s="3"/>
      <c r="FAB5" s="3"/>
      <c r="FAC5" s="3"/>
      <c r="FAD5" s="3"/>
      <c r="FAE5" s="3"/>
      <c r="FAF5" s="3"/>
      <c r="FAG5" s="3"/>
      <c r="FAH5" s="3"/>
      <c r="FAI5" s="3"/>
      <c r="FAJ5" s="3"/>
      <c r="FAK5" s="3"/>
      <c r="FAL5" s="3"/>
      <c r="FAM5" s="3"/>
      <c r="FAN5" s="3"/>
      <c r="FAO5" s="3"/>
      <c r="FAP5" s="3"/>
      <c r="FAQ5" s="3"/>
      <c r="FAR5" s="3"/>
      <c r="FAS5" s="3"/>
      <c r="FAT5" s="3"/>
      <c r="FAU5" s="3"/>
      <c r="FAV5" s="3"/>
      <c r="FAW5" s="3"/>
      <c r="FAX5" s="3"/>
      <c r="FAY5" s="3"/>
      <c r="FAZ5" s="3"/>
      <c r="FBA5" s="3"/>
      <c r="FBB5" s="3"/>
      <c r="FBC5" s="3"/>
      <c r="FBD5" s="3"/>
      <c r="FBE5" s="3"/>
      <c r="FBF5" s="3"/>
      <c r="FBG5" s="3"/>
      <c r="FBH5" s="3"/>
      <c r="FBI5" s="3"/>
      <c r="FBJ5" s="3"/>
      <c r="FBK5" s="3"/>
      <c r="FBL5" s="3"/>
      <c r="FBM5" s="3"/>
      <c r="FBN5" s="3"/>
      <c r="FBO5" s="3"/>
      <c r="FBP5" s="3"/>
      <c r="FBQ5" s="3"/>
      <c r="FBR5" s="3"/>
      <c r="FBS5" s="3"/>
      <c r="FBT5" s="3"/>
      <c r="FBU5" s="3"/>
      <c r="FBV5" s="3"/>
      <c r="FBW5" s="3"/>
      <c r="FBX5" s="3"/>
      <c r="FBY5" s="3"/>
      <c r="FBZ5" s="3"/>
      <c r="FCA5" s="3"/>
      <c r="FCB5" s="3"/>
      <c r="FCC5" s="3"/>
      <c r="FCD5" s="3"/>
      <c r="FCE5" s="3"/>
      <c r="FCF5" s="3"/>
      <c r="FCG5" s="3"/>
      <c r="FCH5" s="3"/>
      <c r="FCI5" s="3"/>
      <c r="FCJ5" s="3"/>
      <c r="FCK5" s="3"/>
      <c r="FCL5" s="3"/>
      <c r="FCM5" s="3"/>
      <c r="FCN5" s="3"/>
      <c r="FCO5" s="3"/>
      <c r="FCP5" s="3"/>
      <c r="FCQ5" s="3"/>
      <c r="FCR5" s="3"/>
      <c r="FCS5" s="3"/>
      <c r="FCT5" s="3"/>
      <c r="FCU5" s="3"/>
      <c r="FCV5" s="3"/>
      <c r="FCW5" s="3"/>
      <c r="FCX5" s="3"/>
      <c r="FCY5" s="3"/>
      <c r="FCZ5" s="3"/>
      <c r="FDA5" s="3"/>
      <c r="FDB5" s="3"/>
      <c r="FDC5" s="3"/>
      <c r="FDD5" s="3"/>
      <c r="FDE5" s="3"/>
      <c r="FDF5" s="3"/>
      <c r="FDG5" s="3"/>
      <c r="FDH5" s="3"/>
      <c r="FDI5" s="3"/>
      <c r="FDJ5" s="3"/>
      <c r="FDK5" s="3"/>
      <c r="FDL5" s="3"/>
      <c r="FDM5" s="3"/>
      <c r="FDN5" s="3"/>
      <c r="FDO5" s="3"/>
      <c r="FDP5" s="3"/>
      <c r="FDQ5" s="3"/>
      <c r="FDR5" s="3"/>
      <c r="FDS5" s="3"/>
      <c r="FDT5" s="3"/>
      <c r="FDU5" s="3"/>
      <c r="FDV5" s="3"/>
      <c r="FDW5" s="3"/>
      <c r="FDX5" s="3"/>
      <c r="FDY5" s="3"/>
      <c r="FDZ5" s="3"/>
      <c r="FEA5" s="3"/>
      <c r="FEB5" s="3"/>
      <c r="FEC5" s="3"/>
      <c r="FED5" s="3"/>
      <c r="FEE5" s="3"/>
      <c r="FEF5" s="3"/>
      <c r="FEG5" s="3"/>
      <c r="FEH5" s="3"/>
      <c r="FEI5" s="3"/>
      <c r="FEJ5" s="3"/>
      <c r="FEK5" s="3"/>
      <c r="FEL5" s="3"/>
      <c r="FEM5" s="3"/>
      <c r="FEN5" s="3"/>
      <c r="FEO5" s="3"/>
      <c r="FEP5" s="3"/>
      <c r="FEQ5" s="3"/>
      <c r="FER5" s="3"/>
      <c r="FES5" s="3"/>
      <c r="FET5" s="3"/>
      <c r="FEU5" s="3"/>
      <c r="FEV5" s="3"/>
      <c r="FEW5" s="3"/>
      <c r="FEX5" s="3"/>
      <c r="FEY5" s="3"/>
      <c r="FEZ5" s="3"/>
      <c r="FFA5" s="3"/>
      <c r="FFB5" s="3"/>
      <c r="FFC5" s="3"/>
      <c r="FFD5" s="3"/>
      <c r="FFE5" s="3"/>
      <c r="FFF5" s="3"/>
      <c r="FFG5" s="3"/>
      <c r="FFH5" s="3"/>
      <c r="FFI5" s="3"/>
      <c r="FFJ5" s="3"/>
      <c r="FFK5" s="3"/>
      <c r="FFL5" s="3"/>
      <c r="FFM5" s="3"/>
      <c r="FFN5" s="3"/>
      <c r="FFO5" s="3"/>
      <c r="FFP5" s="3"/>
      <c r="FFQ5" s="3"/>
      <c r="FFR5" s="3"/>
      <c r="FFS5" s="3"/>
      <c r="FFT5" s="3"/>
      <c r="FFU5" s="3"/>
      <c r="FFV5" s="3"/>
      <c r="FFW5" s="3"/>
      <c r="FFX5" s="3"/>
      <c r="FFY5" s="3"/>
      <c r="FFZ5" s="3"/>
      <c r="FGA5" s="3"/>
      <c r="FGB5" s="3"/>
      <c r="FGC5" s="3"/>
      <c r="FGD5" s="3"/>
      <c r="FGE5" s="3"/>
      <c r="FGF5" s="3"/>
      <c r="FGG5" s="3"/>
      <c r="FGH5" s="3"/>
      <c r="FGI5" s="3"/>
      <c r="FGJ5" s="3"/>
      <c r="FGK5" s="3"/>
      <c r="FGL5" s="3"/>
      <c r="FGM5" s="3"/>
      <c r="FGN5" s="3"/>
      <c r="FGO5" s="3"/>
      <c r="FGP5" s="3"/>
      <c r="FGQ5" s="3"/>
      <c r="FGR5" s="3"/>
      <c r="FGS5" s="3"/>
      <c r="FGT5" s="3"/>
      <c r="FGU5" s="3"/>
      <c r="FGV5" s="3"/>
      <c r="FGW5" s="3"/>
      <c r="FGX5" s="3"/>
      <c r="FGY5" s="3"/>
      <c r="FGZ5" s="3"/>
      <c r="FHA5" s="3"/>
      <c r="FHB5" s="3"/>
      <c r="FHC5" s="3"/>
      <c r="FHD5" s="3"/>
      <c r="FHE5" s="3"/>
      <c r="FHF5" s="3"/>
      <c r="FHG5" s="3"/>
      <c r="FHH5" s="3"/>
      <c r="FHI5" s="3"/>
      <c r="FHJ5" s="3"/>
      <c r="FHK5" s="3"/>
      <c r="FHL5" s="3"/>
      <c r="FHM5" s="3"/>
      <c r="FHN5" s="3"/>
      <c r="FHO5" s="3"/>
      <c r="FHP5" s="3"/>
      <c r="FHQ5" s="3"/>
      <c r="FHR5" s="3"/>
      <c r="FHS5" s="3"/>
      <c r="FHT5" s="3"/>
      <c r="FHU5" s="3"/>
      <c r="FHV5" s="3"/>
      <c r="FHW5" s="3"/>
      <c r="FHX5" s="3"/>
      <c r="FHY5" s="3"/>
      <c r="FHZ5" s="3"/>
      <c r="FIA5" s="3"/>
      <c r="FIB5" s="3"/>
      <c r="FIC5" s="3"/>
      <c r="FID5" s="3"/>
      <c r="FIE5" s="3"/>
      <c r="FIF5" s="3"/>
      <c r="FIG5" s="3"/>
      <c r="FIH5" s="3"/>
      <c r="FII5" s="3"/>
      <c r="FIJ5" s="3"/>
      <c r="FIK5" s="3"/>
      <c r="FIL5" s="3"/>
      <c r="FIM5" s="3"/>
      <c r="FIN5" s="3"/>
      <c r="FIO5" s="3"/>
      <c r="FIP5" s="3"/>
      <c r="FIQ5" s="3"/>
      <c r="FIR5" s="3"/>
      <c r="FIS5" s="3"/>
      <c r="FIT5" s="3"/>
      <c r="FIU5" s="3"/>
      <c r="FIV5" s="3"/>
      <c r="FIW5" s="3"/>
      <c r="FIX5" s="3"/>
      <c r="FIY5" s="3"/>
      <c r="FIZ5" s="3"/>
      <c r="FJA5" s="3"/>
      <c r="FJB5" s="3"/>
      <c r="FJC5" s="3"/>
      <c r="FJD5" s="3"/>
      <c r="FJE5" s="3"/>
      <c r="FJF5" s="3"/>
      <c r="FJG5" s="3"/>
      <c r="FJH5" s="3"/>
      <c r="FJI5" s="3"/>
      <c r="FJJ5" s="3"/>
      <c r="FJK5" s="3"/>
      <c r="FJL5" s="3"/>
      <c r="FJM5" s="3"/>
      <c r="FJN5" s="3"/>
      <c r="FJO5" s="3"/>
      <c r="FJP5" s="3"/>
      <c r="FJQ5" s="3"/>
      <c r="FJR5" s="3"/>
      <c r="FJS5" s="3"/>
      <c r="FJT5" s="3"/>
      <c r="FJU5" s="3"/>
      <c r="FJV5" s="3"/>
      <c r="FJW5" s="3"/>
      <c r="FJX5" s="3"/>
      <c r="FJY5" s="3"/>
      <c r="FJZ5" s="3"/>
      <c r="FKA5" s="3"/>
      <c r="FKB5" s="3"/>
      <c r="FKC5" s="3"/>
      <c r="FKD5" s="3"/>
      <c r="FKE5" s="3"/>
      <c r="FKF5" s="3"/>
      <c r="FKG5" s="3"/>
      <c r="FKH5" s="3"/>
      <c r="FKI5" s="3"/>
      <c r="FKJ5" s="3"/>
      <c r="FKK5" s="3"/>
      <c r="FKL5" s="3"/>
      <c r="FKM5" s="3"/>
      <c r="FKN5" s="3"/>
      <c r="FKO5" s="3"/>
      <c r="FKP5" s="3"/>
      <c r="FKQ5" s="3"/>
      <c r="FKR5" s="3"/>
      <c r="FKS5" s="3"/>
      <c r="FKT5" s="3"/>
      <c r="FKU5" s="3"/>
      <c r="FKV5" s="3"/>
      <c r="FKW5" s="3"/>
      <c r="FKX5" s="3"/>
      <c r="FKY5" s="3"/>
      <c r="FKZ5" s="3"/>
      <c r="FLA5" s="3"/>
      <c r="FLB5" s="3"/>
      <c r="FLC5" s="3"/>
      <c r="FLD5" s="3"/>
      <c r="FLE5" s="3"/>
      <c r="FLF5" s="3"/>
      <c r="FLG5" s="3"/>
      <c r="FLH5" s="3"/>
      <c r="FLI5" s="3"/>
      <c r="FLJ5" s="3"/>
      <c r="FLK5" s="3"/>
      <c r="FLL5" s="3"/>
      <c r="FLM5" s="3"/>
      <c r="FLN5" s="3"/>
      <c r="FLO5" s="3"/>
      <c r="FLP5" s="3"/>
      <c r="FLQ5" s="3"/>
      <c r="FLR5" s="3"/>
      <c r="FLS5" s="3"/>
      <c r="FLT5" s="3"/>
      <c r="FLU5" s="3"/>
      <c r="FLV5" s="3"/>
      <c r="FLW5" s="3"/>
      <c r="FLX5" s="3"/>
      <c r="FLY5" s="3"/>
      <c r="FLZ5" s="3"/>
      <c r="FMA5" s="3"/>
      <c r="FMB5" s="3"/>
      <c r="FMC5" s="3"/>
      <c r="FMD5" s="3"/>
      <c r="FME5" s="3"/>
      <c r="FMF5" s="3"/>
      <c r="FMG5" s="3"/>
      <c r="FMH5" s="3"/>
      <c r="FMI5" s="3"/>
      <c r="FMJ5" s="3"/>
      <c r="FMK5" s="3"/>
      <c r="FML5" s="3"/>
      <c r="FMM5" s="3"/>
      <c r="FMN5" s="3"/>
      <c r="FMO5" s="3"/>
      <c r="FMP5" s="3"/>
      <c r="FMQ5" s="3"/>
      <c r="FMR5" s="3"/>
      <c r="FMS5" s="3"/>
      <c r="FMT5" s="3"/>
      <c r="FMU5" s="3"/>
      <c r="FMV5" s="3"/>
      <c r="FMW5" s="3"/>
      <c r="FMX5" s="3"/>
      <c r="FMY5" s="3"/>
      <c r="FMZ5" s="3"/>
      <c r="FNA5" s="3"/>
      <c r="FNB5" s="3"/>
      <c r="FNC5" s="3"/>
      <c r="FND5" s="3"/>
      <c r="FNE5" s="3"/>
      <c r="FNF5" s="3"/>
      <c r="FNG5" s="3"/>
      <c r="FNH5" s="3"/>
      <c r="FNI5" s="3"/>
      <c r="FNJ5" s="3"/>
      <c r="FNK5" s="3"/>
      <c r="FNL5" s="3"/>
      <c r="FNM5" s="3"/>
      <c r="FNN5" s="3"/>
      <c r="FNO5" s="3"/>
      <c r="FNP5" s="3"/>
      <c r="FNQ5" s="3"/>
      <c r="FNR5" s="3"/>
      <c r="FNS5" s="3"/>
      <c r="FNT5" s="3"/>
      <c r="FNU5" s="3"/>
      <c r="FNV5" s="3"/>
      <c r="FNW5" s="3"/>
      <c r="FNX5" s="3"/>
      <c r="FNY5" s="3"/>
      <c r="FNZ5" s="3"/>
      <c r="FOA5" s="3"/>
      <c r="FOB5" s="3"/>
      <c r="FOC5" s="3"/>
      <c r="FOD5" s="3"/>
      <c r="FOE5" s="3"/>
      <c r="FOF5" s="3"/>
      <c r="FOG5" s="3"/>
      <c r="FOH5" s="3"/>
      <c r="FOI5" s="3"/>
      <c r="FOJ5" s="3"/>
      <c r="FOK5" s="3"/>
      <c r="FOL5" s="3"/>
      <c r="FOM5" s="3"/>
      <c r="FON5" s="3"/>
      <c r="FOO5" s="3"/>
      <c r="FOP5" s="3"/>
      <c r="FOQ5" s="3"/>
      <c r="FOR5" s="3"/>
      <c r="FOS5" s="3"/>
      <c r="FOT5" s="3"/>
      <c r="FOU5" s="3"/>
      <c r="FOV5" s="3"/>
      <c r="FOW5" s="3"/>
      <c r="FOX5" s="3"/>
      <c r="FOY5" s="3"/>
      <c r="FOZ5" s="3"/>
      <c r="FPA5" s="3"/>
      <c r="FPB5" s="3"/>
      <c r="FPC5" s="3"/>
      <c r="FPD5" s="3"/>
      <c r="FPE5" s="3"/>
      <c r="FPF5" s="3"/>
      <c r="FPG5" s="3"/>
      <c r="FPH5" s="3"/>
      <c r="FPI5" s="3"/>
      <c r="FPJ5" s="3"/>
      <c r="FPK5" s="3"/>
      <c r="FPL5" s="3"/>
      <c r="FPM5" s="3"/>
      <c r="FPN5" s="3"/>
      <c r="FPO5" s="3"/>
      <c r="FPP5" s="3"/>
      <c r="FPQ5" s="3"/>
      <c r="FPR5" s="3"/>
      <c r="FPS5" s="3"/>
      <c r="FPT5" s="3"/>
      <c r="FPU5" s="3"/>
      <c r="FPV5" s="3"/>
      <c r="FPW5" s="3"/>
      <c r="FPX5" s="3"/>
      <c r="FPY5" s="3"/>
      <c r="FPZ5" s="3"/>
      <c r="FQA5" s="3"/>
      <c r="FQB5" s="3"/>
      <c r="FQC5" s="3"/>
      <c r="FQD5" s="3"/>
      <c r="FQE5" s="3"/>
      <c r="FQF5" s="3"/>
      <c r="FQG5" s="3"/>
      <c r="FQH5" s="3"/>
      <c r="FQI5" s="3"/>
      <c r="FQJ5" s="3"/>
      <c r="FQK5" s="3"/>
      <c r="FQL5" s="3"/>
      <c r="FQM5" s="3"/>
      <c r="FQN5" s="3"/>
      <c r="FQO5" s="3"/>
      <c r="FQP5" s="3"/>
      <c r="FQQ5" s="3"/>
      <c r="FQR5" s="3"/>
      <c r="FQS5" s="3"/>
      <c r="FQT5" s="3"/>
      <c r="FQU5" s="3"/>
      <c r="FQV5" s="3"/>
      <c r="FQW5" s="3"/>
      <c r="FQX5" s="3"/>
      <c r="FQY5" s="3"/>
      <c r="FQZ5" s="3"/>
      <c r="FRA5" s="3"/>
      <c r="FRB5" s="3"/>
      <c r="FRC5" s="3"/>
      <c r="FRD5" s="3"/>
      <c r="FRE5" s="3"/>
      <c r="FRF5" s="3"/>
      <c r="FRG5" s="3"/>
      <c r="FRH5" s="3"/>
      <c r="FRI5" s="3"/>
      <c r="FRJ5" s="3"/>
      <c r="FRK5" s="3"/>
      <c r="FRL5" s="3"/>
      <c r="FRM5" s="3"/>
      <c r="FRN5" s="3"/>
      <c r="FRO5" s="3"/>
      <c r="FRP5" s="3"/>
      <c r="FRQ5" s="3"/>
      <c r="FRR5" s="3"/>
      <c r="FRS5" s="3"/>
      <c r="FRT5" s="3"/>
      <c r="FRU5" s="3"/>
      <c r="FRV5" s="3"/>
      <c r="FRW5" s="3"/>
      <c r="FRX5" s="3"/>
      <c r="FRY5" s="3"/>
      <c r="FRZ5" s="3"/>
      <c r="FSA5" s="3"/>
      <c r="FSB5" s="3"/>
      <c r="FSC5" s="3"/>
      <c r="FSD5" s="3"/>
      <c r="FSE5" s="3"/>
      <c r="FSF5" s="3"/>
      <c r="FSG5" s="3"/>
      <c r="FSH5" s="3"/>
      <c r="FSI5" s="3"/>
      <c r="FSJ5" s="3"/>
      <c r="FSK5" s="3"/>
      <c r="FSL5" s="3"/>
      <c r="FSM5" s="3"/>
      <c r="FSN5" s="3"/>
      <c r="FSO5" s="3"/>
      <c r="FSP5" s="3"/>
      <c r="FSQ5" s="3"/>
      <c r="FSR5" s="3"/>
      <c r="FSS5" s="3"/>
      <c r="FST5" s="3"/>
      <c r="FSU5" s="3"/>
      <c r="FSV5" s="3"/>
      <c r="FSW5" s="3"/>
      <c r="FSX5" s="3"/>
      <c r="FSY5" s="3"/>
      <c r="FSZ5" s="3"/>
      <c r="FTA5" s="3"/>
      <c r="FTB5" s="3"/>
      <c r="FTC5" s="3"/>
      <c r="FTD5" s="3"/>
      <c r="FTE5" s="3"/>
      <c r="FTF5" s="3"/>
      <c r="FTG5" s="3"/>
      <c r="FTH5" s="3"/>
      <c r="FTI5" s="3"/>
      <c r="FTJ5" s="3"/>
      <c r="FTK5" s="3"/>
      <c r="FTL5" s="3"/>
      <c r="FTM5" s="3"/>
      <c r="FTN5" s="3"/>
      <c r="FTO5" s="3"/>
      <c r="FTP5" s="3"/>
      <c r="FTQ5" s="3"/>
      <c r="FTR5" s="3"/>
      <c r="FTS5" s="3"/>
      <c r="FTT5" s="3"/>
      <c r="FTU5" s="3"/>
      <c r="FTV5" s="3"/>
      <c r="FTW5" s="3"/>
      <c r="FTX5" s="3"/>
      <c r="FTY5" s="3"/>
      <c r="FTZ5" s="3"/>
      <c r="FUA5" s="3"/>
      <c r="FUB5" s="3"/>
      <c r="FUC5" s="3"/>
      <c r="FUD5" s="3"/>
      <c r="FUE5" s="3"/>
      <c r="FUF5" s="3"/>
      <c r="FUG5" s="3"/>
      <c r="FUH5" s="3"/>
      <c r="FUI5" s="3"/>
      <c r="FUJ5" s="3"/>
      <c r="FUK5" s="3"/>
      <c r="FUL5" s="3"/>
      <c r="FUM5" s="3"/>
      <c r="FUN5" s="3"/>
      <c r="FUO5" s="3"/>
      <c r="FUP5" s="3"/>
      <c r="FUQ5" s="3"/>
      <c r="FUR5" s="3"/>
      <c r="FUS5" s="3"/>
      <c r="FUT5" s="3"/>
      <c r="FUU5" s="3"/>
      <c r="FUV5" s="3"/>
      <c r="FUW5" s="3"/>
      <c r="FUX5" s="3"/>
      <c r="FUY5" s="3"/>
      <c r="FUZ5" s="3"/>
      <c r="FVA5" s="3"/>
      <c r="FVB5" s="3"/>
      <c r="FVC5" s="3"/>
      <c r="FVD5" s="3"/>
      <c r="FVE5" s="3"/>
      <c r="FVF5" s="3"/>
      <c r="FVG5" s="3"/>
      <c r="FVH5" s="3"/>
      <c r="FVI5" s="3"/>
      <c r="FVJ5" s="3"/>
      <c r="FVK5" s="3"/>
      <c r="FVL5" s="3"/>
      <c r="FVM5" s="3"/>
      <c r="FVN5" s="3"/>
      <c r="FVO5" s="3"/>
      <c r="FVP5" s="3"/>
      <c r="FVQ5" s="3"/>
      <c r="FVR5" s="3"/>
      <c r="FVS5" s="3"/>
      <c r="FVT5" s="3"/>
      <c r="FVU5" s="3"/>
      <c r="FVV5" s="3"/>
      <c r="FVW5" s="3"/>
      <c r="FVX5" s="3"/>
      <c r="FVY5" s="3"/>
      <c r="FVZ5" s="3"/>
      <c r="FWA5" s="3"/>
      <c r="FWB5" s="3"/>
      <c r="FWC5" s="3"/>
      <c r="FWD5" s="3"/>
      <c r="FWE5" s="3"/>
      <c r="FWF5" s="3"/>
      <c r="FWG5" s="3"/>
      <c r="FWH5" s="3"/>
      <c r="FWI5" s="3"/>
      <c r="FWJ5" s="3"/>
      <c r="FWK5" s="3"/>
      <c r="FWL5" s="3"/>
      <c r="FWM5" s="3"/>
      <c r="FWN5" s="3"/>
      <c r="FWO5" s="3"/>
      <c r="FWP5" s="3"/>
      <c r="FWQ5" s="3"/>
      <c r="FWR5" s="3"/>
      <c r="FWS5" s="3"/>
      <c r="FWT5" s="3"/>
      <c r="FWU5" s="3"/>
      <c r="FWV5" s="3"/>
      <c r="FWW5" s="3"/>
      <c r="FWX5" s="3"/>
      <c r="FWY5" s="3"/>
      <c r="FWZ5" s="3"/>
      <c r="FXA5" s="3"/>
      <c r="FXB5" s="3"/>
      <c r="FXC5" s="3"/>
      <c r="FXD5" s="3"/>
      <c r="FXE5" s="3"/>
      <c r="FXF5" s="3"/>
      <c r="FXG5" s="3"/>
      <c r="FXH5" s="3"/>
      <c r="FXI5" s="3"/>
      <c r="FXJ5" s="3"/>
      <c r="FXK5" s="3"/>
      <c r="FXL5" s="3"/>
      <c r="FXM5" s="3"/>
      <c r="FXN5" s="3"/>
      <c r="FXO5" s="3"/>
      <c r="FXP5" s="3"/>
      <c r="FXQ5" s="3"/>
      <c r="FXR5" s="3"/>
      <c r="FXS5" s="3"/>
      <c r="FXT5" s="3"/>
      <c r="FXU5" s="3"/>
      <c r="FXV5" s="3"/>
      <c r="FXW5" s="3"/>
      <c r="FXX5" s="3"/>
      <c r="FXY5" s="3"/>
      <c r="FXZ5" s="3"/>
      <c r="FYA5" s="3"/>
      <c r="FYB5" s="3"/>
      <c r="FYC5" s="3"/>
      <c r="FYD5" s="3"/>
      <c r="FYE5" s="3"/>
      <c r="FYF5" s="3"/>
      <c r="FYG5" s="3"/>
      <c r="FYH5" s="3"/>
      <c r="FYI5" s="3"/>
      <c r="FYJ5" s="3"/>
      <c r="FYK5" s="3"/>
      <c r="FYL5" s="3"/>
      <c r="FYM5" s="3"/>
      <c r="FYN5" s="3"/>
      <c r="FYO5" s="3"/>
      <c r="FYP5" s="3"/>
      <c r="FYQ5" s="3"/>
      <c r="FYR5" s="3"/>
      <c r="FYS5" s="3"/>
      <c r="FYT5" s="3"/>
      <c r="FYU5" s="3"/>
      <c r="FYV5" s="3"/>
      <c r="FYW5" s="3"/>
      <c r="FYX5" s="3"/>
      <c r="FYY5" s="3"/>
      <c r="FYZ5" s="3"/>
      <c r="FZA5" s="3"/>
      <c r="FZB5" s="3"/>
      <c r="FZC5" s="3"/>
      <c r="FZD5" s="3"/>
      <c r="FZE5" s="3"/>
      <c r="FZF5" s="3"/>
      <c r="FZG5" s="3"/>
      <c r="FZH5" s="3"/>
      <c r="FZI5" s="3"/>
      <c r="FZJ5" s="3"/>
      <c r="FZK5" s="3"/>
      <c r="FZL5" s="3"/>
      <c r="FZM5" s="3"/>
      <c r="FZN5" s="3"/>
      <c r="FZO5" s="3"/>
      <c r="FZP5" s="3"/>
      <c r="FZQ5" s="3"/>
      <c r="FZR5" s="3"/>
      <c r="FZS5" s="3"/>
      <c r="FZT5" s="3"/>
      <c r="FZU5" s="3"/>
      <c r="FZV5" s="3"/>
      <c r="FZW5" s="3"/>
      <c r="FZX5" s="3"/>
      <c r="FZY5" s="3"/>
      <c r="FZZ5" s="3"/>
      <c r="GAA5" s="3"/>
      <c r="GAB5" s="3"/>
      <c r="GAC5" s="3"/>
      <c r="GAD5" s="3"/>
      <c r="GAE5" s="3"/>
      <c r="GAF5" s="3"/>
      <c r="GAG5" s="3"/>
      <c r="GAH5" s="3"/>
      <c r="GAI5" s="3"/>
      <c r="GAJ5" s="3"/>
      <c r="GAK5" s="3"/>
      <c r="GAL5" s="3"/>
      <c r="GAM5" s="3"/>
      <c r="GAN5" s="3"/>
      <c r="GAO5" s="3"/>
      <c r="GAP5" s="3"/>
      <c r="GAQ5" s="3"/>
      <c r="GAR5" s="3"/>
      <c r="GAS5" s="3"/>
      <c r="GAT5" s="3"/>
      <c r="GAU5" s="3"/>
      <c r="GAV5" s="3"/>
      <c r="GAW5" s="3"/>
      <c r="GAX5" s="3"/>
      <c r="GAY5" s="3"/>
      <c r="GAZ5" s="3"/>
      <c r="GBA5" s="3"/>
      <c r="GBB5" s="3"/>
      <c r="GBC5" s="3"/>
      <c r="GBD5" s="3"/>
      <c r="GBE5" s="3"/>
      <c r="GBF5" s="3"/>
      <c r="GBG5" s="3"/>
      <c r="GBH5" s="3"/>
      <c r="GBI5" s="3"/>
      <c r="GBJ5" s="3"/>
      <c r="GBK5" s="3"/>
      <c r="GBL5" s="3"/>
      <c r="GBM5" s="3"/>
      <c r="GBN5" s="3"/>
      <c r="GBO5" s="3"/>
      <c r="GBP5" s="3"/>
      <c r="GBQ5" s="3"/>
      <c r="GBR5" s="3"/>
      <c r="GBS5" s="3"/>
      <c r="GBT5" s="3"/>
      <c r="GBU5" s="3"/>
      <c r="GBV5" s="3"/>
      <c r="GBW5" s="3"/>
      <c r="GBX5" s="3"/>
      <c r="GBY5" s="3"/>
      <c r="GBZ5" s="3"/>
      <c r="GCA5" s="3"/>
      <c r="GCB5" s="3"/>
      <c r="GCC5" s="3"/>
      <c r="GCD5" s="3"/>
      <c r="GCE5" s="3"/>
      <c r="GCF5" s="3"/>
      <c r="GCG5" s="3"/>
      <c r="GCH5" s="3"/>
      <c r="GCI5" s="3"/>
      <c r="GCJ5" s="3"/>
      <c r="GCK5" s="3"/>
      <c r="GCL5" s="3"/>
      <c r="GCM5" s="3"/>
      <c r="GCN5" s="3"/>
      <c r="GCO5" s="3"/>
      <c r="GCP5" s="3"/>
      <c r="GCQ5" s="3"/>
      <c r="GCR5" s="3"/>
      <c r="GCS5" s="3"/>
      <c r="GCT5" s="3"/>
      <c r="GCU5" s="3"/>
      <c r="GCV5" s="3"/>
      <c r="GCW5" s="3"/>
      <c r="GCX5" s="3"/>
      <c r="GCY5" s="3"/>
      <c r="GCZ5" s="3"/>
      <c r="GDA5" s="3"/>
      <c r="GDB5" s="3"/>
      <c r="GDC5" s="3"/>
      <c r="GDD5" s="3"/>
      <c r="GDE5" s="3"/>
      <c r="GDF5" s="3"/>
      <c r="GDG5" s="3"/>
      <c r="GDH5" s="3"/>
      <c r="GDI5" s="3"/>
      <c r="GDJ5" s="3"/>
      <c r="GDK5" s="3"/>
      <c r="GDL5" s="3"/>
      <c r="GDM5" s="3"/>
      <c r="GDN5" s="3"/>
      <c r="GDO5" s="3"/>
      <c r="GDP5" s="3"/>
      <c r="GDQ5" s="3"/>
      <c r="GDR5" s="3"/>
      <c r="GDS5" s="3"/>
      <c r="GDT5" s="3"/>
      <c r="GDU5" s="3"/>
      <c r="GDV5" s="3"/>
      <c r="GDW5" s="3"/>
      <c r="GDX5" s="3"/>
      <c r="GDY5" s="3"/>
      <c r="GDZ5" s="3"/>
      <c r="GEA5" s="3"/>
      <c r="GEB5" s="3"/>
      <c r="GEC5" s="3"/>
      <c r="GED5" s="3"/>
      <c r="GEE5" s="3"/>
      <c r="GEF5" s="3"/>
      <c r="GEG5" s="3"/>
      <c r="GEH5" s="3"/>
      <c r="GEI5" s="3"/>
      <c r="GEJ5" s="3"/>
      <c r="GEK5" s="3"/>
      <c r="GEL5" s="3"/>
      <c r="GEM5" s="3"/>
      <c r="GEN5" s="3"/>
      <c r="GEO5" s="3"/>
      <c r="GEP5" s="3"/>
      <c r="GEQ5" s="3"/>
      <c r="GER5" s="3"/>
      <c r="GES5" s="3"/>
      <c r="GET5" s="3"/>
      <c r="GEU5" s="3"/>
      <c r="GEV5" s="3"/>
      <c r="GEW5" s="3"/>
      <c r="GEX5" s="3"/>
      <c r="GEY5" s="3"/>
      <c r="GEZ5" s="3"/>
      <c r="GFA5" s="3"/>
      <c r="GFB5" s="3"/>
      <c r="GFC5" s="3"/>
      <c r="GFD5" s="3"/>
      <c r="GFE5" s="3"/>
      <c r="GFF5" s="3"/>
      <c r="GFG5" s="3"/>
      <c r="GFH5" s="3"/>
      <c r="GFI5" s="3"/>
      <c r="GFJ5" s="3"/>
      <c r="GFK5" s="3"/>
      <c r="GFL5" s="3"/>
      <c r="GFM5" s="3"/>
      <c r="GFN5" s="3"/>
      <c r="GFO5" s="3"/>
      <c r="GFP5" s="3"/>
      <c r="GFQ5" s="3"/>
      <c r="GFR5" s="3"/>
      <c r="GFS5" s="3"/>
      <c r="GFT5" s="3"/>
      <c r="GFU5" s="3"/>
      <c r="GFV5" s="3"/>
      <c r="GFW5" s="3"/>
      <c r="GFX5" s="3"/>
      <c r="GFY5" s="3"/>
      <c r="GFZ5" s="3"/>
      <c r="GGA5" s="3"/>
      <c r="GGB5" s="3"/>
      <c r="GGC5" s="3"/>
      <c r="GGD5" s="3"/>
      <c r="GGE5" s="3"/>
      <c r="GGF5" s="3"/>
      <c r="GGG5" s="3"/>
      <c r="GGH5" s="3"/>
      <c r="GGI5" s="3"/>
      <c r="GGJ5" s="3"/>
      <c r="GGK5" s="3"/>
      <c r="GGL5" s="3"/>
      <c r="GGM5" s="3"/>
      <c r="GGN5" s="3"/>
      <c r="GGO5" s="3"/>
      <c r="GGP5" s="3"/>
      <c r="GGQ5" s="3"/>
      <c r="GGR5" s="3"/>
      <c r="GGS5" s="3"/>
      <c r="GGT5" s="3"/>
      <c r="GGU5" s="3"/>
      <c r="GGV5" s="3"/>
      <c r="GGW5" s="3"/>
      <c r="GGX5" s="3"/>
      <c r="GGY5" s="3"/>
      <c r="GGZ5" s="3"/>
      <c r="GHA5" s="3"/>
      <c r="GHB5" s="3"/>
      <c r="GHC5" s="3"/>
      <c r="GHD5" s="3"/>
      <c r="GHE5" s="3"/>
      <c r="GHF5" s="3"/>
      <c r="GHG5" s="3"/>
      <c r="GHH5" s="3"/>
      <c r="GHI5" s="3"/>
      <c r="GHJ5" s="3"/>
      <c r="GHK5" s="3"/>
      <c r="GHL5" s="3"/>
      <c r="GHM5" s="3"/>
      <c r="GHN5" s="3"/>
      <c r="GHO5" s="3"/>
      <c r="GHP5" s="3"/>
      <c r="GHQ5" s="3"/>
      <c r="GHR5" s="3"/>
      <c r="GHS5" s="3"/>
      <c r="GHT5" s="3"/>
      <c r="GHU5" s="3"/>
      <c r="GHV5" s="3"/>
      <c r="GHW5" s="3"/>
      <c r="GHX5" s="3"/>
      <c r="GHY5" s="3"/>
      <c r="GHZ5" s="3"/>
      <c r="GIA5" s="3"/>
      <c r="GIB5" s="3"/>
      <c r="GIC5" s="3"/>
      <c r="GID5" s="3"/>
      <c r="GIE5" s="3"/>
      <c r="GIF5" s="3"/>
      <c r="GIG5" s="3"/>
      <c r="GIH5" s="3"/>
      <c r="GII5" s="3"/>
      <c r="GIJ5" s="3"/>
      <c r="GIK5" s="3"/>
      <c r="GIL5" s="3"/>
      <c r="GIM5" s="3"/>
      <c r="GIN5" s="3"/>
      <c r="GIO5" s="3"/>
      <c r="GIP5" s="3"/>
      <c r="GIQ5" s="3"/>
      <c r="GIR5" s="3"/>
      <c r="GIS5" s="3"/>
      <c r="GIT5" s="3"/>
      <c r="GIU5" s="3"/>
      <c r="GIV5" s="3"/>
      <c r="GIW5" s="3"/>
      <c r="GIX5" s="3"/>
      <c r="GIY5" s="3"/>
      <c r="GIZ5" s="3"/>
      <c r="GJA5" s="3"/>
      <c r="GJB5" s="3"/>
      <c r="GJC5" s="3"/>
      <c r="GJD5" s="3"/>
      <c r="GJE5" s="3"/>
      <c r="GJF5" s="3"/>
      <c r="GJG5" s="3"/>
      <c r="GJH5" s="3"/>
      <c r="GJI5" s="3"/>
      <c r="GJJ5" s="3"/>
      <c r="GJK5" s="3"/>
      <c r="GJL5" s="3"/>
      <c r="GJM5" s="3"/>
      <c r="GJN5" s="3"/>
      <c r="GJO5" s="3"/>
      <c r="GJP5" s="3"/>
      <c r="GJQ5" s="3"/>
      <c r="GJR5" s="3"/>
      <c r="GJS5" s="3"/>
      <c r="GJT5" s="3"/>
      <c r="GJU5" s="3"/>
      <c r="GJV5" s="3"/>
      <c r="GJW5" s="3"/>
      <c r="GJX5" s="3"/>
      <c r="GJY5" s="3"/>
      <c r="GJZ5" s="3"/>
      <c r="GKA5" s="3"/>
      <c r="GKB5" s="3"/>
      <c r="GKC5" s="3"/>
      <c r="GKD5" s="3"/>
      <c r="GKE5" s="3"/>
      <c r="GKF5" s="3"/>
      <c r="GKG5" s="3"/>
      <c r="GKH5" s="3"/>
      <c r="GKI5" s="3"/>
      <c r="GKJ5" s="3"/>
      <c r="GKK5" s="3"/>
      <c r="GKL5" s="3"/>
      <c r="GKM5" s="3"/>
      <c r="GKN5" s="3"/>
      <c r="GKO5" s="3"/>
      <c r="GKP5" s="3"/>
      <c r="GKQ5" s="3"/>
      <c r="GKR5" s="3"/>
      <c r="GKS5" s="3"/>
      <c r="GKT5" s="3"/>
      <c r="GKU5" s="3"/>
      <c r="GKV5" s="3"/>
      <c r="GKW5" s="3"/>
      <c r="GKX5" s="3"/>
      <c r="GKY5" s="3"/>
      <c r="GKZ5" s="3"/>
      <c r="GLA5" s="3"/>
      <c r="GLB5" s="3"/>
      <c r="GLC5" s="3"/>
      <c r="GLD5" s="3"/>
      <c r="GLE5" s="3"/>
      <c r="GLF5" s="3"/>
      <c r="GLG5" s="3"/>
      <c r="GLH5" s="3"/>
      <c r="GLI5" s="3"/>
      <c r="GLJ5" s="3"/>
      <c r="GLK5" s="3"/>
      <c r="GLL5" s="3"/>
      <c r="GLM5" s="3"/>
      <c r="GLN5" s="3"/>
      <c r="GLO5" s="3"/>
      <c r="GLP5" s="3"/>
      <c r="GLQ5" s="3"/>
      <c r="GLR5" s="3"/>
      <c r="GLS5" s="3"/>
      <c r="GLT5" s="3"/>
      <c r="GLU5" s="3"/>
      <c r="GLV5" s="3"/>
      <c r="GLW5" s="3"/>
      <c r="GLX5" s="3"/>
      <c r="GLY5" s="3"/>
      <c r="GLZ5" s="3"/>
      <c r="GMA5" s="3"/>
      <c r="GMB5" s="3"/>
      <c r="GMC5" s="3"/>
      <c r="GMD5" s="3"/>
      <c r="GME5" s="3"/>
      <c r="GMF5" s="3"/>
      <c r="GMG5" s="3"/>
      <c r="GMH5" s="3"/>
      <c r="GMI5" s="3"/>
      <c r="GMJ5" s="3"/>
      <c r="GMK5" s="3"/>
      <c r="GML5" s="3"/>
      <c r="GMM5" s="3"/>
      <c r="GMN5" s="3"/>
      <c r="GMO5" s="3"/>
      <c r="GMP5" s="3"/>
      <c r="GMQ5" s="3"/>
      <c r="GMR5" s="3"/>
      <c r="GMS5" s="3"/>
      <c r="GMT5" s="3"/>
      <c r="GMU5" s="3"/>
      <c r="GMV5" s="3"/>
      <c r="GMW5" s="3"/>
      <c r="GMX5" s="3"/>
      <c r="GMY5" s="3"/>
      <c r="GMZ5" s="3"/>
      <c r="GNA5" s="3"/>
      <c r="GNB5" s="3"/>
      <c r="GNC5" s="3"/>
      <c r="GND5" s="3"/>
      <c r="GNE5" s="3"/>
      <c r="GNF5" s="3"/>
      <c r="GNG5" s="3"/>
      <c r="GNH5" s="3"/>
      <c r="GNI5" s="3"/>
      <c r="GNJ5" s="3"/>
      <c r="GNK5" s="3"/>
      <c r="GNL5" s="3"/>
      <c r="GNM5" s="3"/>
      <c r="GNN5" s="3"/>
      <c r="GNO5" s="3"/>
      <c r="GNP5" s="3"/>
      <c r="GNQ5" s="3"/>
      <c r="GNR5" s="3"/>
      <c r="GNS5" s="3"/>
      <c r="GNT5" s="3"/>
      <c r="GNU5" s="3"/>
      <c r="GNV5" s="3"/>
      <c r="GNW5" s="3"/>
      <c r="GNX5" s="3"/>
      <c r="GNY5" s="3"/>
      <c r="GNZ5" s="3"/>
      <c r="GOA5" s="3"/>
      <c r="GOB5" s="3"/>
      <c r="GOC5" s="3"/>
      <c r="GOD5" s="3"/>
      <c r="GOE5" s="3"/>
      <c r="GOF5" s="3"/>
      <c r="GOG5" s="3"/>
      <c r="GOH5" s="3"/>
      <c r="GOI5" s="3"/>
      <c r="GOJ5" s="3"/>
      <c r="GOK5" s="3"/>
      <c r="GOL5" s="3"/>
      <c r="GOM5" s="3"/>
      <c r="GON5" s="3"/>
      <c r="GOO5" s="3"/>
      <c r="GOP5" s="3"/>
      <c r="GOQ5" s="3"/>
      <c r="GOR5" s="3"/>
      <c r="GOS5" s="3"/>
      <c r="GOT5" s="3"/>
      <c r="GOU5" s="3"/>
      <c r="GOV5" s="3"/>
      <c r="GOW5" s="3"/>
      <c r="GOX5" s="3"/>
      <c r="GOY5" s="3"/>
      <c r="GOZ5" s="3"/>
      <c r="GPA5" s="3"/>
      <c r="GPB5" s="3"/>
      <c r="GPC5" s="3"/>
      <c r="GPD5" s="3"/>
      <c r="GPE5" s="3"/>
      <c r="GPF5" s="3"/>
      <c r="GPG5" s="3"/>
      <c r="GPH5" s="3"/>
      <c r="GPI5" s="3"/>
      <c r="GPJ5" s="3"/>
      <c r="GPK5" s="3"/>
      <c r="GPL5" s="3"/>
      <c r="GPM5" s="3"/>
      <c r="GPN5" s="3"/>
      <c r="GPO5" s="3"/>
      <c r="GPP5" s="3"/>
      <c r="GPQ5" s="3"/>
      <c r="GPR5" s="3"/>
      <c r="GPS5" s="3"/>
      <c r="GPT5" s="3"/>
      <c r="GPU5" s="3"/>
      <c r="GPV5" s="3"/>
      <c r="GPW5" s="3"/>
      <c r="GPX5" s="3"/>
      <c r="GPY5" s="3"/>
      <c r="GPZ5" s="3"/>
      <c r="GQA5" s="3"/>
      <c r="GQB5" s="3"/>
      <c r="GQC5" s="3"/>
      <c r="GQD5" s="3"/>
      <c r="GQE5" s="3"/>
      <c r="GQF5" s="3"/>
      <c r="GQG5" s="3"/>
      <c r="GQH5" s="3"/>
      <c r="GQI5" s="3"/>
      <c r="GQJ5" s="3"/>
      <c r="GQK5" s="3"/>
      <c r="GQL5" s="3"/>
      <c r="GQM5" s="3"/>
      <c r="GQN5" s="3"/>
      <c r="GQO5" s="3"/>
      <c r="GQP5" s="3"/>
      <c r="GQQ5" s="3"/>
      <c r="GQR5" s="3"/>
      <c r="GQS5" s="3"/>
      <c r="GQT5" s="3"/>
      <c r="GQU5" s="3"/>
      <c r="GQV5" s="3"/>
      <c r="GQW5" s="3"/>
      <c r="GQX5" s="3"/>
      <c r="GQY5" s="3"/>
      <c r="GQZ5" s="3"/>
      <c r="GRA5" s="3"/>
      <c r="GRB5" s="3"/>
      <c r="GRC5" s="3"/>
      <c r="GRD5" s="3"/>
      <c r="GRE5" s="3"/>
      <c r="GRF5" s="3"/>
      <c r="GRG5" s="3"/>
      <c r="GRH5" s="3"/>
      <c r="GRI5" s="3"/>
      <c r="GRJ5" s="3"/>
      <c r="GRK5" s="3"/>
      <c r="GRL5" s="3"/>
      <c r="GRM5" s="3"/>
      <c r="GRN5" s="3"/>
      <c r="GRO5" s="3"/>
      <c r="GRP5" s="3"/>
      <c r="GRQ5" s="3"/>
      <c r="GRR5" s="3"/>
      <c r="GRS5" s="3"/>
      <c r="GRT5" s="3"/>
      <c r="GRU5" s="3"/>
      <c r="GRV5" s="3"/>
      <c r="GRW5" s="3"/>
      <c r="GRX5" s="3"/>
      <c r="GRY5" s="3"/>
      <c r="GRZ5" s="3"/>
      <c r="GSA5" s="3"/>
      <c r="GSB5" s="3"/>
      <c r="GSC5" s="3"/>
      <c r="GSD5" s="3"/>
      <c r="GSE5" s="3"/>
      <c r="GSF5" s="3"/>
      <c r="GSG5" s="3"/>
      <c r="GSH5" s="3"/>
      <c r="GSI5" s="3"/>
      <c r="GSJ5" s="3"/>
      <c r="GSK5" s="3"/>
      <c r="GSL5" s="3"/>
      <c r="GSM5" s="3"/>
      <c r="GSN5" s="3"/>
      <c r="GSO5" s="3"/>
      <c r="GSP5" s="3"/>
      <c r="GSQ5" s="3"/>
      <c r="GSR5" s="3"/>
      <c r="GSS5" s="3"/>
      <c r="GST5" s="3"/>
      <c r="GSU5" s="3"/>
      <c r="GSV5" s="3"/>
      <c r="GSW5" s="3"/>
      <c r="GSX5" s="3"/>
      <c r="GSY5" s="3"/>
      <c r="GSZ5" s="3"/>
      <c r="GTA5" s="3"/>
      <c r="GTB5" s="3"/>
      <c r="GTC5" s="3"/>
      <c r="GTD5" s="3"/>
      <c r="GTE5" s="3"/>
      <c r="GTF5" s="3"/>
      <c r="GTG5" s="3"/>
      <c r="GTH5" s="3"/>
      <c r="GTI5" s="3"/>
      <c r="GTJ5" s="3"/>
      <c r="GTK5" s="3"/>
      <c r="GTL5" s="3"/>
      <c r="GTM5" s="3"/>
      <c r="GTN5" s="3"/>
      <c r="GTO5" s="3"/>
      <c r="GTP5" s="3"/>
      <c r="GTQ5" s="3"/>
      <c r="GTR5" s="3"/>
      <c r="GTS5" s="3"/>
      <c r="GTT5" s="3"/>
      <c r="GTU5" s="3"/>
      <c r="GTV5" s="3"/>
      <c r="GTW5" s="3"/>
      <c r="GTX5" s="3"/>
      <c r="GTY5" s="3"/>
      <c r="GTZ5" s="3"/>
      <c r="GUA5" s="3"/>
      <c r="GUB5" s="3"/>
      <c r="GUC5" s="3"/>
      <c r="GUD5" s="3"/>
      <c r="GUE5" s="3"/>
      <c r="GUF5" s="3"/>
      <c r="GUG5" s="3"/>
      <c r="GUH5" s="3"/>
      <c r="GUI5" s="3"/>
      <c r="GUJ5" s="3"/>
      <c r="GUK5" s="3"/>
      <c r="GUL5" s="3"/>
      <c r="GUM5" s="3"/>
      <c r="GUN5" s="3"/>
      <c r="GUO5" s="3"/>
      <c r="GUP5" s="3"/>
      <c r="GUQ5" s="3"/>
      <c r="GUR5" s="3"/>
      <c r="GUS5" s="3"/>
      <c r="GUT5" s="3"/>
      <c r="GUU5" s="3"/>
      <c r="GUV5" s="3"/>
      <c r="GUW5" s="3"/>
      <c r="GUX5" s="3"/>
      <c r="GUY5" s="3"/>
      <c r="GUZ5" s="3"/>
      <c r="GVA5" s="3"/>
      <c r="GVB5" s="3"/>
      <c r="GVC5" s="3"/>
      <c r="GVD5" s="3"/>
      <c r="GVE5" s="3"/>
      <c r="GVF5" s="3"/>
      <c r="GVG5" s="3"/>
      <c r="GVH5" s="3"/>
      <c r="GVI5" s="3"/>
      <c r="GVJ5" s="3"/>
      <c r="GVK5" s="3"/>
      <c r="GVL5" s="3"/>
      <c r="GVM5" s="3"/>
      <c r="GVN5" s="3"/>
      <c r="GVO5" s="3"/>
      <c r="GVP5" s="3"/>
      <c r="GVQ5" s="3"/>
      <c r="GVR5" s="3"/>
      <c r="GVS5" s="3"/>
      <c r="GVT5" s="3"/>
      <c r="GVU5" s="3"/>
      <c r="GVV5" s="3"/>
      <c r="GVW5" s="3"/>
      <c r="GVX5" s="3"/>
      <c r="GVY5" s="3"/>
      <c r="GVZ5" s="3"/>
      <c r="GWA5" s="3"/>
      <c r="GWB5" s="3"/>
      <c r="GWC5" s="3"/>
      <c r="GWD5" s="3"/>
      <c r="GWE5" s="3"/>
      <c r="GWF5" s="3"/>
      <c r="GWG5" s="3"/>
      <c r="GWH5" s="3"/>
      <c r="GWI5" s="3"/>
      <c r="GWJ5" s="3"/>
      <c r="GWK5" s="3"/>
      <c r="GWL5" s="3"/>
      <c r="GWM5" s="3"/>
      <c r="GWN5" s="3"/>
      <c r="GWO5" s="3"/>
      <c r="GWP5" s="3"/>
      <c r="GWQ5" s="3"/>
      <c r="GWR5" s="3"/>
      <c r="GWS5" s="3"/>
      <c r="GWT5" s="3"/>
      <c r="GWU5" s="3"/>
      <c r="GWV5" s="3"/>
      <c r="GWW5" s="3"/>
      <c r="GWX5" s="3"/>
      <c r="GWY5" s="3"/>
      <c r="GWZ5" s="3"/>
      <c r="GXA5" s="3"/>
      <c r="GXB5" s="3"/>
      <c r="GXC5" s="3"/>
      <c r="GXD5" s="3"/>
      <c r="GXE5" s="3"/>
      <c r="GXF5" s="3"/>
      <c r="GXG5" s="3"/>
      <c r="GXH5" s="3"/>
      <c r="GXI5" s="3"/>
      <c r="GXJ5" s="3"/>
      <c r="GXK5" s="3"/>
      <c r="GXL5" s="3"/>
      <c r="GXM5" s="3"/>
      <c r="GXN5" s="3"/>
      <c r="GXO5" s="3"/>
      <c r="GXP5" s="3"/>
      <c r="GXQ5" s="3"/>
      <c r="GXR5" s="3"/>
      <c r="GXS5" s="3"/>
      <c r="GXT5" s="3"/>
      <c r="GXU5" s="3"/>
      <c r="GXV5" s="3"/>
      <c r="GXW5" s="3"/>
      <c r="GXX5" s="3"/>
      <c r="GXY5" s="3"/>
      <c r="GXZ5" s="3"/>
      <c r="GYA5" s="3"/>
      <c r="GYB5" s="3"/>
      <c r="GYC5" s="3"/>
      <c r="GYD5" s="3"/>
      <c r="GYE5" s="3"/>
      <c r="GYF5" s="3"/>
      <c r="GYG5" s="3"/>
      <c r="GYH5" s="3"/>
      <c r="GYI5" s="3"/>
      <c r="GYJ5" s="3"/>
      <c r="GYK5" s="3"/>
      <c r="GYL5" s="3"/>
      <c r="GYM5" s="3"/>
      <c r="GYN5" s="3"/>
      <c r="GYO5" s="3"/>
      <c r="GYP5" s="3"/>
      <c r="GYQ5" s="3"/>
      <c r="GYR5" s="3"/>
      <c r="GYS5" s="3"/>
      <c r="GYT5" s="3"/>
      <c r="GYU5" s="3"/>
      <c r="GYV5" s="3"/>
      <c r="GYW5" s="3"/>
      <c r="GYX5" s="3"/>
      <c r="GYY5" s="3"/>
      <c r="GYZ5" s="3"/>
      <c r="GZA5" s="3"/>
      <c r="GZB5" s="3"/>
      <c r="GZC5" s="3"/>
      <c r="GZD5" s="3"/>
      <c r="GZE5" s="3"/>
      <c r="GZF5" s="3"/>
      <c r="GZG5" s="3"/>
      <c r="GZH5" s="3"/>
      <c r="GZI5" s="3"/>
      <c r="GZJ5" s="3"/>
      <c r="GZK5" s="3"/>
      <c r="GZL5" s="3"/>
      <c r="GZM5" s="3"/>
      <c r="GZN5" s="3"/>
      <c r="GZO5" s="3"/>
      <c r="GZP5" s="3"/>
      <c r="GZQ5" s="3"/>
      <c r="GZR5" s="3"/>
      <c r="GZS5" s="3"/>
      <c r="GZT5" s="3"/>
      <c r="GZU5" s="3"/>
      <c r="GZV5" s="3"/>
      <c r="GZW5" s="3"/>
      <c r="GZX5" s="3"/>
      <c r="GZY5" s="3"/>
      <c r="GZZ5" s="3"/>
      <c r="HAA5" s="3"/>
      <c r="HAB5" s="3"/>
      <c r="HAC5" s="3"/>
      <c r="HAD5" s="3"/>
      <c r="HAE5" s="3"/>
      <c r="HAF5" s="3"/>
      <c r="HAG5" s="3"/>
      <c r="HAH5" s="3"/>
      <c r="HAI5" s="3"/>
      <c r="HAJ5" s="3"/>
      <c r="HAK5" s="3"/>
      <c r="HAL5" s="3"/>
      <c r="HAM5" s="3"/>
      <c r="HAN5" s="3"/>
      <c r="HAO5" s="3"/>
      <c r="HAP5" s="3"/>
      <c r="HAQ5" s="3"/>
      <c r="HAR5" s="3"/>
      <c r="HAS5" s="3"/>
      <c r="HAT5" s="3"/>
      <c r="HAU5" s="3"/>
      <c r="HAV5" s="3"/>
      <c r="HAW5" s="3"/>
      <c r="HAX5" s="3"/>
      <c r="HAY5" s="3"/>
      <c r="HAZ5" s="3"/>
      <c r="HBA5" s="3"/>
      <c r="HBB5" s="3"/>
      <c r="HBC5" s="3"/>
      <c r="HBD5" s="3"/>
      <c r="HBE5" s="3"/>
      <c r="HBF5" s="3"/>
      <c r="HBG5" s="3"/>
      <c r="HBH5" s="3"/>
      <c r="HBI5" s="3"/>
      <c r="HBJ5" s="3"/>
      <c r="HBK5" s="3"/>
      <c r="HBL5" s="3"/>
      <c r="HBM5" s="3"/>
      <c r="HBN5" s="3"/>
      <c r="HBO5" s="3"/>
      <c r="HBP5" s="3"/>
      <c r="HBQ5" s="3"/>
      <c r="HBR5" s="3"/>
      <c r="HBS5" s="3"/>
      <c r="HBT5" s="3"/>
      <c r="HBU5" s="3"/>
      <c r="HBV5" s="3"/>
      <c r="HBW5" s="3"/>
      <c r="HBX5" s="3"/>
      <c r="HBY5" s="3"/>
      <c r="HBZ5" s="3"/>
      <c r="HCA5" s="3"/>
      <c r="HCB5" s="3"/>
      <c r="HCC5" s="3"/>
      <c r="HCD5" s="3"/>
      <c r="HCE5" s="3"/>
      <c r="HCF5" s="3"/>
      <c r="HCG5" s="3"/>
      <c r="HCH5" s="3"/>
      <c r="HCI5" s="3"/>
      <c r="HCJ5" s="3"/>
      <c r="HCK5" s="3"/>
      <c r="HCL5" s="3"/>
      <c r="HCM5" s="3"/>
      <c r="HCN5" s="3"/>
      <c r="HCO5" s="3"/>
      <c r="HCP5" s="3"/>
      <c r="HCQ5" s="3"/>
      <c r="HCR5" s="3"/>
      <c r="HCS5" s="3"/>
      <c r="HCT5" s="3"/>
      <c r="HCU5" s="3"/>
      <c r="HCV5" s="3"/>
      <c r="HCW5" s="3"/>
      <c r="HCX5" s="3"/>
      <c r="HCY5" s="3"/>
      <c r="HCZ5" s="3"/>
      <c r="HDA5" s="3"/>
      <c r="HDB5" s="3"/>
      <c r="HDC5" s="3"/>
      <c r="HDD5" s="3"/>
      <c r="HDE5" s="3"/>
      <c r="HDF5" s="3"/>
      <c r="HDG5" s="3"/>
      <c r="HDH5" s="3"/>
      <c r="HDI5" s="3"/>
      <c r="HDJ5" s="3"/>
      <c r="HDK5" s="3"/>
      <c r="HDL5" s="3"/>
      <c r="HDM5" s="3"/>
      <c r="HDN5" s="3"/>
      <c r="HDO5" s="3"/>
      <c r="HDP5" s="3"/>
      <c r="HDQ5" s="3"/>
      <c r="HDR5" s="3"/>
      <c r="HDS5" s="3"/>
      <c r="HDT5" s="3"/>
      <c r="HDU5" s="3"/>
      <c r="HDV5" s="3"/>
      <c r="HDW5" s="3"/>
      <c r="HDX5" s="3"/>
      <c r="HDY5" s="3"/>
      <c r="HDZ5" s="3"/>
      <c r="HEA5" s="3"/>
      <c r="HEB5" s="3"/>
      <c r="HEC5" s="3"/>
      <c r="HED5" s="3"/>
      <c r="HEE5" s="3"/>
      <c r="HEF5" s="3"/>
      <c r="HEG5" s="3"/>
      <c r="HEH5" s="3"/>
      <c r="HEI5" s="3"/>
      <c r="HEJ5" s="3"/>
      <c r="HEK5" s="3"/>
      <c r="HEL5" s="3"/>
      <c r="HEM5" s="3"/>
      <c r="HEN5" s="3"/>
      <c r="HEO5" s="3"/>
      <c r="HEP5" s="3"/>
      <c r="HEQ5" s="3"/>
      <c r="HER5" s="3"/>
      <c r="HES5" s="3"/>
      <c r="HET5" s="3"/>
      <c r="HEU5" s="3"/>
      <c r="HEV5" s="3"/>
      <c r="HEW5" s="3"/>
      <c r="HEX5" s="3"/>
      <c r="HEY5" s="3"/>
      <c r="HEZ5" s="3"/>
      <c r="HFA5" s="3"/>
      <c r="HFB5" s="3"/>
      <c r="HFC5" s="3"/>
      <c r="HFD5" s="3"/>
      <c r="HFE5" s="3"/>
      <c r="HFF5" s="3"/>
      <c r="HFG5" s="3"/>
      <c r="HFH5" s="3"/>
      <c r="HFI5" s="3"/>
      <c r="HFJ5" s="3"/>
      <c r="HFK5" s="3"/>
      <c r="HFL5" s="3"/>
      <c r="HFM5" s="3"/>
      <c r="HFN5" s="3"/>
      <c r="HFO5" s="3"/>
      <c r="HFP5" s="3"/>
      <c r="HFQ5" s="3"/>
      <c r="HFR5" s="3"/>
      <c r="HFS5" s="3"/>
      <c r="HFT5" s="3"/>
      <c r="HFU5" s="3"/>
      <c r="HFV5" s="3"/>
      <c r="HFW5" s="3"/>
      <c r="HFX5" s="3"/>
      <c r="HFY5" s="3"/>
      <c r="HFZ5" s="3"/>
      <c r="HGA5" s="3"/>
      <c r="HGB5" s="3"/>
      <c r="HGC5" s="3"/>
      <c r="HGD5" s="3"/>
      <c r="HGE5" s="3"/>
      <c r="HGF5" s="3"/>
      <c r="HGG5" s="3"/>
      <c r="HGH5" s="3"/>
      <c r="HGI5" s="3"/>
      <c r="HGJ5" s="3"/>
      <c r="HGK5" s="3"/>
      <c r="HGL5" s="3"/>
      <c r="HGM5" s="3"/>
      <c r="HGN5" s="3"/>
      <c r="HGO5" s="3"/>
      <c r="HGP5" s="3"/>
      <c r="HGQ5" s="3"/>
      <c r="HGR5" s="3"/>
      <c r="HGS5" s="3"/>
      <c r="HGT5" s="3"/>
      <c r="HGU5" s="3"/>
      <c r="HGV5" s="3"/>
      <c r="HGW5" s="3"/>
      <c r="HGX5" s="3"/>
      <c r="HGY5" s="3"/>
      <c r="HGZ5" s="3"/>
      <c r="HHA5" s="3"/>
      <c r="HHB5" s="3"/>
      <c r="HHC5" s="3"/>
      <c r="HHD5" s="3"/>
      <c r="HHE5" s="3"/>
      <c r="HHF5" s="3"/>
      <c r="HHG5" s="3"/>
      <c r="HHH5" s="3"/>
      <c r="HHI5" s="3"/>
      <c r="HHJ5" s="3"/>
      <c r="HHK5" s="3"/>
      <c r="HHL5" s="3"/>
      <c r="HHM5" s="3"/>
      <c r="HHN5" s="3"/>
      <c r="HHO5" s="3"/>
      <c r="HHP5" s="3"/>
      <c r="HHQ5" s="3"/>
      <c r="HHR5" s="3"/>
      <c r="HHS5" s="3"/>
      <c r="HHT5" s="3"/>
      <c r="HHU5" s="3"/>
      <c r="HHV5" s="3"/>
      <c r="HHW5" s="3"/>
      <c r="HHX5" s="3"/>
      <c r="HHY5" s="3"/>
      <c r="HHZ5" s="3"/>
      <c r="HIA5" s="3"/>
      <c r="HIB5" s="3"/>
      <c r="HIC5" s="3"/>
      <c r="HID5" s="3"/>
      <c r="HIE5" s="3"/>
      <c r="HIF5" s="3"/>
      <c r="HIG5" s="3"/>
      <c r="HIH5" s="3"/>
      <c r="HII5" s="3"/>
      <c r="HIJ5" s="3"/>
      <c r="HIK5" s="3"/>
      <c r="HIL5" s="3"/>
      <c r="HIM5" s="3"/>
      <c r="HIN5" s="3"/>
      <c r="HIO5" s="3"/>
      <c r="HIP5" s="3"/>
      <c r="HIQ5" s="3"/>
      <c r="HIR5" s="3"/>
      <c r="HIS5" s="3"/>
      <c r="HIT5" s="3"/>
      <c r="HIU5" s="3"/>
      <c r="HIV5" s="3"/>
      <c r="HIW5" s="3"/>
      <c r="HIX5" s="3"/>
      <c r="HIY5" s="3"/>
      <c r="HIZ5" s="3"/>
      <c r="HJA5" s="3"/>
      <c r="HJB5" s="3"/>
      <c r="HJC5" s="3"/>
      <c r="HJD5" s="3"/>
      <c r="HJE5" s="3"/>
      <c r="HJF5" s="3"/>
      <c r="HJG5" s="3"/>
      <c r="HJH5" s="3"/>
      <c r="HJI5" s="3"/>
      <c r="HJJ5" s="3"/>
      <c r="HJK5" s="3"/>
      <c r="HJL5" s="3"/>
      <c r="HJM5" s="3"/>
      <c r="HJN5" s="3"/>
      <c r="HJO5" s="3"/>
      <c r="HJP5" s="3"/>
      <c r="HJQ5" s="3"/>
      <c r="HJR5" s="3"/>
      <c r="HJS5" s="3"/>
      <c r="HJT5" s="3"/>
      <c r="HJU5" s="3"/>
      <c r="HJV5" s="3"/>
      <c r="HJW5" s="3"/>
      <c r="HJX5" s="3"/>
      <c r="HJY5" s="3"/>
      <c r="HJZ5" s="3"/>
      <c r="HKA5" s="3"/>
      <c r="HKB5" s="3"/>
      <c r="HKC5" s="3"/>
      <c r="HKD5" s="3"/>
      <c r="HKE5" s="3"/>
      <c r="HKF5" s="3"/>
      <c r="HKG5" s="3"/>
      <c r="HKH5" s="3"/>
      <c r="HKI5" s="3"/>
      <c r="HKJ5" s="3"/>
      <c r="HKK5" s="3"/>
      <c r="HKL5" s="3"/>
      <c r="HKM5" s="3"/>
      <c r="HKN5" s="3"/>
      <c r="HKO5" s="3"/>
      <c r="HKP5" s="3"/>
      <c r="HKQ5" s="3"/>
      <c r="HKR5" s="3"/>
      <c r="HKS5" s="3"/>
      <c r="HKT5" s="3"/>
      <c r="HKU5" s="3"/>
      <c r="HKV5" s="3"/>
      <c r="HKW5" s="3"/>
      <c r="HKX5" s="3"/>
      <c r="HKY5" s="3"/>
      <c r="HKZ5" s="3"/>
      <c r="HLA5" s="3"/>
      <c r="HLB5" s="3"/>
      <c r="HLC5" s="3"/>
      <c r="HLD5" s="3"/>
      <c r="HLE5" s="3"/>
      <c r="HLF5" s="3"/>
      <c r="HLG5" s="3"/>
      <c r="HLH5" s="3"/>
      <c r="HLI5" s="3"/>
      <c r="HLJ5" s="3"/>
      <c r="HLK5" s="3"/>
      <c r="HLL5" s="3"/>
      <c r="HLM5" s="3"/>
      <c r="HLN5" s="3"/>
      <c r="HLO5" s="3"/>
      <c r="HLP5" s="3"/>
      <c r="HLQ5" s="3"/>
      <c r="HLR5" s="3"/>
      <c r="HLS5" s="3"/>
      <c r="HLT5" s="3"/>
      <c r="HLU5" s="3"/>
      <c r="HLV5" s="3"/>
      <c r="HLW5" s="3"/>
      <c r="HLX5" s="3"/>
      <c r="HLY5" s="3"/>
      <c r="HLZ5" s="3"/>
      <c r="HMA5" s="3"/>
      <c r="HMB5" s="3"/>
      <c r="HMC5" s="3"/>
      <c r="HMD5" s="3"/>
      <c r="HME5" s="3"/>
      <c r="HMF5" s="3"/>
      <c r="HMG5" s="3"/>
      <c r="HMH5" s="3"/>
      <c r="HMI5" s="3"/>
      <c r="HMJ5" s="3"/>
      <c r="HMK5" s="3"/>
      <c r="HML5" s="3"/>
      <c r="HMM5" s="3"/>
      <c r="HMN5" s="3"/>
      <c r="HMO5" s="3"/>
      <c r="HMP5" s="3"/>
      <c r="HMQ5" s="3"/>
      <c r="HMR5" s="3"/>
      <c r="HMS5" s="3"/>
      <c r="HMT5" s="3"/>
      <c r="HMU5" s="3"/>
      <c r="HMV5" s="3"/>
      <c r="HMW5" s="3"/>
      <c r="HMX5" s="3"/>
      <c r="HMY5" s="3"/>
      <c r="HMZ5" s="3"/>
      <c r="HNA5" s="3"/>
      <c r="HNB5" s="3"/>
      <c r="HNC5" s="3"/>
      <c r="HND5" s="3"/>
      <c r="HNE5" s="3"/>
      <c r="HNF5" s="3"/>
      <c r="HNG5" s="3"/>
      <c r="HNH5" s="3"/>
      <c r="HNI5" s="3"/>
      <c r="HNJ5" s="3"/>
      <c r="HNK5" s="3"/>
      <c r="HNL5" s="3"/>
      <c r="HNM5" s="3"/>
      <c r="HNN5" s="3"/>
      <c r="HNO5" s="3"/>
      <c r="HNP5" s="3"/>
      <c r="HNQ5" s="3"/>
      <c r="HNR5" s="3"/>
      <c r="HNS5" s="3"/>
      <c r="HNT5" s="3"/>
      <c r="HNU5" s="3"/>
      <c r="HNV5" s="3"/>
      <c r="HNW5" s="3"/>
      <c r="HNX5" s="3"/>
      <c r="HNY5" s="3"/>
      <c r="HNZ5" s="3"/>
      <c r="HOA5" s="3"/>
      <c r="HOB5" s="3"/>
      <c r="HOC5" s="3"/>
      <c r="HOD5" s="3"/>
      <c r="HOE5" s="3"/>
      <c r="HOF5" s="3"/>
      <c r="HOG5" s="3"/>
      <c r="HOH5" s="3"/>
      <c r="HOI5" s="3"/>
      <c r="HOJ5" s="3"/>
      <c r="HOK5" s="3"/>
      <c r="HOL5" s="3"/>
      <c r="HOM5" s="3"/>
      <c r="HON5" s="3"/>
      <c r="HOO5" s="3"/>
      <c r="HOP5" s="3"/>
      <c r="HOQ5" s="3"/>
      <c r="HOR5" s="3"/>
      <c r="HOS5" s="3"/>
      <c r="HOT5" s="3"/>
      <c r="HOU5" s="3"/>
      <c r="HOV5" s="3"/>
      <c r="HOW5" s="3"/>
      <c r="HOX5" s="3"/>
      <c r="HOY5" s="3"/>
      <c r="HOZ5" s="3"/>
      <c r="HPA5" s="3"/>
      <c r="HPB5" s="3"/>
      <c r="HPC5" s="3"/>
      <c r="HPD5" s="3"/>
      <c r="HPE5" s="3"/>
      <c r="HPF5" s="3"/>
      <c r="HPG5" s="3"/>
      <c r="HPH5" s="3"/>
      <c r="HPI5" s="3"/>
      <c r="HPJ5" s="3"/>
      <c r="HPK5" s="3"/>
      <c r="HPL5" s="3"/>
      <c r="HPM5" s="3"/>
      <c r="HPN5" s="3"/>
      <c r="HPO5" s="3"/>
      <c r="HPP5" s="3"/>
      <c r="HPQ5" s="3"/>
      <c r="HPR5" s="3"/>
      <c r="HPS5" s="3"/>
      <c r="HPT5" s="3"/>
      <c r="HPU5" s="3"/>
      <c r="HPV5" s="3"/>
      <c r="HPW5" s="3"/>
      <c r="HPX5" s="3"/>
      <c r="HPY5" s="3"/>
      <c r="HPZ5" s="3"/>
      <c r="HQA5" s="3"/>
      <c r="HQB5" s="3"/>
      <c r="HQC5" s="3"/>
      <c r="HQD5" s="3"/>
      <c r="HQE5" s="3"/>
      <c r="HQF5" s="3"/>
      <c r="HQG5" s="3"/>
      <c r="HQH5" s="3"/>
      <c r="HQI5" s="3"/>
      <c r="HQJ5" s="3"/>
      <c r="HQK5" s="3"/>
      <c r="HQL5" s="3"/>
      <c r="HQM5" s="3"/>
      <c r="HQN5" s="3"/>
      <c r="HQO5" s="3"/>
      <c r="HQP5" s="3"/>
      <c r="HQQ5" s="3"/>
      <c r="HQR5" s="3"/>
      <c r="HQS5" s="3"/>
      <c r="HQT5" s="3"/>
      <c r="HQU5" s="3"/>
      <c r="HQV5" s="3"/>
      <c r="HQW5" s="3"/>
      <c r="HQX5" s="3"/>
      <c r="HQY5" s="3"/>
      <c r="HQZ5" s="3"/>
      <c r="HRA5" s="3"/>
      <c r="HRB5" s="3"/>
      <c r="HRC5" s="3"/>
      <c r="HRD5" s="3"/>
      <c r="HRE5" s="3"/>
      <c r="HRF5" s="3"/>
      <c r="HRG5" s="3"/>
      <c r="HRH5" s="3"/>
      <c r="HRI5" s="3"/>
      <c r="HRJ5" s="3"/>
      <c r="HRK5" s="3"/>
      <c r="HRL5" s="3"/>
      <c r="HRM5" s="3"/>
      <c r="HRN5" s="3"/>
      <c r="HRO5" s="3"/>
      <c r="HRP5" s="3"/>
      <c r="HRQ5" s="3"/>
      <c r="HRR5" s="3"/>
      <c r="HRS5" s="3"/>
      <c r="HRT5" s="3"/>
      <c r="HRU5" s="3"/>
      <c r="HRV5" s="3"/>
      <c r="HRW5" s="3"/>
      <c r="HRX5" s="3"/>
      <c r="HRY5" s="3"/>
      <c r="HRZ5" s="3"/>
      <c r="HSA5" s="3"/>
      <c r="HSB5" s="3"/>
      <c r="HSC5" s="3"/>
      <c r="HSD5" s="3"/>
      <c r="HSE5" s="3"/>
      <c r="HSF5" s="3"/>
      <c r="HSG5" s="3"/>
      <c r="HSH5" s="3"/>
      <c r="HSI5" s="3"/>
      <c r="HSJ5" s="3"/>
      <c r="HSK5" s="3"/>
      <c r="HSL5" s="3"/>
      <c r="HSM5" s="3"/>
      <c r="HSN5" s="3"/>
      <c r="HSO5" s="3"/>
      <c r="HSP5" s="3"/>
      <c r="HSQ5" s="3"/>
      <c r="HSR5" s="3"/>
      <c r="HSS5" s="3"/>
      <c r="HST5" s="3"/>
      <c r="HSU5" s="3"/>
      <c r="HSV5" s="3"/>
      <c r="HSW5" s="3"/>
      <c r="HSX5" s="3"/>
      <c r="HSY5" s="3"/>
      <c r="HSZ5" s="3"/>
      <c r="HTA5" s="3"/>
      <c r="HTB5" s="3"/>
      <c r="HTC5" s="3"/>
      <c r="HTD5" s="3"/>
      <c r="HTE5" s="3"/>
      <c r="HTF5" s="3"/>
      <c r="HTG5" s="3"/>
      <c r="HTH5" s="3"/>
      <c r="HTI5" s="3"/>
      <c r="HTJ5" s="3"/>
      <c r="HTK5" s="3"/>
      <c r="HTL5" s="3"/>
      <c r="HTM5" s="3"/>
      <c r="HTN5" s="3"/>
      <c r="HTO5" s="3"/>
      <c r="HTP5" s="3"/>
      <c r="HTQ5" s="3"/>
      <c r="HTR5" s="3"/>
      <c r="HTS5" s="3"/>
      <c r="HTT5" s="3"/>
      <c r="HTU5" s="3"/>
      <c r="HTV5" s="3"/>
      <c r="HTW5" s="3"/>
      <c r="HTX5" s="3"/>
      <c r="HTY5" s="3"/>
      <c r="HTZ5" s="3"/>
      <c r="HUA5" s="3"/>
      <c r="HUB5" s="3"/>
      <c r="HUC5" s="3"/>
      <c r="HUD5" s="3"/>
      <c r="HUE5" s="3"/>
      <c r="HUF5" s="3"/>
      <c r="HUG5" s="3"/>
      <c r="HUH5" s="3"/>
      <c r="HUI5" s="3"/>
      <c r="HUJ5" s="3"/>
      <c r="HUK5" s="3"/>
      <c r="HUL5" s="3"/>
      <c r="HUM5" s="3"/>
      <c r="HUN5" s="3"/>
      <c r="HUO5" s="3"/>
      <c r="HUP5" s="3"/>
      <c r="HUQ5" s="3"/>
      <c r="HUR5" s="3"/>
      <c r="HUS5" s="3"/>
      <c r="HUT5" s="3"/>
      <c r="HUU5" s="3"/>
      <c r="HUV5" s="3"/>
      <c r="HUW5" s="3"/>
      <c r="HUX5" s="3"/>
      <c r="HUY5" s="3"/>
      <c r="HUZ5" s="3"/>
      <c r="HVA5" s="3"/>
      <c r="HVB5" s="3"/>
      <c r="HVC5" s="3"/>
      <c r="HVD5" s="3"/>
      <c r="HVE5" s="3"/>
      <c r="HVF5" s="3"/>
      <c r="HVG5" s="3"/>
      <c r="HVH5" s="3"/>
      <c r="HVI5" s="3"/>
      <c r="HVJ5" s="3"/>
      <c r="HVK5" s="3"/>
      <c r="HVL5" s="3"/>
      <c r="HVM5" s="3"/>
      <c r="HVN5" s="3"/>
      <c r="HVO5" s="3"/>
      <c r="HVP5" s="3"/>
      <c r="HVQ5" s="3"/>
      <c r="HVR5" s="3"/>
      <c r="HVS5" s="3"/>
      <c r="HVT5" s="3"/>
      <c r="HVU5" s="3"/>
      <c r="HVV5" s="3"/>
      <c r="HVW5" s="3"/>
      <c r="HVX5" s="3"/>
      <c r="HVY5" s="3"/>
      <c r="HVZ5" s="3"/>
      <c r="HWA5" s="3"/>
      <c r="HWB5" s="3"/>
      <c r="HWC5" s="3"/>
      <c r="HWD5" s="3"/>
      <c r="HWE5" s="3"/>
      <c r="HWF5" s="3"/>
      <c r="HWG5" s="3"/>
      <c r="HWH5" s="3"/>
      <c r="HWI5" s="3"/>
      <c r="HWJ5" s="3"/>
      <c r="HWK5" s="3"/>
      <c r="HWL5" s="3"/>
      <c r="HWM5" s="3"/>
      <c r="HWN5" s="3"/>
      <c r="HWO5" s="3"/>
      <c r="HWP5" s="3"/>
      <c r="HWQ5" s="3"/>
      <c r="HWR5" s="3"/>
      <c r="HWS5" s="3"/>
      <c r="HWT5" s="3"/>
      <c r="HWU5" s="3"/>
      <c r="HWV5" s="3"/>
      <c r="HWW5" s="3"/>
      <c r="HWX5" s="3"/>
      <c r="HWY5" s="3"/>
      <c r="HWZ5" s="3"/>
      <c r="HXA5" s="3"/>
      <c r="HXB5" s="3"/>
      <c r="HXC5" s="3"/>
      <c r="HXD5" s="3"/>
      <c r="HXE5" s="3"/>
      <c r="HXF5" s="3"/>
      <c r="HXG5" s="3"/>
      <c r="HXH5" s="3"/>
      <c r="HXI5" s="3"/>
      <c r="HXJ5" s="3"/>
      <c r="HXK5" s="3"/>
      <c r="HXL5" s="3"/>
      <c r="HXM5" s="3"/>
      <c r="HXN5" s="3"/>
      <c r="HXO5" s="3"/>
      <c r="HXP5" s="3"/>
      <c r="HXQ5" s="3"/>
      <c r="HXR5" s="3"/>
      <c r="HXS5" s="3"/>
      <c r="HXT5" s="3"/>
      <c r="HXU5" s="3"/>
      <c r="HXV5" s="3"/>
      <c r="HXW5" s="3"/>
      <c r="HXX5" s="3"/>
      <c r="HXY5" s="3"/>
      <c r="HXZ5" s="3"/>
      <c r="HYA5" s="3"/>
      <c r="HYB5" s="3"/>
      <c r="HYC5" s="3"/>
      <c r="HYD5" s="3"/>
      <c r="HYE5" s="3"/>
      <c r="HYF5" s="3"/>
      <c r="HYG5" s="3"/>
      <c r="HYH5" s="3"/>
      <c r="HYI5" s="3"/>
      <c r="HYJ5" s="3"/>
      <c r="HYK5" s="3"/>
      <c r="HYL5" s="3"/>
      <c r="HYM5" s="3"/>
      <c r="HYN5" s="3"/>
      <c r="HYO5" s="3"/>
      <c r="HYP5" s="3"/>
      <c r="HYQ5" s="3"/>
      <c r="HYR5" s="3"/>
      <c r="HYS5" s="3"/>
      <c r="HYT5" s="3"/>
      <c r="HYU5" s="3"/>
      <c r="HYV5" s="3"/>
      <c r="HYW5" s="3"/>
      <c r="HYX5" s="3"/>
      <c r="HYY5" s="3"/>
      <c r="HYZ5" s="3"/>
      <c r="HZA5" s="3"/>
      <c r="HZB5" s="3"/>
      <c r="HZC5" s="3"/>
      <c r="HZD5" s="3"/>
      <c r="HZE5" s="3"/>
      <c r="HZF5" s="3"/>
      <c r="HZG5" s="3"/>
      <c r="HZH5" s="3"/>
      <c r="HZI5" s="3"/>
      <c r="HZJ5" s="3"/>
      <c r="HZK5" s="3"/>
      <c r="HZL5" s="3"/>
      <c r="HZM5" s="3"/>
      <c r="HZN5" s="3"/>
      <c r="HZO5" s="3"/>
      <c r="HZP5" s="3"/>
      <c r="HZQ5" s="3"/>
      <c r="HZR5" s="3"/>
      <c r="HZS5" s="3"/>
      <c r="HZT5" s="3"/>
      <c r="HZU5" s="3"/>
      <c r="HZV5" s="3"/>
      <c r="HZW5" s="3"/>
      <c r="HZX5" s="3"/>
      <c r="HZY5" s="3"/>
      <c r="HZZ5" s="3"/>
      <c r="IAA5" s="3"/>
      <c r="IAB5" s="3"/>
      <c r="IAC5" s="3"/>
      <c r="IAD5" s="3"/>
      <c r="IAE5" s="3"/>
      <c r="IAF5" s="3"/>
      <c r="IAG5" s="3"/>
      <c r="IAH5" s="3"/>
      <c r="IAI5" s="3"/>
      <c r="IAJ5" s="3"/>
      <c r="IAK5" s="3"/>
      <c r="IAL5" s="3"/>
      <c r="IAM5" s="3"/>
      <c r="IAN5" s="3"/>
      <c r="IAO5" s="3"/>
      <c r="IAP5" s="3"/>
      <c r="IAQ5" s="3"/>
      <c r="IAR5" s="3"/>
      <c r="IAS5" s="3"/>
      <c r="IAT5" s="3"/>
      <c r="IAU5" s="3"/>
      <c r="IAV5" s="3"/>
      <c r="IAW5" s="3"/>
      <c r="IAX5" s="3"/>
      <c r="IAY5" s="3"/>
      <c r="IAZ5" s="3"/>
      <c r="IBA5" s="3"/>
      <c r="IBB5" s="3"/>
      <c r="IBC5" s="3"/>
      <c r="IBD5" s="3"/>
      <c r="IBE5" s="3"/>
      <c r="IBF5" s="3"/>
      <c r="IBG5" s="3"/>
      <c r="IBH5" s="3"/>
      <c r="IBI5" s="3"/>
      <c r="IBJ5" s="3"/>
      <c r="IBK5" s="3"/>
      <c r="IBL5" s="3"/>
      <c r="IBM5" s="3"/>
      <c r="IBN5" s="3"/>
      <c r="IBO5" s="3"/>
      <c r="IBP5" s="3"/>
      <c r="IBQ5" s="3"/>
      <c r="IBR5" s="3"/>
      <c r="IBS5" s="3"/>
      <c r="IBT5" s="3"/>
      <c r="IBU5" s="3"/>
      <c r="IBV5" s="3"/>
      <c r="IBW5" s="3"/>
      <c r="IBX5" s="3"/>
      <c r="IBY5" s="3"/>
      <c r="IBZ5" s="3"/>
      <c r="ICA5" s="3"/>
      <c r="ICB5" s="3"/>
      <c r="ICC5" s="3"/>
      <c r="ICD5" s="3"/>
      <c r="ICE5" s="3"/>
      <c r="ICF5" s="3"/>
      <c r="ICG5" s="3"/>
      <c r="ICH5" s="3"/>
      <c r="ICI5" s="3"/>
      <c r="ICJ5" s="3"/>
      <c r="ICK5" s="3"/>
      <c r="ICL5" s="3"/>
      <c r="ICM5" s="3"/>
      <c r="ICN5" s="3"/>
      <c r="ICO5" s="3"/>
      <c r="ICP5" s="3"/>
      <c r="ICQ5" s="3"/>
      <c r="ICR5" s="3"/>
      <c r="ICS5" s="3"/>
      <c r="ICT5" s="3"/>
      <c r="ICU5" s="3"/>
      <c r="ICV5" s="3"/>
      <c r="ICW5" s="3"/>
      <c r="ICX5" s="3"/>
      <c r="ICY5" s="3"/>
      <c r="ICZ5" s="3"/>
      <c r="IDA5" s="3"/>
      <c r="IDB5" s="3"/>
      <c r="IDC5" s="3"/>
      <c r="IDD5" s="3"/>
      <c r="IDE5" s="3"/>
      <c r="IDF5" s="3"/>
      <c r="IDG5" s="3"/>
      <c r="IDH5" s="3"/>
      <c r="IDI5" s="3"/>
      <c r="IDJ5" s="3"/>
      <c r="IDK5" s="3"/>
      <c r="IDL5" s="3"/>
      <c r="IDM5" s="3"/>
      <c r="IDN5" s="3"/>
      <c r="IDO5" s="3"/>
      <c r="IDP5" s="3"/>
      <c r="IDQ5" s="3"/>
      <c r="IDR5" s="3"/>
      <c r="IDS5" s="3"/>
      <c r="IDT5" s="3"/>
      <c r="IDU5" s="3"/>
      <c r="IDV5" s="3"/>
      <c r="IDW5" s="3"/>
      <c r="IDX5" s="3"/>
      <c r="IDY5" s="3"/>
      <c r="IDZ5" s="3"/>
      <c r="IEA5" s="3"/>
      <c r="IEB5" s="3"/>
      <c r="IEC5" s="3"/>
      <c r="IED5" s="3"/>
      <c r="IEE5" s="3"/>
      <c r="IEF5" s="3"/>
      <c r="IEG5" s="3"/>
      <c r="IEH5" s="3"/>
      <c r="IEI5" s="3"/>
      <c r="IEJ5" s="3"/>
      <c r="IEK5" s="3"/>
      <c r="IEL5" s="3"/>
      <c r="IEM5" s="3"/>
      <c r="IEN5" s="3"/>
      <c r="IEO5" s="3"/>
      <c r="IEP5" s="3"/>
      <c r="IEQ5" s="3"/>
      <c r="IER5" s="3"/>
      <c r="IES5" s="3"/>
      <c r="IET5" s="3"/>
      <c r="IEU5" s="3"/>
      <c r="IEV5" s="3"/>
      <c r="IEW5" s="3"/>
      <c r="IEX5" s="3"/>
      <c r="IEY5" s="3"/>
      <c r="IEZ5" s="3"/>
      <c r="IFA5" s="3"/>
      <c r="IFB5" s="3"/>
      <c r="IFC5" s="3"/>
      <c r="IFD5" s="3"/>
      <c r="IFE5" s="3"/>
      <c r="IFF5" s="3"/>
      <c r="IFG5" s="3"/>
      <c r="IFH5" s="3"/>
      <c r="IFI5" s="3"/>
      <c r="IFJ5" s="3"/>
      <c r="IFK5" s="3"/>
      <c r="IFL5" s="3"/>
      <c r="IFM5" s="3"/>
      <c r="IFN5" s="3"/>
      <c r="IFO5" s="3"/>
      <c r="IFP5" s="3"/>
      <c r="IFQ5" s="3"/>
      <c r="IFR5" s="3"/>
      <c r="IFS5" s="3"/>
      <c r="IFT5" s="3"/>
      <c r="IFU5" s="3"/>
      <c r="IFV5" s="3"/>
      <c r="IFW5" s="3"/>
      <c r="IFX5" s="3"/>
      <c r="IFY5" s="3"/>
      <c r="IFZ5" s="3"/>
      <c r="IGA5" s="3"/>
      <c r="IGB5" s="3"/>
      <c r="IGC5" s="3"/>
      <c r="IGD5" s="3"/>
      <c r="IGE5" s="3"/>
      <c r="IGF5" s="3"/>
      <c r="IGG5" s="3"/>
      <c r="IGH5" s="3"/>
      <c r="IGI5" s="3"/>
      <c r="IGJ5" s="3"/>
      <c r="IGK5" s="3"/>
      <c r="IGL5" s="3"/>
      <c r="IGM5" s="3"/>
      <c r="IGN5" s="3"/>
      <c r="IGO5" s="3"/>
      <c r="IGP5" s="3"/>
      <c r="IGQ5" s="3"/>
      <c r="IGR5" s="3"/>
      <c r="IGS5" s="3"/>
      <c r="IGT5" s="3"/>
      <c r="IGU5" s="3"/>
      <c r="IGV5" s="3"/>
      <c r="IGW5" s="3"/>
      <c r="IGX5" s="3"/>
      <c r="IGY5" s="3"/>
      <c r="IGZ5" s="3"/>
      <c r="IHA5" s="3"/>
      <c r="IHB5" s="3"/>
      <c r="IHC5" s="3"/>
      <c r="IHD5" s="3"/>
      <c r="IHE5" s="3"/>
      <c r="IHF5" s="3"/>
      <c r="IHG5" s="3"/>
      <c r="IHH5" s="3"/>
      <c r="IHI5" s="3"/>
      <c r="IHJ5" s="3"/>
      <c r="IHK5" s="3"/>
      <c r="IHL5" s="3"/>
      <c r="IHM5" s="3"/>
      <c r="IHN5" s="3"/>
      <c r="IHO5" s="3"/>
      <c r="IHP5" s="3"/>
      <c r="IHQ5" s="3"/>
      <c r="IHR5" s="3"/>
      <c r="IHS5" s="3"/>
      <c r="IHT5" s="3"/>
      <c r="IHU5" s="3"/>
      <c r="IHV5" s="3"/>
      <c r="IHW5" s="3"/>
      <c r="IHX5" s="3"/>
      <c r="IHY5" s="3"/>
      <c r="IHZ5" s="3"/>
      <c r="IIA5" s="3"/>
      <c r="IIB5" s="3"/>
      <c r="IIC5" s="3"/>
      <c r="IID5" s="3"/>
      <c r="IIE5" s="3"/>
      <c r="IIF5" s="3"/>
      <c r="IIG5" s="3"/>
      <c r="IIH5" s="3"/>
      <c r="III5" s="3"/>
      <c r="IIJ5" s="3"/>
      <c r="IIK5" s="3"/>
      <c r="IIL5" s="3"/>
      <c r="IIM5" s="3"/>
      <c r="IIN5" s="3"/>
      <c r="IIO5" s="3"/>
      <c r="IIP5" s="3"/>
      <c r="IIQ5" s="3"/>
      <c r="IIR5" s="3"/>
      <c r="IIS5" s="3"/>
      <c r="IIT5" s="3"/>
      <c r="IIU5" s="3"/>
      <c r="IIV5" s="3"/>
      <c r="IIW5" s="3"/>
      <c r="IIX5" s="3"/>
      <c r="IIY5" s="3"/>
      <c r="IIZ5" s="3"/>
      <c r="IJA5" s="3"/>
      <c r="IJB5" s="3"/>
      <c r="IJC5" s="3"/>
      <c r="IJD5" s="3"/>
      <c r="IJE5" s="3"/>
      <c r="IJF5" s="3"/>
      <c r="IJG5" s="3"/>
      <c r="IJH5" s="3"/>
      <c r="IJI5" s="3"/>
      <c r="IJJ5" s="3"/>
      <c r="IJK5" s="3"/>
      <c r="IJL5" s="3"/>
      <c r="IJM5" s="3"/>
      <c r="IJN5" s="3"/>
      <c r="IJO5" s="3"/>
      <c r="IJP5" s="3"/>
      <c r="IJQ5" s="3"/>
      <c r="IJR5" s="3"/>
      <c r="IJS5" s="3"/>
      <c r="IJT5" s="3"/>
      <c r="IJU5" s="3"/>
      <c r="IJV5" s="3"/>
      <c r="IJW5" s="3"/>
      <c r="IJX5" s="3"/>
      <c r="IJY5" s="3"/>
      <c r="IJZ5" s="3"/>
      <c r="IKA5" s="3"/>
      <c r="IKB5" s="3"/>
      <c r="IKC5" s="3"/>
      <c r="IKD5" s="3"/>
      <c r="IKE5" s="3"/>
      <c r="IKF5" s="3"/>
      <c r="IKG5" s="3"/>
      <c r="IKH5" s="3"/>
      <c r="IKI5" s="3"/>
      <c r="IKJ5" s="3"/>
      <c r="IKK5" s="3"/>
      <c r="IKL5" s="3"/>
      <c r="IKM5" s="3"/>
      <c r="IKN5" s="3"/>
      <c r="IKO5" s="3"/>
      <c r="IKP5" s="3"/>
      <c r="IKQ5" s="3"/>
      <c r="IKR5" s="3"/>
      <c r="IKS5" s="3"/>
      <c r="IKT5" s="3"/>
      <c r="IKU5" s="3"/>
      <c r="IKV5" s="3"/>
      <c r="IKW5" s="3"/>
      <c r="IKX5" s="3"/>
      <c r="IKY5" s="3"/>
      <c r="IKZ5" s="3"/>
      <c r="ILA5" s="3"/>
      <c r="ILB5" s="3"/>
      <c r="ILC5" s="3"/>
      <c r="ILD5" s="3"/>
      <c r="ILE5" s="3"/>
      <c r="ILF5" s="3"/>
      <c r="ILG5" s="3"/>
      <c r="ILH5" s="3"/>
      <c r="ILI5" s="3"/>
      <c r="ILJ5" s="3"/>
      <c r="ILK5" s="3"/>
      <c r="ILL5" s="3"/>
      <c r="ILM5" s="3"/>
      <c r="ILN5" s="3"/>
      <c r="ILO5" s="3"/>
      <c r="ILP5" s="3"/>
      <c r="ILQ5" s="3"/>
      <c r="ILR5" s="3"/>
      <c r="ILS5" s="3"/>
      <c r="ILT5" s="3"/>
      <c r="ILU5" s="3"/>
      <c r="ILV5" s="3"/>
      <c r="ILW5" s="3"/>
      <c r="ILX5" s="3"/>
      <c r="ILY5" s="3"/>
      <c r="ILZ5" s="3"/>
      <c r="IMA5" s="3"/>
      <c r="IMB5" s="3"/>
      <c r="IMC5" s="3"/>
      <c r="IMD5" s="3"/>
      <c r="IME5" s="3"/>
      <c r="IMF5" s="3"/>
      <c r="IMG5" s="3"/>
      <c r="IMH5" s="3"/>
      <c r="IMI5" s="3"/>
      <c r="IMJ5" s="3"/>
      <c r="IMK5" s="3"/>
      <c r="IML5" s="3"/>
      <c r="IMM5" s="3"/>
      <c r="IMN5" s="3"/>
      <c r="IMO5" s="3"/>
      <c r="IMP5" s="3"/>
      <c r="IMQ5" s="3"/>
      <c r="IMR5" s="3"/>
      <c r="IMS5" s="3"/>
      <c r="IMT5" s="3"/>
      <c r="IMU5" s="3"/>
      <c r="IMV5" s="3"/>
      <c r="IMW5" s="3"/>
      <c r="IMX5" s="3"/>
      <c r="IMY5" s="3"/>
      <c r="IMZ5" s="3"/>
      <c r="INA5" s="3"/>
      <c r="INB5" s="3"/>
      <c r="INC5" s="3"/>
      <c r="IND5" s="3"/>
      <c r="INE5" s="3"/>
      <c r="INF5" s="3"/>
      <c r="ING5" s="3"/>
      <c r="INH5" s="3"/>
      <c r="INI5" s="3"/>
      <c r="INJ5" s="3"/>
      <c r="INK5" s="3"/>
      <c r="INL5" s="3"/>
      <c r="INM5" s="3"/>
      <c r="INN5" s="3"/>
      <c r="INO5" s="3"/>
      <c r="INP5" s="3"/>
      <c r="INQ5" s="3"/>
      <c r="INR5" s="3"/>
      <c r="INS5" s="3"/>
      <c r="INT5" s="3"/>
      <c r="INU5" s="3"/>
      <c r="INV5" s="3"/>
      <c r="INW5" s="3"/>
      <c r="INX5" s="3"/>
      <c r="INY5" s="3"/>
      <c r="INZ5" s="3"/>
      <c r="IOA5" s="3"/>
      <c r="IOB5" s="3"/>
      <c r="IOC5" s="3"/>
      <c r="IOD5" s="3"/>
      <c r="IOE5" s="3"/>
      <c r="IOF5" s="3"/>
      <c r="IOG5" s="3"/>
      <c r="IOH5" s="3"/>
      <c r="IOI5" s="3"/>
      <c r="IOJ5" s="3"/>
      <c r="IOK5" s="3"/>
      <c r="IOL5" s="3"/>
      <c r="IOM5" s="3"/>
      <c r="ION5" s="3"/>
      <c r="IOO5" s="3"/>
      <c r="IOP5" s="3"/>
      <c r="IOQ5" s="3"/>
      <c r="IOR5" s="3"/>
      <c r="IOS5" s="3"/>
      <c r="IOT5" s="3"/>
      <c r="IOU5" s="3"/>
      <c r="IOV5" s="3"/>
      <c r="IOW5" s="3"/>
      <c r="IOX5" s="3"/>
      <c r="IOY5" s="3"/>
      <c r="IOZ5" s="3"/>
      <c r="IPA5" s="3"/>
      <c r="IPB5" s="3"/>
      <c r="IPC5" s="3"/>
      <c r="IPD5" s="3"/>
      <c r="IPE5" s="3"/>
      <c r="IPF5" s="3"/>
      <c r="IPG5" s="3"/>
      <c r="IPH5" s="3"/>
      <c r="IPI5" s="3"/>
      <c r="IPJ5" s="3"/>
      <c r="IPK5" s="3"/>
      <c r="IPL5" s="3"/>
      <c r="IPM5" s="3"/>
      <c r="IPN5" s="3"/>
      <c r="IPO5" s="3"/>
      <c r="IPP5" s="3"/>
      <c r="IPQ5" s="3"/>
      <c r="IPR5" s="3"/>
      <c r="IPS5" s="3"/>
      <c r="IPT5" s="3"/>
      <c r="IPU5" s="3"/>
      <c r="IPV5" s="3"/>
      <c r="IPW5" s="3"/>
      <c r="IPX5" s="3"/>
      <c r="IPY5" s="3"/>
      <c r="IPZ5" s="3"/>
      <c r="IQA5" s="3"/>
      <c r="IQB5" s="3"/>
      <c r="IQC5" s="3"/>
      <c r="IQD5" s="3"/>
      <c r="IQE5" s="3"/>
      <c r="IQF5" s="3"/>
      <c r="IQG5" s="3"/>
      <c r="IQH5" s="3"/>
      <c r="IQI5" s="3"/>
      <c r="IQJ5" s="3"/>
      <c r="IQK5" s="3"/>
      <c r="IQL5" s="3"/>
      <c r="IQM5" s="3"/>
      <c r="IQN5" s="3"/>
      <c r="IQO5" s="3"/>
      <c r="IQP5" s="3"/>
      <c r="IQQ5" s="3"/>
      <c r="IQR5" s="3"/>
      <c r="IQS5" s="3"/>
      <c r="IQT5" s="3"/>
      <c r="IQU5" s="3"/>
      <c r="IQV5" s="3"/>
      <c r="IQW5" s="3"/>
      <c r="IQX5" s="3"/>
      <c r="IQY5" s="3"/>
      <c r="IQZ5" s="3"/>
      <c r="IRA5" s="3"/>
      <c r="IRB5" s="3"/>
      <c r="IRC5" s="3"/>
      <c r="IRD5" s="3"/>
      <c r="IRE5" s="3"/>
      <c r="IRF5" s="3"/>
      <c r="IRG5" s="3"/>
      <c r="IRH5" s="3"/>
      <c r="IRI5" s="3"/>
      <c r="IRJ5" s="3"/>
      <c r="IRK5" s="3"/>
      <c r="IRL5" s="3"/>
      <c r="IRM5" s="3"/>
      <c r="IRN5" s="3"/>
      <c r="IRO5" s="3"/>
      <c r="IRP5" s="3"/>
      <c r="IRQ5" s="3"/>
      <c r="IRR5" s="3"/>
      <c r="IRS5" s="3"/>
      <c r="IRT5" s="3"/>
      <c r="IRU5" s="3"/>
      <c r="IRV5" s="3"/>
      <c r="IRW5" s="3"/>
      <c r="IRX5" s="3"/>
      <c r="IRY5" s="3"/>
      <c r="IRZ5" s="3"/>
      <c r="ISA5" s="3"/>
      <c r="ISB5" s="3"/>
      <c r="ISC5" s="3"/>
      <c r="ISD5" s="3"/>
      <c r="ISE5" s="3"/>
      <c r="ISF5" s="3"/>
      <c r="ISG5" s="3"/>
      <c r="ISH5" s="3"/>
      <c r="ISI5" s="3"/>
      <c r="ISJ5" s="3"/>
      <c r="ISK5" s="3"/>
      <c r="ISL5" s="3"/>
      <c r="ISM5" s="3"/>
      <c r="ISN5" s="3"/>
      <c r="ISO5" s="3"/>
      <c r="ISP5" s="3"/>
      <c r="ISQ5" s="3"/>
      <c r="ISR5" s="3"/>
      <c r="ISS5" s="3"/>
      <c r="IST5" s="3"/>
      <c r="ISU5" s="3"/>
      <c r="ISV5" s="3"/>
      <c r="ISW5" s="3"/>
      <c r="ISX5" s="3"/>
      <c r="ISY5" s="3"/>
      <c r="ISZ5" s="3"/>
      <c r="ITA5" s="3"/>
      <c r="ITB5" s="3"/>
      <c r="ITC5" s="3"/>
      <c r="ITD5" s="3"/>
      <c r="ITE5" s="3"/>
      <c r="ITF5" s="3"/>
      <c r="ITG5" s="3"/>
      <c r="ITH5" s="3"/>
      <c r="ITI5" s="3"/>
      <c r="ITJ5" s="3"/>
      <c r="ITK5" s="3"/>
      <c r="ITL5" s="3"/>
      <c r="ITM5" s="3"/>
      <c r="ITN5" s="3"/>
      <c r="ITO5" s="3"/>
      <c r="ITP5" s="3"/>
      <c r="ITQ5" s="3"/>
      <c r="ITR5" s="3"/>
      <c r="ITS5" s="3"/>
      <c r="ITT5" s="3"/>
      <c r="ITU5" s="3"/>
      <c r="ITV5" s="3"/>
      <c r="ITW5" s="3"/>
      <c r="ITX5" s="3"/>
      <c r="ITY5" s="3"/>
      <c r="ITZ5" s="3"/>
      <c r="IUA5" s="3"/>
      <c r="IUB5" s="3"/>
      <c r="IUC5" s="3"/>
      <c r="IUD5" s="3"/>
      <c r="IUE5" s="3"/>
      <c r="IUF5" s="3"/>
      <c r="IUG5" s="3"/>
      <c r="IUH5" s="3"/>
      <c r="IUI5" s="3"/>
      <c r="IUJ5" s="3"/>
      <c r="IUK5" s="3"/>
      <c r="IUL5" s="3"/>
      <c r="IUM5" s="3"/>
      <c r="IUN5" s="3"/>
      <c r="IUO5" s="3"/>
      <c r="IUP5" s="3"/>
      <c r="IUQ5" s="3"/>
      <c r="IUR5" s="3"/>
      <c r="IUS5" s="3"/>
      <c r="IUT5" s="3"/>
      <c r="IUU5" s="3"/>
      <c r="IUV5" s="3"/>
      <c r="IUW5" s="3"/>
      <c r="IUX5" s="3"/>
      <c r="IUY5" s="3"/>
      <c r="IUZ5" s="3"/>
      <c r="IVA5" s="3"/>
      <c r="IVB5" s="3"/>
      <c r="IVC5" s="3"/>
      <c r="IVD5" s="3"/>
      <c r="IVE5" s="3"/>
      <c r="IVF5" s="3"/>
      <c r="IVG5" s="3"/>
      <c r="IVH5" s="3"/>
      <c r="IVI5" s="3"/>
      <c r="IVJ5" s="3"/>
      <c r="IVK5" s="3"/>
      <c r="IVL5" s="3"/>
      <c r="IVM5" s="3"/>
      <c r="IVN5" s="3"/>
      <c r="IVO5" s="3"/>
      <c r="IVP5" s="3"/>
      <c r="IVQ5" s="3"/>
      <c r="IVR5" s="3"/>
      <c r="IVS5" s="3"/>
      <c r="IVT5" s="3"/>
      <c r="IVU5" s="3"/>
      <c r="IVV5" s="3"/>
      <c r="IVW5" s="3"/>
      <c r="IVX5" s="3"/>
      <c r="IVY5" s="3"/>
      <c r="IVZ5" s="3"/>
      <c r="IWA5" s="3"/>
      <c r="IWB5" s="3"/>
      <c r="IWC5" s="3"/>
      <c r="IWD5" s="3"/>
      <c r="IWE5" s="3"/>
      <c r="IWF5" s="3"/>
      <c r="IWG5" s="3"/>
      <c r="IWH5" s="3"/>
      <c r="IWI5" s="3"/>
      <c r="IWJ5" s="3"/>
      <c r="IWK5" s="3"/>
      <c r="IWL5" s="3"/>
      <c r="IWM5" s="3"/>
      <c r="IWN5" s="3"/>
      <c r="IWO5" s="3"/>
      <c r="IWP5" s="3"/>
      <c r="IWQ5" s="3"/>
      <c r="IWR5" s="3"/>
      <c r="IWS5" s="3"/>
      <c r="IWT5" s="3"/>
      <c r="IWU5" s="3"/>
      <c r="IWV5" s="3"/>
      <c r="IWW5" s="3"/>
      <c r="IWX5" s="3"/>
      <c r="IWY5" s="3"/>
      <c r="IWZ5" s="3"/>
      <c r="IXA5" s="3"/>
      <c r="IXB5" s="3"/>
      <c r="IXC5" s="3"/>
      <c r="IXD5" s="3"/>
      <c r="IXE5" s="3"/>
      <c r="IXF5" s="3"/>
      <c r="IXG5" s="3"/>
      <c r="IXH5" s="3"/>
      <c r="IXI5" s="3"/>
      <c r="IXJ5" s="3"/>
      <c r="IXK5" s="3"/>
      <c r="IXL5" s="3"/>
      <c r="IXM5" s="3"/>
      <c r="IXN5" s="3"/>
      <c r="IXO5" s="3"/>
      <c r="IXP5" s="3"/>
      <c r="IXQ5" s="3"/>
      <c r="IXR5" s="3"/>
      <c r="IXS5" s="3"/>
      <c r="IXT5" s="3"/>
      <c r="IXU5" s="3"/>
      <c r="IXV5" s="3"/>
      <c r="IXW5" s="3"/>
      <c r="IXX5" s="3"/>
      <c r="IXY5" s="3"/>
      <c r="IXZ5" s="3"/>
      <c r="IYA5" s="3"/>
      <c r="IYB5" s="3"/>
      <c r="IYC5" s="3"/>
      <c r="IYD5" s="3"/>
      <c r="IYE5" s="3"/>
      <c r="IYF5" s="3"/>
      <c r="IYG5" s="3"/>
      <c r="IYH5" s="3"/>
      <c r="IYI5" s="3"/>
      <c r="IYJ5" s="3"/>
      <c r="IYK5" s="3"/>
      <c r="IYL5" s="3"/>
      <c r="IYM5" s="3"/>
      <c r="IYN5" s="3"/>
      <c r="IYO5" s="3"/>
      <c r="IYP5" s="3"/>
      <c r="IYQ5" s="3"/>
      <c r="IYR5" s="3"/>
      <c r="IYS5" s="3"/>
      <c r="IYT5" s="3"/>
      <c r="IYU5" s="3"/>
      <c r="IYV5" s="3"/>
      <c r="IYW5" s="3"/>
      <c r="IYX5" s="3"/>
      <c r="IYY5" s="3"/>
      <c r="IYZ5" s="3"/>
      <c r="IZA5" s="3"/>
      <c r="IZB5" s="3"/>
      <c r="IZC5" s="3"/>
      <c r="IZD5" s="3"/>
      <c r="IZE5" s="3"/>
      <c r="IZF5" s="3"/>
      <c r="IZG5" s="3"/>
      <c r="IZH5" s="3"/>
      <c r="IZI5" s="3"/>
      <c r="IZJ5" s="3"/>
      <c r="IZK5" s="3"/>
      <c r="IZL5" s="3"/>
      <c r="IZM5" s="3"/>
      <c r="IZN5" s="3"/>
      <c r="IZO5" s="3"/>
      <c r="IZP5" s="3"/>
      <c r="IZQ5" s="3"/>
      <c r="IZR5" s="3"/>
      <c r="IZS5" s="3"/>
      <c r="IZT5" s="3"/>
      <c r="IZU5" s="3"/>
      <c r="IZV5" s="3"/>
      <c r="IZW5" s="3"/>
      <c r="IZX5" s="3"/>
      <c r="IZY5" s="3"/>
      <c r="IZZ5" s="3"/>
      <c r="JAA5" s="3"/>
      <c r="JAB5" s="3"/>
      <c r="JAC5" s="3"/>
      <c r="JAD5" s="3"/>
      <c r="JAE5" s="3"/>
      <c r="JAF5" s="3"/>
      <c r="JAG5" s="3"/>
      <c r="JAH5" s="3"/>
      <c r="JAI5" s="3"/>
      <c r="JAJ5" s="3"/>
      <c r="JAK5" s="3"/>
      <c r="JAL5" s="3"/>
      <c r="JAM5" s="3"/>
      <c r="JAN5" s="3"/>
      <c r="JAO5" s="3"/>
      <c r="JAP5" s="3"/>
      <c r="JAQ5" s="3"/>
      <c r="JAR5" s="3"/>
      <c r="JAS5" s="3"/>
      <c r="JAT5" s="3"/>
      <c r="JAU5" s="3"/>
      <c r="JAV5" s="3"/>
      <c r="JAW5" s="3"/>
      <c r="JAX5" s="3"/>
      <c r="JAY5" s="3"/>
      <c r="JAZ5" s="3"/>
      <c r="JBA5" s="3"/>
      <c r="JBB5" s="3"/>
      <c r="JBC5" s="3"/>
      <c r="JBD5" s="3"/>
      <c r="JBE5" s="3"/>
      <c r="JBF5" s="3"/>
      <c r="JBG5" s="3"/>
      <c r="JBH5" s="3"/>
      <c r="JBI5" s="3"/>
      <c r="JBJ5" s="3"/>
      <c r="JBK5" s="3"/>
      <c r="JBL5" s="3"/>
      <c r="JBM5" s="3"/>
      <c r="JBN5" s="3"/>
      <c r="JBO5" s="3"/>
      <c r="JBP5" s="3"/>
      <c r="JBQ5" s="3"/>
      <c r="JBR5" s="3"/>
      <c r="JBS5" s="3"/>
      <c r="JBT5" s="3"/>
      <c r="JBU5" s="3"/>
      <c r="JBV5" s="3"/>
      <c r="JBW5" s="3"/>
      <c r="JBX5" s="3"/>
      <c r="JBY5" s="3"/>
      <c r="JBZ5" s="3"/>
      <c r="JCA5" s="3"/>
      <c r="JCB5" s="3"/>
      <c r="JCC5" s="3"/>
      <c r="JCD5" s="3"/>
      <c r="JCE5" s="3"/>
      <c r="JCF5" s="3"/>
      <c r="JCG5" s="3"/>
      <c r="JCH5" s="3"/>
      <c r="JCI5" s="3"/>
      <c r="JCJ5" s="3"/>
      <c r="JCK5" s="3"/>
      <c r="JCL5" s="3"/>
      <c r="JCM5" s="3"/>
      <c r="JCN5" s="3"/>
      <c r="JCO5" s="3"/>
      <c r="JCP5" s="3"/>
      <c r="JCQ5" s="3"/>
      <c r="JCR5" s="3"/>
      <c r="JCS5" s="3"/>
      <c r="JCT5" s="3"/>
      <c r="JCU5" s="3"/>
      <c r="JCV5" s="3"/>
      <c r="JCW5" s="3"/>
      <c r="JCX5" s="3"/>
      <c r="JCY5" s="3"/>
      <c r="JCZ5" s="3"/>
      <c r="JDA5" s="3"/>
      <c r="JDB5" s="3"/>
      <c r="JDC5" s="3"/>
      <c r="JDD5" s="3"/>
      <c r="JDE5" s="3"/>
      <c r="JDF5" s="3"/>
      <c r="JDG5" s="3"/>
      <c r="JDH5" s="3"/>
      <c r="JDI5" s="3"/>
      <c r="JDJ5" s="3"/>
      <c r="JDK5" s="3"/>
      <c r="JDL5" s="3"/>
      <c r="JDM5" s="3"/>
      <c r="JDN5" s="3"/>
      <c r="JDO5" s="3"/>
      <c r="JDP5" s="3"/>
      <c r="JDQ5" s="3"/>
      <c r="JDR5" s="3"/>
      <c r="JDS5" s="3"/>
      <c r="JDT5" s="3"/>
      <c r="JDU5" s="3"/>
      <c r="JDV5" s="3"/>
      <c r="JDW5" s="3"/>
      <c r="JDX5" s="3"/>
      <c r="JDY5" s="3"/>
      <c r="JDZ5" s="3"/>
      <c r="JEA5" s="3"/>
      <c r="JEB5" s="3"/>
      <c r="JEC5" s="3"/>
      <c r="JED5" s="3"/>
      <c r="JEE5" s="3"/>
      <c r="JEF5" s="3"/>
      <c r="JEG5" s="3"/>
      <c r="JEH5" s="3"/>
      <c r="JEI5" s="3"/>
      <c r="JEJ5" s="3"/>
      <c r="JEK5" s="3"/>
      <c r="JEL5" s="3"/>
      <c r="JEM5" s="3"/>
      <c r="JEN5" s="3"/>
      <c r="JEO5" s="3"/>
      <c r="JEP5" s="3"/>
      <c r="JEQ5" s="3"/>
      <c r="JER5" s="3"/>
      <c r="JES5" s="3"/>
      <c r="JET5" s="3"/>
      <c r="JEU5" s="3"/>
      <c r="JEV5" s="3"/>
      <c r="JEW5" s="3"/>
      <c r="JEX5" s="3"/>
      <c r="JEY5" s="3"/>
      <c r="JEZ5" s="3"/>
      <c r="JFA5" s="3"/>
      <c r="JFB5" s="3"/>
      <c r="JFC5" s="3"/>
      <c r="JFD5" s="3"/>
      <c r="JFE5" s="3"/>
      <c r="JFF5" s="3"/>
      <c r="JFG5" s="3"/>
      <c r="JFH5" s="3"/>
      <c r="JFI5" s="3"/>
      <c r="JFJ5" s="3"/>
      <c r="JFK5" s="3"/>
      <c r="JFL5" s="3"/>
      <c r="JFM5" s="3"/>
      <c r="JFN5" s="3"/>
      <c r="JFO5" s="3"/>
      <c r="JFP5" s="3"/>
      <c r="JFQ5" s="3"/>
      <c r="JFR5" s="3"/>
      <c r="JFS5" s="3"/>
      <c r="JFT5" s="3"/>
      <c r="JFU5" s="3"/>
      <c r="JFV5" s="3"/>
      <c r="JFW5" s="3"/>
      <c r="JFX5" s="3"/>
      <c r="JFY5" s="3"/>
      <c r="JFZ5" s="3"/>
      <c r="JGA5" s="3"/>
      <c r="JGB5" s="3"/>
      <c r="JGC5" s="3"/>
      <c r="JGD5" s="3"/>
      <c r="JGE5" s="3"/>
      <c r="JGF5" s="3"/>
      <c r="JGG5" s="3"/>
      <c r="JGH5" s="3"/>
      <c r="JGI5" s="3"/>
      <c r="JGJ5" s="3"/>
      <c r="JGK5" s="3"/>
      <c r="JGL5" s="3"/>
      <c r="JGM5" s="3"/>
      <c r="JGN5" s="3"/>
      <c r="JGO5" s="3"/>
      <c r="JGP5" s="3"/>
      <c r="JGQ5" s="3"/>
      <c r="JGR5" s="3"/>
      <c r="JGS5" s="3"/>
      <c r="JGT5" s="3"/>
      <c r="JGU5" s="3"/>
      <c r="JGV5" s="3"/>
      <c r="JGW5" s="3"/>
      <c r="JGX5" s="3"/>
      <c r="JGY5" s="3"/>
      <c r="JGZ5" s="3"/>
      <c r="JHA5" s="3"/>
      <c r="JHB5" s="3"/>
      <c r="JHC5" s="3"/>
      <c r="JHD5" s="3"/>
      <c r="JHE5" s="3"/>
      <c r="JHF5" s="3"/>
      <c r="JHG5" s="3"/>
      <c r="JHH5" s="3"/>
      <c r="JHI5" s="3"/>
      <c r="JHJ5" s="3"/>
      <c r="JHK5" s="3"/>
      <c r="JHL5" s="3"/>
      <c r="JHM5" s="3"/>
      <c r="JHN5" s="3"/>
      <c r="JHO5" s="3"/>
      <c r="JHP5" s="3"/>
      <c r="JHQ5" s="3"/>
      <c r="JHR5" s="3"/>
      <c r="JHS5" s="3"/>
      <c r="JHT5" s="3"/>
      <c r="JHU5" s="3"/>
      <c r="JHV5" s="3"/>
      <c r="JHW5" s="3"/>
      <c r="JHX5" s="3"/>
      <c r="JHY5" s="3"/>
      <c r="JHZ5" s="3"/>
      <c r="JIA5" s="3"/>
      <c r="JIB5" s="3"/>
      <c r="JIC5" s="3"/>
      <c r="JID5" s="3"/>
      <c r="JIE5" s="3"/>
      <c r="JIF5" s="3"/>
      <c r="JIG5" s="3"/>
      <c r="JIH5" s="3"/>
      <c r="JII5" s="3"/>
      <c r="JIJ5" s="3"/>
      <c r="JIK5" s="3"/>
      <c r="JIL5" s="3"/>
      <c r="JIM5" s="3"/>
      <c r="JIN5" s="3"/>
      <c r="JIO5" s="3"/>
      <c r="JIP5" s="3"/>
      <c r="JIQ5" s="3"/>
      <c r="JIR5" s="3"/>
      <c r="JIS5" s="3"/>
      <c r="JIT5" s="3"/>
      <c r="JIU5" s="3"/>
      <c r="JIV5" s="3"/>
      <c r="JIW5" s="3"/>
      <c r="JIX5" s="3"/>
      <c r="JIY5" s="3"/>
      <c r="JIZ5" s="3"/>
      <c r="JJA5" s="3"/>
      <c r="JJB5" s="3"/>
      <c r="JJC5" s="3"/>
      <c r="JJD5" s="3"/>
      <c r="JJE5" s="3"/>
      <c r="JJF5" s="3"/>
      <c r="JJG5" s="3"/>
      <c r="JJH5" s="3"/>
      <c r="JJI5" s="3"/>
      <c r="JJJ5" s="3"/>
      <c r="JJK5" s="3"/>
      <c r="JJL5" s="3"/>
      <c r="JJM5" s="3"/>
      <c r="JJN5" s="3"/>
      <c r="JJO5" s="3"/>
      <c r="JJP5" s="3"/>
      <c r="JJQ5" s="3"/>
      <c r="JJR5" s="3"/>
      <c r="JJS5" s="3"/>
      <c r="JJT5" s="3"/>
      <c r="JJU5" s="3"/>
      <c r="JJV5" s="3"/>
      <c r="JJW5" s="3"/>
      <c r="JJX5" s="3"/>
      <c r="JJY5" s="3"/>
      <c r="JJZ5" s="3"/>
      <c r="JKA5" s="3"/>
      <c r="JKB5" s="3"/>
      <c r="JKC5" s="3"/>
      <c r="JKD5" s="3"/>
      <c r="JKE5" s="3"/>
      <c r="JKF5" s="3"/>
      <c r="JKG5" s="3"/>
      <c r="JKH5" s="3"/>
      <c r="JKI5" s="3"/>
      <c r="JKJ5" s="3"/>
      <c r="JKK5" s="3"/>
      <c r="JKL5" s="3"/>
      <c r="JKM5" s="3"/>
      <c r="JKN5" s="3"/>
      <c r="JKO5" s="3"/>
      <c r="JKP5" s="3"/>
      <c r="JKQ5" s="3"/>
      <c r="JKR5" s="3"/>
      <c r="JKS5" s="3"/>
      <c r="JKT5" s="3"/>
      <c r="JKU5" s="3"/>
      <c r="JKV5" s="3"/>
      <c r="JKW5" s="3"/>
      <c r="JKX5" s="3"/>
      <c r="JKY5" s="3"/>
      <c r="JKZ5" s="3"/>
      <c r="JLA5" s="3"/>
      <c r="JLB5" s="3"/>
      <c r="JLC5" s="3"/>
      <c r="JLD5" s="3"/>
      <c r="JLE5" s="3"/>
      <c r="JLF5" s="3"/>
      <c r="JLG5" s="3"/>
      <c r="JLH5" s="3"/>
      <c r="JLI5" s="3"/>
      <c r="JLJ5" s="3"/>
      <c r="JLK5" s="3"/>
      <c r="JLL5" s="3"/>
      <c r="JLM5" s="3"/>
      <c r="JLN5" s="3"/>
      <c r="JLO5" s="3"/>
      <c r="JLP5" s="3"/>
      <c r="JLQ5" s="3"/>
      <c r="JLR5" s="3"/>
      <c r="JLS5" s="3"/>
      <c r="JLT5" s="3"/>
      <c r="JLU5" s="3"/>
      <c r="JLV5" s="3"/>
      <c r="JLW5" s="3"/>
      <c r="JLX5" s="3"/>
      <c r="JLY5" s="3"/>
      <c r="JLZ5" s="3"/>
      <c r="JMA5" s="3"/>
      <c r="JMB5" s="3"/>
      <c r="JMC5" s="3"/>
      <c r="JMD5" s="3"/>
      <c r="JME5" s="3"/>
      <c r="JMF5" s="3"/>
      <c r="JMG5" s="3"/>
      <c r="JMH5" s="3"/>
      <c r="JMI5" s="3"/>
      <c r="JMJ5" s="3"/>
      <c r="JMK5" s="3"/>
      <c r="JML5" s="3"/>
      <c r="JMM5" s="3"/>
      <c r="JMN5" s="3"/>
      <c r="JMO5" s="3"/>
      <c r="JMP5" s="3"/>
      <c r="JMQ5" s="3"/>
      <c r="JMR5" s="3"/>
      <c r="JMS5" s="3"/>
      <c r="JMT5" s="3"/>
      <c r="JMU5" s="3"/>
      <c r="JMV5" s="3"/>
      <c r="JMW5" s="3"/>
      <c r="JMX5" s="3"/>
      <c r="JMY5" s="3"/>
      <c r="JMZ5" s="3"/>
      <c r="JNA5" s="3"/>
      <c r="JNB5" s="3"/>
      <c r="JNC5" s="3"/>
      <c r="JND5" s="3"/>
      <c r="JNE5" s="3"/>
      <c r="JNF5" s="3"/>
      <c r="JNG5" s="3"/>
      <c r="JNH5" s="3"/>
      <c r="JNI5" s="3"/>
      <c r="JNJ5" s="3"/>
      <c r="JNK5" s="3"/>
      <c r="JNL5" s="3"/>
      <c r="JNM5" s="3"/>
      <c r="JNN5" s="3"/>
      <c r="JNO5" s="3"/>
      <c r="JNP5" s="3"/>
      <c r="JNQ5" s="3"/>
      <c r="JNR5" s="3"/>
      <c r="JNS5" s="3"/>
      <c r="JNT5" s="3"/>
      <c r="JNU5" s="3"/>
      <c r="JNV5" s="3"/>
      <c r="JNW5" s="3"/>
      <c r="JNX5" s="3"/>
      <c r="JNY5" s="3"/>
      <c r="JNZ5" s="3"/>
      <c r="JOA5" s="3"/>
      <c r="JOB5" s="3"/>
      <c r="JOC5" s="3"/>
      <c r="JOD5" s="3"/>
      <c r="JOE5" s="3"/>
      <c r="JOF5" s="3"/>
      <c r="JOG5" s="3"/>
      <c r="JOH5" s="3"/>
      <c r="JOI5" s="3"/>
      <c r="JOJ5" s="3"/>
      <c r="JOK5" s="3"/>
      <c r="JOL5" s="3"/>
      <c r="JOM5" s="3"/>
      <c r="JON5" s="3"/>
      <c r="JOO5" s="3"/>
      <c r="JOP5" s="3"/>
      <c r="JOQ5" s="3"/>
      <c r="JOR5" s="3"/>
      <c r="JOS5" s="3"/>
      <c r="JOT5" s="3"/>
      <c r="JOU5" s="3"/>
      <c r="JOV5" s="3"/>
      <c r="JOW5" s="3"/>
      <c r="JOX5" s="3"/>
      <c r="JOY5" s="3"/>
      <c r="JOZ5" s="3"/>
      <c r="JPA5" s="3"/>
      <c r="JPB5" s="3"/>
      <c r="JPC5" s="3"/>
      <c r="JPD5" s="3"/>
      <c r="JPE5" s="3"/>
      <c r="JPF5" s="3"/>
      <c r="JPG5" s="3"/>
      <c r="JPH5" s="3"/>
      <c r="JPI5" s="3"/>
      <c r="JPJ5" s="3"/>
      <c r="JPK5" s="3"/>
      <c r="JPL5" s="3"/>
      <c r="JPM5" s="3"/>
      <c r="JPN5" s="3"/>
      <c r="JPO5" s="3"/>
      <c r="JPP5" s="3"/>
      <c r="JPQ5" s="3"/>
      <c r="JPR5" s="3"/>
      <c r="JPS5" s="3"/>
      <c r="JPT5" s="3"/>
      <c r="JPU5" s="3"/>
      <c r="JPV5" s="3"/>
      <c r="JPW5" s="3"/>
      <c r="JPX5" s="3"/>
      <c r="JPY5" s="3"/>
      <c r="JPZ5" s="3"/>
      <c r="JQA5" s="3"/>
      <c r="JQB5" s="3"/>
      <c r="JQC5" s="3"/>
      <c r="JQD5" s="3"/>
      <c r="JQE5" s="3"/>
      <c r="JQF5" s="3"/>
      <c r="JQG5" s="3"/>
      <c r="JQH5" s="3"/>
      <c r="JQI5" s="3"/>
      <c r="JQJ5" s="3"/>
      <c r="JQK5" s="3"/>
      <c r="JQL5" s="3"/>
      <c r="JQM5" s="3"/>
      <c r="JQN5" s="3"/>
      <c r="JQO5" s="3"/>
      <c r="JQP5" s="3"/>
      <c r="JQQ5" s="3"/>
      <c r="JQR5" s="3"/>
      <c r="JQS5" s="3"/>
      <c r="JQT5" s="3"/>
      <c r="JQU5" s="3"/>
      <c r="JQV5" s="3"/>
      <c r="JQW5" s="3"/>
      <c r="JQX5" s="3"/>
      <c r="JQY5" s="3"/>
      <c r="JQZ5" s="3"/>
      <c r="JRA5" s="3"/>
      <c r="JRB5" s="3"/>
      <c r="JRC5" s="3"/>
      <c r="JRD5" s="3"/>
      <c r="JRE5" s="3"/>
      <c r="JRF5" s="3"/>
      <c r="JRG5" s="3"/>
      <c r="JRH5" s="3"/>
      <c r="JRI5" s="3"/>
      <c r="JRJ5" s="3"/>
      <c r="JRK5" s="3"/>
      <c r="JRL5" s="3"/>
      <c r="JRM5" s="3"/>
      <c r="JRN5" s="3"/>
      <c r="JRO5" s="3"/>
      <c r="JRP5" s="3"/>
      <c r="JRQ5" s="3"/>
      <c r="JRR5" s="3"/>
      <c r="JRS5" s="3"/>
      <c r="JRT5" s="3"/>
      <c r="JRU5" s="3"/>
      <c r="JRV5" s="3"/>
      <c r="JRW5" s="3"/>
      <c r="JRX5" s="3"/>
      <c r="JRY5" s="3"/>
      <c r="JRZ5" s="3"/>
      <c r="JSA5" s="3"/>
      <c r="JSB5" s="3"/>
      <c r="JSC5" s="3"/>
      <c r="JSD5" s="3"/>
      <c r="JSE5" s="3"/>
      <c r="JSF5" s="3"/>
      <c r="JSG5" s="3"/>
      <c r="JSH5" s="3"/>
      <c r="JSI5" s="3"/>
      <c r="JSJ5" s="3"/>
      <c r="JSK5" s="3"/>
      <c r="JSL5" s="3"/>
      <c r="JSM5" s="3"/>
      <c r="JSN5" s="3"/>
      <c r="JSO5" s="3"/>
      <c r="JSP5" s="3"/>
      <c r="JSQ5" s="3"/>
      <c r="JSR5" s="3"/>
      <c r="JSS5" s="3"/>
      <c r="JST5" s="3"/>
      <c r="JSU5" s="3"/>
      <c r="JSV5" s="3"/>
      <c r="JSW5" s="3"/>
      <c r="JSX5" s="3"/>
      <c r="JSY5" s="3"/>
      <c r="JSZ5" s="3"/>
      <c r="JTA5" s="3"/>
      <c r="JTB5" s="3"/>
      <c r="JTC5" s="3"/>
      <c r="JTD5" s="3"/>
      <c r="JTE5" s="3"/>
      <c r="JTF5" s="3"/>
      <c r="JTG5" s="3"/>
      <c r="JTH5" s="3"/>
      <c r="JTI5" s="3"/>
      <c r="JTJ5" s="3"/>
      <c r="JTK5" s="3"/>
      <c r="JTL5" s="3"/>
      <c r="JTM5" s="3"/>
      <c r="JTN5" s="3"/>
      <c r="JTO5" s="3"/>
      <c r="JTP5" s="3"/>
      <c r="JTQ5" s="3"/>
      <c r="JTR5" s="3"/>
      <c r="JTS5" s="3"/>
      <c r="JTT5" s="3"/>
      <c r="JTU5" s="3"/>
      <c r="JTV5" s="3"/>
      <c r="JTW5" s="3"/>
      <c r="JTX5" s="3"/>
      <c r="JTY5" s="3"/>
      <c r="JTZ5" s="3"/>
      <c r="JUA5" s="3"/>
      <c r="JUB5" s="3"/>
      <c r="JUC5" s="3"/>
      <c r="JUD5" s="3"/>
      <c r="JUE5" s="3"/>
      <c r="JUF5" s="3"/>
      <c r="JUG5" s="3"/>
      <c r="JUH5" s="3"/>
      <c r="JUI5" s="3"/>
      <c r="JUJ5" s="3"/>
      <c r="JUK5" s="3"/>
      <c r="JUL5" s="3"/>
      <c r="JUM5" s="3"/>
      <c r="JUN5" s="3"/>
      <c r="JUO5" s="3"/>
      <c r="JUP5" s="3"/>
      <c r="JUQ5" s="3"/>
      <c r="JUR5" s="3"/>
      <c r="JUS5" s="3"/>
      <c r="JUT5" s="3"/>
      <c r="JUU5" s="3"/>
      <c r="JUV5" s="3"/>
      <c r="JUW5" s="3"/>
      <c r="JUX5" s="3"/>
      <c r="JUY5" s="3"/>
      <c r="JUZ5" s="3"/>
      <c r="JVA5" s="3"/>
      <c r="JVB5" s="3"/>
      <c r="JVC5" s="3"/>
      <c r="JVD5" s="3"/>
      <c r="JVE5" s="3"/>
      <c r="JVF5" s="3"/>
      <c r="JVG5" s="3"/>
      <c r="JVH5" s="3"/>
      <c r="JVI5" s="3"/>
      <c r="JVJ5" s="3"/>
      <c r="JVK5" s="3"/>
      <c r="JVL5" s="3"/>
      <c r="JVM5" s="3"/>
      <c r="JVN5" s="3"/>
      <c r="JVO5" s="3"/>
      <c r="JVP5" s="3"/>
      <c r="JVQ5" s="3"/>
      <c r="JVR5" s="3"/>
      <c r="JVS5" s="3"/>
      <c r="JVT5" s="3"/>
      <c r="JVU5" s="3"/>
      <c r="JVV5" s="3"/>
      <c r="JVW5" s="3"/>
      <c r="JVX5" s="3"/>
      <c r="JVY5" s="3"/>
      <c r="JVZ5" s="3"/>
      <c r="JWA5" s="3"/>
      <c r="JWB5" s="3"/>
      <c r="JWC5" s="3"/>
      <c r="JWD5" s="3"/>
      <c r="JWE5" s="3"/>
      <c r="JWF5" s="3"/>
      <c r="JWG5" s="3"/>
      <c r="JWH5" s="3"/>
      <c r="JWI5" s="3"/>
      <c r="JWJ5" s="3"/>
      <c r="JWK5" s="3"/>
      <c r="JWL5" s="3"/>
      <c r="JWM5" s="3"/>
      <c r="JWN5" s="3"/>
      <c r="JWO5" s="3"/>
      <c r="JWP5" s="3"/>
      <c r="JWQ5" s="3"/>
      <c r="JWR5" s="3"/>
      <c r="JWS5" s="3"/>
      <c r="JWT5" s="3"/>
      <c r="JWU5" s="3"/>
      <c r="JWV5" s="3"/>
      <c r="JWW5" s="3"/>
      <c r="JWX5" s="3"/>
      <c r="JWY5" s="3"/>
      <c r="JWZ5" s="3"/>
      <c r="JXA5" s="3"/>
      <c r="JXB5" s="3"/>
      <c r="JXC5" s="3"/>
      <c r="JXD5" s="3"/>
      <c r="JXE5" s="3"/>
      <c r="JXF5" s="3"/>
      <c r="JXG5" s="3"/>
      <c r="JXH5" s="3"/>
      <c r="JXI5" s="3"/>
      <c r="JXJ5" s="3"/>
      <c r="JXK5" s="3"/>
      <c r="JXL5" s="3"/>
      <c r="JXM5" s="3"/>
      <c r="JXN5" s="3"/>
      <c r="JXO5" s="3"/>
      <c r="JXP5" s="3"/>
      <c r="JXQ5" s="3"/>
      <c r="JXR5" s="3"/>
      <c r="JXS5" s="3"/>
      <c r="JXT5" s="3"/>
      <c r="JXU5" s="3"/>
      <c r="JXV5" s="3"/>
      <c r="JXW5" s="3"/>
      <c r="JXX5" s="3"/>
      <c r="JXY5" s="3"/>
      <c r="JXZ5" s="3"/>
      <c r="JYA5" s="3"/>
      <c r="JYB5" s="3"/>
      <c r="JYC5" s="3"/>
      <c r="JYD5" s="3"/>
      <c r="JYE5" s="3"/>
      <c r="JYF5" s="3"/>
      <c r="JYG5" s="3"/>
      <c r="JYH5" s="3"/>
      <c r="JYI5" s="3"/>
      <c r="JYJ5" s="3"/>
      <c r="JYK5" s="3"/>
      <c r="JYL5" s="3"/>
      <c r="JYM5" s="3"/>
      <c r="JYN5" s="3"/>
      <c r="JYO5" s="3"/>
      <c r="JYP5" s="3"/>
      <c r="JYQ5" s="3"/>
      <c r="JYR5" s="3"/>
      <c r="JYS5" s="3"/>
      <c r="JYT5" s="3"/>
      <c r="JYU5" s="3"/>
      <c r="JYV5" s="3"/>
      <c r="JYW5" s="3"/>
      <c r="JYX5" s="3"/>
      <c r="JYY5" s="3"/>
      <c r="JYZ5" s="3"/>
      <c r="JZA5" s="3"/>
      <c r="JZB5" s="3"/>
      <c r="JZC5" s="3"/>
      <c r="JZD5" s="3"/>
      <c r="JZE5" s="3"/>
      <c r="JZF5" s="3"/>
      <c r="JZG5" s="3"/>
      <c r="JZH5" s="3"/>
      <c r="JZI5" s="3"/>
      <c r="JZJ5" s="3"/>
      <c r="JZK5" s="3"/>
      <c r="JZL5" s="3"/>
      <c r="JZM5" s="3"/>
      <c r="JZN5" s="3"/>
      <c r="JZO5" s="3"/>
      <c r="JZP5" s="3"/>
      <c r="JZQ5" s="3"/>
      <c r="JZR5" s="3"/>
      <c r="JZS5" s="3"/>
      <c r="JZT5" s="3"/>
      <c r="JZU5" s="3"/>
      <c r="JZV5" s="3"/>
      <c r="JZW5" s="3"/>
      <c r="JZX5" s="3"/>
      <c r="JZY5" s="3"/>
      <c r="JZZ5" s="3"/>
      <c r="KAA5" s="3"/>
      <c r="KAB5" s="3"/>
      <c r="KAC5" s="3"/>
      <c r="KAD5" s="3"/>
      <c r="KAE5" s="3"/>
      <c r="KAF5" s="3"/>
      <c r="KAG5" s="3"/>
      <c r="KAH5" s="3"/>
      <c r="KAI5" s="3"/>
      <c r="KAJ5" s="3"/>
      <c r="KAK5" s="3"/>
      <c r="KAL5" s="3"/>
      <c r="KAM5" s="3"/>
      <c r="KAN5" s="3"/>
      <c r="KAO5" s="3"/>
      <c r="KAP5" s="3"/>
      <c r="KAQ5" s="3"/>
      <c r="KAR5" s="3"/>
      <c r="KAS5" s="3"/>
      <c r="KAT5" s="3"/>
      <c r="KAU5" s="3"/>
      <c r="KAV5" s="3"/>
      <c r="KAW5" s="3"/>
      <c r="KAX5" s="3"/>
      <c r="KAY5" s="3"/>
      <c r="KAZ5" s="3"/>
      <c r="KBA5" s="3"/>
      <c r="KBB5" s="3"/>
      <c r="KBC5" s="3"/>
      <c r="KBD5" s="3"/>
      <c r="KBE5" s="3"/>
      <c r="KBF5" s="3"/>
      <c r="KBG5" s="3"/>
      <c r="KBH5" s="3"/>
      <c r="KBI5" s="3"/>
      <c r="KBJ5" s="3"/>
      <c r="KBK5" s="3"/>
      <c r="KBL5" s="3"/>
      <c r="KBM5" s="3"/>
      <c r="KBN5" s="3"/>
      <c r="KBO5" s="3"/>
      <c r="KBP5" s="3"/>
      <c r="KBQ5" s="3"/>
      <c r="KBR5" s="3"/>
      <c r="KBS5" s="3"/>
      <c r="KBT5" s="3"/>
      <c r="KBU5" s="3"/>
      <c r="KBV5" s="3"/>
      <c r="KBW5" s="3"/>
      <c r="KBX5" s="3"/>
      <c r="KBY5" s="3"/>
      <c r="KBZ5" s="3"/>
      <c r="KCA5" s="3"/>
      <c r="KCB5" s="3"/>
      <c r="KCC5" s="3"/>
      <c r="KCD5" s="3"/>
      <c r="KCE5" s="3"/>
      <c r="KCF5" s="3"/>
      <c r="KCG5" s="3"/>
      <c r="KCH5" s="3"/>
      <c r="KCI5" s="3"/>
      <c r="KCJ5" s="3"/>
      <c r="KCK5" s="3"/>
      <c r="KCL5" s="3"/>
      <c r="KCM5" s="3"/>
      <c r="KCN5" s="3"/>
      <c r="KCO5" s="3"/>
      <c r="KCP5" s="3"/>
      <c r="KCQ5" s="3"/>
      <c r="KCR5" s="3"/>
      <c r="KCS5" s="3"/>
      <c r="KCT5" s="3"/>
      <c r="KCU5" s="3"/>
      <c r="KCV5" s="3"/>
      <c r="KCW5" s="3"/>
      <c r="KCX5" s="3"/>
      <c r="KCY5" s="3"/>
      <c r="KCZ5" s="3"/>
      <c r="KDA5" s="3"/>
      <c r="KDB5" s="3"/>
      <c r="KDC5" s="3"/>
      <c r="KDD5" s="3"/>
      <c r="KDE5" s="3"/>
      <c r="KDF5" s="3"/>
      <c r="KDG5" s="3"/>
      <c r="KDH5" s="3"/>
      <c r="KDI5" s="3"/>
      <c r="KDJ5" s="3"/>
      <c r="KDK5" s="3"/>
      <c r="KDL5" s="3"/>
      <c r="KDM5" s="3"/>
      <c r="KDN5" s="3"/>
      <c r="KDO5" s="3"/>
      <c r="KDP5" s="3"/>
      <c r="KDQ5" s="3"/>
      <c r="KDR5" s="3"/>
      <c r="KDS5" s="3"/>
      <c r="KDT5" s="3"/>
      <c r="KDU5" s="3"/>
      <c r="KDV5" s="3"/>
      <c r="KDW5" s="3"/>
      <c r="KDX5" s="3"/>
      <c r="KDY5" s="3"/>
      <c r="KDZ5" s="3"/>
      <c r="KEA5" s="3"/>
      <c r="KEB5" s="3"/>
      <c r="KEC5" s="3"/>
      <c r="KED5" s="3"/>
      <c r="KEE5" s="3"/>
      <c r="KEF5" s="3"/>
      <c r="KEG5" s="3"/>
      <c r="KEH5" s="3"/>
      <c r="KEI5" s="3"/>
      <c r="KEJ5" s="3"/>
      <c r="KEK5" s="3"/>
      <c r="KEL5" s="3"/>
      <c r="KEM5" s="3"/>
      <c r="KEN5" s="3"/>
      <c r="KEO5" s="3"/>
      <c r="KEP5" s="3"/>
      <c r="KEQ5" s="3"/>
      <c r="KER5" s="3"/>
      <c r="KES5" s="3"/>
      <c r="KET5" s="3"/>
      <c r="KEU5" s="3"/>
      <c r="KEV5" s="3"/>
      <c r="KEW5" s="3"/>
      <c r="KEX5" s="3"/>
      <c r="KEY5" s="3"/>
      <c r="KEZ5" s="3"/>
      <c r="KFA5" s="3"/>
      <c r="KFB5" s="3"/>
      <c r="KFC5" s="3"/>
      <c r="KFD5" s="3"/>
      <c r="KFE5" s="3"/>
      <c r="KFF5" s="3"/>
      <c r="KFG5" s="3"/>
      <c r="KFH5" s="3"/>
      <c r="KFI5" s="3"/>
      <c r="KFJ5" s="3"/>
      <c r="KFK5" s="3"/>
      <c r="KFL5" s="3"/>
      <c r="KFM5" s="3"/>
      <c r="KFN5" s="3"/>
      <c r="KFO5" s="3"/>
      <c r="KFP5" s="3"/>
      <c r="KFQ5" s="3"/>
      <c r="KFR5" s="3"/>
      <c r="KFS5" s="3"/>
      <c r="KFT5" s="3"/>
      <c r="KFU5" s="3"/>
      <c r="KFV5" s="3"/>
      <c r="KFW5" s="3"/>
      <c r="KFX5" s="3"/>
      <c r="KFY5" s="3"/>
      <c r="KFZ5" s="3"/>
      <c r="KGA5" s="3"/>
      <c r="KGB5" s="3"/>
      <c r="KGC5" s="3"/>
      <c r="KGD5" s="3"/>
      <c r="KGE5" s="3"/>
      <c r="KGF5" s="3"/>
      <c r="KGG5" s="3"/>
      <c r="KGH5" s="3"/>
      <c r="KGI5" s="3"/>
      <c r="KGJ5" s="3"/>
      <c r="KGK5" s="3"/>
      <c r="KGL5" s="3"/>
      <c r="KGM5" s="3"/>
      <c r="KGN5" s="3"/>
      <c r="KGO5" s="3"/>
      <c r="KGP5" s="3"/>
      <c r="KGQ5" s="3"/>
      <c r="KGR5" s="3"/>
      <c r="KGS5" s="3"/>
      <c r="KGT5" s="3"/>
      <c r="KGU5" s="3"/>
      <c r="KGV5" s="3"/>
      <c r="KGW5" s="3"/>
      <c r="KGX5" s="3"/>
      <c r="KGY5" s="3"/>
      <c r="KGZ5" s="3"/>
      <c r="KHA5" s="3"/>
      <c r="KHB5" s="3"/>
      <c r="KHC5" s="3"/>
      <c r="KHD5" s="3"/>
      <c r="KHE5" s="3"/>
      <c r="KHF5" s="3"/>
      <c r="KHG5" s="3"/>
      <c r="KHH5" s="3"/>
      <c r="KHI5" s="3"/>
      <c r="KHJ5" s="3"/>
      <c r="KHK5" s="3"/>
      <c r="KHL5" s="3"/>
      <c r="KHM5" s="3"/>
      <c r="KHN5" s="3"/>
      <c r="KHO5" s="3"/>
      <c r="KHP5" s="3"/>
      <c r="KHQ5" s="3"/>
      <c r="KHR5" s="3"/>
      <c r="KHS5" s="3"/>
      <c r="KHT5" s="3"/>
      <c r="KHU5" s="3"/>
      <c r="KHV5" s="3"/>
      <c r="KHW5" s="3"/>
      <c r="KHX5" s="3"/>
      <c r="KHY5" s="3"/>
      <c r="KHZ5" s="3"/>
      <c r="KIA5" s="3"/>
      <c r="KIB5" s="3"/>
      <c r="KIC5" s="3"/>
      <c r="KID5" s="3"/>
      <c r="KIE5" s="3"/>
      <c r="KIF5" s="3"/>
      <c r="KIG5" s="3"/>
      <c r="KIH5" s="3"/>
      <c r="KII5" s="3"/>
      <c r="KIJ5" s="3"/>
      <c r="KIK5" s="3"/>
      <c r="KIL5" s="3"/>
      <c r="KIM5" s="3"/>
      <c r="KIN5" s="3"/>
      <c r="KIO5" s="3"/>
      <c r="KIP5" s="3"/>
      <c r="KIQ5" s="3"/>
      <c r="KIR5" s="3"/>
      <c r="KIS5" s="3"/>
      <c r="KIT5" s="3"/>
      <c r="KIU5" s="3"/>
      <c r="KIV5" s="3"/>
      <c r="KIW5" s="3"/>
      <c r="KIX5" s="3"/>
      <c r="KIY5" s="3"/>
      <c r="KIZ5" s="3"/>
      <c r="KJA5" s="3"/>
      <c r="KJB5" s="3"/>
      <c r="KJC5" s="3"/>
      <c r="KJD5" s="3"/>
      <c r="KJE5" s="3"/>
      <c r="KJF5" s="3"/>
      <c r="KJG5" s="3"/>
      <c r="KJH5" s="3"/>
      <c r="KJI5" s="3"/>
      <c r="KJJ5" s="3"/>
      <c r="KJK5" s="3"/>
      <c r="KJL5" s="3"/>
      <c r="KJM5" s="3"/>
      <c r="KJN5" s="3"/>
      <c r="KJO5" s="3"/>
      <c r="KJP5" s="3"/>
      <c r="KJQ5" s="3"/>
      <c r="KJR5" s="3"/>
      <c r="KJS5" s="3"/>
      <c r="KJT5" s="3"/>
      <c r="KJU5" s="3"/>
      <c r="KJV5" s="3"/>
      <c r="KJW5" s="3"/>
      <c r="KJX5" s="3"/>
      <c r="KJY5" s="3"/>
      <c r="KJZ5" s="3"/>
      <c r="KKA5" s="3"/>
      <c r="KKB5" s="3"/>
      <c r="KKC5" s="3"/>
      <c r="KKD5" s="3"/>
      <c r="KKE5" s="3"/>
      <c r="KKF5" s="3"/>
      <c r="KKG5" s="3"/>
      <c r="KKH5" s="3"/>
      <c r="KKI5" s="3"/>
      <c r="KKJ5" s="3"/>
      <c r="KKK5" s="3"/>
      <c r="KKL5" s="3"/>
      <c r="KKM5" s="3"/>
      <c r="KKN5" s="3"/>
      <c r="KKO5" s="3"/>
      <c r="KKP5" s="3"/>
      <c r="KKQ5" s="3"/>
      <c r="KKR5" s="3"/>
      <c r="KKS5" s="3"/>
      <c r="KKT5" s="3"/>
      <c r="KKU5" s="3"/>
      <c r="KKV5" s="3"/>
      <c r="KKW5" s="3"/>
      <c r="KKX5" s="3"/>
      <c r="KKY5" s="3"/>
      <c r="KKZ5" s="3"/>
      <c r="KLA5" s="3"/>
      <c r="KLB5" s="3"/>
      <c r="KLC5" s="3"/>
      <c r="KLD5" s="3"/>
      <c r="KLE5" s="3"/>
      <c r="KLF5" s="3"/>
      <c r="KLG5" s="3"/>
      <c r="KLH5" s="3"/>
      <c r="KLI5" s="3"/>
      <c r="KLJ5" s="3"/>
      <c r="KLK5" s="3"/>
      <c r="KLL5" s="3"/>
      <c r="KLM5" s="3"/>
      <c r="KLN5" s="3"/>
      <c r="KLO5" s="3"/>
      <c r="KLP5" s="3"/>
      <c r="KLQ5" s="3"/>
      <c r="KLR5" s="3"/>
      <c r="KLS5" s="3"/>
      <c r="KLT5" s="3"/>
      <c r="KLU5" s="3"/>
      <c r="KLV5" s="3"/>
      <c r="KLW5" s="3"/>
      <c r="KLX5" s="3"/>
      <c r="KLY5" s="3"/>
      <c r="KLZ5" s="3"/>
      <c r="KMA5" s="3"/>
      <c r="KMB5" s="3"/>
      <c r="KMC5" s="3"/>
      <c r="KMD5" s="3"/>
      <c r="KME5" s="3"/>
      <c r="KMF5" s="3"/>
      <c r="KMG5" s="3"/>
      <c r="KMH5" s="3"/>
      <c r="KMI5" s="3"/>
      <c r="KMJ5" s="3"/>
      <c r="KMK5" s="3"/>
      <c r="KML5" s="3"/>
      <c r="KMM5" s="3"/>
      <c r="KMN5" s="3"/>
      <c r="KMO5" s="3"/>
      <c r="KMP5" s="3"/>
      <c r="KMQ5" s="3"/>
      <c r="KMR5" s="3"/>
      <c r="KMS5" s="3"/>
      <c r="KMT5" s="3"/>
      <c r="KMU5" s="3"/>
      <c r="KMV5" s="3"/>
      <c r="KMW5" s="3"/>
      <c r="KMX5" s="3"/>
      <c r="KMY5" s="3"/>
      <c r="KMZ5" s="3"/>
      <c r="KNA5" s="3"/>
      <c r="KNB5" s="3"/>
      <c r="KNC5" s="3"/>
      <c r="KND5" s="3"/>
      <c r="KNE5" s="3"/>
      <c r="KNF5" s="3"/>
      <c r="KNG5" s="3"/>
      <c r="KNH5" s="3"/>
      <c r="KNI5" s="3"/>
      <c r="KNJ5" s="3"/>
      <c r="KNK5" s="3"/>
      <c r="KNL5" s="3"/>
      <c r="KNM5" s="3"/>
      <c r="KNN5" s="3"/>
      <c r="KNO5" s="3"/>
      <c r="KNP5" s="3"/>
      <c r="KNQ5" s="3"/>
      <c r="KNR5" s="3"/>
      <c r="KNS5" s="3"/>
      <c r="KNT5" s="3"/>
      <c r="KNU5" s="3"/>
      <c r="KNV5" s="3"/>
      <c r="KNW5" s="3"/>
      <c r="KNX5" s="3"/>
      <c r="KNY5" s="3"/>
      <c r="KNZ5" s="3"/>
      <c r="KOA5" s="3"/>
      <c r="KOB5" s="3"/>
      <c r="KOC5" s="3"/>
      <c r="KOD5" s="3"/>
      <c r="KOE5" s="3"/>
      <c r="KOF5" s="3"/>
      <c r="KOG5" s="3"/>
      <c r="KOH5" s="3"/>
      <c r="KOI5" s="3"/>
      <c r="KOJ5" s="3"/>
      <c r="KOK5" s="3"/>
      <c r="KOL5" s="3"/>
      <c r="KOM5" s="3"/>
      <c r="KON5" s="3"/>
      <c r="KOO5" s="3"/>
      <c r="KOP5" s="3"/>
      <c r="KOQ5" s="3"/>
      <c r="KOR5" s="3"/>
      <c r="KOS5" s="3"/>
      <c r="KOT5" s="3"/>
      <c r="KOU5" s="3"/>
      <c r="KOV5" s="3"/>
      <c r="KOW5" s="3"/>
      <c r="KOX5" s="3"/>
      <c r="KOY5" s="3"/>
      <c r="KOZ5" s="3"/>
      <c r="KPA5" s="3"/>
      <c r="KPB5" s="3"/>
      <c r="KPC5" s="3"/>
      <c r="KPD5" s="3"/>
      <c r="KPE5" s="3"/>
      <c r="KPF5" s="3"/>
      <c r="KPG5" s="3"/>
      <c r="KPH5" s="3"/>
      <c r="KPI5" s="3"/>
      <c r="KPJ5" s="3"/>
      <c r="KPK5" s="3"/>
      <c r="KPL5" s="3"/>
      <c r="KPM5" s="3"/>
      <c r="KPN5" s="3"/>
      <c r="KPO5" s="3"/>
      <c r="KPP5" s="3"/>
      <c r="KPQ5" s="3"/>
      <c r="KPR5" s="3"/>
      <c r="KPS5" s="3"/>
      <c r="KPT5" s="3"/>
      <c r="KPU5" s="3"/>
      <c r="KPV5" s="3"/>
      <c r="KPW5" s="3"/>
      <c r="KPX5" s="3"/>
      <c r="KPY5" s="3"/>
      <c r="KPZ5" s="3"/>
      <c r="KQA5" s="3"/>
      <c r="KQB5" s="3"/>
      <c r="KQC5" s="3"/>
      <c r="KQD5" s="3"/>
      <c r="KQE5" s="3"/>
      <c r="KQF5" s="3"/>
      <c r="KQG5" s="3"/>
      <c r="KQH5" s="3"/>
      <c r="KQI5" s="3"/>
      <c r="KQJ5" s="3"/>
      <c r="KQK5" s="3"/>
      <c r="KQL5" s="3"/>
      <c r="KQM5" s="3"/>
      <c r="KQN5" s="3"/>
      <c r="KQO5" s="3"/>
      <c r="KQP5" s="3"/>
      <c r="KQQ5" s="3"/>
      <c r="KQR5" s="3"/>
      <c r="KQS5" s="3"/>
      <c r="KQT5" s="3"/>
      <c r="KQU5" s="3"/>
      <c r="KQV5" s="3"/>
      <c r="KQW5" s="3"/>
      <c r="KQX5" s="3"/>
      <c r="KQY5" s="3"/>
      <c r="KQZ5" s="3"/>
      <c r="KRA5" s="3"/>
      <c r="KRB5" s="3"/>
      <c r="KRC5" s="3"/>
      <c r="KRD5" s="3"/>
      <c r="KRE5" s="3"/>
      <c r="KRF5" s="3"/>
      <c r="KRG5" s="3"/>
      <c r="KRH5" s="3"/>
      <c r="KRI5" s="3"/>
      <c r="KRJ5" s="3"/>
      <c r="KRK5" s="3"/>
      <c r="KRL5" s="3"/>
      <c r="KRM5" s="3"/>
      <c r="KRN5" s="3"/>
      <c r="KRO5" s="3"/>
      <c r="KRP5" s="3"/>
      <c r="KRQ5" s="3"/>
      <c r="KRR5" s="3"/>
      <c r="KRS5" s="3"/>
      <c r="KRT5" s="3"/>
      <c r="KRU5" s="3"/>
      <c r="KRV5" s="3"/>
      <c r="KRW5" s="3"/>
      <c r="KRX5" s="3"/>
      <c r="KRY5" s="3"/>
      <c r="KRZ5" s="3"/>
      <c r="KSA5" s="3"/>
      <c r="KSB5" s="3"/>
      <c r="KSC5" s="3"/>
      <c r="KSD5" s="3"/>
      <c r="KSE5" s="3"/>
      <c r="KSF5" s="3"/>
      <c r="KSG5" s="3"/>
      <c r="KSH5" s="3"/>
      <c r="KSI5" s="3"/>
      <c r="KSJ5" s="3"/>
      <c r="KSK5" s="3"/>
      <c r="KSL5" s="3"/>
      <c r="KSM5" s="3"/>
      <c r="KSN5" s="3"/>
      <c r="KSO5" s="3"/>
      <c r="KSP5" s="3"/>
      <c r="KSQ5" s="3"/>
      <c r="KSR5" s="3"/>
      <c r="KSS5" s="3"/>
      <c r="KST5" s="3"/>
      <c r="KSU5" s="3"/>
      <c r="KSV5" s="3"/>
      <c r="KSW5" s="3"/>
      <c r="KSX5" s="3"/>
      <c r="KSY5" s="3"/>
      <c r="KSZ5" s="3"/>
      <c r="KTA5" s="3"/>
      <c r="KTB5" s="3"/>
      <c r="KTC5" s="3"/>
      <c r="KTD5" s="3"/>
      <c r="KTE5" s="3"/>
      <c r="KTF5" s="3"/>
      <c r="KTG5" s="3"/>
      <c r="KTH5" s="3"/>
      <c r="KTI5" s="3"/>
      <c r="KTJ5" s="3"/>
      <c r="KTK5" s="3"/>
      <c r="KTL5" s="3"/>
      <c r="KTM5" s="3"/>
      <c r="KTN5" s="3"/>
      <c r="KTO5" s="3"/>
      <c r="KTP5" s="3"/>
      <c r="KTQ5" s="3"/>
      <c r="KTR5" s="3"/>
      <c r="KTS5" s="3"/>
      <c r="KTT5" s="3"/>
      <c r="KTU5" s="3"/>
      <c r="KTV5" s="3"/>
      <c r="KTW5" s="3"/>
      <c r="KTX5" s="3"/>
      <c r="KTY5" s="3"/>
      <c r="KTZ5" s="3"/>
      <c r="KUA5" s="3"/>
      <c r="KUB5" s="3"/>
      <c r="KUC5" s="3"/>
      <c r="KUD5" s="3"/>
      <c r="KUE5" s="3"/>
      <c r="KUF5" s="3"/>
      <c r="KUG5" s="3"/>
      <c r="KUH5" s="3"/>
      <c r="KUI5" s="3"/>
      <c r="KUJ5" s="3"/>
      <c r="KUK5" s="3"/>
      <c r="KUL5" s="3"/>
      <c r="KUM5" s="3"/>
      <c r="KUN5" s="3"/>
      <c r="KUO5" s="3"/>
      <c r="KUP5" s="3"/>
      <c r="KUQ5" s="3"/>
      <c r="KUR5" s="3"/>
      <c r="KUS5" s="3"/>
      <c r="KUT5" s="3"/>
      <c r="KUU5" s="3"/>
      <c r="KUV5" s="3"/>
      <c r="KUW5" s="3"/>
      <c r="KUX5" s="3"/>
      <c r="KUY5" s="3"/>
      <c r="KUZ5" s="3"/>
      <c r="KVA5" s="3"/>
      <c r="KVB5" s="3"/>
      <c r="KVC5" s="3"/>
      <c r="KVD5" s="3"/>
      <c r="KVE5" s="3"/>
      <c r="KVF5" s="3"/>
      <c r="KVG5" s="3"/>
      <c r="KVH5" s="3"/>
      <c r="KVI5" s="3"/>
      <c r="KVJ5" s="3"/>
      <c r="KVK5" s="3"/>
      <c r="KVL5" s="3"/>
      <c r="KVM5" s="3"/>
      <c r="KVN5" s="3"/>
      <c r="KVO5" s="3"/>
      <c r="KVP5" s="3"/>
      <c r="KVQ5" s="3"/>
      <c r="KVR5" s="3"/>
      <c r="KVS5" s="3"/>
      <c r="KVT5" s="3"/>
      <c r="KVU5" s="3"/>
      <c r="KVV5" s="3"/>
      <c r="KVW5" s="3"/>
      <c r="KVX5" s="3"/>
      <c r="KVY5" s="3"/>
      <c r="KVZ5" s="3"/>
      <c r="KWA5" s="3"/>
      <c r="KWB5" s="3"/>
      <c r="KWC5" s="3"/>
      <c r="KWD5" s="3"/>
      <c r="KWE5" s="3"/>
      <c r="KWF5" s="3"/>
      <c r="KWG5" s="3"/>
      <c r="KWH5" s="3"/>
      <c r="KWI5" s="3"/>
      <c r="KWJ5" s="3"/>
      <c r="KWK5" s="3"/>
      <c r="KWL5" s="3"/>
      <c r="KWM5" s="3"/>
      <c r="KWN5" s="3"/>
      <c r="KWO5" s="3"/>
      <c r="KWP5" s="3"/>
      <c r="KWQ5" s="3"/>
      <c r="KWR5" s="3"/>
      <c r="KWS5" s="3"/>
      <c r="KWT5" s="3"/>
      <c r="KWU5" s="3"/>
      <c r="KWV5" s="3"/>
      <c r="KWW5" s="3"/>
      <c r="KWX5" s="3"/>
      <c r="KWY5" s="3"/>
      <c r="KWZ5" s="3"/>
      <c r="KXA5" s="3"/>
      <c r="KXB5" s="3"/>
      <c r="KXC5" s="3"/>
      <c r="KXD5" s="3"/>
      <c r="KXE5" s="3"/>
      <c r="KXF5" s="3"/>
      <c r="KXG5" s="3"/>
      <c r="KXH5" s="3"/>
      <c r="KXI5" s="3"/>
      <c r="KXJ5" s="3"/>
      <c r="KXK5" s="3"/>
      <c r="KXL5" s="3"/>
      <c r="KXM5" s="3"/>
      <c r="KXN5" s="3"/>
      <c r="KXO5" s="3"/>
      <c r="KXP5" s="3"/>
      <c r="KXQ5" s="3"/>
      <c r="KXR5" s="3"/>
      <c r="KXS5" s="3"/>
      <c r="KXT5" s="3"/>
      <c r="KXU5" s="3"/>
      <c r="KXV5" s="3"/>
      <c r="KXW5" s="3"/>
      <c r="KXX5" s="3"/>
      <c r="KXY5" s="3"/>
      <c r="KXZ5" s="3"/>
      <c r="KYA5" s="3"/>
      <c r="KYB5" s="3"/>
      <c r="KYC5" s="3"/>
      <c r="KYD5" s="3"/>
      <c r="KYE5" s="3"/>
      <c r="KYF5" s="3"/>
      <c r="KYG5" s="3"/>
      <c r="KYH5" s="3"/>
      <c r="KYI5" s="3"/>
      <c r="KYJ5" s="3"/>
      <c r="KYK5" s="3"/>
      <c r="KYL5" s="3"/>
      <c r="KYM5" s="3"/>
      <c r="KYN5" s="3"/>
      <c r="KYO5" s="3"/>
      <c r="KYP5" s="3"/>
      <c r="KYQ5" s="3"/>
      <c r="KYR5" s="3"/>
      <c r="KYS5" s="3"/>
      <c r="KYT5" s="3"/>
      <c r="KYU5" s="3"/>
      <c r="KYV5" s="3"/>
      <c r="KYW5" s="3"/>
      <c r="KYX5" s="3"/>
      <c r="KYY5" s="3"/>
      <c r="KYZ5" s="3"/>
      <c r="KZA5" s="3"/>
      <c r="KZB5" s="3"/>
      <c r="KZC5" s="3"/>
      <c r="KZD5" s="3"/>
      <c r="KZE5" s="3"/>
      <c r="KZF5" s="3"/>
      <c r="KZG5" s="3"/>
      <c r="KZH5" s="3"/>
      <c r="KZI5" s="3"/>
      <c r="KZJ5" s="3"/>
      <c r="KZK5" s="3"/>
      <c r="KZL5" s="3"/>
      <c r="KZM5" s="3"/>
      <c r="KZN5" s="3"/>
      <c r="KZO5" s="3"/>
      <c r="KZP5" s="3"/>
      <c r="KZQ5" s="3"/>
      <c r="KZR5" s="3"/>
      <c r="KZS5" s="3"/>
      <c r="KZT5" s="3"/>
      <c r="KZU5" s="3"/>
      <c r="KZV5" s="3"/>
      <c r="KZW5" s="3"/>
      <c r="KZX5" s="3"/>
      <c r="KZY5" s="3"/>
      <c r="KZZ5" s="3"/>
      <c r="LAA5" s="3"/>
      <c r="LAB5" s="3"/>
      <c r="LAC5" s="3"/>
      <c r="LAD5" s="3"/>
      <c r="LAE5" s="3"/>
      <c r="LAF5" s="3"/>
      <c r="LAG5" s="3"/>
      <c r="LAH5" s="3"/>
      <c r="LAI5" s="3"/>
      <c r="LAJ5" s="3"/>
      <c r="LAK5" s="3"/>
      <c r="LAL5" s="3"/>
      <c r="LAM5" s="3"/>
      <c r="LAN5" s="3"/>
      <c r="LAO5" s="3"/>
      <c r="LAP5" s="3"/>
      <c r="LAQ5" s="3"/>
      <c r="LAR5" s="3"/>
      <c r="LAS5" s="3"/>
      <c r="LAT5" s="3"/>
      <c r="LAU5" s="3"/>
      <c r="LAV5" s="3"/>
      <c r="LAW5" s="3"/>
      <c r="LAX5" s="3"/>
      <c r="LAY5" s="3"/>
      <c r="LAZ5" s="3"/>
      <c r="LBA5" s="3"/>
      <c r="LBB5" s="3"/>
      <c r="LBC5" s="3"/>
      <c r="LBD5" s="3"/>
      <c r="LBE5" s="3"/>
      <c r="LBF5" s="3"/>
      <c r="LBG5" s="3"/>
      <c r="LBH5" s="3"/>
      <c r="LBI5" s="3"/>
      <c r="LBJ5" s="3"/>
      <c r="LBK5" s="3"/>
      <c r="LBL5" s="3"/>
      <c r="LBM5" s="3"/>
      <c r="LBN5" s="3"/>
      <c r="LBO5" s="3"/>
      <c r="LBP5" s="3"/>
      <c r="LBQ5" s="3"/>
      <c r="LBR5" s="3"/>
      <c r="LBS5" s="3"/>
      <c r="LBT5" s="3"/>
      <c r="LBU5" s="3"/>
      <c r="LBV5" s="3"/>
      <c r="LBW5" s="3"/>
      <c r="LBX5" s="3"/>
      <c r="LBY5" s="3"/>
      <c r="LBZ5" s="3"/>
      <c r="LCA5" s="3"/>
      <c r="LCB5" s="3"/>
      <c r="LCC5" s="3"/>
      <c r="LCD5" s="3"/>
      <c r="LCE5" s="3"/>
      <c r="LCF5" s="3"/>
      <c r="LCG5" s="3"/>
      <c r="LCH5" s="3"/>
      <c r="LCI5" s="3"/>
      <c r="LCJ5" s="3"/>
      <c r="LCK5" s="3"/>
      <c r="LCL5" s="3"/>
      <c r="LCM5" s="3"/>
      <c r="LCN5" s="3"/>
      <c r="LCO5" s="3"/>
      <c r="LCP5" s="3"/>
      <c r="LCQ5" s="3"/>
      <c r="LCR5" s="3"/>
      <c r="LCS5" s="3"/>
      <c r="LCT5" s="3"/>
      <c r="LCU5" s="3"/>
      <c r="LCV5" s="3"/>
      <c r="LCW5" s="3"/>
      <c r="LCX5" s="3"/>
      <c r="LCY5" s="3"/>
      <c r="LCZ5" s="3"/>
      <c r="LDA5" s="3"/>
      <c r="LDB5" s="3"/>
      <c r="LDC5" s="3"/>
      <c r="LDD5" s="3"/>
      <c r="LDE5" s="3"/>
      <c r="LDF5" s="3"/>
      <c r="LDG5" s="3"/>
      <c r="LDH5" s="3"/>
      <c r="LDI5" s="3"/>
      <c r="LDJ5" s="3"/>
      <c r="LDK5" s="3"/>
      <c r="LDL5" s="3"/>
      <c r="LDM5" s="3"/>
      <c r="LDN5" s="3"/>
      <c r="LDO5" s="3"/>
      <c r="LDP5" s="3"/>
      <c r="LDQ5" s="3"/>
      <c r="LDR5" s="3"/>
      <c r="LDS5" s="3"/>
      <c r="LDT5" s="3"/>
      <c r="LDU5" s="3"/>
      <c r="LDV5" s="3"/>
      <c r="LDW5" s="3"/>
      <c r="LDX5" s="3"/>
      <c r="LDY5" s="3"/>
      <c r="LDZ5" s="3"/>
      <c r="LEA5" s="3"/>
      <c r="LEB5" s="3"/>
      <c r="LEC5" s="3"/>
      <c r="LED5" s="3"/>
      <c r="LEE5" s="3"/>
      <c r="LEF5" s="3"/>
      <c r="LEG5" s="3"/>
      <c r="LEH5" s="3"/>
      <c r="LEI5" s="3"/>
      <c r="LEJ5" s="3"/>
      <c r="LEK5" s="3"/>
      <c r="LEL5" s="3"/>
      <c r="LEM5" s="3"/>
      <c r="LEN5" s="3"/>
      <c r="LEO5" s="3"/>
      <c r="LEP5" s="3"/>
      <c r="LEQ5" s="3"/>
      <c r="LER5" s="3"/>
      <c r="LES5" s="3"/>
      <c r="LET5" s="3"/>
      <c r="LEU5" s="3"/>
      <c r="LEV5" s="3"/>
      <c r="LEW5" s="3"/>
      <c r="LEX5" s="3"/>
      <c r="LEY5" s="3"/>
      <c r="LEZ5" s="3"/>
      <c r="LFA5" s="3"/>
      <c r="LFB5" s="3"/>
      <c r="LFC5" s="3"/>
      <c r="LFD5" s="3"/>
      <c r="LFE5" s="3"/>
      <c r="LFF5" s="3"/>
      <c r="LFG5" s="3"/>
      <c r="LFH5" s="3"/>
      <c r="LFI5" s="3"/>
      <c r="LFJ5" s="3"/>
      <c r="LFK5" s="3"/>
      <c r="LFL5" s="3"/>
      <c r="LFM5" s="3"/>
      <c r="LFN5" s="3"/>
      <c r="LFO5" s="3"/>
      <c r="LFP5" s="3"/>
      <c r="LFQ5" s="3"/>
      <c r="LFR5" s="3"/>
      <c r="LFS5" s="3"/>
      <c r="LFT5" s="3"/>
      <c r="LFU5" s="3"/>
      <c r="LFV5" s="3"/>
      <c r="LFW5" s="3"/>
      <c r="LFX5" s="3"/>
      <c r="LFY5" s="3"/>
      <c r="LFZ5" s="3"/>
      <c r="LGA5" s="3"/>
      <c r="LGB5" s="3"/>
      <c r="LGC5" s="3"/>
      <c r="LGD5" s="3"/>
      <c r="LGE5" s="3"/>
      <c r="LGF5" s="3"/>
      <c r="LGG5" s="3"/>
      <c r="LGH5" s="3"/>
      <c r="LGI5" s="3"/>
      <c r="LGJ5" s="3"/>
      <c r="LGK5" s="3"/>
      <c r="LGL5" s="3"/>
      <c r="LGM5" s="3"/>
      <c r="LGN5" s="3"/>
      <c r="LGO5" s="3"/>
      <c r="LGP5" s="3"/>
      <c r="LGQ5" s="3"/>
      <c r="LGR5" s="3"/>
      <c r="LGS5" s="3"/>
      <c r="LGT5" s="3"/>
      <c r="LGU5" s="3"/>
      <c r="LGV5" s="3"/>
      <c r="LGW5" s="3"/>
      <c r="LGX5" s="3"/>
      <c r="LGY5" s="3"/>
      <c r="LGZ5" s="3"/>
      <c r="LHA5" s="3"/>
      <c r="LHB5" s="3"/>
      <c r="LHC5" s="3"/>
      <c r="LHD5" s="3"/>
      <c r="LHE5" s="3"/>
      <c r="LHF5" s="3"/>
      <c r="LHG5" s="3"/>
      <c r="LHH5" s="3"/>
      <c r="LHI5" s="3"/>
      <c r="LHJ5" s="3"/>
      <c r="LHK5" s="3"/>
      <c r="LHL5" s="3"/>
      <c r="LHM5" s="3"/>
      <c r="LHN5" s="3"/>
      <c r="LHO5" s="3"/>
      <c r="LHP5" s="3"/>
      <c r="LHQ5" s="3"/>
      <c r="LHR5" s="3"/>
      <c r="LHS5" s="3"/>
      <c r="LHT5" s="3"/>
      <c r="LHU5" s="3"/>
      <c r="LHV5" s="3"/>
      <c r="LHW5" s="3"/>
      <c r="LHX5" s="3"/>
      <c r="LHY5" s="3"/>
      <c r="LHZ5" s="3"/>
      <c r="LIA5" s="3"/>
      <c r="LIB5" s="3"/>
      <c r="LIC5" s="3"/>
      <c r="LID5" s="3"/>
      <c r="LIE5" s="3"/>
      <c r="LIF5" s="3"/>
      <c r="LIG5" s="3"/>
      <c r="LIH5" s="3"/>
      <c r="LII5" s="3"/>
      <c r="LIJ5" s="3"/>
      <c r="LIK5" s="3"/>
      <c r="LIL5" s="3"/>
      <c r="LIM5" s="3"/>
      <c r="LIN5" s="3"/>
      <c r="LIO5" s="3"/>
      <c r="LIP5" s="3"/>
      <c r="LIQ5" s="3"/>
      <c r="LIR5" s="3"/>
      <c r="LIS5" s="3"/>
      <c r="LIT5" s="3"/>
      <c r="LIU5" s="3"/>
      <c r="LIV5" s="3"/>
      <c r="LIW5" s="3"/>
      <c r="LIX5" s="3"/>
      <c r="LIY5" s="3"/>
      <c r="LIZ5" s="3"/>
      <c r="LJA5" s="3"/>
      <c r="LJB5" s="3"/>
      <c r="LJC5" s="3"/>
      <c r="LJD5" s="3"/>
      <c r="LJE5" s="3"/>
      <c r="LJF5" s="3"/>
      <c r="LJG5" s="3"/>
      <c r="LJH5" s="3"/>
      <c r="LJI5" s="3"/>
      <c r="LJJ5" s="3"/>
      <c r="LJK5" s="3"/>
      <c r="LJL5" s="3"/>
      <c r="LJM5" s="3"/>
      <c r="LJN5" s="3"/>
      <c r="LJO5" s="3"/>
      <c r="LJP5" s="3"/>
      <c r="LJQ5" s="3"/>
      <c r="LJR5" s="3"/>
      <c r="LJS5" s="3"/>
      <c r="LJT5" s="3"/>
      <c r="LJU5" s="3"/>
      <c r="LJV5" s="3"/>
      <c r="LJW5" s="3"/>
      <c r="LJX5" s="3"/>
      <c r="LJY5" s="3"/>
      <c r="LJZ5" s="3"/>
      <c r="LKA5" s="3"/>
      <c r="LKB5" s="3"/>
      <c r="LKC5" s="3"/>
      <c r="LKD5" s="3"/>
      <c r="LKE5" s="3"/>
      <c r="LKF5" s="3"/>
      <c r="LKG5" s="3"/>
      <c r="LKH5" s="3"/>
      <c r="LKI5" s="3"/>
      <c r="LKJ5" s="3"/>
      <c r="LKK5" s="3"/>
      <c r="LKL5" s="3"/>
      <c r="LKM5" s="3"/>
      <c r="LKN5" s="3"/>
      <c r="LKO5" s="3"/>
      <c r="LKP5" s="3"/>
      <c r="LKQ5" s="3"/>
      <c r="LKR5" s="3"/>
      <c r="LKS5" s="3"/>
      <c r="LKT5" s="3"/>
      <c r="LKU5" s="3"/>
      <c r="LKV5" s="3"/>
      <c r="LKW5" s="3"/>
      <c r="LKX5" s="3"/>
      <c r="LKY5" s="3"/>
      <c r="LKZ5" s="3"/>
      <c r="LLA5" s="3"/>
      <c r="LLB5" s="3"/>
      <c r="LLC5" s="3"/>
      <c r="LLD5" s="3"/>
      <c r="LLE5" s="3"/>
      <c r="LLF5" s="3"/>
      <c r="LLG5" s="3"/>
      <c r="LLH5" s="3"/>
      <c r="LLI5" s="3"/>
      <c r="LLJ5" s="3"/>
      <c r="LLK5" s="3"/>
      <c r="LLL5" s="3"/>
      <c r="LLM5" s="3"/>
      <c r="LLN5" s="3"/>
      <c r="LLO5" s="3"/>
      <c r="LLP5" s="3"/>
      <c r="LLQ5" s="3"/>
      <c r="LLR5" s="3"/>
      <c r="LLS5" s="3"/>
      <c r="LLT5" s="3"/>
      <c r="LLU5" s="3"/>
      <c r="LLV5" s="3"/>
      <c r="LLW5" s="3"/>
      <c r="LLX5" s="3"/>
      <c r="LLY5" s="3"/>
      <c r="LLZ5" s="3"/>
      <c r="LMA5" s="3"/>
      <c r="LMB5" s="3"/>
      <c r="LMC5" s="3"/>
      <c r="LMD5" s="3"/>
      <c r="LME5" s="3"/>
      <c r="LMF5" s="3"/>
      <c r="LMG5" s="3"/>
      <c r="LMH5" s="3"/>
      <c r="LMI5" s="3"/>
      <c r="LMJ5" s="3"/>
      <c r="LMK5" s="3"/>
      <c r="LML5" s="3"/>
      <c r="LMM5" s="3"/>
      <c r="LMN5" s="3"/>
      <c r="LMO5" s="3"/>
      <c r="LMP5" s="3"/>
      <c r="LMQ5" s="3"/>
      <c r="LMR5" s="3"/>
      <c r="LMS5" s="3"/>
      <c r="LMT5" s="3"/>
      <c r="LMU5" s="3"/>
      <c r="LMV5" s="3"/>
      <c r="LMW5" s="3"/>
      <c r="LMX5" s="3"/>
      <c r="LMY5" s="3"/>
      <c r="LMZ5" s="3"/>
      <c r="LNA5" s="3"/>
      <c r="LNB5" s="3"/>
      <c r="LNC5" s="3"/>
      <c r="LND5" s="3"/>
      <c r="LNE5" s="3"/>
      <c r="LNF5" s="3"/>
      <c r="LNG5" s="3"/>
      <c r="LNH5" s="3"/>
      <c r="LNI5" s="3"/>
      <c r="LNJ5" s="3"/>
      <c r="LNK5" s="3"/>
      <c r="LNL5" s="3"/>
      <c r="LNM5" s="3"/>
      <c r="LNN5" s="3"/>
      <c r="LNO5" s="3"/>
      <c r="LNP5" s="3"/>
      <c r="LNQ5" s="3"/>
      <c r="LNR5" s="3"/>
      <c r="LNS5" s="3"/>
      <c r="LNT5" s="3"/>
      <c r="LNU5" s="3"/>
      <c r="LNV5" s="3"/>
      <c r="LNW5" s="3"/>
      <c r="LNX5" s="3"/>
      <c r="LNY5" s="3"/>
      <c r="LNZ5" s="3"/>
      <c r="LOA5" s="3"/>
      <c r="LOB5" s="3"/>
      <c r="LOC5" s="3"/>
      <c r="LOD5" s="3"/>
      <c r="LOE5" s="3"/>
      <c r="LOF5" s="3"/>
      <c r="LOG5" s="3"/>
      <c r="LOH5" s="3"/>
      <c r="LOI5" s="3"/>
      <c r="LOJ5" s="3"/>
      <c r="LOK5" s="3"/>
      <c r="LOL5" s="3"/>
      <c r="LOM5" s="3"/>
      <c r="LON5" s="3"/>
      <c r="LOO5" s="3"/>
      <c r="LOP5" s="3"/>
      <c r="LOQ5" s="3"/>
      <c r="LOR5" s="3"/>
      <c r="LOS5" s="3"/>
      <c r="LOT5" s="3"/>
      <c r="LOU5" s="3"/>
      <c r="LOV5" s="3"/>
      <c r="LOW5" s="3"/>
      <c r="LOX5" s="3"/>
      <c r="LOY5" s="3"/>
      <c r="LOZ5" s="3"/>
      <c r="LPA5" s="3"/>
      <c r="LPB5" s="3"/>
      <c r="LPC5" s="3"/>
      <c r="LPD5" s="3"/>
      <c r="LPE5" s="3"/>
      <c r="LPF5" s="3"/>
      <c r="LPG5" s="3"/>
      <c r="LPH5" s="3"/>
      <c r="LPI5" s="3"/>
      <c r="LPJ5" s="3"/>
      <c r="LPK5" s="3"/>
      <c r="LPL5" s="3"/>
      <c r="LPM5" s="3"/>
      <c r="LPN5" s="3"/>
      <c r="LPO5" s="3"/>
      <c r="LPP5" s="3"/>
      <c r="LPQ5" s="3"/>
      <c r="LPR5" s="3"/>
      <c r="LPS5" s="3"/>
      <c r="LPT5" s="3"/>
      <c r="LPU5" s="3"/>
      <c r="LPV5" s="3"/>
      <c r="LPW5" s="3"/>
      <c r="LPX5" s="3"/>
      <c r="LPY5" s="3"/>
      <c r="LPZ5" s="3"/>
      <c r="LQA5" s="3"/>
      <c r="LQB5" s="3"/>
      <c r="LQC5" s="3"/>
      <c r="LQD5" s="3"/>
      <c r="LQE5" s="3"/>
      <c r="LQF5" s="3"/>
      <c r="LQG5" s="3"/>
      <c r="LQH5" s="3"/>
      <c r="LQI5" s="3"/>
      <c r="LQJ5" s="3"/>
      <c r="LQK5" s="3"/>
      <c r="LQL5" s="3"/>
      <c r="LQM5" s="3"/>
      <c r="LQN5" s="3"/>
      <c r="LQO5" s="3"/>
      <c r="LQP5" s="3"/>
      <c r="LQQ5" s="3"/>
      <c r="LQR5" s="3"/>
      <c r="LQS5" s="3"/>
      <c r="LQT5" s="3"/>
      <c r="LQU5" s="3"/>
      <c r="LQV5" s="3"/>
      <c r="LQW5" s="3"/>
      <c r="LQX5" s="3"/>
      <c r="LQY5" s="3"/>
      <c r="LQZ5" s="3"/>
      <c r="LRA5" s="3"/>
      <c r="LRB5" s="3"/>
      <c r="LRC5" s="3"/>
      <c r="LRD5" s="3"/>
      <c r="LRE5" s="3"/>
      <c r="LRF5" s="3"/>
      <c r="LRG5" s="3"/>
      <c r="LRH5" s="3"/>
      <c r="LRI5" s="3"/>
      <c r="LRJ5" s="3"/>
      <c r="LRK5" s="3"/>
      <c r="LRL5" s="3"/>
      <c r="LRM5" s="3"/>
      <c r="LRN5" s="3"/>
      <c r="LRO5" s="3"/>
      <c r="LRP5" s="3"/>
      <c r="LRQ5" s="3"/>
      <c r="LRR5" s="3"/>
      <c r="LRS5" s="3"/>
      <c r="LRT5" s="3"/>
      <c r="LRU5" s="3"/>
      <c r="LRV5" s="3"/>
      <c r="LRW5" s="3"/>
      <c r="LRX5" s="3"/>
      <c r="LRY5" s="3"/>
      <c r="LRZ5" s="3"/>
      <c r="LSA5" s="3"/>
      <c r="LSB5" s="3"/>
      <c r="LSC5" s="3"/>
      <c r="LSD5" s="3"/>
      <c r="LSE5" s="3"/>
      <c r="LSF5" s="3"/>
      <c r="LSG5" s="3"/>
      <c r="LSH5" s="3"/>
      <c r="LSI5" s="3"/>
      <c r="LSJ5" s="3"/>
      <c r="LSK5" s="3"/>
      <c r="LSL5" s="3"/>
      <c r="LSM5" s="3"/>
      <c r="LSN5" s="3"/>
      <c r="LSO5" s="3"/>
      <c r="LSP5" s="3"/>
      <c r="LSQ5" s="3"/>
      <c r="LSR5" s="3"/>
      <c r="LSS5" s="3"/>
      <c r="LST5" s="3"/>
      <c r="LSU5" s="3"/>
      <c r="LSV5" s="3"/>
      <c r="LSW5" s="3"/>
      <c r="LSX5" s="3"/>
      <c r="LSY5" s="3"/>
      <c r="LSZ5" s="3"/>
      <c r="LTA5" s="3"/>
      <c r="LTB5" s="3"/>
      <c r="LTC5" s="3"/>
      <c r="LTD5" s="3"/>
      <c r="LTE5" s="3"/>
      <c r="LTF5" s="3"/>
      <c r="LTG5" s="3"/>
      <c r="LTH5" s="3"/>
      <c r="LTI5" s="3"/>
      <c r="LTJ5" s="3"/>
      <c r="LTK5" s="3"/>
      <c r="LTL5" s="3"/>
      <c r="LTM5" s="3"/>
      <c r="LTN5" s="3"/>
      <c r="LTO5" s="3"/>
      <c r="LTP5" s="3"/>
      <c r="LTQ5" s="3"/>
      <c r="LTR5" s="3"/>
      <c r="LTS5" s="3"/>
      <c r="LTT5" s="3"/>
      <c r="LTU5" s="3"/>
      <c r="LTV5" s="3"/>
      <c r="LTW5" s="3"/>
      <c r="LTX5" s="3"/>
      <c r="LTY5" s="3"/>
      <c r="LTZ5" s="3"/>
      <c r="LUA5" s="3"/>
      <c r="LUB5" s="3"/>
      <c r="LUC5" s="3"/>
      <c r="LUD5" s="3"/>
      <c r="LUE5" s="3"/>
      <c r="LUF5" s="3"/>
      <c r="LUG5" s="3"/>
      <c r="LUH5" s="3"/>
      <c r="LUI5" s="3"/>
      <c r="LUJ5" s="3"/>
      <c r="LUK5" s="3"/>
      <c r="LUL5" s="3"/>
      <c r="LUM5" s="3"/>
      <c r="LUN5" s="3"/>
      <c r="LUO5" s="3"/>
      <c r="LUP5" s="3"/>
      <c r="LUQ5" s="3"/>
      <c r="LUR5" s="3"/>
      <c r="LUS5" s="3"/>
      <c r="LUT5" s="3"/>
      <c r="LUU5" s="3"/>
      <c r="LUV5" s="3"/>
      <c r="LUW5" s="3"/>
      <c r="LUX5" s="3"/>
      <c r="LUY5" s="3"/>
      <c r="LUZ5" s="3"/>
      <c r="LVA5" s="3"/>
      <c r="LVB5" s="3"/>
      <c r="LVC5" s="3"/>
      <c r="LVD5" s="3"/>
      <c r="LVE5" s="3"/>
      <c r="LVF5" s="3"/>
      <c r="LVG5" s="3"/>
      <c r="LVH5" s="3"/>
      <c r="LVI5" s="3"/>
      <c r="LVJ5" s="3"/>
      <c r="LVK5" s="3"/>
      <c r="LVL5" s="3"/>
      <c r="LVM5" s="3"/>
      <c r="LVN5" s="3"/>
      <c r="LVO5" s="3"/>
      <c r="LVP5" s="3"/>
      <c r="LVQ5" s="3"/>
      <c r="LVR5" s="3"/>
      <c r="LVS5" s="3"/>
      <c r="LVT5" s="3"/>
      <c r="LVU5" s="3"/>
      <c r="LVV5" s="3"/>
      <c r="LVW5" s="3"/>
      <c r="LVX5" s="3"/>
      <c r="LVY5" s="3"/>
      <c r="LVZ5" s="3"/>
      <c r="LWA5" s="3"/>
      <c r="LWB5" s="3"/>
      <c r="LWC5" s="3"/>
      <c r="LWD5" s="3"/>
      <c r="LWE5" s="3"/>
      <c r="LWF5" s="3"/>
      <c r="LWG5" s="3"/>
      <c r="LWH5" s="3"/>
      <c r="LWI5" s="3"/>
      <c r="LWJ5" s="3"/>
      <c r="LWK5" s="3"/>
      <c r="LWL5" s="3"/>
      <c r="LWM5" s="3"/>
      <c r="LWN5" s="3"/>
      <c r="LWO5" s="3"/>
      <c r="LWP5" s="3"/>
      <c r="LWQ5" s="3"/>
      <c r="LWR5" s="3"/>
      <c r="LWS5" s="3"/>
      <c r="LWT5" s="3"/>
      <c r="LWU5" s="3"/>
      <c r="LWV5" s="3"/>
      <c r="LWW5" s="3"/>
      <c r="LWX5" s="3"/>
      <c r="LWY5" s="3"/>
      <c r="LWZ5" s="3"/>
      <c r="LXA5" s="3"/>
      <c r="LXB5" s="3"/>
      <c r="LXC5" s="3"/>
      <c r="LXD5" s="3"/>
      <c r="LXE5" s="3"/>
      <c r="LXF5" s="3"/>
      <c r="LXG5" s="3"/>
      <c r="LXH5" s="3"/>
      <c r="LXI5" s="3"/>
      <c r="LXJ5" s="3"/>
      <c r="LXK5" s="3"/>
      <c r="LXL5" s="3"/>
      <c r="LXM5" s="3"/>
      <c r="LXN5" s="3"/>
      <c r="LXO5" s="3"/>
      <c r="LXP5" s="3"/>
      <c r="LXQ5" s="3"/>
      <c r="LXR5" s="3"/>
      <c r="LXS5" s="3"/>
      <c r="LXT5" s="3"/>
      <c r="LXU5" s="3"/>
      <c r="LXV5" s="3"/>
      <c r="LXW5" s="3"/>
      <c r="LXX5" s="3"/>
      <c r="LXY5" s="3"/>
      <c r="LXZ5" s="3"/>
      <c r="LYA5" s="3"/>
      <c r="LYB5" s="3"/>
      <c r="LYC5" s="3"/>
      <c r="LYD5" s="3"/>
      <c r="LYE5" s="3"/>
      <c r="LYF5" s="3"/>
      <c r="LYG5" s="3"/>
      <c r="LYH5" s="3"/>
      <c r="LYI5" s="3"/>
      <c r="LYJ5" s="3"/>
      <c r="LYK5" s="3"/>
      <c r="LYL5" s="3"/>
      <c r="LYM5" s="3"/>
      <c r="LYN5" s="3"/>
      <c r="LYO5" s="3"/>
      <c r="LYP5" s="3"/>
      <c r="LYQ5" s="3"/>
      <c r="LYR5" s="3"/>
      <c r="LYS5" s="3"/>
      <c r="LYT5" s="3"/>
      <c r="LYU5" s="3"/>
      <c r="LYV5" s="3"/>
      <c r="LYW5" s="3"/>
      <c r="LYX5" s="3"/>
      <c r="LYY5" s="3"/>
      <c r="LYZ5" s="3"/>
      <c r="LZA5" s="3"/>
      <c r="LZB5" s="3"/>
      <c r="LZC5" s="3"/>
      <c r="LZD5" s="3"/>
      <c r="LZE5" s="3"/>
      <c r="LZF5" s="3"/>
      <c r="LZG5" s="3"/>
      <c r="LZH5" s="3"/>
      <c r="LZI5" s="3"/>
      <c r="LZJ5" s="3"/>
      <c r="LZK5" s="3"/>
      <c r="LZL5" s="3"/>
      <c r="LZM5" s="3"/>
      <c r="LZN5" s="3"/>
      <c r="LZO5" s="3"/>
      <c r="LZP5" s="3"/>
      <c r="LZQ5" s="3"/>
      <c r="LZR5" s="3"/>
      <c r="LZS5" s="3"/>
      <c r="LZT5" s="3"/>
      <c r="LZU5" s="3"/>
      <c r="LZV5" s="3"/>
      <c r="LZW5" s="3"/>
      <c r="LZX5" s="3"/>
      <c r="LZY5" s="3"/>
      <c r="LZZ5" s="3"/>
      <c r="MAA5" s="3"/>
      <c r="MAB5" s="3"/>
      <c r="MAC5" s="3"/>
      <c r="MAD5" s="3"/>
      <c r="MAE5" s="3"/>
      <c r="MAF5" s="3"/>
      <c r="MAG5" s="3"/>
      <c r="MAH5" s="3"/>
      <c r="MAI5" s="3"/>
      <c r="MAJ5" s="3"/>
      <c r="MAK5" s="3"/>
      <c r="MAL5" s="3"/>
      <c r="MAM5" s="3"/>
      <c r="MAN5" s="3"/>
      <c r="MAO5" s="3"/>
      <c r="MAP5" s="3"/>
      <c r="MAQ5" s="3"/>
      <c r="MAR5" s="3"/>
      <c r="MAS5" s="3"/>
      <c r="MAT5" s="3"/>
      <c r="MAU5" s="3"/>
      <c r="MAV5" s="3"/>
      <c r="MAW5" s="3"/>
      <c r="MAX5" s="3"/>
      <c r="MAY5" s="3"/>
      <c r="MAZ5" s="3"/>
      <c r="MBA5" s="3"/>
      <c r="MBB5" s="3"/>
      <c r="MBC5" s="3"/>
      <c r="MBD5" s="3"/>
      <c r="MBE5" s="3"/>
      <c r="MBF5" s="3"/>
      <c r="MBG5" s="3"/>
      <c r="MBH5" s="3"/>
      <c r="MBI5" s="3"/>
      <c r="MBJ5" s="3"/>
      <c r="MBK5" s="3"/>
      <c r="MBL5" s="3"/>
      <c r="MBM5" s="3"/>
      <c r="MBN5" s="3"/>
      <c r="MBO5" s="3"/>
      <c r="MBP5" s="3"/>
      <c r="MBQ5" s="3"/>
      <c r="MBR5" s="3"/>
      <c r="MBS5" s="3"/>
      <c r="MBT5" s="3"/>
      <c r="MBU5" s="3"/>
      <c r="MBV5" s="3"/>
      <c r="MBW5" s="3"/>
      <c r="MBX5" s="3"/>
      <c r="MBY5" s="3"/>
      <c r="MBZ5" s="3"/>
      <c r="MCA5" s="3"/>
      <c r="MCB5" s="3"/>
      <c r="MCC5" s="3"/>
      <c r="MCD5" s="3"/>
      <c r="MCE5" s="3"/>
      <c r="MCF5" s="3"/>
      <c r="MCG5" s="3"/>
      <c r="MCH5" s="3"/>
      <c r="MCI5" s="3"/>
      <c r="MCJ5" s="3"/>
      <c r="MCK5" s="3"/>
      <c r="MCL5" s="3"/>
      <c r="MCM5" s="3"/>
      <c r="MCN5" s="3"/>
      <c r="MCO5" s="3"/>
      <c r="MCP5" s="3"/>
      <c r="MCQ5" s="3"/>
      <c r="MCR5" s="3"/>
      <c r="MCS5" s="3"/>
      <c r="MCT5" s="3"/>
      <c r="MCU5" s="3"/>
      <c r="MCV5" s="3"/>
      <c r="MCW5" s="3"/>
      <c r="MCX5" s="3"/>
      <c r="MCY5" s="3"/>
      <c r="MCZ5" s="3"/>
      <c r="MDA5" s="3"/>
      <c r="MDB5" s="3"/>
      <c r="MDC5" s="3"/>
      <c r="MDD5" s="3"/>
      <c r="MDE5" s="3"/>
      <c r="MDF5" s="3"/>
      <c r="MDG5" s="3"/>
      <c r="MDH5" s="3"/>
      <c r="MDI5" s="3"/>
      <c r="MDJ5" s="3"/>
      <c r="MDK5" s="3"/>
      <c r="MDL5" s="3"/>
      <c r="MDM5" s="3"/>
      <c r="MDN5" s="3"/>
      <c r="MDO5" s="3"/>
      <c r="MDP5" s="3"/>
      <c r="MDQ5" s="3"/>
      <c r="MDR5" s="3"/>
      <c r="MDS5" s="3"/>
      <c r="MDT5" s="3"/>
      <c r="MDU5" s="3"/>
      <c r="MDV5" s="3"/>
      <c r="MDW5" s="3"/>
      <c r="MDX5" s="3"/>
      <c r="MDY5" s="3"/>
      <c r="MDZ5" s="3"/>
      <c r="MEA5" s="3"/>
      <c r="MEB5" s="3"/>
      <c r="MEC5" s="3"/>
      <c r="MED5" s="3"/>
      <c r="MEE5" s="3"/>
      <c r="MEF5" s="3"/>
      <c r="MEG5" s="3"/>
      <c r="MEH5" s="3"/>
      <c r="MEI5" s="3"/>
      <c r="MEJ5" s="3"/>
      <c r="MEK5" s="3"/>
      <c r="MEL5" s="3"/>
      <c r="MEM5" s="3"/>
      <c r="MEN5" s="3"/>
      <c r="MEO5" s="3"/>
      <c r="MEP5" s="3"/>
      <c r="MEQ5" s="3"/>
      <c r="MER5" s="3"/>
      <c r="MES5" s="3"/>
      <c r="MET5" s="3"/>
      <c r="MEU5" s="3"/>
      <c r="MEV5" s="3"/>
      <c r="MEW5" s="3"/>
      <c r="MEX5" s="3"/>
      <c r="MEY5" s="3"/>
      <c r="MEZ5" s="3"/>
      <c r="MFA5" s="3"/>
      <c r="MFB5" s="3"/>
      <c r="MFC5" s="3"/>
      <c r="MFD5" s="3"/>
      <c r="MFE5" s="3"/>
      <c r="MFF5" s="3"/>
      <c r="MFG5" s="3"/>
      <c r="MFH5" s="3"/>
      <c r="MFI5" s="3"/>
      <c r="MFJ5" s="3"/>
      <c r="MFK5" s="3"/>
      <c r="MFL5" s="3"/>
      <c r="MFM5" s="3"/>
      <c r="MFN5" s="3"/>
      <c r="MFO5" s="3"/>
      <c r="MFP5" s="3"/>
      <c r="MFQ5" s="3"/>
      <c r="MFR5" s="3"/>
      <c r="MFS5" s="3"/>
      <c r="MFT5" s="3"/>
      <c r="MFU5" s="3"/>
      <c r="MFV5" s="3"/>
      <c r="MFW5" s="3"/>
      <c r="MFX5" s="3"/>
      <c r="MFY5" s="3"/>
      <c r="MFZ5" s="3"/>
      <c r="MGA5" s="3"/>
      <c r="MGB5" s="3"/>
      <c r="MGC5" s="3"/>
      <c r="MGD5" s="3"/>
      <c r="MGE5" s="3"/>
      <c r="MGF5" s="3"/>
      <c r="MGG5" s="3"/>
      <c r="MGH5" s="3"/>
      <c r="MGI5" s="3"/>
      <c r="MGJ5" s="3"/>
      <c r="MGK5" s="3"/>
      <c r="MGL5" s="3"/>
      <c r="MGM5" s="3"/>
      <c r="MGN5" s="3"/>
      <c r="MGO5" s="3"/>
      <c r="MGP5" s="3"/>
      <c r="MGQ5" s="3"/>
      <c r="MGR5" s="3"/>
      <c r="MGS5" s="3"/>
      <c r="MGT5" s="3"/>
      <c r="MGU5" s="3"/>
      <c r="MGV5" s="3"/>
      <c r="MGW5" s="3"/>
      <c r="MGX5" s="3"/>
      <c r="MGY5" s="3"/>
      <c r="MGZ5" s="3"/>
      <c r="MHA5" s="3"/>
      <c r="MHB5" s="3"/>
      <c r="MHC5" s="3"/>
      <c r="MHD5" s="3"/>
      <c r="MHE5" s="3"/>
      <c r="MHF5" s="3"/>
      <c r="MHG5" s="3"/>
      <c r="MHH5" s="3"/>
      <c r="MHI5" s="3"/>
      <c r="MHJ5" s="3"/>
      <c r="MHK5" s="3"/>
      <c r="MHL5" s="3"/>
      <c r="MHM5" s="3"/>
      <c r="MHN5" s="3"/>
      <c r="MHO5" s="3"/>
      <c r="MHP5" s="3"/>
      <c r="MHQ5" s="3"/>
      <c r="MHR5" s="3"/>
      <c r="MHS5" s="3"/>
      <c r="MHT5" s="3"/>
      <c r="MHU5" s="3"/>
      <c r="MHV5" s="3"/>
      <c r="MHW5" s="3"/>
      <c r="MHX5" s="3"/>
      <c r="MHY5" s="3"/>
      <c r="MHZ5" s="3"/>
      <c r="MIA5" s="3"/>
      <c r="MIB5" s="3"/>
      <c r="MIC5" s="3"/>
      <c r="MID5" s="3"/>
      <c r="MIE5" s="3"/>
      <c r="MIF5" s="3"/>
      <c r="MIG5" s="3"/>
      <c r="MIH5" s="3"/>
      <c r="MII5" s="3"/>
      <c r="MIJ5" s="3"/>
      <c r="MIK5" s="3"/>
      <c r="MIL5" s="3"/>
      <c r="MIM5" s="3"/>
      <c r="MIN5" s="3"/>
      <c r="MIO5" s="3"/>
      <c r="MIP5" s="3"/>
      <c r="MIQ5" s="3"/>
      <c r="MIR5" s="3"/>
      <c r="MIS5" s="3"/>
      <c r="MIT5" s="3"/>
      <c r="MIU5" s="3"/>
      <c r="MIV5" s="3"/>
      <c r="MIW5" s="3"/>
      <c r="MIX5" s="3"/>
      <c r="MIY5" s="3"/>
      <c r="MIZ5" s="3"/>
      <c r="MJA5" s="3"/>
      <c r="MJB5" s="3"/>
      <c r="MJC5" s="3"/>
      <c r="MJD5" s="3"/>
      <c r="MJE5" s="3"/>
      <c r="MJF5" s="3"/>
      <c r="MJG5" s="3"/>
      <c r="MJH5" s="3"/>
      <c r="MJI5" s="3"/>
      <c r="MJJ5" s="3"/>
      <c r="MJK5" s="3"/>
      <c r="MJL5" s="3"/>
      <c r="MJM5" s="3"/>
      <c r="MJN5" s="3"/>
      <c r="MJO5" s="3"/>
      <c r="MJP5" s="3"/>
      <c r="MJQ5" s="3"/>
      <c r="MJR5" s="3"/>
      <c r="MJS5" s="3"/>
      <c r="MJT5" s="3"/>
      <c r="MJU5" s="3"/>
      <c r="MJV5" s="3"/>
      <c r="MJW5" s="3"/>
      <c r="MJX5" s="3"/>
      <c r="MJY5" s="3"/>
      <c r="MJZ5" s="3"/>
      <c r="MKA5" s="3"/>
      <c r="MKB5" s="3"/>
      <c r="MKC5" s="3"/>
      <c r="MKD5" s="3"/>
      <c r="MKE5" s="3"/>
      <c r="MKF5" s="3"/>
      <c r="MKG5" s="3"/>
      <c r="MKH5" s="3"/>
      <c r="MKI5" s="3"/>
      <c r="MKJ5" s="3"/>
      <c r="MKK5" s="3"/>
      <c r="MKL5" s="3"/>
      <c r="MKM5" s="3"/>
      <c r="MKN5" s="3"/>
      <c r="MKO5" s="3"/>
      <c r="MKP5" s="3"/>
      <c r="MKQ5" s="3"/>
      <c r="MKR5" s="3"/>
      <c r="MKS5" s="3"/>
      <c r="MKT5" s="3"/>
      <c r="MKU5" s="3"/>
      <c r="MKV5" s="3"/>
      <c r="MKW5" s="3"/>
      <c r="MKX5" s="3"/>
      <c r="MKY5" s="3"/>
      <c r="MKZ5" s="3"/>
      <c r="MLA5" s="3"/>
      <c r="MLB5" s="3"/>
      <c r="MLC5" s="3"/>
      <c r="MLD5" s="3"/>
      <c r="MLE5" s="3"/>
      <c r="MLF5" s="3"/>
      <c r="MLG5" s="3"/>
      <c r="MLH5" s="3"/>
      <c r="MLI5" s="3"/>
      <c r="MLJ5" s="3"/>
      <c r="MLK5" s="3"/>
      <c r="MLL5" s="3"/>
      <c r="MLM5" s="3"/>
      <c r="MLN5" s="3"/>
      <c r="MLO5" s="3"/>
      <c r="MLP5" s="3"/>
      <c r="MLQ5" s="3"/>
      <c r="MLR5" s="3"/>
      <c r="MLS5" s="3"/>
      <c r="MLT5" s="3"/>
      <c r="MLU5" s="3"/>
      <c r="MLV5" s="3"/>
      <c r="MLW5" s="3"/>
      <c r="MLX5" s="3"/>
      <c r="MLY5" s="3"/>
      <c r="MLZ5" s="3"/>
      <c r="MMA5" s="3"/>
      <c r="MMB5" s="3"/>
      <c r="MMC5" s="3"/>
      <c r="MMD5" s="3"/>
      <c r="MME5" s="3"/>
      <c r="MMF5" s="3"/>
      <c r="MMG5" s="3"/>
      <c r="MMH5" s="3"/>
      <c r="MMI5" s="3"/>
      <c r="MMJ5" s="3"/>
      <c r="MMK5" s="3"/>
      <c r="MML5" s="3"/>
      <c r="MMM5" s="3"/>
      <c r="MMN5" s="3"/>
      <c r="MMO5" s="3"/>
      <c r="MMP5" s="3"/>
      <c r="MMQ5" s="3"/>
      <c r="MMR5" s="3"/>
      <c r="MMS5" s="3"/>
      <c r="MMT5" s="3"/>
      <c r="MMU5" s="3"/>
      <c r="MMV5" s="3"/>
      <c r="MMW5" s="3"/>
      <c r="MMX5" s="3"/>
      <c r="MMY5" s="3"/>
      <c r="MMZ5" s="3"/>
      <c r="MNA5" s="3"/>
      <c r="MNB5" s="3"/>
      <c r="MNC5" s="3"/>
      <c r="MND5" s="3"/>
      <c r="MNE5" s="3"/>
      <c r="MNF5" s="3"/>
      <c r="MNG5" s="3"/>
      <c r="MNH5" s="3"/>
      <c r="MNI5" s="3"/>
      <c r="MNJ5" s="3"/>
      <c r="MNK5" s="3"/>
      <c r="MNL5" s="3"/>
      <c r="MNM5" s="3"/>
      <c r="MNN5" s="3"/>
      <c r="MNO5" s="3"/>
      <c r="MNP5" s="3"/>
      <c r="MNQ5" s="3"/>
      <c r="MNR5" s="3"/>
      <c r="MNS5" s="3"/>
      <c r="MNT5" s="3"/>
      <c r="MNU5" s="3"/>
      <c r="MNV5" s="3"/>
      <c r="MNW5" s="3"/>
      <c r="MNX5" s="3"/>
      <c r="MNY5" s="3"/>
      <c r="MNZ5" s="3"/>
      <c r="MOA5" s="3"/>
      <c r="MOB5" s="3"/>
      <c r="MOC5" s="3"/>
      <c r="MOD5" s="3"/>
      <c r="MOE5" s="3"/>
      <c r="MOF5" s="3"/>
      <c r="MOG5" s="3"/>
      <c r="MOH5" s="3"/>
      <c r="MOI5" s="3"/>
      <c r="MOJ5" s="3"/>
      <c r="MOK5" s="3"/>
      <c r="MOL5" s="3"/>
      <c r="MOM5" s="3"/>
      <c r="MON5" s="3"/>
      <c r="MOO5" s="3"/>
      <c r="MOP5" s="3"/>
      <c r="MOQ5" s="3"/>
      <c r="MOR5" s="3"/>
      <c r="MOS5" s="3"/>
      <c r="MOT5" s="3"/>
      <c r="MOU5" s="3"/>
      <c r="MOV5" s="3"/>
      <c r="MOW5" s="3"/>
      <c r="MOX5" s="3"/>
      <c r="MOY5" s="3"/>
      <c r="MOZ5" s="3"/>
      <c r="MPA5" s="3"/>
      <c r="MPB5" s="3"/>
      <c r="MPC5" s="3"/>
      <c r="MPD5" s="3"/>
      <c r="MPE5" s="3"/>
      <c r="MPF5" s="3"/>
      <c r="MPG5" s="3"/>
      <c r="MPH5" s="3"/>
      <c r="MPI5" s="3"/>
      <c r="MPJ5" s="3"/>
      <c r="MPK5" s="3"/>
      <c r="MPL5" s="3"/>
      <c r="MPM5" s="3"/>
      <c r="MPN5" s="3"/>
      <c r="MPO5" s="3"/>
      <c r="MPP5" s="3"/>
      <c r="MPQ5" s="3"/>
      <c r="MPR5" s="3"/>
      <c r="MPS5" s="3"/>
      <c r="MPT5" s="3"/>
      <c r="MPU5" s="3"/>
      <c r="MPV5" s="3"/>
      <c r="MPW5" s="3"/>
      <c r="MPX5" s="3"/>
      <c r="MPY5" s="3"/>
      <c r="MPZ5" s="3"/>
      <c r="MQA5" s="3"/>
      <c r="MQB5" s="3"/>
      <c r="MQC5" s="3"/>
      <c r="MQD5" s="3"/>
      <c r="MQE5" s="3"/>
      <c r="MQF5" s="3"/>
      <c r="MQG5" s="3"/>
      <c r="MQH5" s="3"/>
      <c r="MQI5" s="3"/>
      <c r="MQJ5" s="3"/>
      <c r="MQK5" s="3"/>
      <c r="MQL5" s="3"/>
      <c r="MQM5" s="3"/>
      <c r="MQN5" s="3"/>
      <c r="MQO5" s="3"/>
      <c r="MQP5" s="3"/>
      <c r="MQQ5" s="3"/>
      <c r="MQR5" s="3"/>
      <c r="MQS5" s="3"/>
      <c r="MQT5" s="3"/>
      <c r="MQU5" s="3"/>
      <c r="MQV5" s="3"/>
      <c r="MQW5" s="3"/>
      <c r="MQX5" s="3"/>
      <c r="MQY5" s="3"/>
      <c r="MQZ5" s="3"/>
      <c r="MRA5" s="3"/>
      <c r="MRB5" s="3"/>
      <c r="MRC5" s="3"/>
      <c r="MRD5" s="3"/>
      <c r="MRE5" s="3"/>
      <c r="MRF5" s="3"/>
      <c r="MRG5" s="3"/>
      <c r="MRH5" s="3"/>
      <c r="MRI5" s="3"/>
      <c r="MRJ5" s="3"/>
      <c r="MRK5" s="3"/>
      <c r="MRL5" s="3"/>
      <c r="MRM5" s="3"/>
      <c r="MRN5" s="3"/>
      <c r="MRO5" s="3"/>
      <c r="MRP5" s="3"/>
      <c r="MRQ5" s="3"/>
      <c r="MRR5" s="3"/>
      <c r="MRS5" s="3"/>
      <c r="MRT5" s="3"/>
      <c r="MRU5" s="3"/>
      <c r="MRV5" s="3"/>
      <c r="MRW5" s="3"/>
      <c r="MRX5" s="3"/>
      <c r="MRY5" s="3"/>
      <c r="MRZ5" s="3"/>
      <c r="MSA5" s="3"/>
      <c r="MSB5" s="3"/>
      <c r="MSC5" s="3"/>
      <c r="MSD5" s="3"/>
      <c r="MSE5" s="3"/>
      <c r="MSF5" s="3"/>
      <c r="MSG5" s="3"/>
      <c r="MSH5" s="3"/>
      <c r="MSI5" s="3"/>
      <c r="MSJ5" s="3"/>
      <c r="MSK5" s="3"/>
      <c r="MSL5" s="3"/>
      <c r="MSM5" s="3"/>
      <c r="MSN5" s="3"/>
      <c r="MSO5" s="3"/>
      <c r="MSP5" s="3"/>
      <c r="MSQ5" s="3"/>
      <c r="MSR5" s="3"/>
      <c r="MSS5" s="3"/>
      <c r="MST5" s="3"/>
      <c r="MSU5" s="3"/>
      <c r="MSV5" s="3"/>
      <c r="MSW5" s="3"/>
      <c r="MSX5" s="3"/>
      <c r="MSY5" s="3"/>
      <c r="MSZ5" s="3"/>
      <c r="MTA5" s="3"/>
      <c r="MTB5" s="3"/>
      <c r="MTC5" s="3"/>
      <c r="MTD5" s="3"/>
      <c r="MTE5" s="3"/>
      <c r="MTF5" s="3"/>
      <c r="MTG5" s="3"/>
      <c r="MTH5" s="3"/>
      <c r="MTI5" s="3"/>
      <c r="MTJ5" s="3"/>
      <c r="MTK5" s="3"/>
      <c r="MTL5" s="3"/>
      <c r="MTM5" s="3"/>
      <c r="MTN5" s="3"/>
      <c r="MTO5" s="3"/>
      <c r="MTP5" s="3"/>
      <c r="MTQ5" s="3"/>
      <c r="MTR5" s="3"/>
      <c r="MTS5" s="3"/>
      <c r="MTT5" s="3"/>
      <c r="MTU5" s="3"/>
      <c r="MTV5" s="3"/>
      <c r="MTW5" s="3"/>
      <c r="MTX5" s="3"/>
      <c r="MTY5" s="3"/>
      <c r="MTZ5" s="3"/>
      <c r="MUA5" s="3"/>
      <c r="MUB5" s="3"/>
      <c r="MUC5" s="3"/>
      <c r="MUD5" s="3"/>
      <c r="MUE5" s="3"/>
      <c r="MUF5" s="3"/>
      <c r="MUG5" s="3"/>
      <c r="MUH5" s="3"/>
      <c r="MUI5" s="3"/>
      <c r="MUJ5" s="3"/>
      <c r="MUK5" s="3"/>
      <c r="MUL5" s="3"/>
      <c r="MUM5" s="3"/>
      <c r="MUN5" s="3"/>
      <c r="MUO5" s="3"/>
      <c r="MUP5" s="3"/>
      <c r="MUQ5" s="3"/>
      <c r="MUR5" s="3"/>
      <c r="MUS5" s="3"/>
      <c r="MUT5" s="3"/>
      <c r="MUU5" s="3"/>
      <c r="MUV5" s="3"/>
      <c r="MUW5" s="3"/>
      <c r="MUX5" s="3"/>
      <c r="MUY5" s="3"/>
      <c r="MUZ5" s="3"/>
      <c r="MVA5" s="3"/>
      <c r="MVB5" s="3"/>
      <c r="MVC5" s="3"/>
      <c r="MVD5" s="3"/>
      <c r="MVE5" s="3"/>
      <c r="MVF5" s="3"/>
      <c r="MVG5" s="3"/>
      <c r="MVH5" s="3"/>
      <c r="MVI5" s="3"/>
      <c r="MVJ5" s="3"/>
      <c r="MVK5" s="3"/>
      <c r="MVL5" s="3"/>
      <c r="MVM5" s="3"/>
      <c r="MVN5" s="3"/>
      <c r="MVO5" s="3"/>
      <c r="MVP5" s="3"/>
      <c r="MVQ5" s="3"/>
      <c r="MVR5" s="3"/>
      <c r="MVS5" s="3"/>
      <c r="MVT5" s="3"/>
      <c r="MVU5" s="3"/>
      <c r="MVV5" s="3"/>
      <c r="MVW5" s="3"/>
      <c r="MVX5" s="3"/>
      <c r="MVY5" s="3"/>
      <c r="MVZ5" s="3"/>
      <c r="MWA5" s="3"/>
      <c r="MWB5" s="3"/>
      <c r="MWC5" s="3"/>
      <c r="MWD5" s="3"/>
      <c r="MWE5" s="3"/>
      <c r="MWF5" s="3"/>
      <c r="MWG5" s="3"/>
      <c r="MWH5" s="3"/>
      <c r="MWI5" s="3"/>
      <c r="MWJ5" s="3"/>
      <c r="MWK5" s="3"/>
      <c r="MWL5" s="3"/>
      <c r="MWM5" s="3"/>
      <c r="MWN5" s="3"/>
      <c r="MWO5" s="3"/>
      <c r="MWP5" s="3"/>
      <c r="MWQ5" s="3"/>
      <c r="MWR5" s="3"/>
      <c r="MWS5" s="3"/>
      <c r="MWT5" s="3"/>
      <c r="MWU5" s="3"/>
      <c r="MWV5" s="3"/>
      <c r="MWW5" s="3"/>
      <c r="MWX5" s="3"/>
      <c r="MWY5" s="3"/>
      <c r="MWZ5" s="3"/>
      <c r="MXA5" s="3"/>
      <c r="MXB5" s="3"/>
      <c r="MXC5" s="3"/>
      <c r="MXD5" s="3"/>
      <c r="MXE5" s="3"/>
      <c r="MXF5" s="3"/>
      <c r="MXG5" s="3"/>
      <c r="MXH5" s="3"/>
      <c r="MXI5" s="3"/>
      <c r="MXJ5" s="3"/>
      <c r="MXK5" s="3"/>
      <c r="MXL5" s="3"/>
      <c r="MXM5" s="3"/>
      <c r="MXN5" s="3"/>
      <c r="MXO5" s="3"/>
      <c r="MXP5" s="3"/>
      <c r="MXQ5" s="3"/>
      <c r="MXR5" s="3"/>
      <c r="MXS5" s="3"/>
      <c r="MXT5" s="3"/>
      <c r="MXU5" s="3"/>
      <c r="MXV5" s="3"/>
      <c r="MXW5" s="3"/>
      <c r="MXX5" s="3"/>
      <c r="MXY5" s="3"/>
      <c r="MXZ5" s="3"/>
      <c r="MYA5" s="3"/>
      <c r="MYB5" s="3"/>
      <c r="MYC5" s="3"/>
      <c r="MYD5" s="3"/>
      <c r="MYE5" s="3"/>
      <c r="MYF5" s="3"/>
      <c r="MYG5" s="3"/>
      <c r="MYH5" s="3"/>
      <c r="MYI5" s="3"/>
      <c r="MYJ5" s="3"/>
      <c r="MYK5" s="3"/>
      <c r="MYL5" s="3"/>
      <c r="MYM5" s="3"/>
      <c r="MYN5" s="3"/>
      <c r="MYO5" s="3"/>
      <c r="MYP5" s="3"/>
      <c r="MYQ5" s="3"/>
      <c r="MYR5" s="3"/>
      <c r="MYS5" s="3"/>
      <c r="MYT5" s="3"/>
      <c r="MYU5" s="3"/>
      <c r="MYV5" s="3"/>
      <c r="MYW5" s="3"/>
      <c r="MYX5" s="3"/>
      <c r="MYY5" s="3"/>
      <c r="MYZ5" s="3"/>
      <c r="MZA5" s="3"/>
      <c r="MZB5" s="3"/>
      <c r="MZC5" s="3"/>
      <c r="MZD5" s="3"/>
      <c r="MZE5" s="3"/>
      <c r="MZF5" s="3"/>
      <c r="MZG5" s="3"/>
      <c r="MZH5" s="3"/>
      <c r="MZI5" s="3"/>
      <c r="MZJ5" s="3"/>
      <c r="MZK5" s="3"/>
      <c r="MZL5" s="3"/>
      <c r="MZM5" s="3"/>
      <c r="MZN5" s="3"/>
      <c r="MZO5" s="3"/>
      <c r="MZP5" s="3"/>
      <c r="MZQ5" s="3"/>
      <c r="MZR5" s="3"/>
      <c r="MZS5" s="3"/>
      <c r="MZT5" s="3"/>
      <c r="MZU5" s="3"/>
      <c r="MZV5" s="3"/>
      <c r="MZW5" s="3"/>
      <c r="MZX5" s="3"/>
      <c r="MZY5" s="3"/>
      <c r="MZZ5" s="3"/>
      <c r="NAA5" s="3"/>
      <c r="NAB5" s="3"/>
      <c r="NAC5" s="3"/>
      <c r="NAD5" s="3"/>
      <c r="NAE5" s="3"/>
      <c r="NAF5" s="3"/>
      <c r="NAG5" s="3"/>
      <c r="NAH5" s="3"/>
      <c r="NAI5" s="3"/>
      <c r="NAJ5" s="3"/>
      <c r="NAK5" s="3"/>
      <c r="NAL5" s="3"/>
      <c r="NAM5" s="3"/>
      <c r="NAN5" s="3"/>
      <c r="NAO5" s="3"/>
      <c r="NAP5" s="3"/>
      <c r="NAQ5" s="3"/>
      <c r="NAR5" s="3"/>
      <c r="NAS5" s="3"/>
      <c r="NAT5" s="3"/>
      <c r="NAU5" s="3"/>
      <c r="NAV5" s="3"/>
      <c r="NAW5" s="3"/>
      <c r="NAX5" s="3"/>
      <c r="NAY5" s="3"/>
      <c r="NAZ5" s="3"/>
      <c r="NBA5" s="3"/>
      <c r="NBB5" s="3"/>
      <c r="NBC5" s="3"/>
      <c r="NBD5" s="3"/>
      <c r="NBE5" s="3"/>
      <c r="NBF5" s="3"/>
      <c r="NBG5" s="3"/>
      <c r="NBH5" s="3"/>
      <c r="NBI5" s="3"/>
      <c r="NBJ5" s="3"/>
      <c r="NBK5" s="3"/>
      <c r="NBL5" s="3"/>
      <c r="NBM5" s="3"/>
      <c r="NBN5" s="3"/>
      <c r="NBO5" s="3"/>
      <c r="NBP5" s="3"/>
      <c r="NBQ5" s="3"/>
      <c r="NBR5" s="3"/>
      <c r="NBS5" s="3"/>
      <c r="NBT5" s="3"/>
      <c r="NBU5" s="3"/>
      <c r="NBV5" s="3"/>
      <c r="NBW5" s="3"/>
      <c r="NBX5" s="3"/>
      <c r="NBY5" s="3"/>
      <c r="NBZ5" s="3"/>
      <c r="NCA5" s="3"/>
      <c r="NCB5" s="3"/>
      <c r="NCC5" s="3"/>
      <c r="NCD5" s="3"/>
      <c r="NCE5" s="3"/>
      <c r="NCF5" s="3"/>
      <c r="NCG5" s="3"/>
      <c r="NCH5" s="3"/>
      <c r="NCI5" s="3"/>
      <c r="NCJ5" s="3"/>
      <c r="NCK5" s="3"/>
      <c r="NCL5" s="3"/>
      <c r="NCM5" s="3"/>
      <c r="NCN5" s="3"/>
      <c r="NCO5" s="3"/>
      <c r="NCP5" s="3"/>
      <c r="NCQ5" s="3"/>
      <c r="NCR5" s="3"/>
      <c r="NCS5" s="3"/>
      <c r="NCT5" s="3"/>
      <c r="NCU5" s="3"/>
      <c r="NCV5" s="3"/>
      <c r="NCW5" s="3"/>
      <c r="NCX5" s="3"/>
      <c r="NCY5" s="3"/>
      <c r="NCZ5" s="3"/>
      <c r="NDA5" s="3"/>
      <c r="NDB5" s="3"/>
      <c r="NDC5" s="3"/>
      <c r="NDD5" s="3"/>
      <c r="NDE5" s="3"/>
      <c r="NDF5" s="3"/>
      <c r="NDG5" s="3"/>
      <c r="NDH5" s="3"/>
      <c r="NDI5" s="3"/>
      <c r="NDJ5" s="3"/>
      <c r="NDK5" s="3"/>
      <c r="NDL5" s="3"/>
      <c r="NDM5" s="3"/>
      <c r="NDN5" s="3"/>
      <c r="NDO5" s="3"/>
      <c r="NDP5" s="3"/>
      <c r="NDQ5" s="3"/>
      <c r="NDR5" s="3"/>
      <c r="NDS5" s="3"/>
      <c r="NDT5" s="3"/>
      <c r="NDU5" s="3"/>
      <c r="NDV5" s="3"/>
      <c r="NDW5" s="3"/>
      <c r="NDX5" s="3"/>
      <c r="NDY5" s="3"/>
      <c r="NDZ5" s="3"/>
      <c r="NEA5" s="3"/>
      <c r="NEB5" s="3"/>
      <c r="NEC5" s="3"/>
      <c r="NED5" s="3"/>
      <c r="NEE5" s="3"/>
      <c r="NEF5" s="3"/>
      <c r="NEG5" s="3"/>
      <c r="NEH5" s="3"/>
      <c r="NEI5" s="3"/>
      <c r="NEJ5" s="3"/>
      <c r="NEK5" s="3"/>
      <c r="NEL5" s="3"/>
      <c r="NEM5" s="3"/>
      <c r="NEN5" s="3"/>
      <c r="NEO5" s="3"/>
      <c r="NEP5" s="3"/>
      <c r="NEQ5" s="3"/>
      <c r="NER5" s="3"/>
      <c r="NES5" s="3"/>
      <c r="NET5" s="3"/>
      <c r="NEU5" s="3"/>
      <c r="NEV5" s="3"/>
      <c r="NEW5" s="3"/>
      <c r="NEX5" s="3"/>
      <c r="NEY5" s="3"/>
      <c r="NEZ5" s="3"/>
      <c r="NFA5" s="3"/>
      <c r="NFB5" s="3"/>
      <c r="NFC5" s="3"/>
      <c r="NFD5" s="3"/>
      <c r="NFE5" s="3"/>
      <c r="NFF5" s="3"/>
      <c r="NFG5" s="3"/>
      <c r="NFH5" s="3"/>
      <c r="NFI5" s="3"/>
      <c r="NFJ5" s="3"/>
      <c r="NFK5" s="3"/>
      <c r="NFL5" s="3"/>
      <c r="NFM5" s="3"/>
      <c r="NFN5" s="3"/>
      <c r="NFO5" s="3"/>
      <c r="NFP5" s="3"/>
      <c r="NFQ5" s="3"/>
      <c r="NFR5" s="3"/>
      <c r="NFS5" s="3"/>
      <c r="NFT5" s="3"/>
      <c r="NFU5" s="3"/>
      <c r="NFV5" s="3"/>
      <c r="NFW5" s="3"/>
      <c r="NFX5" s="3"/>
      <c r="NFY5" s="3"/>
      <c r="NFZ5" s="3"/>
      <c r="NGA5" s="3"/>
      <c r="NGB5" s="3"/>
      <c r="NGC5" s="3"/>
      <c r="NGD5" s="3"/>
      <c r="NGE5" s="3"/>
      <c r="NGF5" s="3"/>
      <c r="NGG5" s="3"/>
      <c r="NGH5" s="3"/>
      <c r="NGI5" s="3"/>
      <c r="NGJ5" s="3"/>
      <c r="NGK5" s="3"/>
      <c r="NGL5" s="3"/>
      <c r="NGM5" s="3"/>
      <c r="NGN5" s="3"/>
      <c r="NGO5" s="3"/>
      <c r="NGP5" s="3"/>
      <c r="NGQ5" s="3"/>
      <c r="NGR5" s="3"/>
      <c r="NGS5" s="3"/>
      <c r="NGT5" s="3"/>
      <c r="NGU5" s="3"/>
      <c r="NGV5" s="3"/>
      <c r="NGW5" s="3"/>
      <c r="NGX5" s="3"/>
      <c r="NGY5" s="3"/>
      <c r="NGZ5" s="3"/>
      <c r="NHA5" s="3"/>
      <c r="NHB5" s="3"/>
      <c r="NHC5" s="3"/>
      <c r="NHD5" s="3"/>
      <c r="NHE5" s="3"/>
      <c r="NHF5" s="3"/>
      <c r="NHG5" s="3"/>
      <c r="NHH5" s="3"/>
      <c r="NHI5" s="3"/>
      <c r="NHJ5" s="3"/>
      <c r="NHK5" s="3"/>
      <c r="NHL5" s="3"/>
      <c r="NHM5" s="3"/>
      <c r="NHN5" s="3"/>
      <c r="NHO5" s="3"/>
      <c r="NHP5" s="3"/>
      <c r="NHQ5" s="3"/>
      <c r="NHR5" s="3"/>
      <c r="NHS5" s="3"/>
      <c r="NHT5" s="3"/>
      <c r="NHU5" s="3"/>
      <c r="NHV5" s="3"/>
      <c r="NHW5" s="3"/>
      <c r="NHX5" s="3"/>
      <c r="NHY5" s="3"/>
      <c r="NHZ5" s="3"/>
      <c r="NIA5" s="3"/>
      <c r="NIB5" s="3"/>
      <c r="NIC5" s="3"/>
      <c r="NID5" s="3"/>
      <c r="NIE5" s="3"/>
      <c r="NIF5" s="3"/>
      <c r="NIG5" s="3"/>
      <c r="NIH5" s="3"/>
      <c r="NII5" s="3"/>
      <c r="NIJ5" s="3"/>
      <c r="NIK5" s="3"/>
      <c r="NIL5" s="3"/>
      <c r="NIM5" s="3"/>
      <c r="NIN5" s="3"/>
      <c r="NIO5" s="3"/>
      <c r="NIP5" s="3"/>
      <c r="NIQ5" s="3"/>
      <c r="NIR5" s="3"/>
      <c r="NIS5" s="3"/>
      <c r="NIT5" s="3"/>
      <c r="NIU5" s="3"/>
      <c r="NIV5" s="3"/>
      <c r="NIW5" s="3"/>
      <c r="NIX5" s="3"/>
      <c r="NIY5" s="3"/>
      <c r="NIZ5" s="3"/>
      <c r="NJA5" s="3"/>
      <c r="NJB5" s="3"/>
      <c r="NJC5" s="3"/>
      <c r="NJD5" s="3"/>
      <c r="NJE5" s="3"/>
      <c r="NJF5" s="3"/>
      <c r="NJG5" s="3"/>
      <c r="NJH5" s="3"/>
      <c r="NJI5" s="3"/>
      <c r="NJJ5" s="3"/>
      <c r="NJK5" s="3"/>
      <c r="NJL5" s="3"/>
      <c r="NJM5" s="3"/>
      <c r="NJN5" s="3"/>
      <c r="NJO5" s="3"/>
      <c r="NJP5" s="3"/>
      <c r="NJQ5" s="3"/>
      <c r="NJR5" s="3"/>
      <c r="NJS5" s="3"/>
      <c r="NJT5" s="3"/>
      <c r="NJU5" s="3"/>
      <c r="NJV5" s="3"/>
      <c r="NJW5" s="3"/>
      <c r="NJX5" s="3"/>
      <c r="NJY5" s="3"/>
      <c r="NJZ5" s="3"/>
      <c r="NKA5" s="3"/>
      <c r="NKB5" s="3"/>
      <c r="NKC5" s="3"/>
      <c r="NKD5" s="3"/>
      <c r="NKE5" s="3"/>
      <c r="NKF5" s="3"/>
      <c r="NKG5" s="3"/>
      <c r="NKH5" s="3"/>
      <c r="NKI5" s="3"/>
      <c r="NKJ5" s="3"/>
      <c r="NKK5" s="3"/>
      <c r="NKL5" s="3"/>
      <c r="NKM5" s="3"/>
      <c r="NKN5" s="3"/>
      <c r="NKO5" s="3"/>
      <c r="NKP5" s="3"/>
      <c r="NKQ5" s="3"/>
      <c r="NKR5" s="3"/>
      <c r="NKS5" s="3"/>
      <c r="NKT5" s="3"/>
      <c r="NKU5" s="3"/>
      <c r="NKV5" s="3"/>
      <c r="NKW5" s="3"/>
      <c r="NKX5" s="3"/>
      <c r="NKY5" s="3"/>
      <c r="NKZ5" s="3"/>
      <c r="NLA5" s="3"/>
      <c r="NLB5" s="3"/>
      <c r="NLC5" s="3"/>
      <c r="NLD5" s="3"/>
      <c r="NLE5" s="3"/>
      <c r="NLF5" s="3"/>
      <c r="NLG5" s="3"/>
      <c r="NLH5" s="3"/>
      <c r="NLI5" s="3"/>
      <c r="NLJ5" s="3"/>
      <c r="NLK5" s="3"/>
      <c r="NLL5" s="3"/>
      <c r="NLM5" s="3"/>
      <c r="NLN5" s="3"/>
      <c r="NLO5" s="3"/>
      <c r="NLP5" s="3"/>
      <c r="NLQ5" s="3"/>
      <c r="NLR5" s="3"/>
      <c r="NLS5" s="3"/>
      <c r="NLT5" s="3"/>
      <c r="NLU5" s="3"/>
      <c r="NLV5" s="3"/>
      <c r="NLW5" s="3"/>
      <c r="NLX5" s="3"/>
      <c r="NLY5" s="3"/>
      <c r="NLZ5" s="3"/>
      <c r="NMA5" s="3"/>
      <c r="NMB5" s="3"/>
      <c r="NMC5" s="3"/>
      <c r="NMD5" s="3"/>
      <c r="NME5" s="3"/>
      <c r="NMF5" s="3"/>
      <c r="NMG5" s="3"/>
      <c r="NMH5" s="3"/>
      <c r="NMI5" s="3"/>
      <c r="NMJ5" s="3"/>
      <c r="NMK5" s="3"/>
      <c r="NML5" s="3"/>
      <c r="NMM5" s="3"/>
      <c r="NMN5" s="3"/>
      <c r="NMO5" s="3"/>
      <c r="NMP5" s="3"/>
      <c r="NMQ5" s="3"/>
      <c r="NMR5" s="3"/>
      <c r="NMS5" s="3"/>
      <c r="NMT5" s="3"/>
      <c r="NMU5" s="3"/>
      <c r="NMV5" s="3"/>
      <c r="NMW5" s="3"/>
      <c r="NMX5" s="3"/>
      <c r="NMY5" s="3"/>
      <c r="NMZ5" s="3"/>
      <c r="NNA5" s="3"/>
      <c r="NNB5" s="3"/>
      <c r="NNC5" s="3"/>
      <c r="NND5" s="3"/>
      <c r="NNE5" s="3"/>
      <c r="NNF5" s="3"/>
      <c r="NNG5" s="3"/>
      <c r="NNH5" s="3"/>
      <c r="NNI5" s="3"/>
      <c r="NNJ5" s="3"/>
      <c r="NNK5" s="3"/>
      <c r="NNL5" s="3"/>
      <c r="NNM5" s="3"/>
      <c r="NNN5" s="3"/>
      <c r="NNO5" s="3"/>
      <c r="NNP5" s="3"/>
      <c r="NNQ5" s="3"/>
      <c r="NNR5" s="3"/>
      <c r="NNS5" s="3"/>
      <c r="NNT5" s="3"/>
      <c r="NNU5" s="3"/>
      <c r="NNV5" s="3"/>
      <c r="NNW5" s="3"/>
      <c r="NNX5" s="3"/>
      <c r="NNY5" s="3"/>
      <c r="NNZ5" s="3"/>
      <c r="NOA5" s="3"/>
      <c r="NOB5" s="3"/>
      <c r="NOC5" s="3"/>
      <c r="NOD5" s="3"/>
      <c r="NOE5" s="3"/>
      <c r="NOF5" s="3"/>
      <c r="NOG5" s="3"/>
      <c r="NOH5" s="3"/>
      <c r="NOI5" s="3"/>
      <c r="NOJ5" s="3"/>
      <c r="NOK5" s="3"/>
      <c r="NOL5" s="3"/>
      <c r="NOM5" s="3"/>
      <c r="NON5" s="3"/>
      <c r="NOO5" s="3"/>
      <c r="NOP5" s="3"/>
      <c r="NOQ5" s="3"/>
      <c r="NOR5" s="3"/>
      <c r="NOS5" s="3"/>
      <c r="NOT5" s="3"/>
      <c r="NOU5" s="3"/>
      <c r="NOV5" s="3"/>
      <c r="NOW5" s="3"/>
      <c r="NOX5" s="3"/>
      <c r="NOY5" s="3"/>
      <c r="NOZ5" s="3"/>
      <c r="NPA5" s="3"/>
      <c r="NPB5" s="3"/>
      <c r="NPC5" s="3"/>
      <c r="NPD5" s="3"/>
      <c r="NPE5" s="3"/>
      <c r="NPF5" s="3"/>
      <c r="NPG5" s="3"/>
      <c r="NPH5" s="3"/>
      <c r="NPI5" s="3"/>
      <c r="NPJ5" s="3"/>
      <c r="NPK5" s="3"/>
      <c r="NPL5" s="3"/>
      <c r="NPM5" s="3"/>
      <c r="NPN5" s="3"/>
      <c r="NPO5" s="3"/>
      <c r="NPP5" s="3"/>
      <c r="NPQ5" s="3"/>
      <c r="NPR5" s="3"/>
      <c r="NPS5" s="3"/>
      <c r="NPT5" s="3"/>
      <c r="NPU5" s="3"/>
      <c r="NPV5" s="3"/>
      <c r="NPW5" s="3"/>
      <c r="NPX5" s="3"/>
      <c r="NPY5" s="3"/>
      <c r="NPZ5" s="3"/>
      <c r="NQA5" s="3"/>
      <c r="NQB5" s="3"/>
      <c r="NQC5" s="3"/>
      <c r="NQD5" s="3"/>
      <c r="NQE5" s="3"/>
      <c r="NQF5" s="3"/>
      <c r="NQG5" s="3"/>
      <c r="NQH5" s="3"/>
      <c r="NQI5" s="3"/>
      <c r="NQJ5" s="3"/>
      <c r="NQK5" s="3"/>
      <c r="NQL5" s="3"/>
      <c r="NQM5" s="3"/>
      <c r="NQN5" s="3"/>
      <c r="NQO5" s="3"/>
      <c r="NQP5" s="3"/>
      <c r="NQQ5" s="3"/>
      <c r="NQR5" s="3"/>
      <c r="NQS5" s="3"/>
      <c r="NQT5" s="3"/>
      <c r="NQU5" s="3"/>
      <c r="NQV5" s="3"/>
      <c r="NQW5" s="3"/>
      <c r="NQX5" s="3"/>
      <c r="NQY5" s="3"/>
      <c r="NQZ5" s="3"/>
      <c r="NRA5" s="3"/>
      <c r="NRB5" s="3"/>
      <c r="NRC5" s="3"/>
      <c r="NRD5" s="3"/>
      <c r="NRE5" s="3"/>
      <c r="NRF5" s="3"/>
      <c r="NRG5" s="3"/>
      <c r="NRH5" s="3"/>
      <c r="NRI5" s="3"/>
      <c r="NRJ5" s="3"/>
      <c r="NRK5" s="3"/>
      <c r="NRL5" s="3"/>
      <c r="NRM5" s="3"/>
      <c r="NRN5" s="3"/>
      <c r="NRO5" s="3"/>
      <c r="NRP5" s="3"/>
      <c r="NRQ5" s="3"/>
      <c r="NRR5" s="3"/>
      <c r="NRS5" s="3"/>
      <c r="NRT5" s="3"/>
      <c r="NRU5" s="3"/>
      <c r="NRV5" s="3"/>
      <c r="NRW5" s="3"/>
      <c r="NRX5" s="3"/>
      <c r="NRY5" s="3"/>
      <c r="NRZ5" s="3"/>
      <c r="NSA5" s="3"/>
      <c r="NSB5" s="3"/>
      <c r="NSC5" s="3"/>
      <c r="NSD5" s="3"/>
      <c r="NSE5" s="3"/>
      <c r="NSF5" s="3"/>
      <c r="NSG5" s="3"/>
      <c r="NSH5" s="3"/>
      <c r="NSI5" s="3"/>
      <c r="NSJ5" s="3"/>
      <c r="NSK5" s="3"/>
      <c r="NSL5" s="3"/>
      <c r="NSM5" s="3"/>
      <c r="NSN5" s="3"/>
      <c r="NSO5" s="3"/>
      <c r="NSP5" s="3"/>
      <c r="NSQ5" s="3"/>
      <c r="NSR5" s="3"/>
      <c r="NSS5" s="3"/>
      <c r="NST5" s="3"/>
      <c r="NSU5" s="3"/>
      <c r="NSV5" s="3"/>
      <c r="NSW5" s="3"/>
      <c r="NSX5" s="3"/>
      <c r="NSY5" s="3"/>
      <c r="NSZ5" s="3"/>
      <c r="NTA5" s="3"/>
      <c r="NTB5" s="3"/>
      <c r="NTC5" s="3"/>
      <c r="NTD5" s="3"/>
      <c r="NTE5" s="3"/>
      <c r="NTF5" s="3"/>
      <c r="NTG5" s="3"/>
      <c r="NTH5" s="3"/>
      <c r="NTI5" s="3"/>
      <c r="NTJ5" s="3"/>
      <c r="NTK5" s="3"/>
      <c r="NTL5" s="3"/>
      <c r="NTM5" s="3"/>
      <c r="NTN5" s="3"/>
      <c r="NTO5" s="3"/>
      <c r="NTP5" s="3"/>
      <c r="NTQ5" s="3"/>
      <c r="NTR5" s="3"/>
      <c r="NTS5" s="3"/>
      <c r="NTT5" s="3"/>
      <c r="NTU5" s="3"/>
      <c r="NTV5" s="3"/>
      <c r="NTW5" s="3"/>
      <c r="NTX5" s="3"/>
      <c r="NTY5" s="3"/>
      <c r="NTZ5" s="3"/>
      <c r="NUA5" s="3"/>
      <c r="NUB5" s="3"/>
      <c r="NUC5" s="3"/>
      <c r="NUD5" s="3"/>
      <c r="NUE5" s="3"/>
      <c r="NUF5" s="3"/>
      <c r="NUG5" s="3"/>
      <c r="NUH5" s="3"/>
      <c r="NUI5" s="3"/>
      <c r="NUJ5" s="3"/>
      <c r="NUK5" s="3"/>
      <c r="NUL5" s="3"/>
      <c r="NUM5" s="3"/>
      <c r="NUN5" s="3"/>
      <c r="NUO5" s="3"/>
      <c r="NUP5" s="3"/>
      <c r="NUQ5" s="3"/>
      <c r="NUR5" s="3"/>
      <c r="NUS5" s="3"/>
      <c r="NUT5" s="3"/>
      <c r="NUU5" s="3"/>
      <c r="NUV5" s="3"/>
      <c r="NUW5" s="3"/>
      <c r="NUX5" s="3"/>
      <c r="NUY5" s="3"/>
      <c r="NUZ5" s="3"/>
      <c r="NVA5" s="3"/>
      <c r="NVB5" s="3"/>
      <c r="NVC5" s="3"/>
      <c r="NVD5" s="3"/>
      <c r="NVE5" s="3"/>
      <c r="NVF5" s="3"/>
      <c r="NVG5" s="3"/>
      <c r="NVH5" s="3"/>
      <c r="NVI5" s="3"/>
      <c r="NVJ5" s="3"/>
      <c r="NVK5" s="3"/>
      <c r="NVL5" s="3"/>
      <c r="NVM5" s="3"/>
      <c r="NVN5" s="3"/>
      <c r="NVO5" s="3"/>
      <c r="NVP5" s="3"/>
      <c r="NVQ5" s="3"/>
      <c r="NVR5" s="3"/>
      <c r="NVS5" s="3"/>
      <c r="NVT5" s="3"/>
      <c r="NVU5" s="3"/>
      <c r="NVV5" s="3"/>
      <c r="NVW5" s="3"/>
      <c r="NVX5" s="3"/>
      <c r="NVY5" s="3"/>
      <c r="NVZ5" s="3"/>
      <c r="NWA5" s="3"/>
      <c r="NWB5" s="3"/>
      <c r="NWC5" s="3"/>
      <c r="NWD5" s="3"/>
      <c r="NWE5" s="3"/>
      <c r="NWF5" s="3"/>
      <c r="NWG5" s="3"/>
      <c r="NWH5" s="3"/>
      <c r="NWI5" s="3"/>
      <c r="NWJ5" s="3"/>
      <c r="NWK5" s="3"/>
      <c r="NWL5" s="3"/>
      <c r="NWM5" s="3"/>
      <c r="NWN5" s="3"/>
      <c r="NWO5" s="3"/>
      <c r="NWP5" s="3"/>
      <c r="NWQ5" s="3"/>
      <c r="NWR5" s="3"/>
      <c r="NWS5" s="3"/>
      <c r="NWT5" s="3"/>
      <c r="NWU5" s="3"/>
      <c r="NWV5" s="3"/>
      <c r="NWW5" s="3"/>
      <c r="NWX5" s="3"/>
      <c r="NWY5" s="3"/>
      <c r="NWZ5" s="3"/>
      <c r="NXA5" s="3"/>
      <c r="NXB5" s="3"/>
      <c r="NXC5" s="3"/>
      <c r="NXD5" s="3"/>
      <c r="NXE5" s="3"/>
      <c r="NXF5" s="3"/>
      <c r="NXG5" s="3"/>
      <c r="NXH5" s="3"/>
      <c r="NXI5" s="3"/>
      <c r="NXJ5" s="3"/>
      <c r="NXK5" s="3"/>
      <c r="NXL5" s="3"/>
      <c r="NXM5" s="3"/>
      <c r="NXN5" s="3"/>
      <c r="NXO5" s="3"/>
      <c r="NXP5" s="3"/>
      <c r="NXQ5" s="3"/>
      <c r="NXR5" s="3"/>
      <c r="NXS5" s="3"/>
      <c r="NXT5" s="3"/>
      <c r="NXU5" s="3"/>
      <c r="NXV5" s="3"/>
      <c r="NXW5" s="3"/>
      <c r="NXX5" s="3"/>
      <c r="NXY5" s="3"/>
      <c r="NXZ5" s="3"/>
      <c r="NYA5" s="3"/>
      <c r="NYB5" s="3"/>
      <c r="NYC5" s="3"/>
      <c r="NYD5" s="3"/>
      <c r="NYE5" s="3"/>
      <c r="NYF5" s="3"/>
      <c r="NYG5" s="3"/>
      <c r="NYH5" s="3"/>
      <c r="NYI5" s="3"/>
      <c r="NYJ5" s="3"/>
      <c r="NYK5" s="3"/>
      <c r="NYL5" s="3"/>
      <c r="NYM5" s="3"/>
      <c r="NYN5" s="3"/>
      <c r="NYO5" s="3"/>
      <c r="NYP5" s="3"/>
      <c r="NYQ5" s="3"/>
      <c r="NYR5" s="3"/>
      <c r="NYS5" s="3"/>
      <c r="NYT5" s="3"/>
      <c r="NYU5" s="3"/>
      <c r="NYV5" s="3"/>
      <c r="NYW5" s="3"/>
      <c r="NYX5" s="3"/>
      <c r="NYY5" s="3"/>
      <c r="NYZ5" s="3"/>
      <c r="NZA5" s="3"/>
      <c r="NZB5" s="3"/>
      <c r="NZC5" s="3"/>
      <c r="NZD5" s="3"/>
      <c r="NZE5" s="3"/>
      <c r="NZF5" s="3"/>
      <c r="NZG5" s="3"/>
      <c r="NZH5" s="3"/>
      <c r="NZI5" s="3"/>
      <c r="NZJ5" s="3"/>
      <c r="NZK5" s="3"/>
      <c r="NZL5" s="3"/>
      <c r="NZM5" s="3"/>
      <c r="NZN5" s="3"/>
      <c r="NZO5" s="3"/>
      <c r="NZP5" s="3"/>
      <c r="NZQ5" s="3"/>
      <c r="NZR5" s="3"/>
      <c r="NZS5" s="3"/>
      <c r="NZT5" s="3"/>
      <c r="NZU5" s="3"/>
      <c r="NZV5" s="3"/>
      <c r="NZW5" s="3"/>
      <c r="NZX5" s="3"/>
      <c r="NZY5" s="3"/>
      <c r="NZZ5" s="3"/>
      <c r="OAA5" s="3"/>
      <c r="OAB5" s="3"/>
      <c r="OAC5" s="3"/>
      <c r="OAD5" s="3"/>
      <c r="OAE5" s="3"/>
      <c r="OAF5" s="3"/>
      <c r="OAG5" s="3"/>
      <c r="OAH5" s="3"/>
      <c r="OAI5" s="3"/>
      <c r="OAJ5" s="3"/>
      <c r="OAK5" s="3"/>
      <c r="OAL5" s="3"/>
      <c r="OAM5" s="3"/>
      <c r="OAN5" s="3"/>
      <c r="OAO5" s="3"/>
      <c r="OAP5" s="3"/>
      <c r="OAQ5" s="3"/>
      <c r="OAR5" s="3"/>
      <c r="OAS5" s="3"/>
      <c r="OAT5" s="3"/>
      <c r="OAU5" s="3"/>
      <c r="OAV5" s="3"/>
      <c r="OAW5" s="3"/>
      <c r="OAX5" s="3"/>
      <c r="OAY5" s="3"/>
      <c r="OAZ5" s="3"/>
      <c r="OBA5" s="3"/>
      <c r="OBB5" s="3"/>
      <c r="OBC5" s="3"/>
      <c r="OBD5" s="3"/>
      <c r="OBE5" s="3"/>
      <c r="OBF5" s="3"/>
      <c r="OBG5" s="3"/>
      <c r="OBH5" s="3"/>
      <c r="OBI5" s="3"/>
      <c r="OBJ5" s="3"/>
      <c r="OBK5" s="3"/>
      <c r="OBL5" s="3"/>
      <c r="OBM5" s="3"/>
      <c r="OBN5" s="3"/>
      <c r="OBO5" s="3"/>
      <c r="OBP5" s="3"/>
      <c r="OBQ5" s="3"/>
      <c r="OBR5" s="3"/>
      <c r="OBS5" s="3"/>
      <c r="OBT5" s="3"/>
      <c r="OBU5" s="3"/>
      <c r="OBV5" s="3"/>
      <c r="OBW5" s="3"/>
      <c r="OBX5" s="3"/>
      <c r="OBY5" s="3"/>
      <c r="OBZ5" s="3"/>
      <c r="OCA5" s="3"/>
      <c r="OCB5" s="3"/>
      <c r="OCC5" s="3"/>
      <c r="OCD5" s="3"/>
      <c r="OCE5" s="3"/>
      <c r="OCF5" s="3"/>
      <c r="OCG5" s="3"/>
      <c r="OCH5" s="3"/>
      <c r="OCI5" s="3"/>
      <c r="OCJ5" s="3"/>
      <c r="OCK5" s="3"/>
      <c r="OCL5" s="3"/>
      <c r="OCM5" s="3"/>
      <c r="OCN5" s="3"/>
      <c r="OCO5" s="3"/>
      <c r="OCP5" s="3"/>
      <c r="OCQ5" s="3"/>
      <c r="OCR5" s="3"/>
      <c r="OCS5" s="3"/>
      <c r="OCT5" s="3"/>
      <c r="OCU5" s="3"/>
      <c r="OCV5" s="3"/>
      <c r="OCW5" s="3"/>
      <c r="OCX5" s="3"/>
      <c r="OCY5" s="3"/>
      <c r="OCZ5" s="3"/>
      <c r="ODA5" s="3"/>
      <c r="ODB5" s="3"/>
      <c r="ODC5" s="3"/>
      <c r="ODD5" s="3"/>
      <c r="ODE5" s="3"/>
      <c r="ODF5" s="3"/>
      <c r="ODG5" s="3"/>
      <c r="ODH5" s="3"/>
      <c r="ODI5" s="3"/>
      <c r="ODJ5" s="3"/>
      <c r="ODK5" s="3"/>
      <c r="ODL5" s="3"/>
      <c r="ODM5" s="3"/>
      <c r="ODN5" s="3"/>
      <c r="ODO5" s="3"/>
      <c r="ODP5" s="3"/>
      <c r="ODQ5" s="3"/>
      <c r="ODR5" s="3"/>
      <c r="ODS5" s="3"/>
      <c r="ODT5" s="3"/>
      <c r="ODU5" s="3"/>
      <c r="ODV5" s="3"/>
      <c r="ODW5" s="3"/>
      <c r="ODX5" s="3"/>
      <c r="ODY5" s="3"/>
      <c r="ODZ5" s="3"/>
      <c r="OEA5" s="3"/>
      <c r="OEB5" s="3"/>
      <c r="OEC5" s="3"/>
      <c r="OED5" s="3"/>
      <c r="OEE5" s="3"/>
      <c r="OEF5" s="3"/>
      <c r="OEG5" s="3"/>
      <c r="OEH5" s="3"/>
      <c r="OEI5" s="3"/>
      <c r="OEJ5" s="3"/>
      <c r="OEK5" s="3"/>
      <c r="OEL5" s="3"/>
      <c r="OEM5" s="3"/>
      <c r="OEN5" s="3"/>
      <c r="OEO5" s="3"/>
      <c r="OEP5" s="3"/>
      <c r="OEQ5" s="3"/>
      <c r="OER5" s="3"/>
      <c r="OES5" s="3"/>
      <c r="OET5" s="3"/>
      <c r="OEU5" s="3"/>
      <c r="OEV5" s="3"/>
      <c r="OEW5" s="3"/>
      <c r="OEX5" s="3"/>
      <c r="OEY5" s="3"/>
      <c r="OEZ5" s="3"/>
      <c r="OFA5" s="3"/>
      <c r="OFB5" s="3"/>
      <c r="OFC5" s="3"/>
      <c r="OFD5" s="3"/>
      <c r="OFE5" s="3"/>
      <c r="OFF5" s="3"/>
      <c r="OFG5" s="3"/>
      <c r="OFH5" s="3"/>
      <c r="OFI5" s="3"/>
      <c r="OFJ5" s="3"/>
      <c r="OFK5" s="3"/>
      <c r="OFL5" s="3"/>
      <c r="OFM5" s="3"/>
      <c r="OFN5" s="3"/>
      <c r="OFO5" s="3"/>
      <c r="OFP5" s="3"/>
      <c r="OFQ5" s="3"/>
      <c r="OFR5" s="3"/>
      <c r="OFS5" s="3"/>
      <c r="OFT5" s="3"/>
      <c r="OFU5" s="3"/>
      <c r="OFV5" s="3"/>
      <c r="OFW5" s="3"/>
      <c r="OFX5" s="3"/>
      <c r="OFY5" s="3"/>
      <c r="OFZ5" s="3"/>
      <c r="OGA5" s="3"/>
      <c r="OGB5" s="3"/>
      <c r="OGC5" s="3"/>
      <c r="OGD5" s="3"/>
      <c r="OGE5" s="3"/>
      <c r="OGF5" s="3"/>
      <c r="OGG5" s="3"/>
      <c r="OGH5" s="3"/>
      <c r="OGI5" s="3"/>
      <c r="OGJ5" s="3"/>
      <c r="OGK5" s="3"/>
      <c r="OGL5" s="3"/>
      <c r="OGM5" s="3"/>
      <c r="OGN5" s="3"/>
      <c r="OGO5" s="3"/>
      <c r="OGP5" s="3"/>
      <c r="OGQ5" s="3"/>
      <c r="OGR5" s="3"/>
      <c r="OGS5" s="3"/>
      <c r="OGT5" s="3"/>
      <c r="OGU5" s="3"/>
      <c r="OGV5" s="3"/>
      <c r="OGW5" s="3"/>
      <c r="OGX5" s="3"/>
      <c r="OGY5" s="3"/>
      <c r="OGZ5" s="3"/>
      <c r="OHA5" s="3"/>
      <c r="OHB5" s="3"/>
      <c r="OHC5" s="3"/>
      <c r="OHD5" s="3"/>
      <c r="OHE5" s="3"/>
      <c r="OHF5" s="3"/>
      <c r="OHG5" s="3"/>
      <c r="OHH5" s="3"/>
      <c r="OHI5" s="3"/>
      <c r="OHJ5" s="3"/>
      <c r="OHK5" s="3"/>
      <c r="OHL5" s="3"/>
      <c r="OHM5" s="3"/>
      <c r="OHN5" s="3"/>
      <c r="OHO5" s="3"/>
      <c r="OHP5" s="3"/>
      <c r="OHQ5" s="3"/>
      <c r="OHR5" s="3"/>
      <c r="OHS5" s="3"/>
      <c r="OHT5" s="3"/>
      <c r="OHU5" s="3"/>
      <c r="OHV5" s="3"/>
      <c r="OHW5" s="3"/>
      <c r="OHX5" s="3"/>
      <c r="OHY5" s="3"/>
      <c r="OHZ5" s="3"/>
      <c r="OIA5" s="3"/>
      <c r="OIB5" s="3"/>
      <c r="OIC5" s="3"/>
      <c r="OID5" s="3"/>
      <c r="OIE5" s="3"/>
      <c r="OIF5" s="3"/>
      <c r="OIG5" s="3"/>
      <c r="OIH5" s="3"/>
      <c r="OII5" s="3"/>
      <c r="OIJ5" s="3"/>
      <c r="OIK5" s="3"/>
      <c r="OIL5" s="3"/>
      <c r="OIM5" s="3"/>
      <c r="OIN5" s="3"/>
      <c r="OIO5" s="3"/>
      <c r="OIP5" s="3"/>
      <c r="OIQ5" s="3"/>
      <c r="OIR5" s="3"/>
      <c r="OIS5" s="3"/>
      <c r="OIT5" s="3"/>
      <c r="OIU5" s="3"/>
      <c r="OIV5" s="3"/>
      <c r="OIW5" s="3"/>
      <c r="OIX5" s="3"/>
      <c r="OIY5" s="3"/>
      <c r="OIZ5" s="3"/>
      <c r="OJA5" s="3"/>
      <c r="OJB5" s="3"/>
      <c r="OJC5" s="3"/>
      <c r="OJD5" s="3"/>
      <c r="OJE5" s="3"/>
      <c r="OJF5" s="3"/>
      <c r="OJG5" s="3"/>
      <c r="OJH5" s="3"/>
      <c r="OJI5" s="3"/>
      <c r="OJJ5" s="3"/>
      <c r="OJK5" s="3"/>
      <c r="OJL5" s="3"/>
      <c r="OJM5" s="3"/>
      <c r="OJN5" s="3"/>
      <c r="OJO5" s="3"/>
      <c r="OJP5" s="3"/>
      <c r="OJQ5" s="3"/>
      <c r="OJR5" s="3"/>
      <c r="OJS5" s="3"/>
      <c r="OJT5" s="3"/>
      <c r="OJU5" s="3"/>
      <c r="OJV5" s="3"/>
      <c r="OJW5" s="3"/>
      <c r="OJX5" s="3"/>
      <c r="OJY5" s="3"/>
      <c r="OJZ5" s="3"/>
      <c r="OKA5" s="3"/>
      <c r="OKB5" s="3"/>
      <c r="OKC5" s="3"/>
      <c r="OKD5" s="3"/>
      <c r="OKE5" s="3"/>
      <c r="OKF5" s="3"/>
      <c r="OKG5" s="3"/>
      <c r="OKH5" s="3"/>
      <c r="OKI5" s="3"/>
      <c r="OKJ5" s="3"/>
      <c r="OKK5" s="3"/>
      <c r="OKL5" s="3"/>
      <c r="OKM5" s="3"/>
      <c r="OKN5" s="3"/>
      <c r="OKO5" s="3"/>
      <c r="OKP5" s="3"/>
      <c r="OKQ5" s="3"/>
      <c r="OKR5" s="3"/>
      <c r="OKS5" s="3"/>
      <c r="OKT5" s="3"/>
      <c r="OKU5" s="3"/>
      <c r="OKV5" s="3"/>
      <c r="OKW5" s="3"/>
      <c r="OKX5" s="3"/>
      <c r="OKY5" s="3"/>
      <c r="OKZ5" s="3"/>
      <c r="OLA5" s="3"/>
      <c r="OLB5" s="3"/>
      <c r="OLC5" s="3"/>
      <c r="OLD5" s="3"/>
      <c r="OLE5" s="3"/>
      <c r="OLF5" s="3"/>
      <c r="OLG5" s="3"/>
      <c r="OLH5" s="3"/>
      <c r="OLI5" s="3"/>
      <c r="OLJ5" s="3"/>
      <c r="OLK5" s="3"/>
      <c r="OLL5" s="3"/>
      <c r="OLM5" s="3"/>
      <c r="OLN5" s="3"/>
      <c r="OLO5" s="3"/>
      <c r="OLP5" s="3"/>
      <c r="OLQ5" s="3"/>
      <c r="OLR5" s="3"/>
      <c r="OLS5" s="3"/>
      <c r="OLT5" s="3"/>
      <c r="OLU5" s="3"/>
      <c r="OLV5" s="3"/>
      <c r="OLW5" s="3"/>
      <c r="OLX5" s="3"/>
      <c r="OLY5" s="3"/>
      <c r="OLZ5" s="3"/>
      <c r="OMA5" s="3"/>
      <c r="OMB5" s="3"/>
      <c r="OMC5" s="3"/>
      <c r="OMD5" s="3"/>
      <c r="OME5" s="3"/>
      <c r="OMF5" s="3"/>
      <c r="OMG5" s="3"/>
      <c r="OMH5" s="3"/>
      <c r="OMI5" s="3"/>
      <c r="OMJ5" s="3"/>
      <c r="OMK5" s="3"/>
      <c r="OML5" s="3"/>
      <c r="OMM5" s="3"/>
      <c r="OMN5" s="3"/>
      <c r="OMO5" s="3"/>
      <c r="OMP5" s="3"/>
      <c r="OMQ5" s="3"/>
      <c r="OMR5" s="3"/>
      <c r="OMS5" s="3"/>
      <c r="OMT5" s="3"/>
      <c r="OMU5" s="3"/>
      <c r="OMV5" s="3"/>
      <c r="OMW5" s="3"/>
      <c r="OMX5" s="3"/>
      <c r="OMY5" s="3"/>
      <c r="OMZ5" s="3"/>
      <c r="ONA5" s="3"/>
      <c r="ONB5" s="3"/>
      <c r="ONC5" s="3"/>
      <c r="OND5" s="3"/>
      <c r="ONE5" s="3"/>
      <c r="ONF5" s="3"/>
      <c r="ONG5" s="3"/>
      <c r="ONH5" s="3"/>
      <c r="ONI5" s="3"/>
      <c r="ONJ5" s="3"/>
      <c r="ONK5" s="3"/>
      <c r="ONL5" s="3"/>
      <c r="ONM5" s="3"/>
      <c r="ONN5" s="3"/>
      <c r="ONO5" s="3"/>
      <c r="ONP5" s="3"/>
      <c r="ONQ5" s="3"/>
      <c r="ONR5" s="3"/>
      <c r="ONS5" s="3"/>
      <c r="ONT5" s="3"/>
      <c r="ONU5" s="3"/>
      <c r="ONV5" s="3"/>
      <c r="ONW5" s="3"/>
      <c r="ONX5" s="3"/>
      <c r="ONY5" s="3"/>
      <c r="ONZ5" s="3"/>
      <c r="OOA5" s="3"/>
      <c r="OOB5" s="3"/>
      <c r="OOC5" s="3"/>
      <c r="OOD5" s="3"/>
      <c r="OOE5" s="3"/>
      <c r="OOF5" s="3"/>
      <c r="OOG5" s="3"/>
      <c r="OOH5" s="3"/>
      <c r="OOI5" s="3"/>
      <c r="OOJ5" s="3"/>
      <c r="OOK5" s="3"/>
      <c r="OOL5" s="3"/>
      <c r="OOM5" s="3"/>
      <c r="OON5" s="3"/>
      <c r="OOO5" s="3"/>
      <c r="OOP5" s="3"/>
      <c r="OOQ5" s="3"/>
      <c r="OOR5" s="3"/>
      <c r="OOS5" s="3"/>
      <c r="OOT5" s="3"/>
      <c r="OOU5" s="3"/>
      <c r="OOV5" s="3"/>
      <c r="OOW5" s="3"/>
      <c r="OOX5" s="3"/>
      <c r="OOY5" s="3"/>
      <c r="OOZ5" s="3"/>
      <c r="OPA5" s="3"/>
      <c r="OPB5" s="3"/>
      <c r="OPC5" s="3"/>
      <c r="OPD5" s="3"/>
      <c r="OPE5" s="3"/>
      <c r="OPF5" s="3"/>
      <c r="OPG5" s="3"/>
      <c r="OPH5" s="3"/>
      <c r="OPI5" s="3"/>
      <c r="OPJ5" s="3"/>
      <c r="OPK5" s="3"/>
      <c r="OPL5" s="3"/>
      <c r="OPM5" s="3"/>
      <c r="OPN5" s="3"/>
      <c r="OPO5" s="3"/>
      <c r="OPP5" s="3"/>
      <c r="OPQ5" s="3"/>
      <c r="OPR5" s="3"/>
      <c r="OPS5" s="3"/>
      <c r="OPT5" s="3"/>
      <c r="OPU5" s="3"/>
      <c r="OPV5" s="3"/>
      <c r="OPW5" s="3"/>
      <c r="OPX5" s="3"/>
      <c r="OPY5" s="3"/>
      <c r="OPZ5" s="3"/>
      <c r="OQA5" s="3"/>
      <c r="OQB5" s="3"/>
      <c r="OQC5" s="3"/>
      <c r="OQD5" s="3"/>
      <c r="OQE5" s="3"/>
      <c r="OQF5" s="3"/>
      <c r="OQG5" s="3"/>
      <c r="OQH5" s="3"/>
      <c r="OQI5" s="3"/>
      <c r="OQJ5" s="3"/>
      <c r="OQK5" s="3"/>
      <c r="OQL5" s="3"/>
      <c r="OQM5" s="3"/>
      <c r="OQN5" s="3"/>
      <c r="OQO5" s="3"/>
      <c r="OQP5" s="3"/>
      <c r="OQQ5" s="3"/>
      <c r="OQR5" s="3"/>
      <c r="OQS5" s="3"/>
      <c r="OQT5" s="3"/>
      <c r="OQU5" s="3"/>
      <c r="OQV5" s="3"/>
      <c r="OQW5" s="3"/>
      <c r="OQX5" s="3"/>
      <c r="OQY5" s="3"/>
      <c r="OQZ5" s="3"/>
      <c r="ORA5" s="3"/>
      <c r="ORB5" s="3"/>
      <c r="ORC5" s="3"/>
      <c r="ORD5" s="3"/>
      <c r="ORE5" s="3"/>
      <c r="ORF5" s="3"/>
      <c r="ORG5" s="3"/>
      <c r="ORH5" s="3"/>
      <c r="ORI5" s="3"/>
      <c r="ORJ5" s="3"/>
      <c r="ORK5" s="3"/>
      <c r="ORL5" s="3"/>
      <c r="ORM5" s="3"/>
      <c r="ORN5" s="3"/>
      <c r="ORO5" s="3"/>
      <c r="ORP5" s="3"/>
      <c r="ORQ5" s="3"/>
      <c r="ORR5" s="3"/>
      <c r="ORS5" s="3"/>
      <c r="ORT5" s="3"/>
      <c r="ORU5" s="3"/>
      <c r="ORV5" s="3"/>
      <c r="ORW5" s="3"/>
      <c r="ORX5" s="3"/>
      <c r="ORY5" s="3"/>
      <c r="ORZ5" s="3"/>
      <c r="OSA5" s="3"/>
      <c r="OSB5" s="3"/>
      <c r="OSC5" s="3"/>
      <c r="OSD5" s="3"/>
      <c r="OSE5" s="3"/>
      <c r="OSF5" s="3"/>
      <c r="OSG5" s="3"/>
      <c r="OSH5" s="3"/>
      <c r="OSI5" s="3"/>
      <c r="OSJ5" s="3"/>
      <c r="OSK5" s="3"/>
      <c r="OSL5" s="3"/>
      <c r="OSM5" s="3"/>
      <c r="OSN5" s="3"/>
      <c r="OSO5" s="3"/>
      <c r="OSP5" s="3"/>
      <c r="OSQ5" s="3"/>
      <c r="OSR5" s="3"/>
      <c r="OSS5" s="3"/>
      <c r="OST5" s="3"/>
      <c r="OSU5" s="3"/>
      <c r="OSV5" s="3"/>
      <c r="OSW5" s="3"/>
      <c r="OSX5" s="3"/>
      <c r="OSY5" s="3"/>
      <c r="OSZ5" s="3"/>
      <c r="OTA5" s="3"/>
      <c r="OTB5" s="3"/>
      <c r="OTC5" s="3"/>
      <c r="OTD5" s="3"/>
      <c r="OTE5" s="3"/>
      <c r="OTF5" s="3"/>
      <c r="OTG5" s="3"/>
      <c r="OTH5" s="3"/>
      <c r="OTI5" s="3"/>
      <c r="OTJ5" s="3"/>
      <c r="OTK5" s="3"/>
      <c r="OTL5" s="3"/>
      <c r="OTM5" s="3"/>
      <c r="OTN5" s="3"/>
      <c r="OTO5" s="3"/>
      <c r="OTP5" s="3"/>
      <c r="OTQ5" s="3"/>
      <c r="OTR5" s="3"/>
      <c r="OTS5" s="3"/>
      <c r="OTT5" s="3"/>
      <c r="OTU5" s="3"/>
      <c r="OTV5" s="3"/>
      <c r="OTW5" s="3"/>
      <c r="OTX5" s="3"/>
      <c r="OTY5" s="3"/>
      <c r="OTZ5" s="3"/>
      <c r="OUA5" s="3"/>
      <c r="OUB5" s="3"/>
      <c r="OUC5" s="3"/>
      <c r="OUD5" s="3"/>
      <c r="OUE5" s="3"/>
      <c r="OUF5" s="3"/>
      <c r="OUG5" s="3"/>
      <c r="OUH5" s="3"/>
      <c r="OUI5" s="3"/>
      <c r="OUJ5" s="3"/>
      <c r="OUK5" s="3"/>
      <c r="OUL5" s="3"/>
      <c r="OUM5" s="3"/>
      <c r="OUN5" s="3"/>
      <c r="OUO5" s="3"/>
      <c r="OUP5" s="3"/>
      <c r="OUQ5" s="3"/>
      <c r="OUR5" s="3"/>
      <c r="OUS5" s="3"/>
      <c r="OUT5" s="3"/>
      <c r="OUU5" s="3"/>
      <c r="OUV5" s="3"/>
      <c r="OUW5" s="3"/>
      <c r="OUX5" s="3"/>
      <c r="OUY5" s="3"/>
      <c r="OUZ5" s="3"/>
      <c r="OVA5" s="3"/>
      <c r="OVB5" s="3"/>
      <c r="OVC5" s="3"/>
      <c r="OVD5" s="3"/>
      <c r="OVE5" s="3"/>
      <c r="OVF5" s="3"/>
      <c r="OVG5" s="3"/>
      <c r="OVH5" s="3"/>
      <c r="OVI5" s="3"/>
      <c r="OVJ5" s="3"/>
      <c r="OVK5" s="3"/>
      <c r="OVL5" s="3"/>
      <c r="OVM5" s="3"/>
      <c r="OVN5" s="3"/>
      <c r="OVO5" s="3"/>
      <c r="OVP5" s="3"/>
      <c r="OVQ5" s="3"/>
      <c r="OVR5" s="3"/>
      <c r="OVS5" s="3"/>
      <c r="OVT5" s="3"/>
      <c r="OVU5" s="3"/>
      <c r="OVV5" s="3"/>
      <c r="OVW5" s="3"/>
      <c r="OVX5" s="3"/>
      <c r="OVY5" s="3"/>
      <c r="OVZ5" s="3"/>
      <c r="OWA5" s="3"/>
      <c r="OWB5" s="3"/>
      <c r="OWC5" s="3"/>
      <c r="OWD5" s="3"/>
      <c r="OWE5" s="3"/>
      <c r="OWF5" s="3"/>
      <c r="OWG5" s="3"/>
      <c r="OWH5" s="3"/>
      <c r="OWI5" s="3"/>
      <c r="OWJ5" s="3"/>
      <c r="OWK5" s="3"/>
      <c r="OWL5" s="3"/>
      <c r="OWM5" s="3"/>
      <c r="OWN5" s="3"/>
      <c r="OWO5" s="3"/>
      <c r="OWP5" s="3"/>
      <c r="OWQ5" s="3"/>
      <c r="OWR5" s="3"/>
      <c r="OWS5" s="3"/>
      <c r="OWT5" s="3"/>
      <c r="OWU5" s="3"/>
      <c r="OWV5" s="3"/>
      <c r="OWW5" s="3"/>
      <c r="OWX5" s="3"/>
      <c r="OWY5" s="3"/>
      <c r="OWZ5" s="3"/>
      <c r="OXA5" s="3"/>
      <c r="OXB5" s="3"/>
      <c r="OXC5" s="3"/>
      <c r="OXD5" s="3"/>
      <c r="OXE5" s="3"/>
      <c r="OXF5" s="3"/>
      <c r="OXG5" s="3"/>
      <c r="OXH5" s="3"/>
      <c r="OXI5" s="3"/>
      <c r="OXJ5" s="3"/>
      <c r="OXK5" s="3"/>
      <c r="OXL5" s="3"/>
      <c r="OXM5" s="3"/>
      <c r="OXN5" s="3"/>
      <c r="OXO5" s="3"/>
      <c r="OXP5" s="3"/>
      <c r="OXQ5" s="3"/>
      <c r="OXR5" s="3"/>
      <c r="OXS5" s="3"/>
      <c r="OXT5" s="3"/>
      <c r="OXU5" s="3"/>
      <c r="OXV5" s="3"/>
      <c r="OXW5" s="3"/>
      <c r="OXX5" s="3"/>
      <c r="OXY5" s="3"/>
      <c r="OXZ5" s="3"/>
      <c r="OYA5" s="3"/>
      <c r="OYB5" s="3"/>
      <c r="OYC5" s="3"/>
      <c r="OYD5" s="3"/>
      <c r="OYE5" s="3"/>
      <c r="OYF5" s="3"/>
      <c r="OYG5" s="3"/>
      <c r="OYH5" s="3"/>
      <c r="OYI5" s="3"/>
      <c r="OYJ5" s="3"/>
      <c r="OYK5" s="3"/>
      <c r="OYL5" s="3"/>
      <c r="OYM5" s="3"/>
      <c r="OYN5" s="3"/>
      <c r="OYO5" s="3"/>
      <c r="OYP5" s="3"/>
      <c r="OYQ5" s="3"/>
      <c r="OYR5" s="3"/>
      <c r="OYS5" s="3"/>
      <c r="OYT5" s="3"/>
      <c r="OYU5" s="3"/>
      <c r="OYV5" s="3"/>
      <c r="OYW5" s="3"/>
      <c r="OYX5" s="3"/>
      <c r="OYY5" s="3"/>
      <c r="OYZ5" s="3"/>
      <c r="OZA5" s="3"/>
      <c r="OZB5" s="3"/>
      <c r="OZC5" s="3"/>
      <c r="OZD5" s="3"/>
      <c r="OZE5" s="3"/>
      <c r="OZF5" s="3"/>
      <c r="OZG5" s="3"/>
      <c r="OZH5" s="3"/>
      <c r="OZI5" s="3"/>
      <c r="OZJ5" s="3"/>
      <c r="OZK5" s="3"/>
      <c r="OZL5" s="3"/>
      <c r="OZM5" s="3"/>
      <c r="OZN5" s="3"/>
      <c r="OZO5" s="3"/>
      <c r="OZP5" s="3"/>
      <c r="OZQ5" s="3"/>
      <c r="OZR5" s="3"/>
      <c r="OZS5" s="3"/>
      <c r="OZT5" s="3"/>
      <c r="OZU5" s="3"/>
      <c r="OZV5" s="3"/>
      <c r="OZW5" s="3"/>
      <c r="OZX5" s="3"/>
      <c r="OZY5" s="3"/>
      <c r="OZZ5" s="3"/>
      <c r="PAA5" s="3"/>
      <c r="PAB5" s="3"/>
      <c r="PAC5" s="3"/>
      <c r="PAD5" s="3"/>
      <c r="PAE5" s="3"/>
      <c r="PAF5" s="3"/>
      <c r="PAG5" s="3"/>
      <c r="PAH5" s="3"/>
      <c r="PAI5" s="3"/>
      <c r="PAJ5" s="3"/>
      <c r="PAK5" s="3"/>
      <c r="PAL5" s="3"/>
      <c r="PAM5" s="3"/>
      <c r="PAN5" s="3"/>
      <c r="PAO5" s="3"/>
      <c r="PAP5" s="3"/>
      <c r="PAQ5" s="3"/>
      <c r="PAR5" s="3"/>
      <c r="PAS5" s="3"/>
      <c r="PAT5" s="3"/>
      <c r="PAU5" s="3"/>
      <c r="PAV5" s="3"/>
      <c r="PAW5" s="3"/>
      <c r="PAX5" s="3"/>
      <c r="PAY5" s="3"/>
      <c r="PAZ5" s="3"/>
      <c r="PBA5" s="3"/>
      <c r="PBB5" s="3"/>
      <c r="PBC5" s="3"/>
      <c r="PBD5" s="3"/>
      <c r="PBE5" s="3"/>
      <c r="PBF5" s="3"/>
      <c r="PBG5" s="3"/>
      <c r="PBH5" s="3"/>
      <c r="PBI5" s="3"/>
      <c r="PBJ5" s="3"/>
      <c r="PBK5" s="3"/>
      <c r="PBL5" s="3"/>
      <c r="PBM5" s="3"/>
      <c r="PBN5" s="3"/>
      <c r="PBO5" s="3"/>
      <c r="PBP5" s="3"/>
      <c r="PBQ5" s="3"/>
      <c r="PBR5" s="3"/>
      <c r="PBS5" s="3"/>
      <c r="PBT5" s="3"/>
      <c r="PBU5" s="3"/>
      <c r="PBV5" s="3"/>
      <c r="PBW5" s="3"/>
      <c r="PBX5" s="3"/>
      <c r="PBY5" s="3"/>
      <c r="PBZ5" s="3"/>
      <c r="PCA5" s="3"/>
      <c r="PCB5" s="3"/>
      <c r="PCC5" s="3"/>
      <c r="PCD5" s="3"/>
      <c r="PCE5" s="3"/>
      <c r="PCF5" s="3"/>
      <c r="PCG5" s="3"/>
      <c r="PCH5" s="3"/>
      <c r="PCI5" s="3"/>
      <c r="PCJ5" s="3"/>
      <c r="PCK5" s="3"/>
      <c r="PCL5" s="3"/>
      <c r="PCM5" s="3"/>
      <c r="PCN5" s="3"/>
      <c r="PCO5" s="3"/>
      <c r="PCP5" s="3"/>
      <c r="PCQ5" s="3"/>
      <c r="PCR5" s="3"/>
      <c r="PCS5" s="3"/>
      <c r="PCT5" s="3"/>
      <c r="PCU5" s="3"/>
      <c r="PCV5" s="3"/>
      <c r="PCW5" s="3"/>
      <c r="PCX5" s="3"/>
      <c r="PCY5" s="3"/>
      <c r="PCZ5" s="3"/>
      <c r="PDA5" s="3"/>
      <c r="PDB5" s="3"/>
      <c r="PDC5" s="3"/>
      <c r="PDD5" s="3"/>
      <c r="PDE5" s="3"/>
      <c r="PDF5" s="3"/>
      <c r="PDG5" s="3"/>
      <c r="PDH5" s="3"/>
      <c r="PDI5" s="3"/>
      <c r="PDJ5" s="3"/>
      <c r="PDK5" s="3"/>
      <c r="PDL5" s="3"/>
      <c r="PDM5" s="3"/>
      <c r="PDN5" s="3"/>
      <c r="PDO5" s="3"/>
      <c r="PDP5" s="3"/>
      <c r="PDQ5" s="3"/>
      <c r="PDR5" s="3"/>
      <c r="PDS5" s="3"/>
      <c r="PDT5" s="3"/>
      <c r="PDU5" s="3"/>
      <c r="PDV5" s="3"/>
      <c r="PDW5" s="3"/>
      <c r="PDX5" s="3"/>
      <c r="PDY5" s="3"/>
      <c r="PDZ5" s="3"/>
      <c r="PEA5" s="3"/>
      <c r="PEB5" s="3"/>
      <c r="PEC5" s="3"/>
      <c r="PED5" s="3"/>
      <c r="PEE5" s="3"/>
      <c r="PEF5" s="3"/>
      <c r="PEG5" s="3"/>
      <c r="PEH5" s="3"/>
      <c r="PEI5" s="3"/>
      <c r="PEJ5" s="3"/>
      <c r="PEK5" s="3"/>
      <c r="PEL5" s="3"/>
      <c r="PEM5" s="3"/>
      <c r="PEN5" s="3"/>
      <c r="PEO5" s="3"/>
      <c r="PEP5" s="3"/>
      <c r="PEQ5" s="3"/>
      <c r="PER5" s="3"/>
      <c r="PES5" s="3"/>
      <c r="PET5" s="3"/>
      <c r="PEU5" s="3"/>
      <c r="PEV5" s="3"/>
      <c r="PEW5" s="3"/>
      <c r="PEX5" s="3"/>
      <c r="PEY5" s="3"/>
      <c r="PEZ5" s="3"/>
      <c r="PFA5" s="3"/>
      <c r="PFB5" s="3"/>
      <c r="PFC5" s="3"/>
      <c r="PFD5" s="3"/>
      <c r="PFE5" s="3"/>
      <c r="PFF5" s="3"/>
      <c r="PFG5" s="3"/>
      <c r="PFH5" s="3"/>
      <c r="PFI5" s="3"/>
      <c r="PFJ5" s="3"/>
      <c r="PFK5" s="3"/>
      <c r="PFL5" s="3"/>
      <c r="PFM5" s="3"/>
      <c r="PFN5" s="3"/>
      <c r="PFO5" s="3"/>
      <c r="PFP5" s="3"/>
      <c r="PFQ5" s="3"/>
      <c r="PFR5" s="3"/>
      <c r="PFS5" s="3"/>
      <c r="PFT5" s="3"/>
      <c r="PFU5" s="3"/>
      <c r="PFV5" s="3"/>
      <c r="PFW5" s="3"/>
      <c r="PFX5" s="3"/>
      <c r="PFY5" s="3"/>
      <c r="PFZ5" s="3"/>
      <c r="PGA5" s="3"/>
      <c r="PGB5" s="3"/>
      <c r="PGC5" s="3"/>
      <c r="PGD5" s="3"/>
      <c r="PGE5" s="3"/>
      <c r="PGF5" s="3"/>
      <c r="PGG5" s="3"/>
      <c r="PGH5" s="3"/>
      <c r="PGI5" s="3"/>
      <c r="PGJ5" s="3"/>
      <c r="PGK5" s="3"/>
      <c r="PGL5" s="3"/>
      <c r="PGM5" s="3"/>
      <c r="PGN5" s="3"/>
      <c r="PGO5" s="3"/>
      <c r="PGP5" s="3"/>
      <c r="PGQ5" s="3"/>
      <c r="PGR5" s="3"/>
      <c r="PGS5" s="3"/>
      <c r="PGT5" s="3"/>
      <c r="PGU5" s="3"/>
      <c r="PGV5" s="3"/>
      <c r="PGW5" s="3"/>
      <c r="PGX5" s="3"/>
      <c r="PGY5" s="3"/>
      <c r="PGZ5" s="3"/>
      <c r="PHA5" s="3"/>
      <c r="PHB5" s="3"/>
      <c r="PHC5" s="3"/>
      <c r="PHD5" s="3"/>
      <c r="PHE5" s="3"/>
      <c r="PHF5" s="3"/>
      <c r="PHG5" s="3"/>
      <c r="PHH5" s="3"/>
      <c r="PHI5" s="3"/>
      <c r="PHJ5" s="3"/>
      <c r="PHK5" s="3"/>
      <c r="PHL5" s="3"/>
      <c r="PHM5" s="3"/>
      <c r="PHN5" s="3"/>
      <c r="PHO5" s="3"/>
      <c r="PHP5" s="3"/>
      <c r="PHQ5" s="3"/>
      <c r="PHR5" s="3"/>
      <c r="PHS5" s="3"/>
      <c r="PHT5" s="3"/>
      <c r="PHU5" s="3"/>
      <c r="PHV5" s="3"/>
      <c r="PHW5" s="3"/>
      <c r="PHX5" s="3"/>
      <c r="PHY5" s="3"/>
      <c r="PHZ5" s="3"/>
      <c r="PIA5" s="3"/>
      <c r="PIB5" s="3"/>
      <c r="PIC5" s="3"/>
      <c r="PID5" s="3"/>
      <c r="PIE5" s="3"/>
      <c r="PIF5" s="3"/>
      <c r="PIG5" s="3"/>
      <c r="PIH5" s="3"/>
      <c r="PII5" s="3"/>
      <c r="PIJ5" s="3"/>
      <c r="PIK5" s="3"/>
      <c r="PIL5" s="3"/>
      <c r="PIM5" s="3"/>
      <c r="PIN5" s="3"/>
      <c r="PIO5" s="3"/>
      <c r="PIP5" s="3"/>
      <c r="PIQ5" s="3"/>
      <c r="PIR5" s="3"/>
      <c r="PIS5" s="3"/>
      <c r="PIT5" s="3"/>
      <c r="PIU5" s="3"/>
      <c r="PIV5" s="3"/>
      <c r="PIW5" s="3"/>
      <c r="PIX5" s="3"/>
      <c r="PIY5" s="3"/>
      <c r="PIZ5" s="3"/>
      <c r="PJA5" s="3"/>
      <c r="PJB5" s="3"/>
      <c r="PJC5" s="3"/>
      <c r="PJD5" s="3"/>
      <c r="PJE5" s="3"/>
      <c r="PJF5" s="3"/>
      <c r="PJG5" s="3"/>
      <c r="PJH5" s="3"/>
      <c r="PJI5" s="3"/>
      <c r="PJJ5" s="3"/>
      <c r="PJK5" s="3"/>
      <c r="PJL5" s="3"/>
      <c r="PJM5" s="3"/>
      <c r="PJN5" s="3"/>
      <c r="PJO5" s="3"/>
      <c r="PJP5" s="3"/>
      <c r="PJQ5" s="3"/>
      <c r="PJR5" s="3"/>
      <c r="PJS5" s="3"/>
      <c r="PJT5" s="3"/>
      <c r="PJU5" s="3"/>
      <c r="PJV5" s="3"/>
      <c r="PJW5" s="3"/>
      <c r="PJX5" s="3"/>
      <c r="PJY5" s="3"/>
      <c r="PJZ5" s="3"/>
      <c r="PKA5" s="3"/>
      <c r="PKB5" s="3"/>
      <c r="PKC5" s="3"/>
      <c r="PKD5" s="3"/>
      <c r="PKE5" s="3"/>
      <c r="PKF5" s="3"/>
      <c r="PKG5" s="3"/>
      <c r="PKH5" s="3"/>
      <c r="PKI5" s="3"/>
      <c r="PKJ5" s="3"/>
      <c r="PKK5" s="3"/>
      <c r="PKL5" s="3"/>
      <c r="PKM5" s="3"/>
      <c r="PKN5" s="3"/>
      <c r="PKO5" s="3"/>
      <c r="PKP5" s="3"/>
      <c r="PKQ5" s="3"/>
      <c r="PKR5" s="3"/>
      <c r="PKS5" s="3"/>
      <c r="PKT5" s="3"/>
      <c r="PKU5" s="3"/>
      <c r="PKV5" s="3"/>
      <c r="PKW5" s="3"/>
      <c r="PKX5" s="3"/>
      <c r="PKY5" s="3"/>
      <c r="PKZ5" s="3"/>
      <c r="PLA5" s="3"/>
      <c r="PLB5" s="3"/>
      <c r="PLC5" s="3"/>
      <c r="PLD5" s="3"/>
      <c r="PLE5" s="3"/>
      <c r="PLF5" s="3"/>
      <c r="PLG5" s="3"/>
      <c r="PLH5" s="3"/>
      <c r="PLI5" s="3"/>
      <c r="PLJ5" s="3"/>
      <c r="PLK5" s="3"/>
      <c r="PLL5" s="3"/>
      <c r="PLM5" s="3"/>
      <c r="PLN5" s="3"/>
      <c r="PLO5" s="3"/>
      <c r="PLP5" s="3"/>
      <c r="PLQ5" s="3"/>
      <c r="PLR5" s="3"/>
      <c r="PLS5" s="3"/>
      <c r="PLT5" s="3"/>
      <c r="PLU5" s="3"/>
      <c r="PLV5" s="3"/>
      <c r="PLW5" s="3"/>
      <c r="PLX5" s="3"/>
      <c r="PLY5" s="3"/>
      <c r="PLZ5" s="3"/>
      <c r="PMA5" s="3"/>
      <c r="PMB5" s="3"/>
      <c r="PMC5" s="3"/>
      <c r="PMD5" s="3"/>
      <c r="PME5" s="3"/>
      <c r="PMF5" s="3"/>
      <c r="PMG5" s="3"/>
      <c r="PMH5" s="3"/>
      <c r="PMI5" s="3"/>
      <c r="PMJ5" s="3"/>
      <c r="PMK5" s="3"/>
      <c r="PML5" s="3"/>
      <c r="PMM5" s="3"/>
      <c r="PMN5" s="3"/>
      <c r="PMO5" s="3"/>
      <c r="PMP5" s="3"/>
      <c r="PMQ5" s="3"/>
      <c r="PMR5" s="3"/>
      <c r="PMS5" s="3"/>
      <c r="PMT5" s="3"/>
      <c r="PMU5" s="3"/>
      <c r="PMV5" s="3"/>
      <c r="PMW5" s="3"/>
      <c r="PMX5" s="3"/>
      <c r="PMY5" s="3"/>
      <c r="PMZ5" s="3"/>
      <c r="PNA5" s="3"/>
      <c r="PNB5" s="3"/>
      <c r="PNC5" s="3"/>
      <c r="PND5" s="3"/>
      <c r="PNE5" s="3"/>
      <c r="PNF5" s="3"/>
      <c r="PNG5" s="3"/>
      <c r="PNH5" s="3"/>
      <c r="PNI5" s="3"/>
      <c r="PNJ5" s="3"/>
      <c r="PNK5" s="3"/>
      <c r="PNL5" s="3"/>
      <c r="PNM5" s="3"/>
      <c r="PNN5" s="3"/>
      <c r="PNO5" s="3"/>
      <c r="PNP5" s="3"/>
      <c r="PNQ5" s="3"/>
      <c r="PNR5" s="3"/>
      <c r="PNS5" s="3"/>
      <c r="PNT5" s="3"/>
      <c r="PNU5" s="3"/>
      <c r="PNV5" s="3"/>
      <c r="PNW5" s="3"/>
      <c r="PNX5" s="3"/>
      <c r="PNY5" s="3"/>
      <c r="PNZ5" s="3"/>
      <c r="POA5" s="3"/>
      <c r="POB5" s="3"/>
      <c r="POC5" s="3"/>
      <c r="POD5" s="3"/>
      <c r="POE5" s="3"/>
      <c r="POF5" s="3"/>
      <c r="POG5" s="3"/>
      <c r="POH5" s="3"/>
      <c r="POI5" s="3"/>
      <c r="POJ5" s="3"/>
      <c r="POK5" s="3"/>
      <c r="POL5" s="3"/>
      <c r="POM5" s="3"/>
      <c r="PON5" s="3"/>
      <c r="POO5" s="3"/>
      <c r="POP5" s="3"/>
      <c r="POQ5" s="3"/>
      <c r="POR5" s="3"/>
      <c r="POS5" s="3"/>
      <c r="POT5" s="3"/>
      <c r="POU5" s="3"/>
      <c r="POV5" s="3"/>
      <c r="POW5" s="3"/>
      <c r="POX5" s="3"/>
      <c r="POY5" s="3"/>
      <c r="POZ5" s="3"/>
      <c r="PPA5" s="3"/>
      <c r="PPB5" s="3"/>
      <c r="PPC5" s="3"/>
      <c r="PPD5" s="3"/>
      <c r="PPE5" s="3"/>
      <c r="PPF5" s="3"/>
      <c r="PPG5" s="3"/>
      <c r="PPH5" s="3"/>
      <c r="PPI5" s="3"/>
      <c r="PPJ5" s="3"/>
      <c r="PPK5" s="3"/>
      <c r="PPL5" s="3"/>
      <c r="PPM5" s="3"/>
      <c r="PPN5" s="3"/>
      <c r="PPO5" s="3"/>
      <c r="PPP5" s="3"/>
      <c r="PPQ5" s="3"/>
      <c r="PPR5" s="3"/>
      <c r="PPS5" s="3"/>
      <c r="PPT5" s="3"/>
      <c r="PPU5" s="3"/>
      <c r="PPV5" s="3"/>
      <c r="PPW5" s="3"/>
      <c r="PPX5" s="3"/>
      <c r="PPY5" s="3"/>
      <c r="PPZ5" s="3"/>
      <c r="PQA5" s="3"/>
      <c r="PQB5" s="3"/>
      <c r="PQC5" s="3"/>
      <c r="PQD5" s="3"/>
      <c r="PQE5" s="3"/>
      <c r="PQF5" s="3"/>
      <c r="PQG5" s="3"/>
      <c r="PQH5" s="3"/>
      <c r="PQI5" s="3"/>
      <c r="PQJ5" s="3"/>
      <c r="PQK5" s="3"/>
      <c r="PQL5" s="3"/>
      <c r="PQM5" s="3"/>
      <c r="PQN5" s="3"/>
      <c r="PQO5" s="3"/>
      <c r="PQP5" s="3"/>
      <c r="PQQ5" s="3"/>
      <c r="PQR5" s="3"/>
      <c r="PQS5" s="3"/>
      <c r="PQT5" s="3"/>
      <c r="PQU5" s="3"/>
      <c r="PQV5" s="3"/>
      <c r="PQW5" s="3"/>
      <c r="PQX5" s="3"/>
      <c r="PQY5" s="3"/>
      <c r="PQZ5" s="3"/>
      <c r="PRA5" s="3"/>
      <c r="PRB5" s="3"/>
      <c r="PRC5" s="3"/>
      <c r="PRD5" s="3"/>
      <c r="PRE5" s="3"/>
      <c r="PRF5" s="3"/>
      <c r="PRG5" s="3"/>
      <c r="PRH5" s="3"/>
      <c r="PRI5" s="3"/>
      <c r="PRJ5" s="3"/>
      <c r="PRK5" s="3"/>
      <c r="PRL5" s="3"/>
      <c r="PRM5" s="3"/>
      <c r="PRN5" s="3"/>
      <c r="PRO5" s="3"/>
      <c r="PRP5" s="3"/>
      <c r="PRQ5" s="3"/>
      <c r="PRR5" s="3"/>
      <c r="PRS5" s="3"/>
      <c r="PRT5" s="3"/>
      <c r="PRU5" s="3"/>
      <c r="PRV5" s="3"/>
      <c r="PRW5" s="3"/>
      <c r="PRX5" s="3"/>
      <c r="PRY5" s="3"/>
      <c r="PRZ5" s="3"/>
      <c r="PSA5" s="3"/>
      <c r="PSB5" s="3"/>
      <c r="PSC5" s="3"/>
      <c r="PSD5" s="3"/>
      <c r="PSE5" s="3"/>
      <c r="PSF5" s="3"/>
      <c r="PSG5" s="3"/>
      <c r="PSH5" s="3"/>
      <c r="PSI5" s="3"/>
      <c r="PSJ5" s="3"/>
      <c r="PSK5" s="3"/>
      <c r="PSL5" s="3"/>
      <c r="PSM5" s="3"/>
      <c r="PSN5" s="3"/>
      <c r="PSO5" s="3"/>
      <c r="PSP5" s="3"/>
      <c r="PSQ5" s="3"/>
      <c r="PSR5" s="3"/>
      <c r="PSS5" s="3"/>
      <c r="PST5" s="3"/>
      <c r="PSU5" s="3"/>
      <c r="PSV5" s="3"/>
      <c r="PSW5" s="3"/>
      <c r="PSX5" s="3"/>
      <c r="PSY5" s="3"/>
      <c r="PSZ5" s="3"/>
      <c r="PTA5" s="3"/>
      <c r="PTB5" s="3"/>
      <c r="PTC5" s="3"/>
      <c r="PTD5" s="3"/>
      <c r="PTE5" s="3"/>
      <c r="PTF5" s="3"/>
      <c r="PTG5" s="3"/>
      <c r="PTH5" s="3"/>
      <c r="PTI5" s="3"/>
      <c r="PTJ5" s="3"/>
      <c r="PTK5" s="3"/>
      <c r="PTL5" s="3"/>
      <c r="PTM5" s="3"/>
      <c r="PTN5" s="3"/>
      <c r="PTO5" s="3"/>
      <c r="PTP5" s="3"/>
      <c r="PTQ5" s="3"/>
      <c r="PTR5" s="3"/>
      <c r="PTS5" s="3"/>
      <c r="PTT5" s="3"/>
      <c r="PTU5" s="3"/>
      <c r="PTV5" s="3"/>
      <c r="PTW5" s="3"/>
      <c r="PTX5" s="3"/>
      <c r="PTY5" s="3"/>
      <c r="PTZ5" s="3"/>
      <c r="PUA5" s="3"/>
      <c r="PUB5" s="3"/>
      <c r="PUC5" s="3"/>
      <c r="PUD5" s="3"/>
      <c r="PUE5" s="3"/>
      <c r="PUF5" s="3"/>
      <c r="PUG5" s="3"/>
      <c r="PUH5" s="3"/>
      <c r="PUI5" s="3"/>
      <c r="PUJ5" s="3"/>
      <c r="PUK5" s="3"/>
      <c r="PUL5" s="3"/>
      <c r="PUM5" s="3"/>
      <c r="PUN5" s="3"/>
      <c r="PUO5" s="3"/>
      <c r="PUP5" s="3"/>
      <c r="PUQ5" s="3"/>
      <c r="PUR5" s="3"/>
      <c r="PUS5" s="3"/>
      <c r="PUT5" s="3"/>
      <c r="PUU5" s="3"/>
      <c r="PUV5" s="3"/>
      <c r="PUW5" s="3"/>
      <c r="PUX5" s="3"/>
      <c r="PUY5" s="3"/>
      <c r="PUZ5" s="3"/>
      <c r="PVA5" s="3"/>
      <c r="PVB5" s="3"/>
      <c r="PVC5" s="3"/>
      <c r="PVD5" s="3"/>
      <c r="PVE5" s="3"/>
      <c r="PVF5" s="3"/>
      <c r="PVG5" s="3"/>
      <c r="PVH5" s="3"/>
      <c r="PVI5" s="3"/>
      <c r="PVJ5" s="3"/>
      <c r="PVK5" s="3"/>
      <c r="PVL5" s="3"/>
      <c r="PVM5" s="3"/>
      <c r="PVN5" s="3"/>
      <c r="PVO5" s="3"/>
      <c r="PVP5" s="3"/>
      <c r="PVQ5" s="3"/>
      <c r="PVR5" s="3"/>
      <c r="PVS5" s="3"/>
      <c r="PVT5" s="3"/>
      <c r="PVU5" s="3"/>
      <c r="PVV5" s="3"/>
      <c r="PVW5" s="3"/>
      <c r="PVX5" s="3"/>
      <c r="PVY5" s="3"/>
      <c r="PVZ5" s="3"/>
      <c r="PWA5" s="3"/>
      <c r="PWB5" s="3"/>
      <c r="PWC5" s="3"/>
      <c r="PWD5" s="3"/>
      <c r="PWE5" s="3"/>
      <c r="PWF5" s="3"/>
      <c r="PWG5" s="3"/>
      <c r="PWH5" s="3"/>
      <c r="PWI5" s="3"/>
      <c r="PWJ5" s="3"/>
      <c r="PWK5" s="3"/>
      <c r="PWL5" s="3"/>
      <c r="PWM5" s="3"/>
      <c r="PWN5" s="3"/>
      <c r="PWO5" s="3"/>
      <c r="PWP5" s="3"/>
      <c r="PWQ5" s="3"/>
      <c r="PWR5" s="3"/>
      <c r="PWS5" s="3"/>
      <c r="PWT5" s="3"/>
      <c r="PWU5" s="3"/>
      <c r="PWV5" s="3"/>
      <c r="PWW5" s="3"/>
      <c r="PWX5" s="3"/>
      <c r="PWY5" s="3"/>
      <c r="PWZ5" s="3"/>
      <c r="PXA5" s="3"/>
      <c r="PXB5" s="3"/>
      <c r="PXC5" s="3"/>
      <c r="PXD5" s="3"/>
      <c r="PXE5" s="3"/>
      <c r="PXF5" s="3"/>
      <c r="PXG5" s="3"/>
      <c r="PXH5" s="3"/>
      <c r="PXI5" s="3"/>
      <c r="PXJ5" s="3"/>
      <c r="PXK5" s="3"/>
      <c r="PXL5" s="3"/>
      <c r="PXM5" s="3"/>
      <c r="PXN5" s="3"/>
      <c r="PXO5" s="3"/>
      <c r="PXP5" s="3"/>
      <c r="PXQ5" s="3"/>
      <c r="PXR5" s="3"/>
      <c r="PXS5" s="3"/>
      <c r="PXT5" s="3"/>
      <c r="PXU5" s="3"/>
      <c r="PXV5" s="3"/>
      <c r="PXW5" s="3"/>
      <c r="PXX5" s="3"/>
      <c r="PXY5" s="3"/>
      <c r="PXZ5" s="3"/>
      <c r="PYA5" s="3"/>
      <c r="PYB5" s="3"/>
      <c r="PYC5" s="3"/>
      <c r="PYD5" s="3"/>
      <c r="PYE5" s="3"/>
      <c r="PYF5" s="3"/>
      <c r="PYG5" s="3"/>
      <c r="PYH5" s="3"/>
      <c r="PYI5" s="3"/>
      <c r="PYJ5" s="3"/>
      <c r="PYK5" s="3"/>
      <c r="PYL5" s="3"/>
      <c r="PYM5" s="3"/>
      <c r="PYN5" s="3"/>
      <c r="PYO5" s="3"/>
      <c r="PYP5" s="3"/>
      <c r="PYQ5" s="3"/>
      <c r="PYR5" s="3"/>
      <c r="PYS5" s="3"/>
      <c r="PYT5" s="3"/>
      <c r="PYU5" s="3"/>
      <c r="PYV5" s="3"/>
      <c r="PYW5" s="3"/>
      <c r="PYX5" s="3"/>
      <c r="PYY5" s="3"/>
      <c r="PYZ5" s="3"/>
      <c r="PZA5" s="3"/>
      <c r="PZB5" s="3"/>
      <c r="PZC5" s="3"/>
      <c r="PZD5" s="3"/>
      <c r="PZE5" s="3"/>
      <c r="PZF5" s="3"/>
      <c r="PZG5" s="3"/>
      <c r="PZH5" s="3"/>
      <c r="PZI5" s="3"/>
      <c r="PZJ5" s="3"/>
      <c r="PZK5" s="3"/>
      <c r="PZL5" s="3"/>
      <c r="PZM5" s="3"/>
      <c r="PZN5" s="3"/>
      <c r="PZO5" s="3"/>
      <c r="PZP5" s="3"/>
      <c r="PZQ5" s="3"/>
      <c r="PZR5" s="3"/>
      <c r="PZS5" s="3"/>
      <c r="PZT5" s="3"/>
      <c r="PZU5" s="3"/>
      <c r="PZV5" s="3"/>
      <c r="PZW5" s="3"/>
      <c r="PZX5" s="3"/>
      <c r="PZY5" s="3"/>
      <c r="PZZ5" s="3"/>
      <c r="QAA5" s="3"/>
      <c r="QAB5" s="3"/>
      <c r="QAC5" s="3"/>
      <c r="QAD5" s="3"/>
      <c r="QAE5" s="3"/>
      <c r="QAF5" s="3"/>
      <c r="QAG5" s="3"/>
      <c r="QAH5" s="3"/>
      <c r="QAI5" s="3"/>
      <c r="QAJ5" s="3"/>
      <c r="QAK5" s="3"/>
      <c r="QAL5" s="3"/>
      <c r="QAM5" s="3"/>
      <c r="QAN5" s="3"/>
      <c r="QAO5" s="3"/>
      <c r="QAP5" s="3"/>
      <c r="QAQ5" s="3"/>
      <c r="QAR5" s="3"/>
      <c r="QAS5" s="3"/>
      <c r="QAT5" s="3"/>
      <c r="QAU5" s="3"/>
      <c r="QAV5" s="3"/>
      <c r="QAW5" s="3"/>
      <c r="QAX5" s="3"/>
      <c r="QAY5" s="3"/>
      <c r="QAZ5" s="3"/>
      <c r="QBA5" s="3"/>
      <c r="QBB5" s="3"/>
      <c r="QBC5" s="3"/>
      <c r="QBD5" s="3"/>
      <c r="QBE5" s="3"/>
      <c r="QBF5" s="3"/>
      <c r="QBG5" s="3"/>
      <c r="QBH5" s="3"/>
      <c r="QBI5" s="3"/>
      <c r="QBJ5" s="3"/>
      <c r="QBK5" s="3"/>
      <c r="QBL5" s="3"/>
      <c r="QBM5" s="3"/>
      <c r="QBN5" s="3"/>
      <c r="QBO5" s="3"/>
      <c r="QBP5" s="3"/>
      <c r="QBQ5" s="3"/>
      <c r="QBR5" s="3"/>
      <c r="QBS5" s="3"/>
      <c r="QBT5" s="3"/>
      <c r="QBU5" s="3"/>
      <c r="QBV5" s="3"/>
      <c r="QBW5" s="3"/>
      <c r="QBX5" s="3"/>
      <c r="QBY5" s="3"/>
      <c r="QBZ5" s="3"/>
      <c r="QCA5" s="3"/>
      <c r="QCB5" s="3"/>
      <c r="QCC5" s="3"/>
      <c r="QCD5" s="3"/>
      <c r="QCE5" s="3"/>
      <c r="QCF5" s="3"/>
      <c r="QCG5" s="3"/>
      <c r="QCH5" s="3"/>
      <c r="QCI5" s="3"/>
      <c r="QCJ5" s="3"/>
      <c r="QCK5" s="3"/>
      <c r="QCL5" s="3"/>
      <c r="QCM5" s="3"/>
      <c r="QCN5" s="3"/>
      <c r="QCO5" s="3"/>
      <c r="QCP5" s="3"/>
      <c r="QCQ5" s="3"/>
      <c r="QCR5" s="3"/>
      <c r="QCS5" s="3"/>
      <c r="QCT5" s="3"/>
      <c r="QCU5" s="3"/>
      <c r="QCV5" s="3"/>
      <c r="QCW5" s="3"/>
      <c r="QCX5" s="3"/>
      <c r="QCY5" s="3"/>
      <c r="QCZ5" s="3"/>
      <c r="QDA5" s="3"/>
      <c r="QDB5" s="3"/>
      <c r="QDC5" s="3"/>
      <c r="QDD5" s="3"/>
      <c r="QDE5" s="3"/>
      <c r="QDF5" s="3"/>
      <c r="QDG5" s="3"/>
      <c r="QDH5" s="3"/>
      <c r="QDI5" s="3"/>
      <c r="QDJ5" s="3"/>
      <c r="QDK5" s="3"/>
      <c r="QDL5" s="3"/>
      <c r="QDM5" s="3"/>
      <c r="QDN5" s="3"/>
      <c r="QDO5" s="3"/>
      <c r="QDP5" s="3"/>
      <c r="QDQ5" s="3"/>
      <c r="QDR5" s="3"/>
      <c r="QDS5" s="3"/>
      <c r="QDT5" s="3"/>
      <c r="QDU5" s="3"/>
      <c r="QDV5" s="3"/>
      <c r="QDW5" s="3"/>
      <c r="QDX5" s="3"/>
      <c r="QDY5" s="3"/>
      <c r="QDZ5" s="3"/>
      <c r="QEA5" s="3"/>
      <c r="QEB5" s="3"/>
      <c r="QEC5" s="3"/>
      <c r="QED5" s="3"/>
      <c r="QEE5" s="3"/>
      <c r="QEF5" s="3"/>
      <c r="QEG5" s="3"/>
      <c r="QEH5" s="3"/>
      <c r="QEI5" s="3"/>
      <c r="QEJ5" s="3"/>
      <c r="QEK5" s="3"/>
      <c r="QEL5" s="3"/>
      <c r="QEM5" s="3"/>
      <c r="QEN5" s="3"/>
      <c r="QEO5" s="3"/>
      <c r="QEP5" s="3"/>
      <c r="QEQ5" s="3"/>
      <c r="QER5" s="3"/>
      <c r="QES5" s="3"/>
      <c r="QET5" s="3"/>
      <c r="QEU5" s="3"/>
      <c r="QEV5" s="3"/>
      <c r="QEW5" s="3"/>
      <c r="QEX5" s="3"/>
      <c r="QEY5" s="3"/>
      <c r="QEZ5" s="3"/>
      <c r="QFA5" s="3"/>
      <c r="QFB5" s="3"/>
      <c r="QFC5" s="3"/>
      <c r="QFD5" s="3"/>
      <c r="QFE5" s="3"/>
      <c r="QFF5" s="3"/>
      <c r="QFG5" s="3"/>
      <c r="QFH5" s="3"/>
      <c r="QFI5" s="3"/>
      <c r="QFJ5" s="3"/>
      <c r="QFK5" s="3"/>
      <c r="QFL5" s="3"/>
      <c r="QFM5" s="3"/>
      <c r="QFN5" s="3"/>
      <c r="QFO5" s="3"/>
      <c r="QFP5" s="3"/>
      <c r="QFQ5" s="3"/>
      <c r="QFR5" s="3"/>
      <c r="QFS5" s="3"/>
      <c r="QFT5" s="3"/>
      <c r="QFU5" s="3"/>
      <c r="QFV5" s="3"/>
      <c r="QFW5" s="3"/>
      <c r="QFX5" s="3"/>
      <c r="QFY5" s="3"/>
      <c r="QFZ5" s="3"/>
      <c r="QGA5" s="3"/>
      <c r="QGB5" s="3"/>
      <c r="QGC5" s="3"/>
      <c r="QGD5" s="3"/>
      <c r="QGE5" s="3"/>
      <c r="QGF5" s="3"/>
      <c r="QGG5" s="3"/>
      <c r="QGH5" s="3"/>
      <c r="QGI5" s="3"/>
      <c r="QGJ5" s="3"/>
      <c r="QGK5" s="3"/>
      <c r="QGL5" s="3"/>
      <c r="QGM5" s="3"/>
      <c r="QGN5" s="3"/>
      <c r="QGO5" s="3"/>
      <c r="QGP5" s="3"/>
      <c r="QGQ5" s="3"/>
      <c r="QGR5" s="3"/>
      <c r="QGS5" s="3"/>
      <c r="QGT5" s="3"/>
      <c r="QGU5" s="3"/>
      <c r="QGV5" s="3"/>
      <c r="QGW5" s="3"/>
      <c r="QGX5" s="3"/>
      <c r="QGY5" s="3"/>
      <c r="QGZ5" s="3"/>
      <c r="QHA5" s="3"/>
      <c r="QHB5" s="3"/>
      <c r="QHC5" s="3"/>
      <c r="QHD5" s="3"/>
      <c r="QHE5" s="3"/>
      <c r="QHF5" s="3"/>
      <c r="QHG5" s="3"/>
      <c r="QHH5" s="3"/>
      <c r="QHI5" s="3"/>
      <c r="QHJ5" s="3"/>
      <c r="QHK5" s="3"/>
      <c r="QHL5" s="3"/>
      <c r="QHM5" s="3"/>
      <c r="QHN5" s="3"/>
      <c r="QHO5" s="3"/>
      <c r="QHP5" s="3"/>
      <c r="QHQ5" s="3"/>
      <c r="QHR5" s="3"/>
      <c r="QHS5" s="3"/>
      <c r="QHT5" s="3"/>
      <c r="QHU5" s="3"/>
      <c r="QHV5" s="3"/>
      <c r="QHW5" s="3"/>
      <c r="QHX5" s="3"/>
      <c r="QHY5" s="3"/>
      <c r="QHZ5" s="3"/>
      <c r="QIA5" s="3"/>
      <c r="QIB5" s="3"/>
      <c r="QIC5" s="3"/>
      <c r="QID5" s="3"/>
      <c r="QIE5" s="3"/>
      <c r="QIF5" s="3"/>
      <c r="QIG5" s="3"/>
      <c r="QIH5" s="3"/>
      <c r="QII5" s="3"/>
      <c r="QIJ5" s="3"/>
      <c r="QIK5" s="3"/>
      <c r="QIL5" s="3"/>
      <c r="QIM5" s="3"/>
      <c r="QIN5" s="3"/>
      <c r="QIO5" s="3"/>
      <c r="QIP5" s="3"/>
      <c r="QIQ5" s="3"/>
      <c r="QIR5" s="3"/>
      <c r="QIS5" s="3"/>
      <c r="QIT5" s="3"/>
      <c r="QIU5" s="3"/>
      <c r="QIV5" s="3"/>
      <c r="QIW5" s="3"/>
      <c r="QIX5" s="3"/>
      <c r="QIY5" s="3"/>
      <c r="QIZ5" s="3"/>
      <c r="QJA5" s="3"/>
      <c r="QJB5" s="3"/>
      <c r="QJC5" s="3"/>
      <c r="QJD5" s="3"/>
      <c r="QJE5" s="3"/>
      <c r="QJF5" s="3"/>
      <c r="QJG5" s="3"/>
      <c r="QJH5" s="3"/>
      <c r="QJI5" s="3"/>
      <c r="QJJ5" s="3"/>
      <c r="QJK5" s="3"/>
      <c r="QJL5" s="3"/>
      <c r="QJM5" s="3"/>
      <c r="QJN5" s="3"/>
      <c r="QJO5" s="3"/>
      <c r="QJP5" s="3"/>
      <c r="QJQ5" s="3"/>
      <c r="QJR5" s="3"/>
      <c r="QJS5" s="3"/>
      <c r="QJT5" s="3"/>
      <c r="QJU5" s="3"/>
      <c r="QJV5" s="3"/>
      <c r="QJW5" s="3"/>
      <c r="QJX5" s="3"/>
      <c r="QJY5" s="3"/>
      <c r="QJZ5" s="3"/>
      <c r="QKA5" s="3"/>
      <c r="QKB5" s="3"/>
      <c r="QKC5" s="3"/>
      <c r="QKD5" s="3"/>
      <c r="QKE5" s="3"/>
      <c r="QKF5" s="3"/>
      <c r="QKG5" s="3"/>
      <c r="QKH5" s="3"/>
      <c r="QKI5" s="3"/>
      <c r="QKJ5" s="3"/>
      <c r="QKK5" s="3"/>
      <c r="QKL5" s="3"/>
      <c r="QKM5" s="3"/>
      <c r="QKN5" s="3"/>
      <c r="QKO5" s="3"/>
      <c r="QKP5" s="3"/>
      <c r="QKQ5" s="3"/>
      <c r="QKR5" s="3"/>
      <c r="QKS5" s="3"/>
      <c r="QKT5" s="3"/>
      <c r="QKU5" s="3"/>
      <c r="QKV5" s="3"/>
      <c r="QKW5" s="3"/>
      <c r="QKX5" s="3"/>
      <c r="QKY5" s="3"/>
      <c r="QKZ5" s="3"/>
      <c r="QLA5" s="3"/>
      <c r="QLB5" s="3"/>
      <c r="QLC5" s="3"/>
      <c r="QLD5" s="3"/>
      <c r="QLE5" s="3"/>
      <c r="QLF5" s="3"/>
      <c r="QLG5" s="3"/>
      <c r="QLH5" s="3"/>
      <c r="QLI5" s="3"/>
      <c r="QLJ5" s="3"/>
      <c r="QLK5" s="3"/>
      <c r="QLL5" s="3"/>
      <c r="QLM5" s="3"/>
      <c r="QLN5" s="3"/>
      <c r="QLO5" s="3"/>
      <c r="QLP5" s="3"/>
      <c r="QLQ5" s="3"/>
      <c r="QLR5" s="3"/>
      <c r="QLS5" s="3"/>
      <c r="QLT5" s="3"/>
      <c r="QLU5" s="3"/>
      <c r="QLV5" s="3"/>
      <c r="QLW5" s="3"/>
      <c r="QLX5" s="3"/>
      <c r="QLY5" s="3"/>
      <c r="QLZ5" s="3"/>
      <c r="QMA5" s="3"/>
      <c r="QMB5" s="3"/>
      <c r="QMC5" s="3"/>
      <c r="QMD5" s="3"/>
      <c r="QME5" s="3"/>
      <c r="QMF5" s="3"/>
      <c r="QMG5" s="3"/>
      <c r="QMH5" s="3"/>
      <c r="QMI5" s="3"/>
      <c r="QMJ5" s="3"/>
      <c r="QMK5" s="3"/>
      <c r="QML5" s="3"/>
      <c r="QMM5" s="3"/>
      <c r="QMN5" s="3"/>
      <c r="QMO5" s="3"/>
      <c r="QMP5" s="3"/>
      <c r="QMQ5" s="3"/>
      <c r="QMR5" s="3"/>
      <c r="QMS5" s="3"/>
      <c r="QMT5" s="3"/>
      <c r="QMU5" s="3"/>
      <c r="QMV5" s="3"/>
      <c r="QMW5" s="3"/>
      <c r="QMX5" s="3"/>
      <c r="QMY5" s="3"/>
      <c r="QMZ5" s="3"/>
      <c r="QNA5" s="3"/>
      <c r="QNB5" s="3"/>
      <c r="QNC5" s="3"/>
      <c r="QND5" s="3"/>
      <c r="QNE5" s="3"/>
      <c r="QNF5" s="3"/>
      <c r="QNG5" s="3"/>
      <c r="QNH5" s="3"/>
      <c r="QNI5" s="3"/>
      <c r="QNJ5" s="3"/>
      <c r="QNK5" s="3"/>
      <c r="QNL5" s="3"/>
      <c r="QNM5" s="3"/>
      <c r="QNN5" s="3"/>
      <c r="QNO5" s="3"/>
      <c r="QNP5" s="3"/>
      <c r="QNQ5" s="3"/>
      <c r="QNR5" s="3"/>
      <c r="QNS5" s="3"/>
      <c r="QNT5" s="3"/>
      <c r="QNU5" s="3"/>
      <c r="QNV5" s="3"/>
      <c r="QNW5" s="3"/>
      <c r="QNX5" s="3"/>
      <c r="QNY5" s="3"/>
      <c r="QNZ5" s="3"/>
      <c r="QOA5" s="3"/>
      <c r="QOB5" s="3"/>
      <c r="QOC5" s="3"/>
      <c r="QOD5" s="3"/>
      <c r="QOE5" s="3"/>
      <c r="QOF5" s="3"/>
      <c r="QOG5" s="3"/>
      <c r="QOH5" s="3"/>
      <c r="QOI5" s="3"/>
      <c r="QOJ5" s="3"/>
      <c r="QOK5" s="3"/>
      <c r="QOL5" s="3"/>
      <c r="QOM5" s="3"/>
      <c r="QON5" s="3"/>
      <c r="QOO5" s="3"/>
      <c r="QOP5" s="3"/>
      <c r="QOQ5" s="3"/>
      <c r="QOR5" s="3"/>
      <c r="QOS5" s="3"/>
      <c r="QOT5" s="3"/>
      <c r="QOU5" s="3"/>
      <c r="QOV5" s="3"/>
      <c r="QOW5" s="3"/>
      <c r="QOX5" s="3"/>
      <c r="QOY5" s="3"/>
      <c r="QOZ5" s="3"/>
      <c r="QPA5" s="3"/>
      <c r="QPB5" s="3"/>
      <c r="QPC5" s="3"/>
      <c r="QPD5" s="3"/>
      <c r="QPE5" s="3"/>
      <c r="QPF5" s="3"/>
      <c r="QPG5" s="3"/>
      <c r="QPH5" s="3"/>
      <c r="QPI5" s="3"/>
      <c r="QPJ5" s="3"/>
      <c r="QPK5" s="3"/>
      <c r="QPL5" s="3"/>
      <c r="QPM5" s="3"/>
      <c r="QPN5" s="3"/>
      <c r="QPO5" s="3"/>
      <c r="QPP5" s="3"/>
      <c r="QPQ5" s="3"/>
      <c r="QPR5" s="3"/>
      <c r="QPS5" s="3"/>
      <c r="QPT5" s="3"/>
      <c r="QPU5" s="3"/>
      <c r="QPV5" s="3"/>
      <c r="QPW5" s="3"/>
      <c r="QPX5" s="3"/>
      <c r="QPY5" s="3"/>
      <c r="QPZ5" s="3"/>
      <c r="QQA5" s="3"/>
      <c r="QQB5" s="3"/>
      <c r="QQC5" s="3"/>
      <c r="QQD5" s="3"/>
      <c r="QQE5" s="3"/>
      <c r="QQF5" s="3"/>
      <c r="QQG5" s="3"/>
      <c r="QQH5" s="3"/>
      <c r="QQI5" s="3"/>
      <c r="QQJ5" s="3"/>
      <c r="QQK5" s="3"/>
      <c r="QQL5" s="3"/>
      <c r="QQM5" s="3"/>
      <c r="QQN5" s="3"/>
      <c r="QQO5" s="3"/>
      <c r="QQP5" s="3"/>
      <c r="QQQ5" s="3"/>
      <c r="QQR5" s="3"/>
      <c r="QQS5" s="3"/>
      <c r="QQT5" s="3"/>
      <c r="QQU5" s="3"/>
      <c r="QQV5" s="3"/>
      <c r="QQW5" s="3"/>
      <c r="QQX5" s="3"/>
      <c r="QQY5" s="3"/>
      <c r="QQZ5" s="3"/>
      <c r="QRA5" s="3"/>
      <c r="QRB5" s="3"/>
      <c r="QRC5" s="3"/>
      <c r="QRD5" s="3"/>
      <c r="QRE5" s="3"/>
      <c r="QRF5" s="3"/>
      <c r="QRG5" s="3"/>
      <c r="QRH5" s="3"/>
      <c r="QRI5" s="3"/>
      <c r="QRJ5" s="3"/>
      <c r="QRK5" s="3"/>
      <c r="QRL5" s="3"/>
      <c r="QRM5" s="3"/>
      <c r="QRN5" s="3"/>
      <c r="QRO5" s="3"/>
      <c r="QRP5" s="3"/>
      <c r="QRQ5" s="3"/>
      <c r="QRR5" s="3"/>
      <c r="QRS5" s="3"/>
      <c r="QRT5" s="3"/>
      <c r="QRU5" s="3"/>
      <c r="QRV5" s="3"/>
      <c r="QRW5" s="3"/>
      <c r="QRX5" s="3"/>
      <c r="QRY5" s="3"/>
      <c r="QRZ5" s="3"/>
      <c r="QSA5" s="3"/>
      <c r="QSB5" s="3"/>
      <c r="QSC5" s="3"/>
      <c r="QSD5" s="3"/>
      <c r="QSE5" s="3"/>
      <c r="QSF5" s="3"/>
      <c r="QSG5" s="3"/>
      <c r="QSH5" s="3"/>
      <c r="QSI5" s="3"/>
      <c r="QSJ5" s="3"/>
      <c r="QSK5" s="3"/>
      <c r="QSL5" s="3"/>
      <c r="QSM5" s="3"/>
      <c r="QSN5" s="3"/>
      <c r="QSO5" s="3"/>
      <c r="QSP5" s="3"/>
      <c r="QSQ5" s="3"/>
      <c r="QSR5" s="3"/>
      <c r="QSS5" s="3"/>
      <c r="QST5" s="3"/>
      <c r="QSU5" s="3"/>
      <c r="QSV5" s="3"/>
      <c r="QSW5" s="3"/>
      <c r="QSX5" s="3"/>
      <c r="QSY5" s="3"/>
      <c r="QSZ5" s="3"/>
      <c r="QTA5" s="3"/>
      <c r="QTB5" s="3"/>
      <c r="QTC5" s="3"/>
      <c r="QTD5" s="3"/>
      <c r="QTE5" s="3"/>
      <c r="QTF5" s="3"/>
      <c r="QTG5" s="3"/>
      <c r="QTH5" s="3"/>
      <c r="QTI5" s="3"/>
      <c r="QTJ5" s="3"/>
      <c r="QTK5" s="3"/>
      <c r="QTL5" s="3"/>
      <c r="QTM5" s="3"/>
      <c r="QTN5" s="3"/>
      <c r="QTO5" s="3"/>
      <c r="QTP5" s="3"/>
      <c r="QTQ5" s="3"/>
      <c r="QTR5" s="3"/>
      <c r="QTS5" s="3"/>
      <c r="QTT5" s="3"/>
      <c r="QTU5" s="3"/>
      <c r="QTV5" s="3"/>
      <c r="QTW5" s="3"/>
      <c r="QTX5" s="3"/>
      <c r="QTY5" s="3"/>
      <c r="QTZ5" s="3"/>
      <c r="QUA5" s="3"/>
      <c r="QUB5" s="3"/>
      <c r="QUC5" s="3"/>
      <c r="QUD5" s="3"/>
      <c r="QUE5" s="3"/>
      <c r="QUF5" s="3"/>
      <c r="QUG5" s="3"/>
      <c r="QUH5" s="3"/>
      <c r="QUI5" s="3"/>
      <c r="QUJ5" s="3"/>
      <c r="QUK5" s="3"/>
      <c r="QUL5" s="3"/>
      <c r="QUM5" s="3"/>
      <c r="QUN5" s="3"/>
      <c r="QUO5" s="3"/>
      <c r="QUP5" s="3"/>
      <c r="QUQ5" s="3"/>
      <c r="QUR5" s="3"/>
      <c r="QUS5" s="3"/>
      <c r="QUT5" s="3"/>
      <c r="QUU5" s="3"/>
      <c r="QUV5" s="3"/>
      <c r="QUW5" s="3"/>
      <c r="QUX5" s="3"/>
      <c r="QUY5" s="3"/>
      <c r="QUZ5" s="3"/>
      <c r="QVA5" s="3"/>
      <c r="QVB5" s="3"/>
      <c r="QVC5" s="3"/>
      <c r="QVD5" s="3"/>
      <c r="QVE5" s="3"/>
      <c r="QVF5" s="3"/>
      <c r="QVG5" s="3"/>
      <c r="QVH5" s="3"/>
      <c r="QVI5" s="3"/>
      <c r="QVJ5" s="3"/>
      <c r="QVK5" s="3"/>
      <c r="QVL5" s="3"/>
      <c r="QVM5" s="3"/>
      <c r="QVN5" s="3"/>
      <c r="QVO5" s="3"/>
      <c r="QVP5" s="3"/>
      <c r="QVQ5" s="3"/>
      <c r="QVR5" s="3"/>
      <c r="QVS5" s="3"/>
      <c r="QVT5" s="3"/>
      <c r="QVU5" s="3"/>
      <c r="QVV5" s="3"/>
      <c r="QVW5" s="3"/>
      <c r="QVX5" s="3"/>
      <c r="QVY5" s="3"/>
      <c r="QVZ5" s="3"/>
      <c r="QWA5" s="3"/>
      <c r="QWB5" s="3"/>
      <c r="QWC5" s="3"/>
      <c r="QWD5" s="3"/>
      <c r="QWE5" s="3"/>
      <c r="QWF5" s="3"/>
      <c r="QWG5" s="3"/>
      <c r="QWH5" s="3"/>
      <c r="QWI5" s="3"/>
      <c r="QWJ5" s="3"/>
      <c r="QWK5" s="3"/>
      <c r="QWL5" s="3"/>
      <c r="QWM5" s="3"/>
      <c r="QWN5" s="3"/>
      <c r="QWO5" s="3"/>
      <c r="QWP5" s="3"/>
      <c r="QWQ5" s="3"/>
      <c r="QWR5" s="3"/>
      <c r="QWS5" s="3"/>
      <c r="QWT5" s="3"/>
      <c r="QWU5" s="3"/>
      <c r="QWV5" s="3"/>
      <c r="QWW5" s="3"/>
      <c r="QWX5" s="3"/>
      <c r="QWY5" s="3"/>
      <c r="QWZ5" s="3"/>
      <c r="QXA5" s="3"/>
      <c r="QXB5" s="3"/>
      <c r="QXC5" s="3"/>
      <c r="QXD5" s="3"/>
      <c r="QXE5" s="3"/>
      <c r="QXF5" s="3"/>
      <c r="QXG5" s="3"/>
      <c r="QXH5" s="3"/>
      <c r="QXI5" s="3"/>
      <c r="QXJ5" s="3"/>
      <c r="QXK5" s="3"/>
      <c r="QXL5" s="3"/>
      <c r="QXM5" s="3"/>
      <c r="QXN5" s="3"/>
      <c r="QXO5" s="3"/>
      <c r="QXP5" s="3"/>
      <c r="QXQ5" s="3"/>
      <c r="QXR5" s="3"/>
      <c r="QXS5" s="3"/>
      <c r="QXT5" s="3"/>
      <c r="QXU5" s="3"/>
      <c r="QXV5" s="3"/>
      <c r="QXW5" s="3"/>
      <c r="QXX5" s="3"/>
      <c r="QXY5" s="3"/>
      <c r="QXZ5" s="3"/>
      <c r="QYA5" s="3"/>
      <c r="QYB5" s="3"/>
      <c r="QYC5" s="3"/>
      <c r="QYD5" s="3"/>
      <c r="QYE5" s="3"/>
      <c r="QYF5" s="3"/>
      <c r="QYG5" s="3"/>
      <c r="QYH5" s="3"/>
      <c r="QYI5" s="3"/>
      <c r="QYJ5" s="3"/>
      <c r="QYK5" s="3"/>
      <c r="QYL5" s="3"/>
      <c r="QYM5" s="3"/>
      <c r="QYN5" s="3"/>
      <c r="QYO5" s="3"/>
      <c r="QYP5" s="3"/>
      <c r="QYQ5" s="3"/>
      <c r="QYR5" s="3"/>
      <c r="QYS5" s="3"/>
      <c r="QYT5" s="3"/>
      <c r="QYU5" s="3"/>
      <c r="QYV5" s="3"/>
      <c r="QYW5" s="3"/>
      <c r="QYX5" s="3"/>
      <c r="QYY5" s="3"/>
      <c r="QYZ5" s="3"/>
      <c r="QZA5" s="3"/>
      <c r="QZB5" s="3"/>
      <c r="QZC5" s="3"/>
      <c r="QZD5" s="3"/>
      <c r="QZE5" s="3"/>
      <c r="QZF5" s="3"/>
      <c r="QZG5" s="3"/>
      <c r="QZH5" s="3"/>
      <c r="QZI5" s="3"/>
      <c r="QZJ5" s="3"/>
      <c r="QZK5" s="3"/>
      <c r="QZL5" s="3"/>
      <c r="QZM5" s="3"/>
      <c r="QZN5" s="3"/>
      <c r="QZO5" s="3"/>
      <c r="QZP5" s="3"/>
      <c r="QZQ5" s="3"/>
      <c r="QZR5" s="3"/>
      <c r="QZS5" s="3"/>
      <c r="QZT5" s="3"/>
      <c r="QZU5" s="3"/>
      <c r="QZV5" s="3"/>
      <c r="QZW5" s="3"/>
      <c r="QZX5" s="3"/>
      <c r="QZY5" s="3"/>
      <c r="QZZ5" s="3"/>
      <c r="RAA5" s="3"/>
      <c r="RAB5" s="3"/>
      <c r="RAC5" s="3"/>
      <c r="RAD5" s="3"/>
      <c r="RAE5" s="3"/>
      <c r="RAF5" s="3"/>
      <c r="RAG5" s="3"/>
      <c r="RAH5" s="3"/>
      <c r="RAI5" s="3"/>
      <c r="RAJ5" s="3"/>
      <c r="RAK5" s="3"/>
      <c r="RAL5" s="3"/>
      <c r="RAM5" s="3"/>
      <c r="RAN5" s="3"/>
      <c r="RAO5" s="3"/>
      <c r="RAP5" s="3"/>
      <c r="RAQ5" s="3"/>
      <c r="RAR5" s="3"/>
      <c r="RAS5" s="3"/>
      <c r="RAT5" s="3"/>
      <c r="RAU5" s="3"/>
      <c r="RAV5" s="3"/>
      <c r="RAW5" s="3"/>
      <c r="RAX5" s="3"/>
      <c r="RAY5" s="3"/>
      <c r="RAZ5" s="3"/>
      <c r="RBA5" s="3"/>
      <c r="RBB5" s="3"/>
      <c r="RBC5" s="3"/>
      <c r="RBD5" s="3"/>
      <c r="RBE5" s="3"/>
      <c r="RBF5" s="3"/>
      <c r="RBG5" s="3"/>
      <c r="RBH5" s="3"/>
      <c r="RBI5" s="3"/>
      <c r="RBJ5" s="3"/>
      <c r="RBK5" s="3"/>
      <c r="RBL5" s="3"/>
      <c r="RBM5" s="3"/>
      <c r="RBN5" s="3"/>
      <c r="RBO5" s="3"/>
      <c r="RBP5" s="3"/>
      <c r="RBQ5" s="3"/>
      <c r="RBR5" s="3"/>
      <c r="RBS5" s="3"/>
      <c r="RBT5" s="3"/>
      <c r="RBU5" s="3"/>
      <c r="RBV5" s="3"/>
      <c r="RBW5" s="3"/>
      <c r="RBX5" s="3"/>
      <c r="RBY5" s="3"/>
      <c r="RBZ5" s="3"/>
      <c r="RCA5" s="3"/>
      <c r="RCB5" s="3"/>
      <c r="RCC5" s="3"/>
      <c r="RCD5" s="3"/>
      <c r="RCE5" s="3"/>
      <c r="RCF5" s="3"/>
      <c r="RCG5" s="3"/>
      <c r="RCH5" s="3"/>
      <c r="RCI5" s="3"/>
      <c r="RCJ5" s="3"/>
      <c r="RCK5" s="3"/>
      <c r="RCL5" s="3"/>
      <c r="RCM5" s="3"/>
      <c r="RCN5" s="3"/>
      <c r="RCO5" s="3"/>
      <c r="RCP5" s="3"/>
      <c r="RCQ5" s="3"/>
      <c r="RCR5" s="3"/>
      <c r="RCS5" s="3"/>
      <c r="RCT5" s="3"/>
      <c r="RCU5" s="3"/>
      <c r="RCV5" s="3"/>
      <c r="RCW5" s="3"/>
      <c r="RCX5" s="3"/>
      <c r="RCY5" s="3"/>
      <c r="RCZ5" s="3"/>
      <c r="RDA5" s="3"/>
      <c r="RDB5" s="3"/>
      <c r="RDC5" s="3"/>
      <c r="RDD5" s="3"/>
      <c r="RDE5" s="3"/>
      <c r="RDF5" s="3"/>
      <c r="RDG5" s="3"/>
      <c r="RDH5" s="3"/>
      <c r="RDI5" s="3"/>
      <c r="RDJ5" s="3"/>
      <c r="RDK5" s="3"/>
      <c r="RDL5" s="3"/>
      <c r="RDM5" s="3"/>
      <c r="RDN5" s="3"/>
      <c r="RDO5" s="3"/>
      <c r="RDP5" s="3"/>
      <c r="RDQ5" s="3"/>
      <c r="RDR5" s="3"/>
      <c r="RDS5" s="3"/>
      <c r="RDT5" s="3"/>
      <c r="RDU5" s="3"/>
      <c r="RDV5" s="3"/>
      <c r="RDW5" s="3"/>
      <c r="RDX5" s="3"/>
      <c r="RDY5" s="3"/>
      <c r="RDZ5" s="3"/>
      <c r="REA5" s="3"/>
      <c r="REB5" s="3"/>
      <c r="REC5" s="3"/>
      <c r="RED5" s="3"/>
      <c r="REE5" s="3"/>
      <c r="REF5" s="3"/>
      <c r="REG5" s="3"/>
      <c r="REH5" s="3"/>
      <c r="REI5" s="3"/>
      <c r="REJ5" s="3"/>
      <c r="REK5" s="3"/>
      <c r="REL5" s="3"/>
      <c r="REM5" s="3"/>
      <c r="REN5" s="3"/>
      <c r="REO5" s="3"/>
      <c r="REP5" s="3"/>
      <c r="REQ5" s="3"/>
      <c r="RER5" s="3"/>
      <c r="RES5" s="3"/>
      <c r="RET5" s="3"/>
      <c r="REU5" s="3"/>
      <c r="REV5" s="3"/>
      <c r="REW5" s="3"/>
      <c r="REX5" s="3"/>
      <c r="REY5" s="3"/>
      <c r="REZ5" s="3"/>
      <c r="RFA5" s="3"/>
      <c r="RFB5" s="3"/>
      <c r="RFC5" s="3"/>
      <c r="RFD5" s="3"/>
      <c r="RFE5" s="3"/>
      <c r="RFF5" s="3"/>
      <c r="RFG5" s="3"/>
      <c r="RFH5" s="3"/>
      <c r="RFI5" s="3"/>
      <c r="RFJ5" s="3"/>
      <c r="RFK5" s="3"/>
      <c r="RFL5" s="3"/>
      <c r="RFM5" s="3"/>
      <c r="RFN5" s="3"/>
      <c r="RFO5" s="3"/>
      <c r="RFP5" s="3"/>
      <c r="RFQ5" s="3"/>
      <c r="RFR5" s="3"/>
      <c r="RFS5" s="3"/>
      <c r="RFT5" s="3"/>
      <c r="RFU5" s="3"/>
      <c r="RFV5" s="3"/>
      <c r="RFW5" s="3"/>
      <c r="RFX5" s="3"/>
      <c r="RFY5" s="3"/>
      <c r="RFZ5" s="3"/>
      <c r="RGA5" s="3"/>
      <c r="RGB5" s="3"/>
      <c r="RGC5" s="3"/>
      <c r="RGD5" s="3"/>
      <c r="RGE5" s="3"/>
      <c r="RGF5" s="3"/>
      <c r="RGG5" s="3"/>
      <c r="RGH5" s="3"/>
      <c r="RGI5" s="3"/>
      <c r="RGJ5" s="3"/>
      <c r="RGK5" s="3"/>
      <c r="RGL5" s="3"/>
      <c r="RGM5" s="3"/>
      <c r="RGN5" s="3"/>
      <c r="RGO5" s="3"/>
      <c r="RGP5" s="3"/>
      <c r="RGQ5" s="3"/>
      <c r="RGR5" s="3"/>
      <c r="RGS5" s="3"/>
      <c r="RGT5" s="3"/>
      <c r="RGU5" s="3"/>
      <c r="RGV5" s="3"/>
      <c r="RGW5" s="3"/>
      <c r="RGX5" s="3"/>
      <c r="RGY5" s="3"/>
      <c r="RGZ5" s="3"/>
      <c r="RHA5" s="3"/>
      <c r="RHB5" s="3"/>
      <c r="RHC5" s="3"/>
      <c r="RHD5" s="3"/>
      <c r="RHE5" s="3"/>
      <c r="RHF5" s="3"/>
      <c r="RHG5" s="3"/>
      <c r="RHH5" s="3"/>
      <c r="RHI5" s="3"/>
      <c r="RHJ5" s="3"/>
      <c r="RHK5" s="3"/>
      <c r="RHL5" s="3"/>
      <c r="RHM5" s="3"/>
      <c r="RHN5" s="3"/>
      <c r="RHO5" s="3"/>
      <c r="RHP5" s="3"/>
      <c r="RHQ5" s="3"/>
      <c r="RHR5" s="3"/>
      <c r="RHS5" s="3"/>
      <c r="RHT5" s="3"/>
      <c r="RHU5" s="3"/>
      <c r="RHV5" s="3"/>
      <c r="RHW5" s="3"/>
      <c r="RHX5" s="3"/>
      <c r="RHY5" s="3"/>
      <c r="RHZ5" s="3"/>
      <c r="RIA5" s="3"/>
      <c r="RIB5" s="3"/>
      <c r="RIC5" s="3"/>
      <c r="RID5" s="3"/>
      <c r="RIE5" s="3"/>
      <c r="RIF5" s="3"/>
      <c r="RIG5" s="3"/>
      <c r="RIH5" s="3"/>
      <c r="RII5" s="3"/>
      <c r="RIJ5" s="3"/>
      <c r="RIK5" s="3"/>
      <c r="RIL5" s="3"/>
      <c r="RIM5" s="3"/>
      <c r="RIN5" s="3"/>
      <c r="RIO5" s="3"/>
      <c r="RIP5" s="3"/>
      <c r="RIQ5" s="3"/>
      <c r="RIR5" s="3"/>
      <c r="RIS5" s="3"/>
      <c r="RIT5" s="3"/>
      <c r="RIU5" s="3"/>
      <c r="RIV5" s="3"/>
      <c r="RIW5" s="3"/>
      <c r="RIX5" s="3"/>
      <c r="RIY5" s="3"/>
      <c r="RIZ5" s="3"/>
      <c r="RJA5" s="3"/>
      <c r="RJB5" s="3"/>
      <c r="RJC5" s="3"/>
      <c r="RJD5" s="3"/>
      <c r="RJE5" s="3"/>
      <c r="RJF5" s="3"/>
      <c r="RJG5" s="3"/>
      <c r="RJH5" s="3"/>
      <c r="RJI5" s="3"/>
      <c r="RJJ5" s="3"/>
      <c r="RJK5" s="3"/>
      <c r="RJL5" s="3"/>
      <c r="RJM5" s="3"/>
      <c r="RJN5" s="3"/>
      <c r="RJO5" s="3"/>
      <c r="RJP5" s="3"/>
      <c r="RJQ5" s="3"/>
      <c r="RJR5" s="3"/>
      <c r="RJS5" s="3"/>
      <c r="RJT5" s="3"/>
      <c r="RJU5" s="3"/>
      <c r="RJV5" s="3"/>
      <c r="RJW5" s="3"/>
      <c r="RJX5" s="3"/>
      <c r="RJY5" s="3"/>
      <c r="RJZ5" s="3"/>
      <c r="RKA5" s="3"/>
      <c r="RKB5" s="3"/>
      <c r="RKC5" s="3"/>
      <c r="RKD5" s="3"/>
      <c r="RKE5" s="3"/>
      <c r="RKF5" s="3"/>
      <c r="RKG5" s="3"/>
      <c r="RKH5" s="3"/>
      <c r="RKI5" s="3"/>
      <c r="RKJ5" s="3"/>
      <c r="RKK5" s="3"/>
      <c r="RKL5" s="3"/>
      <c r="RKM5" s="3"/>
      <c r="RKN5" s="3"/>
      <c r="RKO5" s="3"/>
      <c r="RKP5" s="3"/>
      <c r="RKQ5" s="3"/>
      <c r="RKR5" s="3"/>
      <c r="RKS5" s="3"/>
      <c r="RKT5" s="3"/>
      <c r="RKU5" s="3"/>
      <c r="RKV5" s="3"/>
      <c r="RKW5" s="3"/>
      <c r="RKX5" s="3"/>
      <c r="RKY5" s="3"/>
      <c r="RKZ5" s="3"/>
      <c r="RLA5" s="3"/>
      <c r="RLB5" s="3"/>
      <c r="RLC5" s="3"/>
      <c r="RLD5" s="3"/>
      <c r="RLE5" s="3"/>
      <c r="RLF5" s="3"/>
      <c r="RLG5" s="3"/>
      <c r="RLH5" s="3"/>
      <c r="RLI5" s="3"/>
      <c r="RLJ5" s="3"/>
      <c r="RLK5" s="3"/>
      <c r="RLL5" s="3"/>
      <c r="RLM5" s="3"/>
      <c r="RLN5" s="3"/>
      <c r="RLO5" s="3"/>
      <c r="RLP5" s="3"/>
      <c r="RLQ5" s="3"/>
      <c r="RLR5" s="3"/>
      <c r="RLS5" s="3"/>
      <c r="RLT5" s="3"/>
      <c r="RLU5" s="3"/>
      <c r="RLV5" s="3"/>
      <c r="RLW5" s="3"/>
      <c r="RLX5" s="3"/>
      <c r="RLY5" s="3"/>
      <c r="RLZ5" s="3"/>
      <c r="RMA5" s="3"/>
      <c r="RMB5" s="3"/>
      <c r="RMC5" s="3"/>
      <c r="RMD5" s="3"/>
      <c r="RME5" s="3"/>
      <c r="RMF5" s="3"/>
      <c r="RMG5" s="3"/>
      <c r="RMH5" s="3"/>
      <c r="RMI5" s="3"/>
      <c r="RMJ5" s="3"/>
      <c r="RMK5" s="3"/>
      <c r="RML5" s="3"/>
      <c r="RMM5" s="3"/>
      <c r="RMN5" s="3"/>
      <c r="RMO5" s="3"/>
      <c r="RMP5" s="3"/>
      <c r="RMQ5" s="3"/>
      <c r="RMR5" s="3"/>
      <c r="RMS5" s="3"/>
      <c r="RMT5" s="3"/>
      <c r="RMU5" s="3"/>
      <c r="RMV5" s="3"/>
      <c r="RMW5" s="3"/>
      <c r="RMX5" s="3"/>
      <c r="RMY5" s="3"/>
      <c r="RMZ5" s="3"/>
      <c r="RNA5" s="3"/>
      <c r="RNB5" s="3"/>
      <c r="RNC5" s="3"/>
      <c r="RND5" s="3"/>
      <c r="RNE5" s="3"/>
      <c r="RNF5" s="3"/>
      <c r="RNG5" s="3"/>
      <c r="RNH5" s="3"/>
      <c r="RNI5" s="3"/>
      <c r="RNJ5" s="3"/>
      <c r="RNK5" s="3"/>
      <c r="RNL5" s="3"/>
      <c r="RNM5" s="3"/>
      <c r="RNN5" s="3"/>
      <c r="RNO5" s="3"/>
      <c r="RNP5" s="3"/>
      <c r="RNQ5" s="3"/>
      <c r="RNR5" s="3"/>
      <c r="RNS5" s="3"/>
      <c r="RNT5" s="3"/>
      <c r="RNU5" s="3"/>
      <c r="RNV5" s="3"/>
      <c r="RNW5" s="3"/>
      <c r="RNX5" s="3"/>
      <c r="RNY5" s="3"/>
      <c r="RNZ5" s="3"/>
      <c r="ROA5" s="3"/>
      <c r="ROB5" s="3"/>
      <c r="ROC5" s="3"/>
      <c r="ROD5" s="3"/>
      <c r="ROE5" s="3"/>
      <c r="ROF5" s="3"/>
      <c r="ROG5" s="3"/>
      <c r="ROH5" s="3"/>
      <c r="ROI5" s="3"/>
      <c r="ROJ5" s="3"/>
      <c r="ROK5" s="3"/>
      <c r="ROL5" s="3"/>
      <c r="ROM5" s="3"/>
      <c r="RON5" s="3"/>
      <c r="ROO5" s="3"/>
      <c r="ROP5" s="3"/>
      <c r="ROQ5" s="3"/>
      <c r="ROR5" s="3"/>
      <c r="ROS5" s="3"/>
      <c r="ROT5" s="3"/>
      <c r="ROU5" s="3"/>
      <c r="ROV5" s="3"/>
      <c r="ROW5" s="3"/>
      <c r="ROX5" s="3"/>
      <c r="ROY5" s="3"/>
      <c r="ROZ5" s="3"/>
      <c r="RPA5" s="3"/>
      <c r="RPB5" s="3"/>
      <c r="RPC5" s="3"/>
      <c r="RPD5" s="3"/>
      <c r="RPE5" s="3"/>
      <c r="RPF5" s="3"/>
      <c r="RPG5" s="3"/>
      <c r="RPH5" s="3"/>
      <c r="RPI5" s="3"/>
      <c r="RPJ5" s="3"/>
      <c r="RPK5" s="3"/>
      <c r="RPL5" s="3"/>
      <c r="RPM5" s="3"/>
      <c r="RPN5" s="3"/>
      <c r="RPO5" s="3"/>
      <c r="RPP5" s="3"/>
      <c r="RPQ5" s="3"/>
      <c r="RPR5" s="3"/>
      <c r="RPS5" s="3"/>
      <c r="RPT5" s="3"/>
      <c r="RPU5" s="3"/>
      <c r="RPV5" s="3"/>
      <c r="RPW5" s="3"/>
      <c r="RPX5" s="3"/>
      <c r="RPY5" s="3"/>
      <c r="RPZ5" s="3"/>
      <c r="RQA5" s="3"/>
      <c r="RQB5" s="3"/>
      <c r="RQC5" s="3"/>
      <c r="RQD5" s="3"/>
      <c r="RQE5" s="3"/>
      <c r="RQF5" s="3"/>
      <c r="RQG5" s="3"/>
      <c r="RQH5" s="3"/>
      <c r="RQI5" s="3"/>
      <c r="RQJ5" s="3"/>
      <c r="RQK5" s="3"/>
      <c r="RQL5" s="3"/>
      <c r="RQM5" s="3"/>
      <c r="RQN5" s="3"/>
      <c r="RQO5" s="3"/>
      <c r="RQP5" s="3"/>
      <c r="RQQ5" s="3"/>
      <c r="RQR5" s="3"/>
      <c r="RQS5" s="3"/>
      <c r="RQT5" s="3"/>
      <c r="RQU5" s="3"/>
      <c r="RQV5" s="3"/>
      <c r="RQW5" s="3"/>
      <c r="RQX5" s="3"/>
      <c r="RQY5" s="3"/>
      <c r="RQZ5" s="3"/>
      <c r="RRA5" s="3"/>
      <c r="RRB5" s="3"/>
      <c r="RRC5" s="3"/>
      <c r="RRD5" s="3"/>
      <c r="RRE5" s="3"/>
      <c r="RRF5" s="3"/>
      <c r="RRG5" s="3"/>
      <c r="RRH5" s="3"/>
      <c r="RRI5" s="3"/>
      <c r="RRJ5" s="3"/>
      <c r="RRK5" s="3"/>
      <c r="RRL5" s="3"/>
      <c r="RRM5" s="3"/>
      <c r="RRN5" s="3"/>
      <c r="RRO5" s="3"/>
      <c r="RRP5" s="3"/>
      <c r="RRQ5" s="3"/>
      <c r="RRR5" s="3"/>
      <c r="RRS5" s="3"/>
      <c r="RRT5" s="3"/>
      <c r="RRU5" s="3"/>
      <c r="RRV5" s="3"/>
      <c r="RRW5" s="3"/>
      <c r="RRX5" s="3"/>
      <c r="RRY5" s="3"/>
      <c r="RRZ5" s="3"/>
      <c r="RSA5" s="3"/>
      <c r="RSB5" s="3"/>
      <c r="RSC5" s="3"/>
      <c r="RSD5" s="3"/>
      <c r="RSE5" s="3"/>
      <c r="RSF5" s="3"/>
      <c r="RSG5" s="3"/>
      <c r="RSH5" s="3"/>
      <c r="RSI5" s="3"/>
      <c r="RSJ5" s="3"/>
      <c r="RSK5" s="3"/>
      <c r="RSL5" s="3"/>
      <c r="RSM5" s="3"/>
      <c r="RSN5" s="3"/>
      <c r="RSO5" s="3"/>
      <c r="RSP5" s="3"/>
      <c r="RSQ5" s="3"/>
      <c r="RSR5" s="3"/>
      <c r="RSS5" s="3"/>
      <c r="RST5" s="3"/>
      <c r="RSU5" s="3"/>
      <c r="RSV5" s="3"/>
      <c r="RSW5" s="3"/>
      <c r="RSX5" s="3"/>
      <c r="RSY5" s="3"/>
      <c r="RSZ5" s="3"/>
      <c r="RTA5" s="3"/>
      <c r="RTB5" s="3"/>
      <c r="RTC5" s="3"/>
      <c r="RTD5" s="3"/>
      <c r="RTE5" s="3"/>
      <c r="RTF5" s="3"/>
      <c r="RTG5" s="3"/>
      <c r="RTH5" s="3"/>
      <c r="RTI5" s="3"/>
      <c r="RTJ5" s="3"/>
      <c r="RTK5" s="3"/>
      <c r="RTL5" s="3"/>
      <c r="RTM5" s="3"/>
      <c r="RTN5" s="3"/>
      <c r="RTO5" s="3"/>
      <c r="RTP5" s="3"/>
      <c r="RTQ5" s="3"/>
      <c r="RTR5" s="3"/>
      <c r="RTS5" s="3"/>
      <c r="RTT5" s="3"/>
      <c r="RTU5" s="3"/>
      <c r="RTV5" s="3"/>
      <c r="RTW5" s="3"/>
      <c r="RTX5" s="3"/>
      <c r="RTY5" s="3"/>
      <c r="RTZ5" s="3"/>
      <c r="RUA5" s="3"/>
      <c r="RUB5" s="3"/>
      <c r="RUC5" s="3"/>
      <c r="RUD5" s="3"/>
      <c r="RUE5" s="3"/>
      <c r="RUF5" s="3"/>
      <c r="RUG5" s="3"/>
      <c r="RUH5" s="3"/>
      <c r="RUI5" s="3"/>
      <c r="RUJ5" s="3"/>
      <c r="RUK5" s="3"/>
      <c r="RUL5" s="3"/>
      <c r="RUM5" s="3"/>
      <c r="RUN5" s="3"/>
      <c r="RUO5" s="3"/>
      <c r="RUP5" s="3"/>
      <c r="RUQ5" s="3"/>
      <c r="RUR5" s="3"/>
      <c r="RUS5" s="3"/>
      <c r="RUT5" s="3"/>
      <c r="RUU5" s="3"/>
      <c r="RUV5" s="3"/>
      <c r="RUW5" s="3"/>
      <c r="RUX5" s="3"/>
      <c r="RUY5" s="3"/>
      <c r="RUZ5" s="3"/>
      <c r="RVA5" s="3"/>
      <c r="RVB5" s="3"/>
      <c r="RVC5" s="3"/>
      <c r="RVD5" s="3"/>
      <c r="RVE5" s="3"/>
      <c r="RVF5" s="3"/>
      <c r="RVG5" s="3"/>
      <c r="RVH5" s="3"/>
      <c r="RVI5" s="3"/>
      <c r="RVJ5" s="3"/>
      <c r="RVK5" s="3"/>
      <c r="RVL5" s="3"/>
      <c r="RVM5" s="3"/>
      <c r="RVN5" s="3"/>
      <c r="RVO5" s="3"/>
      <c r="RVP5" s="3"/>
      <c r="RVQ5" s="3"/>
      <c r="RVR5" s="3"/>
      <c r="RVS5" s="3"/>
      <c r="RVT5" s="3"/>
      <c r="RVU5" s="3"/>
      <c r="RVV5" s="3"/>
      <c r="RVW5" s="3"/>
      <c r="RVX5" s="3"/>
      <c r="RVY5" s="3"/>
      <c r="RVZ5" s="3"/>
      <c r="RWA5" s="3"/>
      <c r="RWB5" s="3"/>
      <c r="RWC5" s="3"/>
      <c r="RWD5" s="3"/>
      <c r="RWE5" s="3"/>
      <c r="RWF5" s="3"/>
      <c r="RWG5" s="3"/>
      <c r="RWH5" s="3"/>
      <c r="RWI5" s="3"/>
      <c r="RWJ5" s="3"/>
      <c r="RWK5" s="3"/>
      <c r="RWL5" s="3"/>
      <c r="RWM5" s="3"/>
      <c r="RWN5" s="3"/>
      <c r="RWO5" s="3"/>
      <c r="RWP5" s="3"/>
      <c r="RWQ5" s="3"/>
      <c r="RWR5" s="3"/>
      <c r="RWS5" s="3"/>
      <c r="RWT5" s="3"/>
      <c r="RWU5" s="3"/>
      <c r="RWV5" s="3"/>
      <c r="RWW5" s="3"/>
      <c r="RWX5" s="3"/>
      <c r="RWY5" s="3"/>
      <c r="RWZ5" s="3"/>
      <c r="RXA5" s="3"/>
      <c r="RXB5" s="3"/>
      <c r="RXC5" s="3"/>
      <c r="RXD5" s="3"/>
      <c r="RXE5" s="3"/>
      <c r="RXF5" s="3"/>
      <c r="RXG5" s="3"/>
      <c r="RXH5" s="3"/>
      <c r="RXI5" s="3"/>
      <c r="RXJ5" s="3"/>
      <c r="RXK5" s="3"/>
      <c r="RXL5" s="3"/>
      <c r="RXM5" s="3"/>
      <c r="RXN5" s="3"/>
      <c r="RXO5" s="3"/>
      <c r="RXP5" s="3"/>
      <c r="RXQ5" s="3"/>
      <c r="RXR5" s="3"/>
      <c r="RXS5" s="3"/>
      <c r="RXT5" s="3"/>
      <c r="RXU5" s="3"/>
      <c r="RXV5" s="3"/>
      <c r="RXW5" s="3"/>
      <c r="RXX5" s="3"/>
      <c r="RXY5" s="3"/>
      <c r="RXZ5" s="3"/>
      <c r="RYA5" s="3"/>
      <c r="RYB5" s="3"/>
      <c r="RYC5" s="3"/>
      <c r="RYD5" s="3"/>
      <c r="RYE5" s="3"/>
      <c r="RYF5" s="3"/>
      <c r="RYG5" s="3"/>
      <c r="RYH5" s="3"/>
      <c r="RYI5" s="3"/>
      <c r="RYJ5" s="3"/>
      <c r="RYK5" s="3"/>
      <c r="RYL5" s="3"/>
      <c r="RYM5" s="3"/>
      <c r="RYN5" s="3"/>
      <c r="RYO5" s="3"/>
      <c r="RYP5" s="3"/>
      <c r="RYQ5" s="3"/>
      <c r="RYR5" s="3"/>
      <c r="RYS5" s="3"/>
      <c r="RYT5" s="3"/>
      <c r="RYU5" s="3"/>
      <c r="RYV5" s="3"/>
      <c r="RYW5" s="3"/>
      <c r="RYX5" s="3"/>
      <c r="RYY5" s="3"/>
      <c r="RYZ5" s="3"/>
      <c r="RZA5" s="3"/>
      <c r="RZB5" s="3"/>
      <c r="RZC5" s="3"/>
      <c r="RZD5" s="3"/>
      <c r="RZE5" s="3"/>
      <c r="RZF5" s="3"/>
      <c r="RZG5" s="3"/>
      <c r="RZH5" s="3"/>
      <c r="RZI5" s="3"/>
      <c r="RZJ5" s="3"/>
      <c r="RZK5" s="3"/>
      <c r="RZL5" s="3"/>
      <c r="RZM5" s="3"/>
      <c r="RZN5" s="3"/>
      <c r="RZO5" s="3"/>
      <c r="RZP5" s="3"/>
      <c r="RZQ5" s="3"/>
      <c r="RZR5" s="3"/>
      <c r="RZS5" s="3"/>
      <c r="RZT5" s="3"/>
      <c r="RZU5" s="3"/>
      <c r="RZV5" s="3"/>
      <c r="RZW5" s="3"/>
      <c r="RZX5" s="3"/>
      <c r="RZY5" s="3"/>
      <c r="RZZ5" s="3"/>
      <c r="SAA5" s="3"/>
      <c r="SAB5" s="3"/>
      <c r="SAC5" s="3"/>
      <c r="SAD5" s="3"/>
      <c r="SAE5" s="3"/>
      <c r="SAF5" s="3"/>
      <c r="SAG5" s="3"/>
      <c r="SAH5" s="3"/>
      <c r="SAI5" s="3"/>
      <c r="SAJ5" s="3"/>
      <c r="SAK5" s="3"/>
      <c r="SAL5" s="3"/>
      <c r="SAM5" s="3"/>
      <c r="SAN5" s="3"/>
      <c r="SAO5" s="3"/>
      <c r="SAP5" s="3"/>
      <c r="SAQ5" s="3"/>
      <c r="SAR5" s="3"/>
      <c r="SAS5" s="3"/>
      <c r="SAT5" s="3"/>
      <c r="SAU5" s="3"/>
      <c r="SAV5" s="3"/>
      <c r="SAW5" s="3"/>
      <c r="SAX5" s="3"/>
      <c r="SAY5" s="3"/>
      <c r="SAZ5" s="3"/>
      <c r="SBA5" s="3"/>
      <c r="SBB5" s="3"/>
      <c r="SBC5" s="3"/>
      <c r="SBD5" s="3"/>
      <c r="SBE5" s="3"/>
      <c r="SBF5" s="3"/>
      <c r="SBG5" s="3"/>
      <c r="SBH5" s="3"/>
      <c r="SBI5" s="3"/>
      <c r="SBJ5" s="3"/>
      <c r="SBK5" s="3"/>
      <c r="SBL5" s="3"/>
      <c r="SBM5" s="3"/>
      <c r="SBN5" s="3"/>
      <c r="SBO5" s="3"/>
      <c r="SBP5" s="3"/>
      <c r="SBQ5" s="3"/>
      <c r="SBR5" s="3"/>
      <c r="SBS5" s="3"/>
      <c r="SBT5" s="3"/>
      <c r="SBU5" s="3"/>
      <c r="SBV5" s="3"/>
      <c r="SBW5" s="3"/>
      <c r="SBX5" s="3"/>
      <c r="SBY5" s="3"/>
      <c r="SBZ5" s="3"/>
      <c r="SCA5" s="3"/>
      <c r="SCB5" s="3"/>
      <c r="SCC5" s="3"/>
      <c r="SCD5" s="3"/>
      <c r="SCE5" s="3"/>
      <c r="SCF5" s="3"/>
      <c r="SCG5" s="3"/>
      <c r="SCH5" s="3"/>
      <c r="SCI5" s="3"/>
      <c r="SCJ5" s="3"/>
      <c r="SCK5" s="3"/>
      <c r="SCL5" s="3"/>
      <c r="SCM5" s="3"/>
      <c r="SCN5" s="3"/>
      <c r="SCO5" s="3"/>
      <c r="SCP5" s="3"/>
      <c r="SCQ5" s="3"/>
      <c r="SCR5" s="3"/>
      <c r="SCS5" s="3"/>
      <c r="SCT5" s="3"/>
      <c r="SCU5" s="3"/>
      <c r="SCV5" s="3"/>
      <c r="SCW5" s="3"/>
      <c r="SCX5" s="3"/>
      <c r="SCY5" s="3"/>
      <c r="SCZ5" s="3"/>
      <c r="SDA5" s="3"/>
      <c r="SDB5" s="3"/>
      <c r="SDC5" s="3"/>
      <c r="SDD5" s="3"/>
      <c r="SDE5" s="3"/>
      <c r="SDF5" s="3"/>
      <c r="SDG5" s="3"/>
      <c r="SDH5" s="3"/>
      <c r="SDI5" s="3"/>
      <c r="SDJ5" s="3"/>
      <c r="SDK5" s="3"/>
      <c r="SDL5" s="3"/>
      <c r="SDM5" s="3"/>
      <c r="SDN5" s="3"/>
      <c r="SDO5" s="3"/>
      <c r="SDP5" s="3"/>
      <c r="SDQ5" s="3"/>
      <c r="SDR5" s="3"/>
      <c r="SDS5" s="3"/>
      <c r="SDT5" s="3"/>
      <c r="SDU5" s="3"/>
      <c r="SDV5" s="3"/>
      <c r="SDW5" s="3"/>
      <c r="SDX5" s="3"/>
      <c r="SDY5" s="3"/>
      <c r="SDZ5" s="3"/>
      <c r="SEA5" s="3"/>
      <c r="SEB5" s="3"/>
      <c r="SEC5" s="3"/>
      <c r="SED5" s="3"/>
      <c r="SEE5" s="3"/>
      <c r="SEF5" s="3"/>
      <c r="SEG5" s="3"/>
      <c r="SEH5" s="3"/>
      <c r="SEI5" s="3"/>
      <c r="SEJ5" s="3"/>
      <c r="SEK5" s="3"/>
      <c r="SEL5" s="3"/>
      <c r="SEM5" s="3"/>
      <c r="SEN5" s="3"/>
      <c r="SEO5" s="3"/>
      <c r="SEP5" s="3"/>
      <c r="SEQ5" s="3"/>
      <c r="SER5" s="3"/>
      <c r="SES5" s="3"/>
      <c r="SET5" s="3"/>
      <c r="SEU5" s="3"/>
      <c r="SEV5" s="3"/>
      <c r="SEW5" s="3"/>
      <c r="SEX5" s="3"/>
      <c r="SEY5" s="3"/>
      <c r="SEZ5" s="3"/>
      <c r="SFA5" s="3"/>
      <c r="SFB5" s="3"/>
      <c r="SFC5" s="3"/>
      <c r="SFD5" s="3"/>
      <c r="SFE5" s="3"/>
      <c r="SFF5" s="3"/>
      <c r="SFG5" s="3"/>
      <c r="SFH5" s="3"/>
      <c r="SFI5" s="3"/>
      <c r="SFJ5" s="3"/>
      <c r="SFK5" s="3"/>
      <c r="SFL5" s="3"/>
      <c r="SFM5" s="3"/>
      <c r="SFN5" s="3"/>
      <c r="SFO5" s="3"/>
      <c r="SFP5" s="3"/>
      <c r="SFQ5" s="3"/>
      <c r="SFR5" s="3"/>
      <c r="SFS5" s="3"/>
      <c r="SFT5" s="3"/>
      <c r="SFU5" s="3"/>
      <c r="SFV5" s="3"/>
      <c r="SFW5" s="3"/>
      <c r="SFX5" s="3"/>
      <c r="SFY5" s="3"/>
      <c r="SFZ5" s="3"/>
      <c r="SGA5" s="3"/>
      <c r="SGB5" s="3"/>
      <c r="SGC5" s="3"/>
      <c r="SGD5" s="3"/>
      <c r="SGE5" s="3"/>
      <c r="SGF5" s="3"/>
      <c r="SGG5" s="3"/>
      <c r="SGH5" s="3"/>
      <c r="SGI5" s="3"/>
      <c r="SGJ5" s="3"/>
      <c r="SGK5" s="3"/>
      <c r="SGL5" s="3"/>
      <c r="SGM5" s="3"/>
      <c r="SGN5" s="3"/>
      <c r="SGO5" s="3"/>
      <c r="SGP5" s="3"/>
      <c r="SGQ5" s="3"/>
      <c r="SGR5" s="3"/>
      <c r="SGS5" s="3"/>
      <c r="SGT5" s="3"/>
      <c r="SGU5" s="3"/>
      <c r="SGV5" s="3"/>
      <c r="SGW5" s="3"/>
      <c r="SGX5" s="3"/>
      <c r="SGY5" s="3"/>
      <c r="SGZ5" s="3"/>
      <c r="SHA5" s="3"/>
      <c r="SHB5" s="3"/>
      <c r="SHC5" s="3"/>
      <c r="SHD5" s="3"/>
      <c r="SHE5" s="3"/>
      <c r="SHF5" s="3"/>
      <c r="SHG5" s="3"/>
      <c r="SHH5" s="3"/>
      <c r="SHI5" s="3"/>
      <c r="SHJ5" s="3"/>
      <c r="SHK5" s="3"/>
      <c r="SHL5" s="3"/>
      <c r="SHM5" s="3"/>
      <c r="SHN5" s="3"/>
      <c r="SHO5" s="3"/>
      <c r="SHP5" s="3"/>
      <c r="SHQ5" s="3"/>
      <c r="SHR5" s="3"/>
      <c r="SHS5" s="3"/>
      <c r="SHT5" s="3"/>
      <c r="SHU5" s="3"/>
      <c r="SHV5" s="3"/>
      <c r="SHW5" s="3"/>
      <c r="SHX5" s="3"/>
      <c r="SHY5" s="3"/>
      <c r="SHZ5" s="3"/>
      <c r="SIA5" s="3"/>
      <c r="SIB5" s="3"/>
      <c r="SIC5" s="3"/>
      <c r="SID5" s="3"/>
      <c r="SIE5" s="3"/>
      <c r="SIF5" s="3"/>
      <c r="SIG5" s="3"/>
      <c r="SIH5" s="3"/>
      <c r="SII5" s="3"/>
      <c r="SIJ5" s="3"/>
      <c r="SIK5" s="3"/>
      <c r="SIL5" s="3"/>
      <c r="SIM5" s="3"/>
      <c r="SIN5" s="3"/>
      <c r="SIO5" s="3"/>
      <c r="SIP5" s="3"/>
      <c r="SIQ5" s="3"/>
      <c r="SIR5" s="3"/>
      <c r="SIS5" s="3"/>
      <c r="SIT5" s="3"/>
      <c r="SIU5" s="3"/>
      <c r="SIV5" s="3"/>
      <c r="SIW5" s="3"/>
      <c r="SIX5" s="3"/>
      <c r="SIY5" s="3"/>
      <c r="SIZ5" s="3"/>
      <c r="SJA5" s="3"/>
      <c r="SJB5" s="3"/>
      <c r="SJC5" s="3"/>
      <c r="SJD5" s="3"/>
      <c r="SJE5" s="3"/>
      <c r="SJF5" s="3"/>
      <c r="SJG5" s="3"/>
      <c r="SJH5" s="3"/>
      <c r="SJI5" s="3"/>
      <c r="SJJ5" s="3"/>
      <c r="SJK5" s="3"/>
      <c r="SJL5" s="3"/>
      <c r="SJM5" s="3"/>
      <c r="SJN5" s="3"/>
      <c r="SJO5" s="3"/>
      <c r="SJP5" s="3"/>
      <c r="SJQ5" s="3"/>
      <c r="SJR5" s="3"/>
      <c r="SJS5" s="3"/>
      <c r="SJT5" s="3"/>
      <c r="SJU5" s="3"/>
      <c r="SJV5" s="3"/>
      <c r="SJW5" s="3"/>
      <c r="SJX5" s="3"/>
      <c r="SJY5" s="3"/>
      <c r="SJZ5" s="3"/>
      <c r="SKA5" s="3"/>
      <c r="SKB5" s="3"/>
      <c r="SKC5" s="3"/>
      <c r="SKD5" s="3"/>
      <c r="SKE5" s="3"/>
      <c r="SKF5" s="3"/>
      <c r="SKG5" s="3"/>
      <c r="SKH5" s="3"/>
      <c r="SKI5" s="3"/>
      <c r="SKJ5" s="3"/>
      <c r="SKK5" s="3"/>
      <c r="SKL5" s="3"/>
      <c r="SKM5" s="3"/>
      <c r="SKN5" s="3"/>
      <c r="SKO5" s="3"/>
      <c r="SKP5" s="3"/>
      <c r="SKQ5" s="3"/>
      <c r="SKR5" s="3"/>
      <c r="SKS5" s="3"/>
      <c r="SKT5" s="3"/>
      <c r="SKU5" s="3"/>
      <c r="SKV5" s="3"/>
      <c r="SKW5" s="3"/>
      <c r="SKX5" s="3"/>
      <c r="SKY5" s="3"/>
      <c r="SKZ5" s="3"/>
      <c r="SLA5" s="3"/>
      <c r="SLB5" s="3"/>
      <c r="SLC5" s="3"/>
      <c r="SLD5" s="3"/>
      <c r="SLE5" s="3"/>
      <c r="SLF5" s="3"/>
      <c r="SLG5" s="3"/>
      <c r="SLH5" s="3"/>
      <c r="SLI5" s="3"/>
      <c r="SLJ5" s="3"/>
      <c r="SLK5" s="3"/>
      <c r="SLL5" s="3"/>
      <c r="SLM5" s="3"/>
      <c r="SLN5" s="3"/>
      <c r="SLO5" s="3"/>
      <c r="SLP5" s="3"/>
      <c r="SLQ5" s="3"/>
      <c r="SLR5" s="3"/>
      <c r="SLS5" s="3"/>
      <c r="SLT5" s="3"/>
      <c r="SLU5" s="3"/>
      <c r="SLV5" s="3"/>
      <c r="SLW5" s="3"/>
      <c r="SLX5" s="3"/>
      <c r="SLY5" s="3"/>
      <c r="SLZ5" s="3"/>
      <c r="SMA5" s="3"/>
      <c r="SMB5" s="3"/>
      <c r="SMC5" s="3"/>
      <c r="SMD5" s="3"/>
      <c r="SME5" s="3"/>
      <c r="SMF5" s="3"/>
      <c r="SMG5" s="3"/>
      <c r="SMH5" s="3"/>
      <c r="SMI5" s="3"/>
      <c r="SMJ5" s="3"/>
      <c r="SMK5" s="3"/>
      <c r="SML5" s="3"/>
      <c r="SMM5" s="3"/>
      <c r="SMN5" s="3"/>
      <c r="SMO5" s="3"/>
      <c r="SMP5" s="3"/>
      <c r="SMQ5" s="3"/>
      <c r="SMR5" s="3"/>
      <c r="SMS5" s="3"/>
      <c r="SMT5" s="3"/>
      <c r="SMU5" s="3"/>
      <c r="SMV5" s="3"/>
      <c r="SMW5" s="3"/>
      <c r="SMX5" s="3"/>
      <c r="SMY5" s="3"/>
      <c r="SMZ5" s="3"/>
      <c r="SNA5" s="3"/>
      <c r="SNB5" s="3"/>
      <c r="SNC5" s="3"/>
      <c r="SND5" s="3"/>
      <c r="SNE5" s="3"/>
      <c r="SNF5" s="3"/>
      <c r="SNG5" s="3"/>
      <c r="SNH5" s="3"/>
      <c r="SNI5" s="3"/>
      <c r="SNJ5" s="3"/>
      <c r="SNK5" s="3"/>
      <c r="SNL5" s="3"/>
      <c r="SNM5" s="3"/>
      <c r="SNN5" s="3"/>
      <c r="SNO5" s="3"/>
      <c r="SNP5" s="3"/>
      <c r="SNQ5" s="3"/>
      <c r="SNR5" s="3"/>
      <c r="SNS5" s="3"/>
      <c r="SNT5" s="3"/>
      <c r="SNU5" s="3"/>
      <c r="SNV5" s="3"/>
      <c r="SNW5" s="3"/>
      <c r="SNX5" s="3"/>
      <c r="SNY5" s="3"/>
      <c r="SNZ5" s="3"/>
      <c r="SOA5" s="3"/>
      <c r="SOB5" s="3"/>
      <c r="SOC5" s="3"/>
      <c r="SOD5" s="3"/>
      <c r="SOE5" s="3"/>
      <c r="SOF5" s="3"/>
      <c r="SOG5" s="3"/>
      <c r="SOH5" s="3"/>
      <c r="SOI5" s="3"/>
      <c r="SOJ5" s="3"/>
      <c r="SOK5" s="3"/>
      <c r="SOL5" s="3"/>
      <c r="SOM5" s="3"/>
      <c r="SON5" s="3"/>
      <c r="SOO5" s="3"/>
      <c r="SOP5" s="3"/>
      <c r="SOQ5" s="3"/>
      <c r="SOR5" s="3"/>
      <c r="SOS5" s="3"/>
      <c r="SOT5" s="3"/>
      <c r="SOU5" s="3"/>
      <c r="SOV5" s="3"/>
      <c r="SOW5" s="3"/>
      <c r="SOX5" s="3"/>
      <c r="SOY5" s="3"/>
      <c r="SOZ5" s="3"/>
      <c r="SPA5" s="3"/>
      <c r="SPB5" s="3"/>
      <c r="SPC5" s="3"/>
      <c r="SPD5" s="3"/>
      <c r="SPE5" s="3"/>
      <c r="SPF5" s="3"/>
      <c r="SPG5" s="3"/>
      <c r="SPH5" s="3"/>
      <c r="SPI5" s="3"/>
      <c r="SPJ5" s="3"/>
      <c r="SPK5" s="3"/>
      <c r="SPL5" s="3"/>
      <c r="SPM5" s="3"/>
      <c r="SPN5" s="3"/>
      <c r="SPO5" s="3"/>
      <c r="SPP5" s="3"/>
      <c r="SPQ5" s="3"/>
      <c r="SPR5" s="3"/>
      <c r="SPS5" s="3"/>
      <c r="SPT5" s="3"/>
      <c r="SPU5" s="3"/>
      <c r="SPV5" s="3"/>
      <c r="SPW5" s="3"/>
      <c r="SPX5" s="3"/>
      <c r="SPY5" s="3"/>
      <c r="SPZ5" s="3"/>
      <c r="SQA5" s="3"/>
      <c r="SQB5" s="3"/>
      <c r="SQC5" s="3"/>
      <c r="SQD5" s="3"/>
      <c r="SQE5" s="3"/>
      <c r="SQF5" s="3"/>
      <c r="SQG5" s="3"/>
      <c r="SQH5" s="3"/>
      <c r="SQI5" s="3"/>
      <c r="SQJ5" s="3"/>
      <c r="SQK5" s="3"/>
      <c r="SQL5" s="3"/>
      <c r="SQM5" s="3"/>
      <c r="SQN5" s="3"/>
      <c r="SQO5" s="3"/>
      <c r="SQP5" s="3"/>
      <c r="SQQ5" s="3"/>
      <c r="SQR5" s="3"/>
      <c r="SQS5" s="3"/>
      <c r="SQT5" s="3"/>
      <c r="SQU5" s="3"/>
      <c r="SQV5" s="3"/>
      <c r="SQW5" s="3"/>
      <c r="SQX5" s="3"/>
      <c r="SQY5" s="3"/>
      <c r="SQZ5" s="3"/>
      <c r="SRA5" s="3"/>
      <c r="SRB5" s="3"/>
      <c r="SRC5" s="3"/>
      <c r="SRD5" s="3"/>
      <c r="SRE5" s="3"/>
      <c r="SRF5" s="3"/>
      <c r="SRG5" s="3"/>
      <c r="SRH5" s="3"/>
      <c r="SRI5" s="3"/>
      <c r="SRJ5" s="3"/>
      <c r="SRK5" s="3"/>
      <c r="SRL5" s="3"/>
      <c r="SRM5" s="3"/>
      <c r="SRN5" s="3"/>
      <c r="SRO5" s="3"/>
      <c r="SRP5" s="3"/>
      <c r="SRQ5" s="3"/>
      <c r="SRR5" s="3"/>
      <c r="SRS5" s="3"/>
      <c r="SRT5" s="3"/>
      <c r="SRU5" s="3"/>
      <c r="SRV5" s="3"/>
      <c r="SRW5" s="3"/>
      <c r="SRX5" s="3"/>
      <c r="SRY5" s="3"/>
      <c r="SRZ5" s="3"/>
      <c r="SSA5" s="3"/>
      <c r="SSB5" s="3"/>
      <c r="SSC5" s="3"/>
      <c r="SSD5" s="3"/>
      <c r="SSE5" s="3"/>
      <c r="SSF5" s="3"/>
      <c r="SSG5" s="3"/>
      <c r="SSH5" s="3"/>
      <c r="SSI5" s="3"/>
      <c r="SSJ5" s="3"/>
      <c r="SSK5" s="3"/>
      <c r="SSL5" s="3"/>
      <c r="SSM5" s="3"/>
      <c r="SSN5" s="3"/>
      <c r="SSO5" s="3"/>
      <c r="SSP5" s="3"/>
      <c r="SSQ5" s="3"/>
      <c r="SSR5" s="3"/>
      <c r="SSS5" s="3"/>
      <c r="SST5" s="3"/>
      <c r="SSU5" s="3"/>
      <c r="SSV5" s="3"/>
      <c r="SSW5" s="3"/>
      <c r="SSX5" s="3"/>
      <c r="SSY5" s="3"/>
      <c r="SSZ5" s="3"/>
      <c r="STA5" s="3"/>
      <c r="STB5" s="3"/>
      <c r="STC5" s="3"/>
      <c r="STD5" s="3"/>
      <c r="STE5" s="3"/>
      <c r="STF5" s="3"/>
      <c r="STG5" s="3"/>
      <c r="STH5" s="3"/>
      <c r="STI5" s="3"/>
      <c r="STJ5" s="3"/>
      <c r="STK5" s="3"/>
      <c r="STL5" s="3"/>
      <c r="STM5" s="3"/>
      <c r="STN5" s="3"/>
      <c r="STO5" s="3"/>
      <c r="STP5" s="3"/>
      <c r="STQ5" s="3"/>
      <c r="STR5" s="3"/>
      <c r="STS5" s="3"/>
      <c r="STT5" s="3"/>
      <c r="STU5" s="3"/>
      <c r="STV5" s="3"/>
      <c r="STW5" s="3"/>
      <c r="STX5" s="3"/>
      <c r="STY5" s="3"/>
      <c r="STZ5" s="3"/>
      <c r="SUA5" s="3"/>
      <c r="SUB5" s="3"/>
      <c r="SUC5" s="3"/>
      <c r="SUD5" s="3"/>
      <c r="SUE5" s="3"/>
      <c r="SUF5" s="3"/>
      <c r="SUG5" s="3"/>
      <c r="SUH5" s="3"/>
      <c r="SUI5" s="3"/>
      <c r="SUJ5" s="3"/>
      <c r="SUK5" s="3"/>
      <c r="SUL5" s="3"/>
      <c r="SUM5" s="3"/>
      <c r="SUN5" s="3"/>
      <c r="SUO5" s="3"/>
      <c r="SUP5" s="3"/>
      <c r="SUQ5" s="3"/>
      <c r="SUR5" s="3"/>
      <c r="SUS5" s="3"/>
      <c r="SUT5" s="3"/>
      <c r="SUU5" s="3"/>
      <c r="SUV5" s="3"/>
      <c r="SUW5" s="3"/>
      <c r="SUX5" s="3"/>
      <c r="SUY5" s="3"/>
      <c r="SUZ5" s="3"/>
      <c r="SVA5" s="3"/>
      <c r="SVB5" s="3"/>
      <c r="SVC5" s="3"/>
      <c r="SVD5" s="3"/>
      <c r="SVE5" s="3"/>
      <c r="SVF5" s="3"/>
      <c r="SVG5" s="3"/>
      <c r="SVH5" s="3"/>
      <c r="SVI5" s="3"/>
      <c r="SVJ5" s="3"/>
      <c r="SVK5" s="3"/>
      <c r="SVL5" s="3"/>
      <c r="SVM5" s="3"/>
      <c r="SVN5" s="3"/>
      <c r="SVO5" s="3"/>
      <c r="SVP5" s="3"/>
      <c r="SVQ5" s="3"/>
      <c r="SVR5" s="3"/>
      <c r="SVS5" s="3"/>
      <c r="SVT5" s="3"/>
      <c r="SVU5" s="3"/>
      <c r="SVV5" s="3"/>
      <c r="SVW5" s="3"/>
      <c r="SVX5" s="3"/>
      <c r="SVY5" s="3"/>
      <c r="SVZ5" s="3"/>
      <c r="SWA5" s="3"/>
      <c r="SWB5" s="3"/>
      <c r="SWC5" s="3"/>
      <c r="SWD5" s="3"/>
      <c r="SWE5" s="3"/>
      <c r="SWF5" s="3"/>
      <c r="SWG5" s="3"/>
      <c r="SWH5" s="3"/>
      <c r="SWI5" s="3"/>
      <c r="SWJ5" s="3"/>
      <c r="SWK5" s="3"/>
      <c r="SWL5" s="3"/>
      <c r="SWM5" s="3"/>
      <c r="SWN5" s="3"/>
      <c r="SWO5" s="3"/>
      <c r="SWP5" s="3"/>
      <c r="SWQ5" s="3"/>
      <c r="SWR5" s="3"/>
      <c r="SWS5" s="3"/>
      <c r="SWT5" s="3"/>
      <c r="SWU5" s="3"/>
      <c r="SWV5" s="3"/>
      <c r="SWW5" s="3"/>
      <c r="SWX5" s="3"/>
      <c r="SWY5" s="3"/>
      <c r="SWZ5" s="3"/>
      <c r="SXA5" s="3"/>
      <c r="SXB5" s="3"/>
      <c r="SXC5" s="3"/>
      <c r="SXD5" s="3"/>
      <c r="SXE5" s="3"/>
      <c r="SXF5" s="3"/>
      <c r="SXG5" s="3"/>
      <c r="SXH5" s="3"/>
      <c r="SXI5" s="3"/>
      <c r="SXJ5" s="3"/>
      <c r="SXK5" s="3"/>
      <c r="SXL5" s="3"/>
      <c r="SXM5" s="3"/>
      <c r="SXN5" s="3"/>
      <c r="SXO5" s="3"/>
      <c r="SXP5" s="3"/>
      <c r="SXQ5" s="3"/>
      <c r="SXR5" s="3"/>
      <c r="SXS5" s="3"/>
      <c r="SXT5" s="3"/>
      <c r="SXU5" s="3"/>
      <c r="SXV5" s="3"/>
      <c r="SXW5" s="3"/>
      <c r="SXX5" s="3"/>
      <c r="SXY5" s="3"/>
      <c r="SXZ5" s="3"/>
      <c r="SYA5" s="3"/>
      <c r="SYB5" s="3"/>
      <c r="SYC5" s="3"/>
      <c r="SYD5" s="3"/>
      <c r="SYE5" s="3"/>
      <c r="SYF5" s="3"/>
      <c r="SYG5" s="3"/>
      <c r="SYH5" s="3"/>
      <c r="SYI5" s="3"/>
      <c r="SYJ5" s="3"/>
      <c r="SYK5" s="3"/>
      <c r="SYL5" s="3"/>
      <c r="SYM5" s="3"/>
      <c r="SYN5" s="3"/>
      <c r="SYO5" s="3"/>
      <c r="SYP5" s="3"/>
      <c r="SYQ5" s="3"/>
      <c r="SYR5" s="3"/>
      <c r="SYS5" s="3"/>
      <c r="SYT5" s="3"/>
      <c r="SYU5" s="3"/>
      <c r="SYV5" s="3"/>
      <c r="SYW5" s="3"/>
      <c r="SYX5" s="3"/>
      <c r="SYY5" s="3"/>
      <c r="SYZ5" s="3"/>
      <c r="SZA5" s="3"/>
      <c r="SZB5" s="3"/>
      <c r="SZC5" s="3"/>
      <c r="SZD5" s="3"/>
      <c r="SZE5" s="3"/>
      <c r="SZF5" s="3"/>
      <c r="SZG5" s="3"/>
      <c r="SZH5" s="3"/>
      <c r="SZI5" s="3"/>
      <c r="SZJ5" s="3"/>
      <c r="SZK5" s="3"/>
      <c r="SZL5" s="3"/>
      <c r="SZM5" s="3"/>
      <c r="SZN5" s="3"/>
      <c r="SZO5" s="3"/>
      <c r="SZP5" s="3"/>
      <c r="SZQ5" s="3"/>
      <c r="SZR5" s="3"/>
      <c r="SZS5" s="3"/>
      <c r="SZT5" s="3"/>
      <c r="SZU5" s="3"/>
      <c r="SZV5" s="3"/>
      <c r="SZW5" s="3"/>
      <c r="SZX5" s="3"/>
      <c r="SZY5" s="3"/>
      <c r="SZZ5" s="3"/>
      <c r="TAA5" s="3"/>
      <c r="TAB5" s="3"/>
      <c r="TAC5" s="3"/>
      <c r="TAD5" s="3"/>
      <c r="TAE5" s="3"/>
      <c r="TAF5" s="3"/>
      <c r="TAG5" s="3"/>
      <c r="TAH5" s="3"/>
      <c r="TAI5" s="3"/>
      <c r="TAJ5" s="3"/>
      <c r="TAK5" s="3"/>
      <c r="TAL5" s="3"/>
      <c r="TAM5" s="3"/>
      <c r="TAN5" s="3"/>
      <c r="TAO5" s="3"/>
      <c r="TAP5" s="3"/>
      <c r="TAQ5" s="3"/>
      <c r="TAR5" s="3"/>
      <c r="TAS5" s="3"/>
      <c r="TAT5" s="3"/>
      <c r="TAU5" s="3"/>
      <c r="TAV5" s="3"/>
      <c r="TAW5" s="3"/>
      <c r="TAX5" s="3"/>
      <c r="TAY5" s="3"/>
      <c r="TAZ5" s="3"/>
      <c r="TBA5" s="3"/>
      <c r="TBB5" s="3"/>
      <c r="TBC5" s="3"/>
      <c r="TBD5" s="3"/>
      <c r="TBE5" s="3"/>
      <c r="TBF5" s="3"/>
      <c r="TBG5" s="3"/>
      <c r="TBH5" s="3"/>
      <c r="TBI5" s="3"/>
      <c r="TBJ5" s="3"/>
      <c r="TBK5" s="3"/>
      <c r="TBL5" s="3"/>
      <c r="TBM5" s="3"/>
      <c r="TBN5" s="3"/>
      <c r="TBO5" s="3"/>
      <c r="TBP5" s="3"/>
      <c r="TBQ5" s="3"/>
      <c r="TBR5" s="3"/>
      <c r="TBS5" s="3"/>
      <c r="TBT5" s="3"/>
      <c r="TBU5" s="3"/>
      <c r="TBV5" s="3"/>
      <c r="TBW5" s="3"/>
      <c r="TBX5" s="3"/>
      <c r="TBY5" s="3"/>
      <c r="TBZ5" s="3"/>
      <c r="TCA5" s="3"/>
      <c r="TCB5" s="3"/>
      <c r="TCC5" s="3"/>
      <c r="TCD5" s="3"/>
      <c r="TCE5" s="3"/>
      <c r="TCF5" s="3"/>
      <c r="TCG5" s="3"/>
      <c r="TCH5" s="3"/>
      <c r="TCI5" s="3"/>
      <c r="TCJ5" s="3"/>
      <c r="TCK5" s="3"/>
      <c r="TCL5" s="3"/>
      <c r="TCM5" s="3"/>
      <c r="TCN5" s="3"/>
      <c r="TCO5" s="3"/>
      <c r="TCP5" s="3"/>
      <c r="TCQ5" s="3"/>
      <c r="TCR5" s="3"/>
      <c r="TCS5" s="3"/>
      <c r="TCT5" s="3"/>
      <c r="TCU5" s="3"/>
      <c r="TCV5" s="3"/>
      <c r="TCW5" s="3"/>
      <c r="TCX5" s="3"/>
      <c r="TCY5" s="3"/>
      <c r="TCZ5" s="3"/>
      <c r="TDA5" s="3"/>
      <c r="TDB5" s="3"/>
      <c r="TDC5" s="3"/>
      <c r="TDD5" s="3"/>
      <c r="TDE5" s="3"/>
      <c r="TDF5" s="3"/>
      <c r="TDG5" s="3"/>
      <c r="TDH5" s="3"/>
      <c r="TDI5" s="3"/>
      <c r="TDJ5" s="3"/>
      <c r="TDK5" s="3"/>
      <c r="TDL5" s="3"/>
      <c r="TDM5" s="3"/>
      <c r="TDN5" s="3"/>
      <c r="TDO5" s="3"/>
      <c r="TDP5" s="3"/>
      <c r="TDQ5" s="3"/>
      <c r="TDR5" s="3"/>
      <c r="TDS5" s="3"/>
      <c r="TDT5" s="3"/>
      <c r="TDU5" s="3"/>
      <c r="TDV5" s="3"/>
      <c r="TDW5" s="3"/>
      <c r="TDX5" s="3"/>
      <c r="TDY5" s="3"/>
      <c r="TDZ5" s="3"/>
      <c r="TEA5" s="3"/>
      <c r="TEB5" s="3"/>
      <c r="TEC5" s="3"/>
      <c r="TED5" s="3"/>
      <c r="TEE5" s="3"/>
      <c r="TEF5" s="3"/>
      <c r="TEG5" s="3"/>
      <c r="TEH5" s="3"/>
      <c r="TEI5" s="3"/>
      <c r="TEJ5" s="3"/>
      <c r="TEK5" s="3"/>
      <c r="TEL5" s="3"/>
      <c r="TEM5" s="3"/>
      <c r="TEN5" s="3"/>
      <c r="TEO5" s="3"/>
      <c r="TEP5" s="3"/>
      <c r="TEQ5" s="3"/>
      <c r="TER5" s="3"/>
      <c r="TES5" s="3"/>
      <c r="TET5" s="3"/>
      <c r="TEU5" s="3"/>
      <c r="TEV5" s="3"/>
      <c r="TEW5" s="3"/>
      <c r="TEX5" s="3"/>
      <c r="TEY5" s="3"/>
      <c r="TEZ5" s="3"/>
      <c r="TFA5" s="3"/>
      <c r="TFB5" s="3"/>
      <c r="TFC5" s="3"/>
      <c r="TFD5" s="3"/>
      <c r="TFE5" s="3"/>
      <c r="TFF5" s="3"/>
      <c r="TFG5" s="3"/>
      <c r="TFH5" s="3"/>
      <c r="TFI5" s="3"/>
      <c r="TFJ5" s="3"/>
      <c r="TFK5" s="3"/>
      <c r="TFL5" s="3"/>
      <c r="TFM5" s="3"/>
      <c r="TFN5" s="3"/>
      <c r="TFO5" s="3"/>
      <c r="TFP5" s="3"/>
      <c r="TFQ5" s="3"/>
      <c r="TFR5" s="3"/>
      <c r="TFS5" s="3"/>
      <c r="TFT5" s="3"/>
      <c r="TFU5" s="3"/>
      <c r="TFV5" s="3"/>
      <c r="TFW5" s="3"/>
      <c r="TFX5" s="3"/>
      <c r="TFY5" s="3"/>
      <c r="TFZ5" s="3"/>
      <c r="TGA5" s="3"/>
      <c r="TGB5" s="3"/>
      <c r="TGC5" s="3"/>
      <c r="TGD5" s="3"/>
      <c r="TGE5" s="3"/>
      <c r="TGF5" s="3"/>
      <c r="TGG5" s="3"/>
      <c r="TGH5" s="3"/>
      <c r="TGI5" s="3"/>
      <c r="TGJ5" s="3"/>
      <c r="TGK5" s="3"/>
      <c r="TGL5" s="3"/>
      <c r="TGM5" s="3"/>
      <c r="TGN5" s="3"/>
      <c r="TGO5" s="3"/>
      <c r="TGP5" s="3"/>
      <c r="TGQ5" s="3"/>
      <c r="TGR5" s="3"/>
      <c r="TGS5" s="3"/>
      <c r="TGT5" s="3"/>
      <c r="TGU5" s="3"/>
      <c r="TGV5" s="3"/>
      <c r="TGW5" s="3"/>
      <c r="TGX5" s="3"/>
      <c r="TGY5" s="3"/>
      <c r="TGZ5" s="3"/>
      <c r="THA5" s="3"/>
      <c r="THB5" s="3"/>
      <c r="THC5" s="3"/>
      <c r="THD5" s="3"/>
      <c r="THE5" s="3"/>
      <c r="THF5" s="3"/>
      <c r="THG5" s="3"/>
      <c r="THH5" s="3"/>
      <c r="THI5" s="3"/>
      <c r="THJ5" s="3"/>
      <c r="THK5" s="3"/>
      <c r="THL5" s="3"/>
      <c r="THM5" s="3"/>
      <c r="THN5" s="3"/>
      <c r="THO5" s="3"/>
      <c r="THP5" s="3"/>
      <c r="THQ5" s="3"/>
      <c r="THR5" s="3"/>
      <c r="THS5" s="3"/>
      <c r="THT5" s="3"/>
      <c r="THU5" s="3"/>
      <c r="THV5" s="3"/>
      <c r="THW5" s="3"/>
      <c r="THX5" s="3"/>
      <c r="THY5" s="3"/>
      <c r="THZ5" s="3"/>
      <c r="TIA5" s="3"/>
      <c r="TIB5" s="3"/>
      <c r="TIC5" s="3"/>
      <c r="TID5" s="3"/>
      <c r="TIE5" s="3"/>
      <c r="TIF5" s="3"/>
      <c r="TIG5" s="3"/>
      <c r="TIH5" s="3"/>
      <c r="TII5" s="3"/>
      <c r="TIJ5" s="3"/>
      <c r="TIK5" s="3"/>
      <c r="TIL5" s="3"/>
      <c r="TIM5" s="3"/>
      <c r="TIN5" s="3"/>
      <c r="TIO5" s="3"/>
      <c r="TIP5" s="3"/>
      <c r="TIQ5" s="3"/>
      <c r="TIR5" s="3"/>
      <c r="TIS5" s="3"/>
      <c r="TIT5" s="3"/>
      <c r="TIU5" s="3"/>
      <c r="TIV5" s="3"/>
      <c r="TIW5" s="3"/>
      <c r="TIX5" s="3"/>
      <c r="TIY5" s="3"/>
      <c r="TIZ5" s="3"/>
      <c r="TJA5" s="3"/>
      <c r="TJB5" s="3"/>
      <c r="TJC5" s="3"/>
      <c r="TJD5" s="3"/>
      <c r="TJE5" s="3"/>
      <c r="TJF5" s="3"/>
      <c r="TJG5" s="3"/>
      <c r="TJH5" s="3"/>
      <c r="TJI5" s="3"/>
      <c r="TJJ5" s="3"/>
      <c r="TJK5" s="3"/>
      <c r="TJL5" s="3"/>
      <c r="TJM5" s="3"/>
      <c r="TJN5" s="3"/>
      <c r="TJO5" s="3"/>
      <c r="TJP5" s="3"/>
      <c r="TJQ5" s="3"/>
      <c r="TJR5" s="3"/>
      <c r="TJS5" s="3"/>
      <c r="TJT5" s="3"/>
      <c r="TJU5" s="3"/>
      <c r="TJV5" s="3"/>
      <c r="TJW5" s="3"/>
      <c r="TJX5" s="3"/>
      <c r="TJY5" s="3"/>
      <c r="TJZ5" s="3"/>
      <c r="TKA5" s="3"/>
      <c r="TKB5" s="3"/>
      <c r="TKC5" s="3"/>
      <c r="TKD5" s="3"/>
      <c r="TKE5" s="3"/>
      <c r="TKF5" s="3"/>
      <c r="TKG5" s="3"/>
      <c r="TKH5" s="3"/>
      <c r="TKI5" s="3"/>
      <c r="TKJ5" s="3"/>
      <c r="TKK5" s="3"/>
      <c r="TKL5" s="3"/>
      <c r="TKM5" s="3"/>
      <c r="TKN5" s="3"/>
      <c r="TKO5" s="3"/>
      <c r="TKP5" s="3"/>
      <c r="TKQ5" s="3"/>
      <c r="TKR5" s="3"/>
      <c r="TKS5" s="3"/>
      <c r="TKT5" s="3"/>
      <c r="TKU5" s="3"/>
      <c r="TKV5" s="3"/>
      <c r="TKW5" s="3"/>
      <c r="TKX5" s="3"/>
      <c r="TKY5" s="3"/>
      <c r="TKZ5" s="3"/>
      <c r="TLA5" s="3"/>
      <c r="TLB5" s="3"/>
      <c r="TLC5" s="3"/>
      <c r="TLD5" s="3"/>
      <c r="TLE5" s="3"/>
      <c r="TLF5" s="3"/>
      <c r="TLG5" s="3"/>
      <c r="TLH5" s="3"/>
      <c r="TLI5" s="3"/>
      <c r="TLJ5" s="3"/>
      <c r="TLK5" s="3"/>
      <c r="TLL5" s="3"/>
      <c r="TLM5" s="3"/>
      <c r="TLN5" s="3"/>
      <c r="TLO5" s="3"/>
      <c r="TLP5" s="3"/>
      <c r="TLQ5" s="3"/>
      <c r="TLR5" s="3"/>
      <c r="TLS5" s="3"/>
      <c r="TLT5" s="3"/>
      <c r="TLU5" s="3"/>
      <c r="TLV5" s="3"/>
      <c r="TLW5" s="3"/>
      <c r="TLX5" s="3"/>
      <c r="TLY5" s="3"/>
      <c r="TLZ5" s="3"/>
      <c r="TMA5" s="3"/>
      <c r="TMB5" s="3"/>
      <c r="TMC5" s="3"/>
      <c r="TMD5" s="3"/>
      <c r="TME5" s="3"/>
      <c r="TMF5" s="3"/>
      <c r="TMG5" s="3"/>
      <c r="TMH5" s="3"/>
      <c r="TMI5" s="3"/>
      <c r="TMJ5" s="3"/>
      <c r="TMK5" s="3"/>
      <c r="TML5" s="3"/>
      <c r="TMM5" s="3"/>
      <c r="TMN5" s="3"/>
      <c r="TMO5" s="3"/>
      <c r="TMP5" s="3"/>
      <c r="TMQ5" s="3"/>
      <c r="TMR5" s="3"/>
      <c r="TMS5" s="3"/>
      <c r="TMT5" s="3"/>
      <c r="TMU5" s="3"/>
      <c r="TMV5" s="3"/>
      <c r="TMW5" s="3"/>
      <c r="TMX5" s="3"/>
      <c r="TMY5" s="3"/>
      <c r="TMZ5" s="3"/>
      <c r="TNA5" s="3"/>
      <c r="TNB5" s="3"/>
      <c r="TNC5" s="3"/>
      <c r="TND5" s="3"/>
      <c r="TNE5" s="3"/>
      <c r="TNF5" s="3"/>
      <c r="TNG5" s="3"/>
      <c r="TNH5" s="3"/>
      <c r="TNI5" s="3"/>
      <c r="TNJ5" s="3"/>
      <c r="TNK5" s="3"/>
      <c r="TNL5" s="3"/>
      <c r="TNM5" s="3"/>
      <c r="TNN5" s="3"/>
      <c r="TNO5" s="3"/>
      <c r="TNP5" s="3"/>
      <c r="TNQ5" s="3"/>
      <c r="TNR5" s="3"/>
      <c r="TNS5" s="3"/>
      <c r="TNT5" s="3"/>
      <c r="TNU5" s="3"/>
      <c r="TNV5" s="3"/>
      <c r="TNW5" s="3"/>
      <c r="TNX5" s="3"/>
      <c r="TNY5" s="3"/>
      <c r="TNZ5" s="3"/>
      <c r="TOA5" s="3"/>
      <c r="TOB5" s="3"/>
      <c r="TOC5" s="3"/>
      <c r="TOD5" s="3"/>
      <c r="TOE5" s="3"/>
      <c r="TOF5" s="3"/>
      <c r="TOG5" s="3"/>
      <c r="TOH5" s="3"/>
      <c r="TOI5" s="3"/>
      <c r="TOJ5" s="3"/>
      <c r="TOK5" s="3"/>
      <c r="TOL5" s="3"/>
      <c r="TOM5" s="3"/>
      <c r="TON5" s="3"/>
      <c r="TOO5" s="3"/>
      <c r="TOP5" s="3"/>
      <c r="TOQ5" s="3"/>
      <c r="TOR5" s="3"/>
      <c r="TOS5" s="3"/>
      <c r="TOT5" s="3"/>
      <c r="TOU5" s="3"/>
      <c r="TOV5" s="3"/>
      <c r="TOW5" s="3"/>
      <c r="TOX5" s="3"/>
      <c r="TOY5" s="3"/>
      <c r="TOZ5" s="3"/>
      <c r="TPA5" s="3"/>
      <c r="TPB5" s="3"/>
      <c r="TPC5" s="3"/>
      <c r="TPD5" s="3"/>
      <c r="TPE5" s="3"/>
      <c r="TPF5" s="3"/>
      <c r="TPG5" s="3"/>
      <c r="TPH5" s="3"/>
      <c r="TPI5" s="3"/>
      <c r="TPJ5" s="3"/>
      <c r="TPK5" s="3"/>
      <c r="TPL5" s="3"/>
      <c r="TPM5" s="3"/>
      <c r="TPN5" s="3"/>
      <c r="TPO5" s="3"/>
      <c r="TPP5" s="3"/>
      <c r="TPQ5" s="3"/>
      <c r="TPR5" s="3"/>
      <c r="TPS5" s="3"/>
      <c r="TPT5" s="3"/>
      <c r="TPU5" s="3"/>
      <c r="TPV5" s="3"/>
      <c r="TPW5" s="3"/>
      <c r="TPX5" s="3"/>
      <c r="TPY5" s="3"/>
      <c r="TPZ5" s="3"/>
      <c r="TQA5" s="3"/>
      <c r="TQB5" s="3"/>
      <c r="TQC5" s="3"/>
      <c r="TQD5" s="3"/>
      <c r="TQE5" s="3"/>
      <c r="TQF5" s="3"/>
      <c r="TQG5" s="3"/>
      <c r="TQH5" s="3"/>
      <c r="TQI5" s="3"/>
      <c r="TQJ5" s="3"/>
      <c r="TQK5" s="3"/>
      <c r="TQL5" s="3"/>
      <c r="TQM5" s="3"/>
      <c r="TQN5" s="3"/>
      <c r="TQO5" s="3"/>
      <c r="TQP5" s="3"/>
      <c r="TQQ5" s="3"/>
      <c r="TQR5" s="3"/>
      <c r="TQS5" s="3"/>
      <c r="TQT5" s="3"/>
      <c r="TQU5" s="3"/>
      <c r="TQV5" s="3"/>
      <c r="TQW5" s="3"/>
      <c r="TQX5" s="3"/>
      <c r="TQY5" s="3"/>
      <c r="TQZ5" s="3"/>
      <c r="TRA5" s="3"/>
      <c r="TRB5" s="3"/>
      <c r="TRC5" s="3"/>
      <c r="TRD5" s="3"/>
      <c r="TRE5" s="3"/>
      <c r="TRF5" s="3"/>
      <c r="TRG5" s="3"/>
      <c r="TRH5" s="3"/>
      <c r="TRI5" s="3"/>
      <c r="TRJ5" s="3"/>
      <c r="TRK5" s="3"/>
      <c r="TRL5" s="3"/>
      <c r="TRM5" s="3"/>
      <c r="TRN5" s="3"/>
      <c r="TRO5" s="3"/>
      <c r="TRP5" s="3"/>
      <c r="TRQ5" s="3"/>
      <c r="TRR5" s="3"/>
      <c r="TRS5" s="3"/>
      <c r="TRT5" s="3"/>
      <c r="TRU5" s="3"/>
      <c r="TRV5" s="3"/>
      <c r="TRW5" s="3"/>
      <c r="TRX5" s="3"/>
      <c r="TRY5" s="3"/>
      <c r="TRZ5" s="3"/>
      <c r="TSA5" s="3"/>
      <c r="TSB5" s="3"/>
      <c r="TSC5" s="3"/>
      <c r="TSD5" s="3"/>
      <c r="TSE5" s="3"/>
      <c r="TSF5" s="3"/>
      <c r="TSG5" s="3"/>
      <c r="TSH5" s="3"/>
      <c r="TSI5" s="3"/>
      <c r="TSJ5" s="3"/>
      <c r="TSK5" s="3"/>
      <c r="TSL5" s="3"/>
      <c r="TSM5" s="3"/>
      <c r="TSN5" s="3"/>
      <c r="TSO5" s="3"/>
      <c r="TSP5" s="3"/>
      <c r="TSQ5" s="3"/>
      <c r="TSR5" s="3"/>
      <c r="TSS5" s="3"/>
      <c r="TST5" s="3"/>
      <c r="TSU5" s="3"/>
      <c r="TSV5" s="3"/>
      <c r="TSW5" s="3"/>
      <c r="TSX5" s="3"/>
      <c r="TSY5" s="3"/>
      <c r="TSZ5" s="3"/>
      <c r="TTA5" s="3"/>
      <c r="TTB5" s="3"/>
      <c r="TTC5" s="3"/>
      <c r="TTD5" s="3"/>
      <c r="TTE5" s="3"/>
      <c r="TTF5" s="3"/>
      <c r="TTG5" s="3"/>
      <c r="TTH5" s="3"/>
      <c r="TTI5" s="3"/>
      <c r="TTJ5" s="3"/>
      <c r="TTK5" s="3"/>
      <c r="TTL5" s="3"/>
      <c r="TTM5" s="3"/>
      <c r="TTN5" s="3"/>
      <c r="TTO5" s="3"/>
      <c r="TTP5" s="3"/>
      <c r="TTQ5" s="3"/>
      <c r="TTR5" s="3"/>
      <c r="TTS5" s="3"/>
      <c r="TTT5" s="3"/>
      <c r="TTU5" s="3"/>
      <c r="TTV5" s="3"/>
      <c r="TTW5" s="3"/>
      <c r="TTX5" s="3"/>
      <c r="TTY5" s="3"/>
      <c r="TTZ5" s="3"/>
      <c r="TUA5" s="3"/>
      <c r="TUB5" s="3"/>
      <c r="TUC5" s="3"/>
      <c r="TUD5" s="3"/>
      <c r="TUE5" s="3"/>
      <c r="TUF5" s="3"/>
      <c r="TUG5" s="3"/>
      <c r="TUH5" s="3"/>
      <c r="TUI5" s="3"/>
      <c r="TUJ5" s="3"/>
      <c r="TUK5" s="3"/>
      <c r="TUL5" s="3"/>
      <c r="TUM5" s="3"/>
      <c r="TUN5" s="3"/>
      <c r="TUO5" s="3"/>
      <c r="TUP5" s="3"/>
      <c r="TUQ5" s="3"/>
      <c r="TUR5" s="3"/>
      <c r="TUS5" s="3"/>
      <c r="TUT5" s="3"/>
      <c r="TUU5" s="3"/>
      <c r="TUV5" s="3"/>
      <c r="TUW5" s="3"/>
      <c r="TUX5" s="3"/>
      <c r="TUY5" s="3"/>
      <c r="TUZ5" s="3"/>
      <c r="TVA5" s="3"/>
      <c r="TVB5" s="3"/>
      <c r="TVC5" s="3"/>
      <c r="TVD5" s="3"/>
      <c r="TVE5" s="3"/>
      <c r="TVF5" s="3"/>
      <c r="TVG5" s="3"/>
      <c r="TVH5" s="3"/>
      <c r="TVI5" s="3"/>
      <c r="TVJ5" s="3"/>
      <c r="TVK5" s="3"/>
      <c r="TVL5" s="3"/>
      <c r="TVM5" s="3"/>
      <c r="TVN5" s="3"/>
      <c r="TVO5" s="3"/>
      <c r="TVP5" s="3"/>
      <c r="TVQ5" s="3"/>
      <c r="TVR5" s="3"/>
      <c r="TVS5" s="3"/>
      <c r="TVT5" s="3"/>
      <c r="TVU5" s="3"/>
      <c r="TVV5" s="3"/>
      <c r="TVW5" s="3"/>
      <c r="TVX5" s="3"/>
      <c r="TVY5" s="3"/>
      <c r="TVZ5" s="3"/>
      <c r="TWA5" s="3"/>
      <c r="TWB5" s="3"/>
      <c r="TWC5" s="3"/>
      <c r="TWD5" s="3"/>
      <c r="TWE5" s="3"/>
      <c r="TWF5" s="3"/>
      <c r="TWG5" s="3"/>
      <c r="TWH5" s="3"/>
      <c r="TWI5" s="3"/>
      <c r="TWJ5" s="3"/>
      <c r="TWK5" s="3"/>
      <c r="TWL5" s="3"/>
      <c r="TWM5" s="3"/>
      <c r="TWN5" s="3"/>
      <c r="TWO5" s="3"/>
      <c r="TWP5" s="3"/>
      <c r="TWQ5" s="3"/>
      <c r="TWR5" s="3"/>
      <c r="TWS5" s="3"/>
      <c r="TWT5" s="3"/>
      <c r="TWU5" s="3"/>
      <c r="TWV5" s="3"/>
      <c r="TWW5" s="3"/>
      <c r="TWX5" s="3"/>
      <c r="TWY5" s="3"/>
      <c r="TWZ5" s="3"/>
      <c r="TXA5" s="3"/>
      <c r="TXB5" s="3"/>
      <c r="TXC5" s="3"/>
      <c r="TXD5" s="3"/>
      <c r="TXE5" s="3"/>
      <c r="TXF5" s="3"/>
      <c r="TXG5" s="3"/>
      <c r="TXH5" s="3"/>
      <c r="TXI5" s="3"/>
      <c r="TXJ5" s="3"/>
      <c r="TXK5" s="3"/>
      <c r="TXL5" s="3"/>
      <c r="TXM5" s="3"/>
      <c r="TXN5" s="3"/>
      <c r="TXO5" s="3"/>
      <c r="TXP5" s="3"/>
      <c r="TXQ5" s="3"/>
      <c r="TXR5" s="3"/>
      <c r="TXS5" s="3"/>
      <c r="TXT5" s="3"/>
      <c r="TXU5" s="3"/>
      <c r="TXV5" s="3"/>
      <c r="TXW5" s="3"/>
      <c r="TXX5" s="3"/>
      <c r="TXY5" s="3"/>
      <c r="TXZ5" s="3"/>
      <c r="TYA5" s="3"/>
      <c r="TYB5" s="3"/>
      <c r="TYC5" s="3"/>
      <c r="TYD5" s="3"/>
      <c r="TYE5" s="3"/>
      <c r="TYF5" s="3"/>
      <c r="TYG5" s="3"/>
      <c r="TYH5" s="3"/>
      <c r="TYI5" s="3"/>
      <c r="TYJ5" s="3"/>
      <c r="TYK5" s="3"/>
      <c r="TYL5" s="3"/>
      <c r="TYM5" s="3"/>
      <c r="TYN5" s="3"/>
      <c r="TYO5" s="3"/>
      <c r="TYP5" s="3"/>
      <c r="TYQ5" s="3"/>
      <c r="TYR5" s="3"/>
      <c r="TYS5" s="3"/>
      <c r="TYT5" s="3"/>
      <c r="TYU5" s="3"/>
      <c r="TYV5" s="3"/>
      <c r="TYW5" s="3"/>
      <c r="TYX5" s="3"/>
      <c r="TYY5" s="3"/>
      <c r="TYZ5" s="3"/>
      <c r="TZA5" s="3"/>
      <c r="TZB5" s="3"/>
      <c r="TZC5" s="3"/>
      <c r="TZD5" s="3"/>
      <c r="TZE5" s="3"/>
      <c r="TZF5" s="3"/>
      <c r="TZG5" s="3"/>
      <c r="TZH5" s="3"/>
      <c r="TZI5" s="3"/>
      <c r="TZJ5" s="3"/>
      <c r="TZK5" s="3"/>
      <c r="TZL5" s="3"/>
      <c r="TZM5" s="3"/>
      <c r="TZN5" s="3"/>
      <c r="TZO5" s="3"/>
      <c r="TZP5" s="3"/>
      <c r="TZQ5" s="3"/>
      <c r="TZR5" s="3"/>
      <c r="TZS5" s="3"/>
      <c r="TZT5" s="3"/>
      <c r="TZU5" s="3"/>
      <c r="TZV5" s="3"/>
      <c r="TZW5" s="3"/>
      <c r="TZX5" s="3"/>
      <c r="TZY5" s="3"/>
      <c r="TZZ5" s="3"/>
      <c r="UAA5" s="3"/>
      <c r="UAB5" s="3"/>
      <c r="UAC5" s="3"/>
      <c r="UAD5" s="3"/>
      <c r="UAE5" s="3"/>
      <c r="UAF5" s="3"/>
      <c r="UAG5" s="3"/>
      <c r="UAH5" s="3"/>
      <c r="UAI5" s="3"/>
      <c r="UAJ5" s="3"/>
      <c r="UAK5" s="3"/>
      <c r="UAL5" s="3"/>
      <c r="UAM5" s="3"/>
      <c r="UAN5" s="3"/>
      <c r="UAO5" s="3"/>
      <c r="UAP5" s="3"/>
      <c r="UAQ5" s="3"/>
      <c r="UAR5" s="3"/>
      <c r="UAS5" s="3"/>
      <c r="UAT5" s="3"/>
      <c r="UAU5" s="3"/>
      <c r="UAV5" s="3"/>
      <c r="UAW5" s="3"/>
      <c r="UAX5" s="3"/>
      <c r="UAY5" s="3"/>
      <c r="UAZ5" s="3"/>
      <c r="UBA5" s="3"/>
      <c r="UBB5" s="3"/>
      <c r="UBC5" s="3"/>
      <c r="UBD5" s="3"/>
      <c r="UBE5" s="3"/>
      <c r="UBF5" s="3"/>
      <c r="UBG5" s="3"/>
      <c r="UBH5" s="3"/>
      <c r="UBI5" s="3"/>
      <c r="UBJ5" s="3"/>
      <c r="UBK5" s="3"/>
      <c r="UBL5" s="3"/>
      <c r="UBM5" s="3"/>
      <c r="UBN5" s="3"/>
      <c r="UBO5" s="3"/>
      <c r="UBP5" s="3"/>
      <c r="UBQ5" s="3"/>
      <c r="UBR5" s="3"/>
      <c r="UBS5" s="3"/>
      <c r="UBT5" s="3"/>
      <c r="UBU5" s="3"/>
      <c r="UBV5" s="3"/>
      <c r="UBW5" s="3"/>
      <c r="UBX5" s="3"/>
      <c r="UBY5" s="3"/>
      <c r="UBZ5" s="3"/>
      <c r="UCA5" s="3"/>
      <c r="UCB5" s="3"/>
      <c r="UCC5" s="3"/>
      <c r="UCD5" s="3"/>
      <c r="UCE5" s="3"/>
      <c r="UCF5" s="3"/>
      <c r="UCG5" s="3"/>
      <c r="UCH5" s="3"/>
      <c r="UCI5" s="3"/>
      <c r="UCJ5" s="3"/>
      <c r="UCK5" s="3"/>
      <c r="UCL5" s="3"/>
      <c r="UCM5" s="3"/>
      <c r="UCN5" s="3"/>
      <c r="UCO5" s="3"/>
      <c r="UCP5" s="3"/>
      <c r="UCQ5" s="3"/>
      <c r="UCR5" s="3"/>
      <c r="UCS5" s="3"/>
      <c r="UCT5" s="3"/>
      <c r="UCU5" s="3"/>
      <c r="UCV5" s="3"/>
      <c r="UCW5" s="3"/>
      <c r="UCX5" s="3"/>
      <c r="UCY5" s="3"/>
      <c r="UCZ5" s="3"/>
      <c r="UDA5" s="3"/>
      <c r="UDB5" s="3"/>
      <c r="UDC5" s="3"/>
      <c r="UDD5" s="3"/>
      <c r="UDE5" s="3"/>
      <c r="UDF5" s="3"/>
      <c r="UDG5" s="3"/>
      <c r="UDH5" s="3"/>
      <c r="UDI5" s="3"/>
      <c r="UDJ5" s="3"/>
      <c r="UDK5" s="3"/>
      <c r="UDL5" s="3"/>
      <c r="UDM5" s="3"/>
      <c r="UDN5" s="3"/>
      <c r="UDO5" s="3"/>
      <c r="UDP5" s="3"/>
      <c r="UDQ5" s="3"/>
      <c r="UDR5" s="3"/>
      <c r="UDS5" s="3"/>
      <c r="UDT5" s="3"/>
      <c r="UDU5" s="3"/>
      <c r="UDV5" s="3"/>
      <c r="UDW5" s="3"/>
      <c r="UDX5" s="3"/>
      <c r="UDY5" s="3"/>
      <c r="UDZ5" s="3"/>
      <c r="UEA5" s="3"/>
      <c r="UEB5" s="3"/>
      <c r="UEC5" s="3"/>
      <c r="UED5" s="3"/>
      <c r="UEE5" s="3"/>
      <c r="UEF5" s="3"/>
      <c r="UEG5" s="3"/>
      <c r="UEH5" s="3"/>
      <c r="UEI5" s="3"/>
      <c r="UEJ5" s="3"/>
      <c r="UEK5" s="3"/>
      <c r="UEL5" s="3"/>
      <c r="UEM5" s="3"/>
      <c r="UEN5" s="3"/>
      <c r="UEO5" s="3"/>
      <c r="UEP5" s="3"/>
      <c r="UEQ5" s="3"/>
      <c r="UER5" s="3"/>
      <c r="UES5" s="3"/>
      <c r="UET5" s="3"/>
      <c r="UEU5" s="3"/>
      <c r="UEV5" s="3"/>
      <c r="UEW5" s="3"/>
      <c r="UEX5" s="3"/>
      <c r="UEY5" s="3"/>
      <c r="UEZ5" s="3"/>
      <c r="UFA5" s="3"/>
      <c r="UFB5" s="3"/>
      <c r="UFC5" s="3"/>
      <c r="UFD5" s="3"/>
      <c r="UFE5" s="3"/>
      <c r="UFF5" s="3"/>
      <c r="UFG5" s="3"/>
      <c r="UFH5" s="3"/>
      <c r="UFI5" s="3"/>
      <c r="UFJ5" s="3"/>
      <c r="UFK5" s="3"/>
      <c r="UFL5" s="3"/>
      <c r="UFM5" s="3"/>
      <c r="UFN5" s="3"/>
      <c r="UFO5" s="3"/>
      <c r="UFP5" s="3"/>
      <c r="UFQ5" s="3"/>
      <c r="UFR5" s="3"/>
      <c r="UFS5" s="3"/>
      <c r="UFT5" s="3"/>
      <c r="UFU5" s="3"/>
      <c r="UFV5" s="3"/>
      <c r="UFW5" s="3"/>
      <c r="UFX5" s="3"/>
      <c r="UFY5" s="3"/>
      <c r="UFZ5" s="3"/>
      <c r="UGA5" s="3"/>
      <c r="UGB5" s="3"/>
      <c r="UGC5" s="3"/>
      <c r="UGD5" s="3"/>
      <c r="UGE5" s="3"/>
      <c r="UGF5" s="3"/>
      <c r="UGG5" s="3"/>
      <c r="UGH5" s="3"/>
      <c r="UGI5" s="3"/>
      <c r="UGJ5" s="3"/>
      <c r="UGK5" s="3"/>
      <c r="UGL5" s="3"/>
      <c r="UGM5" s="3"/>
      <c r="UGN5" s="3"/>
      <c r="UGO5" s="3"/>
      <c r="UGP5" s="3"/>
      <c r="UGQ5" s="3"/>
      <c r="UGR5" s="3"/>
      <c r="UGS5" s="3"/>
      <c r="UGT5" s="3"/>
      <c r="UGU5" s="3"/>
      <c r="UGV5" s="3"/>
      <c r="UGW5" s="3"/>
      <c r="UGX5" s="3"/>
      <c r="UGY5" s="3"/>
      <c r="UGZ5" s="3"/>
      <c r="UHA5" s="3"/>
      <c r="UHB5" s="3"/>
      <c r="UHC5" s="3"/>
      <c r="UHD5" s="3"/>
      <c r="UHE5" s="3"/>
      <c r="UHF5" s="3"/>
      <c r="UHG5" s="3"/>
      <c r="UHH5" s="3"/>
      <c r="UHI5" s="3"/>
      <c r="UHJ5" s="3"/>
      <c r="UHK5" s="3"/>
      <c r="UHL5" s="3"/>
      <c r="UHM5" s="3"/>
      <c r="UHN5" s="3"/>
      <c r="UHO5" s="3"/>
      <c r="UHP5" s="3"/>
      <c r="UHQ5" s="3"/>
      <c r="UHR5" s="3"/>
      <c r="UHS5" s="3"/>
      <c r="UHT5" s="3"/>
      <c r="UHU5" s="3"/>
      <c r="UHV5" s="3"/>
      <c r="UHW5" s="3"/>
      <c r="UHX5" s="3"/>
      <c r="UHY5" s="3"/>
      <c r="UHZ5" s="3"/>
      <c r="UIA5" s="3"/>
      <c r="UIB5" s="3"/>
      <c r="UIC5" s="3"/>
      <c r="UID5" s="3"/>
      <c r="UIE5" s="3"/>
      <c r="UIF5" s="3"/>
      <c r="UIG5" s="3"/>
      <c r="UIH5" s="3"/>
      <c r="UII5" s="3"/>
      <c r="UIJ5" s="3"/>
      <c r="UIK5" s="3"/>
      <c r="UIL5" s="3"/>
      <c r="UIM5" s="3"/>
      <c r="UIN5" s="3"/>
      <c r="UIO5" s="3"/>
      <c r="UIP5" s="3"/>
      <c r="UIQ5" s="3"/>
      <c r="UIR5" s="3"/>
      <c r="UIS5" s="3"/>
      <c r="UIT5" s="3"/>
      <c r="UIU5" s="3"/>
      <c r="UIV5" s="3"/>
      <c r="UIW5" s="3"/>
      <c r="UIX5" s="3"/>
      <c r="UIY5" s="3"/>
      <c r="UIZ5" s="3"/>
      <c r="UJA5" s="3"/>
      <c r="UJB5" s="3"/>
      <c r="UJC5" s="3"/>
      <c r="UJD5" s="3"/>
      <c r="UJE5" s="3"/>
      <c r="UJF5" s="3"/>
      <c r="UJG5" s="3"/>
      <c r="UJH5" s="3"/>
      <c r="UJI5" s="3"/>
      <c r="UJJ5" s="3"/>
      <c r="UJK5" s="3"/>
      <c r="UJL5" s="3"/>
      <c r="UJM5" s="3"/>
      <c r="UJN5" s="3"/>
      <c r="UJO5" s="3"/>
      <c r="UJP5" s="3"/>
      <c r="UJQ5" s="3"/>
      <c r="UJR5" s="3"/>
      <c r="UJS5" s="3"/>
      <c r="UJT5" s="3"/>
      <c r="UJU5" s="3"/>
      <c r="UJV5" s="3"/>
      <c r="UJW5" s="3"/>
      <c r="UJX5" s="3"/>
      <c r="UJY5" s="3"/>
      <c r="UJZ5" s="3"/>
      <c r="UKA5" s="3"/>
      <c r="UKB5" s="3"/>
      <c r="UKC5" s="3"/>
      <c r="UKD5" s="3"/>
      <c r="UKE5" s="3"/>
      <c r="UKF5" s="3"/>
      <c r="UKG5" s="3"/>
      <c r="UKH5" s="3"/>
      <c r="UKI5" s="3"/>
      <c r="UKJ5" s="3"/>
      <c r="UKK5" s="3"/>
      <c r="UKL5" s="3"/>
      <c r="UKM5" s="3"/>
      <c r="UKN5" s="3"/>
      <c r="UKO5" s="3"/>
      <c r="UKP5" s="3"/>
      <c r="UKQ5" s="3"/>
      <c r="UKR5" s="3"/>
      <c r="UKS5" s="3"/>
      <c r="UKT5" s="3"/>
      <c r="UKU5" s="3"/>
      <c r="UKV5" s="3"/>
      <c r="UKW5" s="3"/>
      <c r="UKX5" s="3"/>
      <c r="UKY5" s="3"/>
      <c r="UKZ5" s="3"/>
      <c r="ULA5" s="3"/>
      <c r="ULB5" s="3"/>
      <c r="ULC5" s="3"/>
      <c r="ULD5" s="3"/>
      <c r="ULE5" s="3"/>
      <c r="ULF5" s="3"/>
      <c r="ULG5" s="3"/>
      <c r="ULH5" s="3"/>
      <c r="ULI5" s="3"/>
      <c r="ULJ5" s="3"/>
      <c r="ULK5" s="3"/>
      <c r="ULL5" s="3"/>
      <c r="ULM5" s="3"/>
      <c r="ULN5" s="3"/>
      <c r="ULO5" s="3"/>
      <c r="ULP5" s="3"/>
      <c r="ULQ5" s="3"/>
      <c r="ULR5" s="3"/>
      <c r="ULS5" s="3"/>
      <c r="ULT5" s="3"/>
      <c r="ULU5" s="3"/>
      <c r="ULV5" s="3"/>
      <c r="ULW5" s="3"/>
      <c r="ULX5" s="3"/>
      <c r="ULY5" s="3"/>
      <c r="ULZ5" s="3"/>
      <c r="UMA5" s="3"/>
      <c r="UMB5" s="3"/>
      <c r="UMC5" s="3"/>
      <c r="UMD5" s="3"/>
      <c r="UME5" s="3"/>
      <c r="UMF5" s="3"/>
      <c r="UMG5" s="3"/>
      <c r="UMH5" s="3"/>
      <c r="UMI5" s="3"/>
      <c r="UMJ5" s="3"/>
      <c r="UMK5" s="3"/>
      <c r="UML5" s="3"/>
      <c r="UMM5" s="3"/>
      <c r="UMN5" s="3"/>
      <c r="UMO5" s="3"/>
      <c r="UMP5" s="3"/>
      <c r="UMQ5" s="3"/>
      <c r="UMR5" s="3"/>
      <c r="UMS5" s="3"/>
      <c r="UMT5" s="3"/>
      <c r="UMU5" s="3"/>
      <c r="UMV5" s="3"/>
      <c r="UMW5" s="3"/>
      <c r="UMX5" s="3"/>
      <c r="UMY5" s="3"/>
      <c r="UMZ5" s="3"/>
      <c r="UNA5" s="3"/>
      <c r="UNB5" s="3"/>
      <c r="UNC5" s="3"/>
      <c r="UND5" s="3"/>
      <c r="UNE5" s="3"/>
      <c r="UNF5" s="3"/>
      <c r="UNG5" s="3"/>
      <c r="UNH5" s="3"/>
      <c r="UNI5" s="3"/>
      <c r="UNJ5" s="3"/>
      <c r="UNK5" s="3"/>
      <c r="UNL5" s="3"/>
      <c r="UNM5" s="3"/>
      <c r="UNN5" s="3"/>
      <c r="UNO5" s="3"/>
      <c r="UNP5" s="3"/>
      <c r="UNQ5" s="3"/>
      <c r="UNR5" s="3"/>
      <c r="UNS5" s="3"/>
      <c r="UNT5" s="3"/>
      <c r="UNU5" s="3"/>
      <c r="UNV5" s="3"/>
      <c r="UNW5" s="3"/>
      <c r="UNX5" s="3"/>
      <c r="UNY5" s="3"/>
      <c r="UNZ5" s="3"/>
      <c r="UOA5" s="3"/>
      <c r="UOB5" s="3"/>
      <c r="UOC5" s="3"/>
      <c r="UOD5" s="3"/>
      <c r="UOE5" s="3"/>
      <c r="UOF5" s="3"/>
      <c r="UOG5" s="3"/>
      <c r="UOH5" s="3"/>
      <c r="UOI5" s="3"/>
      <c r="UOJ5" s="3"/>
      <c r="UOK5" s="3"/>
      <c r="UOL5" s="3"/>
      <c r="UOM5" s="3"/>
      <c r="UON5" s="3"/>
      <c r="UOO5" s="3"/>
      <c r="UOP5" s="3"/>
      <c r="UOQ5" s="3"/>
      <c r="UOR5" s="3"/>
      <c r="UOS5" s="3"/>
      <c r="UOT5" s="3"/>
      <c r="UOU5" s="3"/>
      <c r="UOV5" s="3"/>
      <c r="UOW5" s="3"/>
      <c r="UOX5" s="3"/>
      <c r="UOY5" s="3"/>
      <c r="UOZ5" s="3"/>
      <c r="UPA5" s="3"/>
      <c r="UPB5" s="3"/>
      <c r="UPC5" s="3"/>
      <c r="UPD5" s="3"/>
      <c r="UPE5" s="3"/>
      <c r="UPF5" s="3"/>
      <c r="UPG5" s="3"/>
      <c r="UPH5" s="3"/>
      <c r="UPI5" s="3"/>
      <c r="UPJ5" s="3"/>
      <c r="UPK5" s="3"/>
      <c r="UPL5" s="3"/>
      <c r="UPM5" s="3"/>
      <c r="UPN5" s="3"/>
      <c r="UPO5" s="3"/>
      <c r="UPP5" s="3"/>
      <c r="UPQ5" s="3"/>
      <c r="UPR5" s="3"/>
      <c r="UPS5" s="3"/>
      <c r="UPT5" s="3"/>
      <c r="UPU5" s="3"/>
      <c r="UPV5" s="3"/>
      <c r="UPW5" s="3"/>
      <c r="UPX5" s="3"/>
      <c r="UPY5" s="3"/>
      <c r="UPZ5" s="3"/>
      <c r="UQA5" s="3"/>
      <c r="UQB5" s="3"/>
      <c r="UQC5" s="3"/>
      <c r="UQD5" s="3"/>
      <c r="UQE5" s="3"/>
      <c r="UQF5" s="3"/>
      <c r="UQG5" s="3"/>
      <c r="UQH5" s="3"/>
      <c r="UQI5" s="3"/>
      <c r="UQJ5" s="3"/>
      <c r="UQK5" s="3"/>
      <c r="UQL5" s="3"/>
      <c r="UQM5" s="3"/>
      <c r="UQN5" s="3"/>
      <c r="UQO5" s="3"/>
      <c r="UQP5" s="3"/>
      <c r="UQQ5" s="3"/>
      <c r="UQR5" s="3"/>
      <c r="UQS5" s="3"/>
      <c r="UQT5" s="3"/>
      <c r="UQU5" s="3"/>
      <c r="UQV5" s="3"/>
      <c r="UQW5" s="3"/>
      <c r="UQX5" s="3"/>
      <c r="UQY5" s="3"/>
      <c r="UQZ5" s="3"/>
      <c r="URA5" s="3"/>
      <c r="URB5" s="3"/>
      <c r="URC5" s="3"/>
      <c r="URD5" s="3"/>
      <c r="URE5" s="3"/>
      <c r="URF5" s="3"/>
      <c r="URG5" s="3"/>
      <c r="URH5" s="3"/>
      <c r="URI5" s="3"/>
      <c r="URJ5" s="3"/>
      <c r="URK5" s="3"/>
      <c r="URL5" s="3"/>
      <c r="URM5" s="3"/>
      <c r="URN5" s="3"/>
      <c r="URO5" s="3"/>
      <c r="URP5" s="3"/>
      <c r="URQ5" s="3"/>
      <c r="URR5" s="3"/>
      <c r="URS5" s="3"/>
      <c r="URT5" s="3"/>
      <c r="URU5" s="3"/>
      <c r="URV5" s="3"/>
      <c r="URW5" s="3"/>
      <c r="URX5" s="3"/>
      <c r="URY5" s="3"/>
      <c r="URZ5" s="3"/>
      <c r="USA5" s="3"/>
      <c r="USB5" s="3"/>
      <c r="USC5" s="3"/>
      <c r="USD5" s="3"/>
      <c r="USE5" s="3"/>
      <c r="USF5" s="3"/>
      <c r="USG5" s="3"/>
      <c r="USH5" s="3"/>
      <c r="USI5" s="3"/>
      <c r="USJ5" s="3"/>
      <c r="USK5" s="3"/>
      <c r="USL5" s="3"/>
      <c r="USM5" s="3"/>
      <c r="USN5" s="3"/>
      <c r="USO5" s="3"/>
      <c r="USP5" s="3"/>
      <c r="USQ5" s="3"/>
      <c r="USR5" s="3"/>
      <c r="USS5" s="3"/>
      <c r="UST5" s="3"/>
      <c r="USU5" s="3"/>
      <c r="USV5" s="3"/>
      <c r="USW5" s="3"/>
      <c r="USX5" s="3"/>
      <c r="USY5" s="3"/>
      <c r="USZ5" s="3"/>
      <c r="UTA5" s="3"/>
      <c r="UTB5" s="3"/>
      <c r="UTC5" s="3"/>
      <c r="UTD5" s="3"/>
      <c r="UTE5" s="3"/>
      <c r="UTF5" s="3"/>
      <c r="UTG5" s="3"/>
      <c r="UTH5" s="3"/>
      <c r="UTI5" s="3"/>
      <c r="UTJ5" s="3"/>
      <c r="UTK5" s="3"/>
      <c r="UTL5" s="3"/>
      <c r="UTM5" s="3"/>
      <c r="UTN5" s="3"/>
      <c r="UTO5" s="3"/>
      <c r="UTP5" s="3"/>
      <c r="UTQ5" s="3"/>
      <c r="UTR5" s="3"/>
      <c r="UTS5" s="3"/>
      <c r="UTT5" s="3"/>
      <c r="UTU5" s="3"/>
      <c r="UTV5" s="3"/>
      <c r="UTW5" s="3"/>
      <c r="UTX5" s="3"/>
      <c r="UTY5" s="3"/>
      <c r="UTZ5" s="3"/>
      <c r="UUA5" s="3"/>
      <c r="UUB5" s="3"/>
      <c r="UUC5" s="3"/>
      <c r="UUD5" s="3"/>
      <c r="UUE5" s="3"/>
      <c r="UUF5" s="3"/>
      <c r="UUG5" s="3"/>
      <c r="UUH5" s="3"/>
      <c r="UUI5" s="3"/>
      <c r="UUJ5" s="3"/>
      <c r="UUK5" s="3"/>
      <c r="UUL5" s="3"/>
      <c r="UUM5" s="3"/>
      <c r="UUN5" s="3"/>
      <c r="UUO5" s="3"/>
      <c r="UUP5" s="3"/>
      <c r="UUQ5" s="3"/>
      <c r="UUR5" s="3"/>
      <c r="UUS5" s="3"/>
      <c r="UUT5" s="3"/>
      <c r="UUU5" s="3"/>
      <c r="UUV5" s="3"/>
      <c r="UUW5" s="3"/>
      <c r="UUX5" s="3"/>
      <c r="UUY5" s="3"/>
      <c r="UUZ5" s="3"/>
      <c r="UVA5" s="3"/>
      <c r="UVB5" s="3"/>
      <c r="UVC5" s="3"/>
      <c r="UVD5" s="3"/>
      <c r="UVE5" s="3"/>
      <c r="UVF5" s="3"/>
      <c r="UVG5" s="3"/>
      <c r="UVH5" s="3"/>
      <c r="UVI5" s="3"/>
      <c r="UVJ5" s="3"/>
      <c r="UVK5" s="3"/>
      <c r="UVL5" s="3"/>
      <c r="UVM5" s="3"/>
      <c r="UVN5" s="3"/>
      <c r="UVO5" s="3"/>
      <c r="UVP5" s="3"/>
      <c r="UVQ5" s="3"/>
      <c r="UVR5" s="3"/>
      <c r="UVS5" s="3"/>
      <c r="UVT5" s="3"/>
      <c r="UVU5" s="3"/>
      <c r="UVV5" s="3"/>
      <c r="UVW5" s="3"/>
      <c r="UVX5" s="3"/>
      <c r="UVY5" s="3"/>
      <c r="UVZ5" s="3"/>
      <c r="UWA5" s="3"/>
      <c r="UWB5" s="3"/>
      <c r="UWC5" s="3"/>
      <c r="UWD5" s="3"/>
      <c r="UWE5" s="3"/>
      <c r="UWF5" s="3"/>
      <c r="UWG5" s="3"/>
      <c r="UWH5" s="3"/>
      <c r="UWI5" s="3"/>
      <c r="UWJ5" s="3"/>
      <c r="UWK5" s="3"/>
      <c r="UWL5" s="3"/>
      <c r="UWM5" s="3"/>
      <c r="UWN5" s="3"/>
      <c r="UWO5" s="3"/>
      <c r="UWP5" s="3"/>
      <c r="UWQ5" s="3"/>
      <c r="UWR5" s="3"/>
      <c r="UWS5" s="3"/>
      <c r="UWT5" s="3"/>
      <c r="UWU5" s="3"/>
      <c r="UWV5" s="3"/>
      <c r="UWW5" s="3"/>
      <c r="UWX5" s="3"/>
      <c r="UWY5" s="3"/>
      <c r="UWZ5" s="3"/>
      <c r="UXA5" s="3"/>
      <c r="UXB5" s="3"/>
      <c r="UXC5" s="3"/>
      <c r="UXD5" s="3"/>
      <c r="UXE5" s="3"/>
      <c r="UXF5" s="3"/>
      <c r="UXG5" s="3"/>
      <c r="UXH5" s="3"/>
      <c r="UXI5" s="3"/>
      <c r="UXJ5" s="3"/>
      <c r="UXK5" s="3"/>
      <c r="UXL5" s="3"/>
      <c r="UXM5" s="3"/>
      <c r="UXN5" s="3"/>
      <c r="UXO5" s="3"/>
      <c r="UXP5" s="3"/>
      <c r="UXQ5" s="3"/>
      <c r="UXR5" s="3"/>
      <c r="UXS5" s="3"/>
      <c r="UXT5" s="3"/>
      <c r="UXU5" s="3"/>
      <c r="UXV5" s="3"/>
      <c r="UXW5" s="3"/>
      <c r="UXX5" s="3"/>
      <c r="UXY5" s="3"/>
      <c r="UXZ5" s="3"/>
      <c r="UYA5" s="3"/>
      <c r="UYB5" s="3"/>
      <c r="UYC5" s="3"/>
      <c r="UYD5" s="3"/>
      <c r="UYE5" s="3"/>
      <c r="UYF5" s="3"/>
      <c r="UYG5" s="3"/>
      <c r="UYH5" s="3"/>
      <c r="UYI5" s="3"/>
      <c r="UYJ5" s="3"/>
      <c r="UYK5" s="3"/>
      <c r="UYL5" s="3"/>
      <c r="UYM5" s="3"/>
      <c r="UYN5" s="3"/>
      <c r="UYO5" s="3"/>
      <c r="UYP5" s="3"/>
      <c r="UYQ5" s="3"/>
      <c r="UYR5" s="3"/>
      <c r="UYS5" s="3"/>
      <c r="UYT5" s="3"/>
      <c r="UYU5" s="3"/>
      <c r="UYV5" s="3"/>
      <c r="UYW5" s="3"/>
      <c r="UYX5" s="3"/>
      <c r="UYY5" s="3"/>
      <c r="UYZ5" s="3"/>
      <c r="UZA5" s="3"/>
      <c r="UZB5" s="3"/>
      <c r="UZC5" s="3"/>
      <c r="UZD5" s="3"/>
      <c r="UZE5" s="3"/>
      <c r="UZF5" s="3"/>
      <c r="UZG5" s="3"/>
      <c r="UZH5" s="3"/>
      <c r="UZI5" s="3"/>
      <c r="UZJ5" s="3"/>
      <c r="UZK5" s="3"/>
      <c r="UZL5" s="3"/>
      <c r="UZM5" s="3"/>
      <c r="UZN5" s="3"/>
      <c r="UZO5" s="3"/>
      <c r="UZP5" s="3"/>
      <c r="UZQ5" s="3"/>
      <c r="UZR5" s="3"/>
      <c r="UZS5" s="3"/>
      <c r="UZT5" s="3"/>
      <c r="UZU5" s="3"/>
      <c r="UZV5" s="3"/>
      <c r="UZW5" s="3"/>
      <c r="UZX5" s="3"/>
      <c r="UZY5" s="3"/>
      <c r="UZZ5" s="3"/>
      <c r="VAA5" s="3"/>
      <c r="VAB5" s="3"/>
      <c r="VAC5" s="3"/>
      <c r="VAD5" s="3"/>
      <c r="VAE5" s="3"/>
      <c r="VAF5" s="3"/>
      <c r="VAG5" s="3"/>
      <c r="VAH5" s="3"/>
      <c r="VAI5" s="3"/>
      <c r="VAJ5" s="3"/>
      <c r="VAK5" s="3"/>
      <c r="VAL5" s="3"/>
      <c r="VAM5" s="3"/>
      <c r="VAN5" s="3"/>
      <c r="VAO5" s="3"/>
      <c r="VAP5" s="3"/>
      <c r="VAQ5" s="3"/>
      <c r="VAR5" s="3"/>
      <c r="VAS5" s="3"/>
      <c r="VAT5" s="3"/>
      <c r="VAU5" s="3"/>
      <c r="VAV5" s="3"/>
      <c r="VAW5" s="3"/>
      <c r="VAX5" s="3"/>
      <c r="VAY5" s="3"/>
      <c r="VAZ5" s="3"/>
      <c r="VBA5" s="3"/>
      <c r="VBB5" s="3"/>
      <c r="VBC5" s="3"/>
      <c r="VBD5" s="3"/>
      <c r="VBE5" s="3"/>
      <c r="VBF5" s="3"/>
      <c r="VBG5" s="3"/>
      <c r="VBH5" s="3"/>
      <c r="VBI5" s="3"/>
      <c r="VBJ5" s="3"/>
      <c r="VBK5" s="3"/>
      <c r="VBL5" s="3"/>
      <c r="VBM5" s="3"/>
      <c r="VBN5" s="3"/>
      <c r="VBO5" s="3"/>
      <c r="VBP5" s="3"/>
      <c r="VBQ5" s="3"/>
      <c r="VBR5" s="3"/>
      <c r="VBS5" s="3"/>
      <c r="VBT5" s="3"/>
      <c r="VBU5" s="3"/>
      <c r="VBV5" s="3"/>
      <c r="VBW5" s="3"/>
      <c r="VBX5" s="3"/>
      <c r="VBY5" s="3"/>
      <c r="VBZ5" s="3"/>
      <c r="VCA5" s="3"/>
      <c r="VCB5" s="3"/>
      <c r="VCC5" s="3"/>
      <c r="VCD5" s="3"/>
      <c r="VCE5" s="3"/>
      <c r="VCF5" s="3"/>
      <c r="VCG5" s="3"/>
      <c r="VCH5" s="3"/>
      <c r="VCI5" s="3"/>
      <c r="VCJ5" s="3"/>
      <c r="VCK5" s="3"/>
      <c r="VCL5" s="3"/>
      <c r="VCM5" s="3"/>
      <c r="VCN5" s="3"/>
      <c r="VCO5" s="3"/>
      <c r="VCP5" s="3"/>
      <c r="VCQ5" s="3"/>
      <c r="VCR5" s="3"/>
      <c r="VCS5" s="3"/>
      <c r="VCT5" s="3"/>
      <c r="VCU5" s="3"/>
      <c r="VCV5" s="3"/>
      <c r="VCW5" s="3"/>
      <c r="VCX5" s="3"/>
      <c r="VCY5" s="3"/>
      <c r="VCZ5" s="3"/>
      <c r="VDA5" s="3"/>
      <c r="VDB5" s="3"/>
      <c r="VDC5" s="3"/>
      <c r="VDD5" s="3"/>
      <c r="VDE5" s="3"/>
      <c r="VDF5" s="3"/>
      <c r="VDG5" s="3"/>
      <c r="VDH5" s="3"/>
      <c r="VDI5" s="3"/>
      <c r="VDJ5" s="3"/>
      <c r="VDK5" s="3"/>
      <c r="VDL5" s="3"/>
      <c r="VDM5" s="3"/>
      <c r="VDN5" s="3"/>
      <c r="VDO5" s="3"/>
      <c r="VDP5" s="3"/>
      <c r="VDQ5" s="3"/>
      <c r="VDR5" s="3"/>
      <c r="VDS5" s="3"/>
      <c r="VDT5" s="3"/>
      <c r="VDU5" s="3"/>
      <c r="VDV5" s="3"/>
      <c r="VDW5" s="3"/>
      <c r="VDX5" s="3"/>
      <c r="VDY5" s="3"/>
      <c r="VDZ5" s="3"/>
      <c r="VEA5" s="3"/>
      <c r="VEB5" s="3"/>
      <c r="VEC5" s="3"/>
      <c r="VED5" s="3"/>
      <c r="VEE5" s="3"/>
      <c r="VEF5" s="3"/>
      <c r="VEG5" s="3"/>
      <c r="VEH5" s="3"/>
      <c r="VEI5" s="3"/>
      <c r="VEJ5" s="3"/>
      <c r="VEK5" s="3"/>
      <c r="VEL5" s="3"/>
      <c r="VEM5" s="3"/>
      <c r="VEN5" s="3"/>
      <c r="VEO5" s="3"/>
      <c r="VEP5" s="3"/>
      <c r="VEQ5" s="3"/>
      <c r="VER5" s="3"/>
      <c r="VES5" s="3"/>
      <c r="VET5" s="3"/>
      <c r="VEU5" s="3"/>
      <c r="VEV5" s="3"/>
      <c r="VEW5" s="3"/>
      <c r="VEX5" s="3"/>
      <c r="VEY5" s="3"/>
      <c r="VEZ5" s="3"/>
      <c r="VFA5" s="3"/>
      <c r="VFB5" s="3"/>
      <c r="VFC5" s="3"/>
      <c r="VFD5" s="3"/>
      <c r="VFE5" s="3"/>
      <c r="VFF5" s="3"/>
      <c r="VFG5" s="3"/>
      <c r="VFH5" s="3"/>
      <c r="VFI5" s="3"/>
      <c r="VFJ5" s="3"/>
      <c r="VFK5" s="3"/>
      <c r="VFL5" s="3"/>
      <c r="VFM5" s="3"/>
      <c r="VFN5" s="3"/>
      <c r="VFO5" s="3"/>
      <c r="VFP5" s="3"/>
      <c r="VFQ5" s="3"/>
      <c r="VFR5" s="3"/>
      <c r="VFS5" s="3"/>
      <c r="VFT5" s="3"/>
      <c r="VFU5" s="3"/>
      <c r="VFV5" s="3"/>
      <c r="VFW5" s="3"/>
      <c r="VFX5" s="3"/>
      <c r="VFY5" s="3"/>
      <c r="VFZ5" s="3"/>
      <c r="VGA5" s="3"/>
      <c r="VGB5" s="3"/>
      <c r="VGC5" s="3"/>
      <c r="VGD5" s="3"/>
      <c r="VGE5" s="3"/>
      <c r="VGF5" s="3"/>
      <c r="VGG5" s="3"/>
      <c r="VGH5" s="3"/>
      <c r="VGI5" s="3"/>
      <c r="VGJ5" s="3"/>
      <c r="VGK5" s="3"/>
      <c r="VGL5" s="3"/>
      <c r="VGM5" s="3"/>
      <c r="VGN5" s="3"/>
      <c r="VGO5" s="3"/>
      <c r="VGP5" s="3"/>
      <c r="VGQ5" s="3"/>
      <c r="VGR5" s="3"/>
      <c r="VGS5" s="3"/>
      <c r="VGT5" s="3"/>
      <c r="VGU5" s="3"/>
      <c r="VGV5" s="3"/>
      <c r="VGW5" s="3"/>
      <c r="VGX5" s="3"/>
      <c r="VGY5" s="3"/>
      <c r="VGZ5" s="3"/>
      <c r="VHA5" s="3"/>
      <c r="VHB5" s="3"/>
      <c r="VHC5" s="3"/>
      <c r="VHD5" s="3"/>
      <c r="VHE5" s="3"/>
      <c r="VHF5" s="3"/>
      <c r="VHG5" s="3"/>
      <c r="VHH5" s="3"/>
      <c r="VHI5" s="3"/>
      <c r="VHJ5" s="3"/>
      <c r="VHK5" s="3"/>
      <c r="VHL5" s="3"/>
      <c r="VHM5" s="3"/>
      <c r="VHN5" s="3"/>
      <c r="VHO5" s="3"/>
      <c r="VHP5" s="3"/>
      <c r="VHQ5" s="3"/>
      <c r="VHR5" s="3"/>
      <c r="VHS5" s="3"/>
      <c r="VHT5" s="3"/>
      <c r="VHU5" s="3"/>
      <c r="VHV5" s="3"/>
      <c r="VHW5" s="3"/>
      <c r="VHX5" s="3"/>
      <c r="VHY5" s="3"/>
      <c r="VHZ5" s="3"/>
      <c r="VIA5" s="3"/>
      <c r="VIB5" s="3"/>
      <c r="VIC5" s="3"/>
      <c r="VID5" s="3"/>
      <c r="VIE5" s="3"/>
      <c r="VIF5" s="3"/>
      <c r="VIG5" s="3"/>
      <c r="VIH5" s="3"/>
      <c r="VII5" s="3"/>
      <c r="VIJ5" s="3"/>
      <c r="VIK5" s="3"/>
      <c r="VIL5" s="3"/>
      <c r="VIM5" s="3"/>
      <c r="VIN5" s="3"/>
      <c r="VIO5" s="3"/>
      <c r="VIP5" s="3"/>
      <c r="VIQ5" s="3"/>
      <c r="VIR5" s="3"/>
      <c r="VIS5" s="3"/>
      <c r="VIT5" s="3"/>
      <c r="VIU5" s="3"/>
      <c r="VIV5" s="3"/>
      <c r="VIW5" s="3"/>
      <c r="VIX5" s="3"/>
      <c r="VIY5" s="3"/>
      <c r="VIZ5" s="3"/>
      <c r="VJA5" s="3"/>
      <c r="VJB5" s="3"/>
      <c r="VJC5" s="3"/>
      <c r="VJD5" s="3"/>
      <c r="VJE5" s="3"/>
      <c r="VJF5" s="3"/>
      <c r="VJG5" s="3"/>
      <c r="VJH5" s="3"/>
      <c r="VJI5" s="3"/>
      <c r="VJJ5" s="3"/>
      <c r="VJK5" s="3"/>
      <c r="VJL5" s="3"/>
      <c r="VJM5" s="3"/>
      <c r="VJN5" s="3"/>
      <c r="VJO5" s="3"/>
      <c r="VJP5" s="3"/>
      <c r="VJQ5" s="3"/>
      <c r="VJR5" s="3"/>
      <c r="VJS5" s="3"/>
      <c r="VJT5" s="3"/>
      <c r="VJU5" s="3"/>
      <c r="VJV5" s="3"/>
      <c r="VJW5" s="3"/>
      <c r="VJX5" s="3"/>
      <c r="VJY5" s="3"/>
      <c r="VJZ5" s="3"/>
      <c r="VKA5" s="3"/>
      <c r="VKB5" s="3"/>
      <c r="VKC5" s="3"/>
      <c r="VKD5" s="3"/>
      <c r="VKE5" s="3"/>
      <c r="VKF5" s="3"/>
      <c r="VKG5" s="3"/>
      <c r="VKH5" s="3"/>
      <c r="VKI5" s="3"/>
      <c r="VKJ5" s="3"/>
      <c r="VKK5" s="3"/>
      <c r="VKL5" s="3"/>
      <c r="VKM5" s="3"/>
      <c r="VKN5" s="3"/>
      <c r="VKO5" s="3"/>
      <c r="VKP5" s="3"/>
      <c r="VKQ5" s="3"/>
      <c r="VKR5" s="3"/>
      <c r="VKS5" s="3"/>
      <c r="VKT5" s="3"/>
      <c r="VKU5" s="3"/>
      <c r="VKV5" s="3"/>
      <c r="VKW5" s="3"/>
      <c r="VKX5" s="3"/>
      <c r="VKY5" s="3"/>
      <c r="VKZ5" s="3"/>
      <c r="VLA5" s="3"/>
      <c r="VLB5" s="3"/>
      <c r="VLC5" s="3"/>
      <c r="VLD5" s="3"/>
      <c r="VLE5" s="3"/>
      <c r="VLF5" s="3"/>
      <c r="VLG5" s="3"/>
      <c r="VLH5" s="3"/>
      <c r="VLI5" s="3"/>
      <c r="VLJ5" s="3"/>
      <c r="VLK5" s="3"/>
      <c r="VLL5" s="3"/>
      <c r="VLM5" s="3"/>
      <c r="VLN5" s="3"/>
      <c r="VLO5" s="3"/>
      <c r="VLP5" s="3"/>
      <c r="VLQ5" s="3"/>
      <c r="VLR5" s="3"/>
      <c r="VLS5" s="3"/>
      <c r="VLT5" s="3"/>
      <c r="VLU5" s="3"/>
      <c r="VLV5" s="3"/>
      <c r="VLW5" s="3"/>
      <c r="VLX5" s="3"/>
      <c r="VLY5" s="3"/>
      <c r="VLZ5" s="3"/>
      <c r="VMA5" s="3"/>
      <c r="VMB5" s="3"/>
      <c r="VMC5" s="3"/>
      <c r="VMD5" s="3"/>
      <c r="VME5" s="3"/>
      <c r="VMF5" s="3"/>
      <c r="VMG5" s="3"/>
      <c r="VMH5" s="3"/>
      <c r="VMI5" s="3"/>
      <c r="VMJ5" s="3"/>
      <c r="VMK5" s="3"/>
      <c r="VML5" s="3"/>
      <c r="VMM5" s="3"/>
      <c r="VMN5" s="3"/>
      <c r="VMO5" s="3"/>
      <c r="VMP5" s="3"/>
      <c r="VMQ5" s="3"/>
      <c r="VMR5" s="3"/>
      <c r="VMS5" s="3"/>
      <c r="VMT5" s="3"/>
      <c r="VMU5" s="3"/>
      <c r="VMV5" s="3"/>
      <c r="VMW5" s="3"/>
      <c r="VMX5" s="3"/>
      <c r="VMY5" s="3"/>
      <c r="VMZ5" s="3"/>
      <c r="VNA5" s="3"/>
      <c r="VNB5" s="3"/>
      <c r="VNC5" s="3"/>
      <c r="VND5" s="3"/>
      <c r="VNE5" s="3"/>
      <c r="VNF5" s="3"/>
      <c r="VNG5" s="3"/>
      <c r="VNH5" s="3"/>
      <c r="VNI5" s="3"/>
      <c r="VNJ5" s="3"/>
      <c r="VNK5" s="3"/>
      <c r="VNL5" s="3"/>
      <c r="VNM5" s="3"/>
      <c r="VNN5" s="3"/>
      <c r="VNO5" s="3"/>
      <c r="VNP5" s="3"/>
      <c r="VNQ5" s="3"/>
      <c r="VNR5" s="3"/>
      <c r="VNS5" s="3"/>
      <c r="VNT5" s="3"/>
      <c r="VNU5" s="3"/>
      <c r="VNV5" s="3"/>
      <c r="VNW5" s="3"/>
      <c r="VNX5" s="3"/>
      <c r="VNY5" s="3"/>
      <c r="VNZ5" s="3"/>
      <c r="VOA5" s="3"/>
      <c r="VOB5" s="3"/>
      <c r="VOC5" s="3"/>
      <c r="VOD5" s="3"/>
      <c r="VOE5" s="3"/>
      <c r="VOF5" s="3"/>
      <c r="VOG5" s="3"/>
      <c r="VOH5" s="3"/>
      <c r="VOI5" s="3"/>
      <c r="VOJ5" s="3"/>
      <c r="VOK5" s="3"/>
      <c r="VOL5" s="3"/>
      <c r="VOM5" s="3"/>
      <c r="VON5" s="3"/>
      <c r="VOO5" s="3"/>
      <c r="VOP5" s="3"/>
      <c r="VOQ5" s="3"/>
      <c r="VOR5" s="3"/>
      <c r="VOS5" s="3"/>
      <c r="VOT5" s="3"/>
      <c r="VOU5" s="3"/>
      <c r="VOV5" s="3"/>
      <c r="VOW5" s="3"/>
      <c r="VOX5" s="3"/>
      <c r="VOY5" s="3"/>
      <c r="VOZ5" s="3"/>
      <c r="VPA5" s="3"/>
      <c r="VPB5" s="3"/>
      <c r="VPC5" s="3"/>
      <c r="VPD5" s="3"/>
      <c r="VPE5" s="3"/>
      <c r="VPF5" s="3"/>
      <c r="VPG5" s="3"/>
      <c r="VPH5" s="3"/>
      <c r="VPI5" s="3"/>
      <c r="VPJ5" s="3"/>
      <c r="VPK5" s="3"/>
      <c r="VPL5" s="3"/>
      <c r="VPM5" s="3"/>
      <c r="VPN5" s="3"/>
      <c r="VPO5" s="3"/>
      <c r="VPP5" s="3"/>
      <c r="VPQ5" s="3"/>
      <c r="VPR5" s="3"/>
      <c r="VPS5" s="3"/>
      <c r="VPT5" s="3"/>
      <c r="VPU5" s="3"/>
      <c r="VPV5" s="3"/>
      <c r="VPW5" s="3"/>
      <c r="VPX5" s="3"/>
      <c r="VPY5" s="3"/>
      <c r="VPZ5" s="3"/>
      <c r="VQA5" s="3"/>
      <c r="VQB5" s="3"/>
      <c r="VQC5" s="3"/>
      <c r="VQD5" s="3"/>
      <c r="VQE5" s="3"/>
      <c r="VQF5" s="3"/>
      <c r="VQG5" s="3"/>
      <c r="VQH5" s="3"/>
      <c r="VQI5" s="3"/>
      <c r="VQJ5" s="3"/>
      <c r="VQK5" s="3"/>
      <c r="VQL5" s="3"/>
      <c r="VQM5" s="3"/>
      <c r="VQN5" s="3"/>
      <c r="VQO5" s="3"/>
      <c r="VQP5" s="3"/>
      <c r="VQQ5" s="3"/>
      <c r="VQR5" s="3"/>
      <c r="VQS5" s="3"/>
      <c r="VQT5" s="3"/>
      <c r="VQU5" s="3"/>
      <c r="VQV5" s="3"/>
      <c r="VQW5" s="3"/>
      <c r="VQX5" s="3"/>
      <c r="VQY5" s="3"/>
      <c r="VQZ5" s="3"/>
      <c r="VRA5" s="3"/>
      <c r="VRB5" s="3"/>
      <c r="VRC5" s="3"/>
      <c r="VRD5" s="3"/>
      <c r="VRE5" s="3"/>
      <c r="VRF5" s="3"/>
      <c r="VRG5" s="3"/>
      <c r="VRH5" s="3"/>
      <c r="VRI5" s="3"/>
      <c r="VRJ5" s="3"/>
      <c r="VRK5" s="3"/>
      <c r="VRL5" s="3"/>
      <c r="VRM5" s="3"/>
      <c r="VRN5" s="3"/>
      <c r="VRO5" s="3"/>
      <c r="VRP5" s="3"/>
      <c r="VRQ5" s="3"/>
      <c r="VRR5" s="3"/>
      <c r="VRS5" s="3"/>
      <c r="VRT5" s="3"/>
      <c r="VRU5" s="3"/>
      <c r="VRV5" s="3"/>
      <c r="VRW5" s="3"/>
      <c r="VRX5" s="3"/>
      <c r="VRY5" s="3"/>
      <c r="VRZ5" s="3"/>
      <c r="VSA5" s="3"/>
      <c r="VSB5" s="3"/>
      <c r="VSC5" s="3"/>
      <c r="VSD5" s="3"/>
      <c r="VSE5" s="3"/>
      <c r="VSF5" s="3"/>
      <c r="VSG5" s="3"/>
      <c r="VSH5" s="3"/>
      <c r="VSI5" s="3"/>
      <c r="VSJ5" s="3"/>
      <c r="VSK5" s="3"/>
      <c r="VSL5" s="3"/>
      <c r="VSM5" s="3"/>
      <c r="VSN5" s="3"/>
      <c r="VSO5" s="3"/>
      <c r="VSP5" s="3"/>
      <c r="VSQ5" s="3"/>
      <c r="VSR5" s="3"/>
      <c r="VSS5" s="3"/>
      <c r="VST5" s="3"/>
      <c r="VSU5" s="3"/>
      <c r="VSV5" s="3"/>
      <c r="VSW5" s="3"/>
      <c r="VSX5" s="3"/>
      <c r="VSY5" s="3"/>
      <c r="VSZ5" s="3"/>
      <c r="VTA5" s="3"/>
      <c r="VTB5" s="3"/>
      <c r="VTC5" s="3"/>
      <c r="VTD5" s="3"/>
      <c r="VTE5" s="3"/>
      <c r="VTF5" s="3"/>
      <c r="VTG5" s="3"/>
      <c r="VTH5" s="3"/>
      <c r="VTI5" s="3"/>
      <c r="VTJ5" s="3"/>
      <c r="VTK5" s="3"/>
      <c r="VTL5" s="3"/>
      <c r="VTM5" s="3"/>
      <c r="VTN5" s="3"/>
      <c r="VTO5" s="3"/>
      <c r="VTP5" s="3"/>
      <c r="VTQ5" s="3"/>
      <c r="VTR5" s="3"/>
      <c r="VTS5" s="3"/>
      <c r="VTT5" s="3"/>
      <c r="VTU5" s="3"/>
      <c r="VTV5" s="3"/>
      <c r="VTW5" s="3"/>
      <c r="VTX5" s="3"/>
      <c r="VTY5" s="3"/>
      <c r="VTZ5" s="3"/>
      <c r="VUA5" s="3"/>
      <c r="VUB5" s="3"/>
      <c r="VUC5" s="3"/>
      <c r="VUD5" s="3"/>
      <c r="VUE5" s="3"/>
      <c r="VUF5" s="3"/>
      <c r="VUG5" s="3"/>
      <c r="VUH5" s="3"/>
      <c r="VUI5" s="3"/>
      <c r="VUJ5" s="3"/>
      <c r="VUK5" s="3"/>
      <c r="VUL5" s="3"/>
      <c r="VUM5" s="3"/>
      <c r="VUN5" s="3"/>
      <c r="VUO5" s="3"/>
      <c r="VUP5" s="3"/>
      <c r="VUQ5" s="3"/>
      <c r="VUR5" s="3"/>
      <c r="VUS5" s="3"/>
      <c r="VUT5" s="3"/>
      <c r="VUU5" s="3"/>
      <c r="VUV5" s="3"/>
      <c r="VUW5" s="3"/>
      <c r="VUX5" s="3"/>
      <c r="VUY5" s="3"/>
      <c r="VUZ5" s="3"/>
      <c r="VVA5" s="3"/>
      <c r="VVB5" s="3"/>
      <c r="VVC5" s="3"/>
      <c r="VVD5" s="3"/>
      <c r="VVE5" s="3"/>
      <c r="VVF5" s="3"/>
      <c r="VVG5" s="3"/>
      <c r="VVH5" s="3"/>
      <c r="VVI5" s="3"/>
      <c r="VVJ5" s="3"/>
      <c r="VVK5" s="3"/>
      <c r="VVL5" s="3"/>
      <c r="VVM5" s="3"/>
      <c r="VVN5" s="3"/>
      <c r="VVO5" s="3"/>
      <c r="VVP5" s="3"/>
      <c r="VVQ5" s="3"/>
      <c r="VVR5" s="3"/>
      <c r="VVS5" s="3"/>
      <c r="VVT5" s="3"/>
      <c r="VVU5" s="3"/>
      <c r="VVV5" s="3"/>
      <c r="VVW5" s="3"/>
      <c r="VVX5" s="3"/>
      <c r="VVY5" s="3"/>
      <c r="VVZ5" s="3"/>
      <c r="VWA5" s="3"/>
      <c r="VWB5" s="3"/>
      <c r="VWC5" s="3"/>
      <c r="VWD5" s="3"/>
      <c r="VWE5" s="3"/>
      <c r="VWF5" s="3"/>
      <c r="VWG5" s="3"/>
      <c r="VWH5" s="3"/>
      <c r="VWI5" s="3"/>
      <c r="VWJ5" s="3"/>
      <c r="VWK5" s="3"/>
      <c r="VWL5" s="3"/>
      <c r="VWM5" s="3"/>
      <c r="VWN5" s="3"/>
      <c r="VWO5" s="3"/>
      <c r="VWP5" s="3"/>
      <c r="VWQ5" s="3"/>
      <c r="VWR5" s="3"/>
      <c r="VWS5" s="3"/>
      <c r="VWT5" s="3"/>
      <c r="VWU5" s="3"/>
      <c r="VWV5" s="3"/>
      <c r="VWW5" s="3"/>
      <c r="VWX5" s="3"/>
      <c r="VWY5" s="3"/>
      <c r="VWZ5" s="3"/>
      <c r="VXA5" s="3"/>
      <c r="VXB5" s="3"/>
      <c r="VXC5" s="3"/>
      <c r="VXD5" s="3"/>
      <c r="VXE5" s="3"/>
      <c r="VXF5" s="3"/>
      <c r="VXG5" s="3"/>
      <c r="VXH5" s="3"/>
      <c r="VXI5" s="3"/>
      <c r="VXJ5" s="3"/>
      <c r="VXK5" s="3"/>
      <c r="VXL5" s="3"/>
      <c r="VXM5" s="3"/>
      <c r="VXN5" s="3"/>
      <c r="VXO5" s="3"/>
      <c r="VXP5" s="3"/>
      <c r="VXQ5" s="3"/>
      <c r="VXR5" s="3"/>
      <c r="VXS5" s="3"/>
      <c r="VXT5" s="3"/>
      <c r="VXU5" s="3"/>
      <c r="VXV5" s="3"/>
      <c r="VXW5" s="3"/>
      <c r="VXX5" s="3"/>
      <c r="VXY5" s="3"/>
      <c r="VXZ5" s="3"/>
      <c r="VYA5" s="3"/>
      <c r="VYB5" s="3"/>
      <c r="VYC5" s="3"/>
      <c r="VYD5" s="3"/>
      <c r="VYE5" s="3"/>
      <c r="VYF5" s="3"/>
      <c r="VYG5" s="3"/>
      <c r="VYH5" s="3"/>
      <c r="VYI5" s="3"/>
      <c r="VYJ5" s="3"/>
      <c r="VYK5" s="3"/>
      <c r="VYL5" s="3"/>
      <c r="VYM5" s="3"/>
      <c r="VYN5" s="3"/>
      <c r="VYO5" s="3"/>
      <c r="VYP5" s="3"/>
      <c r="VYQ5" s="3"/>
      <c r="VYR5" s="3"/>
      <c r="VYS5" s="3"/>
      <c r="VYT5" s="3"/>
      <c r="VYU5" s="3"/>
      <c r="VYV5" s="3"/>
      <c r="VYW5" s="3"/>
      <c r="VYX5" s="3"/>
      <c r="VYY5" s="3"/>
      <c r="VYZ5" s="3"/>
      <c r="VZA5" s="3"/>
      <c r="VZB5" s="3"/>
      <c r="VZC5" s="3"/>
      <c r="VZD5" s="3"/>
      <c r="VZE5" s="3"/>
      <c r="VZF5" s="3"/>
      <c r="VZG5" s="3"/>
      <c r="VZH5" s="3"/>
      <c r="VZI5" s="3"/>
      <c r="VZJ5" s="3"/>
      <c r="VZK5" s="3"/>
      <c r="VZL5" s="3"/>
      <c r="VZM5" s="3"/>
      <c r="VZN5" s="3"/>
      <c r="VZO5" s="3"/>
      <c r="VZP5" s="3"/>
      <c r="VZQ5" s="3"/>
      <c r="VZR5" s="3"/>
      <c r="VZS5" s="3"/>
      <c r="VZT5" s="3"/>
      <c r="VZU5" s="3"/>
      <c r="VZV5" s="3"/>
      <c r="VZW5" s="3"/>
      <c r="VZX5" s="3"/>
      <c r="VZY5" s="3"/>
      <c r="VZZ5" s="3"/>
      <c r="WAA5" s="3"/>
      <c r="WAB5" s="3"/>
      <c r="WAC5" s="3"/>
      <c r="WAD5" s="3"/>
      <c r="WAE5" s="3"/>
      <c r="WAF5" s="3"/>
      <c r="WAG5" s="3"/>
      <c r="WAH5" s="3"/>
      <c r="WAI5" s="3"/>
      <c r="WAJ5" s="3"/>
      <c r="WAK5" s="3"/>
      <c r="WAL5" s="3"/>
      <c r="WAM5" s="3"/>
      <c r="WAN5" s="3"/>
      <c r="WAO5" s="3"/>
      <c r="WAP5" s="3"/>
      <c r="WAQ5" s="3"/>
      <c r="WAR5" s="3"/>
      <c r="WAS5" s="3"/>
      <c r="WAT5" s="3"/>
      <c r="WAU5" s="3"/>
      <c r="WAV5" s="3"/>
      <c r="WAW5" s="3"/>
      <c r="WAX5" s="3"/>
      <c r="WAY5" s="3"/>
      <c r="WAZ5" s="3"/>
      <c r="WBA5" s="3"/>
      <c r="WBB5" s="3"/>
      <c r="WBC5" s="3"/>
      <c r="WBD5" s="3"/>
      <c r="WBE5" s="3"/>
      <c r="WBF5" s="3"/>
      <c r="WBG5" s="3"/>
      <c r="WBH5" s="3"/>
      <c r="WBI5" s="3"/>
      <c r="WBJ5" s="3"/>
      <c r="WBK5" s="3"/>
      <c r="WBL5" s="3"/>
      <c r="WBM5" s="3"/>
      <c r="WBN5" s="3"/>
      <c r="WBO5" s="3"/>
      <c r="WBP5" s="3"/>
      <c r="WBQ5" s="3"/>
      <c r="WBR5" s="3"/>
      <c r="WBS5" s="3"/>
      <c r="WBT5" s="3"/>
      <c r="WBU5" s="3"/>
      <c r="WBV5" s="3"/>
      <c r="WBW5" s="3"/>
      <c r="WBX5" s="3"/>
      <c r="WBY5" s="3"/>
      <c r="WBZ5" s="3"/>
      <c r="WCA5" s="3"/>
      <c r="WCB5" s="3"/>
      <c r="WCC5" s="3"/>
      <c r="WCD5" s="3"/>
      <c r="WCE5" s="3"/>
      <c r="WCF5" s="3"/>
      <c r="WCG5" s="3"/>
      <c r="WCH5" s="3"/>
      <c r="WCI5" s="3"/>
      <c r="WCJ5" s="3"/>
      <c r="WCK5" s="3"/>
      <c r="WCL5" s="3"/>
      <c r="WCM5" s="3"/>
      <c r="WCN5" s="3"/>
      <c r="WCO5" s="3"/>
      <c r="WCP5" s="3"/>
      <c r="WCQ5" s="3"/>
      <c r="WCR5" s="3"/>
      <c r="WCS5" s="3"/>
      <c r="WCT5" s="3"/>
      <c r="WCU5" s="3"/>
      <c r="WCV5" s="3"/>
      <c r="WCW5" s="3"/>
      <c r="WCX5" s="3"/>
      <c r="WCY5" s="3"/>
      <c r="WCZ5" s="3"/>
      <c r="WDA5" s="3"/>
      <c r="WDB5" s="3"/>
      <c r="WDC5" s="3"/>
      <c r="WDD5" s="3"/>
      <c r="WDE5" s="3"/>
      <c r="WDF5" s="3"/>
      <c r="WDG5" s="3"/>
      <c r="WDH5" s="3"/>
      <c r="WDI5" s="3"/>
      <c r="WDJ5" s="3"/>
      <c r="WDK5" s="3"/>
      <c r="WDL5" s="3"/>
      <c r="WDM5" s="3"/>
      <c r="WDN5" s="3"/>
      <c r="WDO5" s="3"/>
      <c r="WDP5" s="3"/>
      <c r="WDQ5" s="3"/>
      <c r="WDR5" s="3"/>
      <c r="WDS5" s="3"/>
      <c r="WDT5" s="3"/>
      <c r="WDU5" s="3"/>
      <c r="WDV5" s="3"/>
      <c r="WDW5" s="3"/>
      <c r="WDX5" s="3"/>
      <c r="WDY5" s="3"/>
      <c r="WDZ5" s="3"/>
      <c r="WEA5" s="3"/>
      <c r="WEB5" s="3"/>
      <c r="WEC5" s="3"/>
      <c r="WED5" s="3"/>
      <c r="WEE5" s="3"/>
      <c r="WEF5" s="3"/>
      <c r="WEG5" s="3"/>
      <c r="WEH5" s="3"/>
      <c r="WEI5" s="3"/>
      <c r="WEJ5" s="3"/>
      <c r="WEK5" s="3"/>
      <c r="WEL5" s="3"/>
      <c r="WEM5" s="3"/>
      <c r="WEN5" s="3"/>
      <c r="WEO5" s="3"/>
      <c r="WEP5" s="3"/>
      <c r="WEQ5" s="3"/>
      <c r="WER5" s="3"/>
      <c r="WES5" s="3"/>
      <c r="WET5" s="3"/>
      <c r="WEU5" s="3"/>
      <c r="WEV5" s="3"/>
      <c r="WEW5" s="3"/>
      <c r="WEX5" s="3"/>
      <c r="WEY5" s="3"/>
      <c r="WEZ5" s="3"/>
      <c r="WFA5" s="3"/>
      <c r="WFB5" s="3"/>
      <c r="WFC5" s="3"/>
      <c r="WFD5" s="3"/>
      <c r="WFE5" s="3"/>
      <c r="WFF5" s="3"/>
      <c r="WFG5" s="3"/>
      <c r="WFH5" s="3"/>
      <c r="WFI5" s="3"/>
      <c r="WFJ5" s="3"/>
      <c r="WFK5" s="3"/>
      <c r="WFL5" s="3"/>
      <c r="WFM5" s="3"/>
      <c r="WFN5" s="3"/>
      <c r="WFO5" s="3"/>
      <c r="WFP5" s="3"/>
      <c r="WFQ5" s="3"/>
      <c r="WFR5" s="3"/>
      <c r="WFS5" s="3"/>
      <c r="WFT5" s="3"/>
      <c r="WFU5" s="3"/>
      <c r="WFV5" s="3"/>
      <c r="WFW5" s="3"/>
      <c r="WFX5" s="3"/>
      <c r="WFY5" s="3"/>
      <c r="WFZ5" s="3"/>
      <c r="WGA5" s="3"/>
      <c r="WGB5" s="3"/>
      <c r="WGC5" s="3"/>
      <c r="WGD5" s="3"/>
      <c r="WGE5" s="3"/>
      <c r="WGF5" s="3"/>
      <c r="WGG5" s="3"/>
      <c r="WGH5" s="3"/>
      <c r="WGI5" s="3"/>
      <c r="WGJ5" s="3"/>
      <c r="WGK5" s="3"/>
      <c r="WGL5" s="3"/>
      <c r="WGM5" s="3"/>
      <c r="WGN5" s="3"/>
      <c r="WGO5" s="3"/>
      <c r="WGP5" s="3"/>
      <c r="WGQ5" s="3"/>
      <c r="WGR5" s="3"/>
      <c r="WGS5" s="3"/>
      <c r="WGT5" s="3"/>
      <c r="WGU5" s="3"/>
      <c r="WGV5" s="3"/>
      <c r="WGW5" s="3"/>
      <c r="WGX5" s="3"/>
      <c r="WGY5" s="3"/>
      <c r="WGZ5" s="3"/>
      <c r="WHA5" s="3"/>
      <c r="WHB5" s="3"/>
      <c r="WHC5" s="3"/>
      <c r="WHD5" s="3"/>
      <c r="WHE5" s="3"/>
      <c r="WHF5" s="3"/>
      <c r="WHG5" s="3"/>
      <c r="WHH5" s="3"/>
      <c r="WHI5" s="3"/>
      <c r="WHJ5" s="3"/>
      <c r="WHK5" s="3"/>
      <c r="WHL5" s="3"/>
      <c r="WHM5" s="3"/>
      <c r="WHN5" s="3"/>
      <c r="WHO5" s="3"/>
      <c r="WHP5" s="3"/>
      <c r="WHQ5" s="3"/>
      <c r="WHR5" s="3"/>
      <c r="WHS5" s="3"/>
      <c r="WHT5" s="3"/>
      <c r="WHU5" s="3"/>
      <c r="WHV5" s="3"/>
      <c r="WHW5" s="3"/>
      <c r="WHX5" s="3"/>
      <c r="WHY5" s="3"/>
      <c r="WHZ5" s="3"/>
      <c r="WIA5" s="3"/>
      <c r="WIB5" s="3"/>
      <c r="WIC5" s="3"/>
      <c r="WID5" s="3"/>
      <c r="WIE5" s="3"/>
      <c r="WIF5" s="3"/>
      <c r="WIG5" s="3"/>
      <c r="WIH5" s="3"/>
      <c r="WII5" s="3"/>
      <c r="WIJ5" s="3"/>
      <c r="WIK5" s="3"/>
      <c r="WIL5" s="3"/>
      <c r="WIM5" s="3"/>
      <c r="WIN5" s="3"/>
      <c r="WIO5" s="3"/>
      <c r="WIP5" s="3"/>
      <c r="WIQ5" s="3"/>
      <c r="WIR5" s="3"/>
      <c r="WIS5" s="3"/>
      <c r="WIT5" s="3"/>
      <c r="WIU5" s="3"/>
      <c r="WIV5" s="3"/>
      <c r="WIW5" s="3"/>
      <c r="WIX5" s="3"/>
      <c r="WIY5" s="3"/>
      <c r="WIZ5" s="3"/>
      <c r="WJA5" s="3"/>
      <c r="WJB5" s="3"/>
      <c r="WJC5" s="3"/>
      <c r="WJD5" s="3"/>
      <c r="WJE5" s="3"/>
      <c r="WJF5" s="3"/>
      <c r="WJG5" s="3"/>
      <c r="WJH5" s="3"/>
      <c r="WJI5" s="3"/>
      <c r="WJJ5" s="3"/>
      <c r="WJK5" s="3"/>
      <c r="WJL5" s="3"/>
      <c r="WJM5" s="3"/>
      <c r="WJN5" s="3"/>
      <c r="WJO5" s="3"/>
      <c r="WJP5" s="3"/>
      <c r="WJQ5" s="3"/>
      <c r="WJR5" s="3"/>
      <c r="WJS5" s="3"/>
      <c r="WJT5" s="3"/>
      <c r="WJU5" s="3"/>
      <c r="WJV5" s="3"/>
      <c r="WJW5" s="3"/>
      <c r="WJX5" s="3"/>
      <c r="WJY5" s="3"/>
      <c r="WJZ5" s="3"/>
      <c r="WKA5" s="3"/>
      <c r="WKB5" s="3"/>
      <c r="WKC5" s="3"/>
      <c r="WKD5" s="3"/>
      <c r="WKE5" s="3"/>
      <c r="WKF5" s="3"/>
      <c r="WKG5" s="3"/>
      <c r="WKH5" s="3"/>
      <c r="WKI5" s="3"/>
      <c r="WKJ5" s="3"/>
      <c r="WKK5" s="3"/>
      <c r="WKL5" s="3"/>
      <c r="WKM5" s="3"/>
      <c r="WKN5" s="3"/>
      <c r="WKO5" s="3"/>
      <c r="WKP5" s="3"/>
      <c r="WKQ5" s="3"/>
      <c r="WKR5" s="3"/>
      <c r="WKS5" s="3"/>
      <c r="WKT5" s="3"/>
      <c r="WKU5" s="3"/>
      <c r="WKV5" s="3"/>
      <c r="WKW5" s="3"/>
      <c r="WKX5" s="3"/>
      <c r="WKY5" s="3"/>
      <c r="WKZ5" s="3"/>
      <c r="WLA5" s="3"/>
      <c r="WLB5" s="3"/>
      <c r="WLC5" s="3"/>
      <c r="WLD5" s="3"/>
      <c r="WLE5" s="3"/>
      <c r="WLF5" s="3"/>
      <c r="WLG5" s="3"/>
      <c r="WLH5" s="3"/>
      <c r="WLI5" s="3"/>
      <c r="WLJ5" s="3"/>
      <c r="WLK5" s="3"/>
      <c r="WLL5" s="3"/>
      <c r="WLM5" s="3"/>
      <c r="WLN5" s="3"/>
      <c r="WLO5" s="3"/>
      <c r="WLP5" s="3"/>
      <c r="WLQ5" s="3"/>
      <c r="WLR5" s="3"/>
      <c r="WLS5" s="3"/>
      <c r="WLT5" s="3"/>
      <c r="WLU5" s="3"/>
      <c r="WLV5" s="3"/>
      <c r="WLW5" s="3"/>
      <c r="WLX5" s="3"/>
      <c r="WLY5" s="3"/>
      <c r="WLZ5" s="3"/>
      <c r="WMA5" s="3"/>
      <c r="WMB5" s="3"/>
      <c r="WMC5" s="3"/>
      <c r="WMD5" s="3"/>
      <c r="WME5" s="3"/>
      <c r="WMF5" s="3"/>
      <c r="WMG5" s="3"/>
      <c r="WMH5" s="3"/>
      <c r="WMI5" s="3"/>
      <c r="WMJ5" s="3"/>
      <c r="WMK5" s="3"/>
      <c r="WML5" s="3"/>
      <c r="WMM5" s="3"/>
      <c r="WMN5" s="3"/>
      <c r="WMO5" s="3"/>
      <c r="WMP5" s="3"/>
      <c r="WMQ5" s="3"/>
      <c r="WMR5" s="3"/>
      <c r="WMS5" s="3"/>
      <c r="WMT5" s="3"/>
      <c r="WMU5" s="3"/>
      <c r="WMV5" s="3"/>
      <c r="WMW5" s="3"/>
      <c r="WMX5" s="3"/>
      <c r="WMY5" s="3"/>
      <c r="WMZ5" s="3"/>
      <c r="WNA5" s="3"/>
      <c r="WNB5" s="3"/>
      <c r="WNC5" s="3"/>
      <c r="WND5" s="3"/>
      <c r="WNE5" s="3"/>
      <c r="WNF5" s="3"/>
      <c r="WNG5" s="3"/>
      <c r="WNH5" s="3"/>
      <c r="WNI5" s="3"/>
      <c r="WNJ5" s="3"/>
      <c r="WNK5" s="3"/>
      <c r="WNL5" s="3"/>
      <c r="WNM5" s="3"/>
      <c r="WNN5" s="3"/>
      <c r="WNO5" s="3"/>
      <c r="WNP5" s="3"/>
      <c r="WNQ5" s="3"/>
      <c r="WNR5" s="3"/>
      <c r="WNS5" s="3"/>
      <c r="WNT5" s="3"/>
      <c r="WNU5" s="3"/>
      <c r="WNV5" s="3"/>
      <c r="WNW5" s="3"/>
      <c r="WNX5" s="3"/>
      <c r="WNY5" s="3"/>
      <c r="WNZ5" s="3"/>
      <c r="WOA5" s="3"/>
      <c r="WOB5" s="3"/>
      <c r="WOC5" s="3"/>
      <c r="WOD5" s="3"/>
      <c r="WOE5" s="3"/>
      <c r="WOF5" s="3"/>
      <c r="WOG5" s="3"/>
      <c r="WOH5" s="3"/>
      <c r="WOI5" s="3"/>
      <c r="WOJ5" s="3"/>
      <c r="WOK5" s="3"/>
      <c r="WOL5" s="3"/>
      <c r="WOM5" s="3"/>
      <c r="WON5" s="3"/>
      <c r="WOO5" s="3"/>
      <c r="WOP5" s="3"/>
      <c r="WOQ5" s="3"/>
      <c r="WOR5" s="3"/>
      <c r="WOS5" s="3"/>
      <c r="WOT5" s="3"/>
      <c r="WOU5" s="3"/>
      <c r="WOV5" s="3"/>
      <c r="WOW5" s="3"/>
      <c r="WOX5" s="3"/>
      <c r="WOY5" s="3"/>
      <c r="WOZ5" s="3"/>
      <c r="WPA5" s="3"/>
      <c r="WPB5" s="3"/>
      <c r="WPC5" s="3"/>
      <c r="WPD5" s="3"/>
      <c r="WPE5" s="3"/>
      <c r="WPF5" s="3"/>
      <c r="WPG5" s="3"/>
      <c r="WPH5" s="3"/>
      <c r="WPI5" s="3"/>
      <c r="WPJ5" s="3"/>
      <c r="WPK5" s="3"/>
      <c r="WPL5" s="3"/>
      <c r="WPM5" s="3"/>
      <c r="WPN5" s="3"/>
      <c r="WPO5" s="3"/>
      <c r="WPP5" s="3"/>
      <c r="WPQ5" s="3"/>
      <c r="WPR5" s="3"/>
      <c r="WPS5" s="3"/>
      <c r="WPT5" s="3"/>
      <c r="WPU5" s="3"/>
      <c r="WPV5" s="3"/>
      <c r="WPW5" s="3"/>
      <c r="WPX5" s="3"/>
      <c r="WPY5" s="3"/>
      <c r="WPZ5" s="3"/>
      <c r="WQA5" s="3"/>
      <c r="WQB5" s="3"/>
      <c r="WQC5" s="3"/>
      <c r="WQD5" s="3"/>
      <c r="WQE5" s="3"/>
      <c r="WQF5" s="3"/>
      <c r="WQG5" s="3"/>
      <c r="WQH5" s="3"/>
      <c r="WQI5" s="3"/>
      <c r="WQJ5" s="3"/>
      <c r="WQK5" s="3"/>
      <c r="WQL5" s="3"/>
      <c r="WQM5" s="3"/>
      <c r="WQN5" s="3"/>
      <c r="WQO5" s="3"/>
      <c r="WQP5" s="3"/>
      <c r="WQQ5" s="3"/>
      <c r="WQR5" s="3"/>
      <c r="WQS5" s="3"/>
      <c r="WQT5" s="3"/>
      <c r="WQU5" s="3"/>
      <c r="WQV5" s="3"/>
      <c r="WQW5" s="3"/>
      <c r="WQX5" s="3"/>
      <c r="WQY5" s="3"/>
      <c r="WQZ5" s="3"/>
      <c r="WRA5" s="3"/>
      <c r="WRB5" s="3"/>
      <c r="WRC5" s="3"/>
      <c r="WRD5" s="3"/>
      <c r="WRE5" s="3"/>
      <c r="WRF5" s="3"/>
      <c r="WRG5" s="3"/>
      <c r="WRH5" s="3"/>
      <c r="WRI5" s="3"/>
      <c r="WRJ5" s="3"/>
      <c r="WRK5" s="3"/>
      <c r="WRL5" s="3"/>
      <c r="WRM5" s="3"/>
      <c r="WRN5" s="3"/>
      <c r="WRO5" s="3"/>
      <c r="WRP5" s="3"/>
      <c r="WRQ5" s="3"/>
      <c r="WRR5" s="3"/>
      <c r="WRS5" s="3"/>
      <c r="WRT5" s="3"/>
      <c r="WRU5" s="3"/>
      <c r="WRV5" s="3"/>
      <c r="WRW5" s="3"/>
      <c r="WRX5" s="3"/>
      <c r="WRY5" s="3"/>
      <c r="WRZ5" s="3"/>
      <c r="WSA5" s="3"/>
      <c r="WSB5" s="3"/>
      <c r="WSC5" s="3"/>
      <c r="WSD5" s="3"/>
      <c r="WSE5" s="3"/>
      <c r="WSF5" s="3"/>
      <c r="WSG5" s="3"/>
      <c r="WSH5" s="3"/>
      <c r="WSI5" s="3"/>
      <c r="WSJ5" s="3"/>
      <c r="WSK5" s="3"/>
      <c r="WSL5" s="3"/>
      <c r="WSM5" s="3"/>
      <c r="WSN5" s="3"/>
      <c r="WSO5" s="3"/>
      <c r="WSP5" s="3"/>
      <c r="WSQ5" s="3"/>
      <c r="WSR5" s="3"/>
      <c r="WSS5" s="3"/>
      <c r="WST5" s="3"/>
      <c r="WSU5" s="3"/>
      <c r="WSV5" s="3"/>
      <c r="WSW5" s="3"/>
      <c r="WSX5" s="3"/>
      <c r="WSY5" s="3"/>
      <c r="WSZ5" s="3"/>
      <c r="WTA5" s="3"/>
      <c r="WTB5" s="3"/>
      <c r="WTC5" s="3"/>
      <c r="WTD5" s="3"/>
      <c r="WTE5" s="3"/>
      <c r="WTF5" s="3"/>
      <c r="WTG5" s="3"/>
      <c r="WTH5" s="3"/>
      <c r="WTI5" s="3"/>
      <c r="WTJ5" s="3"/>
      <c r="WTK5" s="3"/>
      <c r="WTL5" s="3"/>
      <c r="WTM5" s="3"/>
      <c r="WTN5" s="3"/>
      <c r="WTO5" s="3"/>
      <c r="WTP5" s="3"/>
      <c r="WTQ5" s="3"/>
      <c r="WTR5" s="3"/>
      <c r="WTS5" s="3"/>
      <c r="WTT5" s="3"/>
      <c r="WTU5" s="3"/>
      <c r="WTV5" s="3"/>
      <c r="WTW5" s="3"/>
      <c r="WTX5" s="3"/>
      <c r="WTY5" s="3"/>
      <c r="WTZ5" s="3"/>
      <c r="WUA5" s="3"/>
      <c r="WUB5" s="3"/>
      <c r="WUC5" s="3"/>
      <c r="WUD5" s="3"/>
      <c r="WUE5" s="3"/>
      <c r="WUF5" s="3"/>
      <c r="WUG5" s="3"/>
      <c r="WUH5" s="3"/>
      <c r="WUI5" s="3"/>
      <c r="WUJ5" s="3"/>
      <c r="WUK5" s="3"/>
      <c r="WUL5" s="3"/>
      <c r="WUM5" s="3"/>
      <c r="WUN5" s="3"/>
      <c r="WUO5" s="3"/>
      <c r="WUP5" s="3"/>
      <c r="WUQ5" s="3"/>
      <c r="WUR5" s="3"/>
      <c r="WUS5" s="3"/>
      <c r="WUT5" s="3"/>
      <c r="WUU5" s="3"/>
      <c r="WUV5" s="3"/>
      <c r="WUW5" s="3"/>
      <c r="WUX5" s="3"/>
      <c r="WUY5" s="3"/>
      <c r="WUZ5" s="3"/>
      <c r="WVA5" s="3"/>
      <c r="WVB5" s="3"/>
      <c r="WVC5" s="3"/>
      <c r="WVD5" s="3"/>
      <c r="WVE5" s="3"/>
      <c r="WVF5" s="3"/>
      <c r="WVG5" s="3"/>
      <c r="WVH5" s="3"/>
      <c r="WVI5" s="3"/>
      <c r="WVJ5" s="3"/>
      <c r="WVK5" s="3"/>
      <c r="WVL5" s="3"/>
      <c r="WVM5" s="3"/>
      <c r="WVN5" s="3"/>
      <c r="WVO5" s="3"/>
      <c r="WVP5" s="3"/>
      <c r="WVQ5" s="3"/>
      <c r="WVR5" s="3"/>
      <c r="WVS5" s="3"/>
      <c r="WVT5" s="3"/>
      <c r="WVU5" s="3"/>
      <c r="WVV5" s="3"/>
      <c r="WVW5" s="3"/>
      <c r="WVX5" s="3"/>
      <c r="WVY5" s="3"/>
      <c r="WVZ5" s="3"/>
      <c r="WWA5" s="3"/>
      <c r="WWB5" s="3"/>
      <c r="WWC5" s="3"/>
      <c r="WWD5" s="3"/>
      <c r="WWE5" s="3"/>
      <c r="WWF5" s="3"/>
      <c r="WWG5" s="3"/>
      <c r="WWH5" s="3"/>
      <c r="WWI5" s="3"/>
      <c r="WWJ5" s="3"/>
      <c r="WWK5" s="3"/>
      <c r="WWL5" s="3"/>
      <c r="WWM5" s="3"/>
      <c r="WWN5" s="3"/>
      <c r="WWO5" s="3"/>
      <c r="WWP5" s="3"/>
      <c r="WWQ5" s="3"/>
      <c r="WWR5" s="3"/>
      <c r="WWS5" s="3"/>
      <c r="WWT5" s="3"/>
      <c r="WWU5" s="3"/>
      <c r="WWV5" s="3"/>
      <c r="WWW5" s="3"/>
      <c r="WWX5" s="3"/>
      <c r="WWY5" s="3"/>
      <c r="WWZ5" s="3"/>
      <c r="WXA5" s="3"/>
      <c r="WXB5" s="3"/>
      <c r="WXC5" s="3"/>
      <c r="WXD5" s="3"/>
      <c r="WXE5" s="3"/>
      <c r="WXF5" s="3"/>
      <c r="WXG5" s="3"/>
      <c r="WXH5" s="3"/>
      <c r="WXI5" s="3"/>
      <c r="WXJ5" s="3"/>
      <c r="WXK5" s="3"/>
      <c r="WXL5" s="3"/>
      <c r="WXM5" s="3"/>
      <c r="WXN5" s="3"/>
      <c r="WXO5" s="3"/>
      <c r="WXP5" s="3"/>
      <c r="WXQ5" s="3"/>
      <c r="WXR5" s="3"/>
      <c r="WXS5" s="3"/>
      <c r="WXT5" s="3"/>
      <c r="WXU5" s="3"/>
      <c r="WXV5" s="3"/>
      <c r="WXW5" s="3"/>
      <c r="WXX5" s="3"/>
      <c r="WXY5" s="3"/>
      <c r="WXZ5" s="3"/>
      <c r="WYA5" s="3"/>
      <c r="WYB5" s="3"/>
      <c r="WYC5" s="3"/>
      <c r="WYD5" s="3"/>
      <c r="WYE5" s="3"/>
      <c r="WYF5" s="3"/>
      <c r="WYG5" s="3"/>
      <c r="WYH5" s="3"/>
      <c r="WYI5" s="3"/>
      <c r="WYJ5" s="3"/>
      <c r="WYK5" s="3"/>
      <c r="WYL5" s="3"/>
      <c r="WYM5" s="3"/>
      <c r="WYN5" s="3"/>
      <c r="WYO5" s="3"/>
      <c r="WYP5" s="3"/>
      <c r="WYQ5" s="3"/>
      <c r="WYR5" s="3"/>
      <c r="WYS5" s="3"/>
      <c r="WYT5" s="3"/>
      <c r="WYU5" s="3"/>
      <c r="WYV5" s="3"/>
      <c r="WYW5" s="3"/>
      <c r="WYX5" s="3"/>
      <c r="WYY5" s="3"/>
      <c r="WYZ5" s="3"/>
      <c r="WZA5" s="3"/>
      <c r="WZB5" s="3"/>
      <c r="WZC5" s="3"/>
      <c r="WZD5" s="3"/>
      <c r="WZE5" s="3"/>
      <c r="WZF5" s="3"/>
      <c r="WZG5" s="3"/>
      <c r="WZH5" s="3"/>
      <c r="WZI5" s="3"/>
      <c r="WZJ5" s="3"/>
      <c r="WZK5" s="3"/>
      <c r="WZL5" s="3"/>
      <c r="WZM5" s="3"/>
      <c r="WZN5" s="3"/>
      <c r="WZO5" s="3"/>
      <c r="WZP5" s="3"/>
      <c r="WZQ5" s="3"/>
      <c r="WZR5" s="3"/>
      <c r="WZS5" s="3"/>
      <c r="WZT5" s="3"/>
      <c r="WZU5" s="3"/>
      <c r="WZV5" s="3"/>
      <c r="WZW5" s="3"/>
      <c r="WZX5" s="3"/>
      <c r="WZY5" s="3"/>
      <c r="WZZ5" s="3"/>
      <c r="XAA5" s="3"/>
      <c r="XAB5" s="3"/>
      <c r="XAC5" s="3"/>
      <c r="XAD5" s="3"/>
      <c r="XAE5" s="3"/>
      <c r="XAF5" s="3"/>
      <c r="XAG5" s="3"/>
      <c r="XAH5" s="3"/>
      <c r="XAI5" s="3"/>
      <c r="XAJ5" s="3"/>
      <c r="XAK5" s="3"/>
      <c r="XAL5" s="3"/>
      <c r="XAM5" s="3"/>
      <c r="XAN5" s="3"/>
      <c r="XAO5" s="3"/>
      <c r="XAP5" s="3"/>
      <c r="XAQ5" s="3"/>
      <c r="XAR5" s="3"/>
      <c r="XAS5" s="3"/>
      <c r="XAT5" s="3"/>
      <c r="XAU5" s="3"/>
      <c r="XAV5" s="3"/>
      <c r="XAW5" s="3"/>
      <c r="XAX5" s="3"/>
      <c r="XAY5" s="3"/>
      <c r="XAZ5" s="3"/>
      <c r="XBA5" s="3"/>
      <c r="XBB5" s="3"/>
      <c r="XBC5" s="3"/>
      <c r="XBD5" s="3"/>
      <c r="XBE5" s="3"/>
      <c r="XBF5" s="3"/>
      <c r="XBG5" s="3"/>
      <c r="XBH5" s="3"/>
      <c r="XBI5" s="3"/>
      <c r="XBJ5" s="3"/>
      <c r="XBK5" s="3"/>
      <c r="XBL5" s="3"/>
      <c r="XBM5" s="3"/>
      <c r="XBN5" s="3"/>
      <c r="XBO5" s="3"/>
      <c r="XBP5" s="3"/>
      <c r="XBQ5" s="3"/>
      <c r="XBR5" s="3"/>
      <c r="XBS5" s="3"/>
      <c r="XBT5" s="3"/>
      <c r="XBU5" s="3"/>
      <c r="XBV5" s="3"/>
      <c r="XBW5" s="3"/>
      <c r="XBX5" s="3"/>
      <c r="XBY5" s="3"/>
      <c r="XBZ5" s="3"/>
      <c r="XCA5" s="3"/>
      <c r="XCB5" s="3"/>
      <c r="XCC5" s="3"/>
      <c r="XCD5" s="3"/>
      <c r="XCE5" s="3"/>
      <c r="XCF5" s="3"/>
      <c r="XCG5" s="3"/>
      <c r="XCH5" s="3"/>
      <c r="XCI5" s="3"/>
      <c r="XCJ5" s="3"/>
      <c r="XCK5" s="3"/>
      <c r="XCL5" s="3"/>
      <c r="XCM5" s="3"/>
      <c r="XCN5" s="3"/>
      <c r="XCO5" s="3"/>
      <c r="XCP5" s="3"/>
      <c r="XCQ5" s="3"/>
      <c r="XCR5" s="3"/>
      <c r="XCS5" s="3"/>
      <c r="XCT5" s="3"/>
      <c r="XCU5" s="3"/>
      <c r="XCV5" s="3"/>
      <c r="XCW5" s="3"/>
      <c r="XCX5" s="3"/>
      <c r="XCY5" s="3"/>
      <c r="XCZ5" s="3"/>
      <c r="XDA5" s="3"/>
      <c r="XDB5" s="3"/>
      <c r="XDC5" s="3"/>
      <c r="XDD5" s="3"/>
      <c r="XDE5" s="3"/>
      <c r="XDF5" s="3"/>
      <c r="XDG5" s="3"/>
      <c r="XDH5" s="3"/>
      <c r="XDI5" s="3"/>
      <c r="XDJ5" s="3"/>
      <c r="XDK5" s="3"/>
      <c r="XDL5" s="3"/>
      <c r="XDM5" s="3"/>
      <c r="XDN5" s="3"/>
      <c r="XDO5" s="3"/>
      <c r="XDP5" s="3"/>
      <c r="XDQ5" s="3"/>
      <c r="XDR5" s="3"/>
      <c r="XDS5" s="3"/>
      <c r="XDT5" s="3"/>
      <c r="XDU5" s="3"/>
      <c r="XDV5" s="3"/>
      <c r="XDW5" s="3"/>
      <c r="XDX5" s="3"/>
      <c r="XDY5" s="3"/>
      <c r="XDZ5" s="3"/>
      <c r="XEA5" s="3"/>
      <c r="XEB5" s="3"/>
      <c r="XEC5" s="3"/>
      <c r="XED5" s="3"/>
      <c r="XEE5" s="3"/>
      <c r="XEF5" s="3"/>
      <c r="XEG5" s="3"/>
      <c r="XEH5" s="3"/>
      <c r="XEI5" s="3"/>
      <c r="XEJ5" s="3"/>
      <c r="XEK5" s="3"/>
      <c r="XEL5" s="3"/>
      <c r="XEM5" s="3"/>
      <c r="XEN5" s="3"/>
      <c r="XEO5" s="3"/>
      <c r="XEP5" s="3"/>
      <c r="XEQ5" s="3"/>
      <c r="XER5" s="3"/>
      <c r="XES5" s="3"/>
      <c r="XET5" s="3"/>
      <c r="XEU5" s="3"/>
      <c r="XEV5" s="3"/>
      <c r="XEW5" s="3"/>
      <c r="XEX5" s="3"/>
      <c r="XEY5" s="3"/>
      <c r="XEZ5" s="3"/>
      <c r="XFA5" s="3"/>
      <c r="XFB5" s="3"/>
      <c r="XFC5" s="3"/>
    </row>
    <row r="6" spans="1:16383" x14ac:dyDescent="0.25">
      <c r="A6" s="383" t="s">
        <v>719</v>
      </c>
      <c r="B6" s="392"/>
      <c r="C6" s="392"/>
      <c r="D6" s="392"/>
      <c r="E6" s="392"/>
      <c r="F6" s="383"/>
      <c r="G6" s="330"/>
      <c r="H6" s="330"/>
      <c r="I6" s="330"/>
      <c r="J6" s="5"/>
      <c r="K6" s="5"/>
      <c r="L6" s="5"/>
      <c r="P6" s="336"/>
      <c r="Q6" s="336"/>
      <c r="S6" s="3"/>
      <c r="T6" s="3"/>
      <c r="U6" s="336"/>
      <c r="V6" s="336"/>
      <c r="W6" s="336"/>
      <c r="Z6" s="3"/>
      <c r="AA6" s="3"/>
      <c r="AB6" s="3"/>
      <c r="AC6" s="3"/>
      <c r="AD6" s="3"/>
      <c r="AE6" s="180"/>
      <c r="AG6" s="180"/>
      <c r="AH6" s="180"/>
      <c r="AI6" s="180"/>
      <c r="AJ6" s="3"/>
      <c r="AK6" s="3"/>
      <c r="AL6" s="3"/>
      <c r="AM6" s="288"/>
      <c r="AN6" s="288"/>
      <c r="AO6" s="288"/>
      <c r="AP6" s="288"/>
      <c r="AQ6" s="288"/>
      <c r="AR6" s="350"/>
      <c r="AS6" s="350"/>
      <c r="AT6" s="350"/>
      <c r="AU6" s="281"/>
      <c r="AV6" s="281"/>
      <c r="AW6" s="281"/>
      <c r="AX6" s="281"/>
      <c r="AY6" s="281"/>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c r="ON6" s="3"/>
      <c r="OO6" s="3"/>
      <c r="OP6" s="3"/>
      <c r="OQ6" s="3"/>
      <c r="OR6" s="3"/>
      <c r="OS6" s="3"/>
      <c r="OT6" s="3"/>
      <c r="OU6" s="3"/>
      <c r="OV6" s="3"/>
      <c r="OW6" s="3"/>
      <c r="OX6" s="3"/>
      <c r="OY6" s="3"/>
      <c r="OZ6" s="3"/>
      <c r="PA6" s="3"/>
      <c r="PB6" s="3"/>
      <c r="PC6" s="3"/>
      <c r="PD6" s="3"/>
      <c r="PE6" s="3"/>
      <c r="PF6" s="3"/>
      <c r="PG6" s="3"/>
      <c r="PH6" s="3"/>
      <c r="PI6" s="3"/>
      <c r="PJ6" s="3"/>
      <c r="PK6" s="3"/>
      <c r="PL6" s="3"/>
      <c r="PM6" s="3"/>
      <c r="PN6" s="3"/>
      <c r="PO6" s="3"/>
      <c r="PP6" s="3"/>
      <c r="PQ6" s="3"/>
      <c r="PR6" s="3"/>
      <c r="PS6" s="3"/>
      <c r="PT6" s="3"/>
      <c r="PU6" s="3"/>
      <c r="PV6" s="3"/>
      <c r="PW6" s="3"/>
      <c r="PX6" s="3"/>
      <c r="PY6" s="3"/>
      <c r="PZ6" s="3"/>
      <c r="QA6" s="3"/>
      <c r="QB6" s="3"/>
      <c r="QC6" s="3"/>
      <c r="QD6" s="3"/>
      <c r="QE6" s="3"/>
      <c r="QF6" s="3"/>
      <c r="QG6" s="3"/>
      <c r="QH6" s="3"/>
      <c r="QI6" s="3"/>
      <c r="QJ6" s="3"/>
      <c r="QK6" s="3"/>
      <c r="QL6" s="3"/>
      <c r="QM6" s="3"/>
      <c r="QN6" s="3"/>
      <c r="QO6" s="3"/>
      <c r="QP6" s="3"/>
      <c r="QQ6" s="3"/>
      <c r="QR6" s="3"/>
      <c r="QS6" s="3"/>
      <c r="QT6" s="3"/>
      <c r="QU6" s="3"/>
      <c r="QV6" s="3"/>
      <c r="QW6" s="3"/>
      <c r="QX6" s="3"/>
      <c r="QY6" s="3"/>
      <c r="QZ6" s="3"/>
      <c r="RA6" s="3"/>
      <c r="RB6" s="3"/>
      <c r="RC6" s="3"/>
      <c r="RD6" s="3"/>
      <c r="RE6" s="3"/>
      <c r="RF6" s="3"/>
      <c r="RG6" s="3"/>
      <c r="RH6" s="3"/>
      <c r="RI6" s="3"/>
      <c r="RJ6" s="3"/>
      <c r="RK6" s="3"/>
      <c r="RL6" s="3"/>
      <c r="RM6" s="3"/>
      <c r="RN6" s="3"/>
      <c r="RO6" s="3"/>
      <c r="RP6" s="3"/>
      <c r="RQ6" s="3"/>
      <c r="RR6" s="3"/>
      <c r="RS6" s="3"/>
      <c r="RT6" s="3"/>
      <c r="RU6" s="3"/>
      <c r="RV6" s="3"/>
      <c r="RW6" s="3"/>
      <c r="RX6" s="3"/>
      <c r="RY6" s="3"/>
      <c r="RZ6" s="3"/>
      <c r="SA6" s="3"/>
      <c r="SB6" s="3"/>
      <c r="SC6" s="3"/>
      <c r="SD6" s="3"/>
      <c r="SE6" s="3"/>
      <c r="SF6" s="3"/>
      <c r="SG6" s="3"/>
      <c r="SH6" s="3"/>
      <c r="SI6" s="3"/>
      <c r="SJ6" s="3"/>
      <c r="SK6" s="3"/>
      <c r="SL6" s="3"/>
      <c r="SM6" s="3"/>
      <c r="SN6" s="3"/>
      <c r="SO6" s="3"/>
      <c r="SP6" s="3"/>
      <c r="SQ6" s="3"/>
      <c r="SR6" s="3"/>
      <c r="SS6" s="3"/>
      <c r="ST6" s="3"/>
      <c r="SU6" s="3"/>
      <c r="SV6" s="3"/>
      <c r="SW6" s="3"/>
      <c r="SX6" s="3"/>
      <c r="SY6" s="3"/>
      <c r="SZ6" s="3"/>
      <c r="TA6" s="3"/>
      <c r="TB6" s="3"/>
      <c r="TC6" s="3"/>
      <c r="TD6" s="3"/>
      <c r="TE6" s="3"/>
      <c r="TF6" s="3"/>
      <c r="TG6" s="3"/>
      <c r="TH6" s="3"/>
      <c r="TI6" s="3"/>
      <c r="TJ6" s="3"/>
      <c r="TK6" s="3"/>
      <c r="TL6" s="3"/>
      <c r="TM6" s="3"/>
      <c r="TN6" s="3"/>
      <c r="TO6" s="3"/>
      <c r="TP6" s="3"/>
      <c r="TQ6" s="3"/>
      <c r="TR6" s="3"/>
      <c r="TS6" s="3"/>
      <c r="TT6" s="3"/>
      <c r="TU6" s="3"/>
      <c r="TV6" s="3"/>
      <c r="TW6" s="3"/>
      <c r="TX6" s="3"/>
      <c r="TY6" s="3"/>
      <c r="TZ6" s="3"/>
      <c r="UA6" s="3"/>
      <c r="UB6" s="3"/>
      <c r="UC6" s="3"/>
      <c r="UD6" s="3"/>
      <c r="UE6" s="3"/>
      <c r="UF6" s="3"/>
      <c r="UG6" s="3"/>
      <c r="UH6" s="3"/>
      <c r="UI6" s="3"/>
      <c r="UJ6" s="3"/>
      <c r="UK6" s="3"/>
      <c r="UL6" s="3"/>
      <c r="UM6" s="3"/>
      <c r="UN6" s="3"/>
      <c r="UO6" s="3"/>
      <c r="UP6" s="3"/>
      <c r="UQ6" s="3"/>
      <c r="UR6" s="3"/>
      <c r="US6" s="3"/>
      <c r="UT6" s="3"/>
      <c r="UU6" s="3"/>
      <c r="UV6" s="3"/>
      <c r="UW6" s="3"/>
      <c r="UX6" s="3"/>
      <c r="UY6" s="3"/>
      <c r="UZ6" s="3"/>
      <c r="VA6" s="3"/>
      <c r="VB6" s="3"/>
      <c r="VC6" s="3"/>
      <c r="VD6" s="3"/>
      <c r="VE6" s="3"/>
      <c r="VF6" s="3"/>
      <c r="VG6" s="3"/>
      <c r="VH6" s="3"/>
      <c r="VI6" s="3"/>
      <c r="VJ6" s="3"/>
      <c r="VK6" s="3"/>
      <c r="VL6" s="3"/>
      <c r="VM6" s="3"/>
      <c r="VN6" s="3"/>
      <c r="VO6" s="3"/>
      <c r="VP6" s="3"/>
      <c r="VQ6" s="3"/>
      <c r="VR6" s="3"/>
      <c r="VS6" s="3"/>
      <c r="VT6" s="3"/>
      <c r="VU6" s="3"/>
      <c r="VV6" s="3"/>
      <c r="VW6" s="3"/>
      <c r="VX6" s="3"/>
      <c r="VY6" s="3"/>
      <c r="VZ6" s="3"/>
      <c r="WA6" s="3"/>
      <c r="WB6" s="3"/>
      <c r="WC6" s="3"/>
      <c r="WD6" s="3"/>
      <c r="WE6" s="3"/>
      <c r="WF6" s="3"/>
      <c r="WG6" s="3"/>
      <c r="WH6" s="3"/>
      <c r="WI6" s="3"/>
      <c r="WJ6" s="3"/>
      <c r="WK6" s="3"/>
      <c r="WL6" s="3"/>
      <c r="WM6" s="3"/>
      <c r="WN6" s="3"/>
      <c r="WO6" s="3"/>
      <c r="WP6" s="3"/>
      <c r="WQ6" s="3"/>
      <c r="WR6" s="3"/>
      <c r="WS6" s="3"/>
      <c r="WT6" s="3"/>
      <c r="WU6" s="3"/>
      <c r="WV6" s="3"/>
      <c r="WW6" s="3"/>
      <c r="WX6" s="3"/>
      <c r="WY6" s="3"/>
      <c r="WZ6" s="3"/>
      <c r="XA6" s="3"/>
      <c r="XB6" s="3"/>
      <c r="XC6" s="3"/>
      <c r="XD6" s="3"/>
      <c r="XE6" s="3"/>
      <c r="XF6" s="3"/>
      <c r="XG6" s="3"/>
      <c r="XH6" s="3"/>
      <c r="XI6" s="3"/>
      <c r="XJ6" s="3"/>
      <c r="XK6" s="3"/>
      <c r="XL6" s="3"/>
      <c r="XM6" s="3"/>
      <c r="XN6" s="3"/>
      <c r="XO6" s="3"/>
      <c r="XP6" s="3"/>
      <c r="XQ6" s="3"/>
      <c r="XR6" s="3"/>
      <c r="XS6" s="3"/>
      <c r="XT6" s="3"/>
      <c r="XU6" s="3"/>
      <c r="XV6" s="3"/>
      <c r="XW6" s="3"/>
      <c r="XX6" s="3"/>
      <c r="XY6" s="3"/>
      <c r="XZ6" s="3"/>
      <c r="YA6" s="3"/>
      <c r="YB6" s="3"/>
      <c r="YC6" s="3"/>
      <c r="YD6" s="3"/>
      <c r="YE6" s="3"/>
      <c r="YF6" s="3"/>
      <c r="YG6" s="3"/>
      <c r="YH6" s="3"/>
      <c r="YI6" s="3"/>
      <c r="YJ6" s="3"/>
      <c r="YK6" s="3"/>
      <c r="YL6" s="3"/>
      <c r="YM6" s="3"/>
      <c r="YN6" s="3"/>
      <c r="YO6" s="3"/>
      <c r="YP6" s="3"/>
      <c r="YQ6" s="3"/>
      <c r="YR6" s="3"/>
      <c r="YS6" s="3"/>
      <c r="YT6" s="3"/>
      <c r="YU6" s="3"/>
      <c r="YV6" s="3"/>
      <c r="YW6" s="3"/>
      <c r="YX6" s="3"/>
      <c r="YY6" s="3"/>
      <c r="YZ6" s="3"/>
      <c r="ZA6" s="3"/>
      <c r="ZB6" s="3"/>
      <c r="ZC6" s="3"/>
      <c r="ZD6" s="3"/>
      <c r="ZE6" s="3"/>
      <c r="ZF6" s="3"/>
      <c r="ZG6" s="3"/>
      <c r="ZH6" s="3"/>
      <c r="ZI6" s="3"/>
      <c r="ZJ6" s="3"/>
      <c r="ZK6" s="3"/>
      <c r="ZL6" s="3"/>
      <c r="ZM6" s="3"/>
      <c r="ZN6" s="3"/>
      <c r="ZO6" s="3"/>
      <c r="ZP6" s="3"/>
      <c r="ZQ6" s="3"/>
      <c r="ZR6" s="3"/>
      <c r="ZS6" s="3"/>
      <c r="ZT6" s="3"/>
      <c r="ZU6" s="3"/>
      <c r="ZV6" s="3"/>
      <c r="ZW6" s="3"/>
      <c r="ZX6" s="3"/>
      <c r="ZY6" s="3"/>
      <c r="ZZ6" s="3"/>
      <c r="AAA6" s="3"/>
      <c r="AAB6" s="3"/>
      <c r="AAC6" s="3"/>
      <c r="AAD6" s="3"/>
      <c r="AAE6" s="3"/>
      <c r="AAF6" s="3"/>
      <c r="AAG6" s="3"/>
      <c r="AAH6" s="3"/>
      <c r="AAI6" s="3"/>
      <c r="AAJ6" s="3"/>
      <c r="AAK6" s="3"/>
      <c r="AAL6" s="3"/>
      <c r="AAM6" s="3"/>
      <c r="AAN6" s="3"/>
      <c r="AAO6" s="3"/>
      <c r="AAP6" s="3"/>
      <c r="AAQ6" s="3"/>
      <c r="AAR6" s="3"/>
      <c r="AAS6" s="3"/>
      <c r="AAT6" s="3"/>
      <c r="AAU6" s="3"/>
      <c r="AAV6" s="3"/>
      <c r="AAW6" s="3"/>
      <c r="AAX6" s="3"/>
      <c r="AAY6" s="3"/>
      <c r="AAZ6" s="3"/>
      <c r="ABA6" s="3"/>
      <c r="ABB6" s="3"/>
      <c r="ABC6" s="3"/>
      <c r="ABD6" s="3"/>
      <c r="ABE6" s="3"/>
      <c r="ABF6" s="3"/>
      <c r="ABG6" s="3"/>
      <c r="ABH6" s="3"/>
      <c r="ABI6" s="3"/>
      <c r="ABJ6" s="3"/>
      <c r="ABK6" s="3"/>
      <c r="ABL6" s="3"/>
      <c r="ABM6" s="3"/>
      <c r="ABN6" s="3"/>
      <c r="ABO6" s="3"/>
      <c r="ABP6" s="3"/>
      <c r="ABQ6" s="3"/>
      <c r="ABR6" s="3"/>
      <c r="ABS6" s="3"/>
      <c r="ABT6" s="3"/>
      <c r="ABU6" s="3"/>
      <c r="ABV6" s="3"/>
      <c r="ABW6" s="3"/>
      <c r="ABX6" s="3"/>
      <c r="ABY6" s="3"/>
      <c r="ABZ6" s="3"/>
      <c r="ACA6" s="3"/>
      <c r="ACB6" s="3"/>
      <c r="ACC6" s="3"/>
      <c r="ACD6" s="3"/>
      <c r="ACE6" s="3"/>
      <c r="ACF6" s="3"/>
      <c r="ACG6" s="3"/>
      <c r="ACH6" s="3"/>
      <c r="ACI6" s="3"/>
      <c r="ACJ6" s="3"/>
      <c r="ACK6" s="3"/>
      <c r="ACL6" s="3"/>
      <c r="ACM6" s="3"/>
      <c r="ACN6" s="3"/>
      <c r="ACO6" s="3"/>
      <c r="ACP6" s="3"/>
      <c r="ACQ6" s="3"/>
      <c r="ACR6" s="3"/>
      <c r="ACS6" s="3"/>
      <c r="ACT6" s="3"/>
      <c r="ACU6" s="3"/>
      <c r="ACV6" s="3"/>
      <c r="ACW6" s="3"/>
      <c r="ACX6" s="3"/>
      <c r="ACY6" s="3"/>
      <c r="ACZ6" s="3"/>
      <c r="ADA6" s="3"/>
      <c r="ADB6" s="3"/>
      <c r="ADC6" s="3"/>
      <c r="ADD6" s="3"/>
      <c r="ADE6" s="3"/>
      <c r="ADF6" s="3"/>
      <c r="ADG6" s="3"/>
      <c r="ADH6" s="3"/>
      <c r="ADI6" s="3"/>
      <c r="ADJ6" s="3"/>
      <c r="ADK6" s="3"/>
      <c r="ADL6" s="3"/>
      <c r="ADM6" s="3"/>
      <c r="ADN6" s="3"/>
      <c r="ADO6" s="3"/>
      <c r="ADP6" s="3"/>
      <c r="ADQ6" s="3"/>
      <c r="ADR6" s="3"/>
      <c r="ADS6" s="3"/>
      <c r="ADT6" s="3"/>
      <c r="ADU6" s="3"/>
      <c r="ADV6" s="3"/>
      <c r="ADW6" s="3"/>
      <c r="ADX6" s="3"/>
      <c r="ADY6" s="3"/>
      <c r="ADZ6" s="3"/>
      <c r="AEA6" s="3"/>
      <c r="AEB6" s="3"/>
      <c r="AEC6" s="3"/>
      <c r="AED6" s="3"/>
      <c r="AEE6" s="3"/>
      <c r="AEF6" s="3"/>
      <c r="AEG6" s="3"/>
      <c r="AEH6" s="3"/>
      <c r="AEI6" s="3"/>
      <c r="AEJ6" s="3"/>
      <c r="AEK6" s="3"/>
      <c r="AEL6" s="3"/>
      <c r="AEM6" s="3"/>
      <c r="AEN6" s="3"/>
      <c r="AEO6" s="3"/>
      <c r="AEP6" s="3"/>
      <c r="AEQ6" s="3"/>
      <c r="AER6" s="3"/>
      <c r="AES6" s="3"/>
      <c r="AET6" s="3"/>
      <c r="AEU6" s="3"/>
      <c r="AEV6" s="3"/>
      <c r="AEW6" s="3"/>
      <c r="AEX6" s="3"/>
      <c r="AEY6" s="3"/>
      <c r="AEZ6" s="3"/>
      <c r="AFA6" s="3"/>
      <c r="AFB6" s="3"/>
      <c r="AFC6" s="3"/>
      <c r="AFD6" s="3"/>
      <c r="AFE6" s="3"/>
      <c r="AFF6" s="3"/>
      <c r="AFG6" s="3"/>
      <c r="AFH6" s="3"/>
      <c r="AFI6" s="3"/>
      <c r="AFJ6" s="3"/>
      <c r="AFK6" s="3"/>
      <c r="AFL6" s="3"/>
      <c r="AFM6" s="3"/>
      <c r="AFN6" s="3"/>
      <c r="AFO6" s="3"/>
      <c r="AFP6" s="3"/>
      <c r="AFQ6" s="3"/>
      <c r="AFR6" s="3"/>
      <c r="AFS6" s="3"/>
      <c r="AFT6" s="3"/>
      <c r="AFU6" s="3"/>
      <c r="AFV6" s="3"/>
      <c r="AFW6" s="3"/>
      <c r="AFX6" s="3"/>
      <c r="AFY6" s="3"/>
      <c r="AFZ6" s="3"/>
      <c r="AGA6" s="3"/>
      <c r="AGB6" s="3"/>
      <c r="AGC6" s="3"/>
      <c r="AGD6" s="3"/>
      <c r="AGE6" s="3"/>
      <c r="AGF6" s="3"/>
      <c r="AGG6" s="3"/>
      <c r="AGH6" s="3"/>
      <c r="AGI6" s="3"/>
      <c r="AGJ6" s="3"/>
      <c r="AGK6" s="3"/>
      <c r="AGL6" s="3"/>
      <c r="AGM6" s="3"/>
      <c r="AGN6" s="3"/>
      <c r="AGO6" s="3"/>
      <c r="AGP6" s="3"/>
      <c r="AGQ6" s="3"/>
      <c r="AGR6" s="3"/>
      <c r="AGS6" s="3"/>
      <c r="AGT6" s="3"/>
      <c r="AGU6" s="3"/>
      <c r="AGV6" s="3"/>
      <c r="AGW6" s="3"/>
      <c r="AGX6" s="3"/>
      <c r="AGY6" s="3"/>
      <c r="AGZ6" s="3"/>
      <c r="AHA6" s="3"/>
      <c r="AHB6" s="3"/>
      <c r="AHC6" s="3"/>
      <c r="AHD6" s="3"/>
      <c r="AHE6" s="3"/>
      <c r="AHF6" s="3"/>
      <c r="AHG6" s="3"/>
      <c r="AHH6" s="3"/>
      <c r="AHI6" s="3"/>
      <c r="AHJ6" s="3"/>
      <c r="AHK6" s="3"/>
      <c r="AHL6" s="3"/>
      <c r="AHM6" s="3"/>
      <c r="AHN6" s="3"/>
      <c r="AHO6" s="3"/>
      <c r="AHP6" s="3"/>
      <c r="AHQ6" s="3"/>
      <c r="AHR6" s="3"/>
      <c r="AHS6" s="3"/>
      <c r="AHT6" s="3"/>
      <c r="AHU6" s="3"/>
      <c r="AHV6" s="3"/>
      <c r="AHW6" s="3"/>
      <c r="AHX6" s="3"/>
      <c r="AHY6" s="3"/>
      <c r="AHZ6" s="3"/>
      <c r="AIA6" s="3"/>
      <c r="AIB6" s="3"/>
      <c r="AIC6" s="3"/>
      <c r="AID6" s="3"/>
      <c r="AIE6" s="3"/>
      <c r="AIF6" s="3"/>
      <c r="AIG6" s="3"/>
      <c r="AIH6" s="3"/>
      <c r="AII6" s="3"/>
      <c r="AIJ6" s="3"/>
      <c r="AIK6" s="3"/>
      <c r="AIL6" s="3"/>
      <c r="AIM6" s="3"/>
      <c r="AIN6" s="3"/>
      <c r="AIO6" s="3"/>
      <c r="AIP6" s="3"/>
      <c r="AIQ6" s="3"/>
      <c r="AIR6" s="3"/>
      <c r="AIS6" s="3"/>
      <c r="AIT6" s="3"/>
      <c r="AIU6" s="3"/>
      <c r="AIV6" s="3"/>
      <c r="AIW6" s="3"/>
      <c r="AIX6" s="3"/>
      <c r="AIY6" s="3"/>
      <c r="AIZ6" s="3"/>
      <c r="AJA6" s="3"/>
      <c r="AJB6" s="3"/>
      <c r="AJC6" s="3"/>
      <c r="AJD6" s="3"/>
      <c r="AJE6" s="3"/>
      <c r="AJF6" s="3"/>
      <c r="AJG6" s="3"/>
      <c r="AJH6" s="3"/>
      <c r="AJI6" s="3"/>
      <c r="AJJ6" s="3"/>
      <c r="AJK6" s="3"/>
      <c r="AJL6" s="3"/>
      <c r="AJM6" s="3"/>
      <c r="AJN6" s="3"/>
      <c r="AJO6" s="3"/>
      <c r="AJP6" s="3"/>
      <c r="AJQ6" s="3"/>
      <c r="AJR6" s="3"/>
      <c r="AJS6" s="3"/>
      <c r="AJT6" s="3"/>
      <c r="AJU6" s="3"/>
      <c r="AJV6" s="3"/>
      <c r="AJW6" s="3"/>
      <c r="AJX6" s="3"/>
      <c r="AJY6" s="3"/>
      <c r="AJZ6" s="3"/>
      <c r="AKA6" s="3"/>
      <c r="AKB6" s="3"/>
      <c r="AKC6" s="3"/>
      <c r="AKD6" s="3"/>
      <c r="AKE6" s="3"/>
      <c r="AKF6" s="3"/>
      <c r="AKG6" s="3"/>
      <c r="AKH6" s="3"/>
      <c r="AKI6" s="3"/>
      <c r="AKJ6" s="3"/>
      <c r="AKK6" s="3"/>
      <c r="AKL6" s="3"/>
      <c r="AKM6" s="3"/>
      <c r="AKN6" s="3"/>
      <c r="AKO6" s="3"/>
      <c r="AKP6" s="3"/>
      <c r="AKQ6" s="3"/>
      <c r="AKR6" s="3"/>
      <c r="AKS6" s="3"/>
      <c r="AKT6" s="3"/>
      <c r="AKU6" s="3"/>
      <c r="AKV6" s="3"/>
      <c r="AKW6" s="3"/>
      <c r="AKX6" s="3"/>
      <c r="AKY6" s="3"/>
      <c r="AKZ6" s="3"/>
      <c r="ALA6" s="3"/>
      <c r="ALB6" s="3"/>
      <c r="ALC6" s="3"/>
      <c r="ALD6" s="3"/>
      <c r="ALE6" s="3"/>
      <c r="ALF6" s="3"/>
      <c r="ALG6" s="3"/>
      <c r="ALH6" s="3"/>
      <c r="ALI6" s="3"/>
      <c r="ALJ6" s="3"/>
      <c r="ALK6" s="3"/>
      <c r="ALL6" s="3"/>
      <c r="ALM6" s="3"/>
      <c r="ALN6" s="3"/>
      <c r="ALO6" s="3"/>
      <c r="ALP6" s="3"/>
      <c r="ALQ6" s="3"/>
      <c r="ALR6" s="3"/>
      <c r="ALS6" s="3"/>
      <c r="ALT6" s="3"/>
      <c r="ALU6" s="3"/>
      <c r="ALV6" s="3"/>
      <c r="ALW6" s="3"/>
      <c r="ALX6" s="3"/>
      <c r="ALY6" s="3"/>
      <c r="ALZ6" s="3"/>
      <c r="AMA6" s="3"/>
      <c r="AMB6" s="3"/>
      <c r="AMC6" s="3"/>
      <c r="AMD6" s="3"/>
      <c r="AME6" s="3"/>
      <c r="AMF6" s="3"/>
      <c r="AMG6" s="3"/>
      <c r="AMH6" s="3"/>
      <c r="AMI6" s="3"/>
      <c r="AMJ6" s="3"/>
      <c r="AMK6" s="3"/>
      <c r="AML6" s="3"/>
      <c r="AMM6" s="3"/>
      <c r="AMN6" s="3"/>
      <c r="AMO6" s="3"/>
      <c r="AMP6" s="3"/>
      <c r="AMQ6" s="3"/>
      <c r="AMR6" s="3"/>
      <c r="AMS6" s="3"/>
      <c r="AMT6" s="3"/>
      <c r="AMU6" s="3"/>
      <c r="AMV6" s="3"/>
      <c r="AMW6" s="3"/>
      <c r="AMX6" s="3"/>
      <c r="AMY6" s="3"/>
      <c r="AMZ6" s="3"/>
      <c r="ANA6" s="3"/>
      <c r="ANB6" s="3"/>
      <c r="ANC6" s="3"/>
      <c r="AND6" s="3"/>
      <c r="ANE6" s="3"/>
      <c r="ANF6" s="3"/>
      <c r="ANG6" s="3"/>
      <c r="ANH6" s="3"/>
      <c r="ANI6" s="3"/>
      <c r="ANJ6" s="3"/>
      <c r="ANK6" s="3"/>
      <c r="ANL6" s="3"/>
      <c r="ANM6" s="3"/>
      <c r="ANN6" s="3"/>
      <c r="ANO6" s="3"/>
      <c r="ANP6" s="3"/>
      <c r="ANQ6" s="3"/>
      <c r="ANR6" s="3"/>
      <c r="ANS6" s="3"/>
      <c r="ANT6" s="3"/>
      <c r="ANU6" s="3"/>
      <c r="ANV6" s="3"/>
      <c r="ANW6" s="3"/>
      <c r="ANX6" s="3"/>
      <c r="ANY6" s="3"/>
      <c r="ANZ6" s="3"/>
      <c r="AOA6" s="3"/>
      <c r="AOB6" s="3"/>
      <c r="AOC6" s="3"/>
      <c r="AOD6" s="3"/>
      <c r="AOE6" s="3"/>
      <c r="AOF6" s="3"/>
      <c r="AOG6" s="3"/>
      <c r="AOH6" s="3"/>
      <c r="AOI6" s="3"/>
      <c r="AOJ6" s="3"/>
      <c r="AOK6" s="3"/>
      <c r="AOL6" s="3"/>
      <c r="AOM6" s="3"/>
      <c r="AON6" s="3"/>
      <c r="AOO6" s="3"/>
      <c r="AOP6" s="3"/>
      <c r="AOQ6" s="3"/>
      <c r="AOR6" s="3"/>
      <c r="AOS6" s="3"/>
      <c r="AOT6" s="3"/>
      <c r="AOU6" s="3"/>
      <c r="AOV6" s="3"/>
      <c r="AOW6" s="3"/>
      <c r="AOX6" s="3"/>
      <c r="AOY6" s="3"/>
      <c r="AOZ6" s="3"/>
      <c r="APA6" s="3"/>
      <c r="APB6" s="3"/>
      <c r="APC6" s="3"/>
      <c r="APD6" s="3"/>
      <c r="APE6" s="3"/>
      <c r="APF6" s="3"/>
      <c r="APG6" s="3"/>
      <c r="APH6" s="3"/>
      <c r="API6" s="3"/>
      <c r="APJ6" s="3"/>
      <c r="APK6" s="3"/>
      <c r="APL6" s="3"/>
      <c r="APM6" s="3"/>
      <c r="APN6" s="3"/>
      <c r="APO6" s="3"/>
      <c r="APP6" s="3"/>
      <c r="APQ6" s="3"/>
      <c r="APR6" s="3"/>
      <c r="APS6" s="3"/>
      <c r="APT6" s="3"/>
      <c r="APU6" s="3"/>
      <c r="APV6" s="3"/>
      <c r="APW6" s="3"/>
      <c r="APX6" s="3"/>
      <c r="APY6" s="3"/>
      <c r="APZ6" s="3"/>
      <c r="AQA6" s="3"/>
      <c r="AQB6" s="3"/>
      <c r="AQC6" s="3"/>
      <c r="AQD6" s="3"/>
      <c r="AQE6" s="3"/>
      <c r="AQF6" s="3"/>
      <c r="AQG6" s="3"/>
      <c r="AQH6" s="3"/>
      <c r="AQI6" s="3"/>
      <c r="AQJ6" s="3"/>
      <c r="AQK6" s="3"/>
      <c r="AQL6" s="3"/>
      <c r="AQM6" s="3"/>
      <c r="AQN6" s="3"/>
      <c r="AQO6" s="3"/>
      <c r="AQP6" s="3"/>
      <c r="AQQ6" s="3"/>
      <c r="AQR6" s="3"/>
      <c r="AQS6" s="3"/>
      <c r="AQT6" s="3"/>
      <c r="AQU6" s="3"/>
      <c r="AQV6" s="3"/>
      <c r="AQW6" s="3"/>
      <c r="AQX6" s="3"/>
      <c r="AQY6" s="3"/>
      <c r="AQZ6" s="3"/>
      <c r="ARA6" s="3"/>
      <c r="ARB6" s="3"/>
      <c r="ARC6" s="3"/>
      <c r="ARD6" s="3"/>
      <c r="ARE6" s="3"/>
      <c r="ARF6" s="3"/>
      <c r="ARG6" s="3"/>
      <c r="ARH6" s="3"/>
      <c r="ARI6" s="3"/>
      <c r="ARJ6" s="3"/>
      <c r="ARK6" s="3"/>
      <c r="ARL6" s="3"/>
      <c r="ARM6" s="3"/>
      <c r="ARN6" s="3"/>
      <c r="ARO6" s="3"/>
      <c r="ARP6" s="3"/>
      <c r="ARQ6" s="3"/>
      <c r="ARR6" s="3"/>
      <c r="ARS6" s="3"/>
      <c r="ART6" s="3"/>
      <c r="ARU6" s="3"/>
      <c r="ARV6" s="3"/>
      <c r="ARW6" s="3"/>
      <c r="ARX6" s="3"/>
      <c r="ARY6" s="3"/>
      <c r="ARZ6" s="3"/>
      <c r="ASA6" s="3"/>
      <c r="ASB6" s="3"/>
      <c r="ASC6" s="3"/>
      <c r="ASD6" s="3"/>
      <c r="ASE6" s="3"/>
      <c r="ASF6" s="3"/>
      <c r="ASG6" s="3"/>
      <c r="ASH6" s="3"/>
      <c r="ASI6" s="3"/>
      <c r="ASJ6" s="3"/>
      <c r="ASK6" s="3"/>
      <c r="ASL6" s="3"/>
      <c r="ASM6" s="3"/>
      <c r="ASN6" s="3"/>
      <c r="ASO6" s="3"/>
      <c r="ASP6" s="3"/>
      <c r="ASQ6" s="3"/>
      <c r="ASR6" s="3"/>
      <c r="ASS6" s="3"/>
      <c r="AST6" s="3"/>
      <c r="ASU6" s="3"/>
      <c r="ASV6" s="3"/>
      <c r="ASW6" s="3"/>
      <c r="ASX6" s="3"/>
      <c r="ASY6" s="3"/>
      <c r="ASZ6" s="3"/>
      <c r="ATA6" s="3"/>
      <c r="ATB6" s="3"/>
      <c r="ATC6" s="3"/>
      <c r="ATD6" s="3"/>
      <c r="ATE6" s="3"/>
      <c r="ATF6" s="3"/>
      <c r="ATG6" s="3"/>
      <c r="ATH6" s="3"/>
      <c r="ATI6" s="3"/>
      <c r="ATJ6" s="3"/>
      <c r="ATK6" s="3"/>
      <c r="ATL6" s="3"/>
      <c r="ATM6" s="3"/>
      <c r="ATN6" s="3"/>
      <c r="ATO6" s="3"/>
      <c r="ATP6" s="3"/>
      <c r="ATQ6" s="3"/>
      <c r="ATR6" s="3"/>
      <c r="ATS6" s="3"/>
      <c r="ATT6" s="3"/>
      <c r="ATU6" s="3"/>
      <c r="ATV6" s="3"/>
      <c r="ATW6" s="3"/>
      <c r="ATX6" s="3"/>
      <c r="ATY6" s="3"/>
      <c r="ATZ6" s="3"/>
      <c r="AUA6" s="3"/>
      <c r="AUB6" s="3"/>
      <c r="AUC6" s="3"/>
      <c r="AUD6" s="3"/>
      <c r="AUE6" s="3"/>
      <c r="AUF6" s="3"/>
      <c r="AUG6" s="3"/>
      <c r="AUH6" s="3"/>
      <c r="AUI6" s="3"/>
      <c r="AUJ6" s="3"/>
      <c r="AUK6" s="3"/>
      <c r="AUL6" s="3"/>
      <c r="AUM6" s="3"/>
      <c r="AUN6" s="3"/>
      <c r="AUO6" s="3"/>
      <c r="AUP6" s="3"/>
      <c r="AUQ6" s="3"/>
      <c r="AUR6" s="3"/>
      <c r="AUS6" s="3"/>
      <c r="AUT6" s="3"/>
      <c r="AUU6" s="3"/>
      <c r="AUV6" s="3"/>
      <c r="AUW6" s="3"/>
      <c r="AUX6" s="3"/>
      <c r="AUY6" s="3"/>
      <c r="AUZ6" s="3"/>
      <c r="AVA6" s="3"/>
      <c r="AVB6" s="3"/>
      <c r="AVC6" s="3"/>
      <c r="AVD6" s="3"/>
      <c r="AVE6" s="3"/>
      <c r="AVF6" s="3"/>
      <c r="AVG6" s="3"/>
      <c r="AVH6" s="3"/>
      <c r="AVI6" s="3"/>
      <c r="AVJ6" s="3"/>
      <c r="AVK6" s="3"/>
      <c r="AVL6" s="3"/>
      <c r="AVM6" s="3"/>
      <c r="AVN6" s="3"/>
      <c r="AVO6" s="3"/>
      <c r="AVP6" s="3"/>
      <c r="AVQ6" s="3"/>
      <c r="AVR6" s="3"/>
      <c r="AVS6" s="3"/>
      <c r="AVT6" s="3"/>
      <c r="AVU6" s="3"/>
      <c r="AVV6" s="3"/>
      <c r="AVW6" s="3"/>
      <c r="AVX6" s="3"/>
      <c r="AVY6" s="3"/>
      <c r="AVZ6" s="3"/>
      <c r="AWA6" s="3"/>
      <c r="AWB6" s="3"/>
      <c r="AWC6" s="3"/>
      <c r="AWD6" s="3"/>
      <c r="AWE6" s="3"/>
      <c r="AWF6" s="3"/>
      <c r="AWG6" s="3"/>
      <c r="AWH6" s="3"/>
      <c r="AWI6" s="3"/>
      <c r="AWJ6" s="3"/>
      <c r="AWK6" s="3"/>
      <c r="AWL6" s="3"/>
      <c r="AWM6" s="3"/>
      <c r="AWN6" s="3"/>
      <c r="AWO6" s="3"/>
      <c r="AWP6" s="3"/>
      <c r="AWQ6" s="3"/>
      <c r="AWR6" s="3"/>
      <c r="AWS6" s="3"/>
      <c r="AWT6" s="3"/>
      <c r="AWU6" s="3"/>
      <c r="AWV6" s="3"/>
      <c r="AWW6" s="3"/>
      <c r="AWX6" s="3"/>
      <c r="AWY6" s="3"/>
      <c r="AWZ6" s="3"/>
      <c r="AXA6" s="3"/>
      <c r="AXB6" s="3"/>
      <c r="AXC6" s="3"/>
      <c r="AXD6" s="3"/>
      <c r="AXE6" s="3"/>
      <c r="AXF6" s="3"/>
      <c r="AXG6" s="3"/>
      <c r="AXH6" s="3"/>
      <c r="AXI6" s="3"/>
      <c r="AXJ6" s="3"/>
      <c r="AXK6" s="3"/>
      <c r="AXL6" s="3"/>
      <c r="AXM6" s="3"/>
      <c r="AXN6" s="3"/>
      <c r="AXO6" s="3"/>
      <c r="AXP6" s="3"/>
      <c r="AXQ6" s="3"/>
      <c r="AXR6" s="3"/>
      <c r="AXS6" s="3"/>
      <c r="AXT6" s="3"/>
      <c r="AXU6" s="3"/>
      <c r="AXV6" s="3"/>
      <c r="AXW6" s="3"/>
      <c r="AXX6" s="3"/>
      <c r="AXY6" s="3"/>
      <c r="AXZ6" s="3"/>
      <c r="AYA6" s="3"/>
      <c r="AYB6" s="3"/>
      <c r="AYC6" s="3"/>
      <c r="AYD6" s="3"/>
      <c r="AYE6" s="3"/>
      <c r="AYF6" s="3"/>
      <c r="AYG6" s="3"/>
      <c r="AYH6" s="3"/>
      <c r="AYI6" s="3"/>
      <c r="AYJ6" s="3"/>
      <c r="AYK6" s="3"/>
      <c r="AYL6" s="3"/>
      <c r="AYM6" s="3"/>
      <c r="AYN6" s="3"/>
      <c r="AYO6" s="3"/>
      <c r="AYP6" s="3"/>
      <c r="AYQ6" s="3"/>
      <c r="AYR6" s="3"/>
      <c r="AYS6" s="3"/>
      <c r="AYT6" s="3"/>
      <c r="AYU6" s="3"/>
      <c r="AYV6" s="3"/>
      <c r="AYW6" s="3"/>
      <c r="AYX6" s="3"/>
      <c r="AYY6" s="3"/>
      <c r="AYZ6" s="3"/>
      <c r="AZA6" s="3"/>
      <c r="AZB6" s="3"/>
      <c r="AZC6" s="3"/>
      <c r="AZD6" s="3"/>
      <c r="AZE6" s="3"/>
      <c r="AZF6" s="3"/>
      <c r="AZG6" s="3"/>
      <c r="AZH6" s="3"/>
      <c r="AZI6" s="3"/>
      <c r="AZJ6" s="3"/>
      <c r="AZK6" s="3"/>
      <c r="AZL6" s="3"/>
      <c r="AZM6" s="3"/>
      <c r="AZN6" s="3"/>
      <c r="AZO6" s="3"/>
      <c r="AZP6" s="3"/>
      <c r="AZQ6" s="3"/>
      <c r="AZR6" s="3"/>
      <c r="AZS6" s="3"/>
      <c r="AZT6" s="3"/>
      <c r="AZU6" s="3"/>
      <c r="AZV6" s="3"/>
      <c r="AZW6" s="3"/>
      <c r="AZX6" s="3"/>
      <c r="AZY6" s="3"/>
      <c r="AZZ6" s="3"/>
      <c r="BAA6" s="3"/>
      <c r="BAB6" s="3"/>
      <c r="BAC6" s="3"/>
      <c r="BAD6" s="3"/>
      <c r="BAE6" s="3"/>
      <c r="BAF6" s="3"/>
      <c r="BAG6" s="3"/>
      <c r="BAH6" s="3"/>
      <c r="BAI6" s="3"/>
      <c r="BAJ6" s="3"/>
      <c r="BAK6" s="3"/>
      <c r="BAL6" s="3"/>
      <c r="BAM6" s="3"/>
      <c r="BAN6" s="3"/>
      <c r="BAO6" s="3"/>
      <c r="BAP6" s="3"/>
      <c r="BAQ6" s="3"/>
      <c r="BAR6" s="3"/>
      <c r="BAS6" s="3"/>
      <c r="BAT6" s="3"/>
      <c r="BAU6" s="3"/>
      <c r="BAV6" s="3"/>
      <c r="BAW6" s="3"/>
      <c r="BAX6" s="3"/>
      <c r="BAY6" s="3"/>
      <c r="BAZ6" s="3"/>
      <c r="BBA6" s="3"/>
      <c r="BBB6" s="3"/>
      <c r="BBC6" s="3"/>
      <c r="BBD6" s="3"/>
      <c r="BBE6" s="3"/>
      <c r="BBF6" s="3"/>
      <c r="BBG6" s="3"/>
      <c r="BBH6" s="3"/>
      <c r="BBI6" s="3"/>
      <c r="BBJ6" s="3"/>
      <c r="BBK6" s="3"/>
      <c r="BBL6" s="3"/>
      <c r="BBM6" s="3"/>
      <c r="BBN6" s="3"/>
      <c r="BBO6" s="3"/>
      <c r="BBP6" s="3"/>
      <c r="BBQ6" s="3"/>
      <c r="BBR6" s="3"/>
      <c r="BBS6" s="3"/>
      <c r="BBT6" s="3"/>
      <c r="BBU6" s="3"/>
      <c r="BBV6" s="3"/>
      <c r="BBW6" s="3"/>
      <c r="BBX6" s="3"/>
      <c r="BBY6" s="3"/>
      <c r="BBZ6" s="3"/>
      <c r="BCA6" s="3"/>
      <c r="BCB6" s="3"/>
      <c r="BCC6" s="3"/>
      <c r="BCD6" s="3"/>
      <c r="BCE6" s="3"/>
      <c r="BCF6" s="3"/>
      <c r="BCG6" s="3"/>
      <c r="BCH6" s="3"/>
      <c r="BCI6" s="3"/>
      <c r="BCJ6" s="3"/>
      <c r="BCK6" s="3"/>
      <c r="BCL6" s="3"/>
      <c r="BCM6" s="3"/>
      <c r="BCN6" s="3"/>
      <c r="BCO6" s="3"/>
      <c r="BCP6" s="3"/>
      <c r="BCQ6" s="3"/>
      <c r="BCR6" s="3"/>
      <c r="BCS6" s="3"/>
      <c r="BCT6" s="3"/>
      <c r="BCU6" s="3"/>
      <c r="BCV6" s="3"/>
      <c r="BCW6" s="3"/>
      <c r="BCX6" s="3"/>
      <c r="BCY6" s="3"/>
      <c r="BCZ6" s="3"/>
      <c r="BDA6" s="3"/>
      <c r="BDB6" s="3"/>
      <c r="BDC6" s="3"/>
      <c r="BDD6" s="3"/>
      <c r="BDE6" s="3"/>
      <c r="BDF6" s="3"/>
      <c r="BDG6" s="3"/>
      <c r="BDH6" s="3"/>
      <c r="BDI6" s="3"/>
      <c r="BDJ6" s="3"/>
      <c r="BDK6" s="3"/>
      <c r="BDL6" s="3"/>
      <c r="BDM6" s="3"/>
      <c r="BDN6" s="3"/>
      <c r="BDO6" s="3"/>
      <c r="BDP6" s="3"/>
      <c r="BDQ6" s="3"/>
      <c r="BDR6" s="3"/>
      <c r="BDS6" s="3"/>
      <c r="BDT6" s="3"/>
      <c r="BDU6" s="3"/>
      <c r="BDV6" s="3"/>
      <c r="BDW6" s="3"/>
      <c r="BDX6" s="3"/>
      <c r="BDY6" s="3"/>
      <c r="BDZ6" s="3"/>
      <c r="BEA6" s="3"/>
      <c r="BEB6" s="3"/>
      <c r="BEC6" s="3"/>
      <c r="BED6" s="3"/>
      <c r="BEE6" s="3"/>
      <c r="BEF6" s="3"/>
      <c r="BEG6" s="3"/>
      <c r="BEH6" s="3"/>
      <c r="BEI6" s="3"/>
      <c r="BEJ6" s="3"/>
      <c r="BEK6" s="3"/>
      <c r="BEL6" s="3"/>
      <c r="BEM6" s="3"/>
      <c r="BEN6" s="3"/>
      <c r="BEO6" s="3"/>
      <c r="BEP6" s="3"/>
      <c r="BEQ6" s="3"/>
      <c r="BER6" s="3"/>
      <c r="BES6" s="3"/>
      <c r="BET6" s="3"/>
      <c r="BEU6" s="3"/>
      <c r="BEV6" s="3"/>
      <c r="BEW6" s="3"/>
      <c r="BEX6" s="3"/>
      <c r="BEY6" s="3"/>
      <c r="BEZ6" s="3"/>
      <c r="BFA6" s="3"/>
      <c r="BFB6" s="3"/>
      <c r="BFC6" s="3"/>
      <c r="BFD6" s="3"/>
      <c r="BFE6" s="3"/>
      <c r="BFF6" s="3"/>
      <c r="BFG6" s="3"/>
      <c r="BFH6" s="3"/>
      <c r="BFI6" s="3"/>
      <c r="BFJ6" s="3"/>
      <c r="BFK6" s="3"/>
      <c r="BFL6" s="3"/>
      <c r="BFM6" s="3"/>
      <c r="BFN6" s="3"/>
      <c r="BFO6" s="3"/>
      <c r="BFP6" s="3"/>
      <c r="BFQ6" s="3"/>
      <c r="BFR6" s="3"/>
      <c r="BFS6" s="3"/>
      <c r="BFT6" s="3"/>
      <c r="BFU6" s="3"/>
      <c r="BFV6" s="3"/>
      <c r="BFW6" s="3"/>
      <c r="BFX6" s="3"/>
      <c r="BFY6" s="3"/>
      <c r="BFZ6" s="3"/>
      <c r="BGA6" s="3"/>
      <c r="BGB6" s="3"/>
      <c r="BGC6" s="3"/>
      <c r="BGD6" s="3"/>
      <c r="BGE6" s="3"/>
      <c r="BGF6" s="3"/>
      <c r="BGG6" s="3"/>
      <c r="BGH6" s="3"/>
      <c r="BGI6" s="3"/>
      <c r="BGJ6" s="3"/>
      <c r="BGK6" s="3"/>
      <c r="BGL6" s="3"/>
      <c r="BGM6" s="3"/>
      <c r="BGN6" s="3"/>
      <c r="BGO6" s="3"/>
      <c r="BGP6" s="3"/>
      <c r="BGQ6" s="3"/>
      <c r="BGR6" s="3"/>
      <c r="BGS6" s="3"/>
      <c r="BGT6" s="3"/>
      <c r="BGU6" s="3"/>
      <c r="BGV6" s="3"/>
      <c r="BGW6" s="3"/>
      <c r="BGX6" s="3"/>
      <c r="BGY6" s="3"/>
      <c r="BGZ6" s="3"/>
      <c r="BHA6" s="3"/>
      <c r="BHB6" s="3"/>
      <c r="BHC6" s="3"/>
      <c r="BHD6" s="3"/>
      <c r="BHE6" s="3"/>
      <c r="BHF6" s="3"/>
      <c r="BHG6" s="3"/>
      <c r="BHH6" s="3"/>
      <c r="BHI6" s="3"/>
      <c r="BHJ6" s="3"/>
      <c r="BHK6" s="3"/>
      <c r="BHL6" s="3"/>
      <c r="BHM6" s="3"/>
      <c r="BHN6" s="3"/>
      <c r="BHO6" s="3"/>
      <c r="BHP6" s="3"/>
      <c r="BHQ6" s="3"/>
      <c r="BHR6" s="3"/>
      <c r="BHS6" s="3"/>
      <c r="BHT6" s="3"/>
      <c r="BHU6" s="3"/>
      <c r="BHV6" s="3"/>
      <c r="BHW6" s="3"/>
      <c r="BHX6" s="3"/>
      <c r="BHY6" s="3"/>
      <c r="BHZ6" s="3"/>
      <c r="BIA6" s="3"/>
      <c r="BIB6" s="3"/>
      <c r="BIC6" s="3"/>
      <c r="BID6" s="3"/>
      <c r="BIE6" s="3"/>
      <c r="BIF6" s="3"/>
      <c r="BIG6" s="3"/>
      <c r="BIH6" s="3"/>
      <c r="BII6" s="3"/>
      <c r="BIJ6" s="3"/>
      <c r="BIK6" s="3"/>
      <c r="BIL6" s="3"/>
      <c r="BIM6" s="3"/>
      <c r="BIN6" s="3"/>
      <c r="BIO6" s="3"/>
      <c r="BIP6" s="3"/>
      <c r="BIQ6" s="3"/>
      <c r="BIR6" s="3"/>
      <c r="BIS6" s="3"/>
      <c r="BIT6" s="3"/>
      <c r="BIU6" s="3"/>
      <c r="BIV6" s="3"/>
      <c r="BIW6" s="3"/>
      <c r="BIX6" s="3"/>
      <c r="BIY6" s="3"/>
      <c r="BIZ6" s="3"/>
      <c r="BJA6" s="3"/>
      <c r="BJB6" s="3"/>
      <c r="BJC6" s="3"/>
      <c r="BJD6" s="3"/>
      <c r="BJE6" s="3"/>
      <c r="BJF6" s="3"/>
      <c r="BJG6" s="3"/>
      <c r="BJH6" s="3"/>
      <c r="BJI6" s="3"/>
      <c r="BJJ6" s="3"/>
      <c r="BJK6" s="3"/>
      <c r="BJL6" s="3"/>
      <c r="BJM6" s="3"/>
      <c r="BJN6" s="3"/>
      <c r="BJO6" s="3"/>
      <c r="BJP6" s="3"/>
      <c r="BJQ6" s="3"/>
      <c r="BJR6" s="3"/>
      <c r="BJS6" s="3"/>
      <c r="BJT6" s="3"/>
      <c r="BJU6" s="3"/>
      <c r="BJV6" s="3"/>
      <c r="BJW6" s="3"/>
      <c r="BJX6" s="3"/>
      <c r="BJY6" s="3"/>
      <c r="BJZ6" s="3"/>
      <c r="BKA6" s="3"/>
      <c r="BKB6" s="3"/>
      <c r="BKC6" s="3"/>
      <c r="BKD6" s="3"/>
      <c r="BKE6" s="3"/>
      <c r="BKF6" s="3"/>
      <c r="BKG6" s="3"/>
      <c r="BKH6" s="3"/>
      <c r="BKI6" s="3"/>
      <c r="BKJ6" s="3"/>
      <c r="BKK6" s="3"/>
      <c r="BKL6" s="3"/>
      <c r="BKM6" s="3"/>
      <c r="BKN6" s="3"/>
      <c r="BKO6" s="3"/>
      <c r="BKP6" s="3"/>
      <c r="BKQ6" s="3"/>
      <c r="BKR6" s="3"/>
      <c r="BKS6" s="3"/>
      <c r="BKT6" s="3"/>
      <c r="BKU6" s="3"/>
      <c r="BKV6" s="3"/>
      <c r="BKW6" s="3"/>
      <c r="BKX6" s="3"/>
      <c r="BKY6" s="3"/>
      <c r="BKZ6" s="3"/>
      <c r="BLA6" s="3"/>
      <c r="BLB6" s="3"/>
      <c r="BLC6" s="3"/>
      <c r="BLD6" s="3"/>
      <c r="BLE6" s="3"/>
      <c r="BLF6" s="3"/>
      <c r="BLG6" s="3"/>
      <c r="BLH6" s="3"/>
      <c r="BLI6" s="3"/>
      <c r="BLJ6" s="3"/>
      <c r="BLK6" s="3"/>
      <c r="BLL6" s="3"/>
      <c r="BLM6" s="3"/>
      <c r="BLN6" s="3"/>
      <c r="BLO6" s="3"/>
      <c r="BLP6" s="3"/>
      <c r="BLQ6" s="3"/>
      <c r="BLR6" s="3"/>
      <c r="BLS6" s="3"/>
      <c r="BLT6" s="3"/>
      <c r="BLU6" s="3"/>
      <c r="BLV6" s="3"/>
      <c r="BLW6" s="3"/>
      <c r="BLX6" s="3"/>
      <c r="BLY6" s="3"/>
      <c r="BLZ6" s="3"/>
      <c r="BMA6" s="3"/>
      <c r="BMB6" s="3"/>
      <c r="BMC6" s="3"/>
      <c r="BMD6" s="3"/>
      <c r="BME6" s="3"/>
      <c r="BMF6" s="3"/>
      <c r="BMG6" s="3"/>
      <c r="BMH6" s="3"/>
      <c r="BMI6" s="3"/>
      <c r="BMJ6" s="3"/>
      <c r="BMK6" s="3"/>
      <c r="BML6" s="3"/>
      <c r="BMM6" s="3"/>
      <c r="BMN6" s="3"/>
      <c r="BMO6" s="3"/>
      <c r="BMP6" s="3"/>
      <c r="BMQ6" s="3"/>
      <c r="BMR6" s="3"/>
      <c r="BMS6" s="3"/>
      <c r="BMT6" s="3"/>
      <c r="BMU6" s="3"/>
      <c r="BMV6" s="3"/>
      <c r="BMW6" s="3"/>
      <c r="BMX6" s="3"/>
      <c r="BMY6" s="3"/>
      <c r="BMZ6" s="3"/>
      <c r="BNA6" s="3"/>
      <c r="BNB6" s="3"/>
      <c r="BNC6" s="3"/>
      <c r="BND6" s="3"/>
      <c r="BNE6" s="3"/>
      <c r="BNF6" s="3"/>
      <c r="BNG6" s="3"/>
      <c r="BNH6" s="3"/>
      <c r="BNI6" s="3"/>
      <c r="BNJ6" s="3"/>
      <c r="BNK6" s="3"/>
      <c r="BNL6" s="3"/>
      <c r="BNM6" s="3"/>
      <c r="BNN6" s="3"/>
      <c r="BNO6" s="3"/>
      <c r="BNP6" s="3"/>
      <c r="BNQ6" s="3"/>
      <c r="BNR6" s="3"/>
      <c r="BNS6" s="3"/>
      <c r="BNT6" s="3"/>
      <c r="BNU6" s="3"/>
      <c r="BNV6" s="3"/>
      <c r="BNW6" s="3"/>
      <c r="BNX6" s="3"/>
      <c r="BNY6" s="3"/>
      <c r="BNZ6" s="3"/>
      <c r="BOA6" s="3"/>
      <c r="BOB6" s="3"/>
      <c r="BOC6" s="3"/>
      <c r="BOD6" s="3"/>
      <c r="BOE6" s="3"/>
      <c r="BOF6" s="3"/>
      <c r="BOG6" s="3"/>
      <c r="BOH6" s="3"/>
      <c r="BOI6" s="3"/>
      <c r="BOJ6" s="3"/>
      <c r="BOK6" s="3"/>
      <c r="BOL6" s="3"/>
      <c r="BOM6" s="3"/>
      <c r="BON6" s="3"/>
      <c r="BOO6" s="3"/>
      <c r="BOP6" s="3"/>
      <c r="BOQ6" s="3"/>
      <c r="BOR6" s="3"/>
      <c r="BOS6" s="3"/>
      <c r="BOT6" s="3"/>
      <c r="BOU6" s="3"/>
      <c r="BOV6" s="3"/>
      <c r="BOW6" s="3"/>
      <c r="BOX6" s="3"/>
      <c r="BOY6" s="3"/>
      <c r="BOZ6" s="3"/>
      <c r="BPA6" s="3"/>
      <c r="BPB6" s="3"/>
      <c r="BPC6" s="3"/>
      <c r="BPD6" s="3"/>
      <c r="BPE6" s="3"/>
      <c r="BPF6" s="3"/>
      <c r="BPG6" s="3"/>
      <c r="BPH6" s="3"/>
      <c r="BPI6" s="3"/>
      <c r="BPJ6" s="3"/>
      <c r="BPK6" s="3"/>
      <c r="BPL6" s="3"/>
      <c r="BPM6" s="3"/>
      <c r="BPN6" s="3"/>
      <c r="BPO6" s="3"/>
      <c r="BPP6" s="3"/>
      <c r="BPQ6" s="3"/>
      <c r="BPR6" s="3"/>
      <c r="BPS6" s="3"/>
      <c r="BPT6" s="3"/>
      <c r="BPU6" s="3"/>
      <c r="BPV6" s="3"/>
      <c r="BPW6" s="3"/>
      <c r="BPX6" s="3"/>
      <c r="BPY6" s="3"/>
      <c r="BPZ6" s="3"/>
      <c r="BQA6" s="3"/>
      <c r="BQB6" s="3"/>
      <c r="BQC6" s="3"/>
      <c r="BQD6" s="3"/>
      <c r="BQE6" s="3"/>
      <c r="BQF6" s="3"/>
      <c r="BQG6" s="3"/>
      <c r="BQH6" s="3"/>
      <c r="BQI6" s="3"/>
      <c r="BQJ6" s="3"/>
      <c r="BQK6" s="3"/>
      <c r="BQL6" s="3"/>
      <c r="BQM6" s="3"/>
      <c r="BQN6" s="3"/>
      <c r="BQO6" s="3"/>
      <c r="BQP6" s="3"/>
      <c r="BQQ6" s="3"/>
      <c r="BQR6" s="3"/>
      <c r="BQS6" s="3"/>
      <c r="BQT6" s="3"/>
      <c r="BQU6" s="3"/>
      <c r="BQV6" s="3"/>
      <c r="BQW6" s="3"/>
      <c r="BQX6" s="3"/>
      <c r="BQY6" s="3"/>
      <c r="BQZ6" s="3"/>
      <c r="BRA6" s="3"/>
      <c r="BRB6" s="3"/>
      <c r="BRC6" s="3"/>
      <c r="BRD6" s="3"/>
      <c r="BRE6" s="3"/>
      <c r="BRF6" s="3"/>
      <c r="BRG6" s="3"/>
      <c r="BRH6" s="3"/>
      <c r="BRI6" s="3"/>
      <c r="BRJ6" s="3"/>
      <c r="BRK6" s="3"/>
      <c r="BRL6" s="3"/>
      <c r="BRM6" s="3"/>
      <c r="BRN6" s="3"/>
      <c r="BRO6" s="3"/>
      <c r="BRP6" s="3"/>
      <c r="BRQ6" s="3"/>
      <c r="BRR6" s="3"/>
      <c r="BRS6" s="3"/>
      <c r="BRT6" s="3"/>
      <c r="BRU6" s="3"/>
      <c r="BRV6" s="3"/>
      <c r="BRW6" s="3"/>
      <c r="BRX6" s="3"/>
      <c r="BRY6" s="3"/>
      <c r="BRZ6" s="3"/>
      <c r="BSA6" s="3"/>
      <c r="BSB6" s="3"/>
      <c r="BSC6" s="3"/>
      <c r="BSD6" s="3"/>
      <c r="BSE6" s="3"/>
      <c r="BSF6" s="3"/>
      <c r="BSG6" s="3"/>
      <c r="BSH6" s="3"/>
      <c r="BSI6" s="3"/>
      <c r="BSJ6" s="3"/>
      <c r="BSK6" s="3"/>
      <c r="BSL6" s="3"/>
      <c r="BSM6" s="3"/>
      <c r="BSN6" s="3"/>
      <c r="BSO6" s="3"/>
      <c r="BSP6" s="3"/>
      <c r="BSQ6" s="3"/>
      <c r="BSR6" s="3"/>
      <c r="BSS6" s="3"/>
      <c r="BST6" s="3"/>
      <c r="BSU6" s="3"/>
      <c r="BSV6" s="3"/>
      <c r="BSW6" s="3"/>
      <c r="BSX6" s="3"/>
      <c r="BSY6" s="3"/>
      <c r="BSZ6" s="3"/>
      <c r="BTA6" s="3"/>
      <c r="BTB6" s="3"/>
      <c r="BTC6" s="3"/>
      <c r="BTD6" s="3"/>
      <c r="BTE6" s="3"/>
      <c r="BTF6" s="3"/>
      <c r="BTG6" s="3"/>
      <c r="BTH6" s="3"/>
      <c r="BTI6" s="3"/>
      <c r="BTJ6" s="3"/>
      <c r="BTK6" s="3"/>
      <c r="BTL6" s="3"/>
      <c r="BTM6" s="3"/>
      <c r="BTN6" s="3"/>
      <c r="BTO6" s="3"/>
      <c r="BTP6" s="3"/>
      <c r="BTQ6" s="3"/>
      <c r="BTR6" s="3"/>
      <c r="BTS6" s="3"/>
      <c r="BTT6" s="3"/>
      <c r="BTU6" s="3"/>
      <c r="BTV6" s="3"/>
      <c r="BTW6" s="3"/>
      <c r="BTX6" s="3"/>
      <c r="BTY6" s="3"/>
      <c r="BTZ6" s="3"/>
      <c r="BUA6" s="3"/>
      <c r="BUB6" s="3"/>
      <c r="BUC6" s="3"/>
      <c r="BUD6" s="3"/>
      <c r="BUE6" s="3"/>
      <c r="BUF6" s="3"/>
      <c r="BUG6" s="3"/>
      <c r="BUH6" s="3"/>
      <c r="BUI6" s="3"/>
      <c r="BUJ6" s="3"/>
      <c r="BUK6" s="3"/>
      <c r="BUL6" s="3"/>
      <c r="BUM6" s="3"/>
      <c r="BUN6" s="3"/>
      <c r="BUO6" s="3"/>
      <c r="BUP6" s="3"/>
      <c r="BUQ6" s="3"/>
      <c r="BUR6" s="3"/>
      <c r="BUS6" s="3"/>
      <c r="BUT6" s="3"/>
      <c r="BUU6" s="3"/>
      <c r="BUV6" s="3"/>
      <c r="BUW6" s="3"/>
      <c r="BUX6" s="3"/>
      <c r="BUY6" s="3"/>
      <c r="BUZ6" s="3"/>
      <c r="BVA6" s="3"/>
      <c r="BVB6" s="3"/>
      <c r="BVC6" s="3"/>
      <c r="BVD6" s="3"/>
      <c r="BVE6" s="3"/>
      <c r="BVF6" s="3"/>
      <c r="BVG6" s="3"/>
      <c r="BVH6" s="3"/>
      <c r="BVI6" s="3"/>
      <c r="BVJ6" s="3"/>
      <c r="BVK6" s="3"/>
      <c r="BVL6" s="3"/>
      <c r="BVM6" s="3"/>
      <c r="BVN6" s="3"/>
      <c r="BVO6" s="3"/>
      <c r="BVP6" s="3"/>
      <c r="BVQ6" s="3"/>
      <c r="BVR6" s="3"/>
      <c r="BVS6" s="3"/>
      <c r="BVT6" s="3"/>
      <c r="BVU6" s="3"/>
      <c r="BVV6" s="3"/>
      <c r="BVW6" s="3"/>
      <c r="BVX6" s="3"/>
      <c r="BVY6" s="3"/>
      <c r="BVZ6" s="3"/>
      <c r="BWA6" s="3"/>
      <c r="BWB6" s="3"/>
      <c r="BWC6" s="3"/>
      <c r="BWD6" s="3"/>
      <c r="BWE6" s="3"/>
      <c r="BWF6" s="3"/>
      <c r="BWG6" s="3"/>
      <c r="BWH6" s="3"/>
      <c r="BWI6" s="3"/>
      <c r="BWJ6" s="3"/>
      <c r="BWK6" s="3"/>
      <c r="BWL6" s="3"/>
      <c r="BWM6" s="3"/>
      <c r="BWN6" s="3"/>
      <c r="BWO6" s="3"/>
      <c r="BWP6" s="3"/>
      <c r="BWQ6" s="3"/>
      <c r="BWR6" s="3"/>
      <c r="BWS6" s="3"/>
      <c r="BWT6" s="3"/>
      <c r="BWU6" s="3"/>
      <c r="BWV6" s="3"/>
      <c r="BWW6" s="3"/>
      <c r="BWX6" s="3"/>
      <c r="BWY6" s="3"/>
      <c r="BWZ6" s="3"/>
      <c r="BXA6" s="3"/>
      <c r="BXB6" s="3"/>
      <c r="BXC6" s="3"/>
      <c r="BXD6" s="3"/>
      <c r="BXE6" s="3"/>
      <c r="BXF6" s="3"/>
      <c r="BXG6" s="3"/>
      <c r="BXH6" s="3"/>
      <c r="BXI6" s="3"/>
      <c r="BXJ6" s="3"/>
      <c r="BXK6" s="3"/>
      <c r="BXL6" s="3"/>
      <c r="BXM6" s="3"/>
      <c r="BXN6" s="3"/>
      <c r="BXO6" s="3"/>
      <c r="BXP6" s="3"/>
      <c r="BXQ6" s="3"/>
      <c r="BXR6" s="3"/>
      <c r="BXS6" s="3"/>
      <c r="BXT6" s="3"/>
      <c r="BXU6" s="3"/>
      <c r="BXV6" s="3"/>
      <c r="BXW6" s="3"/>
      <c r="BXX6" s="3"/>
      <c r="BXY6" s="3"/>
      <c r="BXZ6" s="3"/>
      <c r="BYA6" s="3"/>
      <c r="BYB6" s="3"/>
      <c r="BYC6" s="3"/>
      <c r="BYD6" s="3"/>
      <c r="BYE6" s="3"/>
      <c r="BYF6" s="3"/>
      <c r="BYG6" s="3"/>
      <c r="BYH6" s="3"/>
      <c r="BYI6" s="3"/>
      <c r="BYJ6" s="3"/>
      <c r="BYK6" s="3"/>
      <c r="BYL6" s="3"/>
      <c r="BYM6" s="3"/>
      <c r="BYN6" s="3"/>
      <c r="BYO6" s="3"/>
      <c r="BYP6" s="3"/>
      <c r="BYQ6" s="3"/>
      <c r="BYR6" s="3"/>
      <c r="BYS6" s="3"/>
      <c r="BYT6" s="3"/>
      <c r="BYU6" s="3"/>
      <c r="BYV6" s="3"/>
      <c r="BYW6" s="3"/>
      <c r="BYX6" s="3"/>
      <c r="BYY6" s="3"/>
      <c r="BYZ6" s="3"/>
      <c r="BZA6" s="3"/>
      <c r="BZB6" s="3"/>
      <c r="BZC6" s="3"/>
      <c r="BZD6" s="3"/>
      <c r="BZE6" s="3"/>
      <c r="BZF6" s="3"/>
      <c r="BZG6" s="3"/>
      <c r="BZH6" s="3"/>
      <c r="BZI6" s="3"/>
      <c r="BZJ6" s="3"/>
      <c r="BZK6" s="3"/>
      <c r="BZL6" s="3"/>
      <c r="BZM6" s="3"/>
      <c r="BZN6" s="3"/>
      <c r="BZO6" s="3"/>
      <c r="BZP6" s="3"/>
      <c r="BZQ6" s="3"/>
      <c r="BZR6" s="3"/>
      <c r="BZS6" s="3"/>
      <c r="BZT6" s="3"/>
      <c r="BZU6" s="3"/>
      <c r="BZV6" s="3"/>
      <c r="BZW6" s="3"/>
      <c r="BZX6" s="3"/>
      <c r="BZY6" s="3"/>
      <c r="BZZ6" s="3"/>
      <c r="CAA6" s="3"/>
      <c r="CAB6" s="3"/>
      <c r="CAC6" s="3"/>
      <c r="CAD6" s="3"/>
      <c r="CAE6" s="3"/>
      <c r="CAF6" s="3"/>
      <c r="CAG6" s="3"/>
      <c r="CAH6" s="3"/>
      <c r="CAI6" s="3"/>
      <c r="CAJ6" s="3"/>
      <c r="CAK6" s="3"/>
      <c r="CAL6" s="3"/>
      <c r="CAM6" s="3"/>
      <c r="CAN6" s="3"/>
      <c r="CAO6" s="3"/>
      <c r="CAP6" s="3"/>
      <c r="CAQ6" s="3"/>
      <c r="CAR6" s="3"/>
      <c r="CAS6" s="3"/>
      <c r="CAT6" s="3"/>
      <c r="CAU6" s="3"/>
      <c r="CAV6" s="3"/>
      <c r="CAW6" s="3"/>
      <c r="CAX6" s="3"/>
      <c r="CAY6" s="3"/>
      <c r="CAZ6" s="3"/>
      <c r="CBA6" s="3"/>
      <c r="CBB6" s="3"/>
      <c r="CBC6" s="3"/>
      <c r="CBD6" s="3"/>
      <c r="CBE6" s="3"/>
      <c r="CBF6" s="3"/>
      <c r="CBG6" s="3"/>
      <c r="CBH6" s="3"/>
      <c r="CBI6" s="3"/>
      <c r="CBJ6" s="3"/>
      <c r="CBK6" s="3"/>
      <c r="CBL6" s="3"/>
      <c r="CBM6" s="3"/>
      <c r="CBN6" s="3"/>
      <c r="CBO6" s="3"/>
      <c r="CBP6" s="3"/>
      <c r="CBQ6" s="3"/>
      <c r="CBR6" s="3"/>
      <c r="CBS6" s="3"/>
      <c r="CBT6" s="3"/>
      <c r="CBU6" s="3"/>
      <c r="CBV6" s="3"/>
      <c r="CBW6" s="3"/>
      <c r="CBX6" s="3"/>
      <c r="CBY6" s="3"/>
      <c r="CBZ6" s="3"/>
      <c r="CCA6" s="3"/>
      <c r="CCB6" s="3"/>
      <c r="CCC6" s="3"/>
      <c r="CCD6" s="3"/>
      <c r="CCE6" s="3"/>
      <c r="CCF6" s="3"/>
      <c r="CCG6" s="3"/>
      <c r="CCH6" s="3"/>
      <c r="CCI6" s="3"/>
      <c r="CCJ6" s="3"/>
      <c r="CCK6" s="3"/>
      <c r="CCL6" s="3"/>
      <c r="CCM6" s="3"/>
      <c r="CCN6" s="3"/>
      <c r="CCO6" s="3"/>
      <c r="CCP6" s="3"/>
      <c r="CCQ6" s="3"/>
      <c r="CCR6" s="3"/>
      <c r="CCS6" s="3"/>
      <c r="CCT6" s="3"/>
      <c r="CCU6" s="3"/>
      <c r="CCV6" s="3"/>
      <c r="CCW6" s="3"/>
      <c r="CCX6" s="3"/>
      <c r="CCY6" s="3"/>
      <c r="CCZ6" s="3"/>
      <c r="CDA6" s="3"/>
      <c r="CDB6" s="3"/>
      <c r="CDC6" s="3"/>
      <c r="CDD6" s="3"/>
      <c r="CDE6" s="3"/>
      <c r="CDF6" s="3"/>
      <c r="CDG6" s="3"/>
      <c r="CDH6" s="3"/>
      <c r="CDI6" s="3"/>
      <c r="CDJ6" s="3"/>
      <c r="CDK6" s="3"/>
      <c r="CDL6" s="3"/>
      <c r="CDM6" s="3"/>
      <c r="CDN6" s="3"/>
      <c r="CDO6" s="3"/>
      <c r="CDP6" s="3"/>
      <c r="CDQ6" s="3"/>
      <c r="CDR6" s="3"/>
      <c r="CDS6" s="3"/>
      <c r="CDT6" s="3"/>
      <c r="CDU6" s="3"/>
      <c r="CDV6" s="3"/>
      <c r="CDW6" s="3"/>
      <c r="CDX6" s="3"/>
      <c r="CDY6" s="3"/>
      <c r="CDZ6" s="3"/>
      <c r="CEA6" s="3"/>
      <c r="CEB6" s="3"/>
      <c r="CEC6" s="3"/>
      <c r="CED6" s="3"/>
      <c r="CEE6" s="3"/>
      <c r="CEF6" s="3"/>
      <c r="CEG6" s="3"/>
      <c r="CEH6" s="3"/>
      <c r="CEI6" s="3"/>
      <c r="CEJ6" s="3"/>
      <c r="CEK6" s="3"/>
      <c r="CEL6" s="3"/>
      <c r="CEM6" s="3"/>
      <c r="CEN6" s="3"/>
      <c r="CEO6" s="3"/>
      <c r="CEP6" s="3"/>
      <c r="CEQ6" s="3"/>
      <c r="CER6" s="3"/>
      <c r="CES6" s="3"/>
      <c r="CET6" s="3"/>
      <c r="CEU6" s="3"/>
      <c r="CEV6" s="3"/>
      <c r="CEW6" s="3"/>
      <c r="CEX6" s="3"/>
      <c r="CEY6" s="3"/>
      <c r="CEZ6" s="3"/>
      <c r="CFA6" s="3"/>
      <c r="CFB6" s="3"/>
      <c r="CFC6" s="3"/>
      <c r="CFD6" s="3"/>
      <c r="CFE6" s="3"/>
      <c r="CFF6" s="3"/>
      <c r="CFG6" s="3"/>
      <c r="CFH6" s="3"/>
      <c r="CFI6" s="3"/>
      <c r="CFJ6" s="3"/>
      <c r="CFK6" s="3"/>
      <c r="CFL6" s="3"/>
      <c r="CFM6" s="3"/>
      <c r="CFN6" s="3"/>
      <c r="CFO6" s="3"/>
      <c r="CFP6" s="3"/>
      <c r="CFQ6" s="3"/>
      <c r="CFR6" s="3"/>
      <c r="CFS6" s="3"/>
      <c r="CFT6" s="3"/>
      <c r="CFU6" s="3"/>
      <c r="CFV6" s="3"/>
      <c r="CFW6" s="3"/>
      <c r="CFX6" s="3"/>
      <c r="CFY6" s="3"/>
      <c r="CFZ6" s="3"/>
      <c r="CGA6" s="3"/>
      <c r="CGB6" s="3"/>
      <c r="CGC6" s="3"/>
      <c r="CGD6" s="3"/>
      <c r="CGE6" s="3"/>
      <c r="CGF6" s="3"/>
      <c r="CGG6" s="3"/>
      <c r="CGH6" s="3"/>
      <c r="CGI6" s="3"/>
      <c r="CGJ6" s="3"/>
      <c r="CGK6" s="3"/>
      <c r="CGL6" s="3"/>
      <c r="CGM6" s="3"/>
      <c r="CGN6" s="3"/>
      <c r="CGO6" s="3"/>
      <c r="CGP6" s="3"/>
      <c r="CGQ6" s="3"/>
      <c r="CGR6" s="3"/>
      <c r="CGS6" s="3"/>
      <c r="CGT6" s="3"/>
      <c r="CGU6" s="3"/>
      <c r="CGV6" s="3"/>
      <c r="CGW6" s="3"/>
      <c r="CGX6" s="3"/>
      <c r="CGY6" s="3"/>
      <c r="CGZ6" s="3"/>
      <c r="CHA6" s="3"/>
      <c r="CHB6" s="3"/>
      <c r="CHC6" s="3"/>
      <c r="CHD6" s="3"/>
      <c r="CHE6" s="3"/>
      <c r="CHF6" s="3"/>
      <c r="CHG6" s="3"/>
      <c r="CHH6" s="3"/>
      <c r="CHI6" s="3"/>
      <c r="CHJ6" s="3"/>
      <c r="CHK6" s="3"/>
      <c r="CHL6" s="3"/>
      <c r="CHM6" s="3"/>
      <c r="CHN6" s="3"/>
      <c r="CHO6" s="3"/>
      <c r="CHP6" s="3"/>
      <c r="CHQ6" s="3"/>
      <c r="CHR6" s="3"/>
      <c r="CHS6" s="3"/>
      <c r="CHT6" s="3"/>
      <c r="CHU6" s="3"/>
      <c r="CHV6" s="3"/>
      <c r="CHW6" s="3"/>
      <c r="CHX6" s="3"/>
      <c r="CHY6" s="3"/>
      <c r="CHZ6" s="3"/>
      <c r="CIA6" s="3"/>
      <c r="CIB6" s="3"/>
      <c r="CIC6" s="3"/>
      <c r="CID6" s="3"/>
      <c r="CIE6" s="3"/>
      <c r="CIF6" s="3"/>
      <c r="CIG6" s="3"/>
      <c r="CIH6" s="3"/>
      <c r="CII6" s="3"/>
      <c r="CIJ6" s="3"/>
      <c r="CIK6" s="3"/>
      <c r="CIL6" s="3"/>
      <c r="CIM6" s="3"/>
      <c r="CIN6" s="3"/>
      <c r="CIO6" s="3"/>
      <c r="CIP6" s="3"/>
      <c r="CIQ6" s="3"/>
      <c r="CIR6" s="3"/>
      <c r="CIS6" s="3"/>
      <c r="CIT6" s="3"/>
      <c r="CIU6" s="3"/>
      <c r="CIV6" s="3"/>
      <c r="CIW6" s="3"/>
      <c r="CIX6" s="3"/>
      <c r="CIY6" s="3"/>
      <c r="CIZ6" s="3"/>
      <c r="CJA6" s="3"/>
      <c r="CJB6" s="3"/>
      <c r="CJC6" s="3"/>
      <c r="CJD6" s="3"/>
      <c r="CJE6" s="3"/>
      <c r="CJF6" s="3"/>
      <c r="CJG6" s="3"/>
      <c r="CJH6" s="3"/>
      <c r="CJI6" s="3"/>
      <c r="CJJ6" s="3"/>
      <c r="CJK6" s="3"/>
      <c r="CJL6" s="3"/>
      <c r="CJM6" s="3"/>
      <c r="CJN6" s="3"/>
      <c r="CJO6" s="3"/>
      <c r="CJP6" s="3"/>
      <c r="CJQ6" s="3"/>
      <c r="CJR6" s="3"/>
      <c r="CJS6" s="3"/>
      <c r="CJT6" s="3"/>
      <c r="CJU6" s="3"/>
      <c r="CJV6" s="3"/>
      <c r="CJW6" s="3"/>
      <c r="CJX6" s="3"/>
      <c r="CJY6" s="3"/>
      <c r="CJZ6" s="3"/>
      <c r="CKA6" s="3"/>
      <c r="CKB6" s="3"/>
      <c r="CKC6" s="3"/>
      <c r="CKD6" s="3"/>
      <c r="CKE6" s="3"/>
      <c r="CKF6" s="3"/>
      <c r="CKG6" s="3"/>
      <c r="CKH6" s="3"/>
      <c r="CKI6" s="3"/>
      <c r="CKJ6" s="3"/>
      <c r="CKK6" s="3"/>
      <c r="CKL6" s="3"/>
      <c r="CKM6" s="3"/>
      <c r="CKN6" s="3"/>
      <c r="CKO6" s="3"/>
      <c r="CKP6" s="3"/>
      <c r="CKQ6" s="3"/>
      <c r="CKR6" s="3"/>
      <c r="CKS6" s="3"/>
      <c r="CKT6" s="3"/>
      <c r="CKU6" s="3"/>
      <c r="CKV6" s="3"/>
      <c r="CKW6" s="3"/>
      <c r="CKX6" s="3"/>
      <c r="CKY6" s="3"/>
      <c r="CKZ6" s="3"/>
      <c r="CLA6" s="3"/>
      <c r="CLB6" s="3"/>
      <c r="CLC6" s="3"/>
      <c r="CLD6" s="3"/>
      <c r="CLE6" s="3"/>
      <c r="CLF6" s="3"/>
      <c r="CLG6" s="3"/>
      <c r="CLH6" s="3"/>
      <c r="CLI6" s="3"/>
      <c r="CLJ6" s="3"/>
      <c r="CLK6" s="3"/>
      <c r="CLL6" s="3"/>
      <c r="CLM6" s="3"/>
      <c r="CLN6" s="3"/>
      <c r="CLO6" s="3"/>
      <c r="CLP6" s="3"/>
      <c r="CLQ6" s="3"/>
      <c r="CLR6" s="3"/>
      <c r="CLS6" s="3"/>
      <c r="CLT6" s="3"/>
      <c r="CLU6" s="3"/>
      <c r="CLV6" s="3"/>
      <c r="CLW6" s="3"/>
      <c r="CLX6" s="3"/>
      <c r="CLY6" s="3"/>
      <c r="CLZ6" s="3"/>
      <c r="CMA6" s="3"/>
      <c r="CMB6" s="3"/>
      <c r="CMC6" s="3"/>
      <c r="CMD6" s="3"/>
      <c r="CME6" s="3"/>
      <c r="CMF6" s="3"/>
      <c r="CMG6" s="3"/>
      <c r="CMH6" s="3"/>
      <c r="CMI6" s="3"/>
      <c r="CMJ6" s="3"/>
      <c r="CMK6" s="3"/>
      <c r="CML6" s="3"/>
      <c r="CMM6" s="3"/>
      <c r="CMN6" s="3"/>
      <c r="CMO6" s="3"/>
      <c r="CMP6" s="3"/>
      <c r="CMQ6" s="3"/>
      <c r="CMR6" s="3"/>
      <c r="CMS6" s="3"/>
      <c r="CMT6" s="3"/>
      <c r="CMU6" s="3"/>
      <c r="CMV6" s="3"/>
      <c r="CMW6" s="3"/>
      <c r="CMX6" s="3"/>
      <c r="CMY6" s="3"/>
      <c r="CMZ6" s="3"/>
      <c r="CNA6" s="3"/>
      <c r="CNB6" s="3"/>
      <c r="CNC6" s="3"/>
      <c r="CND6" s="3"/>
      <c r="CNE6" s="3"/>
      <c r="CNF6" s="3"/>
      <c r="CNG6" s="3"/>
      <c r="CNH6" s="3"/>
      <c r="CNI6" s="3"/>
      <c r="CNJ6" s="3"/>
      <c r="CNK6" s="3"/>
      <c r="CNL6" s="3"/>
      <c r="CNM6" s="3"/>
      <c r="CNN6" s="3"/>
      <c r="CNO6" s="3"/>
      <c r="CNP6" s="3"/>
      <c r="CNQ6" s="3"/>
      <c r="CNR6" s="3"/>
      <c r="CNS6" s="3"/>
      <c r="CNT6" s="3"/>
      <c r="CNU6" s="3"/>
      <c r="CNV6" s="3"/>
      <c r="CNW6" s="3"/>
      <c r="CNX6" s="3"/>
      <c r="CNY6" s="3"/>
      <c r="CNZ6" s="3"/>
      <c r="COA6" s="3"/>
      <c r="COB6" s="3"/>
      <c r="COC6" s="3"/>
      <c r="COD6" s="3"/>
      <c r="COE6" s="3"/>
      <c r="COF6" s="3"/>
      <c r="COG6" s="3"/>
      <c r="COH6" s="3"/>
      <c r="COI6" s="3"/>
      <c r="COJ6" s="3"/>
      <c r="COK6" s="3"/>
      <c r="COL6" s="3"/>
      <c r="COM6" s="3"/>
      <c r="CON6" s="3"/>
      <c r="COO6" s="3"/>
      <c r="COP6" s="3"/>
      <c r="COQ6" s="3"/>
      <c r="COR6" s="3"/>
      <c r="COS6" s="3"/>
      <c r="COT6" s="3"/>
      <c r="COU6" s="3"/>
      <c r="COV6" s="3"/>
      <c r="COW6" s="3"/>
      <c r="COX6" s="3"/>
      <c r="COY6" s="3"/>
      <c r="COZ6" s="3"/>
      <c r="CPA6" s="3"/>
      <c r="CPB6" s="3"/>
      <c r="CPC6" s="3"/>
      <c r="CPD6" s="3"/>
      <c r="CPE6" s="3"/>
      <c r="CPF6" s="3"/>
      <c r="CPG6" s="3"/>
      <c r="CPH6" s="3"/>
      <c r="CPI6" s="3"/>
      <c r="CPJ6" s="3"/>
      <c r="CPK6" s="3"/>
      <c r="CPL6" s="3"/>
      <c r="CPM6" s="3"/>
      <c r="CPN6" s="3"/>
      <c r="CPO6" s="3"/>
      <c r="CPP6" s="3"/>
      <c r="CPQ6" s="3"/>
      <c r="CPR6" s="3"/>
      <c r="CPS6" s="3"/>
      <c r="CPT6" s="3"/>
      <c r="CPU6" s="3"/>
      <c r="CPV6" s="3"/>
      <c r="CPW6" s="3"/>
      <c r="CPX6" s="3"/>
      <c r="CPY6" s="3"/>
      <c r="CPZ6" s="3"/>
      <c r="CQA6" s="3"/>
      <c r="CQB6" s="3"/>
      <c r="CQC6" s="3"/>
      <c r="CQD6" s="3"/>
      <c r="CQE6" s="3"/>
      <c r="CQF6" s="3"/>
      <c r="CQG6" s="3"/>
      <c r="CQH6" s="3"/>
      <c r="CQI6" s="3"/>
      <c r="CQJ6" s="3"/>
      <c r="CQK6" s="3"/>
      <c r="CQL6" s="3"/>
      <c r="CQM6" s="3"/>
      <c r="CQN6" s="3"/>
      <c r="CQO6" s="3"/>
      <c r="CQP6" s="3"/>
      <c r="CQQ6" s="3"/>
      <c r="CQR6" s="3"/>
      <c r="CQS6" s="3"/>
      <c r="CQT6" s="3"/>
      <c r="CQU6" s="3"/>
      <c r="CQV6" s="3"/>
      <c r="CQW6" s="3"/>
      <c r="CQX6" s="3"/>
      <c r="CQY6" s="3"/>
      <c r="CQZ6" s="3"/>
      <c r="CRA6" s="3"/>
      <c r="CRB6" s="3"/>
      <c r="CRC6" s="3"/>
      <c r="CRD6" s="3"/>
      <c r="CRE6" s="3"/>
      <c r="CRF6" s="3"/>
      <c r="CRG6" s="3"/>
      <c r="CRH6" s="3"/>
      <c r="CRI6" s="3"/>
      <c r="CRJ6" s="3"/>
      <c r="CRK6" s="3"/>
      <c r="CRL6" s="3"/>
      <c r="CRM6" s="3"/>
      <c r="CRN6" s="3"/>
      <c r="CRO6" s="3"/>
      <c r="CRP6" s="3"/>
      <c r="CRQ6" s="3"/>
      <c r="CRR6" s="3"/>
      <c r="CRS6" s="3"/>
      <c r="CRT6" s="3"/>
      <c r="CRU6" s="3"/>
      <c r="CRV6" s="3"/>
      <c r="CRW6" s="3"/>
      <c r="CRX6" s="3"/>
      <c r="CRY6" s="3"/>
      <c r="CRZ6" s="3"/>
      <c r="CSA6" s="3"/>
      <c r="CSB6" s="3"/>
      <c r="CSC6" s="3"/>
      <c r="CSD6" s="3"/>
      <c r="CSE6" s="3"/>
      <c r="CSF6" s="3"/>
      <c r="CSG6" s="3"/>
      <c r="CSH6" s="3"/>
      <c r="CSI6" s="3"/>
      <c r="CSJ6" s="3"/>
      <c r="CSK6" s="3"/>
      <c r="CSL6" s="3"/>
      <c r="CSM6" s="3"/>
      <c r="CSN6" s="3"/>
      <c r="CSO6" s="3"/>
      <c r="CSP6" s="3"/>
      <c r="CSQ6" s="3"/>
      <c r="CSR6" s="3"/>
      <c r="CSS6" s="3"/>
      <c r="CST6" s="3"/>
      <c r="CSU6" s="3"/>
      <c r="CSV6" s="3"/>
      <c r="CSW6" s="3"/>
      <c r="CSX6" s="3"/>
      <c r="CSY6" s="3"/>
      <c r="CSZ6" s="3"/>
      <c r="CTA6" s="3"/>
      <c r="CTB6" s="3"/>
      <c r="CTC6" s="3"/>
      <c r="CTD6" s="3"/>
      <c r="CTE6" s="3"/>
      <c r="CTF6" s="3"/>
      <c r="CTG6" s="3"/>
      <c r="CTH6" s="3"/>
      <c r="CTI6" s="3"/>
      <c r="CTJ6" s="3"/>
      <c r="CTK6" s="3"/>
      <c r="CTL6" s="3"/>
      <c r="CTM6" s="3"/>
      <c r="CTN6" s="3"/>
      <c r="CTO6" s="3"/>
      <c r="CTP6" s="3"/>
      <c r="CTQ6" s="3"/>
      <c r="CTR6" s="3"/>
      <c r="CTS6" s="3"/>
      <c r="CTT6" s="3"/>
      <c r="CTU6" s="3"/>
      <c r="CTV6" s="3"/>
      <c r="CTW6" s="3"/>
      <c r="CTX6" s="3"/>
      <c r="CTY6" s="3"/>
      <c r="CTZ6" s="3"/>
      <c r="CUA6" s="3"/>
      <c r="CUB6" s="3"/>
      <c r="CUC6" s="3"/>
      <c r="CUD6" s="3"/>
      <c r="CUE6" s="3"/>
      <c r="CUF6" s="3"/>
      <c r="CUG6" s="3"/>
      <c r="CUH6" s="3"/>
      <c r="CUI6" s="3"/>
      <c r="CUJ6" s="3"/>
      <c r="CUK6" s="3"/>
      <c r="CUL6" s="3"/>
      <c r="CUM6" s="3"/>
      <c r="CUN6" s="3"/>
      <c r="CUO6" s="3"/>
      <c r="CUP6" s="3"/>
      <c r="CUQ6" s="3"/>
      <c r="CUR6" s="3"/>
      <c r="CUS6" s="3"/>
      <c r="CUT6" s="3"/>
      <c r="CUU6" s="3"/>
      <c r="CUV6" s="3"/>
      <c r="CUW6" s="3"/>
      <c r="CUX6" s="3"/>
      <c r="CUY6" s="3"/>
      <c r="CUZ6" s="3"/>
      <c r="CVA6" s="3"/>
      <c r="CVB6" s="3"/>
      <c r="CVC6" s="3"/>
      <c r="CVD6" s="3"/>
      <c r="CVE6" s="3"/>
      <c r="CVF6" s="3"/>
      <c r="CVG6" s="3"/>
      <c r="CVH6" s="3"/>
      <c r="CVI6" s="3"/>
      <c r="CVJ6" s="3"/>
      <c r="CVK6" s="3"/>
      <c r="CVL6" s="3"/>
      <c r="CVM6" s="3"/>
      <c r="CVN6" s="3"/>
      <c r="CVO6" s="3"/>
      <c r="CVP6" s="3"/>
      <c r="CVQ6" s="3"/>
      <c r="CVR6" s="3"/>
      <c r="CVS6" s="3"/>
      <c r="CVT6" s="3"/>
      <c r="CVU6" s="3"/>
      <c r="CVV6" s="3"/>
      <c r="CVW6" s="3"/>
      <c r="CVX6" s="3"/>
      <c r="CVY6" s="3"/>
      <c r="CVZ6" s="3"/>
      <c r="CWA6" s="3"/>
      <c r="CWB6" s="3"/>
      <c r="CWC6" s="3"/>
      <c r="CWD6" s="3"/>
      <c r="CWE6" s="3"/>
      <c r="CWF6" s="3"/>
      <c r="CWG6" s="3"/>
      <c r="CWH6" s="3"/>
      <c r="CWI6" s="3"/>
      <c r="CWJ6" s="3"/>
      <c r="CWK6" s="3"/>
      <c r="CWL6" s="3"/>
      <c r="CWM6" s="3"/>
      <c r="CWN6" s="3"/>
      <c r="CWO6" s="3"/>
      <c r="CWP6" s="3"/>
      <c r="CWQ6" s="3"/>
      <c r="CWR6" s="3"/>
      <c r="CWS6" s="3"/>
      <c r="CWT6" s="3"/>
      <c r="CWU6" s="3"/>
      <c r="CWV6" s="3"/>
      <c r="CWW6" s="3"/>
      <c r="CWX6" s="3"/>
      <c r="CWY6" s="3"/>
      <c r="CWZ6" s="3"/>
      <c r="CXA6" s="3"/>
      <c r="CXB6" s="3"/>
      <c r="CXC6" s="3"/>
      <c r="CXD6" s="3"/>
      <c r="CXE6" s="3"/>
      <c r="CXF6" s="3"/>
      <c r="CXG6" s="3"/>
      <c r="CXH6" s="3"/>
      <c r="CXI6" s="3"/>
      <c r="CXJ6" s="3"/>
      <c r="CXK6" s="3"/>
      <c r="CXL6" s="3"/>
      <c r="CXM6" s="3"/>
      <c r="CXN6" s="3"/>
      <c r="CXO6" s="3"/>
      <c r="CXP6" s="3"/>
      <c r="CXQ6" s="3"/>
      <c r="CXR6" s="3"/>
      <c r="CXS6" s="3"/>
      <c r="CXT6" s="3"/>
      <c r="CXU6" s="3"/>
      <c r="CXV6" s="3"/>
      <c r="CXW6" s="3"/>
      <c r="CXX6" s="3"/>
      <c r="CXY6" s="3"/>
      <c r="CXZ6" s="3"/>
      <c r="CYA6" s="3"/>
      <c r="CYB6" s="3"/>
      <c r="CYC6" s="3"/>
      <c r="CYD6" s="3"/>
      <c r="CYE6" s="3"/>
      <c r="CYF6" s="3"/>
      <c r="CYG6" s="3"/>
      <c r="CYH6" s="3"/>
      <c r="CYI6" s="3"/>
      <c r="CYJ6" s="3"/>
      <c r="CYK6" s="3"/>
      <c r="CYL6" s="3"/>
      <c r="CYM6" s="3"/>
      <c r="CYN6" s="3"/>
      <c r="CYO6" s="3"/>
      <c r="CYP6" s="3"/>
      <c r="CYQ6" s="3"/>
      <c r="CYR6" s="3"/>
      <c r="CYS6" s="3"/>
      <c r="CYT6" s="3"/>
      <c r="CYU6" s="3"/>
      <c r="CYV6" s="3"/>
      <c r="CYW6" s="3"/>
      <c r="CYX6" s="3"/>
      <c r="CYY6" s="3"/>
      <c r="CYZ6" s="3"/>
      <c r="CZA6" s="3"/>
      <c r="CZB6" s="3"/>
      <c r="CZC6" s="3"/>
      <c r="CZD6" s="3"/>
      <c r="CZE6" s="3"/>
      <c r="CZF6" s="3"/>
      <c r="CZG6" s="3"/>
      <c r="CZH6" s="3"/>
      <c r="CZI6" s="3"/>
      <c r="CZJ6" s="3"/>
      <c r="CZK6" s="3"/>
      <c r="CZL6" s="3"/>
      <c r="CZM6" s="3"/>
      <c r="CZN6" s="3"/>
      <c r="CZO6" s="3"/>
      <c r="CZP6" s="3"/>
      <c r="CZQ6" s="3"/>
      <c r="CZR6" s="3"/>
      <c r="CZS6" s="3"/>
      <c r="CZT6" s="3"/>
      <c r="CZU6" s="3"/>
      <c r="CZV6" s="3"/>
      <c r="CZW6" s="3"/>
      <c r="CZX6" s="3"/>
      <c r="CZY6" s="3"/>
      <c r="CZZ6" s="3"/>
      <c r="DAA6" s="3"/>
      <c r="DAB6" s="3"/>
      <c r="DAC6" s="3"/>
      <c r="DAD6" s="3"/>
      <c r="DAE6" s="3"/>
      <c r="DAF6" s="3"/>
      <c r="DAG6" s="3"/>
      <c r="DAH6" s="3"/>
      <c r="DAI6" s="3"/>
      <c r="DAJ6" s="3"/>
      <c r="DAK6" s="3"/>
      <c r="DAL6" s="3"/>
      <c r="DAM6" s="3"/>
      <c r="DAN6" s="3"/>
      <c r="DAO6" s="3"/>
      <c r="DAP6" s="3"/>
      <c r="DAQ6" s="3"/>
      <c r="DAR6" s="3"/>
      <c r="DAS6" s="3"/>
      <c r="DAT6" s="3"/>
      <c r="DAU6" s="3"/>
      <c r="DAV6" s="3"/>
      <c r="DAW6" s="3"/>
      <c r="DAX6" s="3"/>
      <c r="DAY6" s="3"/>
      <c r="DAZ6" s="3"/>
      <c r="DBA6" s="3"/>
      <c r="DBB6" s="3"/>
      <c r="DBC6" s="3"/>
      <c r="DBD6" s="3"/>
      <c r="DBE6" s="3"/>
      <c r="DBF6" s="3"/>
      <c r="DBG6" s="3"/>
      <c r="DBH6" s="3"/>
      <c r="DBI6" s="3"/>
      <c r="DBJ6" s="3"/>
      <c r="DBK6" s="3"/>
      <c r="DBL6" s="3"/>
      <c r="DBM6" s="3"/>
      <c r="DBN6" s="3"/>
      <c r="DBO6" s="3"/>
      <c r="DBP6" s="3"/>
      <c r="DBQ6" s="3"/>
      <c r="DBR6" s="3"/>
      <c r="DBS6" s="3"/>
      <c r="DBT6" s="3"/>
      <c r="DBU6" s="3"/>
      <c r="DBV6" s="3"/>
      <c r="DBW6" s="3"/>
      <c r="DBX6" s="3"/>
      <c r="DBY6" s="3"/>
      <c r="DBZ6" s="3"/>
      <c r="DCA6" s="3"/>
      <c r="DCB6" s="3"/>
      <c r="DCC6" s="3"/>
      <c r="DCD6" s="3"/>
      <c r="DCE6" s="3"/>
      <c r="DCF6" s="3"/>
      <c r="DCG6" s="3"/>
      <c r="DCH6" s="3"/>
      <c r="DCI6" s="3"/>
      <c r="DCJ6" s="3"/>
      <c r="DCK6" s="3"/>
      <c r="DCL6" s="3"/>
      <c r="DCM6" s="3"/>
      <c r="DCN6" s="3"/>
      <c r="DCO6" s="3"/>
      <c r="DCP6" s="3"/>
      <c r="DCQ6" s="3"/>
      <c r="DCR6" s="3"/>
      <c r="DCS6" s="3"/>
      <c r="DCT6" s="3"/>
      <c r="DCU6" s="3"/>
      <c r="DCV6" s="3"/>
      <c r="DCW6" s="3"/>
      <c r="DCX6" s="3"/>
      <c r="DCY6" s="3"/>
      <c r="DCZ6" s="3"/>
      <c r="DDA6" s="3"/>
      <c r="DDB6" s="3"/>
      <c r="DDC6" s="3"/>
      <c r="DDD6" s="3"/>
      <c r="DDE6" s="3"/>
      <c r="DDF6" s="3"/>
      <c r="DDG6" s="3"/>
      <c r="DDH6" s="3"/>
      <c r="DDI6" s="3"/>
      <c r="DDJ6" s="3"/>
      <c r="DDK6" s="3"/>
      <c r="DDL6" s="3"/>
      <c r="DDM6" s="3"/>
      <c r="DDN6" s="3"/>
      <c r="DDO6" s="3"/>
      <c r="DDP6" s="3"/>
      <c r="DDQ6" s="3"/>
      <c r="DDR6" s="3"/>
      <c r="DDS6" s="3"/>
      <c r="DDT6" s="3"/>
      <c r="DDU6" s="3"/>
      <c r="DDV6" s="3"/>
      <c r="DDW6" s="3"/>
      <c r="DDX6" s="3"/>
      <c r="DDY6" s="3"/>
      <c r="DDZ6" s="3"/>
      <c r="DEA6" s="3"/>
      <c r="DEB6" s="3"/>
      <c r="DEC6" s="3"/>
      <c r="DED6" s="3"/>
      <c r="DEE6" s="3"/>
      <c r="DEF6" s="3"/>
      <c r="DEG6" s="3"/>
      <c r="DEH6" s="3"/>
      <c r="DEI6" s="3"/>
      <c r="DEJ6" s="3"/>
      <c r="DEK6" s="3"/>
      <c r="DEL6" s="3"/>
      <c r="DEM6" s="3"/>
      <c r="DEN6" s="3"/>
      <c r="DEO6" s="3"/>
      <c r="DEP6" s="3"/>
      <c r="DEQ6" s="3"/>
      <c r="DER6" s="3"/>
      <c r="DES6" s="3"/>
      <c r="DET6" s="3"/>
      <c r="DEU6" s="3"/>
      <c r="DEV6" s="3"/>
      <c r="DEW6" s="3"/>
      <c r="DEX6" s="3"/>
      <c r="DEY6" s="3"/>
      <c r="DEZ6" s="3"/>
      <c r="DFA6" s="3"/>
      <c r="DFB6" s="3"/>
      <c r="DFC6" s="3"/>
      <c r="DFD6" s="3"/>
      <c r="DFE6" s="3"/>
      <c r="DFF6" s="3"/>
      <c r="DFG6" s="3"/>
      <c r="DFH6" s="3"/>
      <c r="DFI6" s="3"/>
      <c r="DFJ6" s="3"/>
      <c r="DFK6" s="3"/>
      <c r="DFL6" s="3"/>
      <c r="DFM6" s="3"/>
      <c r="DFN6" s="3"/>
      <c r="DFO6" s="3"/>
      <c r="DFP6" s="3"/>
      <c r="DFQ6" s="3"/>
      <c r="DFR6" s="3"/>
      <c r="DFS6" s="3"/>
      <c r="DFT6" s="3"/>
      <c r="DFU6" s="3"/>
      <c r="DFV6" s="3"/>
      <c r="DFW6" s="3"/>
      <c r="DFX6" s="3"/>
      <c r="DFY6" s="3"/>
      <c r="DFZ6" s="3"/>
      <c r="DGA6" s="3"/>
      <c r="DGB6" s="3"/>
      <c r="DGC6" s="3"/>
      <c r="DGD6" s="3"/>
      <c r="DGE6" s="3"/>
      <c r="DGF6" s="3"/>
      <c r="DGG6" s="3"/>
      <c r="DGH6" s="3"/>
      <c r="DGI6" s="3"/>
      <c r="DGJ6" s="3"/>
      <c r="DGK6" s="3"/>
      <c r="DGL6" s="3"/>
      <c r="DGM6" s="3"/>
      <c r="DGN6" s="3"/>
      <c r="DGO6" s="3"/>
      <c r="DGP6" s="3"/>
      <c r="DGQ6" s="3"/>
      <c r="DGR6" s="3"/>
      <c r="DGS6" s="3"/>
      <c r="DGT6" s="3"/>
      <c r="DGU6" s="3"/>
      <c r="DGV6" s="3"/>
      <c r="DGW6" s="3"/>
      <c r="DGX6" s="3"/>
      <c r="DGY6" s="3"/>
      <c r="DGZ6" s="3"/>
      <c r="DHA6" s="3"/>
      <c r="DHB6" s="3"/>
      <c r="DHC6" s="3"/>
      <c r="DHD6" s="3"/>
      <c r="DHE6" s="3"/>
      <c r="DHF6" s="3"/>
      <c r="DHG6" s="3"/>
      <c r="DHH6" s="3"/>
      <c r="DHI6" s="3"/>
      <c r="DHJ6" s="3"/>
      <c r="DHK6" s="3"/>
      <c r="DHL6" s="3"/>
      <c r="DHM6" s="3"/>
      <c r="DHN6" s="3"/>
      <c r="DHO6" s="3"/>
      <c r="DHP6" s="3"/>
      <c r="DHQ6" s="3"/>
      <c r="DHR6" s="3"/>
      <c r="DHS6" s="3"/>
      <c r="DHT6" s="3"/>
      <c r="DHU6" s="3"/>
      <c r="DHV6" s="3"/>
      <c r="DHW6" s="3"/>
      <c r="DHX6" s="3"/>
      <c r="DHY6" s="3"/>
      <c r="DHZ6" s="3"/>
      <c r="DIA6" s="3"/>
      <c r="DIB6" s="3"/>
      <c r="DIC6" s="3"/>
      <c r="DID6" s="3"/>
      <c r="DIE6" s="3"/>
      <c r="DIF6" s="3"/>
      <c r="DIG6" s="3"/>
      <c r="DIH6" s="3"/>
      <c r="DII6" s="3"/>
      <c r="DIJ6" s="3"/>
      <c r="DIK6" s="3"/>
      <c r="DIL6" s="3"/>
      <c r="DIM6" s="3"/>
      <c r="DIN6" s="3"/>
      <c r="DIO6" s="3"/>
      <c r="DIP6" s="3"/>
      <c r="DIQ6" s="3"/>
      <c r="DIR6" s="3"/>
      <c r="DIS6" s="3"/>
      <c r="DIT6" s="3"/>
      <c r="DIU6" s="3"/>
      <c r="DIV6" s="3"/>
      <c r="DIW6" s="3"/>
      <c r="DIX6" s="3"/>
      <c r="DIY6" s="3"/>
      <c r="DIZ6" s="3"/>
      <c r="DJA6" s="3"/>
      <c r="DJB6" s="3"/>
      <c r="DJC6" s="3"/>
      <c r="DJD6" s="3"/>
      <c r="DJE6" s="3"/>
      <c r="DJF6" s="3"/>
      <c r="DJG6" s="3"/>
      <c r="DJH6" s="3"/>
      <c r="DJI6" s="3"/>
      <c r="DJJ6" s="3"/>
      <c r="DJK6" s="3"/>
      <c r="DJL6" s="3"/>
      <c r="DJM6" s="3"/>
      <c r="DJN6" s="3"/>
      <c r="DJO6" s="3"/>
      <c r="DJP6" s="3"/>
      <c r="DJQ6" s="3"/>
      <c r="DJR6" s="3"/>
      <c r="DJS6" s="3"/>
      <c r="DJT6" s="3"/>
      <c r="DJU6" s="3"/>
      <c r="DJV6" s="3"/>
      <c r="DJW6" s="3"/>
      <c r="DJX6" s="3"/>
      <c r="DJY6" s="3"/>
      <c r="DJZ6" s="3"/>
      <c r="DKA6" s="3"/>
      <c r="DKB6" s="3"/>
      <c r="DKC6" s="3"/>
      <c r="DKD6" s="3"/>
      <c r="DKE6" s="3"/>
      <c r="DKF6" s="3"/>
      <c r="DKG6" s="3"/>
      <c r="DKH6" s="3"/>
      <c r="DKI6" s="3"/>
      <c r="DKJ6" s="3"/>
      <c r="DKK6" s="3"/>
      <c r="DKL6" s="3"/>
      <c r="DKM6" s="3"/>
      <c r="DKN6" s="3"/>
      <c r="DKO6" s="3"/>
      <c r="DKP6" s="3"/>
      <c r="DKQ6" s="3"/>
      <c r="DKR6" s="3"/>
      <c r="DKS6" s="3"/>
      <c r="DKT6" s="3"/>
      <c r="DKU6" s="3"/>
      <c r="DKV6" s="3"/>
      <c r="DKW6" s="3"/>
      <c r="DKX6" s="3"/>
      <c r="DKY6" s="3"/>
      <c r="DKZ6" s="3"/>
      <c r="DLA6" s="3"/>
      <c r="DLB6" s="3"/>
      <c r="DLC6" s="3"/>
      <c r="DLD6" s="3"/>
      <c r="DLE6" s="3"/>
      <c r="DLF6" s="3"/>
      <c r="DLG6" s="3"/>
      <c r="DLH6" s="3"/>
      <c r="DLI6" s="3"/>
      <c r="DLJ6" s="3"/>
      <c r="DLK6" s="3"/>
      <c r="DLL6" s="3"/>
      <c r="DLM6" s="3"/>
      <c r="DLN6" s="3"/>
      <c r="DLO6" s="3"/>
      <c r="DLP6" s="3"/>
      <c r="DLQ6" s="3"/>
      <c r="DLR6" s="3"/>
      <c r="DLS6" s="3"/>
      <c r="DLT6" s="3"/>
      <c r="DLU6" s="3"/>
      <c r="DLV6" s="3"/>
      <c r="DLW6" s="3"/>
      <c r="DLX6" s="3"/>
      <c r="DLY6" s="3"/>
      <c r="DLZ6" s="3"/>
      <c r="DMA6" s="3"/>
      <c r="DMB6" s="3"/>
      <c r="DMC6" s="3"/>
      <c r="DMD6" s="3"/>
      <c r="DME6" s="3"/>
      <c r="DMF6" s="3"/>
      <c r="DMG6" s="3"/>
      <c r="DMH6" s="3"/>
      <c r="DMI6" s="3"/>
      <c r="DMJ6" s="3"/>
      <c r="DMK6" s="3"/>
      <c r="DML6" s="3"/>
      <c r="DMM6" s="3"/>
      <c r="DMN6" s="3"/>
      <c r="DMO6" s="3"/>
      <c r="DMP6" s="3"/>
      <c r="DMQ6" s="3"/>
      <c r="DMR6" s="3"/>
      <c r="DMS6" s="3"/>
      <c r="DMT6" s="3"/>
      <c r="DMU6" s="3"/>
      <c r="DMV6" s="3"/>
      <c r="DMW6" s="3"/>
      <c r="DMX6" s="3"/>
      <c r="DMY6" s="3"/>
      <c r="DMZ6" s="3"/>
      <c r="DNA6" s="3"/>
      <c r="DNB6" s="3"/>
      <c r="DNC6" s="3"/>
      <c r="DND6" s="3"/>
      <c r="DNE6" s="3"/>
      <c r="DNF6" s="3"/>
      <c r="DNG6" s="3"/>
      <c r="DNH6" s="3"/>
      <c r="DNI6" s="3"/>
      <c r="DNJ6" s="3"/>
      <c r="DNK6" s="3"/>
      <c r="DNL6" s="3"/>
      <c r="DNM6" s="3"/>
      <c r="DNN6" s="3"/>
      <c r="DNO6" s="3"/>
      <c r="DNP6" s="3"/>
      <c r="DNQ6" s="3"/>
      <c r="DNR6" s="3"/>
      <c r="DNS6" s="3"/>
      <c r="DNT6" s="3"/>
      <c r="DNU6" s="3"/>
      <c r="DNV6" s="3"/>
      <c r="DNW6" s="3"/>
      <c r="DNX6" s="3"/>
      <c r="DNY6" s="3"/>
      <c r="DNZ6" s="3"/>
      <c r="DOA6" s="3"/>
      <c r="DOB6" s="3"/>
      <c r="DOC6" s="3"/>
      <c r="DOD6" s="3"/>
      <c r="DOE6" s="3"/>
      <c r="DOF6" s="3"/>
      <c r="DOG6" s="3"/>
      <c r="DOH6" s="3"/>
      <c r="DOI6" s="3"/>
      <c r="DOJ6" s="3"/>
      <c r="DOK6" s="3"/>
      <c r="DOL6" s="3"/>
      <c r="DOM6" s="3"/>
      <c r="DON6" s="3"/>
      <c r="DOO6" s="3"/>
      <c r="DOP6" s="3"/>
      <c r="DOQ6" s="3"/>
      <c r="DOR6" s="3"/>
      <c r="DOS6" s="3"/>
      <c r="DOT6" s="3"/>
      <c r="DOU6" s="3"/>
      <c r="DOV6" s="3"/>
      <c r="DOW6" s="3"/>
      <c r="DOX6" s="3"/>
      <c r="DOY6" s="3"/>
      <c r="DOZ6" s="3"/>
      <c r="DPA6" s="3"/>
      <c r="DPB6" s="3"/>
      <c r="DPC6" s="3"/>
      <c r="DPD6" s="3"/>
      <c r="DPE6" s="3"/>
      <c r="DPF6" s="3"/>
      <c r="DPG6" s="3"/>
      <c r="DPH6" s="3"/>
      <c r="DPI6" s="3"/>
      <c r="DPJ6" s="3"/>
      <c r="DPK6" s="3"/>
      <c r="DPL6" s="3"/>
      <c r="DPM6" s="3"/>
      <c r="DPN6" s="3"/>
      <c r="DPO6" s="3"/>
      <c r="DPP6" s="3"/>
      <c r="DPQ6" s="3"/>
      <c r="DPR6" s="3"/>
      <c r="DPS6" s="3"/>
      <c r="DPT6" s="3"/>
      <c r="DPU6" s="3"/>
      <c r="DPV6" s="3"/>
      <c r="DPW6" s="3"/>
      <c r="DPX6" s="3"/>
      <c r="DPY6" s="3"/>
      <c r="DPZ6" s="3"/>
      <c r="DQA6" s="3"/>
      <c r="DQB6" s="3"/>
      <c r="DQC6" s="3"/>
      <c r="DQD6" s="3"/>
      <c r="DQE6" s="3"/>
      <c r="DQF6" s="3"/>
      <c r="DQG6" s="3"/>
      <c r="DQH6" s="3"/>
      <c r="DQI6" s="3"/>
      <c r="DQJ6" s="3"/>
      <c r="DQK6" s="3"/>
      <c r="DQL6" s="3"/>
      <c r="DQM6" s="3"/>
      <c r="DQN6" s="3"/>
      <c r="DQO6" s="3"/>
      <c r="DQP6" s="3"/>
      <c r="DQQ6" s="3"/>
      <c r="DQR6" s="3"/>
      <c r="DQS6" s="3"/>
      <c r="DQT6" s="3"/>
      <c r="DQU6" s="3"/>
      <c r="DQV6" s="3"/>
      <c r="DQW6" s="3"/>
      <c r="DQX6" s="3"/>
      <c r="DQY6" s="3"/>
      <c r="DQZ6" s="3"/>
      <c r="DRA6" s="3"/>
      <c r="DRB6" s="3"/>
      <c r="DRC6" s="3"/>
      <c r="DRD6" s="3"/>
      <c r="DRE6" s="3"/>
      <c r="DRF6" s="3"/>
      <c r="DRG6" s="3"/>
      <c r="DRH6" s="3"/>
      <c r="DRI6" s="3"/>
      <c r="DRJ6" s="3"/>
      <c r="DRK6" s="3"/>
      <c r="DRL6" s="3"/>
      <c r="DRM6" s="3"/>
      <c r="DRN6" s="3"/>
      <c r="DRO6" s="3"/>
      <c r="DRP6" s="3"/>
      <c r="DRQ6" s="3"/>
      <c r="DRR6" s="3"/>
      <c r="DRS6" s="3"/>
      <c r="DRT6" s="3"/>
      <c r="DRU6" s="3"/>
      <c r="DRV6" s="3"/>
      <c r="DRW6" s="3"/>
      <c r="DRX6" s="3"/>
      <c r="DRY6" s="3"/>
      <c r="DRZ6" s="3"/>
      <c r="DSA6" s="3"/>
      <c r="DSB6" s="3"/>
      <c r="DSC6" s="3"/>
      <c r="DSD6" s="3"/>
      <c r="DSE6" s="3"/>
      <c r="DSF6" s="3"/>
      <c r="DSG6" s="3"/>
      <c r="DSH6" s="3"/>
      <c r="DSI6" s="3"/>
      <c r="DSJ6" s="3"/>
      <c r="DSK6" s="3"/>
      <c r="DSL6" s="3"/>
      <c r="DSM6" s="3"/>
      <c r="DSN6" s="3"/>
      <c r="DSO6" s="3"/>
      <c r="DSP6" s="3"/>
      <c r="DSQ6" s="3"/>
      <c r="DSR6" s="3"/>
      <c r="DSS6" s="3"/>
      <c r="DST6" s="3"/>
      <c r="DSU6" s="3"/>
      <c r="DSV6" s="3"/>
      <c r="DSW6" s="3"/>
      <c r="DSX6" s="3"/>
      <c r="DSY6" s="3"/>
      <c r="DSZ6" s="3"/>
      <c r="DTA6" s="3"/>
      <c r="DTB6" s="3"/>
      <c r="DTC6" s="3"/>
      <c r="DTD6" s="3"/>
      <c r="DTE6" s="3"/>
      <c r="DTF6" s="3"/>
      <c r="DTG6" s="3"/>
      <c r="DTH6" s="3"/>
      <c r="DTI6" s="3"/>
      <c r="DTJ6" s="3"/>
      <c r="DTK6" s="3"/>
      <c r="DTL6" s="3"/>
      <c r="DTM6" s="3"/>
      <c r="DTN6" s="3"/>
      <c r="DTO6" s="3"/>
      <c r="DTP6" s="3"/>
      <c r="DTQ6" s="3"/>
      <c r="DTR6" s="3"/>
      <c r="DTS6" s="3"/>
      <c r="DTT6" s="3"/>
      <c r="DTU6" s="3"/>
      <c r="DTV6" s="3"/>
      <c r="DTW6" s="3"/>
      <c r="DTX6" s="3"/>
      <c r="DTY6" s="3"/>
      <c r="DTZ6" s="3"/>
      <c r="DUA6" s="3"/>
      <c r="DUB6" s="3"/>
      <c r="DUC6" s="3"/>
      <c r="DUD6" s="3"/>
      <c r="DUE6" s="3"/>
      <c r="DUF6" s="3"/>
      <c r="DUG6" s="3"/>
      <c r="DUH6" s="3"/>
      <c r="DUI6" s="3"/>
      <c r="DUJ6" s="3"/>
      <c r="DUK6" s="3"/>
      <c r="DUL6" s="3"/>
      <c r="DUM6" s="3"/>
      <c r="DUN6" s="3"/>
      <c r="DUO6" s="3"/>
      <c r="DUP6" s="3"/>
      <c r="DUQ6" s="3"/>
      <c r="DUR6" s="3"/>
      <c r="DUS6" s="3"/>
      <c r="DUT6" s="3"/>
      <c r="DUU6" s="3"/>
      <c r="DUV6" s="3"/>
      <c r="DUW6" s="3"/>
      <c r="DUX6" s="3"/>
      <c r="DUY6" s="3"/>
      <c r="DUZ6" s="3"/>
      <c r="DVA6" s="3"/>
      <c r="DVB6" s="3"/>
      <c r="DVC6" s="3"/>
      <c r="DVD6" s="3"/>
      <c r="DVE6" s="3"/>
      <c r="DVF6" s="3"/>
      <c r="DVG6" s="3"/>
      <c r="DVH6" s="3"/>
      <c r="DVI6" s="3"/>
      <c r="DVJ6" s="3"/>
      <c r="DVK6" s="3"/>
      <c r="DVL6" s="3"/>
      <c r="DVM6" s="3"/>
      <c r="DVN6" s="3"/>
      <c r="DVO6" s="3"/>
      <c r="DVP6" s="3"/>
      <c r="DVQ6" s="3"/>
      <c r="DVR6" s="3"/>
      <c r="DVS6" s="3"/>
      <c r="DVT6" s="3"/>
      <c r="DVU6" s="3"/>
      <c r="DVV6" s="3"/>
      <c r="DVW6" s="3"/>
      <c r="DVX6" s="3"/>
      <c r="DVY6" s="3"/>
      <c r="DVZ6" s="3"/>
      <c r="DWA6" s="3"/>
      <c r="DWB6" s="3"/>
      <c r="DWC6" s="3"/>
      <c r="DWD6" s="3"/>
      <c r="DWE6" s="3"/>
      <c r="DWF6" s="3"/>
      <c r="DWG6" s="3"/>
      <c r="DWH6" s="3"/>
      <c r="DWI6" s="3"/>
      <c r="DWJ6" s="3"/>
      <c r="DWK6" s="3"/>
      <c r="DWL6" s="3"/>
      <c r="DWM6" s="3"/>
      <c r="DWN6" s="3"/>
      <c r="DWO6" s="3"/>
      <c r="DWP6" s="3"/>
      <c r="DWQ6" s="3"/>
      <c r="DWR6" s="3"/>
      <c r="DWS6" s="3"/>
      <c r="DWT6" s="3"/>
      <c r="DWU6" s="3"/>
      <c r="DWV6" s="3"/>
      <c r="DWW6" s="3"/>
      <c r="DWX6" s="3"/>
      <c r="DWY6" s="3"/>
      <c r="DWZ6" s="3"/>
      <c r="DXA6" s="3"/>
      <c r="DXB6" s="3"/>
      <c r="DXC6" s="3"/>
      <c r="DXD6" s="3"/>
      <c r="DXE6" s="3"/>
      <c r="DXF6" s="3"/>
      <c r="DXG6" s="3"/>
      <c r="DXH6" s="3"/>
      <c r="DXI6" s="3"/>
      <c r="DXJ6" s="3"/>
      <c r="DXK6" s="3"/>
      <c r="DXL6" s="3"/>
      <c r="DXM6" s="3"/>
      <c r="DXN6" s="3"/>
      <c r="DXO6" s="3"/>
      <c r="DXP6" s="3"/>
      <c r="DXQ6" s="3"/>
      <c r="DXR6" s="3"/>
      <c r="DXS6" s="3"/>
      <c r="DXT6" s="3"/>
      <c r="DXU6" s="3"/>
      <c r="DXV6" s="3"/>
      <c r="DXW6" s="3"/>
      <c r="DXX6" s="3"/>
      <c r="DXY6" s="3"/>
      <c r="DXZ6" s="3"/>
      <c r="DYA6" s="3"/>
      <c r="DYB6" s="3"/>
      <c r="DYC6" s="3"/>
      <c r="DYD6" s="3"/>
      <c r="DYE6" s="3"/>
      <c r="DYF6" s="3"/>
      <c r="DYG6" s="3"/>
      <c r="DYH6" s="3"/>
      <c r="DYI6" s="3"/>
      <c r="DYJ6" s="3"/>
      <c r="DYK6" s="3"/>
      <c r="DYL6" s="3"/>
      <c r="DYM6" s="3"/>
      <c r="DYN6" s="3"/>
      <c r="DYO6" s="3"/>
      <c r="DYP6" s="3"/>
      <c r="DYQ6" s="3"/>
      <c r="DYR6" s="3"/>
      <c r="DYS6" s="3"/>
      <c r="DYT6" s="3"/>
      <c r="DYU6" s="3"/>
      <c r="DYV6" s="3"/>
      <c r="DYW6" s="3"/>
      <c r="DYX6" s="3"/>
      <c r="DYY6" s="3"/>
      <c r="DYZ6" s="3"/>
      <c r="DZA6" s="3"/>
      <c r="DZB6" s="3"/>
      <c r="DZC6" s="3"/>
      <c r="DZD6" s="3"/>
      <c r="DZE6" s="3"/>
      <c r="DZF6" s="3"/>
      <c r="DZG6" s="3"/>
      <c r="DZH6" s="3"/>
      <c r="DZI6" s="3"/>
      <c r="DZJ6" s="3"/>
      <c r="DZK6" s="3"/>
      <c r="DZL6" s="3"/>
      <c r="DZM6" s="3"/>
      <c r="DZN6" s="3"/>
      <c r="DZO6" s="3"/>
      <c r="DZP6" s="3"/>
      <c r="DZQ6" s="3"/>
      <c r="DZR6" s="3"/>
      <c r="DZS6" s="3"/>
      <c r="DZT6" s="3"/>
      <c r="DZU6" s="3"/>
      <c r="DZV6" s="3"/>
      <c r="DZW6" s="3"/>
      <c r="DZX6" s="3"/>
      <c r="DZY6" s="3"/>
      <c r="DZZ6" s="3"/>
      <c r="EAA6" s="3"/>
      <c r="EAB6" s="3"/>
      <c r="EAC6" s="3"/>
      <c r="EAD6" s="3"/>
      <c r="EAE6" s="3"/>
      <c r="EAF6" s="3"/>
      <c r="EAG6" s="3"/>
      <c r="EAH6" s="3"/>
      <c r="EAI6" s="3"/>
      <c r="EAJ6" s="3"/>
      <c r="EAK6" s="3"/>
      <c r="EAL6" s="3"/>
      <c r="EAM6" s="3"/>
      <c r="EAN6" s="3"/>
      <c r="EAO6" s="3"/>
      <c r="EAP6" s="3"/>
      <c r="EAQ6" s="3"/>
      <c r="EAR6" s="3"/>
      <c r="EAS6" s="3"/>
      <c r="EAT6" s="3"/>
      <c r="EAU6" s="3"/>
      <c r="EAV6" s="3"/>
      <c r="EAW6" s="3"/>
      <c r="EAX6" s="3"/>
      <c r="EAY6" s="3"/>
      <c r="EAZ6" s="3"/>
      <c r="EBA6" s="3"/>
      <c r="EBB6" s="3"/>
      <c r="EBC6" s="3"/>
      <c r="EBD6" s="3"/>
      <c r="EBE6" s="3"/>
      <c r="EBF6" s="3"/>
      <c r="EBG6" s="3"/>
      <c r="EBH6" s="3"/>
      <c r="EBI6" s="3"/>
      <c r="EBJ6" s="3"/>
      <c r="EBK6" s="3"/>
      <c r="EBL6" s="3"/>
      <c r="EBM6" s="3"/>
      <c r="EBN6" s="3"/>
      <c r="EBO6" s="3"/>
      <c r="EBP6" s="3"/>
      <c r="EBQ6" s="3"/>
      <c r="EBR6" s="3"/>
      <c r="EBS6" s="3"/>
      <c r="EBT6" s="3"/>
      <c r="EBU6" s="3"/>
      <c r="EBV6" s="3"/>
      <c r="EBW6" s="3"/>
      <c r="EBX6" s="3"/>
      <c r="EBY6" s="3"/>
      <c r="EBZ6" s="3"/>
      <c r="ECA6" s="3"/>
      <c r="ECB6" s="3"/>
      <c r="ECC6" s="3"/>
      <c r="ECD6" s="3"/>
      <c r="ECE6" s="3"/>
      <c r="ECF6" s="3"/>
      <c r="ECG6" s="3"/>
      <c r="ECH6" s="3"/>
      <c r="ECI6" s="3"/>
      <c r="ECJ6" s="3"/>
      <c r="ECK6" s="3"/>
      <c r="ECL6" s="3"/>
      <c r="ECM6" s="3"/>
      <c r="ECN6" s="3"/>
      <c r="ECO6" s="3"/>
      <c r="ECP6" s="3"/>
      <c r="ECQ6" s="3"/>
      <c r="ECR6" s="3"/>
      <c r="ECS6" s="3"/>
      <c r="ECT6" s="3"/>
      <c r="ECU6" s="3"/>
      <c r="ECV6" s="3"/>
      <c r="ECW6" s="3"/>
      <c r="ECX6" s="3"/>
      <c r="ECY6" s="3"/>
      <c r="ECZ6" s="3"/>
      <c r="EDA6" s="3"/>
      <c r="EDB6" s="3"/>
      <c r="EDC6" s="3"/>
      <c r="EDD6" s="3"/>
      <c r="EDE6" s="3"/>
      <c r="EDF6" s="3"/>
      <c r="EDG6" s="3"/>
      <c r="EDH6" s="3"/>
      <c r="EDI6" s="3"/>
      <c r="EDJ6" s="3"/>
      <c r="EDK6" s="3"/>
      <c r="EDL6" s="3"/>
      <c r="EDM6" s="3"/>
      <c r="EDN6" s="3"/>
      <c r="EDO6" s="3"/>
      <c r="EDP6" s="3"/>
      <c r="EDQ6" s="3"/>
      <c r="EDR6" s="3"/>
      <c r="EDS6" s="3"/>
      <c r="EDT6" s="3"/>
      <c r="EDU6" s="3"/>
      <c r="EDV6" s="3"/>
      <c r="EDW6" s="3"/>
      <c r="EDX6" s="3"/>
      <c r="EDY6" s="3"/>
      <c r="EDZ6" s="3"/>
      <c r="EEA6" s="3"/>
      <c r="EEB6" s="3"/>
      <c r="EEC6" s="3"/>
      <c r="EED6" s="3"/>
      <c r="EEE6" s="3"/>
      <c r="EEF6" s="3"/>
      <c r="EEG6" s="3"/>
      <c r="EEH6" s="3"/>
      <c r="EEI6" s="3"/>
      <c r="EEJ6" s="3"/>
      <c r="EEK6" s="3"/>
      <c r="EEL6" s="3"/>
      <c r="EEM6" s="3"/>
      <c r="EEN6" s="3"/>
      <c r="EEO6" s="3"/>
      <c r="EEP6" s="3"/>
      <c r="EEQ6" s="3"/>
      <c r="EER6" s="3"/>
      <c r="EES6" s="3"/>
      <c r="EET6" s="3"/>
      <c r="EEU6" s="3"/>
      <c r="EEV6" s="3"/>
      <c r="EEW6" s="3"/>
      <c r="EEX6" s="3"/>
      <c r="EEY6" s="3"/>
      <c r="EEZ6" s="3"/>
      <c r="EFA6" s="3"/>
      <c r="EFB6" s="3"/>
      <c r="EFC6" s="3"/>
      <c r="EFD6" s="3"/>
      <c r="EFE6" s="3"/>
      <c r="EFF6" s="3"/>
      <c r="EFG6" s="3"/>
      <c r="EFH6" s="3"/>
      <c r="EFI6" s="3"/>
      <c r="EFJ6" s="3"/>
      <c r="EFK6" s="3"/>
      <c r="EFL6" s="3"/>
      <c r="EFM6" s="3"/>
      <c r="EFN6" s="3"/>
      <c r="EFO6" s="3"/>
      <c r="EFP6" s="3"/>
      <c r="EFQ6" s="3"/>
      <c r="EFR6" s="3"/>
      <c r="EFS6" s="3"/>
      <c r="EFT6" s="3"/>
      <c r="EFU6" s="3"/>
      <c r="EFV6" s="3"/>
      <c r="EFW6" s="3"/>
      <c r="EFX6" s="3"/>
      <c r="EFY6" s="3"/>
      <c r="EFZ6" s="3"/>
      <c r="EGA6" s="3"/>
      <c r="EGB6" s="3"/>
      <c r="EGC6" s="3"/>
      <c r="EGD6" s="3"/>
      <c r="EGE6" s="3"/>
      <c r="EGF6" s="3"/>
      <c r="EGG6" s="3"/>
      <c r="EGH6" s="3"/>
      <c r="EGI6" s="3"/>
      <c r="EGJ6" s="3"/>
      <c r="EGK6" s="3"/>
      <c r="EGL6" s="3"/>
      <c r="EGM6" s="3"/>
      <c r="EGN6" s="3"/>
      <c r="EGO6" s="3"/>
      <c r="EGP6" s="3"/>
      <c r="EGQ6" s="3"/>
      <c r="EGR6" s="3"/>
      <c r="EGS6" s="3"/>
      <c r="EGT6" s="3"/>
      <c r="EGU6" s="3"/>
      <c r="EGV6" s="3"/>
      <c r="EGW6" s="3"/>
      <c r="EGX6" s="3"/>
      <c r="EGY6" s="3"/>
      <c r="EGZ6" s="3"/>
      <c r="EHA6" s="3"/>
      <c r="EHB6" s="3"/>
      <c r="EHC6" s="3"/>
      <c r="EHD6" s="3"/>
      <c r="EHE6" s="3"/>
      <c r="EHF6" s="3"/>
      <c r="EHG6" s="3"/>
      <c r="EHH6" s="3"/>
      <c r="EHI6" s="3"/>
      <c r="EHJ6" s="3"/>
      <c r="EHK6" s="3"/>
      <c r="EHL6" s="3"/>
      <c r="EHM6" s="3"/>
      <c r="EHN6" s="3"/>
      <c r="EHO6" s="3"/>
      <c r="EHP6" s="3"/>
      <c r="EHQ6" s="3"/>
      <c r="EHR6" s="3"/>
      <c r="EHS6" s="3"/>
      <c r="EHT6" s="3"/>
      <c r="EHU6" s="3"/>
      <c r="EHV6" s="3"/>
      <c r="EHW6" s="3"/>
      <c r="EHX6" s="3"/>
      <c r="EHY6" s="3"/>
      <c r="EHZ6" s="3"/>
      <c r="EIA6" s="3"/>
      <c r="EIB6" s="3"/>
      <c r="EIC6" s="3"/>
      <c r="EID6" s="3"/>
      <c r="EIE6" s="3"/>
      <c r="EIF6" s="3"/>
      <c r="EIG6" s="3"/>
      <c r="EIH6" s="3"/>
      <c r="EII6" s="3"/>
      <c r="EIJ6" s="3"/>
      <c r="EIK6" s="3"/>
      <c r="EIL6" s="3"/>
      <c r="EIM6" s="3"/>
      <c r="EIN6" s="3"/>
      <c r="EIO6" s="3"/>
      <c r="EIP6" s="3"/>
      <c r="EIQ6" s="3"/>
      <c r="EIR6" s="3"/>
      <c r="EIS6" s="3"/>
      <c r="EIT6" s="3"/>
      <c r="EIU6" s="3"/>
      <c r="EIV6" s="3"/>
      <c r="EIW6" s="3"/>
      <c r="EIX6" s="3"/>
      <c r="EIY6" s="3"/>
      <c r="EIZ6" s="3"/>
      <c r="EJA6" s="3"/>
      <c r="EJB6" s="3"/>
      <c r="EJC6" s="3"/>
      <c r="EJD6" s="3"/>
      <c r="EJE6" s="3"/>
      <c r="EJF6" s="3"/>
      <c r="EJG6" s="3"/>
      <c r="EJH6" s="3"/>
      <c r="EJI6" s="3"/>
      <c r="EJJ6" s="3"/>
      <c r="EJK6" s="3"/>
      <c r="EJL6" s="3"/>
      <c r="EJM6" s="3"/>
      <c r="EJN6" s="3"/>
      <c r="EJO6" s="3"/>
      <c r="EJP6" s="3"/>
      <c r="EJQ6" s="3"/>
      <c r="EJR6" s="3"/>
      <c r="EJS6" s="3"/>
      <c r="EJT6" s="3"/>
      <c r="EJU6" s="3"/>
      <c r="EJV6" s="3"/>
      <c r="EJW6" s="3"/>
      <c r="EJX6" s="3"/>
      <c r="EJY6" s="3"/>
      <c r="EJZ6" s="3"/>
      <c r="EKA6" s="3"/>
      <c r="EKB6" s="3"/>
      <c r="EKC6" s="3"/>
      <c r="EKD6" s="3"/>
      <c r="EKE6" s="3"/>
      <c r="EKF6" s="3"/>
      <c r="EKG6" s="3"/>
      <c r="EKH6" s="3"/>
      <c r="EKI6" s="3"/>
      <c r="EKJ6" s="3"/>
      <c r="EKK6" s="3"/>
      <c r="EKL6" s="3"/>
      <c r="EKM6" s="3"/>
      <c r="EKN6" s="3"/>
      <c r="EKO6" s="3"/>
      <c r="EKP6" s="3"/>
      <c r="EKQ6" s="3"/>
      <c r="EKR6" s="3"/>
      <c r="EKS6" s="3"/>
      <c r="EKT6" s="3"/>
      <c r="EKU6" s="3"/>
      <c r="EKV6" s="3"/>
      <c r="EKW6" s="3"/>
      <c r="EKX6" s="3"/>
      <c r="EKY6" s="3"/>
      <c r="EKZ6" s="3"/>
      <c r="ELA6" s="3"/>
      <c r="ELB6" s="3"/>
      <c r="ELC6" s="3"/>
      <c r="ELD6" s="3"/>
      <c r="ELE6" s="3"/>
      <c r="ELF6" s="3"/>
      <c r="ELG6" s="3"/>
      <c r="ELH6" s="3"/>
      <c r="ELI6" s="3"/>
      <c r="ELJ6" s="3"/>
      <c r="ELK6" s="3"/>
      <c r="ELL6" s="3"/>
      <c r="ELM6" s="3"/>
      <c r="ELN6" s="3"/>
      <c r="ELO6" s="3"/>
      <c r="ELP6" s="3"/>
      <c r="ELQ6" s="3"/>
      <c r="ELR6" s="3"/>
      <c r="ELS6" s="3"/>
      <c r="ELT6" s="3"/>
      <c r="ELU6" s="3"/>
      <c r="ELV6" s="3"/>
      <c r="ELW6" s="3"/>
      <c r="ELX6" s="3"/>
      <c r="ELY6" s="3"/>
      <c r="ELZ6" s="3"/>
      <c r="EMA6" s="3"/>
      <c r="EMB6" s="3"/>
      <c r="EMC6" s="3"/>
      <c r="EMD6" s="3"/>
      <c r="EME6" s="3"/>
      <c r="EMF6" s="3"/>
      <c r="EMG6" s="3"/>
      <c r="EMH6" s="3"/>
      <c r="EMI6" s="3"/>
      <c r="EMJ6" s="3"/>
      <c r="EMK6" s="3"/>
      <c r="EML6" s="3"/>
      <c r="EMM6" s="3"/>
      <c r="EMN6" s="3"/>
      <c r="EMO6" s="3"/>
      <c r="EMP6" s="3"/>
      <c r="EMQ6" s="3"/>
      <c r="EMR6" s="3"/>
      <c r="EMS6" s="3"/>
      <c r="EMT6" s="3"/>
      <c r="EMU6" s="3"/>
      <c r="EMV6" s="3"/>
      <c r="EMW6" s="3"/>
      <c r="EMX6" s="3"/>
      <c r="EMY6" s="3"/>
      <c r="EMZ6" s="3"/>
      <c r="ENA6" s="3"/>
      <c r="ENB6" s="3"/>
      <c r="ENC6" s="3"/>
      <c r="END6" s="3"/>
      <c r="ENE6" s="3"/>
      <c r="ENF6" s="3"/>
      <c r="ENG6" s="3"/>
      <c r="ENH6" s="3"/>
      <c r="ENI6" s="3"/>
      <c r="ENJ6" s="3"/>
      <c r="ENK6" s="3"/>
      <c r="ENL6" s="3"/>
      <c r="ENM6" s="3"/>
      <c r="ENN6" s="3"/>
      <c r="ENO6" s="3"/>
      <c r="ENP6" s="3"/>
      <c r="ENQ6" s="3"/>
      <c r="ENR6" s="3"/>
      <c r="ENS6" s="3"/>
      <c r="ENT6" s="3"/>
      <c r="ENU6" s="3"/>
      <c r="ENV6" s="3"/>
      <c r="ENW6" s="3"/>
      <c r="ENX6" s="3"/>
      <c r="ENY6" s="3"/>
      <c r="ENZ6" s="3"/>
      <c r="EOA6" s="3"/>
      <c r="EOB6" s="3"/>
      <c r="EOC6" s="3"/>
      <c r="EOD6" s="3"/>
      <c r="EOE6" s="3"/>
      <c r="EOF6" s="3"/>
      <c r="EOG6" s="3"/>
      <c r="EOH6" s="3"/>
      <c r="EOI6" s="3"/>
      <c r="EOJ6" s="3"/>
      <c r="EOK6" s="3"/>
      <c r="EOL6" s="3"/>
      <c r="EOM6" s="3"/>
      <c r="EON6" s="3"/>
      <c r="EOO6" s="3"/>
      <c r="EOP6" s="3"/>
      <c r="EOQ6" s="3"/>
      <c r="EOR6" s="3"/>
      <c r="EOS6" s="3"/>
      <c r="EOT6" s="3"/>
      <c r="EOU6" s="3"/>
      <c r="EOV6" s="3"/>
      <c r="EOW6" s="3"/>
      <c r="EOX6" s="3"/>
      <c r="EOY6" s="3"/>
      <c r="EOZ6" s="3"/>
      <c r="EPA6" s="3"/>
      <c r="EPB6" s="3"/>
      <c r="EPC6" s="3"/>
      <c r="EPD6" s="3"/>
      <c r="EPE6" s="3"/>
      <c r="EPF6" s="3"/>
      <c r="EPG6" s="3"/>
      <c r="EPH6" s="3"/>
      <c r="EPI6" s="3"/>
      <c r="EPJ6" s="3"/>
      <c r="EPK6" s="3"/>
      <c r="EPL6" s="3"/>
      <c r="EPM6" s="3"/>
      <c r="EPN6" s="3"/>
      <c r="EPO6" s="3"/>
      <c r="EPP6" s="3"/>
      <c r="EPQ6" s="3"/>
      <c r="EPR6" s="3"/>
      <c r="EPS6" s="3"/>
      <c r="EPT6" s="3"/>
      <c r="EPU6" s="3"/>
      <c r="EPV6" s="3"/>
      <c r="EPW6" s="3"/>
      <c r="EPX6" s="3"/>
      <c r="EPY6" s="3"/>
      <c r="EPZ6" s="3"/>
      <c r="EQA6" s="3"/>
      <c r="EQB6" s="3"/>
      <c r="EQC6" s="3"/>
      <c r="EQD6" s="3"/>
      <c r="EQE6" s="3"/>
      <c r="EQF6" s="3"/>
      <c r="EQG6" s="3"/>
      <c r="EQH6" s="3"/>
      <c r="EQI6" s="3"/>
      <c r="EQJ6" s="3"/>
      <c r="EQK6" s="3"/>
      <c r="EQL6" s="3"/>
      <c r="EQM6" s="3"/>
      <c r="EQN6" s="3"/>
      <c r="EQO6" s="3"/>
      <c r="EQP6" s="3"/>
      <c r="EQQ6" s="3"/>
      <c r="EQR6" s="3"/>
      <c r="EQS6" s="3"/>
      <c r="EQT6" s="3"/>
      <c r="EQU6" s="3"/>
      <c r="EQV6" s="3"/>
      <c r="EQW6" s="3"/>
      <c r="EQX6" s="3"/>
      <c r="EQY6" s="3"/>
      <c r="EQZ6" s="3"/>
      <c r="ERA6" s="3"/>
      <c r="ERB6" s="3"/>
      <c r="ERC6" s="3"/>
      <c r="ERD6" s="3"/>
      <c r="ERE6" s="3"/>
      <c r="ERF6" s="3"/>
      <c r="ERG6" s="3"/>
      <c r="ERH6" s="3"/>
      <c r="ERI6" s="3"/>
      <c r="ERJ6" s="3"/>
      <c r="ERK6" s="3"/>
      <c r="ERL6" s="3"/>
      <c r="ERM6" s="3"/>
      <c r="ERN6" s="3"/>
      <c r="ERO6" s="3"/>
      <c r="ERP6" s="3"/>
      <c r="ERQ6" s="3"/>
      <c r="ERR6" s="3"/>
      <c r="ERS6" s="3"/>
      <c r="ERT6" s="3"/>
      <c r="ERU6" s="3"/>
      <c r="ERV6" s="3"/>
      <c r="ERW6" s="3"/>
      <c r="ERX6" s="3"/>
      <c r="ERY6" s="3"/>
      <c r="ERZ6" s="3"/>
      <c r="ESA6" s="3"/>
      <c r="ESB6" s="3"/>
      <c r="ESC6" s="3"/>
      <c r="ESD6" s="3"/>
      <c r="ESE6" s="3"/>
      <c r="ESF6" s="3"/>
      <c r="ESG6" s="3"/>
      <c r="ESH6" s="3"/>
      <c r="ESI6" s="3"/>
      <c r="ESJ6" s="3"/>
      <c r="ESK6" s="3"/>
      <c r="ESL6" s="3"/>
      <c r="ESM6" s="3"/>
      <c r="ESN6" s="3"/>
      <c r="ESO6" s="3"/>
      <c r="ESP6" s="3"/>
      <c r="ESQ6" s="3"/>
      <c r="ESR6" s="3"/>
      <c r="ESS6" s="3"/>
      <c r="EST6" s="3"/>
      <c r="ESU6" s="3"/>
      <c r="ESV6" s="3"/>
      <c r="ESW6" s="3"/>
      <c r="ESX6" s="3"/>
      <c r="ESY6" s="3"/>
      <c r="ESZ6" s="3"/>
      <c r="ETA6" s="3"/>
      <c r="ETB6" s="3"/>
      <c r="ETC6" s="3"/>
      <c r="ETD6" s="3"/>
      <c r="ETE6" s="3"/>
      <c r="ETF6" s="3"/>
      <c r="ETG6" s="3"/>
      <c r="ETH6" s="3"/>
      <c r="ETI6" s="3"/>
      <c r="ETJ6" s="3"/>
      <c r="ETK6" s="3"/>
      <c r="ETL6" s="3"/>
      <c r="ETM6" s="3"/>
      <c r="ETN6" s="3"/>
      <c r="ETO6" s="3"/>
      <c r="ETP6" s="3"/>
      <c r="ETQ6" s="3"/>
      <c r="ETR6" s="3"/>
      <c r="ETS6" s="3"/>
      <c r="ETT6" s="3"/>
      <c r="ETU6" s="3"/>
      <c r="ETV6" s="3"/>
      <c r="ETW6" s="3"/>
      <c r="ETX6" s="3"/>
      <c r="ETY6" s="3"/>
      <c r="ETZ6" s="3"/>
      <c r="EUA6" s="3"/>
      <c r="EUB6" s="3"/>
      <c r="EUC6" s="3"/>
      <c r="EUD6" s="3"/>
      <c r="EUE6" s="3"/>
      <c r="EUF6" s="3"/>
      <c r="EUG6" s="3"/>
      <c r="EUH6" s="3"/>
      <c r="EUI6" s="3"/>
      <c r="EUJ6" s="3"/>
      <c r="EUK6" s="3"/>
      <c r="EUL6" s="3"/>
      <c r="EUM6" s="3"/>
      <c r="EUN6" s="3"/>
      <c r="EUO6" s="3"/>
      <c r="EUP6" s="3"/>
      <c r="EUQ6" s="3"/>
      <c r="EUR6" s="3"/>
      <c r="EUS6" s="3"/>
      <c r="EUT6" s="3"/>
      <c r="EUU6" s="3"/>
      <c r="EUV6" s="3"/>
      <c r="EUW6" s="3"/>
      <c r="EUX6" s="3"/>
      <c r="EUY6" s="3"/>
      <c r="EUZ6" s="3"/>
      <c r="EVA6" s="3"/>
      <c r="EVB6" s="3"/>
      <c r="EVC6" s="3"/>
      <c r="EVD6" s="3"/>
      <c r="EVE6" s="3"/>
      <c r="EVF6" s="3"/>
      <c r="EVG6" s="3"/>
      <c r="EVH6" s="3"/>
      <c r="EVI6" s="3"/>
      <c r="EVJ6" s="3"/>
      <c r="EVK6" s="3"/>
      <c r="EVL6" s="3"/>
      <c r="EVM6" s="3"/>
      <c r="EVN6" s="3"/>
      <c r="EVO6" s="3"/>
      <c r="EVP6" s="3"/>
      <c r="EVQ6" s="3"/>
      <c r="EVR6" s="3"/>
      <c r="EVS6" s="3"/>
      <c r="EVT6" s="3"/>
      <c r="EVU6" s="3"/>
      <c r="EVV6" s="3"/>
      <c r="EVW6" s="3"/>
      <c r="EVX6" s="3"/>
      <c r="EVY6" s="3"/>
      <c r="EVZ6" s="3"/>
      <c r="EWA6" s="3"/>
      <c r="EWB6" s="3"/>
      <c r="EWC6" s="3"/>
      <c r="EWD6" s="3"/>
      <c r="EWE6" s="3"/>
      <c r="EWF6" s="3"/>
      <c r="EWG6" s="3"/>
      <c r="EWH6" s="3"/>
      <c r="EWI6" s="3"/>
      <c r="EWJ6" s="3"/>
      <c r="EWK6" s="3"/>
      <c r="EWL6" s="3"/>
      <c r="EWM6" s="3"/>
      <c r="EWN6" s="3"/>
      <c r="EWO6" s="3"/>
      <c r="EWP6" s="3"/>
      <c r="EWQ6" s="3"/>
      <c r="EWR6" s="3"/>
      <c r="EWS6" s="3"/>
      <c r="EWT6" s="3"/>
      <c r="EWU6" s="3"/>
      <c r="EWV6" s="3"/>
      <c r="EWW6" s="3"/>
      <c r="EWX6" s="3"/>
      <c r="EWY6" s="3"/>
      <c r="EWZ6" s="3"/>
      <c r="EXA6" s="3"/>
      <c r="EXB6" s="3"/>
      <c r="EXC6" s="3"/>
      <c r="EXD6" s="3"/>
      <c r="EXE6" s="3"/>
      <c r="EXF6" s="3"/>
      <c r="EXG6" s="3"/>
      <c r="EXH6" s="3"/>
      <c r="EXI6" s="3"/>
      <c r="EXJ6" s="3"/>
      <c r="EXK6" s="3"/>
      <c r="EXL6" s="3"/>
      <c r="EXM6" s="3"/>
      <c r="EXN6" s="3"/>
      <c r="EXO6" s="3"/>
      <c r="EXP6" s="3"/>
      <c r="EXQ6" s="3"/>
      <c r="EXR6" s="3"/>
      <c r="EXS6" s="3"/>
      <c r="EXT6" s="3"/>
      <c r="EXU6" s="3"/>
      <c r="EXV6" s="3"/>
      <c r="EXW6" s="3"/>
      <c r="EXX6" s="3"/>
      <c r="EXY6" s="3"/>
      <c r="EXZ6" s="3"/>
      <c r="EYA6" s="3"/>
      <c r="EYB6" s="3"/>
      <c r="EYC6" s="3"/>
      <c r="EYD6" s="3"/>
      <c r="EYE6" s="3"/>
      <c r="EYF6" s="3"/>
      <c r="EYG6" s="3"/>
      <c r="EYH6" s="3"/>
      <c r="EYI6" s="3"/>
      <c r="EYJ6" s="3"/>
      <c r="EYK6" s="3"/>
      <c r="EYL6" s="3"/>
      <c r="EYM6" s="3"/>
      <c r="EYN6" s="3"/>
      <c r="EYO6" s="3"/>
      <c r="EYP6" s="3"/>
      <c r="EYQ6" s="3"/>
      <c r="EYR6" s="3"/>
      <c r="EYS6" s="3"/>
      <c r="EYT6" s="3"/>
      <c r="EYU6" s="3"/>
      <c r="EYV6" s="3"/>
      <c r="EYW6" s="3"/>
      <c r="EYX6" s="3"/>
      <c r="EYY6" s="3"/>
      <c r="EYZ6" s="3"/>
      <c r="EZA6" s="3"/>
      <c r="EZB6" s="3"/>
      <c r="EZC6" s="3"/>
      <c r="EZD6" s="3"/>
      <c r="EZE6" s="3"/>
      <c r="EZF6" s="3"/>
      <c r="EZG6" s="3"/>
      <c r="EZH6" s="3"/>
      <c r="EZI6" s="3"/>
      <c r="EZJ6" s="3"/>
      <c r="EZK6" s="3"/>
      <c r="EZL6" s="3"/>
      <c r="EZM6" s="3"/>
      <c r="EZN6" s="3"/>
      <c r="EZO6" s="3"/>
      <c r="EZP6" s="3"/>
      <c r="EZQ6" s="3"/>
      <c r="EZR6" s="3"/>
      <c r="EZS6" s="3"/>
      <c r="EZT6" s="3"/>
      <c r="EZU6" s="3"/>
      <c r="EZV6" s="3"/>
      <c r="EZW6" s="3"/>
      <c r="EZX6" s="3"/>
      <c r="EZY6" s="3"/>
      <c r="EZZ6" s="3"/>
      <c r="FAA6" s="3"/>
      <c r="FAB6" s="3"/>
      <c r="FAC6" s="3"/>
      <c r="FAD6" s="3"/>
      <c r="FAE6" s="3"/>
      <c r="FAF6" s="3"/>
      <c r="FAG6" s="3"/>
      <c r="FAH6" s="3"/>
      <c r="FAI6" s="3"/>
      <c r="FAJ6" s="3"/>
      <c r="FAK6" s="3"/>
      <c r="FAL6" s="3"/>
      <c r="FAM6" s="3"/>
      <c r="FAN6" s="3"/>
      <c r="FAO6" s="3"/>
      <c r="FAP6" s="3"/>
      <c r="FAQ6" s="3"/>
      <c r="FAR6" s="3"/>
      <c r="FAS6" s="3"/>
      <c r="FAT6" s="3"/>
      <c r="FAU6" s="3"/>
      <c r="FAV6" s="3"/>
      <c r="FAW6" s="3"/>
      <c r="FAX6" s="3"/>
      <c r="FAY6" s="3"/>
      <c r="FAZ6" s="3"/>
      <c r="FBA6" s="3"/>
      <c r="FBB6" s="3"/>
      <c r="FBC6" s="3"/>
      <c r="FBD6" s="3"/>
      <c r="FBE6" s="3"/>
      <c r="FBF6" s="3"/>
      <c r="FBG6" s="3"/>
      <c r="FBH6" s="3"/>
      <c r="FBI6" s="3"/>
      <c r="FBJ6" s="3"/>
      <c r="FBK6" s="3"/>
      <c r="FBL6" s="3"/>
      <c r="FBM6" s="3"/>
      <c r="FBN6" s="3"/>
      <c r="FBO6" s="3"/>
      <c r="FBP6" s="3"/>
      <c r="FBQ6" s="3"/>
      <c r="FBR6" s="3"/>
      <c r="FBS6" s="3"/>
      <c r="FBT6" s="3"/>
      <c r="FBU6" s="3"/>
      <c r="FBV6" s="3"/>
      <c r="FBW6" s="3"/>
      <c r="FBX6" s="3"/>
      <c r="FBY6" s="3"/>
      <c r="FBZ6" s="3"/>
      <c r="FCA6" s="3"/>
      <c r="FCB6" s="3"/>
      <c r="FCC6" s="3"/>
      <c r="FCD6" s="3"/>
      <c r="FCE6" s="3"/>
      <c r="FCF6" s="3"/>
      <c r="FCG6" s="3"/>
      <c r="FCH6" s="3"/>
      <c r="FCI6" s="3"/>
      <c r="FCJ6" s="3"/>
      <c r="FCK6" s="3"/>
      <c r="FCL6" s="3"/>
      <c r="FCM6" s="3"/>
      <c r="FCN6" s="3"/>
      <c r="FCO6" s="3"/>
      <c r="FCP6" s="3"/>
      <c r="FCQ6" s="3"/>
      <c r="FCR6" s="3"/>
      <c r="FCS6" s="3"/>
      <c r="FCT6" s="3"/>
      <c r="FCU6" s="3"/>
      <c r="FCV6" s="3"/>
      <c r="FCW6" s="3"/>
      <c r="FCX6" s="3"/>
      <c r="FCY6" s="3"/>
      <c r="FCZ6" s="3"/>
      <c r="FDA6" s="3"/>
      <c r="FDB6" s="3"/>
      <c r="FDC6" s="3"/>
      <c r="FDD6" s="3"/>
      <c r="FDE6" s="3"/>
      <c r="FDF6" s="3"/>
      <c r="FDG6" s="3"/>
      <c r="FDH6" s="3"/>
      <c r="FDI6" s="3"/>
      <c r="FDJ6" s="3"/>
      <c r="FDK6" s="3"/>
      <c r="FDL6" s="3"/>
      <c r="FDM6" s="3"/>
      <c r="FDN6" s="3"/>
      <c r="FDO6" s="3"/>
      <c r="FDP6" s="3"/>
      <c r="FDQ6" s="3"/>
      <c r="FDR6" s="3"/>
      <c r="FDS6" s="3"/>
      <c r="FDT6" s="3"/>
      <c r="FDU6" s="3"/>
      <c r="FDV6" s="3"/>
      <c r="FDW6" s="3"/>
      <c r="FDX6" s="3"/>
      <c r="FDY6" s="3"/>
      <c r="FDZ6" s="3"/>
      <c r="FEA6" s="3"/>
      <c r="FEB6" s="3"/>
      <c r="FEC6" s="3"/>
      <c r="FED6" s="3"/>
      <c r="FEE6" s="3"/>
      <c r="FEF6" s="3"/>
      <c r="FEG6" s="3"/>
      <c r="FEH6" s="3"/>
      <c r="FEI6" s="3"/>
      <c r="FEJ6" s="3"/>
      <c r="FEK6" s="3"/>
      <c r="FEL6" s="3"/>
      <c r="FEM6" s="3"/>
      <c r="FEN6" s="3"/>
      <c r="FEO6" s="3"/>
      <c r="FEP6" s="3"/>
      <c r="FEQ6" s="3"/>
      <c r="FER6" s="3"/>
      <c r="FES6" s="3"/>
      <c r="FET6" s="3"/>
      <c r="FEU6" s="3"/>
      <c r="FEV6" s="3"/>
      <c r="FEW6" s="3"/>
      <c r="FEX6" s="3"/>
      <c r="FEY6" s="3"/>
      <c r="FEZ6" s="3"/>
      <c r="FFA6" s="3"/>
      <c r="FFB6" s="3"/>
      <c r="FFC6" s="3"/>
      <c r="FFD6" s="3"/>
      <c r="FFE6" s="3"/>
      <c r="FFF6" s="3"/>
      <c r="FFG6" s="3"/>
      <c r="FFH6" s="3"/>
      <c r="FFI6" s="3"/>
      <c r="FFJ6" s="3"/>
      <c r="FFK6" s="3"/>
      <c r="FFL6" s="3"/>
      <c r="FFM6" s="3"/>
      <c r="FFN6" s="3"/>
      <c r="FFO6" s="3"/>
      <c r="FFP6" s="3"/>
      <c r="FFQ6" s="3"/>
      <c r="FFR6" s="3"/>
      <c r="FFS6" s="3"/>
      <c r="FFT6" s="3"/>
      <c r="FFU6" s="3"/>
      <c r="FFV6" s="3"/>
      <c r="FFW6" s="3"/>
      <c r="FFX6" s="3"/>
      <c r="FFY6" s="3"/>
      <c r="FFZ6" s="3"/>
      <c r="FGA6" s="3"/>
      <c r="FGB6" s="3"/>
      <c r="FGC6" s="3"/>
      <c r="FGD6" s="3"/>
      <c r="FGE6" s="3"/>
      <c r="FGF6" s="3"/>
      <c r="FGG6" s="3"/>
      <c r="FGH6" s="3"/>
      <c r="FGI6" s="3"/>
      <c r="FGJ6" s="3"/>
      <c r="FGK6" s="3"/>
      <c r="FGL6" s="3"/>
      <c r="FGM6" s="3"/>
      <c r="FGN6" s="3"/>
      <c r="FGO6" s="3"/>
      <c r="FGP6" s="3"/>
      <c r="FGQ6" s="3"/>
      <c r="FGR6" s="3"/>
      <c r="FGS6" s="3"/>
      <c r="FGT6" s="3"/>
      <c r="FGU6" s="3"/>
      <c r="FGV6" s="3"/>
      <c r="FGW6" s="3"/>
      <c r="FGX6" s="3"/>
      <c r="FGY6" s="3"/>
      <c r="FGZ6" s="3"/>
      <c r="FHA6" s="3"/>
      <c r="FHB6" s="3"/>
      <c r="FHC6" s="3"/>
      <c r="FHD6" s="3"/>
      <c r="FHE6" s="3"/>
      <c r="FHF6" s="3"/>
      <c r="FHG6" s="3"/>
      <c r="FHH6" s="3"/>
      <c r="FHI6" s="3"/>
      <c r="FHJ6" s="3"/>
      <c r="FHK6" s="3"/>
      <c r="FHL6" s="3"/>
      <c r="FHM6" s="3"/>
      <c r="FHN6" s="3"/>
      <c r="FHO6" s="3"/>
      <c r="FHP6" s="3"/>
      <c r="FHQ6" s="3"/>
      <c r="FHR6" s="3"/>
      <c r="FHS6" s="3"/>
      <c r="FHT6" s="3"/>
      <c r="FHU6" s="3"/>
      <c r="FHV6" s="3"/>
      <c r="FHW6" s="3"/>
      <c r="FHX6" s="3"/>
      <c r="FHY6" s="3"/>
      <c r="FHZ6" s="3"/>
      <c r="FIA6" s="3"/>
      <c r="FIB6" s="3"/>
      <c r="FIC6" s="3"/>
      <c r="FID6" s="3"/>
      <c r="FIE6" s="3"/>
      <c r="FIF6" s="3"/>
      <c r="FIG6" s="3"/>
      <c r="FIH6" s="3"/>
      <c r="FII6" s="3"/>
      <c r="FIJ6" s="3"/>
      <c r="FIK6" s="3"/>
      <c r="FIL6" s="3"/>
      <c r="FIM6" s="3"/>
      <c r="FIN6" s="3"/>
      <c r="FIO6" s="3"/>
      <c r="FIP6" s="3"/>
      <c r="FIQ6" s="3"/>
      <c r="FIR6" s="3"/>
      <c r="FIS6" s="3"/>
      <c r="FIT6" s="3"/>
      <c r="FIU6" s="3"/>
      <c r="FIV6" s="3"/>
      <c r="FIW6" s="3"/>
      <c r="FIX6" s="3"/>
      <c r="FIY6" s="3"/>
      <c r="FIZ6" s="3"/>
      <c r="FJA6" s="3"/>
      <c r="FJB6" s="3"/>
      <c r="FJC6" s="3"/>
      <c r="FJD6" s="3"/>
      <c r="FJE6" s="3"/>
      <c r="FJF6" s="3"/>
      <c r="FJG6" s="3"/>
      <c r="FJH6" s="3"/>
      <c r="FJI6" s="3"/>
      <c r="FJJ6" s="3"/>
      <c r="FJK6" s="3"/>
      <c r="FJL6" s="3"/>
      <c r="FJM6" s="3"/>
      <c r="FJN6" s="3"/>
      <c r="FJO6" s="3"/>
      <c r="FJP6" s="3"/>
      <c r="FJQ6" s="3"/>
      <c r="FJR6" s="3"/>
      <c r="FJS6" s="3"/>
      <c r="FJT6" s="3"/>
      <c r="FJU6" s="3"/>
      <c r="FJV6" s="3"/>
      <c r="FJW6" s="3"/>
      <c r="FJX6" s="3"/>
      <c r="FJY6" s="3"/>
      <c r="FJZ6" s="3"/>
      <c r="FKA6" s="3"/>
      <c r="FKB6" s="3"/>
      <c r="FKC6" s="3"/>
      <c r="FKD6" s="3"/>
      <c r="FKE6" s="3"/>
      <c r="FKF6" s="3"/>
      <c r="FKG6" s="3"/>
      <c r="FKH6" s="3"/>
      <c r="FKI6" s="3"/>
      <c r="FKJ6" s="3"/>
      <c r="FKK6" s="3"/>
      <c r="FKL6" s="3"/>
      <c r="FKM6" s="3"/>
      <c r="FKN6" s="3"/>
      <c r="FKO6" s="3"/>
      <c r="FKP6" s="3"/>
      <c r="FKQ6" s="3"/>
      <c r="FKR6" s="3"/>
      <c r="FKS6" s="3"/>
      <c r="FKT6" s="3"/>
      <c r="FKU6" s="3"/>
      <c r="FKV6" s="3"/>
      <c r="FKW6" s="3"/>
      <c r="FKX6" s="3"/>
      <c r="FKY6" s="3"/>
      <c r="FKZ6" s="3"/>
      <c r="FLA6" s="3"/>
      <c r="FLB6" s="3"/>
      <c r="FLC6" s="3"/>
      <c r="FLD6" s="3"/>
      <c r="FLE6" s="3"/>
      <c r="FLF6" s="3"/>
      <c r="FLG6" s="3"/>
      <c r="FLH6" s="3"/>
      <c r="FLI6" s="3"/>
      <c r="FLJ6" s="3"/>
      <c r="FLK6" s="3"/>
      <c r="FLL6" s="3"/>
      <c r="FLM6" s="3"/>
      <c r="FLN6" s="3"/>
      <c r="FLO6" s="3"/>
      <c r="FLP6" s="3"/>
      <c r="FLQ6" s="3"/>
      <c r="FLR6" s="3"/>
      <c r="FLS6" s="3"/>
      <c r="FLT6" s="3"/>
      <c r="FLU6" s="3"/>
      <c r="FLV6" s="3"/>
      <c r="FLW6" s="3"/>
      <c r="FLX6" s="3"/>
      <c r="FLY6" s="3"/>
      <c r="FLZ6" s="3"/>
      <c r="FMA6" s="3"/>
      <c r="FMB6" s="3"/>
      <c r="FMC6" s="3"/>
      <c r="FMD6" s="3"/>
      <c r="FME6" s="3"/>
      <c r="FMF6" s="3"/>
      <c r="FMG6" s="3"/>
      <c r="FMH6" s="3"/>
      <c r="FMI6" s="3"/>
      <c r="FMJ6" s="3"/>
      <c r="FMK6" s="3"/>
      <c r="FML6" s="3"/>
      <c r="FMM6" s="3"/>
      <c r="FMN6" s="3"/>
      <c r="FMO6" s="3"/>
      <c r="FMP6" s="3"/>
      <c r="FMQ6" s="3"/>
      <c r="FMR6" s="3"/>
      <c r="FMS6" s="3"/>
      <c r="FMT6" s="3"/>
      <c r="FMU6" s="3"/>
      <c r="FMV6" s="3"/>
      <c r="FMW6" s="3"/>
      <c r="FMX6" s="3"/>
      <c r="FMY6" s="3"/>
      <c r="FMZ6" s="3"/>
      <c r="FNA6" s="3"/>
      <c r="FNB6" s="3"/>
      <c r="FNC6" s="3"/>
      <c r="FND6" s="3"/>
      <c r="FNE6" s="3"/>
      <c r="FNF6" s="3"/>
      <c r="FNG6" s="3"/>
      <c r="FNH6" s="3"/>
      <c r="FNI6" s="3"/>
      <c r="FNJ6" s="3"/>
      <c r="FNK6" s="3"/>
      <c r="FNL6" s="3"/>
      <c r="FNM6" s="3"/>
      <c r="FNN6" s="3"/>
      <c r="FNO6" s="3"/>
      <c r="FNP6" s="3"/>
      <c r="FNQ6" s="3"/>
      <c r="FNR6" s="3"/>
      <c r="FNS6" s="3"/>
      <c r="FNT6" s="3"/>
      <c r="FNU6" s="3"/>
      <c r="FNV6" s="3"/>
      <c r="FNW6" s="3"/>
      <c r="FNX6" s="3"/>
      <c r="FNY6" s="3"/>
      <c r="FNZ6" s="3"/>
      <c r="FOA6" s="3"/>
      <c r="FOB6" s="3"/>
      <c r="FOC6" s="3"/>
      <c r="FOD6" s="3"/>
      <c r="FOE6" s="3"/>
      <c r="FOF6" s="3"/>
      <c r="FOG6" s="3"/>
      <c r="FOH6" s="3"/>
      <c r="FOI6" s="3"/>
      <c r="FOJ6" s="3"/>
      <c r="FOK6" s="3"/>
      <c r="FOL6" s="3"/>
      <c r="FOM6" s="3"/>
      <c r="FON6" s="3"/>
      <c r="FOO6" s="3"/>
      <c r="FOP6" s="3"/>
      <c r="FOQ6" s="3"/>
      <c r="FOR6" s="3"/>
      <c r="FOS6" s="3"/>
      <c r="FOT6" s="3"/>
      <c r="FOU6" s="3"/>
      <c r="FOV6" s="3"/>
      <c r="FOW6" s="3"/>
      <c r="FOX6" s="3"/>
      <c r="FOY6" s="3"/>
      <c r="FOZ6" s="3"/>
      <c r="FPA6" s="3"/>
      <c r="FPB6" s="3"/>
      <c r="FPC6" s="3"/>
      <c r="FPD6" s="3"/>
      <c r="FPE6" s="3"/>
      <c r="FPF6" s="3"/>
      <c r="FPG6" s="3"/>
      <c r="FPH6" s="3"/>
      <c r="FPI6" s="3"/>
      <c r="FPJ6" s="3"/>
      <c r="FPK6" s="3"/>
      <c r="FPL6" s="3"/>
      <c r="FPM6" s="3"/>
      <c r="FPN6" s="3"/>
      <c r="FPO6" s="3"/>
      <c r="FPP6" s="3"/>
      <c r="FPQ6" s="3"/>
      <c r="FPR6" s="3"/>
      <c r="FPS6" s="3"/>
      <c r="FPT6" s="3"/>
      <c r="FPU6" s="3"/>
      <c r="FPV6" s="3"/>
      <c r="FPW6" s="3"/>
      <c r="FPX6" s="3"/>
      <c r="FPY6" s="3"/>
      <c r="FPZ6" s="3"/>
      <c r="FQA6" s="3"/>
      <c r="FQB6" s="3"/>
      <c r="FQC6" s="3"/>
      <c r="FQD6" s="3"/>
      <c r="FQE6" s="3"/>
      <c r="FQF6" s="3"/>
      <c r="FQG6" s="3"/>
      <c r="FQH6" s="3"/>
      <c r="FQI6" s="3"/>
      <c r="FQJ6" s="3"/>
      <c r="FQK6" s="3"/>
      <c r="FQL6" s="3"/>
      <c r="FQM6" s="3"/>
      <c r="FQN6" s="3"/>
      <c r="FQO6" s="3"/>
      <c r="FQP6" s="3"/>
      <c r="FQQ6" s="3"/>
      <c r="FQR6" s="3"/>
      <c r="FQS6" s="3"/>
      <c r="FQT6" s="3"/>
      <c r="FQU6" s="3"/>
      <c r="FQV6" s="3"/>
      <c r="FQW6" s="3"/>
      <c r="FQX6" s="3"/>
      <c r="FQY6" s="3"/>
      <c r="FQZ6" s="3"/>
      <c r="FRA6" s="3"/>
      <c r="FRB6" s="3"/>
      <c r="FRC6" s="3"/>
      <c r="FRD6" s="3"/>
      <c r="FRE6" s="3"/>
      <c r="FRF6" s="3"/>
      <c r="FRG6" s="3"/>
      <c r="FRH6" s="3"/>
      <c r="FRI6" s="3"/>
      <c r="FRJ6" s="3"/>
      <c r="FRK6" s="3"/>
      <c r="FRL6" s="3"/>
      <c r="FRM6" s="3"/>
      <c r="FRN6" s="3"/>
      <c r="FRO6" s="3"/>
      <c r="FRP6" s="3"/>
      <c r="FRQ6" s="3"/>
      <c r="FRR6" s="3"/>
      <c r="FRS6" s="3"/>
      <c r="FRT6" s="3"/>
      <c r="FRU6" s="3"/>
      <c r="FRV6" s="3"/>
      <c r="FRW6" s="3"/>
      <c r="FRX6" s="3"/>
      <c r="FRY6" s="3"/>
      <c r="FRZ6" s="3"/>
      <c r="FSA6" s="3"/>
      <c r="FSB6" s="3"/>
      <c r="FSC6" s="3"/>
      <c r="FSD6" s="3"/>
      <c r="FSE6" s="3"/>
      <c r="FSF6" s="3"/>
      <c r="FSG6" s="3"/>
      <c r="FSH6" s="3"/>
      <c r="FSI6" s="3"/>
      <c r="FSJ6" s="3"/>
      <c r="FSK6" s="3"/>
      <c r="FSL6" s="3"/>
      <c r="FSM6" s="3"/>
      <c r="FSN6" s="3"/>
      <c r="FSO6" s="3"/>
      <c r="FSP6" s="3"/>
      <c r="FSQ6" s="3"/>
      <c r="FSR6" s="3"/>
      <c r="FSS6" s="3"/>
      <c r="FST6" s="3"/>
      <c r="FSU6" s="3"/>
      <c r="FSV6" s="3"/>
      <c r="FSW6" s="3"/>
      <c r="FSX6" s="3"/>
      <c r="FSY6" s="3"/>
      <c r="FSZ6" s="3"/>
      <c r="FTA6" s="3"/>
      <c r="FTB6" s="3"/>
      <c r="FTC6" s="3"/>
      <c r="FTD6" s="3"/>
      <c r="FTE6" s="3"/>
      <c r="FTF6" s="3"/>
      <c r="FTG6" s="3"/>
      <c r="FTH6" s="3"/>
      <c r="FTI6" s="3"/>
      <c r="FTJ6" s="3"/>
      <c r="FTK6" s="3"/>
      <c r="FTL6" s="3"/>
      <c r="FTM6" s="3"/>
      <c r="FTN6" s="3"/>
      <c r="FTO6" s="3"/>
      <c r="FTP6" s="3"/>
      <c r="FTQ6" s="3"/>
      <c r="FTR6" s="3"/>
      <c r="FTS6" s="3"/>
      <c r="FTT6" s="3"/>
      <c r="FTU6" s="3"/>
      <c r="FTV6" s="3"/>
      <c r="FTW6" s="3"/>
      <c r="FTX6" s="3"/>
      <c r="FTY6" s="3"/>
      <c r="FTZ6" s="3"/>
      <c r="FUA6" s="3"/>
      <c r="FUB6" s="3"/>
      <c r="FUC6" s="3"/>
      <c r="FUD6" s="3"/>
      <c r="FUE6" s="3"/>
      <c r="FUF6" s="3"/>
      <c r="FUG6" s="3"/>
      <c r="FUH6" s="3"/>
      <c r="FUI6" s="3"/>
      <c r="FUJ6" s="3"/>
      <c r="FUK6" s="3"/>
      <c r="FUL6" s="3"/>
      <c r="FUM6" s="3"/>
      <c r="FUN6" s="3"/>
      <c r="FUO6" s="3"/>
      <c r="FUP6" s="3"/>
      <c r="FUQ6" s="3"/>
      <c r="FUR6" s="3"/>
      <c r="FUS6" s="3"/>
      <c r="FUT6" s="3"/>
      <c r="FUU6" s="3"/>
      <c r="FUV6" s="3"/>
      <c r="FUW6" s="3"/>
      <c r="FUX6" s="3"/>
      <c r="FUY6" s="3"/>
      <c r="FUZ6" s="3"/>
      <c r="FVA6" s="3"/>
      <c r="FVB6" s="3"/>
      <c r="FVC6" s="3"/>
      <c r="FVD6" s="3"/>
      <c r="FVE6" s="3"/>
      <c r="FVF6" s="3"/>
      <c r="FVG6" s="3"/>
      <c r="FVH6" s="3"/>
      <c r="FVI6" s="3"/>
      <c r="FVJ6" s="3"/>
      <c r="FVK6" s="3"/>
      <c r="FVL6" s="3"/>
      <c r="FVM6" s="3"/>
      <c r="FVN6" s="3"/>
      <c r="FVO6" s="3"/>
      <c r="FVP6" s="3"/>
      <c r="FVQ6" s="3"/>
      <c r="FVR6" s="3"/>
      <c r="FVS6" s="3"/>
      <c r="FVT6" s="3"/>
      <c r="FVU6" s="3"/>
      <c r="FVV6" s="3"/>
      <c r="FVW6" s="3"/>
      <c r="FVX6" s="3"/>
      <c r="FVY6" s="3"/>
      <c r="FVZ6" s="3"/>
      <c r="FWA6" s="3"/>
      <c r="FWB6" s="3"/>
      <c r="FWC6" s="3"/>
      <c r="FWD6" s="3"/>
      <c r="FWE6" s="3"/>
      <c r="FWF6" s="3"/>
      <c r="FWG6" s="3"/>
      <c r="FWH6" s="3"/>
      <c r="FWI6" s="3"/>
      <c r="FWJ6" s="3"/>
      <c r="FWK6" s="3"/>
      <c r="FWL6" s="3"/>
      <c r="FWM6" s="3"/>
      <c r="FWN6" s="3"/>
      <c r="FWO6" s="3"/>
      <c r="FWP6" s="3"/>
      <c r="FWQ6" s="3"/>
      <c r="FWR6" s="3"/>
      <c r="FWS6" s="3"/>
      <c r="FWT6" s="3"/>
      <c r="FWU6" s="3"/>
      <c r="FWV6" s="3"/>
      <c r="FWW6" s="3"/>
      <c r="FWX6" s="3"/>
      <c r="FWY6" s="3"/>
      <c r="FWZ6" s="3"/>
      <c r="FXA6" s="3"/>
      <c r="FXB6" s="3"/>
      <c r="FXC6" s="3"/>
      <c r="FXD6" s="3"/>
      <c r="FXE6" s="3"/>
      <c r="FXF6" s="3"/>
      <c r="FXG6" s="3"/>
      <c r="FXH6" s="3"/>
      <c r="FXI6" s="3"/>
      <c r="FXJ6" s="3"/>
      <c r="FXK6" s="3"/>
      <c r="FXL6" s="3"/>
      <c r="FXM6" s="3"/>
      <c r="FXN6" s="3"/>
      <c r="FXO6" s="3"/>
      <c r="FXP6" s="3"/>
      <c r="FXQ6" s="3"/>
      <c r="FXR6" s="3"/>
      <c r="FXS6" s="3"/>
      <c r="FXT6" s="3"/>
      <c r="FXU6" s="3"/>
      <c r="FXV6" s="3"/>
      <c r="FXW6" s="3"/>
      <c r="FXX6" s="3"/>
      <c r="FXY6" s="3"/>
      <c r="FXZ6" s="3"/>
      <c r="FYA6" s="3"/>
      <c r="FYB6" s="3"/>
      <c r="FYC6" s="3"/>
      <c r="FYD6" s="3"/>
      <c r="FYE6" s="3"/>
      <c r="FYF6" s="3"/>
      <c r="FYG6" s="3"/>
      <c r="FYH6" s="3"/>
      <c r="FYI6" s="3"/>
      <c r="FYJ6" s="3"/>
      <c r="FYK6" s="3"/>
      <c r="FYL6" s="3"/>
      <c r="FYM6" s="3"/>
      <c r="FYN6" s="3"/>
      <c r="FYO6" s="3"/>
      <c r="FYP6" s="3"/>
      <c r="FYQ6" s="3"/>
      <c r="FYR6" s="3"/>
      <c r="FYS6" s="3"/>
      <c r="FYT6" s="3"/>
      <c r="FYU6" s="3"/>
      <c r="FYV6" s="3"/>
      <c r="FYW6" s="3"/>
      <c r="FYX6" s="3"/>
      <c r="FYY6" s="3"/>
      <c r="FYZ6" s="3"/>
      <c r="FZA6" s="3"/>
      <c r="FZB6" s="3"/>
      <c r="FZC6" s="3"/>
      <c r="FZD6" s="3"/>
      <c r="FZE6" s="3"/>
      <c r="FZF6" s="3"/>
      <c r="FZG6" s="3"/>
      <c r="FZH6" s="3"/>
      <c r="FZI6" s="3"/>
      <c r="FZJ6" s="3"/>
      <c r="FZK6" s="3"/>
      <c r="FZL6" s="3"/>
      <c r="FZM6" s="3"/>
      <c r="FZN6" s="3"/>
      <c r="FZO6" s="3"/>
      <c r="FZP6" s="3"/>
      <c r="FZQ6" s="3"/>
      <c r="FZR6" s="3"/>
      <c r="FZS6" s="3"/>
      <c r="FZT6" s="3"/>
      <c r="FZU6" s="3"/>
      <c r="FZV6" s="3"/>
      <c r="FZW6" s="3"/>
      <c r="FZX6" s="3"/>
      <c r="FZY6" s="3"/>
      <c r="FZZ6" s="3"/>
      <c r="GAA6" s="3"/>
      <c r="GAB6" s="3"/>
      <c r="GAC6" s="3"/>
      <c r="GAD6" s="3"/>
      <c r="GAE6" s="3"/>
      <c r="GAF6" s="3"/>
      <c r="GAG6" s="3"/>
      <c r="GAH6" s="3"/>
      <c r="GAI6" s="3"/>
      <c r="GAJ6" s="3"/>
      <c r="GAK6" s="3"/>
      <c r="GAL6" s="3"/>
      <c r="GAM6" s="3"/>
      <c r="GAN6" s="3"/>
      <c r="GAO6" s="3"/>
      <c r="GAP6" s="3"/>
      <c r="GAQ6" s="3"/>
      <c r="GAR6" s="3"/>
      <c r="GAS6" s="3"/>
      <c r="GAT6" s="3"/>
      <c r="GAU6" s="3"/>
      <c r="GAV6" s="3"/>
      <c r="GAW6" s="3"/>
      <c r="GAX6" s="3"/>
      <c r="GAY6" s="3"/>
      <c r="GAZ6" s="3"/>
      <c r="GBA6" s="3"/>
      <c r="GBB6" s="3"/>
      <c r="GBC6" s="3"/>
      <c r="GBD6" s="3"/>
      <c r="GBE6" s="3"/>
      <c r="GBF6" s="3"/>
      <c r="GBG6" s="3"/>
      <c r="GBH6" s="3"/>
      <c r="GBI6" s="3"/>
      <c r="GBJ6" s="3"/>
      <c r="GBK6" s="3"/>
      <c r="GBL6" s="3"/>
      <c r="GBM6" s="3"/>
      <c r="GBN6" s="3"/>
      <c r="GBO6" s="3"/>
      <c r="GBP6" s="3"/>
      <c r="GBQ6" s="3"/>
      <c r="GBR6" s="3"/>
      <c r="GBS6" s="3"/>
      <c r="GBT6" s="3"/>
      <c r="GBU6" s="3"/>
      <c r="GBV6" s="3"/>
      <c r="GBW6" s="3"/>
      <c r="GBX6" s="3"/>
      <c r="GBY6" s="3"/>
      <c r="GBZ6" s="3"/>
      <c r="GCA6" s="3"/>
      <c r="GCB6" s="3"/>
      <c r="GCC6" s="3"/>
      <c r="GCD6" s="3"/>
      <c r="GCE6" s="3"/>
      <c r="GCF6" s="3"/>
      <c r="GCG6" s="3"/>
      <c r="GCH6" s="3"/>
      <c r="GCI6" s="3"/>
      <c r="GCJ6" s="3"/>
      <c r="GCK6" s="3"/>
      <c r="GCL6" s="3"/>
      <c r="GCM6" s="3"/>
      <c r="GCN6" s="3"/>
      <c r="GCO6" s="3"/>
      <c r="GCP6" s="3"/>
      <c r="GCQ6" s="3"/>
      <c r="GCR6" s="3"/>
      <c r="GCS6" s="3"/>
      <c r="GCT6" s="3"/>
      <c r="GCU6" s="3"/>
      <c r="GCV6" s="3"/>
      <c r="GCW6" s="3"/>
      <c r="GCX6" s="3"/>
      <c r="GCY6" s="3"/>
      <c r="GCZ6" s="3"/>
      <c r="GDA6" s="3"/>
      <c r="GDB6" s="3"/>
      <c r="GDC6" s="3"/>
      <c r="GDD6" s="3"/>
      <c r="GDE6" s="3"/>
      <c r="GDF6" s="3"/>
      <c r="GDG6" s="3"/>
      <c r="GDH6" s="3"/>
      <c r="GDI6" s="3"/>
      <c r="GDJ6" s="3"/>
      <c r="GDK6" s="3"/>
      <c r="GDL6" s="3"/>
      <c r="GDM6" s="3"/>
      <c r="GDN6" s="3"/>
      <c r="GDO6" s="3"/>
      <c r="GDP6" s="3"/>
      <c r="GDQ6" s="3"/>
      <c r="GDR6" s="3"/>
      <c r="GDS6" s="3"/>
      <c r="GDT6" s="3"/>
      <c r="GDU6" s="3"/>
      <c r="GDV6" s="3"/>
      <c r="GDW6" s="3"/>
      <c r="GDX6" s="3"/>
      <c r="GDY6" s="3"/>
      <c r="GDZ6" s="3"/>
      <c r="GEA6" s="3"/>
      <c r="GEB6" s="3"/>
      <c r="GEC6" s="3"/>
      <c r="GED6" s="3"/>
      <c r="GEE6" s="3"/>
      <c r="GEF6" s="3"/>
      <c r="GEG6" s="3"/>
      <c r="GEH6" s="3"/>
      <c r="GEI6" s="3"/>
      <c r="GEJ6" s="3"/>
      <c r="GEK6" s="3"/>
      <c r="GEL6" s="3"/>
      <c r="GEM6" s="3"/>
      <c r="GEN6" s="3"/>
      <c r="GEO6" s="3"/>
      <c r="GEP6" s="3"/>
      <c r="GEQ6" s="3"/>
      <c r="GER6" s="3"/>
      <c r="GES6" s="3"/>
      <c r="GET6" s="3"/>
      <c r="GEU6" s="3"/>
      <c r="GEV6" s="3"/>
      <c r="GEW6" s="3"/>
      <c r="GEX6" s="3"/>
      <c r="GEY6" s="3"/>
      <c r="GEZ6" s="3"/>
      <c r="GFA6" s="3"/>
      <c r="GFB6" s="3"/>
      <c r="GFC6" s="3"/>
      <c r="GFD6" s="3"/>
      <c r="GFE6" s="3"/>
      <c r="GFF6" s="3"/>
      <c r="GFG6" s="3"/>
      <c r="GFH6" s="3"/>
      <c r="GFI6" s="3"/>
      <c r="GFJ6" s="3"/>
      <c r="GFK6" s="3"/>
      <c r="GFL6" s="3"/>
      <c r="GFM6" s="3"/>
      <c r="GFN6" s="3"/>
      <c r="GFO6" s="3"/>
      <c r="GFP6" s="3"/>
      <c r="GFQ6" s="3"/>
      <c r="GFR6" s="3"/>
      <c r="GFS6" s="3"/>
      <c r="GFT6" s="3"/>
      <c r="GFU6" s="3"/>
      <c r="GFV6" s="3"/>
      <c r="GFW6" s="3"/>
      <c r="GFX6" s="3"/>
      <c r="GFY6" s="3"/>
      <c r="GFZ6" s="3"/>
      <c r="GGA6" s="3"/>
      <c r="GGB6" s="3"/>
      <c r="GGC6" s="3"/>
      <c r="GGD6" s="3"/>
      <c r="GGE6" s="3"/>
      <c r="GGF6" s="3"/>
      <c r="GGG6" s="3"/>
      <c r="GGH6" s="3"/>
      <c r="GGI6" s="3"/>
      <c r="GGJ6" s="3"/>
      <c r="GGK6" s="3"/>
      <c r="GGL6" s="3"/>
      <c r="GGM6" s="3"/>
      <c r="GGN6" s="3"/>
      <c r="GGO6" s="3"/>
      <c r="GGP6" s="3"/>
      <c r="GGQ6" s="3"/>
      <c r="GGR6" s="3"/>
      <c r="GGS6" s="3"/>
      <c r="GGT6" s="3"/>
      <c r="GGU6" s="3"/>
      <c r="GGV6" s="3"/>
      <c r="GGW6" s="3"/>
      <c r="GGX6" s="3"/>
      <c r="GGY6" s="3"/>
      <c r="GGZ6" s="3"/>
      <c r="GHA6" s="3"/>
      <c r="GHB6" s="3"/>
      <c r="GHC6" s="3"/>
      <c r="GHD6" s="3"/>
      <c r="GHE6" s="3"/>
      <c r="GHF6" s="3"/>
      <c r="GHG6" s="3"/>
      <c r="GHH6" s="3"/>
      <c r="GHI6" s="3"/>
      <c r="GHJ6" s="3"/>
      <c r="GHK6" s="3"/>
      <c r="GHL6" s="3"/>
      <c r="GHM6" s="3"/>
      <c r="GHN6" s="3"/>
      <c r="GHO6" s="3"/>
      <c r="GHP6" s="3"/>
      <c r="GHQ6" s="3"/>
      <c r="GHR6" s="3"/>
      <c r="GHS6" s="3"/>
      <c r="GHT6" s="3"/>
      <c r="GHU6" s="3"/>
      <c r="GHV6" s="3"/>
      <c r="GHW6" s="3"/>
      <c r="GHX6" s="3"/>
      <c r="GHY6" s="3"/>
      <c r="GHZ6" s="3"/>
      <c r="GIA6" s="3"/>
      <c r="GIB6" s="3"/>
      <c r="GIC6" s="3"/>
      <c r="GID6" s="3"/>
      <c r="GIE6" s="3"/>
      <c r="GIF6" s="3"/>
      <c r="GIG6" s="3"/>
      <c r="GIH6" s="3"/>
      <c r="GII6" s="3"/>
      <c r="GIJ6" s="3"/>
      <c r="GIK6" s="3"/>
      <c r="GIL6" s="3"/>
      <c r="GIM6" s="3"/>
      <c r="GIN6" s="3"/>
      <c r="GIO6" s="3"/>
      <c r="GIP6" s="3"/>
      <c r="GIQ6" s="3"/>
      <c r="GIR6" s="3"/>
      <c r="GIS6" s="3"/>
      <c r="GIT6" s="3"/>
      <c r="GIU6" s="3"/>
      <c r="GIV6" s="3"/>
      <c r="GIW6" s="3"/>
      <c r="GIX6" s="3"/>
      <c r="GIY6" s="3"/>
      <c r="GIZ6" s="3"/>
      <c r="GJA6" s="3"/>
      <c r="GJB6" s="3"/>
      <c r="GJC6" s="3"/>
      <c r="GJD6" s="3"/>
      <c r="GJE6" s="3"/>
      <c r="GJF6" s="3"/>
      <c r="GJG6" s="3"/>
      <c r="GJH6" s="3"/>
      <c r="GJI6" s="3"/>
      <c r="GJJ6" s="3"/>
      <c r="GJK6" s="3"/>
      <c r="GJL6" s="3"/>
      <c r="GJM6" s="3"/>
      <c r="GJN6" s="3"/>
      <c r="GJO6" s="3"/>
      <c r="GJP6" s="3"/>
      <c r="GJQ6" s="3"/>
      <c r="GJR6" s="3"/>
      <c r="GJS6" s="3"/>
      <c r="GJT6" s="3"/>
      <c r="GJU6" s="3"/>
      <c r="GJV6" s="3"/>
      <c r="GJW6" s="3"/>
      <c r="GJX6" s="3"/>
      <c r="GJY6" s="3"/>
      <c r="GJZ6" s="3"/>
      <c r="GKA6" s="3"/>
      <c r="GKB6" s="3"/>
      <c r="GKC6" s="3"/>
      <c r="GKD6" s="3"/>
      <c r="GKE6" s="3"/>
      <c r="GKF6" s="3"/>
      <c r="GKG6" s="3"/>
      <c r="GKH6" s="3"/>
      <c r="GKI6" s="3"/>
      <c r="GKJ6" s="3"/>
      <c r="GKK6" s="3"/>
      <c r="GKL6" s="3"/>
      <c r="GKM6" s="3"/>
      <c r="GKN6" s="3"/>
      <c r="GKO6" s="3"/>
      <c r="GKP6" s="3"/>
      <c r="GKQ6" s="3"/>
      <c r="GKR6" s="3"/>
      <c r="GKS6" s="3"/>
      <c r="GKT6" s="3"/>
      <c r="GKU6" s="3"/>
      <c r="GKV6" s="3"/>
      <c r="GKW6" s="3"/>
      <c r="GKX6" s="3"/>
      <c r="GKY6" s="3"/>
      <c r="GKZ6" s="3"/>
      <c r="GLA6" s="3"/>
      <c r="GLB6" s="3"/>
      <c r="GLC6" s="3"/>
      <c r="GLD6" s="3"/>
      <c r="GLE6" s="3"/>
      <c r="GLF6" s="3"/>
      <c r="GLG6" s="3"/>
      <c r="GLH6" s="3"/>
      <c r="GLI6" s="3"/>
      <c r="GLJ6" s="3"/>
      <c r="GLK6" s="3"/>
      <c r="GLL6" s="3"/>
      <c r="GLM6" s="3"/>
      <c r="GLN6" s="3"/>
      <c r="GLO6" s="3"/>
      <c r="GLP6" s="3"/>
      <c r="GLQ6" s="3"/>
      <c r="GLR6" s="3"/>
      <c r="GLS6" s="3"/>
      <c r="GLT6" s="3"/>
      <c r="GLU6" s="3"/>
      <c r="GLV6" s="3"/>
      <c r="GLW6" s="3"/>
      <c r="GLX6" s="3"/>
      <c r="GLY6" s="3"/>
      <c r="GLZ6" s="3"/>
      <c r="GMA6" s="3"/>
      <c r="GMB6" s="3"/>
      <c r="GMC6" s="3"/>
      <c r="GMD6" s="3"/>
      <c r="GME6" s="3"/>
      <c r="GMF6" s="3"/>
      <c r="GMG6" s="3"/>
      <c r="GMH6" s="3"/>
      <c r="GMI6" s="3"/>
      <c r="GMJ6" s="3"/>
      <c r="GMK6" s="3"/>
      <c r="GML6" s="3"/>
      <c r="GMM6" s="3"/>
      <c r="GMN6" s="3"/>
      <c r="GMO6" s="3"/>
      <c r="GMP6" s="3"/>
      <c r="GMQ6" s="3"/>
      <c r="GMR6" s="3"/>
      <c r="GMS6" s="3"/>
      <c r="GMT6" s="3"/>
      <c r="GMU6" s="3"/>
      <c r="GMV6" s="3"/>
      <c r="GMW6" s="3"/>
      <c r="GMX6" s="3"/>
      <c r="GMY6" s="3"/>
      <c r="GMZ6" s="3"/>
      <c r="GNA6" s="3"/>
      <c r="GNB6" s="3"/>
      <c r="GNC6" s="3"/>
      <c r="GND6" s="3"/>
      <c r="GNE6" s="3"/>
      <c r="GNF6" s="3"/>
      <c r="GNG6" s="3"/>
      <c r="GNH6" s="3"/>
      <c r="GNI6" s="3"/>
      <c r="GNJ6" s="3"/>
      <c r="GNK6" s="3"/>
      <c r="GNL6" s="3"/>
      <c r="GNM6" s="3"/>
      <c r="GNN6" s="3"/>
      <c r="GNO6" s="3"/>
      <c r="GNP6" s="3"/>
      <c r="GNQ6" s="3"/>
      <c r="GNR6" s="3"/>
      <c r="GNS6" s="3"/>
      <c r="GNT6" s="3"/>
      <c r="GNU6" s="3"/>
      <c r="GNV6" s="3"/>
      <c r="GNW6" s="3"/>
      <c r="GNX6" s="3"/>
      <c r="GNY6" s="3"/>
      <c r="GNZ6" s="3"/>
      <c r="GOA6" s="3"/>
      <c r="GOB6" s="3"/>
      <c r="GOC6" s="3"/>
      <c r="GOD6" s="3"/>
      <c r="GOE6" s="3"/>
      <c r="GOF6" s="3"/>
      <c r="GOG6" s="3"/>
      <c r="GOH6" s="3"/>
      <c r="GOI6" s="3"/>
      <c r="GOJ6" s="3"/>
      <c r="GOK6" s="3"/>
      <c r="GOL6" s="3"/>
      <c r="GOM6" s="3"/>
      <c r="GON6" s="3"/>
      <c r="GOO6" s="3"/>
      <c r="GOP6" s="3"/>
      <c r="GOQ6" s="3"/>
      <c r="GOR6" s="3"/>
      <c r="GOS6" s="3"/>
      <c r="GOT6" s="3"/>
      <c r="GOU6" s="3"/>
      <c r="GOV6" s="3"/>
      <c r="GOW6" s="3"/>
      <c r="GOX6" s="3"/>
      <c r="GOY6" s="3"/>
      <c r="GOZ6" s="3"/>
      <c r="GPA6" s="3"/>
      <c r="GPB6" s="3"/>
      <c r="GPC6" s="3"/>
      <c r="GPD6" s="3"/>
      <c r="GPE6" s="3"/>
      <c r="GPF6" s="3"/>
      <c r="GPG6" s="3"/>
      <c r="GPH6" s="3"/>
      <c r="GPI6" s="3"/>
      <c r="GPJ6" s="3"/>
      <c r="GPK6" s="3"/>
      <c r="GPL6" s="3"/>
      <c r="GPM6" s="3"/>
      <c r="GPN6" s="3"/>
      <c r="GPO6" s="3"/>
      <c r="GPP6" s="3"/>
      <c r="GPQ6" s="3"/>
      <c r="GPR6" s="3"/>
      <c r="GPS6" s="3"/>
      <c r="GPT6" s="3"/>
      <c r="GPU6" s="3"/>
      <c r="GPV6" s="3"/>
      <c r="GPW6" s="3"/>
      <c r="GPX6" s="3"/>
      <c r="GPY6" s="3"/>
      <c r="GPZ6" s="3"/>
      <c r="GQA6" s="3"/>
      <c r="GQB6" s="3"/>
      <c r="GQC6" s="3"/>
      <c r="GQD6" s="3"/>
      <c r="GQE6" s="3"/>
      <c r="GQF6" s="3"/>
      <c r="GQG6" s="3"/>
      <c r="GQH6" s="3"/>
      <c r="GQI6" s="3"/>
      <c r="GQJ6" s="3"/>
      <c r="GQK6" s="3"/>
      <c r="GQL6" s="3"/>
      <c r="GQM6" s="3"/>
      <c r="GQN6" s="3"/>
      <c r="GQO6" s="3"/>
      <c r="GQP6" s="3"/>
      <c r="GQQ6" s="3"/>
      <c r="GQR6" s="3"/>
      <c r="GQS6" s="3"/>
      <c r="GQT6" s="3"/>
      <c r="GQU6" s="3"/>
      <c r="GQV6" s="3"/>
      <c r="GQW6" s="3"/>
      <c r="GQX6" s="3"/>
      <c r="GQY6" s="3"/>
      <c r="GQZ6" s="3"/>
      <c r="GRA6" s="3"/>
      <c r="GRB6" s="3"/>
      <c r="GRC6" s="3"/>
      <c r="GRD6" s="3"/>
      <c r="GRE6" s="3"/>
      <c r="GRF6" s="3"/>
      <c r="GRG6" s="3"/>
      <c r="GRH6" s="3"/>
      <c r="GRI6" s="3"/>
      <c r="GRJ6" s="3"/>
      <c r="GRK6" s="3"/>
      <c r="GRL6" s="3"/>
      <c r="GRM6" s="3"/>
      <c r="GRN6" s="3"/>
      <c r="GRO6" s="3"/>
      <c r="GRP6" s="3"/>
      <c r="GRQ6" s="3"/>
      <c r="GRR6" s="3"/>
      <c r="GRS6" s="3"/>
      <c r="GRT6" s="3"/>
      <c r="GRU6" s="3"/>
      <c r="GRV6" s="3"/>
      <c r="GRW6" s="3"/>
      <c r="GRX6" s="3"/>
      <c r="GRY6" s="3"/>
      <c r="GRZ6" s="3"/>
      <c r="GSA6" s="3"/>
      <c r="GSB6" s="3"/>
      <c r="GSC6" s="3"/>
      <c r="GSD6" s="3"/>
      <c r="GSE6" s="3"/>
      <c r="GSF6" s="3"/>
      <c r="GSG6" s="3"/>
      <c r="GSH6" s="3"/>
      <c r="GSI6" s="3"/>
      <c r="GSJ6" s="3"/>
      <c r="GSK6" s="3"/>
      <c r="GSL6" s="3"/>
      <c r="GSM6" s="3"/>
      <c r="GSN6" s="3"/>
      <c r="GSO6" s="3"/>
      <c r="GSP6" s="3"/>
      <c r="GSQ6" s="3"/>
      <c r="GSR6" s="3"/>
      <c r="GSS6" s="3"/>
      <c r="GST6" s="3"/>
      <c r="GSU6" s="3"/>
      <c r="GSV6" s="3"/>
      <c r="GSW6" s="3"/>
      <c r="GSX6" s="3"/>
      <c r="GSY6" s="3"/>
      <c r="GSZ6" s="3"/>
      <c r="GTA6" s="3"/>
      <c r="GTB6" s="3"/>
      <c r="GTC6" s="3"/>
      <c r="GTD6" s="3"/>
      <c r="GTE6" s="3"/>
      <c r="GTF6" s="3"/>
      <c r="GTG6" s="3"/>
      <c r="GTH6" s="3"/>
      <c r="GTI6" s="3"/>
      <c r="GTJ6" s="3"/>
      <c r="GTK6" s="3"/>
      <c r="GTL6" s="3"/>
      <c r="GTM6" s="3"/>
      <c r="GTN6" s="3"/>
      <c r="GTO6" s="3"/>
      <c r="GTP6" s="3"/>
      <c r="GTQ6" s="3"/>
      <c r="GTR6" s="3"/>
      <c r="GTS6" s="3"/>
      <c r="GTT6" s="3"/>
      <c r="GTU6" s="3"/>
      <c r="GTV6" s="3"/>
      <c r="GTW6" s="3"/>
      <c r="GTX6" s="3"/>
      <c r="GTY6" s="3"/>
      <c r="GTZ6" s="3"/>
      <c r="GUA6" s="3"/>
      <c r="GUB6" s="3"/>
      <c r="GUC6" s="3"/>
      <c r="GUD6" s="3"/>
      <c r="GUE6" s="3"/>
      <c r="GUF6" s="3"/>
      <c r="GUG6" s="3"/>
      <c r="GUH6" s="3"/>
      <c r="GUI6" s="3"/>
      <c r="GUJ6" s="3"/>
      <c r="GUK6" s="3"/>
      <c r="GUL6" s="3"/>
      <c r="GUM6" s="3"/>
      <c r="GUN6" s="3"/>
      <c r="GUO6" s="3"/>
      <c r="GUP6" s="3"/>
      <c r="GUQ6" s="3"/>
      <c r="GUR6" s="3"/>
      <c r="GUS6" s="3"/>
      <c r="GUT6" s="3"/>
      <c r="GUU6" s="3"/>
      <c r="GUV6" s="3"/>
      <c r="GUW6" s="3"/>
      <c r="GUX6" s="3"/>
      <c r="GUY6" s="3"/>
      <c r="GUZ6" s="3"/>
      <c r="GVA6" s="3"/>
      <c r="GVB6" s="3"/>
      <c r="GVC6" s="3"/>
      <c r="GVD6" s="3"/>
      <c r="GVE6" s="3"/>
      <c r="GVF6" s="3"/>
      <c r="GVG6" s="3"/>
      <c r="GVH6" s="3"/>
      <c r="GVI6" s="3"/>
      <c r="GVJ6" s="3"/>
      <c r="GVK6" s="3"/>
      <c r="GVL6" s="3"/>
      <c r="GVM6" s="3"/>
      <c r="GVN6" s="3"/>
      <c r="GVO6" s="3"/>
      <c r="GVP6" s="3"/>
      <c r="GVQ6" s="3"/>
      <c r="GVR6" s="3"/>
      <c r="GVS6" s="3"/>
      <c r="GVT6" s="3"/>
      <c r="GVU6" s="3"/>
      <c r="GVV6" s="3"/>
      <c r="GVW6" s="3"/>
      <c r="GVX6" s="3"/>
      <c r="GVY6" s="3"/>
      <c r="GVZ6" s="3"/>
      <c r="GWA6" s="3"/>
      <c r="GWB6" s="3"/>
      <c r="GWC6" s="3"/>
      <c r="GWD6" s="3"/>
      <c r="GWE6" s="3"/>
      <c r="GWF6" s="3"/>
      <c r="GWG6" s="3"/>
      <c r="GWH6" s="3"/>
      <c r="GWI6" s="3"/>
      <c r="GWJ6" s="3"/>
      <c r="GWK6" s="3"/>
      <c r="GWL6" s="3"/>
      <c r="GWM6" s="3"/>
      <c r="GWN6" s="3"/>
      <c r="GWO6" s="3"/>
      <c r="GWP6" s="3"/>
      <c r="GWQ6" s="3"/>
      <c r="GWR6" s="3"/>
      <c r="GWS6" s="3"/>
      <c r="GWT6" s="3"/>
      <c r="GWU6" s="3"/>
      <c r="GWV6" s="3"/>
      <c r="GWW6" s="3"/>
      <c r="GWX6" s="3"/>
      <c r="GWY6" s="3"/>
      <c r="GWZ6" s="3"/>
      <c r="GXA6" s="3"/>
      <c r="GXB6" s="3"/>
      <c r="GXC6" s="3"/>
      <c r="GXD6" s="3"/>
      <c r="GXE6" s="3"/>
      <c r="GXF6" s="3"/>
      <c r="GXG6" s="3"/>
      <c r="GXH6" s="3"/>
      <c r="GXI6" s="3"/>
      <c r="GXJ6" s="3"/>
      <c r="GXK6" s="3"/>
      <c r="GXL6" s="3"/>
      <c r="GXM6" s="3"/>
      <c r="GXN6" s="3"/>
      <c r="GXO6" s="3"/>
      <c r="GXP6" s="3"/>
      <c r="GXQ6" s="3"/>
      <c r="GXR6" s="3"/>
      <c r="GXS6" s="3"/>
      <c r="GXT6" s="3"/>
      <c r="GXU6" s="3"/>
      <c r="GXV6" s="3"/>
      <c r="GXW6" s="3"/>
      <c r="GXX6" s="3"/>
      <c r="GXY6" s="3"/>
      <c r="GXZ6" s="3"/>
      <c r="GYA6" s="3"/>
      <c r="GYB6" s="3"/>
      <c r="GYC6" s="3"/>
      <c r="GYD6" s="3"/>
      <c r="GYE6" s="3"/>
      <c r="GYF6" s="3"/>
      <c r="GYG6" s="3"/>
      <c r="GYH6" s="3"/>
      <c r="GYI6" s="3"/>
      <c r="GYJ6" s="3"/>
      <c r="GYK6" s="3"/>
      <c r="GYL6" s="3"/>
      <c r="GYM6" s="3"/>
      <c r="GYN6" s="3"/>
      <c r="GYO6" s="3"/>
      <c r="GYP6" s="3"/>
      <c r="GYQ6" s="3"/>
      <c r="GYR6" s="3"/>
      <c r="GYS6" s="3"/>
      <c r="GYT6" s="3"/>
      <c r="GYU6" s="3"/>
      <c r="GYV6" s="3"/>
      <c r="GYW6" s="3"/>
      <c r="GYX6" s="3"/>
      <c r="GYY6" s="3"/>
      <c r="GYZ6" s="3"/>
      <c r="GZA6" s="3"/>
      <c r="GZB6" s="3"/>
      <c r="GZC6" s="3"/>
      <c r="GZD6" s="3"/>
      <c r="GZE6" s="3"/>
      <c r="GZF6" s="3"/>
      <c r="GZG6" s="3"/>
      <c r="GZH6" s="3"/>
      <c r="GZI6" s="3"/>
      <c r="GZJ6" s="3"/>
      <c r="GZK6" s="3"/>
      <c r="GZL6" s="3"/>
      <c r="GZM6" s="3"/>
      <c r="GZN6" s="3"/>
      <c r="GZO6" s="3"/>
      <c r="GZP6" s="3"/>
      <c r="GZQ6" s="3"/>
      <c r="GZR6" s="3"/>
      <c r="GZS6" s="3"/>
      <c r="GZT6" s="3"/>
      <c r="GZU6" s="3"/>
      <c r="GZV6" s="3"/>
      <c r="GZW6" s="3"/>
      <c r="GZX6" s="3"/>
      <c r="GZY6" s="3"/>
      <c r="GZZ6" s="3"/>
      <c r="HAA6" s="3"/>
      <c r="HAB6" s="3"/>
      <c r="HAC6" s="3"/>
      <c r="HAD6" s="3"/>
      <c r="HAE6" s="3"/>
      <c r="HAF6" s="3"/>
      <c r="HAG6" s="3"/>
      <c r="HAH6" s="3"/>
      <c r="HAI6" s="3"/>
      <c r="HAJ6" s="3"/>
      <c r="HAK6" s="3"/>
      <c r="HAL6" s="3"/>
      <c r="HAM6" s="3"/>
      <c r="HAN6" s="3"/>
      <c r="HAO6" s="3"/>
      <c r="HAP6" s="3"/>
      <c r="HAQ6" s="3"/>
      <c r="HAR6" s="3"/>
      <c r="HAS6" s="3"/>
      <c r="HAT6" s="3"/>
      <c r="HAU6" s="3"/>
      <c r="HAV6" s="3"/>
      <c r="HAW6" s="3"/>
      <c r="HAX6" s="3"/>
      <c r="HAY6" s="3"/>
      <c r="HAZ6" s="3"/>
      <c r="HBA6" s="3"/>
      <c r="HBB6" s="3"/>
      <c r="HBC6" s="3"/>
      <c r="HBD6" s="3"/>
      <c r="HBE6" s="3"/>
      <c r="HBF6" s="3"/>
      <c r="HBG6" s="3"/>
      <c r="HBH6" s="3"/>
      <c r="HBI6" s="3"/>
      <c r="HBJ6" s="3"/>
      <c r="HBK6" s="3"/>
      <c r="HBL6" s="3"/>
      <c r="HBM6" s="3"/>
      <c r="HBN6" s="3"/>
      <c r="HBO6" s="3"/>
      <c r="HBP6" s="3"/>
      <c r="HBQ6" s="3"/>
      <c r="HBR6" s="3"/>
      <c r="HBS6" s="3"/>
      <c r="HBT6" s="3"/>
      <c r="HBU6" s="3"/>
      <c r="HBV6" s="3"/>
      <c r="HBW6" s="3"/>
      <c r="HBX6" s="3"/>
      <c r="HBY6" s="3"/>
      <c r="HBZ6" s="3"/>
      <c r="HCA6" s="3"/>
      <c r="HCB6" s="3"/>
      <c r="HCC6" s="3"/>
      <c r="HCD6" s="3"/>
      <c r="HCE6" s="3"/>
      <c r="HCF6" s="3"/>
      <c r="HCG6" s="3"/>
      <c r="HCH6" s="3"/>
      <c r="HCI6" s="3"/>
      <c r="HCJ6" s="3"/>
      <c r="HCK6" s="3"/>
      <c r="HCL6" s="3"/>
      <c r="HCM6" s="3"/>
      <c r="HCN6" s="3"/>
      <c r="HCO6" s="3"/>
      <c r="HCP6" s="3"/>
      <c r="HCQ6" s="3"/>
      <c r="HCR6" s="3"/>
      <c r="HCS6" s="3"/>
      <c r="HCT6" s="3"/>
      <c r="HCU6" s="3"/>
      <c r="HCV6" s="3"/>
      <c r="HCW6" s="3"/>
      <c r="HCX6" s="3"/>
      <c r="HCY6" s="3"/>
      <c r="HCZ6" s="3"/>
      <c r="HDA6" s="3"/>
      <c r="HDB6" s="3"/>
      <c r="HDC6" s="3"/>
      <c r="HDD6" s="3"/>
      <c r="HDE6" s="3"/>
      <c r="HDF6" s="3"/>
      <c r="HDG6" s="3"/>
      <c r="HDH6" s="3"/>
      <c r="HDI6" s="3"/>
      <c r="HDJ6" s="3"/>
      <c r="HDK6" s="3"/>
      <c r="HDL6" s="3"/>
      <c r="HDM6" s="3"/>
      <c r="HDN6" s="3"/>
      <c r="HDO6" s="3"/>
      <c r="HDP6" s="3"/>
      <c r="HDQ6" s="3"/>
      <c r="HDR6" s="3"/>
      <c r="HDS6" s="3"/>
      <c r="HDT6" s="3"/>
      <c r="HDU6" s="3"/>
      <c r="HDV6" s="3"/>
      <c r="HDW6" s="3"/>
      <c r="HDX6" s="3"/>
      <c r="HDY6" s="3"/>
      <c r="HDZ6" s="3"/>
      <c r="HEA6" s="3"/>
      <c r="HEB6" s="3"/>
      <c r="HEC6" s="3"/>
      <c r="HED6" s="3"/>
      <c r="HEE6" s="3"/>
      <c r="HEF6" s="3"/>
      <c r="HEG6" s="3"/>
      <c r="HEH6" s="3"/>
      <c r="HEI6" s="3"/>
      <c r="HEJ6" s="3"/>
      <c r="HEK6" s="3"/>
      <c r="HEL6" s="3"/>
      <c r="HEM6" s="3"/>
      <c r="HEN6" s="3"/>
      <c r="HEO6" s="3"/>
      <c r="HEP6" s="3"/>
      <c r="HEQ6" s="3"/>
      <c r="HER6" s="3"/>
      <c r="HES6" s="3"/>
      <c r="HET6" s="3"/>
      <c r="HEU6" s="3"/>
      <c r="HEV6" s="3"/>
      <c r="HEW6" s="3"/>
      <c r="HEX6" s="3"/>
      <c r="HEY6" s="3"/>
      <c r="HEZ6" s="3"/>
      <c r="HFA6" s="3"/>
      <c r="HFB6" s="3"/>
      <c r="HFC6" s="3"/>
      <c r="HFD6" s="3"/>
      <c r="HFE6" s="3"/>
      <c r="HFF6" s="3"/>
      <c r="HFG6" s="3"/>
      <c r="HFH6" s="3"/>
      <c r="HFI6" s="3"/>
      <c r="HFJ6" s="3"/>
      <c r="HFK6" s="3"/>
      <c r="HFL6" s="3"/>
      <c r="HFM6" s="3"/>
      <c r="HFN6" s="3"/>
      <c r="HFO6" s="3"/>
      <c r="HFP6" s="3"/>
      <c r="HFQ6" s="3"/>
      <c r="HFR6" s="3"/>
      <c r="HFS6" s="3"/>
      <c r="HFT6" s="3"/>
      <c r="HFU6" s="3"/>
      <c r="HFV6" s="3"/>
      <c r="HFW6" s="3"/>
      <c r="HFX6" s="3"/>
      <c r="HFY6" s="3"/>
      <c r="HFZ6" s="3"/>
      <c r="HGA6" s="3"/>
      <c r="HGB6" s="3"/>
      <c r="HGC6" s="3"/>
      <c r="HGD6" s="3"/>
      <c r="HGE6" s="3"/>
      <c r="HGF6" s="3"/>
      <c r="HGG6" s="3"/>
      <c r="HGH6" s="3"/>
      <c r="HGI6" s="3"/>
      <c r="HGJ6" s="3"/>
      <c r="HGK6" s="3"/>
      <c r="HGL6" s="3"/>
      <c r="HGM6" s="3"/>
      <c r="HGN6" s="3"/>
      <c r="HGO6" s="3"/>
      <c r="HGP6" s="3"/>
      <c r="HGQ6" s="3"/>
      <c r="HGR6" s="3"/>
      <c r="HGS6" s="3"/>
      <c r="HGT6" s="3"/>
      <c r="HGU6" s="3"/>
      <c r="HGV6" s="3"/>
      <c r="HGW6" s="3"/>
      <c r="HGX6" s="3"/>
      <c r="HGY6" s="3"/>
      <c r="HGZ6" s="3"/>
      <c r="HHA6" s="3"/>
      <c r="HHB6" s="3"/>
      <c r="HHC6" s="3"/>
      <c r="HHD6" s="3"/>
      <c r="HHE6" s="3"/>
      <c r="HHF6" s="3"/>
      <c r="HHG6" s="3"/>
      <c r="HHH6" s="3"/>
      <c r="HHI6" s="3"/>
      <c r="HHJ6" s="3"/>
      <c r="HHK6" s="3"/>
      <c r="HHL6" s="3"/>
      <c r="HHM6" s="3"/>
      <c r="HHN6" s="3"/>
      <c r="HHO6" s="3"/>
      <c r="HHP6" s="3"/>
      <c r="HHQ6" s="3"/>
      <c r="HHR6" s="3"/>
      <c r="HHS6" s="3"/>
      <c r="HHT6" s="3"/>
      <c r="HHU6" s="3"/>
      <c r="HHV6" s="3"/>
      <c r="HHW6" s="3"/>
      <c r="HHX6" s="3"/>
      <c r="HHY6" s="3"/>
      <c r="HHZ6" s="3"/>
      <c r="HIA6" s="3"/>
      <c r="HIB6" s="3"/>
      <c r="HIC6" s="3"/>
      <c r="HID6" s="3"/>
      <c r="HIE6" s="3"/>
      <c r="HIF6" s="3"/>
      <c r="HIG6" s="3"/>
      <c r="HIH6" s="3"/>
      <c r="HII6" s="3"/>
      <c r="HIJ6" s="3"/>
      <c r="HIK6" s="3"/>
      <c r="HIL6" s="3"/>
      <c r="HIM6" s="3"/>
      <c r="HIN6" s="3"/>
      <c r="HIO6" s="3"/>
      <c r="HIP6" s="3"/>
      <c r="HIQ6" s="3"/>
      <c r="HIR6" s="3"/>
      <c r="HIS6" s="3"/>
      <c r="HIT6" s="3"/>
      <c r="HIU6" s="3"/>
      <c r="HIV6" s="3"/>
      <c r="HIW6" s="3"/>
      <c r="HIX6" s="3"/>
      <c r="HIY6" s="3"/>
      <c r="HIZ6" s="3"/>
      <c r="HJA6" s="3"/>
      <c r="HJB6" s="3"/>
      <c r="HJC6" s="3"/>
      <c r="HJD6" s="3"/>
      <c r="HJE6" s="3"/>
      <c r="HJF6" s="3"/>
      <c r="HJG6" s="3"/>
      <c r="HJH6" s="3"/>
      <c r="HJI6" s="3"/>
      <c r="HJJ6" s="3"/>
      <c r="HJK6" s="3"/>
      <c r="HJL6" s="3"/>
      <c r="HJM6" s="3"/>
      <c r="HJN6" s="3"/>
      <c r="HJO6" s="3"/>
      <c r="HJP6" s="3"/>
      <c r="HJQ6" s="3"/>
      <c r="HJR6" s="3"/>
      <c r="HJS6" s="3"/>
      <c r="HJT6" s="3"/>
      <c r="HJU6" s="3"/>
      <c r="HJV6" s="3"/>
      <c r="HJW6" s="3"/>
      <c r="HJX6" s="3"/>
      <c r="HJY6" s="3"/>
      <c r="HJZ6" s="3"/>
      <c r="HKA6" s="3"/>
      <c r="HKB6" s="3"/>
      <c r="HKC6" s="3"/>
      <c r="HKD6" s="3"/>
      <c r="HKE6" s="3"/>
      <c r="HKF6" s="3"/>
      <c r="HKG6" s="3"/>
      <c r="HKH6" s="3"/>
      <c r="HKI6" s="3"/>
      <c r="HKJ6" s="3"/>
      <c r="HKK6" s="3"/>
      <c r="HKL6" s="3"/>
      <c r="HKM6" s="3"/>
      <c r="HKN6" s="3"/>
      <c r="HKO6" s="3"/>
      <c r="HKP6" s="3"/>
      <c r="HKQ6" s="3"/>
      <c r="HKR6" s="3"/>
      <c r="HKS6" s="3"/>
      <c r="HKT6" s="3"/>
      <c r="HKU6" s="3"/>
      <c r="HKV6" s="3"/>
      <c r="HKW6" s="3"/>
      <c r="HKX6" s="3"/>
      <c r="HKY6" s="3"/>
      <c r="HKZ6" s="3"/>
      <c r="HLA6" s="3"/>
      <c r="HLB6" s="3"/>
      <c r="HLC6" s="3"/>
      <c r="HLD6" s="3"/>
      <c r="HLE6" s="3"/>
      <c r="HLF6" s="3"/>
      <c r="HLG6" s="3"/>
      <c r="HLH6" s="3"/>
      <c r="HLI6" s="3"/>
      <c r="HLJ6" s="3"/>
      <c r="HLK6" s="3"/>
      <c r="HLL6" s="3"/>
      <c r="HLM6" s="3"/>
      <c r="HLN6" s="3"/>
      <c r="HLO6" s="3"/>
      <c r="HLP6" s="3"/>
      <c r="HLQ6" s="3"/>
      <c r="HLR6" s="3"/>
      <c r="HLS6" s="3"/>
      <c r="HLT6" s="3"/>
      <c r="HLU6" s="3"/>
      <c r="HLV6" s="3"/>
      <c r="HLW6" s="3"/>
      <c r="HLX6" s="3"/>
      <c r="HLY6" s="3"/>
      <c r="HLZ6" s="3"/>
      <c r="HMA6" s="3"/>
      <c r="HMB6" s="3"/>
      <c r="HMC6" s="3"/>
      <c r="HMD6" s="3"/>
      <c r="HME6" s="3"/>
      <c r="HMF6" s="3"/>
      <c r="HMG6" s="3"/>
      <c r="HMH6" s="3"/>
      <c r="HMI6" s="3"/>
      <c r="HMJ6" s="3"/>
      <c r="HMK6" s="3"/>
      <c r="HML6" s="3"/>
      <c r="HMM6" s="3"/>
      <c r="HMN6" s="3"/>
      <c r="HMO6" s="3"/>
      <c r="HMP6" s="3"/>
      <c r="HMQ6" s="3"/>
      <c r="HMR6" s="3"/>
      <c r="HMS6" s="3"/>
      <c r="HMT6" s="3"/>
      <c r="HMU6" s="3"/>
      <c r="HMV6" s="3"/>
      <c r="HMW6" s="3"/>
      <c r="HMX6" s="3"/>
      <c r="HMY6" s="3"/>
      <c r="HMZ6" s="3"/>
      <c r="HNA6" s="3"/>
      <c r="HNB6" s="3"/>
      <c r="HNC6" s="3"/>
      <c r="HND6" s="3"/>
      <c r="HNE6" s="3"/>
      <c r="HNF6" s="3"/>
      <c r="HNG6" s="3"/>
      <c r="HNH6" s="3"/>
      <c r="HNI6" s="3"/>
      <c r="HNJ6" s="3"/>
      <c r="HNK6" s="3"/>
      <c r="HNL6" s="3"/>
      <c r="HNM6" s="3"/>
      <c r="HNN6" s="3"/>
      <c r="HNO6" s="3"/>
      <c r="HNP6" s="3"/>
      <c r="HNQ6" s="3"/>
      <c r="HNR6" s="3"/>
      <c r="HNS6" s="3"/>
      <c r="HNT6" s="3"/>
      <c r="HNU6" s="3"/>
      <c r="HNV6" s="3"/>
      <c r="HNW6" s="3"/>
      <c r="HNX6" s="3"/>
      <c r="HNY6" s="3"/>
      <c r="HNZ6" s="3"/>
      <c r="HOA6" s="3"/>
      <c r="HOB6" s="3"/>
      <c r="HOC6" s="3"/>
      <c r="HOD6" s="3"/>
      <c r="HOE6" s="3"/>
      <c r="HOF6" s="3"/>
      <c r="HOG6" s="3"/>
      <c r="HOH6" s="3"/>
      <c r="HOI6" s="3"/>
      <c r="HOJ6" s="3"/>
      <c r="HOK6" s="3"/>
      <c r="HOL6" s="3"/>
      <c r="HOM6" s="3"/>
      <c r="HON6" s="3"/>
      <c r="HOO6" s="3"/>
      <c r="HOP6" s="3"/>
      <c r="HOQ6" s="3"/>
      <c r="HOR6" s="3"/>
      <c r="HOS6" s="3"/>
      <c r="HOT6" s="3"/>
      <c r="HOU6" s="3"/>
      <c r="HOV6" s="3"/>
      <c r="HOW6" s="3"/>
      <c r="HOX6" s="3"/>
      <c r="HOY6" s="3"/>
      <c r="HOZ6" s="3"/>
      <c r="HPA6" s="3"/>
      <c r="HPB6" s="3"/>
      <c r="HPC6" s="3"/>
      <c r="HPD6" s="3"/>
      <c r="HPE6" s="3"/>
      <c r="HPF6" s="3"/>
      <c r="HPG6" s="3"/>
      <c r="HPH6" s="3"/>
      <c r="HPI6" s="3"/>
      <c r="HPJ6" s="3"/>
      <c r="HPK6" s="3"/>
      <c r="HPL6" s="3"/>
      <c r="HPM6" s="3"/>
      <c r="HPN6" s="3"/>
      <c r="HPO6" s="3"/>
      <c r="HPP6" s="3"/>
      <c r="HPQ6" s="3"/>
      <c r="HPR6" s="3"/>
      <c r="HPS6" s="3"/>
      <c r="HPT6" s="3"/>
      <c r="HPU6" s="3"/>
      <c r="HPV6" s="3"/>
      <c r="HPW6" s="3"/>
      <c r="HPX6" s="3"/>
      <c r="HPY6" s="3"/>
      <c r="HPZ6" s="3"/>
      <c r="HQA6" s="3"/>
      <c r="HQB6" s="3"/>
      <c r="HQC6" s="3"/>
      <c r="HQD6" s="3"/>
      <c r="HQE6" s="3"/>
      <c r="HQF6" s="3"/>
      <c r="HQG6" s="3"/>
      <c r="HQH6" s="3"/>
      <c r="HQI6" s="3"/>
      <c r="HQJ6" s="3"/>
      <c r="HQK6" s="3"/>
      <c r="HQL6" s="3"/>
      <c r="HQM6" s="3"/>
      <c r="HQN6" s="3"/>
      <c r="HQO6" s="3"/>
      <c r="HQP6" s="3"/>
      <c r="HQQ6" s="3"/>
      <c r="HQR6" s="3"/>
      <c r="HQS6" s="3"/>
      <c r="HQT6" s="3"/>
      <c r="HQU6" s="3"/>
      <c r="HQV6" s="3"/>
      <c r="HQW6" s="3"/>
      <c r="HQX6" s="3"/>
      <c r="HQY6" s="3"/>
      <c r="HQZ6" s="3"/>
      <c r="HRA6" s="3"/>
      <c r="HRB6" s="3"/>
      <c r="HRC6" s="3"/>
      <c r="HRD6" s="3"/>
      <c r="HRE6" s="3"/>
      <c r="HRF6" s="3"/>
      <c r="HRG6" s="3"/>
      <c r="HRH6" s="3"/>
      <c r="HRI6" s="3"/>
      <c r="HRJ6" s="3"/>
      <c r="HRK6" s="3"/>
      <c r="HRL6" s="3"/>
      <c r="HRM6" s="3"/>
      <c r="HRN6" s="3"/>
      <c r="HRO6" s="3"/>
      <c r="HRP6" s="3"/>
      <c r="HRQ6" s="3"/>
      <c r="HRR6" s="3"/>
      <c r="HRS6" s="3"/>
      <c r="HRT6" s="3"/>
      <c r="HRU6" s="3"/>
      <c r="HRV6" s="3"/>
      <c r="HRW6" s="3"/>
      <c r="HRX6" s="3"/>
      <c r="HRY6" s="3"/>
      <c r="HRZ6" s="3"/>
      <c r="HSA6" s="3"/>
      <c r="HSB6" s="3"/>
      <c r="HSC6" s="3"/>
      <c r="HSD6" s="3"/>
      <c r="HSE6" s="3"/>
      <c r="HSF6" s="3"/>
      <c r="HSG6" s="3"/>
      <c r="HSH6" s="3"/>
      <c r="HSI6" s="3"/>
      <c r="HSJ6" s="3"/>
      <c r="HSK6" s="3"/>
      <c r="HSL6" s="3"/>
      <c r="HSM6" s="3"/>
      <c r="HSN6" s="3"/>
      <c r="HSO6" s="3"/>
      <c r="HSP6" s="3"/>
      <c r="HSQ6" s="3"/>
      <c r="HSR6" s="3"/>
      <c r="HSS6" s="3"/>
      <c r="HST6" s="3"/>
      <c r="HSU6" s="3"/>
      <c r="HSV6" s="3"/>
      <c r="HSW6" s="3"/>
      <c r="HSX6" s="3"/>
      <c r="HSY6" s="3"/>
      <c r="HSZ6" s="3"/>
      <c r="HTA6" s="3"/>
      <c r="HTB6" s="3"/>
      <c r="HTC6" s="3"/>
      <c r="HTD6" s="3"/>
      <c r="HTE6" s="3"/>
      <c r="HTF6" s="3"/>
      <c r="HTG6" s="3"/>
      <c r="HTH6" s="3"/>
      <c r="HTI6" s="3"/>
      <c r="HTJ6" s="3"/>
      <c r="HTK6" s="3"/>
      <c r="HTL6" s="3"/>
      <c r="HTM6" s="3"/>
      <c r="HTN6" s="3"/>
      <c r="HTO6" s="3"/>
      <c r="HTP6" s="3"/>
      <c r="HTQ6" s="3"/>
      <c r="HTR6" s="3"/>
      <c r="HTS6" s="3"/>
      <c r="HTT6" s="3"/>
      <c r="HTU6" s="3"/>
      <c r="HTV6" s="3"/>
      <c r="HTW6" s="3"/>
      <c r="HTX6" s="3"/>
      <c r="HTY6" s="3"/>
      <c r="HTZ6" s="3"/>
      <c r="HUA6" s="3"/>
      <c r="HUB6" s="3"/>
      <c r="HUC6" s="3"/>
      <c r="HUD6" s="3"/>
      <c r="HUE6" s="3"/>
      <c r="HUF6" s="3"/>
      <c r="HUG6" s="3"/>
      <c r="HUH6" s="3"/>
      <c r="HUI6" s="3"/>
      <c r="HUJ6" s="3"/>
      <c r="HUK6" s="3"/>
      <c r="HUL6" s="3"/>
      <c r="HUM6" s="3"/>
      <c r="HUN6" s="3"/>
      <c r="HUO6" s="3"/>
      <c r="HUP6" s="3"/>
      <c r="HUQ6" s="3"/>
      <c r="HUR6" s="3"/>
      <c r="HUS6" s="3"/>
      <c r="HUT6" s="3"/>
      <c r="HUU6" s="3"/>
      <c r="HUV6" s="3"/>
      <c r="HUW6" s="3"/>
      <c r="HUX6" s="3"/>
      <c r="HUY6" s="3"/>
      <c r="HUZ6" s="3"/>
      <c r="HVA6" s="3"/>
      <c r="HVB6" s="3"/>
      <c r="HVC6" s="3"/>
      <c r="HVD6" s="3"/>
      <c r="HVE6" s="3"/>
      <c r="HVF6" s="3"/>
      <c r="HVG6" s="3"/>
      <c r="HVH6" s="3"/>
      <c r="HVI6" s="3"/>
      <c r="HVJ6" s="3"/>
      <c r="HVK6" s="3"/>
      <c r="HVL6" s="3"/>
      <c r="HVM6" s="3"/>
      <c r="HVN6" s="3"/>
      <c r="HVO6" s="3"/>
      <c r="HVP6" s="3"/>
      <c r="HVQ6" s="3"/>
      <c r="HVR6" s="3"/>
      <c r="HVS6" s="3"/>
      <c r="HVT6" s="3"/>
      <c r="HVU6" s="3"/>
      <c r="HVV6" s="3"/>
      <c r="HVW6" s="3"/>
      <c r="HVX6" s="3"/>
      <c r="HVY6" s="3"/>
      <c r="HVZ6" s="3"/>
      <c r="HWA6" s="3"/>
      <c r="HWB6" s="3"/>
      <c r="HWC6" s="3"/>
      <c r="HWD6" s="3"/>
      <c r="HWE6" s="3"/>
      <c r="HWF6" s="3"/>
      <c r="HWG6" s="3"/>
      <c r="HWH6" s="3"/>
      <c r="HWI6" s="3"/>
      <c r="HWJ6" s="3"/>
      <c r="HWK6" s="3"/>
      <c r="HWL6" s="3"/>
      <c r="HWM6" s="3"/>
      <c r="HWN6" s="3"/>
      <c r="HWO6" s="3"/>
      <c r="HWP6" s="3"/>
      <c r="HWQ6" s="3"/>
      <c r="HWR6" s="3"/>
      <c r="HWS6" s="3"/>
      <c r="HWT6" s="3"/>
      <c r="HWU6" s="3"/>
      <c r="HWV6" s="3"/>
      <c r="HWW6" s="3"/>
      <c r="HWX6" s="3"/>
      <c r="HWY6" s="3"/>
      <c r="HWZ6" s="3"/>
      <c r="HXA6" s="3"/>
      <c r="HXB6" s="3"/>
      <c r="HXC6" s="3"/>
      <c r="HXD6" s="3"/>
      <c r="HXE6" s="3"/>
      <c r="HXF6" s="3"/>
      <c r="HXG6" s="3"/>
      <c r="HXH6" s="3"/>
      <c r="HXI6" s="3"/>
      <c r="HXJ6" s="3"/>
      <c r="HXK6" s="3"/>
      <c r="HXL6" s="3"/>
      <c r="HXM6" s="3"/>
      <c r="HXN6" s="3"/>
      <c r="HXO6" s="3"/>
      <c r="HXP6" s="3"/>
      <c r="HXQ6" s="3"/>
      <c r="HXR6" s="3"/>
      <c r="HXS6" s="3"/>
      <c r="HXT6" s="3"/>
      <c r="HXU6" s="3"/>
      <c r="HXV6" s="3"/>
      <c r="HXW6" s="3"/>
      <c r="HXX6" s="3"/>
      <c r="HXY6" s="3"/>
      <c r="HXZ6" s="3"/>
      <c r="HYA6" s="3"/>
      <c r="HYB6" s="3"/>
      <c r="HYC6" s="3"/>
      <c r="HYD6" s="3"/>
      <c r="HYE6" s="3"/>
      <c r="HYF6" s="3"/>
      <c r="HYG6" s="3"/>
      <c r="HYH6" s="3"/>
      <c r="HYI6" s="3"/>
      <c r="HYJ6" s="3"/>
      <c r="HYK6" s="3"/>
      <c r="HYL6" s="3"/>
      <c r="HYM6" s="3"/>
      <c r="HYN6" s="3"/>
      <c r="HYO6" s="3"/>
      <c r="HYP6" s="3"/>
      <c r="HYQ6" s="3"/>
      <c r="HYR6" s="3"/>
      <c r="HYS6" s="3"/>
      <c r="HYT6" s="3"/>
      <c r="HYU6" s="3"/>
      <c r="HYV6" s="3"/>
      <c r="HYW6" s="3"/>
      <c r="HYX6" s="3"/>
      <c r="HYY6" s="3"/>
      <c r="HYZ6" s="3"/>
      <c r="HZA6" s="3"/>
      <c r="HZB6" s="3"/>
      <c r="HZC6" s="3"/>
      <c r="HZD6" s="3"/>
      <c r="HZE6" s="3"/>
      <c r="HZF6" s="3"/>
      <c r="HZG6" s="3"/>
      <c r="HZH6" s="3"/>
      <c r="HZI6" s="3"/>
      <c r="HZJ6" s="3"/>
      <c r="HZK6" s="3"/>
      <c r="HZL6" s="3"/>
      <c r="HZM6" s="3"/>
      <c r="HZN6" s="3"/>
      <c r="HZO6" s="3"/>
      <c r="HZP6" s="3"/>
      <c r="HZQ6" s="3"/>
      <c r="HZR6" s="3"/>
      <c r="HZS6" s="3"/>
      <c r="HZT6" s="3"/>
      <c r="HZU6" s="3"/>
      <c r="HZV6" s="3"/>
      <c r="HZW6" s="3"/>
      <c r="HZX6" s="3"/>
      <c r="HZY6" s="3"/>
      <c r="HZZ6" s="3"/>
      <c r="IAA6" s="3"/>
      <c r="IAB6" s="3"/>
      <c r="IAC6" s="3"/>
      <c r="IAD6" s="3"/>
      <c r="IAE6" s="3"/>
      <c r="IAF6" s="3"/>
      <c r="IAG6" s="3"/>
      <c r="IAH6" s="3"/>
      <c r="IAI6" s="3"/>
      <c r="IAJ6" s="3"/>
      <c r="IAK6" s="3"/>
      <c r="IAL6" s="3"/>
      <c r="IAM6" s="3"/>
      <c r="IAN6" s="3"/>
      <c r="IAO6" s="3"/>
      <c r="IAP6" s="3"/>
      <c r="IAQ6" s="3"/>
      <c r="IAR6" s="3"/>
      <c r="IAS6" s="3"/>
      <c r="IAT6" s="3"/>
      <c r="IAU6" s="3"/>
      <c r="IAV6" s="3"/>
      <c r="IAW6" s="3"/>
      <c r="IAX6" s="3"/>
      <c r="IAY6" s="3"/>
      <c r="IAZ6" s="3"/>
      <c r="IBA6" s="3"/>
      <c r="IBB6" s="3"/>
      <c r="IBC6" s="3"/>
      <c r="IBD6" s="3"/>
      <c r="IBE6" s="3"/>
      <c r="IBF6" s="3"/>
      <c r="IBG6" s="3"/>
      <c r="IBH6" s="3"/>
      <c r="IBI6" s="3"/>
      <c r="IBJ6" s="3"/>
      <c r="IBK6" s="3"/>
      <c r="IBL6" s="3"/>
      <c r="IBM6" s="3"/>
      <c r="IBN6" s="3"/>
      <c r="IBO6" s="3"/>
      <c r="IBP6" s="3"/>
      <c r="IBQ6" s="3"/>
      <c r="IBR6" s="3"/>
      <c r="IBS6" s="3"/>
      <c r="IBT6" s="3"/>
      <c r="IBU6" s="3"/>
      <c r="IBV6" s="3"/>
      <c r="IBW6" s="3"/>
      <c r="IBX6" s="3"/>
      <c r="IBY6" s="3"/>
      <c r="IBZ6" s="3"/>
      <c r="ICA6" s="3"/>
      <c r="ICB6" s="3"/>
      <c r="ICC6" s="3"/>
      <c r="ICD6" s="3"/>
      <c r="ICE6" s="3"/>
      <c r="ICF6" s="3"/>
      <c r="ICG6" s="3"/>
      <c r="ICH6" s="3"/>
      <c r="ICI6" s="3"/>
      <c r="ICJ6" s="3"/>
      <c r="ICK6" s="3"/>
      <c r="ICL6" s="3"/>
      <c r="ICM6" s="3"/>
      <c r="ICN6" s="3"/>
      <c r="ICO6" s="3"/>
      <c r="ICP6" s="3"/>
      <c r="ICQ6" s="3"/>
      <c r="ICR6" s="3"/>
      <c r="ICS6" s="3"/>
      <c r="ICT6" s="3"/>
      <c r="ICU6" s="3"/>
      <c r="ICV6" s="3"/>
      <c r="ICW6" s="3"/>
      <c r="ICX6" s="3"/>
      <c r="ICY6" s="3"/>
      <c r="ICZ6" s="3"/>
      <c r="IDA6" s="3"/>
      <c r="IDB6" s="3"/>
      <c r="IDC6" s="3"/>
      <c r="IDD6" s="3"/>
      <c r="IDE6" s="3"/>
      <c r="IDF6" s="3"/>
      <c r="IDG6" s="3"/>
      <c r="IDH6" s="3"/>
      <c r="IDI6" s="3"/>
      <c r="IDJ6" s="3"/>
      <c r="IDK6" s="3"/>
      <c r="IDL6" s="3"/>
      <c r="IDM6" s="3"/>
      <c r="IDN6" s="3"/>
      <c r="IDO6" s="3"/>
      <c r="IDP6" s="3"/>
      <c r="IDQ6" s="3"/>
      <c r="IDR6" s="3"/>
      <c r="IDS6" s="3"/>
      <c r="IDT6" s="3"/>
      <c r="IDU6" s="3"/>
      <c r="IDV6" s="3"/>
      <c r="IDW6" s="3"/>
      <c r="IDX6" s="3"/>
      <c r="IDY6" s="3"/>
      <c r="IDZ6" s="3"/>
      <c r="IEA6" s="3"/>
      <c r="IEB6" s="3"/>
      <c r="IEC6" s="3"/>
      <c r="IED6" s="3"/>
      <c r="IEE6" s="3"/>
      <c r="IEF6" s="3"/>
      <c r="IEG6" s="3"/>
      <c r="IEH6" s="3"/>
      <c r="IEI6" s="3"/>
      <c r="IEJ6" s="3"/>
      <c r="IEK6" s="3"/>
      <c r="IEL6" s="3"/>
      <c r="IEM6" s="3"/>
      <c r="IEN6" s="3"/>
      <c r="IEO6" s="3"/>
      <c r="IEP6" s="3"/>
      <c r="IEQ6" s="3"/>
      <c r="IER6" s="3"/>
      <c r="IES6" s="3"/>
      <c r="IET6" s="3"/>
      <c r="IEU6" s="3"/>
      <c r="IEV6" s="3"/>
      <c r="IEW6" s="3"/>
      <c r="IEX6" s="3"/>
      <c r="IEY6" s="3"/>
      <c r="IEZ6" s="3"/>
      <c r="IFA6" s="3"/>
      <c r="IFB6" s="3"/>
      <c r="IFC6" s="3"/>
      <c r="IFD6" s="3"/>
      <c r="IFE6" s="3"/>
      <c r="IFF6" s="3"/>
      <c r="IFG6" s="3"/>
      <c r="IFH6" s="3"/>
      <c r="IFI6" s="3"/>
      <c r="IFJ6" s="3"/>
      <c r="IFK6" s="3"/>
      <c r="IFL6" s="3"/>
      <c r="IFM6" s="3"/>
      <c r="IFN6" s="3"/>
      <c r="IFO6" s="3"/>
      <c r="IFP6" s="3"/>
      <c r="IFQ6" s="3"/>
      <c r="IFR6" s="3"/>
      <c r="IFS6" s="3"/>
      <c r="IFT6" s="3"/>
      <c r="IFU6" s="3"/>
      <c r="IFV6" s="3"/>
      <c r="IFW6" s="3"/>
      <c r="IFX6" s="3"/>
      <c r="IFY6" s="3"/>
      <c r="IFZ6" s="3"/>
      <c r="IGA6" s="3"/>
      <c r="IGB6" s="3"/>
      <c r="IGC6" s="3"/>
      <c r="IGD6" s="3"/>
      <c r="IGE6" s="3"/>
      <c r="IGF6" s="3"/>
      <c r="IGG6" s="3"/>
      <c r="IGH6" s="3"/>
      <c r="IGI6" s="3"/>
      <c r="IGJ6" s="3"/>
      <c r="IGK6" s="3"/>
      <c r="IGL6" s="3"/>
      <c r="IGM6" s="3"/>
      <c r="IGN6" s="3"/>
      <c r="IGO6" s="3"/>
      <c r="IGP6" s="3"/>
      <c r="IGQ6" s="3"/>
      <c r="IGR6" s="3"/>
      <c r="IGS6" s="3"/>
      <c r="IGT6" s="3"/>
      <c r="IGU6" s="3"/>
      <c r="IGV6" s="3"/>
      <c r="IGW6" s="3"/>
      <c r="IGX6" s="3"/>
      <c r="IGY6" s="3"/>
      <c r="IGZ6" s="3"/>
      <c r="IHA6" s="3"/>
      <c r="IHB6" s="3"/>
      <c r="IHC6" s="3"/>
      <c r="IHD6" s="3"/>
      <c r="IHE6" s="3"/>
      <c r="IHF6" s="3"/>
      <c r="IHG6" s="3"/>
      <c r="IHH6" s="3"/>
      <c r="IHI6" s="3"/>
      <c r="IHJ6" s="3"/>
      <c r="IHK6" s="3"/>
      <c r="IHL6" s="3"/>
      <c r="IHM6" s="3"/>
      <c r="IHN6" s="3"/>
      <c r="IHO6" s="3"/>
      <c r="IHP6" s="3"/>
      <c r="IHQ6" s="3"/>
      <c r="IHR6" s="3"/>
      <c r="IHS6" s="3"/>
      <c r="IHT6" s="3"/>
      <c r="IHU6" s="3"/>
      <c r="IHV6" s="3"/>
      <c r="IHW6" s="3"/>
      <c r="IHX6" s="3"/>
      <c r="IHY6" s="3"/>
      <c r="IHZ6" s="3"/>
      <c r="IIA6" s="3"/>
      <c r="IIB6" s="3"/>
      <c r="IIC6" s="3"/>
      <c r="IID6" s="3"/>
      <c r="IIE6" s="3"/>
      <c r="IIF6" s="3"/>
      <c r="IIG6" s="3"/>
      <c r="IIH6" s="3"/>
      <c r="III6" s="3"/>
      <c r="IIJ6" s="3"/>
      <c r="IIK6" s="3"/>
      <c r="IIL6" s="3"/>
      <c r="IIM6" s="3"/>
      <c r="IIN6" s="3"/>
      <c r="IIO6" s="3"/>
      <c r="IIP6" s="3"/>
      <c r="IIQ6" s="3"/>
      <c r="IIR6" s="3"/>
      <c r="IIS6" s="3"/>
      <c r="IIT6" s="3"/>
      <c r="IIU6" s="3"/>
      <c r="IIV6" s="3"/>
      <c r="IIW6" s="3"/>
      <c r="IIX6" s="3"/>
      <c r="IIY6" s="3"/>
      <c r="IIZ6" s="3"/>
      <c r="IJA6" s="3"/>
      <c r="IJB6" s="3"/>
      <c r="IJC6" s="3"/>
      <c r="IJD6" s="3"/>
      <c r="IJE6" s="3"/>
      <c r="IJF6" s="3"/>
      <c r="IJG6" s="3"/>
      <c r="IJH6" s="3"/>
      <c r="IJI6" s="3"/>
      <c r="IJJ6" s="3"/>
      <c r="IJK6" s="3"/>
      <c r="IJL6" s="3"/>
      <c r="IJM6" s="3"/>
      <c r="IJN6" s="3"/>
      <c r="IJO6" s="3"/>
      <c r="IJP6" s="3"/>
      <c r="IJQ6" s="3"/>
      <c r="IJR6" s="3"/>
      <c r="IJS6" s="3"/>
      <c r="IJT6" s="3"/>
      <c r="IJU6" s="3"/>
      <c r="IJV6" s="3"/>
      <c r="IJW6" s="3"/>
      <c r="IJX6" s="3"/>
      <c r="IJY6" s="3"/>
      <c r="IJZ6" s="3"/>
      <c r="IKA6" s="3"/>
      <c r="IKB6" s="3"/>
      <c r="IKC6" s="3"/>
      <c r="IKD6" s="3"/>
      <c r="IKE6" s="3"/>
      <c r="IKF6" s="3"/>
      <c r="IKG6" s="3"/>
      <c r="IKH6" s="3"/>
      <c r="IKI6" s="3"/>
      <c r="IKJ6" s="3"/>
      <c r="IKK6" s="3"/>
      <c r="IKL6" s="3"/>
      <c r="IKM6" s="3"/>
      <c r="IKN6" s="3"/>
      <c r="IKO6" s="3"/>
      <c r="IKP6" s="3"/>
      <c r="IKQ6" s="3"/>
      <c r="IKR6" s="3"/>
      <c r="IKS6" s="3"/>
      <c r="IKT6" s="3"/>
      <c r="IKU6" s="3"/>
      <c r="IKV6" s="3"/>
      <c r="IKW6" s="3"/>
      <c r="IKX6" s="3"/>
      <c r="IKY6" s="3"/>
      <c r="IKZ6" s="3"/>
      <c r="ILA6" s="3"/>
      <c r="ILB6" s="3"/>
      <c r="ILC6" s="3"/>
      <c r="ILD6" s="3"/>
      <c r="ILE6" s="3"/>
      <c r="ILF6" s="3"/>
      <c r="ILG6" s="3"/>
      <c r="ILH6" s="3"/>
      <c r="ILI6" s="3"/>
      <c r="ILJ6" s="3"/>
      <c r="ILK6" s="3"/>
      <c r="ILL6" s="3"/>
      <c r="ILM6" s="3"/>
      <c r="ILN6" s="3"/>
      <c r="ILO6" s="3"/>
      <c r="ILP6" s="3"/>
      <c r="ILQ6" s="3"/>
      <c r="ILR6" s="3"/>
      <c r="ILS6" s="3"/>
      <c r="ILT6" s="3"/>
      <c r="ILU6" s="3"/>
      <c r="ILV6" s="3"/>
      <c r="ILW6" s="3"/>
      <c r="ILX6" s="3"/>
      <c r="ILY6" s="3"/>
      <c r="ILZ6" s="3"/>
      <c r="IMA6" s="3"/>
      <c r="IMB6" s="3"/>
      <c r="IMC6" s="3"/>
      <c r="IMD6" s="3"/>
      <c r="IME6" s="3"/>
      <c r="IMF6" s="3"/>
      <c r="IMG6" s="3"/>
      <c r="IMH6" s="3"/>
      <c r="IMI6" s="3"/>
      <c r="IMJ6" s="3"/>
      <c r="IMK6" s="3"/>
      <c r="IML6" s="3"/>
      <c r="IMM6" s="3"/>
      <c r="IMN6" s="3"/>
      <c r="IMO6" s="3"/>
      <c r="IMP6" s="3"/>
      <c r="IMQ6" s="3"/>
      <c r="IMR6" s="3"/>
      <c r="IMS6" s="3"/>
      <c r="IMT6" s="3"/>
      <c r="IMU6" s="3"/>
      <c r="IMV6" s="3"/>
      <c r="IMW6" s="3"/>
      <c r="IMX6" s="3"/>
      <c r="IMY6" s="3"/>
      <c r="IMZ6" s="3"/>
      <c r="INA6" s="3"/>
      <c r="INB6" s="3"/>
      <c r="INC6" s="3"/>
      <c r="IND6" s="3"/>
      <c r="INE6" s="3"/>
      <c r="INF6" s="3"/>
      <c r="ING6" s="3"/>
      <c r="INH6" s="3"/>
      <c r="INI6" s="3"/>
      <c r="INJ6" s="3"/>
      <c r="INK6" s="3"/>
      <c r="INL6" s="3"/>
      <c r="INM6" s="3"/>
      <c r="INN6" s="3"/>
      <c r="INO6" s="3"/>
      <c r="INP6" s="3"/>
      <c r="INQ6" s="3"/>
      <c r="INR6" s="3"/>
      <c r="INS6" s="3"/>
      <c r="INT6" s="3"/>
      <c r="INU6" s="3"/>
      <c r="INV6" s="3"/>
      <c r="INW6" s="3"/>
      <c r="INX6" s="3"/>
      <c r="INY6" s="3"/>
      <c r="INZ6" s="3"/>
      <c r="IOA6" s="3"/>
      <c r="IOB6" s="3"/>
      <c r="IOC6" s="3"/>
      <c r="IOD6" s="3"/>
      <c r="IOE6" s="3"/>
      <c r="IOF6" s="3"/>
      <c r="IOG6" s="3"/>
      <c r="IOH6" s="3"/>
      <c r="IOI6" s="3"/>
      <c r="IOJ6" s="3"/>
      <c r="IOK6" s="3"/>
      <c r="IOL6" s="3"/>
      <c r="IOM6" s="3"/>
      <c r="ION6" s="3"/>
      <c r="IOO6" s="3"/>
      <c r="IOP6" s="3"/>
      <c r="IOQ6" s="3"/>
      <c r="IOR6" s="3"/>
      <c r="IOS6" s="3"/>
      <c r="IOT6" s="3"/>
      <c r="IOU6" s="3"/>
      <c r="IOV6" s="3"/>
      <c r="IOW6" s="3"/>
      <c r="IOX6" s="3"/>
      <c r="IOY6" s="3"/>
      <c r="IOZ6" s="3"/>
      <c r="IPA6" s="3"/>
      <c r="IPB6" s="3"/>
      <c r="IPC6" s="3"/>
      <c r="IPD6" s="3"/>
      <c r="IPE6" s="3"/>
      <c r="IPF6" s="3"/>
      <c r="IPG6" s="3"/>
      <c r="IPH6" s="3"/>
      <c r="IPI6" s="3"/>
      <c r="IPJ6" s="3"/>
      <c r="IPK6" s="3"/>
      <c r="IPL6" s="3"/>
      <c r="IPM6" s="3"/>
      <c r="IPN6" s="3"/>
      <c r="IPO6" s="3"/>
      <c r="IPP6" s="3"/>
      <c r="IPQ6" s="3"/>
      <c r="IPR6" s="3"/>
      <c r="IPS6" s="3"/>
      <c r="IPT6" s="3"/>
      <c r="IPU6" s="3"/>
      <c r="IPV6" s="3"/>
      <c r="IPW6" s="3"/>
      <c r="IPX6" s="3"/>
      <c r="IPY6" s="3"/>
      <c r="IPZ6" s="3"/>
      <c r="IQA6" s="3"/>
      <c r="IQB6" s="3"/>
      <c r="IQC6" s="3"/>
      <c r="IQD6" s="3"/>
      <c r="IQE6" s="3"/>
      <c r="IQF6" s="3"/>
      <c r="IQG6" s="3"/>
      <c r="IQH6" s="3"/>
      <c r="IQI6" s="3"/>
      <c r="IQJ6" s="3"/>
      <c r="IQK6" s="3"/>
      <c r="IQL6" s="3"/>
      <c r="IQM6" s="3"/>
      <c r="IQN6" s="3"/>
      <c r="IQO6" s="3"/>
      <c r="IQP6" s="3"/>
      <c r="IQQ6" s="3"/>
      <c r="IQR6" s="3"/>
      <c r="IQS6" s="3"/>
      <c r="IQT6" s="3"/>
      <c r="IQU6" s="3"/>
      <c r="IQV6" s="3"/>
      <c r="IQW6" s="3"/>
      <c r="IQX6" s="3"/>
      <c r="IQY6" s="3"/>
      <c r="IQZ6" s="3"/>
      <c r="IRA6" s="3"/>
      <c r="IRB6" s="3"/>
      <c r="IRC6" s="3"/>
      <c r="IRD6" s="3"/>
      <c r="IRE6" s="3"/>
      <c r="IRF6" s="3"/>
      <c r="IRG6" s="3"/>
      <c r="IRH6" s="3"/>
      <c r="IRI6" s="3"/>
      <c r="IRJ6" s="3"/>
      <c r="IRK6" s="3"/>
      <c r="IRL6" s="3"/>
      <c r="IRM6" s="3"/>
      <c r="IRN6" s="3"/>
      <c r="IRO6" s="3"/>
      <c r="IRP6" s="3"/>
      <c r="IRQ6" s="3"/>
      <c r="IRR6" s="3"/>
      <c r="IRS6" s="3"/>
      <c r="IRT6" s="3"/>
      <c r="IRU6" s="3"/>
      <c r="IRV6" s="3"/>
      <c r="IRW6" s="3"/>
      <c r="IRX6" s="3"/>
      <c r="IRY6" s="3"/>
      <c r="IRZ6" s="3"/>
      <c r="ISA6" s="3"/>
      <c r="ISB6" s="3"/>
      <c r="ISC6" s="3"/>
      <c r="ISD6" s="3"/>
      <c r="ISE6" s="3"/>
      <c r="ISF6" s="3"/>
      <c r="ISG6" s="3"/>
      <c r="ISH6" s="3"/>
      <c r="ISI6" s="3"/>
      <c r="ISJ6" s="3"/>
      <c r="ISK6" s="3"/>
      <c r="ISL6" s="3"/>
      <c r="ISM6" s="3"/>
      <c r="ISN6" s="3"/>
      <c r="ISO6" s="3"/>
      <c r="ISP6" s="3"/>
      <c r="ISQ6" s="3"/>
      <c r="ISR6" s="3"/>
      <c r="ISS6" s="3"/>
      <c r="IST6" s="3"/>
      <c r="ISU6" s="3"/>
      <c r="ISV6" s="3"/>
      <c r="ISW6" s="3"/>
      <c r="ISX6" s="3"/>
      <c r="ISY6" s="3"/>
      <c r="ISZ6" s="3"/>
      <c r="ITA6" s="3"/>
      <c r="ITB6" s="3"/>
      <c r="ITC6" s="3"/>
      <c r="ITD6" s="3"/>
      <c r="ITE6" s="3"/>
      <c r="ITF6" s="3"/>
      <c r="ITG6" s="3"/>
      <c r="ITH6" s="3"/>
      <c r="ITI6" s="3"/>
      <c r="ITJ6" s="3"/>
      <c r="ITK6" s="3"/>
      <c r="ITL6" s="3"/>
      <c r="ITM6" s="3"/>
      <c r="ITN6" s="3"/>
      <c r="ITO6" s="3"/>
      <c r="ITP6" s="3"/>
      <c r="ITQ6" s="3"/>
      <c r="ITR6" s="3"/>
      <c r="ITS6" s="3"/>
      <c r="ITT6" s="3"/>
      <c r="ITU6" s="3"/>
      <c r="ITV6" s="3"/>
      <c r="ITW6" s="3"/>
      <c r="ITX6" s="3"/>
      <c r="ITY6" s="3"/>
      <c r="ITZ6" s="3"/>
      <c r="IUA6" s="3"/>
      <c r="IUB6" s="3"/>
      <c r="IUC6" s="3"/>
      <c r="IUD6" s="3"/>
      <c r="IUE6" s="3"/>
      <c r="IUF6" s="3"/>
      <c r="IUG6" s="3"/>
      <c r="IUH6" s="3"/>
      <c r="IUI6" s="3"/>
      <c r="IUJ6" s="3"/>
      <c r="IUK6" s="3"/>
      <c r="IUL6" s="3"/>
      <c r="IUM6" s="3"/>
      <c r="IUN6" s="3"/>
      <c r="IUO6" s="3"/>
      <c r="IUP6" s="3"/>
      <c r="IUQ6" s="3"/>
      <c r="IUR6" s="3"/>
      <c r="IUS6" s="3"/>
      <c r="IUT6" s="3"/>
      <c r="IUU6" s="3"/>
      <c r="IUV6" s="3"/>
      <c r="IUW6" s="3"/>
      <c r="IUX6" s="3"/>
      <c r="IUY6" s="3"/>
      <c r="IUZ6" s="3"/>
      <c r="IVA6" s="3"/>
      <c r="IVB6" s="3"/>
      <c r="IVC6" s="3"/>
      <c r="IVD6" s="3"/>
      <c r="IVE6" s="3"/>
      <c r="IVF6" s="3"/>
      <c r="IVG6" s="3"/>
      <c r="IVH6" s="3"/>
      <c r="IVI6" s="3"/>
      <c r="IVJ6" s="3"/>
      <c r="IVK6" s="3"/>
      <c r="IVL6" s="3"/>
      <c r="IVM6" s="3"/>
      <c r="IVN6" s="3"/>
      <c r="IVO6" s="3"/>
      <c r="IVP6" s="3"/>
      <c r="IVQ6" s="3"/>
      <c r="IVR6" s="3"/>
      <c r="IVS6" s="3"/>
      <c r="IVT6" s="3"/>
      <c r="IVU6" s="3"/>
      <c r="IVV6" s="3"/>
      <c r="IVW6" s="3"/>
      <c r="IVX6" s="3"/>
      <c r="IVY6" s="3"/>
      <c r="IVZ6" s="3"/>
      <c r="IWA6" s="3"/>
      <c r="IWB6" s="3"/>
      <c r="IWC6" s="3"/>
      <c r="IWD6" s="3"/>
      <c r="IWE6" s="3"/>
      <c r="IWF6" s="3"/>
      <c r="IWG6" s="3"/>
      <c r="IWH6" s="3"/>
      <c r="IWI6" s="3"/>
      <c r="IWJ6" s="3"/>
      <c r="IWK6" s="3"/>
      <c r="IWL6" s="3"/>
      <c r="IWM6" s="3"/>
      <c r="IWN6" s="3"/>
      <c r="IWO6" s="3"/>
      <c r="IWP6" s="3"/>
      <c r="IWQ6" s="3"/>
      <c r="IWR6" s="3"/>
      <c r="IWS6" s="3"/>
      <c r="IWT6" s="3"/>
      <c r="IWU6" s="3"/>
      <c r="IWV6" s="3"/>
      <c r="IWW6" s="3"/>
      <c r="IWX6" s="3"/>
      <c r="IWY6" s="3"/>
      <c r="IWZ6" s="3"/>
      <c r="IXA6" s="3"/>
      <c r="IXB6" s="3"/>
      <c r="IXC6" s="3"/>
      <c r="IXD6" s="3"/>
      <c r="IXE6" s="3"/>
      <c r="IXF6" s="3"/>
      <c r="IXG6" s="3"/>
      <c r="IXH6" s="3"/>
      <c r="IXI6" s="3"/>
      <c r="IXJ6" s="3"/>
      <c r="IXK6" s="3"/>
      <c r="IXL6" s="3"/>
      <c r="IXM6" s="3"/>
      <c r="IXN6" s="3"/>
      <c r="IXO6" s="3"/>
      <c r="IXP6" s="3"/>
      <c r="IXQ6" s="3"/>
      <c r="IXR6" s="3"/>
      <c r="IXS6" s="3"/>
      <c r="IXT6" s="3"/>
      <c r="IXU6" s="3"/>
      <c r="IXV6" s="3"/>
      <c r="IXW6" s="3"/>
      <c r="IXX6" s="3"/>
      <c r="IXY6" s="3"/>
      <c r="IXZ6" s="3"/>
      <c r="IYA6" s="3"/>
      <c r="IYB6" s="3"/>
      <c r="IYC6" s="3"/>
      <c r="IYD6" s="3"/>
      <c r="IYE6" s="3"/>
      <c r="IYF6" s="3"/>
      <c r="IYG6" s="3"/>
      <c r="IYH6" s="3"/>
      <c r="IYI6" s="3"/>
      <c r="IYJ6" s="3"/>
      <c r="IYK6" s="3"/>
      <c r="IYL6" s="3"/>
      <c r="IYM6" s="3"/>
      <c r="IYN6" s="3"/>
      <c r="IYO6" s="3"/>
      <c r="IYP6" s="3"/>
      <c r="IYQ6" s="3"/>
      <c r="IYR6" s="3"/>
      <c r="IYS6" s="3"/>
      <c r="IYT6" s="3"/>
      <c r="IYU6" s="3"/>
      <c r="IYV6" s="3"/>
      <c r="IYW6" s="3"/>
      <c r="IYX6" s="3"/>
      <c r="IYY6" s="3"/>
      <c r="IYZ6" s="3"/>
      <c r="IZA6" s="3"/>
      <c r="IZB6" s="3"/>
      <c r="IZC6" s="3"/>
      <c r="IZD6" s="3"/>
      <c r="IZE6" s="3"/>
      <c r="IZF6" s="3"/>
      <c r="IZG6" s="3"/>
      <c r="IZH6" s="3"/>
      <c r="IZI6" s="3"/>
      <c r="IZJ6" s="3"/>
      <c r="IZK6" s="3"/>
      <c r="IZL6" s="3"/>
      <c r="IZM6" s="3"/>
      <c r="IZN6" s="3"/>
      <c r="IZO6" s="3"/>
      <c r="IZP6" s="3"/>
      <c r="IZQ6" s="3"/>
      <c r="IZR6" s="3"/>
      <c r="IZS6" s="3"/>
      <c r="IZT6" s="3"/>
      <c r="IZU6" s="3"/>
      <c r="IZV6" s="3"/>
      <c r="IZW6" s="3"/>
      <c r="IZX6" s="3"/>
      <c r="IZY6" s="3"/>
      <c r="IZZ6" s="3"/>
      <c r="JAA6" s="3"/>
      <c r="JAB6" s="3"/>
      <c r="JAC6" s="3"/>
      <c r="JAD6" s="3"/>
      <c r="JAE6" s="3"/>
      <c r="JAF6" s="3"/>
      <c r="JAG6" s="3"/>
      <c r="JAH6" s="3"/>
      <c r="JAI6" s="3"/>
      <c r="JAJ6" s="3"/>
      <c r="JAK6" s="3"/>
      <c r="JAL6" s="3"/>
      <c r="JAM6" s="3"/>
      <c r="JAN6" s="3"/>
      <c r="JAO6" s="3"/>
      <c r="JAP6" s="3"/>
      <c r="JAQ6" s="3"/>
      <c r="JAR6" s="3"/>
      <c r="JAS6" s="3"/>
      <c r="JAT6" s="3"/>
      <c r="JAU6" s="3"/>
      <c r="JAV6" s="3"/>
      <c r="JAW6" s="3"/>
      <c r="JAX6" s="3"/>
      <c r="JAY6" s="3"/>
      <c r="JAZ6" s="3"/>
      <c r="JBA6" s="3"/>
      <c r="JBB6" s="3"/>
      <c r="JBC6" s="3"/>
      <c r="JBD6" s="3"/>
      <c r="JBE6" s="3"/>
      <c r="JBF6" s="3"/>
      <c r="JBG6" s="3"/>
      <c r="JBH6" s="3"/>
      <c r="JBI6" s="3"/>
      <c r="JBJ6" s="3"/>
      <c r="JBK6" s="3"/>
      <c r="JBL6" s="3"/>
      <c r="JBM6" s="3"/>
      <c r="JBN6" s="3"/>
      <c r="JBO6" s="3"/>
      <c r="JBP6" s="3"/>
      <c r="JBQ6" s="3"/>
      <c r="JBR6" s="3"/>
      <c r="JBS6" s="3"/>
      <c r="JBT6" s="3"/>
      <c r="JBU6" s="3"/>
      <c r="JBV6" s="3"/>
      <c r="JBW6" s="3"/>
      <c r="JBX6" s="3"/>
      <c r="JBY6" s="3"/>
      <c r="JBZ6" s="3"/>
      <c r="JCA6" s="3"/>
      <c r="JCB6" s="3"/>
      <c r="JCC6" s="3"/>
      <c r="JCD6" s="3"/>
      <c r="JCE6" s="3"/>
      <c r="JCF6" s="3"/>
      <c r="JCG6" s="3"/>
      <c r="JCH6" s="3"/>
      <c r="JCI6" s="3"/>
      <c r="JCJ6" s="3"/>
      <c r="JCK6" s="3"/>
      <c r="JCL6" s="3"/>
      <c r="JCM6" s="3"/>
      <c r="JCN6" s="3"/>
      <c r="JCO6" s="3"/>
      <c r="JCP6" s="3"/>
      <c r="JCQ6" s="3"/>
      <c r="JCR6" s="3"/>
      <c r="JCS6" s="3"/>
      <c r="JCT6" s="3"/>
      <c r="JCU6" s="3"/>
      <c r="JCV6" s="3"/>
      <c r="JCW6" s="3"/>
      <c r="JCX6" s="3"/>
      <c r="JCY6" s="3"/>
      <c r="JCZ6" s="3"/>
      <c r="JDA6" s="3"/>
      <c r="JDB6" s="3"/>
      <c r="JDC6" s="3"/>
      <c r="JDD6" s="3"/>
      <c r="JDE6" s="3"/>
      <c r="JDF6" s="3"/>
      <c r="JDG6" s="3"/>
      <c r="JDH6" s="3"/>
      <c r="JDI6" s="3"/>
      <c r="JDJ6" s="3"/>
      <c r="JDK6" s="3"/>
      <c r="JDL6" s="3"/>
      <c r="JDM6" s="3"/>
      <c r="JDN6" s="3"/>
      <c r="JDO6" s="3"/>
      <c r="JDP6" s="3"/>
      <c r="JDQ6" s="3"/>
      <c r="JDR6" s="3"/>
      <c r="JDS6" s="3"/>
      <c r="JDT6" s="3"/>
      <c r="JDU6" s="3"/>
      <c r="JDV6" s="3"/>
      <c r="JDW6" s="3"/>
      <c r="JDX6" s="3"/>
      <c r="JDY6" s="3"/>
      <c r="JDZ6" s="3"/>
      <c r="JEA6" s="3"/>
      <c r="JEB6" s="3"/>
      <c r="JEC6" s="3"/>
      <c r="JED6" s="3"/>
      <c r="JEE6" s="3"/>
      <c r="JEF6" s="3"/>
      <c r="JEG6" s="3"/>
      <c r="JEH6" s="3"/>
      <c r="JEI6" s="3"/>
      <c r="JEJ6" s="3"/>
      <c r="JEK6" s="3"/>
      <c r="JEL6" s="3"/>
      <c r="JEM6" s="3"/>
      <c r="JEN6" s="3"/>
      <c r="JEO6" s="3"/>
      <c r="JEP6" s="3"/>
      <c r="JEQ6" s="3"/>
      <c r="JER6" s="3"/>
      <c r="JES6" s="3"/>
      <c r="JET6" s="3"/>
      <c r="JEU6" s="3"/>
      <c r="JEV6" s="3"/>
      <c r="JEW6" s="3"/>
      <c r="JEX6" s="3"/>
      <c r="JEY6" s="3"/>
      <c r="JEZ6" s="3"/>
      <c r="JFA6" s="3"/>
      <c r="JFB6" s="3"/>
      <c r="JFC6" s="3"/>
      <c r="JFD6" s="3"/>
      <c r="JFE6" s="3"/>
      <c r="JFF6" s="3"/>
      <c r="JFG6" s="3"/>
      <c r="JFH6" s="3"/>
      <c r="JFI6" s="3"/>
      <c r="JFJ6" s="3"/>
      <c r="JFK6" s="3"/>
      <c r="JFL6" s="3"/>
      <c r="JFM6" s="3"/>
      <c r="JFN6" s="3"/>
      <c r="JFO6" s="3"/>
      <c r="JFP6" s="3"/>
      <c r="JFQ6" s="3"/>
      <c r="JFR6" s="3"/>
      <c r="JFS6" s="3"/>
      <c r="JFT6" s="3"/>
      <c r="JFU6" s="3"/>
      <c r="JFV6" s="3"/>
      <c r="JFW6" s="3"/>
      <c r="JFX6" s="3"/>
      <c r="JFY6" s="3"/>
      <c r="JFZ6" s="3"/>
      <c r="JGA6" s="3"/>
      <c r="JGB6" s="3"/>
      <c r="JGC6" s="3"/>
      <c r="JGD6" s="3"/>
      <c r="JGE6" s="3"/>
      <c r="JGF6" s="3"/>
      <c r="JGG6" s="3"/>
      <c r="JGH6" s="3"/>
      <c r="JGI6" s="3"/>
      <c r="JGJ6" s="3"/>
      <c r="JGK6" s="3"/>
      <c r="JGL6" s="3"/>
      <c r="JGM6" s="3"/>
      <c r="JGN6" s="3"/>
      <c r="JGO6" s="3"/>
      <c r="JGP6" s="3"/>
      <c r="JGQ6" s="3"/>
      <c r="JGR6" s="3"/>
      <c r="JGS6" s="3"/>
      <c r="JGT6" s="3"/>
      <c r="JGU6" s="3"/>
      <c r="JGV6" s="3"/>
      <c r="JGW6" s="3"/>
      <c r="JGX6" s="3"/>
      <c r="JGY6" s="3"/>
      <c r="JGZ6" s="3"/>
      <c r="JHA6" s="3"/>
      <c r="JHB6" s="3"/>
      <c r="JHC6" s="3"/>
      <c r="JHD6" s="3"/>
      <c r="JHE6" s="3"/>
      <c r="JHF6" s="3"/>
      <c r="JHG6" s="3"/>
      <c r="JHH6" s="3"/>
      <c r="JHI6" s="3"/>
      <c r="JHJ6" s="3"/>
      <c r="JHK6" s="3"/>
      <c r="JHL6" s="3"/>
      <c r="JHM6" s="3"/>
      <c r="JHN6" s="3"/>
      <c r="JHO6" s="3"/>
      <c r="JHP6" s="3"/>
      <c r="JHQ6" s="3"/>
      <c r="JHR6" s="3"/>
      <c r="JHS6" s="3"/>
      <c r="JHT6" s="3"/>
      <c r="JHU6" s="3"/>
      <c r="JHV6" s="3"/>
      <c r="JHW6" s="3"/>
      <c r="JHX6" s="3"/>
      <c r="JHY6" s="3"/>
      <c r="JHZ6" s="3"/>
      <c r="JIA6" s="3"/>
      <c r="JIB6" s="3"/>
      <c r="JIC6" s="3"/>
      <c r="JID6" s="3"/>
      <c r="JIE6" s="3"/>
      <c r="JIF6" s="3"/>
      <c r="JIG6" s="3"/>
      <c r="JIH6" s="3"/>
      <c r="JII6" s="3"/>
      <c r="JIJ6" s="3"/>
      <c r="JIK6" s="3"/>
      <c r="JIL6" s="3"/>
      <c r="JIM6" s="3"/>
      <c r="JIN6" s="3"/>
      <c r="JIO6" s="3"/>
      <c r="JIP6" s="3"/>
      <c r="JIQ6" s="3"/>
      <c r="JIR6" s="3"/>
      <c r="JIS6" s="3"/>
      <c r="JIT6" s="3"/>
      <c r="JIU6" s="3"/>
      <c r="JIV6" s="3"/>
      <c r="JIW6" s="3"/>
      <c r="JIX6" s="3"/>
      <c r="JIY6" s="3"/>
      <c r="JIZ6" s="3"/>
      <c r="JJA6" s="3"/>
      <c r="JJB6" s="3"/>
      <c r="JJC6" s="3"/>
      <c r="JJD6" s="3"/>
      <c r="JJE6" s="3"/>
      <c r="JJF6" s="3"/>
      <c r="JJG6" s="3"/>
      <c r="JJH6" s="3"/>
      <c r="JJI6" s="3"/>
      <c r="JJJ6" s="3"/>
      <c r="JJK6" s="3"/>
      <c r="JJL6" s="3"/>
      <c r="JJM6" s="3"/>
      <c r="JJN6" s="3"/>
      <c r="JJO6" s="3"/>
      <c r="JJP6" s="3"/>
      <c r="JJQ6" s="3"/>
      <c r="JJR6" s="3"/>
      <c r="JJS6" s="3"/>
      <c r="JJT6" s="3"/>
      <c r="JJU6" s="3"/>
      <c r="JJV6" s="3"/>
      <c r="JJW6" s="3"/>
      <c r="JJX6" s="3"/>
      <c r="JJY6" s="3"/>
      <c r="JJZ6" s="3"/>
      <c r="JKA6" s="3"/>
      <c r="JKB6" s="3"/>
      <c r="JKC6" s="3"/>
      <c r="JKD6" s="3"/>
      <c r="JKE6" s="3"/>
      <c r="JKF6" s="3"/>
      <c r="JKG6" s="3"/>
      <c r="JKH6" s="3"/>
      <c r="JKI6" s="3"/>
      <c r="JKJ6" s="3"/>
      <c r="JKK6" s="3"/>
      <c r="JKL6" s="3"/>
      <c r="JKM6" s="3"/>
      <c r="JKN6" s="3"/>
      <c r="JKO6" s="3"/>
      <c r="JKP6" s="3"/>
      <c r="JKQ6" s="3"/>
      <c r="JKR6" s="3"/>
      <c r="JKS6" s="3"/>
      <c r="JKT6" s="3"/>
      <c r="JKU6" s="3"/>
      <c r="JKV6" s="3"/>
      <c r="JKW6" s="3"/>
      <c r="JKX6" s="3"/>
      <c r="JKY6" s="3"/>
      <c r="JKZ6" s="3"/>
      <c r="JLA6" s="3"/>
      <c r="JLB6" s="3"/>
      <c r="JLC6" s="3"/>
      <c r="JLD6" s="3"/>
      <c r="JLE6" s="3"/>
      <c r="JLF6" s="3"/>
      <c r="JLG6" s="3"/>
      <c r="JLH6" s="3"/>
      <c r="JLI6" s="3"/>
      <c r="JLJ6" s="3"/>
      <c r="JLK6" s="3"/>
      <c r="JLL6" s="3"/>
      <c r="JLM6" s="3"/>
      <c r="JLN6" s="3"/>
      <c r="JLO6" s="3"/>
      <c r="JLP6" s="3"/>
      <c r="JLQ6" s="3"/>
      <c r="JLR6" s="3"/>
      <c r="JLS6" s="3"/>
      <c r="JLT6" s="3"/>
      <c r="JLU6" s="3"/>
      <c r="JLV6" s="3"/>
      <c r="JLW6" s="3"/>
      <c r="JLX6" s="3"/>
      <c r="JLY6" s="3"/>
      <c r="JLZ6" s="3"/>
      <c r="JMA6" s="3"/>
      <c r="JMB6" s="3"/>
      <c r="JMC6" s="3"/>
      <c r="JMD6" s="3"/>
      <c r="JME6" s="3"/>
      <c r="JMF6" s="3"/>
      <c r="JMG6" s="3"/>
      <c r="JMH6" s="3"/>
      <c r="JMI6" s="3"/>
      <c r="JMJ6" s="3"/>
      <c r="JMK6" s="3"/>
      <c r="JML6" s="3"/>
      <c r="JMM6" s="3"/>
      <c r="JMN6" s="3"/>
      <c r="JMO6" s="3"/>
      <c r="JMP6" s="3"/>
      <c r="JMQ6" s="3"/>
      <c r="JMR6" s="3"/>
      <c r="JMS6" s="3"/>
      <c r="JMT6" s="3"/>
      <c r="JMU6" s="3"/>
      <c r="JMV6" s="3"/>
      <c r="JMW6" s="3"/>
      <c r="JMX6" s="3"/>
      <c r="JMY6" s="3"/>
      <c r="JMZ6" s="3"/>
      <c r="JNA6" s="3"/>
      <c r="JNB6" s="3"/>
      <c r="JNC6" s="3"/>
      <c r="JND6" s="3"/>
      <c r="JNE6" s="3"/>
      <c r="JNF6" s="3"/>
      <c r="JNG6" s="3"/>
      <c r="JNH6" s="3"/>
      <c r="JNI6" s="3"/>
      <c r="JNJ6" s="3"/>
      <c r="JNK6" s="3"/>
      <c r="JNL6" s="3"/>
      <c r="JNM6" s="3"/>
      <c r="JNN6" s="3"/>
      <c r="JNO6" s="3"/>
      <c r="JNP6" s="3"/>
      <c r="JNQ6" s="3"/>
      <c r="JNR6" s="3"/>
      <c r="JNS6" s="3"/>
      <c r="JNT6" s="3"/>
      <c r="JNU6" s="3"/>
      <c r="JNV6" s="3"/>
      <c r="JNW6" s="3"/>
      <c r="JNX6" s="3"/>
      <c r="JNY6" s="3"/>
      <c r="JNZ6" s="3"/>
      <c r="JOA6" s="3"/>
      <c r="JOB6" s="3"/>
      <c r="JOC6" s="3"/>
      <c r="JOD6" s="3"/>
      <c r="JOE6" s="3"/>
      <c r="JOF6" s="3"/>
      <c r="JOG6" s="3"/>
      <c r="JOH6" s="3"/>
      <c r="JOI6" s="3"/>
      <c r="JOJ6" s="3"/>
      <c r="JOK6" s="3"/>
      <c r="JOL6" s="3"/>
      <c r="JOM6" s="3"/>
      <c r="JON6" s="3"/>
      <c r="JOO6" s="3"/>
      <c r="JOP6" s="3"/>
      <c r="JOQ6" s="3"/>
      <c r="JOR6" s="3"/>
      <c r="JOS6" s="3"/>
      <c r="JOT6" s="3"/>
      <c r="JOU6" s="3"/>
      <c r="JOV6" s="3"/>
      <c r="JOW6" s="3"/>
      <c r="JOX6" s="3"/>
      <c r="JOY6" s="3"/>
      <c r="JOZ6" s="3"/>
      <c r="JPA6" s="3"/>
      <c r="JPB6" s="3"/>
      <c r="JPC6" s="3"/>
      <c r="JPD6" s="3"/>
      <c r="JPE6" s="3"/>
      <c r="JPF6" s="3"/>
      <c r="JPG6" s="3"/>
      <c r="JPH6" s="3"/>
      <c r="JPI6" s="3"/>
      <c r="JPJ6" s="3"/>
      <c r="JPK6" s="3"/>
      <c r="JPL6" s="3"/>
      <c r="JPM6" s="3"/>
      <c r="JPN6" s="3"/>
      <c r="JPO6" s="3"/>
      <c r="JPP6" s="3"/>
      <c r="JPQ6" s="3"/>
      <c r="JPR6" s="3"/>
      <c r="JPS6" s="3"/>
      <c r="JPT6" s="3"/>
      <c r="JPU6" s="3"/>
      <c r="JPV6" s="3"/>
      <c r="JPW6" s="3"/>
      <c r="JPX6" s="3"/>
      <c r="JPY6" s="3"/>
      <c r="JPZ6" s="3"/>
      <c r="JQA6" s="3"/>
      <c r="JQB6" s="3"/>
      <c r="JQC6" s="3"/>
      <c r="JQD6" s="3"/>
      <c r="JQE6" s="3"/>
      <c r="JQF6" s="3"/>
      <c r="JQG6" s="3"/>
      <c r="JQH6" s="3"/>
      <c r="JQI6" s="3"/>
      <c r="JQJ6" s="3"/>
      <c r="JQK6" s="3"/>
      <c r="JQL6" s="3"/>
      <c r="JQM6" s="3"/>
      <c r="JQN6" s="3"/>
      <c r="JQO6" s="3"/>
      <c r="JQP6" s="3"/>
      <c r="JQQ6" s="3"/>
      <c r="JQR6" s="3"/>
      <c r="JQS6" s="3"/>
      <c r="JQT6" s="3"/>
      <c r="JQU6" s="3"/>
      <c r="JQV6" s="3"/>
      <c r="JQW6" s="3"/>
      <c r="JQX6" s="3"/>
      <c r="JQY6" s="3"/>
      <c r="JQZ6" s="3"/>
      <c r="JRA6" s="3"/>
      <c r="JRB6" s="3"/>
      <c r="JRC6" s="3"/>
      <c r="JRD6" s="3"/>
      <c r="JRE6" s="3"/>
      <c r="JRF6" s="3"/>
      <c r="JRG6" s="3"/>
      <c r="JRH6" s="3"/>
      <c r="JRI6" s="3"/>
      <c r="JRJ6" s="3"/>
      <c r="JRK6" s="3"/>
      <c r="JRL6" s="3"/>
      <c r="JRM6" s="3"/>
      <c r="JRN6" s="3"/>
      <c r="JRO6" s="3"/>
      <c r="JRP6" s="3"/>
      <c r="JRQ6" s="3"/>
      <c r="JRR6" s="3"/>
      <c r="JRS6" s="3"/>
      <c r="JRT6" s="3"/>
      <c r="JRU6" s="3"/>
      <c r="JRV6" s="3"/>
      <c r="JRW6" s="3"/>
      <c r="JRX6" s="3"/>
      <c r="JRY6" s="3"/>
      <c r="JRZ6" s="3"/>
      <c r="JSA6" s="3"/>
      <c r="JSB6" s="3"/>
      <c r="JSC6" s="3"/>
      <c r="JSD6" s="3"/>
      <c r="JSE6" s="3"/>
      <c r="JSF6" s="3"/>
      <c r="JSG6" s="3"/>
      <c r="JSH6" s="3"/>
      <c r="JSI6" s="3"/>
      <c r="JSJ6" s="3"/>
      <c r="JSK6" s="3"/>
      <c r="JSL6" s="3"/>
      <c r="JSM6" s="3"/>
      <c r="JSN6" s="3"/>
      <c r="JSO6" s="3"/>
      <c r="JSP6" s="3"/>
      <c r="JSQ6" s="3"/>
      <c r="JSR6" s="3"/>
      <c r="JSS6" s="3"/>
      <c r="JST6" s="3"/>
      <c r="JSU6" s="3"/>
      <c r="JSV6" s="3"/>
      <c r="JSW6" s="3"/>
      <c r="JSX6" s="3"/>
      <c r="JSY6" s="3"/>
      <c r="JSZ6" s="3"/>
      <c r="JTA6" s="3"/>
      <c r="JTB6" s="3"/>
      <c r="JTC6" s="3"/>
      <c r="JTD6" s="3"/>
      <c r="JTE6" s="3"/>
      <c r="JTF6" s="3"/>
      <c r="JTG6" s="3"/>
      <c r="JTH6" s="3"/>
      <c r="JTI6" s="3"/>
      <c r="JTJ6" s="3"/>
      <c r="JTK6" s="3"/>
      <c r="JTL6" s="3"/>
      <c r="JTM6" s="3"/>
      <c r="JTN6" s="3"/>
      <c r="JTO6" s="3"/>
      <c r="JTP6" s="3"/>
      <c r="JTQ6" s="3"/>
      <c r="JTR6" s="3"/>
      <c r="JTS6" s="3"/>
      <c r="JTT6" s="3"/>
      <c r="JTU6" s="3"/>
      <c r="JTV6" s="3"/>
      <c r="JTW6" s="3"/>
      <c r="JTX6" s="3"/>
      <c r="JTY6" s="3"/>
      <c r="JTZ6" s="3"/>
      <c r="JUA6" s="3"/>
      <c r="JUB6" s="3"/>
      <c r="JUC6" s="3"/>
      <c r="JUD6" s="3"/>
      <c r="JUE6" s="3"/>
      <c r="JUF6" s="3"/>
      <c r="JUG6" s="3"/>
      <c r="JUH6" s="3"/>
      <c r="JUI6" s="3"/>
      <c r="JUJ6" s="3"/>
      <c r="JUK6" s="3"/>
      <c r="JUL6" s="3"/>
      <c r="JUM6" s="3"/>
      <c r="JUN6" s="3"/>
      <c r="JUO6" s="3"/>
      <c r="JUP6" s="3"/>
      <c r="JUQ6" s="3"/>
      <c r="JUR6" s="3"/>
      <c r="JUS6" s="3"/>
      <c r="JUT6" s="3"/>
      <c r="JUU6" s="3"/>
      <c r="JUV6" s="3"/>
      <c r="JUW6" s="3"/>
      <c r="JUX6" s="3"/>
      <c r="JUY6" s="3"/>
      <c r="JUZ6" s="3"/>
      <c r="JVA6" s="3"/>
      <c r="JVB6" s="3"/>
      <c r="JVC6" s="3"/>
      <c r="JVD6" s="3"/>
      <c r="JVE6" s="3"/>
      <c r="JVF6" s="3"/>
      <c r="JVG6" s="3"/>
      <c r="JVH6" s="3"/>
      <c r="JVI6" s="3"/>
      <c r="JVJ6" s="3"/>
      <c r="JVK6" s="3"/>
      <c r="JVL6" s="3"/>
      <c r="JVM6" s="3"/>
      <c r="JVN6" s="3"/>
      <c r="JVO6" s="3"/>
      <c r="JVP6" s="3"/>
      <c r="JVQ6" s="3"/>
      <c r="JVR6" s="3"/>
      <c r="JVS6" s="3"/>
      <c r="JVT6" s="3"/>
      <c r="JVU6" s="3"/>
      <c r="JVV6" s="3"/>
      <c r="JVW6" s="3"/>
      <c r="JVX6" s="3"/>
      <c r="JVY6" s="3"/>
      <c r="JVZ6" s="3"/>
      <c r="JWA6" s="3"/>
      <c r="JWB6" s="3"/>
      <c r="JWC6" s="3"/>
      <c r="JWD6" s="3"/>
      <c r="JWE6" s="3"/>
      <c r="JWF6" s="3"/>
      <c r="JWG6" s="3"/>
      <c r="JWH6" s="3"/>
      <c r="JWI6" s="3"/>
      <c r="JWJ6" s="3"/>
      <c r="JWK6" s="3"/>
      <c r="JWL6" s="3"/>
      <c r="JWM6" s="3"/>
      <c r="JWN6" s="3"/>
      <c r="JWO6" s="3"/>
      <c r="JWP6" s="3"/>
      <c r="JWQ6" s="3"/>
      <c r="JWR6" s="3"/>
      <c r="JWS6" s="3"/>
      <c r="JWT6" s="3"/>
      <c r="JWU6" s="3"/>
      <c r="JWV6" s="3"/>
      <c r="JWW6" s="3"/>
      <c r="JWX6" s="3"/>
      <c r="JWY6" s="3"/>
      <c r="JWZ6" s="3"/>
      <c r="JXA6" s="3"/>
      <c r="JXB6" s="3"/>
      <c r="JXC6" s="3"/>
      <c r="JXD6" s="3"/>
      <c r="JXE6" s="3"/>
      <c r="JXF6" s="3"/>
      <c r="JXG6" s="3"/>
      <c r="JXH6" s="3"/>
      <c r="JXI6" s="3"/>
      <c r="JXJ6" s="3"/>
      <c r="JXK6" s="3"/>
      <c r="JXL6" s="3"/>
      <c r="JXM6" s="3"/>
      <c r="JXN6" s="3"/>
      <c r="JXO6" s="3"/>
      <c r="JXP6" s="3"/>
      <c r="JXQ6" s="3"/>
      <c r="JXR6" s="3"/>
      <c r="JXS6" s="3"/>
      <c r="JXT6" s="3"/>
      <c r="JXU6" s="3"/>
      <c r="JXV6" s="3"/>
      <c r="JXW6" s="3"/>
      <c r="JXX6" s="3"/>
      <c r="JXY6" s="3"/>
      <c r="JXZ6" s="3"/>
      <c r="JYA6" s="3"/>
      <c r="JYB6" s="3"/>
      <c r="JYC6" s="3"/>
      <c r="JYD6" s="3"/>
      <c r="JYE6" s="3"/>
      <c r="JYF6" s="3"/>
      <c r="JYG6" s="3"/>
      <c r="JYH6" s="3"/>
      <c r="JYI6" s="3"/>
      <c r="JYJ6" s="3"/>
      <c r="JYK6" s="3"/>
      <c r="JYL6" s="3"/>
      <c r="JYM6" s="3"/>
      <c r="JYN6" s="3"/>
      <c r="JYO6" s="3"/>
      <c r="JYP6" s="3"/>
      <c r="JYQ6" s="3"/>
      <c r="JYR6" s="3"/>
      <c r="JYS6" s="3"/>
      <c r="JYT6" s="3"/>
      <c r="JYU6" s="3"/>
      <c r="JYV6" s="3"/>
      <c r="JYW6" s="3"/>
      <c r="JYX6" s="3"/>
      <c r="JYY6" s="3"/>
      <c r="JYZ6" s="3"/>
      <c r="JZA6" s="3"/>
      <c r="JZB6" s="3"/>
      <c r="JZC6" s="3"/>
      <c r="JZD6" s="3"/>
      <c r="JZE6" s="3"/>
      <c r="JZF6" s="3"/>
      <c r="JZG6" s="3"/>
      <c r="JZH6" s="3"/>
      <c r="JZI6" s="3"/>
      <c r="JZJ6" s="3"/>
      <c r="JZK6" s="3"/>
      <c r="JZL6" s="3"/>
      <c r="JZM6" s="3"/>
      <c r="JZN6" s="3"/>
      <c r="JZO6" s="3"/>
      <c r="JZP6" s="3"/>
      <c r="JZQ6" s="3"/>
      <c r="JZR6" s="3"/>
      <c r="JZS6" s="3"/>
      <c r="JZT6" s="3"/>
      <c r="JZU6" s="3"/>
      <c r="JZV6" s="3"/>
      <c r="JZW6" s="3"/>
      <c r="JZX6" s="3"/>
      <c r="JZY6" s="3"/>
      <c r="JZZ6" s="3"/>
      <c r="KAA6" s="3"/>
      <c r="KAB6" s="3"/>
      <c r="KAC6" s="3"/>
      <c r="KAD6" s="3"/>
      <c r="KAE6" s="3"/>
      <c r="KAF6" s="3"/>
      <c r="KAG6" s="3"/>
      <c r="KAH6" s="3"/>
      <c r="KAI6" s="3"/>
      <c r="KAJ6" s="3"/>
      <c r="KAK6" s="3"/>
      <c r="KAL6" s="3"/>
      <c r="KAM6" s="3"/>
      <c r="KAN6" s="3"/>
      <c r="KAO6" s="3"/>
      <c r="KAP6" s="3"/>
      <c r="KAQ6" s="3"/>
      <c r="KAR6" s="3"/>
      <c r="KAS6" s="3"/>
      <c r="KAT6" s="3"/>
      <c r="KAU6" s="3"/>
      <c r="KAV6" s="3"/>
      <c r="KAW6" s="3"/>
      <c r="KAX6" s="3"/>
      <c r="KAY6" s="3"/>
      <c r="KAZ6" s="3"/>
      <c r="KBA6" s="3"/>
      <c r="KBB6" s="3"/>
      <c r="KBC6" s="3"/>
      <c r="KBD6" s="3"/>
      <c r="KBE6" s="3"/>
      <c r="KBF6" s="3"/>
      <c r="KBG6" s="3"/>
      <c r="KBH6" s="3"/>
      <c r="KBI6" s="3"/>
      <c r="KBJ6" s="3"/>
      <c r="KBK6" s="3"/>
      <c r="KBL6" s="3"/>
      <c r="KBM6" s="3"/>
      <c r="KBN6" s="3"/>
      <c r="KBO6" s="3"/>
      <c r="KBP6" s="3"/>
      <c r="KBQ6" s="3"/>
      <c r="KBR6" s="3"/>
      <c r="KBS6" s="3"/>
      <c r="KBT6" s="3"/>
      <c r="KBU6" s="3"/>
      <c r="KBV6" s="3"/>
      <c r="KBW6" s="3"/>
      <c r="KBX6" s="3"/>
      <c r="KBY6" s="3"/>
      <c r="KBZ6" s="3"/>
      <c r="KCA6" s="3"/>
      <c r="KCB6" s="3"/>
      <c r="KCC6" s="3"/>
      <c r="KCD6" s="3"/>
      <c r="KCE6" s="3"/>
      <c r="KCF6" s="3"/>
      <c r="KCG6" s="3"/>
      <c r="KCH6" s="3"/>
      <c r="KCI6" s="3"/>
      <c r="KCJ6" s="3"/>
      <c r="KCK6" s="3"/>
      <c r="KCL6" s="3"/>
      <c r="KCM6" s="3"/>
      <c r="KCN6" s="3"/>
      <c r="KCO6" s="3"/>
      <c r="KCP6" s="3"/>
      <c r="KCQ6" s="3"/>
      <c r="KCR6" s="3"/>
      <c r="KCS6" s="3"/>
      <c r="KCT6" s="3"/>
      <c r="KCU6" s="3"/>
      <c r="KCV6" s="3"/>
      <c r="KCW6" s="3"/>
      <c r="KCX6" s="3"/>
      <c r="KCY6" s="3"/>
      <c r="KCZ6" s="3"/>
      <c r="KDA6" s="3"/>
      <c r="KDB6" s="3"/>
      <c r="KDC6" s="3"/>
      <c r="KDD6" s="3"/>
      <c r="KDE6" s="3"/>
      <c r="KDF6" s="3"/>
      <c r="KDG6" s="3"/>
      <c r="KDH6" s="3"/>
      <c r="KDI6" s="3"/>
      <c r="KDJ6" s="3"/>
      <c r="KDK6" s="3"/>
      <c r="KDL6" s="3"/>
      <c r="KDM6" s="3"/>
      <c r="KDN6" s="3"/>
      <c r="KDO6" s="3"/>
      <c r="KDP6" s="3"/>
      <c r="KDQ6" s="3"/>
      <c r="KDR6" s="3"/>
      <c r="KDS6" s="3"/>
      <c r="KDT6" s="3"/>
      <c r="KDU6" s="3"/>
      <c r="KDV6" s="3"/>
      <c r="KDW6" s="3"/>
      <c r="KDX6" s="3"/>
      <c r="KDY6" s="3"/>
      <c r="KDZ6" s="3"/>
      <c r="KEA6" s="3"/>
      <c r="KEB6" s="3"/>
      <c r="KEC6" s="3"/>
      <c r="KED6" s="3"/>
      <c r="KEE6" s="3"/>
      <c r="KEF6" s="3"/>
      <c r="KEG6" s="3"/>
      <c r="KEH6" s="3"/>
      <c r="KEI6" s="3"/>
      <c r="KEJ6" s="3"/>
      <c r="KEK6" s="3"/>
      <c r="KEL6" s="3"/>
      <c r="KEM6" s="3"/>
      <c r="KEN6" s="3"/>
      <c r="KEO6" s="3"/>
      <c r="KEP6" s="3"/>
      <c r="KEQ6" s="3"/>
      <c r="KER6" s="3"/>
      <c r="KES6" s="3"/>
      <c r="KET6" s="3"/>
      <c r="KEU6" s="3"/>
      <c r="KEV6" s="3"/>
      <c r="KEW6" s="3"/>
      <c r="KEX6" s="3"/>
      <c r="KEY6" s="3"/>
      <c r="KEZ6" s="3"/>
      <c r="KFA6" s="3"/>
      <c r="KFB6" s="3"/>
      <c r="KFC6" s="3"/>
      <c r="KFD6" s="3"/>
      <c r="KFE6" s="3"/>
      <c r="KFF6" s="3"/>
      <c r="KFG6" s="3"/>
      <c r="KFH6" s="3"/>
      <c r="KFI6" s="3"/>
      <c r="KFJ6" s="3"/>
      <c r="KFK6" s="3"/>
      <c r="KFL6" s="3"/>
      <c r="KFM6" s="3"/>
      <c r="KFN6" s="3"/>
      <c r="KFO6" s="3"/>
      <c r="KFP6" s="3"/>
      <c r="KFQ6" s="3"/>
      <c r="KFR6" s="3"/>
      <c r="KFS6" s="3"/>
      <c r="KFT6" s="3"/>
      <c r="KFU6" s="3"/>
      <c r="KFV6" s="3"/>
      <c r="KFW6" s="3"/>
      <c r="KFX6" s="3"/>
      <c r="KFY6" s="3"/>
      <c r="KFZ6" s="3"/>
      <c r="KGA6" s="3"/>
      <c r="KGB6" s="3"/>
      <c r="KGC6" s="3"/>
      <c r="KGD6" s="3"/>
      <c r="KGE6" s="3"/>
      <c r="KGF6" s="3"/>
      <c r="KGG6" s="3"/>
      <c r="KGH6" s="3"/>
      <c r="KGI6" s="3"/>
      <c r="KGJ6" s="3"/>
      <c r="KGK6" s="3"/>
      <c r="KGL6" s="3"/>
      <c r="KGM6" s="3"/>
      <c r="KGN6" s="3"/>
      <c r="KGO6" s="3"/>
      <c r="KGP6" s="3"/>
      <c r="KGQ6" s="3"/>
      <c r="KGR6" s="3"/>
      <c r="KGS6" s="3"/>
      <c r="KGT6" s="3"/>
      <c r="KGU6" s="3"/>
      <c r="KGV6" s="3"/>
      <c r="KGW6" s="3"/>
      <c r="KGX6" s="3"/>
      <c r="KGY6" s="3"/>
      <c r="KGZ6" s="3"/>
      <c r="KHA6" s="3"/>
      <c r="KHB6" s="3"/>
      <c r="KHC6" s="3"/>
      <c r="KHD6" s="3"/>
      <c r="KHE6" s="3"/>
      <c r="KHF6" s="3"/>
      <c r="KHG6" s="3"/>
      <c r="KHH6" s="3"/>
      <c r="KHI6" s="3"/>
      <c r="KHJ6" s="3"/>
      <c r="KHK6" s="3"/>
      <c r="KHL6" s="3"/>
      <c r="KHM6" s="3"/>
      <c r="KHN6" s="3"/>
      <c r="KHO6" s="3"/>
      <c r="KHP6" s="3"/>
      <c r="KHQ6" s="3"/>
      <c r="KHR6" s="3"/>
      <c r="KHS6" s="3"/>
      <c r="KHT6" s="3"/>
      <c r="KHU6" s="3"/>
      <c r="KHV6" s="3"/>
      <c r="KHW6" s="3"/>
      <c r="KHX6" s="3"/>
      <c r="KHY6" s="3"/>
      <c r="KHZ6" s="3"/>
      <c r="KIA6" s="3"/>
      <c r="KIB6" s="3"/>
      <c r="KIC6" s="3"/>
      <c r="KID6" s="3"/>
      <c r="KIE6" s="3"/>
      <c r="KIF6" s="3"/>
      <c r="KIG6" s="3"/>
      <c r="KIH6" s="3"/>
      <c r="KII6" s="3"/>
      <c r="KIJ6" s="3"/>
      <c r="KIK6" s="3"/>
      <c r="KIL6" s="3"/>
      <c r="KIM6" s="3"/>
      <c r="KIN6" s="3"/>
      <c r="KIO6" s="3"/>
      <c r="KIP6" s="3"/>
      <c r="KIQ6" s="3"/>
      <c r="KIR6" s="3"/>
      <c r="KIS6" s="3"/>
      <c r="KIT6" s="3"/>
      <c r="KIU6" s="3"/>
      <c r="KIV6" s="3"/>
      <c r="KIW6" s="3"/>
      <c r="KIX6" s="3"/>
      <c r="KIY6" s="3"/>
      <c r="KIZ6" s="3"/>
      <c r="KJA6" s="3"/>
      <c r="KJB6" s="3"/>
      <c r="KJC6" s="3"/>
      <c r="KJD6" s="3"/>
      <c r="KJE6" s="3"/>
      <c r="KJF6" s="3"/>
      <c r="KJG6" s="3"/>
      <c r="KJH6" s="3"/>
      <c r="KJI6" s="3"/>
      <c r="KJJ6" s="3"/>
      <c r="KJK6" s="3"/>
      <c r="KJL6" s="3"/>
      <c r="KJM6" s="3"/>
      <c r="KJN6" s="3"/>
      <c r="KJO6" s="3"/>
      <c r="KJP6" s="3"/>
      <c r="KJQ6" s="3"/>
      <c r="KJR6" s="3"/>
      <c r="KJS6" s="3"/>
      <c r="KJT6" s="3"/>
      <c r="KJU6" s="3"/>
      <c r="KJV6" s="3"/>
      <c r="KJW6" s="3"/>
      <c r="KJX6" s="3"/>
      <c r="KJY6" s="3"/>
      <c r="KJZ6" s="3"/>
      <c r="KKA6" s="3"/>
      <c r="KKB6" s="3"/>
      <c r="KKC6" s="3"/>
      <c r="KKD6" s="3"/>
      <c r="KKE6" s="3"/>
      <c r="KKF6" s="3"/>
      <c r="KKG6" s="3"/>
      <c r="KKH6" s="3"/>
      <c r="KKI6" s="3"/>
      <c r="KKJ6" s="3"/>
      <c r="KKK6" s="3"/>
      <c r="KKL6" s="3"/>
      <c r="KKM6" s="3"/>
      <c r="KKN6" s="3"/>
      <c r="KKO6" s="3"/>
      <c r="KKP6" s="3"/>
      <c r="KKQ6" s="3"/>
      <c r="KKR6" s="3"/>
      <c r="KKS6" s="3"/>
      <c r="KKT6" s="3"/>
      <c r="KKU6" s="3"/>
      <c r="KKV6" s="3"/>
      <c r="KKW6" s="3"/>
      <c r="KKX6" s="3"/>
      <c r="KKY6" s="3"/>
      <c r="KKZ6" s="3"/>
      <c r="KLA6" s="3"/>
      <c r="KLB6" s="3"/>
      <c r="KLC6" s="3"/>
      <c r="KLD6" s="3"/>
      <c r="KLE6" s="3"/>
      <c r="KLF6" s="3"/>
      <c r="KLG6" s="3"/>
      <c r="KLH6" s="3"/>
      <c r="KLI6" s="3"/>
      <c r="KLJ6" s="3"/>
      <c r="KLK6" s="3"/>
      <c r="KLL6" s="3"/>
      <c r="KLM6" s="3"/>
      <c r="KLN6" s="3"/>
      <c r="KLO6" s="3"/>
      <c r="KLP6" s="3"/>
      <c r="KLQ6" s="3"/>
      <c r="KLR6" s="3"/>
      <c r="KLS6" s="3"/>
      <c r="KLT6" s="3"/>
      <c r="KLU6" s="3"/>
      <c r="KLV6" s="3"/>
      <c r="KLW6" s="3"/>
      <c r="KLX6" s="3"/>
      <c r="KLY6" s="3"/>
      <c r="KLZ6" s="3"/>
      <c r="KMA6" s="3"/>
      <c r="KMB6" s="3"/>
      <c r="KMC6" s="3"/>
      <c r="KMD6" s="3"/>
      <c r="KME6" s="3"/>
      <c r="KMF6" s="3"/>
      <c r="KMG6" s="3"/>
      <c r="KMH6" s="3"/>
      <c r="KMI6" s="3"/>
      <c r="KMJ6" s="3"/>
      <c r="KMK6" s="3"/>
      <c r="KML6" s="3"/>
      <c r="KMM6" s="3"/>
      <c r="KMN6" s="3"/>
      <c r="KMO6" s="3"/>
      <c r="KMP6" s="3"/>
      <c r="KMQ6" s="3"/>
      <c r="KMR6" s="3"/>
      <c r="KMS6" s="3"/>
      <c r="KMT6" s="3"/>
      <c r="KMU6" s="3"/>
      <c r="KMV6" s="3"/>
      <c r="KMW6" s="3"/>
      <c r="KMX6" s="3"/>
      <c r="KMY6" s="3"/>
      <c r="KMZ6" s="3"/>
      <c r="KNA6" s="3"/>
      <c r="KNB6" s="3"/>
      <c r="KNC6" s="3"/>
      <c r="KND6" s="3"/>
      <c r="KNE6" s="3"/>
      <c r="KNF6" s="3"/>
      <c r="KNG6" s="3"/>
      <c r="KNH6" s="3"/>
      <c r="KNI6" s="3"/>
      <c r="KNJ6" s="3"/>
      <c r="KNK6" s="3"/>
      <c r="KNL6" s="3"/>
      <c r="KNM6" s="3"/>
      <c r="KNN6" s="3"/>
      <c r="KNO6" s="3"/>
      <c r="KNP6" s="3"/>
      <c r="KNQ6" s="3"/>
      <c r="KNR6" s="3"/>
      <c r="KNS6" s="3"/>
      <c r="KNT6" s="3"/>
      <c r="KNU6" s="3"/>
      <c r="KNV6" s="3"/>
      <c r="KNW6" s="3"/>
      <c r="KNX6" s="3"/>
      <c r="KNY6" s="3"/>
      <c r="KNZ6" s="3"/>
      <c r="KOA6" s="3"/>
      <c r="KOB6" s="3"/>
      <c r="KOC6" s="3"/>
      <c r="KOD6" s="3"/>
      <c r="KOE6" s="3"/>
      <c r="KOF6" s="3"/>
      <c r="KOG6" s="3"/>
      <c r="KOH6" s="3"/>
      <c r="KOI6" s="3"/>
      <c r="KOJ6" s="3"/>
      <c r="KOK6" s="3"/>
      <c r="KOL6" s="3"/>
      <c r="KOM6" s="3"/>
      <c r="KON6" s="3"/>
      <c r="KOO6" s="3"/>
      <c r="KOP6" s="3"/>
      <c r="KOQ6" s="3"/>
      <c r="KOR6" s="3"/>
      <c r="KOS6" s="3"/>
      <c r="KOT6" s="3"/>
      <c r="KOU6" s="3"/>
      <c r="KOV6" s="3"/>
      <c r="KOW6" s="3"/>
      <c r="KOX6" s="3"/>
      <c r="KOY6" s="3"/>
      <c r="KOZ6" s="3"/>
      <c r="KPA6" s="3"/>
      <c r="KPB6" s="3"/>
      <c r="KPC6" s="3"/>
      <c r="KPD6" s="3"/>
      <c r="KPE6" s="3"/>
      <c r="KPF6" s="3"/>
      <c r="KPG6" s="3"/>
      <c r="KPH6" s="3"/>
      <c r="KPI6" s="3"/>
      <c r="KPJ6" s="3"/>
      <c r="KPK6" s="3"/>
      <c r="KPL6" s="3"/>
      <c r="KPM6" s="3"/>
      <c r="KPN6" s="3"/>
      <c r="KPO6" s="3"/>
      <c r="KPP6" s="3"/>
      <c r="KPQ6" s="3"/>
      <c r="KPR6" s="3"/>
      <c r="KPS6" s="3"/>
      <c r="KPT6" s="3"/>
      <c r="KPU6" s="3"/>
      <c r="KPV6" s="3"/>
      <c r="KPW6" s="3"/>
      <c r="KPX6" s="3"/>
      <c r="KPY6" s="3"/>
      <c r="KPZ6" s="3"/>
      <c r="KQA6" s="3"/>
      <c r="KQB6" s="3"/>
      <c r="KQC6" s="3"/>
      <c r="KQD6" s="3"/>
      <c r="KQE6" s="3"/>
      <c r="KQF6" s="3"/>
      <c r="KQG6" s="3"/>
      <c r="KQH6" s="3"/>
      <c r="KQI6" s="3"/>
      <c r="KQJ6" s="3"/>
      <c r="KQK6" s="3"/>
      <c r="KQL6" s="3"/>
      <c r="KQM6" s="3"/>
      <c r="KQN6" s="3"/>
      <c r="KQO6" s="3"/>
      <c r="KQP6" s="3"/>
      <c r="KQQ6" s="3"/>
      <c r="KQR6" s="3"/>
      <c r="KQS6" s="3"/>
      <c r="KQT6" s="3"/>
      <c r="KQU6" s="3"/>
      <c r="KQV6" s="3"/>
      <c r="KQW6" s="3"/>
      <c r="KQX6" s="3"/>
      <c r="KQY6" s="3"/>
      <c r="KQZ6" s="3"/>
      <c r="KRA6" s="3"/>
      <c r="KRB6" s="3"/>
      <c r="KRC6" s="3"/>
      <c r="KRD6" s="3"/>
      <c r="KRE6" s="3"/>
      <c r="KRF6" s="3"/>
      <c r="KRG6" s="3"/>
      <c r="KRH6" s="3"/>
      <c r="KRI6" s="3"/>
      <c r="KRJ6" s="3"/>
      <c r="KRK6" s="3"/>
      <c r="KRL6" s="3"/>
      <c r="KRM6" s="3"/>
      <c r="KRN6" s="3"/>
      <c r="KRO6" s="3"/>
      <c r="KRP6" s="3"/>
      <c r="KRQ6" s="3"/>
      <c r="KRR6" s="3"/>
      <c r="KRS6" s="3"/>
      <c r="KRT6" s="3"/>
      <c r="KRU6" s="3"/>
      <c r="KRV6" s="3"/>
      <c r="KRW6" s="3"/>
      <c r="KRX6" s="3"/>
      <c r="KRY6" s="3"/>
      <c r="KRZ6" s="3"/>
      <c r="KSA6" s="3"/>
      <c r="KSB6" s="3"/>
      <c r="KSC6" s="3"/>
      <c r="KSD6" s="3"/>
      <c r="KSE6" s="3"/>
      <c r="KSF6" s="3"/>
      <c r="KSG6" s="3"/>
      <c r="KSH6" s="3"/>
      <c r="KSI6" s="3"/>
      <c r="KSJ6" s="3"/>
      <c r="KSK6" s="3"/>
      <c r="KSL6" s="3"/>
      <c r="KSM6" s="3"/>
      <c r="KSN6" s="3"/>
      <c r="KSO6" s="3"/>
      <c r="KSP6" s="3"/>
      <c r="KSQ6" s="3"/>
      <c r="KSR6" s="3"/>
      <c r="KSS6" s="3"/>
      <c r="KST6" s="3"/>
      <c r="KSU6" s="3"/>
      <c r="KSV6" s="3"/>
      <c r="KSW6" s="3"/>
      <c r="KSX6" s="3"/>
      <c r="KSY6" s="3"/>
      <c r="KSZ6" s="3"/>
      <c r="KTA6" s="3"/>
      <c r="KTB6" s="3"/>
      <c r="KTC6" s="3"/>
      <c r="KTD6" s="3"/>
      <c r="KTE6" s="3"/>
      <c r="KTF6" s="3"/>
      <c r="KTG6" s="3"/>
      <c r="KTH6" s="3"/>
      <c r="KTI6" s="3"/>
      <c r="KTJ6" s="3"/>
      <c r="KTK6" s="3"/>
      <c r="KTL6" s="3"/>
      <c r="KTM6" s="3"/>
      <c r="KTN6" s="3"/>
      <c r="KTO6" s="3"/>
      <c r="KTP6" s="3"/>
      <c r="KTQ6" s="3"/>
      <c r="KTR6" s="3"/>
      <c r="KTS6" s="3"/>
      <c r="KTT6" s="3"/>
      <c r="KTU6" s="3"/>
      <c r="KTV6" s="3"/>
      <c r="KTW6" s="3"/>
      <c r="KTX6" s="3"/>
      <c r="KTY6" s="3"/>
      <c r="KTZ6" s="3"/>
      <c r="KUA6" s="3"/>
      <c r="KUB6" s="3"/>
      <c r="KUC6" s="3"/>
      <c r="KUD6" s="3"/>
      <c r="KUE6" s="3"/>
      <c r="KUF6" s="3"/>
      <c r="KUG6" s="3"/>
      <c r="KUH6" s="3"/>
      <c r="KUI6" s="3"/>
      <c r="KUJ6" s="3"/>
      <c r="KUK6" s="3"/>
      <c r="KUL6" s="3"/>
      <c r="KUM6" s="3"/>
      <c r="KUN6" s="3"/>
      <c r="KUO6" s="3"/>
      <c r="KUP6" s="3"/>
      <c r="KUQ6" s="3"/>
      <c r="KUR6" s="3"/>
      <c r="KUS6" s="3"/>
      <c r="KUT6" s="3"/>
      <c r="KUU6" s="3"/>
      <c r="KUV6" s="3"/>
      <c r="KUW6" s="3"/>
      <c r="KUX6" s="3"/>
      <c r="KUY6" s="3"/>
      <c r="KUZ6" s="3"/>
      <c r="KVA6" s="3"/>
      <c r="KVB6" s="3"/>
      <c r="KVC6" s="3"/>
      <c r="KVD6" s="3"/>
      <c r="KVE6" s="3"/>
      <c r="KVF6" s="3"/>
      <c r="KVG6" s="3"/>
      <c r="KVH6" s="3"/>
      <c r="KVI6" s="3"/>
      <c r="KVJ6" s="3"/>
      <c r="KVK6" s="3"/>
      <c r="KVL6" s="3"/>
      <c r="KVM6" s="3"/>
      <c r="KVN6" s="3"/>
      <c r="KVO6" s="3"/>
      <c r="KVP6" s="3"/>
      <c r="KVQ6" s="3"/>
      <c r="KVR6" s="3"/>
      <c r="KVS6" s="3"/>
      <c r="KVT6" s="3"/>
      <c r="KVU6" s="3"/>
      <c r="KVV6" s="3"/>
      <c r="KVW6" s="3"/>
      <c r="KVX6" s="3"/>
      <c r="KVY6" s="3"/>
      <c r="KVZ6" s="3"/>
      <c r="KWA6" s="3"/>
      <c r="KWB6" s="3"/>
      <c r="KWC6" s="3"/>
      <c r="KWD6" s="3"/>
      <c r="KWE6" s="3"/>
      <c r="KWF6" s="3"/>
      <c r="KWG6" s="3"/>
      <c r="KWH6" s="3"/>
      <c r="KWI6" s="3"/>
      <c r="KWJ6" s="3"/>
      <c r="KWK6" s="3"/>
      <c r="KWL6" s="3"/>
      <c r="KWM6" s="3"/>
      <c r="KWN6" s="3"/>
      <c r="KWO6" s="3"/>
      <c r="KWP6" s="3"/>
      <c r="KWQ6" s="3"/>
      <c r="KWR6" s="3"/>
      <c r="KWS6" s="3"/>
      <c r="KWT6" s="3"/>
      <c r="KWU6" s="3"/>
      <c r="KWV6" s="3"/>
      <c r="KWW6" s="3"/>
      <c r="KWX6" s="3"/>
      <c r="KWY6" s="3"/>
      <c r="KWZ6" s="3"/>
      <c r="KXA6" s="3"/>
      <c r="KXB6" s="3"/>
      <c r="KXC6" s="3"/>
      <c r="KXD6" s="3"/>
      <c r="KXE6" s="3"/>
      <c r="KXF6" s="3"/>
      <c r="KXG6" s="3"/>
      <c r="KXH6" s="3"/>
      <c r="KXI6" s="3"/>
      <c r="KXJ6" s="3"/>
      <c r="KXK6" s="3"/>
      <c r="KXL6" s="3"/>
      <c r="KXM6" s="3"/>
      <c r="KXN6" s="3"/>
      <c r="KXO6" s="3"/>
      <c r="KXP6" s="3"/>
      <c r="KXQ6" s="3"/>
      <c r="KXR6" s="3"/>
      <c r="KXS6" s="3"/>
      <c r="KXT6" s="3"/>
      <c r="KXU6" s="3"/>
      <c r="KXV6" s="3"/>
      <c r="KXW6" s="3"/>
      <c r="KXX6" s="3"/>
      <c r="KXY6" s="3"/>
      <c r="KXZ6" s="3"/>
      <c r="KYA6" s="3"/>
      <c r="KYB6" s="3"/>
      <c r="KYC6" s="3"/>
      <c r="KYD6" s="3"/>
      <c r="KYE6" s="3"/>
      <c r="KYF6" s="3"/>
      <c r="KYG6" s="3"/>
      <c r="KYH6" s="3"/>
      <c r="KYI6" s="3"/>
      <c r="KYJ6" s="3"/>
      <c r="KYK6" s="3"/>
      <c r="KYL6" s="3"/>
      <c r="KYM6" s="3"/>
      <c r="KYN6" s="3"/>
      <c r="KYO6" s="3"/>
      <c r="KYP6" s="3"/>
      <c r="KYQ6" s="3"/>
      <c r="KYR6" s="3"/>
      <c r="KYS6" s="3"/>
      <c r="KYT6" s="3"/>
      <c r="KYU6" s="3"/>
      <c r="KYV6" s="3"/>
      <c r="KYW6" s="3"/>
      <c r="KYX6" s="3"/>
      <c r="KYY6" s="3"/>
      <c r="KYZ6" s="3"/>
      <c r="KZA6" s="3"/>
      <c r="KZB6" s="3"/>
      <c r="KZC6" s="3"/>
      <c r="KZD6" s="3"/>
      <c r="KZE6" s="3"/>
      <c r="KZF6" s="3"/>
      <c r="KZG6" s="3"/>
      <c r="KZH6" s="3"/>
      <c r="KZI6" s="3"/>
      <c r="KZJ6" s="3"/>
      <c r="KZK6" s="3"/>
      <c r="KZL6" s="3"/>
      <c r="KZM6" s="3"/>
      <c r="KZN6" s="3"/>
      <c r="KZO6" s="3"/>
      <c r="KZP6" s="3"/>
      <c r="KZQ6" s="3"/>
      <c r="KZR6" s="3"/>
      <c r="KZS6" s="3"/>
      <c r="KZT6" s="3"/>
      <c r="KZU6" s="3"/>
      <c r="KZV6" s="3"/>
      <c r="KZW6" s="3"/>
      <c r="KZX6" s="3"/>
      <c r="KZY6" s="3"/>
      <c r="KZZ6" s="3"/>
      <c r="LAA6" s="3"/>
      <c r="LAB6" s="3"/>
      <c r="LAC6" s="3"/>
      <c r="LAD6" s="3"/>
      <c r="LAE6" s="3"/>
      <c r="LAF6" s="3"/>
      <c r="LAG6" s="3"/>
      <c r="LAH6" s="3"/>
      <c r="LAI6" s="3"/>
      <c r="LAJ6" s="3"/>
      <c r="LAK6" s="3"/>
      <c r="LAL6" s="3"/>
      <c r="LAM6" s="3"/>
      <c r="LAN6" s="3"/>
      <c r="LAO6" s="3"/>
      <c r="LAP6" s="3"/>
      <c r="LAQ6" s="3"/>
      <c r="LAR6" s="3"/>
      <c r="LAS6" s="3"/>
      <c r="LAT6" s="3"/>
      <c r="LAU6" s="3"/>
      <c r="LAV6" s="3"/>
      <c r="LAW6" s="3"/>
      <c r="LAX6" s="3"/>
      <c r="LAY6" s="3"/>
      <c r="LAZ6" s="3"/>
      <c r="LBA6" s="3"/>
      <c r="LBB6" s="3"/>
      <c r="LBC6" s="3"/>
      <c r="LBD6" s="3"/>
      <c r="LBE6" s="3"/>
      <c r="LBF6" s="3"/>
      <c r="LBG6" s="3"/>
      <c r="LBH6" s="3"/>
      <c r="LBI6" s="3"/>
      <c r="LBJ6" s="3"/>
      <c r="LBK6" s="3"/>
      <c r="LBL6" s="3"/>
      <c r="LBM6" s="3"/>
      <c r="LBN6" s="3"/>
      <c r="LBO6" s="3"/>
      <c r="LBP6" s="3"/>
      <c r="LBQ6" s="3"/>
      <c r="LBR6" s="3"/>
      <c r="LBS6" s="3"/>
      <c r="LBT6" s="3"/>
      <c r="LBU6" s="3"/>
      <c r="LBV6" s="3"/>
      <c r="LBW6" s="3"/>
      <c r="LBX6" s="3"/>
      <c r="LBY6" s="3"/>
      <c r="LBZ6" s="3"/>
      <c r="LCA6" s="3"/>
      <c r="LCB6" s="3"/>
      <c r="LCC6" s="3"/>
      <c r="LCD6" s="3"/>
      <c r="LCE6" s="3"/>
      <c r="LCF6" s="3"/>
      <c r="LCG6" s="3"/>
      <c r="LCH6" s="3"/>
      <c r="LCI6" s="3"/>
      <c r="LCJ6" s="3"/>
      <c r="LCK6" s="3"/>
      <c r="LCL6" s="3"/>
      <c r="LCM6" s="3"/>
      <c r="LCN6" s="3"/>
      <c r="LCO6" s="3"/>
      <c r="LCP6" s="3"/>
      <c r="LCQ6" s="3"/>
      <c r="LCR6" s="3"/>
      <c r="LCS6" s="3"/>
      <c r="LCT6" s="3"/>
      <c r="LCU6" s="3"/>
      <c r="LCV6" s="3"/>
      <c r="LCW6" s="3"/>
      <c r="LCX6" s="3"/>
      <c r="LCY6" s="3"/>
      <c r="LCZ6" s="3"/>
      <c r="LDA6" s="3"/>
      <c r="LDB6" s="3"/>
      <c r="LDC6" s="3"/>
      <c r="LDD6" s="3"/>
      <c r="LDE6" s="3"/>
      <c r="LDF6" s="3"/>
      <c r="LDG6" s="3"/>
      <c r="LDH6" s="3"/>
      <c r="LDI6" s="3"/>
      <c r="LDJ6" s="3"/>
      <c r="LDK6" s="3"/>
      <c r="LDL6" s="3"/>
      <c r="LDM6" s="3"/>
      <c r="LDN6" s="3"/>
      <c r="LDO6" s="3"/>
      <c r="LDP6" s="3"/>
      <c r="LDQ6" s="3"/>
      <c r="LDR6" s="3"/>
      <c r="LDS6" s="3"/>
      <c r="LDT6" s="3"/>
      <c r="LDU6" s="3"/>
      <c r="LDV6" s="3"/>
      <c r="LDW6" s="3"/>
      <c r="LDX6" s="3"/>
      <c r="LDY6" s="3"/>
      <c r="LDZ6" s="3"/>
      <c r="LEA6" s="3"/>
      <c r="LEB6" s="3"/>
      <c r="LEC6" s="3"/>
      <c r="LED6" s="3"/>
      <c r="LEE6" s="3"/>
      <c r="LEF6" s="3"/>
      <c r="LEG6" s="3"/>
      <c r="LEH6" s="3"/>
      <c r="LEI6" s="3"/>
      <c r="LEJ6" s="3"/>
      <c r="LEK6" s="3"/>
      <c r="LEL6" s="3"/>
      <c r="LEM6" s="3"/>
      <c r="LEN6" s="3"/>
      <c r="LEO6" s="3"/>
      <c r="LEP6" s="3"/>
      <c r="LEQ6" s="3"/>
      <c r="LER6" s="3"/>
      <c r="LES6" s="3"/>
      <c r="LET6" s="3"/>
      <c r="LEU6" s="3"/>
      <c r="LEV6" s="3"/>
      <c r="LEW6" s="3"/>
      <c r="LEX6" s="3"/>
      <c r="LEY6" s="3"/>
      <c r="LEZ6" s="3"/>
      <c r="LFA6" s="3"/>
      <c r="LFB6" s="3"/>
      <c r="LFC6" s="3"/>
      <c r="LFD6" s="3"/>
      <c r="LFE6" s="3"/>
      <c r="LFF6" s="3"/>
      <c r="LFG6" s="3"/>
      <c r="LFH6" s="3"/>
      <c r="LFI6" s="3"/>
      <c r="LFJ6" s="3"/>
      <c r="LFK6" s="3"/>
      <c r="LFL6" s="3"/>
      <c r="LFM6" s="3"/>
      <c r="LFN6" s="3"/>
      <c r="LFO6" s="3"/>
      <c r="LFP6" s="3"/>
      <c r="LFQ6" s="3"/>
      <c r="LFR6" s="3"/>
      <c r="LFS6" s="3"/>
      <c r="LFT6" s="3"/>
      <c r="LFU6" s="3"/>
      <c r="LFV6" s="3"/>
      <c r="LFW6" s="3"/>
      <c r="LFX6" s="3"/>
      <c r="LFY6" s="3"/>
      <c r="LFZ6" s="3"/>
      <c r="LGA6" s="3"/>
      <c r="LGB6" s="3"/>
      <c r="LGC6" s="3"/>
      <c r="LGD6" s="3"/>
      <c r="LGE6" s="3"/>
      <c r="LGF6" s="3"/>
      <c r="LGG6" s="3"/>
      <c r="LGH6" s="3"/>
      <c r="LGI6" s="3"/>
      <c r="LGJ6" s="3"/>
      <c r="LGK6" s="3"/>
      <c r="LGL6" s="3"/>
      <c r="LGM6" s="3"/>
      <c r="LGN6" s="3"/>
      <c r="LGO6" s="3"/>
      <c r="LGP6" s="3"/>
      <c r="LGQ6" s="3"/>
      <c r="LGR6" s="3"/>
      <c r="LGS6" s="3"/>
      <c r="LGT6" s="3"/>
      <c r="LGU6" s="3"/>
      <c r="LGV6" s="3"/>
      <c r="LGW6" s="3"/>
      <c r="LGX6" s="3"/>
      <c r="LGY6" s="3"/>
      <c r="LGZ6" s="3"/>
      <c r="LHA6" s="3"/>
      <c r="LHB6" s="3"/>
      <c r="LHC6" s="3"/>
      <c r="LHD6" s="3"/>
      <c r="LHE6" s="3"/>
      <c r="LHF6" s="3"/>
      <c r="LHG6" s="3"/>
      <c r="LHH6" s="3"/>
      <c r="LHI6" s="3"/>
      <c r="LHJ6" s="3"/>
      <c r="LHK6" s="3"/>
      <c r="LHL6" s="3"/>
      <c r="LHM6" s="3"/>
      <c r="LHN6" s="3"/>
      <c r="LHO6" s="3"/>
      <c r="LHP6" s="3"/>
      <c r="LHQ6" s="3"/>
      <c r="LHR6" s="3"/>
      <c r="LHS6" s="3"/>
      <c r="LHT6" s="3"/>
      <c r="LHU6" s="3"/>
      <c r="LHV6" s="3"/>
      <c r="LHW6" s="3"/>
      <c r="LHX6" s="3"/>
      <c r="LHY6" s="3"/>
      <c r="LHZ6" s="3"/>
      <c r="LIA6" s="3"/>
      <c r="LIB6" s="3"/>
      <c r="LIC6" s="3"/>
      <c r="LID6" s="3"/>
      <c r="LIE6" s="3"/>
      <c r="LIF6" s="3"/>
      <c r="LIG6" s="3"/>
      <c r="LIH6" s="3"/>
      <c r="LII6" s="3"/>
      <c r="LIJ6" s="3"/>
      <c r="LIK6" s="3"/>
      <c r="LIL6" s="3"/>
      <c r="LIM6" s="3"/>
      <c r="LIN6" s="3"/>
      <c r="LIO6" s="3"/>
      <c r="LIP6" s="3"/>
      <c r="LIQ6" s="3"/>
      <c r="LIR6" s="3"/>
      <c r="LIS6" s="3"/>
      <c r="LIT6" s="3"/>
      <c r="LIU6" s="3"/>
      <c r="LIV6" s="3"/>
      <c r="LIW6" s="3"/>
      <c r="LIX6" s="3"/>
      <c r="LIY6" s="3"/>
      <c r="LIZ6" s="3"/>
      <c r="LJA6" s="3"/>
      <c r="LJB6" s="3"/>
      <c r="LJC6" s="3"/>
      <c r="LJD6" s="3"/>
      <c r="LJE6" s="3"/>
      <c r="LJF6" s="3"/>
      <c r="LJG6" s="3"/>
      <c r="LJH6" s="3"/>
      <c r="LJI6" s="3"/>
      <c r="LJJ6" s="3"/>
      <c r="LJK6" s="3"/>
      <c r="LJL6" s="3"/>
      <c r="LJM6" s="3"/>
      <c r="LJN6" s="3"/>
      <c r="LJO6" s="3"/>
      <c r="LJP6" s="3"/>
      <c r="LJQ6" s="3"/>
      <c r="LJR6" s="3"/>
      <c r="LJS6" s="3"/>
      <c r="LJT6" s="3"/>
      <c r="LJU6" s="3"/>
      <c r="LJV6" s="3"/>
      <c r="LJW6" s="3"/>
      <c r="LJX6" s="3"/>
      <c r="LJY6" s="3"/>
      <c r="LJZ6" s="3"/>
      <c r="LKA6" s="3"/>
      <c r="LKB6" s="3"/>
      <c r="LKC6" s="3"/>
      <c r="LKD6" s="3"/>
      <c r="LKE6" s="3"/>
      <c r="LKF6" s="3"/>
      <c r="LKG6" s="3"/>
      <c r="LKH6" s="3"/>
      <c r="LKI6" s="3"/>
      <c r="LKJ6" s="3"/>
      <c r="LKK6" s="3"/>
      <c r="LKL6" s="3"/>
      <c r="LKM6" s="3"/>
      <c r="LKN6" s="3"/>
      <c r="LKO6" s="3"/>
      <c r="LKP6" s="3"/>
      <c r="LKQ6" s="3"/>
      <c r="LKR6" s="3"/>
      <c r="LKS6" s="3"/>
      <c r="LKT6" s="3"/>
      <c r="LKU6" s="3"/>
      <c r="LKV6" s="3"/>
      <c r="LKW6" s="3"/>
      <c r="LKX6" s="3"/>
      <c r="LKY6" s="3"/>
      <c r="LKZ6" s="3"/>
      <c r="LLA6" s="3"/>
      <c r="LLB6" s="3"/>
      <c r="LLC6" s="3"/>
      <c r="LLD6" s="3"/>
      <c r="LLE6" s="3"/>
      <c r="LLF6" s="3"/>
      <c r="LLG6" s="3"/>
      <c r="LLH6" s="3"/>
      <c r="LLI6" s="3"/>
      <c r="LLJ6" s="3"/>
      <c r="LLK6" s="3"/>
      <c r="LLL6" s="3"/>
      <c r="LLM6" s="3"/>
      <c r="LLN6" s="3"/>
      <c r="LLO6" s="3"/>
      <c r="LLP6" s="3"/>
      <c r="LLQ6" s="3"/>
      <c r="LLR6" s="3"/>
      <c r="LLS6" s="3"/>
      <c r="LLT6" s="3"/>
      <c r="LLU6" s="3"/>
      <c r="LLV6" s="3"/>
      <c r="LLW6" s="3"/>
      <c r="LLX6" s="3"/>
      <c r="LLY6" s="3"/>
      <c r="LLZ6" s="3"/>
      <c r="LMA6" s="3"/>
      <c r="LMB6" s="3"/>
      <c r="LMC6" s="3"/>
      <c r="LMD6" s="3"/>
      <c r="LME6" s="3"/>
      <c r="LMF6" s="3"/>
      <c r="LMG6" s="3"/>
      <c r="LMH6" s="3"/>
      <c r="LMI6" s="3"/>
      <c r="LMJ6" s="3"/>
      <c r="LMK6" s="3"/>
      <c r="LML6" s="3"/>
      <c r="LMM6" s="3"/>
      <c r="LMN6" s="3"/>
      <c r="LMO6" s="3"/>
      <c r="LMP6" s="3"/>
      <c r="LMQ6" s="3"/>
      <c r="LMR6" s="3"/>
      <c r="LMS6" s="3"/>
      <c r="LMT6" s="3"/>
      <c r="LMU6" s="3"/>
      <c r="LMV6" s="3"/>
      <c r="LMW6" s="3"/>
      <c r="LMX6" s="3"/>
      <c r="LMY6" s="3"/>
      <c r="LMZ6" s="3"/>
      <c r="LNA6" s="3"/>
      <c r="LNB6" s="3"/>
      <c r="LNC6" s="3"/>
      <c r="LND6" s="3"/>
      <c r="LNE6" s="3"/>
      <c r="LNF6" s="3"/>
      <c r="LNG6" s="3"/>
      <c r="LNH6" s="3"/>
      <c r="LNI6" s="3"/>
      <c r="LNJ6" s="3"/>
      <c r="LNK6" s="3"/>
      <c r="LNL6" s="3"/>
      <c r="LNM6" s="3"/>
      <c r="LNN6" s="3"/>
      <c r="LNO6" s="3"/>
      <c r="LNP6" s="3"/>
      <c r="LNQ6" s="3"/>
      <c r="LNR6" s="3"/>
      <c r="LNS6" s="3"/>
      <c r="LNT6" s="3"/>
      <c r="LNU6" s="3"/>
      <c r="LNV6" s="3"/>
      <c r="LNW6" s="3"/>
      <c r="LNX6" s="3"/>
      <c r="LNY6" s="3"/>
      <c r="LNZ6" s="3"/>
      <c r="LOA6" s="3"/>
      <c r="LOB6" s="3"/>
      <c r="LOC6" s="3"/>
      <c r="LOD6" s="3"/>
      <c r="LOE6" s="3"/>
      <c r="LOF6" s="3"/>
      <c r="LOG6" s="3"/>
      <c r="LOH6" s="3"/>
      <c r="LOI6" s="3"/>
      <c r="LOJ6" s="3"/>
      <c r="LOK6" s="3"/>
      <c r="LOL6" s="3"/>
      <c r="LOM6" s="3"/>
      <c r="LON6" s="3"/>
      <c r="LOO6" s="3"/>
      <c r="LOP6" s="3"/>
      <c r="LOQ6" s="3"/>
      <c r="LOR6" s="3"/>
      <c r="LOS6" s="3"/>
      <c r="LOT6" s="3"/>
      <c r="LOU6" s="3"/>
      <c r="LOV6" s="3"/>
      <c r="LOW6" s="3"/>
      <c r="LOX6" s="3"/>
      <c r="LOY6" s="3"/>
      <c r="LOZ6" s="3"/>
      <c r="LPA6" s="3"/>
      <c r="LPB6" s="3"/>
      <c r="LPC6" s="3"/>
      <c r="LPD6" s="3"/>
      <c r="LPE6" s="3"/>
      <c r="LPF6" s="3"/>
      <c r="LPG6" s="3"/>
      <c r="LPH6" s="3"/>
      <c r="LPI6" s="3"/>
      <c r="LPJ6" s="3"/>
      <c r="LPK6" s="3"/>
      <c r="LPL6" s="3"/>
      <c r="LPM6" s="3"/>
      <c r="LPN6" s="3"/>
      <c r="LPO6" s="3"/>
      <c r="LPP6" s="3"/>
      <c r="LPQ6" s="3"/>
      <c r="LPR6" s="3"/>
      <c r="LPS6" s="3"/>
      <c r="LPT6" s="3"/>
      <c r="LPU6" s="3"/>
      <c r="LPV6" s="3"/>
      <c r="LPW6" s="3"/>
      <c r="LPX6" s="3"/>
      <c r="LPY6" s="3"/>
      <c r="LPZ6" s="3"/>
      <c r="LQA6" s="3"/>
      <c r="LQB6" s="3"/>
      <c r="LQC6" s="3"/>
      <c r="LQD6" s="3"/>
      <c r="LQE6" s="3"/>
      <c r="LQF6" s="3"/>
      <c r="LQG6" s="3"/>
      <c r="LQH6" s="3"/>
      <c r="LQI6" s="3"/>
      <c r="LQJ6" s="3"/>
      <c r="LQK6" s="3"/>
      <c r="LQL6" s="3"/>
      <c r="LQM6" s="3"/>
      <c r="LQN6" s="3"/>
      <c r="LQO6" s="3"/>
      <c r="LQP6" s="3"/>
      <c r="LQQ6" s="3"/>
      <c r="LQR6" s="3"/>
      <c r="LQS6" s="3"/>
      <c r="LQT6" s="3"/>
      <c r="LQU6" s="3"/>
      <c r="LQV6" s="3"/>
      <c r="LQW6" s="3"/>
      <c r="LQX6" s="3"/>
      <c r="LQY6" s="3"/>
      <c r="LQZ6" s="3"/>
      <c r="LRA6" s="3"/>
      <c r="LRB6" s="3"/>
      <c r="LRC6" s="3"/>
      <c r="LRD6" s="3"/>
      <c r="LRE6" s="3"/>
      <c r="LRF6" s="3"/>
      <c r="LRG6" s="3"/>
      <c r="LRH6" s="3"/>
      <c r="LRI6" s="3"/>
      <c r="LRJ6" s="3"/>
      <c r="LRK6" s="3"/>
      <c r="LRL6" s="3"/>
      <c r="LRM6" s="3"/>
      <c r="LRN6" s="3"/>
      <c r="LRO6" s="3"/>
      <c r="LRP6" s="3"/>
      <c r="LRQ6" s="3"/>
      <c r="LRR6" s="3"/>
      <c r="LRS6" s="3"/>
      <c r="LRT6" s="3"/>
      <c r="LRU6" s="3"/>
      <c r="LRV6" s="3"/>
      <c r="LRW6" s="3"/>
      <c r="LRX6" s="3"/>
      <c r="LRY6" s="3"/>
      <c r="LRZ6" s="3"/>
      <c r="LSA6" s="3"/>
      <c r="LSB6" s="3"/>
      <c r="LSC6" s="3"/>
      <c r="LSD6" s="3"/>
      <c r="LSE6" s="3"/>
      <c r="LSF6" s="3"/>
      <c r="LSG6" s="3"/>
      <c r="LSH6" s="3"/>
      <c r="LSI6" s="3"/>
      <c r="LSJ6" s="3"/>
      <c r="LSK6" s="3"/>
      <c r="LSL6" s="3"/>
      <c r="LSM6" s="3"/>
      <c r="LSN6" s="3"/>
      <c r="LSO6" s="3"/>
      <c r="LSP6" s="3"/>
      <c r="LSQ6" s="3"/>
      <c r="LSR6" s="3"/>
      <c r="LSS6" s="3"/>
      <c r="LST6" s="3"/>
      <c r="LSU6" s="3"/>
      <c r="LSV6" s="3"/>
      <c r="LSW6" s="3"/>
      <c r="LSX6" s="3"/>
      <c r="LSY6" s="3"/>
      <c r="LSZ6" s="3"/>
      <c r="LTA6" s="3"/>
      <c r="LTB6" s="3"/>
      <c r="LTC6" s="3"/>
      <c r="LTD6" s="3"/>
      <c r="LTE6" s="3"/>
      <c r="LTF6" s="3"/>
      <c r="LTG6" s="3"/>
      <c r="LTH6" s="3"/>
      <c r="LTI6" s="3"/>
      <c r="LTJ6" s="3"/>
      <c r="LTK6" s="3"/>
      <c r="LTL6" s="3"/>
      <c r="LTM6" s="3"/>
      <c r="LTN6" s="3"/>
      <c r="LTO6" s="3"/>
      <c r="LTP6" s="3"/>
      <c r="LTQ6" s="3"/>
      <c r="LTR6" s="3"/>
      <c r="LTS6" s="3"/>
      <c r="LTT6" s="3"/>
      <c r="LTU6" s="3"/>
      <c r="LTV6" s="3"/>
      <c r="LTW6" s="3"/>
      <c r="LTX6" s="3"/>
      <c r="LTY6" s="3"/>
      <c r="LTZ6" s="3"/>
      <c r="LUA6" s="3"/>
      <c r="LUB6" s="3"/>
      <c r="LUC6" s="3"/>
      <c r="LUD6" s="3"/>
      <c r="LUE6" s="3"/>
      <c r="LUF6" s="3"/>
      <c r="LUG6" s="3"/>
      <c r="LUH6" s="3"/>
      <c r="LUI6" s="3"/>
      <c r="LUJ6" s="3"/>
      <c r="LUK6" s="3"/>
      <c r="LUL6" s="3"/>
      <c r="LUM6" s="3"/>
      <c r="LUN6" s="3"/>
      <c r="LUO6" s="3"/>
      <c r="LUP6" s="3"/>
      <c r="LUQ6" s="3"/>
      <c r="LUR6" s="3"/>
      <c r="LUS6" s="3"/>
      <c r="LUT6" s="3"/>
      <c r="LUU6" s="3"/>
      <c r="LUV6" s="3"/>
      <c r="LUW6" s="3"/>
      <c r="LUX6" s="3"/>
      <c r="LUY6" s="3"/>
      <c r="LUZ6" s="3"/>
      <c r="LVA6" s="3"/>
      <c r="LVB6" s="3"/>
      <c r="LVC6" s="3"/>
      <c r="LVD6" s="3"/>
      <c r="LVE6" s="3"/>
      <c r="LVF6" s="3"/>
      <c r="LVG6" s="3"/>
      <c r="LVH6" s="3"/>
      <c r="LVI6" s="3"/>
      <c r="LVJ6" s="3"/>
      <c r="LVK6" s="3"/>
      <c r="LVL6" s="3"/>
      <c r="LVM6" s="3"/>
      <c r="LVN6" s="3"/>
      <c r="LVO6" s="3"/>
      <c r="LVP6" s="3"/>
      <c r="LVQ6" s="3"/>
      <c r="LVR6" s="3"/>
      <c r="LVS6" s="3"/>
      <c r="LVT6" s="3"/>
      <c r="LVU6" s="3"/>
      <c r="LVV6" s="3"/>
      <c r="LVW6" s="3"/>
      <c r="LVX6" s="3"/>
      <c r="LVY6" s="3"/>
      <c r="LVZ6" s="3"/>
      <c r="LWA6" s="3"/>
      <c r="LWB6" s="3"/>
      <c r="LWC6" s="3"/>
      <c r="LWD6" s="3"/>
      <c r="LWE6" s="3"/>
      <c r="LWF6" s="3"/>
      <c r="LWG6" s="3"/>
      <c r="LWH6" s="3"/>
      <c r="LWI6" s="3"/>
      <c r="LWJ6" s="3"/>
      <c r="LWK6" s="3"/>
      <c r="LWL6" s="3"/>
      <c r="LWM6" s="3"/>
      <c r="LWN6" s="3"/>
      <c r="LWO6" s="3"/>
      <c r="LWP6" s="3"/>
      <c r="LWQ6" s="3"/>
      <c r="LWR6" s="3"/>
      <c r="LWS6" s="3"/>
      <c r="LWT6" s="3"/>
      <c r="LWU6" s="3"/>
      <c r="LWV6" s="3"/>
      <c r="LWW6" s="3"/>
      <c r="LWX6" s="3"/>
      <c r="LWY6" s="3"/>
      <c r="LWZ6" s="3"/>
      <c r="LXA6" s="3"/>
      <c r="LXB6" s="3"/>
      <c r="LXC6" s="3"/>
      <c r="LXD6" s="3"/>
      <c r="LXE6" s="3"/>
      <c r="LXF6" s="3"/>
      <c r="LXG6" s="3"/>
      <c r="LXH6" s="3"/>
      <c r="LXI6" s="3"/>
      <c r="LXJ6" s="3"/>
      <c r="LXK6" s="3"/>
      <c r="LXL6" s="3"/>
      <c r="LXM6" s="3"/>
      <c r="LXN6" s="3"/>
      <c r="LXO6" s="3"/>
      <c r="LXP6" s="3"/>
      <c r="LXQ6" s="3"/>
      <c r="LXR6" s="3"/>
      <c r="LXS6" s="3"/>
      <c r="LXT6" s="3"/>
      <c r="LXU6" s="3"/>
      <c r="LXV6" s="3"/>
      <c r="LXW6" s="3"/>
      <c r="LXX6" s="3"/>
      <c r="LXY6" s="3"/>
      <c r="LXZ6" s="3"/>
      <c r="LYA6" s="3"/>
      <c r="LYB6" s="3"/>
      <c r="LYC6" s="3"/>
      <c r="LYD6" s="3"/>
      <c r="LYE6" s="3"/>
      <c r="LYF6" s="3"/>
      <c r="LYG6" s="3"/>
      <c r="LYH6" s="3"/>
      <c r="LYI6" s="3"/>
      <c r="LYJ6" s="3"/>
      <c r="LYK6" s="3"/>
      <c r="LYL6" s="3"/>
      <c r="LYM6" s="3"/>
      <c r="LYN6" s="3"/>
      <c r="LYO6" s="3"/>
      <c r="LYP6" s="3"/>
      <c r="LYQ6" s="3"/>
      <c r="LYR6" s="3"/>
      <c r="LYS6" s="3"/>
      <c r="LYT6" s="3"/>
      <c r="LYU6" s="3"/>
      <c r="LYV6" s="3"/>
      <c r="LYW6" s="3"/>
      <c r="LYX6" s="3"/>
      <c r="LYY6" s="3"/>
      <c r="LYZ6" s="3"/>
      <c r="LZA6" s="3"/>
      <c r="LZB6" s="3"/>
      <c r="LZC6" s="3"/>
      <c r="LZD6" s="3"/>
      <c r="LZE6" s="3"/>
      <c r="LZF6" s="3"/>
      <c r="LZG6" s="3"/>
      <c r="LZH6" s="3"/>
      <c r="LZI6" s="3"/>
      <c r="LZJ6" s="3"/>
      <c r="LZK6" s="3"/>
      <c r="LZL6" s="3"/>
      <c r="LZM6" s="3"/>
      <c r="LZN6" s="3"/>
      <c r="LZO6" s="3"/>
      <c r="LZP6" s="3"/>
      <c r="LZQ6" s="3"/>
      <c r="LZR6" s="3"/>
      <c r="LZS6" s="3"/>
      <c r="LZT6" s="3"/>
      <c r="LZU6" s="3"/>
      <c r="LZV6" s="3"/>
      <c r="LZW6" s="3"/>
      <c r="LZX6" s="3"/>
      <c r="LZY6" s="3"/>
      <c r="LZZ6" s="3"/>
      <c r="MAA6" s="3"/>
      <c r="MAB6" s="3"/>
      <c r="MAC6" s="3"/>
      <c r="MAD6" s="3"/>
      <c r="MAE6" s="3"/>
      <c r="MAF6" s="3"/>
      <c r="MAG6" s="3"/>
      <c r="MAH6" s="3"/>
      <c r="MAI6" s="3"/>
      <c r="MAJ6" s="3"/>
      <c r="MAK6" s="3"/>
      <c r="MAL6" s="3"/>
      <c r="MAM6" s="3"/>
      <c r="MAN6" s="3"/>
      <c r="MAO6" s="3"/>
      <c r="MAP6" s="3"/>
      <c r="MAQ6" s="3"/>
      <c r="MAR6" s="3"/>
      <c r="MAS6" s="3"/>
      <c r="MAT6" s="3"/>
      <c r="MAU6" s="3"/>
      <c r="MAV6" s="3"/>
      <c r="MAW6" s="3"/>
      <c r="MAX6" s="3"/>
      <c r="MAY6" s="3"/>
      <c r="MAZ6" s="3"/>
      <c r="MBA6" s="3"/>
      <c r="MBB6" s="3"/>
      <c r="MBC6" s="3"/>
      <c r="MBD6" s="3"/>
      <c r="MBE6" s="3"/>
      <c r="MBF6" s="3"/>
      <c r="MBG6" s="3"/>
      <c r="MBH6" s="3"/>
      <c r="MBI6" s="3"/>
      <c r="MBJ6" s="3"/>
      <c r="MBK6" s="3"/>
      <c r="MBL6" s="3"/>
      <c r="MBM6" s="3"/>
      <c r="MBN6" s="3"/>
      <c r="MBO6" s="3"/>
      <c r="MBP6" s="3"/>
      <c r="MBQ6" s="3"/>
      <c r="MBR6" s="3"/>
      <c r="MBS6" s="3"/>
      <c r="MBT6" s="3"/>
      <c r="MBU6" s="3"/>
      <c r="MBV6" s="3"/>
      <c r="MBW6" s="3"/>
      <c r="MBX6" s="3"/>
      <c r="MBY6" s="3"/>
      <c r="MBZ6" s="3"/>
      <c r="MCA6" s="3"/>
      <c r="MCB6" s="3"/>
      <c r="MCC6" s="3"/>
      <c r="MCD6" s="3"/>
      <c r="MCE6" s="3"/>
      <c r="MCF6" s="3"/>
      <c r="MCG6" s="3"/>
      <c r="MCH6" s="3"/>
      <c r="MCI6" s="3"/>
      <c r="MCJ6" s="3"/>
      <c r="MCK6" s="3"/>
      <c r="MCL6" s="3"/>
      <c r="MCM6" s="3"/>
      <c r="MCN6" s="3"/>
      <c r="MCO6" s="3"/>
      <c r="MCP6" s="3"/>
      <c r="MCQ6" s="3"/>
      <c r="MCR6" s="3"/>
      <c r="MCS6" s="3"/>
      <c r="MCT6" s="3"/>
      <c r="MCU6" s="3"/>
      <c r="MCV6" s="3"/>
      <c r="MCW6" s="3"/>
      <c r="MCX6" s="3"/>
      <c r="MCY6" s="3"/>
      <c r="MCZ6" s="3"/>
      <c r="MDA6" s="3"/>
      <c r="MDB6" s="3"/>
      <c r="MDC6" s="3"/>
      <c r="MDD6" s="3"/>
      <c r="MDE6" s="3"/>
      <c r="MDF6" s="3"/>
      <c r="MDG6" s="3"/>
      <c r="MDH6" s="3"/>
      <c r="MDI6" s="3"/>
      <c r="MDJ6" s="3"/>
      <c r="MDK6" s="3"/>
      <c r="MDL6" s="3"/>
      <c r="MDM6" s="3"/>
      <c r="MDN6" s="3"/>
      <c r="MDO6" s="3"/>
      <c r="MDP6" s="3"/>
      <c r="MDQ6" s="3"/>
      <c r="MDR6" s="3"/>
      <c r="MDS6" s="3"/>
      <c r="MDT6" s="3"/>
      <c r="MDU6" s="3"/>
      <c r="MDV6" s="3"/>
      <c r="MDW6" s="3"/>
      <c r="MDX6" s="3"/>
      <c r="MDY6" s="3"/>
      <c r="MDZ6" s="3"/>
      <c r="MEA6" s="3"/>
      <c r="MEB6" s="3"/>
      <c r="MEC6" s="3"/>
      <c r="MED6" s="3"/>
      <c r="MEE6" s="3"/>
      <c r="MEF6" s="3"/>
      <c r="MEG6" s="3"/>
      <c r="MEH6" s="3"/>
      <c r="MEI6" s="3"/>
      <c r="MEJ6" s="3"/>
      <c r="MEK6" s="3"/>
      <c r="MEL6" s="3"/>
      <c r="MEM6" s="3"/>
      <c r="MEN6" s="3"/>
      <c r="MEO6" s="3"/>
      <c r="MEP6" s="3"/>
      <c r="MEQ6" s="3"/>
      <c r="MER6" s="3"/>
      <c r="MES6" s="3"/>
      <c r="MET6" s="3"/>
      <c r="MEU6" s="3"/>
      <c r="MEV6" s="3"/>
      <c r="MEW6" s="3"/>
      <c r="MEX6" s="3"/>
      <c r="MEY6" s="3"/>
      <c r="MEZ6" s="3"/>
      <c r="MFA6" s="3"/>
      <c r="MFB6" s="3"/>
      <c r="MFC6" s="3"/>
      <c r="MFD6" s="3"/>
      <c r="MFE6" s="3"/>
      <c r="MFF6" s="3"/>
      <c r="MFG6" s="3"/>
      <c r="MFH6" s="3"/>
      <c r="MFI6" s="3"/>
      <c r="MFJ6" s="3"/>
      <c r="MFK6" s="3"/>
      <c r="MFL6" s="3"/>
      <c r="MFM6" s="3"/>
      <c r="MFN6" s="3"/>
      <c r="MFO6" s="3"/>
      <c r="MFP6" s="3"/>
      <c r="MFQ6" s="3"/>
      <c r="MFR6" s="3"/>
      <c r="MFS6" s="3"/>
      <c r="MFT6" s="3"/>
      <c r="MFU6" s="3"/>
      <c r="MFV6" s="3"/>
      <c r="MFW6" s="3"/>
      <c r="MFX6" s="3"/>
      <c r="MFY6" s="3"/>
      <c r="MFZ6" s="3"/>
      <c r="MGA6" s="3"/>
      <c r="MGB6" s="3"/>
      <c r="MGC6" s="3"/>
      <c r="MGD6" s="3"/>
      <c r="MGE6" s="3"/>
      <c r="MGF6" s="3"/>
      <c r="MGG6" s="3"/>
      <c r="MGH6" s="3"/>
      <c r="MGI6" s="3"/>
      <c r="MGJ6" s="3"/>
      <c r="MGK6" s="3"/>
      <c r="MGL6" s="3"/>
      <c r="MGM6" s="3"/>
      <c r="MGN6" s="3"/>
      <c r="MGO6" s="3"/>
      <c r="MGP6" s="3"/>
      <c r="MGQ6" s="3"/>
      <c r="MGR6" s="3"/>
      <c r="MGS6" s="3"/>
      <c r="MGT6" s="3"/>
      <c r="MGU6" s="3"/>
      <c r="MGV6" s="3"/>
      <c r="MGW6" s="3"/>
      <c r="MGX6" s="3"/>
      <c r="MGY6" s="3"/>
      <c r="MGZ6" s="3"/>
      <c r="MHA6" s="3"/>
      <c r="MHB6" s="3"/>
      <c r="MHC6" s="3"/>
      <c r="MHD6" s="3"/>
      <c r="MHE6" s="3"/>
      <c r="MHF6" s="3"/>
      <c r="MHG6" s="3"/>
      <c r="MHH6" s="3"/>
      <c r="MHI6" s="3"/>
      <c r="MHJ6" s="3"/>
      <c r="MHK6" s="3"/>
      <c r="MHL6" s="3"/>
      <c r="MHM6" s="3"/>
      <c r="MHN6" s="3"/>
      <c r="MHO6" s="3"/>
      <c r="MHP6" s="3"/>
      <c r="MHQ6" s="3"/>
      <c r="MHR6" s="3"/>
      <c r="MHS6" s="3"/>
      <c r="MHT6" s="3"/>
      <c r="MHU6" s="3"/>
      <c r="MHV6" s="3"/>
      <c r="MHW6" s="3"/>
      <c r="MHX6" s="3"/>
      <c r="MHY6" s="3"/>
      <c r="MHZ6" s="3"/>
      <c r="MIA6" s="3"/>
      <c r="MIB6" s="3"/>
      <c r="MIC6" s="3"/>
      <c r="MID6" s="3"/>
      <c r="MIE6" s="3"/>
      <c r="MIF6" s="3"/>
      <c r="MIG6" s="3"/>
      <c r="MIH6" s="3"/>
      <c r="MII6" s="3"/>
      <c r="MIJ6" s="3"/>
      <c r="MIK6" s="3"/>
      <c r="MIL6" s="3"/>
      <c r="MIM6" s="3"/>
      <c r="MIN6" s="3"/>
      <c r="MIO6" s="3"/>
      <c r="MIP6" s="3"/>
      <c r="MIQ6" s="3"/>
      <c r="MIR6" s="3"/>
      <c r="MIS6" s="3"/>
      <c r="MIT6" s="3"/>
      <c r="MIU6" s="3"/>
      <c r="MIV6" s="3"/>
      <c r="MIW6" s="3"/>
      <c r="MIX6" s="3"/>
      <c r="MIY6" s="3"/>
      <c r="MIZ6" s="3"/>
      <c r="MJA6" s="3"/>
      <c r="MJB6" s="3"/>
      <c r="MJC6" s="3"/>
      <c r="MJD6" s="3"/>
      <c r="MJE6" s="3"/>
      <c r="MJF6" s="3"/>
      <c r="MJG6" s="3"/>
      <c r="MJH6" s="3"/>
      <c r="MJI6" s="3"/>
      <c r="MJJ6" s="3"/>
      <c r="MJK6" s="3"/>
      <c r="MJL6" s="3"/>
      <c r="MJM6" s="3"/>
      <c r="MJN6" s="3"/>
      <c r="MJO6" s="3"/>
      <c r="MJP6" s="3"/>
      <c r="MJQ6" s="3"/>
      <c r="MJR6" s="3"/>
      <c r="MJS6" s="3"/>
      <c r="MJT6" s="3"/>
      <c r="MJU6" s="3"/>
      <c r="MJV6" s="3"/>
      <c r="MJW6" s="3"/>
      <c r="MJX6" s="3"/>
      <c r="MJY6" s="3"/>
      <c r="MJZ6" s="3"/>
      <c r="MKA6" s="3"/>
      <c r="MKB6" s="3"/>
      <c r="MKC6" s="3"/>
      <c r="MKD6" s="3"/>
      <c r="MKE6" s="3"/>
      <c r="MKF6" s="3"/>
      <c r="MKG6" s="3"/>
      <c r="MKH6" s="3"/>
      <c r="MKI6" s="3"/>
      <c r="MKJ6" s="3"/>
      <c r="MKK6" s="3"/>
      <c r="MKL6" s="3"/>
      <c r="MKM6" s="3"/>
      <c r="MKN6" s="3"/>
      <c r="MKO6" s="3"/>
      <c r="MKP6" s="3"/>
      <c r="MKQ6" s="3"/>
      <c r="MKR6" s="3"/>
      <c r="MKS6" s="3"/>
      <c r="MKT6" s="3"/>
      <c r="MKU6" s="3"/>
      <c r="MKV6" s="3"/>
      <c r="MKW6" s="3"/>
      <c r="MKX6" s="3"/>
      <c r="MKY6" s="3"/>
      <c r="MKZ6" s="3"/>
      <c r="MLA6" s="3"/>
      <c r="MLB6" s="3"/>
      <c r="MLC6" s="3"/>
      <c r="MLD6" s="3"/>
      <c r="MLE6" s="3"/>
      <c r="MLF6" s="3"/>
      <c r="MLG6" s="3"/>
      <c r="MLH6" s="3"/>
      <c r="MLI6" s="3"/>
      <c r="MLJ6" s="3"/>
      <c r="MLK6" s="3"/>
      <c r="MLL6" s="3"/>
      <c r="MLM6" s="3"/>
      <c r="MLN6" s="3"/>
      <c r="MLO6" s="3"/>
      <c r="MLP6" s="3"/>
      <c r="MLQ6" s="3"/>
      <c r="MLR6" s="3"/>
      <c r="MLS6" s="3"/>
      <c r="MLT6" s="3"/>
      <c r="MLU6" s="3"/>
      <c r="MLV6" s="3"/>
      <c r="MLW6" s="3"/>
      <c r="MLX6" s="3"/>
      <c r="MLY6" s="3"/>
      <c r="MLZ6" s="3"/>
      <c r="MMA6" s="3"/>
      <c r="MMB6" s="3"/>
      <c r="MMC6" s="3"/>
      <c r="MMD6" s="3"/>
      <c r="MME6" s="3"/>
      <c r="MMF6" s="3"/>
      <c r="MMG6" s="3"/>
      <c r="MMH6" s="3"/>
      <c r="MMI6" s="3"/>
      <c r="MMJ6" s="3"/>
      <c r="MMK6" s="3"/>
      <c r="MML6" s="3"/>
      <c r="MMM6" s="3"/>
      <c r="MMN6" s="3"/>
      <c r="MMO6" s="3"/>
      <c r="MMP6" s="3"/>
      <c r="MMQ6" s="3"/>
      <c r="MMR6" s="3"/>
      <c r="MMS6" s="3"/>
      <c r="MMT6" s="3"/>
      <c r="MMU6" s="3"/>
      <c r="MMV6" s="3"/>
      <c r="MMW6" s="3"/>
      <c r="MMX6" s="3"/>
      <c r="MMY6" s="3"/>
      <c r="MMZ6" s="3"/>
      <c r="MNA6" s="3"/>
      <c r="MNB6" s="3"/>
      <c r="MNC6" s="3"/>
      <c r="MND6" s="3"/>
      <c r="MNE6" s="3"/>
      <c r="MNF6" s="3"/>
      <c r="MNG6" s="3"/>
      <c r="MNH6" s="3"/>
      <c r="MNI6" s="3"/>
      <c r="MNJ6" s="3"/>
      <c r="MNK6" s="3"/>
      <c r="MNL6" s="3"/>
      <c r="MNM6" s="3"/>
      <c r="MNN6" s="3"/>
      <c r="MNO6" s="3"/>
      <c r="MNP6" s="3"/>
      <c r="MNQ6" s="3"/>
      <c r="MNR6" s="3"/>
      <c r="MNS6" s="3"/>
      <c r="MNT6" s="3"/>
      <c r="MNU6" s="3"/>
      <c r="MNV6" s="3"/>
      <c r="MNW6" s="3"/>
      <c r="MNX6" s="3"/>
      <c r="MNY6" s="3"/>
      <c r="MNZ6" s="3"/>
      <c r="MOA6" s="3"/>
      <c r="MOB6" s="3"/>
      <c r="MOC6" s="3"/>
      <c r="MOD6" s="3"/>
      <c r="MOE6" s="3"/>
      <c r="MOF6" s="3"/>
      <c r="MOG6" s="3"/>
      <c r="MOH6" s="3"/>
      <c r="MOI6" s="3"/>
      <c r="MOJ6" s="3"/>
      <c r="MOK6" s="3"/>
      <c r="MOL6" s="3"/>
      <c r="MOM6" s="3"/>
      <c r="MON6" s="3"/>
      <c r="MOO6" s="3"/>
      <c r="MOP6" s="3"/>
      <c r="MOQ6" s="3"/>
      <c r="MOR6" s="3"/>
      <c r="MOS6" s="3"/>
      <c r="MOT6" s="3"/>
      <c r="MOU6" s="3"/>
      <c r="MOV6" s="3"/>
      <c r="MOW6" s="3"/>
      <c r="MOX6" s="3"/>
      <c r="MOY6" s="3"/>
      <c r="MOZ6" s="3"/>
      <c r="MPA6" s="3"/>
      <c r="MPB6" s="3"/>
      <c r="MPC6" s="3"/>
      <c r="MPD6" s="3"/>
      <c r="MPE6" s="3"/>
      <c r="MPF6" s="3"/>
      <c r="MPG6" s="3"/>
      <c r="MPH6" s="3"/>
      <c r="MPI6" s="3"/>
      <c r="MPJ6" s="3"/>
      <c r="MPK6" s="3"/>
      <c r="MPL6" s="3"/>
      <c r="MPM6" s="3"/>
      <c r="MPN6" s="3"/>
      <c r="MPO6" s="3"/>
      <c r="MPP6" s="3"/>
      <c r="MPQ6" s="3"/>
      <c r="MPR6" s="3"/>
      <c r="MPS6" s="3"/>
      <c r="MPT6" s="3"/>
      <c r="MPU6" s="3"/>
      <c r="MPV6" s="3"/>
      <c r="MPW6" s="3"/>
      <c r="MPX6" s="3"/>
      <c r="MPY6" s="3"/>
      <c r="MPZ6" s="3"/>
      <c r="MQA6" s="3"/>
      <c r="MQB6" s="3"/>
      <c r="MQC6" s="3"/>
      <c r="MQD6" s="3"/>
      <c r="MQE6" s="3"/>
      <c r="MQF6" s="3"/>
      <c r="MQG6" s="3"/>
      <c r="MQH6" s="3"/>
      <c r="MQI6" s="3"/>
      <c r="MQJ6" s="3"/>
      <c r="MQK6" s="3"/>
      <c r="MQL6" s="3"/>
      <c r="MQM6" s="3"/>
      <c r="MQN6" s="3"/>
      <c r="MQO6" s="3"/>
      <c r="MQP6" s="3"/>
      <c r="MQQ6" s="3"/>
      <c r="MQR6" s="3"/>
      <c r="MQS6" s="3"/>
      <c r="MQT6" s="3"/>
      <c r="MQU6" s="3"/>
      <c r="MQV6" s="3"/>
      <c r="MQW6" s="3"/>
      <c r="MQX6" s="3"/>
      <c r="MQY6" s="3"/>
      <c r="MQZ6" s="3"/>
      <c r="MRA6" s="3"/>
      <c r="MRB6" s="3"/>
      <c r="MRC6" s="3"/>
      <c r="MRD6" s="3"/>
      <c r="MRE6" s="3"/>
      <c r="MRF6" s="3"/>
      <c r="MRG6" s="3"/>
      <c r="MRH6" s="3"/>
      <c r="MRI6" s="3"/>
      <c r="MRJ6" s="3"/>
      <c r="MRK6" s="3"/>
      <c r="MRL6" s="3"/>
      <c r="MRM6" s="3"/>
      <c r="MRN6" s="3"/>
      <c r="MRO6" s="3"/>
      <c r="MRP6" s="3"/>
      <c r="MRQ6" s="3"/>
      <c r="MRR6" s="3"/>
      <c r="MRS6" s="3"/>
      <c r="MRT6" s="3"/>
      <c r="MRU6" s="3"/>
      <c r="MRV6" s="3"/>
      <c r="MRW6" s="3"/>
      <c r="MRX6" s="3"/>
      <c r="MRY6" s="3"/>
      <c r="MRZ6" s="3"/>
      <c r="MSA6" s="3"/>
      <c r="MSB6" s="3"/>
      <c r="MSC6" s="3"/>
      <c r="MSD6" s="3"/>
      <c r="MSE6" s="3"/>
      <c r="MSF6" s="3"/>
      <c r="MSG6" s="3"/>
      <c r="MSH6" s="3"/>
      <c r="MSI6" s="3"/>
      <c r="MSJ6" s="3"/>
      <c r="MSK6" s="3"/>
      <c r="MSL6" s="3"/>
      <c r="MSM6" s="3"/>
      <c r="MSN6" s="3"/>
      <c r="MSO6" s="3"/>
      <c r="MSP6" s="3"/>
      <c r="MSQ6" s="3"/>
      <c r="MSR6" s="3"/>
      <c r="MSS6" s="3"/>
      <c r="MST6" s="3"/>
      <c r="MSU6" s="3"/>
      <c r="MSV6" s="3"/>
      <c r="MSW6" s="3"/>
      <c r="MSX6" s="3"/>
      <c r="MSY6" s="3"/>
      <c r="MSZ6" s="3"/>
      <c r="MTA6" s="3"/>
      <c r="MTB6" s="3"/>
      <c r="MTC6" s="3"/>
      <c r="MTD6" s="3"/>
      <c r="MTE6" s="3"/>
      <c r="MTF6" s="3"/>
      <c r="MTG6" s="3"/>
      <c r="MTH6" s="3"/>
      <c r="MTI6" s="3"/>
      <c r="MTJ6" s="3"/>
      <c r="MTK6" s="3"/>
      <c r="MTL6" s="3"/>
      <c r="MTM6" s="3"/>
      <c r="MTN6" s="3"/>
      <c r="MTO6" s="3"/>
      <c r="MTP6" s="3"/>
      <c r="MTQ6" s="3"/>
      <c r="MTR6" s="3"/>
      <c r="MTS6" s="3"/>
      <c r="MTT6" s="3"/>
      <c r="MTU6" s="3"/>
      <c r="MTV6" s="3"/>
      <c r="MTW6" s="3"/>
      <c r="MTX6" s="3"/>
      <c r="MTY6" s="3"/>
      <c r="MTZ6" s="3"/>
      <c r="MUA6" s="3"/>
      <c r="MUB6" s="3"/>
      <c r="MUC6" s="3"/>
      <c r="MUD6" s="3"/>
      <c r="MUE6" s="3"/>
      <c r="MUF6" s="3"/>
      <c r="MUG6" s="3"/>
      <c r="MUH6" s="3"/>
      <c r="MUI6" s="3"/>
      <c r="MUJ6" s="3"/>
      <c r="MUK6" s="3"/>
      <c r="MUL6" s="3"/>
      <c r="MUM6" s="3"/>
      <c r="MUN6" s="3"/>
      <c r="MUO6" s="3"/>
      <c r="MUP6" s="3"/>
      <c r="MUQ6" s="3"/>
      <c r="MUR6" s="3"/>
      <c r="MUS6" s="3"/>
      <c r="MUT6" s="3"/>
      <c r="MUU6" s="3"/>
      <c r="MUV6" s="3"/>
      <c r="MUW6" s="3"/>
      <c r="MUX6" s="3"/>
      <c r="MUY6" s="3"/>
      <c r="MUZ6" s="3"/>
      <c r="MVA6" s="3"/>
      <c r="MVB6" s="3"/>
      <c r="MVC6" s="3"/>
      <c r="MVD6" s="3"/>
      <c r="MVE6" s="3"/>
      <c r="MVF6" s="3"/>
      <c r="MVG6" s="3"/>
      <c r="MVH6" s="3"/>
      <c r="MVI6" s="3"/>
      <c r="MVJ6" s="3"/>
      <c r="MVK6" s="3"/>
      <c r="MVL6" s="3"/>
      <c r="MVM6" s="3"/>
      <c r="MVN6" s="3"/>
      <c r="MVO6" s="3"/>
      <c r="MVP6" s="3"/>
      <c r="MVQ6" s="3"/>
      <c r="MVR6" s="3"/>
      <c r="MVS6" s="3"/>
      <c r="MVT6" s="3"/>
      <c r="MVU6" s="3"/>
      <c r="MVV6" s="3"/>
      <c r="MVW6" s="3"/>
      <c r="MVX6" s="3"/>
      <c r="MVY6" s="3"/>
      <c r="MVZ6" s="3"/>
      <c r="MWA6" s="3"/>
      <c r="MWB6" s="3"/>
      <c r="MWC6" s="3"/>
      <c r="MWD6" s="3"/>
      <c r="MWE6" s="3"/>
      <c r="MWF6" s="3"/>
      <c r="MWG6" s="3"/>
      <c r="MWH6" s="3"/>
      <c r="MWI6" s="3"/>
      <c r="MWJ6" s="3"/>
      <c r="MWK6" s="3"/>
      <c r="MWL6" s="3"/>
      <c r="MWM6" s="3"/>
      <c r="MWN6" s="3"/>
      <c r="MWO6" s="3"/>
      <c r="MWP6" s="3"/>
      <c r="MWQ6" s="3"/>
      <c r="MWR6" s="3"/>
      <c r="MWS6" s="3"/>
      <c r="MWT6" s="3"/>
      <c r="MWU6" s="3"/>
      <c r="MWV6" s="3"/>
      <c r="MWW6" s="3"/>
      <c r="MWX6" s="3"/>
      <c r="MWY6" s="3"/>
      <c r="MWZ6" s="3"/>
      <c r="MXA6" s="3"/>
      <c r="MXB6" s="3"/>
      <c r="MXC6" s="3"/>
      <c r="MXD6" s="3"/>
      <c r="MXE6" s="3"/>
      <c r="MXF6" s="3"/>
      <c r="MXG6" s="3"/>
      <c r="MXH6" s="3"/>
      <c r="MXI6" s="3"/>
      <c r="MXJ6" s="3"/>
      <c r="MXK6" s="3"/>
      <c r="MXL6" s="3"/>
      <c r="MXM6" s="3"/>
      <c r="MXN6" s="3"/>
      <c r="MXO6" s="3"/>
      <c r="MXP6" s="3"/>
      <c r="MXQ6" s="3"/>
      <c r="MXR6" s="3"/>
      <c r="MXS6" s="3"/>
      <c r="MXT6" s="3"/>
      <c r="MXU6" s="3"/>
      <c r="MXV6" s="3"/>
      <c r="MXW6" s="3"/>
      <c r="MXX6" s="3"/>
      <c r="MXY6" s="3"/>
      <c r="MXZ6" s="3"/>
      <c r="MYA6" s="3"/>
      <c r="MYB6" s="3"/>
      <c r="MYC6" s="3"/>
      <c r="MYD6" s="3"/>
      <c r="MYE6" s="3"/>
      <c r="MYF6" s="3"/>
      <c r="MYG6" s="3"/>
      <c r="MYH6" s="3"/>
      <c r="MYI6" s="3"/>
      <c r="MYJ6" s="3"/>
      <c r="MYK6" s="3"/>
      <c r="MYL6" s="3"/>
      <c r="MYM6" s="3"/>
      <c r="MYN6" s="3"/>
      <c r="MYO6" s="3"/>
      <c r="MYP6" s="3"/>
      <c r="MYQ6" s="3"/>
      <c r="MYR6" s="3"/>
      <c r="MYS6" s="3"/>
      <c r="MYT6" s="3"/>
      <c r="MYU6" s="3"/>
      <c r="MYV6" s="3"/>
      <c r="MYW6" s="3"/>
      <c r="MYX6" s="3"/>
      <c r="MYY6" s="3"/>
      <c r="MYZ6" s="3"/>
      <c r="MZA6" s="3"/>
      <c r="MZB6" s="3"/>
      <c r="MZC6" s="3"/>
      <c r="MZD6" s="3"/>
      <c r="MZE6" s="3"/>
      <c r="MZF6" s="3"/>
      <c r="MZG6" s="3"/>
      <c r="MZH6" s="3"/>
      <c r="MZI6" s="3"/>
      <c r="MZJ6" s="3"/>
      <c r="MZK6" s="3"/>
      <c r="MZL6" s="3"/>
      <c r="MZM6" s="3"/>
      <c r="MZN6" s="3"/>
      <c r="MZO6" s="3"/>
      <c r="MZP6" s="3"/>
      <c r="MZQ6" s="3"/>
      <c r="MZR6" s="3"/>
      <c r="MZS6" s="3"/>
      <c r="MZT6" s="3"/>
      <c r="MZU6" s="3"/>
      <c r="MZV6" s="3"/>
      <c r="MZW6" s="3"/>
      <c r="MZX6" s="3"/>
      <c r="MZY6" s="3"/>
      <c r="MZZ6" s="3"/>
      <c r="NAA6" s="3"/>
      <c r="NAB6" s="3"/>
      <c r="NAC6" s="3"/>
      <c r="NAD6" s="3"/>
      <c r="NAE6" s="3"/>
      <c r="NAF6" s="3"/>
      <c r="NAG6" s="3"/>
      <c r="NAH6" s="3"/>
      <c r="NAI6" s="3"/>
      <c r="NAJ6" s="3"/>
      <c r="NAK6" s="3"/>
      <c r="NAL6" s="3"/>
      <c r="NAM6" s="3"/>
      <c r="NAN6" s="3"/>
      <c r="NAO6" s="3"/>
      <c r="NAP6" s="3"/>
      <c r="NAQ6" s="3"/>
      <c r="NAR6" s="3"/>
      <c r="NAS6" s="3"/>
      <c r="NAT6" s="3"/>
      <c r="NAU6" s="3"/>
      <c r="NAV6" s="3"/>
      <c r="NAW6" s="3"/>
      <c r="NAX6" s="3"/>
      <c r="NAY6" s="3"/>
      <c r="NAZ6" s="3"/>
      <c r="NBA6" s="3"/>
      <c r="NBB6" s="3"/>
      <c r="NBC6" s="3"/>
      <c r="NBD6" s="3"/>
      <c r="NBE6" s="3"/>
      <c r="NBF6" s="3"/>
      <c r="NBG6" s="3"/>
      <c r="NBH6" s="3"/>
      <c r="NBI6" s="3"/>
      <c r="NBJ6" s="3"/>
      <c r="NBK6" s="3"/>
      <c r="NBL6" s="3"/>
      <c r="NBM6" s="3"/>
      <c r="NBN6" s="3"/>
      <c r="NBO6" s="3"/>
      <c r="NBP6" s="3"/>
      <c r="NBQ6" s="3"/>
      <c r="NBR6" s="3"/>
      <c r="NBS6" s="3"/>
      <c r="NBT6" s="3"/>
      <c r="NBU6" s="3"/>
      <c r="NBV6" s="3"/>
      <c r="NBW6" s="3"/>
      <c r="NBX6" s="3"/>
      <c r="NBY6" s="3"/>
      <c r="NBZ6" s="3"/>
      <c r="NCA6" s="3"/>
      <c r="NCB6" s="3"/>
      <c r="NCC6" s="3"/>
      <c r="NCD6" s="3"/>
      <c r="NCE6" s="3"/>
      <c r="NCF6" s="3"/>
      <c r="NCG6" s="3"/>
      <c r="NCH6" s="3"/>
      <c r="NCI6" s="3"/>
      <c r="NCJ6" s="3"/>
      <c r="NCK6" s="3"/>
      <c r="NCL6" s="3"/>
      <c r="NCM6" s="3"/>
      <c r="NCN6" s="3"/>
      <c r="NCO6" s="3"/>
      <c r="NCP6" s="3"/>
      <c r="NCQ6" s="3"/>
      <c r="NCR6" s="3"/>
      <c r="NCS6" s="3"/>
      <c r="NCT6" s="3"/>
      <c r="NCU6" s="3"/>
      <c r="NCV6" s="3"/>
      <c r="NCW6" s="3"/>
      <c r="NCX6" s="3"/>
      <c r="NCY6" s="3"/>
      <c r="NCZ6" s="3"/>
      <c r="NDA6" s="3"/>
      <c r="NDB6" s="3"/>
      <c r="NDC6" s="3"/>
      <c r="NDD6" s="3"/>
      <c r="NDE6" s="3"/>
      <c r="NDF6" s="3"/>
      <c r="NDG6" s="3"/>
      <c r="NDH6" s="3"/>
      <c r="NDI6" s="3"/>
      <c r="NDJ6" s="3"/>
      <c r="NDK6" s="3"/>
      <c r="NDL6" s="3"/>
      <c r="NDM6" s="3"/>
      <c r="NDN6" s="3"/>
      <c r="NDO6" s="3"/>
      <c r="NDP6" s="3"/>
      <c r="NDQ6" s="3"/>
      <c r="NDR6" s="3"/>
      <c r="NDS6" s="3"/>
      <c r="NDT6" s="3"/>
      <c r="NDU6" s="3"/>
      <c r="NDV6" s="3"/>
      <c r="NDW6" s="3"/>
      <c r="NDX6" s="3"/>
      <c r="NDY6" s="3"/>
      <c r="NDZ6" s="3"/>
      <c r="NEA6" s="3"/>
      <c r="NEB6" s="3"/>
      <c r="NEC6" s="3"/>
      <c r="NED6" s="3"/>
      <c r="NEE6" s="3"/>
      <c r="NEF6" s="3"/>
      <c r="NEG6" s="3"/>
      <c r="NEH6" s="3"/>
      <c r="NEI6" s="3"/>
      <c r="NEJ6" s="3"/>
      <c r="NEK6" s="3"/>
      <c r="NEL6" s="3"/>
      <c r="NEM6" s="3"/>
      <c r="NEN6" s="3"/>
      <c r="NEO6" s="3"/>
      <c r="NEP6" s="3"/>
      <c r="NEQ6" s="3"/>
      <c r="NER6" s="3"/>
      <c r="NES6" s="3"/>
      <c r="NET6" s="3"/>
      <c r="NEU6" s="3"/>
      <c r="NEV6" s="3"/>
      <c r="NEW6" s="3"/>
      <c r="NEX6" s="3"/>
      <c r="NEY6" s="3"/>
      <c r="NEZ6" s="3"/>
      <c r="NFA6" s="3"/>
      <c r="NFB6" s="3"/>
      <c r="NFC6" s="3"/>
      <c r="NFD6" s="3"/>
      <c r="NFE6" s="3"/>
      <c r="NFF6" s="3"/>
      <c r="NFG6" s="3"/>
      <c r="NFH6" s="3"/>
      <c r="NFI6" s="3"/>
      <c r="NFJ6" s="3"/>
      <c r="NFK6" s="3"/>
      <c r="NFL6" s="3"/>
      <c r="NFM6" s="3"/>
      <c r="NFN6" s="3"/>
      <c r="NFO6" s="3"/>
      <c r="NFP6" s="3"/>
      <c r="NFQ6" s="3"/>
      <c r="NFR6" s="3"/>
      <c r="NFS6" s="3"/>
      <c r="NFT6" s="3"/>
      <c r="NFU6" s="3"/>
      <c r="NFV6" s="3"/>
      <c r="NFW6" s="3"/>
      <c r="NFX6" s="3"/>
      <c r="NFY6" s="3"/>
      <c r="NFZ6" s="3"/>
      <c r="NGA6" s="3"/>
      <c r="NGB6" s="3"/>
      <c r="NGC6" s="3"/>
      <c r="NGD6" s="3"/>
      <c r="NGE6" s="3"/>
      <c r="NGF6" s="3"/>
      <c r="NGG6" s="3"/>
      <c r="NGH6" s="3"/>
      <c r="NGI6" s="3"/>
      <c r="NGJ6" s="3"/>
      <c r="NGK6" s="3"/>
      <c r="NGL6" s="3"/>
      <c r="NGM6" s="3"/>
      <c r="NGN6" s="3"/>
      <c r="NGO6" s="3"/>
      <c r="NGP6" s="3"/>
      <c r="NGQ6" s="3"/>
      <c r="NGR6" s="3"/>
      <c r="NGS6" s="3"/>
      <c r="NGT6" s="3"/>
      <c r="NGU6" s="3"/>
      <c r="NGV6" s="3"/>
      <c r="NGW6" s="3"/>
      <c r="NGX6" s="3"/>
      <c r="NGY6" s="3"/>
      <c r="NGZ6" s="3"/>
      <c r="NHA6" s="3"/>
      <c r="NHB6" s="3"/>
      <c r="NHC6" s="3"/>
      <c r="NHD6" s="3"/>
      <c r="NHE6" s="3"/>
      <c r="NHF6" s="3"/>
      <c r="NHG6" s="3"/>
      <c r="NHH6" s="3"/>
      <c r="NHI6" s="3"/>
      <c r="NHJ6" s="3"/>
      <c r="NHK6" s="3"/>
      <c r="NHL6" s="3"/>
      <c r="NHM6" s="3"/>
      <c r="NHN6" s="3"/>
      <c r="NHO6" s="3"/>
      <c r="NHP6" s="3"/>
      <c r="NHQ6" s="3"/>
      <c r="NHR6" s="3"/>
      <c r="NHS6" s="3"/>
      <c r="NHT6" s="3"/>
      <c r="NHU6" s="3"/>
      <c r="NHV6" s="3"/>
      <c r="NHW6" s="3"/>
      <c r="NHX6" s="3"/>
      <c r="NHY6" s="3"/>
      <c r="NHZ6" s="3"/>
      <c r="NIA6" s="3"/>
      <c r="NIB6" s="3"/>
      <c r="NIC6" s="3"/>
      <c r="NID6" s="3"/>
      <c r="NIE6" s="3"/>
      <c r="NIF6" s="3"/>
      <c r="NIG6" s="3"/>
      <c r="NIH6" s="3"/>
      <c r="NII6" s="3"/>
      <c r="NIJ6" s="3"/>
      <c r="NIK6" s="3"/>
      <c r="NIL6" s="3"/>
      <c r="NIM6" s="3"/>
      <c r="NIN6" s="3"/>
      <c r="NIO6" s="3"/>
      <c r="NIP6" s="3"/>
      <c r="NIQ6" s="3"/>
      <c r="NIR6" s="3"/>
      <c r="NIS6" s="3"/>
      <c r="NIT6" s="3"/>
      <c r="NIU6" s="3"/>
      <c r="NIV6" s="3"/>
      <c r="NIW6" s="3"/>
      <c r="NIX6" s="3"/>
      <c r="NIY6" s="3"/>
      <c r="NIZ6" s="3"/>
      <c r="NJA6" s="3"/>
      <c r="NJB6" s="3"/>
      <c r="NJC6" s="3"/>
      <c r="NJD6" s="3"/>
      <c r="NJE6" s="3"/>
      <c r="NJF6" s="3"/>
      <c r="NJG6" s="3"/>
      <c r="NJH6" s="3"/>
      <c r="NJI6" s="3"/>
      <c r="NJJ6" s="3"/>
      <c r="NJK6" s="3"/>
      <c r="NJL6" s="3"/>
      <c r="NJM6" s="3"/>
      <c r="NJN6" s="3"/>
      <c r="NJO6" s="3"/>
      <c r="NJP6" s="3"/>
      <c r="NJQ6" s="3"/>
      <c r="NJR6" s="3"/>
      <c r="NJS6" s="3"/>
      <c r="NJT6" s="3"/>
      <c r="NJU6" s="3"/>
      <c r="NJV6" s="3"/>
      <c r="NJW6" s="3"/>
      <c r="NJX6" s="3"/>
      <c r="NJY6" s="3"/>
      <c r="NJZ6" s="3"/>
      <c r="NKA6" s="3"/>
      <c r="NKB6" s="3"/>
      <c r="NKC6" s="3"/>
      <c r="NKD6" s="3"/>
      <c r="NKE6" s="3"/>
      <c r="NKF6" s="3"/>
      <c r="NKG6" s="3"/>
      <c r="NKH6" s="3"/>
      <c r="NKI6" s="3"/>
      <c r="NKJ6" s="3"/>
      <c r="NKK6" s="3"/>
      <c r="NKL6" s="3"/>
      <c r="NKM6" s="3"/>
      <c r="NKN6" s="3"/>
      <c r="NKO6" s="3"/>
      <c r="NKP6" s="3"/>
      <c r="NKQ6" s="3"/>
      <c r="NKR6" s="3"/>
      <c r="NKS6" s="3"/>
      <c r="NKT6" s="3"/>
      <c r="NKU6" s="3"/>
      <c r="NKV6" s="3"/>
      <c r="NKW6" s="3"/>
      <c r="NKX6" s="3"/>
      <c r="NKY6" s="3"/>
      <c r="NKZ6" s="3"/>
      <c r="NLA6" s="3"/>
      <c r="NLB6" s="3"/>
      <c r="NLC6" s="3"/>
      <c r="NLD6" s="3"/>
      <c r="NLE6" s="3"/>
      <c r="NLF6" s="3"/>
      <c r="NLG6" s="3"/>
      <c r="NLH6" s="3"/>
      <c r="NLI6" s="3"/>
      <c r="NLJ6" s="3"/>
      <c r="NLK6" s="3"/>
      <c r="NLL6" s="3"/>
      <c r="NLM6" s="3"/>
      <c r="NLN6" s="3"/>
      <c r="NLO6" s="3"/>
      <c r="NLP6" s="3"/>
      <c r="NLQ6" s="3"/>
      <c r="NLR6" s="3"/>
      <c r="NLS6" s="3"/>
      <c r="NLT6" s="3"/>
      <c r="NLU6" s="3"/>
      <c r="NLV6" s="3"/>
      <c r="NLW6" s="3"/>
      <c r="NLX6" s="3"/>
      <c r="NLY6" s="3"/>
      <c r="NLZ6" s="3"/>
      <c r="NMA6" s="3"/>
      <c r="NMB6" s="3"/>
      <c r="NMC6" s="3"/>
      <c r="NMD6" s="3"/>
      <c r="NME6" s="3"/>
      <c r="NMF6" s="3"/>
      <c r="NMG6" s="3"/>
      <c r="NMH6" s="3"/>
      <c r="NMI6" s="3"/>
      <c r="NMJ6" s="3"/>
      <c r="NMK6" s="3"/>
      <c r="NML6" s="3"/>
      <c r="NMM6" s="3"/>
      <c r="NMN6" s="3"/>
      <c r="NMO6" s="3"/>
      <c r="NMP6" s="3"/>
      <c r="NMQ6" s="3"/>
      <c r="NMR6" s="3"/>
      <c r="NMS6" s="3"/>
      <c r="NMT6" s="3"/>
      <c r="NMU6" s="3"/>
      <c r="NMV6" s="3"/>
      <c r="NMW6" s="3"/>
      <c r="NMX6" s="3"/>
      <c r="NMY6" s="3"/>
      <c r="NMZ6" s="3"/>
      <c r="NNA6" s="3"/>
      <c r="NNB6" s="3"/>
      <c r="NNC6" s="3"/>
      <c r="NND6" s="3"/>
      <c r="NNE6" s="3"/>
      <c r="NNF6" s="3"/>
      <c r="NNG6" s="3"/>
      <c r="NNH6" s="3"/>
      <c r="NNI6" s="3"/>
      <c r="NNJ6" s="3"/>
      <c r="NNK6" s="3"/>
      <c r="NNL6" s="3"/>
      <c r="NNM6" s="3"/>
      <c r="NNN6" s="3"/>
      <c r="NNO6" s="3"/>
      <c r="NNP6" s="3"/>
      <c r="NNQ6" s="3"/>
      <c r="NNR6" s="3"/>
      <c r="NNS6" s="3"/>
      <c r="NNT6" s="3"/>
      <c r="NNU6" s="3"/>
      <c r="NNV6" s="3"/>
      <c r="NNW6" s="3"/>
      <c r="NNX6" s="3"/>
      <c r="NNY6" s="3"/>
      <c r="NNZ6" s="3"/>
      <c r="NOA6" s="3"/>
      <c r="NOB6" s="3"/>
      <c r="NOC6" s="3"/>
      <c r="NOD6" s="3"/>
      <c r="NOE6" s="3"/>
      <c r="NOF6" s="3"/>
      <c r="NOG6" s="3"/>
      <c r="NOH6" s="3"/>
      <c r="NOI6" s="3"/>
      <c r="NOJ6" s="3"/>
      <c r="NOK6" s="3"/>
      <c r="NOL6" s="3"/>
      <c r="NOM6" s="3"/>
      <c r="NON6" s="3"/>
      <c r="NOO6" s="3"/>
      <c r="NOP6" s="3"/>
      <c r="NOQ6" s="3"/>
      <c r="NOR6" s="3"/>
      <c r="NOS6" s="3"/>
      <c r="NOT6" s="3"/>
      <c r="NOU6" s="3"/>
      <c r="NOV6" s="3"/>
      <c r="NOW6" s="3"/>
      <c r="NOX6" s="3"/>
      <c r="NOY6" s="3"/>
      <c r="NOZ6" s="3"/>
      <c r="NPA6" s="3"/>
      <c r="NPB6" s="3"/>
      <c r="NPC6" s="3"/>
      <c r="NPD6" s="3"/>
      <c r="NPE6" s="3"/>
      <c r="NPF6" s="3"/>
      <c r="NPG6" s="3"/>
      <c r="NPH6" s="3"/>
      <c r="NPI6" s="3"/>
      <c r="NPJ6" s="3"/>
      <c r="NPK6" s="3"/>
      <c r="NPL6" s="3"/>
      <c r="NPM6" s="3"/>
      <c r="NPN6" s="3"/>
      <c r="NPO6" s="3"/>
      <c r="NPP6" s="3"/>
      <c r="NPQ6" s="3"/>
      <c r="NPR6" s="3"/>
      <c r="NPS6" s="3"/>
      <c r="NPT6" s="3"/>
      <c r="NPU6" s="3"/>
      <c r="NPV6" s="3"/>
      <c r="NPW6" s="3"/>
      <c r="NPX6" s="3"/>
      <c r="NPY6" s="3"/>
      <c r="NPZ6" s="3"/>
      <c r="NQA6" s="3"/>
      <c r="NQB6" s="3"/>
      <c r="NQC6" s="3"/>
      <c r="NQD6" s="3"/>
      <c r="NQE6" s="3"/>
      <c r="NQF6" s="3"/>
      <c r="NQG6" s="3"/>
      <c r="NQH6" s="3"/>
      <c r="NQI6" s="3"/>
      <c r="NQJ6" s="3"/>
      <c r="NQK6" s="3"/>
      <c r="NQL6" s="3"/>
      <c r="NQM6" s="3"/>
      <c r="NQN6" s="3"/>
      <c r="NQO6" s="3"/>
      <c r="NQP6" s="3"/>
      <c r="NQQ6" s="3"/>
      <c r="NQR6" s="3"/>
      <c r="NQS6" s="3"/>
      <c r="NQT6" s="3"/>
      <c r="NQU6" s="3"/>
      <c r="NQV6" s="3"/>
      <c r="NQW6" s="3"/>
      <c r="NQX6" s="3"/>
      <c r="NQY6" s="3"/>
      <c r="NQZ6" s="3"/>
      <c r="NRA6" s="3"/>
      <c r="NRB6" s="3"/>
      <c r="NRC6" s="3"/>
      <c r="NRD6" s="3"/>
      <c r="NRE6" s="3"/>
      <c r="NRF6" s="3"/>
      <c r="NRG6" s="3"/>
      <c r="NRH6" s="3"/>
      <c r="NRI6" s="3"/>
      <c r="NRJ6" s="3"/>
      <c r="NRK6" s="3"/>
      <c r="NRL6" s="3"/>
      <c r="NRM6" s="3"/>
      <c r="NRN6" s="3"/>
      <c r="NRO6" s="3"/>
      <c r="NRP6" s="3"/>
      <c r="NRQ6" s="3"/>
      <c r="NRR6" s="3"/>
      <c r="NRS6" s="3"/>
      <c r="NRT6" s="3"/>
      <c r="NRU6" s="3"/>
      <c r="NRV6" s="3"/>
      <c r="NRW6" s="3"/>
      <c r="NRX6" s="3"/>
      <c r="NRY6" s="3"/>
      <c r="NRZ6" s="3"/>
      <c r="NSA6" s="3"/>
      <c r="NSB6" s="3"/>
      <c r="NSC6" s="3"/>
      <c r="NSD6" s="3"/>
      <c r="NSE6" s="3"/>
      <c r="NSF6" s="3"/>
      <c r="NSG6" s="3"/>
      <c r="NSH6" s="3"/>
      <c r="NSI6" s="3"/>
      <c r="NSJ6" s="3"/>
      <c r="NSK6" s="3"/>
      <c r="NSL6" s="3"/>
      <c r="NSM6" s="3"/>
      <c r="NSN6" s="3"/>
      <c r="NSO6" s="3"/>
      <c r="NSP6" s="3"/>
      <c r="NSQ6" s="3"/>
      <c r="NSR6" s="3"/>
      <c r="NSS6" s="3"/>
      <c r="NST6" s="3"/>
      <c r="NSU6" s="3"/>
      <c r="NSV6" s="3"/>
      <c r="NSW6" s="3"/>
      <c r="NSX6" s="3"/>
      <c r="NSY6" s="3"/>
      <c r="NSZ6" s="3"/>
      <c r="NTA6" s="3"/>
      <c r="NTB6" s="3"/>
      <c r="NTC6" s="3"/>
      <c r="NTD6" s="3"/>
      <c r="NTE6" s="3"/>
      <c r="NTF6" s="3"/>
      <c r="NTG6" s="3"/>
      <c r="NTH6" s="3"/>
      <c r="NTI6" s="3"/>
      <c r="NTJ6" s="3"/>
      <c r="NTK6" s="3"/>
      <c r="NTL6" s="3"/>
      <c r="NTM6" s="3"/>
      <c r="NTN6" s="3"/>
      <c r="NTO6" s="3"/>
      <c r="NTP6" s="3"/>
      <c r="NTQ6" s="3"/>
      <c r="NTR6" s="3"/>
      <c r="NTS6" s="3"/>
      <c r="NTT6" s="3"/>
      <c r="NTU6" s="3"/>
      <c r="NTV6" s="3"/>
      <c r="NTW6" s="3"/>
      <c r="NTX6" s="3"/>
      <c r="NTY6" s="3"/>
      <c r="NTZ6" s="3"/>
      <c r="NUA6" s="3"/>
      <c r="NUB6" s="3"/>
      <c r="NUC6" s="3"/>
      <c r="NUD6" s="3"/>
      <c r="NUE6" s="3"/>
      <c r="NUF6" s="3"/>
      <c r="NUG6" s="3"/>
      <c r="NUH6" s="3"/>
      <c r="NUI6" s="3"/>
      <c r="NUJ6" s="3"/>
      <c r="NUK6" s="3"/>
      <c r="NUL6" s="3"/>
      <c r="NUM6" s="3"/>
      <c r="NUN6" s="3"/>
      <c r="NUO6" s="3"/>
      <c r="NUP6" s="3"/>
      <c r="NUQ6" s="3"/>
      <c r="NUR6" s="3"/>
      <c r="NUS6" s="3"/>
      <c r="NUT6" s="3"/>
      <c r="NUU6" s="3"/>
      <c r="NUV6" s="3"/>
      <c r="NUW6" s="3"/>
      <c r="NUX6" s="3"/>
      <c r="NUY6" s="3"/>
      <c r="NUZ6" s="3"/>
      <c r="NVA6" s="3"/>
      <c r="NVB6" s="3"/>
      <c r="NVC6" s="3"/>
      <c r="NVD6" s="3"/>
      <c r="NVE6" s="3"/>
      <c r="NVF6" s="3"/>
      <c r="NVG6" s="3"/>
      <c r="NVH6" s="3"/>
      <c r="NVI6" s="3"/>
      <c r="NVJ6" s="3"/>
      <c r="NVK6" s="3"/>
      <c r="NVL6" s="3"/>
      <c r="NVM6" s="3"/>
      <c r="NVN6" s="3"/>
      <c r="NVO6" s="3"/>
      <c r="NVP6" s="3"/>
      <c r="NVQ6" s="3"/>
      <c r="NVR6" s="3"/>
      <c r="NVS6" s="3"/>
      <c r="NVT6" s="3"/>
      <c r="NVU6" s="3"/>
      <c r="NVV6" s="3"/>
      <c r="NVW6" s="3"/>
      <c r="NVX6" s="3"/>
      <c r="NVY6" s="3"/>
      <c r="NVZ6" s="3"/>
      <c r="NWA6" s="3"/>
      <c r="NWB6" s="3"/>
      <c r="NWC6" s="3"/>
      <c r="NWD6" s="3"/>
      <c r="NWE6" s="3"/>
      <c r="NWF6" s="3"/>
      <c r="NWG6" s="3"/>
      <c r="NWH6" s="3"/>
      <c r="NWI6" s="3"/>
      <c r="NWJ6" s="3"/>
      <c r="NWK6" s="3"/>
      <c r="NWL6" s="3"/>
      <c r="NWM6" s="3"/>
      <c r="NWN6" s="3"/>
      <c r="NWO6" s="3"/>
      <c r="NWP6" s="3"/>
      <c r="NWQ6" s="3"/>
      <c r="NWR6" s="3"/>
      <c r="NWS6" s="3"/>
      <c r="NWT6" s="3"/>
      <c r="NWU6" s="3"/>
      <c r="NWV6" s="3"/>
      <c r="NWW6" s="3"/>
      <c r="NWX6" s="3"/>
      <c r="NWY6" s="3"/>
      <c r="NWZ6" s="3"/>
      <c r="NXA6" s="3"/>
      <c r="NXB6" s="3"/>
      <c r="NXC6" s="3"/>
      <c r="NXD6" s="3"/>
      <c r="NXE6" s="3"/>
      <c r="NXF6" s="3"/>
      <c r="NXG6" s="3"/>
      <c r="NXH6" s="3"/>
      <c r="NXI6" s="3"/>
      <c r="NXJ6" s="3"/>
      <c r="NXK6" s="3"/>
      <c r="NXL6" s="3"/>
      <c r="NXM6" s="3"/>
      <c r="NXN6" s="3"/>
      <c r="NXO6" s="3"/>
      <c r="NXP6" s="3"/>
      <c r="NXQ6" s="3"/>
      <c r="NXR6" s="3"/>
      <c r="NXS6" s="3"/>
      <c r="NXT6" s="3"/>
      <c r="NXU6" s="3"/>
      <c r="NXV6" s="3"/>
      <c r="NXW6" s="3"/>
      <c r="NXX6" s="3"/>
      <c r="NXY6" s="3"/>
      <c r="NXZ6" s="3"/>
      <c r="NYA6" s="3"/>
      <c r="NYB6" s="3"/>
      <c r="NYC6" s="3"/>
      <c r="NYD6" s="3"/>
      <c r="NYE6" s="3"/>
      <c r="NYF6" s="3"/>
      <c r="NYG6" s="3"/>
      <c r="NYH6" s="3"/>
      <c r="NYI6" s="3"/>
      <c r="NYJ6" s="3"/>
      <c r="NYK6" s="3"/>
      <c r="NYL6" s="3"/>
      <c r="NYM6" s="3"/>
      <c r="NYN6" s="3"/>
      <c r="NYO6" s="3"/>
      <c r="NYP6" s="3"/>
      <c r="NYQ6" s="3"/>
      <c r="NYR6" s="3"/>
      <c r="NYS6" s="3"/>
      <c r="NYT6" s="3"/>
      <c r="NYU6" s="3"/>
      <c r="NYV6" s="3"/>
      <c r="NYW6" s="3"/>
      <c r="NYX6" s="3"/>
      <c r="NYY6" s="3"/>
      <c r="NYZ6" s="3"/>
      <c r="NZA6" s="3"/>
      <c r="NZB6" s="3"/>
      <c r="NZC6" s="3"/>
      <c r="NZD6" s="3"/>
      <c r="NZE6" s="3"/>
      <c r="NZF6" s="3"/>
      <c r="NZG6" s="3"/>
      <c r="NZH6" s="3"/>
      <c r="NZI6" s="3"/>
      <c r="NZJ6" s="3"/>
      <c r="NZK6" s="3"/>
      <c r="NZL6" s="3"/>
      <c r="NZM6" s="3"/>
      <c r="NZN6" s="3"/>
      <c r="NZO6" s="3"/>
      <c r="NZP6" s="3"/>
      <c r="NZQ6" s="3"/>
      <c r="NZR6" s="3"/>
      <c r="NZS6" s="3"/>
      <c r="NZT6" s="3"/>
      <c r="NZU6" s="3"/>
      <c r="NZV6" s="3"/>
      <c r="NZW6" s="3"/>
      <c r="NZX6" s="3"/>
      <c r="NZY6" s="3"/>
      <c r="NZZ6" s="3"/>
      <c r="OAA6" s="3"/>
      <c r="OAB6" s="3"/>
      <c r="OAC6" s="3"/>
      <c r="OAD6" s="3"/>
      <c r="OAE6" s="3"/>
      <c r="OAF6" s="3"/>
      <c r="OAG6" s="3"/>
      <c r="OAH6" s="3"/>
      <c r="OAI6" s="3"/>
      <c r="OAJ6" s="3"/>
      <c r="OAK6" s="3"/>
      <c r="OAL6" s="3"/>
      <c r="OAM6" s="3"/>
      <c r="OAN6" s="3"/>
      <c r="OAO6" s="3"/>
      <c r="OAP6" s="3"/>
      <c r="OAQ6" s="3"/>
      <c r="OAR6" s="3"/>
      <c r="OAS6" s="3"/>
      <c r="OAT6" s="3"/>
      <c r="OAU6" s="3"/>
      <c r="OAV6" s="3"/>
      <c r="OAW6" s="3"/>
      <c r="OAX6" s="3"/>
      <c r="OAY6" s="3"/>
      <c r="OAZ6" s="3"/>
      <c r="OBA6" s="3"/>
      <c r="OBB6" s="3"/>
      <c r="OBC6" s="3"/>
      <c r="OBD6" s="3"/>
      <c r="OBE6" s="3"/>
      <c r="OBF6" s="3"/>
      <c r="OBG6" s="3"/>
      <c r="OBH6" s="3"/>
      <c r="OBI6" s="3"/>
      <c r="OBJ6" s="3"/>
      <c r="OBK6" s="3"/>
      <c r="OBL6" s="3"/>
      <c r="OBM6" s="3"/>
      <c r="OBN6" s="3"/>
      <c r="OBO6" s="3"/>
      <c r="OBP6" s="3"/>
      <c r="OBQ6" s="3"/>
      <c r="OBR6" s="3"/>
      <c r="OBS6" s="3"/>
      <c r="OBT6" s="3"/>
      <c r="OBU6" s="3"/>
      <c r="OBV6" s="3"/>
      <c r="OBW6" s="3"/>
      <c r="OBX6" s="3"/>
      <c r="OBY6" s="3"/>
      <c r="OBZ6" s="3"/>
      <c r="OCA6" s="3"/>
      <c r="OCB6" s="3"/>
      <c r="OCC6" s="3"/>
      <c r="OCD6" s="3"/>
      <c r="OCE6" s="3"/>
      <c r="OCF6" s="3"/>
      <c r="OCG6" s="3"/>
      <c r="OCH6" s="3"/>
      <c r="OCI6" s="3"/>
      <c r="OCJ6" s="3"/>
      <c r="OCK6" s="3"/>
      <c r="OCL6" s="3"/>
      <c r="OCM6" s="3"/>
      <c r="OCN6" s="3"/>
      <c r="OCO6" s="3"/>
      <c r="OCP6" s="3"/>
      <c r="OCQ6" s="3"/>
      <c r="OCR6" s="3"/>
      <c r="OCS6" s="3"/>
      <c r="OCT6" s="3"/>
      <c r="OCU6" s="3"/>
      <c r="OCV6" s="3"/>
      <c r="OCW6" s="3"/>
      <c r="OCX6" s="3"/>
      <c r="OCY6" s="3"/>
      <c r="OCZ6" s="3"/>
      <c r="ODA6" s="3"/>
      <c r="ODB6" s="3"/>
      <c r="ODC6" s="3"/>
      <c r="ODD6" s="3"/>
      <c r="ODE6" s="3"/>
      <c r="ODF6" s="3"/>
      <c r="ODG6" s="3"/>
      <c r="ODH6" s="3"/>
      <c r="ODI6" s="3"/>
      <c r="ODJ6" s="3"/>
      <c r="ODK6" s="3"/>
      <c r="ODL6" s="3"/>
      <c r="ODM6" s="3"/>
      <c r="ODN6" s="3"/>
      <c r="ODO6" s="3"/>
      <c r="ODP6" s="3"/>
      <c r="ODQ6" s="3"/>
      <c r="ODR6" s="3"/>
      <c r="ODS6" s="3"/>
      <c r="ODT6" s="3"/>
      <c r="ODU6" s="3"/>
      <c r="ODV6" s="3"/>
      <c r="ODW6" s="3"/>
      <c r="ODX6" s="3"/>
      <c r="ODY6" s="3"/>
      <c r="ODZ6" s="3"/>
      <c r="OEA6" s="3"/>
      <c r="OEB6" s="3"/>
      <c r="OEC6" s="3"/>
      <c r="OED6" s="3"/>
      <c r="OEE6" s="3"/>
      <c r="OEF6" s="3"/>
      <c r="OEG6" s="3"/>
      <c r="OEH6" s="3"/>
      <c r="OEI6" s="3"/>
      <c r="OEJ6" s="3"/>
      <c r="OEK6" s="3"/>
      <c r="OEL6" s="3"/>
      <c r="OEM6" s="3"/>
      <c r="OEN6" s="3"/>
      <c r="OEO6" s="3"/>
      <c r="OEP6" s="3"/>
      <c r="OEQ6" s="3"/>
      <c r="OER6" s="3"/>
      <c r="OES6" s="3"/>
      <c r="OET6" s="3"/>
      <c r="OEU6" s="3"/>
      <c r="OEV6" s="3"/>
      <c r="OEW6" s="3"/>
      <c r="OEX6" s="3"/>
      <c r="OEY6" s="3"/>
      <c r="OEZ6" s="3"/>
      <c r="OFA6" s="3"/>
      <c r="OFB6" s="3"/>
      <c r="OFC6" s="3"/>
      <c r="OFD6" s="3"/>
      <c r="OFE6" s="3"/>
      <c r="OFF6" s="3"/>
      <c r="OFG6" s="3"/>
      <c r="OFH6" s="3"/>
      <c r="OFI6" s="3"/>
      <c r="OFJ6" s="3"/>
      <c r="OFK6" s="3"/>
      <c r="OFL6" s="3"/>
      <c r="OFM6" s="3"/>
      <c r="OFN6" s="3"/>
      <c r="OFO6" s="3"/>
      <c r="OFP6" s="3"/>
      <c r="OFQ6" s="3"/>
      <c r="OFR6" s="3"/>
      <c r="OFS6" s="3"/>
      <c r="OFT6" s="3"/>
      <c r="OFU6" s="3"/>
      <c r="OFV6" s="3"/>
      <c r="OFW6" s="3"/>
      <c r="OFX6" s="3"/>
      <c r="OFY6" s="3"/>
      <c r="OFZ6" s="3"/>
      <c r="OGA6" s="3"/>
      <c r="OGB6" s="3"/>
      <c r="OGC6" s="3"/>
      <c r="OGD6" s="3"/>
      <c r="OGE6" s="3"/>
      <c r="OGF6" s="3"/>
      <c r="OGG6" s="3"/>
      <c r="OGH6" s="3"/>
      <c r="OGI6" s="3"/>
      <c r="OGJ6" s="3"/>
      <c r="OGK6" s="3"/>
      <c r="OGL6" s="3"/>
      <c r="OGM6" s="3"/>
      <c r="OGN6" s="3"/>
      <c r="OGO6" s="3"/>
      <c r="OGP6" s="3"/>
      <c r="OGQ6" s="3"/>
      <c r="OGR6" s="3"/>
      <c r="OGS6" s="3"/>
      <c r="OGT6" s="3"/>
      <c r="OGU6" s="3"/>
      <c r="OGV6" s="3"/>
      <c r="OGW6" s="3"/>
      <c r="OGX6" s="3"/>
      <c r="OGY6" s="3"/>
      <c r="OGZ6" s="3"/>
      <c r="OHA6" s="3"/>
      <c r="OHB6" s="3"/>
      <c r="OHC6" s="3"/>
      <c r="OHD6" s="3"/>
      <c r="OHE6" s="3"/>
      <c r="OHF6" s="3"/>
      <c r="OHG6" s="3"/>
      <c r="OHH6" s="3"/>
      <c r="OHI6" s="3"/>
      <c r="OHJ6" s="3"/>
      <c r="OHK6" s="3"/>
      <c r="OHL6" s="3"/>
      <c r="OHM6" s="3"/>
      <c r="OHN6" s="3"/>
      <c r="OHO6" s="3"/>
      <c r="OHP6" s="3"/>
      <c r="OHQ6" s="3"/>
      <c r="OHR6" s="3"/>
      <c r="OHS6" s="3"/>
      <c r="OHT6" s="3"/>
      <c r="OHU6" s="3"/>
      <c r="OHV6" s="3"/>
      <c r="OHW6" s="3"/>
      <c r="OHX6" s="3"/>
      <c r="OHY6" s="3"/>
      <c r="OHZ6" s="3"/>
      <c r="OIA6" s="3"/>
      <c r="OIB6" s="3"/>
      <c r="OIC6" s="3"/>
      <c r="OID6" s="3"/>
      <c r="OIE6" s="3"/>
      <c r="OIF6" s="3"/>
      <c r="OIG6" s="3"/>
      <c r="OIH6" s="3"/>
      <c r="OII6" s="3"/>
      <c r="OIJ6" s="3"/>
      <c r="OIK6" s="3"/>
      <c r="OIL6" s="3"/>
      <c r="OIM6" s="3"/>
      <c r="OIN6" s="3"/>
      <c r="OIO6" s="3"/>
      <c r="OIP6" s="3"/>
      <c r="OIQ6" s="3"/>
      <c r="OIR6" s="3"/>
      <c r="OIS6" s="3"/>
      <c r="OIT6" s="3"/>
      <c r="OIU6" s="3"/>
      <c r="OIV6" s="3"/>
      <c r="OIW6" s="3"/>
      <c r="OIX6" s="3"/>
      <c r="OIY6" s="3"/>
      <c r="OIZ6" s="3"/>
      <c r="OJA6" s="3"/>
      <c r="OJB6" s="3"/>
      <c r="OJC6" s="3"/>
      <c r="OJD6" s="3"/>
      <c r="OJE6" s="3"/>
      <c r="OJF6" s="3"/>
      <c r="OJG6" s="3"/>
      <c r="OJH6" s="3"/>
      <c r="OJI6" s="3"/>
      <c r="OJJ6" s="3"/>
      <c r="OJK6" s="3"/>
      <c r="OJL6" s="3"/>
      <c r="OJM6" s="3"/>
      <c r="OJN6" s="3"/>
      <c r="OJO6" s="3"/>
      <c r="OJP6" s="3"/>
      <c r="OJQ6" s="3"/>
      <c r="OJR6" s="3"/>
      <c r="OJS6" s="3"/>
      <c r="OJT6" s="3"/>
      <c r="OJU6" s="3"/>
      <c r="OJV6" s="3"/>
      <c r="OJW6" s="3"/>
      <c r="OJX6" s="3"/>
      <c r="OJY6" s="3"/>
      <c r="OJZ6" s="3"/>
      <c r="OKA6" s="3"/>
      <c r="OKB6" s="3"/>
      <c r="OKC6" s="3"/>
      <c r="OKD6" s="3"/>
      <c r="OKE6" s="3"/>
      <c r="OKF6" s="3"/>
      <c r="OKG6" s="3"/>
      <c r="OKH6" s="3"/>
      <c r="OKI6" s="3"/>
      <c r="OKJ6" s="3"/>
      <c r="OKK6" s="3"/>
      <c r="OKL6" s="3"/>
      <c r="OKM6" s="3"/>
      <c r="OKN6" s="3"/>
      <c r="OKO6" s="3"/>
      <c r="OKP6" s="3"/>
      <c r="OKQ6" s="3"/>
      <c r="OKR6" s="3"/>
      <c r="OKS6" s="3"/>
      <c r="OKT6" s="3"/>
      <c r="OKU6" s="3"/>
      <c r="OKV6" s="3"/>
      <c r="OKW6" s="3"/>
      <c r="OKX6" s="3"/>
      <c r="OKY6" s="3"/>
      <c r="OKZ6" s="3"/>
      <c r="OLA6" s="3"/>
      <c r="OLB6" s="3"/>
      <c r="OLC6" s="3"/>
      <c r="OLD6" s="3"/>
      <c r="OLE6" s="3"/>
      <c r="OLF6" s="3"/>
      <c r="OLG6" s="3"/>
      <c r="OLH6" s="3"/>
      <c r="OLI6" s="3"/>
      <c r="OLJ6" s="3"/>
      <c r="OLK6" s="3"/>
      <c r="OLL6" s="3"/>
      <c r="OLM6" s="3"/>
      <c r="OLN6" s="3"/>
      <c r="OLO6" s="3"/>
      <c r="OLP6" s="3"/>
      <c r="OLQ6" s="3"/>
      <c r="OLR6" s="3"/>
      <c r="OLS6" s="3"/>
      <c r="OLT6" s="3"/>
      <c r="OLU6" s="3"/>
      <c r="OLV6" s="3"/>
      <c r="OLW6" s="3"/>
      <c r="OLX6" s="3"/>
      <c r="OLY6" s="3"/>
      <c r="OLZ6" s="3"/>
      <c r="OMA6" s="3"/>
      <c r="OMB6" s="3"/>
      <c r="OMC6" s="3"/>
      <c r="OMD6" s="3"/>
      <c r="OME6" s="3"/>
      <c r="OMF6" s="3"/>
      <c r="OMG6" s="3"/>
      <c r="OMH6" s="3"/>
      <c r="OMI6" s="3"/>
      <c r="OMJ6" s="3"/>
      <c r="OMK6" s="3"/>
      <c r="OML6" s="3"/>
      <c r="OMM6" s="3"/>
      <c r="OMN6" s="3"/>
      <c r="OMO6" s="3"/>
      <c r="OMP6" s="3"/>
      <c r="OMQ6" s="3"/>
      <c r="OMR6" s="3"/>
      <c r="OMS6" s="3"/>
      <c r="OMT6" s="3"/>
      <c r="OMU6" s="3"/>
      <c r="OMV6" s="3"/>
      <c r="OMW6" s="3"/>
      <c r="OMX6" s="3"/>
      <c r="OMY6" s="3"/>
      <c r="OMZ6" s="3"/>
      <c r="ONA6" s="3"/>
      <c r="ONB6" s="3"/>
      <c r="ONC6" s="3"/>
      <c r="OND6" s="3"/>
      <c r="ONE6" s="3"/>
      <c r="ONF6" s="3"/>
      <c r="ONG6" s="3"/>
      <c r="ONH6" s="3"/>
      <c r="ONI6" s="3"/>
      <c r="ONJ6" s="3"/>
      <c r="ONK6" s="3"/>
      <c r="ONL6" s="3"/>
      <c r="ONM6" s="3"/>
      <c r="ONN6" s="3"/>
      <c r="ONO6" s="3"/>
      <c r="ONP6" s="3"/>
      <c r="ONQ6" s="3"/>
      <c r="ONR6" s="3"/>
      <c r="ONS6" s="3"/>
      <c r="ONT6" s="3"/>
      <c r="ONU6" s="3"/>
      <c r="ONV6" s="3"/>
      <c r="ONW6" s="3"/>
      <c r="ONX6" s="3"/>
      <c r="ONY6" s="3"/>
      <c r="ONZ6" s="3"/>
      <c r="OOA6" s="3"/>
      <c r="OOB6" s="3"/>
      <c r="OOC6" s="3"/>
      <c r="OOD6" s="3"/>
      <c r="OOE6" s="3"/>
      <c r="OOF6" s="3"/>
      <c r="OOG6" s="3"/>
      <c r="OOH6" s="3"/>
      <c r="OOI6" s="3"/>
      <c r="OOJ6" s="3"/>
      <c r="OOK6" s="3"/>
      <c r="OOL6" s="3"/>
      <c r="OOM6" s="3"/>
      <c r="OON6" s="3"/>
      <c r="OOO6" s="3"/>
      <c r="OOP6" s="3"/>
      <c r="OOQ6" s="3"/>
      <c r="OOR6" s="3"/>
      <c r="OOS6" s="3"/>
      <c r="OOT6" s="3"/>
      <c r="OOU6" s="3"/>
      <c r="OOV6" s="3"/>
      <c r="OOW6" s="3"/>
      <c r="OOX6" s="3"/>
      <c r="OOY6" s="3"/>
      <c r="OOZ6" s="3"/>
      <c r="OPA6" s="3"/>
      <c r="OPB6" s="3"/>
      <c r="OPC6" s="3"/>
      <c r="OPD6" s="3"/>
      <c r="OPE6" s="3"/>
      <c r="OPF6" s="3"/>
      <c r="OPG6" s="3"/>
      <c r="OPH6" s="3"/>
      <c r="OPI6" s="3"/>
      <c r="OPJ6" s="3"/>
      <c r="OPK6" s="3"/>
      <c r="OPL6" s="3"/>
      <c r="OPM6" s="3"/>
      <c r="OPN6" s="3"/>
      <c r="OPO6" s="3"/>
      <c r="OPP6" s="3"/>
      <c r="OPQ6" s="3"/>
      <c r="OPR6" s="3"/>
      <c r="OPS6" s="3"/>
      <c r="OPT6" s="3"/>
      <c r="OPU6" s="3"/>
      <c r="OPV6" s="3"/>
      <c r="OPW6" s="3"/>
      <c r="OPX6" s="3"/>
      <c r="OPY6" s="3"/>
      <c r="OPZ6" s="3"/>
      <c r="OQA6" s="3"/>
      <c r="OQB6" s="3"/>
      <c r="OQC6" s="3"/>
      <c r="OQD6" s="3"/>
      <c r="OQE6" s="3"/>
      <c r="OQF6" s="3"/>
      <c r="OQG6" s="3"/>
      <c r="OQH6" s="3"/>
      <c r="OQI6" s="3"/>
      <c r="OQJ6" s="3"/>
      <c r="OQK6" s="3"/>
      <c r="OQL6" s="3"/>
      <c r="OQM6" s="3"/>
      <c r="OQN6" s="3"/>
      <c r="OQO6" s="3"/>
      <c r="OQP6" s="3"/>
      <c r="OQQ6" s="3"/>
      <c r="OQR6" s="3"/>
      <c r="OQS6" s="3"/>
      <c r="OQT6" s="3"/>
      <c r="OQU6" s="3"/>
      <c r="OQV6" s="3"/>
      <c r="OQW6" s="3"/>
      <c r="OQX6" s="3"/>
      <c r="OQY6" s="3"/>
      <c r="OQZ6" s="3"/>
      <c r="ORA6" s="3"/>
      <c r="ORB6" s="3"/>
      <c r="ORC6" s="3"/>
      <c r="ORD6" s="3"/>
      <c r="ORE6" s="3"/>
      <c r="ORF6" s="3"/>
      <c r="ORG6" s="3"/>
      <c r="ORH6" s="3"/>
      <c r="ORI6" s="3"/>
      <c r="ORJ6" s="3"/>
      <c r="ORK6" s="3"/>
      <c r="ORL6" s="3"/>
      <c r="ORM6" s="3"/>
      <c r="ORN6" s="3"/>
      <c r="ORO6" s="3"/>
      <c r="ORP6" s="3"/>
      <c r="ORQ6" s="3"/>
      <c r="ORR6" s="3"/>
      <c r="ORS6" s="3"/>
      <c r="ORT6" s="3"/>
      <c r="ORU6" s="3"/>
      <c r="ORV6" s="3"/>
      <c r="ORW6" s="3"/>
      <c r="ORX6" s="3"/>
      <c r="ORY6" s="3"/>
      <c r="ORZ6" s="3"/>
      <c r="OSA6" s="3"/>
      <c r="OSB6" s="3"/>
      <c r="OSC6" s="3"/>
      <c r="OSD6" s="3"/>
      <c r="OSE6" s="3"/>
      <c r="OSF6" s="3"/>
      <c r="OSG6" s="3"/>
      <c r="OSH6" s="3"/>
      <c r="OSI6" s="3"/>
      <c r="OSJ6" s="3"/>
      <c r="OSK6" s="3"/>
      <c r="OSL6" s="3"/>
      <c r="OSM6" s="3"/>
      <c r="OSN6" s="3"/>
      <c r="OSO6" s="3"/>
      <c r="OSP6" s="3"/>
      <c r="OSQ6" s="3"/>
      <c r="OSR6" s="3"/>
      <c r="OSS6" s="3"/>
      <c r="OST6" s="3"/>
      <c r="OSU6" s="3"/>
      <c r="OSV6" s="3"/>
      <c r="OSW6" s="3"/>
      <c r="OSX6" s="3"/>
      <c r="OSY6" s="3"/>
      <c r="OSZ6" s="3"/>
      <c r="OTA6" s="3"/>
      <c r="OTB6" s="3"/>
      <c r="OTC6" s="3"/>
      <c r="OTD6" s="3"/>
      <c r="OTE6" s="3"/>
      <c r="OTF6" s="3"/>
      <c r="OTG6" s="3"/>
      <c r="OTH6" s="3"/>
      <c r="OTI6" s="3"/>
      <c r="OTJ6" s="3"/>
      <c r="OTK6" s="3"/>
      <c r="OTL6" s="3"/>
      <c r="OTM6" s="3"/>
      <c r="OTN6" s="3"/>
      <c r="OTO6" s="3"/>
      <c r="OTP6" s="3"/>
      <c r="OTQ6" s="3"/>
      <c r="OTR6" s="3"/>
      <c r="OTS6" s="3"/>
      <c r="OTT6" s="3"/>
      <c r="OTU6" s="3"/>
      <c r="OTV6" s="3"/>
      <c r="OTW6" s="3"/>
      <c r="OTX6" s="3"/>
      <c r="OTY6" s="3"/>
      <c r="OTZ6" s="3"/>
      <c r="OUA6" s="3"/>
      <c r="OUB6" s="3"/>
      <c r="OUC6" s="3"/>
      <c r="OUD6" s="3"/>
      <c r="OUE6" s="3"/>
      <c r="OUF6" s="3"/>
      <c r="OUG6" s="3"/>
      <c r="OUH6" s="3"/>
      <c r="OUI6" s="3"/>
      <c r="OUJ6" s="3"/>
      <c r="OUK6" s="3"/>
      <c r="OUL6" s="3"/>
      <c r="OUM6" s="3"/>
      <c r="OUN6" s="3"/>
      <c r="OUO6" s="3"/>
      <c r="OUP6" s="3"/>
      <c r="OUQ6" s="3"/>
      <c r="OUR6" s="3"/>
      <c r="OUS6" s="3"/>
      <c r="OUT6" s="3"/>
      <c r="OUU6" s="3"/>
      <c r="OUV6" s="3"/>
      <c r="OUW6" s="3"/>
      <c r="OUX6" s="3"/>
      <c r="OUY6" s="3"/>
      <c r="OUZ6" s="3"/>
      <c r="OVA6" s="3"/>
      <c r="OVB6" s="3"/>
      <c r="OVC6" s="3"/>
      <c r="OVD6" s="3"/>
      <c r="OVE6" s="3"/>
      <c r="OVF6" s="3"/>
      <c r="OVG6" s="3"/>
      <c r="OVH6" s="3"/>
      <c r="OVI6" s="3"/>
      <c r="OVJ6" s="3"/>
      <c r="OVK6" s="3"/>
      <c r="OVL6" s="3"/>
      <c r="OVM6" s="3"/>
      <c r="OVN6" s="3"/>
      <c r="OVO6" s="3"/>
      <c r="OVP6" s="3"/>
      <c r="OVQ6" s="3"/>
      <c r="OVR6" s="3"/>
      <c r="OVS6" s="3"/>
      <c r="OVT6" s="3"/>
      <c r="OVU6" s="3"/>
      <c r="OVV6" s="3"/>
      <c r="OVW6" s="3"/>
      <c r="OVX6" s="3"/>
      <c r="OVY6" s="3"/>
      <c r="OVZ6" s="3"/>
      <c r="OWA6" s="3"/>
      <c r="OWB6" s="3"/>
      <c r="OWC6" s="3"/>
      <c r="OWD6" s="3"/>
      <c r="OWE6" s="3"/>
      <c r="OWF6" s="3"/>
      <c r="OWG6" s="3"/>
      <c r="OWH6" s="3"/>
      <c r="OWI6" s="3"/>
      <c r="OWJ6" s="3"/>
      <c r="OWK6" s="3"/>
      <c r="OWL6" s="3"/>
      <c r="OWM6" s="3"/>
      <c r="OWN6" s="3"/>
      <c r="OWO6" s="3"/>
      <c r="OWP6" s="3"/>
      <c r="OWQ6" s="3"/>
      <c r="OWR6" s="3"/>
      <c r="OWS6" s="3"/>
      <c r="OWT6" s="3"/>
      <c r="OWU6" s="3"/>
      <c r="OWV6" s="3"/>
      <c r="OWW6" s="3"/>
      <c r="OWX6" s="3"/>
      <c r="OWY6" s="3"/>
      <c r="OWZ6" s="3"/>
      <c r="OXA6" s="3"/>
      <c r="OXB6" s="3"/>
      <c r="OXC6" s="3"/>
      <c r="OXD6" s="3"/>
      <c r="OXE6" s="3"/>
      <c r="OXF6" s="3"/>
      <c r="OXG6" s="3"/>
      <c r="OXH6" s="3"/>
      <c r="OXI6" s="3"/>
      <c r="OXJ6" s="3"/>
      <c r="OXK6" s="3"/>
      <c r="OXL6" s="3"/>
      <c r="OXM6" s="3"/>
      <c r="OXN6" s="3"/>
      <c r="OXO6" s="3"/>
      <c r="OXP6" s="3"/>
      <c r="OXQ6" s="3"/>
      <c r="OXR6" s="3"/>
      <c r="OXS6" s="3"/>
      <c r="OXT6" s="3"/>
      <c r="OXU6" s="3"/>
      <c r="OXV6" s="3"/>
      <c r="OXW6" s="3"/>
      <c r="OXX6" s="3"/>
      <c r="OXY6" s="3"/>
      <c r="OXZ6" s="3"/>
      <c r="OYA6" s="3"/>
      <c r="OYB6" s="3"/>
      <c r="OYC6" s="3"/>
      <c r="OYD6" s="3"/>
      <c r="OYE6" s="3"/>
      <c r="OYF6" s="3"/>
      <c r="OYG6" s="3"/>
      <c r="OYH6" s="3"/>
      <c r="OYI6" s="3"/>
      <c r="OYJ6" s="3"/>
      <c r="OYK6" s="3"/>
      <c r="OYL6" s="3"/>
      <c r="OYM6" s="3"/>
      <c r="OYN6" s="3"/>
      <c r="OYO6" s="3"/>
      <c r="OYP6" s="3"/>
      <c r="OYQ6" s="3"/>
      <c r="OYR6" s="3"/>
      <c r="OYS6" s="3"/>
      <c r="OYT6" s="3"/>
      <c r="OYU6" s="3"/>
      <c r="OYV6" s="3"/>
      <c r="OYW6" s="3"/>
      <c r="OYX6" s="3"/>
      <c r="OYY6" s="3"/>
      <c r="OYZ6" s="3"/>
      <c r="OZA6" s="3"/>
      <c r="OZB6" s="3"/>
      <c r="OZC6" s="3"/>
      <c r="OZD6" s="3"/>
      <c r="OZE6" s="3"/>
      <c r="OZF6" s="3"/>
      <c r="OZG6" s="3"/>
      <c r="OZH6" s="3"/>
      <c r="OZI6" s="3"/>
      <c r="OZJ6" s="3"/>
      <c r="OZK6" s="3"/>
      <c r="OZL6" s="3"/>
      <c r="OZM6" s="3"/>
      <c r="OZN6" s="3"/>
      <c r="OZO6" s="3"/>
      <c r="OZP6" s="3"/>
      <c r="OZQ6" s="3"/>
      <c r="OZR6" s="3"/>
      <c r="OZS6" s="3"/>
      <c r="OZT6" s="3"/>
      <c r="OZU6" s="3"/>
      <c r="OZV6" s="3"/>
      <c r="OZW6" s="3"/>
      <c r="OZX6" s="3"/>
      <c r="OZY6" s="3"/>
      <c r="OZZ6" s="3"/>
      <c r="PAA6" s="3"/>
      <c r="PAB6" s="3"/>
      <c r="PAC6" s="3"/>
      <c r="PAD6" s="3"/>
      <c r="PAE6" s="3"/>
      <c r="PAF6" s="3"/>
      <c r="PAG6" s="3"/>
      <c r="PAH6" s="3"/>
      <c r="PAI6" s="3"/>
      <c r="PAJ6" s="3"/>
      <c r="PAK6" s="3"/>
      <c r="PAL6" s="3"/>
      <c r="PAM6" s="3"/>
      <c r="PAN6" s="3"/>
      <c r="PAO6" s="3"/>
      <c r="PAP6" s="3"/>
      <c r="PAQ6" s="3"/>
      <c r="PAR6" s="3"/>
      <c r="PAS6" s="3"/>
      <c r="PAT6" s="3"/>
      <c r="PAU6" s="3"/>
      <c r="PAV6" s="3"/>
      <c r="PAW6" s="3"/>
      <c r="PAX6" s="3"/>
      <c r="PAY6" s="3"/>
      <c r="PAZ6" s="3"/>
      <c r="PBA6" s="3"/>
      <c r="PBB6" s="3"/>
      <c r="PBC6" s="3"/>
      <c r="PBD6" s="3"/>
      <c r="PBE6" s="3"/>
      <c r="PBF6" s="3"/>
      <c r="PBG6" s="3"/>
      <c r="PBH6" s="3"/>
      <c r="PBI6" s="3"/>
      <c r="PBJ6" s="3"/>
      <c r="PBK6" s="3"/>
      <c r="PBL6" s="3"/>
      <c r="PBM6" s="3"/>
      <c r="PBN6" s="3"/>
      <c r="PBO6" s="3"/>
      <c r="PBP6" s="3"/>
      <c r="PBQ6" s="3"/>
      <c r="PBR6" s="3"/>
      <c r="PBS6" s="3"/>
      <c r="PBT6" s="3"/>
      <c r="PBU6" s="3"/>
      <c r="PBV6" s="3"/>
      <c r="PBW6" s="3"/>
      <c r="PBX6" s="3"/>
      <c r="PBY6" s="3"/>
      <c r="PBZ6" s="3"/>
      <c r="PCA6" s="3"/>
      <c r="PCB6" s="3"/>
      <c r="PCC6" s="3"/>
      <c r="PCD6" s="3"/>
      <c r="PCE6" s="3"/>
      <c r="PCF6" s="3"/>
      <c r="PCG6" s="3"/>
      <c r="PCH6" s="3"/>
      <c r="PCI6" s="3"/>
      <c r="PCJ6" s="3"/>
      <c r="PCK6" s="3"/>
      <c r="PCL6" s="3"/>
      <c r="PCM6" s="3"/>
      <c r="PCN6" s="3"/>
      <c r="PCO6" s="3"/>
      <c r="PCP6" s="3"/>
      <c r="PCQ6" s="3"/>
      <c r="PCR6" s="3"/>
      <c r="PCS6" s="3"/>
      <c r="PCT6" s="3"/>
      <c r="PCU6" s="3"/>
      <c r="PCV6" s="3"/>
      <c r="PCW6" s="3"/>
      <c r="PCX6" s="3"/>
      <c r="PCY6" s="3"/>
      <c r="PCZ6" s="3"/>
      <c r="PDA6" s="3"/>
      <c r="PDB6" s="3"/>
      <c r="PDC6" s="3"/>
      <c r="PDD6" s="3"/>
      <c r="PDE6" s="3"/>
      <c r="PDF6" s="3"/>
      <c r="PDG6" s="3"/>
      <c r="PDH6" s="3"/>
      <c r="PDI6" s="3"/>
      <c r="PDJ6" s="3"/>
      <c r="PDK6" s="3"/>
      <c r="PDL6" s="3"/>
      <c r="PDM6" s="3"/>
      <c r="PDN6" s="3"/>
      <c r="PDO6" s="3"/>
      <c r="PDP6" s="3"/>
      <c r="PDQ6" s="3"/>
      <c r="PDR6" s="3"/>
      <c r="PDS6" s="3"/>
      <c r="PDT6" s="3"/>
      <c r="PDU6" s="3"/>
      <c r="PDV6" s="3"/>
      <c r="PDW6" s="3"/>
      <c r="PDX6" s="3"/>
      <c r="PDY6" s="3"/>
      <c r="PDZ6" s="3"/>
      <c r="PEA6" s="3"/>
      <c r="PEB6" s="3"/>
      <c r="PEC6" s="3"/>
      <c r="PED6" s="3"/>
      <c r="PEE6" s="3"/>
      <c r="PEF6" s="3"/>
      <c r="PEG6" s="3"/>
      <c r="PEH6" s="3"/>
      <c r="PEI6" s="3"/>
      <c r="PEJ6" s="3"/>
      <c r="PEK6" s="3"/>
      <c r="PEL6" s="3"/>
      <c r="PEM6" s="3"/>
      <c r="PEN6" s="3"/>
      <c r="PEO6" s="3"/>
      <c r="PEP6" s="3"/>
      <c r="PEQ6" s="3"/>
      <c r="PER6" s="3"/>
      <c r="PES6" s="3"/>
      <c r="PET6" s="3"/>
      <c r="PEU6" s="3"/>
      <c r="PEV6" s="3"/>
      <c r="PEW6" s="3"/>
      <c r="PEX6" s="3"/>
      <c r="PEY6" s="3"/>
      <c r="PEZ6" s="3"/>
      <c r="PFA6" s="3"/>
      <c r="PFB6" s="3"/>
      <c r="PFC6" s="3"/>
      <c r="PFD6" s="3"/>
      <c r="PFE6" s="3"/>
      <c r="PFF6" s="3"/>
      <c r="PFG6" s="3"/>
      <c r="PFH6" s="3"/>
      <c r="PFI6" s="3"/>
      <c r="PFJ6" s="3"/>
      <c r="PFK6" s="3"/>
      <c r="PFL6" s="3"/>
      <c r="PFM6" s="3"/>
      <c r="PFN6" s="3"/>
      <c r="PFO6" s="3"/>
      <c r="PFP6" s="3"/>
      <c r="PFQ6" s="3"/>
      <c r="PFR6" s="3"/>
      <c r="PFS6" s="3"/>
      <c r="PFT6" s="3"/>
      <c r="PFU6" s="3"/>
      <c r="PFV6" s="3"/>
      <c r="PFW6" s="3"/>
      <c r="PFX6" s="3"/>
      <c r="PFY6" s="3"/>
      <c r="PFZ6" s="3"/>
      <c r="PGA6" s="3"/>
      <c r="PGB6" s="3"/>
      <c r="PGC6" s="3"/>
      <c r="PGD6" s="3"/>
      <c r="PGE6" s="3"/>
      <c r="PGF6" s="3"/>
      <c r="PGG6" s="3"/>
      <c r="PGH6" s="3"/>
      <c r="PGI6" s="3"/>
      <c r="PGJ6" s="3"/>
      <c r="PGK6" s="3"/>
      <c r="PGL6" s="3"/>
      <c r="PGM6" s="3"/>
      <c r="PGN6" s="3"/>
      <c r="PGO6" s="3"/>
      <c r="PGP6" s="3"/>
      <c r="PGQ6" s="3"/>
      <c r="PGR6" s="3"/>
      <c r="PGS6" s="3"/>
      <c r="PGT6" s="3"/>
      <c r="PGU6" s="3"/>
      <c r="PGV6" s="3"/>
      <c r="PGW6" s="3"/>
      <c r="PGX6" s="3"/>
      <c r="PGY6" s="3"/>
      <c r="PGZ6" s="3"/>
      <c r="PHA6" s="3"/>
      <c r="PHB6" s="3"/>
      <c r="PHC6" s="3"/>
      <c r="PHD6" s="3"/>
      <c r="PHE6" s="3"/>
      <c r="PHF6" s="3"/>
      <c r="PHG6" s="3"/>
      <c r="PHH6" s="3"/>
      <c r="PHI6" s="3"/>
      <c r="PHJ6" s="3"/>
      <c r="PHK6" s="3"/>
      <c r="PHL6" s="3"/>
      <c r="PHM6" s="3"/>
      <c r="PHN6" s="3"/>
      <c r="PHO6" s="3"/>
      <c r="PHP6" s="3"/>
      <c r="PHQ6" s="3"/>
      <c r="PHR6" s="3"/>
      <c r="PHS6" s="3"/>
      <c r="PHT6" s="3"/>
      <c r="PHU6" s="3"/>
      <c r="PHV6" s="3"/>
      <c r="PHW6" s="3"/>
      <c r="PHX6" s="3"/>
      <c r="PHY6" s="3"/>
      <c r="PHZ6" s="3"/>
      <c r="PIA6" s="3"/>
      <c r="PIB6" s="3"/>
      <c r="PIC6" s="3"/>
      <c r="PID6" s="3"/>
      <c r="PIE6" s="3"/>
      <c r="PIF6" s="3"/>
      <c r="PIG6" s="3"/>
      <c r="PIH6" s="3"/>
      <c r="PII6" s="3"/>
      <c r="PIJ6" s="3"/>
      <c r="PIK6" s="3"/>
      <c r="PIL6" s="3"/>
      <c r="PIM6" s="3"/>
      <c r="PIN6" s="3"/>
      <c r="PIO6" s="3"/>
      <c r="PIP6" s="3"/>
      <c r="PIQ6" s="3"/>
      <c r="PIR6" s="3"/>
      <c r="PIS6" s="3"/>
      <c r="PIT6" s="3"/>
      <c r="PIU6" s="3"/>
      <c r="PIV6" s="3"/>
      <c r="PIW6" s="3"/>
      <c r="PIX6" s="3"/>
      <c r="PIY6" s="3"/>
      <c r="PIZ6" s="3"/>
      <c r="PJA6" s="3"/>
      <c r="PJB6" s="3"/>
      <c r="PJC6" s="3"/>
      <c r="PJD6" s="3"/>
      <c r="PJE6" s="3"/>
      <c r="PJF6" s="3"/>
      <c r="PJG6" s="3"/>
      <c r="PJH6" s="3"/>
      <c r="PJI6" s="3"/>
      <c r="PJJ6" s="3"/>
      <c r="PJK6" s="3"/>
      <c r="PJL6" s="3"/>
      <c r="PJM6" s="3"/>
      <c r="PJN6" s="3"/>
      <c r="PJO6" s="3"/>
      <c r="PJP6" s="3"/>
      <c r="PJQ6" s="3"/>
      <c r="PJR6" s="3"/>
      <c r="PJS6" s="3"/>
      <c r="PJT6" s="3"/>
      <c r="PJU6" s="3"/>
      <c r="PJV6" s="3"/>
      <c r="PJW6" s="3"/>
      <c r="PJX6" s="3"/>
      <c r="PJY6" s="3"/>
      <c r="PJZ6" s="3"/>
      <c r="PKA6" s="3"/>
      <c r="PKB6" s="3"/>
      <c r="PKC6" s="3"/>
      <c r="PKD6" s="3"/>
      <c r="PKE6" s="3"/>
      <c r="PKF6" s="3"/>
      <c r="PKG6" s="3"/>
      <c r="PKH6" s="3"/>
      <c r="PKI6" s="3"/>
      <c r="PKJ6" s="3"/>
      <c r="PKK6" s="3"/>
      <c r="PKL6" s="3"/>
      <c r="PKM6" s="3"/>
      <c r="PKN6" s="3"/>
      <c r="PKO6" s="3"/>
      <c r="PKP6" s="3"/>
      <c r="PKQ6" s="3"/>
      <c r="PKR6" s="3"/>
      <c r="PKS6" s="3"/>
      <c r="PKT6" s="3"/>
      <c r="PKU6" s="3"/>
      <c r="PKV6" s="3"/>
      <c r="PKW6" s="3"/>
      <c r="PKX6" s="3"/>
      <c r="PKY6" s="3"/>
      <c r="PKZ6" s="3"/>
      <c r="PLA6" s="3"/>
      <c r="PLB6" s="3"/>
      <c r="PLC6" s="3"/>
      <c r="PLD6" s="3"/>
      <c r="PLE6" s="3"/>
      <c r="PLF6" s="3"/>
      <c r="PLG6" s="3"/>
      <c r="PLH6" s="3"/>
      <c r="PLI6" s="3"/>
      <c r="PLJ6" s="3"/>
      <c r="PLK6" s="3"/>
      <c r="PLL6" s="3"/>
      <c r="PLM6" s="3"/>
      <c r="PLN6" s="3"/>
      <c r="PLO6" s="3"/>
      <c r="PLP6" s="3"/>
      <c r="PLQ6" s="3"/>
      <c r="PLR6" s="3"/>
      <c r="PLS6" s="3"/>
      <c r="PLT6" s="3"/>
      <c r="PLU6" s="3"/>
      <c r="PLV6" s="3"/>
      <c r="PLW6" s="3"/>
      <c r="PLX6" s="3"/>
      <c r="PLY6" s="3"/>
      <c r="PLZ6" s="3"/>
      <c r="PMA6" s="3"/>
      <c r="PMB6" s="3"/>
      <c r="PMC6" s="3"/>
      <c r="PMD6" s="3"/>
      <c r="PME6" s="3"/>
      <c r="PMF6" s="3"/>
      <c r="PMG6" s="3"/>
      <c r="PMH6" s="3"/>
      <c r="PMI6" s="3"/>
      <c r="PMJ6" s="3"/>
      <c r="PMK6" s="3"/>
      <c r="PML6" s="3"/>
      <c r="PMM6" s="3"/>
      <c r="PMN6" s="3"/>
      <c r="PMO6" s="3"/>
      <c r="PMP6" s="3"/>
      <c r="PMQ6" s="3"/>
      <c r="PMR6" s="3"/>
      <c r="PMS6" s="3"/>
      <c r="PMT6" s="3"/>
      <c r="PMU6" s="3"/>
      <c r="PMV6" s="3"/>
      <c r="PMW6" s="3"/>
      <c r="PMX6" s="3"/>
      <c r="PMY6" s="3"/>
      <c r="PMZ6" s="3"/>
      <c r="PNA6" s="3"/>
      <c r="PNB6" s="3"/>
      <c r="PNC6" s="3"/>
      <c r="PND6" s="3"/>
      <c r="PNE6" s="3"/>
      <c r="PNF6" s="3"/>
      <c r="PNG6" s="3"/>
      <c r="PNH6" s="3"/>
      <c r="PNI6" s="3"/>
      <c r="PNJ6" s="3"/>
      <c r="PNK6" s="3"/>
      <c r="PNL6" s="3"/>
      <c r="PNM6" s="3"/>
      <c r="PNN6" s="3"/>
      <c r="PNO6" s="3"/>
      <c r="PNP6" s="3"/>
      <c r="PNQ6" s="3"/>
      <c r="PNR6" s="3"/>
      <c r="PNS6" s="3"/>
      <c r="PNT6" s="3"/>
      <c r="PNU6" s="3"/>
      <c r="PNV6" s="3"/>
      <c r="PNW6" s="3"/>
      <c r="PNX6" s="3"/>
      <c r="PNY6" s="3"/>
      <c r="PNZ6" s="3"/>
      <c r="POA6" s="3"/>
      <c r="POB6" s="3"/>
      <c r="POC6" s="3"/>
      <c r="POD6" s="3"/>
      <c r="POE6" s="3"/>
      <c r="POF6" s="3"/>
      <c r="POG6" s="3"/>
      <c r="POH6" s="3"/>
      <c r="POI6" s="3"/>
      <c r="POJ6" s="3"/>
      <c r="POK6" s="3"/>
      <c r="POL6" s="3"/>
      <c r="POM6" s="3"/>
      <c r="PON6" s="3"/>
      <c r="POO6" s="3"/>
      <c r="POP6" s="3"/>
      <c r="POQ6" s="3"/>
      <c r="POR6" s="3"/>
      <c r="POS6" s="3"/>
      <c r="POT6" s="3"/>
      <c r="POU6" s="3"/>
      <c r="POV6" s="3"/>
      <c r="POW6" s="3"/>
      <c r="POX6" s="3"/>
      <c r="POY6" s="3"/>
      <c r="POZ6" s="3"/>
      <c r="PPA6" s="3"/>
      <c r="PPB6" s="3"/>
      <c r="PPC6" s="3"/>
      <c r="PPD6" s="3"/>
      <c r="PPE6" s="3"/>
      <c r="PPF6" s="3"/>
      <c r="PPG6" s="3"/>
      <c r="PPH6" s="3"/>
      <c r="PPI6" s="3"/>
      <c r="PPJ6" s="3"/>
      <c r="PPK6" s="3"/>
      <c r="PPL6" s="3"/>
      <c r="PPM6" s="3"/>
      <c r="PPN6" s="3"/>
      <c r="PPO6" s="3"/>
      <c r="PPP6" s="3"/>
      <c r="PPQ6" s="3"/>
      <c r="PPR6" s="3"/>
      <c r="PPS6" s="3"/>
      <c r="PPT6" s="3"/>
      <c r="PPU6" s="3"/>
      <c r="PPV6" s="3"/>
      <c r="PPW6" s="3"/>
      <c r="PPX6" s="3"/>
      <c r="PPY6" s="3"/>
      <c r="PPZ6" s="3"/>
      <c r="PQA6" s="3"/>
      <c r="PQB6" s="3"/>
      <c r="PQC6" s="3"/>
      <c r="PQD6" s="3"/>
      <c r="PQE6" s="3"/>
      <c r="PQF6" s="3"/>
      <c r="PQG6" s="3"/>
      <c r="PQH6" s="3"/>
      <c r="PQI6" s="3"/>
      <c r="PQJ6" s="3"/>
      <c r="PQK6" s="3"/>
      <c r="PQL6" s="3"/>
      <c r="PQM6" s="3"/>
      <c r="PQN6" s="3"/>
      <c r="PQO6" s="3"/>
      <c r="PQP6" s="3"/>
      <c r="PQQ6" s="3"/>
      <c r="PQR6" s="3"/>
      <c r="PQS6" s="3"/>
      <c r="PQT6" s="3"/>
      <c r="PQU6" s="3"/>
      <c r="PQV6" s="3"/>
      <c r="PQW6" s="3"/>
      <c r="PQX6" s="3"/>
      <c r="PQY6" s="3"/>
      <c r="PQZ6" s="3"/>
      <c r="PRA6" s="3"/>
      <c r="PRB6" s="3"/>
      <c r="PRC6" s="3"/>
      <c r="PRD6" s="3"/>
      <c r="PRE6" s="3"/>
      <c r="PRF6" s="3"/>
      <c r="PRG6" s="3"/>
      <c r="PRH6" s="3"/>
      <c r="PRI6" s="3"/>
      <c r="PRJ6" s="3"/>
      <c r="PRK6" s="3"/>
      <c r="PRL6" s="3"/>
      <c r="PRM6" s="3"/>
      <c r="PRN6" s="3"/>
      <c r="PRO6" s="3"/>
      <c r="PRP6" s="3"/>
      <c r="PRQ6" s="3"/>
      <c r="PRR6" s="3"/>
      <c r="PRS6" s="3"/>
      <c r="PRT6" s="3"/>
      <c r="PRU6" s="3"/>
      <c r="PRV6" s="3"/>
      <c r="PRW6" s="3"/>
      <c r="PRX6" s="3"/>
      <c r="PRY6" s="3"/>
      <c r="PRZ6" s="3"/>
      <c r="PSA6" s="3"/>
      <c r="PSB6" s="3"/>
      <c r="PSC6" s="3"/>
      <c r="PSD6" s="3"/>
      <c r="PSE6" s="3"/>
      <c r="PSF6" s="3"/>
      <c r="PSG6" s="3"/>
      <c r="PSH6" s="3"/>
      <c r="PSI6" s="3"/>
      <c r="PSJ6" s="3"/>
      <c r="PSK6" s="3"/>
      <c r="PSL6" s="3"/>
      <c r="PSM6" s="3"/>
      <c r="PSN6" s="3"/>
      <c r="PSO6" s="3"/>
      <c r="PSP6" s="3"/>
      <c r="PSQ6" s="3"/>
      <c r="PSR6" s="3"/>
      <c r="PSS6" s="3"/>
      <c r="PST6" s="3"/>
      <c r="PSU6" s="3"/>
      <c r="PSV6" s="3"/>
      <c r="PSW6" s="3"/>
      <c r="PSX6" s="3"/>
      <c r="PSY6" s="3"/>
      <c r="PSZ6" s="3"/>
      <c r="PTA6" s="3"/>
      <c r="PTB6" s="3"/>
      <c r="PTC6" s="3"/>
      <c r="PTD6" s="3"/>
      <c r="PTE6" s="3"/>
      <c r="PTF6" s="3"/>
      <c r="PTG6" s="3"/>
      <c r="PTH6" s="3"/>
      <c r="PTI6" s="3"/>
      <c r="PTJ6" s="3"/>
      <c r="PTK6" s="3"/>
      <c r="PTL6" s="3"/>
      <c r="PTM6" s="3"/>
      <c r="PTN6" s="3"/>
      <c r="PTO6" s="3"/>
      <c r="PTP6" s="3"/>
      <c r="PTQ6" s="3"/>
      <c r="PTR6" s="3"/>
      <c r="PTS6" s="3"/>
      <c r="PTT6" s="3"/>
      <c r="PTU6" s="3"/>
      <c r="PTV6" s="3"/>
      <c r="PTW6" s="3"/>
      <c r="PTX6" s="3"/>
      <c r="PTY6" s="3"/>
      <c r="PTZ6" s="3"/>
      <c r="PUA6" s="3"/>
      <c r="PUB6" s="3"/>
      <c r="PUC6" s="3"/>
      <c r="PUD6" s="3"/>
      <c r="PUE6" s="3"/>
      <c r="PUF6" s="3"/>
      <c r="PUG6" s="3"/>
      <c r="PUH6" s="3"/>
      <c r="PUI6" s="3"/>
      <c r="PUJ6" s="3"/>
      <c r="PUK6" s="3"/>
      <c r="PUL6" s="3"/>
      <c r="PUM6" s="3"/>
      <c r="PUN6" s="3"/>
      <c r="PUO6" s="3"/>
      <c r="PUP6" s="3"/>
      <c r="PUQ6" s="3"/>
      <c r="PUR6" s="3"/>
      <c r="PUS6" s="3"/>
      <c r="PUT6" s="3"/>
      <c r="PUU6" s="3"/>
      <c r="PUV6" s="3"/>
      <c r="PUW6" s="3"/>
      <c r="PUX6" s="3"/>
      <c r="PUY6" s="3"/>
      <c r="PUZ6" s="3"/>
      <c r="PVA6" s="3"/>
      <c r="PVB6" s="3"/>
      <c r="PVC6" s="3"/>
      <c r="PVD6" s="3"/>
      <c r="PVE6" s="3"/>
      <c r="PVF6" s="3"/>
      <c r="PVG6" s="3"/>
      <c r="PVH6" s="3"/>
      <c r="PVI6" s="3"/>
      <c r="PVJ6" s="3"/>
      <c r="PVK6" s="3"/>
      <c r="PVL6" s="3"/>
      <c r="PVM6" s="3"/>
      <c r="PVN6" s="3"/>
      <c r="PVO6" s="3"/>
      <c r="PVP6" s="3"/>
      <c r="PVQ6" s="3"/>
      <c r="PVR6" s="3"/>
      <c r="PVS6" s="3"/>
      <c r="PVT6" s="3"/>
      <c r="PVU6" s="3"/>
      <c r="PVV6" s="3"/>
      <c r="PVW6" s="3"/>
      <c r="PVX6" s="3"/>
      <c r="PVY6" s="3"/>
      <c r="PVZ6" s="3"/>
      <c r="PWA6" s="3"/>
      <c r="PWB6" s="3"/>
      <c r="PWC6" s="3"/>
      <c r="PWD6" s="3"/>
      <c r="PWE6" s="3"/>
      <c r="PWF6" s="3"/>
      <c r="PWG6" s="3"/>
      <c r="PWH6" s="3"/>
      <c r="PWI6" s="3"/>
      <c r="PWJ6" s="3"/>
      <c r="PWK6" s="3"/>
      <c r="PWL6" s="3"/>
      <c r="PWM6" s="3"/>
      <c r="PWN6" s="3"/>
      <c r="PWO6" s="3"/>
      <c r="PWP6" s="3"/>
      <c r="PWQ6" s="3"/>
      <c r="PWR6" s="3"/>
      <c r="PWS6" s="3"/>
      <c r="PWT6" s="3"/>
      <c r="PWU6" s="3"/>
      <c r="PWV6" s="3"/>
      <c r="PWW6" s="3"/>
      <c r="PWX6" s="3"/>
      <c r="PWY6" s="3"/>
      <c r="PWZ6" s="3"/>
      <c r="PXA6" s="3"/>
      <c r="PXB6" s="3"/>
      <c r="PXC6" s="3"/>
      <c r="PXD6" s="3"/>
      <c r="PXE6" s="3"/>
      <c r="PXF6" s="3"/>
      <c r="PXG6" s="3"/>
      <c r="PXH6" s="3"/>
      <c r="PXI6" s="3"/>
      <c r="PXJ6" s="3"/>
      <c r="PXK6" s="3"/>
      <c r="PXL6" s="3"/>
      <c r="PXM6" s="3"/>
      <c r="PXN6" s="3"/>
      <c r="PXO6" s="3"/>
      <c r="PXP6" s="3"/>
      <c r="PXQ6" s="3"/>
      <c r="PXR6" s="3"/>
      <c r="PXS6" s="3"/>
      <c r="PXT6" s="3"/>
      <c r="PXU6" s="3"/>
      <c r="PXV6" s="3"/>
      <c r="PXW6" s="3"/>
      <c r="PXX6" s="3"/>
      <c r="PXY6" s="3"/>
      <c r="PXZ6" s="3"/>
      <c r="PYA6" s="3"/>
      <c r="PYB6" s="3"/>
      <c r="PYC6" s="3"/>
      <c r="PYD6" s="3"/>
      <c r="PYE6" s="3"/>
      <c r="PYF6" s="3"/>
      <c r="PYG6" s="3"/>
      <c r="PYH6" s="3"/>
      <c r="PYI6" s="3"/>
      <c r="PYJ6" s="3"/>
      <c r="PYK6" s="3"/>
      <c r="PYL6" s="3"/>
      <c r="PYM6" s="3"/>
      <c r="PYN6" s="3"/>
      <c r="PYO6" s="3"/>
      <c r="PYP6" s="3"/>
      <c r="PYQ6" s="3"/>
      <c r="PYR6" s="3"/>
      <c r="PYS6" s="3"/>
      <c r="PYT6" s="3"/>
      <c r="PYU6" s="3"/>
      <c r="PYV6" s="3"/>
      <c r="PYW6" s="3"/>
      <c r="PYX6" s="3"/>
      <c r="PYY6" s="3"/>
      <c r="PYZ6" s="3"/>
      <c r="PZA6" s="3"/>
      <c r="PZB6" s="3"/>
      <c r="PZC6" s="3"/>
      <c r="PZD6" s="3"/>
      <c r="PZE6" s="3"/>
      <c r="PZF6" s="3"/>
      <c r="PZG6" s="3"/>
      <c r="PZH6" s="3"/>
      <c r="PZI6" s="3"/>
      <c r="PZJ6" s="3"/>
      <c r="PZK6" s="3"/>
      <c r="PZL6" s="3"/>
      <c r="PZM6" s="3"/>
      <c r="PZN6" s="3"/>
      <c r="PZO6" s="3"/>
      <c r="PZP6" s="3"/>
      <c r="PZQ6" s="3"/>
      <c r="PZR6" s="3"/>
      <c r="PZS6" s="3"/>
      <c r="PZT6" s="3"/>
      <c r="PZU6" s="3"/>
      <c r="PZV6" s="3"/>
      <c r="PZW6" s="3"/>
      <c r="PZX6" s="3"/>
      <c r="PZY6" s="3"/>
      <c r="PZZ6" s="3"/>
      <c r="QAA6" s="3"/>
      <c r="QAB6" s="3"/>
      <c r="QAC6" s="3"/>
      <c r="QAD6" s="3"/>
      <c r="QAE6" s="3"/>
      <c r="QAF6" s="3"/>
      <c r="QAG6" s="3"/>
      <c r="QAH6" s="3"/>
      <c r="QAI6" s="3"/>
      <c r="QAJ6" s="3"/>
      <c r="QAK6" s="3"/>
      <c r="QAL6" s="3"/>
      <c r="QAM6" s="3"/>
      <c r="QAN6" s="3"/>
      <c r="QAO6" s="3"/>
      <c r="QAP6" s="3"/>
      <c r="QAQ6" s="3"/>
      <c r="QAR6" s="3"/>
      <c r="QAS6" s="3"/>
      <c r="QAT6" s="3"/>
      <c r="QAU6" s="3"/>
      <c r="QAV6" s="3"/>
      <c r="QAW6" s="3"/>
      <c r="QAX6" s="3"/>
      <c r="QAY6" s="3"/>
      <c r="QAZ6" s="3"/>
      <c r="QBA6" s="3"/>
      <c r="QBB6" s="3"/>
      <c r="QBC6" s="3"/>
      <c r="QBD6" s="3"/>
      <c r="QBE6" s="3"/>
      <c r="QBF6" s="3"/>
      <c r="QBG6" s="3"/>
      <c r="QBH6" s="3"/>
      <c r="QBI6" s="3"/>
      <c r="QBJ6" s="3"/>
      <c r="QBK6" s="3"/>
      <c r="QBL6" s="3"/>
      <c r="QBM6" s="3"/>
      <c r="QBN6" s="3"/>
      <c r="QBO6" s="3"/>
      <c r="QBP6" s="3"/>
      <c r="QBQ6" s="3"/>
      <c r="QBR6" s="3"/>
      <c r="QBS6" s="3"/>
      <c r="QBT6" s="3"/>
      <c r="QBU6" s="3"/>
      <c r="QBV6" s="3"/>
      <c r="QBW6" s="3"/>
      <c r="QBX6" s="3"/>
      <c r="QBY6" s="3"/>
      <c r="QBZ6" s="3"/>
      <c r="QCA6" s="3"/>
      <c r="QCB6" s="3"/>
      <c r="QCC6" s="3"/>
      <c r="QCD6" s="3"/>
      <c r="QCE6" s="3"/>
      <c r="QCF6" s="3"/>
      <c r="QCG6" s="3"/>
      <c r="QCH6" s="3"/>
      <c r="QCI6" s="3"/>
      <c r="QCJ6" s="3"/>
      <c r="QCK6" s="3"/>
      <c r="QCL6" s="3"/>
      <c r="QCM6" s="3"/>
      <c r="QCN6" s="3"/>
      <c r="QCO6" s="3"/>
      <c r="QCP6" s="3"/>
      <c r="QCQ6" s="3"/>
      <c r="QCR6" s="3"/>
      <c r="QCS6" s="3"/>
      <c r="QCT6" s="3"/>
      <c r="QCU6" s="3"/>
      <c r="QCV6" s="3"/>
      <c r="QCW6" s="3"/>
      <c r="QCX6" s="3"/>
      <c r="QCY6" s="3"/>
      <c r="QCZ6" s="3"/>
      <c r="QDA6" s="3"/>
      <c r="QDB6" s="3"/>
      <c r="QDC6" s="3"/>
      <c r="QDD6" s="3"/>
      <c r="QDE6" s="3"/>
      <c r="QDF6" s="3"/>
      <c r="QDG6" s="3"/>
      <c r="QDH6" s="3"/>
      <c r="QDI6" s="3"/>
      <c r="QDJ6" s="3"/>
      <c r="QDK6" s="3"/>
      <c r="QDL6" s="3"/>
      <c r="QDM6" s="3"/>
      <c r="QDN6" s="3"/>
      <c r="QDO6" s="3"/>
      <c r="QDP6" s="3"/>
      <c r="QDQ6" s="3"/>
      <c r="QDR6" s="3"/>
      <c r="QDS6" s="3"/>
      <c r="QDT6" s="3"/>
      <c r="QDU6" s="3"/>
      <c r="QDV6" s="3"/>
      <c r="QDW6" s="3"/>
      <c r="QDX6" s="3"/>
      <c r="QDY6" s="3"/>
      <c r="QDZ6" s="3"/>
      <c r="QEA6" s="3"/>
      <c r="QEB6" s="3"/>
      <c r="QEC6" s="3"/>
      <c r="QED6" s="3"/>
      <c r="QEE6" s="3"/>
      <c r="QEF6" s="3"/>
      <c r="QEG6" s="3"/>
      <c r="QEH6" s="3"/>
      <c r="QEI6" s="3"/>
      <c r="QEJ6" s="3"/>
      <c r="QEK6" s="3"/>
      <c r="QEL6" s="3"/>
      <c r="QEM6" s="3"/>
      <c r="QEN6" s="3"/>
      <c r="QEO6" s="3"/>
      <c r="QEP6" s="3"/>
      <c r="QEQ6" s="3"/>
      <c r="QER6" s="3"/>
      <c r="QES6" s="3"/>
      <c r="QET6" s="3"/>
      <c r="QEU6" s="3"/>
      <c r="QEV6" s="3"/>
      <c r="QEW6" s="3"/>
      <c r="QEX6" s="3"/>
      <c r="QEY6" s="3"/>
      <c r="QEZ6" s="3"/>
      <c r="QFA6" s="3"/>
      <c r="QFB6" s="3"/>
      <c r="QFC6" s="3"/>
      <c r="QFD6" s="3"/>
      <c r="QFE6" s="3"/>
      <c r="QFF6" s="3"/>
      <c r="QFG6" s="3"/>
      <c r="QFH6" s="3"/>
      <c r="QFI6" s="3"/>
      <c r="QFJ6" s="3"/>
      <c r="QFK6" s="3"/>
      <c r="QFL6" s="3"/>
      <c r="QFM6" s="3"/>
      <c r="QFN6" s="3"/>
      <c r="QFO6" s="3"/>
      <c r="QFP6" s="3"/>
      <c r="QFQ6" s="3"/>
      <c r="QFR6" s="3"/>
      <c r="QFS6" s="3"/>
      <c r="QFT6" s="3"/>
      <c r="QFU6" s="3"/>
      <c r="QFV6" s="3"/>
      <c r="QFW6" s="3"/>
      <c r="QFX6" s="3"/>
      <c r="QFY6" s="3"/>
      <c r="QFZ6" s="3"/>
      <c r="QGA6" s="3"/>
      <c r="QGB6" s="3"/>
      <c r="QGC6" s="3"/>
      <c r="QGD6" s="3"/>
      <c r="QGE6" s="3"/>
      <c r="QGF6" s="3"/>
      <c r="QGG6" s="3"/>
      <c r="QGH6" s="3"/>
      <c r="QGI6" s="3"/>
      <c r="QGJ6" s="3"/>
      <c r="QGK6" s="3"/>
      <c r="QGL6" s="3"/>
      <c r="QGM6" s="3"/>
      <c r="QGN6" s="3"/>
      <c r="QGO6" s="3"/>
      <c r="QGP6" s="3"/>
      <c r="QGQ6" s="3"/>
      <c r="QGR6" s="3"/>
      <c r="QGS6" s="3"/>
      <c r="QGT6" s="3"/>
      <c r="QGU6" s="3"/>
      <c r="QGV6" s="3"/>
      <c r="QGW6" s="3"/>
      <c r="QGX6" s="3"/>
      <c r="QGY6" s="3"/>
      <c r="QGZ6" s="3"/>
      <c r="QHA6" s="3"/>
      <c r="QHB6" s="3"/>
      <c r="QHC6" s="3"/>
      <c r="QHD6" s="3"/>
      <c r="QHE6" s="3"/>
      <c r="QHF6" s="3"/>
      <c r="QHG6" s="3"/>
      <c r="QHH6" s="3"/>
      <c r="QHI6" s="3"/>
      <c r="QHJ6" s="3"/>
      <c r="QHK6" s="3"/>
      <c r="QHL6" s="3"/>
      <c r="QHM6" s="3"/>
      <c r="QHN6" s="3"/>
      <c r="QHO6" s="3"/>
      <c r="QHP6" s="3"/>
      <c r="QHQ6" s="3"/>
      <c r="QHR6" s="3"/>
      <c r="QHS6" s="3"/>
      <c r="QHT6" s="3"/>
      <c r="QHU6" s="3"/>
      <c r="QHV6" s="3"/>
      <c r="QHW6" s="3"/>
      <c r="QHX6" s="3"/>
      <c r="QHY6" s="3"/>
      <c r="QHZ6" s="3"/>
      <c r="QIA6" s="3"/>
      <c r="QIB6" s="3"/>
      <c r="QIC6" s="3"/>
      <c r="QID6" s="3"/>
      <c r="QIE6" s="3"/>
      <c r="QIF6" s="3"/>
      <c r="QIG6" s="3"/>
      <c r="QIH6" s="3"/>
      <c r="QII6" s="3"/>
      <c r="QIJ6" s="3"/>
      <c r="QIK6" s="3"/>
      <c r="QIL6" s="3"/>
      <c r="QIM6" s="3"/>
      <c r="QIN6" s="3"/>
      <c r="QIO6" s="3"/>
      <c r="QIP6" s="3"/>
      <c r="QIQ6" s="3"/>
      <c r="QIR6" s="3"/>
      <c r="QIS6" s="3"/>
      <c r="QIT6" s="3"/>
      <c r="QIU6" s="3"/>
      <c r="QIV6" s="3"/>
      <c r="QIW6" s="3"/>
      <c r="QIX6" s="3"/>
      <c r="QIY6" s="3"/>
      <c r="QIZ6" s="3"/>
      <c r="QJA6" s="3"/>
      <c r="QJB6" s="3"/>
      <c r="QJC6" s="3"/>
      <c r="QJD6" s="3"/>
      <c r="QJE6" s="3"/>
      <c r="QJF6" s="3"/>
      <c r="QJG6" s="3"/>
      <c r="QJH6" s="3"/>
      <c r="QJI6" s="3"/>
      <c r="QJJ6" s="3"/>
      <c r="QJK6" s="3"/>
      <c r="QJL6" s="3"/>
      <c r="QJM6" s="3"/>
      <c r="QJN6" s="3"/>
      <c r="QJO6" s="3"/>
      <c r="QJP6" s="3"/>
      <c r="QJQ6" s="3"/>
      <c r="QJR6" s="3"/>
      <c r="QJS6" s="3"/>
      <c r="QJT6" s="3"/>
      <c r="QJU6" s="3"/>
      <c r="QJV6" s="3"/>
      <c r="QJW6" s="3"/>
      <c r="QJX6" s="3"/>
      <c r="QJY6" s="3"/>
      <c r="QJZ6" s="3"/>
      <c r="QKA6" s="3"/>
      <c r="QKB6" s="3"/>
      <c r="QKC6" s="3"/>
      <c r="QKD6" s="3"/>
      <c r="QKE6" s="3"/>
      <c r="QKF6" s="3"/>
      <c r="QKG6" s="3"/>
      <c r="QKH6" s="3"/>
      <c r="QKI6" s="3"/>
      <c r="QKJ6" s="3"/>
      <c r="QKK6" s="3"/>
      <c r="QKL6" s="3"/>
      <c r="QKM6" s="3"/>
      <c r="QKN6" s="3"/>
      <c r="QKO6" s="3"/>
      <c r="QKP6" s="3"/>
      <c r="QKQ6" s="3"/>
      <c r="QKR6" s="3"/>
      <c r="QKS6" s="3"/>
      <c r="QKT6" s="3"/>
      <c r="QKU6" s="3"/>
      <c r="QKV6" s="3"/>
      <c r="QKW6" s="3"/>
      <c r="QKX6" s="3"/>
      <c r="QKY6" s="3"/>
      <c r="QKZ6" s="3"/>
      <c r="QLA6" s="3"/>
      <c r="QLB6" s="3"/>
      <c r="QLC6" s="3"/>
      <c r="QLD6" s="3"/>
      <c r="QLE6" s="3"/>
      <c r="QLF6" s="3"/>
      <c r="QLG6" s="3"/>
      <c r="QLH6" s="3"/>
      <c r="QLI6" s="3"/>
      <c r="QLJ6" s="3"/>
      <c r="QLK6" s="3"/>
      <c r="QLL6" s="3"/>
      <c r="QLM6" s="3"/>
      <c r="QLN6" s="3"/>
      <c r="QLO6" s="3"/>
      <c r="QLP6" s="3"/>
      <c r="QLQ6" s="3"/>
      <c r="QLR6" s="3"/>
      <c r="QLS6" s="3"/>
      <c r="QLT6" s="3"/>
      <c r="QLU6" s="3"/>
      <c r="QLV6" s="3"/>
      <c r="QLW6" s="3"/>
      <c r="QLX6" s="3"/>
      <c r="QLY6" s="3"/>
      <c r="QLZ6" s="3"/>
      <c r="QMA6" s="3"/>
      <c r="QMB6" s="3"/>
      <c r="QMC6" s="3"/>
      <c r="QMD6" s="3"/>
      <c r="QME6" s="3"/>
      <c r="QMF6" s="3"/>
      <c r="QMG6" s="3"/>
      <c r="QMH6" s="3"/>
      <c r="QMI6" s="3"/>
      <c r="QMJ6" s="3"/>
      <c r="QMK6" s="3"/>
      <c r="QML6" s="3"/>
      <c r="QMM6" s="3"/>
      <c r="QMN6" s="3"/>
      <c r="QMO6" s="3"/>
      <c r="QMP6" s="3"/>
      <c r="QMQ6" s="3"/>
      <c r="QMR6" s="3"/>
      <c r="QMS6" s="3"/>
      <c r="QMT6" s="3"/>
      <c r="QMU6" s="3"/>
      <c r="QMV6" s="3"/>
      <c r="QMW6" s="3"/>
      <c r="QMX6" s="3"/>
      <c r="QMY6" s="3"/>
      <c r="QMZ6" s="3"/>
      <c r="QNA6" s="3"/>
      <c r="QNB6" s="3"/>
      <c r="QNC6" s="3"/>
      <c r="QND6" s="3"/>
      <c r="QNE6" s="3"/>
      <c r="QNF6" s="3"/>
      <c r="QNG6" s="3"/>
      <c r="QNH6" s="3"/>
      <c r="QNI6" s="3"/>
      <c r="QNJ6" s="3"/>
      <c r="QNK6" s="3"/>
      <c r="QNL6" s="3"/>
      <c r="QNM6" s="3"/>
      <c r="QNN6" s="3"/>
      <c r="QNO6" s="3"/>
      <c r="QNP6" s="3"/>
      <c r="QNQ6" s="3"/>
      <c r="QNR6" s="3"/>
      <c r="QNS6" s="3"/>
      <c r="QNT6" s="3"/>
      <c r="QNU6" s="3"/>
      <c r="QNV6" s="3"/>
      <c r="QNW6" s="3"/>
      <c r="QNX6" s="3"/>
      <c r="QNY6" s="3"/>
      <c r="QNZ6" s="3"/>
      <c r="QOA6" s="3"/>
      <c r="QOB6" s="3"/>
      <c r="QOC6" s="3"/>
      <c r="QOD6" s="3"/>
      <c r="QOE6" s="3"/>
      <c r="QOF6" s="3"/>
      <c r="QOG6" s="3"/>
      <c r="QOH6" s="3"/>
      <c r="QOI6" s="3"/>
      <c r="QOJ6" s="3"/>
      <c r="QOK6" s="3"/>
      <c r="QOL6" s="3"/>
      <c r="QOM6" s="3"/>
      <c r="QON6" s="3"/>
      <c r="QOO6" s="3"/>
      <c r="QOP6" s="3"/>
      <c r="QOQ6" s="3"/>
      <c r="QOR6" s="3"/>
      <c r="QOS6" s="3"/>
      <c r="QOT6" s="3"/>
      <c r="QOU6" s="3"/>
      <c r="QOV6" s="3"/>
      <c r="QOW6" s="3"/>
      <c r="QOX6" s="3"/>
      <c r="QOY6" s="3"/>
      <c r="QOZ6" s="3"/>
      <c r="QPA6" s="3"/>
      <c r="QPB6" s="3"/>
      <c r="QPC6" s="3"/>
      <c r="QPD6" s="3"/>
      <c r="QPE6" s="3"/>
      <c r="QPF6" s="3"/>
      <c r="QPG6" s="3"/>
      <c r="QPH6" s="3"/>
      <c r="QPI6" s="3"/>
      <c r="QPJ6" s="3"/>
      <c r="QPK6" s="3"/>
      <c r="QPL6" s="3"/>
      <c r="QPM6" s="3"/>
      <c r="QPN6" s="3"/>
      <c r="QPO6" s="3"/>
      <c r="QPP6" s="3"/>
      <c r="QPQ6" s="3"/>
      <c r="QPR6" s="3"/>
      <c r="QPS6" s="3"/>
      <c r="QPT6" s="3"/>
      <c r="QPU6" s="3"/>
      <c r="QPV6" s="3"/>
      <c r="QPW6" s="3"/>
      <c r="QPX6" s="3"/>
      <c r="QPY6" s="3"/>
      <c r="QPZ6" s="3"/>
      <c r="QQA6" s="3"/>
      <c r="QQB6" s="3"/>
      <c r="QQC6" s="3"/>
      <c r="QQD6" s="3"/>
      <c r="QQE6" s="3"/>
      <c r="QQF6" s="3"/>
      <c r="QQG6" s="3"/>
      <c r="QQH6" s="3"/>
      <c r="QQI6" s="3"/>
      <c r="QQJ6" s="3"/>
      <c r="QQK6" s="3"/>
      <c r="QQL6" s="3"/>
      <c r="QQM6" s="3"/>
      <c r="QQN6" s="3"/>
      <c r="QQO6" s="3"/>
      <c r="QQP6" s="3"/>
      <c r="QQQ6" s="3"/>
      <c r="QQR6" s="3"/>
      <c r="QQS6" s="3"/>
      <c r="QQT6" s="3"/>
      <c r="QQU6" s="3"/>
      <c r="QQV6" s="3"/>
      <c r="QQW6" s="3"/>
      <c r="QQX6" s="3"/>
      <c r="QQY6" s="3"/>
      <c r="QQZ6" s="3"/>
      <c r="QRA6" s="3"/>
      <c r="QRB6" s="3"/>
      <c r="QRC6" s="3"/>
      <c r="QRD6" s="3"/>
      <c r="QRE6" s="3"/>
      <c r="QRF6" s="3"/>
      <c r="QRG6" s="3"/>
      <c r="QRH6" s="3"/>
      <c r="QRI6" s="3"/>
      <c r="QRJ6" s="3"/>
      <c r="QRK6" s="3"/>
      <c r="QRL6" s="3"/>
      <c r="QRM6" s="3"/>
      <c r="QRN6" s="3"/>
      <c r="QRO6" s="3"/>
      <c r="QRP6" s="3"/>
      <c r="QRQ6" s="3"/>
      <c r="QRR6" s="3"/>
      <c r="QRS6" s="3"/>
      <c r="QRT6" s="3"/>
      <c r="QRU6" s="3"/>
      <c r="QRV6" s="3"/>
      <c r="QRW6" s="3"/>
      <c r="QRX6" s="3"/>
      <c r="QRY6" s="3"/>
      <c r="QRZ6" s="3"/>
      <c r="QSA6" s="3"/>
      <c r="QSB6" s="3"/>
      <c r="QSC6" s="3"/>
      <c r="QSD6" s="3"/>
      <c r="QSE6" s="3"/>
      <c r="QSF6" s="3"/>
      <c r="QSG6" s="3"/>
      <c r="QSH6" s="3"/>
      <c r="QSI6" s="3"/>
      <c r="QSJ6" s="3"/>
      <c r="QSK6" s="3"/>
      <c r="QSL6" s="3"/>
      <c r="QSM6" s="3"/>
      <c r="QSN6" s="3"/>
      <c r="QSO6" s="3"/>
      <c r="QSP6" s="3"/>
      <c r="QSQ6" s="3"/>
      <c r="QSR6" s="3"/>
      <c r="QSS6" s="3"/>
      <c r="QST6" s="3"/>
      <c r="QSU6" s="3"/>
      <c r="QSV6" s="3"/>
      <c r="QSW6" s="3"/>
      <c r="QSX6" s="3"/>
      <c r="QSY6" s="3"/>
      <c r="QSZ6" s="3"/>
      <c r="QTA6" s="3"/>
      <c r="QTB6" s="3"/>
      <c r="QTC6" s="3"/>
      <c r="QTD6" s="3"/>
      <c r="QTE6" s="3"/>
      <c r="QTF6" s="3"/>
      <c r="QTG6" s="3"/>
      <c r="QTH6" s="3"/>
      <c r="QTI6" s="3"/>
      <c r="QTJ6" s="3"/>
      <c r="QTK6" s="3"/>
      <c r="QTL6" s="3"/>
      <c r="QTM6" s="3"/>
      <c r="QTN6" s="3"/>
      <c r="QTO6" s="3"/>
      <c r="QTP6" s="3"/>
      <c r="QTQ6" s="3"/>
      <c r="QTR6" s="3"/>
      <c r="QTS6" s="3"/>
      <c r="QTT6" s="3"/>
      <c r="QTU6" s="3"/>
      <c r="QTV6" s="3"/>
      <c r="QTW6" s="3"/>
      <c r="QTX6" s="3"/>
      <c r="QTY6" s="3"/>
      <c r="QTZ6" s="3"/>
      <c r="QUA6" s="3"/>
      <c r="QUB6" s="3"/>
      <c r="QUC6" s="3"/>
      <c r="QUD6" s="3"/>
      <c r="QUE6" s="3"/>
      <c r="QUF6" s="3"/>
      <c r="QUG6" s="3"/>
      <c r="QUH6" s="3"/>
      <c r="QUI6" s="3"/>
      <c r="QUJ6" s="3"/>
      <c r="QUK6" s="3"/>
      <c r="QUL6" s="3"/>
      <c r="QUM6" s="3"/>
      <c r="QUN6" s="3"/>
      <c r="QUO6" s="3"/>
      <c r="QUP6" s="3"/>
      <c r="QUQ6" s="3"/>
      <c r="QUR6" s="3"/>
      <c r="QUS6" s="3"/>
      <c r="QUT6" s="3"/>
      <c r="QUU6" s="3"/>
      <c r="QUV6" s="3"/>
      <c r="QUW6" s="3"/>
      <c r="QUX6" s="3"/>
      <c r="QUY6" s="3"/>
      <c r="QUZ6" s="3"/>
      <c r="QVA6" s="3"/>
      <c r="QVB6" s="3"/>
      <c r="QVC6" s="3"/>
      <c r="QVD6" s="3"/>
      <c r="QVE6" s="3"/>
      <c r="QVF6" s="3"/>
      <c r="QVG6" s="3"/>
      <c r="QVH6" s="3"/>
      <c r="QVI6" s="3"/>
      <c r="QVJ6" s="3"/>
      <c r="QVK6" s="3"/>
      <c r="QVL6" s="3"/>
      <c r="QVM6" s="3"/>
      <c r="QVN6" s="3"/>
      <c r="QVO6" s="3"/>
      <c r="QVP6" s="3"/>
      <c r="QVQ6" s="3"/>
      <c r="QVR6" s="3"/>
      <c r="QVS6" s="3"/>
      <c r="QVT6" s="3"/>
      <c r="QVU6" s="3"/>
      <c r="QVV6" s="3"/>
      <c r="QVW6" s="3"/>
      <c r="QVX6" s="3"/>
      <c r="QVY6" s="3"/>
      <c r="QVZ6" s="3"/>
      <c r="QWA6" s="3"/>
      <c r="QWB6" s="3"/>
      <c r="QWC6" s="3"/>
      <c r="QWD6" s="3"/>
      <c r="QWE6" s="3"/>
      <c r="QWF6" s="3"/>
      <c r="QWG6" s="3"/>
      <c r="QWH6" s="3"/>
      <c r="QWI6" s="3"/>
      <c r="QWJ6" s="3"/>
      <c r="QWK6" s="3"/>
      <c r="QWL6" s="3"/>
      <c r="QWM6" s="3"/>
      <c r="QWN6" s="3"/>
      <c r="QWO6" s="3"/>
      <c r="QWP6" s="3"/>
      <c r="QWQ6" s="3"/>
      <c r="QWR6" s="3"/>
      <c r="QWS6" s="3"/>
      <c r="QWT6" s="3"/>
      <c r="QWU6" s="3"/>
      <c r="QWV6" s="3"/>
      <c r="QWW6" s="3"/>
      <c r="QWX6" s="3"/>
      <c r="QWY6" s="3"/>
      <c r="QWZ6" s="3"/>
      <c r="QXA6" s="3"/>
      <c r="QXB6" s="3"/>
      <c r="QXC6" s="3"/>
      <c r="QXD6" s="3"/>
      <c r="QXE6" s="3"/>
      <c r="QXF6" s="3"/>
      <c r="QXG6" s="3"/>
      <c r="QXH6" s="3"/>
      <c r="QXI6" s="3"/>
      <c r="QXJ6" s="3"/>
      <c r="QXK6" s="3"/>
      <c r="QXL6" s="3"/>
      <c r="QXM6" s="3"/>
      <c r="QXN6" s="3"/>
      <c r="QXO6" s="3"/>
      <c r="QXP6" s="3"/>
      <c r="QXQ6" s="3"/>
      <c r="QXR6" s="3"/>
      <c r="QXS6" s="3"/>
      <c r="QXT6" s="3"/>
      <c r="QXU6" s="3"/>
      <c r="QXV6" s="3"/>
      <c r="QXW6" s="3"/>
      <c r="QXX6" s="3"/>
      <c r="QXY6" s="3"/>
      <c r="QXZ6" s="3"/>
      <c r="QYA6" s="3"/>
      <c r="QYB6" s="3"/>
      <c r="QYC6" s="3"/>
      <c r="QYD6" s="3"/>
      <c r="QYE6" s="3"/>
      <c r="QYF6" s="3"/>
      <c r="QYG6" s="3"/>
      <c r="QYH6" s="3"/>
      <c r="QYI6" s="3"/>
      <c r="QYJ6" s="3"/>
      <c r="QYK6" s="3"/>
      <c r="QYL6" s="3"/>
      <c r="QYM6" s="3"/>
      <c r="QYN6" s="3"/>
      <c r="QYO6" s="3"/>
      <c r="QYP6" s="3"/>
      <c r="QYQ6" s="3"/>
      <c r="QYR6" s="3"/>
      <c r="QYS6" s="3"/>
      <c r="QYT6" s="3"/>
      <c r="QYU6" s="3"/>
      <c r="QYV6" s="3"/>
      <c r="QYW6" s="3"/>
      <c r="QYX6" s="3"/>
      <c r="QYY6" s="3"/>
      <c r="QYZ6" s="3"/>
      <c r="QZA6" s="3"/>
      <c r="QZB6" s="3"/>
      <c r="QZC6" s="3"/>
      <c r="QZD6" s="3"/>
      <c r="QZE6" s="3"/>
      <c r="QZF6" s="3"/>
      <c r="QZG6" s="3"/>
      <c r="QZH6" s="3"/>
      <c r="QZI6" s="3"/>
      <c r="QZJ6" s="3"/>
      <c r="QZK6" s="3"/>
      <c r="QZL6" s="3"/>
      <c r="QZM6" s="3"/>
      <c r="QZN6" s="3"/>
      <c r="QZO6" s="3"/>
      <c r="QZP6" s="3"/>
      <c r="QZQ6" s="3"/>
      <c r="QZR6" s="3"/>
      <c r="QZS6" s="3"/>
      <c r="QZT6" s="3"/>
      <c r="QZU6" s="3"/>
      <c r="QZV6" s="3"/>
      <c r="QZW6" s="3"/>
      <c r="QZX6" s="3"/>
      <c r="QZY6" s="3"/>
      <c r="QZZ6" s="3"/>
      <c r="RAA6" s="3"/>
      <c r="RAB6" s="3"/>
      <c r="RAC6" s="3"/>
      <c r="RAD6" s="3"/>
      <c r="RAE6" s="3"/>
      <c r="RAF6" s="3"/>
      <c r="RAG6" s="3"/>
      <c r="RAH6" s="3"/>
      <c r="RAI6" s="3"/>
      <c r="RAJ6" s="3"/>
      <c r="RAK6" s="3"/>
      <c r="RAL6" s="3"/>
      <c r="RAM6" s="3"/>
      <c r="RAN6" s="3"/>
      <c r="RAO6" s="3"/>
      <c r="RAP6" s="3"/>
      <c r="RAQ6" s="3"/>
      <c r="RAR6" s="3"/>
      <c r="RAS6" s="3"/>
      <c r="RAT6" s="3"/>
      <c r="RAU6" s="3"/>
      <c r="RAV6" s="3"/>
      <c r="RAW6" s="3"/>
      <c r="RAX6" s="3"/>
      <c r="RAY6" s="3"/>
      <c r="RAZ6" s="3"/>
      <c r="RBA6" s="3"/>
      <c r="RBB6" s="3"/>
      <c r="RBC6" s="3"/>
      <c r="RBD6" s="3"/>
      <c r="RBE6" s="3"/>
      <c r="RBF6" s="3"/>
      <c r="RBG6" s="3"/>
      <c r="RBH6" s="3"/>
      <c r="RBI6" s="3"/>
      <c r="RBJ6" s="3"/>
      <c r="RBK6" s="3"/>
      <c r="RBL6" s="3"/>
      <c r="RBM6" s="3"/>
      <c r="RBN6" s="3"/>
      <c r="RBO6" s="3"/>
      <c r="RBP6" s="3"/>
      <c r="RBQ6" s="3"/>
      <c r="RBR6" s="3"/>
      <c r="RBS6" s="3"/>
      <c r="RBT6" s="3"/>
      <c r="RBU6" s="3"/>
      <c r="RBV6" s="3"/>
      <c r="RBW6" s="3"/>
      <c r="RBX6" s="3"/>
      <c r="RBY6" s="3"/>
      <c r="RBZ6" s="3"/>
      <c r="RCA6" s="3"/>
      <c r="RCB6" s="3"/>
      <c r="RCC6" s="3"/>
      <c r="RCD6" s="3"/>
      <c r="RCE6" s="3"/>
      <c r="RCF6" s="3"/>
      <c r="RCG6" s="3"/>
      <c r="RCH6" s="3"/>
      <c r="RCI6" s="3"/>
      <c r="RCJ6" s="3"/>
      <c r="RCK6" s="3"/>
      <c r="RCL6" s="3"/>
      <c r="RCM6" s="3"/>
      <c r="RCN6" s="3"/>
      <c r="RCO6" s="3"/>
      <c r="RCP6" s="3"/>
      <c r="RCQ6" s="3"/>
      <c r="RCR6" s="3"/>
      <c r="RCS6" s="3"/>
      <c r="RCT6" s="3"/>
      <c r="RCU6" s="3"/>
      <c r="RCV6" s="3"/>
      <c r="RCW6" s="3"/>
      <c r="RCX6" s="3"/>
      <c r="RCY6" s="3"/>
      <c r="RCZ6" s="3"/>
      <c r="RDA6" s="3"/>
      <c r="RDB6" s="3"/>
      <c r="RDC6" s="3"/>
      <c r="RDD6" s="3"/>
      <c r="RDE6" s="3"/>
      <c r="RDF6" s="3"/>
      <c r="RDG6" s="3"/>
      <c r="RDH6" s="3"/>
      <c r="RDI6" s="3"/>
      <c r="RDJ6" s="3"/>
      <c r="RDK6" s="3"/>
      <c r="RDL6" s="3"/>
      <c r="RDM6" s="3"/>
      <c r="RDN6" s="3"/>
      <c r="RDO6" s="3"/>
      <c r="RDP6" s="3"/>
      <c r="RDQ6" s="3"/>
      <c r="RDR6" s="3"/>
      <c r="RDS6" s="3"/>
      <c r="RDT6" s="3"/>
      <c r="RDU6" s="3"/>
      <c r="RDV6" s="3"/>
      <c r="RDW6" s="3"/>
      <c r="RDX6" s="3"/>
      <c r="RDY6" s="3"/>
      <c r="RDZ6" s="3"/>
      <c r="REA6" s="3"/>
      <c r="REB6" s="3"/>
      <c r="REC6" s="3"/>
      <c r="RED6" s="3"/>
      <c r="REE6" s="3"/>
      <c r="REF6" s="3"/>
      <c r="REG6" s="3"/>
      <c r="REH6" s="3"/>
      <c r="REI6" s="3"/>
      <c r="REJ6" s="3"/>
      <c r="REK6" s="3"/>
      <c r="REL6" s="3"/>
      <c r="REM6" s="3"/>
      <c r="REN6" s="3"/>
      <c r="REO6" s="3"/>
      <c r="REP6" s="3"/>
      <c r="REQ6" s="3"/>
      <c r="RER6" s="3"/>
      <c r="RES6" s="3"/>
      <c r="RET6" s="3"/>
      <c r="REU6" s="3"/>
      <c r="REV6" s="3"/>
      <c r="REW6" s="3"/>
      <c r="REX6" s="3"/>
      <c r="REY6" s="3"/>
      <c r="REZ6" s="3"/>
      <c r="RFA6" s="3"/>
      <c r="RFB6" s="3"/>
      <c r="RFC6" s="3"/>
      <c r="RFD6" s="3"/>
      <c r="RFE6" s="3"/>
      <c r="RFF6" s="3"/>
      <c r="RFG6" s="3"/>
      <c r="RFH6" s="3"/>
      <c r="RFI6" s="3"/>
      <c r="RFJ6" s="3"/>
      <c r="RFK6" s="3"/>
      <c r="RFL6" s="3"/>
      <c r="RFM6" s="3"/>
      <c r="RFN6" s="3"/>
      <c r="RFO6" s="3"/>
      <c r="RFP6" s="3"/>
      <c r="RFQ6" s="3"/>
      <c r="RFR6" s="3"/>
      <c r="RFS6" s="3"/>
      <c r="RFT6" s="3"/>
      <c r="RFU6" s="3"/>
      <c r="RFV6" s="3"/>
      <c r="RFW6" s="3"/>
      <c r="RFX6" s="3"/>
      <c r="RFY6" s="3"/>
      <c r="RFZ6" s="3"/>
      <c r="RGA6" s="3"/>
      <c r="RGB6" s="3"/>
      <c r="RGC6" s="3"/>
      <c r="RGD6" s="3"/>
      <c r="RGE6" s="3"/>
      <c r="RGF6" s="3"/>
      <c r="RGG6" s="3"/>
      <c r="RGH6" s="3"/>
      <c r="RGI6" s="3"/>
      <c r="RGJ6" s="3"/>
      <c r="RGK6" s="3"/>
      <c r="RGL6" s="3"/>
      <c r="RGM6" s="3"/>
      <c r="RGN6" s="3"/>
      <c r="RGO6" s="3"/>
      <c r="RGP6" s="3"/>
      <c r="RGQ6" s="3"/>
      <c r="RGR6" s="3"/>
      <c r="RGS6" s="3"/>
      <c r="RGT6" s="3"/>
      <c r="RGU6" s="3"/>
      <c r="RGV6" s="3"/>
      <c r="RGW6" s="3"/>
      <c r="RGX6" s="3"/>
      <c r="RGY6" s="3"/>
      <c r="RGZ6" s="3"/>
      <c r="RHA6" s="3"/>
      <c r="RHB6" s="3"/>
      <c r="RHC6" s="3"/>
      <c r="RHD6" s="3"/>
      <c r="RHE6" s="3"/>
      <c r="RHF6" s="3"/>
      <c r="RHG6" s="3"/>
      <c r="RHH6" s="3"/>
      <c r="RHI6" s="3"/>
      <c r="RHJ6" s="3"/>
      <c r="RHK6" s="3"/>
      <c r="RHL6" s="3"/>
      <c r="RHM6" s="3"/>
      <c r="RHN6" s="3"/>
      <c r="RHO6" s="3"/>
      <c r="RHP6" s="3"/>
      <c r="RHQ6" s="3"/>
      <c r="RHR6" s="3"/>
      <c r="RHS6" s="3"/>
      <c r="RHT6" s="3"/>
      <c r="RHU6" s="3"/>
      <c r="RHV6" s="3"/>
      <c r="RHW6" s="3"/>
      <c r="RHX6" s="3"/>
      <c r="RHY6" s="3"/>
      <c r="RHZ6" s="3"/>
      <c r="RIA6" s="3"/>
      <c r="RIB6" s="3"/>
      <c r="RIC6" s="3"/>
      <c r="RID6" s="3"/>
      <c r="RIE6" s="3"/>
      <c r="RIF6" s="3"/>
      <c r="RIG6" s="3"/>
      <c r="RIH6" s="3"/>
      <c r="RII6" s="3"/>
      <c r="RIJ6" s="3"/>
      <c r="RIK6" s="3"/>
      <c r="RIL6" s="3"/>
      <c r="RIM6" s="3"/>
      <c r="RIN6" s="3"/>
      <c r="RIO6" s="3"/>
      <c r="RIP6" s="3"/>
      <c r="RIQ6" s="3"/>
      <c r="RIR6" s="3"/>
      <c r="RIS6" s="3"/>
      <c r="RIT6" s="3"/>
      <c r="RIU6" s="3"/>
      <c r="RIV6" s="3"/>
      <c r="RIW6" s="3"/>
      <c r="RIX6" s="3"/>
      <c r="RIY6" s="3"/>
      <c r="RIZ6" s="3"/>
      <c r="RJA6" s="3"/>
      <c r="RJB6" s="3"/>
      <c r="RJC6" s="3"/>
      <c r="RJD6" s="3"/>
      <c r="RJE6" s="3"/>
      <c r="RJF6" s="3"/>
      <c r="RJG6" s="3"/>
      <c r="RJH6" s="3"/>
      <c r="RJI6" s="3"/>
      <c r="RJJ6" s="3"/>
      <c r="RJK6" s="3"/>
      <c r="RJL6" s="3"/>
      <c r="RJM6" s="3"/>
      <c r="RJN6" s="3"/>
      <c r="RJO6" s="3"/>
      <c r="RJP6" s="3"/>
      <c r="RJQ6" s="3"/>
      <c r="RJR6" s="3"/>
      <c r="RJS6" s="3"/>
      <c r="RJT6" s="3"/>
      <c r="RJU6" s="3"/>
      <c r="RJV6" s="3"/>
      <c r="RJW6" s="3"/>
      <c r="RJX6" s="3"/>
      <c r="RJY6" s="3"/>
      <c r="RJZ6" s="3"/>
      <c r="RKA6" s="3"/>
      <c r="RKB6" s="3"/>
      <c r="RKC6" s="3"/>
      <c r="RKD6" s="3"/>
      <c r="RKE6" s="3"/>
      <c r="RKF6" s="3"/>
      <c r="RKG6" s="3"/>
      <c r="RKH6" s="3"/>
      <c r="RKI6" s="3"/>
      <c r="RKJ6" s="3"/>
      <c r="RKK6" s="3"/>
      <c r="RKL6" s="3"/>
      <c r="RKM6" s="3"/>
      <c r="RKN6" s="3"/>
      <c r="RKO6" s="3"/>
      <c r="RKP6" s="3"/>
      <c r="RKQ6" s="3"/>
      <c r="RKR6" s="3"/>
      <c r="RKS6" s="3"/>
      <c r="RKT6" s="3"/>
      <c r="RKU6" s="3"/>
      <c r="RKV6" s="3"/>
      <c r="RKW6" s="3"/>
      <c r="RKX6" s="3"/>
      <c r="RKY6" s="3"/>
      <c r="RKZ6" s="3"/>
      <c r="RLA6" s="3"/>
      <c r="RLB6" s="3"/>
      <c r="RLC6" s="3"/>
      <c r="RLD6" s="3"/>
      <c r="RLE6" s="3"/>
      <c r="RLF6" s="3"/>
      <c r="RLG6" s="3"/>
      <c r="RLH6" s="3"/>
      <c r="RLI6" s="3"/>
      <c r="RLJ6" s="3"/>
      <c r="RLK6" s="3"/>
      <c r="RLL6" s="3"/>
      <c r="RLM6" s="3"/>
      <c r="RLN6" s="3"/>
      <c r="RLO6" s="3"/>
      <c r="RLP6" s="3"/>
      <c r="RLQ6" s="3"/>
      <c r="RLR6" s="3"/>
      <c r="RLS6" s="3"/>
      <c r="RLT6" s="3"/>
      <c r="RLU6" s="3"/>
      <c r="RLV6" s="3"/>
      <c r="RLW6" s="3"/>
      <c r="RLX6" s="3"/>
      <c r="RLY6" s="3"/>
      <c r="RLZ6" s="3"/>
      <c r="RMA6" s="3"/>
      <c r="RMB6" s="3"/>
      <c r="RMC6" s="3"/>
      <c r="RMD6" s="3"/>
      <c r="RME6" s="3"/>
      <c r="RMF6" s="3"/>
      <c r="RMG6" s="3"/>
      <c r="RMH6" s="3"/>
      <c r="RMI6" s="3"/>
      <c r="RMJ6" s="3"/>
      <c r="RMK6" s="3"/>
      <c r="RML6" s="3"/>
      <c r="RMM6" s="3"/>
      <c r="RMN6" s="3"/>
      <c r="RMO6" s="3"/>
      <c r="RMP6" s="3"/>
      <c r="RMQ6" s="3"/>
      <c r="RMR6" s="3"/>
      <c r="RMS6" s="3"/>
      <c r="RMT6" s="3"/>
      <c r="RMU6" s="3"/>
      <c r="RMV6" s="3"/>
      <c r="RMW6" s="3"/>
      <c r="RMX6" s="3"/>
      <c r="RMY6" s="3"/>
      <c r="RMZ6" s="3"/>
      <c r="RNA6" s="3"/>
      <c r="RNB6" s="3"/>
      <c r="RNC6" s="3"/>
      <c r="RND6" s="3"/>
      <c r="RNE6" s="3"/>
      <c r="RNF6" s="3"/>
      <c r="RNG6" s="3"/>
      <c r="RNH6" s="3"/>
      <c r="RNI6" s="3"/>
      <c r="RNJ6" s="3"/>
      <c r="RNK6" s="3"/>
      <c r="RNL6" s="3"/>
      <c r="RNM6" s="3"/>
      <c r="RNN6" s="3"/>
      <c r="RNO6" s="3"/>
      <c r="RNP6" s="3"/>
      <c r="RNQ6" s="3"/>
      <c r="RNR6" s="3"/>
      <c r="RNS6" s="3"/>
      <c r="RNT6" s="3"/>
      <c r="RNU6" s="3"/>
      <c r="RNV6" s="3"/>
      <c r="RNW6" s="3"/>
      <c r="RNX6" s="3"/>
      <c r="RNY6" s="3"/>
      <c r="RNZ6" s="3"/>
      <c r="ROA6" s="3"/>
      <c r="ROB6" s="3"/>
      <c r="ROC6" s="3"/>
      <c r="ROD6" s="3"/>
      <c r="ROE6" s="3"/>
      <c r="ROF6" s="3"/>
      <c r="ROG6" s="3"/>
      <c r="ROH6" s="3"/>
      <c r="ROI6" s="3"/>
      <c r="ROJ6" s="3"/>
      <c r="ROK6" s="3"/>
      <c r="ROL6" s="3"/>
      <c r="ROM6" s="3"/>
      <c r="RON6" s="3"/>
      <c r="ROO6" s="3"/>
      <c r="ROP6" s="3"/>
      <c r="ROQ6" s="3"/>
      <c r="ROR6" s="3"/>
      <c r="ROS6" s="3"/>
      <c r="ROT6" s="3"/>
      <c r="ROU6" s="3"/>
      <c r="ROV6" s="3"/>
      <c r="ROW6" s="3"/>
      <c r="ROX6" s="3"/>
      <c r="ROY6" s="3"/>
      <c r="ROZ6" s="3"/>
      <c r="RPA6" s="3"/>
      <c r="RPB6" s="3"/>
      <c r="RPC6" s="3"/>
      <c r="RPD6" s="3"/>
      <c r="RPE6" s="3"/>
      <c r="RPF6" s="3"/>
      <c r="RPG6" s="3"/>
      <c r="RPH6" s="3"/>
      <c r="RPI6" s="3"/>
      <c r="RPJ6" s="3"/>
      <c r="RPK6" s="3"/>
      <c r="RPL6" s="3"/>
      <c r="RPM6" s="3"/>
      <c r="RPN6" s="3"/>
      <c r="RPO6" s="3"/>
      <c r="RPP6" s="3"/>
      <c r="RPQ6" s="3"/>
      <c r="RPR6" s="3"/>
      <c r="RPS6" s="3"/>
      <c r="RPT6" s="3"/>
      <c r="RPU6" s="3"/>
      <c r="RPV6" s="3"/>
      <c r="RPW6" s="3"/>
      <c r="RPX6" s="3"/>
      <c r="RPY6" s="3"/>
      <c r="RPZ6" s="3"/>
      <c r="RQA6" s="3"/>
      <c r="RQB6" s="3"/>
      <c r="RQC6" s="3"/>
      <c r="RQD6" s="3"/>
      <c r="RQE6" s="3"/>
      <c r="RQF6" s="3"/>
      <c r="RQG6" s="3"/>
      <c r="RQH6" s="3"/>
      <c r="RQI6" s="3"/>
      <c r="RQJ6" s="3"/>
      <c r="RQK6" s="3"/>
      <c r="RQL6" s="3"/>
      <c r="RQM6" s="3"/>
      <c r="RQN6" s="3"/>
      <c r="RQO6" s="3"/>
      <c r="RQP6" s="3"/>
      <c r="RQQ6" s="3"/>
      <c r="RQR6" s="3"/>
      <c r="RQS6" s="3"/>
      <c r="RQT6" s="3"/>
      <c r="RQU6" s="3"/>
      <c r="RQV6" s="3"/>
      <c r="RQW6" s="3"/>
      <c r="RQX6" s="3"/>
      <c r="RQY6" s="3"/>
      <c r="RQZ6" s="3"/>
      <c r="RRA6" s="3"/>
      <c r="RRB6" s="3"/>
      <c r="RRC6" s="3"/>
      <c r="RRD6" s="3"/>
      <c r="RRE6" s="3"/>
      <c r="RRF6" s="3"/>
      <c r="RRG6" s="3"/>
      <c r="RRH6" s="3"/>
      <c r="RRI6" s="3"/>
      <c r="RRJ6" s="3"/>
      <c r="RRK6" s="3"/>
      <c r="RRL6" s="3"/>
      <c r="RRM6" s="3"/>
      <c r="RRN6" s="3"/>
      <c r="RRO6" s="3"/>
      <c r="RRP6" s="3"/>
      <c r="RRQ6" s="3"/>
      <c r="RRR6" s="3"/>
      <c r="RRS6" s="3"/>
      <c r="RRT6" s="3"/>
      <c r="RRU6" s="3"/>
      <c r="RRV6" s="3"/>
      <c r="RRW6" s="3"/>
      <c r="RRX6" s="3"/>
      <c r="RRY6" s="3"/>
      <c r="RRZ6" s="3"/>
      <c r="RSA6" s="3"/>
      <c r="RSB6" s="3"/>
      <c r="RSC6" s="3"/>
      <c r="RSD6" s="3"/>
      <c r="RSE6" s="3"/>
      <c r="RSF6" s="3"/>
      <c r="RSG6" s="3"/>
      <c r="RSH6" s="3"/>
      <c r="RSI6" s="3"/>
      <c r="RSJ6" s="3"/>
      <c r="RSK6" s="3"/>
      <c r="RSL6" s="3"/>
      <c r="RSM6" s="3"/>
      <c r="RSN6" s="3"/>
      <c r="RSO6" s="3"/>
      <c r="RSP6" s="3"/>
      <c r="RSQ6" s="3"/>
      <c r="RSR6" s="3"/>
      <c r="RSS6" s="3"/>
      <c r="RST6" s="3"/>
      <c r="RSU6" s="3"/>
      <c r="RSV6" s="3"/>
      <c r="RSW6" s="3"/>
      <c r="RSX6" s="3"/>
      <c r="RSY6" s="3"/>
      <c r="RSZ6" s="3"/>
      <c r="RTA6" s="3"/>
      <c r="RTB6" s="3"/>
      <c r="RTC6" s="3"/>
      <c r="RTD6" s="3"/>
      <c r="RTE6" s="3"/>
      <c r="RTF6" s="3"/>
      <c r="RTG6" s="3"/>
      <c r="RTH6" s="3"/>
      <c r="RTI6" s="3"/>
      <c r="RTJ6" s="3"/>
      <c r="RTK6" s="3"/>
      <c r="RTL6" s="3"/>
      <c r="RTM6" s="3"/>
      <c r="RTN6" s="3"/>
      <c r="RTO6" s="3"/>
      <c r="RTP6" s="3"/>
      <c r="RTQ6" s="3"/>
      <c r="RTR6" s="3"/>
      <c r="RTS6" s="3"/>
      <c r="RTT6" s="3"/>
      <c r="RTU6" s="3"/>
      <c r="RTV6" s="3"/>
      <c r="RTW6" s="3"/>
      <c r="RTX6" s="3"/>
      <c r="RTY6" s="3"/>
      <c r="RTZ6" s="3"/>
      <c r="RUA6" s="3"/>
      <c r="RUB6" s="3"/>
      <c r="RUC6" s="3"/>
      <c r="RUD6" s="3"/>
      <c r="RUE6" s="3"/>
      <c r="RUF6" s="3"/>
      <c r="RUG6" s="3"/>
      <c r="RUH6" s="3"/>
      <c r="RUI6" s="3"/>
      <c r="RUJ6" s="3"/>
      <c r="RUK6" s="3"/>
      <c r="RUL6" s="3"/>
      <c r="RUM6" s="3"/>
      <c r="RUN6" s="3"/>
      <c r="RUO6" s="3"/>
      <c r="RUP6" s="3"/>
      <c r="RUQ6" s="3"/>
      <c r="RUR6" s="3"/>
      <c r="RUS6" s="3"/>
      <c r="RUT6" s="3"/>
      <c r="RUU6" s="3"/>
      <c r="RUV6" s="3"/>
      <c r="RUW6" s="3"/>
      <c r="RUX6" s="3"/>
      <c r="RUY6" s="3"/>
      <c r="RUZ6" s="3"/>
      <c r="RVA6" s="3"/>
      <c r="RVB6" s="3"/>
      <c r="RVC6" s="3"/>
      <c r="RVD6" s="3"/>
      <c r="RVE6" s="3"/>
      <c r="RVF6" s="3"/>
      <c r="RVG6" s="3"/>
      <c r="RVH6" s="3"/>
      <c r="RVI6" s="3"/>
      <c r="RVJ6" s="3"/>
      <c r="RVK6" s="3"/>
      <c r="RVL6" s="3"/>
      <c r="RVM6" s="3"/>
      <c r="RVN6" s="3"/>
      <c r="RVO6" s="3"/>
      <c r="RVP6" s="3"/>
      <c r="RVQ6" s="3"/>
      <c r="RVR6" s="3"/>
      <c r="RVS6" s="3"/>
      <c r="RVT6" s="3"/>
      <c r="RVU6" s="3"/>
      <c r="RVV6" s="3"/>
      <c r="RVW6" s="3"/>
      <c r="RVX6" s="3"/>
      <c r="RVY6" s="3"/>
      <c r="RVZ6" s="3"/>
      <c r="RWA6" s="3"/>
      <c r="RWB6" s="3"/>
      <c r="RWC6" s="3"/>
      <c r="RWD6" s="3"/>
      <c r="RWE6" s="3"/>
      <c r="RWF6" s="3"/>
      <c r="RWG6" s="3"/>
      <c r="RWH6" s="3"/>
      <c r="RWI6" s="3"/>
      <c r="RWJ6" s="3"/>
      <c r="RWK6" s="3"/>
      <c r="RWL6" s="3"/>
      <c r="RWM6" s="3"/>
      <c r="RWN6" s="3"/>
      <c r="RWO6" s="3"/>
      <c r="RWP6" s="3"/>
      <c r="RWQ6" s="3"/>
      <c r="RWR6" s="3"/>
      <c r="RWS6" s="3"/>
      <c r="RWT6" s="3"/>
      <c r="RWU6" s="3"/>
      <c r="RWV6" s="3"/>
      <c r="RWW6" s="3"/>
      <c r="RWX6" s="3"/>
      <c r="RWY6" s="3"/>
      <c r="RWZ6" s="3"/>
      <c r="RXA6" s="3"/>
      <c r="RXB6" s="3"/>
      <c r="RXC6" s="3"/>
      <c r="RXD6" s="3"/>
      <c r="RXE6" s="3"/>
      <c r="RXF6" s="3"/>
      <c r="RXG6" s="3"/>
      <c r="RXH6" s="3"/>
      <c r="RXI6" s="3"/>
      <c r="RXJ6" s="3"/>
      <c r="RXK6" s="3"/>
      <c r="RXL6" s="3"/>
      <c r="RXM6" s="3"/>
      <c r="RXN6" s="3"/>
      <c r="RXO6" s="3"/>
      <c r="RXP6" s="3"/>
      <c r="RXQ6" s="3"/>
      <c r="RXR6" s="3"/>
      <c r="RXS6" s="3"/>
      <c r="RXT6" s="3"/>
      <c r="RXU6" s="3"/>
      <c r="RXV6" s="3"/>
      <c r="RXW6" s="3"/>
      <c r="RXX6" s="3"/>
      <c r="RXY6" s="3"/>
      <c r="RXZ6" s="3"/>
      <c r="RYA6" s="3"/>
      <c r="RYB6" s="3"/>
      <c r="RYC6" s="3"/>
      <c r="RYD6" s="3"/>
      <c r="RYE6" s="3"/>
      <c r="RYF6" s="3"/>
      <c r="RYG6" s="3"/>
      <c r="RYH6" s="3"/>
      <c r="RYI6" s="3"/>
      <c r="RYJ6" s="3"/>
      <c r="RYK6" s="3"/>
      <c r="RYL6" s="3"/>
      <c r="RYM6" s="3"/>
      <c r="RYN6" s="3"/>
      <c r="RYO6" s="3"/>
      <c r="RYP6" s="3"/>
      <c r="RYQ6" s="3"/>
      <c r="RYR6" s="3"/>
      <c r="RYS6" s="3"/>
      <c r="RYT6" s="3"/>
      <c r="RYU6" s="3"/>
      <c r="RYV6" s="3"/>
      <c r="RYW6" s="3"/>
      <c r="RYX6" s="3"/>
      <c r="RYY6" s="3"/>
      <c r="RYZ6" s="3"/>
      <c r="RZA6" s="3"/>
      <c r="RZB6" s="3"/>
      <c r="RZC6" s="3"/>
      <c r="RZD6" s="3"/>
      <c r="RZE6" s="3"/>
      <c r="RZF6" s="3"/>
      <c r="RZG6" s="3"/>
      <c r="RZH6" s="3"/>
      <c r="RZI6" s="3"/>
      <c r="RZJ6" s="3"/>
      <c r="RZK6" s="3"/>
      <c r="RZL6" s="3"/>
      <c r="RZM6" s="3"/>
      <c r="RZN6" s="3"/>
      <c r="RZO6" s="3"/>
      <c r="RZP6" s="3"/>
      <c r="RZQ6" s="3"/>
      <c r="RZR6" s="3"/>
      <c r="RZS6" s="3"/>
      <c r="RZT6" s="3"/>
      <c r="RZU6" s="3"/>
      <c r="RZV6" s="3"/>
      <c r="RZW6" s="3"/>
      <c r="RZX6" s="3"/>
      <c r="RZY6" s="3"/>
      <c r="RZZ6" s="3"/>
      <c r="SAA6" s="3"/>
      <c r="SAB6" s="3"/>
      <c r="SAC6" s="3"/>
      <c r="SAD6" s="3"/>
      <c r="SAE6" s="3"/>
      <c r="SAF6" s="3"/>
      <c r="SAG6" s="3"/>
      <c r="SAH6" s="3"/>
      <c r="SAI6" s="3"/>
      <c r="SAJ6" s="3"/>
      <c r="SAK6" s="3"/>
      <c r="SAL6" s="3"/>
      <c r="SAM6" s="3"/>
      <c r="SAN6" s="3"/>
      <c r="SAO6" s="3"/>
      <c r="SAP6" s="3"/>
      <c r="SAQ6" s="3"/>
      <c r="SAR6" s="3"/>
      <c r="SAS6" s="3"/>
      <c r="SAT6" s="3"/>
      <c r="SAU6" s="3"/>
      <c r="SAV6" s="3"/>
      <c r="SAW6" s="3"/>
      <c r="SAX6" s="3"/>
      <c r="SAY6" s="3"/>
      <c r="SAZ6" s="3"/>
      <c r="SBA6" s="3"/>
      <c r="SBB6" s="3"/>
      <c r="SBC6" s="3"/>
      <c r="SBD6" s="3"/>
      <c r="SBE6" s="3"/>
      <c r="SBF6" s="3"/>
      <c r="SBG6" s="3"/>
      <c r="SBH6" s="3"/>
      <c r="SBI6" s="3"/>
      <c r="SBJ6" s="3"/>
      <c r="SBK6" s="3"/>
      <c r="SBL6" s="3"/>
      <c r="SBM6" s="3"/>
      <c r="SBN6" s="3"/>
      <c r="SBO6" s="3"/>
      <c r="SBP6" s="3"/>
      <c r="SBQ6" s="3"/>
      <c r="SBR6" s="3"/>
      <c r="SBS6" s="3"/>
      <c r="SBT6" s="3"/>
      <c r="SBU6" s="3"/>
      <c r="SBV6" s="3"/>
      <c r="SBW6" s="3"/>
      <c r="SBX6" s="3"/>
      <c r="SBY6" s="3"/>
      <c r="SBZ6" s="3"/>
      <c r="SCA6" s="3"/>
      <c r="SCB6" s="3"/>
      <c r="SCC6" s="3"/>
      <c r="SCD6" s="3"/>
      <c r="SCE6" s="3"/>
      <c r="SCF6" s="3"/>
      <c r="SCG6" s="3"/>
      <c r="SCH6" s="3"/>
      <c r="SCI6" s="3"/>
      <c r="SCJ6" s="3"/>
      <c r="SCK6" s="3"/>
      <c r="SCL6" s="3"/>
      <c r="SCM6" s="3"/>
      <c r="SCN6" s="3"/>
      <c r="SCO6" s="3"/>
      <c r="SCP6" s="3"/>
      <c r="SCQ6" s="3"/>
      <c r="SCR6" s="3"/>
      <c r="SCS6" s="3"/>
      <c r="SCT6" s="3"/>
      <c r="SCU6" s="3"/>
      <c r="SCV6" s="3"/>
      <c r="SCW6" s="3"/>
      <c r="SCX6" s="3"/>
      <c r="SCY6" s="3"/>
      <c r="SCZ6" s="3"/>
      <c r="SDA6" s="3"/>
      <c r="SDB6" s="3"/>
      <c r="SDC6" s="3"/>
      <c r="SDD6" s="3"/>
      <c r="SDE6" s="3"/>
      <c r="SDF6" s="3"/>
      <c r="SDG6" s="3"/>
      <c r="SDH6" s="3"/>
      <c r="SDI6" s="3"/>
      <c r="SDJ6" s="3"/>
      <c r="SDK6" s="3"/>
      <c r="SDL6" s="3"/>
      <c r="SDM6" s="3"/>
      <c r="SDN6" s="3"/>
      <c r="SDO6" s="3"/>
      <c r="SDP6" s="3"/>
      <c r="SDQ6" s="3"/>
      <c r="SDR6" s="3"/>
      <c r="SDS6" s="3"/>
      <c r="SDT6" s="3"/>
      <c r="SDU6" s="3"/>
      <c r="SDV6" s="3"/>
      <c r="SDW6" s="3"/>
      <c r="SDX6" s="3"/>
      <c r="SDY6" s="3"/>
      <c r="SDZ6" s="3"/>
      <c r="SEA6" s="3"/>
      <c r="SEB6" s="3"/>
      <c r="SEC6" s="3"/>
      <c r="SED6" s="3"/>
      <c r="SEE6" s="3"/>
      <c r="SEF6" s="3"/>
      <c r="SEG6" s="3"/>
      <c r="SEH6" s="3"/>
      <c r="SEI6" s="3"/>
      <c r="SEJ6" s="3"/>
      <c r="SEK6" s="3"/>
      <c r="SEL6" s="3"/>
      <c r="SEM6" s="3"/>
      <c r="SEN6" s="3"/>
      <c r="SEO6" s="3"/>
      <c r="SEP6" s="3"/>
      <c r="SEQ6" s="3"/>
      <c r="SER6" s="3"/>
      <c r="SES6" s="3"/>
      <c r="SET6" s="3"/>
      <c r="SEU6" s="3"/>
      <c r="SEV6" s="3"/>
      <c r="SEW6" s="3"/>
      <c r="SEX6" s="3"/>
      <c r="SEY6" s="3"/>
      <c r="SEZ6" s="3"/>
      <c r="SFA6" s="3"/>
      <c r="SFB6" s="3"/>
      <c r="SFC6" s="3"/>
      <c r="SFD6" s="3"/>
      <c r="SFE6" s="3"/>
      <c r="SFF6" s="3"/>
      <c r="SFG6" s="3"/>
      <c r="SFH6" s="3"/>
      <c r="SFI6" s="3"/>
      <c r="SFJ6" s="3"/>
      <c r="SFK6" s="3"/>
      <c r="SFL6" s="3"/>
      <c r="SFM6" s="3"/>
      <c r="SFN6" s="3"/>
      <c r="SFO6" s="3"/>
      <c r="SFP6" s="3"/>
      <c r="SFQ6" s="3"/>
      <c r="SFR6" s="3"/>
      <c r="SFS6" s="3"/>
      <c r="SFT6" s="3"/>
      <c r="SFU6" s="3"/>
      <c r="SFV6" s="3"/>
      <c r="SFW6" s="3"/>
      <c r="SFX6" s="3"/>
      <c r="SFY6" s="3"/>
      <c r="SFZ6" s="3"/>
      <c r="SGA6" s="3"/>
      <c r="SGB6" s="3"/>
      <c r="SGC6" s="3"/>
      <c r="SGD6" s="3"/>
      <c r="SGE6" s="3"/>
      <c r="SGF6" s="3"/>
      <c r="SGG6" s="3"/>
      <c r="SGH6" s="3"/>
      <c r="SGI6" s="3"/>
      <c r="SGJ6" s="3"/>
      <c r="SGK6" s="3"/>
      <c r="SGL6" s="3"/>
      <c r="SGM6" s="3"/>
      <c r="SGN6" s="3"/>
      <c r="SGO6" s="3"/>
      <c r="SGP6" s="3"/>
      <c r="SGQ6" s="3"/>
      <c r="SGR6" s="3"/>
      <c r="SGS6" s="3"/>
      <c r="SGT6" s="3"/>
      <c r="SGU6" s="3"/>
      <c r="SGV6" s="3"/>
      <c r="SGW6" s="3"/>
      <c r="SGX6" s="3"/>
      <c r="SGY6" s="3"/>
      <c r="SGZ6" s="3"/>
      <c r="SHA6" s="3"/>
      <c r="SHB6" s="3"/>
      <c r="SHC6" s="3"/>
      <c r="SHD6" s="3"/>
      <c r="SHE6" s="3"/>
      <c r="SHF6" s="3"/>
      <c r="SHG6" s="3"/>
      <c r="SHH6" s="3"/>
      <c r="SHI6" s="3"/>
      <c r="SHJ6" s="3"/>
      <c r="SHK6" s="3"/>
      <c r="SHL6" s="3"/>
      <c r="SHM6" s="3"/>
      <c r="SHN6" s="3"/>
      <c r="SHO6" s="3"/>
      <c r="SHP6" s="3"/>
      <c r="SHQ6" s="3"/>
      <c r="SHR6" s="3"/>
      <c r="SHS6" s="3"/>
      <c r="SHT6" s="3"/>
      <c r="SHU6" s="3"/>
      <c r="SHV6" s="3"/>
      <c r="SHW6" s="3"/>
      <c r="SHX6" s="3"/>
      <c r="SHY6" s="3"/>
      <c r="SHZ6" s="3"/>
      <c r="SIA6" s="3"/>
      <c r="SIB6" s="3"/>
      <c r="SIC6" s="3"/>
      <c r="SID6" s="3"/>
      <c r="SIE6" s="3"/>
      <c r="SIF6" s="3"/>
      <c r="SIG6" s="3"/>
      <c r="SIH6" s="3"/>
      <c r="SII6" s="3"/>
      <c r="SIJ6" s="3"/>
      <c r="SIK6" s="3"/>
      <c r="SIL6" s="3"/>
      <c r="SIM6" s="3"/>
      <c r="SIN6" s="3"/>
      <c r="SIO6" s="3"/>
      <c r="SIP6" s="3"/>
      <c r="SIQ6" s="3"/>
      <c r="SIR6" s="3"/>
      <c r="SIS6" s="3"/>
      <c r="SIT6" s="3"/>
      <c r="SIU6" s="3"/>
      <c r="SIV6" s="3"/>
      <c r="SIW6" s="3"/>
      <c r="SIX6" s="3"/>
      <c r="SIY6" s="3"/>
      <c r="SIZ6" s="3"/>
      <c r="SJA6" s="3"/>
      <c r="SJB6" s="3"/>
      <c r="SJC6" s="3"/>
      <c r="SJD6" s="3"/>
      <c r="SJE6" s="3"/>
      <c r="SJF6" s="3"/>
      <c r="SJG6" s="3"/>
      <c r="SJH6" s="3"/>
      <c r="SJI6" s="3"/>
      <c r="SJJ6" s="3"/>
      <c r="SJK6" s="3"/>
      <c r="SJL6" s="3"/>
      <c r="SJM6" s="3"/>
      <c r="SJN6" s="3"/>
      <c r="SJO6" s="3"/>
      <c r="SJP6" s="3"/>
      <c r="SJQ6" s="3"/>
      <c r="SJR6" s="3"/>
      <c r="SJS6" s="3"/>
      <c r="SJT6" s="3"/>
      <c r="SJU6" s="3"/>
      <c r="SJV6" s="3"/>
      <c r="SJW6" s="3"/>
      <c r="SJX6" s="3"/>
      <c r="SJY6" s="3"/>
      <c r="SJZ6" s="3"/>
      <c r="SKA6" s="3"/>
      <c r="SKB6" s="3"/>
      <c r="SKC6" s="3"/>
      <c r="SKD6" s="3"/>
      <c r="SKE6" s="3"/>
      <c r="SKF6" s="3"/>
      <c r="SKG6" s="3"/>
      <c r="SKH6" s="3"/>
      <c r="SKI6" s="3"/>
      <c r="SKJ6" s="3"/>
      <c r="SKK6" s="3"/>
      <c r="SKL6" s="3"/>
      <c r="SKM6" s="3"/>
      <c r="SKN6" s="3"/>
      <c r="SKO6" s="3"/>
      <c r="SKP6" s="3"/>
      <c r="SKQ6" s="3"/>
      <c r="SKR6" s="3"/>
      <c r="SKS6" s="3"/>
      <c r="SKT6" s="3"/>
      <c r="SKU6" s="3"/>
      <c r="SKV6" s="3"/>
      <c r="SKW6" s="3"/>
      <c r="SKX6" s="3"/>
      <c r="SKY6" s="3"/>
      <c r="SKZ6" s="3"/>
      <c r="SLA6" s="3"/>
      <c r="SLB6" s="3"/>
      <c r="SLC6" s="3"/>
      <c r="SLD6" s="3"/>
      <c r="SLE6" s="3"/>
      <c r="SLF6" s="3"/>
      <c r="SLG6" s="3"/>
      <c r="SLH6" s="3"/>
      <c r="SLI6" s="3"/>
      <c r="SLJ6" s="3"/>
      <c r="SLK6" s="3"/>
      <c r="SLL6" s="3"/>
      <c r="SLM6" s="3"/>
      <c r="SLN6" s="3"/>
      <c r="SLO6" s="3"/>
      <c r="SLP6" s="3"/>
      <c r="SLQ6" s="3"/>
      <c r="SLR6" s="3"/>
      <c r="SLS6" s="3"/>
      <c r="SLT6" s="3"/>
      <c r="SLU6" s="3"/>
      <c r="SLV6" s="3"/>
      <c r="SLW6" s="3"/>
      <c r="SLX6" s="3"/>
      <c r="SLY6" s="3"/>
      <c r="SLZ6" s="3"/>
      <c r="SMA6" s="3"/>
      <c r="SMB6" s="3"/>
      <c r="SMC6" s="3"/>
      <c r="SMD6" s="3"/>
      <c r="SME6" s="3"/>
      <c r="SMF6" s="3"/>
      <c r="SMG6" s="3"/>
      <c r="SMH6" s="3"/>
      <c r="SMI6" s="3"/>
      <c r="SMJ6" s="3"/>
      <c r="SMK6" s="3"/>
      <c r="SML6" s="3"/>
      <c r="SMM6" s="3"/>
      <c r="SMN6" s="3"/>
      <c r="SMO6" s="3"/>
      <c r="SMP6" s="3"/>
      <c r="SMQ6" s="3"/>
      <c r="SMR6" s="3"/>
      <c r="SMS6" s="3"/>
      <c r="SMT6" s="3"/>
      <c r="SMU6" s="3"/>
      <c r="SMV6" s="3"/>
      <c r="SMW6" s="3"/>
      <c r="SMX6" s="3"/>
      <c r="SMY6" s="3"/>
      <c r="SMZ6" s="3"/>
      <c r="SNA6" s="3"/>
      <c r="SNB6" s="3"/>
      <c r="SNC6" s="3"/>
      <c r="SND6" s="3"/>
      <c r="SNE6" s="3"/>
      <c r="SNF6" s="3"/>
      <c r="SNG6" s="3"/>
      <c r="SNH6" s="3"/>
      <c r="SNI6" s="3"/>
      <c r="SNJ6" s="3"/>
      <c r="SNK6" s="3"/>
      <c r="SNL6" s="3"/>
      <c r="SNM6" s="3"/>
      <c r="SNN6" s="3"/>
      <c r="SNO6" s="3"/>
      <c r="SNP6" s="3"/>
      <c r="SNQ6" s="3"/>
      <c r="SNR6" s="3"/>
      <c r="SNS6" s="3"/>
      <c r="SNT6" s="3"/>
      <c r="SNU6" s="3"/>
      <c r="SNV6" s="3"/>
      <c r="SNW6" s="3"/>
      <c r="SNX6" s="3"/>
      <c r="SNY6" s="3"/>
      <c r="SNZ6" s="3"/>
      <c r="SOA6" s="3"/>
      <c r="SOB6" s="3"/>
      <c r="SOC6" s="3"/>
      <c r="SOD6" s="3"/>
      <c r="SOE6" s="3"/>
      <c r="SOF6" s="3"/>
      <c r="SOG6" s="3"/>
      <c r="SOH6" s="3"/>
      <c r="SOI6" s="3"/>
      <c r="SOJ6" s="3"/>
      <c r="SOK6" s="3"/>
      <c r="SOL6" s="3"/>
      <c r="SOM6" s="3"/>
      <c r="SON6" s="3"/>
      <c r="SOO6" s="3"/>
      <c r="SOP6" s="3"/>
      <c r="SOQ6" s="3"/>
      <c r="SOR6" s="3"/>
      <c r="SOS6" s="3"/>
      <c r="SOT6" s="3"/>
      <c r="SOU6" s="3"/>
      <c r="SOV6" s="3"/>
      <c r="SOW6" s="3"/>
      <c r="SOX6" s="3"/>
      <c r="SOY6" s="3"/>
      <c r="SOZ6" s="3"/>
      <c r="SPA6" s="3"/>
      <c r="SPB6" s="3"/>
      <c r="SPC6" s="3"/>
      <c r="SPD6" s="3"/>
      <c r="SPE6" s="3"/>
      <c r="SPF6" s="3"/>
      <c r="SPG6" s="3"/>
      <c r="SPH6" s="3"/>
      <c r="SPI6" s="3"/>
      <c r="SPJ6" s="3"/>
      <c r="SPK6" s="3"/>
      <c r="SPL6" s="3"/>
      <c r="SPM6" s="3"/>
      <c r="SPN6" s="3"/>
      <c r="SPO6" s="3"/>
      <c r="SPP6" s="3"/>
      <c r="SPQ6" s="3"/>
      <c r="SPR6" s="3"/>
      <c r="SPS6" s="3"/>
      <c r="SPT6" s="3"/>
      <c r="SPU6" s="3"/>
      <c r="SPV6" s="3"/>
      <c r="SPW6" s="3"/>
      <c r="SPX6" s="3"/>
      <c r="SPY6" s="3"/>
      <c r="SPZ6" s="3"/>
      <c r="SQA6" s="3"/>
      <c r="SQB6" s="3"/>
      <c r="SQC6" s="3"/>
      <c r="SQD6" s="3"/>
      <c r="SQE6" s="3"/>
      <c r="SQF6" s="3"/>
      <c r="SQG6" s="3"/>
      <c r="SQH6" s="3"/>
      <c r="SQI6" s="3"/>
      <c r="SQJ6" s="3"/>
      <c r="SQK6" s="3"/>
      <c r="SQL6" s="3"/>
      <c r="SQM6" s="3"/>
      <c r="SQN6" s="3"/>
      <c r="SQO6" s="3"/>
      <c r="SQP6" s="3"/>
      <c r="SQQ6" s="3"/>
      <c r="SQR6" s="3"/>
      <c r="SQS6" s="3"/>
      <c r="SQT6" s="3"/>
      <c r="SQU6" s="3"/>
      <c r="SQV6" s="3"/>
      <c r="SQW6" s="3"/>
      <c r="SQX6" s="3"/>
      <c r="SQY6" s="3"/>
      <c r="SQZ6" s="3"/>
      <c r="SRA6" s="3"/>
      <c r="SRB6" s="3"/>
      <c r="SRC6" s="3"/>
      <c r="SRD6" s="3"/>
      <c r="SRE6" s="3"/>
      <c r="SRF6" s="3"/>
      <c r="SRG6" s="3"/>
      <c r="SRH6" s="3"/>
      <c r="SRI6" s="3"/>
      <c r="SRJ6" s="3"/>
      <c r="SRK6" s="3"/>
      <c r="SRL6" s="3"/>
      <c r="SRM6" s="3"/>
      <c r="SRN6" s="3"/>
      <c r="SRO6" s="3"/>
      <c r="SRP6" s="3"/>
      <c r="SRQ6" s="3"/>
      <c r="SRR6" s="3"/>
      <c r="SRS6" s="3"/>
      <c r="SRT6" s="3"/>
      <c r="SRU6" s="3"/>
      <c r="SRV6" s="3"/>
      <c r="SRW6" s="3"/>
      <c r="SRX6" s="3"/>
      <c r="SRY6" s="3"/>
      <c r="SRZ6" s="3"/>
      <c r="SSA6" s="3"/>
      <c r="SSB6" s="3"/>
      <c r="SSC6" s="3"/>
      <c r="SSD6" s="3"/>
      <c r="SSE6" s="3"/>
      <c r="SSF6" s="3"/>
      <c r="SSG6" s="3"/>
      <c r="SSH6" s="3"/>
      <c r="SSI6" s="3"/>
      <c r="SSJ6" s="3"/>
      <c r="SSK6" s="3"/>
      <c r="SSL6" s="3"/>
      <c r="SSM6" s="3"/>
      <c r="SSN6" s="3"/>
      <c r="SSO6" s="3"/>
      <c r="SSP6" s="3"/>
      <c r="SSQ6" s="3"/>
      <c r="SSR6" s="3"/>
      <c r="SSS6" s="3"/>
      <c r="SST6" s="3"/>
      <c r="SSU6" s="3"/>
      <c r="SSV6" s="3"/>
      <c r="SSW6" s="3"/>
      <c r="SSX6" s="3"/>
      <c r="SSY6" s="3"/>
      <c r="SSZ6" s="3"/>
      <c r="STA6" s="3"/>
      <c r="STB6" s="3"/>
      <c r="STC6" s="3"/>
      <c r="STD6" s="3"/>
      <c r="STE6" s="3"/>
      <c r="STF6" s="3"/>
      <c r="STG6" s="3"/>
      <c r="STH6" s="3"/>
      <c r="STI6" s="3"/>
      <c r="STJ6" s="3"/>
      <c r="STK6" s="3"/>
      <c r="STL6" s="3"/>
      <c r="STM6" s="3"/>
      <c r="STN6" s="3"/>
      <c r="STO6" s="3"/>
      <c r="STP6" s="3"/>
      <c r="STQ6" s="3"/>
      <c r="STR6" s="3"/>
      <c r="STS6" s="3"/>
      <c r="STT6" s="3"/>
      <c r="STU6" s="3"/>
      <c r="STV6" s="3"/>
      <c r="STW6" s="3"/>
      <c r="STX6" s="3"/>
      <c r="STY6" s="3"/>
      <c r="STZ6" s="3"/>
      <c r="SUA6" s="3"/>
      <c r="SUB6" s="3"/>
      <c r="SUC6" s="3"/>
      <c r="SUD6" s="3"/>
      <c r="SUE6" s="3"/>
      <c r="SUF6" s="3"/>
      <c r="SUG6" s="3"/>
      <c r="SUH6" s="3"/>
      <c r="SUI6" s="3"/>
      <c r="SUJ6" s="3"/>
      <c r="SUK6" s="3"/>
      <c r="SUL6" s="3"/>
      <c r="SUM6" s="3"/>
      <c r="SUN6" s="3"/>
      <c r="SUO6" s="3"/>
      <c r="SUP6" s="3"/>
      <c r="SUQ6" s="3"/>
      <c r="SUR6" s="3"/>
      <c r="SUS6" s="3"/>
      <c r="SUT6" s="3"/>
      <c r="SUU6" s="3"/>
      <c r="SUV6" s="3"/>
      <c r="SUW6" s="3"/>
      <c r="SUX6" s="3"/>
      <c r="SUY6" s="3"/>
      <c r="SUZ6" s="3"/>
      <c r="SVA6" s="3"/>
      <c r="SVB6" s="3"/>
      <c r="SVC6" s="3"/>
      <c r="SVD6" s="3"/>
      <c r="SVE6" s="3"/>
      <c r="SVF6" s="3"/>
      <c r="SVG6" s="3"/>
      <c r="SVH6" s="3"/>
      <c r="SVI6" s="3"/>
      <c r="SVJ6" s="3"/>
      <c r="SVK6" s="3"/>
      <c r="SVL6" s="3"/>
      <c r="SVM6" s="3"/>
      <c r="SVN6" s="3"/>
      <c r="SVO6" s="3"/>
      <c r="SVP6" s="3"/>
      <c r="SVQ6" s="3"/>
      <c r="SVR6" s="3"/>
      <c r="SVS6" s="3"/>
      <c r="SVT6" s="3"/>
      <c r="SVU6" s="3"/>
      <c r="SVV6" s="3"/>
      <c r="SVW6" s="3"/>
      <c r="SVX6" s="3"/>
      <c r="SVY6" s="3"/>
      <c r="SVZ6" s="3"/>
      <c r="SWA6" s="3"/>
      <c r="SWB6" s="3"/>
      <c r="SWC6" s="3"/>
      <c r="SWD6" s="3"/>
      <c r="SWE6" s="3"/>
      <c r="SWF6" s="3"/>
      <c r="SWG6" s="3"/>
      <c r="SWH6" s="3"/>
      <c r="SWI6" s="3"/>
      <c r="SWJ6" s="3"/>
      <c r="SWK6" s="3"/>
      <c r="SWL6" s="3"/>
      <c r="SWM6" s="3"/>
      <c r="SWN6" s="3"/>
      <c r="SWO6" s="3"/>
      <c r="SWP6" s="3"/>
      <c r="SWQ6" s="3"/>
      <c r="SWR6" s="3"/>
      <c r="SWS6" s="3"/>
      <c r="SWT6" s="3"/>
      <c r="SWU6" s="3"/>
      <c r="SWV6" s="3"/>
      <c r="SWW6" s="3"/>
      <c r="SWX6" s="3"/>
      <c r="SWY6" s="3"/>
      <c r="SWZ6" s="3"/>
      <c r="SXA6" s="3"/>
      <c r="SXB6" s="3"/>
      <c r="SXC6" s="3"/>
      <c r="SXD6" s="3"/>
      <c r="SXE6" s="3"/>
      <c r="SXF6" s="3"/>
      <c r="SXG6" s="3"/>
      <c r="SXH6" s="3"/>
      <c r="SXI6" s="3"/>
      <c r="SXJ6" s="3"/>
      <c r="SXK6" s="3"/>
      <c r="SXL6" s="3"/>
      <c r="SXM6" s="3"/>
      <c r="SXN6" s="3"/>
      <c r="SXO6" s="3"/>
      <c r="SXP6" s="3"/>
      <c r="SXQ6" s="3"/>
      <c r="SXR6" s="3"/>
      <c r="SXS6" s="3"/>
      <c r="SXT6" s="3"/>
      <c r="SXU6" s="3"/>
      <c r="SXV6" s="3"/>
      <c r="SXW6" s="3"/>
      <c r="SXX6" s="3"/>
      <c r="SXY6" s="3"/>
      <c r="SXZ6" s="3"/>
      <c r="SYA6" s="3"/>
      <c r="SYB6" s="3"/>
      <c r="SYC6" s="3"/>
      <c r="SYD6" s="3"/>
      <c r="SYE6" s="3"/>
      <c r="SYF6" s="3"/>
      <c r="SYG6" s="3"/>
      <c r="SYH6" s="3"/>
      <c r="SYI6" s="3"/>
      <c r="SYJ6" s="3"/>
      <c r="SYK6" s="3"/>
      <c r="SYL6" s="3"/>
      <c r="SYM6" s="3"/>
      <c r="SYN6" s="3"/>
      <c r="SYO6" s="3"/>
      <c r="SYP6" s="3"/>
      <c r="SYQ6" s="3"/>
      <c r="SYR6" s="3"/>
      <c r="SYS6" s="3"/>
      <c r="SYT6" s="3"/>
      <c r="SYU6" s="3"/>
      <c r="SYV6" s="3"/>
      <c r="SYW6" s="3"/>
      <c r="SYX6" s="3"/>
      <c r="SYY6" s="3"/>
      <c r="SYZ6" s="3"/>
      <c r="SZA6" s="3"/>
      <c r="SZB6" s="3"/>
      <c r="SZC6" s="3"/>
      <c r="SZD6" s="3"/>
      <c r="SZE6" s="3"/>
      <c r="SZF6" s="3"/>
      <c r="SZG6" s="3"/>
      <c r="SZH6" s="3"/>
      <c r="SZI6" s="3"/>
      <c r="SZJ6" s="3"/>
      <c r="SZK6" s="3"/>
      <c r="SZL6" s="3"/>
      <c r="SZM6" s="3"/>
      <c r="SZN6" s="3"/>
      <c r="SZO6" s="3"/>
      <c r="SZP6" s="3"/>
      <c r="SZQ6" s="3"/>
      <c r="SZR6" s="3"/>
      <c r="SZS6" s="3"/>
      <c r="SZT6" s="3"/>
      <c r="SZU6" s="3"/>
      <c r="SZV6" s="3"/>
      <c r="SZW6" s="3"/>
      <c r="SZX6" s="3"/>
      <c r="SZY6" s="3"/>
      <c r="SZZ6" s="3"/>
      <c r="TAA6" s="3"/>
      <c r="TAB6" s="3"/>
      <c r="TAC6" s="3"/>
      <c r="TAD6" s="3"/>
      <c r="TAE6" s="3"/>
      <c r="TAF6" s="3"/>
      <c r="TAG6" s="3"/>
      <c r="TAH6" s="3"/>
      <c r="TAI6" s="3"/>
      <c r="TAJ6" s="3"/>
      <c r="TAK6" s="3"/>
      <c r="TAL6" s="3"/>
      <c r="TAM6" s="3"/>
      <c r="TAN6" s="3"/>
      <c r="TAO6" s="3"/>
      <c r="TAP6" s="3"/>
      <c r="TAQ6" s="3"/>
      <c r="TAR6" s="3"/>
      <c r="TAS6" s="3"/>
      <c r="TAT6" s="3"/>
      <c r="TAU6" s="3"/>
      <c r="TAV6" s="3"/>
      <c r="TAW6" s="3"/>
      <c r="TAX6" s="3"/>
      <c r="TAY6" s="3"/>
      <c r="TAZ6" s="3"/>
      <c r="TBA6" s="3"/>
      <c r="TBB6" s="3"/>
      <c r="TBC6" s="3"/>
      <c r="TBD6" s="3"/>
      <c r="TBE6" s="3"/>
      <c r="TBF6" s="3"/>
      <c r="TBG6" s="3"/>
      <c r="TBH6" s="3"/>
      <c r="TBI6" s="3"/>
      <c r="TBJ6" s="3"/>
      <c r="TBK6" s="3"/>
      <c r="TBL6" s="3"/>
      <c r="TBM6" s="3"/>
      <c r="TBN6" s="3"/>
      <c r="TBO6" s="3"/>
      <c r="TBP6" s="3"/>
      <c r="TBQ6" s="3"/>
      <c r="TBR6" s="3"/>
      <c r="TBS6" s="3"/>
      <c r="TBT6" s="3"/>
      <c r="TBU6" s="3"/>
      <c r="TBV6" s="3"/>
      <c r="TBW6" s="3"/>
      <c r="TBX6" s="3"/>
      <c r="TBY6" s="3"/>
      <c r="TBZ6" s="3"/>
      <c r="TCA6" s="3"/>
      <c r="TCB6" s="3"/>
      <c r="TCC6" s="3"/>
      <c r="TCD6" s="3"/>
      <c r="TCE6" s="3"/>
      <c r="TCF6" s="3"/>
      <c r="TCG6" s="3"/>
      <c r="TCH6" s="3"/>
      <c r="TCI6" s="3"/>
      <c r="TCJ6" s="3"/>
      <c r="TCK6" s="3"/>
      <c r="TCL6" s="3"/>
      <c r="TCM6" s="3"/>
      <c r="TCN6" s="3"/>
      <c r="TCO6" s="3"/>
      <c r="TCP6" s="3"/>
      <c r="TCQ6" s="3"/>
      <c r="TCR6" s="3"/>
      <c r="TCS6" s="3"/>
      <c r="TCT6" s="3"/>
      <c r="TCU6" s="3"/>
      <c r="TCV6" s="3"/>
      <c r="TCW6" s="3"/>
      <c r="TCX6" s="3"/>
      <c r="TCY6" s="3"/>
      <c r="TCZ6" s="3"/>
      <c r="TDA6" s="3"/>
      <c r="TDB6" s="3"/>
      <c r="TDC6" s="3"/>
      <c r="TDD6" s="3"/>
      <c r="TDE6" s="3"/>
      <c r="TDF6" s="3"/>
      <c r="TDG6" s="3"/>
      <c r="TDH6" s="3"/>
      <c r="TDI6" s="3"/>
      <c r="TDJ6" s="3"/>
      <c r="TDK6" s="3"/>
      <c r="TDL6" s="3"/>
      <c r="TDM6" s="3"/>
      <c r="TDN6" s="3"/>
      <c r="TDO6" s="3"/>
      <c r="TDP6" s="3"/>
      <c r="TDQ6" s="3"/>
      <c r="TDR6" s="3"/>
      <c r="TDS6" s="3"/>
      <c r="TDT6" s="3"/>
      <c r="TDU6" s="3"/>
      <c r="TDV6" s="3"/>
      <c r="TDW6" s="3"/>
      <c r="TDX6" s="3"/>
      <c r="TDY6" s="3"/>
      <c r="TDZ6" s="3"/>
      <c r="TEA6" s="3"/>
      <c r="TEB6" s="3"/>
      <c r="TEC6" s="3"/>
      <c r="TED6" s="3"/>
      <c r="TEE6" s="3"/>
      <c r="TEF6" s="3"/>
      <c r="TEG6" s="3"/>
      <c r="TEH6" s="3"/>
      <c r="TEI6" s="3"/>
      <c r="TEJ6" s="3"/>
      <c r="TEK6" s="3"/>
      <c r="TEL6" s="3"/>
      <c r="TEM6" s="3"/>
      <c r="TEN6" s="3"/>
      <c r="TEO6" s="3"/>
      <c r="TEP6" s="3"/>
      <c r="TEQ6" s="3"/>
      <c r="TER6" s="3"/>
      <c r="TES6" s="3"/>
      <c r="TET6" s="3"/>
      <c r="TEU6" s="3"/>
      <c r="TEV6" s="3"/>
      <c r="TEW6" s="3"/>
      <c r="TEX6" s="3"/>
      <c r="TEY6" s="3"/>
      <c r="TEZ6" s="3"/>
      <c r="TFA6" s="3"/>
      <c r="TFB6" s="3"/>
      <c r="TFC6" s="3"/>
      <c r="TFD6" s="3"/>
      <c r="TFE6" s="3"/>
      <c r="TFF6" s="3"/>
      <c r="TFG6" s="3"/>
      <c r="TFH6" s="3"/>
      <c r="TFI6" s="3"/>
      <c r="TFJ6" s="3"/>
      <c r="TFK6" s="3"/>
      <c r="TFL6" s="3"/>
      <c r="TFM6" s="3"/>
      <c r="TFN6" s="3"/>
      <c r="TFO6" s="3"/>
      <c r="TFP6" s="3"/>
      <c r="TFQ6" s="3"/>
      <c r="TFR6" s="3"/>
      <c r="TFS6" s="3"/>
      <c r="TFT6" s="3"/>
      <c r="TFU6" s="3"/>
      <c r="TFV6" s="3"/>
      <c r="TFW6" s="3"/>
      <c r="TFX6" s="3"/>
      <c r="TFY6" s="3"/>
      <c r="TFZ6" s="3"/>
      <c r="TGA6" s="3"/>
      <c r="TGB6" s="3"/>
      <c r="TGC6" s="3"/>
      <c r="TGD6" s="3"/>
      <c r="TGE6" s="3"/>
      <c r="TGF6" s="3"/>
      <c r="TGG6" s="3"/>
      <c r="TGH6" s="3"/>
      <c r="TGI6" s="3"/>
      <c r="TGJ6" s="3"/>
      <c r="TGK6" s="3"/>
      <c r="TGL6" s="3"/>
      <c r="TGM6" s="3"/>
      <c r="TGN6" s="3"/>
      <c r="TGO6" s="3"/>
      <c r="TGP6" s="3"/>
      <c r="TGQ6" s="3"/>
      <c r="TGR6" s="3"/>
      <c r="TGS6" s="3"/>
      <c r="TGT6" s="3"/>
      <c r="TGU6" s="3"/>
      <c r="TGV6" s="3"/>
      <c r="TGW6" s="3"/>
      <c r="TGX6" s="3"/>
      <c r="TGY6" s="3"/>
      <c r="TGZ6" s="3"/>
      <c r="THA6" s="3"/>
      <c r="THB6" s="3"/>
      <c r="THC6" s="3"/>
      <c r="THD6" s="3"/>
      <c r="THE6" s="3"/>
      <c r="THF6" s="3"/>
      <c r="THG6" s="3"/>
      <c r="THH6" s="3"/>
      <c r="THI6" s="3"/>
      <c r="THJ6" s="3"/>
      <c r="THK6" s="3"/>
      <c r="THL6" s="3"/>
      <c r="THM6" s="3"/>
      <c r="THN6" s="3"/>
      <c r="THO6" s="3"/>
      <c r="THP6" s="3"/>
      <c r="THQ6" s="3"/>
      <c r="THR6" s="3"/>
      <c r="THS6" s="3"/>
      <c r="THT6" s="3"/>
      <c r="THU6" s="3"/>
      <c r="THV6" s="3"/>
      <c r="THW6" s="3"/>
      <c r="THX6" s="3"/>
      <c r="THY6" s="3"/>
      <c r="THZ6" s="3"/>
      <c r="TIA6" s="3"/>
      <c r="TIB6" s="3"/>
      <c r="TIC6" s="3"/>
      <c r="TID6" s="3"/>
      <c r="TIE6" s="3"/>
      <c r="TIF6" s="3"/>
      <c r="TIG6" s="3"/>
      <c r="TIH6" s="3"/>
      <c r="TII6" s="3"/>
      <c r="TIJ6" s="3"/>
      <c r="TIK6" s="3"/>
      <c r="TIL6" s="3"/>
      <c r="TIM6" s="3"/>
      <c r="TIN6" s="3"/>
      <c r="TIO6" s="3"/>
      <c r="TIP6" s="3"/>
      <c r="TIQ6" s="3"/>
      <c r="TIR6" s="3"/>
      <c r="TIS6" s="3"/>
      <c r="TIT6" s="3"/>
      <c r="TIU6" s="3"/>
      <c r="TIV6" s="3"/>
      <c r="TIW6" s="3"/>
      <c r="TIX6" s="3"/>
      <c r="TIY6" s="3"/>
      <c r="TIZ6" s="3"/>
      <c r="TJA6" s="3"/>
      <c r="TJB6" s="3"/>
      <c r="TJC6" s="3"/>
      <c r="TJD6" s="3"/>
      <c r="TJE6" s="3"/>
      <c r="TJF6" s="3"/>
      <c r="TJG6" s="3"/>
      <c r="TJH6" s="3"/>
      <c r="TJI6" s="3"/>
      <c r="TJJ6" s="3"/>
      <c r="TJK6" s="3"/>
      <c r="TJL6" s="3"/>
      <c r="TJM6" s="3"/>
      <c r="TJN6" s="3"/>
      <c r="TJO6" s="3"/>
      <c r="TJP6" s="3"/>
      <c r="TJQ6" s="3"/>
      <c r="TJR6" s="3"/>
      <c r="TJS6" s="3"/>
      <c r="TJT6" s="3"/>
      <c r="TJU6" s="3"/>
      <c r="TJV6" s="3"/>
      <c r="TJW6" s="3"/>
      <c r="TJX6" s="3"/>
      <c r="TJY6" s="3"/>
      <c r="TJZ6" s="3"/>
      <c r="TKA6" s="3"/>
      <c r="TKB6" s="3"/>
      <c r="TKC6" s="3"/>
      <c r="TKD6" s="3"/>
      <c r="TKE6" s="3"/>
      <c r="TKF6" s="3"/>
      <c r="TKG6" s="3"/>
      <c r="TKH6" s="3"/>
      <c r="TKI6" s="3"/>
      <c r="TKJ6" s="3"/>
      <c r="TKK6" s="3"/>
      <c r="TKL6" s="3"/>
      <c r="TKM6" s="3"/>
      <c r="TKN6" s="3"/>
      <c r="TKO6" s="3"/>
      <c r="TKP6" s="3"/>
      <c r="TKQ6" s="3"/>
      <c r="TKR6" s="3"/>
      <c r="TKS6" s="3"/>
      <c r="TKT6" s="3"/>
      <c r="TKU6" s="3"/>
      <c r="TKV6" s="3"/>
      <c r="TKW6" s="3"/>
      <c r="TKX6" s="3"/>
      <c r="TKY6" s="3"/>
      <c r="TKZ6" s="3"/>
      <c r="TLA6" s="3"/>
      <c r="TLB6" s="3"/>
      <c r="TLC6" s="3"/>
      <c r="TLD6" s="3"/>
      <c r="TLE6" s="3"/>
      <c r="TLF6" s="3"/>
      <c r="TLG6" s="3"/>
      <c r="TLH6" s="3"/>
      <c r="TLI6" s="3"/>
      <c r="TLJ6" s="3"/>
      <c r="TLK6" s="3"/>
      <c r="TLL6" s="3"/>
      <c r="TLM6" s="3"/>
      <c r="TLN6" s="3"/>
      <c r="TLO6" s="3"/>
      <c r="TLP6" s="3"/>
      <c r="TLQ6" s="3"/>
      <c r="TLR6" s="3"/>
      <c r="TLS6" s="3"/>
      <c r="TLT6" s="3"/>
      <c r="TLU6" s="3"/>
      <c r="TLV6" s="3"/>
      <c r="TLW6" s="3"/>
      <c r="TLX6" s="3"/>
      <c r="TLY6" s="3"/>
      <c r="TLZ6" s="3"/>
      <c r="TMA6" s="3"/>
      <c r="TMB6" s="3"/>
      <c r="TMC6" s="3"/>
      <c r="TMD6" s="3"/>
      <c r="TME6" s="3"/>
      <c r="TMF6" s="3"/>
      <c r="TMG6" s="3"/>
      <c r="TMH6" s="3"/>
      <c r="TMI6" s="3"/>
      <c r="TMJ6" s="3"/>
      <c r="TMK6" s="3"/>
      <c r="TML6" s="3"/>
      <c r="TMM6" s="3"/>
      <c r="TMN6" s="3"/>
      <c r="TMO6" s="3"/>
      <c r="TMP6" s="3"/>
      <c r="TMQ6" s="3"/>
      <c r="TMR6" s="3"/>
      <c r="TMS6" s="3"/>
      <c r="TMT6" s="3"/>
      <c r="TMU6" s="3"/>
      <c r="TMV6" s="3"/>
      <c r="TMW6" s="3"/>
      <c r="TMX6" s="3"/>
      <c r="TMY6" s="3"/>
      <c r="TMZ6" s="3"/>
      <c r="TNA6" s="3"/>
      <c r="TNB6" s="3"/>
      <c r="TNC6" s="3"/>
      <c r="TND6" s="3"/>
      <c r="TNE6" s="3"/>
      <c r="TNF6" s="3"/>
      <c r="TNG6" s="3"/>
      <c r="TNH6" s="3"/>
      <c r="TNI6" s="3"/>
      <c r="TNJ6" s="3"/>
      <c r="TNK6" s="3"/>
      <c r="TNL6" s="3"/>
      <c r="TNM6" s="3"/>
      <c r="TNN6" s="3"/>
      <c r="TNO6" s="3"/>
      <c r="TNP6" s="3"/>
      <c r="TNQ6" s="3"/>
      <c r="TNR6" s="3"/>
      <c r="TNS6" s="3"/>
      <c r="TNT6" s="3"/>
      <c r="TNU6" s="3"/>
      <c r="TNV6" s="3"/>
      <c r="TNW6" s="3"/>
      <c r="TNX6" s="3"/>
      <c r="TNY6" s="3"/>
      <c r="TNZ6" s="3"/>
      <c r="TOA6" s="3"/>
      <c r="TOB6" s="3"/>
      <c r="TOC6" s="3"/>
      <c r="TOD6" s="3"/>
      <c r="TOE6" s="3"/>
      <c r="TOF6" s="3"/>
      <c r="TOG6" s="3"/>
      <c r="TOH6" s="3"/>
      <c r="TOI6" s="3"/>
      <c r="TOJ6" s="3"/>
      <c r="TOK6" s="3"/>
      <c r="TOL6" s="3"/>
      <c r="TOM6" s="3"/>
      <c r="TON6" s="3"/>
      <c r="TOO6" s="3"/>
      <c r="TOP6" s="3"/>
      <c r="TOQ6" s="3"/>
      <c r="TOR6" s="3"/>
      <c r="TOS6" s="3"/>
      <c r="TOT6" s="3"/>
      <c r="TOU6" s="3"/>
      <c r="TOV6" s="3"/>
      <c r="TOW6" s="3"/>
      <c r="TOX6" s="3"/>
      <c r="TOY6" s="3"/>
      <c r="TOZ6" s="3"/>
      <c r="TPA6" s="3"/>
      <c r="TPB6" s="3"/>
      <c r="TPC6" s="3"/>
      <c r="TPD6" s="3"/>
      <c r="TPE6" s="3"/>
      <c r="TPF6" s="3"/>
      <c r="TPG6" s="3"/>
      <c r="TPH6" s="3"/>
      <c r="TPI6" s="3"/>
      <c r="TPJ6" s="3"/>
      <c r="TPK6" s="3"/>
      <c r="TPL6" s="3"/>
      <c r="TPM6" s="3"/>
      <c r="TPN6" s="3"/>
      <c r="TPO6" s="3"/>
      <c r="TPP6" s="3"/>
      <c r="TPQ6" s="3"/>
      <c r="TPR6" s="3"/>
      <c r="TPS6" s="3"/>
      <c r="TPT6" s="3"/>
      <c r="TPU6" s="3"/>
      <c r="TPV6" s="3"/>
      <c r="TPW6" s="3"/>
      <c r="TPX6" s="3"/>
      <c r="TPY6" s="3"/>
      <c r="TPZ6" s="3"/>
      <c r="TQA6" s="3"/>
      <c r="TQB6" s="3"/>
      <c r="TQC6" s="3"/>
      <c r="TQD6" s="3"/>
      <c r="TQE6" s="3"/>
      <c r="TQF6" s="3"/>
      <c r="TQG6" s="3"/>
      <c r="TQH6" s="3"/>
      <c r="TQI6" s="3"/>
      <c r="TQJ6" s="3"/>
      <c r="TQK6" s="3"/>
      <c r="TQL6" s="3"/>
      <c r="TQM6" s="3"/>
      <c r="TQN6" s="3"/>
      <c r="TQO6" s="3"/>
      <c r="TQP6" s="3"/>
      <c r="TQQ6" s="3"/>
      <c r="TQR6" s="3"/>
      <c r="TQS6" s="3"/>
      <c r="TQT6" s="3"/>
      <c r="TQU6" s="3"/>
      <c r="TQV6" s="3"/>
      <c r="TQW6" s="3"/>
      <c r="TQX6" s="3"/>
      <c r="TQY6" s="3"/>
      <c r="TQZ6" s="3"/>
      <c r="TRA6" s="3"/>
      <c r="TRB6" s="3"/>
      <c r="TRC6" s="3"/>
      <c r="TRD6" s="3"/>
      <c r="TRE6" s="3"/>
      <c r="TRF6" s="3"/>
      <c r="TRG6" s="3"/>
      <c r="TRH6" s="3"/>
      <c r="TRI6" s="3"/>
      <c r="TRJ6" s="3"/>
      <c r="TRK6" s="3"/>
      <c r="TRL6" s="3"/>
      <c r="TRM6" s="3"/>
      <c r="TRN6" s="3"/>
      <c r="TRO6" s="3"/>
      <c r="TRP6" s="3"/>
      <c r="TRQ6" s="3"/>
      <c r="TRR6" s="3"/>
      <c r="TRS6" s="3"/>
      <c r="TRT6" s="3"/>
      <c r="TRU6" s="3"/>
      <c r="TRV6" s="3"/>
      <c r="TRW6" s="3"/>
      <c r="TRX6" s="3"/>
      <c r="TRY6" s="3"/>
      <c r="TRZ6" s="3"/>
      <c r="TSA6" s="3"/>
      <c r="TSB6" s="3"/>
      <c r="TSC6" s="3"/>
      <c r="TSD6" s="3"/>
      <c r="TSE6" s="3"/>
      <c r="TSF6" s="3"/>
      <c r="TSG6" s="3"/>
      <c r="TSH6" s="3"/>
      <c r="TSI6" s="3"/>
      <c r="TSJ6" s="3"/>
      <c r="TSK6" s="3"/>
      <c r="TSL6" s="3"/>
      <c r="TSM6" s="3"/>
      <c r="TSN6" s="3"/>
      <c r="TSO6" s="3"/>
      <c r="TSP6" s="3"/>
      <c r="TSQ6" s="3"/>
      <c r="TSR6" s="3"/>
      <c r="TSS6" s="3"/>
      <c r="TST6" s="3"/>
      <c r="TSU6" s="3"/>
      <c r="TSV6" s="3"/>
      <c r="TSW6" s="3"/>
      <c r="TSX6" s="3"/>
      <c r="TSY6" s="3"/>
      <c r="TSZ6" s="3"/>
      <c r="TTA6" s="3"/>
      <c r="TTB6" s="3"/>
      <c r="TTC6" s="3"/>
      <c r="TTD6" s="3"/>
      <c r="TTE6" s="3"/>
      <c r="TTF6" s="3"/>
      <c r="TTG6" s="3"/>
      <c r="TTH6" s="3"/>
      <c r="TTI6" s="3"/>
      <c r="TTJ6" s="3"/>
      <c r="TTK6" s="3"/>
      <c r="TTL6" s="3"/>
      <c r="TTM6" s="3"/>
      <c r="TTN6" s="3"/>
      <c r="TTO6" s="3"/>
      <c r="TTP6" s="3"/>
      <c r="TTQ6" s="3"/>
      <c r="TTR6" s="3"/>
      <c r="TTS6" s="3"/>
      <c r="TTT6" s="3"/>
      <c r="TTU6" s="3"/>
      <c r="TTV6" s="3"/>
      <c r="TTW6" s="3"/>
      <c r="TTX6" s="3"/>
      <c r="TTY6" s="3"/>
      <c r="TTZ6" s="3"/>
      <c r="TUA6" s="3"/>
      <c r="TUB6" s="3"/>
      <c r="TUC6" s="3"/>
      <c r="TUD6" s="3"/>
      <c r="TUE6" s="3"/>
      <c r="TUF6" s="3"/>
      <c r="TUG6" s="3"/>
      <c r="TUH6" s="3"/>
      <c r="TUI6" s="3"/>
      <c r="TUJ6" s="3"/>
      <c r="TUK6" s="3"/>
      <c r="TUL6" s="3"/>
      <c r="TUM6" s="3"/>
      <c r="TUN6" s="3"/>
      <c r="TUO6" s="3"/>
      <c r="TUP6" s="3"/>
      <c r="TUQ6" s="3"/>
      <c r="TUR6" s="3"/>
      <c r="TUS6" s="3"/>
      <c r="TUT6" s="3"/>
      <c r="TUU6" s="3"/>
      <c r="TUV6" s="3"/>
      <c r="TUW6" s="3"/>
      <c r="TUX6" s="3"/>
      <c r="TUY6" s="3"/>
      <c r="TUZ6" s="3"/>
      <c r="TVA6" s="3"/>
      <c r="TVB6" s="3"/>
      <c r="TVC6" s="3"/>
      <c r="TVD6" s="3"/>
      <c r="TVE6" s="3"/>
      <c r="TVF6" s="3"/>
      <c r="TVG6" s="3"/>
      <c r="TVH6" s="3"/>
      <c r="TVI6" s="3"/>
      <c r="TVJ6" s="3"/>
      <c r="TVK6" s="3"/>
      <c r="TVL6" s="3"/>
      <c r="TVM6" s="3"/>
      <c r="TVN6" s="3"/>
      <c r="TVO6" s="3"/>
      <c r="TVP6" s="3"/>
      <c r="TVQ6" s="3"/>
      <c r="TVR6" s="3"/>
      <c r="TVS6" s="3"/>
      <c r="TVT6" s="3"/>
      <c r="TVU6" s="3"/>
      <c r="TVV6" s="3"/>
      <c r="TVW6" s="3"/>
      <c r="TVX6" s="3"/>
      <c r="TVY6" s="3"/>
      <c r="TVZ6" s="3"/>
      <c r="TWA6" s="3"/>
      <c r="TWB6" s="3"/>
      <c r="TWC6" s="3"/>
      <c r="TWD6" s="3"/>
      <c r="TWE6" s="3"/>
      <c r="TWF6" s="3"/>
      <c r="TWG6" s="3"/>
      <c r="TWH6" s="3"/>
      <c r="TWI6" s="3"/>
      <c r="TWJ6" s="3"/>
      <c r="TWK6" s="3"/>
      <c r="TWL6" s="3"/>
      <c r="TWM6" s="3"/>
      <c r="TWN6" s="3"/>
      <c r="TWO6" s="3"/>
      <c r="TWP6" s="3"/>
      <c r="TWQ6" s="3"/>
      <c r="TWR6" s="3"/>
      <c r="TWS6" s="3"/>
      <c r="TWT6" s="3"/>
      <c r="TWU6" s="3"/>
      <c r="TWV6" s="3"/>
      <c r="TWW6" s="3"/>
      <c r="TWX6" s="3"/>
      <c r="TWY6" s="3"/>
      <c r="TWZ6" s="3"/>
      <c r="TXA6" s="3"/>
      <c r="TXB6" s="3"/>
      <c r="TXC6" s="3"/>
      <c r="TXD6" s="3"/>
      <c r="TXE6" s="3"/>
      <c r="TXF6" s="3"/>
      <c r="TXG6" s="3"/>
      <c r="TXH6" s="3"/>
      <c r="TXI6" s="3"/>
      <c r="TXJ6" s="3"/>
      <c r="TXK6" s="3"/>
      <c r="TXL6" s="3"/>
      <c r="TXM6" s="3"/>
      <c r="TXN6" s="3"/>
      <c r="TXO6" s="3"/>
      <c r="TXP6" s="3"/>
      <c r="TXQ6" s="3"/>
      <c r="TXR6" s="3"/>
      <c r="TXS6" s="3"/>
      <c r="TXT6" s="3"/>
      <c r="TXU6" s="3"/>
      <c r="TXV6" s="3"/>
      <c r="TXW6" s="3"/>
      <c r="TXX6" s="3"/>
      <c r="TXY6" s="3"/>
      <c r="TXZ6" s="3"/>
      <c r="TYA6" s="3"/>
      <c r="TYB6" s="3"/>
      <c r="TYC6" s="3"/>
      <c r="TYD6" s="3"/>
      <c r="TYE6" s="3"/>
      <c r="TYF6" s="3"/>
      <c r="TYG6" s="3"/>
      <c r="TYH6" s="3"/>
      <c r="TYI6" s="3"/>
      <c r="TYJ6" s="3"/>
      <c r="TYK6" s="3"/>
      <c r="TYL6" s="3"/>
      <c r="TYM6" s="3"/>
      <c r="TYN6" s="3"/>
      <c r="TYO6" s="3"/>
      <c r="TYP6" s="3"/>
      <c r="TYQ6" s="3"/>
      <c r="TYR6" s="3"/>
      <c r="TYS6" s="3"/>
      <c r="TYT6" s="3"/>
      <c r="TYU6" s="3"/>
      <c r="TYV6" s="3"/>
      <c r="TYW6" s="3"/>
      <c r="TYX6" s="3"/>
      <c r="TYY6" s="3"/>
      <c r="TYZ6" s="3"/>
      <c r="TZA6" s="3"/>
      <c r="TZB6" s="3"/>
      <c r="TZC6" s="3"/>
      <c r="TZD6" s="3"/>
      <c r="TZE6" s="3"/>
      <c r="TZF6" s="3"/>
      <c r="TZG6" s="3"/>
      <c r="TZH6" s="3"/>
      <c r="TZI6" s="3"/>
      <c r="TZJ6" s="3"/>
      <c r="TZK6" s="3"/>
      <c r="TZL6" s="3"/>
      <c r="TZM6" s="3"/>
      <c r="TZN6" s="3"/>
      <c r="TZO6" s="3"/>
      <c r="TZP6" s="3"/>
      <c r="TZQ6" s="3"/>
      <c r="TZR6" s="3"/>
      <c r="TZS6" s="3"/>
      <c r="TZT6" s="3"/>
      <c r="TZU6" s="3"/>
      <c r="TZV6" s="3"/>
      <c r="TZW6" s="3"/>
      <c r="TZX6" s="3"/>
      <c r="TZY6" s="3"/>
      <c r="TZZ6" s="3"/>
      <c r="UAA6" s="3"/>
      <c r="UAB6" s="3"/>
      <c r="UAC6" s="3"/>
      <c r="UAD6" s="3"/>
      <c r="UAE6" s="3"/>
      <c r="UAF6" s="3"/>
      <c r="UAG6" s="3"/>
      <c r="UAH6" s="3"/>
      <c r="UAI6" s="3"/>
      <c r="UAJ6" s="3"/>
      <c r="UAK6" s="3"/>
      <c r="UAL6" s="3"/>
      <c r="UAM6" s="3"/>
      <c r="UAN6" s="3"/>
      <c r="UAO6" s="3"/>
      <c r="UAP6" s="3"/>
      <c r="UAQ6" s="3"/>
      <c r="UAR6" s="3"/>
      <c r="UAS6" s="3"/>
      <c r="UAT6" s="3"/>
      <c r="UAU6" s="3"/>
      <c r="UAV6" s="3"/>
      <c r="UAW6" s="3"/>
      <c r="UAX6" s="3"/>
      <c r="UAY6" s="3"/>
      <c r="UAZ6" s="3"/>
      <c r="UBA6" s="3"/>
      <c r="UBB6" s="3"/>
      <c r="UBC6" s="3"/>
      <c r="UBD6" s="3"/>
      <c r="UBE6" s="3"/>
      <c r="UBF6" s="3"/>
      <c r="UBG6" s="3"/>
      <c r="UBH6" s="3"/>
      <c r="UBI6" s="3"/>
      <c r="UBJ6" s="3"/>
      <c r="UBK6" s="3"/>
      <c r="UBL6" s="3"/>
      <c r="UBM6" s="3"/>
      <c r="UBN6" s="3"/>
      <c r="UBO6" s="3"/>
      <c r="UBP6" s="3"/>
      <c r="UBQ6" s="3"/>
      <c r="UBR6" s="3"/>
      <c r="UBS6" s="3"/>
      <c r="UBT6" s="3"/>
      <c r="UBU6" s="3"/>
      <c r="UBV6" s="3"/>
      <c r="UBW6" s="3"/>
      <c r="UBX6" s="3"/>
      <c r="UBY6" s="3"/>
      <c r="UBZ6" s="3"/>
      <c r="UCA6" s="3"/>
      <c r="UCB6" s="3"/>
      <c r="UCC6" s="3"/>
      <c r="UCD6" s="3"/>
      <c r="UCE6" s="3"/>
      <c r="UCF6" s="3"/>
      <c r="UCG6" s="3"/>
      <c r="UCH6" s="3"/>
      <c r="UCI6" s="3"/>
      <c r="UCJ6" s="3"/>
      <c r="UCK6" s="3"/>
      <c r="UCL6" s="3"/>
      <c r="UCM6" s="3"/>
      <c r="UCN6" s="3"/>
      <c r="UCO6" s="3"/>
      <c r="UCP6" s="3"/>
      <c r="UCQ6" s="3"/>
      <c r="UCR6" s="3"/>
      <c r="UCS6" s="3"/>
      <c r="UCT6" s="3"/>
      <c r="UCU6" s="3"/>
      <c r="UCV6" s="3"/>
      <c r="UCW6" s="3"/>
      <c r="UCX6" s="3"/>
      <c r="UCY6" s="3"/>
      <c r="UCZ6" s="3"/>
      <c r="UDA6" s="3"/>
      <c r="UDB6" s="3"/>
      <c r="UDC6" s="3"/>
      <c r="UDD6" s="3"/>
      <c r="UDE6" s="3"/>
      <c r="UDF6" s="3"/>
      <c r="UDG6" s="3"/>
      <c r="UDH6" s="3"/>
      <c r="UDI6" s="3"/>
      <c r="UDJ6" s="3"/>
      <c r="UDK6" s="3"/>
      <c r="UDL6" s="3"/>
      <c r="UDM6" s="3"/>
      <c r="UDN6" s="3"/>
      <c r="UDO6" s="3"/>
      <c r="UDP6" s="3"/>
      <c r="UDQ6" s="3"/>
      <c r="UDR6" s="3"/>
      <c r="UDS6" s="3"/>
      <c r="UDT6" s="3"/>
      <c r="UDU6" s="3"/>
      <c r="UDV6" s="3"/>
      <c r="UDW6" s="3"/>
      <c r="UDX6" s="3"/>
      <c r="UDY6" s="3"/>
      <c r="UDZ6" s="3"/>
      <c r="UEA6" s="3"/>
      <c r="UEB6" s="3"/>
      <c r="UEC6" s="3"/>
      <c r="UED6" s="3"/>
      <c r="UEE6" s="3"/>
      <c r="UEF6" s="3"/>
      <c r="UEG6" s="3"/>
      <c r="UEH6" s="3"/>
      <c r="UEI6" s="3"/>
      <c r="UEJ6" s="3"/>
      <c r="UEK6" s="3"/>
      <c r="UEL6" s="3"/>
      <c r="UEM6" s="3"/>
      <c r="UEN6" s="3"/>
      <c r="UEO6" s="3"/>
      <c r="UEP6" s="3"/>
      <c r="UEQ6" s="3"/>
      <c r="UER6" s="3"/>
      <c r="UES6" s="3"/>
      <c r="UET6" s="3"/>
      <c r="UEU6" s="3"/>
      <c r="UEV6" s="3"/>
      <c r="UEW6" s="3"/>
      <c r="UEX6" s="3"/>
      <c r="UEY6" s="3"/>
      <c r="UEZ6" s="3"/>
      <c r="UFA6" s="3"/>
      <c r="UFB6" s="3"/>
      <c r="UFC6" s="3"/>
      <c r="UFD6" s="3"/>
      <c r="UFE6" s="3"/>
      <c r="UFF6" s="3"/>
      <c r="UFG6" s="3"/>
      <c r="UFH6" s="3"/>
      <c r="UFI6" s="3"/>
      <c r="UFJ6" s="3"/>
      <c r="UFK6" s="3"/>
      <c r="UFL6" s="3"/>
      <c r="UFM6" s="3"/>
      <c r="UFN6" s="3"/>
      <c r="UFO6" s="3"/>
      <c r="UFP6" s="3"/>
      <c r="UFQ6" s="3"/>
      <c r="UFR6" s="3"/>
      <c r="UFS6" s="3"/>
      <c r="UFT6" s="3"/>
      <c r="UFU6" s="3"/>
      <c r="UFV6" s="3"/>
      <c r="UFW6" s="3"/>
      <c r="UFX6" s="3"/>
      <c r="UFY6" s="3"/>
      <c r="UFZ6" s="3"/>
      <c r="UGA6" s="3"/>
      <c r="UGB6" s="3"/>
      <c r="UGC6" s="3"/>
      <c r="UGD6" s="3"/>
      <c r="UGE6" s="3"/>
      <c r="UGF6" s="3"/>
      <c r="UGG6" s="3"/>
      <c r="UGH6" s="3"/>
      <c r="UGI6" s="3"/>
      <c r="UGJ6" s="3"/>
      <c r="UGK6" s="3"/>
      <c r="UGL6" s="3"/>
      <c r="UGM6" s="3"/>
      <c r="UGN6" s="3"/>
      <c r="UGO6" s="3"/>
      <c r="UGP6" s="3"/>
      <c r="UGQ6" s="3"/>
      <c r="UGR6" s="3"/>
      <c r="UGS6" s="3"/>
      <c r="UGT6" s="3"/>
      <c r="UGU6" s="3"/>
      <c r="UGV6" s="3"/>
      <c r="UGW6" s="3"/>
      <c r="UGX6" s="3"/>
      <c r="UGY6" s="3"/>
      <c r="UGZ6" s="3"/>
      <c r="UHA6" s="3"/>
      <c r="UHB6" s="3"/>
      <c r="UHC6" s="3"/>
      <c r="UHD6" s="3"/>
      <c r="UHE6" s="3"/>
      <c r="UHF6" s="3"/>
      <c r="UHG6" s="3"/>
      <c r="UHH6" s="3"/>
      <c r="UHI6" s="3"/>
      <c r="UHJ6" s="3"/>
      <c r="UHK6" s="3"/>
      <c r="UHL6" s="3"/>
      <c r="UHM6" s="3"/>
      <c r="UHN6" s="3"/>
      <c r="UHO6" s="3"/>
      <c r="UHP6" s="3"/>
      <c r="UHQ6" s="3"/>
      <c r="UHR6" s="3"/>
      <c r="UHS6" s="3"/>
      <c r="UHT6" s="3"/>
      <c r="UHU6" s="3"/>
      <c r="UHV6" s="3"/>
      <c r="UHW6" s="3"/>
      <c r="UHX6" s="3"/>
      <c r="UHY6" s="3"/>
      <c r="UHZ6" s="3"/>
      <c r="UIA6" s="3"/>
      <c r="UIB6" s="3"/>
      <c r="UIC6" s="3"/>
      <c r="UID6" s="3"/>
      <c r="UIE6" s="3"/>
      <c r="UIF6" s="3"/>
      <c r="UIG6" s="3"/>
      <c r="UIH6" s="3"/>
      <c r="UII6" s="3"/>
      <c r="UIJ6" s="3"/>
      <c r="UIK6" s="3"/>
      <c r="UIL6" s="3"/>
      <c r="UIM6" s="3"/>
      <c r="UIN6" s="3"/>
      <c r="UIO6" s="3"/>
      <c r="UIP6" s="3"/>
      <c r="UIQ6" s="3"/>
      <c r="UIR6" s="3"/>
      <c r="UIS6" s="3"/>
      <c r="UIT6" s="3"/>
      <c r="UIU6" s="3"/>
      <c r="UIV6" s="3"/>
      <c r="UIW6" s="3"/>
      <c r="UIX6" s="3"/>
      <c r="UIY6" s="3"/>
      <c r="UIZ6" s="3"/>
      <c r="UJA6" s="3"/>
      <c r="UJB6" s="3"/>
      <c r="UJC6" s="3"/>
      <c r="UJD6" s="3"/>
      <c r="UJE6" s="3"/>
      <c r="UJF6" s="3"/>
      <c r="UJG6" s="3"/>
      <c r="UJH6" s="3"/>
      <c r="UJI6" s="3"/>
      <c r="UJJ6" s="3"/>
      <c r="UJK6" s="3"/>
      <c r="UJL6" s="3"/>
      <c r="UJM6" s="3"/>
      <c r="UJN6" s="3"/>
      <c r="UJO6" s="3"/>
      <c r="UJP6" s="3"/>
      <c r="UJQ6" s="3"/>
      <c r="UJR6" s="3"/>
      <c r="UJS6" s="3"/>
      <c r="UJT6" s="3"/>
      <c r="UJU6" s="3"/>
      <c r="UJV6" s="3"/>
      <c r="UJW6" s="3"/>
      <c r="UJX6" s="3"/>
      <c r="UJY6" s="3"/>
      <c r="UJZ6" s="3"/>
      <c r="UKA6" s="3"/>
      <c r="UKB6" s="3"/>
      <c r="UKC6" s="3"/>
      <c r="UKD6" s="3"/>
      <c r="UKE6" s="3"/>
      <c r="UKF6" s="3"/>
      <c r="UKG6" s="3"/>
      <c r="UKH6" s="3"/>
      <c r="UKI6" s="3"/>
      <c r="UKJ6" s="3"/>
      <c r="UKK6" s="3"/>
      <c r="UKL6" s="3"/>
      <c r="UKM6" s="3"/>
      <c r="UKN6" s="3"/>
      <c r="UKO6" s="3"/>
      <c r="UKP6" s="3"/>
      <c r="UKQ6" s="3"/>
      <c r="UKR6" s="3"/>
      <c r="UKS6" s="3"/>
      <c r="UKT6" s="3"/>
      <c r="UKU6" s="3"/>
      <c r="UKV6" s="3"/>
      <c r="UKW6" s="3"/>
      <c r="UKX6" s="3"/>
      <c r="UKY6" s="3"/>
      <c r="UKZ6" s="3"/>
      <c r="ULA6" s="3"/>
      <c r="ULB6" s="3"/>
      <c r="ULC6" s="3"/>
      <c r="ULD6" s="3"/>
      <c r="ULE6" s="3"/>
      <c r="ULF6" s="3"/>
      <c r="ULG6" s="3"/>
      <c r="ULH6" s="3"/>
      <c r="ULI6" s="3"/>
      <c r="ULJ6" s="3"/>
      <c r="ULK6" s="3"/>
      <c r="ULL6" s="3"/>
      <c r="ULM6" s="3"/>
      <c r="ULN6" s="3"/>
      <c r="ULO6" s="3"/>
      <c r="ULP6" s="3"/>
      <c r="ULQ6" s="3"/>
      <c r="ULR6" s="3"/>
      <c r="ULS6" s="3"/>
      <c r="ULT6" s="3"/>
      <c r="ULU6" s="3"/>
      <c r="ULV6" s="3"/>
      <c r="ULW6" s="3"/>
      <c r="ULX6" s="3"/>
      <c r="ULY6" s="3"/>
      <c r="ULZ6" s="3"/>
      <c r="UMA6" s="3"/>
      <c r="UMB6" s="3"/>
      <c r="UMC6" s="3"/>
      <c r="UMD6" s="3"/>
      <c r="UME6" s="3"/>
      <c r="UMF6" s="3"/>
      <c r="UMG6" s="3"/>
      <c r="UMH6" s="3"/>
      <c r="UMI6" s="3"/>
      <c r="UMJ6" s="3"/>
      <c r="UMK6" s="3"/>
      <c r="UML6" s="3"/>
      <c r="UMM6" s="3"/>
      <c r="UMN6" s="3"/>
      <c r="UMO6" s="3"/>
      <c r="UMP6" s="3"/>
      <c r="UMQ6" s="3"/>
      <c r="UMR6" s="3"/>
      <c r="UMS6" s="3"/>
      <c r="UMT6" s="3"/>
      <c r="UMU6" s="3"/>
      <c r="UMV6" s="3"/>
      <c r="UMW6" s="3"/>
      <c r="UMX6" s="3"/>
      <c r="UMY6" s="3"/>
      <c r="UMZ6" s="3"/>
      <c r="UNA6" s="3"/>
      <c r="UNB6" s="3"/>
      <c r="UNC6" s="3"/>
      <c r="UND6" s="3"/>
      <c r="UNE6" s="3"/>
      <c r="UNF6" s="3"/>
      <c r="UNG6" s="3"/>
      <c r="UNH6" s="3"/>
      <c r="UNI6" s="3"/>
      <c r="UNJ6" s="3"/>
      <c r="UNK6" s="3"/>
      <c r="UNL6" s="3"/>
      <c r="UNM6" s="3"/>
      <c r="UNN6" s="3"/>
      <c r="UNO6" s="3"/>
      <c r="UNP6" s="3"/>
      <c r="UNQ6" s="3"/>
      <c r="UNR6" s="3"/>
      <c r="UNS6" s="3"/>
      <c r="UNT6" s="3"/>
      <c r="UNU6" s="3"/>
      <c r="UNV6" s="3"/>
      <c r="UNW6" s="3"/>
      <c r="UNX6" s="3"/>
      <c r="UNY6" s="3"/>
      <c r="UNZ6" s="3"/>
      <c r="UOA6" s="3"/>
      <c r="UOB6" s="3"/>
      <c r="UOC6" s="3"/>
      <c r="UOD6" s="3"/>
      <c r="UOE6" s="3"/>
      <c r="UOF6" s="3"/>
      <c r="UOG6" s="3"/>
      <c r="UOH6" s="3"/>
      <c r="UOI6" s="3"/>
      <c r="UOJ6" s="3"/>
      <c r="UOK6" s="3"/>
      <c r="UOL6" s="3"/>
      <c r="UOM6" s="3"/>
      <c r="UON6" s="3"/>
      <c r="UOO6" s="3"/>
      <c r="UOP6" s="3"/>
      <c r="UOQ6" s="3"/>
      <c r="UOR6" s="3"/>
      <c r="UOS6" s="3"/>
      <c r="UOT6" s="3"/>
      <c r="UOU6" s="3"/>
      <c r="UOV6" s="3"/>
      <c r="UOW6" s="3"/>
      <c r="UOX6" s="3"/>
      <c r="UOY6" s="3"/>
      <c r="UOZ6" s="3"/>
      <c r="UPA6" s="3"/>
      <c r="UPB6" s="3"/>
      <c r="UPC6" s="3"/>
      <c r="UPD6" s="3"/>
      <c r="UPE6" s="3"/>
      <c r="UPF6" s="3"/>
      <c r="UPG6" s="3"/>
      <c r="UPH6" s="3"/>
      <c r="UPI6" s="3"/>
      <c r="UPJ6" s="3"/>
      <c r="UPK6" s="3"/>
      <c r="UPL6" s="3"/>
      <c r="UPM6" s="3"/>
      <c r="UPN6" s="3"/>
      <c r="UPO6" s="3"/>
      <c r="UPP6" s="3"/>
      <c r="UPQ6" s="3"/>
      <c r="UPR6" s="3"/>
      <c r="UPS6" s="3"/>
      <c r="UPT6" s="3"/>
      <c r="UPU6" s="3"/>
      <c r="UPV6" s="3"/>
      <c r="UPW6" s="3"/>
      <c r="UPX6" s="3"/>
      <c r="UPY6" s="3"/>
      <c r="UPZ6" s="3"/>
      <c r="UQA6" s="3"/>
      <c r="UQB6" s="3"/>
      <c r="UQC6" s="3"/>
      <c r="UQD6" s="3"/>
      <c r="UQE6" s="3"/>
      <c r="UQF6" s="3"/>
      <c r="UQG6" s="3"/>
      <c r="UQH6" s="3"/>
      <c r="UQI6" s="3"/>
      <c r="UQJ6" s="3"/>
      <c r="UQK6" s="3"/>
      <c r="UQL6" s="3"/>
      <c r="UQM6" s="3"/>
      <c r="UQN6" s="3"/>
      <c r="UQO6" s="3"/>
      <c r="UQP6" s="3"/>
      <c r="UQQ6" s="3"/>
      <c r="UQR6" s="3"/>
      <c r="UQS6" s="3"/>
      <c r="UQT6" s="3"/>
      <c r="UQU6" s="3"/>
      <c r="UQV6" s="3"/>
      <c r="UQW6" s="3"/>
      <c r="UQX6" s="3"/>
      <c r="UQY6" s="3"/>
      <c r="UQZ6" s="3"/>
      <c r="URA6" s="3"/>
      <c r="URB6" s="3"/>
      <c r="URC6" s="3"/>
      <c r="URD6" s="3"/>
      <c r="URE6" s="3"/>
      <c r="URF6" s="3"/>
      <c r="URG6" s="3"/>
      <c r="URH6" s="3"/>
      <c r="URI6" s="3"/>
      <c r="URJ6" s="3"/>
      <c r="URK6" s="3"/>
      <c r="URL6" s="3"/>
      <c r="URM6" s="3"/>
      <c r="URN6" s="3"/>
      <c r="URO6" s="3"/>
      <c r="URP6" s="3"/>
      <c r="URQ6" s="3"/>
      <c r="URR6" s="3"/>
      <c r="URS6" s="3"/>
      <c r="URT6" s="3"/>
      <c r="URU6" s="3"/>
      <c r="URV6" s="3"/>
      <c r="URW6" s="3"/>
      <c r="URX6" s="3"/>
      <c r="URY6" s="3"/>
      <c r="URZ6" s="3"/>
      <c r="USA6" s="3"/>
      <c r="USB6" s="3"/>
      <c r="USC6" s="3"/>
      <c r="USD6" s="3"/>
      <c r="USE6" s="3"/>
      <c r="USF6" s="3"/>
      <c r="USG6" s="3"/>
      <c r="USH6" s="3"/>
      <c r="USI6" s="3"/>
      <c r="USJ6" s="3"/>
      <c r="USK6" s="3"/>
      <c r="USL6" s="3"/>
      <c r="USM6" s="3"/>
      <c r="USN6" s="3"/>
      <c r="USO6" s="3"/>
      <c r="USP6" s="3"/>
      <c r="USQ6" s="3"/>
      <c r="USR6" s="3"/>
      <c r="USS6" s="3"/>
      <c r="UST6" s="3"/>
      <c r="USU6" s="3"/>
      <c r="USV6" s="3"/>
      <c r="USW6" s="3"/>
      <c r="USX6" s="3"/>
      <c r="USY6" s="3"/>
      <c r="USZ6" s="3"/>
      <c r="UTA6" s="3"/>
      <c r="UTB6" s="3"/>
      <c r="UTC6" s="3"/>
      <c r="UTD6" s="3"/>
      <c r="UTE6" s="3"/>
      <c r="UTF6" s="3"/>
      <c r="UTG6" s="3"/>
      <c r="UTH6" s="3"/>
      <c r="UTI6" s="3"/>
      <c r="UTJ6" s="3"/>
      <c r="UTK6" s="3"/>
      <c r="UTL6" s="3"/>
      <c r="UTM6" s="3"/>
      <c r="UTN6" s="3"/>
      <c r="UTO6" s="3"/>
      <c r="UTP6" s="3"/>
      <c r="UTQ6" s="3"/>
      <c r="UTR6" s="3"/>
      <c r="UTS6" s="3"/>
      <c r="UTT6" s="3"/>
      <c r="UTU6" s="3"/>
      <c r="UTV6" s="3"/>
      <c r="UTW6" s="3"/>
      <c r="UTX6" s="3"/>
      <c r="UTY6" s="3"/>
      <c r="UTZ6" s="3"/>
      <c r="UUA6" s="3"/>
      <c r="UUB6" s="3"/>
      <c r="UUC6" s="3"/>
      <c r="UUD6" s="3"/>
      <c r="UUE6" s="3"/>
      <c r="UUF6" s="3"/>
      <c r="UUG6" s="3"/>
      <c r="UUH6" s="3"/>
      <c r="UUI6" s="3"/>
      <c r="UUJ6" s="3"/>
      <c r="UUK6" s="3"/>
      <c r="UUL6" s="3"/>
      <c r="UUM6" s="3"/>
      <c r="UUN6" s="3"/>
      <c r="UUO6" s="3"/>
      <c r="UUP6" s="3"/>
      <c r="UUQ6" s="3"/>
      <c r="UUR6" s="3"/>
      <c r="UUS6" s="3"/>
      <c r="UUT6" s="3"/>
      <c r="UUU6" s="3"/>
      <c r="UUV6" s="3"/>
      <c r="UUW6" s="3"/>
      <c r="UUX6" s="3"/>
      <c r="UUY6" s="3"/>
      <c r="UUZ6" s="3"/>
      <c r="UVA6" s="3"/>
      <c r="UVB6" s="3"/>
      <c r="UVC6" s="3"/>
      <c r="UVD6" s="3"/>
      <c r="UVE6" s="3"/>
      <c r="UVF6" s="3"/>
      <c r="UVG6" s="3"/>
      <c r="UVH6" s="3"/>
      <c r="UVI6" s="3"/>
      <c r="UVJ6" s="3"/>
      <c r="UVK6" s="3"/>
      <c r="UVL6" s="3"/>
      <c r="UVM6" s="3"/>
      <c r="UVN6" s="3"/>
      <c r="UVO6" s="3"/>
      <c r="UVP6" s="3"/>
      <c r="UVQ6" s="3"/>
      <c r="UVR6" s="3"/>
      <c r="UVS6" s="3"/>
      <c r="UVT6" s="3"/>
      <c r="UVU6" s="3"/>
      <c r="UVV6" s="3"/>
      <c r="UVW6" s="3"/>
      <c r="UVX6" s="3"/>
      <c r="UVY6" s="3"/>
      <c r="UVZ6" s="3"/>
      <c r="UWA6" s="3"/>
      <c r="UWB6" s="3"/>
      <c r="UWC6" s="3"/>
      <c r="UWD6" s="3"/>
      <c r="UWE6" s="3"/>
      <c r="UWF6" s="3"/>
      <c r="UWG6" s="3"/>
      <c r="UWH6" s="3"/>
      <c r="UWI6" s="3"/>
      <c r="UWJ6" s="3"/>
      <c r="UWK6" s="3"/>
      <c r="UWL6" s="3"/>
      <c r="UWM6" s="3"/>
      <c r="UWN6" s="3"/>
      <c r="UWO6" s="3"/>
      <c r="UWP6" s="3"/>
      <c r="UWQ6" s="3"/>
      <c r="UWR6" s="3"/>
      <c r="UWS6" s="3"/>
      <c r="UWT6" s="3"/>
      <c r="UWU6" s="3"/>
      <c r="UWV6" s="3"/>
      <c r="UWW6" s="3"/>
      <c r="UWX6" s="3"/>
      <c r="UWY6" s="3"/>
      <c r="UWZ6" s="3"/>
      <c r="UXA6" s="3"/>
      <c r="UXB6" s="3"/>
      <c r="UXC6" s="3"/>
      <c r="UXD6" s="3"/>
      <c r="UXE6" s="3"/>
      <c r="UXF6" s="3"/>
      <c r="UXG6" s="3"/>
      <c r="UXH6" s="3"/>
      <c r="UXI6" s="3"/>
      <c r="UXJ6" s="3"/>
      <c r="UXK6" s="3"/>
      <c r="UXL6" s="3"/>
      <c r="UXM6" s="3"/>
      <c r="UXN6" s="3"/>
      <c r="UXO6" s="3"/>
      <c r="UXP6" s="3"/>
      <c r="UXQ6" s="3"/>
      <c r="UXR6" s="3"/>
      <c r="UXS6" s="3"/>
      <c r="UXT6" s="3"/>
      <c r="UXU6" s="3"/>
      <c r="UXV6" s="3"/>
      <c r="UXW6" s="3"/>
      <c r="UXX6" s="3"/>
      <c r="UXY6" s="3"/>
      <c r="UXZ6" s="3"/>
      <c r="UYA6" s="3"/>
      <c r="UYB6" s="3"/>
      <c r="UYC6" s="3"/>
      <c r="UYD6" s="3"/>
      <c r="UYE6" s="3"/>
      <c r="UYF6" s="3"/>
      <c r="UYG6" s="3"/>
      <c r="UYH6" s="3"/>
      <c r="UYI6" s="3"/>
      <c r="UYJ6" s="3"/>
      <c r="UYK6" s="3"/>
      <c r="UYL6" s="3"/>
      <c r="UYM6" s="3"/>
      <c r="UYN6" s="3"/>
      <c r="UYO6" s="3"/>
      <c r="UYP6" s="3"/>
      <c r="UYQ6" s="3"/>
      <c r="UYR6" s="3"/>
      <c r="UYS6" s="3"/>
      <c r="UYT6" s="3"/>
      <c r="UYU6" s="3"/>
      <c r="UYV6" s="3"/>
      <c r="UYW6" s="3"/>
      <c r="UYX6" s="3"/>
      <c r="UYY6" s="3"/>
      <c r="UYZ6" s="3"/>
      <c r="UZA6" s="3"/>
      <c r="UZB6" s="3"/>
      <c r="UZC6" s="3"/>
      <c r="UZD6" s="3"/>
      <c r="UZE6" s="3"/>
      <c r="UZF6" s="3"/>
      <c r="UZG6" s="3"/>
      <c r="UZH6" s="3"/>
      <c r="UZI6" s="3"/>
      <c r="UZJ6" s="3"/>
      <c r="UZK6" s="3"/>
      <c r="UZL6" s="3"/>
      <c r="UZM6" s="3"/>
      <c r="UZN6" s="3"/>
      <c r="UZO6" s="3"/>
      <c r="UZP6" s="3"/>
      <c r="UZQ6" s="3"/>
      <c r="UZR6" s="3"/>
      <c r="UZS6" s="3"/>
      <c r="UZT6" s="3"/>
      <c r="UZU6" s="3"/>
      <c r="UZV6" s="3"/>
      <c r="UZW6" s="3"/>
      <c r="UZX6" s="3"/>
      <c r="UZY6" s="3"/>
      <c r="UZZ6" s="3"/>
      <c r="VAA6" s="3"/>
      <c r="VAB6" s="3"/>
      <c r="VAC6" s="3"/>
      <c r="VAD6" s="3"/>
      <c r="VAE6" s="3"/>
      <c r="VAF6" s="3"/>
      <c r="VAG6" s="3"/>
      <c r="VAH6" s="3"/>
      <c r="VAI6" s="3"/>
      <c r="VAJ6" s="3"/>
      <c r="VAK6" s="3"/>
      <c r="VAL6" s="3"/>
      <c r="VAM6" s="3"/>
      <c r="VAN6" s="3"/>
      <c r="VAO6" s="3"/>
      <c r="VAP6" s="3"/>
      <c r="VAQ6" s="3"/>
      <c r="VAR6" s="3"/>
      <c r="VAS6" s="3"/>
      <c r="VAT6" s="3"/>
      <c r="VAU6" s="3"/>
      <c r="VAV6" s="3"/>
      <c r="VAW6" s="3"/>
      <c r="VAX6" s="3"/>
      <c r="VAY6" s="3"/>
      <c r="VAZ6" s="3"/>
      <c r="VBA6" s="3"/>
      <c r="VBB6" s="3"/>
      <c r="VBC6" s="3"/>
      <c r="VBD6" s="3"/>
      <c r="VBE6" s="3"/>
      <c r="VBF6" s="3"/>
      <c r="VBG6" s="3"/>
      <c r="VBH6" s="3"/>
      <c r="VBI6" s="3"/>
      <c r="VBJ6" s="3"/>
      <c r="VBK6" s="3"/>
      <c r="VBL6" s="3"/>
      <c r="VBM6" s="3"/>
      <c r="VBN6" s="3"/>
      <c r="VBO6" s="3"/>
      <c r="VBP6" s="3"/>
      <c r="VBQ6" s="3"/>
      <c r="VBR6" s="3"/>
      <c r="VBS6" s="3"/>
      <c r="VBT6" s="3"/>
      <c r="VBU6" s="3"/>
      <c r="VBV6" s="3"/>
      <c r="VBW6" s="3"/>
      <c r="VBX6" s="3"/>
      <c r="VBY6" s="3"/>
      <c r="VBZ6" s="3"/>
      <c r="VCA6" s="3"/>
      <c r="VCB6" s="3"/>
      <c r="VCC6" s="3"/>
      <c r="VCD6" s="3"/>
      <c r="VCE6" s="3"/>
      <c r="VCF6" s="3"/>
      <c r="VCG6" s="3"/>
      <c r="VCH6" s="3"/>
      <c r="VCI6" s="3"/>
      <c r="VCJ6" s="3"/>
      <c r="VCK6" s="3"/>
      <c r="VCL6" s="3"/>
      <c r="VCM6" s="3"/>
      <c r="VCN6" s="3"/>
      <c r="VCO6" s="3"/>
      <c r="VCP6" s="3"/>
      <c r="VCQ6" s="3"/>
      <c r="VCR6" s="3"/>
      <c r="VCS6" s="3"/>
      <c r="VCT6" s="3"/>
      <c r="VCU6" s="3"/>
      <c r="VCV6" s="3"/>
      <c r="VCW6" s="3"/>
      <c r="VCX6" s="3"/>
      <c r="VCY6" s="3"/>
      <c r="VCZ6" s="3"/>
      <c r="VDA6" s="3"/>
      <c r="VDB6" s="3"/>
      <c r="VDC6" s="3"/>
      <c r="VDD6" s="3"/>
      <c r="VDE6" s="3"/>
      <c r="VDF6" s="3"/>
      <c r="VDG6" s="3"/>
      <c r="VDH6" s="3"/>
      <c r="VDI6" s="3"/>
      <c r="VDJ6" s="3"/>
      <c r="VDK6" s="3"/>
      <c r="VDL6" s="3"/>
      <c r="VDM6" s="3"/>
      <c r="VDN6" s="3"/>
      <c r="VDO6" s="3"/>
      <c r="VDP6" s="3"/>
      <c r="VDQ6" s="3"/>
      <c r="VDR6" s="3"/>
      <c r="VDS6" s="3"/>
      <c r="VDT6" s="3"/>
      <c r="VDU6" s="3"/>
      <c r="VDV6" s="3"/>
      <c r="VDW6" s="3"/>
      <c r="VDX6" s="3"/>
      <c r="VDY6" s="3"/>
      <c r="VDZ6" s="3"/>
      <c r="VEA6" s="3"/>
      <c r="VEB6" s="3"/>
      <c r="VEC6" s="3"/>
      <c r="VED6" s="3"/>
      <c r="VEE6" s="3"/>
      <c r="VEF6" s="3"/>
      <c r="VEG6" s="3"/>
      <c r="VEH6" s="3"/>
      <c r="VEI6" s="3"/>
      <c r="VEJ6" s="3"/>
      <c r="VEK6" s="3"/>
      <c r="VEL6" s="3"/>
      <c r="VEM6" s="3"/>
      <c r="VEN6" s="3"/>
      <c r="VEO6" s="3"/>
      <c r="VEP6" s="3"/>
      <c r="VEQ6" s="3"/>
      <c r="VER6" s="3"/>
      <c r="VES6" s="3"/>
      <c r="VET6" s="3"/>
      <c r="VEU6" s="3"/>
      <c r="VEV6" s="3"/>
      <c r="VEW6" s="3"/>
      <c r="VEX6" s="3"/>
      <c r="VEY6" s="3"/>
      <c r="VEZ6" s="3"/>
      <c r="VFA6" s="3"/>
      <c r="VFB6" s="3"/>
      <c r="VFC6" s="3"/>
      <c r="VFD6" s="3"/>
      <c r="VFE6" s="3"/>
      <c r="VFF6" s="3"/>
      <c r="VFG6" s="3"/>
      <c r="VFH6" s="3"/>
      <c r="VFI6" s="3"/>
      <c r="VFJ6" s="3"/>
      <c r="VFK6" s="3"/>
      <c r="VFL6" s="3"/>
      <c r="VFM6" s="3"/>
      <c r="VFN6" s="3"/>
      <c r="VFO6" s="3"/>
      <c r="VFP6" s="3"/>
      <c r="VFQ6" s="3"/>
      <c r="VFR6" s="3"/>
      <c r="VFS6" s="3"/>
      <c r="VFT6" s="3"/>
      <c r="VFU6" s="3"/>
      <c r="VFV6" s="3"/>
      <c r="VFW6" s="3"/>
      <c r="VFX6" s="3"/>
      <c r="VFY6" s="3"/>
      <c r="VFZ6" s="3"/>
      <c r="VGA6" s="3"/>
      <c r="VGB6" s="3"/>
      <c r="VGC6" s="3"/>
      <c r="VGD6" s="3"/>
      <c r="VGE6" s="3"/>
      <c r="VGF6" s="3"/>
      <c r="VGG6" s="3"/>
      <c r="VGH6" s="3"/>
      <c r="VGI6" s="3"/>
      <c r="VGJ6" s="3"/>
      <c r="VGK6" s="3"/>
      <c r="VGL6" s="3"/>
      <c r="VGM6" s="3"/>
      <c r="VGN6" s="3"/>
      <c r="VGO6" s="3"/>
      <c r="VGP6" s="3"/>
      <c r="VGQ6" s="3"/>
      <c r="VGR6" s="3"/>
      <c r="VGS6" s="3"/>
      <c r="VGT6" s="3"/>
      <c r="VGU6" s="3"/>
      <c r="VGV6" s="3"/>
      <c r="VGW6" s="3"/>
      <c r="VGX6" s="3"/>
      <c r="VGY6" s="3"/>
      <c r="VGZ6" s="3"/>
      <c r="VHA6" s="3"/>
      <c r="VHB6" s="3"/>
      <c r="VHC6" s="3"/>
      <c r="VHD6" s="3"/>
      <c r="VHE6" s="3"/>
      <c r="VHF6" s="3"/>
      <c r="VHG6" s="3"/>
      <c r="VHH6" s="3"/>
      <c r="VHI6" s="3"/>
      <c r="VHJ6" s="3"/>
      <c r="VHK6" s="3"/>
      <c r="VHL6" s="3"/>
      <c r="VHM6" s="3"/>
      <c r="VHN6" s="3"/>
      <c r="VHO6" s="3"/>
      <c r="VHP6" s="3"/>
      <c r="VHQ6" s="3"/>
      <c r="VHR6" s="3"/>
      <c r="VHS6" s="3"/>
      <c r="VHT6" s="3"/>
      <c r="VHU6" s="3"/>
      <c r="VHV6" s="3"/>
      <c r="VHW6" s="3"/>
      <c r="VHX6" s="3"/>
      <c r="VHY6" s="3"/>
      <c r="VHZ6" s="3"/>
      <c r="VIA6" s="3"/>
      <c r="VIB6" s="3"/>
      <c r="VIC6" s="3"/>
      <c r="VID6" s="3"/>
      <c r="VIE6" s="3"/>
      <c r="VIF6" s="3"/>
      <c r="VIG6" s="3"/>
      <c r="VIH6" s="3"/>
      <c r="VII6" s="3"/>
      <c r="VIJ6" s="3"/>
      <c r="VIK6" s="3"/>
      <c r="VIL6" s="3"/>
      <c r="VIM6" s="3"/>
      <c r="VIN6" s="3"/>
      <c r="VIO6" s="3"/>
      <c r="VIP6" s="3"/>
      <c r="VIQ6" s="3"/>
      <c r="VIR6" s="3"/>
      <c r="VIS6" s="3"/>
      <c r="VIT6" s="3"/>
      <c r="VIU6" s="3"/>
      <c r="VIV6" s="3"/>
      <c r="VIW6" s="3"/>
      <c r="VIX6" s="3"/>
      <c r="VIY6" s="3"/>
      <c r="VIZ6" s="3"/>
      <c r="VJA6" s="3"/>
      <c r="VJB6" s="3"/>
      <c r="VJC6" s="3"/>
      <c r="VJD6" s="3"/>
      <c r="VJE6" s="3"/>
      <c r="VJF6" s="3"/>
      <c r="VJG6" s="3"/>
      <c r="VJH6" s="3"/>
      <c r="VJI6" s="3"/>
      <c r="VJJ6" s="3"/>
      <c r="VJK6" s="3"/>
      <c r="VJL6" s="3"/>
      <c r="VJM6" s="3"/>
      <c r="VJN6" s="3"/>
      <c r="VJO6" s="3"/>
      <c r="VJP6" s="3"/>
      <c r="VJQ6" s="3"/>
      <c r="VJR6" s="3"/>
      <c r="VJS6" s="3"/>
      <c r="VJT6" s="3"/>
      <c r="VJU6" s="3"/>
      <c r="VJV6" s="3"/>
      <c r="VJW6" s="3"/>
      <c r="VJX6" s="3"/>
      <c r="VJY6" s="3"/>
      <c r="VJZ6" s="3"/>
      <c r="VKA6" s="3"/>
      <c r="VKB6" s="3"/>
      <c r="VKC6" s="3"/>
      <c r="VKD6" s="3"/>
      <c r="VKE6" s="3"/>
      <c r="VKF6" s="3"/>
      <c r="VKG6" s="3"/>
      <c r="VKH6" s="3"/>
      <c r="VKI6" s="3"/>
      <c r="VKJ6" s="3"/>
      <c r="VKK6" s="3"/>
      <c r="VKL6" s="3"/>
      <c r="VKM6" s="3"/>
      <c r="VKN6" s="3"/>
      <c r="VKO6" s="3"/>
      <c r="VKP6" s="3"/>
      <c r="VKQ6" s="3"/>
      <c r="VKR6" s="3"/>
      <c r="VKS6" s="3"/>
      <c r="VKT6" s="3"/>
      <c r="VKU6" s="3"/>
      <c r="VKV6" s="3"/>
      <c r="VKW6" s="3"/>
      <c r="VKX6" s="3"/>
      <c r="VKY6" s="3"/>
      <c r="VKZ6" s="3"/>
      <c r="VLA6" s="3"/>
      <c r="VLB6" s="3"/>
      <c r="VLC6" s="3"/>
      <c r="VLD6" s="3"/>
      <c r="VLE6" s="3"/>
      <c r="VLF6" s="3"/>
      <c r="VLG6" s="3"/>
      <c r="VLH6" s="3"/>
      <c r="VLI6" s="3"/>
      <c r="VLJ6" s="3"/>
      <c r="VLK6" s="3"/>
      <c r="VLL6" s="3"/>
      <c r="VLM6" s="3"/>
      <c r="VLN6" s="3"/>
      <c r="VLO6" s="3"/>
      <c r="VLP6" s="3"/>
      <c r="VLQ6" s="3"/>
      <c r="VLR6" s="3"/>
      <c r="VLS6" s="3"/>
      <c r="VLT6" s="3"/>
      <c r="VLU6" s="3"/>
      <c r="VLV6" s="3"/>
      <c r="VLW6" s="3"/>
      <c r="VLX6" s="3"/>
      <c r="VLY6" s="3"/>
      <c r="VLZ6" s="3"/>
      <c r="VMA6" s="3"/>
      <c r="VMB6" s="3"/>
      <c r="VMC6" s="3"/>
      <c r="VMD6" s="3"/>
      <c r="VME6" s="3"/>
      <c r="VMF6" s="3"/>
      <c r="VMG6" s="3"/>
      <c r="VMH6" s="3"/>
      <c r="VMI6" s="3"/>
      <c r="VMJ6" s="3"/>
      <c r="VMK6" s="3"/>
      <c r="VML6" s="3"/>
      <c r="VMM6" s="3"/>
      <c r="VMN6" s="3"/>
      <c r="VMO6" s="3"/>
      <c r="VMP6" s="3"/>
      <c r="VMQ6" s="3"/>
      <c r="VMR6" s="3"/>
      <c r="VMS6" s="3"/>
      <c r="VMT6" s="3"/>
      <c r="VMU6" s="3"/>
      <c r="VMV6" s="3"/>
      <c r="VMW6" s="3"/>
      <c r="VMX6" s="3"/>
      <c r="VMY6" s="3"/>
      <c r="VMZ6" s="3"/>
      <c r="VNA6" s="3"/>
      <c r="VNB6" s="3"/>
      <c r="VNC6" s="3"/>
      <c r="VND6" s="3"/>
      <c r="VNE6" s="3"/>
      <c r="VNF6" s="3"/>
      <c r="VNG6" s="3"/>
      <c r="VNH6" s="3"/>
      <c r="VNI6" s="3"/>
      <c r="VNJ6" s="3"/>
      <c r="VNK6" s="3"/>
      <c r="VNL6" s="3"/>
      <c r="VNM6" s="3"/>
      <c r="VNN6" s="3"/>
      <c r="VNO6" s="3"/>
      <c r="VNP6" s="3"/>
      <c r="VNQ6" s="3"/>
      <c r="VNR6" s="3"/>
      <c r="VNS6" s="3"/>
      <c r="VNT6" s="3"/>
      <c r="VNU6" s="3"/>
      <c r="VNV6" s="3"/>
      <c r="VNW6" s="3"/>
      <c r="VNX6" s="3"/>
      <c r="VNY6" s="3"/>
      <c r="VNZ6" s="3"/>
      <c r="VOA6" s="3"/>
      <c r="VOB6" s="3"/>
      <c r="VOC6" s="3"/>
      <c r="VOD6" s="3"/>
      <c r="VOE6" s="3"/>
      <c r="VOF6" s="3"/>
      <c r="VOG6" s="3"/>
      <c r="VOH6" s="3"/>
      <c r="VOI6" s="3"/>
      <c r="VOJ6" s="3"/>
      <c r="VOK6" s="3"/>
      <c r="VOL6" s="3"/>
      <c r="VOM6" s="3"/>
      <c r="VON6" s="3"/>
      <c r="VOO6" s="3"/>
      <c r="VOP6" s="3"/>
      <c r="VOQ6" s="3"/>
      <c r="VOR6" s="3"/>
      <c r="VOS6" s="3"/>
      <c r="VOT6" s="3"/>
      <c r="VOU6" s="3"/>
      <c r="VOV6" s="3"/>
      <c r="VOW6" s="3"/>
      <c r="VOX6" s="3"/>
      <c r="VOY6" s="3"/>
      <c r="VOZ6" s="3"/>
      <c r="VPA6" s="3"/>
      <c r="VPB6" s="3"/>
      <c r="VPC6" s="3"/>
      <c r="VPD6" s="3"/>
      <c r="VPE6" s="3"/>
      <c r="VPF6" s="3"/>
      <c r="VPG6" s="3"/>
      <c r="VPH6" s="3"/>
      <c r="VPI6" s="3"/>
      <c r="VPJ6" s="3"/>
      <c r="VPK6" s="3"/>
      <c r="VPL6" s="3"/>
      <c r="VPM6" s="3"/>
      <c r="VPN6" s="3"/>
      <c r="VPO6" s="3"/>
      <c r="VPP6" s="3"/>
      <c r="VPQ6" s="3"/>
      <c r="VPR6" s="3"/>
      <c r="VPS6" s="3"/>
      <c r="VPT6" s="3"/>
      <c r="VPU6" s="3"/>
      <c r="VPV6" s="3"/>
      <c r="VPW6" s="3"/>
      <c r="VPX6" s="3"/>
      <c r="VPY6" s="3"/>
      <c r="VPZ6" s="3"/>
      <c r="VQA6" s="3"/>
      <c r="VQB6" s="3"/>
      <c r="VQC6" s="3"/>
      <c r="VQD6" s="3"/>
      <c r="VQE6" s="3"/>
      <c r="VQF6" s="3"/>
      <c r="VQG6" s="3"/>
      <c r="VQH6" s="3"/>
      <c r="VQI6" s="3"/>
      <c r="VQJ6" s="3"/>
      <c r="VQK6" s="3"/>
      <c r="VQL6" s="3"/>
      <c r="VQM6" s="3"/>
      <c r="VQN6" s="3"/>
      <c r="VQO6" s="3"/>
      <c r="VQP6" s="3"/>
      <c r="VQQ6" s="3"/>
      <c r="VQR6" s="3"/>
      <c r="VQS6" s="3"/>
      <c r="VQT6" s="3"/>
      <c r="VQU6" s="3"/>
      <c r="VQV6" s="3"/>
      <c r="VQW6" s="3"/>
      <c r="VQX6" s="3"/>
      <c r="VQY6" s="3"/>
      <c r="VQZ6" s="3"/>
      <c r="VRA6" s="3"/>
      <c r="VRB6" s="3"/>
      <c r="VRC6" s="3"/>
      <c r="VRD6" s="3"/>
      <c r="VRE6" s="3"/>
      <c r="VRF6" s="3"/>
      <c r="VRG6" s="3"/>
      <c r="VRH6" s="3"/>
      <c r="VRI6" s="3"/>
      <c r="VRJ6" s="3"/>
      <c r="VRK6" s="3"/>
      <c r="VRL6" s="3"/>
      <c r="VRM6" s="3"/>
      <c r="VRN6" s="3"/>
      <c r="VRO6" s="3"/>
      <c r="VRP6" s="3"/>
      <c r="VRQ6" s="3"/>
      <c r="VRR6" s="3"/>
      <c r="VRS6" s="3"/>
      <c r="VRT6" s="3"/>
      <c r="VRU6" s="3"/>
      <c r="VRV6" s="3"/>
      <c r="VRW6" s="3"/>
      <c r="VRX6" s="3"/>
      <c r="VRY6" s="3"/>
      <c r="VRZ6" s="3"/>
      <c r="VSA6" s="3"/>
      <c r="VSB6" s="3"/>
      <c r="VSC6" s="3"/>
      <c r="VSD6" s="3"/>
      <c r="VSE6" s="3"/>
      <c r="VSF6" s="3"/>
      <c r="VSG6" s="3"/>
      <c r="VSH6" s="3"/>
      <c r="VSI6" s="3"/>
      <c r="VSJ6" s="3"/>
      <c r="VSK6" s="3"/>
      <c r="VSL6" s="3"/>
      <c r="VSM6" s="3"/>
      <c r="VSN6" s="3"/>
      <c r="VSO6" s="3"/>
      <c r="VSP6" s="3"/>
      <c r="VSQ6" s="3"/>
      <c r="VSR6" s="3"/>
      <c r="VSS6" s="3"/>
      <c r="VST6" s="3"/>
      <c r="VSU6" s="3"/>
      <c r="VSV6" s="3"/>
      <c r="VSW6" s="3"/>
      <c r="VSX6" s="3"/>
      <c r="VSY6" s="3"/>
      <c r="VSZ6" s="3"/>
      <c r="VTA6" s="3"/>
      <c r="VTB6" s="3"/>
      <c r="VTC6" s="3"/>
      <c r="VTD6" s="3"/>
      <c r="VTE6" s="3"/>
      <c r="VTF6" s="3"/>
      <c r="VTG6" s="3"/>
      <c r="VTH6" s="3"/>
      <c r="VTI6" s="3"/>
      <c r="VTJ6" s="3"/>
      <c r="VTK6" s="3"/>
      <c r="VTL6" s="3"/>
      <c r="VTM6" s="3"/>
      <c r="VTN6" s="3"/>
      <c r="VTO6" s="3"/>
      <c r="VTP6" s="3"/>
      <c r="VTQ6" s="3"/>
      <c r="VTR6" s="3"/>
      <c r="VTS6" s="3"/>
      <c r="VTT6" s="3"/>
      <c r="VTU6" s="3"/>
      <c r="VTV6" s="3"/>
      <c r="VTW6" s="3"/>
      <c r="VTX6" s="3"/>
      <c r="VTY6" s="3"/>
      <c r="VTZ6" s="3"/>
      <c r="VUA6" s="3"/>
      <c r="VUB6" s="3"/>
      <c r="VUC6" s="3"/>
      <c r="VUD6" s="3"/>
      <c r="VUE6" s="3"/>
      <c r="VUF6" s="3"/>
      <c r="VUG6" s="3"/>
      <c r="VUH6" s="3"/>
      <c r="VUI6" s="3"/>
      <c r="VUJ6" s="3"/>
      <c r="VUK6" s="3"/>
      <c r="VUL6" s="3"/>
      <c r="VUM6" s="3"/>
      <c r="VUN6" s="3"/>
      <c r="VUO6" s="3"/>
      <c r="VUP6" s="3"/>
      <c r="VUQ6" s="3"/>
      <c r="VUR6" s="3"/>
      <c r="VUS6" s="3"/>
      <c r="VUT6" s="3"/>
      <c r="VUU6" s="3"/>
      <c r="VUV6" s="3"/>
      <c r="VUW6" s="3"/>
      <c r="VUX6" s="3"/>
      <c r="VUY6" s="3"/>
      <c r="VUZ6" s="3"/>
      <c r="VVA6" s="3"/>
      <c r="VVB6" s="3"/>
      <c r="VVC6" s="3"/>
      <c r="VVD6" s="3"/>
      <c r="VVE6" s="3"/>
      <c r="VVF6" s="3"/>
      <c r="VVG6" s="3"/>
      <c r="VVH6" s="3"/>
      <c r="VVI6" s="3"/>
      <c r="VVJ6" s="3"/>
      <c r="VVK6" s="3"/>
      <c r="VVL6" s="3"/>
      <c r="VVM6" s="3"/>
      <c r="VVN6" s="3"/>
      <c r="VVO6" s="3"/>
      <c r="VVP6" s="3"/>
      <c r="VVQ6" s="3"/>
      <c r="VVR6" s="3"/>
      <c r="VVS6" s="3"/>
      <c r="VVT6" s="3"/>
      <c r="VVU6" s="3"/>
      <c r="VVV6" s="3"/>
      <c r="VVW6" s="3"/>
      <c r="VVX6" s="3"/>
      <c r="VVY6" s="3"/>
      <c r="VVZ6" s="3"/>
      <c r="VWA6" s="3"/>
      <c r="VWB6" s="3"/>
      <c r="VWC6" s="3"/>
      <c r="VWD6" s="3"/>
      <c r="VWE6" s="3"/>
      <c r="VWF6" s="3"/>
      <c r="VWG6" s="3"/>
      <c r="VWH6" s="3"/>
      <c r="VWI6" s="3"/>
      <c r="VWJ6" s="3"/>
      <c r="VWK6" s="3"/>
      <c r="VWL6" s="3"/>
      <c r="VWM6" s="3"/>
      <c r="VWN6" s="3"/>
      <c r="VWO6" s="3"/>
      <c r="VWP6" s="3"/>
      <c r="VWQ6" s="3"/>
      <c r="VWR6" s="3"/>
      <c r="VWS6" s="3"/>
      <c r="VWT6" s="3"/>
      <c r="VWU6" s="3"/>
      <c r="VWV6" s="3"/>
      <c r="VWW6" s="3"/>
      <c r="VWX6" s="3"/>
      <c r="VWY6" s="3"/>
      <c r="VWZ6" s="3"/>
      <c r="VXA6" s="3"/>
      <c r="VXB6" s="3"/>
      <c r="VXC6" s="3"/>
      <c r="VXD6" s="3"/>
      <c r="VXE6" s="3"/>
      <c r="VXF6" s="3"/>
      <c r="VXG6" s="3"/>
      <c r="VXH6" s="3"/>
      <c r="VXI6" s="3"/>
      <c r="VXJ6" s="3"/>
      <c r="VXK6" s="3"/>
      <c r="VXL6" s="3"/>
      <c r="VXM6" s="3"/>
      <c r="VXN6" s="3"/>
      <c r="VXO6" s="3"/>
      <c r="VXP6" s="3"/>
      <c r="VXQ6" s="3"/>
      <c r="VXR6" s="3"/>
      <c r="VXS6" s="3"/>
      <c r="VXT6" s="3"/>
      <c r="VXU6" s="3"/>
      <c r="VXV6" s="3"/>
      <c r="VXW6" s="3"/>
      <c r="VXX6" s="3"/>
      <c r="VXY6" s="3"/>
      <c r="VXZ6" s="3"/>
      <c r="VYA6" s="3"/>
      <c r="VYB6" s="3"/>
      <c r="VYC6" s="3"/>
      <c r="VYD6" s="3"/>
      <c r="VYE6" s="3"/>
      <c r="VYF6" s="3"/>
      <c r="VYG6" s="3"/>
      <c r="VYH6" s="3"/>
      <c r="VYI6" s="3"/>
      <c r="VYJ6" s="3"/>
      <c r="VYK6" s="3"/>
      <c r="VYL6" s="3"/>
      <c r="VYM6" s="3"/>
      <c r="VYN6" s="3"/>
      <c r="VYO6" s="3"/>
      <c r="VYP6" s="3"/>
      <c r="VYQ6" s="3"/>
      <c r="VYR6" s="3"/>
      <c r="VYS6" s="3"/>
      <c r="VYT6" s="3"/>
      <c r="VYU6" s="3"/>
      <c r="VYV6" s="3"/>
      <c r="VYW6" s="3"/>
      <c r="VYX6" s="3"/>
      <c r="VYY6" s="3"/>
      <c r="VYZ6" s="3"/>
      <c r="VZA6" s="3"/>
      <c r="VZB6" s="3"/>
      <c r="VZC6" s="3"/>
      <c r="VZD6" s="3"/>
      <c r="VZE6" s="3"/>
      <c r="VZF6" s="3"/>
      <c r="VZG6" s="3"/>
      <c r="VZH6" s="3"/>
      <c r="VZI6" s="3"/>
      <c r="VZJ6" s="3"/>
      <c r="VZK6" s="3"/>
      <c r="VZL6" s="3"/>
      <c r="VZM6" s="3"/>
      <c r="VZN6" s="3"/>
      <c r="VZO6" s="3"/>
      <c r="VZP6" s="3"/>
      <c r="VZQ6" s="3"/>
      <c r="VZR6" s="3"/>
      <c r="VZS6" s="3"/>
      <c r="VZT6" s="3"/>
      <c r="VZU6" s="3"/>
      <c r="VZV6" s="3"/>
      <c r="VZW6" s="3"/>
      <c r="VZX6" s="3"/>
      <c r="VZY6" s="3"/>
      <c r="VZZ6" s="3"/>
      <c r="WAA6" s="3"/>
      <c r="WAB6" s="3"/>
      <c r="WAC6" s="3"/>
      <c r="WAD6" s="3"/>
      <c r="WAE6" s="3"/>
      <c r="WAF6" s="3"/>
      <c r="WAG6" s="3"/>
      <c r="WAH6" s="3"/>
      <c r="WAI6" s="3"/>
      <c r="WAJ6" s="3"/>
      <c r="WAK6" s="3"/>
      <c r="WAL6" s="3"/>
      <c r="WAM6" s="3"/>
      <c r="WAN6" s="3"/>
      <c r="WAO6" s="3"/>
      <c r="WAP6" s="3"/>
      <c r="WAQ6" s="3"/>
      <c r="WAR6" s="3"/>
      <c r="WAS6" s="3"/>
      <c r="WAT6" s="3"/>
      <c r="WAU6" s="3"/>
      <c r="WAV6" s="3"/>
      <c r="WAW6" s="3"/>
      <c r="WAX6" s="3"/>
      <c r="WAY6" s="3"/>
      <c r="WAZ6" s="3"/>
      <c r="WBA6" s="3"/>
      <c r="WBB6" s="3"/>
      <c r="WBC6" s="3"/>
      <c r="WBD6" s="3"/>
      <c r="WBE6" s="3"/>
      <c r="WBF6" s="3"/>
      <c r="WBG6" s="3"/>
      <c r="WBH6" s="3"/>
      <c r="WBI6" s="3"/>
      <c r="WBJ6" s="3"/>
      <c r="WBK6" s="3"/>
      <c r="WBL6" s="3"/>
      <c r="WBM6" s="3"/>
      <c r="WBN6" s="3"/>
      <c r="WBO6" s="3"/>
      <c r="WBP6" s="3"/>
      <c r="WBQ6" s="3"/>
      <c r="WBR6" s="3"/>
      <c r="WBS6" s="3"/>
      <c r="WBT6" s="3"/>
      <c r="WBU6" s="3"/>
      <c r="WBV6" s="3"/>
      <c r="WBW6" s="3"/>
      <c r="WBX6" s="3"/>
      <c r="WBY6" s="3"/>
      <c r="WBZ6" s="3"/>
      <c r="WCA6" s="3"/>
      <c r="WCB6" s="3"/>
      <c r="WCC6" s="3"/>
      <c r="WCD6" s="3"/>
      <c r="WCE6" s="3"/>
      <c r="WCF6" s="3"/>
      <c r="WCG6" s="3"/>
      <c r="WCH6" s="3"/>
      <c r="WCI6" s="3"/>
      <c r="WCJ6" s="3"/>
      <c r="WCK6" s="3"/>
      <c r="WCL6" s="3"/>
      <c r="WCM6" s="3"/>
      <c r="WCN6" s="3"/>
      <c r="WCO6" s="3"/>
      <c r="WCP6" s="3"/>
      <c r="WCQ6" s="3"/>
      <c r="WCR6" s="3"/>
      <c r="WCS6" s="3"/>
      <c r="WCT6" s="3"/>
      <c r="WCU6" s="3"/>
      <c r="WCV6" s="3"/>
      <c r="WCW6" s="3"/>
      <c r="WCX6" s="3"/>
      <c r="WCY6" s="3"/>
      <c r="WCZ6" s="3"/>
      <c r="WDA6" s="3"/>
      <c r="WDB6" s="3"/>
      <c r="WDC6" s="3"/>
      <c r="WDD6" s="3"/>
      <c r="WDE6" s="3"/>
      <c r="WDF6" s="3"/>
      <c r="WDG6" s="3"/>
      <c r="WDH6" s="3"/>
      <c r="WDI6" s="3"/>
      <c r="WDJ6" s="3"/>
      <c r="WDK6" s="3"/>
      <c r="WDL6" s="3"/>
      <c r="WDM6" s="3"/>
      <c r="WDN6" s="3"/>
      <c r="WDO6" s="3"/>
      <c r="WDP6" s="3"/>
      <c r="WDQ6" s="3"/>
      <c r="WDR6" s="3"/>
      <c r="WDS6" s="3"/>
      <c r="WDT6" s="3"/>
      <c r="WDU6" s="3"/>
      <c r="WDV6" s="3"/>
      <c r="WDW6" s="3"/>
      <c r="WDX6" s="3"/>
      <c r="WDY6" s="3"/>
      <c r="WDZ6" s="3"/>
      <c r="WEA6" s="3"/>
      <c r="WEB6" s="3"/>
      <c r="WEC6" s="3"/>
      <c r="WED6" s="3"/>
      <c r="WEE6" s="3"/>
      <c r="WEF6" s="3"/>
      <c r="WEG6" s="3"/>
      <c r="WEH6" s="3"/>
      <c r="WEI6" s="3"/>
      <c r="WEJ6" s="3"/>
      <c r="WEK6" s="3"/>
      <c r="WEL6" s="3"/>
      <c r="WEM6" s="3"/>
      <c r="WEN6" s="3"/>
      <c r="WEO6" s="3"/>
      <c r="WEP6" s="3"/>
      <c r="WEQ6" s="3"/>
      <c r="WER6" s="3"/>
      <c r="WES6" s="3"/>
      <c r="WET6" s="3"/>
      <c r="WEU6" s="3"/>
      <c r="WEV6" s="3"/>
      <c r="WEW6" s="3"/>
      <c r="WEX6" s="3"/>
      <c r="WEY6" s="3"/>
      <c r="WEZ6" s="3"/>
      <c r="WFA6" s="3"/>
      <c r="WFB6" s="3"/>
      <c r="WFC6" s="3"/>
      <c r="WFD6" s="3"/>
      <c r="WFE6" s="3"/>
      <c r="WFF6" s="3"/>
      <c r="WFG6" s="3"/>
      <c r="WFH6" s="3"/>
      <c r="WFI6" s="3"/>
      <c r="WFJ6" s="3"/>
      <c r="WFK6" s="3"/>
      <c r="WFL6" s="3"/>
      <c r="WFM6" s="3"/>
      <c r="WFN6" s="3"/>
      <c r="WFO6" s="3"/>
      <c r="WFP6" s="3"/>
      <c r="WFQ6" s="3"/>
      <c r="WFR6" s="3"/>
      <c r="WFS6" s="3"/>
      <c r="WFT6" s="3"/>
      <c r="WFU6" s="3"/>
      <c r="WFV6" s="3"/>
      <c r="WFW6" s="3"/>
      <c r="WFX6" s="3"/>
      <c r="WFY6" s="3"/>
      <c r="WFZ6" s="3"/>
      <c r="WGA6" s="3"/>
      <c r="WGB6" s="3"/>
      <c r="WGC6" s="3"/>
      <c r="WGD6" s="3"/>
      <c r="WGE6" s="3"/>
      <c r="WGF6" s="3"/>
      <c r="WGG6" s="3"/>
      <c r="WGH6" s="3"/>
      <c r="WGI6" s="3"/>
      <c r="WGJ6" s="3"/>
      <c r="WGK6" s="3"/>
      <c r="WGL6" s="3"/>
      <c r="WGM6" s="3"/>
      <c r="WGN6" s="3"/>
      <c r="WGO6" s="3"/>
      <c r="WGP6" s="3"/>
      <c r="WGQ6" s="3"/>
      <c r="WGR6" s="3"/>
      <c r="WGS6" s="3"/>
      <c r="WGT6" s="3"/>
      <c r="WGU6" s="3"/>
      <c r="WGV6" s="3"/>
      <c r="WGW6" s="3"/>
      <c r="WGX6" s="3"/>
      <c r="WGY6" s="3"/>
      <c r="WGZ6" s="3"/>
      <c r="WHA6" s="3"/>
      <c r="WHB6" s="3"/>
      <c r="WHC6" s="3"/>
      <c r="WHD6" s="3"/>
      <c r="WHE6" s="3"/>
      <c r="WHF6" s="3"/>
      <c r="WHG6" s="3"/>
      <c r="WHH6" s="3"/>
      <c r="WHI6" s="3"/>
      <c r="WHJ6" s="3"/>
      <c r="WHK6" s="3"/>
      <c r="WHL6" s="3"/>
      <c r="WHM6" s="3"/>
      <c r="WHN6" s="3"/>
      <c r="WHO6" s="3"/>
      <c r="WHP6" s="3"/>
      <c r="WHQ6" s="3"/>
      <c r="WHR6" s="3"/>
      <c r="WHS6" s="3"/>
      <c r="WHT6" s="3"/>
      <c r="WHU6" s="3"/>
      <c r="WHV6" s="3"/>
      <c r="WHW6" s="3"/>
      <c r="WHX6" s="3"/>
      <c r="WHY6" s="3"/>
      <c r="WHZ6" s="3"/>
      <c r="WIA6" s="3"/>
      <c r="WIB6" s="3"/>
      <c r="WIC6" s="3"/>
      <c r="WID6" s="3"/>
      <c r="WIE6" s="3"/>
      <c r="WIF6" s="3"/>
      <c r="WIG6" s="3"/>
      <c r="WIH6" s="3"/>
      <c r="WII6" s="3"/>
      <c r="WIJ6" s="3"/>
      <c r="WIK6" s="3"/>
      <c r="WIL6" s="3"/>
      <c r="WIM6" s="3"/>
      <c r="WIN6" s="3"/>
      <c r="WIO6" s="3"/>
      <c r="WIP6" s="3"/>
      <c r="WIQ6" s="3"/>
      <c r="WIR6" s="3"/>
      <c r="WIS6" s="3"/>
      <c r="WIT6" s="3"/>
      <c r="WIU6" s="3"/>
      <c r="WIV6" s="3"/>
      <c r="WIW6" s="3"/>
      <c r="WIX6" s="3"/>
      <c r="WIY6" s="3"/>
      <c r="WIZ6" s="3"/>
      <c r="WJA6" s="3"/>
      <c r="WJB6" s="3"/>
      <c r="WJC6" s="3"/>
      <c r="WJD6" s="3"/>
      <c r="WJE6" s="3"/>
      <c r="WJF6" s="3"/>
      <c r="WJG6" s="3"/>
      <c r="WJH6" s="3"/>
      <c r="WJI6" s="3"/>
      <c r="WJJ6" s="3"/>
      <c r="WJK6" s="3"/>
      <c r="WJL6" s="3"/>
      <c r="WJM6" s="3"/>
      <c r="WJN6" s="3"/>
      <c r="WJO6" s="3"/>
      <c r="WJP6" s="3"/>
      <c r="WJQ6" s="3"/>
      <c r="WJR6" s="3"/>
      <c r="WJS6" s="3"/>
      <c r="WJT6" s="3"/>
      <c r="WJU6" s="3"/>
      <c r="WJV6" s="3"/>
      <c r="WJW6" s="3"/>
      <c r="WJX6" s="3"/>
      <c r="WJY6" s="3"/>
      <c r="WJZ6" s="3"/>
      <c r="WKA6" s="3"/>
      <c r="WKB6" s="3"/>
      <c r="WKC6" s="3"/>
      <c r="WKD6" s="3"/>
      <c r="WKE6" s="3"/>
      <c r="WKF6" s="3"/>
      <c r="WKG6" s="3"/>
      <c r="WKH6" s="3"/>
      <c r="WKI6" s="3"/>
      <c r="WKJ6" s="3"/>
      <c r="WKK6" s="3"/>
      <c r="WKL6" s="3"/>
      <c r="WKM6" s="3"/>
      <c r="WKN6" s="3"/>
      <c r="WKO6" s="3"/>
      <c r="WKP6" s="3"/>
      <c r="WKQ6" s="3"/>
      <c r="WKR6" s="3"/>
      <c r="WKS6" s="3"/>
      <c r="WKT6" s="3"/>
      <c r="WKU6" s="3"/>
      <c r="WKV6" s="3"/>
      <c r="WKW6" s="3"/>
      <c r="WKX6" s="3"/>
      <c r="WKY6" s="3"/>
      <c r="WKZ6" s="3"/>
      <c r="WLA6" s="3"/>
      <c r="WLB6" s="3"/>
      <c r="WLC6" s="3"/>
      <c r="WLD6" s="3"/>
      <c r="WLE6" s="3"/>
      <c r="WLF6" s="3"/>
      <c r="WLG6" s="3"/>
      <c r="WLH6" s="3"/>
      <c r="WLI6" s="3"/>
      <c r="WLJ6" s="3"/>
      <c r="WLK6" s="3"/>
      <c r="WLL6" s="3"/>
      <c r="WLM6" s="3"/>
      <c r="WLN6" s="3"/>
      <c r="WLO6" s="3"/>
      <c r="WLP6" s="3"/>
      <c r="WLQ6" s="3"/>
      <c r="WLR6" s="3"/>
      <c r="WLS6" s="3"/>
      <c r="WLT6" s="3"/>
      <c r="WLU6" s="3"/>
      <c r="WLV6" s="3"/>
      <c r="WLW6" s="3"/>
      <c r="WLX6" s="3"/>
      <c r="WLY6" s="3"/>
      <c r="WLZ6" s="3"/>
      <c r="WMA6" s="3"/>
      <c r="WMB6" s="3"/>
      <c r="WMC6" s="3"/>
      <c r="WMD6" s="3"/>
      <c r="WME6" s="3"/>
      <c r="WMF6" s="3"/>
      <c r="WMG6" s="3"/>
      <c r="WMH6" s="3"/>
      <c r="WMI6" s="3"/>
      <c r="WMJ6" s="3"/>
      <c r="WMK6" s="3"/>
      <c r="WML6" s="3"/>
      <c r="WMM6" s="3"/>
      <c r="WMN6" s="3"/>
      <c r="WMO6" s="3"/>
      <c r="WMP6" s="3"/>
      <c r="WMQ6" s="3"/>
      <c r="WMR6" s="3"/>
      <c r="WMS6" s="3"/>
      <c r="WMT6" s="3"/>
      <c r="WMU6" s="3"/>
      <c r="WMV6" s="3"/>
      <c r="WMW6" s="3"/>
      <c r="WMX6" s="3"/>
      <c r="WMY6" s="3"/>
      <c r="WMZ6" s="3"/>
      <c r="WNA6" s="3"/>
      <c r="WNB6" s="3"/>
      <c r="WNC6" s="3"/>
      <c r="WND6" s="3"/>
      <c r="WNE6" s="3"/>
      <c r="WNF6" s="3"/>
      <c r="WNG6" s="3"/>
      <c r="WNH6" s="3"/>
      <c r="WNI6" s="3"/>
      <c r="WNJ6" s="3"/>
      <c r="WNK6" s="3"/>
      <c r="WNL6" s="3"/>
      <c r="WNM6" s="3"/>
      <c r="WNN6" s="3"/>
      <c r="WNO6" s="3"/>
      <c r="WNP6" s="3"/>
      <c r="WNQ6" s="3"/>
      <c r="WNR6" s="3"/>
      <c r="WNS6" s="3"/>
      <c r="WNT6" s="3"/>
      <c r="WNU6" s="3"/>
      <c r="WNV6" s="3"/>
      <c r="WNW6" s="3"/>
      <c r="WNX6" s="3"/>
      <c r="WNY6" s="3"/>
      <c r="WNZ6" s="3"/>
      <c r="WOA6" s="3"/>
      <c r="WOB6" s="3"/>
      <c r="WOC6" s="3"/>
      <c r="WOD6" s="3"/>
      <c r="WOE6" s="3"/>
      <c r="WOF6" s="3"/>
      <c r="WOG6" s="3"/>
      <c r="WOH6" s="3"/>
      <c r="WOI6" s="3"/>
      <c r="WOJ6" s="3"/>
      <c r="WOK6" s="3"/>
      <c r="WOL6" s="3"/>
      <c r="WOM6" s="3"/>
      <c r="WON6" s="3"/>
      <c r="WOO6" s="3"/>
      <c r="WOP6" s="3"/>
      <c r="WOQ6" s="3"/>
      <c r="WOR6" s="3"/>
      <c r="WOS6" s="3"/>
      <c r="WOT6" s="3"/>
      <c r="WOU6" s="3"/>
      <c r="WOV6" s="3"/>
      <c r="WOW6" s="3"/>
      <c r="WOX6" s="3"/>
      <c r="WOY6" s="3"/>
      <c r="WOZ6" s="3"/>
      <c r="WPA6" s="3"/>
      <c r="WPB6" s="3"/>
      <c r="WPC6" s="3"/>
      <c r="WPD6" s="3"/>
      <c r="WPE6" s="3"/>
      <c r="WPF6" s="3"/>
      <c r="WPG6" s="3"/>
      <c r="WPH6" s="3"/>
      <c r="WPI6" s="3"/>
      <c r="WPJ6" s="3"/>
      <c r="WPK6" s="3"/>
      <c r="WPL6" s="3"/>
      <c r="WPM6" s="3"/>
      <c r="WPN6" s="3"/>
      <c r="WPO6" s="3"/>
      <c r="WPP6" s="3"/>
      <c r="WPQ6" s="3"/>
      <c r="WPR6" s="3"/>
      <c r="WPS6" s="3"/>
      <c r="WPT6" s="3"/>
      <c r="WPU6" s="3"/>
      <c r="WPV6" s="3"/>
      <c r="WPW6" s="3"/>
      <c r="WPX6" s="3"/>
      <c r="WPY6" s="3"/>
      <c r="WPZ6" s="3"/>
      <c r="WQA6" s="3"/>
      <c r="WQB6" s="3"/>
      <c r="WQC6" s="3"/>
      <c r="WQD6" s="3"/>
      <c r="WQE6" s="3"/>
      <c r="WQF6" s="3"/>
      <c r="WQG6" s="3"/>
      <c r="WQH6" s="3"/>
      <c r="WQI6" s="3"/>
      <c r="WQJ6" s="3"/>
      <c r="WQK6" s="3"/>
      <c r="WQL6" s="3"/>
      <c r="WQM6" s="3"/>
      <c r="WQN6" s="3"/>
      <c r="WQO6" s="3"/>
      <c r="WQP6" s="3"/>
      <c r="WQQ6" s="3"/>
      <c r="WQR6" s="3"/>
      <c r="WQS6" s="3"/>
      <c r="WQT6" s="3"/>
      <c r="WQU6" s="3"/>
      <c r="WQV6" s="3"/>
      <c r="WQW6" s="3"/>
      <c r="WQX6" s="3"/>
      <c r="WQY6" s="3"/>
      <c r="WQZ6" s="3"/>
      <c r="WRA6" s="3"/>
      <c r="WRB6" s="3"/>
      <c r="WRC6" s="3"/>
      <c r="WRD6" s="3"/>
      <c r="WRE6" s="3"/>
      <c r="WRF6" s="3"/>
      <c r="WRG6" s="3"/>
      <c r="WRH6" s="3"/>
      <c r="WRI6" s="3"/>
      <c r="WRJ6" s="3"/>
      <c r="WRK6" s="3"/>
      <c r="WRL6" s="3"/>
      <c r="WRM6" s="3"/>
      <c r="WRN6" s="3"/>
      <c r="WRO6" s="3"/>
      <c r="WRP6" s="3"/>
      <c r="WRQ6" s="3"/>
      <c r="WRR6" s="3"/>
      <c r="WRS6" s="3"/>
      <c r="WRT6" s="3"/>
      <c r="WRU6" s="3"/>
      <c r="WRV6" s="3"/>
      <c r="WRW6" s="3"/>
      <c r="WRX6" s="3"/>
      <c r="WRY6" s="3"/>
      <c r="WRZ6" s="3"/>
      <c r="WSA6" s="3"/>
      <c r="WSB6" s="3"/>
      <c r="WSC6" s="3"/>
      <c r="WSD6" s="3"/>
      <c r="WSE6" s="3"/>
      <c r="WSF6" s="3"/>
      <c r="WSG6" s="3"/>
      <c r="WSH6" s="3"/>
      <c r="WSI6" s="3"/>
      <c r="WSJ6" s="3"/>
      <c r="WSK6" s="3"/>
      <c r="WSL6" s="3"/>
      <c r="WSM6" s="3"/>
      <c r="WSN6" s="3"/>
      <c r="WSO6" s="3"/>
      <c r="WSP6" s="3"/>
      <c r="WSQ6" s="3"/>
      <c r="WSR6" s="3"/>
      <c r="WSS6" s="3"/>
      <c r="WST6" s="3"/>
      <c r="WSU6" s="3"/>
      <c r="WSV6" s="3"/>
      <c r="WSW6" s="3"/>
      <c r="WSX6" s="3"/>
      <c r="WSY6" s="3"/>
      <c r="WSZ6" s="3"/>
      <c r="WTA6" s="3"/>
      <c r="WTB6" s="3"/>
      <c r="WTC6" s="3"/>
      <c r="WTD6" s="3"/>
      <c r="WTE6" s="3"/>
      <c r="WTF6" s="3"/>
      <c r="WTG6" s="3"/>
      <c r="WTH6" s="3"/>
      <c r="WTI6" s="3"/>
      <c r="WTJ6" s="3"/>
      <c r="WTK6" s="3"/>
      <c r="WTL6" s="3"/>
      <c r="WTM6" s="3"/>
      <c r="WTN6" s="3"/>
      <c r="WTO6" s="3"/>
      <c r="WTP6" s="3"/>
      <c r="WTQ6" s="3"/>
      <c r="WTR6" s="3"/>
      <c r="WTS6" s="3"/>
      <c r="WTT6" s="3"/>
      <c r="WTU6" s="3"/>
      <c r="WTV6" s="3"/>
      <c r="WTW6" s="3"/>
      <c r="WTX6" s="3"/>
      <c r="WTY6" s="3"/>
      <c r="WTZ6" s="3"/>
      <c r="WUA6" s="3"/>
      <c r="WUB6" s="3"/>
      <c r="WUC6" s="3"/>
      <c r="WUD6" s="3"/>
      <c r="WUE6" s="3"/>
      <c r="WUF6" s="3"/>
      <c r="WUG6" s="3"/>
      <c r="WUH6" s="3"/>
      <c r="WUI6" s="3"/>
      <c r="WUJ6" s="3"/>
      <c r="WUK6" s="3"/>
      <c r="WUL6" s="3"/>
      <c r="WUM6" s="3"/>
      <c r="WUN6" s="3"/>
      <c r="WUO6" s="3"/>
      <c r="WUP6" s="3"/>
      <c r="WUQ6" s="3"/>
      <c r="WUR6" s="3"/>
      <c r="WUS6" s="3"/>
      <c r="WUT6" s="3"/>
      <c r="WUU6" s="3"/>
      <c r="WUV6" s="3"/>
      <c r="WUW6" s="3"/>
      <c r="WUX6" s="3"/>
      <c r="WUY6" s="3"/>
      <c r="WUZ6" s="3"/>
      <c r="WVA6" s="3"/>
      <c r="WVB6" s="3"/>
      <c r="WVC6" s="3"/>
      <c r="WVD6" s="3"/>
      <c r="WVE6" s="3"/>
      <c r="WVF6" s="3"/>
      <c r="WVG6" s="3"/>
      <c r="WVH6" s="3"/>
      <c r="WVI6" s="3"/>
      <c r="WVJ6" s="3"/>
      <c r="WVK6" s="3"/>
      <c r="WVL6" s="3"/>
      <c r="WVM6" s="3"/>
      <c r="WVN6" s="3"/>
      <c r="WVO6" s="3"/>
      <c r="WVP6" s="3"/>
      <c r="WVQ6" s="3"/>
      <c r="WVR6" s="3"/>
      <c r="WVS6" s="3"/>
      <c r="WVT6" s="3"/>
      <c r="WVU6" s="3"/>
      <c r="WVV6" s="3"/>
      <c r="WVW6" s="3"/>
      <c r="WVX6" s="3"/>
      <c r="WVY6" s="3"/>
      <c r="WVZ6" s="3"/>
      <c r="WWA6" s="3"/>
      <c r="WWB6" s="3"/>
      <c r="WWC6" s="3"/>
      <c r="WWD6" s="3"/>
      <c r="WWE6" s="3"/>
      <c r="WWF6" s="3"/>
      <c r="WWG6" s="3"/>
      <c r="WWH6" s="3"/>
      <c r="WWI6" s="3"/>
      <c r="WWJ6" s="3"/>
      <c r="WWK6" s="3"/>
      <c r="WWL6" s="3"/>
      <c r="WWM6" s="3"/>
      <c r="WWN6" s="3"/>
      <c r="WWO6" s="3"/>
      <c r="WWP6" s="3"/>
      <c r="WWQ6" s="3"/>
      <c r="WWR6" s="3"/>
      <c r="WWS6" s="3"/>
      <c r="WWT6" s="3"/>
      <c r="WWU6" s="3"/>
      <c r="WWV6" s="3"/>
      <c r="WWW6" s="3"/>
      <c r="WWX6" s="3"/>
      <c r="WWY6" s="3"/>
      <c r="WWZ6" s="3"/>
      <c r="WXA6" s="3"/>
      <c r="WXB6" s="3"/>
      <c r="WXC6" s="3"/>
      <c r="WXD6" s="3"/>
      <c r="WXE6" s="3"/>
      <c r="WXF6" s="3"/>
      <c r="WXG6" s="3"/>
      <c r="WXH6" s="3"/>
      <c r="WXI6" s="3"/>
      <c r="WXJ6" s="3"/>
      <c r="WXK6" s="3"/>
      <c r="WXL6" s="3"/>
      <c r="WXM6" s="3"/>
      <c r="WXN6" s="3"/>
      <c r="WXO6" s="3"/>
      <c r="WXP6" s="3"/>
      <c r="WXQ6" s="3"/>
      <c r="WXR6" s="3"/>
      <c r="WXS6" s="3"/>
      <c r="WXT6" s="3"/>
      <c r="WXU6" s="3"/>
      <c r="WXV6" s="3"/>
      <c r="WXW6" s="3"/>
      <c r="WXX6" s="3"/>
      <c r="WXY6" s="3"/>
      <c r="WXZ6" s="3"/>
      <c r="WYA6" s="3"/>
      <c r="WYB6" s="3"/>
      <c r="WYC6" s="3"/>
      <c r="WYD6" s="3"/>
      <c r="WYE6" s="3"/>
      <c r="WYF6" s="3"/>
      <c r="WYG6" s="3"/>
      <c r="WYH6" s="3"/>
      <c r="WYI6" s="3"/>
      <c r="WYJ6" s="3"/>
      <c r="WYK6" s="3"/>
      <c r="WYL6" s="3"/>
      <c r="WYM6" s="3"/>
      <c r="WYN6" s="3"/>
      <c r="WYO6" s="3"/>
      <c r="WYP6" s="3"/>
      <c r="WYQ6" s="3"/>
      <c r="WYR6" s="3"/>
      <c r="WYS6" s="3"/>
      <c r="WYT6" s="3"/>
      <c r="WYU6" s="3"/>
      <c r="WYV6" s="3"/>
      <c r="WYW6" s="3"/>
      <c r="WYX6" s="3"/>
      <c r="WYY6" s="3"/>
      <c r="WYZ6" s="3"/>
      <c r="WZA6" s="3"/>
      <c r="WZB6" s="3"/>
      <c r="WZC6" s="3"/>
      <c r="WZD6" s="3"/>
      <c r="WZE6" s="3"/>
      <c r="WZF6" s="3"/>
      <c r="WZG6" s="3"/>
      <c r="WZH6" s="3"/>
      <c r="WZI6" s="3"/>
      <c r="WZJ6" s="3"/>
      <c r="WZK6" s="3"/>
      <c r="WZL6" s="3"/>
      <c r="WZM6" s="3"/>
      <c r="WZN6" s="3"/>
      <c r="WZO6" s="3"/>
      <c r="WZP6" s="3"/>
      <c r="WZQ6" s="3"/>
      <c r="WZR6" s="3"/>
      <c r="WZS6" s="3"/>
      <c r="WZT6" s="3"/>
      <c r="WZU6" s="3"/>
      <c r="WZV6" s="3"/>
      <c r="WZW6" s="3"/>
      <c r="WZX6" s="3"/>
      <c r="WZY6" s="3"/>
      <c r="WZZ6" s="3"/>
      <c r="XAA6" s="3"/>
      <c r="XAB6" s="3"/>
      <c r="XAC6" s="3"/>
      <c r="XAD6" s="3"/>
      <c r="XAE6" s="3"/>
      <c r="XAF6" s="3"/>
      <c r="XAG6" s="3"/>
      <c r="XAH6" s="3"/>
      <c r="XAI6" s="3"/>
      <c r="XAJ6" s="3"/>
      <c r="XAK6" s="3"/>
      <c r="XAL6" s="3"/>
      <c r="XAM6" s="3"/>
      <c r="XAN6" s="3"/>
      <c r="XAO6" s="3"/>
      <c r="XAP6" s="3"/>
      <c r="XAQ6" s="3"/>
      <c r="XAR6" s="3"/>
      <c r="XAS6" s="3"/>
      <c r="XAT6" s="3"/>
      <c r="XAU6" s="3"/>
      <c r="XAV6" s="3"/>
      <c r="XAW6" s="3"/>
      <c r="XAX6" s="3"/>
      <c r="XAY6" s="3"/>
      <c r="XAZ6" s="3"/>
      <c r="XBA6" s="3"/>
      <c r="XBB6" s="3"/>
      <c r="XBC6" s="3"/>
      <c r="XBD6" s="3"/>
      <c r="XBE6" s="3"/>
      <c r="XBF6" s="3"/>
      <c r="XBG6" s="3"/>
      <c r="XBH6" s="3"/>
      <c r="XBI6" s="3"/>
      <c r="XBJ6" s="3"/>
      <c r="XBK6" s="3"/>
      <c r="XBL6" s="3"/>
      <c r="XBM6" s="3"/>
      <c r="XBN6" s="3"/>
      <c r="XBO6" s="3"/>
      <c r="XBP6" s="3"/>
      <c r="XBQ6" s="3"/>
      <c r="XBR6" s="3"/>
      <c r="XBS6" s="3"/>
      <c r="XBT6" s="3"/>
      <c r="XBU6" s="3"/>
      <c r="XBV6" s="3"/>
      <c r="XBW6" s="3"/>
      <c r="XBX6" s="3"/>
      <c r="XBY6" s="3"/>
      <c r="XBZ6" s="3"/>
      <c r="XCA6" s="3"/>
      <c r="XCB6" s="3"/>
      <c r="XCC6" s="3"/>
      <c r="XCD6" s="3"/>
      <c r="XCE6" s="3"/>
      <c r="XCF6" s="3"/>
      <c r="XCG6" s="3"/>
      <c r="XCH6" s="3"/>
      <c r="XCI6" s="3"/>
      <c r="XCJ6" s="3"/>
      <c r="XCK6" s="3"/>
      <c r="XCL6" s="3"/>
      <c r="XCM6" s="3"/>
      <c r="XCN6" s="3"/>
      <c r="XCO6" s="3"/>
      <c r="XCP6" s="3"/>
      <c r="XCQ6" s="3"/>
      <c r="XCR6" s="3"/>
      <c r="XCS6" s="3"/>
      <c r="XCT6" s="3"/>
      <c r="XCU6" s="3"/>
      <c r="XCV6" s="3"/>
      <c r="XCW6" s="3"/>
      <c r="XCX6" s="3"/>
      <c r="XCY6" s="3"/>
      <c r="XCZ6" s="3"/>
      <c r="XDA6" s="3"/>
      <c r="XDB6" s="3"/>
      <c r="XDC6" s="3"/>
      <c r="XDD6" s="3"/>
      <c r="XDE6" s="3"/>
      <c r="XDF6" s="3"/>
      <c r="XDG6" s="3"/>
      <c r="XDH6" s="3"/>
      <c r="XDI6" s="3"/>
      <c r="XDJ6" s="3"/>
      <c r="XDK6" s="3"/>
      <c r="XDL6" s="3"/>
      <c r="XDM6" s="3"/>
      <c r="XDN6" s="3"/>
      <c r="XDO6" s="3"/>
      <c r="XDP6" s="3"/>
      <c r="XDQ6" s="3"/>
      <c r="XDR6" s="3"/>
      <c r="XDS6" s="3"/>
      <c r="XDT6" s="3"/>
      <c r="XDU6" s="3"/>
      <c r="XDV6" s="3"/>
      <c r="XDW6" s="3"/>
      <c r="XDX6" s="3"/>
      <c r="XDY6" s="3"/>
      <c r="XDZ6" s="3"/>
      <c r="XEA6" s="3"/>
      <c r="XEB6" s="3"/>
      <c r="XEC6" s="3"/>
      <c r="XED6" s="3"/>
      <c r="XEE6" s="3"/>
      <c r="XEF6" s="3"/>
      <c r="XEG6" s="3"/>
      <c r="XEH6" s="3"/>
      <c r="XEI6" s="3"/>
      <c r="XEJ6" s="3"/>
      <c r="XEK6" s="3"/>
      <c r="XEL6" s="3"/>
      <c r="XEM6" s="3"/>
      <c r="XEN6" s="3"/>
      <c r="XEO6" s="3"/>
      <c r="XEP6" s="3"/>
      <c r="XEQ6" s="3"/>
      <c r="XER6" s="3"/>
      <c r="XES6" s="3"/>
      <c r="XET6" s="3"/>
      <c r="XEU6" s="3"/>
      <c r="XEV6" s="3"/>
      <c r="XEW6" s="3"/>
      <c r="XEX6" s="3"/>
      <c r="XEY6" s="3"/>
      <c r="XEZ6" s="3"/>
      <c r="XFA6" s="3"/>
      <c r="XFB6" s="3"/>
      <c r="XFC6" s="3"/>
    </row>
    <row r="7" spans="1:16383" x14ac:dyDescent="0.25">
      <c r="A7" s="383" t="s">
        <v>720</v>
      </c>
      <c r="B7" s="392"/>
      <c r="C7" s="392"/>
      <c r="D7" s="392"/>
      <c r="E7" s="392"/>
      <c r="F7" s="383"/>
      <c r="P7" s="336"/>
      <c r="Q7" s="336"/>
      <c r="S7" s="3"/>
      <c r="T7" s="3"/>
      <c r="U7" s="336"/>
      <c r="V7" s="336"/>
      <c r="W7" s="336"/>
      <c r="Z7" s="3"/>
      <c r="AA7" s="3"/>
      <c r="AB7" s="3"/>
      <c r="AC7" s="3"/>
      <c r="AD7" s="3"/>
      <c r="AE7" s="180"/>
      <c r="AG7" s="180"/>
      <c r="AH7" s="180"/>
      <c r="AI7" s="180"/>
      <c r="AJ7" s="3"/>
      <c r="AK7" s="3"/>
      <c r="AL7" s="3"/>
      <c r="AM7" s="288"/>
      <c r="AN7" s="288"/>
      <c r="AO7" s="288"/>
      <c r="AP7" s="288"/>
      <c r="AQ7" s="288"/>
      <c r="AR7" s="350"/>
      <c r="AS7" s="350"/>
      <c r="AT7" s="350"/>
      <c r="AU7" s="281"/>
      <c r="AV7" s="281"/>
      <c r="AW7" s="281"/>
      <c r="AX7" s="281"/>
      <c r="AY7" s="281"/>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c r="ON7" s="3"/>
      <c r="OO7" s="3"/>
      <c r="OP7" s="3"/>
      <c r="OQ7" s="3"/>
      <c r="OR7" s="3"/>
      <c r="OS7" s="3"/>
      <c r="OT7" s="3"/>
      <c r="OU7" s="3"/>
      <c r="OV7" s="3"/>
      <c r="OW7" s="3"/>
      <c r="OX7" s="3"/>
      <c r="OY7" s="3"/>
      <c r="OZ7" s="3"/>
      <c r="PA7" s="3"/>
      <c r="PB7" s="3"/>
      <c r="PC7" s="3"/>
      <c r="PD7" s="3"/>
      <c r="PE7" s="3"/>
      <c r="PF7" s="3"/>
      <c r="PG7" s="3"/>
      <c r="PH7" s="3"/>
      <c r="PI7" s="3"/>
      <c r="PJ7" s="3"/>
      <c r="PK7" s="3"/>
      <c r="PL7" s="3"/>
      <c r="PM7" s="3"/>
      <c r="PN7" s="3"/>
      <c r="PO7" s="3"/>
      <c r="PP7" s="3"/>
      <c r="PQ7" s="3"/>
      <c r="PR7" s="3"/>
      <c r="PS7" s="3"/>
      <c r="PT7" s="3"/>
      <c r="PU7" s="3"/>
      <c r="PV7" s="3"/>
      <c r="PW7" s="3"/>
      <c r="PX7" s="3"/>
      <c r="PY7" s="3"/>
      <c r="PZ7" s="3"/>
      <c r="QA7" s="3"/>
      <c r="QB7" s="3"/>
      <c r="QC7" s="3"/>
      <c r="QD7" s="3"/>
      <c r="QE7" s="3"/>
      <c r="QF7" s="3"/>
      <c r="QG7" s="3"/>
      <c r="QH7" s="3"/>
      <c r="QI7" s="3"/>
      <c r="QJ7" s="3"/>
      <c r="QK7" s="3"/>
      <c r="QL7" s="3"/>
      <c r="QM7" s="3"/>
      <c r="QN7" s="3"/>
      <c r="QO7" s="3"/>
      <c r="QP7" s="3"/>
      <c r="QQ7" s="3"/>
      <c r="QR7" s="3"/>
      <c r="QS7" s="3"/>
      <c r="QT7" s="3"/>
      <c r="QU7" s="3"/>
      <c r="QV7" s="3"/>
      <c r="QW7" s="3"/>
      <c r="QX7" s="3"/>
      <c r="QY7" s="3"/>
      <c r="QZ7" s="3"/>
      <c r="RA7" s="3"/>
      <c r="RB7" s="3"/>
      <c r="RC7" s="3"/>
      <c r="RD7" s="3"/>
      <c r="RE7" s="3"/>
      <c r="RF7" s="3"/>
      <c r="RG7" s="3"/>
      <c r="RH7" s="3"/>
      <c r="RI7" s="3"/>
      <c r="RJ7" s="3"/>
      <c r="RK7" s="3"/>
      <c r="RL7" s="3"/>
      <c r="RM7" s="3"/>
      <c r="RN7" s="3"/>
      <c r="RO7" s="3"/>
      <c r="RP7" s="3"/>
      <c r="RQ7" s="3"/>
      <c r="RR7" s="3"/>
      <c r="RS7" s="3"/>
      <c r="RT7" s="3"/>
      <c r="RU7" s="3"/>
      <c r="RV7" s="3"/>
      <c r="RW7" s="3"/>
      <c r="RX7" s="3"/>
      <c r="RY7" s="3"/>
      <c r="RZ7" s="3"/>
      <c r="SA7" s="3"/>
      <c r="SB7" s="3"/>
      <c r="SC7" s="3"/>
      <c r="SD7" s="3"/>
      <c r="SE7" s="3"/>
      <c r="SF7" s="3"/>
      <c r="SG7" s="3"/>
      <c r="SH7" s="3"/>
      <c r="SI7" s="3"/>
      <c r="SJ7" s="3"/>
      <c r="SK7" s="3"/>
      <c r="SL7" s="3"/>
      <c r="SM7" s="3"/>
      <c r="SN7" s="3"/>
      <c r="SO7" s="3"/>
      <c r="SP7" s="3"/>
      <c r="SQ7" s="3"/>
      <c r="SR7" s="3"/>
      <c r="SS7" s="3"/>
      <c r="ST7" s="3"/>
      <c r="SU7" s="3"/>
      <c r="SV7" s="3"/>
      <c r="SW7" s="3"/>
      <c r="SX7" s="3"/>
      <c r="SY7" s="3"/>
      <c r="SZ7" s="3"/>
      <c r="TA7" s="3"/>
      <c r="TB7" s="3"/>
      <c r="TC7" s="3"/>
      <c r="TD7" s="3"/>
      <c r="TE7" s="3"/>
      <c r="TF7" s="3"/>
      <c r="TG7" s="3"/>
      <c r="TH7" s="3"/>
      <c r="TI7" s="3"/>
      <c r="TJ7" s="3"/>
      <c r="TK7" s="3"/>
      <c r="TL7" s="3"/>
      <c r="TM7" s="3"/>
      <c r="TN7" s="3"/>
      <c r="TO7" s="3"/>
      <c r="TP7" s="3"/>
      <c r="TQ7" s="3"/>
      <c r="TR7" s="3"/>
      <c r="TS7" s="3"/>
      <c r="TT7" s="3"/>
      <c r="TU7" s="3"/>
      <c r="TV7" s="3"/>
      <c r="TW7" s="3"/>
      <c r="TX7" s="3"/>
      <c r="TY7" s="3"/>
      <c r="TZ7" s="3"/>
      <c r="UA7" s="3"/>
      <c r="UB7" s="3"/>
      <c r="UC7" s="3"/>
      <c r="UD7" s="3"/>
      <c r="UE7" s="3"/>
      <c r="UF7" s="3"/>
      <c r="UG7" s="3"/>
      <c r="UH7" s="3"/>
      <c r="UI7" s="3"/>
      <c r="UJ7" s="3"/>
      <c r="UK7" s="3"/>
      <c r="UL7" s="3"/>
      <c r="UM7" s="3"/>
      <c r="UN7" s="3"/>
      <c r="UO7" s="3"/>
      <c r="UP7" s="3"/>
      <c r="UQ7" s="3"/>
      <c r="UR7" s="3"/>
      <c r="US7" s="3"/>
      <c r="UT7" s="3"/>
      <c r="UU7" s="3"/>
      <c r="UV7" s="3"/>
      <c r="UW7" s="3"/>
      <c r="UX7" s="3"/>
      <c r="UY7" s="3"/>
      <c r="UZ7" s="3"/>
      <c r="VA7" s="3"/>
      <c r="VB7" s="3"/>
      <c r="VC7" s="3"/>
      <c r="VD7" s="3"/>
      <c r="VE7" s="3"/>
      <c r="VF7" s="3"/>
      <c r="VG7" s="3"/>
      <c r="VH7" s="3"/>
      <c r="VI7" s="3"/>
      <c r="VJ7" s="3"/>
      <c r="VK7" s="3"/>
      <c r="VL7" s="3"/>
      <c r="VM7" s="3"/>
      <c r="VN7" s="3"/>
      <c r="VO7" s="3"/>
      <c r="VP7" s="3"/>
      <c r="VQ7" s="3"/>
      <c r="VR7" s="3"/>
      <c r="VS7" s="3"/>
      <c r="VT7" s="3"/>
      <c r="VU7" s="3"/>
      <c r="VV7" s="3"/>
      <c r="VW7" s="3"/>
      <c r="VX7" s="3"/>
      <c r="VY7" s="3"/>
      <c r="VZ7" s="3"/>
      <c r="WA7" s="3"/>
      <c r="WB7" s="3"/>
      <c r="WC7" s="3"/>
      <c r="WD7" s="3"/>
      <c r="WE7" s="3"/>
      <c r="WF7" s="3"/>
      <c r="WG7" s="3"/>
      <c r="WH7" s="3"/>
      <c r="WI7" s="3"/>
      <c r="WJ7" s="3"/>
      <c r="WK7" s="3"/>
      <c r="WL7" s="3"/>
      <c r="WM7" s="3"/>
      <c r="WN7" s="3"/>
      <c r="WO7" s="3"/>
      <c r="WP7" s="3"/>
      <c r="WQ7" s="3"/>
      <c r="WR7" s="3"/>
      <c r="WS7" s="3"/>
      <c r="WT7" s="3"/>
      <c r="WU7" s="3"/>
      <c r="WV7" s="3"/>
      <c r="WW7" s="3"/>
      <c r="WX7" s="3"/>
      <c r="WY7" s="3"/>
      <c r="WZ7" s="3"/>
      <c r="XA7" s="3"/>
      <c r="XB7" s="3"/>
      <c r="XC7" s="3"/>
      <c r="XD7" s="3"/>
      <c r="XE7" s="3"/>
      <c r="XF7" s="3"/>
      <c r="XG7" s="3"/>
      <c r="XH7" s="3"/>
      <c r="XI7" s="3"/>
      <c r="XJ7" s="3"/>
      <c r="XK7" s="3"/>
      <c r="XL7" s="3"/>
      <c r="XM7" s="3"/>
      <c r="XN7" s="3"/>
      <c r="XO7" s="3"/>
      <c r="XP7" s="3"/>
      <c r="XQ7" s="3"/>
      <c r="XR7" s="3"/>
      <c r="XS7" s="3"/>
      <c r="XT7" s="3"/>
      <c r="XU7" s="3"/>
      <c r="XV7" s="3"/>
      <c r="XW7" s="3"/>
      <c r="XX7" s="3"/>
      <c r="XY7" s="3"/>
      <c r="XZ7" s="3"/>
      <c r="YA7" s="3"/>
      <c r="YB7" s="3"/>
      <c r="YC7" s="3"/>
      <c r="YD7" s="3"/>
      <c r="YE7" s="3"/>
      <c r="YF7" s="3"/>
      <c r="YG7" s="3"/>
      <c r="YH7" s="3"/>
      <c r="YI7" s="3"/>
      <c r="YJ7" s="3"/>
      <c r="YK7" s="3"/>
      <c r="YL7" s="3"/>
      <c r="YM7" s="3"/>
      <c r="YN7" s="3"/>
      <c r="YO7" s="3"/>
      <c r="YP7" s="3"/>
      <c r="YQ7" s="3"/>
      <c r="YR7" s="3"/>
      <c r="YS7" s="3"/>
      <c r="YT7" s="3"/>
      <c r="YU7" s="3"/>
      <c r="YV7" s="3"/>
      <c r="YW7" s="3"/>
      <c r="YX7" s="3"/>
      <c r="YY7" s="3"/>
      <c r="YZ7" s="3"/>
      <c r="ZA7" s="3"/>
      <c r="ZB7" s="3"/>
      <c r="ZC7" s="3"/>
      <c r="ZD7" s="3"/>
      <c r="ZE7" s="3"/>
      <c r="ZF7" s="3"/>
      <c r="ZG7" s="3"/>
      <c r="ZH7" s="3"/>
      <c r="ZI7" s="3"/>
      <c r="ZJ7" s="3"/>
      <c r="ZK7" s="3"/>
      <c r="ZL7" s="3"/>
      <c r="ZM7" s="3"/>
      <c r="ZN7" s="3"/>
      <c r="ZO7" s="3"/>
      <c r="ZP7" s="3"/>
      <c r="ZQ7" s="3"/>
      <c r="ZR7" s="3"/>
      <c r="ZS7" s="3"/>
      <c r="ZT7" s="3"/>
      <c r="ZU7" s="3"/>
      <c r="ZV7" s="3"/>
      <c r="ZW7" s="3"/>
      <c r="ZX7" s="3"/>
      <c r="ZY7" s="3"/>
      <c r="ZZ7" s="3"/>
      <c r="AAA7" s="3"/>
      <c r="AAB7" s="3"/>
      <c r="AAC7" s="3"/>
      <c r="AAD7" s="3"/>
      <c r="AAE7" s="3"/>
      <c r="AAF7" s="3"/>
      <c r="AAG7" s="3"/>
      <c r="AAH7" s="3"/>
      <c r="AAI7" s="3"/>
      <c r="AAJ7" s="3"/>
      <c r="AAK7" s="3"/>
      <c r="AAL7" s="3"/>
      <c r="AAM7" s="3"/>
      <c r="AAN7" s="3"/>
      <c r="AAO7" s="3"/>
      <c r="AAP7" s="3"/>
      <c r="AAQ7" s="3"/>
      <c r="AAR7" s="3"/>
      <c r="AAS7" s="3"/>
      <c r="AAT7" s="3"/>
      <c r="AAU7" s="3"/>
      <c r="AAV7" s="3"/>
      <c r="AAW7" s="3"/>
      <c r="AAX7" s="3"/>
      <c r="AAY7" s="3"/>
      <c r="AAZ7" s="3"/>
      <c r="ABA7" s="3"/>
      <c r="ABB7" s="3"/>
      <c r="ABC7" s="3"/>
      <c r="ABD7" s="3"/>
      <c r="ABE7" s="3"/>
      <c r="ABF7" s="3"/>
      <c r="ABG7" s="3"/>
      <c r="ABH7" s="3"/>
      <c r="ABI7" s="3"/>
      <c r="ABJ7" s="3"/>
      <c r="ABK7" s="3"/>
      <c r="ABL7" s="3"/>
      <c r="ABM7" s="3"/>
      <c r="ABN7" s="3"/>
      <c r="ABO7" s="3"/>
      <c r="ABP7" s="3"/>
      <c r="ABQ7" s="3"/>
      <c r="ABR7" s="3"/>
      <c r="ABS7" s="3"/>
      <c r="ABT7" s="3"/>
      <c r="ABU7" s="3"/>
      <c r="ABV7" s="3"/>
      <c r="ABW7" s="3"/>
      <c r="ABX7" s="3"/>
      <c r="ABY7" s="3"/>
      <c r="ABZ7" s="3"/>
      <c r="ACA7" s="3"/>
      <c r="ACB7" s="3"/>
      <c r="ACC7" s="3"/>
      <c r="ACD7" s="3"/>
      <c r="ACE7" s="3"/>
      <c r="ACF7" s="3"/>
      <c r="ACG7" s="3"/>
      <c r="ACH7" s="3"/>
      <c r="ACI7" s="3"/>
      <c r="ACJ7" s="3"/>
      <c r="ACK7" s="3"/>
      <c r="ACL7" s="3"/>
      <c r="ACM7" s="3"/>
      <c r="ACN7" s="3"/>
      <c r="ACO7" s="3"/>
      <c r="ACP7" s="3"/>
      <c r="ACQ7" s="3"/>
      <c r="ACR7" s="3"/>
      <c r="ACS7" s="3"/>
      <c r="ACT7" s="3"/>
      <c r="ACU7" s="3"/>
      <c r="ACV7" s="3"/>
      <c r="ACW7" s="3"/>
      <c r="ACX7" s="3"/>
      <c r="ACY7" s="3"/>
      <c r="ACZ7" s="3"/>
      <c r="ADA7" s="3"/>
      <c r="ADB7" s="3"/>
      <c r="ADC7" s="3"/>
      <c r="ADD7" s="3"/>
      <c r="ADE7" s="3"/>
      <c r="ADF7" s="3"/>
      <c r="ADG7" s="3"/>
      <c r="ADH7" s="3"/>
      <c r="ADI7" s="3"/>
      <c r="ADJ7" s="3"/>
      <c r="ADK7" s="3"/>
      <c r="ADL7" s="3"/>
      <c r="ADM7" s="3"/>
      <c r="ADN7" s="3"/>
      <c r="ADO7" s="3"/>
      <c r="ADP7" s="3"/>
      <c r="ADQ7" s="3"/>
      <c r="ADR7" s="3"/>
      <c r="ADS7" s="3"/>
      <c r="ADT7" s="3"/>
      <c r="ADU7" s="3"/>
      <c r="ADV7" s="3"/>
      <c r="ADW7" s="3"/>
      <c r="ADX7" s="3"/>
      <c r="ADY7" s="3"/>
      <c r="ADZ7" s="3"/>
      <c r="AEA7" s="3"/>
      <c r="AEB7" s="3"/>
      <c r="AEC7" s="3"/>
      <c r="AED7" s="3"/>
      <c r="AEE7" s="3"/>
      <c r="AEF7" s="3"/>
      <c r="AEG7" s="3"/>
      <c r="AEH7" s="3"/>
      <c r="AEI7" s="3"/>
      <c r="AEJ7" s="3"/>
      <c r="AEK7" s="3"/>
      <c r="AEL7" s="3"/>
      <c r="AEM7" s="3"/>
      <c r="AEN7" s="3"/>
      <c r="AEO7" s="3"/>
      <c r="AEP7" s="3"/>
      <c r="AEQ7" s="3"/>
      <c r="AER7" s="3"/>
      <c r="AES7" s="3"/>
      <c r="AET7" s="3"/>
      <c r="AEU7" s="3"/>
      <c r="AEV7" s="3"/>
      <c r="AEW7" s="3"/>
      <c r="AEX7" s="3"/>
      <c r="AEY7" s="3"/>
      <c r="AEZ7" s="3"/>
      <c r="AFA7" s="3"/>
      <c r="AFB7" s="3"/>
      <c r="AFC7" s="3"/>
      <c r="AFD7" s="3"/>
      <c r="AFE7" s="3"/>
      <c r="AFF7" s="3"/>
      <c r="AFG7" s="3"/>
      <c r="AFH7" s="3"/>
      <c r="AFI7" s="3"/>
      <c r="AFJ7" s="3"/>
      <c r="AFK7" s="3"/>
      <c r="AFL7" s="3"/>
      <c r="AFM7" s="3"/>
      <c r="AFN7" s="3"/>
      <c r="AFO7" s="3"/>
      <c r="AFP7" s="3"/>
      <c r="AFQ7" s="3"/>
      <c r="AFR7" s="3"/>
      <c r="AFS7" s="3"/>
      <c r="AFT7" s="3"/>
      <c r="AFU7" s="3"/>
      <c r="AFV7" s="3"/>
      <c r="AFW7" s="3"/>
      <c r="AFX7" s="3"/>
      <c r="AFY7" s="3"/>
      <c r="AFZ7" s="3"/>
      <c r="AGA7" s="3"/>
      <c r="AGB7" s="3"/>
      <c r="AGC7" s="3"/>
      <c r="AGD7" s="3"/>
      <c r="AGE7" s="3"/>
      <c r="AGF7" s="3"/>
      <c r="AGG7" s="3"/>
      <c r="AGH7" s="3"/>
      <c r="AGI7" s="3"/>
      <c r="AGJ7" s="3"/>
      <c r="AGK7" s="3"/>
      <c r="AGL7" s="3"/>
      <c r="AGM7" s="3"/>
      <c r="AGN7" s="3"/>
      <c r="AGO7" s="3"/>
      <c r="AGP7" s="3"/>
      <c r="AGQ7" s="3"/>
      <c r="AGR7" s="3"/>
      <c r="AGS7" s="3"/>
      <c r="AGT7" s="3"/>
      <c r="AGU7" s="3"/>
      <c r="AGV7" s="3"/>
      <c r="AGW7" s="3"/>
      <c r="AGX7" s="3"/>
      <c r="AGY7" s="3"/>
      <c r="AGZ7" s="3"/>
      <c r="AHA7" s="3"/>
      <c r="AHB7" s="3"/>
      <c r="AHC7" s="3"/>
      <c r="AHD7" s="3"/>
      <c r="AHE7" s="3"/>
      <c r="AHF7" s="3"/>
      <c r="AHG7" s="3"/>
      <c r="AHH7" s="3"/>
      <c r="AHI7" s="3"/>
      <c r="AHJ7" s="3"/>
      <c r="AHK7" s="3"/>
      <c r="AHL7" s="3"/>
      <c r="AHM7" s="3"/>
      <c r="AHN7" s="3"/>
      <c r="AHO7" s="3"/>
      <c r="AHP7" s="3"/>
      <c r="AHQ7" s="3"/>
      <c r="AHR7" s="3"/>
      <c r="AHS7" s="3"/>
      <c r="AHT7" s="3"/>
      <c r="AHU7" s="3"/>
      <c r="AHV7" s="3"/>
      <c r="AHW7" s="3"/>
      <c r="AHX7" s="3"/>
      <c r="AHY7" s="3"/>
      <c r="AHZ7" s="3"/>
      <c r="AIA7" s="3"/>
      <c r="AIB7" s="3"/>
      <c r="AIC7" s="3"/>
      <c r="AID7" s="3"/>
      <c r="AIE7" s="3"/>
      <c r="AIF7" s="3"/>
      <c r="AIG7" s="3"/>
      <c r="AIH7" s="3"/>
      <c r="AII7" s="3"/>
      <c r="AIJ7" s="3"/>
      <c r="AIK7" s="3"/>
      <c r="AIL7" s="3"/>
      <c r="AIM7" s="3"/>
      <c r="AIN7" s="3"/>
      <c r="AIO7" s="3"/>
      <c r="AIP7" s="3"/>
      <c r="AIQ7" s="3"/>
      <c r="AIR7" s="3"/>
      <c r="AIS7" s="3"/>
      <c r="AIT7" s="3"/>
      <c r="AIU7" s="3"/>
      <c r="AIV7" s="3"/>
      <c r="AIW7" s="3"/>
      <c r="AIX7" s="3"/>
      <c r="AIY7" s="3"/>
      <c r="AIZ7" s="3"/>
      <c r="AJA7" s="3"/>
      <c r="AJB7" s="3"/>
      <c r="AJC7" s="3"/>
      <c r="AJD7" s="3"/>
      <c r="AJE7" s="3"/>
      <c r="AJF7" s="3"/>
      <c r="AJG7" s="3"/>
      <c r="AJH7" s="3"/>
      <c r="AJI7" s="3"/>
      <c r="AJJ7" s="3"/>
      <c r="AJK7" s="3"/>
      <c r="AJL7" s="3"/>
      <c r="AJM7" s="3"/>
      <c r="AJN7" s="3"/>
      <c r="AJO7" s="3"/>
      <c r="AJP7" s="3"/>
      <c r="AJQ7" s="3"/>
      <c r="AJR7" s="3"/>
      <c r="AJS7" s="3"/>
      <c r="AJT7" s="3"/>
      <c r="AJU7" s="3"/>
      <c r="AJV7" s="3"/>
      <c r="AJW7" s="3"/>
      <c r="AJX7" s="3"/>
      <c r="AJY7" s="3"/>
      <c r="AJZ7" s="3"/>
      <c r="AKA7" s="3"/>
      <c r="AKB7" s="3"/>
      <c r="AKC7" s="3"/>
      <c r="AKD7" s="3"/>
      <c r="AKE7" s="3"/>
      <c r="AKF7" s="3"/>
      <c r="AKG7" s="3"/>
      <c r="AKH7" s="3"/>
      <c r="AKI7" s="3"/>
      <c r="AKJ7" s="3"/>
      <c r="AKK7" s="3"/>
      <c r="AKL7" s="3"/>
      <c r="AKM7" s="3"/>
      <c r="AKN7" s="3"/>
      <c r="AKO7" s="3"/>
      <c r="AKP7" s="3"/>
      <c r="AKQ7" s="3"/>
      <c r="AKR7" s="3"/>
      <c r="AKS7" s="3"/>
      <c r="AKT7" s="3"/>
      <c r="AKU7" s="3"/>
      <c r="AKV7" s="3"/>
      <c r="AKW7" s="3"/>
      <c r="AKX7" s="3"/>
      <c r="AKY7" s="3"/>
      <c r="AKZ7" s="3"/>
      <c r="ALA7" s="3"/>
      <c r="ALB7" s="3"/>
      <c r="ALC7" s="3"/>
      <c r="ALD7" s="3"/>
      <c r="ALE7" s="3"/>
      <c r="ALF7" s="3"/>
      <c r="ALG7" s="3"/>
      <c r="ALH7" s="3"/>
      <c r="ALI7" s="3"/>
      <c r="ALJ7" s="3"/>
      <c r="ALK7" s="3"/>
      <c r="ALL7" s="3"/>
      <c r="ALM7" s="3"/>
      <c r="ALN7" s="3"/>
      <c r="ALO7" s="3"/>
      <c r="ALP7" s="3"/>
      <c r="ALQ7" s="3"/>
      <c r="ALR7" s="3"/>
      <c r="ALS7" s="3"/>
      <c r="ALT7" s="3"/>
      <c r="ALU7" s="3"/>
      <c r="ALV7" s="3"/>
      <c r="ALW7" s="3"/>
      <c r="ALX7" s="3"/>
      <c r="ALY7" s="3"/>
      <c r="ALZ7" s="3"/>
      <c r="AMA7" s="3"/>
      <c r="AMB7" s="3"/>
      <c r="AMC7" s="3"/>
      <c r="AMD7" s="3"/>
      <c r="AME7" s="3"/>
      <c r="AMF7" s="3"/>
      <c r="AMG7" s="3"/>
      <c r="AMH7" s="3"/>
      <c r="AMI7" s="3"/>
      <c r="AMJ7" s="3"/>
      <c r="AMK7" s="3"/>
      <c r="AML7" s="3"/>
      <c r="AMM7" s="3"/>
      <c r="AMN7" s="3"/>
      <c r="AMO7" s="3"/>
      <c r="AMP7" s="3"/>
      <c r="AMQ7" s="3"/>
      <c r="AMR7" s="3"/>
      <c r="AMS7" s="3"/>
      <c r="AMT7" s="3"/>
      <c r="AMU7" s="3"/>
      <c r="AMV7" s="3"/>
      <c r="AMW7" s="3"/>
      <c r="AMX7" s="3"/>
      <c r="AMY7" s="3"/>
      <c r="AMZ7" s="3"/>
      <c r="ANA7" s="3"/>
      <c r="ANB7" s="3"/>
      <c r="ANC7" s="3"/>
      <c r="AND7" s="3"/>
      <c r="ANE7" s="3"/>
      <c r="ANF7" s="3"/>
      <c r="ANG7" s="3"/>
      <c r="ANH7" s="3"/>
      <c r="ANI7" s="3"/>
      <c r="ANJ7" s="3"/>
      <c r="ANK7" s="3"/>
      <c r="ANL7" s="3"/>
      <c r="ANM7" s="3"/>
      <c r="ANN7" s="3"/>
      <c r="ANO7" s="3"/>
      <c r="ANP7" s="3"/>
      <c r="ANQ7" s="3"/>
      <c r="ANR7" s="3"/>
      <c r="ANS7" s="3"/>
      <c r="ANT7" s="3"/>
      <c r="ANU7" s="3"/>
      <c r="ANV7" s="3"/>
      <c r="ANW7" s="3"/>
      <c r="ANX7" s="3"/>
      <c r="ANY7" s="3"/>
      <c r="ANZ7" s="3"/>
      <c r="AOA7" s="3"/>
      <c r="AOB7" s="3"/>
      <c r="AOC7" s="3"/>
      <c r="AOD7" s="3"/>
      <c r="AOE7" s="3"/>
      <c r="AOF7" s="3"/>
      <c r="AOG7" s="3"/>
      <c r="AOH7" s="3"/>
      <c r="AOI7" s="3"/>
      <c r="AOJ7" s="3"/>
      <c r="AOK7" s="3"/>
      <c r="AOL7" s="3"/>
      <c r="AOM7" s="3"/>
      <c r="AON7" s="3"/>
      <c r="AOO7" s="3"/>
      <c r="AOP7" s="3"/>
      <c r="AOQ7" s="3"/>
      <c r="AOR7" s="3"/>
      <c r="AOS7" s="3"/>
      <c r="AOT7" s="3"/>
      <c r="AOU7" s="3"/>
      <c r="AOV7" s="3"/>
      <c r="AOW7" s="3"/>
      <c r="AOX7" s="3"/>
      <c r="AOY7" s="3"/>
      <c r="AOZ7" s="3"/>
      <c r="APA7" s="3"/>
      <c r="APB7" s="3"/>
      <c r="APC7" s="3"/>
      <c r="APD7" s="3"/>
      <c r="APE7" s="3"/>
      <c r="APF7" s="3"/>
      <c r="APG7" s="3"/>
      <c r="APH7" s="3"/>
      <c r="API7" s="3"/>
      <c r="APJ7" s="3"/>
      <c r="APK7" s="3"/>
      <c r="APL7" s="3"/>
      <c r="APM7" s="3"/>
      <c r="APN7" s="3"/>
      <c r="APO7" s="3"/>
      <c r="APP7" s="3"/>
      <c r="APQ7" s="3"/>
      <c r="APR7" s="3"/>
      <c r="APS7" s="3"/>
      <c r="APT7" s="3"/>
      <c r="APU7" s="3"/>
      <c r="APV7" s="3"/>
      <c r="APW7" s="3"/>
      <c r="APX7" s="3"/>
      <c r="APY7" s="3"/>
      <c r="APZ7" s="3"/>
      <c r="AQA7" s="3"/>
      <c r="AQB7" s="3"/>
      <c r="AQC7" s="3"/>
      <c r="AQD7" s="3"/>
      <c r="AQE7" s="3"/>
      <c r="AQF7" s="3"/>
      <c r="AQG7" s="3"/>
      <c r="AQH7" s="3"/>
      <c r="AQI7" s="3"/>
      <c r="AQJ7" s="3"/>
      <c r="AQK7" s="3"/>
      <c r="AQL7" s="3"/>
      <c r="AQM7" s="3"/>
      <c r="AQN7" s="3"/>
      <c r="AQO7" s="3"/>
      <c r="AQP7" s="3"/>
      <c r="AQQ7" s="3"/>
      <c r="AQR7" s="3"/>
      <c r="AQS7" s="3"/>
      <c r="AQT7" s="3"/>
      <c r="AQU7" s="3"/>
      <c r="AQV7" s="3"/>
      <c r="AQW7" s="3"/>
      <c r="AQX7" s="3"/>
      <c r="AQY7" s="3"/>
      <c r="AQZ7" s="3"/>
      <c r="ARA7" s="3"/>
      <c r="ARB7" s="3"/>
      <c r="ARC7" s="3"/>
      <c r="ARD7" s="3"/>
      <c r="ARE7" s="3"/>
      <c r="ARF7" s="3"/>
      <c r="ARG7" s="3"/>
      <c r="ARH7" s="3"/>
      <c r="ARI7" s="3"/>
      <c r="ARJ7" s="3"/>
      <c r="ARK7" s="3"/>
      <c r="ARL7" s="3"/>
      <c r="ARM7" s="3"/>
      <c r="ARN7" s="3"/>
      <c r="ARO7" s="3"/>
      <c r="ARP7" s="3"/>
      <c r="ARQ7" s="3"/>
      <c r="ARR7" s="3"/>
      <c r="ARS7" s="3"/>
      <c r="ART7" s="3"/>
      <c r="ARU7" s="3"/>
      <c r="ARV7" s="3"/>
      <c r="ARW7" s="3"/>
      <c r="ARX7" s="3"/>
      <c r="ARY7" s="3"/>
      <c r="ARZ7" s="3"/>
      <c r="ASA7" s="3"/>
      <c r="ASB7" s="3"/>
      <c r="ASC7" s="3"/>
      <c r="ASD7" s="3"/>
      <c r="ASE7" s="3"/>
      <c r="ASF7" s="3"/>
      <c r="ASG7" s="3"/>
      <c r="ASH7" s="3"/>
      <c r="ASI7" s="3"/>
      <c r="ASJ7" s="3"/>
      <c r="ASK7" s="3"/>
      <c r="ASL7" s="3"/>
      <c r="ASM7" s="3"/>
      <c r="ASN7" s="3"/>
      <c r="ASO7" s="3"/>
      <c r="ASP7" s="3"/>
      <c r="ASQ7" s="3"/>
      <c r="ASR7" s="3"/>
      <c r="ASS7" s="3"/>
      <c r="AST7" s="3"/>
      <c r="ASU7" s="3"/>
      <c r="ASV7" s="3"/>
      <c r="ASW7" s="3"/>
      <c r="ASX7" s="3"/>
      <c r="ASY7" s="3"/>
      <c r="ASZ7" s="3"/>
      <c r="ATA7" s="3"/>
      <c r="ATB7" s="3"/>
      <c r="ATC7" s="3"/>
      <c r="ATD7" s="3"/>
      <c r="ATE7" s="3"/>
      <c r="ATF7" s="3"/>
      <c r="ATG7" s="3"/>
      <c r="ATH7" s="3"/>
      <c r="ATI7" s="3"/>
      <c r="ATJ7" s="3"/>
      <c r="ATK7" s="3"/>
      <c r="ATL7" s="3"/>
      <c r="ATM7" s="3"/>
      <c r="ATN7" s="3"/>
      <c r="ATO7" s="3"/>
      <c r="ATP7" s="3"/>
      <c r="ATQ7" s="3"/>
      <c r="ATR7" s="3"/>
      <c r="ATS7" s="3"/>
      <c r="ATT7" s="3"/>
      <c r="ATU7" s="3"/>
      <c r="ATV7" s="3"/>
      <c r="ATW7" s="3"/>
      <c r="ATX7" s="3"/>
      <c r="ATY7" s="3"/>
      <c r="ATZ7" s="3"/>
      <c r="AUA7" s="3"/>
      <c r="AUB7" s="3"/>
      <c r="AUC7" s="3"/>
      <c r="AUD7" s="3"/>
      <c r="AUE7" s="3"/>
      <c r="AUF7" s="3"/>
      <c r="AUG7" s="3"/>
      <c r="AUH7" s="3"/>
      <c r="AUI7" s="3"/>
      <c r="AUJ7" s="3"/>
      <c r="AUK7" s="3"/>
      <c r="AUL7" s="3"/>
      <c r="AUM7" s="3"/>
      <c r="AUN7" s="3"/>
      <c r="AUO7" s="3"/>
      <c r="AUP7" s="3"/>
      <c r="AUQ7" s="3"/>
      <c r="AUR7" s="3"/>
      <c r="AUS7" s="3"/>
      <c r="AUT7" s="3"/>
      <c r="AUU7" s="3"/>
      <c r="AUV7" s="3"/>
      <c r="AUW7" s="3"/>
      <c r="AUX7" s="3"/>
      <c r="AUY7" s="3"/>
      <c r="AUZ7" s="3"/>
      <c r="AVA7" s="3"/>
      <c r="AVB7" s="3"/>
      <c r="AVC7" s="3"/>
      <c r="AVD7" s="3"/>
      <c r="AVE7" s="3"/>
      <c r="AVF7" s="3"/>
      <c r="AVG7" s="3"/>
      <c r="AVH7" s="3"/>
      <c r="AVI7" s="3"/>
      <c r="AVJ7" s="3"/>
      <c r="AVK7" s="3"/>
      <c r="AVL7" s="3"/>
      <c r="AVM7" s="3"/>
      <c r="AVN7" s="3"/>
      <c r="AVO7" s="3"/>
      <c r="AVP7" s="3"/>
      <c r="AVQ7" s="3"/>
      <c r="AVR7" s="3"/>
      <c r="AVS7" s="3"/>
      <c r="AVT7" s="3"/>
      <c r="AVU7" s="3"/>
      <c r="AVV7" s="3"/>
      <c r="AVW7" s="3"/>
      <c r="AVX7" s="3"/>
      <c r="AVY7" s="3"/>
      <c r="AVZ7" s="3"/>
      <c r="AWA7" s="3"/>
      <c r="AWB7" s="3"/>
      <c r="AWC7" s="3"/>
      <c r="AWD7" s="3"/>
      <c r="AWE7" s="3"/>
      <c r="AWF7" s="3"/>
      <c r="AWG7" s="3"/>
      <c r="AWH7" s="3"/>
      <c r="AWI7" s="3"/>
      <c r="AWJ7" s="3"/>
      <c r="AWK7" s="3"/>
      <c r="AWL7" s="3"/>
      <c r="AWM7" s="3"/>
      <c r="AWN7" s="3"/>
      <c r="AWO7" s="3"/>
      <c r="AWP7" s="3"/>
      <c r="AWQ7" s="3"/>
      <c r="AWR7" s="3"/>
      <c r="AWS7" s="3"/>
      <c r="AWT7" s="3"/>
      <c r="AWU7" s="3"/>
      <c r="AWV7" s="3"/>
      <c r="AWW7" s="3"/>
      <c r="AWX7" s="3"/>
      <c r="AWY7" s="3"/>
      <c r="AWZ7" s="3"/>
      <c r="AXA7" s="3"/>
      <c r="AXB7" s="3"/>
      <c r="AXC7" s="3"/>
      <c r="AXD7" s="3"/>
      <c r="AXE7" s="3"/>
      <c r="AXF7" s="3"/>
      <c r="AXG7" s="3"/>
      <c r="AXH7" s="3"/>
      <c r="AXI7" s="3"/>
      <c r="AXJ7" s="3"/>
      <c r="AXK7" s="3"/>
      <c r="AXL7" s="3"/>
      <c r="AXM7" s="3"/>
      <c r="AXN7" s="3"/>
      <c r="AXO7" s="3"/>
      <c r="AXP7" s="3"/>
      <c r="AXQ7" s="3"/>
      <c r="AXR7" s="3"/>
      <c r="AXS7" s="3"/>
      <c r="AXT7" s="3"/>
      <c r="AXU7" s="3"/>
      <c r="AXV7" s="3"/>
      <c r="AXW7" s="3"/>
      <c r="AXX7" s="3"/>
      <c r="AXY7" s="3"/>
      <c r="AXZ7" s="3"/>
      <c r="AYA7" s="3"/>
      <c r="AYB7" s="3"/>
      <c r="AYC7" s="3"/>
      <c r="AYD7" s="3"/>
      <c r="AYE7" s="3"/>
      <c r="AYF7" s="3"/>
      <c r="AYG7" s="3"/>
      <c r="AYH7" s="3"/>
      <c r="AYI7" s="3"/>
      <c r="AYJ7" s="3"/>
      <c r="AYK7" s="3"/>
      <c r="AYL7" s="3"/>
      <c r="AYM7" s="3"/>
      <c r="AYN7" s="3"/>
      <c r="AYO7" s="3"/>
      <c r="AYP7" s="3"/>
      <c r="AYQ7" s="3"/>
      <c r="AYR7" s="3"/>
      <c r="AYS7" s="3"/>
      <c r="AYT7" s="3"/>
      <c r="AYU7" s="3"/>
      <c r="AYV7" s="3"/>
      <c r="AYW7" s="3"/>
      <c r="AYX7" s="3"/>
      <c r="AYY7" s="3"/>
      <c r="AYZ7" s="3"/>
      <c r="AZA7" s="3"/>
      <c r="AZB7" s="3"/>
      <c r="AZC7" s="3"/>
      <c r="AZD7" s="3"/>
      <c r="AZE7" s="3"/>
      <c r="AZF7" s="3"/>
      <c r="AZG7" s="3"/>
      <c r="AZH7" s="3"/>
      <c r="AZI7" s="3"/>
      <c r="AZJ7" s="3"/>
      <c r="AZK7" s="3"/>
      <c r="AZL7" s="3"/>
      <c r="AZM7" s="3"/>
      <c r="AZN7" s="3"/>
      <c r="AZO7" s="3"/>
      <c r="AZP7" s="3"/>
      <c r="AZQ7" s="3"/>
      <c r="AZR7" s="3"/>
      <c r="AZS7" s="3"/>
      <c r="AZT7" s="3"/>
      <c r="AZU7" s="3"/>
      <c r="AZV7" s="3"/>
      <c r="AZW7" s="3"/>
      <c r="AZX7" s="3"/>
      <c r="AZY7" s="3"/>
      <c r="AZZ7" s="3"/>
      <c r="BAA7" s="3"/>
      <c r="BAB7" s="3"/>
      <c r="BAC7" s="3"/>
      <c r="BAD7" s="3"/>
      <c r="BAE7" s="3"/>
      <c r="BAF7" s="3"/>
      <c r="BAG7" s="3"/>
      <c r="BAH7" s="3"/>
      <c r="BAI7" s="3"/>
      <c r="BAJ7" s="3"/>
      <c r="BAK7" s="3"/>
      <c r="BAL7" s="3"/>
      <c r="BAM7" s="3"/>
      <c r="BAN7" s="3"/>
      <c r="BAO7" s="3"/>
      <c r="BAP7" s="3"/>
      <c r="BAQ7" s="3"/>
      <c r="BAR7" s="3"/>
      <c r="BAS7" s="3"/>
      <c r="BAT7" s="3"/>
      <c r="BAU7" s="3"/>
      <c r="BAV7" s="3"/>
      <c r="BAW7" s="3"/>
      <c r="BAX7" s="3"/>
      <c r="BAY7" s="3"/>
      <c r="BAZ7" s="3"/>
      <c r="BBA7" s="3"/>
      <c r="BBB7" s="3"/>
      <c r="BBC7" s="3"/>
      <c r="BBD7" s="3"/>
      <c r="BBE7" s="3"/>
      <c r="BBF7" s="3"/>
      <c r="BBG7" s="3"/>
      <c r="BBH7" s="3"/>
      <c r="BBI7" s="3"/>
      <c r="BBJ7" s="3"/>
      <c r="BBK7" s="3"/>
      <c r="BBL7" s="3"/>
      <c r="BBM7" s="3"/>
      <c r="BBN7" s="3"/>
      <c r="BBO7" s="3"/>
      <c r="BBP7" s="3"/>
      <c r="BBQ7" s="3"/>
      <c r="BBR7" s="3"/>
      <c r="BBS7" s="3"/>
      <c r="BBT7" s="3"/>
      <c r="BBU7" s="3"/>
      <c r="BBV7" s="3"/>
      <c r="BBW7" s="3"/>
      <c r="BBX7" s="3"/>
      <c r="BBY7" s="3"/>
      <c r="BBZ7" s="3"/>
      <c r="BCA7" s="3"/>
      <c r="BCB7" s="3"/>
      <c r="BCC7" s="3"/>
      <c r="BCD7" s="3"/>
      <c r="BCE7" s="3"/>
      <c r="BCF7" s="3"/>
      <c r="BCG7" s="3"/>
      <c r="BCH7" s="3"/>
      <c r="BCI7" s="3"/>
      <c r="BCJ7" s="3"/>
      <c r="BCK7" s="3"/>
      <c r="BCL7" s="3"/>
      <c r="BCM7" s="3"/>
      <c r="BCN7" s="3"/>
      <c r="BCO7" s="3"/>
      <c r="BCP7" s="3"/>
      <c r="BCQ7" s="3"/>
      <c r="BCR7" s="3"/>
      <c r="BCS7" s="3"/>
      <c r="BCT7" s="3"/>
      <c r="BCU7" s="3"/>
      <c r="BCV7" s="3"/>
      <c r="BCW7" s="3"/>
      <c r="BCX7" s="3"/>
      <c r="BCY7" s="3"/>
      <c r="BCZ7" s="3"/>
      <c r="BDA7" s="3"/>
      <c r="BDB7" s="3"/>
      <c r="BDC7" s="3"/>
      <c r="BDD7" s="3"/>
      <c r="BDE7" s="3"/>
      <c r="BDF7" s="3"/>
      <c r="BDG7" s="3"/>
      <c r="BDH7" s="3"/>
      <c r="BDI7" s="3"/>
      <c r="BDJ7" s="3"/>
      <c r="BDK7" s="3"/>
      <c r="BDL7" s="3"/>
      <c r="BDM7" s="3"/>
      <c r="BDN7" s="3"/>
      <c r="BDO7" s="3"/>
      <c r="BDP7" s="3"/>
      <c r="BDQ7" s="3"/>
      <c r="BDR7" s="3"/>
      <c r="BDS7" s="3"/>
      <c r="BDT7" s="3"/>
      <c r="BDU7" s="3"/>
      <c r="BDV7" s="3"/>
      <c r="BDW7" s="3"/>
      <c r="BDX7" s="3"/>
      <c r="BDY7" s="3"/>
      <c r="BDZ7" s="3"/>
      <c r="BEA7" s="3"/>
      <c r="BEB7" s="3"/>
      <c r="BEC7" s="3"/>
      <c r="BED7" s="3"/>
      <c r="BEE7" s="3"/>
      <c r="BEF7" s="3"/>
      <c r="BEG7" s="3"/>
      <c r="BEH7" s="3"/>
      <c r="BEI7" s="3"/>
      <c r="BEJ7" s="3"/>
      <c r="BEK7" s="3"/>
      <c r="BEL7" s="3"/>
      <c r="BEM7" s="3"/>
      <c r="BEN7" s="3"/>
      <c r="BEO7" s="3"/>
      <c r="BEP7" s="3"/>
      <c r="BEQ7" s="3"/>
      <c r="BER7" s="3"/>
      <c r="BES7" s="3"/>
      <c r="BET7" s="3"/>
      <c r="BEU7" s="3"/>
      <c r="BEV7" s="3"/>
      <c r="BEW7" s="3"/>
      <c r="BEX7" s="3"/>
      <c r="BEY7" s="3"/>
      <c r="BEZ7" s="3"/>
      <c r="BFA7" s="3"/>
      <c r="BFB7" s="3"/>
      <c r="BFC7" s="3"/>
      <c r="BFD7" s="3"/>
      <c r="BFE7" s="3"/>
      <c r="BFF7" s="3"/>
      <c r="BFG7" s="3"/>
      <c r="BFH7" s="3"/>
      <c r="BFI7" s="3"/>
      <c r="BFJ7" s="3"/>
      <c r="BFK7" s="3"/>
      <c r="BFL7" s="3"/>
      <c r="BFM7" s="3"/>
      <c r="BFN7" s="3"/>
      <c r="BFO7" s="3"/>
      <c r="BFP7" s="3"/>
      <c r="BFQ7" s="3"/>
      <c r="BFR7" s="3"/>
      <c r="BFS7" s="3"/>
      <c r="BFT7" s="3"/>
      <c r="BFU7" s="3"/>
      <c r="BFV7" s="3"/>
      <c r="BFW7" s="3"/>
      <c r="BFX7" s="3"/>
      <c r="BFY7" s="3"/>
      <c r="BFZ7" s="3"/>
      <c r="BGA7" s="3"/>
      <c r="BGB7" s="3"/>
      <c r="BGC7" s="3"/>
      <c r="BGD7" s="3"/>
      <c r="BGE7" s="3"/>
      <c r="BGF7" s="3"/>
      <c r="BGG7" s="3"/>
      <c r="BGH7" s="3"/>
      <c r="BGI7" s="3"/>
      <c r="BGJ7" s="3"/>
      <c r="BGK7" s="3"/>
      <c r="BGL7" s="3"/>
      <c r="BGM7" s="3"/>
      <c r="BGN7" s="3"/>
      <c r="BGO7" s="3"/>
      <c r="BGP7" s="3"/>
      <c r="BGQ7" s="3"/>
      <c r="BGR7" s="3"/>
      <c r="BGS7" s="3"/>
      <c r="BGT7" s="3"/>
      <c r="BGU7" s="3"/>
      <c r="BGV7" s="3"/>
      <c r="BGW7" s="3"/>
      <c r="BGX7" s="3"/>
      <c r="BGY7" s="3"/>
      <c r="BGZ7" s="3"/>
      <c r="BHA7" s="3"/>
      <c r="BHB7" s="3"/>
      <c r="BHC7" s="3"/>
      <c r="BHD7" s="3"/>
      <c r="BHE7" s="3"/>
      <c r="BHF7" s="3"/>
      <c r="BHG7" s="3"/>
      <c r="BHH7" s="3"/>
      <c r="BHI7" s="3"/>
      <c r="BHJ7" s="3"/>
      <c r="BHK7" s="3"/>
      <c r="BHL7" s="3"/>
      <c r="BHM7" s="3"/>
      <c r="BHN7" s="3"/>
      <c r="BHO7" s="3"/>
      <c r="BHP7" s="3"/>
      <c r="BHQ7" s="3"/>
      <c r="BHR7" s="3"/>
      <c r="BHS7" s="3"/>
      <c r="BHT7" s="3"/>
      <c r="BHU7" s="3"/>
      <c r="BHV7" s="3"/>
      <c r="BHW7" s="3"/>
      <c r="BHX7" s="3"/>
      <c r="BHY7" s="3"/>
      <c r="BHZ7" s="3"/>
      <c r="BIA7" s="3"/>
      <c r="BIB7" s="3"/>
      <c r="BIC7" s="3"/>
      <c r="BID7" s="3"/>
      <c r="BIE7" s="3"/>
      <c r="BIF7" s="3"/>
      <c r="BIG7" s="3"/>
      <c r="BIH7" s="3"/>
      <c r="BII7" s="3"/>
      <c r="BIJ7" s="3"/>
      <c r="BIK7" s="3"/>
      <c r="BIL7" s="3"/>
      <c r="BIM7" s="3"/>
      <c r="BIN7" s="3"/>
      <c r="BIO7" s="3"/>
      <c r="BIP7" s="3"/>
      <c r="BIQ7" s="3"/>
      <c r="BIR7" s="3"/>
      <c r="BIS7" s="3"/>
      <c r="BIT7" s="3"/>
      <c r="BIU7" s="3"/>
      <c r="BIV7" s="3"/>
      <c r="BIW7" s="3"/>
      <c r="BIX7" s="3"/>
      <c r="BIY7" s="3"/>
      <c r="BIZ7" s="3"/>
      <c r="BJA7" s="3"/>
      <c r="BJB7" s="3"/>
      <c r="BJC7" s="3"/>
      <c r="BJD7" s="3"/>
      <c r="BJE7" s="3"/>
      <c r="BJF7" s="3"/>
      <c r="BJG7" s="3"/>
      <c r="BJH7" s="3"/>
      <c r="BJI7" s="3"/>
      <c r="BJJ7" s="3"/>
      <c r="BJK7" s="3"/>
      <c r="BJL7" s="3"/>
      <c r="BJM7" s="3"/>
      <c r="BJN7" s="3"/>
      <c r="BJO7" s="3"/>
      <c r="BJP7" s="3"/>
      <c r="BJQ7" s="3"/>
      <c r="BJR7" s="3"/>
      <c r="BJS7" s="3"/>
      <c r="BJT7" s="3"/>
      <c r="BJU7" s="3"/>
      <c r="BJV7" s="3"/>
      <c r="BJW7" s="3"/>
      <c r="BJX7" s="3"/>
      <c r="BJY7" s="3"/>
      <c r="BJZ7" s="3"/>
      <c r="BKA7" s="3"/>
      <c r="BKB7" s="3"/>
      <c r="BKC7" s="3"/>
      <c r="BKD7" s="3"/>
      <c r="BKE7" s="3"/>
      <c r="BKF7" s="3"/>
      <c r="BKG7" s="3"/>
      <c r="BKH7" s="3"/>
      <c r="BKI7" s="3"/>
      <c r="BKJ7" s="3"/>
      <c r="BKK7" s="3"/>
      <c r="BKL7" s="3"/>
      <c r="BKM7" s="3"/>
      <c r="BKN7" s="3"/>
      <c r="BKO7" s="3"/>
      <c r="BKP7" s="3"/>
      <c r="BKQ7" s="3"/>
      <c r="BKR7" s="3"/>
      <c r="BKS7" s="3"/>
      <c r="BKT7" s="3"/>
      <c r="BKU7" s="3"/>
      <c r="BKV7" s="3"/>
      <c r="BKW7" s="3"/>
      <c r="BKX7" s="3"/>
      <c r="BKY7" s="3"/>
      <c r="BKZ7" s="3"/>
      <c r="BLA7" s="3"/>
      <c r="BLB7" s="3"/>
      <c r="BLC7" s="3"/>
      <c r="BLD7" s="3"/>
      <c r="BLE7" s="3"/>
      <c r="BLF7" s="3"/>
      <c r="BLG7" s="3"/>
      <c r="BLH7" s="3"/>
      <c r="BLI7" s="3"/>
      <c r="BLJ7" s="3"/>
      <c r="BLK7" s="3"/>
      <c r="BLL7" s="3"/>
      <c r="BLM7" s="3"/>
      <c r="BLN7" s="3"/>
      <c r="BLO7" s="3"/>
      <c r="BLP7" s="3"/>
      <c r="BLQ7" s="3"/>
      <c r="BLR7" s="3"/>
      <c r="BLS7" s="3"/>
      <c r="BLT7" s="3"/>
      <c r="BLU7" s="3"/>
      <c r="BLV7" s="3"/>
      <c r="BLW7" s="3"/>
      <c r="BLX7" s="3"/>
      <c r="BLY7" s="3"/>
      <c r="BLZ7" s="3"/>
      <c r="BMA7" s="3"/>
      <c r="BMB7" s="3"/>
      <c r="BMC7" s="3"/>
      <c r="BMD7" s="3"/>
      <c r="BME7" s="3"/>
      <c r="BMF7" s="3"/>
      <c r="BMG7" s="3"/>
      <c r="BMH7" s="3"/>
      <c r="BMI7" s="3"/>
      <c r="BMJ7" s="3"/>
      <c r="BMK7" s="3"/>
      <c r="BML7" s="3"/>
      <c r="BMM7" s="3"/>
      <c r="BMN7" s="3"/>
      <c r="BMO7" s="3"/>
      <c r="BMP7" s="3"/>
      <c r="BMQ7" s="3"/>
      <c r="BMR7" s="3"/>
      <c r="BMS7" s="3"/>
      <c r="BMT7" s="3"/>
      <c r="BMU7" s="3"/>
      <c r="BMV7" s="3"/>
      <c r="BMW7" s="3"/>
      <c r="BMX7" s="3"/>
      <c r="BMY7" s="3"/>
      <c r="BMZ7" s="3"/>
      <c r="BNA7" s="3"/>
      <c r="BNB7" s="3"/>
      <c r="BNC7" s="3"/>
      <c r="BND7" s="3"/>
      <c r="BNE7" s="3"/>
      <c r="BNF7" s="3"/>
      <c r="BNG7" s="3"/>
      <c r="BNH7" s="3"/>
      <c r="BNI7" s="3"/>
      <c r="BNJ7" s="3"/>
      <c r="BNK7" s="3"/>
      <c r="BNL7" s="3"/>
      <c r="BNM7" s="3"/>
      <c r="BNN7" s="3"/>
      <c r="BNO7" s="3"/>
      <c r="BNP7" s="3"/>
      <c r="BNQ7" s="3"/>
      <c r="BNR7" s="3"/>
      <c r="BNS7" s="3"/>
      <c r="BNT7" s="3"/>
      <c r="BNU7" s="3"/>
      <c r="BNV7" s="3"/>
      <c r="BNW7" s="3"/>
      <c r="BNX7" s="3"/>
      <c r="BNY7" s="3"/>
      <c r="BNZ7" s="3"/>
      <c r="BOA7" s="3"/>
      <c r="BOB7" s="3"/>
      <c r="BOC7" s="3"/>
      <c r="BOD7" s="3"/>
      <c r="BOE7" s="3"/>
      <c r="BOF7" s="3"/>
      <c r="BOG7" s="3"/>
      <c r="BOH7" s="3"/>
      <c r="BOI7" s="3"/>
      <c r="BOJ7" s="3"/>
      <c r="BOK7" s="3"/>
      <c r="BOL7" s="3"/>
      <c r="BOM7" s="3"/>
      <c r="BON7" s="3"/>
      <c r="BOO7" s="3"/>
      <c r="BOP7" s="3"/>
      <c r="BOQ7" s="3"/>
      <c r="BOR7" s="3"/>
      <c r="BOS7" s="3"/>
      <c r="BOT7" s="3"/>
      <c r="BOU7" s="3"/>
      <c r="BOV7" s="3"/>
      <c r="BOW7" s="3"/>
      <c r="BOX7" s="3"/>
      <c r="BOY7" s="3"/>
      <c r="BOZ7" s="3"/>
      <c r="BPA7" s="3"/>
      <c r="BPB7" s="3"/>
      <c r="BPC7" s="3"/>
      <c r="BPD7" s="3"/>
      <c r="BPE7" s="3"/>
      <c r="BPF7" s="3"/>
      <c r="BPG7" s="3"/>
      <c r="BPH7" s="3"/>
      <c r="BPI7" s="3"/>
      <c r="BPJ7" s="3"/>
      <c r="BPK7" s="3"/>
      <c r="BPL7" s="3"/>
      <c r="BPM7" s="3"/>
      <c r="BPN7" s="3"/>
      <c r="BPO7" s="3"/>
      <c r="BPP7" s="3"/>
      <c r="BPQ7" s="3"/>
      <c r="BPR7" s="3"/>
      <c r="BPS7" s="3"/>
      <c r="BPT7" s="3"/>
      <c r="BPU7" s="3"/>
      <c r="BPV7" s="3"/>
      <c r="BPW7" s="3"/>
      <c r="BPX7" s="3"/>
      <c r="BPY7" s="3"/>
      <c r="BPZ7" s="3"/>
      <c r="BQA7" s="3"/>
      <c r="BQB7" s="3"/>
      <c r="BQC7" s="3"/>
      <c r="BQD7" s="3"/>
      <c r="BQE7" s="3"/>
      <c r="BQF7" s="3"/>
      <c r="BQG7" s="3"/>
      <c r="BQH7" s="3"/>
      <c r="BQI7" s="3"/>
      <c r="BQJ7" s="3"/>
      <c r="BQK7" s="3"/>
      <c r="BQL7" s="3"/>
      <c r="BQM7" s="3"/>
      <c r="BQN7" s="3"/>
      <c r="BQO7" s="3"/>
      <c r="BQP7" s="3"/>
      <c r="BQQ7" s="3"/>
      <c r="BQR7" s="3"/>
      <c r="BQS7" s="3"/>
      <c r="BQT7" s="3"/>
      <c r="BQU7" s="3"/>
      <c r="BQV7" s="3"/>
      <c r="BQW7" s="3"/>
      <c r="BQX7" s="3"/>
      <c r="BQY7" s="3"/>
      <c r="BQZ7" s="3"/>
      <c r="BRA7" s="3"/>
      <c r="BRB7" s="3"/>
      <c r="BRC7" s="3"/>
      <c r="BRD7" s="3"/>
      <c r="BRE7" s="3"/>
      <c r="BRF7" s="3"/>
      <c r="BRG7" s="3"/>
      <c r="BRH7" s="3"/>
      <c r="BRI7" s="3"/>
      <c r="BRJ7" s="3"/>
      <c r="BRK7" s="3"/>
      <c r="BRL7" s="3"/>
      <c r="BRM7" s="3"/>
      <c r="BRN7" s="3"/>
      <c r="BRO7" s="3"/>
      <c r="BRP7" s="3"/>
      <c r="BRQ7" s="3"/>
      <c r="BRR7" s="3"/>
      <c r="BRS7" s="3"/>
      <c r="BRT7" s="3"/>
      <c r="BRU7" s="3"/>
      <c r="BRV7" s="3"/>
      <c r="BRW7" s="3"/>
      <c r="BRX7" s="3"/>
      <c r="BRY7" s="3"/>
      <c r="BRZ7" s="3"/>
      <c r="BSA7" s="3"/>
      <c r="BSB7" s="3"/>
      <c r="BSC7" s="3"/>
      <c r="BSD7" s="3"/>
      <c r="BSE7" s="3"/>
      <c r="BSF7" s="3"/>
      <c r="BSG7" s="3"/>
      <c r="BSH7" s="3"/>
      <c r="BSI7" s="3"/>
      <c r="BSJ7" s="3"/>
      <c r="BSK7" s="3"/>
      <c r="BSL7" s="3"/>
      <c r="BSM7" s="3"/>
      <c r="BSN7" s="3"/>
      <c r="BSO7" s="3"/>
      <c r="BSP7" s="3"/>
      <c r="BSQ7" s="3"/>
      <c r="BSR7" s="3"/>
      <c r="BSS7" s="3"/>
      <c r="BST7" s="3"/>
      <c r="BSU7" s="3"/>
      <c r="BSV7" s="3"/>
      <c r="BSW7" s="3"/>
      <c r="BSX7" s="3"/>
      <c r="BSY7" s="3"/>
      <c r="BSZ7" s="3"/>
      <c r="BTA7" s="3"/>
      <c r="BTB7" s="3"/>
      <c r="BTC7" s="3"/>
      <c r="BTD7" s="3"/>
      <c r="BTE7" s="3"/>
      <c r="BTF7" s="3"/>
      <c r="BTG7" s="3"/>
      <c r="BTH7" s="3"/>
      <c r="BTI7" s="3"/>
      <c r="BTJ7" s="3"/>
      <c r="BTK7" s="3"/>
      <c r="BTL7" s="3"/>
      <c r="BTM7" s="3"/>
      <c r="BTN7" s="3"/>
      <c r="BTO7" s="3"/>
      <c r="BTP7" s="3"/>
      <c r="BTQ7" s="3"/>
      <c r="BTR7" s="3"/>
      <c r="BTS7" s="3"/>
      <c r="BTT7" s="3"/>
      <c r="BTU7" s="3"/>
      <c r="BTV7" s="3"/>
      <c r="BTW7" s="3"/>
      <c r="BTX7" s="3"/>
      <c r="BTY7" s="3"/>
      <c r="BTZ7" s="3"/>
      <c r="BUA7" s="3"/>
      <c r="BUB7" s="3"/>
      <c r="BUC7" s="3"/>
      <c r="BUD7" s="3"/>
      <c r="BUE7" s="3"/>
      <c r="BUF7" s="3"/>
      <c r="BUG7" s="3"/>
      <c r="BUH7" s="3"/>
      <c r="BUI7" s="3"/>
      <c r="BUJ7" s="3"/>
      <c r="BUK7" s="3"/>
      <c r="BUL7" s="3"/>
      <c r="BUM7" s="3"/>
      <c r="BUN7" s="3"/>
      <c r="BUO7" s="3"/>
      <c r="BUP7" s="3"/>
      <c r="BUQ7" s="3"/>
      <c r="BUR7" s="3"/>
      <c r="BUS7" s="3"/>
      <c r="BUT7" s="3"/>
      <c r="BUU7" s="3"/>
      <c r="BUV7" s="3"/>
      <c r="BUW7" s="3"/>
      <c r="BUX7" s="3"/>
      <c r="BUY7" s="3"/>
      <c r="BUZ7" s="3"/>
      <c r="BVA7" s="3"/>
      <c r="BVB7" s="3"/>
      <c r="BVC7" s="3"/>
      <c r="BVD7" s="3"/>
      <c r="BVE7" s="3"/>
      <c r="BVF7" s="3"/>
      <c r="BVG7" s="3"/>
      <c r="BVH7" s="3"/>
      <c r="BVI7" s="3"/>
      <c r="BVJ7" s="3"/>
      <c r="BVK7" s="3"/>
      <c r="BVL7" s="3"/>
      <c r="BVM7" s="3"/>
      <c r="BVN7" s="3"/>
      <c r="BVO7" s="3"/>
      <c r="BVP7" s="3"/>
      <c r="BVQ7" s="3"/>
      <c r="BVR7" s="3"/>
      <c r="BVS7" s="3"/>
      <c r="BVT7" s="3"/>
      <c r="BVU7" s="3"/>
      <c r="BVV7" s="3"/>
      <c r="BVW7" s="3"/>
      <c r="BVX7" s="3"/>
      <c r="BVY7" s="3"/>
      <c r="BVZ7" s="3"/>
      <c r="BWA7" s="3"/>
      <c r="BWB7" s="3"/>
      <c r="BWC7" s="3"/>
      <c r="BWD7" s="3"/>
      <c r="BWE7" s="3"/>
      <c r="BWF7" s="3"/>
      <c r="BWG7" s="3"/>
      <c r="BWH7" s="3"/>
      <c r="BWI7" s="3"/>
      <c r="BWJ7" s="3"/>
      <c r="BWK7" s="3"/>
      <c r="BWL7" s="3"/>
      <c r="BWM7" s="3"/>
      <c r="BWN7" s="3"/>
      <c r="BWO7" s="3"/>
      <c r="BWP7" s="3"/>
      <c r="BWQ7" s="3"/>
      <c r="BWR7" s="3"/>
      <c r="BWS7" s="3"/>
      <c r="BWT7" s="3"/>
      <c r="BWU7" s="3"/>
      <c r="BWV7" s="3"/>
      <c r="BWW7" s="3"/>
      <c r="BWX7" s="3"/>
      <c r="BWY7" s="3"/>
      <c r="BWZ7" s="3"/>
      <c r="BXA7" s="3"/>
      <c r="BXB7" s="3"/>
      <c r="BXC7" s="3"/>
      <c r="BXD7" s="3"/>
      <c r="BXE7" s="3"/>
      <c r="BXF7" s="3"/>
      <c r="BXG7" s="3"/>
      <c r="BXH7" s="3"/>
      <c r="BXI7" s="3"/>
      <c r="BXJ7" s="3"/>
      <c r="BXK7" s="3"/>
      <c r="BXL7" s="3"/>
      <c r="BXM7" s="3"/>
      <c r="BXN7" s="3"/>
      <c r="BXO7" s="3"/>
      <c r="BXP7" s="3"/>
      <c r="BXQ7" s="3"/>
      <c r="BXR7" s="3"/>
      <c r="BXS7" s="3"/>
      <c r="BXT7" s="3"/>
      <c r="BXU7" s="3"/>
      <c r="BXV7" s="3"/>
      <c r="BXW7" s="3"/>
      <c r="BXX7" s="3"/>
      <c r="BXY7" s="3"/>
      <c r="BXZ7" s="3"/>
      <c r="BYA7" s="3"/>
      <c r="BYB7" s="3"/>
      <c r="BYC7" s="3"/>
      <c r="BYD7" s="3"/>
      <c r="BYE7" s="3"/>
      <c r="BYF7" s="3"/>
      <c r="BYG7" s="3"/>
      <c r="BYH7" s="3"/>
      <c r="BYI7" s="3"/>
      <c r="BYJ7" s="3"/>
      <c r="BYK7" s="3"/>
      <c r="BYL7" s="3"/>
      <c r="BYM7" s="3"/>
      <c r="BYN7" s="3"/>
      <c r="BYO7" s="3"/>
      <c r="BYP7" s="3"/>
      <c r="BYQ7" s="3"/>
      <c r="BYR7" s="3"/>
      <c r="BYS7" s="3"/>
      <c r="BYT7" s="3"/>
      <c r="BYU7" s="3"/>
      <c r="BYV7" s="3"/>
      <c r="BYW7" s="3"/>
      <c r="BYX7" s="3"/>
      <c r="BYY7" s="3"/>
      <c r="BYZ7" s="3"/>
      <c r="BZA7" s="3"/>
      <c r="BZB7" s="3"/>
      <c r="BZC7" s="3"/>
      <c r="BZD7" s="3"/>
      <c r="BZE7" s="3"/>
      <c r="BZF7" s="3"/>
      <c r="BZG7" s="3"/>
      <c r="BZH7" s="3"/>
      <c r="BZI7" s="3"/>
      <c r="BZJ7" s="3"/>
      <c r="BZK7" s="3"/>
      <c r="BZL7" s="3"/>
      <c r="BZM7" s="3"/>
      <c r="BZN7" s="3"/>
      <c r="BZO7" s="3"/>
      <c r="BZP7" s="3"/>
      <c r="BZQ7" s="3"/>
      <c r="BZR7" s="3"/>
      <c r="BZS7" s="3"/>
      <c r="BZT7" s="3"/>
      <c r="BZU7" s="3"/>
      <c r="BZV7" s="3"/>
      <c r="BZW7" s="3"/>
      <c r="BZX7" s="3"/>
      <c r="BZY7" s="3"/>
      <c r="BZZ7" s="3"/>
      <c r="CAA7" s="3"/>
      <c r="CAB7" s="3"/>
      <c r="CAC7" s="3"/>
      <c r="CAD7" s="3"/>
      <c r="CAE7" s="3"/>
      <c r="CAF7" s="3"/>
      <c r="CAG7" s="3"/>
      <c r="CAH7" s="3"/>
      <c r="CAI7" s="3"/>
      <c r="CAJ7" s="3"/>
      <c r="CAK7" s="3"/>
      <c r="CAL7" s="3"/>
      <c r="CAM7" s="3"/>
      <c r="CAN7" s="3"/>
      <c r="CAO7" s="3"/>
      <c r="CAP7" s="3"/>
      <c r="CAQ7" s="3"/>
      <c r="CAR7" s="3"/>
      <c r="CAS7" s="3"/>
      <c r="CAT7" s="3"/>
      <c r="CAU7" s="3"/>
      <c r="CAV7" s="3"/>
      <c r="CAW7" s="3"/>
      <c r="CAX7" s="3"/>
      <c r="CAY7" s="3"/>
      <c r="CAZ7" s="3"/>
      <c r="CBA7" s="3"/>
      <c r="CBB7" s="3"/>
      <c r="CBC7" s="3"/>
      <c r="CBD7" s="3"/>
      <c r="CBE7" s="3"/>
      <c r="CBF7" s="3"/>
      <c r="CBG7" s="3"/>
      <c r="CBH7" s="3"/>
      <c r="CBI7" s="3"/>
      <c r="CBJ7" s="3"/>
      <c r="CBK7" s="3"/>
      <c r="CBL7" s="3"/>
      <c r="CBM7" s="3"/>
      <c r="CBN7" s="3"/>
      <c r="CBO7" s="3"/>
      <c r="CBP7" s="3"/>
      <c r="CBQ7" s="3"/>
      <c r="CBR7" s="3"/>
      <c r="CBS7" s="3"/>
      <c r="CBT7" s="3"/>
      <c r="CBU7" s="3"/>
      <c r="CBV7" s="3"/>
      <c r="CBW7" s="3"/>
      <c r="CBX7" s="3"/>
      <c r="CBY7" s="3"/>
      <c r="CBZ7" s="3"/>
      <c r="CCA7" s="3"/>
      <c r="CCB7" s="3"/>
      <c r="CCC7" s="3"/>
      <c r="CCD7" s="3"/>
      <c r="CCE7" s="3"/>
      <c r="CCF7" s="3"/>
      <c r="CCG7" s="3"/>
      <c r="CCH7" s="3"/>
      <c r="CCI7" s="3"/>
      <c r="CCJ7" s="3"/>
      <c r="CCK7" s="3"/>
      <c r="CCL7" s="3"/>
      <c r="CCM7" s="3"/>
      <c r="CCN7" s="3"/>
      <c r="CCO7" s="3"/>
      <c r="CCP7" s="3"/>
      <c r="CCQ7" s="3"/>
      <c r="CCR7" s="3"/>
      <c r="CCS7" s="3"/>
      <c r="CCT7" s="3"/>
      <c r="CCU7" s="3"/>
      <c r="CCV7" s="3"/>
      <c r="CCW7" s="3"/>
      <c r="CCX7" s="3"/>
      <c r="CCY7" s="3"/>
      <c r="CCZ7" s="3"/>
      <c r="CDA7" s="3"/>
      <c r="CDB7" s="3"/>
      <c r="CDC7" s="3"/>
      <c r="CDD7" s="3"/>
      <c r="CDE7" s="3"/>
      <c r="CDF7" s="3"/>
      <c r="CDG7" s="3"/>
      <c r="CDH7" s="3"/>
      <c r="CDI7" s="3"/>
      <c r="CDJ7" s="3"/>
      <c r="CDK7" s="3"/>
      <c r="CDL7" s="3"/>
      <c r="CDM7" s="3"/>
      <c r="CDN7" s="3"/>
      <c r="CDO7" s="3"/>
      <c r="CDP7" s="3"/>
      <c r="CDQ7" s="3"/>
      <c r="CDR7" s="3"/>
      <c r="CDS7" s="3"/>
      <c r="CDT7" s="3"/>
      <c r="CDU7" s="3"/>
      <c r="CDV7" s="3"/>
      <c r="CDW7" s="3"/>
      <c r="CDX7" s="3"/>
      <c r="CDY7" s="3"/>
      <c r="CDZ7" s="3"/>
      <c r="CEA7" s="3"/>
      <c r="CEB7" s="3"/>
      <c r="CEC7" s="3"/>
      <c r="CED7" s="3"/>
      <c r="CEE7" s="3"/>
      <c r="CEF7" s="3"/>
      <c r="CEG7" s="3"/>
      <c r="CEH7" s="3"/>
      <c r="CEI7" s="3"/>
      <c r="CEJ7" s="3"/>
      <c r="CEK7" s="3"/>
      <c r="CEL7" s="3"/>
      <c r="CEM7" s="3"/>
      <c r="CEN7" s="3"/>
      <c r="CEO7" s="3"/>
      <c r="CEP7" s="3"/>
      <c r="CEQ7" s="3"/>
      <c r="CER7" s="3"/>
      <c r="CES7" s="3"/>
      <c r="CET7" s="3"/>
      <c r="CEU7" s="3"/>
      <c r="CEV7" s="3"/>
      <c r="CEW7" s="3"/>
      <c r="CEX7" s="3"/>
      <c r="CEY7" s="3"/>
      <c r="CEZ7" s="3"/>
      <c r="CFA7" s="3"/>
      <c r="CFB7" s="3"/>
      <c r="CFC7" s="3"/>
      <c r="CFD7" s="3"/>
      <c r="CFE7" s="3"/>
      <c r="CFF7" s="3"/>
      <c r="CFG7" s="3"/>
      <c r="CFH7" s="3"/>
      <c r="CFI7" s="3"/>
      <c r="CFJ7" s="3"/>
      <c r="CFK7" s="3"/>
      <c r="CFL7" s="3"/>
      <c r="CFM7" s="3"/>
      <c r="CFN7" s="3"/>
      <c r="CFO7" s="3"/>
      <c r="CFP7" s="3"/>
      <c r="CFQ7" s="3"/>
      <c r="CFR7" s="3"/>
      <c r="CFS7" s="3"/>
      <c r="CFT7" s="3"/>
      <c r="CFU7" s="3"/>
      <c r="CFV7" s="3"/>
      <c r="CFW7" s="3"/>
      <c r="CFX7" s="3"/>
      <c r="CFY7" s="3"/>
      <c r="CFZ7" s="3"/>
      <c r="CGA7" s="3"/>
      <c r="CGB7" s="3"/>
      <c r="CGC7" s="3"/>
      <c r="CGD7" s="3"/>
      <c r="CGE7" s="3"/>
      <c r="CGF7" s="3"/>
      <c r="CGG7" s="3"/>
      <c r="CGH7" s="3"/>
      <c r="CGI7" s="3"/>
      <c r="CGJ7" s="3"/>
      <c r="CGK7" s="3"/>
      <c r="CGL7" s="3"/>
      <c r="CGM7" s="3"/>
      <c r="CGN7" s="3"/>
      <c r="CGO7" s="3"/>
      <c r="CGP7" s="3"/>
      <c r="CGQ7" s="3"/>
      <c r="CGR7" s="3"/>
      <c r="CGS7" s="3"/>
      <c r="CGT7" s="3"/>
      <c r="CGU7" s="3"/>
      <c r="CGV7" s="3"/>
      <c r="CGW7" s="3"/>
      <c r="CGX7" s="3"/>
      <c r="CGY7" s="3"/>
      <c r="CGZ7" s="3"/>
      <c r="CHA7" s="3"/>
      <c r="CHB7" s="3"/>
      <c r="CHC7" s="3"/>
      <c r="CHD7" s="3"/>
      <c r="CHE7" s="3"/>
      <c r="CHF7" s="3"/>
      <c r="CHG7" s="3"/>
      <c r="CHH7" s="3"/>
      <c r="CHI7" s="3"/>
      <c r="CHJ7" s="3"/>
      <c r="CHK7" s="3"/>
      <c r="CHL7" s="3"/>
      <c r="CHM7" s="3"/>
      <c r="CHN7" s="3"/>
      <c r="CHO7" s="3"/>
      <c r="CHP7" s="3"/>
      <c r="CHQ7" s="3"/>
      <c r="CHR7" s="3"/>
      <c r="CHS7" s="3"/>
      <c r="CHT7" s="3"/>
      <c r="CHU7" s="3"/>
      <c r="CHV7" s="3"/>
      <c r="CHW7" s="3"/>
      <c r="CHX7" s="3"/>
      <c r="CHY7" s="3"/>
      <c r="CHZ7" s="3"/>
      <c r="CIA7" s="3"/>
      <c r="CIB7" s="3"/>
      <c r="CIC7" s="3"/>
      <c r="CID7" s="3"/>
      <c r="CIE7" s="3"/>
      <c r="CIF7" s="3"/>
      <c r="CIG7" s="3"/>
      <c r="CIH7" s="3"/>
      <c r="CII7" s="3"/>
      <c r="CIJ7" s="3"/>
      <c r="CIK7" s="3"/>
      <c r="CIL7" s="3"/>
      <c r="CIM7" s="3"/>
      <c r="CIN7" s="3"/>
      <c r="CIO7" s="3"/>
      <c r="CIP7" s="3"/>
      <c r="CIQ7" s="3"/>
      <c r="CIR7" s="3"/>
      <c r="CIS7" s="3"/>
      <c r="CIT7" s="3"/>
      <c r="CIU7" s="3"/>
      <c r="CIV7" s="3"/>
      <c r="CIW7" s="3"/>
      <c r="CIX7" s="3"/>
      <c r="CIY7" s="3"/>
      <c r="CIZ7" s="3"/>
      <c r="CJA7" s="3"/>
      <c r="CJB7" s="3"/>
      <c r="CJC7" s="3"/>
      <c r="CJD7" s="3"/>
      <c r="CJE7" s="3"/>
      <c r="CJF7" s="3"/>
      <c r="CJG7" s="3"/>
      <c r="CJH7" s="3"/>
      <c r="CJI7" s="3"/>
      <c r="CJJ7" s="3"/>
      <c r="CJK7" s="3"/>
      <c r="CJL7" s="3"/>
      <c r="CJM7" s="3"/>
      <c r="CJN7" s="3"/>
      <c r="CJO7" s="3"/>
      <c r="CJP7" s="3"/>
      <c r="CJQ7" s="3"/>
      <c r="CJR7" s="3"/>
      <c r="CJS7" s="3"/>
      <c r="CJT7" s="3"/>
      <c r="CJU7" s="3"/>
      <c r="CJV7" s="3"/>
      <c r="CJW7" s="3"/>
      <c r="CJX7" s="3"/>
      <c r="CJY7" s="3"/>
      <c r="CJZ7" s="3"/>
      <c r="CKA7" s="3"/>
      <c r="CKB7" s="3"/>
      <c r="CKC7" s="3"/>
      <c r="CKD7" s="3"/>
      <c r="CKE7" s="3"/>
      <c r="CKF7" s="3"/>
      <c r="CKG7" s="3"/>
      <c r="CKH7" s="3"/>
      <c r="CKI7" s="3"/>
      <c r="CKJ7" s="3"/>
      <c r="CKK7" s="3"/>
      <c r="CKL7" s="3"/>
      <c r="CKM7" s="3"/>
      <c r="CKN7" s="3"/>
      <c r="CKO7" s="3"/>
      <c r="CKP7" s="3"/>
      <c r="CKQ7" s="3"/>
      <c r="CKR7" s="3"/>
      <c r="CKS7" s="3"/>
      <c r="CKT7" s="3"/>
      <c r="CKU7" s="3"/>
      <c r="CKV7" s="3"/>
      <c r="CKW7" s="3"/>
      <c r="CKX7" s="3"/>
      <c r="CKY7" s="3"/>
      <c r="CKZ7" s="3"/>
      <c r="CLA7" s="3"/>
      <c r="CLB7" s="3"/>
      <c r="CLC7" s="3"/>
      <c r="CLD7" s="3"/>
      <c r="CLE7" s="3"/>
      <c r="CLF7" s="3"/>
      <c r="CLG7" s="3"/>
      <c r="CLH7" s="3"/>
      <c r="CLI7" s="3"/>
      <c r="CLJ7" s="3"/>
      <c r="CLK7" s="3"/>
      <c r="CLL7" s="3"/>
      <c r="CLM7" s="3"/>
      <c r="CLN7" s="3"/>
      <c r="CLO7" s="3"/>
      <c r="CLP7" s="3"/>
      <c r="CLQ7" s="3"/>
      <c r="CLR7" s="3"/>
      <c r="CLS7" s="3"/>
      <c r="CLT7" s="3"/>
      <c r="CLU7" s="3"/>
      <c r="CLV7" s="3"/>
      <c r="CLW7" s="3"/>
      <c r="CLX7" s="3"/>
      <c r="CLY7" s="3"/>
      <c r="CLZ7" s="3"/>
      <c r="CMA7" s="3"/>
      <c r="CMB7" s="3"/>
      <c r="CMC7" s="3"/>
      <c r="CMD7" s="3"/>
      <c r="CME7" s="3"/>
      <c r="CMF7" s="3"/>
      <c r="CMG7" s="3"/>
      <c r="CMH7" s="3"/>
      <c r="CMI7" s="3"/>
      <c r="CMJ7" s="3"/>
      <c r="CMK7" s="3"/>
      <c r="CML7" s="3"/>
      <c r="CMM7" s="3"/>
      <c r="CMN7" s="3"/>
      <c r="CMO7" s="3"/>
      <c r="CMP7" s="3"/>
      <c r="CMQ7" s="3"/>
      <c r="CMR7" s="3"/>
      <c r="CMS7" s="3"/>
      <c r="CMT7" s="3"/>
      <c r="CMU7" s="3"/>
      <c r="CMV7" s="3"/>
      <c r="CMW7" s="3"/>
      <c r="CMX7" s="3"/>
      <c r="CMY7" s="3"/>
      <c r="CMZ7" s="3"/>
      <c r="CNA7" s="3"/>
      <c r="CNB7" s="3"/>
      <c r="CNC7" s="3"/>
      <c r="CND7" s="3"/>
      <c r="CNE7" s="3"/>
      <c r="CNF7" s="3"/>
      <c r="CNG7" s="3"/>
      <c r="CNH7" s="3"/>
      <c r="CNI7" s="3"/>
      <c r="CNJ7" s="3"/>
      <c r="CNK7" s="3"/>
      <c r="CNL7" s="3"/>
      <c r="CNM7" s="3"/>
      <c r="CNN7" s="3"/>
      <c r="CNO7" s="3"/>
      <c r="CNP7" s="3"/>
      <c r="CNQ7" s="3"/>
      <c r="CNR7" s="3"/>
      <c r="CNS7" s="3"/>
      <c r="CNT7" s="3"/>
      <c r="CNU7" s="3"/>
      <c r="CNV7" s="3"/>
      <c r="CNW7" s="3"/>
      <c r="CNX7" s="3"/>
      <c r="CNY7" s="3"/>
      <c r="CNZ7" s="3"/>
      <c r="COA7" s="3"/>
      <c r="COB7" s="3"/>
      <c r="COC7" s="3"/>
      <c r="COD7" s="3"/>
      <c r="COE7" s="3"/>
      <c r="COF7" s="3"/>
      <c r="COG7" s="3"/>
      <c r="COH7" s="3"/>
      <c r="COI7" s="3"/>
      <c r="COJ7" s="3"/>
      <c r="COK7" s="3"/>
      <c r="COL7" s="3"/>
      <c r="COM7" s="3"/>
      <c r="CON7" s="3"/>
      <c r="COO7" s="3"/>
      <c r="COP7" s="3"/>
      <c r="COQ7" s="3"/>
      <c r="COR7" s="3"/>
      <c r="COS7" s="3"/>
      <c r="COT7" s="3"/>
      <c r="COU7" s="3"/>
      <c r="COV7" s="3"/>
      <c r="COW7" s="3"/>
      <c r="COX7" s="3"/>
      <c r="COY7" s="3"/>
      <c r="COZ7" s="3"/>
      <c r="CPA7" s="3"/>
      <c r="CPB7" s="3"/>
      <c r="CPC7" s="3"/>
      <c r="CPD7" s="3"/>
      <c r="CPE7" s="3"/>
      <c r="CPF7" s="3"/>
      <c r="CPG7" s="3"/>
      <c r="CPH7" s="3"/>
      <c r="CPI7" s="3"/>
      <c r="CPJ7" s="3"/>
      <c r="CPK7" s="3"/>
      <c r="CPL7" s="3"/>
      <c r="CPM7" s="3"/>
      <c r="CPN7" s="3"/>
      <c r="CPO7" s="3"/>
      <c r="CPP7" s="3"/>
      <c r="CPQ7" s="3"/>
      <c r="CPR7" s="3"/>
      <c r="CPS7" s="3"/>
      <c r="CPT7" s="3"/>
      <c r="CPU7" s="3"/>
      <c r="CPV7" s="3"/>
      <c r="CPW7" s="3"/>
      <c r="CPX7" s="3"/>
      <c r="CPY7" s="3"/>
      <c r="CPZ7" s="3"/>
      <c r="CQA7" s="3"/>
      <c r="CQB7" s="3"/>
      <c r="CQC7" s="3"/>
      <c r="CQD7" s="3"/>
      <c r="CQE7" s="3"/>
      <c r="CQF7" s="3"/>
      <c r="CQG7" s="3"/>
      <c r="CQH7" s="3"/>
      <c r="CQI7" s="3"/>
      <c r="CQJ7" s="3"/>
      <c r="CQK7" s="3"/>
      <c r="CQL7" s="3"/>
      <c r="CQM7" s="3"/>
      <c r="CQN7" s="3"/>
      <c r="CQO7" s="3"/>
      <c r="CQP7" s="3"/>
      <c r="CQQ7" s="3"/>
      <c r="CQR7" s="3"/>
      <c r="CQS7" s="3"/>
      <c r="CQT7" s="3"/>
      <c r="CQU7" s="3"/>
      <c r="CQV7" s="3"/>
      <c r="CQW7" s="3"/>
      <c r="CQX7" s="3"/>
      <c r="CQY7" s="3"/>
      <c r="CQZ7" s="3"/>
      <c r="CRA7" s="3"/>
      <c r="CRB7" s="3"/>
      <c r="CRC7" s="3"/>
      <c r="CRD7" s="3"/>
      <c r="CRE7" s="3"/>
      <c r="CRF7" s="3"/>
      <c r="CRG7" s="3"/>
      <c r="CRH7" s="3"/>
      <c r="CRI7" s="3"/>
      <c r="CRJ7" s="3"/>
      <c r="CRK7" s="3"/>
      <c r="CRL7" s="3"/>
      <c r="CRM7" s="3"/>
      <c r="CRN7" s="3"/>
      <c r="CRO7" s="3"/>
      <c r="CRP7" s="3"/>
      <c r="CRQ7" s="3"/>
      <c r="CRR7" s="3"/>
      <c r="CRS7" s="3"/>
      <c r="CRT7" s="3"/>
      <c r="CRU7" s="3"/>
      <c r="CRV7" s="3"/>
      <c r="CRW7" s="3"/>
      <c r="CRX7" s="3"/>
      <c r="CRY7" s="3"/>
      <c r="CRZ7" s="3"/>
      <c r="CSA7" s="3"/>
      <c r="CSB7" s="3"/>
      <c r="CSC7" s="3"/>
      <c r="CSD7" s="3"/>
      <c r="CSE7" s="3"/>
      <c r="CSF7" s="3"/>
      <c r="CSG7" s="3"/>
      <c r="CSH7" s="3"/>
      <c r="CSI7" s="3"/>
      <c r="CSJ7" s="3"/>
      <c r="CSK7" s="3"/>
      <c r="CSL7" s="3"/>
      <c r="CSM7" s="3"/>
      <c r="CSN7" s="3"/>
      <c r="CSO7" s="3"/>
      <c r="CSP7" s="3"/>
      <c r="CSQ7" s="3"/>
      <c r="CSR7" s="3"/>
      <c r="CSS7" s="3"/>
      <c r="CST7" s="3"/>
      <c r="CSU7" s="3"/>
      <c r="CSV7" s="3"/>
      <c r="CSW7" s="3"/>
      <c r="CSX7" s="3"/>
      <c r="CSY7" s="3"/>
      <c r="CSZ7" s="3"/>
      <c r="CTA7" s="3"/>
      <c r="CTB7" s="3"/>
      <c r="CTC7" s="3"/>
      <c r="CTD7" s="3"/>
      <c r="CTE7" s="3"/>
      <c r="CTF7" s="3"/>
      <c r="CTG7" s="3"/>
      <c r="CTH7" s="3"/>
      <c r="CTI7" s="3"/>
      <c r="CTJ7" s="3"/>
      <c r="CTK7" s="3"/>
      <c r="CTL7" s="3"/>
      <c r="CTM7" s="3"/>
      <c r="CTN7" s="3"/>
      <c r="CTO7" s="3"/>
      <c r="CTP7" s="3"/>
      <c r="CTQ7" s="3"/>
      <c r="CTR7" s="3"/>
      <c r="CTS7" s="3"/>
      <c r="CTT7" s="3"/>
      <c r="CTU7" s="3"/>
      <c r="CTV7" s="3"/>
      <c r="CTW7" s="3"/>
      <c r="CTX7" s="3"/>
      <c r="CTY7" s="3"/>
      <c r="CTZ7" s="3"/>
      <c r="CUA7" s="3"/>
      <c r="CUB7" s="3"/>
      <c r="CUC7" s="3"/>
      <c r="CUD7" s="3"/>
      <c r="CUE7" s="3"/>
      <c r="CUF7" s="3"/>
      <c r="CUG7" s="3"/>
      <c r="CUH7" s="3"/>
      <c r="CUI7" s="3"/>
      <c r="CUJ7" s="3"/>
      <c r="CUK7" s="3"/>
      <c r="CUL7" s="3"/>
      <c r="CUM7" s="3"/>
      <c r="CUN7" s="3"/>
      <c r="CUO7" s="3"/>
      <c r="CUP7" s="3"/>
      <c r="CUQ7" s="3"/>
      <c r="CUR7" s="3"/>
      <c r="CUS7" s="3"/>
      <c r="CUT7" s="3"/>
      <c r="CUU7" s="3"/>
      <c r="CUV7" s="3"/>
      <c r="CUW7" s="3"/>
      <c r="CUX7" s="3"/>
      <c r="CUY7" s="3"/>
      <c r="CUZ7" s="3"/>
      <c r="CVA7" s="3"/>
      <c r="CVB7" s="3"/>
      <c r="CVC7" s="3"/>
      <c r="CVD7" s="3"/>
      <c r="CVE7" s="3"/>
      <c r="CVF7" s="3"/>
      <c r="CVG7" s="3"/>
      <c r="CVH7" s="3"/>
      <c r="CVI7" s="3"/>
      <c r="CVJ7" s="3"/>
      <c r="CVK7" s="3"/>
      <c r="CVL7" s="3"/>
      <c r="CVM7" s="3"/>
      <c r="CVN7" s="3"/>
      <c r="CVO7" s="3"/>
      <c r="CVP7" s="3"/>
      <c r="CVQ7" s="3"/>
      <c r="CVR7" s="3"/>
      <c r="CVS7" s="3"/>
      <c r="CVT7" s="3"/>
      <c r="CVU7" s="3"/>
      <c r="CVV7" s="3"/>
      <c r="CVW7" s="3"/>
      <c r="CVX7" s="3"/>
      <c r="CVY7" s="3"/>
      <c r="CVZ7" s="3"/>
      <c r="CWA7" s="3"/>
      <c r="CWB7" s="3"/>
      <c r="CWC7" s="3"/>
      <c r="CWD7" s="3"/>
      <c r="CWE7" s="3"/>
      <c r="CWF7" s="3"/>
      <c r="CWG7" s="3"/>
      <c r="CWH7" s="3"/>
      <c r="CWI7" s="3"/>
      <c r="CWJ7" s="3"/>
      <c r="CWK7" s="3"/>
      <c r="CWL7" s="3"/>
      <c r="CWM7" s="3"/>
      <c r="CWN7" s="3"/>
      <c r="CWO7" s="3"/>
      <c r="CWP7" s="3"/>
      <c r="CWQ7" s="3"/>
      <c r="CWR7" s="3"/>
      <c r="CWS7" s="3"/>
      <c r="CWT7" s="3"/>
      <c r="CWU7" s="3"/>
      <c r="CWV7" s="3"/>
      <c r="CWW7" s="3"/>
      <c r="CWX7" s="3"/>
      <c r="CWY7" s="3"/>
      <c r="CWZ7" s="3"/>
      <c r="CXA7" s="3"/>
      <c r="CXB7" s="3"/>
      <c r="CXC7" s="3"/>
      <c r="CXD7" s="3"/>
      <c r="CXE7" s="3"/>
      <c r="CXF7" s="3"/>
      <c r="CXG7" s="3"/>
      <c r="CXH7" s="3"/>
      <c r="CXI7" s="3"/>
      <c r="CXJ7" s="3"/>
      <c r="CXK7" s="3"/>
      <c r="CXL7" s="3"/>
      <c r="CXM7" s="3"/>
      <c r="CXN7" s="3"/>
      <c r="CXO7" s="3"/>
      <c r="CXP7" s="3"/>
      <c r="CXQ7" s="3"/>
      <c r="CXR7" s="3"/>
      <c r="CXS7" s="3"/>
      <c r="CXT7" s="3"/>
      <c r="CXU7" s="3"/>
      <c r="CXV7" s="3"/>
      <c r="CXW7" s="3"/>
      <c r="CXX7" s="3"/>
      <c r="CXY7" s="3"/>
      <c r="CXZ7" s="3"/>
      <c r="CYA7" s="3"/>
      <c r="CYB7" s="3"/>
      <c r="CYC7" s="3"/>
      <c r="CYD7" s="3"/>
      <c r="CYE7" s="3"/>
      <c r="CYF7" s="3"/>
      <c r="CYG7" s="3"/>
      <c r="CYH7" s="3"/>
      <c r="CYI7" s="3"/>
      <c r="CYJ7" s="3"/>
      <c r="CYK7" s="3"/>
      <c r="CYL7" s="3"/>
      <c r="CYM7" s="3"/>
      <c r="CYN7" s="3"/>
      <c r="CYO7" s="3"/>
      <c r="CYP7" s="3"/>
      <c r="CYQ7" s="3"/>
      <c r="CYR7" s="3"/>
      <c r="CYS7" s="3"/>
      <c r="CYT7" s="3"/>
      <c r="CYU7" s="3"/>
      <c r="CYV7" s="3"/>
      <c r="CYW7" s="3"/>
      <c r="CYX7" s="3"/>
      <c r="CYY7" s="3"/>
      <c r="CYZ7" s="3"/>
      <c r="CZA7" s="3"/>
      <c r="CZB7" s="3"/>
      <c r="CZC7" s="3"/>
      <c r="CZD7" s="3"/>
      <c r="CZE7" s="3"/>
      <c r="CZF7" s="3"/>
      <c r="CZG7" s="3"/>
      <c r="CZH7" s="3"/>
      <c r="CZI7" s="3"/>
      <c r="CZJ7" s="3"/>
      <c r="CZK7" s="3"/>
      <c r="CZL7" s="3"/>
      <c r="CZM7" s="3"/>
      <c r="CZN7" s="3"/>
      <c r="CZO7" s="3"/>
      <c r="CZP7" s="3"/>
      <c r="CZQ7" s="3"/>
      <c r="CZR7" s="3"/>
      <c r="CZS7" s="3"/>
      <c r="CZT7" s="3"/>
      <c r="CZU7" s="3"/>
      <c r="CZV7" s="3"/>
      <c r="CZW7" s="3"/>
      <c r="CZX7" s="3"/>
      <c r="CZY7" s="3"/>
      <c r="CZZ7" s="3"/>
      <c r="DAA7" s="3"/>
      <c r="DAB7" s="3"/>
      <c r="DAC7" s="3"/>
      <c r="DAD7" s="3"/>
      <c r="DAE7" s="3"/>
      <c r="DAF7" s="3"/>
      <c r="DAG7" s="3"/>
      <c r="DAH7" s="3"/>
      <c r="DAI7" s="3"/>
      <c r="DAJ7" s="3"/>
      <c r="DAK7" s="3"/>
      <c r="DAL7" s="3"/>
      <c r="DAM7" s="3"/>
      <c r="DAN7" s="3"/>
      <c r="DAO7" s="3"/>
      <c r="DAP7" s="3"/>
      <c r="DAQ7" s="3"/>
      <c r="DAR7" s="3"/>
      <c r="DAS7" s="3"/>
      <c r="DAT7" s="3"/>
      <c r="DAU7" s="3"/>
      <c r="DAV7" s="3"/>
      <c r="DAW7" s="3"/>
      <c r="DAX7" s="3"/>
      <c r="DAY7" s="3"/>
      <c r="DAZ7" s="3"/>
      <c r="DBA7" s="3"/>
      <c r="DBB7" s="3"/>
      <c r="DBC7" s="3"/>
      <c r="DBD7" s="3"/>
      <c r="DBE7" s="3"/>
      <c r="DBF7" s="3"/>
      <c r="DBG7" s="3"/>
      <c r="DBH7" s="3"/>
      <c r="DBI7" s="3"/>
      <c r="DBJ7" s="3"/>
      <c r="DBK7" s="3"/>
      <c r="DBL7" s="3"/>
      <c r="DBM7" s="3"/>
      <c r="DBN7" s="3"/>
      <c r="DBO7" s="3"/>
      <c r="DBP7" s="3"/>
      <c r="DBQ7" s="3"/>
      <c r="DBR7" s="3"/>
      <c r="DBS7" s="3"/>
      <c r="DBT7" s="3"/>
      <c r="DBU7" s="3"/>
      <c r="DBV7" s="3"/>
      <c r="DBW7" s="3"/>
      <c r="DBX7" s="3"/>
      <c r="DBY7" s="3"/>
      <c r="DBZ7" s="3"/>
      <c r="DCA7" s="3"/>
      <c r="DCB7" s="3"/>
      <c r="DCC7" s="3"/>
      <c r="DCD7" s="3"/>
      <c r="DCE7" s="3"/>
      <c r="DCF7" s="3"/>
      <c r="DCG7" s="3"/>
      <c r="DCH7" s="3"/>
      <c r="DCI7" s="3"/>
      <c r="DCJ7" s="3"/>
      <c r="DCK7" s="3"/>
      <c r="DCL7" s="3"/>
      <c r="DCM7" s="3"/>
      <c r="DCN7" s="3"/>
      <c r="DCO7" s="3"/>
      <c r="DCP7" s="3"/>
      <c r="DCQ7" s="3"/>
      <c r="DCR7" s="3"/>
      <c r="DCS7" s="3"/>
      <c r="DCT7" s="3"/>
      <c r="DCU7" s="3"/>
      <c r="DCV7" s="3"/>
      <c r="DCW7" s="3"/>
      <c r="DCX7" s="3"/>
      <c r="DCY7" s="3"/>
      <c r="DCZ7" s="3"/>
      <c r="DDA7" s="3"/>
      <c r="DDB7" s="3"/>
      <c r="DDC7" s="3"/>
      <c r="DDD7" s="3"/>
      <c r="DDE7" s="3"/>
      <c r="DDF7" s="3"/>
      <c r="DDG7" s="3"/>
      <c r="DDH7" s="3"/>
      <c r="DDI7" s="3"/>
      <c r="DDJ7" s="3"/>
      <c r="DDK7" s="3"/>
      <c r="DDL7" s="3"/>
      <c r="DDM7" s="3"/>
      <c r="DDN7" s="3"/>
      <c r="DDO7" s="3"/>
      <c r="DDP7" s="3"/>
      <c r="DDQ7" s="3"/>
      <c r="DDR7" s="3"/>
      <c r="DDS7" s="3"/>
      <c r="DDT7" s="3"/>
      <c r="DDU7" s="3"/>
      <c r="DDV7" s="3"/>
      <c r="DDW7" s="3"/>
      <c r="DDX7" s="3"/>
      <c r="DDY7" s="3"/>
      <c r="DDZ7" s="3"/>
      <c r="DEA7" s="3"/>
      <c r="DEB7" s="3"/>
      <c r="DEC7" s="3"/>
      <c r="DED7" s="3"/>
      <c r="DEE7" s="3"/>
      <c r="DEF7" s="3"/>
      <c r="DEG7" s="3"/>
      <c r="DEH7" s="3"/>
      <c r="DEI7" s="3"/>
      <c r="DEJ7" s="3"/>
      <c r="DEK7" s="3"/>
      <c r="DEL7" s="3"/>
      <c r="DEM7" s="3"/>
      <c r="DEN7" s="3"/>
      <c r="DEO7" s="3"/>
      <c r="DEP7" s="3"/>
      <c r="DEQ7" s="3"/>
      <c r="DER7" s="3"/>
      <c r="DES7" s="3"/>
      <c r="DET7" s="3"/>
      <c r="DEU7" s="3"/>
      <c r="DEV7" s="3"/>
      <c r="DEW7" s="3"/>
      <c r="DEX7" s="3"/>
      <c r="DEY7" s="3"/>
      <c r="DEZ7" s="3"/>
      <c r="DFA7" s="3"/>
      <c r="DFB7" s="3"/>
      <c r="DFC7" s="3"/>
      <c r="DFD7" s="3"/>
      <c r="DFE7" s="3"/>
      <c r="DFF7" s="3"/>
      <c r="DFG7" s="3"/>
      <c r="DFH7" s="3"/>
      <c r="DFI7" s="3"/>
      <c r="DFJ7" s="3"/>
      <c r="DFK7" s="3"/>
      <c r="DFL7" s="3"/>
      <c r="DFM7" s="3"/>
      <c r="DFN7" s="3"/>
      <c r="DFO7" s="3"/>
      <c r="DFP7" s="3"/>
      <c r="DFQ7" s="3"/>
      <c r="DFR7" s="3"/>
      <c r="DFS7" s="3"/>
      <c r="DFT7" s="3"/>
      <c r="DFU7" s="3"/>
      <c r="DFV7" s="3"/>
      <c r="DFW7" s="3"/>
      <c r="DFX7" s="3"/>
      <c r="DFY7" s="3"/>
      <c r="DFZ7" s="3"/>
      <c r="DGA7" s="3"/>
      <c r="DGB7" s="3"/>
      <c r="DGC7" s="3"/>
      <c r="DGD7" s="3"/>
      <c r="DGE7" s="3"/>
      <c r="DGF7" s="3"/>
      <c r="DGG7" s="3"/>
      <c r="DGH7" s="3"/>
      <c r="DGI7" s="3"/>
      <c r="DGJ7" s="3"/>
      <c r="DGK7" s="3"/>
      <c r="DGL7" s="3"/>
      <c r="DGM7" s="3"/>
      <c r="DGN7" s="3"/>
      <c r="DGO7" s="3"/>
      <c r="DGP7" s="3"/>
      <c r="DGQ7" s="3"/>
      <c r="DGR7" s="3"/>
      <c r="DGS7" s="3"/>
      <c r="DGT7" s="3"/>
      <c r="DGU7" s="3"/>
      <c r="DGV7" s="3"/>
      <c r="DGW7" s="3"/>
      <c r="DGX7" s="3"/>
      <c r="DGY7" s="3"/>
      <c r="DGZ7" s="3"/>
      <c r="DHA7" s="3"/>
      <c r="DHB7" s="3"/>
      <c r="DHC7" s="3"/>
      <c r="DHD7" s="3"/>
      <c r="DHE7" s="3"/>
      <c r="DHF7" s="3"/>
      <c r="DHG7" s="3"/>
      <c r="DHH7" s="3"/>
      <c r="DHI7" s="3"/>
      <c r="DHJ7" s="3"/>
      <c r="DHK7" s="3"/>
      <c r="DHL7" s="3"/>
      <c r="DHM7" s="3"/>
      <c r="DHN7" s="3"/>
      <c r="DHO7" s="3"/>
      <c r="DHP7" s="3"/>
      <c r="DHQ7" s="3"/>
      <c r="DHR7" s="3"/>
      <c r="DHS7" s="3"/>
      <c r="DHT7" s="3"/>
      <c r="DHU7" s="3"/>
      <c r="DHV7" s="3"/>
      <c r="DHW7" s="3"/>
      <c r="DHX7" s="3"/>
      <c r="DHY7" s="3"/>
      <c r="DHZ7" s="3"/>
      <c r="DIA7" s="3"/>
      <c r="DIB7" s="3"/>
      <c r="DIC7" s="3"/>
      <c r="DID7" s="3"/>
      <c r="DIE7" s="3"/>
      <c r="DIF7" s="3"/>
      <c r="DIG7" s="3"/>
      <c r="DIH7" s="3"/>
      <c r="DII7" s="3"/>
      <c r="DIJ7" s="3"/>
      <c r="DIK7" s="3"/>
      <c r="DIL7" s="3"/>
      <c r="DIM7" s="3"/>
      <c r="DIN7" s="3"/>
      <c r="DIO7" s="3"/>
      <c r="DIP7" s="3"/>
      <c r="DIQ7" s="3"/>
      <c r="DIR7" s="3"/>
      <c r="DIS7" s="3"/>
      <c r="DIT7" s="3"/>
      <c r="DIU7" s="3"/>
      <c r="DIV7" s="3"/>
      <c r="DIW7" s="3"/>
      <c r="DIX7" s="3"/>
      <c r="DIY7" s="3"/>
      <c r="DIZ7" s="3"/>
      <c r="DJA7" s="3"/>
      <c r="DJB7" s="3"/>
      <c r="DJC7" s="3"/>
      <c r="DJD7" s="3"/>
      <c r="DJE7" s="3"/>
      <c r="DJF7" s="3"/>
      <c r="DJG7" s="3"/>
      <c r="DJH7" s="3"/>
      <c r="DJI7" s="3"/>
      <c r="DJJ7" s="3"/>
      <c r="DJK7" s="3"/>
      <c r="DJL7" s="3"/>
      <c r="DJM7" s="3"/>
      <c r="DJN7" s="3"/>
      <c r="DJO7" s="3"/>
      <c r="DJP7" s="3"/>
      <c r="DJQ7" s="3"/>
      <c r="DJR7" s="3"/>
      <c r="DJS7" s="3"/>
      <c r="DJT7" s="3"/>
      <c r="DJU7" s="3"/>
      <c r="DJV7" s="3"/>
      <c r="DJW7" s="3"/>
      <c r="DJX7" s="3"/>
      <c r="DJY7" s="3"/>
      <c r="DJZ7" s="3"/>
      <c r="DKA7" s="3"/>
      <c r="DKB7" s="3"/>
      <c r="DKC7" s="3"/>
      <c r="DKD7" s="3"/>
      <c r="DKE7" s="3"/>
      <c r="DKF7" s="3"/>
      <c r="DKG7" s="3"/>
      <c r="DKH7" s="3"/>
      <c r="DKI7" s="3"/>
      <c r="DKJ7" s="3"/>
      <c r="DKK7" s="3"/>
      <c r="DKL7" s="3"/>
      <c r="DKM7" s="3"/>
      <c r="DKN7" s="3"/>
      <c r="DKO7" s="3"/>
      <c r="DKP7" s="3"/>
      <c r="DKQ7" s="3"/>
      <c r="DKR7" s="3"/>
      <c r="DKS7" s="3"/>
      <c r="DKT7" s="3"/>
      <c r="DKU7" s="3"/>
      <c r="DKV7" s="3"/>
      <c r="DKW7" s="3"/>
      <c r="DKX7" s="3"/>
      <c r="DKY7" s="3"/>
      <c r="DKZ7" s="3"/>
      <c r="DLA7" s="3"/>
      <c r="DLB7" s="3"/>
      <c r="DLC7" s="3"/>
      <c r="DLD7" s="3"/>
      <c r="DLE7" s="3"/>
      <c r="DLF7" s="3"/>
      <c r="DLG7" s="3"/>
      <c r="DLH7" s="3"/>
      <c r="DLI7" s="3"/>
      <c r="DLJ7" s="3"/>
      <c r="DLK7" s="3"/>
      <c r="DLL7" s="3"/>
      <c r="DLM7" s="3"/>
      <c r="DLN7" s="3"/>
      <c r="DLO7" s="3"/>
      <c r="DLP7" s="3"/>
      <c r="DLQ7" s="3"/>
      <c r="DLR7" s="3"/>
      <c r="DLS7" s="3"/>
      <c r="DLT7" s="3"/>
      <c r="DLU7" s="3"/>
      <c r="DLV7" s="3"/>
      <c r="DLW7" s="3"/>
      <c r="DLX7" s="3"/>
      <c r="DLY7" s="3"/>
      <c r="DLZ7" s="3"/>
      <c r="DMA7" s="3"/>
      <c r="DMB7" s="3"/>
      <c r="DMC7" s="3"/>
      <c r="DMD7" s="3"/>
      <c r="DME7" s="3"/>
      <c r="DMF7" s="3"/>
      <c r="DMG7" s="3"/>
      <c r="DMH7" s="3"/>
      <c r="DMI7" s="3"/>
      <c r="DMJ7" s="3"/>
      <c r="DMK7" s="3"/>
      <c r="DML7" s="3"/>
      <c r="DMM7" s="3"/>
      <c r="DMN7" s="3"/>
      <c r="DMO7" s="3"/>
      <c r="DMP7" s="3"/>
      <c r="DMQ7" s="3"/>
      <c r="DMR7" s="3"/>
      <c r="DMS7" s="3"/>
      <c r="DMT7" s="3"/>
      <c r="DMU7" s="3"/>
      <c r="DMV7" s="3"/>
      <c r="DMW7" s="3"/>
      <c r="DMX7" s="3"/>
      <c r="DMY7" s="3"/>
      <c r="DMZ7" s="3"/>
      <c r="DNA7" s="3"/>
      <c r="DNB7" s="3"/>
      <c r="DNC7" s="3"/>
      <c r="DND7" s="3"/>
      <c r="DNE7" s="3"/>
      <c r="DNF7" s="3"/>
      <c r="DNG7" s="3"/>
      <c r="DNH7" s="3"/>
      <c r="DNI7" s="3"/>
      <c r="DNJ7" s="3"/>
      <c r="DNK7" s="3"/>
      <c r="DNL7" s="3"/>
      <c r="DNM7" s="3"/>
      <c r="DNN7" s="3"/>
      <c r="DNO7" s="3"/>
      <c r="DNP7" s="3"/>
      <c r="DNQ7" s="3"/>
      <c r="DNR7" s="3"/>
      <c r="DNS7" s="3"/>
      <c r="DNT7" s="3"/>
      <c r="DNU7" s="3"/>
      <c r="DNV7" s="3"/>
      <c r="DNW7" s="3"/>
      <c r="DNX7" s="3"/>
      <c r="DNY7" s="3"/>
      <c r="DNZ7" s="3"/>
      <c r="DOA7" s="3"/>
      <c r="DOB7" s="3"/>
      <c r="DOC7" s="3"/>
      <c r="DOD7" s="3"/>
      <c r="DOE7" s="3"/>
      <c r="DOF7" s="3"/>
      <c r="DOG7" s="3"/>
      <c r="DOH7" s="3"/>
      <c r="DOI7" s="3"/>
      <c r="DOJ7" s="3"/>
      <c r="DOK7" s="3"/>
      <c r="DOL7" s="3"/>
      <c r="DOM7" s="3"/>
      <c r="DON7" s="3"/>
      <c r="DOO7" s="3"/>
      <c r="DOP7" s="3"/>
      <c r="DOQ7" s="3"/>
      <c r="DOR7" s="3"/>
      <c r="DOS7" s="3"/>
      <c r="DOT7" s="3"/>
      <c r="DOU7" s="3"/>
      <c r="DOV7" s="3"/>
      <c r="DOW7" s="3"/>
      <c r="DOX7" s="3"/>
      <c r="DOY7" s="3"/>
      <c r="DOZ7" s="3"/>
      <c r="DPA7" s="3"/>
      <c r="DPB7" s="3"/>
      <c r="DPC7" s="3"/>
      <c r="DPD7" s="3"/>
      <c r="DPE7" s="3"/>
      <c r="DPF7" s="3"/>
      <c r="DPG7" s="3"/>
      <c r="DPH7" s="3"/>
      <c r="DPI7" s="3"/>
      <c r="DPJ7" s="3"/>
      <c r="DPK7" s="3"/>
      <c r="DPL7" s="3"/>
      <c r="DPM7" s="3"/>
      <c r="DPN7" s="3"/>
      <c r="DPO7" s="3"/>
      <c r="DPP7" s="3"/>
      <c r="DPQ7" s="3"/>
      <c r="DPR7" s="3"/>
      <c r="DPS7" s="3"/>
      <c r="DPT7" s="3"/>
      <c r="DPU7" s="3"/>
      <c r="DPV7" s="3"/>
      <c r="DPW7" s="3"/>
      <c r="DPX7" s="3"/>
      <c r="DPY7" s="3"/>
      <c r="DPZ7" s="3"/>
      <c r="DQA7" s="3"/>
      <c r="DQB7" s="3"/>
      <c r="DQC7" s="3"/>
      <c r="DQD7" s="3"/>
      <c r="DQE7" s="3"/>
      <c r="DQF7" s="3"/>
      <c r="DQG7" s="3"/>
      <c r="DQH7" s="3"/>
      <c r="DQI7" s="3"/>
      <c r="DQJ7" s="3"/>
      <c r="DQK7" s="3"/>
      <c r="DQL7" s="3"/>
      <c r="DQM7" s="3"/>
      <c r="DQN7" s="3"/>
      <c r="DQO7" s="3"/>
      <c r="DQP7" s="3"/>
      <c r="DQQ7" s="3"/>
      <c r="DQR7" s="3"/>
      <c r="DQS7" s="3"/>
      <c r="DQT7" s="3"/>
      <c r="DQU7" s="3"/>
      <c r="DQV7" s="3"/>
      <c r="DQW7" s="3"/>
      <c r="DQX7" s="3"/>
      <c r="DQY7" s="3"/>
      <c r="DQZ7" s="3"/>
      <c r="DRA7" s="3"/>
      <c r="DRB7" s="3"/>
      <c r="DRC7" s="3"/>
      <c r="DRD7" s="3"/>
      <c r="DRE7" s="3"/>
      <c r="DRF7" s="3"/>
      <c r="DRG7" s="3"/>
      <c r="DRH7" s="3"/>
      <c r="DRI7" s="3"/>
      <c r="DRJ7" s="3"/>
      <c r="DRK7" s="3"/>
      <c r="DRL7" s="3"/>
      <c r="DRM7" s="3"/>
      <c r="DRN7" s="3"/>
      <c r="DRO7" s="3"/>
      <c r="DRP7" s="3"/>
      <c r="DRQ7" s="3"/>
      <c r="DRR7" s="3"/>
      <c r="DRS7" s="3"/>
      <c r="DRT7" s="3"/>
      <c r="DRU7" s="3"/>
      <c r="DRV7" s="3"/>
      <c r="DRW7" s="3"/>
      <c r="DRX7" s="3"/>
      <c r="DRY7" s="3"/>
      <c r="DRZ7" s="3"/>
      <c r="DSA7" s="3"/>
      <c r="DSB7" s="3"/>
      <c r="DSC7" s="3"/>
      <c r="DSD7" s="3"/>
      <c r="DSE7" s="3"/>
      <c r="DSF7" s="3"/>
      <c r="DSG7" s="3"/>
      <c r="DSH7" s="3"/>
      <c r="DSI7" s="3"/>
      <c r="DSJ7" s="3"/>
      <c r="DSK7" s="3"/>
      <c r="DSL7" s="3"/>
      <c r="DSM7" s="3"/>
      <c r="DSN7" s="3"/>
      <c r="DSO7" s="3"/>
      <c r="DSP7" s="3"/>
      <c r="DSQ7" s="3"/>
      <c r="DSR7" s="3"/>
      <c r="DSS7" s="3"/>
      <c r="DST7" s="3"/>
      <c r="DSU7" s="3"/>
      <c r="DSV7" s="3"/>
      <c r="DSW7" s="3"/>
      <c r="DSX7" s="3"/>
      <c r="DSY7" s="3"/>
      <c r="DSZ7" s="3"/>
      <c r="DTA7" s="3"/>
      <c r="DTB7" s="3"/>
      <c r="DTC7" s="3"/>
      <c r="DTD7" s="3"/>
      <c r="DTE7" s="3"/>
      <c r="DTF7" s="3"/>
      <c r="DTG7" s="3"/>
      <c r="DTH7" s="3"/>
      <c r="DTI7" s="3"/>
      <c r="DTJ7" s="3"/>
      <c r="DTK7" s="3"/>
      <c r="DTL7" s="3"/>
      <c r="DTM7" s="3"/>
      <c r="DTN7" s="3"/>
      <c r="DTO7" s="3"/>
      <c r="DTP7" s="3"/>
      <c r="DTQ7" s="3"/>
      <c r="DTR7" s="3"/>
      <c r="DTS7" s="3"/>
      <c r="DTT7" s="3"/>
      <c r="DTU7" s="3"/>
      <c r="DTV7" s="3"/>
      <c r="DTW7" s="3"/>
      <c r="DTX7" s="3"/>
      <c r="DTY7" s="3"/>
      <c r="DTZ7" s="3"/>
      <c r="DUA7" s="3"/>
      <c r="DUB7" s="3"/>
      <c r="DUC7" s="3"/>
      <c r="DUD7" s="3"/>
      <c r="DUE7" s="3"/>
      <c r="DUF7" s="3"/>
      <c r="DUG7" s="3"/>
      <c r="DUH7" s="3"/>
      <c r="DUI7" s="3"/>
      <c r="DUJ7" s="3"/>
      <c r="DUK7" s="3"/>
      <c r="DUL7" s="3"/>
      <c r="DUM7" s="3"/>
      <c r="DUN7" s="3"/>
      <c r="DUO7" s="3"/>
      <c r="DUP7" s="3"/>
      <c r="DUQ7" s="3"/>
      <c r="DUR7" s="3"/>
      <c r="DUS7" s="3"/>
      <c r="DUT7" s="3"/>
      <c r="DUU7" s="3"/>
      <c r="DUV7" s="3"/>
      <c r="DUW7" s="3"/>
      <c r="DUX7" s="3"/>
      <c r="DUY7" s="3"/>
      <c r="DUZ7" s="3"/>
      <c r="DVA7" s="3"/>
      <c r="DVB7" s="3"/>
      <c r="DVC7" s="3"/>
      <c r="DVD7" s="3"/>
      <c r="DVE7" s="3"/>
      <c r="DVF7" s="3"/>
      <c r="DVG7" s="3"/>
      <c r="DVH7" s="3"/>
      <c r="DVI7" s="3"/>
      <c r="DVJ7" s="3"/>
      <c r="DVK7" s="3"/>
      <c r="DVL7" s="3"/>
      <c r="DVM7" s="3"/>
      <c r="DVN7" s="3"/>
      <c r="DVO7" s="3"/>
      <c r="DVP7" s="3"/>
      <c r="DVQ7" s="3"/>
      <c r="DVR7" s="3"/>
      <c r="DVS7" s="3"/>
      <c r="DVT7" s="3"/>
      <c r="DVU7" s="3"/>
      <c r="DVV7" s="3"/>
      <c r="DVW7" s="3"/>
      <c r="DVX7" s="3"/>
      <c r="DVY7" s="3"/>
      <c r="DVZ7" s="3"/>
      <c r="DWA7" s="3"/>
      <c r="DWB7" s="3"/>
      <c r="DWC7" s="3"/>
      <c r="DWD7" s="3"/>
      <c r="DWE7" s="3"/>
      <c r="DWF7" s="3"/>
      <c r="DWG7" s="3"/>
      <c r="DWH7" s="3"/>
      <c r="DWI7" s="3"/>
      <c r="DWJ7" s="3"/>
      <c r="DWK7" s="3"/>
      <c r="DWL7" s="3"/>
      <c r="DWM7" s="3"/>
      <c r="DWN7" s="3"/>
      <c r="DWO7" s="3"/>
      <c r="DWP7" s="3"/>
      <c r="DWQ7" s="3"/>
      <c r="DWR7" s="3"/>
      <c r="DWS7" s="3"/>
      <c r="DWT7" s="3"/>
      <c r="DWU7" s="3"/>
      <c r="DWV7" s="3"/>
      <c r="DWW7" s="3"/>
      <c r="DWX7" s="3"/>
      <c r="DWY7" s="3"/>
      <c r="DWZ7" s="3"/>
      <c r="DXA7" s="3"/>
      <c r="DXB7" s="3"/>
      <c r="DXC7" s="3"/>
      <c r="DXD7" s="3"/>
      <c r="DXE7" s="3"/>
      <c r="DXF7" s="3"/>
      <c r="DXG7" s="3"/>
      <c r="DXH7" s="3"/>
      <c r="DXI7" s="3"/>
      <c r="DXJ7" s="3"/>
      <c r="DXK7" s="3"/>
      <c r="DXL7" s="3"/>
      <c r="DXM7" s="3"/>
      <c r="DXN7" s="3"/>
      <c r="DXO7" s="3"/>
      <c r="DXP7" s="3"/>
      <c r="DXQ7" s="3"/>
      <c r="DXR7" s="3"/>
      <c r="DXS7" s="3"/>
      <c r="DXT7" s="3"/>
      <c r="DXU7" s="3"/>
      <c r="DXV7" s="3"/>
      <c r="DXW7" s="3"/>
      <c r="DXX7" s="3"/>
      <c r="DXY7" s="3"/>
      <c r="DXZ7" s="3"/>
      <c r="DYA7" s="3"/>
      <c r="DYB7" s="3"/>
      <c r="DYC7" s="3"/>
      <c r="DYD7" s="3"/>
      <c r="DYE7" s="3"/>
      <c r="DYF7" s="3"/>
      <c r="DYG7" s="3"/>
      <c r="DYH7" s="3"/>
      <c r="DYI7" s="3"/>
      <c r="DYJ7" s="3"/>
      <c r="DYK7" s="3"/>
      <c r="DYL7" s="3"/>
      <c r="DYM7" s="3"/>
      <c r="DYN7" s="3"/>
      <c r="DYO7" s="3"/>
      <c r="DYP7" s="3"/>
      <c r="DYQ7" s="3"/>
      <c r="DYR7" s="3"/>
      <c r="DYS7" s="3"/>
      <c r="DYT7" s="3"/>
      <c r="DYU7" s="3"/>
      <c r="DYV7" s="3"/>
      <c r="DYW7" s="3"/>
      <c r="DYX7" s="3"/>
      <c r="DYY7" s="3"/>
      <c r="DYZ7" s="3"/>
      <c r="DZA7" s="3"/>
      <c r="DZB7" s="3"/>
      <c r="DZC7" s="3"/>
      <c r="DZD7" s="3"/>
      <c r="DZE7" s="3"/>
      <c r="DZF7" s="3"/>
      <c r="DZG7" s="3"/>
      <c r="DZH7" s="3"/>
      <c r="DZI7" s="3"/>
      <c r="DZJ7" s="3"/>
      <c r="DZK7" s="3"/>
      <c r="DZL7" s="3"/>
      <c r="DZM7" s="3"/>
      <c r="DZN7" s="3"/>
      <c r="DZO7" s="3"/>
      <c r="DZP7" s="3"/>
      <c r="DZQ7" s="3"/>
      <c r="DZR7" s="3"/>
      <c r="DZS7" s="3"/>
      <c r="DZT7" s="3"/>
      <c r="DZU7" s="3"/>
      <c r="DZV7" s="3"/>
      <c r="DZW7" s="3"/>
      <c r="DZX7" s="3"/>
      <c r="DZY7" s="3"/>
      <c r="DZZ7" s="3"/>
      <c r="EAA7" s="3"/>
      <c r="EAB7" s="3"/>
      <c r="EAC7" s="3"/>
      <c r="EAD7" s="3"/>
      <c r="EAE7" s="3"/>
      <c r="EAF7" s="3"/>
      <c r="EAG7" s="3"/>
      <c r="EAH7" s="3"/>
      <c r="EAI7" s="3"/>
      <c r="EAJ7" s="3"/>
      <c r="EAK7" s="3"/>
      <c r="EAL7" s="3"/>
      <c r="EAM7" s="3"/>
      <c r="EAN7" s="3"/>
      <c r="EAO7" s="3"/>
      <c r="EAP7" s="3"/>
      <c r="EAQ7" s="3"/>
      <c r="EAR7" s="3"/>
      <c r="EAS7" s="3"/>
      <c r="EAT7" s="3"/>
      <c r="EAU7" s="3"/>
      <c r="EAV7" s="3"/>
      <c r="EAW7" s="3"/>
      <c r="EAX7" s="3"/>
      <c r="EAY7" s="3"/>
      <c r="EAZ7" s="3"/>
      <c r="EBA7" s="3"/>
      <c r="EBB7" s="3"/>
      <c r="EBC7" s="3"/>
      <c r="EBD7" s="3"/>
      <c r="EBE7" s="3"/>
      <c r="EBF7" s="3"/>
      <c r="EBG7" s="3"/>
      <c r="EBH7" s="3"/>
      <c r="EBI7" s="3"/>
      <c r="EBJ7" s="3"/>
      <c r="EBK7" s="3"/>
      <c r="EBL7" s="3"/>
      <c r="EBM7" s="3"/>
      <c r="EBN7" s="3"/>
      <c r="EBO7" s="3"/>
      <c r="EBP7" s="3"/>
      <c r="EBQ7" s="3"/>
      <c r="EBR7" s="3"/>
      <c r="EBS7" s="3"/>
      <c r="EBT7" s="3"/>
      <c r="EBU7" s="3"/>
      <c r="EBV7" s="3"/>
      <c r="EBW7" s="3"/>
      <c r="EBX7" s="3"/>
      <c r="EBY7" s="3"/>
      <c r="EBZ7" s="3"/>
      <c r="ECA7" s="3"/>
      <c r="ECB7" s="3"/>
      <c r="ECC7" s="3"/>
      <c r="ECD7" s="3"/>
      <c r="ECE7" s="3"/>
      <c r="ECF7" s="3"/>
      <c r="ECG7" s="3"/>
      <c r="ECH7" s="3"/>
      <c r="ECI7" s="3"/>
      <c r="ECJ7" s="3"/>
      <c r="ECK7" s="3"/>
      <c r="ECL7" s="3"/>
      <c r="ECM7" s="3"/>
      <c r="ECN7" s="3"/>
      <c r="ECO7" s="3"/>
      <c r="ECP7" s="3"/>
      <c r="ECQ7" s="3"/>
      <c r="ECR7" s="3"/>
      <c r="ECS7" s="3"/>
      <c r="ECT7" s="3"/>
      <c r="ECU7" s="3"/>
      <c r="ECV7" s="3"/>
      <c r="ECW7" s="3"/>
      <c r="ECX7" s="3"/>
      <c r="ECY7" s="3"/>
      <c r="ECZ7" s="3"/>
      <c r="EDA7" s="3"/>
      <c r="EDB7" s="3"/>
      <c r="EDC7" s="3"/>
      <c r="EDD7" s="3"/>
      <c r="EDE7" s="3"/>
      <c r="EDF7" s="3"/>
      <c r="EDG7" s="3"/>
      <c r="EDH7" s="3"/>
      <c r="EDI7" s="3"/>
      <c r="EDJ7" s="3"/>
      <c r="EDK7" s="3"/>
      <c r="EDL7" s="3"/>
      <c r="EDM7" s="3"/>
      <c r="EDN7" s="3"/>
      <c r="EDO7" s="3"/>
      <c r="EDP7" s="3"/>
      <c r="EDQ7" s="3"/>
      <c r="EDR7" s="3"/>
      <c r="EDS7" s="3"/>
      <c r="EDT7" s="3"/>
      <c r="EDU7" s="3"/>
      <c r="EDV7" s="3"/>
      <c r="EDW7" s="3"/>
      <c r="EDX7" s="3"/>
      <c r="EDY7" s="3"/>
      <c r="EDZ7" s="3"/>
      <c r="EEA7" s="3"/>
      <c r="EEB7" s="3"/>
      <c r="EEC7" s="3"/>
      <c r="EED7" s="3"/>
      <c r="EEE7" s="3"/>
      <c r="EEF7" s="3"/>
      <c r="EEG7" s="3"/>
      <c r="EEH7" s="3"/>
      <c r="EEI7" s="3"/>
      <c r="EEJ7" s="3"/>
      <c r="EEK7" s="3"/>
      <c r="EEL7" s="3"/>
      <c r="EEM7" s="3"/>
      <c r="EEN7" s="3"/>
      <c r="EEO7" s="3"/>
      <c r="EEP7" s="3"/>
      <c r="EEQ7" s="3"/>
      <c r="EER7" s="3"/>
      <c r="EES7" s="3"/>
      <c r="EET7" s="3"/>
      <c r="EEU7" s="3"/>
      <c r="EEV7" s="3"/>
      <c r="EEW7" s="3"/>
      <c r="EEX7" s="3"/>
      <c r="EEY7" s="3"/>
      <c r="EEZ7" s="3"/>
      <c r="EFA7" s="3"/>
      <c r="EFB7" s="3"/>
      <c r="EFC7" s="3"/>
      <c r="EFD7" s="3"/>
      <c r="EFE7" s="3"/>
      <c r="EFF7" s="3"/>
      <c r="EFG7" s="3"/>
      <c r="EFH7" s="3"/>
      <c r="EFI7" s="3"/>
      <c r="EFJ7" s="3"/>
      <c r="EFK7" s="3"/>
      <c r="EFL7" s="3"/>
      <c r="EFM7" s="3"/>
      <c r="EFN7" s="3"/>
      <c r="EFO7" s="3"/>
      <c r="EFP7" s="3"/>
      <c r="EFQ7" s="3"/>
      <c r="EFR7" s="3"/>
      <c r="EFS7" s="3"/>
      <c r="EFT7" s="3"/>
      <c r="EFU7" s="3"/>
      <c r="EFV7" s="3"/>
      <c r="EFW7" s="3"/>
      <c r="EFX7" s="3"/>
      <c r="EFY7" s="3"/>
      <c r="EFZ7" s="3"/>
      <c r="EGA7" s="3"/>
      <c r="EGB7" s="3"/>
      <c r="EGC7" s="3"/>
      <c r="EGD7" s="3"/>
      <c r="EGE7" s="3"/>
      <c r="EGF7" s="3"/>
      <c r="EGG7" s="3"/>
      <c r="EGH7" s="3"/>
      <c r="EGI7" s="3"/>
      <c r="EGJ7" s="3"/>
      <c r="EGK7" s="3"/>
      <c r="EGL7" s="3"/>
      <c r="EGM7" s="3"/>
      <c r="EGN7" s="3"/>
      <c r="EGO7" s="3"/>
      <c r="EGP7" s="3"/>
      <c r="EGQ7" s="3"/>
      <c r="EGR7" s="3"/>
      <c r="EGS7" s="3"/>
      <c r="EGT7" s="3"/>
      <c r="EGU7" s="3"/>
      <c r="EGV7" s="3"/>
      <c r="EGW7" s="3"/>
      <c r="EGX7" s="3"/>
      <c r="EGY7" s="3"/>
      <c r="EGZ7" s="3"/>
      <c r="EHA7" s="3"/>
      <c r="EHB7" s="3"/>
      <c r="EHC7" s="3"/>
      <c r="EHD7" s="3"/>
      <c r="EHE7" s="3"/>
      <c r="EHF7" s="3"/>
      <c r="EHG7" s="3"/>
      <c r="EHH7" s="3"/>
      <c r="EHI7" s="3"/>
      <c r="EHJ7" s="3"/>
      <c r="EHK7" s="3"/>
      <c r="EHL7" s="3"/>
      <c r="EHM7" s="3"/>
      <c r="EHN7" s="3"/>
      <c r="EHO7" s="3"/>
      <c r="EHP7" s="3"/>
      <c r="EHQ7" s="3"/>
      <c r="EHR7" s="3"/>
      <c r="EHS7" s="3"/>
      <c r="EHT7" s="3"/>
      <c r="EHU7" s="3"/>
      <c r="EHV7" s="3"/>
      <c r="EHW7" s="3"/>
      <c r="EHX7" s="3"/>
      <c r="EHY7" s="3"/>
      <c r="EHZ7" s="3"/>
      <c r="EIA7" s="3"/>
      <c r="EIB7" s="3"/>
      <c r="EIC7" s="3"/>
      <c r="EID7" s="3"/>
      <c r="EIE7" s="3"/>
      <c r="EIF7" s="3"/>
      <c r="EIG7" s="3"/>
      <c r="EIH7" s="3"/>
      <c r="EII7" s="3"/>
      <c r="EIJ7" s="3"/>
      <c r="EIK7" s="3"/>
      <c r="EIL7" s="3"/>
      <c r="EIM7" s="3"/>
      <c r="EIN7" s="3"/>
      <c r="EIO7" s="3"/>
      <c r="EIP7" s="3"/>
      <c r="EIQ7" s="3"/>
      <c r="EIR7" s="3"/>
      <c r="EIS7" s="3"/>
      <c r="EIT7" s="3"/>
      <c r="EIU7" s="3"/>
      <c r="EIV7" s="3"/>
      <c r="EIW7" s="3"/>
      <c r="EIX7" s="3"/>
      <c r="EIY7" s="3"/>
      <c r="EIZ7" s="3"/>
      <c r="EJA7" s="3"/>
      <c r="EJB7" s="3"/>
      <c r="EJC7" s="3"/>
      <c r="EJD7" s="3"/>
      <c r="EJE7" s="3"/>
      <c r="EJF7" s="3"/>
      <c r="EJG7" s="3"/>
      <c r="EJH7" s="3"/>
      <c r="EJI7" s="3"/>
      <c r="EJJ7" s="3"/>
      <c r="EJK7" s="3"/>
      <c r="EJL7" s="3"/>
      <c r="EJM7" s="3"/>
      <c r="EJN7" s="3"/>
      <c r="EJO7" s="3"/>
      <c r="EJP7" s="3"/>
      <c r="EJQ7" s="3"/>
      <c r="EJR7" s="3"/>
      <c r="EJS7" s="3"/>
      <c r="EJT7" s="3"/>
      <c r="EJU7" s="3"/>
      <c r="EJV7" s="3"/>
      <c r="EJW7" s="3"/>
      <c r="EJX7" s="3"/>
      <c r="EJY7" s="3"/>
      <c r="EJZ7" s="3"/>
      <c r="EKA7" s="3"/>
      <c r="EKB7" s="3"/>
      <c r="EKC7" s="3"/>
      <c r="EKD7" s="3"/>
      <c r="EKE7" s="3"/>
      <c r="EKF7" s="3"/>
      <c r="EKG7" s="3"/>
      <c r="EKH7" s="3"/>
      <c r="EKI7" s="3"/>
      <c r="EKJ7" s="3"/>
      <c r="EKK7" s="3"/>
      <c r="EKL7" s="3"/>
      <c r="EKM7" s="3"/>
      <c r="EKN7" s="3"/>
      <c r="EKO7" s="3"/>
      <c r="EKP7" s="3"/>
      <c r="EKQ7" s="3"/>
      <c r="EKR7" s="3"/>
      <c r="EKS7" s="3"/>
      <c r="EKT7" s="3"/>
      <c r="EKU7" s="3"/>
      <c r="EKV7" s="3"/>
      <c r="EKW7" s="3"/>
      <c r="EKX7" s="3"/>
      <c r="EKY7" s="3"/>
      <c r="EKZ7" s="3"/>
      <c r="ELA7" s="3"/>
      <c r="ELB7" s="3"/>
      <c r="ELC7" s="3"/>
      <c r="ELD7" s="3"/>
      <c r="ELE7" s="3"/>
      <c r="ELF7" s="3"/>
      <c r="ELG7" s="3"/>
      <c r="ELH7" s="3"/>
      <c r="ELI7" s="3"/>
      <c r="ELJ7" s="3"/>
      <c r="ELK7" s="3"/>
      <c r="ELL7" s="3"/>
      <c r="ELM7" s="3"/>
      <c r="ELN7" s="3"/>
      <c r="ELO7" s="3"/>
      <c r="ELP7" s="3"/>
      <c r="ELQ7" s="3"/>
      <c r="ELR7" s="3"/>
      <c r="ELS7" s="3"/>
      <c r="ELT7" s="3"/>
      <c r="ELU7" s="3"/>
      <c r="ELV7" s="3"/>
      <c r="ELW7" s="3"/>
      <c r="ELX7" s="3"/>
      <c r="ELY7" s="3"/>
      <c r="ELZ7" s="3"/>
      <c r="EMA7" s="3"/>
      <c r="EMB7" s="3"/>
      <c r="EMC7" s="3"/>
      <c r="EMD7" s="3"/>
      <c r="EME7" s="3"/>
      <c r="EMF7" s="3"/>
      <c r="EMG7" s="3"/>
      <c r="EMH7" s="3"/>
      <c r="EMI7" s="3"/>
      <c r="EMJ7" s="3"/>
      <c r="EMK7" s="3"/>
      <c r="EML7" s="3"/>
      <c r="EMM7" s="3"/>
      <c r="EMN7" s="3"/>
      <c r="EMO7" s="3"/>
      <c r="EMP7" s="3"/>
      <c r="EMQ7" s="3"/>
      <c r="EMR7" s="3"/>
      <c r="EMS7" s="3"/>
      <c r="EMT7" s="3"/>
      <c r="EMU7" s="3"/>
      <c r="EMV7" s="3"/>
      <c r="EMW7" s="3"/>
      <c r="EMX7" s="3"/>
      <c r="EMY7" s="3"/>
      <c r="EMZ7" s="3"/>
      <c r="ENA7" s="3"/>
      <c r="ENB7" s="3"/>
      <c r="ENC7" s="3"/>
      <c r="END7" s="3"/>
      <c r="ENE7" s="3"/>
      <c r="ENF7" s="3"/>
      <c r="ENG7" s="3"/>
      <c r="ENH7" s="3"/>
      <c r="ENI7" s="3"/>
      <c r="ENJ7" s="3"/>
      <c r="ENK7" s="3"/>
      <c r="ENL7" s="3"/>
      <c r="ENM7" s="3"/>
      <c r="ENN7" s="3"/>
      <c r="ENO7" s="3"/>
      <c r="ENP7" s="3"/>
      <c r="ENQ7" s="3"/>
      <c r="ENR7" s="3"/>
      <c r="ENS7" s="3"/>
      <c r="ENT7" s="3"/>
      <c r="ENU7" s="3"/>
      <c r="ENV7" s="3"/>
      <c r="ENW7" s="3"/>
      <c r="ENX7" s="3"/>
      <c r="ENY7" s="3"/>
      <c r="ENZ7" s="3"/>
      <c r="EOA7" s="3"/>
      <c r="EOB7" s="3"/>
      <c r="EOC7" s="3"/>
      <c r="EOD7" s="3"/>
      <c r="EOE7" s="3"/>
      <c r="EOF7" s="3"/>
      <c r="EOG7" s="3"/>
      <c r="EOH7" s="3"/>
      <c r="EOI7" s="3"/>
      <c r="EOJ7" s="3"/>
      <c r="EOK7" s="3"/>
      <c r="EOL7" s="3"/>
      <c r="EOM7" s="3"/>
      <c r="EON7" s="3"/>
      <c r="EOO7" s="3"/>
      <c r="EOP7" s="3"/>
      <c r="EOQ7" s="3"/>
      <c r="EOR7" s="3"/>
      <c r="EOS7" s="3"/>
      <c r="EOT7" s="3"/>
      <c r="EOU7" s="3"/>
      <c r="EOV7" s="3"/>
      <c r="EOW7" s="3"/>
      <c r="EOX7" s="3"/>
      <c r="EOY7" s="3"/>
      <c r="EOZ7" s="3"/>
      <c r="EPA7" s="3"/>
      <c r="EPB7" s="3"/>
      <c r="EPC7" s="3"/>
      <c r="EPD7" s="3"/>
      <c r="EPE7" s="3"/>
      <c r="EPF7" s="3"/>
      <c r="EPG7" s="3"/>
      <c r="EPH7" s="3"/>
      <c r="EPI7" s="3"/>
      <c r="EPJ7" s="3"/>
      <c r="EPK7" s="3"/>
      <c r="EPL7" s="3"/>
      <c r="EPM7" s="3"/>
      <c r="EPN7" s="3"/>
      <c r="EPO7" s="3"/>
      <c r="EPP7" s="3"/>
      <c r="EPQ7" s="3"/>
      <c r="EPR7" s="3"/>
      <c r="EPS7" s="3"/>
      <c r="EPT7" s="3"/>
      <c r="EPU7" s="3"/>
      <c r="EPV7" s="3"/>
      <c r="EPW7" s="3"/>
      <c r="EPX7" s="3"/>
      <c r="EPY7" s="3"/>
      <c r="EPZ7" s="3"/>
      <c r="EQA7" s="3"/>
      <c r="EQB7" s="3"/>
      <c r="EQC7" s="3"/>
      <c r="EQD7" s="3"/>
      <c r="EQE7" s="3"/>
      <c r="EQF7" s="3"/>
      <c r="EQG7" s="3"/>
      <c r="EQH7" s="3"/>
      <c r="EQI7" s="3"/>
      <c r="EQJ7" s="3"/>
      <c r="EQK7" s="3"/>
      <c r="EQL7" s="3"/>
      <c r="EQM7" s="3"/>
      <c r="EQN7" s="3"/>
      <c r="EQO7" s="3"/>
      <c r="EQP7" s="3"/>
      <c r="EQQ7" s="3"/>
      <c r="EQR7" s="3"/>
      <c r="EQS7" s="3"/>
      <c r="EQT7" s="3"/>
      <c r="EQU7" s="3"/>
      <c r="EQV7" s="3"/>
      <c r="EQW7" s="3"/>
      <c r="EQX7" s="3"/>
      <c r="EQY7" s="3"/>
      <c r="EQZ7" s="3"/>
      <c r="ERA7" s="3"/>
      <c r="ERB7" s="3"/>
      <c r="ERC7" s="3"/>
      <c r="ERD7" s="3"/>
      <c r="ERE7" s="3"/>
      <c r="ERF7" s="3"/>
      <c r="ERG7" s="3"/>
      <c r="ERH7" s="3"/>
      <c r="ERI7" s="3"/>
      <c r="ERJ7" s="3"/>
      <c r="ERK7" s="3"/>
      <c r="ERL7" s="3"/>
      <c r="ERM7" s="3"/>
      <c r="ERN7" s="3"/>
      <c r="ERO7" s="3"/>
      <c r="ERP7" s="3"/>
      <c r="ERQ7" s="3"/>
      <c r="ERR7" s="3"/>
      <c r="ERS7" s="3"/>
      <c r="ERT7" s="3"/>
      <c r="ERU7" s="3"/>
      <c r="ERV7" s="3"/>
      <c r="ERW7" s="3"/>
      <c r="ERX7" s="3"/>
      <c r="ERY7" s="3"/>
      <c r="ERZ7" s="3"/>
      <c r="ESA7" s="3"/>
      <c r="ESB7" s="3"/>
      <c r="ESC7" s="3"/>
      <c r="ESD7" s="3"/>
      <c r="ESE7" s="3"/>
      <c r="ESF7" s="3"/>
      <c r="ESG7" s="3"/>
      <c r="ESH7" s="3"/>
      <c r="ESI7" s="3"/>
      <c r="ESJ7" s="3"/>
      <c r="ESK7" s="3"/>
      <c r="ESL7" s="3"/>
      <c r="ESM7" s="3"/>
      <c r="ESN7" s="3"/>
      <c r="ESO7" s="3"/>
      <c r="ESP7" s="3"/>
      <c r="ESQ7" s="3"/>
      <c r="ESR7" s="3"/>
      <c r="ESS7" s="3"/>
      <c r="EST7" s="3"/>
      <c r="ESU7" s="3"/>
      <c r="ESV7" s="3"/>
      <c r="ESW7" s="3"/>
      <c r="ESX7" s="3"/>
      <c r="ESY7" s="3"/>
      <c r="ESZ7" s="3"/>
      <c r="ETA7" s="3"/>
      <c r="ETB7" s="3"/>
      <c r="ETC7" s="3"/>
      <c r="ETD7" s="3"/>
      <c r="ETE7" s="3"/>
      <c r="ETF7" s="3"/>
      <c r="ETG7" s="3"/>
      <c r="ETH7" s="3"/>
      <c r="ETI7" s="3"/>
      <c r="ETJ7" s="3"/>
      <c r="ETK7" s="3"/>
      <c r="ETL7" s="3"/>
      <c r="ETM7" s="3"/>
      <c r="ETN7" s="3"/>
      <c r="ETO7" s="3"/>
      <c r="ETP7" s="3"/>
      <c r="ETQ7" s="3"/>
      <c r="ETR7" s="3"/>
      <c r="ETS7" s="3"/>
      <c r="ETT7" s="3"/>
      <c r="ETU7" s="3"/>
      <c r="ETV7" s="3"/>
      <c r="ETW7" s="3"/>
      <c r="ETX7" s="3"/>
      <c r="ETY7" s="3"/>
      <c r="ETZ7" s="3"/>
      <c r="EUA7" s="3"/>
      <c r="EUB7" s="3"/>
      <c r="EUC7" s="3"/>
      <c r="EUD7" s="3"/>
      <c r="EUE7" s="3"/>
      <c r="EUF7" s="3"/>
      <c r="EUG7" s="3"/>
      <c r="EUH7" s="3"/>
      <c r="EUI7" s="3"/>
      <c r="EUJ7" s="3"/>
      <c r="EUK7" s="3"/>
      <c r="EUL7" s="3"/>
      <c r="EUM7" s="3"/>
      <c r="EUN7" s="3"/>
      <c r="EUO7" s="3"/>
      <c r="EUP7" s="3"/>
      <c r="EUQ7" s="3"/>
      <c r="EUR7" s="3"/>
      <c r="EUS7" s="3"/>
      <c r="EUT7" s="3"/>
      <c r="EUU7" s="3"/>
      <c r="EUV7" s="3"/>
      <c r="EUW7" s="3"/>
      <c r="EUX7" s="3"/>
      <c r="EUY7" s="3"/>
      <c r="EUZ7" s="3"/>
      <c r="EVA7" s="3"/>
      <c r="EVB7" s="3"/>
      <c r="EVC7" s="3"/>
      <c r="EVD7" s="3"/>
      <c r="EVE7" s="3"/>
      <c r="EVF7" s="3"/>
      <c r="EVG7" s="3"/>
      <c r="EVH7" s="3"/>
      <c r="EVI7" s="3"/>
      <c r="EVJ7" s="3"/>
      <c r="EVK7" s="3"/>
      <c r="EVL7" s="3"/>
      <c r="EVM7" s="3"/>
      <c r="EVN7" s="3"/>
      <c r="EVO7" s="3"/>
      <c r="EVP7" s="3"/>
      <c r="EVQ7" s="3"/>
      <c r="EVR7" s="3"/>
      <c r="EVS7" s="3"/>
      <c r="EVT7" s="3"/>
      <c r="EVU7" s="3"/>
      <c r="EVV7" s="3"/>
      <c r="EVW7" s="3"/>
      <c r="EVX7" s="3"/>
      <c r="EVY7" s="3"/>
      <c r="EVZ7" s="3"/>
      <c r="EWA7" s="3"/>
      <c r="EWB7" s="3"/>
      <c r="EWC7" s="3"/>
      <c r="EWD7" s="3"/>
      <c r="EWE7" s="3"/>
      <c r="EWF7" s="3"/>
      <c r="EWG7" s="3"/>
      <c r="EWH7" s="3"/>
      <c r="EWI7" s="3"/>
      <c r="EWJ7" s="3"/>
      <c r="EWK7" s="3"/>
      <c r="EWL7" s="3"/>
      <c r="EWM7" s="3"/>
      <c r="EWN7" s="3"/>
      <c r="EWO7" s="3"/>
      <c r="EWP7" s="3"/>
      <c r="EWQ7" s="3"/>
      <c r="EWR7" s="3"/>
      <c r="EWS7" s="3"/>
      <c r="EWT7" s="3"/>
      <c r="EWU7" s="3"/>
      <c r="EWV7" s="3"/>
      <c r="EWW7" s="3"/>
      <c r="EWX7" s="3"/>
      <c r="EWY7" s="3"/>
      <c r="EWZ7" s="3"/>
      <c r="EXA7" s="3"/>
      <c r="EXB7" s="3"/>
      <c r="EXC7" s="3"/>
      <c r="EXD7" s="3"/>
      <c r="EXE7" s="3"/>
      <c r="EXF7" s="3"/>
      <c r="EXG7" s="3"/>
      <c r="EXH7" s="3"/>
      <c r="EXI7" s="3"/>
      <c r="EXJ7" s="3"/>
      <c r="EXK7" s="3"/>
      <c r="EXL7" s="3"/>
      <c r="EXM7" s="3"/>
      <c r="EXN7" s="3"/>
      <c r="EXO7" s="3"/>
      <c r="EXP7" s="3"/>
      <c r="EXQ7" s="3"/>
      <c r="EXR7" s="3"/>
      <c r="EXS7" s="3"/>
      <c r="EXT7" s="3"/>
      <c r="EXU7" s="3"/>
      <c r="EXV7" s="3"/>
      <c r="EXW7" s="3"/>
      <c r="EXX7" s="3"/>
      <c r="EXY7" s="3"/>
      <c r="EXZ7" s="3"/>
      <c r="EYA7" s="3"/>
      <c r="EYB7" s="3"/>
      <c r="EYC7" s="3"/>
      <c r="EYD7" s="3"/>
      <c r="EYE7" s="3"/>
      <c r="EYF7" s="3"/>
      <c r="EYG7" s="3"/>
      <c r="EYH7" s="3"/>
      <c r="EYI7" s="3"/>
      <c r="EYJ7" s="3"/>
      <c r="EYK7" s="3"/>
      <c r="EYL7" s="3"/>
      <c r="EYM7" s="3"/>
      <c r="EYN7" s="3"/>
      <c r="EYO7" s="3"/>
      <c r="EYP7" s="3"/>
      <c r="EYQ7" s="3"/>
      <c r="EYR7" s="3"/>
      <c r="EYS7" s="3"/>
      <c r="EYT7" s="3"/>
      <c r="EYU7" s="3"/>
      <c r="EYV7" s="3"/>
      <c r="EYW7" s="3"/>
      <c r="EYX7" s="3"/>
      <c r="EYY7" s="3"/>
      <c r="EYZ7" s="3"/>
      <c r="EZA7" s="3"/>
      <c r="EZB7" s="3"/>
      <c r="EZC7" s="3"/>
      <c r="EZD7" s="3"/>
      <c r="EZE7" s="3"/>
      <c r="EZF7" s="3"/>
      <c r="EZG7" s="3"/>
      <c r="EZH7" s="3"/>
      <c r="EZI7" s="3"/>
      <c r="EZJ7" s="3"/>
      <c r="EZK7" s="3"/>
      <c r="EZL7" s="3"/>
      <c r="EZM7" s="3"/>
      <c r="EZN7" s="3"/>
      <c r="EZO7" s="3"/>
      <c r="EZP7" s="3"/>
      <c r="EZQ7" s="3"/>
      <c r="EZR7" s="3"/>
      <c r="EZS7" s="3"/>
      <c r="EZT7" s="3"/>
      <c r="EZU7" s="3"/>
      <c r="EZV7" s="3"/>
      <c r="EZW7" s="3"/>
      <c r="EZX7" s="3"/>
      <c r="EZY7" s="3"/>
      <c r="EZZ7" s="3"/>
      <c r="FAA7" s="3"/>
      <c r="FAB7" s="3"/>
      <c r="FAC7" s="3"/>
      <c r="FAD7" s="3"/>
      <c r="FAE7" s="3"/>
      <c r="FAF7" s="3"/>
      <c r="FAG7" s="3"/>
      <c r="FAH7" s="3"/>
      <c r="FAI7" s="3"/>
      <c r="FAJ7" s="3"/>
      <c r="FAK7" s="3"/>
      <c r="FAL7" s="3"/>
      <c r="FAM7" s="3"/>
      <c r="FAN7" s="3"/>
      <c r="FAO7" s="3"/>
      <c r="FAP7" s="3"/>
      <c r="FAQ7" s="3"/>
      <c r="FAR7" s="3"/>
      <c r="FAS7" s="3"/>
      <c r="FAT7" s="3"/>
      <c r="FAU7" s="3"/>
      <c r="FAV7" s="3"/>
      <c r="FAW7" s="3"/>
      <c r="FAX7" s="3"/>
      <c r="FAY7" s="3"/>
      <c r="FAZ7" s="3"/>
      <c r="FBA7" s="3"/>
      <c r="FBB7" s="3"/>
      <c r="FBC7" s="3"/>
      <c r="FBD7" s="3"/>
      <c r="FBE7" s="3"/>
      <c r="FBF7" s="3"/>
      <c r="FBG7" s="3"/>
      <c r="FBH7" s="3"/>
      <c r="FBI7" s="3"/>
      <c r="FBJ7" s="3"/>
      <c r="FBK7" s="3"/>
      <c r="FBL7" s="3"/>
      <c r="FBM7" s="3"/>
      <c r="FBN7" s="3"/>
      <c r="FBO7" s="3"/>
      <c r="FBP7" s="3"/>
      <c r="FBQ7" s="3"/>
      <c r="FBR7" s="3"/>
      <c r="FBS7" s="3"/>
      <c r="FBT7" s="3"/>
      <c r="FBU7" s="3"/>
      <c r="FBV7" s="3"/>
      <c r="FBW7" s="3"/>
      <c r="FBX7" s="3"/>
      <c r="FBY7" s="3"/>
      <c r="FBZ7" s="3"/>
      <c r="FCA7" s="3"/>
      <c r="FCB7" s="3"/>
      <c r="FCC7" s="3"/>
      <c r="FCD7" s="3"/>
      <c r="FCE7" s="3"/>
      <c r="FCF7" s="3"/>
      <c r="FCG7" s="3"/>
      <c r="FCH7" s="3"/>
      <c r="FCI7" s="3"/>
      <c r="FCJ7" s="3"/>
      <c r="FCK7" s="3"/>
      <c r="FCL7" s="3"/>
      <c r="FCM7" s="3"/>
      <c r="FCN7" s="3"/>
      <c r="FCO7" s="3"/>
      <c r="FCP7" s="3"/>
      <c r="FCQ7" s="3"/>
      <c r="FCR7" s="3"/>
      <c r="FCS7" s="3"/>
      <c r="FCT7" s="3"/>
      <c r="FCU7" s="3"/>
      <c r="FCV7" s="3"/>
      <c r="FCW7" s="3"/>
      <c r="FCX7" s="3"/>
      <c r="FCY7" s="3"/>
      <c r="FCZ7" s="3"/>
      <c r="FDA7" s="3"/>
      <c r="FDB7" s="3"/>
      <c r="FDC7" s="3"/>
      <c r="FDD7" s="3"/>
      <c r="FDE7" s="3"/>
      <c r="FDF7" s="3"/>
      <c r="FDG7" s="3"/>
      <c r="FDH7" s="3"/>
      <c r="FDI7" s="3"/>
      <c r="FDJ7" s="3"/>
      <c r="FDK7" s="3"/>
      <c r="FDL7" s="3"/>
      <c r="FDM7" s="3"/>
      <c r="FDN7" s="3"/>
      <c r="FDO7" s="3"/>
      <c r="FDP7" s="3"/>
      <c r="FDQ7" s="3"/>
      <c r="FDR7" s="3"/>
      <c r="FDS7" s="3"/>
      <c r="FDT7" s="3"/>
      <c r="FDU7" s="3"/>
      <c r="FDV7" s="3"/>
      <c r="FDW7" s="3"/>
      <c r="FDX7" s="3"/>
      <c r="FDY7" s="3"/>
      <c r="FDZ7" s="3"/>
      <c r="FEA7" s="3"/>
      <c r="FEB7" s="3"/>
      <c r="FEC7" s="3"/>
      <c r="FED7" s="3"/>
      <c r="FEE7" s="3"/>
      <c r="FEF7" s="3"/>
      <c r="FEG7" s="3"/>
      <c r="FEH7" s="3"/>
      <c r="FEI7" s="3"/>
      <c r="FEJ7" s="3"/>
      <c r="FEK7" s="3"/>
      <c r="FEL7" s="3"/>
      <c r="FEM7" s="3"/>
      <c r="FEN7" s="3"/>
      <c r="FEO7" s="3"/>
      <c r="FEP7" s="3"/>
      <c r="FEQ7" s="3"/>
      <c r="FER7" s="3"/>
      <c r="FES7" s="3"/>
      <c r="FET7" s="3"/>
      <c r="FEU7" s="3"/>
      <c r="FEV7" s="3"/>
      <c r="FEW7" s="3"/>
      <c r="FEX7" s="3"/>
      <c r="FEY7" s="3"/>
      <c r="FEZ7" s="3"/>
      <c r="FFA7" s="3"/>
      <c r="FFB7" s="3"/>
      <c r="FFC7" s="3"/>
      <c r="FFD7" s="3"/>
      <c r="FFE7" s="3"/>
      <c r="FFF7" s="3"/>
      <c r="FFG7" s="3"/>
      <c r="FFH7" s="3"/>
      <c r="FFI7" s="3"/>
      <c r="FFJ7" s="3"/>
      <c r="FFK7" s="3"/>
      <c r="FFL7" s="3"/>
      <c r="FFM7" s="3"/>
      <c r="FFN7" s="3"/>
      <c r="FFO7" s="3"/>
      <c r="FFP7" s="3"/>
      <c r="FFQ7" s="3"/>
      <c r="FFR7" s="3"/>
      <c r="FFS7" s="3"/>
      <c r="FFT7" s="3"/>
      <c r="FFU7" s="3"/>
      <c r="FFV7" s="3"/>
      <c r="FFW7" s="3"/>
      <c r="FFX7" s="3"/>
      <c r="FFY7" s="3"/>
      <c r="FFZ7" s="3"/>
      <c r="FGA7" s="3"/>
      <c r="FGB7" s="3"/>
      <c r="FGC7" s="3"/>
      <c r="FGD7" s="3"/>
      <c r="FGE7" s="3"/>
      <c r="FGF7" s="3"/>
      <c r="FGG7" s="3"/>
      <c r="FGH7" s="3"/>
      <c r="FGI7" s="3"/>
      <c r="FGJ7" s="3"/>
      <c r="FGK7" s="3"/>
      <c r="FGL7" s="3"/>
      <c r="FGM7" s="3"/>
      <c r="FGN7" s="3"/>
      <c r="FGO7" s="3"/>
      <c r="FGP7" s="3"/>
      <c r="FGQ7" s="3"/>
      <c r="FGR7" s="3"/>
      <c r="FGS7" s="3"/>
      <c r="FGT7" s="3"/>
      <c r="FGU7" s="3"/>
      <c r="FGV7" s="3"/>
      <c r="FGW7" s="3"/>
      <c r="FGX7" s="3"/>
      <c r="FGY7" s="3"/>
      <c r="FGZ7" s="3"/>
      <c r="FHA7" s="3"/>
      <c r="FHB7" s="3"/>
      <c r="FHC7" s="3"/>
      <c r="FHD7" s="3"/>
      <c r="FHE7" s="3"/>
      <c r="FHF7" s="3"/>
      <c r="FHG7" s="3"/>
      <c r="FHH7" s="3"/>
      <c r="FHI7" s="3"/>
      <c r="FHJ7" s="3"/>
      <c r="FHK7" s="3"/>
      <c r="FHL7" s="3"/>
      <c r="FHM7" s="3"/>
      <c r="FHN7" s="3"/>
      <c r="FHO7" s="3"/>
      <c r="FHP7" s="3"/>
      <c r="FHQ7" s="3"/>
      <c r="FHR7" s="3"/>
      <c r="FHS7" s="3"/>
      <c r="FHT7" s="3"/>
      <c r="FHU7" s="3"/>
      <c r="FHV7" s="3"/>
      <c r="FHW7" s="3"/>
      <c r="FHX7" s="3"/>
      <c r="FHY7" s="3"/>
      <c r="FHZ7" s="3"/>
      <c r="FIA7" s="3"/>
      <c r="FIB7" s="3"/>
      <c r="FIC7" s="3"/>
      <c r="FID7" s="3"/>
      <c r="FIE7" s="3"/>
      <c r="FIF7" s="3"/>
      <c r="FIG7" s="3"/>
      <c r="FIH7" s="3"/>
      <c r="FII7" s="3"/>
      <c r="FIJ7" s="3"/>
      <c r="FIK7" s="3"/>
      <c r="FIL7" s="3"/>
      <c r="FIM7" s="3"/>
      <c r="FIN7" s="3"/>
      <c r="FIO7" s="3"/>
      <c r="FIP7" s="3"/>
      <c r="FIQ7" s="3"/>
      <c r="FIR7" s="3"/>
      <c r="FIS7" s="3"/>
      <c r="FIT7" s="3"/>
      <c r="FIU7" s="3"/>
      <c r="FIV7" s="3"/>
      <c r="FIW7" s="3"/>
      <c r="FIX7" s="3"/>
      <c r="FIY7" s="3"/>
      <c r="FIZ7" s="3"/>
      <c r="FJA7" s="3"/>
      <c r="FJB7" s="3"/>
      <c r="FJC7" s="3"/>
      <c r="FJD7" s="3"/>
      <c r="FJE7" s="3"/>
      <c r="FJF7" s="3"/>
      <c r="FJG7" s="3"/>
      <c r="FJH7" s="3"/>
      <c r="FJI7" s="3"/>
      <c r="FJJ7" s="3"/>
      <c r="FJK7" s="3"/>
      <c r="FJL7" s="3"/>
      <c r="FJM7" s="3"/>
      <c r="FJN7" s="3"/>
      <c r="FJO7" s="3"/>
      <c r="FJP7" s="3"/>
      <c r="FJQ7" s="3"/>
      <c r="FJR7" s="3"/>
      <c r="FJS7" s="3"/>
      <c r="FJT7" s="3"/>
      <c r="FJU7" s="3"/>
      <c r="FJV7" s="3"/>
      <c r="FJW7" s="3"/>
      <c r="FJX7" s="3"/>
      <c r="FJY7" s="3"/>
      <c r="FJZ7" s="3"/>
      <c r="FKA7" s="3"/>
      <c r="FKB7" s="3"/>
      <c r="FKC7" s="3"/>
      <c r="FKD7" s="3"/>
      <c r="FKE7" s="3"/>
      <c r="FKF7" s="3"/>
      <c r="FKG7" s="3"/>
      <c r="FKH7" s="3"/>
      <c r="FKI7" s="3"/>
      <c r="FKJ7" s="3"/>
      <c r="FKK7" s="3"/>
      <c r="FKL7" s="3"/>
      <c r="FKM7" s="3"/>
      <c r="FKN7" s="3"/>
      <c r="FKO7" s="3"/>
      <c r="FKP7" s="3"/>
      <c r="FKQ7" s="3"/>
      <c r="FKR7" s="3"/>
      <c r="FKS7" s="3"/>
      <c r="FKT7" s="3"/>
      <c r="FKU7" s="3"/>
      <c r="FKV7" s="3"/>
      <c r="FKW7" s="3"/>
      <c r="FKX7" s="3"/>
      <c r="FKY7" s="3"/>
      <c r="FKZ7" s="3"/>
      <c r="FLA7" s="3"/>
      <c r="FLB7" s="3"/>
      <c r="FLC7" s="3"/>
      <c r="FLD7" s="3"/>
      <c r="FLE7" s="3"/>
      <c r="FLF7" s="3"/>
      <c r="FLG7" s="3"/>
      <c r="FLH7" s="3"/>
      <c r="FLI7" s="3"/>
      <c r="FLJ7" s="3"/>
      <c r="FLK7" s="3"/>
      <c r="FLL7" s="3"/>
      <c r="FLM7" s="3"/>
      <c r="FLN7" s="3"/>
      <c r="FLO7" s="3"/>
      <c r="FLP7" s="3"/>
      <c r="FLQ7" s="3"/>
      <c r="FLR7" s="3"/>
      <c r="FLS7" s="3"/>
      <c r="FLT7" s="3"/>
      <c r="FLU7" s="3"/>
      <c r="FLV7" s="3"/>
      <c r="FLW7" s="3"/>
      <c r="FLX7" s="3"/>
      <c r="FLY7" s="3"/>
      <c r="FLZ7" s="3"/>
      <c r="FMA7" s="3"/>
      <c r="FMB7" s="3"/>
      <c r="FMC7" s="3"/>
      <c r="FMD7" s="3"/>
      <c r="FME7" s="3"/>
      <c r="FMF7" s="3"/>
      <c r="FMG7" s="3"/>
      <c r="FMH7" s="3"/>
      <c r="FMI7" s="3"/>
      <c r="FMJ7" s="3"/>
      <c r="FMK7" s="3"/>
      <c r="FML7" s="3"/>
      <c r="FMM7" s="3"/>
      <c r="FMN7" s="3"/>
      <c r="FMO7" s="3"/>
      <c r="FMP7" s="3"/>
      <c r="FMQ7" s="3"/>
      <c r="FMR7" s="3"/>
      <c r="FMS7" s="3"/>
      <c r="FMT7" s="3"/>
      <c r="FMU7" s="3"/>
      <c r="FMV7" s="3"/>
      <c r="FMW7" s="3"/>
      <c r="FMX7" s="3"/>
      <c r="FMY7" s="3"/>
      <c r="FMZ7" s="3"/>
      <c r="FNA7" s="3"/>
      <c r="FNB7" s="3"/>
      <c r="FNC7" s="3"/>
      <c r="FND7" s="3"/>
      <c r="FNE7" s="3"/>
      <c r="FNF7" s="3"/>
      <c r="FNG7" s="3"/>
      <c r="FNH7" s="3"/>
      <c r="FNI7" s="3"/>
      <c r="FNJ7" s="3"/>
      <c r="FNK7" s="3"/>
      <c r="FNL7" s="3"/>
      <c r="FNM7" s="3"/>
      <c r="FNN7" s="3"/>
      <c r="FNO7" s="3"/>
      <c r="FNP7" s="3"/>
      <c r="FNQ7" s="3"/>
      <c r="FNR7" s="3"/>
      <c r="FNS7" s="3"/>
      <c r="FNT7" s="3"/>
      <c r="FNU7" s="3"/>
      <c r="FNV7" s="3"/>
      <c r="FNW7" s="3"/>
      <c r="FNX7" s="3"/>
      <c r="FNY7" s="3"/>
      <c r="FNZ7" s="3"/>
      <c r="FOA7" s="3"/>
      <c r="FOB7" s="3"/>
      <c r="FOC7" s="3"/>
      <c r="FOD7" s="3"/>
      <c r="FOE7" s="3"/>
      <c r="FOF7" s="3"/>
      <c r="FOG7" s="3"/>
      <c r="FOH7" s="3"/>
      <c r="FOI7" s="3"/>
      <c r="FOJ7" s="3"/>
      <c r="FOK7" s="3"/>
      <c r="FOL7" s="3"/>
      <c r="FOM7" s="3"/>
      <c r="FON7" s="3"/>
      <c r="FOO7" s="3"/>
      <c r="FOP7" s="3"/>
      <c r="FOQ7" s="3"/>
      <c r="FOR7" s="3"/>
      <c r="FOS7" s="3"/>
      <c r="FOT7" s="3"/>
      <c r="FOU7" s="3"/>
      <c r="FOV7" s="3"/>
      <c r="FOW7" s="3"/>
      <c r="FOX7" s="3"/>
      <c r="FOY7" s="3"/>
      <c r="FOZ7" s="3"/>
      <c r="FPA7" s="3"/>
      <c r="FPB7" s="3"/>
      <c r="FPC7" s="3"/>
      <c r="FPD7" s="3"/>
      <c r="FPE7" s="3"/>
      <c r="FPF7" s="3"/>
      <c r="FPG7" s="3"/>
      <c r="FPH7" s="3"/>
      <c r="FPI7" s="3"/>
      <c r="FPJ7" s="3"/>
      <c r="FPK7" s="3"/>
      <c r="FPL7" s="3"/>
      <c r="FPM7" s="3"/>
      <c r="FPN7" s="3"/>
      <c r="FPO7" s="3"/>
      <c r="FPP7" s="3"/>
      <c r="FPQ7" s="3"/>
      <c r="FPR7" s="3"/>
      <c r="FPS7" s="3"/>
      <c r="FPT7" s="3"/>
      <c r="FPU7" s="3"/>
      <c r="FPV7" s="3"/>
      <c r="FPW7" s="3"/>
      <c r="FPX7" s="3"/>
      <c r="FPY7" s="3"/>
      <c r="FPZ7" s="3"/>
      <c r="FQA7" s="3"/>
      <c r="FQB7" s="3"/>
      <c r="FQC7" s="3"/>
      <c r="FQD7" s="3"/>
      <c r="FQE7" s="3"/>
      <c r="FQF7" s="3"/>
      <c r="FQG7" s="3"/>
      <c r="FQH7" s="3"/>
      <c r="FQI7" s="3"/>
      <c r="FQJ7" s="3"/>
      <c r="FQK7" s="3"/>
      <c r="FQL7" s="3"/>
      <c r="FQM7" s="3"/>
      <c r="FQN7" s="3"/>
      <c r="FQO7" s="3"/>
      <c r="FQP7" s="3"/>
      <c r="FQQ7" s="3"/>
      <c r="FQR7" s="3"/>
      <c r="FQS7" s="3"/>
      <c r="FQT7" s="3"/>
      <c r="FQU7" s="3"/>
      <c r="FQV7" s="3"/>
      <c r="FQW7" s="3"/>
      <c r="FQX7" s="3"/>
      <c r="FQY7" s="3"/>
      <c r="FQZ7" s="3"/>
      <c r="FRA7" s="3"/>
      <c r="FRB7" s="3"/>
      <c r="FRC7" s="3"/>
      <c r="FRD7" s="3"/>
      <c r="FRE7" s="3"/>
      <c r="FRF7" s="3"/>
      <c r="FRG7" s="3"/>
      <c r="FRH7" s="3"/>
      <c r="FRI7" s="3"/>
      <c r="FRJ7" s="3"/>
      <c r="FRK7" s="3"/>
      <c r="FRL7" s="3"/>
      <c r="FRM7" s="3"/>
      <c r="FRN7" s="3"/>
      <c r="FRO7" s="3"/>
      <c r="FRP7" s="3"/>
      <c r="FRQ7" s="3"/>
      <c r="FRR7" s="3"/>
      <c r="FRS7" s="3"/>
      <c r="FRT7" s="3"/>
      <c r="FRU7" s="3"/>
      <c r="FRV7" s="3"/>
      <c r="FRW7" s="3"/>
      <c r="FRX7" s="3"/>
      <c r="FRY7" s="3"/>
      <c r="FRZ7" s="3"/>
      <c r="FSA7" s="3"/>
      <c r="FSB7" s="3"/>
      <c r="FSC7" s="3"/>
      <c r="FSD7" s="3"/>
      <c r="FSE7" s="3"/>
      <c r="FSF7" s="3"/>
      <c r="FSG7" s="3"/>
      <c r="FSH7" s="3"/>
      <c r="FSI7" s="3"/>
      <c r="FSJ7" s="3"/>
      <c r="FSK7" s="3"/>
      <c r="FSL7" s="3"/>
      <c r="FSM7" s="3"/>
      <c r="FSN7" s="3"/>
      <c r="FSO7" s="3"/>
      <c r="FSP7" s="3"/>
      <c r="FSQ7" s="3"/>
      <c r="FSR7" s="3"/>
      <c r="FSS7" s="3"/>
      <c r="FST7" s="3"/>
      <c r="FSU7" s="3"/>
      <c r="FSV7" s="3"/>
      <c r="FSW7" s="3"/>
      <c r="FSX7" s="3"/>
      <c r="FSY7" s="3"/>
      <c r="FSZ7" s="3"/>
      <c r="FTA7" s="3"/>
      <c r="FTB7" s="3"/>
      <c r="FTC7" s="3"/>
      <c r="FTD7" s="3"/>
      <c r="FTE7" s="3"/>
      <c r="FTF7" s="3"/>
      <c r="FTG7" s="3"/>
      <c r="FTH7" s="3"/>
      <c r="FTI7" s="3"/>
      <c r="FTJ7" s="3"/>
      <c r="FTK7" s="3"/>
      <c r="FTL7" s="3"/>
      <c r="FTM7" s="3"/>
      <c r="FTN7" s="3"/>
      <c r="FTO7" s="3"/>
      <c r="FTP7" s="3"/>
      <c r="FTQ7" s="3"/>
      <c r="FTR7" s="3"/>
      <c r="FTS7" s="3"/>
      <c r="FTT7" s="3"/>
      <c r="FTU7" s="3"/>
      <c r="FTV7" s="3"/>
      <c r="FTW7" s="3"/>
      <c r="FTX7" s="3"/>
      <c r="FTY7" s="3"/>
      <c r="FTZ7" s="3"/>
      <c r="FUA7" s="3"/>
      <c r="FUB7" s="3"/>
      <c r="FUC7" s="3"/>
      <c r="FUD7" s="3"/>
      <c r="FUE7" s="3"/>
      <c r="FUF7" s="3"/>
      <c r="FUG7" s="3"/>
      <c r="FUH7" s="3"/>
      <c r="FUI7" s="3"/>
      <c r="FUJ7" s="3"/>
      <c r="FUK7" s="3"/>
      <c r="FUL7" s="3"/>
      <c r="FUM7" s="3"/>
      <c r="FUN7" s="3"/>
      <c r="FUO7" s="3"/>
      <c r="FUP7" s="3"/>
      <c r="FUQ7" s="3"/>
      <c r="FUR7" s="3"/>
      <c r="FUS7" s="3"/>
      <c r="FUT7" s="3"/>
      <c r="FUU7" s="3"/>
      <c r="FUV7" s="3"/>
      <c r="FUW7" s="3"/>
      <c r="FUX7" s="3"/>
      <c r="FUY7" s="3"/>
      <c r="FUZ7" s="3"/>
      <c r="FVA7" s="3"/>
      <c r="FVB7" s="3"/>
      <c r="FVC7" s="3"/>
      <c r="FVD7" s="3"/>
      <c r="FVE7" s="3"/>
      <c r="FVF7" s="3"/>
      <c r="FVG7" s="3"/>
      <c r="FVH7" s="3"/>
      <c r="FVI7" s="3"/>
      <c r="FVJ7" s="3"/>
      <c r="FVK7" s="3"/>
      <c r="FVL7" s="3"/>
      <c r="FVM7" s="3"/>
      <c r="FVN7" s="3"/>
      <c r="FVO7" s="3"/>
      <c r="FVP7" s="3"/>
      <c r="FVQ7" s="3"/>
      <c r="FVR7" s="3"/>
      <c r="FVS7" s="3"/>
      <c r="FVT7" s="3"/>
      <c r="FVU7" s="3"/>
      <c r="FVV7" s="3"/>
      <c r="FVW7" s="3"/>
      <c r="FVX7" s="3"/>
      <c r="FVY7" s="3"/>
      <c r="FVZ7" s="3"/>
      <c r="FWA7" s="3"/>
      <c r="FWB7" s="3"/>
      <c r="FWC7" s="3"/>
      <c r="FWD7" s="3"/>
      <c r="FWE7" s="3"/>
      <c r="FWF7" s="3"/>
      <c r="FWG7" s="3"/>
      <c r="FWH7" s="3"/>
      <c r="FWI7" s="3"/>
      <c r="FWJ7" s="3"/>
      <c r="FWK7" s="3"/>
      <c r="FWL7" s="3"/>
      <c r="FWM7" s="3"/>
      <c r="FWN7" s="3"/>
      <c r="FWO7" s="3"/>
      <c r="FWP7" s="3"/>
      <c r="FWQ7" s="3"/>
      <c r="FWR7" s="3"/>
      <c r="FWS7" s="3"/>
      <c r="FWT7" s="3"/>
      <c r="FWU7" s="3"/>
      <c r="FWV7" s="3"/>
      <c r="FWW7" s="3"/>
      <c r="FWX7" s="3"/>
      <c r="FWY7" s="3"/>
      <c r="FWZ7" s="3"/>
      <c r="FXA7" s="3"/>
      <c r="FXB7" s="3"/>
      <c r="FXC7" s="3"/>
      <c r="FXD7" s="3"/>
      <c r="FXE7" s="3"/>
      <c r="FXF7" s="3"/>
      <c r="FXG7" s="3"/>
      <c r="FXH7" s="3"/>
      <c r="FXI7" s="3"/>
      <c r="FXJ7" s="3"/>
      <c r="FXK7" s="3"/>
      <c r="FXL7" s="3"/>
      <c r="FXM7" s="3"/>
      <c r="FXN7" s="3"/>
      <c r="FXO7" s="3"/>
      <c r="FXP7" s="3"/>
      <c r="FXQ7" s="3"/>
      <c r="FXR7" s="3"/>
      <c r="FXS7" s="3"/>
      <c r="FXT7" s="3"/>
      <c r="FXU7" s="3"/>
      <c r="FXV7" s="3"/>
      <c r="FXW7" s="3"/>
      <c r="FXX7" s="3"/>
      <c r="FXY7" s="3"/>
      <c r="FXZ7" s="3"/>
      <c r="FYA7" s="3"/>
      <c r="FYB7" s="3"/>
      <c r="FYC7" s="3"/>
      <c r="FYD7" s="3"/>
      <c r="FYE7" s="3"/>
      <c r="FYF7" s="3"/>
      <c r="FYG7" s="3"/>
      <c r="FYH7" s="3"/>
      <c r="FYI7" s="3"/>
      <c r="FYJ7" s="3"/>
      <c r="FYK7" s="3"/>
      <c r="FYL7" s="3"/>
      <c r="FYM7" s="3"/>
      <c r="FYN7" s="3"/>
      <c r="FYO7" s="3"/>
      <c r="FYP7" s="3"/>
      <c r="FYQ7" s="3"/>
      <c r="FYR7" s="3"/>
      <c r="FYS7" s="3"/>
      <c r="FYT7" s="3"/>
      <c r="FYU7" s="3"/>
      <c r="FYV7" s="3"/>
      <c r="FYW7" s="3"/>
      <c r="FYX7" s="3"/>
      <c r="FYY7" s="3"/>
      <c r="FYZ7" s="3"/>
      <c r="FZA7" s="3"/>
      <c r="FZB7" s="3"/>
      <c r="FZC7" s="3"/>
      <c r="FZD7" s="3"/>
      <c r="FZE7" s="3"/>
      <c r="FZF7" s="3"/>
      <c r="FZG7" s="3"/>
      <c r="FZH7" s="3"/>
      <c r="FZI7" s="3"/>
      <c r="FZJ7" s="3"/>
      <c r="FZK7" s="3"/>
      <c r="FZL7" s="3"/>
      <c r="FZM7" s="3"/>
      <c r="FZN7" s="3"/>
      <c r="FZO7" s="3"/>
      <c r="FZP7" s="3"/>
      <c r="FZQ7" s="3"/>
      <c r="FZR7" s="3"/>
      <c r="FZS7" s="3"/>
      <c r="FZT7" s="3"/>
      <c r="FZU7" s="3"/>
      <c r="FZV7" s="3"/>
      <c r="FZW7" s="3"/>
      <c r="FZX7" s="3"/>
      <c r="FZY7" s="3"/>
      <c r="FZZ7" s="3"/>
      <c r="GAA7" s="3"/>
      <c r="GAB7" s="3"/>
      <c r="GAC7" s="3"/>
      <c r="GAD7" s="3"/>
      <c r="GAE7" s="3"/>
      <c r="GAF7" s="3"/>
      <c r="GAG7" s="3"/>
      <c r="GAH7" s="3"/>
      <c r="GAI7" s="3"/>
      <c r="GAJ7" s="3"/>
      <c r="GAK7" s="3"/>
      <c r="GAL7" s="3"/>
      <c r="GAM7" s="3"/>
      <c r="GAN7" s="3"/>
      <c r="GAO7" s="3"/>
      <c r="GAP7" s="3"/>
      <c r="GAQ7" s="3"/>
      <c r="GAR7" s="3"/>
      <c r="GAS7" s="3"/>
      <c r="GAT7" s="3"/>
      <c r="GAU7" s="3"/>
      <c r="GAV7" s="3"/>
      <c r="GAW7" s="3"/>
      <c r="GAX7" s="3"/>
      <c r="GAY7" s="3"/>
      <c r="GAZ7" s="3"/>
      <c r="GBA7" s="3"/>
      <c r="GBB7" s="3"/>
      <c r="GBC7" s="3"/>
      <c r="GBD7" s="3"/>
      <c r="GBE7" s="3"/>
      <c r="GBF7" s="3"/>
      <c r="GBG7" s="3"/>
      <c r="GBH7" s="3"/>
      <c r="GBI7" s="3"/>
      <c r="GBJ7" s="3"/>
      <c r="GBK7" s="3"/>
      <c r="GBL7" s="3"/>
      <c r="GBM7" s="3"/>
      <c r="GBN7" s="3"/>
      <c r="GBO7" s="3"/>
      <c r="GBP7" s="3"/>
      <c r="GBQ7" s="3"/>
      <c r="GBR7" s="3"/>
      <c r="GBS7" s="3"/>
      <c r="GBT7" s="3"/>
      <c r="GBU7" s="3"/>
      <c r="GBV7" s="3"/>
      <c r="GBW7" s="3"/>
      <c r="GBX7" s="3"/>
      <c r="GBY7" s="3"/>
      <c r="GBZ7" s="3"/>
      <c r="GCA7" s="3"/>
      <c r="GCB7" s="3"/>
      <c r="GCC7" s="3"/>
      <c r="GCD7" s="3"/>
      <c r="GCE7" s="3"/>
      <c r="GCF7" s="3"/>
      <c r="GCG7" s="3"/>
      <c r="GCH7" s="3"/>
      <c r="GCI7" s="3"/>
      <c r="GCJ7" s="3"/>
      <c r="GCK7" s="3"/>
      <c r="GCL7" s="3"/>
      <c r="GCM7" s="3"/>
      <c r="GCN7" s="3"/>
      <c r="GCO7" s="3"/>
      <c r="GCP7" s="3"/>
      <c r="GCQ7" s="3"/>
      <c r="GCR7" s="3"/>
      <c r="GCS7" s="3"/>
      <c r="GCT7" s="3"/>
      <c r="GCU7" s="3"/>
      <c r="GCV7" s="3"/>
      <c r="GCW7" s="3"/>
      <c r="GCX7" s="3"/>
      <c r="GCY7" s="3"/>
      <c r="GCZ7" s="3"/>
      <c r="GDA7" s="3"/>
      <c r="GDB7" s="3"/>
      <c r="GDC7" s="3"/>
      <c r="GDD7" s="3"/>
      <c r="GDE7" s="3"/>
      <c r="GDF7" s="3"/>
      <c r="GDG7" s="3"/>
      <c r="GDH7" s="3"/>
      <c r="GDI7" s="3"/>
      <c r="GDJ7" s="3"/>
      <c r="GDK7" s="3"/>
      <c r="GDL7" s="3"/>
      <c r="GDM7" s="3"/>
      <c r="GDN7" s="3"/>
      <c r="GDO7" s="3"/>
      <c r="GDP7" s="3"/>
      <c r="GDQ7" s="3"/>
      <c r="GDR7" s="3"/>
      <c r="GDS7" s="3"/>
      <c r="GDT7" s="3"/>
      <c r="GDU7" s="3"/>
      <c r="GDV7" s="3"/>
      <c r="GDW7" s="3"/>
      <c r="GDX7" s="3"/>
      <c r="GDY7" s="3"/>
      <c r="GDZ7" s="3"/>
      <c r="GEA7" s="3"/>
      <c r="GEB7" s="3"/>
      <c r="GEC7" s="3"/>
      <c r="GED7" s="3"/>
      <c r="GEE7" s="3"/>
      <c r="GEF7" s="3"/>
      <c r="GEG7" s="3"/>
      <c r="GEH7" s="3"/>
      <c r="GEI7" s="3"/>
      <c r="GEJ7" s="3"/>
      <c r="GEK7" s="3"/>
      <c r="GEL7" s="3"/>
      <c r="GEM7" s="3"/>
      <c r="GEN7" s="3"/>
      <c r="GEO7" s="3"/>
      <c r="GEP7" s="3"/>
      <c r="GEQ7" s="3"/>
      <c r="GER7" s="3"/>
      <c r="GES7" s="3"/>
      <c r="GET7" s="3"/>
      <c r="GEU7" s="3"/>
      <c r="GEV7" s="3"/>
      <c r="GEW7" s="3"/>
      <c r="GEX7" s="3"/>
      <c r="GEY7" s="3"/>
      <c r="GEZ7" s="3"/>
      <c r="GFA7" s="3"/>
      <c r="GFB7" s="3"/>
      <c r="GFC7" s="3"/>
      <c r="GFD7" s="3"/>
      <c r="GFE7" s="3"/>
      <c r="GFF7" s="3"/>
      <c r="GFG7" s="3"/>
      <c r="GFH7" s="3"/>
      <c r="GFI7" s="3"/>
      <c r="GFJ7" s="3"/>
      <c r="GFK7" s="3"/>
      <c r="GFL7" s="3"/>
      <c r="GFM7" s="3"/>
      <c r="GFN7" s="3"/>
      <c r="GFO7" s="3"/>
      <c r="GFP7" s="3"/>
      <c r="GFQ7" s="3"/>
      <c r="GFR7" s="3"/>
      <c r="GFS7" s="3"/>
      <c r="GFT7" s="3"/>
      <c r="GFU7" s="3"/>
      <c r="GFV7" s="3"/>
      <c r="GFW7" s="3"/>
      <c r="GFX7" s="3"/>
      <c r="GFY7" s="3"/>
      <c r="GFZ7" s="3"/>
      <c r="GGA7" s="3"/>
      <c r="GGB7" s="3"/>
      <c r="GGC7" s="3"/>
      <c r="GGD7" s="3"/>
      <c r="GGE7" s="3"/>
      <c r="GGF7" s="3"/>
      <c r="GGG7" s="3"/>
      <c r="GGH7" s="3"/>
      <c r="GGI7" s="3"/>
      <c r="GGJ7" s="3"/>
      <c r="GGK7" s="3"/>
      <c r="GGL7" s="3"/>
      <c r="GGM7" s="3"/>
      <c r="GGN7" s="3"/>
      <c r="GGO7" s="3"/>
      <c r="GGP7" s="3"/>
      <c r="GGQ7" s="3"/>
      <c r="GGR7" s="3"/>
      <c r="GGS7" s="3"/>
      <c r="GGT7" s="3"/>
      <c r="GGU7" s="3"/>
      <c r="GGV7" s="3"/>
      <c r="GGW7" s="3"/>
      <c r="GGX7" s="3"/>
      <c r="GGY7" s="3"/>
      <c r="GGZ7" s="3"/>
      <c r="GHA7" s="3"/>
      <c r="GHB7" s="3"/>
      <c r="GHC7" s="3"/>
      <c r="GHD7" s="3"/>
      <c r="GHE7" s="3"/>
      <c r="GHF7" s="3"/>
      <c r="GHG7" s="3"/>
      <c r="GHH7" s="3"/>
      <c r="GHI7" s="3"/>
      <c r="GHJ7" s="3"/>
      <c r="GHK7" s="3"/>
      <c r="GHL7" s="3"/>
      <c r="GHM7" s="3"/>
      <c r="GHN7" s="3"/>
      <c r="GHO7" s="3"/>
      <c r="GHP7" s="3"/>
      <c r="GHQ7" s="3"/>
      <c r="GHR7" s="3"/>
      <c r="GHS7" s="3"/>
      <c r="GHT7" s="3"/>
      <c r="GHU7" s="3"/>
      <c r="GHV7" s="3"/>
      <c r="GHW7" s="3"/>
      <c r="GHX7" s="3"/>
      <c r="GHY7" s="3"/>
      <c r="GHZ7" s="3"/>
      <c r="GIA7" s="3"/>
      <c r="GIB7" s="3"/>
      <c r="GIC7" s="3"/>
      <c r="GID7" s="3"/>
      <c r="GIE7" s="3"/>
      <c r="GIF7" s="3"/>
      <c r="GIG7" s="3"/>
      <c r="GIH7" s="3"/>
      <c r="GII7" s="3"/>
      <c r="GIJ7" s="3"/>
      <c r="GIK7" s="3"/>
      <c r="GIL7" s="3"/>
      <c r="GIM7" s="3"/>
      <c r="GIN7" s="3"/>
      <c r="GIO7" s="3"/>
      <c r="GIP7" s="3"/>
      <c r="GIQ7" s="3"/>
      <c r="GIR7" s="3"/>
      <c r="GIS7" s="3"/>
      <c r="GIT7" s="3"/>
      <c r="GIU7" s="3"/>
      <c r="GIV7" s="3"/>
      <c r="GIW7" s="3"/>
      <c r="GIX7" s="3"/>
      <c r="GIY7" s="3"/>
      <c r="GIZ7" s="3"/>
      <c r="GJA7" s="3"/>
      <c r="GJB7" s="3"/>
      <c r="GJC7" s="3"/>
      <c r="GJD7" s="3"/>
      <c r="GJE7" s="3"/>
      <c r="GJF7" s="3"/>
      <c r="GJG7" s="3"/>
      <c r="GJH7" s="3"/>
      <c r="GJI7" s="3"/>
      <c r="GJJ7" s="3"/>
      <c r="GJK7" s="3"/>
      <c r="GJL7" s="3"/>
      <c r="GJM7" s="3"/>
      <c r="GJN7" s="3"/>
      <c r="GJO7" s="3"/>
      <c r="GJP7" s="3"/>
      <c r="GJQ7" s="3"/>
      <c r="GJR7" s="3"/>
      <c r="GJS7" s="3"/>
      <c r="GJT7" s="3"/>
      <c r="GJU7" s="3"/>
      <c r="GJV7" s="3"/>
      <c r="GJW7" s="3"/>
      <c r="GJX7" s="3"/>
      <c r="GJY7" s="3"/>
      <c r="GJZ7" s="3"/>
      <c r="GKA7" s="3"/>
      <c r="GKB7" s="3"/>
      <c r="GKC7" s="3"/>
      <c r="GKD7" s="3"/>
      <c r="GKE7" s="3"/>
      <c r="GKF7" s="3"/>
      <c r="GKG7" s="3"/>
      <c r="GKH7" s="3"/>
      <c r="GKI7" s="3"/>
      <c r="GKJ7" s="3"/>
      <c r="GKK7" s="3"/>
      <c r="GKL7" s="3"/>
      <c r="GKM7" s="3"/>
      <c r="GKN7" s="3"/>
      <c r="GKO7" s="3"/>
      <c r="GKP7" s="3"/>
      <c r="GKQ7" s="3"/>
      <c r="GKR7" s="3"/>
      <c r="GKS7" s="3"/>
      <c r="GKT7" s="3"/>
      <c r="GKU7" s="3"/>
      <c r="GKV7" s="3"/>
      <c r="GKW7" s="3"/>
      <c r="GKX7" s="3"/>
      <c r="GKY7" s="3"/>
      <c r="GKZ7" s="3"/>
      <c r="GLA7" s="3"/>
      <c r="GLB7" s="3"/>
      <c r="GLC7" s="3"/>
      <c r="GLD7" s="3"/>
      <c r="GLE7" s="3"/>
      <c r="GLF7" s="3"/>
      <c r="GLG7" s="3"/>
      <c r="GLH7" s="3"/>
      <c r="GLI7" s="3"/>
      <c r="GLJ7" s="3"/>
      <c r="GLK7" s="3"/>
      <c r="GLL7" s="3"/>
      <c r="GLM7" s="3"/>
      <c r="GLN7" s="3"/>
      <c r="GLO7" s="3"/>
      <c r="GLP7" s="3"/>
      <c r="GLQ7" s="3"/>
      <c r="GLR7" s="3"/>
      <c r="GLS7" s="3"/>
      <c r="GLT7" s="3"/>
      <c r="GLU7" s="3"/>
      <c r="GLV7" s="3"/>
      <c r="GLW7" s="3"/>
      <c r="GLX7" s="3"/>
      <c r="GLY7" s="3"/>
      <c r="GLZ7" s="3"/>
      <c r="GMA7" s="3"/>
      <c r="GMB7" s="3"/>
      <c r="GMC7" s="3"/>
      <c r="GMD7" s="3"/>
      <c r="GME7" s="3"/>
      <c r="GMF7" s="3"/>
      <c r="GMG7" s="3"/>
      <c r="GMH7" s="3"/>
      <c r="GMI7" s="3"/>
      <c r="GMJ7" s="3"/>
      <c r="GMK7" s="3"/>
      <c r="GML7" s="3"/>
      <c r="GMM7" s="3"/>
      <c r="GMN7" s="3"/>
      <c r="GMO7" s="3"/>
      <c r="GMP7" s="3"/>
      <c r="GMQ7" s="3"/>
      <c r="GMR7" s="3"/>
      <c r="GMS7" s="3"/>
      <c r="GMT7" s="3"/>
      <c r="GMU7" s="3"/>
      <c r="GMV7" s="3"/>
      <c r="GMW7" s="3"/>
      <c r="GMX7" s="3"/>
      <c r="GMY7" s="3"/>
      <c r="GMZ7" s="3"/>
      <c r="GNA7" s="3"/>
      <c r="GNB7" s="3"/>
      <c r="GNC7" s="3"/>
      <c r="GND7" s="3"/>
      <c r="GNE7" s="3"/>
      <c r="GNF7" s="3"/>
      <c r="GNG7" s="3"/>
      <c r="GNH7" s="3"/>
      <c r="GNI7" s="3"/>
      <c r="GNJ7" s="3"/>
      <c r="GNK7" s="3"/>
      <c r="GNL7" s="3"/>
      <c r="GNM7" s="3"/>
      <c r="GNN7" s="3"/>
      <c r="GNO7" s="3"/>
      <c r="GNP7" s="3"/>
      <c r="GNQ7" s="3"/>
      <c r="GNR7" s="3"/>
      <c r="GNS7" s="3"/>
      <c r="GNT7" s="3"/>
      <c r="GNU7" s="3"/>
      <c r="GNV7" s="3"/>
      <c r="GNW7" s="3"/>
      <c r="GNX7" s="3"/>
      <c r="GNY7" s="3"/>
      <c r="GNZ7" s="3"/>
      <c r="GOA7" s="3"/>
      <c r="GOB7" s="3"/>
      <c r="GOC7" s="3"/>
      <c r="GOD7" s="3"/>
      <c r="GOE7" s="3"/>
      <c r="GOF7" s="3"/>
      <c r="GOG7" s="3"/>
      <c r="GOH7" s="3"/>
      <c r="GOI7" s="3"/>
      <c r="GOJ7" s="3"/>
      <c r="GOK7" s="3"/>
      <c r="GOL7" s="3"/>
      <c r="GOM7" s="3"/>
      <c r="GON7" s="3"/>
      <c r="GOO7" s="3"/>
      <c r="GOP7" s="3"/>
      <c r="GOQ7" s="3"/>
      <c r="GOR7" s="3"/>
      <c r="GOS7" s="3"/>
      <c r="GOT7" s="3"/>
      <c r="GOU7" s="3"/>
      <c r="GOV7" s="3"/>
      <c r="GOW7" s="3"/>
      <c r="GOX7" s="3"/>
      <c r="GOY7" s="3"/>
      <c r="GOZ7" s="3"/>
      <c r="GPA7" s="3"/>
      <c r="GPB7" s="3"/>
      <c r="GPC7" s="3"/>
      <c r="GPD7" s="3"/>
      <c r="GPE7" s="3"/>
      <c r="GPF7" s="3"/>
      <c r="GPG7" s="3"/>
      <c r="GPH7" s="3"/>
      <c r="GPI7" s="3"/>
      <c r="GPJ7" s="3"/>
      <c r="GPK7" s="3"/>
      <c r="GPL7" s="3"/>
      <c r="GPM7" s="3"/>
      <c r="GPN7" s="3"/>
      <c r="GPO7" s="3"/>
      <c r="GPP7" s="3"/>
      <c r="GPQ7" s="3"/>
      <c r="GPR7" s="3"/>
      <c r="GPS7" s="3"/>
      <c r="GPT7" s="3"/>
      <c r="GPU7" s="3"/>
      <c r="GPV7" s="3"/>
      <c r="GPW7" s="3"/>
      <c r="GPX7" s="3"/>
      <c r="GPY7" s="3"/>
      <c r="GPZ7" s="3"/>
      <c r="GQA7" s="3"/>
      <c r="GQB7" s="3"/>
      <c r="GQC7" s="3"/>
      <c r="GQD7" s="3"/>
      <c r="GQE7" s="3"/>
      <c r="GQF7" s="3"/>
      <c r="GQG7" s="3"/>
      <c r="GQH7" s="3"/>
      <c r="GQI7" s="3"/>
      <c r="GQJ7" s="3"/>
      <c r="GQK7" s="3"/>
      <c r="GQL7" s="3"/>
      <c r="GQM7" s="3"/>
      <c r="GQN7" s="3"/>
      <c r="GQO7" s="3"/>
      <c r="GQP7" s="3"/>
      <c r="GQQ7" s="3"/>
      <c r="GQR7" s="3"/>
      <c r="GQS7" s="3"/>
      <c r="GQT7" s="3"/>
      <c r="GQU7" s="3"/>
      <c r="GQV7" s="3"/>
      <c r="GQW7" s="3"/>
      <c r="GQX7" s="3"/>
      <c r="GQY7" s="3"/>
      <c r="GQZ7" s="3"/>
      <c r="GRA7" s="3"/>
      <c r="GRB7" s="3"/>
      <c r="GRC7" s="3"/>
      <c r="GRD7" s="3"/>
      <c r="GRE7" s="3"/>
      <c r="GRF7" s="3"/>
      <c r="GRG7" s="3"/>
      <c r="GRH7" s="3"/>
      <c r="GRI7" s="3"/>
      <c r="GRJ7" s="3"/>
      <c r="GRK7" s="3"/>
      <c r="GRL7" s="3"/>
      <c r="GRM7" s="3"/>
      <c r="GRN7" s="3"/>
      <c r="GRO7" s="3"/>
      <c r="GRP7" s="3"/>
      <c r="GRQ7" s="3"/>
      <c r="GRR7" s="3"/>
      <c r="GRS7" s="3"/>
      <c r="GRT7" s="3"/>
      <c r="GRU7" s="3"/>
      <c r="GRV7" s="3"/>
      <c r="GRW7" s="3"/>
      <c r="GRX7" s="3"/>
      <c r="GRY7" s="3"/>
      <c r="GRZ7" s="3"/>
      <c r="GSA7" s="3"/>
      <c r="GSB7" s="3"/>
      <c r="GSC7" s="3"/>
      <c r="GSD7" s="3"/>
      <c r="GSE7" s="3"/>
      <c r="GSF7" s="3"/>
      <c r="GSG7" s="3"/>
      <c r="GSH7" s="3"/>
      <c r="GSI7" s="3"/>
      <c r="GSJ7" s="3"/>
      <c r="GSK7" s="3"/>
      <c r="GSL7" s="3"/>
      <c r="GSM7" s="3"/>
      <c r="GSN7" s="3"/>
      <c r="GSO7" s="3"/>
      <c r="GSP7" s="3"/>
      <c r="GSQ7" s="3"/>
      <c r="GSR7" s="3"/>
      <c r="GSS7" s="3"/>
      <c r="GST7" s="3"/>
      <c r="GSU7" s="3"/>
      <c r="GSV7" s="3"/>
      <c r="GSW7" s="3"/>
      <c r="GSX7" s="3"/>
      <c r="GSY7" s="3"/>
      <c r="GSZ7" s="3"/>
      <c r="GTA7" s="3"/>
      <c r="GTB7" s="3"/>
      <c r="GTC7" s="3"/>
      <c r="GTD7" s="3"/>
      <c r="GTE7" s="3"/>
      <c r="GTF7" s="3"/>
      <c r="GTG7" s="3"/>
      <c r="GTH7" s="3"/>
      <c r="GTI7" s="3"/>
      <c r="GTJ7" s="3"/>
      <c r="GTK7" s="3"/>
      <c r="GTL7" s="3"/>
      <c r="GTM7" s="3"/>
      <c r="GTN7" s="3"/>
      <c r="GTO7" s="3"/>
      <c r="GTP7" s="3"/>
      <c r="GTQ7" s="3"/>
      <c r="GTR7" s="3"/>
      <c r="GTS7" s="3"/>
      <c r="GTT7" s="3"/>
      <c r="GTU7" s="3"/>
      <c r="GTV7" s="3"/>
      <c r="GTW7" s="3"/>
      <c r="GTX7" s="3"/>
      <c r="GTY7" s="3"/>
      <c r="GTZ7" s="3"/>
      <c r="GUA7" s="3"/>
      <c r="GUB7" s="3"/>
      <c r="GUC7" s="3"/>
      <c r="GUD7" s="3"/>
      <c r="GUE7" s="3"/>
      <c r="GUF7" s="3"/>
      <c r="GUG7" s="3"/>
      <c r="GUH7" s="3"/>
      <c r="GUI7" s="3"/>
      <c r="GUJ7" s="3"/>
      <c r="GUK7" s="3"/>
      <c r="GUL7" s="3"/>
      <c r="GUM7" s="3"/>
      <c r="GUN7" s="3"/>
      <c r="GUO7" s="3"/>
      <c r="GUP7" s="3"/>
      <c r="GUQ7" s="3"/>
      <c r="GUR7" s="3"/>
      <c r="GUS7" s="3"/>
      <c r="GUT7" s="3"/>
      <c r="GUU7" s="3"/>
      <c r="GUV7" s="3"/>
      <c r="GUW7" s="3"/>
      <c r="GUX7" s="3"/>
      <c r="GUY7" s="3"/>
      <c r="GUZ7" s="3"/>
      <c r="GVA7" s="3"/>
      <c r="GVB7" s="3"/>
      <c r="GVC7" s="3"/>
      <c r="GVD7" s="3"/>
      <c r="GVE7" s="3"/>
      <c r="GVF7" s="3"/>
      <c r="GVG7" s="3"/>
      <c r="GVH7" s="3"/>
      <c r="GVI7" s="3"/>
      <c r="GVJ7" s="3"/>
      <c r="GVK7" s="3"/>
      <c r="GVL7" s="3"/>
      <c r="GVM7" s="3"/>
      <c r="GVN7" s="3"/>
      <c r="GVO7" s="3"/>
      <c r="GVP7" s="3"/>
      <c r="GVQ7" s="3"/>
      <c r="GVR7" s="3"/>
      <c r="GVS7" s="3"/>
      <c r="GVT7" s="3"/>
      <c r="GVU7" s="3"/>
      <c r="GVV7" s="3"/>
      <c r="GVW7" s="3"/>
      <c r="GVX7" s="3"/>
      <c r="GVY7" s="3"/>
      <c r="GVZ7" s="3"/>
      <c r="GWA7" s="3"/>
      <c r="GWB7" s="3"/>
      <c r="GWC7" s="3"/>
      <c r="GWD7" s="3"/>
      <c r="GWE7" s="3"/>
      <c r="GWF7" s="3"/>
      <c r="GWG7" s="3"/>
      <c r="GWH7" s="3"/>
      <c r="GWI7" s="3"/>
      <c r="GWJ7" s="3"/>
      <c r="GWK7" s="3"/>
      <c r="GWL7" s="3"/>
      <c r="GWM7" s="3"/>
      <c r="GWN7" s="3"/>
      <c r="GWO7" s="3"/>
      <c r="GWP7" s="3"/>
      <c r="GWQ7" s="3"/>
      <c r="GWR7" s="3"/>
      <c r="GWS7" s="3"/>
      <c r="GWT7" s="3"/>
      <c r="GWU7" s="3"/>
      <c r="GWV7" s="3"/>
      <c r="GWW7" s="3"/>
      <c r="GWX7" s="3"/>
      <c r="GWY7" s="3"/>
      <c r="GWZ7" s="3"/>
      <c r="GXA7" s="3"/>
      <c r="GXB7" s="3"/>
      <c r="GXC7" s="3"/>
      <c r="GXD7" s="3"/>
      <c r="GXE7" s="3"/>
      <c r="GXF7" s="3"/>
      <c r="GXG7" s="3"/>
      <c r="GXH7" s="3"/>
      <c r="GXI7" s="3"/>
      <c r="GXJ7" s="3"/>
      <c r="GXK7" s="3"/>
      <c r="GXL7" s="3"/>
      <c r="GXM7" s="3"/>
      <c r="GXN7" s="3"/>
      <c r="GXO7" s="3"/>
      <c r="GXP7" s="3"/>
      <c r="GXQ7" s="3"/>
      <c r="GXR7" s="3"/>
      <c r="GXS7" s="3"/>
      <c r="GXT7" s="3"/>
      <c r="GXU7" s="3"/>
      <c r="GXV7" s="3"/>
      <c r="GXW7" s="3"/>
      <c r="GXX7" s="3"/>
      <c r="GXY7" s="3"/>
      <c r="GXZ7" s="3"/>
      <c r="GYA7" s="3"/>
      <c r="GYB7" s="3"/>
      <c r="GYC7" s="3"/>
      <c r="GYD7" s="3"/>
      <c r="GYE7" s="3"/>
      <c r="GYF7" s="3"/>
      <c r="GYG7" s="3"/>
      <c r="GYH7" s="3"/>
      <c r="GYI7" s="3"/>
      <c r="GYJ7" s="3"/>
      <c r="GYK7" s="3"/>
      <c r="GYL7" s="3"/>
      <c r="GYM7" s="3"/>
      <c r="GYN7" s="3"/>
      <c r="GYO7" s="3"/>
      <c r="GYP7" s="3"/>
      <c r="GYQ7" s="3"/>
      <c r="GYR7" s="3"/>
      <c r="GYS7" s="3"/>
      <c r="GYT7" s="3"/>
      <c r="GYU7" s="3"/>
      <c r="GYV7" s="3"/>
      <c r="GYW7" s="3"/>
      <c r="GYX7" s="3"/>
      <c r="GYY7" s="3"/>
      <c r="GYZ7" s="3"/>
      <c r="GZA7" s="3"/>
      <c r="GZB7" s="3"/>
      <c r="GZC7" s="3"/>
      <c r="GZD7" s="3"/>
      <c r="GZE7" s="3"/>
      <c r="GZF7" s="3"/>
      <c r="GZG7" s="3"/>
      <c r="GZH7" s="3"/>
      <c r="GZI7" s="3"/>
      <c r="GZJ7" s="3"/>
      <c r="GZK7" s="3"/>
      <c r="GZL7" s="3"/>
      <c r="GZM7" s="3"/>
      <c r="GZN7" s="3"/>
      <c r="GZO7" s="3"/>
      <c r="GZP7" s="3"/>
      <c r="GZQ7" s="3"/>
      <c r="GZR7" s="3"/>
      <c r="GZS7" s="3"/>
      <c r="GZT7" s="3"/>
      <c r="GZU7" s="3"/>
      <c r="GZV7" s="3"/>
      <c r="GZW7" s="3"/>
      <c r="GZX7" s="3"/>
      <c r="GZY7" s="3"/>
      <c r="GZZ7" s="3"/>
      <c r="HAA7" s="3"/>
      <c r="HAB7" s="3"/>
      <c r="HAC7" s="3"/>
      <c r="HAD7" s="3"/>
      <c r="HAE7" s="3"/>
      <c r="HAF7" s="3"/>
      <c r="HAG7" s="3"/>
      <c r="HAH7" s="3"/>
      <c r="HAI7" s="3"/>
      <c r="HAJ7" s="3"/>
      <c r="HAK7" s="3"/>
      <c r="HAL7" s="3"/>
      <c r="HAM7" s="3"/>
      <c r="HAN7" s="3"/>
      <c r="HAO7" s="3"/>
      <c r="HAP7" s="3"/>
      <c r="HAQ7" s="3"/>
      <c r="HAR7" s="3"/>
      <c r="HAS7" s="3"/>
      <c r="HAT7" s="3"/>
      <c r="HAU7" s="3"/>
      <c r="HAV7" s="3"/>
      <c r="HAW7" s="3"/>
      <c r="HAX7" s="3"/>
      <c r="HAY7" s="3"/>
      <c r="HAZ7" s="3"/>
      <c r="HBA7" s="3"/>
      <c r="HBB7" s="3"/>
      <c r="HBC7" s="3"/>
      <c r="HBD7" s="3"/>
      <c r="HBE7" s="3"/>
      <c r="HBF7" s="3"/>
      <c r="HBG7" s="3"/>
      <c r="HBH7" s="3"/>
      <c r="HBI7" s="3"/>
      <c r="HBJ7" s="3"/>
      <c r="HBK7" s="3"/>
      <c r="HBL7" s="3"/>
      <c r="HBM7" s="3"/>
      <c r="HBN7" s="3"/>
      <c r="HBO7" s="3"/>
      <c r="HBP7" s="3"/>
      <c r="HBQ7" s="3"/>
      <c r="HBR7" s="3"/>
      <c r="HBS7" s="3"/>
      <c r="HBT7" s="3"/>
      <c r="HBU7" s="3"/>
      <c r="HBV7" s="3"/>
      <c r="HBW7" s="3"/>
      <c r="HBX7" s="3"/>
      <c r="HBY7" s="3"/>
      <c r="HBZ7" s="3"/>
      <c r="HCA7" s="3"/>
      <c r="HCB7" s="3"/>
      <c r="HCC7" s="3"/>
      <c r="HCD7" s="3"/>
      <c r="HCE7" s="3"/>
      <c r="HCF7" s="3"/>
      <c r="HCG7" s="3"/>
      <c r="HCH7" s="3"/>
      <c r="HCI7" s="3"/>
      <c r="HCJ7" s="3"/>
      <c r="HCK7" s="3"/>
      <c r="HCL7" s="3"/>
      <c r="HCM7" s="3"/>
      <c r="HCN7" s="3"/>
      <c r="HCO7" s="3"/>
      <c r="HCP7" s="3"/>
      <c r="HCQ7" s="3"/>
      <c r="HCR7" s="3"/>
      <c r="HCS7" s="3"/>
      <c r="HCT7" s="3"/>
      <c r="HCU7" s="3"/>
      <c r="HCV7" s="3"/>
      <c r="HCW7" s="3"/>
      <c r="HCX7" s="3"/>
      <c r="HCY7" s="3"/>
      <c r="HCZ7" s="3"/>
      <c r="HDA7" s="3"/>
      <c r="HDB7" s="3"/>
      <c r="HDC7" s="3"/>
      <c r="HDD7" s="3"/>
      <c r="HDE7" s="3"/>
      <c r="HDF7" s="3"/>
      <c r="HDG7" s="3"/>
      <c r="HDH7" s="3"/>
      <c r="HDI7" s="3"/>
      <c r="HDJ7" s="3"/>
      <c r="HDK7" s="3"/>
      <c r="HDL7" s="3"/>
      <c r="HDM7" s="3"/>
      <c r="HDN7" s="3"/>
      <c r="HDO7" s="3"/>
      <c r="HDP7" s="3"/>
      <c r="HDQ7" s="3"/>
      <c r="HDR7" s="3"/>
      <c r="HDS7" s="3"/>
      <c r="HDT7" s="3"/>
      <c r="HDU7" s="3"/>
      <c r="HDV7" s="3"/>
      <c r="HDW7" s="3"/>
      <c r="HDX7" s="3"/>
      <c r="HDY7" s="3"/>
      <c r="HDZ7" s="3"/>
      <c r="HEA7" s="3"/>
      <c r="HEB7" s="3"/>
      <c r="HEC7" s="3"/>
      <c r="HED7" s="3"/>
      <c r="HEE7" s="3"/>
      <c r="HEF7" s="3"/>
      <c r="HEG7" s="3"/>
      <c r="HEH7" s="3"/>
      <c r="HEI7" s="3"/>
      <c r="HEJ7" s="3"/>
      <c r="HEK7" s="3"/>
      <c r="HEL7" s="3"/>
      <c r="HEM7" s="3"/>
      <c r="HEN7" s="3"/>
      <c r="HEO7" s="3"/>
      <c r="HEP7" s="3"/>
      <c r="HEQ7" s="3"/>
      <c r="HER7" s="3"/>
      <c r="HES7" s="3"/>
      <c r="HET7" s="3"/>
      <c r="HEU7" s="3"/>
      <c r="HEV7" s="3"/>
      <c r="HEW7" s="3"/>
      <c r="HEX7" s="3"/>
      <c r="HEY7" s="3"/>
      <c r="HEZ7" s="3"/>
      <c r="HFA7" s="3"/>
      <c r="HFB7" s="3"/>
      <c r="HFC7" s="3"/>
      <c r="HFD7" s="3"/>
      <c r="HFE7" s="3"/>
      <c r="HFF7" s="3"/>
      <c r="HFG7" s="3"/>
      <c r="HFH7" s="3"/>
      <c r="HFI7" s="3"/>
      <c r="HFJ7" s="3"/>
      <c r="HFK7" s="3"/>
      <c r="HFL7" s="3"/>
      <c r="HFM7" s="3"/>
      <c r="HFN7" s="3"/>
      <c r="HFO7" s="3"/>
      <c r="HFP7" s="3"/>
      <c r="HFQ7" s="3"/>
      <c r="HFR7" s="3"/>
      <c r="HFS7" s="3"/>
      <c r="HFT7" s="3"/>
      <c r="HFU7" s="3"/>
      <c r="HFV7" s="3"/>
      <c r="HFW7" s="3"/>
      <c r="HFX7" s="3"/>
      <c r="HFY7" s="3"/>
      <c r="HFZ7" s="3"/>
      <c r="HGA7" s="3"/>
      <c r="HGB7" s="3"/>
      <c r="HGC7" s="3"/>
      <c r="HGD7" s="3"/>
      <c r="HGE7" s="3"/>
      <c r="HGF7" s="3"/>
      <c r="HGG7" s="3"/>
      <c r="HGH7" s="3"/>
      <c r="HGI7" s="3"/>
      <c r="HGJ7" s="3"/>
      <c r="HGK7" s="3"/>
      <c r="HGL7" s="3"/>
      <c r="HGM7" s="3"/>
      <c r="HGN7" s="3"/>
      <c r="HGO7" s="3"/>
      <c r="HGP7" s="3"/>
      <c r="HGQ7" s="3"/>
      <c r="HGR7" s="3"/>
      <c r="HGS7" s="3"/>
      <c r="HGT7" s="3"/>
      <c r="HGU7" s="3"/>
      <c r="HGV7" s="3"/>
      <c r="HGW7" s="3"/>
      <c r="HGX7" s="3"/>
      <c r="HGY7" s="3"/>
      <c r="HGZ7" s="3"/>
      <c r="HHA7" s="3"/>
      <c r="HHB7" s="3"/>
      <c r="HHC7" s="3"/>
      <c r="HHD7" s="3"/>
      <c r="HHE7" s="3"/>
      <c r="HHF7" s="3"/>
      <c r="HHG7" s="3"/>
      <c r="HHH7" s="3"/>
      <c r="HHI7" s="3"/>
      <c r="HHJ7" s="3"/>
      <c r="HHK7" s="3"/>
      <c r="HHL7" s="3"/>
      <c r="HHM7" s="3"/>
      <c r="HHN7" s="3"/>
      <c r="HHO7" s="3"/>
      <c r="HHP7" s="3"/>
      <c r="HHQ7" s="3"/>
      <c r="HHR7" s="3"/>
      <c r="HHS7" s="3"/>
      <c r="HHT7" s="3"/>
      <c r="HHU7" s="3"/>
      <c r="HHV7" s="3"/>
      <c r="HHW7" s="3"/>
      <c r="HHX7" s="3"/>
      <c r="HHY7" s="3"/>
      <c r="HHZ7" s="3"/>
      <c r="HIA7" s="3"/>
      <c r="HIB7" s="3"/>
      <c r="HIC7" s="3"/>
      <c r="HID7" s="3"/>
      <c r="HIE7" s="3"/>
      <c r="HIF7" s="3"/>
      <c r="HIG7" s="3"/>
      <c r="HIH7" s="3"/>
      <c r="HII7" s="3"/>
      <c r="HIJ7" s="3"/>
      <c r="HIK7" s="3"/>
      <c r="HIL7" s="3"/>
      <c r="HIM7" s="3"/>
      <c r="HIN7" s="3"/>
      <c r="HIO7" s="3"/>
      <c r="HIP7" s="3"/>
      <c r="HIQ7" s="3"/>
      <c r="HIR7" s="3"/>
      <c r="HIS7" s="3"/>
      <c r="HIT7" s="3"/>
      <c r="HIU7" s="3"/>
      <c r="HIV7" s="3"/>
      <c r="HIW7" s="3"/>
      <c r="HIX7" s="3"/>
      <c r="HIY7" s="3"/>
      <c r="HIZ7" s="3"/>
      <c r="HJA7" s="3"/>
      <c r="HJB7" s="3"/>
      <c r="HJC7" s="3"/>
      <c r="HJD7" s="3"/>
      <c r="HJE7" s="3"/>
      <c r="HJF7" s="3"/>
      <c r="HJG7" s="3"/>
      <c r="HJH7" s="3"/>
      <c r="HJI7" s="3"/>
      <c r="HJJ7" s="3"/>
      <c r="HJK7" s="3"/>
      <c r="HJL7" s="3"/>
      <c r="HJM7" s="3"/>
      <c r="HJN7" s="3"/>
      <c r="HJO7" s="3"/>
      <c r="HJP7" s="3"/>
      <c r="HJQ7" s="3"/>
      <c r="HJR7" s="3"/>
      <c r="HJS7" s="3"/>
      <c r="HJT7" s="3"/>
      <c r="HJU7" s="3"/>
      <c r="HJV7" s="3"/>
      <c r="HJW7" s="3"/>
      <c r="HJX7" s="3"/>
      <c r="HJY7" s="3"/>
      <c r="HJZ7" s="3"/>
      <c r="HKA7" s="3"/>
      <c r="HKB7" s="3"/>
      <c r="HKC7" s="3"/>
      <c r="HKD7" s="3"/>
      <c r="HKE7" s="3"/>
      <c r="HKF7" s="3"/>
      <c r="HKG7" s="3"/>
      <c r="HKH7" s="3"/>
      <c r="HKI7" s="3"/>
      <c r="HKJ7" s="3"/>
      <c r="HKK7" s="3"/>
      <c r="HKL7" s="3"/>
      <c r="HKM7" s="3"/>
      <c r="HKN7" s="3"/>
      <c r="HKO7" s="3"/>
      <c r="HKP7" s="3"/>
      <c r="HKQ7" s="3"/>
      <c r="HKR7" s="3"/>
      <c r="HKS7" s="3"/>
      <c r="HKT7" s="3"/>
      <c r="HKU7" s="3"/>
      <c r="HKV7" s="3"/>
      <c r="HKW7" s="3"/>
      <c r="HKX7" s="3"/>
      <c r="HKY7" s="3"/>
      <c r="HKZ7" s="3"/>
      <c r="HLA7" s="3"/>
      <c r="HLB7" s="3"/>
      <c r="HLC7" s="3"/>
      <c r="HLD7" s="3"/>
      <c r="HLE7" s="3"/>
      <c r="HLF7" s="3"/>
      <c r="HLG7" s="3"/>
      <c r="HLH7" s="3"/>
      <c r="HLI7" s="3"/>
      <c r="HLJ7" s="3"/>
      <c r="HLK7" s="3"/>
      <c r="HLL7" s="3"/>
      <c r="HLM7" s="3"/>
      <c r="HLN7" s="3"/>
      <c r="HLO7" s="3"/>
      <c r="HLP7" s="3"/>
      <c r="HLQ7" s="3"/>
      <c r="HLR7" s="3"/>
      <c r="HLS7" s="3"/>
      <c r="HLT7" s="3"/>
      <c r="HLU7" s="3"/>
      <c r="HLV7" s="3"/>
      <c r="HLW7" s="3"/>
      <c r="HLX7" s="3"/>
      <c r="HLY7" s="3"/>
      <c r="HLZ7" s="3"/>
      <c r="HMA7" s="3"/>
      <c r="HMB7" s="3"/>
      <c r="HMC7" s="3"/>
      <c r="HMD7" s="3"/>
      <c r="HME7" s="3"/>
      <c r="HMF7" s="3"/>
      <c r="HMG7" s="3"/>
      <c r="HMH7" s="3"/>
      <c r="HMI7" s="3"/>
      <c r="HMJ7" s="3"/>
      <c r="HMK7" s="3"/>
      <c r="HML7" s="3"/>
      <c r="HMM7" s="3"/>
      <c r="HMN7" s="3"/>
      <c r="HMO7" s="3"/>
      <c r="HMP7" s="3"/>
      <c r="HMQ7" s="3"/>
      <c r="HMR7" s="3"/>
      <c r="HMS7" s="3"/>
      <c r="HMT7" s="3"/>
      <c r="HMU7" s="3"/>
      <c r="HMV7" s="3"/>
      <c r="HMW7" s="3"/>
      <c r="HMX7" s="3"/>
      <c r="HMY7" s="3"/>
      <c r="HMZ7" s="3"/>
      <c r="HNA7" s="3"/>
      <c r="HNB7" s="3"/>
      <c r="HNC7" s="3"/>
      <c r="HND7" s="3"/>
      <c r="HNE7" s="3"/>
      <c r="HNF7" s="3"/>
      <c r="HNG7" s="3"/>
      <c r="HNH7" s="3"/>
      <c r="HNI7" s="3"/>
      <c r="HNJ7" s="3"/>
      <c r="HNK7" s="3"/>
      <c r="HNL7" s="3"/>
      <c r="HNM7" s="3"/>
      <c r="HNN7" s="3"/>
      <c r="HNO7" s="3"/>
      <c r="HNP7" s="3"/>
      <c r="HNQ7" s="3"/>
      <c r="HNR7" s="3"/>
      <c r="HNS7" s="3"/>
      <c r="HNT7" s="3"/>
      <c r="HNU7" s="3"/>
      <c r="HNV7" s="3"/>
      <c r="HNW7" s="3"/>
      <c r="HNX7" s="3"/>
      <c r="HNY7" s="3"/>
      <c r="HNZ7" s="3"/>
      <c r="HOA7" s="3"/>
      <c r="HOB7" s="3"/>
      <c r="HOC7" s="3"/>
      <c r="HOD7" s="3"/>
      <c r="HOE7" s="3"/>
      <c r="HOF7" s="3"/>
      <c r="HOG7" s="3"/>
      <c r="HOH7" s="3"/>
      <c r="HOI7" s="3"/>
      <c r="HOJ7" s="3"/>
      <c r="HOK7" s="3"/>
      <c r="HOL7" s="3"/>
      <c r="HOM7" s="3"/>
      <c r="HON7" s="3"/>
      <c r="HOO7" s="3"/>
      <c r="HOP7" s="3"/>
      <c r="HOQ7" s="3"/>
      <c r="HOR7" s="3"/>
      <c r="HOS7" s="3"/>
      <c r="HOT7" s="3"/>
      <c r="HOU7" s="3"/>
      <c r="HOV7" s="3"/>
      <c r="HOW7" s="3"/>
      <c r="HOX7" s="3"/>
      <c r="HOY7" s="3"/>
      <c r="HOZ7" s="3"/>
      <c r="HPA7" s="3"/>
      <c r="HPB7" s="3"/>
      <c r="HPC7" s="3"/>
      <c r="HPD7" s="3"/>
      <c r="HPE7" s="3"/>
      <c r="HPF7" s="3"/>
      <c r="HPG7" s="3"/>
      <c r="HPH7" s="3"/>
      <c r="HPI7" s="3"/>
      <c r="HPJ7" s="3"/>
      <c r="HPK7" s="3"/>
      <c r="HPL7" s="3"/>
      <c r="HPM7" s="3"/>
      <c r="HPN7" s="3"/>
      <c r="HPO7" s="3"/>
      <c r="HPP7" s="3"/>
      <c r="HPQ7" s="3"/>
      <c r="HPR7" s="3"/>
      <c r="HPS7" s="3"/>
      <c r="HPT7" s="3"/>
      <c r="HPU7" s="3"/>
      <c r="HPV7" s="3"/>
      <c r="HPW7" s="3"/>
      <c r="HPX7" s="3"/>
      <c r="HPY7" s="3"/>
      <c r="HPZ7" s="3"/>
      <c r="HQA7" s="3"/>
      <c r="HQB7" s="3"/>
      <c r="HQC7" s="3"/>
      <c r="HQD7" s="3"/>
      <c r="HQE7" s="3"/>
      <c r="HQF7" s="3"/>
      <c r="HQG7" s="3"/>
      <c r="HQH7" s="3"/>
      <c r="HQI7" s="3"/>
      <c r="HQJ7" s="3"/>
      <c r="HQK7" s="3"/>
      <c r="HQL7" s="3"/>
      <c r="HQM7" s="3"/>
      <c r="HQN7" s="3"/>
      <c r="HQO7" s="3"/>
      <c r="HQP7" s="3"/>
      <c r="HQQ7" s="3"/>
      <c r="HQR7" s="3"/>
      <c r="HQS7" s="3"/>
      <c r="HQT7" s="3"/>
      <c r="HQU7" s="3"/>
      <c r="HQV7" s="3"/>
      <c r="HQW7" s="3"/>
      <c r="HQX7" s="3"/>
      <c r="HQY7" s="3"/>
      <c r="HQZ7" s="3"/>
      <c r="HRA7" s="3"/>
      <c r="HRB7" s="3"/>
      <c r="HRC7" s="3"/>
      <c r="HRD7" s="3"/>
      <c r="HRE7" s="3"/>
      <c r="HRF7" s="3"/>
      <c r="HRG7" s="3"/>
      <c r="HRH7" s="3"/>
      <c r="HRI7" s="3"/>
      <c r="HRJ7" s="3"/>
      <c r="HRK7" s="3"/>
      <c r="HRL7" s="3"/>
      <c r="HRM7" s="3"/>
      <c r="HRN7" s="3"/>
      <c r="HRO7" s="3"/>
      <c r="HRP7" s="3"/>
      <c r="HRQ7" s="3"/>
      <c r="HRR7" s="3"/>
      <c r="HRS7" s="3"/>
      <c r="HRT7" s="3"/>
      <c r="HRU7" s="3"/>
      <c r="HRV7" s="3"/>
      <c r="HRW7" s="3"/>
      <c r="HRX7" s="3"/>
      <c r="HRY7" s="3"/>
      <c r="HRZ7" s="3"/>
      <c r="HSA7" s="3"/>
      <c r="HSB7" s="3"/>
      <c r="HSC7" s="3"/>
      <c r="HSD7" s="3"/>
      <c r="HSE7" s="3"/>
      <c r="HSF7" s="3"/>
      <c r="HSG7" s="3"/>
      <c r="HSH7" s="3"/>
      <c r="HSI7" s="3"/>
      <c r="HSJ7" s="3"/>
      <c r="HSK7" s="3"/>
      <c r="HSL7" s="3"/>
      <c r="HSM7" s="3"/>
      <c r="HSN7" s="3"/>
      <c r="HSO7" s="3"/>
      <c r="HSP7" s="3"/>
      <c r="HSQ7" s="3"/>
      <c r="HSR7" s="3"/>
      <c r="HSS7" s="3"/>
      <c r="HST7" s="3"/>
      <c r="HSU7" s="3"/>
      <c r="HSV7" s="3"/>
      <c r="HSW7" s="3"/>
      <c r="HSX7" s="3"/>
      <c r="HSY7" s="3"/>
      <c r="HSZ7" s="3"/>
      <c r="HTA7" s="3"/>
      <c r="HTB7" s="3"/>
      <c r="HTC7" s="3"/>
      <c r="HTD7" s="3"/>
      <c r="HTE7" s="3"/>
      <c r="HTF7" s="3"/>
      <c r="HTG7" s="3"/>
      <c r="HTH7" s="3"/>
      <c r="HTI7" s="3"/>
      <c r="HTJ7" s="3"/>
      <c r="HTK7" s="3"/>
      <c r="HTL7" s="3"/>
      <c r="HTM7" s="3"/>
      <c r="HTN7" s="3"/>
      <c r="HTO7" s="3"/>
      <c r="HTP7" s="3"/>
      <c r="HTQ7" s="3"/>
      <c r="HTR7" s="3"/>
      <c r="HTS7" s="3"/>
      <c r="HTT7" s="3"/>
      <c r="HTU7" s="3"/>
      <c r="HTV7" s="3"/>
      <c r="HTW7" s="3"/>
      <c r="HTX7" s="3"/>
      <c r="HTY7" s="3"/>
      <c r="HTZ7" s="3"/>
      <c r="HUA7" s="3"/>
      <c r="HUB7" s="3"/>
      <c r="HUC7" s="3"/>
      <c r="HUD7" s="3"/>
      <c r="HUE7" s="3"/>
      <c r="HUF7" s="3"/>
      <c r="HUG7" s="3"/>
      <c r="HUH7" s="3"/>
      <c r="HUI7" s="3"/>
      <c r="HUJ7" s="3"/>
      <c r="HUK7" s="3"/>
      <c r="HUL7" s="3"/>
      <c r="HUM7" s="3"/>
      <c r="HUN7" s="3"/>
      <c r="HUO7" s="3"/>
      <c r="HUP7" s="3"/>
      <c r="HUQ7" s="3"/>
      <c r="HUR7" s="3"/>
      <c r="HUS7" s="3"/>
      <c r="HUT7" s="3"/>
      <c r="HUU7" s="3"/>
      <c r="HUV7" s="3"/>
      <c r="HUW7" s="3"/>
      <c r="HUX7" s="3"/>
      <c r="HUY7" s="3"/>
      <c r="HUZ7" s="3"/>
      <c r="HVA7" s="3"/>
      <c r="HVB7" s="3"/>
      <c r="HVC7" s="3"/>
      <c r="HVD7" s="3"/>
      <c r="HVE7" s="3"/>
      <c r="HVF7" s="3"/>
      <c r="HVG7" s="3"/>
      <c r="HVH7" s="3"/>
      <c r="HVI7" s="3"/>
      <c r="HVJ7" s="3"/>
      <c r="HVK7" s="3"/>
      <c r="HVL7" s="3"/>
      <c r="HVM7" s="3"/>
      <c r="HVN7" s="3"/>
      <c r="HVO7" s="3"/>
      <c r="HVP7" s="3"/>
      <c r="HVQ7" s="3"/>
      <c r="HVR7" s="3"/>
      <c r="HVS7" s="3"/>
      <c r="HVT7" s="3"/>
      <c r="HVU7" s="3"/>
      <c r="HVV7" s="3"/>
      <c r="HVW7" s="3"/>
      <c r="HVX7" s="3"/>
      <c r="HVY7" s="3"/>
      <c r="HVZ7" s="3"/>
      <c r="HWA7" s="3"/>
      <c r="HWB7" s="3"/>
      <c r="HWC7" s="3"/>
      <c r="HWD7" s="3"/>
      <c r="HWE7" s="3"/>
      <c r="HWF7" s="3"/>
      <c r="HWG7" s="3"/>
      <c r="HWH7" s="3"/>
      <c r="HWI7" s="3"/>
      <c r="HWJ7" s="3"/>
      <c r="HWK7" s="3"/>
      <c r="HWL7" s="3"/>
      <c r="HWM7" s="3"/>
      <c r="HWN7" s="3"/>
      <c r="HWO7" s="3"/>
      <c r="HWP7" s="3"/>
      <c r="HWQ7" s="3"/>
      <c r="HWR7" s="3"/>
      <c r="HWS7" s="3"/>
      <c r="HWT7" s="3"/>
      <c r="HWU7" s="3"/>
      <c r="HWV7" s="3"/>
      <c r="HWW7" s="3"/>
      <c r="HWX7" s="3"/>
      <c r="HWY7" s="3"/>
      <c r="HWZ7" s="3"/>
      <c r="HXA7" s="3"/>
      <c r="HXB7" s="3"/>
      <c r="HXC7" s="3"/>
      <c r="HXD7" s="3"/>
      <c r="HXE7" s="3"/>
      <c r="HXF7" s="3"/>
      <c r="HXG7" s="3"/>
      <c r="HXH7" s="3"/>
      <c r="HXI7" s="3"/>
      <c r="HXJ7" s="3"/>
      <c r="HXK7" s="3"/>
      <c r="HXL7" s="3"/>
      <c r="HXM7" s="3"/>
      <c r="HXN7" s="3"/>
      <c r="HXO7" s="3"/>
      <c r="HXP7" s="3"/>
      <c r="HXQ7" s="3"/>
      <c r="HXR7" s="3"/>
      <c r="HXS7" s="3"/>
      <c r="HXT7" s="3"/>
      <c r="HXU7" s="3"/>
      <c r="HXV7" s="3"/>
      <c r="HXW7" s="3"/>
      <c r="HXX7" s="3"/>
      <c r="HXY7" s="3"/>
      <c r="HXZ7" s="3"/>
      <c r="HYA7" s="3"/>
      <c r="HYB7" s="3"/>
      <c r="HYC7" s="3"/>
      <c r="HYD7" s="3"/>
      <c r="HYE7" s="3"/>
      <c r="HYF7" s="3"/>
      <c r="HYG7" s="3"/>
      <c r="HYH7" s="3"/>
      <c r="HYI7" s="3"/>
      <c r="HYJ7" s="3"/>
      <c r="HYK7" s="3"/>
      <c r="HYL7" s="3"/>
      <c r="HYM7" s="3"/>
      <c r="HYN7" s="3"/>
      <c r="HYO7" s="3"/>
      <c r="HYP7" s="3"/>
      <c r="HYQ7" s="3"/>
      <c r="HYR7" s="3"/>
      <c r="HYS7" s="3"/>
      <c r="HYT7" s="3"/>
      <c r="HYU7" s="3"/>
      <c r="HYV7" s="3"/>
      <c r="HYW7" s="3"/>
      <c r="HYX7" s="3"/>
      <c r="HYY7" s="3"/>
      <c r="HYZ7" s="3"/>
      <c r="HZA7" s="3"/>
      <c r="HZB7" s="3"/>
      <c r="HZC7" s="3"/>
      <c r="HZD7" s="3"/>
      <c r="HZE7" s="3"/>
      <c r="HZF7" s="3"/>
      <c r="HZG7" s="3"/>
      <c r="HZH7" s="3"/>
      <c r="HZI7" s="3"/>
      <c r="HZJ7" s="3"/>
      <c r="HZK7" s="3"/>
      <c r="HZL7" s="3"/>
      <c r="HZM7" s="3"/>
      <c r="HZN7" s="3"/>
      <c r="HZO7" s="3"/>
      <c r="HZP7" s="3"/>
      <c r="HZQ7" s="3"/>
      <c r="HZR7" s="3"/>
      <c r="HZS7" s="3"/>
      <c r="HZT7" s="3"/>
      <c r="HZU7" s="3"/>
      <c r="HZV7" s="3"/>
      <c r="HZW7" s="3"/>
      <c r="HZX7" s="3"/>
      <c r="HZY7" s="3"/>
      <c r="HZZ7" s="3"/>
      <c r="IAA7" s="3"/>
      <c r="IAB7" s="3"/>
      <c r="IAC7" s="3"/>
      <c r="IAD7" s="3"/>
      <c r="IAE7" s="3"/>
      <c r="IAF7" s="3"/>
      <c r="IAG7" s="3"/>
      <c r="IAH7" s="3"/>
      <c r="IAI7" s="3"/>
      <c r="IAJ7" s="3"/>
      <c r="IAK7" s="3"/>
      <c r="IAL7" s="3"/>
      <c r="IAM7" s="3"/>
      <c r="IAN7" s="3"/>
      <c r="IAO7" s="3"/>
      <c r="IAP7" s="3"/>
      <c r="IAQ7" s="3"/>
      <c r="IAR7" s="3"/>
      <c r="IAS7" s="3"/>
      <c r="IAT7" s="3"/>
      <c r="IAU7" s="3"/>
      <c r="IAV7" s="3"/>
      <c r="IAW7" s="3"/>
      <c r="IAX7" s="3"/>
      <c r="IAY7" s="3"/>
      <c r="IAZ7" s="3"/>
      <c r="IBA7" s="3"/>
      <c r="IBB7" s="3"/>
      <c r="IBC7" s="3"/>
      <c r="IBD7" s="3"/>
      <c r="IBE7" s="3"/>
      <c r="IBF7" s="3"/>
      <c r="IBG7" s="3"/>
      <c r="IBH7" s="3"/>
      <c r="IBI7" s="3"/>
      <c r="IBJ7" s="3"/>
      <c r="IBK7" s="3"/>
      <c r="IBL7" s="3"/>
      <c r="IBM7" s="3"/>
      <c r="IBN7" s="3"/>
      <c r="IBO7" s="3"/>
      <c r="IBP7" s="3"/>
      <c r="IBQ7" s="3"/>
      <c r="IBR7" s="3"/>
      <c r="IBS7" s="3"/>
      <c r="IBT7" s="3"/>
      <c r="IBU7" s="3"/>
      <c r="IBV7" s="3"/>
      <c r="IBW7" s="3"/>
      <c r="IBX7" s="3"/>
      <c r="IBY7" s="3"/>
      <c r="IBZ7" s="3"/>
      <c r="ICA7" s="3"/>
      <c r="ICB7" s="3"/>
      <c r="ICC7" s="3"/>
      <c r="ICD7" s="3"/>
      <c r="ICE7" s="3"/>
      <c r="ICF7" s="3"/>
      <c r="ICG7" s="3"/>
      <c r="ICH7" s="3"/>
      <c r="ICI7" s="3"/>
      <c r="ICJ7" s="3"/>
      <c r="ICK7" s="3"/>
      <c r="ICL7" s="3"/>
      <c r="ICM7" s="3"/>
      <c r="ICN7" s="3"/>
      <c r="ICO7" s="3"/>
      <c r="ICP7" s="3"/>
      <c r="ICQ7" s="3"/>
      <c r="ICR7" s="3"/>
      <c r="ICS7" s="3"/>
      <c r="ICT7" s="3"/>
      <c r="ICU7" s="3"/>
      <c r="ICV7" s="3"/>
      <c r="ICW7" s="3"/>
      <c r="ICX7" s="3"/>
      <c r="ICY7" s="3"/>
      <c r="ICZ7" s="3"/>
      <c r="IDA7" s="3"/>
      <c r="IDB7" s="3"/>
      <c r="IDC7" s="3"/>
      <c r="IDD7" s="3"/>
      <c r="IDE7" s="3"/>
      <c r="IDF7" s="3"/>
      <c r="IDG7" s="3"/>
      <c r="IDH7" s="3"/>
      <c r="IDI7" s="3"/>
      <c r="IDJ7" s="3"/>
      <c r="IDK7" s="3"/>
      <c r="IDL7" s="3"/>
      <c r="IDM7" s="3"/>
      <c r="IDN7" s="3"/>
      <c r="IDO7" s="3"/>
      <c r="IDP7" s="3"/>
      <c r="IDQ7" s="3"/>
      <c r="IDR7" s="3"/>
      <c r="IDS7" s="3"/>
      <c r="IDT7" s="3"/>
      <c r="IDU7" s="3"/>
      <c r="IDV7" s="3"/>
      <c r="IDW7" s="3"/>
      <c r="IDX7" s="3"/>
      <c r="IDY7" s="3"/>
      <c r="IDZ7" s="3"/>
      <c r="IEA7" s="3"/>
      <c r="IEB7" s="3"/>
      <c r="IEC7" s="3"/>
      <c r="IED7" s="3"/>
      <c r="IEE7" s="3"/>
      <c r="IEF7" s="3"/>
      <c r="IEG7" s="3"/>
      <c r="IEH7" s="3"/>
      <c r="IEI7" s="3"/>
      <c r="IEJ7" s="3"/>
      <c r="IEK7" s="3"/>
      <c r="IEL7" s="3"/>
      <c r="IEM7" s="3"/>
      <c r="IEN7" s="3"/>
      <c r="IEO7" s="3"/>
      <c r="IEP7" s="3"/>
      <c r="IEQ7" s="3"/>
      <c r="IER7" s="3"/>
      <c r="IES7" s="3"/>
      <c r="IET7" s="3"/>
      <c r="IEU7" s="3"/>
      <c r="IEV7" s="3"/>
      <c r="IEW7" s="3"/>
      <c r="IEX7" s="3"/>
      <c r="IEY7" s="3"/>
      <c r="IEZ7" s="3"/>
      <c r="IFA7" s="3"/>
      <c r="IFB7" s="3"/>
      <c r="IFC7" s="3"/>
      <c r="IFD7" s="3"/>
      <c r="IFE7" s="3"/>
      <c r="IFF7" s="3"/>
      <c r="IFG7" s="3"/>
      <c r="IFH7" s="3"/>
      <c r="IFI7" s="3"/>
      <c r="IFJ7" s="3"/>
      <c r="IFK7" s="3"/>
      <c r="IFL7" s="3"/>
      <c r="IFM7" s="3"/>
      <c r="IFN7" s="3"/>
      <c r="IFO7" s="3"/>
      <c r="IFP7" s="3"/>
      <c r="IFQ7" s="3"/>
      <c r="IFR7" s="3"/>
      <c r="IFS7" s="3"/>
      <c r="IFT7" s="3"/>
      <c r="IFU7" s="3"/>
      <c r="IFV7" s="3"/>
      <c r="IFW7" s="3"/>
      <c r="IFX7" s="3"/>
      <c r="IFY7" s="3"/>
      <c r="IFZ7" s="3"/>
      <c r="IGA7" s="3"/>
      <c r="IGB7" s="3"/>
      <c r="IGC7" s="3"/>
      <c r="IGD7" s="3"/>
      <c r="IGE7" s="3"/>
      <c r="IGF7" s="3"/>
      <c r="IGG7" s="3"/>
      <c r="IGH7" s="3"/>
      <c r="IGI7" s="3"/>
      <c r="IGJ7" s="3"/>
      <c r="IGK7" s="3"/>
      <c r="IGL7" s="3"/>
      <c r="IGM7" s="3"/>
      <c r="IGN7" s="3"/>
      <c r="IGO7" s="3"/>
      <c r="IGP7" s="3"/>
      <c r="IGQ7" s="3"/>
      <c r="IGR7" s="3"/>
      <c r="IGS7" s="3"/>
      <c r="IGT7" s="3"/>
      <c r="IGU7" s="3"/>
      <c r="IGV7" s="3"/>
      <c r="IGW7" s="3"/>
      <c r="IGX7" s="3"/>
      <c r="IGY7" s="3"/>
      <c r="IGZ7" s="3"/>
      <c r="IHA7" s="3"/>
      <c r="IHB7" s="3"/>
      <c r="IHC7" s="3"/>
      <c r="IHD7" s="3"/>
      <c r="IHE7" s="3"/>
      <c r="IHF7" s="3"/>
      <c r="IHG7" s="3"/>
      <c r="IHH7" s="3"/>
      <c r="IHI7" s="3"/>
      <c r="IHJ7" s="3"/>
      <c r="IHK7" s="3"/>
      <c r="IHL7" s="3"/>
      <c r="IHM7" s="3"/>
      <c r="IHN7" s="3"/>
      <c r="IHO7" s="3"/>
      <c r="IHP7" s="3"/>
      <c r="IHQ7" s="3"/>
      <c r="IHR7" s="3"/>
      <c r="IHS7" s="3"/>
      <c r="IHT7" s="3"/>
      <c r="IHU7" s="3"/>
      <c r="IHV7" s="3"/>
      <c r="IHW7" s="3"/>
      <c r="IHX7" s="3"/>
      <c r="IHY7" s="3"/>
      <c r="IHZ7" s="3"/>
      <c r="IIA7" s="3"/>
      <c r="IIB7" s="3"/>
      <c r="IIC7" s="3"/>
      <c r="IID7" s="3"/>
      <c r="IIE7" s="3"/>
      <c r="IIF7" s="3"/>
      <c r="IIG7" s="3"/>
      <c r="IIH7" s="3"/>
      <c r="III7" s="3"/>
      <c r="IIJ7" s="3"/>
      <c r="IIK7" s="3"/>
      <c r="IIL7" s="3"/>
      <c r="IIM7" s="3"/>
      <c r="IIN7" s="3"/>
      <c r="IIO7" s="3"/>
      <c r="IIP7" s="3"/>
      <c r="IIQ7" s="3"/>
      <c r="IIR7" s="3"/>
      <c r="IIS7" s="3"/>
      <c r="IIT7" s="3"/>
      <c r="IIU7" s="3"/>
      <c r="IIV7" s="3"/>
      <c r="IIW7" s="3"/>
      <c r="IIX7" s="3"/>
      <c r="IIY7" s="3"/>
      <c r="IIZ7" s="3"/>
      <c r="IJA7" s="3"/>
      <c r="IJB7" s="3"/>
      <c r="IJC7" s="3"/>
      <c r="IJD7" s="3"/>
      <c r="IJE7" s="3"/>
      <c r="IJF7" s="3"/>
      <c r="IJG7" s="3"/>
      <c r="IJH7" s="3"/>
      <c r="IJI7" s="3"/>
      <c r="IJJ7" s="3"/>
      <c r="IJK7" s="3"/>
      <c r="IJL7" s="3"/>
      <c r="IJM7" s="3"/>
      <c r="IJN7" s="3"/>
      <c r="IJO7" s="3"/>
      <c r="IJP7" s="3"/>
      <c r="IJQ7" s="3"/>
      <c r="IJR7" s="3"/>
      <c r="IJS7" s="3"/>
      <c r="IJT7" s="3"/>
      <c r="IJU7" s="3"/>
      <c r="IJV7" s="3"/>
      <c r="IJW7" s="3"/>
      <c r="IJX7" s="3"/>
      <c r="IJY7" s="3"/>
      <c r="IJZ7" s="3"/>
      <c r="IKA7" s="3"/>
      <c r="IKB7" s="3"/>
      <c r="IKC7" s="3"/>
      <c r="IKD7" s="3"/>
      <c r="IKE7" s="3"/>
      <c r="IKF7" s="3"/>
      <c r="IKG7" s="3"/>
      <c r="IKH7" s="3"/>
      <c r="IKI7" s="3"/>
      <c r="IKJ7" s="3"/>
      <c r="IKK7" s="3"/>
      <c r="IKL7" s="3"/>
      <c r="IKM7" s="3"/>
      <c r="IKN7" s="3"/>
      <c r="IKO7" s="3"/>
      <c r="IKP7" s="3"/>
      <c r="IKQ7" s="3"/>
      <c r="IKR7" s="3"/>
      <c r="IKS7" s="3"/>
      <c r="IKT7" s="3"/>
      <c r="IKU7" s="3"/>
      <c r="IKV7" s="3"/>
      <c r="IKW7" s="3"/>
      <c r="IKX7" s="3"/>
      <c r="IKY7" s="3"/>
      <c r="IKZ7" s="3"/>
      <c r="ILA7" s="3"/>
      <c r="ILB7" s="3"/>
      <c r="ILC7" s="3"/>
      <c r="ILD7" s="3"/>
      <c r="ILE7" s="3"/>
      <c r="ILF7" s="3"/>
      <c r="ILG7" s="3"/>
      <c r="ILH7" s="3"/>
      <c r="ILI7" s="3"/>
      <c r="ILJ7" s="3"/>
      <c r="ILK7" s="3"/>
      <c r="ILL7" s="3"/>
      <c r="ILM7" s="3"/>
      <c r="ILN7" s="3"/>
      <c r="ILO7" s="3"/>
      <c r="ILP7" s="3"/>
      <c r="ILQ7" s="3"/>
      <c r="ILR7" s="3"/>
      <c r="ILS7" s="3"/>
      <c r="ILT7" s="3"/>
      <c r="ILU7" s="3"/>
      <c r="ILV7" s="3"/>
      <c r="ILW7" s="3"/>
      <c r="ILX7" s="3"/>
      <c r="ILY7" s="3"/>
      <c r="ILZ7" s="3"/>
      <c r="IMA7" s="3"/>
      <c r="IMB7" s="3"/>
      <c r="IMC7" s="3"/>
      <c r="IMD7" s="3"/>
      <c r="IME7" s="3"/>
      <c r="IMF7" s="3"/>
      <c r="IMG7" s="3"/>
      <c r="IMH7" s="3"/>
      <c r="IMI7" s="3"/>
      <c r="IMJ7" s="3"/>
      <c r="IMK7" s="3"/>
      <c r="IML7" s="3"/>
      <c r="IMM7" s="3"/>
      <c r="IMN7" s="3"/>
      <c r="IMO7" s="3"/>
      <c r="IMP7" s="3"/>
      <c r="IMQ7" s="3"/>
      <c r="IMR7" s="3"/>
      <c r="IMS7" s="3"/>
      <c r="IMT7" s="3"/>
      <c r="IMU7" s="3"/>
      <c r="IMV7" s="3"/>
      <c r="IMW7" s="3"/>
      <c r="IMX7" s="3"/>
      <c r="IMY7" s="3"/>
      <c r="IMZ7" s="3"/>
      <c r="INA7" s="3"/>
      <c r="INB7" s="3"/>
      <c r="INC7" s="3"/>
      <c r="IND7" s="3"/>
      <c r="INE7" s="3"/>
      <c r="INF7" s="3"/>
      <c r="ING7" s="3"/>
      <c r="INH7" s="3"/>
      <c r="INI7" s="3"/>
      <c r="INJ7" s="3"/>
      <c r="INK7" s="3"/>
      <c r="INL7" s="3"/>
      <c r="INM7" s="3"/>
      <c r="INN7" s="3"/>
      <c r="INO7" s="3"/>
      <c r="INP7" s="3"/>
      <c r="INQ7" s="3"/>
      <c r="INR7" s="3"/>
      <c r="INS7" s="3"/>
      <c r="INT7" s="3"/>
      <c r="INU7" s="3"/>
      <c r="INV7" s="3"/>
      <c r="INW7" s="3"/>
      <c r="INX7" s="3"/>
      <c r="INY7" s="3"/>
      <c r="INZ7" s="3"/>
      <c r="IOA7" s="3"/>
      <c r="IOB7" s="3"/>
      <c r="IOC7" s="3"/>
      <c r="IOD7" s="3"/>
      <c r="IOE7" s="3"/>
      <c r="IOF7" s="3"/>
      <c r="IOG7" s="3"/>
      <c r="IOH7" s="3"/>
      <c r="IOI7" s="3"/>
      <c r="IOJ7" s="3"/>
      <c r="IOK7" s="3"/>
      <c r="IOL7" s="3"/>
      <c r="IOM7" s="3"/>
      <c r="ION7" s="3"/>
      <c r="IOO7" s="3"/>
      <c r="IOP7" s="3"/>
      <c r="IOQ7" s="3"/>
      <c r="IOR7" s="3"/>
      <c r="IOS7" s="3"/>
      <c r="IOT7" s="3"/>
      <c r="IOU7" s="3"/>
      <c r="IOV7" s="3"/>
      <c r="IOW7" s="3"/>
      <c r="IOX7" s="3"/>
      <c r="IOY7" s="3"/>
      <c r="IOZ7" s="3"/>
      <c r="IPA7" s="3"/>
      <c r="IPB7" s="3"/>
      <c r="IPC7" s="3"/>
      <c r="IPD7" s="3"/>
      <c r="IPE7" s="3"/>
      <c r="IPF7" s="3"/>
      <c r="IPG7" s="3"/>
      <c r="IPH7" s="3"/>
      <c r="IPI7" s="3"/>
      <c r="IPJ7" s="3"/>
      <c r="IPK7" s="3"/>
      <c r="IPL7" s="3"/>
      <c r="IPM7" s="3"/>
      <c r="IPN7" s="3"/>
      <c r="IPO7" s="3"/>
      <c r="IPP7" s="3"/>
      <c r="IPQ7" s="3"/>
      <c r="IPR7" s="3"/>
      <c r="IPS7" s="3"/>
      <c r="IPT7" s="3"/>
      <c r="IPU7" s="3"/>
      <c r="IPV7" s="3"/>
      <c r="IPW7" s="3"/>
      <c r="IPX7" s="3"/>
      <c r="IPY7" s="3"/>
      <c r="IPZ7" s="3"/>
      <c r="IQA7" s="3"/>
      <c r="IQB7" s="3"/>
      <c r="IQC7" s="3"/>
      <c r="IQD7" s="3"/>
      <c r="IQE7" s="3"/>
      <c r="IQF7" s="3"/>
      <c r="IQG7" s="3"/>
      <c r="IQH7" s="3"/>
      <c r="IQI7" s="3"/>
      <c r="IQJ7" s="3"/>
      <c r="IQK7" s="3"/>
      <c r="IQL7" s="3"/>
      <c r="IQM7" s="3"/>
      <c r="IQN7" s="3"/>
      <c r="IQO7" s="3"/>
      <c r="IQP7" s="3"/>
      <c r="IQQ7" s="3"/>
      <c r="IQR7" s="3"/>
      <c r="IQS7" s="3"/>
      <c r="IQT7" s="3"/>
      <c r="IQU7" s="3"/>
      <c r="IQV7" s="3"/>
      <c r="IQW7" s="3"/>
      <c r="IQX7" s="3"/>
      <c r="IQY7" s="3"/>
      <c r="IQZ7" s="3"/>
      <c r="IRA7" s="3"/>
      <c r="IRB7" s="3"/>
      <c r="IRC7" s="3"/>
      <c r="IRD7" s="3"/>
      <c r="IRE7" s="3"/>
      <c r="IRF7" s="3"/>
      <c r="IRG7" s="3"/>
      <c r="IRH7" s="3"/>
      <c r="IRI7" s="3"/>
      <c r="IRJ7" s="3"/>
      <c r="IRK7" s="3"/>
      <c r="IRL7" s="3"/>
      <c r="IRM7" s="3"/>
      <c r="IRN7" s="3"/>
      <c r="IRO7" s="3"/>
      <c r="IRP7" s="3"/>
      <c r="IRQ7" s="3"/>
      <c r="IRR7" s="3"/>
      <c r="IRS7" s="3"/>
      <c r="IRT7" s="3"/>
      <c r="IRU7" s="3"/>
      <c r="IRV7" s="3"/>
      <c r="IRW7" s="3"/>
      <c r="IRX7" s="3"/>
      <c r="IRY7" s="3"/>
      <c r="IRZ7" s="3"/>
      <c r="ISA7" s="3"/>
      <c r="ISB7" s="3"/>
      <c r="ISC7" s="3"/>
      <c r="ISD7" s="3"/>
      <c r="ISE7" s="3"/>
      <c r="ISF7" s="3"/>
      <c r="ISG7" s="3"/>
      <c r="ISH7" s="3"/>
      <c r="ISI7" s="3"/>
      <c r="ISJ7" s="3"/>
      <c r="ISK7" s="3"/>
      <c r="ISL7" s="3"/>
      <c r="ISM7" s="3"/>
      <c r="ISN7" s="3"/>
      <c r="ISO7" s="3"/>
      <c r="ISP7" s="3"/>
      <c r="ISQ7" s="3"/>
      <c r="ISR7" s="3"/>
      <c r="ISS7" s="3"/>
      <c r="IST7" s="3"/>
      <c r="ISU7" s="3"/>
      <c r="ISV7" s="3"/>
      <c r="ISW7" s="3"/>
      <c r="ISX7" s="3"/>
      <c r="ISY7" s="3"/>
      <c r="ISZ7" s="3"/>
      <c r="ITA7" s="3"/>
      <c r="ITB7" s="3"/>
      <c r="ITC7" s="3"/>
      <c r="ITD7" s="3"/>
      <c r="ITE7" s="3"/>
      <c r="ITF7" s="3"/>
      <c r="ITG7" s="3"/>
      <c r="ITH7" s="3"/>
      <c r="ITI7" s="3"/>
      <c r="ITJ7" s="3"/>
      <c r="ITK7" s="3"/>
      <c r="ITL7" s="3"/>
      <c r="ITM7" s="3"/>
      <c r="ITN7" s="3"/>
      <c r="ITO7" s="3"/>
      <c r="ITP7" s="3"/>
      <c r="ITQ7" s="3"/>
      <c r="ITR7" s="3"/>
      <c r="ITS7" s="3"/>
      <c r="ITT7" s="3"/>
      <c r="ITU7" s="3"/>
      <c r="ITV7" s="3"/>
      <c r="ITW7" s="3"/>
      <c r="ITX7" s="3"/>
      <c r="ITY7" s="3"/>
      <c r="ITZ7" s="3"/>
      <c r="IUA7" s="3"/>
      <c r="IUB7" s="3"/>
      <c r="IUC7" s="3"/>
      <c r="IUD7" s="3"/>
      <c r="IUE7" s="3"/>
      <c r="IUF7" s="3"/>
      <c r="IUG7" s="3"/>
      <c r="IUH7" s="3"/>
      <c r="IUI7" s="3"/>
      <c r="IUJ7" s="3"/>
      <c r="IUK7" s="3"/>
      <c r="IUL7" s="3"/>
      <c r="IUM7" s="3"/>
      <c r="IUN7" s="3"/>
      <c r="IUO7" s="3"/>
      <c r="IUP7" s="3"/>
      <c r="IUQ7" s="3"/>
      <c r="IUR7" s="3"/>
      <c r="IUS7" s="3"/>
      <c r="IUT7" s="3"/>
      <c r="IUU7" s="3"/>
      <c r="IUV7" s="3"/>
      <c r="IUW7" s="3"/>
      <c r="IUX7" s="3"/>
      <c r="IUY7" s="3"/>
      <c r="IUZ7" s="3"/>
      <c r="IVA7" s="3"/>
      <c r="IVB7" s="3"/>
      <c r="IVC7" s="3"/>
      <c r="IVD7" s="3"/>
      <c r="IVE7" s="3"/>
      <c r="IVF7" s="3"/>
      <c r="IVG7" s="3"/>
      <c r="IVH7" s="3"/>
      <c r="IVI7" s="3"/>
      <c r="IVJ7" s="3"/>
      <c r="IVK7" s="3"/>
      <c r="IVL7" s="3"/>
      <c r="IVM7" s="3"/>
      <c r="IVN7" s="3"/>
      <c r="IVO7" s="3"/>
      <c r="IVP7" s="3"/>
      <c r="IVQ7" s="3"/>
      <c r="IVR7" s="3"/>
      <c r="IVS7" s="3"/>
      <c r="IVT7" s="3"/>
      <c r="IVU7" s="3"/>
      <c r="IVV7" s="3"/>
      <c r="IVW7" s="3"/>
      <c r="IVX7" s="3"/>
      <c r="IVY7" s="3"/>
      <c r="IVZ7" s="3"/>
      <c r="IWA7" s="3"/>
      <c r="IWB7" s="3"/>
      <c r="IWC7" s="3"/>
      <c r="IWD7" s="3"/>
      <c r="IWE7" s="3"/>
      <c r="IWF7" s="3"/>
      <c r="IWG7" s="3"/>
      <c r="IWH7" s="3"/>
      <c r="IWI7" s="3"/>
      <c r="IWJ7" s="3"/>
      <c r="IWK7" s="3"/>
      <c r="IWL7" s="3"/>
      <c r="IWM7" s="3"/>
      <c r="IWN7" s="3"/>
      <c r="IWO7" s="3"/>
      <c r="IWP7" s="3"/>
      <c r="IWQ7" s="3"/>
      <c r="IWR7" s="3"/>
      <c r="IWS7" s="3"/>
      <c r="IWT7" s="3"/>
      <c r="IWU7" s="3"/>
      <c r="IWV7" s="3"/>
      <c r="IWW7" s="3"/>
      <c r="IWX7" s="3"/>
      <c r="IWY7" s="3"/>
      <c r="IWZ7" s="3"/>
      <c r="IXA7" s="3"/>
      <c r="IXB7" s="3"/>
      <c r="IXC7" s="3"/>
      <c r="IXD7" s="3"/>
      <c r="IXE7" s="3"/>
      <c r="IXF7" s="3"/>
      <c r="IXG7" s="3"/>
      <c r="IXH7" s="3"/>
      <c r="IXI7" s="3"/>
      <c r="IXJ7" s="3"/>
      <c r="IXK7" s="3"/>
      <c r="IXL7" s="3"/>
      <c r="IXM7" s="3"/>
      <c r="IXN7" s="3"/>
      <c r="IXO7" s="3"/>
      <c r="IXP7" s="3"/>
      <c r="IXQ7" s="3"/>
      <c r="IXR7" s="3"/>
      <c r="IXS7" s="3"/>
      <c r="IXT7" s="3"/>
      <c r="IXU7" s="3"/>
      <c r="IXV7" s="3"/>
      <c r="IXW7" s="3"/>
      <c r="IXX7" s="3"/>
      <c r="IXY7" s="3"/>
      <c r="IXZ7" s="3"/>
      <c r="IYA7" s="3"/>
      <c r="IYB7" s="3"/>
      <c r="IYC7" s="3"/>
      <c r="IYD7" s="3"/>
      <c r="IYE7" s="3"/>
      <c r="IYF7" s="3"/>
      <c r="IYG7" s="3"/>
      <c r="IYH7" s="3"/>
      <c r="IYI7" s="3"/>
      <c r="IYJ7" s="3"/>
      <c r="IYK7" s="3"/>
      <c r="IYL7" s="3"/>
      <c r="IYM7" s="3"/>
      <c r="IYN7" s="3"/>
      <c r="IYO7" s="3"/>
      <c r="IYP7" s="3"/>
      <c r="IYQ7" s="3"/>
      <c r="IYR7" s="3"/>
      <c r="IYS7" s="3"/>
      <c r="IYT7" s="3"/>
      <c r="IYU7" s="3"/>
      <c r="IYV7" s="3"/>
      <c r="IYW7" s="3"/>
      <c r="IYX7" s="3"/>
      <c r="IYY7" s="3"/>
      <c r="IYZ7" s="3"/>
      <c r="IZA7" s="3"/>
      <c r="IZB7" s="3"/>
      <c r="IZC7" s="3"/>
      <c r="IZD7" s="3"/>
      <c r="IZE7" s="3"/>
      <c r="IZF7" s="3"/>
      <c r="IZG7" s="3"/>
      <c r="IZH7" s="3"/>
      <c r="IZI7" s="3"/>
      <c r="IZJ7" s="3"/>
      <c r="IZK7" s="3"/>
      <c r="IZL7" s="3"/>
      <c r="IZM7" s="3"/>
      <c r="IZN7" s="3"/>
      <c r="IZO7" s="3"/>
      <c r="IZP7" s="3"/>
      <c r="IZQ7" s="3"/>
      <c r="IZR7" s="3"/>
      <c r="IZS7" s="3"/>
      <c r="IZT7" s="3"/>
      <c r="IZU7" s="3"/>
      <c r="IZV7" s="3"/>
      <c r="IZW7" s="3"/>
      <c r="IZX7" s="3"/>
      <c r="IZY7" s="3"/>
      <c r="IZZ7" s="3"/>
      <c r="JAA7" s="3"/>
      <c r="JAB7" s="3"/>
      <c r="JAC7" s="3"/>
      <c r="JAD7" s="3"/>
      <c r="JAE7" s="3"/>
      <c r="JAF7" s="3"/>
      <c r="JAG7" s="3"/>
      <c r="JAH7" s="3"/>
      <c r="JAI7" s="3"/>
      <c r="JAJ7" s="3"/>
      <c r="JAK7" s="3"/>
      <c r="JAL7" s="3"/>
      <c r="JAM7" s="3"/>
      <c r="JAN7" s="3"/>
      <c r="JAO7" s="3"/>
      <c r="JAP7" s="3"/>
      <c r="JAQ7" s="3"/>
      <c r="JAR7" s="3"/>
      <c r="JAS7" s="3"/>
      <c r="JAT7" s="3"/>
      <c r="JAU7" s="3"/>
      <c r="JAV7" s="3"/>
      <c r="JAW7" s="3"/>
      <c r="JAX7" s="3"/>
      <c r="JAY7" s="3"/>
      <c r="JAZ7" s="3"/>
      <c r="JBA7" s="3"/>
      <c r="JBB7" s="3"/>
      <c r="JBC7" s="3"/>
      <c r="JBD7" s="3"/>
      <c r="JBE7" s="3"/>
      <c r="JBF7" s="3"/>
      <c r="JBG7" s="3"/>
      <c r="JBH7" s="3"/>
      <c r="JBI7" s="3"/>
      <c r="JBJ7" s="3"/>
      <c r="JBK7" s="3"/>
      <c r="JBL7" s="3"/>
      <c r="JBM7" s="3"/>
      <c r="JBN7" s="3"/>
      <c r="JBO7" s="3"/>
      <c r="JBP7" s="3"/>
      <c r="JBQ7" s="3"/>
      <c r="JBR7" s="3"/>
      <c r="JBS7" s="3"/>
      <c r="JBT7" s="3"/>
      <c r="JBU7" s="3"/>
      <c r="JBV7" s="3"/>
      <c r="JBW7" s="3"/>
      <c r="JBX7" s="3"/>
      <c r="JBY7" s="3"/>
      <c r="JBZ7" s="3"/>
      <c r="JCA7" s="3"/>
      <c r="JCB7" s="3"/>
      <c r="JCC7" s="3"/>
      <c r="JCD7" s="3"/>
      <c r="JCE7" s="3"/>
      <c r="JCF7" s="3"/>
      <c r="JCG7" s="3"/>
      <c r="JCH7" s="3"/>
      <c r="JCI7" s="3"/>
      <c r="JCJ7" s="3"/>
      <c r="JCK7" s="3"/>
      <c r="JCL7" s="3"/>
      <c r="JCM7" s="3"/>
      <c r="JCN7" s="3"/>
      <c r="JCO7" s="3"/>
      <c r="JCP7" s="3"/>
      <c r="JCQ7" s="3"/>
      <c r="JCR7" s="3"/>
      <c r="JCS7" s="3"/>
      <c r="JCT7" s="3"/>
      <c r="JCU7" s="3"/>
      <c r="JCV7" s="3"/>
      <c r="JCW7" s="3"/>
      <c r="JCX7" s="3"/>
      <c r="JCY7" s="3"/>
      <c r="JCZ7" s="3"/>
      <c r="JDA7" s="3"/>
      <c r="JDB7" s="3"/>
      <c r="JDC7" s="3"/>
      <c r="JDD7" s="3"/>
      <c r="JDE7" s="3"/>
      <c r="JDF7" s="3"/>
      <c r="JDG7" s="3"/>
      <c r="JDH7" s="3"/>
      <c r="JDI7" s="3"/>
      <c r="JDJ7" s="3"/>
      <c r="JDK7" s="3"/>
      <c r="JDL7" s="3"/>
      <c r="JDM7" s="3"/>
      <c r="JDN7" s="3"/>
      <c r="JDO7" s="3"/>
      <c r="JDP7" s="3"/>
      <c r="JDQ7" s="3"/>
      <c r="JDR7" s="3"/>
      <c r="JDS7" s="3"/>
      <c r="JDT7" s="3"/>
      <c r="JDU7" s="3"/>
      <c r="JDV7" s="3"/>
      <c r="JDW7" s="3"/>
      <c r="JDX7" s="3"/>
      <c r="JDY7" s="3"/>
      <c r="JDZ7" s="3"/>
      <c r="JEA7" s="3"/>
      <c r="JEB7" s="3"/>
      <c r="JEC7" s="3"/>
      <c r="JED7" s="3"/>
      <c r="JEE7" s="3"/>
      <c r="JEF7" s="3"/>
      <c r="JEG7" s="3"/>
      <c r="JEH7" s="3"/>
      <c r="JEI7" s="3"/>
      <c r="JEJ7" s="3"/>
      <c r="JEK7" s="3"/>
      <c r="JEL7" s="3"/>
      <c r="JEM7" s="3"/>
      <c r="JEN7" s="3"/>
      <c r="JEO7" s="3"/>
      <c r="JEP7" s="3"/>
      <c r="JEQ7" s="3"/>
      <c r="JER7" s="3"/>
      <c r="JES7" s="3"/>
      <c r="JET7" s="3"/>
      <c r="JEU7" s="3"/>
      <c r="JEV7" s="3"/>
      <c r="JEW7" s="3"/>
      <c r="JEX7" s="3"/>
      <c r="JEY7" s="3"/>
      <c r="JEZ7" s="3"/>
      <c r="JFA7" s="3"/>
      <c r="JFB7" s="3"/>
      <c r="JFC7" s="3"/>
      <c r="JFD7" s="3"/>
      <c r="JFE7" s="3"/>
      <c r="JFF7" s="3"/>
      <c r="JFG7" s="3"/>
      <c r="JFH7" s="3"/>
      <c r="JFI7" s="3"/>
      <c r="JFJ7" s="3"/>
      <c r="JFK7" s="3"/>
      <c r="JFL7" s="3"/>
      <c r="JFM7" s="3"/>
      <c r="JFN7" s="3"/>
      <c r="JFO7" s="3"/>
      <c r="JFP7" s="3"/>
      <c r="JFQ7" s="3"/>
      <c r="JFR7" s="3"/>
      <c r="JFS7" s="3"/>
      <c r="JFT7" s="3"/>
      <c r="JFU7" s="3"/>
      <c r="JFV7" s="3"/>
      <c r="JFW7" s="3"/>
      <c r="JFX7" s="3"/>
      <c r="JFY7" s="3"/>
      <c r="JFZ7" s="3"/>
      <c r="JGA7" s="3"/>
      <c r="JGB7" s="3"/>
      <c r="JGC7" s="3"/>
      <c r="JGD7" s="3"/>
      <c r="JGE7" s="3"/>
      <c r="JGF7" s="3"/>
      <c r="JGG7" s="3"/>
      <c r="JGH7" s="3"/>
      <c r="JGI7" s="3"/>
      <c r="JGJ7" s="3"/>
      <c r="JGK7" s="3"/>
      <c r="JGL7" s="3"/>
      <c r="JGM7" s="3"/>
      <c r="JGN7" s="3"/>
      <c r="JGO7" s="3"/>
      <c r="JGP7" s="3"/>
      <c r="JGQ7" s="3"/>
      <c r="JGR7" s="3"/>
      <c r="JGS7" s="3"/>
      <c r="JGT7" s="3"/>
      <c r="JGU7" s="3"/>
      <c r="JGV7" s="3"/>
      <c r="JGW7" s="3"/>
      <c r="JGX7" s="3"/>
      <c r="JGY7" s="3"/>
      <c r="JGZ7" s="3"/>
      <c r="JHA7" s="3"/>
      <c r="JHB7" s="3"/>
      <c r="JHC7" s="3"/>
      <c r="JHD7" s="3"/>
      <c r="JHE7" s="3"/>
      <c r="JHF7" s="3"/>
      <c r="JHG7" s="3"/>
      <c r="JHH7" s="3"/>
      <c r="JHI7" s="3"/>
      <c r="JHJ7" s="3"/>
      <c r="JHK7" s="3"/>
      <c r="JHL7" s="3"/>
      <c r="JHM7" s="3"/>
      <c r="JHN7" s="3"/>
      <c r="JHO7" s="3"/>
      <c r="JHP7" s="3"/>
      <c r="JHQ7" s="3"/>
      <c r="JHR7" s="3"/>
      <c r="JHS7" s="3"/>
      <c r="JHT7" s="3"/>
      <c r="JHU7" s="3"/>
      <c r="JHV7" s="3"/>
      <c r="JHW7" s="3"/>
      <c r="JHX7" s="3"/>
      <c r="JHY7" s="3"/>
      <c r="JHZ7" s="3"/>
      <c r="JIA7" s="3"/>
      <c r="JIB7" s="3"/>
      <c r="JIC7" s="3"/>
      <c r="JID7" s="3"/>
      <c r="JIE7" s="3"/>
      <c r="JIF7" s="3"/>
      <c r="JIG7" s="3"/>
      <c r="JIH7" s="3"/>
      <c r="JII7" s="3"/>
      <c r="JIJ7" s="3"/>
      <c r="JIK7" s="3"/>
      <c r="JIL7" s="3"/>
      <c r="JIM7" s="3"/>
      <c r="JIN7" s="3"/>
      <c r="JIO7" s="3"/>
      <c r="JIP7" s="3"/>
      <c r="JIQ7" s="3"/>
      <c r="JIR7" s="3"/>
      <c r="JIS7" s="3"/>
      <c r="JIT7" s="3"/>
      <c r="JIU7" s="3"/>
      <c r="JIV7" s="3"/>
      <c r="JIW7" s="3"/>
      <c r="JIX7" s="3"/>
      <c r="JIY7" s="3"/>
      <c r="JIZ7" s="3"/>
      <c r="JJA7" s="3"/>
      <c r="JJB7" s="3"/>
      <c r="JJC7" s="3"/>
      <c r="JJD7" s="3"/>
      <c r="JJE7" s="3"/>
      <c r="JJF7" s="3"/>
      <c r="JJG7" s="3"/>
      <c r="JJH7" s="3"/>
      <c r="JJI7" s="3"/>
      <c r="JJJ7" s="3"/>
      <c r="JJK7" s="3"/>
      <c r="JJL7" s="3"/>
      <c r="JJM7" s="3"/>
      <c r="JJN7" s="3"/>
      <c r="JJO7" s="3"/>
      <c r="JJP7" s="3"/>
      <c r="JJQ7" s="3"/>
      <c r="JJR7" s="3"/>
      <c r="JJS7" s="3"/>
      <c r="JJT7" s="3"/>
      <c r="JJU7" s="3"/>
      <c r="JJV7" s="3"/>
      <c r="JJW7" s="3"/>
      <c r="JJX7" s="3"/>
      <c r="JJY7" s="3"/>
      <c r="JJZ7" s="3"/>
      <c r="JKA7" s="3"/>
      <c r="JKB7" s="3"/>
      <c r="JKC7" s="3"/>
      <c r="JKD7" s="3"/>
      <c r="JKE7" s="3"/>
      <c r="JKF7" s="3"/>
      <c r="JKG7" s="3"/>
      <c r="JKH7" s="3"/>
      <c r="JKI7" s="3"/>
      <c r="JKJ7" s="3"/>
      <c r="JKK7" s="3"/>
      <c r="JKL7" s="3"/>
      <c r="JKM7" s="3"/>
      <c r="JKN7" s="3"/>
      <c r="JKO7" s="3"/>
      <c r="JKP7" s="3"/>
      <c r="JKQ7" s="3"/>
      <c r="JKR7" s="3"/>
      <c r="JKS7" s="3"/>
      <c r="JKT7" s="3"/>
      <c r="JKU7" s="3"/>
      <c r="JKV7" s="3"/>
      <c r="JKW7" s="3"/>
      <c r="JKX7" s="3"/>
      <c r="JKY7" s="3"/>
      <c r="JKZ7" s="3"/>
      <c r="JLA7" s="3"/>
      <c r="JLB7" s="3"/>
      <c r="JLC7" s="3"/>
      <c r="JLD7" s="3"/>
      <c r="JLE7" s="3"/>
      <c r="JLF7" s="3"/>
      <c r="JLG7" s="3"/>
      <c r="JLH7" s="3"/>
      <c r="JLI7" s="3"/>
      <c r="JLJ7" s="3"/>
      <c r="JLK7" s="3"/>
      <c r="JLL7" s="3"/>
      <c r="JLM7" s="3"/>
      <c r="JLN7" s="3"/>
      <c r="JLO7" s="3"/>
      <c r="JLP7" s="3"/>
      <c r="JLQ7" s="3"/>
      <c r="JLR7" s="3"/>
      <c r="JLS7" s="3"/>
      <c r="JLT7" s="3"/>
      <c r="JLU7" s="3"/>
      <c r="JLV7" s="3"/>
      <c r="JLW7" s="3"/>
      <c r="JLX7" s="3"/>
      <c r="JLY7" s="3"/>
      <c r="JLZ7" s="3"/>
      <c r="JMA7" s="3"/>
      <c r="JMB7" s="3"/>
      <c r="JMC7" s="3"/>
      <c r="JMD7" s="3"/>
      <c r="JME7" s="3"/>
      <c r="JMF7" s="3"/>
      <c r="JMG7" s="3"/>
      <c r="JMH7" s="3"/>
      <c r="JMI7" s="3"/>
      <c r="JMJ7" s="3"/>
      <c r="JMK7" s="3"/>
      <c r="JML7" s="3"/>
      <c r="JMM7" s="3"/>
      <c r="JMN7" s="3"/>
      <c r="JMO7" s="3"/>
      <c r="JMP7" s="3"/>
      <c r="JMQ7" s="3"/>
      <c r="JMR7" s="3"/>
      <c r="JMS7" s="3"/>
      <c r="JMT7" s="3"/>
      <c r="JMU7" s="3"/>
      <c r="JMV7" s="3"/>
      <c r="JMW7" s="3"/>
      <c r="JMX7" s="3"/>
      <c r="JMY7" s="3"/>
      <c r="JMZ7" s="3"/>
      <c r="JNA7" s="3"/>
      <c r="JNB7" s="3"/>
      <c r="JNC7" s="3"/>
      <c r="JND7" s="3"/>
      <c r="JNE7" s="3"/>
      <c r="JNF7" s="3"/>
      <c r="JNG7" s="3"/>
      <c r="JNH7" s="3"/>
      <c r="JNI7" s="3"/>
      <c r="JNJ7" s="3"/>
      <c r="JNK7" s="3"/>
      <c r="JNL7" s="3"/>
      <c r="JNM7" s="3"/>
      <c r="JNN7" s="3"/>
      <c r="JNO7" s="3"/>
      <c r="JNP7" s="3"/>
      <c r="JNQ7" s="3"/>
      <c r="JNR7" s="3"/>
      <c r="JNS7" s="3"/>
      <c r="JNT7" s="3"/>
      <c r="JNU7" s="3"/>
      <c r="JNV7" s="3"/>
      <c r="JNW7" s="3"/>
      <c r="JNX7" s="3"/>
      <c r="JNY7" s="3"/>
      <c r="JNZ7" s="3"/>
      <c r="JOA7" s="3"/>
      <c r="JOB7" s="3"/>
      <c r="JOC7" s="3"/>
      <c r="JOD7" s="3"/>
      <c r="JOE7" s="3"/>
      <c r="JOF7" s="3"/>
      <c r="JOG7" s="3"/>
      <c r="JOH7" s="3"/>
      <c r="JOI7" s="3"/>
      <c r="JOJ7" s="3"/>
      <c r="JOK7" s="3"/>
      <c r="JOL7" s="3"/>
      <c r="JOM7" s="3"/>
      <c r="JON7" s="3"/>
      <c r="JOO7" s="3"/>
      <c r="JOP7" s="3"/>
      <c r="JOQ7" s="3"/>
      <c r="JOR7" s="3"/>
      <c r="JOS7" s="3"/>
      <c r="JOT7" s="3"/>
      <c r="JOU7" s="3"/>
      <c r="JOV7" s="3"/>
      <c r="JOW7" s="3"/>
      <c r="JOX7" s="3"/>
      <c r="JOY7" s="3"/>
      <c r="JOZ7" s="3"/>
      <c r="JPA7" s="3"/>
      <c r="JPB7" s="3"/>
      <c r="JPC7" s="3"/>
      <c r="JPD7" s="3"/>
      <c r="JPE7" s="3"/>
      <c r="JPF7" s="3"/>
      <c r="JPG7" s="3"/>
      <c r="JPH7" s="3"/>
      <c r="JPI7" s="3"/>
      <c r="JPJ7" s="3"/>
      <c r="JPK7" s="3"/>
      <c r="JPL7" s="3"/>
      <c r="JPM7" s="3"/>
      <c r="JPN7" s="3"/>
      <c r="JPO7" s="3"/>
      <c r="JPP7" s="3"/>
      <c r="JPQ7" s="3"/>
      <c r="JPR7" s="3"/>
      <c r="JPS7" s="3"/>
      <c r="JPT7" s="3"/>
      <c r="JPU7" s="3"/>
      <c r="JPV7" s="3"/>
      <c r="JPW7" s="3"/>
      <c r="JPX7" s="3"/>
      <c r="JPY7" s="3"/>
      <c r="JPZ7" s="3"/>
      <c r="JQA7" s="3"/>
      <c r="JQB7" s="3"/>
      <c r="JQC7" s="3"/>
      <c r="JQD7" s="3"/>
      <c r="JQE7" s="3"/>
      <c r="JQF7" s="3"/>
      <c r="JQG7" s="3"/>
      <c r="JQH7" s="3"/>
      <c r="JQI7" s="3"/>
      <c r="JQJ7" s="3"/>
      <c r="JQK7" s="3"/>
      <c r="JQL7" s="3"/>
      <c r="JQM7" s="3"/>
      <c r="JQN7" s="3"/>
      <c r="JQO7" s="3"/>
      <c r="JQP7" s="3"/>
      <c r="JQQ7" s="3"/>
      <c r="JQR7" s="3"/>
      <c r="JQS7" s="3"/>
      <c r="JQT7" s="3"/>
      <c r="JQU7" s="3"/>
      <c r="JQV7" s="3"/>
      <c r="JQW7" s="3"/>
      <c r="JQX7" s="3"/>
      <c r="JQY7" s="3"/>
      <c r="JQZ7" s="3"/>
      <c r="JRA7" s="3"/>
      <c r="JRB7" s="3"/>
      <c r="JRC7" s="3"/>
      <c r="JRD7" s="3"/>
      <c r="JRE7" s="3"/>
      <c r="JRF7" s="3"/>
      <c r="JRG7" s="3"/>
      <c r="JRH7" s="3"/>
      <c r="JRI7" s="3"/>
      <c r="JRJ7" s="3"/>
      <c r="JRK7" s="3"/>
      <c r="JRL7" s="3"/>
      <c r="JRM7" s="3"/>
      <c r="JRN7" s="3"/>
      <c r="JRO7" s="3"/>
      <c r="JRP7" s="3"/>
      <c r="JRQ7" s="3"/>
      <c r="JRR7" s="3"/>
      <c r="JRS7" s="3"/>
      <c r="JRT7" s="3"/>
      <c r="JRU7" s="3"/>
      <c r="JRV7" s="3"/>
      <c r="JRW7" s="3"/>
      <c r="JRX7" s="3"/>
      <c r="JRY7" s="3"/>
      <c r="JRZ7" s="3"/>
      <c r="JSA7" s="3"/>
      <c r="JSB7" s="3"/>
      <c r="JSC7" s="3"/>
      <c r="JSD7" s="3"/>
      <c r="JSE7" s="3"/>
      <c r="JSF7" s="3"/>
      <c r="JSG7" s="3"/>
      <c r="JSH7" s="3"/>
      <c r="JSI7" s="3"/>
      <c r="JSJ7" s="3"/>
      <c r="JSK7" s="3"/>
      <c r="JSL7" s="3"/>
      <c r="JSM7" s="3"/>
      <c r="JSN7" s="3"/>
      <c r="JSO7" s="3"/>
      <c r="JSP7" s="3"/>
      <c r="JSQ7" s="3"/>
      <c r="JSR7" s="3"/>
      <c r="JSS7" s="3"/>
      <c r="JST7" s="3"/>
      <c r="JSU7" s="3"/>
      <c r="JSV7" s="3"/>
      <c r="JSW7" s="3"/>
      <c r="JSX7" s="3"/>
      <c r="JSY7" s="3"/>
      <c r="JSZ7" s="3"/>
      <c r="JTA7" s="3"/>
      <c r="JTB7" s="3"/>
      <c r="JTC7" s="3"/>
      <c r="JTD7" s="3"/>
      <c r="JTE7" s="3"/>
      <c r="JTF7" s="3"/>
      <c r="JTG7" s="3"/>
      <c r="JTH7" s="3"/>
      <c r="JTI7" s="3"/>
      <c r="JTJ7" s="3"/>
      <c r="JTK7" s="3"/>
      <c r="JTL7" s="3"/>
      <c r="JTM7" s="3"/>
      <c r="JTN7" s="3"/>
      <c r="JTO7" s="3"/>
      <c r="JTP7" s="3"/>
      <c r="JTQ7" s="3"/>
      <c r="JTR7" s="3"/>
      <c r="JTS7" s="3"/>
      <c r="JTT7" s="3"/>
      <c r="JTU7" s="3"/>
      <c r="JTV7" s="3"/>
      <c r="JTW7" s="3"/>
      <c r="JTX7" s="3"/>
      <c r="JTY7" s="3"/>
      <c r="JTZ7" s="3"/>
      <c r="JUA7" s="3"/>
      <c r="JUB7" s="3"/>
      <c r="JUC7" s="3"/>
      <c r="JUD7" s="3"/>
      <c r="JUE7" s="3"/>
      <c r="JUF7" s="3"/>
      <c r="JUG7" s="3"/>
      <c r="JUH7" s="3"/>
      <c r="JUI7" s="3"/>
      <c r="JUJ7" s="3"/>
      <c r="JUK7" s="3"/>
      <c r="JUL7" s="3"/>
      <c r="JUM7" s="3"/>
      <c r="JUN7" s="3"/>
      <c r="JUO7" s="3"/>
      <c r="JUP7" s="3"/>
      <c r="JUQ7" s="3"/>
      <c r="JUR7" s="3"/>
      <c r="JUS7" s="3"/>
      <c r="JUT7" s="3"/>
      <c r="JUU7" s="3"/>
      <c r="JUV7" s="3"/>
      <c r="JUW7" s="3"/>
      <c r="JUX7" s="3"/>
      <c r="JUY7" s="3"/>
      <c r="JUZ7" s="3"/>
      <c r="JVA7" s="3"/>
      <c r="JVB7" s="3"/>
      <c r="JVC7" s="3"/>
      <c r="JVD7" s="3"/>
      <c r="JVE7" s="3"/>
      <c r="JVF7" s="3"/>
      <c r="JVG7" s="3"/>
      <c r="JVH7" s="3"/>
      <c r="JVI7" s="3"/>
      <c r="JVJ7" s="3"/>
      <c r="JVK7" s="3"/>
      <c r="JVL7" s="3"/>
      <c r="JVM7" s="3"/>
      <c r="JVN7" s="3"/>
      <c r="JVO7" s="3"/>
      <c r="JVP7" s="3"/>
      <c r="JVQ7" s="3"/>
      <c r="JVR7" s="3"/>
      <c r="JVS7" s="3"/>
      <c r="JVT7" s="3"/>
      <c r="JVU7" s="3"/>
      <c r="JVV7" s="3"/>
      <c r="JVW7" s="3"/>
      <c r="JVX7" s="3"/>
      <c r="JVY7" s="3"/>
      <c r="JVZ7" s="3"/>
      <c r="JWA7" s="3"/>
      <c r="JWB7" s="3"/>
      <c r="JWC7" s="3"/>
      <c r="JWD7" s="3"/>
      <c r="JWE7" s="3"/>
      <c r="JWF7" s="3"/>
      <c r="JWG7" s="3"/>
      <c r="JWH7" s="3"/>
      <c r="JWI7" s="3"/>
      <c r="JWJ7" s="3"/>
      <c r="JWK7" s="3"/>
      <c r="JWL7" s="3"/>
      <c r="JWM7" s="3"/>
      <c r="JWN7" s="3"/>
      <c r="JWO7" s="3"/>
      <c r="JWP7" s="3"/>
      <c r="JWQ7" s="3"/>
      <c r="JWR7" s="3"/>
      <c r="JWS7" s="3"/>
      <c r="JWT7" s="3"/>
      <c r="JWU7" s="3"/>
      <c r="JWV7" s="3"/>
      <c r="JWW7" s="3"/>
      <c r="JWX7" s="3"/>
      <c r="JWY7" s="3"/>
      <c r="JWZ7" s="3"/>
      <c r="JXA7" s="3"/>
      <c r="JXB7" s="3"/>
      <c r="JXC7" s="3"/>
      <c r="JXD7" s="3"/>
      <c r="JXE7" s="3"/>
      <c r="JXF7" s="3"/>
      <c r="JXG7" s="3"/>
      <c r="JXH7" s="3"/>
      <c r="JXI7" s="3"/>
      <c r="JXJ7" s="3"/>
      <c r="JXK7" s="3"/>
      <c r="JXL7" s="3"/>
      <c r="JXM7" s="3"/>
      <c r="JXN7" s="3"/>
      <c r="JXO7" s="3"/>
      <c r="JXP7" s="3"/>
      <c r="JXQ7" s="3"/>
      <c r="JXR7" s="3"/>
      <c r="JXS7" s="3"/>
      <c r="JXT7" s="3"/>
      <c r="JXU7" s="3"/>
      <c r="JXV7" s="3"/>
      <c r="JXW7" s="3"/>
      <c r="JXX7" s="3"/>
      <c r="JXY7" s="3"/>
      <c r="JXZ7" s="3"/>
      <c r="JYA7" s="3"/>
      <c r="JYB7" s="3"/>
      <c r="JYC7" s="3"/>
      <c r="JYD7" s="3"/>
      <c r="JYE7" s="3"/>
      <c r="JYF7" s="3"/>
      <c r="JYG7" s="3"/>
      <c r="JYH7" s="3"/>
      <c r="JYI7" s="3"/>
      <c r="JYJ7" s="3"/>
      <c r="JYK7" s="3"/>
      <c r="JYL7" s="3"/>
      <c r="JYM7" s="3"/>
      <c r="JYN7" s="3"/>
      <c r="JYO7" s="3"/>
      <c r="JYP7" s="3"/>
      <c r="JYQ7" s="3"/>
      <c r="JYR7" s="3"/>
      <c r="JYS7" s="3"/>
      <c r="JYT7" s="3"/>
      <c r="JYU7" s="3"/>
      <c r="JYV7" s="3"/>
      <c r="JYW7" s="3"/>
      <c r="JYX7" s="3"/>
      <c r="JYY7" s="3"/>
      <c r="JYZ7" s="3"/>
      <c r="JZA7" s="3"/>
      <c r="JZB7" s="3"/>
      <c r="JZC7" s="3"/>
      <c r="JZD7" s="3"/>
      <c r="JZE7" s="3"/>
      <c r="JZF7" s="3"/>
      <c r="JZG7" s="3"/>
      <c r="JZH7" s="3"/>
      <c r="JZI7" s="3"/>
      <c r="JZJ7" s="3"/>
      <c r="JZK7" s="3"/>
      <c r="JZL7" s="3"/>
      <c r="JZM7" s="3"/>
      <c r="JZN7" s="3"/>
      <c r="JZO7" s="3"/>
      <c r="JZP7" s="3"/>
      <c r="JZQ7" s="3"/>
      <c r="JZR7" s="3"/>
      <c r="JZS7" s="3"/>
      <c r="JZT7" s="3"/>
      <c r="JZU7" s="3"/>
      <c r="JZV7" s="3"/>
      <c r="JZW7" s="3"/>
      <c r="JZX7" s="3"/>
      <c r="JZY7" s="3"/>
      <c r="JZZ7" s="3"/>
      <c r="KAA7" s="3"/>
      <c r="KAB7" s="3"/>
      <c r="KAC7" s="3"/>
      <c r="KAD7" s="3"/>
      <c r="KAE7" s="3"/>
      <c r="KAF7" s="3"/>
      <c r="KAG7" s="3"/>
      <c r="KAH7" s="3"/>
      <c r="KAI7" s="3"/>
      <c r="KAJ7" s="3"/>
      <c r="KAK7" s="3"/>
      <c r="KAL7" s="3"/>
      <c r="KAM7" s="3"/>
      <c r="KAN7" s="3"/>
      <c r="KAO7" s="3"/>
      <c r="KAP7" s="3"/>
      <c r="KAQ7" s="3"/>
      <c r="KAR7" s="3"/>
      <c r="KAS7" s="3"/>
      <c r="KAT7" s="3"/>
      <c r="KAU7" s="3"/>
      <c r="KAV7" s="3"/>
      <c r="KAW7" s="3"/>
      <c r="KAX7" s="3"/>
      <c r="KAY7" s="3"/>
      <c r="KAZ7" s="3"/>
      <c r="KBA7" s="3"/>
      <c r="KBB7" s="3"/>
      <c r="KBC7" s="3"/>
      <c r="KBD7" s="3"/>
      <c r="KBE7" s="3"/>
      <c r="KBF7" s="3"/>
      <c r="KBG7" s="3"/>
      <c r="KBH7" s="3"/>
      <c r="KBI7" s="3"/>
      <c r="KBJ7" s="3"/>
      <c r="KBK7" s="3"/>
      <c r="KBL7" s="3"/>
      <c r="KBM7" s="3"/>
      <c r="KBN7" s="3"/>
      <c r="KBO7" s="3"/>
      <c r="KBP7" s="3"/>
      <c r="KBQ7" s="3"/>
      <c r="KBR7" s="3"/>
      <c r="KBS7" s="3"/>
      <c r="KBT7" s="3"/>
      <c r="KBU7" s="3"/>
      <c r="KBV7" s="3"/>
      <c r="KBW7" s="3"/>
      <c r="KBX7" s="3"/>
      <c r="KBY7" s="3"/>
      <c r="KBZ7" s="3"/>
      <c r="KCA7" s="3"/>
      <c r="KCB7" s="3"/>
      <c r="KCC7" s="3"/>
      <c r="KCD7" s="3"/>
      <c r="KCE7" s="3"/>
      <c r="KCF7" s="3"/>
      <c r="KCG7" s="3"/>
      <c r="KCH7" s="3"/>
      <c r="KCI7" s="3"/>
      <c r="KCJ7" s="3"/>
      <c r="KCK7" s="3"/>
      <c r="KCL7" s="3"/>
      <c r="KCM7" s="3"/>
      <c r="KCN7" s="3"/>
      <c r="KCO7" s="3"/>
      <c r="KCP7" s="3"/>
      <c r="KCQ7" s="3"/>
      <c r="KCR7" s="3"/>
      <c r="KCS7" s="3"/>
      <c r="KCT7" s="3"/>
      <c r="KCU7" s="3"/>
      <c r="KCV7" s="3"/>
      <c r="KCW7" s="3"/>
      <c r="KCX7" s="3"/>
      <c r="KCY7" s="3"/>
      <c r="KCZ7" s="3"/>
      <c r="KDA7" s="3"/>
      <c r="KDB7" s="3"/>
      <c r="KDC7" s="3"/>
      <c r="KDD7" s="3"/>
      <c r="KDE7" s="3"/>
      <c r="KDF7" s="3"/>
      <c r="KDG7" s="3"/>
      <c r="KDH7" s="3"/>
      <c r="KDI7" s="3"/>
      <c r="KDJ7" s="3"/>
      <c r="KDK7" s="3"/>
      <c r="KDL7" s="3"/>
      <c r="KDM7" s="3"/>
      <c r="KDN7" s="3"/>
      <c r="KDO7" s="3"/>
      <c r="KDP7" s="3"/>
      <c r="KDQ7" s="3"/>
      <c r="KDR7" s="3"/>
      <c r="KDS7" s="3"/>
      <c r="KDT7" s="3"/>
      <c r="KDU7" s="3"/>
      <c r="KDV7" s="3"/>
      <c r="KDW7" s="3"/>
      <c r="KDX7" s="3"/>
      <c r="KDY7" s="3"/>
      <c r="KDZ7" s="3"/>
      <c r="KEA7" s="3"/>
      <c r="KEB7" s="3"/>
      <c r="KEC7" s="3"/>
      <c r="KED7" s="3"/>
      <c r="KEE7" s="3"/>
      <c r="KEF7" s="3"/>
      <c r="KEG7" s="3"/>
      <c r="KEH7" s="3"/>
      <c r="KEI7" s="3"/>
      <c r="KEJ7" s="3"/>
      <c r="KEK7" s="3"/>
      <c r="KEL7" s="3"/>
      <c r="KEM7" s="3"/>
      <c r="KEN7" s="3"/>
      <c r="KEO7" s="3"/>
      <c r="KEP7" s="3"/>
      <c r="KEQ7" s="3"/>
      <c r="KER7" s="3"/>
      <c r="KES7" s="3"/>
      <c r="KET7" s="3"/>
      <c r="KEU7" s="3"/>
      <c r="KEV7" s="3"/>
      <c r="KEW7" s="3"/>
      <c r="KEX7" s="3"/>
      <c r="KEY7" s="3"/>
      <c r="KEZ7" s="3"/>
      <c r="KFA7" s="3"/>
      <c r="KFB7" s="3"/>
      <c r="KFC7" s="3"/>
      <c r="KFD7" s="3"/>
      <c r="KFE7" s="3"/>
      <c r="KFF7" s="3"/>
      <c r="KFG7" s="3"/>
      <c r="KFH7" s="3"/>
      <c r="KFI7" s="3"/>
      <c r="KFJ7" s="3"/>
      <c r="KFK7" s="3"/>
      <c r="KFL7" s="3"/>
      <c r="KFM7" s="3"/>
      <c r="KFN7" s="3"/>
      <c r="KFO7" s="3"/>
      <c r="KFP7" s="3"/>
      <c r="KFQ7" s="3"/>
      <c r="KFR7" s="3"/>
      <c r="KFS7" s="3"/>
      <c r="KFT7" s="3"/>
      <c r="KFU7" s="3"/>
      <c r="KFV7" s="3"/>
      <c r="KFW7" s="3"/>
      <c r="KFX7" s="3"/>
      <c r="KFY7" s="3"/>
      <c r="KFZ7" s="3"/>
      <c r="KGA7" s="3"/>
      <c r="KGB7" s="3"/>
      <c r="KGC7" s="3"/>
      <c r="KGD7" s="3"/>
      <c r="KGE7" s="3"/>
      <c r="KGF7" s="3"/>
      <c r="KGG7" s="3"/>
      <c r="KGH7" s="3"/>
      <c r="KGI7" s="3"/>
      <c r="KGJ7" s="3"/>
      <c r="KGK7" s="3"/>
      <c r="KGL7" s="3"/>
      <c r="KGM7" s="3"/>
      <c r="KGN7" s="3"/>
      <c r="KGO7" s="3"/>
      <c r="KGP7" s="3"/>
      <c r="KGQ7" s="3"/>
      <c r="KGR7" s="3"/>
      <c r="KGS7" s="3"/>
      <c r="KGT7" s="3"/>
      <c r="KGU7" s="3"/>
      <c r="KGV7" s="3"/>
      <c r="KGW7" s="3"/>
      <c r="KGX7" s="3"/>
      <c r="KGY7" s="3"/>
      <c r="KGZ7" s="3"/>
      <c r="KHA7" s="3"/>
      <c r="KHB7" s="3"/>
      <c r="KHC7" s="3"/>
      <c r="KHD7" s="3"/>
      <c r="KHE7" s="3"/>
      <c r="KHF7" s="3"/>
      <c r="KHG7" s="3"/>
      <c r="KHH7" s="3"/>
      <c r="KHI7" s="3"/>
      <c r="KHJ7" s="3"/>
      <c r="KHK7" s="3"/>
      <c r="KHL7" s="3"/>
      <c r="KHM7" s="3"/>
      <c r="KHN7" s="3"/>
      <c r="KHO7" s="3"/>
      <c r="KHP7" s="3"/>
      <c r="KHQ7" s="3"/>
      <c r="KHR7" s="3"/>
      <c r="KHS7" s="3"/>
      <c r="KHT7" s="3"/>
      <c r="KHU7" s="3"/>
      <c r="KHV7" s="3"/>
      <c r="KHW7" s="3"/>
      <c r="KHX7" s="3"/>
      <c r="KHY7" s="3"/>
      <c r="KHZ7" s="3"/>
      <c r="KIA7" s="3"/>
      <c r="KIB7" s="3"/>
      <c r="KIC7" s="3"/>
      <c r="KID7" s="3"/>
      <c r="KIE7" s="3"/>
      <c r="KIF7" s="3"/>
      <c r="KIG7" s="3"/>
      <c r="KIH7" s="3"/>
      <c r="KII7" s="3"/>
      <c r="KIJ7" s="3"/>
      <c r="KIK7" s="3"/>
      <c r="KIL7" s="3"/>
      <c r="KIM7" s="3"/>
      <c r="KIN7" s="3"/>
      <c r="KIO7" s="3"/>
      <c r="KIP7" s="3"/>
      <c r="KIQ7" s="3"/>
      <c r="KIR7" s="3"/>
      <c r="KIS7" s="3"/>
      <c r="KIT7" s="3"/>
      <c r="KIU7" s="3"/>
      <c r="KIV7" s="3"/>
      <c r="KIW7" s="3"/>
      <c r="KIX7" s="3"/>
      <c r="KIY7" s="3"/>
      <c r="KIZ7" s="3"/>
      <c r="KJA7" s="3"/>
      <c r="KJB7" s="3"/>
      <c r="KJC7" s="3"/>
      <c r="KJD7" s="3"/>
      <c r="KJE7" s="3"/>
      <c r="KJF7" s="3"/>
      <c r="KJG7" s="3"/>
      <c r="KJH7" s="3"/>
      <c r="KJI7" s="3"/>
      <c r="KJJ7" s="3"/>
      <c r="KJK7" s="3"/>
      <c r="KJL7" s="3"/>
      <c r="KJM7" s="3"/>
      <c r="KJN7" s="3"/>
      <c r="KJO7" s="3"/>
      <c r="KJP7" s="3"/>
      <c r="KJQ7" s="3"/>
      <c r="KJR7" s="3"/>
      <c r="KJS7" s="3"/>
      <c r="KJT7" s="3"/>
      <c r="KJU7" s="3"/>
      <c r="KJV7" s="3"/>
      <c r="KJW7" s="3"/>
      <c r="KJX7" s="3"/>
      <c r="KJY7" s="3"/>
      <c r="KJZ7" s="3"/>
      <c r="KKA7" s="3"/>
      <c r="KKB7" s="3"/>
      <c r="KKC7" s="3"/>
      <c r="KKD7" s="3"/>
      <c r="KKE7" s="3"/>
      <c r="KKF7" s="3"/>
      <c r="KKG7" s="3"/>
      <c r="KKH7" s="3"/>
      <c r="KKI7" s="3"/>
      <c r="KKJ7" s="3"/>
      <c r="KKK7" s="3"/>
      <c r="KKL7" s="3"/>
      <c r="KKM7" s="3"/>
      <c r="KKN7" s="3"/>
      <c r="KKO7" s="3"/>
      <c r="KKP7" s="3"/>
      <c r="KKQ7" s="3"/>
      <c r="KKR7" s="3"/>
      <c r="KKS7" s="3"/>
      <c r="KKT7" s="3"/>
      <c r="KKU7" s="3"/>
      <c r="KKV7" s="3"/>
      <c r="KKW7" s="3"/>
      <c r="KKX7" s="3"/>
      <c r="KKY7" s="3"/>
      <c r="KKZ7" s="3"/>
      <c r="KLA7" s="3"/>
      <c r="KLB7" s="3"/>
      <c r="KLC7" s="3"/>
      <c r="KLD7" s="3"/>
      <c r="KLE7" s="3"/>
      <c r="KLF7" s="3"/>
      <c r="KLG7" s="3"/>
      <c r="KLH7" s="3"/>
      <c r="KLI7" s="3"/>
      <c r="KLJ7" s="3"/>
      <c r="KLK7" s="3"/>
      <c r="KLL7" s="3"/>
      <c r="KLM7" s="3"/>
      <c r="KLN7" s="3"/>
      <c r="KLO7" s="3"/>
      <c r="KLP7" s="3"/>
      <c r="KLQ7" s="3"/>
      <c r="KLR7" s="3"/>
      <c r="KLS7" s="3"/>
      <c r="KLT7" s="3"/>
      <c r="KLU7" s="3"/>
      <c r="KLV7" s="3"/>
      <c r="KLW7" s="3"/>
      <c r="KLX7" s="3"/>
      <c r="KLY7" s="3"/>
      <c r="KLZ7" s="3"/>
      <c r="KMA7" s="3"/>
      <c r="KMB7" s="3"/>
      <c r="KMC7" s="3"/>
      <c r="KMD7" s="3"/>
      <c r="KME7" s="3"/>
      <c r="KMF7" s="3"/>
      <c r="KMG7" s="3"/>
      <c r="KMH7" s="3"/>
      <c r="KMI7" s="3"/>
      <c r="KMJ7" s="3"/>
      <c r="KMK7" s="3"/>
      <c r="KML7" s="3"/>
      <c r="KMM7" s="3"/>
      <c r="KMN7" s="3"/>
      <c r="KMO7" s="3"/>
      <c r="KMP7" s="3"/>
      <c r="KMQ7" s="3"/>
      <c r="KMR7" s="3"/>
      <c r="KMS7" s="3"/>
      <c r="KMT7" s="3"/>
      <c r="KMU7" s="3"/>
      <c r="KMV7" s="3"/>
      <c r="KMW7" s="3"/>
      <c r="KMX7" s="3"/>
      <c r="KMY7" s="3"/>
      <c r="KMZ7" s="3"/>
      <c r="KNA7" s="3"/>
      <c r="KNB7" s="3"/>
      <c r="KNC7" s="3"/>
      <c r="KND7" s="3"/>
      <c r="KNE7" s="3"/>
      <c r="KNF7" s="3"/>
      <c r="KNG7" s="3"/>
      <c r="KNH7" s="3"/>
      <c r="KNI7" s="3"/>
      <c r="KNJ7" s="3"/>
      <c r="KNK7" s="3"/>
      <c r="KNL7" s="3"/>
      <c r="KNM7" s="3"/>
      <c r="KNN7" s="3"/>
      <c r="KNO7" s="3"/>
      <c r="KNP7" s="3"/>
      <c r="KNQ7" s="3"/>
      <c r="KNR7" s="3"/>
      <c r="KNS7" s="3"/>
      <c r="KNT7" s="3"/>
      <c r="KNU7" s="3"/>
      <c r="KNV7" s="3"/>
      <c r="KNW7" s="3"/>
      <c r="KNX7" s="3"/>
      <c r="KNY7" s="3"/>
      <c r="KNZ7" s="3"/>
      <c r="KOA7" s="3"/>
      <c r="KOB7" s="3"/>
      <c r="KOC7" s="3"/>
      <c r="KOD7" s="3"/>
      <c r="KOE7" s="3"/>
      <c r="KOF7" s="3"/>
      <c r="KOG7" s="3"/>
      <c r="KOH7" s="3"/>
      <c r="KOI7" s="3"/>
      <c r="KOJ7" s="3"/>
      <c r="KOK7" s="3"/>
      <c r="KOL7" s="3"/>
      <c r="KOM7" s="3"/>
      <c r="KON7" s="3"/>
      <c r="KOO7" s="3"/>
      <c r="KOP7" s="3"/>
      <c r="KOQ7" s="3"/>
      <c r="KOR7" s="3"/>
      <c r="KOS7" s="3"/>
      <c r="KOT7" s="3"/>
      <c r="KOU7" s="3"/>
      <c r="KOV7" s="3"/>
      <c r="KOW7" s="3"/>
      <c r="KOX7" s="3"/>
      <c r="KOY7" s="3"/>
      <c r="KOZ7" s="3"/>
      <c r="KPA7" s="3"/>
      <c r="KPB7" s="3"/>
      <c r="KPC7" s="3"/>
      <c r="KPD7" s="3"/>
      <c r="KPE7" s="3"/>
      <c r="KPF7" s="3"/>
      <c r="KPG7" s="3"/>
      <c r="KPH7" s="3"/>
      <c r="KPI7" s="3"/>
      <c r="KPJ7" s="3"/>
      <c r="KPK7" s="3"/>
      <c r="KPL7" s="3"/>
      <c r="KPM7" s="3"/>
      <c r="KPN7" s="3"/>
      <c r="KPO7" s="3"/>
      <c r="KPP7" s="3"/>
      <c r="KPQ7" s="3"/>
      <c r="KPR7" s="3"/>
      <c r="KPS7" s="3"/>
      <c r="KPT7" s="3"/>
      <c r="KPU7" s="3"/>
      <c r="KPV7" s="3"/>
      <c r="KPW7" s="3"/>
      <c r="KPX7" s="3"/>
      <c r="KPY7" s="3"/>
      <c r="KPZ7" s="3"/>
      <c r="KQA7" s="3"/>
      <c r="KQB7" s="3"/>
      <c r="KQC7" s="3"/>
      <c r="KQD7" s="3"/>
      <c r="KQE7" s="3"/>
      <c r="KQF7" s="3"/>
      <c r="KQG7" s="3"/>
      <c r="KQH7" s="3"/>
      <c r="KQI7" s="3"/>
      <c r="KQJ7" s="3"/>
      <c r="KQK7" s="3"/>
      <c r="KQL7" s="3"/>
      <c r="KQM7" s="3"/>
      <c r="KQN7" s="3"/>
      <c r="KQO7" s="3"/>
      <c r="KQP7" s="3"/>
      <c r="KQQ7" s="3"/>
      <c r="KQR7" s="3"/>
      <c r="KQS7" s="3"/>
      <c r="KQT7" s="3"/>
      <c r="KQU7" s="3"/>
      <c r="KQV7" s="3"/>
      <c r="KQW7" s="3"/>
      <c r="KQX7" s="3"/>
      <c r="KQY7" s="3"/>
      <c r="KQZ7" s="3"/>
      <c r="KRA7" s="3"/>
      <c r="KRB7" s="3"/>
      <c r="KRC7" s="3"/>
      <c r="KRD7" s="3"/>
      <c r="KRE7" s="3"/>
      <c r="KRF7" s="3"/>
      <c r="KRG7" s="3"/>
      <c r="KRH7" s="3"/>
      <c r="KRI7" s="3"/>
      <c r="KRJ7" s="3"/>
      <c r="KRK7" s="3"/>
      <c r="KRL7" s="3"/>
      <c r="KRM7" s="3"/>
      <c r="KRN7" s="3"/>
      <c r="KRO7" s="3"/>
      <c r="KRP7" s="3"/>
      <c r="KRQ7" s="3"/>
      <c r="KRR7" s="3"/>
      <c r="KRS7" s="3"/>
      <c r="KRT7" s="3"/>
      <c r="KRU7" s="3"/>
      <c r="KRV7" s="3"/>
      <c r="KRW7" s="3"/>
      <c r="KRX7" s="3"/>
      <c r="KRY7" s="3"/>
      <c r="KRZ7" s="3"/>
      <c r="KSA7" s="3"/>
      <c r="KSB7" s="3"/>
      <c r="KSC7" s="3"/>
      <c r="KSD7" s="3"/>
      <c r="KSE7" s="3"/>
      <c r="KSF7" s="3"/>
      <c r="KSG7" s="3"/>
      <c r="KSH7" s="3"/>
      <c r="KSI7" s="3"/>
      <c r="KSJ7" s="3"/>
      <c r="KSK7" s="3"/>
      <c r="KSL7" s="3"/>
      <c r="KSM7" s="3"/>
      <c r="KSN7" s="3"/>
      <c r="KSO7" s="3"/>
      <c r="KSP7" s="3"/>
      <c r="KSQ7" s="3"/>
      <c r="KSR7" s="3"/>
      <c r="KSS7" s="3"/>
      <c r="KST7" s="3"/>
      <c r="KSU7" s="3"/>
      <c r="KSV7" s="3"/>
      <c r="KSW7" s="3"/>
      <c r="KSX7" s="3"/>
      <c r="KSY7" s="3"/>
      <c r="KSZ7" s="3"/>
      <c r="KTA7" s="3"/>
      <c r="KTB7" s="3"/>
      <c r="KTC7" s="3"/>
      <c r="KTD7" s="3"/>
      <c r="KTE7" s="3"/>
      <c r="KTF7" s="3"/>
      <c r="KTG7" s="3"/>
      <c r="KTH7" s="3"/>
      <c r="KTI7" s="3"/>
      <c r="KTJ7" s="3"/>
      <c r="KTK7" s="3"/>
      <c r="KTL7" s="3"/>
      <c r="KTM7" s="3"/>
      <c r="KTN7" s="3"/>
      <c r="KTO7" s="3"/>
      <c r="KTP7" s="3"/>
      <c r="KTQ7" s="3"/>
      <c r="KTR7" s="3"/>
      <c r="KTS7" s="3"/>
      <c r="KTT7" s="3"/>
      <c r="KTU7" s="3"/>
      <c r="KTV7" s="3"/>
      <c r="KTW7" s="3"/>
      <c r="KTX7" s="3"/>
      <c r="KTY7" s="3"/>
      <c r="KTZ7" s="3"/>
      <c r="KUA7" s="3"/>
      <c r="KUB7" s="3"/>
      <c r="KUC7" s="3"/>
      <c r="KUD7" s="3"/>
      <c r="KUE7" s="3"/>
      <c r="KUF7" s="3"/>
      <c r="KUG7" s="3"/>
      <c r="KUH7" s="3"/>
      <c r="KUI7" s="3"/>
      <c r="KUJ7" s="3"/>
      <c r="KUK7" s="3"/>
      <c r="KUL7" s="3"/>
      <c r="KUM7" s="3"/>
      <c r="KUN7" s="3"/>
      <c r="KUO7" s="3"/>
      <c r="KUP7" s="3"/>
      <c r="KUQ7" s="3"/>
      <c r="KUR7" s="3"/>
      <c r="KUS7" s="3"/>
      <c r="KUT7" s="3"/>
      <c r="KUU7" s="3"/>
      <c r="KUV7" s="3"/>
      <c r="KUW7" s="3"/>
      <c r="KUX7" s="3"/>
      <c r="KUY7" s="3"/>
      <c r="KUZ7" s="3"/>
      <c r="KVA7" s="3"/>
      <c r="KVB7" s="3"/>
      <c r="KVC7" s="3"/>
      <c r="KVD7" s="3"/>
      <c r="KVE7" s="3"/>
      <c r="KVF7" s="3"/>
      <c r="KVG7" s="3"/>
      <c r="KVH7" s="3"/>
      <c r="KVI7" s="3"/>
      <c r="KVJ7" s="3"/>
      <c r="KVK7" s="3"/>
      <c r="KVL7" s="3"/>
      <c r="KVM7" s="3"/>
      <c r="KVN7" s="3"/>
      <c r="KVO7" s="3"/>
      <c r="KVP7" s="3"/>
      <c r="KVQ7" s="3"/>
      <c r="KVR7" s="3"/>
      <c r="KVS7" s="3"/>
      <c r="KVT7" s="3"/>
      <c r="KVU7" s="3"/>
      <c r="KVV7" s="3"/>
      <c r="KVW7" s="3"/>
      <c r="KVX7" s="3"/>
      <c r="KVY7" s="3"/>
      <c r="KVZ7" s="3"/>
      <c r="KWA7" s="3"/>
      <c r="KWB7" s="3"/>
      <c r="KWC7" s="3"/>
      <c r="KWD7" s="3"/>
      <c r="KWE7" s="3"/>
      <c r="KWF7" s="3"/>
      <c r="KWG7" s="3"/>
      <c r="KWH7" s="3"/>
      <c r="KWI7" s="3"/>
      <c r="KWJ7" s="3"/>
      <c r="KWK7" s="3"/>
      <c r="KWL7" s="3"/>
      <c r="KWM7" s="3"/>
      <c r="KWN7" s="3"/>
      <c r="KWO7" s="3"/>
      <c r="KWP7" s="3"/>
      <c r="KWQ7" s="3"/>
      <c r="KWR7" s="3"/>
      <c r="KWS7" s="3"/>
      <c r="KWT7" s="3"/>
      <c r="KWU7" s="3"/>
      <c r="KWV7" s="3"/>
      <c r="KWW7" s="3"/>
      <c r="KWX7" s="3"/>
      <c r="KWY7" s="3"/>
      <c r="KWZ7" s="3"/>
      <c r="KXA7" s="3"/>
      <c r="KXB7" s="3"/>
      <c r="KXC7" s="3"/>
      <c r="KXD7" s="3"/>
      <c r="KXE7" s="3"/>
      <c r="KXF7" s="3"/>
      <c r="KXG7" s="3"/>
      <c r="KXH7" s="3"/>
      <c r="KXI7" s="3"/>
      <c r="KXJ7" s="3"/>
      <c r="KXK7" s="3"/>
      <c r="KXL7" s="3"/>
      <c r="KXM7" s="3"/>
      <c r="KXN7" s="3"/>
      <c r="KXO7" s="3"/>
      <c r="KXP7" s="3"/>
      <c r="KXQ7" s="3"/>
      <c r="KXR7" s="3"/>
      <c r="KXS7" s="3"/>
      <c r="KXT7" s="3"/>
      <c r="KXU7" s="3"/>
      <c r="KXV7" s="3"/>
      <c r="KXW7" s="3"/>
      <c r="KXX7" s="3"/>
      <c r="KXY7" s="3"/>
      <c r="KXZ7" s="3"/>
      <c r="KYA7" s="3"/>
      <c r="KYB7" s="3"/>
      <c r="KYC7" s="3"/>
      <c r="KYD7" s="3"/>
      <c r="KYE7" s="3"/>
      <c r="KYF7" s="3"/>
      <c r="KYG7" s="3"/>
      <c r="KYH7" s="3"/>
      <c r="KYI7" s="3"/>
      <c r="KYJ7" s="3"/>
      <c r="KYK7" s="3"/>
      <c r="KYL7" s="3"/>
      <c r="KYM7" s="3"/>
      <c r="KYN7" s="3"/>
      <c r="KYO7" s="3"/>
      <c r="KYP7" s="3"/>
      <c r="KYQ7" s="3"/>
      <c r="KYR7" s="3"/>
      <c r="KYS7" s="3"/>
      <c r="KYT7" s="3"/>
      <c r="KYU7" s="3"/>
      <c r="KYV7" s="3"/>
      <c r="KYW7" s="3"/>
      <c r="KYX7" s="3"/>
      <c r="KYY7" s="3"/>
      <c r="KYZ7" s="3"/>
      <c r="KZA7" s="3"/>
      <c r="KZB7" s="3"/>
      <c r="KZC7" s="3"/>
      <c r="KZD7" s="3"/>
      <c r="KZE7" s="3"/>
      <c r="KZF7" s="3"/>
      <c r="KZG7" s="3"/>
      <c r="KZH7" s="3"/>
      <c r="KZI7" s="3"/>
      <c r="KZJ7" s="3"/>
      <c r="KZK7" s="3"/>
      <c r="KZL7" s="3"/>
      <c r="KZM7" s="3"/>
      <c r="KZN7" s="3"/>
      <c r="KZO7" s="3"/>
      <c r="KZP7" s="3"/>
      <c r="KZQ7" s="3"/>
      <c r="KZR7" s="3"/>
      <c r="KZS7" s="3"/>
      <c r="KZT7" s="3"/>
      <c r="KZU7" s="3"/>
      <c r="KZV7" s="3"/>
      <c r="KZW7" s="3"/>
      <c r="KZX7" s="3"/>
      <c r="KZY7" s="3"/>
      <c r="KZZ7" s="3"/>
      <c r="LAA7" s="3"/>
      <c r="LAB7" s="3"/>
      <c r="LAC7" s="3"/>
      <c r="LAD7" s="3"/>
      <c r="LAE7" s="3"/>
      <c r="LAF7" s="3"/>
      <c r="LAG7" s="3"/>
      <c r="LAH7" s="3"/>
      <c r="LAI7" s="3"/>
      <c r="LAJ7" s="3"/>
      <c r="LAK7" s="3"/>
      <c r="LAL7" s="3"/>
      <c r="LAM7" s="3"/>
      <c r="LAN7" s="3"/>
      <c r="LAO7" s="3"/>
      <c r="LAP7" s="3"/>
      <c r="LAQ7" s="3"/>
      <c r="LAR7" s="3"/>
      <c r="LAS7" s="3"/>
      <c r="LAT7" s="3"/>
      <c r="LAU7" s="3"/>
      <c r="LAV7" s="3"/>
      <c r="LAW7" s="3"/>
      <c r="LAX7" s="3"/>
      <c r="LAY7" s="3"/>
      <c r="LAZ7" s="3"/>
      <c r="LBA7" s="3"/>
      <c r="LBB7" s="3"/>
      <c r="LBC7" s="3"/>
      <c r="LBD7" s="3"/>
      <c r="LBE7" s="3"/>
      <c r="LBF7" s="3"/>
      <c r="LBG7" s="3"/>
      <c r="LBH7" s="3"/>
      <c r="LBI7" s="3"/>
      <c r="LBJ7" s="3"/>
      <c r="LBK7" s="3"/>
      <c r="LBL7" s="3"/>
      <c r="LBM7" s="3"/>
      <c r="LBN7" s="3"/>
      <c r="LBO7" s="3"/>
      <c r="LBP7" s="3"/>
      <c r="LBQ7" s="3"/>
      <c r="LBR7" s="3"/>
      <c r="LBS7" s="3"/>
      <c r="LBT7" s="3"/>
      <c r="LBU7" s="3"/>
      <c r="LBV7" s="3"/>
      <c r="LBW7" s="3"/>
      <c r="LBX7" s="3"/>
      <c r="LBY7" s="3"/>
      <c r="LBZ7" s="3"/>
      <c r="LCA7" s="3"/>
      <c r="LCB7" s="3"/>
      <c r="LCC7" s="3"/>
      <c r="LCD7" s="3"/>
      <c r="LCE7" s="3"/>
      <c r="LCF7" s="3"/>
      <c r="LCG7" s="3"/>
      <c r="LCH7" s="3"/>
      <c r="LCI7" s="3"/>
      <c r="LCJ7" s="3"/>
      <c r="LCK7" s="3"/>
      <c r="LCL7" s="3"/>
      <c r="LCM7" s="3"/>
      <c r="LCN7" s="3"/>
      <c r="LCO7" s="3"/>
      <c r="LCP7" s="3"/>
      <c r="LCQ7" s="3"/>
      <c r="LCR7" s="3"/>
      <c r="LCS7" s="3"/>
      <c r="LCT7" s="3"/>
      <c r="LCU7" s="3"/>
      <c r="LCV7" s="3"/>
      <c r="LCW7" s="3"/>
      <c r="LCX7" s="3"/>
      <c r="LCY7" s="3"/>
      <c r="LCZ7" s="3"/>
      <c r="LDA7" s="3"/>
      <c r="LDB7" s="3"/>
      <c r="LDC7" s="3"/>
      <c r="LDD7" s="3"/>
      <c r="LDE7" s="3"/>
      <c r="LDF7" s="3"/>
      <c r="LDG7" s="3"/>
      <c r="LDH7" s="3"/>
      <c r="LDI7" s="3"/>
      <c r="LDJ7" s="3"/>
      <c r="LDK7" s="3"/>
      <c r="LDL7" s="3"/>
      <c r="LDM7" s="3"/>
      <c r="LDN7" s="3"/>
      <c r="LDO7" s="3"/>
      <c r="LDP7" s="3"/>
      <c r="LDQ7" s="3"/>
      <c r="LDR7" s="3"/>
      <c r="LDS7" s="3"/>
      <c r="LDT7" s="3"/>
      <c r="LDU7" s="3"/>
      <c r="LDV7" s="3"/>
      <c r="LDW7" s="3"/>
      <c r="LDX7" s="3"/>
      <c r="LDY7" s="3"/>
      <c r="LDZ7" s="3"/>
      <c r="LEA7" s="3"/>
      <c r="LEB7" s="3"/>
      <c r="LEC7" s="3"/>
      <c r="LED7" s="3"/>
      <c r="LEE7" s="3"/>
      <c r="LEF7" s="3"/>
      <c r="LEG7" s="3"/>
      <c r="LEH7" s="3"/>
      <c r="LEI7" s="3"/>
      <c r="LEJ7" s="3"/>
      <c r="LEK7" s="3"/>
      <c r="LEL7" s="3"/>
      <c r="LEM7" s="3"/>
      <c r="LEN7" s="3"/>
      <c r="LEO7" s="3"/>
      <c r="LEP7" s="3"/>
      <c r="LEQ7" s="3"/>
      <c r="LER7" s="3"/>
      <c r="LES7" s="3"/>
      <c r="LET7" s="3"/>
      <c r="LEU7" s="3"/>
      <c r="LEV7" s="3"/>
      <c r="LEW7" s="3"/>
      <c r="LEX7" s="3"/>
      <c r="LEY7" s="3"/>
      <c r="LEZ7" s="3"/>
      <c r="LFA7" s="3"/>
      <c r="LFB7" s="3"/>
      <c r="LFC7" s="3"/>
      <c r="LFD7" s="3"/>
      <c r="LFE7" s="3"/>
      <c r="LFF7" s="3"/>
      <c r="LFG7" s="3"/>
      <c r="LFH7" s="3"/>
      <c r="LFI7" s="3"/>
      <c r="LFJ7" s="3"/>
      <c r="LFK7" s="3"/>
      <c r="LFL7" s="3"/>
      <c r="LFM7" s="3"/>
      <c r="LFN7" s="3"/>
      <c r="LFO7" s="3"/>
      <c r="LFP7" s="3"/>
      <c r="LFQ7" s="3"/>
      <c r="LFR7" s="3"/>
      <c r="LFS7" s="3"/>
      <c r="LFT7" s="3"/>
      <c r="LFU7" s="3"/>
      <c r="LFV7" s="3"/>
      <c r="LFW7" s="3"/>
      <c r="LFX7" s="3"/>
      <c r="LFY7" s="3"/>
      <c r="LFZ7" s="3"/>
      <c r="LGA7" s="3"/>
      <c r="LGB7" s="3"/>
      <c r="LGC7" s="3"/>
      <c r="LGD7" s="3"/>
      <c r="LGE7" s="3"/>
      <c r="LGF7" s="3"/>
      <c r="LGG7" s="3"/>
      <c r="LGH7" s="3"/>
      <c r="LGI7" s="3"/>
      <c r="LGJ7" s="3"/>
      <c r="LGK7" s="3"/>
      <c r="LGL7" s="3"/>
      <c r="LGM7" s="3"/>
      <c r="LGN7" s="3"/>
      <c r="LGO7" s="3"/>
      <c r="LGP7" s="3"/>
      <c r="LGQ7" s="3"/>
      <c r="LGR7" s="3"/>
      <c r="LGS7" s="3"/>
      <c r="LGT7" s="3"/>
      <c r="LGU7" s="3"/>
      <c r="LGV7" s="3"/>
      <c r="LGW7" s="3"/>
      <c r="LGX7" s="3"/>
      <c r="LGY7" s="3"/>
      <c r="LGZ7" s="3"/>
      <c r="LHA7" s="3"/>
      <c r="LHB7" s="3"/>
      <c r="LHC7" s="3"/>
      <c r="LHD7" s="3"/>
      <c r="LHE7" s="3"/>
      <c r="LHF7" s="3"/>
      <c r="LHG7" s="3"/>
      <c r="LHH7" s="3"/>
      <c r="LHI7" s="3"/>
      <c r="LHJ7" s="3"/>
      <c r="LHK7" s="3"/>
      <c r="LHL7" s="3"/>
      <c r="LHM7" s="3"/>
      <c r="LHN7" s="3"/>
      <c r="LHO7" s="3"/>
      <c r="LHP7" s="3"/>
      <c r="LHQ7" s="3"/>
      <c r="LHR7" s="3"/>
      <c r="LHS7" s="3"/>
      <c r="LHT7" s="3"/>
      <c r="LHU7" s="3"/>
      <c r="LHV7" s="3"/>
      <c r="LHW7" s="3"/>
      <c r="LHX7" s="3"/>
      <c r="LHY7" s="3"/>
      <c r="LHZ7" s="3"/>
      <c r="LIA7" s="3"/>
      <c r="LIB7" s="3"/>
      <c r="LIC7" s="3"/>
      <c r="LID7" s="3"/>
      <c r="LIE7" s="3"/>
      <c r="LIF7" s="3"/>
      <c r="LIG7" s="3"/>
      <c r="LIH7" s="3"/>
      <c r="LII7" s="3"/>
      <c r="LIJ7" s="3"/>
      <c r="LIK7" s="3"/>
      <c r="LIL7" s="3"/>
      <c r="LIM7" s="3"/>
      <c r="LIN7" s="3"/>
      <c r="LIO7" s="3"/>
      <c r="LIP7" s="3"/>
      <c r="LIQ7" s="3"/>
      <c r="LIR7" s="3"/>
      <c r="LIS7" s="3"/>
      <c r="LIT7" s="3"/>
      <c r="LIU7" s="3"/>
      <c r="LIV7" s="3"/>
      <c r="LIW7" s="3"/>
      <c r="LIX7" s="3"/>
      <c r="LIY7" s="3"/>
      <c r="LIZ7" s="3"/>
      <c r="LJA7" s="3"/>
      <c r="LJB7" s="3"/>
      <c r="LJC7" s="3"/>
      <c r="LJD7" s="3"/>
      <c r="LJE7" s="3"/>
      <c r="LJF7" s="3"/>
      <c r="LJG7" s="3"/>
      <c r="LJH7" s="3"/>
      <c r="LJI7" s="3"/>
      <c r="LJJ7" s="3"/>
      <c r="LJK7" s="3"/>
      <c r="LJL7" s="3"/>
      <c r="LJM7" s="3"/>
      <c r="LJN7" s="3"/>
      <c r="LJO7" s="3"/>
      <c r="LJP7" s="3"/>
      <c r="LJQ7" s="3"/>
      <c r="LJR7" s="3"/>
      <c r="LJS7" s="3"/>
      <c r="LJT7" s="3"/>
      <c r="LJU7" s="3"/>
      <c r="LJV7" s="3"/>
      <c r="LJW7" s="3"/>
      <c r="LJX7" s="3"/>
      <c r="LJY7" s="3"/>
      <c r="LJZ7" s="3"/>
      <c r="LKA7" s="3"/>
      <c r="LKB7" s="3"/>
      <c r="LKC7" s="3"/>
      <c r="LKD7" s="3"/>
      <c r="LKE7" s="3"/>
      <c r="LKF7" s="3"/>
      <c r="LKG7" s="3"/>
      <c r="LKH7" s="3"/>
      <c r="LKI7" s="3"/>
      <c r="LKJ7" s="3"/>
      <c r="LKK7" s="3"/>
      <c r="LKL7" s="3"/>
      <c r="LKM7" s="3"/>
      <c r="LKN7" s="3"/>
      <c r="LKO7" s="3"/>
      <c r="LKP7" s="3"/>
      <c r="LKQ7" s="3"/>
      <c r="LKR7" s="3"/>
      <c r="LKS7" s="3"/>
      <c r="LKT7" s="3"/>
      <c r="LKU7" s="3"/>
      <c r="LKV7" s="3"/>
      <c r="LKW7" s="3"/>
      <c r="LKX7" s="3"/>
      <c r="LKY7" s="3"/>
      <c r="LKZ7" s="3"/>
      <c r="LLA7" s="3"/>
      <c r="LLB7" s="3"/>
      <c r="LLC7" s="3"/>
      <c r="LLD7" s="3"/>
      <c r="LLE7" s="3"/>
      <c r="LLF7" s="3"/>
      <c r="LLG7" s="3"/>
      <c r="LLH7" s="3"/>
      <c r="LLI7" s="3"/>
      <c r="LLJ7" s="3"/>
      <c r="LLK7" s="3"/>
      <c r="LLL7" s="3"/>
      <c r="LLM7" s="3"/>
      <c r="LLN7" s="3"/>
      <c r="LLO7" s="3"/>
      <c r="LLP7" s="3"/>
      <c r="LLQ7" s="3"/>
      <c r="LLR7" s="3"/>
      <c r="LLS7" s="3"/>
      <c r="LLT7" s="3"/>
      <c r="LLU7" s="3"/>
      <c r="LLV7" s="3"/>
      <c r="LLW7" s="3"/>
      <c r="LLX7" s="3"/>
      <c r="LLY7" s="3"/>
      <c r="LLZ7" s="3"/>
      <c r="LMA7" s="3"/>
      <c r="LMB7" s="3"/>
      <c r="LMC7" s="3"/>
      <c r="LMD7" s="3"/>
      <c r="LME7" s="3"/>
      <c r="LMF7" s="3"/>
      <c r="LMG7" s="3"/>
      <c r="LMH7" s="3"/>
      <c r="LMI7" s="3"/>
      <c r="LMJ7" s="3"/>
      <c r="LMK7" s="3"/>
      <c r="LML7" s="3"/>
      <c r="LMM7" s="3"/>
      <c r="LMN7" s="3"/>
      <c r="LMO7" s="3"/>
      <c r="LMP7" s="3"/>
      <c r="LMQ7" s="3"/>
      <c r="LMR7" s="3"/>
      <c r="LMS7" s="3"/>
      <c r="LMT7" s="3"/>
      <c r="LMU7" s="3"/>
      <c r="LMV7" s="3"/>
      <c r="LMW7" s="3"/>
      <c r="LMX7" s="3"/>
      <c r="LMY7" s="3"/>
      <c r="LMZ7" s="3"/>
      <c r="LNA7" s="3"/>
      <c r="LNB7" s="3"/>
      <c r="LNC7" s="3"/>
      <c r="LND7" s="3"/>
      <c r="LNE7" s="3"/>
      <c r="LNF7" s="3"/>
      <c r="LNG7" s="3"/>
      <c r="LNH7" s="3"/>
      <c r="LNI7" s="3"/>
      <c r="LNJ7" s="3"/>
      <c r="LNK7" s="3"/>
      <c r="LNL7" s="3"/>
      <c r="LNM7" s="3"/>
      <c r="LNN7" s="3"/>
      <c r="LNO7" s="3"/>
      <c r="LNP7" s="3"/>
      <c r="LNQ7" s="3"/>
      <c r="LNR7" s="3"/>
      <c r="LNS7" s="3"/>
      <c r="LNT7" s="3"/>
      <c r="LNU7" s="3"/>
      <c r="LNV7" s="3"/>
      <c r="LNW7" s="3"/>
      <c r="LNX7" s="3"/>
      <c r="LNY7" s="3"/>
      <c r="LNZ7" s="3"/>
      <c r="LOA7" s="3"/>
      <c r="LOB7" s="3"/>
      <c r="LOC7" s="3"/>
      <c r="LOD7" s="3"/>
      <c r="LOE7" s="3"/>
      <c r="LOF7" s="3"/>
      <c r="LOG7" s="3"/>
      <c r="LOH7" s="3"/>
      <c r="LOI7" s="3"/>
      <c r="LOJ7" s="3"/>
      <c r="LOK7" s="3"/>
      <c r="LOL7" s="3"/>
      <c r="LOM7" s="3"/>
      <c r="LON7" s="3"/>
      <c r="LOO7" s="3"/>
      <c r="LOP7" s="3"/>
      <c r="LOQ7" s="3"/>
      <c r="LOR7" s="3"/>
      <c r="LOS7" s="3"/>
      <c r="LOT7" s="3"/>
      <c r="LOU7" s="3"/>
      <c r="LOV7" s="3"/>
      <c r="LOW7" s="3"/>
      <c r="LOX7" s="3"/>
      <c r="LOY7" s="3"/>
      <c r="LOZ7" s="3"/>
      <c r="LPA7" s="3"/>
      <c r="LPB7" s="3"/>
      <c r="LPC7" s="3"/>
      <c r="LPD7" s="3"/>
      <c r="LPE7" s="3"/>
      <c r="LPF7" s="3"/>
      <c r="LPG7" s="3"/>
      <c r="LPH7" s="3"/>
      <c r="LPI7" s="3"/>
      <c r="LPJ7" s="3"/>
      <c r="LPK7" s="3"/>
      <c r="LPL7" s="3"/>
      <c r="LPM7" s="3"/>
      <c r="LPN7" s="3"/>
      <c r="LPO7" s="3"/>
      <c r="LPP7" s="3"/>
      <c r="LPQ7" s="3"/>
      <c r="LPR7" s="3"/>
      <c r="LPS7" s="3"/>
      <c r="LPT7" s="3"/>
      <c r="LPU7" s="3"/>
      <c r="LPV7" s="3"/>
      <c r="LPW7" s="3"/>
      <c r="LPX7" s="3"/>
      <c r="LPY7" s="3"/>
      <c r="LPZ7" s="3"/>
      <c r="LQA7" s="3"/>
      <c r="LQB7" s="3"/>
      <c r="LQC7" s="3"/>
      <c r="LQD7" s="3"/>
      <c r="LQE7" s="3"/>
      <c r="LQF7" s="3"/>
      <c r="LQG7" s="3"/>
      <c r="LQH7" s="3"/>
      <c r="LQI7" s="3"/>
      <c r="LQJ7" s="3"/>
      <c r="LQK7" s="3"/>
      <c r="LQL7" s="3"/>
      <c r="LQM7" s="3"/>
      <c r="LQN7" s="3"/>
      <c r="LQO7" s="3"/>
      <c r="LQP7" s="3"/>
      <c r="LQQ7" s="3"/>
      <c r="LQR7" s="3"/>
      <c r="LQS7" s="3"/>
      <c r="LQT7" s="3"/>
      <c r="LQU7" s="3"/>
      <c r="LQV7" s="3"/>
      <c r="LQW7" s="3"/>
      <c r="LQX7" s="3"/>
      <c r="LQY7" s="3"/>
      <c r="LQZ7" s="3"/>
      <c r="LRA7" s="3"/>
      <c r="LRB7" s="3"/>
      <c r="LRC7" s="3"/>
      <c r="LRD7" s="3"/>
      <c r="LRE7" s="3"/>
      <c r="LRF7" s="3"/>
      <c r="LRG7" s="3"/>
      <c r="LRH7" s="3"/>
      <c r="LRI7" s="3"/>
      <c r="LRJ7" s="3"/>
      <c r="LRK7" s="3"/>
      <c r="LRL7" s="3"/>
      <c r="LRM7" s="3"/>
      <c r="LRN7" s="3"/>
      <c r="LRO7" s="3"/>
      <c r="LRP7" s="3"/>
      <c r="LRQ7" s="3"/>
      <c r="LRR7" s="3"/>
      <c r="LRS7" s="3"/>
      <c r="LRT7" s="3"/>
      <c r="LRU7" s="3"/>
      <c r="LRV7" s="3"/>
      <c r="LRW7" s="3"/>
      <c r="LRX7" s="3"/>
      <c r="LRY7" s="3"/>
      <c r="LRZ7" s="3"/>
      <c r="LSA7" s="3"/>
      <c r="LSB7" s="3"/>
      <c r="LSC7" s="3"/>
      <c r="LSD7" s="3"/>
      <c r="LSE7" s="3"/>
      <c r="LSF7" s="3"/>
      <c r="LSG7" s="3"/>
      <c r="LSH7" s="3"/>
      <c r="LSI7" s="3"/>
      <c r="LSJ7" s="3"/>
      <c r="LSK7" s="3"/>
      <c r="LSL7" s="3"/>
      <c r="LSM7" s="3"/>
      <c r="LSN7" s="3"/>
      <c r="LSO7" s="3"/>
      <c r="LSP7" s="3"/>
      <c r="LSQ7" s="3"/>
      <c r="LSR7" s="3"/>
      <c r="LSS7" s="3"/>
      <c r="LST7" s="3"/>
      <c r="LSU7" s="3"/>
      <c r="LSV7" s="3"/>
      <c r="LSW7" s="3"/>
      <c r="LSX7" s="3"/>
      <c r="LSY7" s="3"/>
      <c r="LSZ7" s="3"/>
      <c r="LTA7" s="3"/>
      <c r="LTB7" s="3"/>
      <c r="LTC7" s="3"/>
      <c r="LTD7" s="3"/>
      <c r="LTE7" s="3"/>
      <c r="LTF7" s="3"/>
      <c r="LTG7" s="3"/>
      <c r="LTH7" s="3"/>
      <c r="LTI7" s="3"/>
      <c r="LTJ7" s="3"/>
      <c r="LTK7" s="3"/>
      <c r="LTL7" s="3"/>
      <c r="LTM7" s="3"/>
      <c r="LTN7" s="3"/>
      <c r="LTO7" s="3"/>
      <c r="LTP7" s="3"/>
      <c r="LTQ7" s="3"/>
      <c r="LTR7" s="3"/>
      <c r="LTS7" s="3"/>
      <c r="LTT7" s="3"/>
      <c r="LTU7" s="3"/>
      <c r="LTV7" s="3"/>
      <c r="LTW7" s="3"/>
      <c r="LTX7" s="3"/>
      <c r="LTY7" s="3"/>
      <c r="LTZ7" s="3"/>
      <c r="LUA7" s="3"/>
      <c r="LUB7" s="3"/>
      <c r="LUC7" s="3"/>
      <c r="LUD7" s="3"/>
      <c r="LUE7" s="3"/>
      <c r="LUF7" s="3"/>
      <c r="LUG7" s="3"/>
      <c r="LUH7" s="3"/>
      <c r="LUI7" s="3"/>
      <c r="LUJ7" s="3"/>
      <c r="LUK7" s="3"/>
      <c r="LUL7" s="3"/>
      <c r="LUM7" s="3"/>
      <c r="LUN7" s="3"/>
      <c r="LUO7" s="3"/>
      <c r="LUP7" s="3"/>
      <c r="LUQ7" s="3"/>
      <c r="LUR7" s="3"/>
      <c r="LUS7" s="3"/>
      <c r="LUT7" s="3"/>
      <c r="LUU7" s="3"/>
      <c r="LUV7" s="3"/>
      <c r="LUW7" s="3"/>
      <c r="LUX7" s="3"/>
      <c r="LUY7" s="3"/>
      <c r="LUZ7" s="3"/>
      <c r="LVA7" s="3"/>
      <c r="LVB7" s="3"/>
      <c r="LVC7" s="3"/>
      <c r="LVD7" s="3"/>
      <c r="LVE7" s="3"/>
      <c r="LVF7" s="3"/>
      <c r="LVG7" s="3"/>
      <c r="LVH7" s="3"/>
      <c r="LVI7" s="3"/>
      <c r="LVJ7" s="3"/>
      <c r="LVK7" s="3"/>
      <c r="LVL7" s="3"/>
      <c r="LVM7" s="3"/>
      <c r="LVN7" s="3"/>
      <c r="LVO7" s="3"/>
      <c r="LVP7" s="3"/>
      <c r="LVQ7" s="3"/>
      <c r="LVR7" s="3"/>
      <c r="LVS7" s="3"/>
      <c r="LVT7" s="3"/>
      <c r="LVU7" s="3"/>
      <c r="LVV7" s="3"/>
      <c r="LVW7" s="3"/>
      <c r="LVX7" s="3"/>
      <c r="LVY7" s="3"/>
      <c r="LVZ7" s="3"/>
      <c r="LWA7" s="3"/>
      <c r="LWB7" s="3"/>
      <c r="LWC7" s="3"/>
      <c r="LWD7" s="3"/>
      <c r="LWE7" s="3"/>
      <c r="LWF7" s="3"/>
      <c r="LWG7" s="3"/>
      <c r="LWH7" s="3"/>
      <c r="LWI7" s="3"/>
      <c r="LWJ7" s="3"/>
      <c r="LWK7" s="3"/>
      <c r="LWL7" s="3"/>
      <c r="LWM7" s="3"/>
      <c r="LWN7" s="3"/>
      <c r="LWO7" s="3"/>
      <c r="LWP7" s="3"/>
      <c r="LWQ7" s="3"/>
      <c r="LWR7" s="3"/>
      <c r="LWS7" s="3"/>
      <c r="LWT7" s="3"/>
      <c r="LWU7" s="3"/>
      <c r="LWV7" s="3"/>
      <c r="LWW7" s="3"/>
      <c r="LWX7" s="3"/>
      <c r="LWY7" s="3"/>
      <c r="LWZ7" s="3"/>
      <c r="LXA7" s="3"/>
      <c r="LXB7" s="3"/>
      <c r="LXC7" s="3"/>
      <c r="LXD7" s="3"/>
      <c r="LXE7" s="3"/>
      <c r="LXF7" s="3"/>
      <c r="LXG7" s="3"/>
      <c r="LXH7" s="3"/>
      <c r="LXI7" s="3"/>
      <c r="LXJ7" s="3"/>
      <c r="LXK7" s="3"/>
      <c r="LXL7" s="3"/>
      <c r="LXM7" s="3"/>
      <c r="LXN7" s="3"/>
      <c r="LXO7" s="3"/>
      <c r="LXP7" s="3"/>
      <c r="LXQ7" s="3"/>
      <c r="LXR7" s="3"/>
      <c r="LXS7" s="3"/>
      <c r="LXT7" s="3"/>
      <c r="LXU7" s="3"/>
      <c r="LXV7" s="3"/>
      <c r="LXW7" s="3"/>
      <c r="LXX7" s="3"/>
      <c r="LXY7" s="3"/>
      <c r="LXZ7" s="3"/>
      <c r="LYA7" s="3"/>
      <c r="LYB7" s="3"/>
      <c r="LYC7" s="3"/>
      <c r="LYD7" s="3"/>
      <c r="LYE7" s="3"/>
      <c r="LYF7" s="3"/>
      <c r="LYG7" s="3"/>
      <c r="LYH7" s="3"/>
      <c r="LYI7" s="3"/>
      <c r="LYJ7" s="3"/>
      <c r="LYK7" s="3"/>
      <c r="LYL7" s="3"/>
      <c r="LYM7" s="3"/>
      <c r="LYN7" s="3"/>
      <c r="LYO7" s="3"/>
      <c r="LYP7" s="3"/>
      <c r="LYQ7" s="3"/>
      <c r="LYR7" s="3"/>
      <c r="LYS7" s="3"/>
      <c r="LYT7" s="3"/>
      <c r="LYU7" s="3"/>
      <c r="LYV7" s="3"/>
      <c r="LYW7" s="3"/>
      <c r="LYX7" s="3"/>
      <c r="LYY7" s="3"/>
      <c r="LYZ7" s="3"/>
      <c r="LZA7" s="3"/>
      <c r="LZB7" s="3"/>
      <c r="LZC7" s="3"/>
      <c r="LZD7" s="3"/>
      <c r="LZE7" s="3"/>
      <c r="LZF7" s="3"/>
      <c r="LZG7" s="3"/>
      <c r="LZH7" s="3"/>
      <c r="LZI7" s="3"/>
      <c r="LZJ7" s="3"/>
      <c r="LZK7" s="3"/>
      <c r="LZL7" s="3"/>
      <c r="LZM7" s="3"/>
      <c r="LZN7" s="3"/>
      <c r="LZO7" s="3"/>
      <c r="LZP7" s="3"/>
      <c r="LZQ7" s="3"/>
      <c r="LZR7" s="3"/>
      <c r="LZS7" s="3"/>
      <c r="LZT7" s="3"/>
      <c r="LZU7" s="3"/>
      <c r="LZV7" s="3"/>
      <c r="LZW7" s="3"/>
      <c r="LZX7" s="3"/>
      <c r="LZY7" s="3"/>
      <c r="LZZ7" s="3"/>
      <c r="MAA7" s="3"/>
      <c r="MAB7" s="3"/>
      <c r="MAC7" s="3"/>
      <c r="MAD7" s="3"/>
      <c r="MAE7" s="3"/>
      <c r="MAF7" s="3"/>
      <c r="MAG7" s="3"/>
      <c r="MAH7" s="3"/>
      <c r="MAI7" s="3"/>
      <c r="MAJ7" s="3"/>
      <c r="MAK7" s="3"/>
      <c r="MAL7" s="3"/>
      <c r="MAM7" s="3"/>
      <c r="MAN7" s="3"/>
      <c r="MAO7" s="3"/>
      <c r="MAP7" s="3"/>
      <c r="MAQ7" s="3"/>
      <c r="MAR7" s="3"/>
      <c r="MAS7" s="3"/>
      <c r="MAT7" s="3"/>
      <c r="MAU7" s="3"/>
      <c r="MAV7" s="3"/>
      <c r="MAW7" s="3"/>
      <c r="MAX7" s="3"/>
      <c r="MAY7" s="3"/>
      <c r="MAZ7" s="3"/>
      <c r="MBA7" s="3"/>
      <c r="MBB7" s="3"/>
      <c r="MBC7" s="3"/>
      <c r="MBD7" s="3"/>
      <c r="MBE7" s="3"/>
      <c r="MBF7" s="3"/>
      <c r="MBG7" s="3"/>
      <c r="MBH7" s="3"/>
      <c r="MBI7" s="3"/>
      <c r="MBJ7" s="3"/>
      <c r="MBK7" s="3"/>
      <c r="MBL7" s="3"/>
      <c r="MBM7" s="3"/>
      <c r="MBN7" s="3"/>
      <c r="MBO7" s="3"/>
      <c r="MBP7" s="3"/>
      <c r="MBQ7" s="3"/>
      <c r="MBR7" s="3"/>
      <c r="MBS7" s="3"/>
      <c r="MBT7" s="3"/>
      <c r="MBU7" s="3"/>
      <c r="MBV7" s="3"/>
      <c r="MBW7" s="3"/>
      <c r="MBX7" s="3"/>
      <c r="MBY7" s="3"/>
      <c r="MBZ7" s="3"/>
      <c r="MCA7" s="3"/>
      <c r="MCB7" s="3"/>
      <c r="MCC7" s="3"/>
      <c r="MCD7" s="3"/>
      <c r="MCE7" s="3"/>
      <c r="MCF7" s="3"/>
      <c r="MCG7" s="3"/>
      <c r="MCH7" s="3"/>
      <c r="MCI7" s="3"/>
      <c r="MCJ7" s="3"/>
      <c r="MCK7" s="3"/>
      <c r="MCL7" s="3"/>
      <c r="MCM7" s="3"/>
      <c r="MCN7" s="3"/>
      <c r="MCO7" s="3"/>
      <c r="MCP7" s="3"/>
      <c r="MCQ7" s="3"/>
      <c r="MCR7" s="3"/>
      <c r="MCS7" s="3"/>
      <c r="MCT7" s="3"/>
      <c r="MCU7" s="3"/>
      <c r="MCV7" s="3"/>
      <c r="MCW7" s="3"/>
      <c r="MCX7" s="3"/>
      <c r="MCY7" s="3"/>
      <c r="MCZ7" s="3"/>
      <c r="MDA7" s="3"/>
      <c r="MDB7" s="3"/>
      <c r="MDC7" s="3"/>
      <c r="MDD7" s="3"/>
      <c r="MDE7" s="3"/>
      <c r="MDF7" s="3"/>
      <c r="MDG7" s="3"/>
      <c r="MDH7" s="3"/>
      <c r="MDI7" s="3"/>
      <c r="MDJ7" s="3"/>
      <c r="MDK7" s="3"/>
      <c r="MDL7" s="3"/>
      <c r="MDM7" s="3"/>
      <c r="MDN7" s="3"/>
      <c r="MDO7" s="3"/>
      <c r="MDP7" s="3"/>
      <c r="MDQ7" s="3"/>
      <c r="MDR7" s="3"/>
      <c r="MDS7" s="3"/>
      <c r="MDT7" s="3"/>
      <c r="MDU7" s="3"/>
      <c r="MDV7" s="3"/>
      <c r="MDW7" s="3"/>
      <c r="MDX7" s="3"/>
      <c r="MDY7" s="3"/>
      <c r="MDZ7" s="3"/>
      <c r="MEA7" s="3"/>
      <c r="MEB7" s="3"/>
      <c r="MEC7" s="3"/>
      <c r="MED7" s="3"/>
      <c r="MEE7" s="3"/>
      <c r="MEF7" s="3"/>
      <c r="MEG7" s="3"/>
      <c r="MEH7" s="3"/>
      <c r="MEI7" s="3"/>
      <c r="MEJ7" s="3"/>
      <c r="MEK7" s="3"/>
      <c r="MEL7" s="3"/>
      <c r="MEM7" s="3"/>
      <c r="MEN7" s="3"/>
      <c r="MEO7" s="3"/>
      <c r="MEP7" s="3"/>
      <c r="MEQ7" s="3"/>
      <c r="MER7" s="3"/>
      <c r="MES7" s="3"/>
      <c r="MET7" s="3"/>
      <c r="MEU7" s="3"/>
      <c r="MEV7" s="3"/>
      <c r="MEW7" s="3"/>
      <c r="MEX7" s="3"/>
      <c r="MEY7" s="3"/>
      <c r="MEZ7" s="3"/>
      <c r="MFA7" s="3"/>
      <c r="MFB7" s="3"/>
      <c r="MFC7" s="3"/>
      <c r="MFD7" s="3"/>
      <c r="MFE7" s="3"/>
      <c r="MFF7" s="3"/>
      <c r="MFG7" s="3"/>
      <c r="MFH7" s="3"/>
      <c r="MFI7" s="3"/>
      <c r="MFJ7" s="3"/>
      <c r="MFK7" s="3"/>
      <c r="MFL7" s="3"/>
      <c r="MFM7" s="3"/>
      <c r="MFN7" s="3"/>
      <c r="MFO7" s="3"/>
      <c r="MFP7" s="3"/>
      <c r="MFQ7" s="3"/>
      <c r="MFR7" s="3"/>
      <c r="MFS7" s="3"/>
      <c r="MFT7" s="3"/>
      <c r="MFU7" s="3"/>
      <c r="MFV7" s="3"/>
      <c r="MFW7" s="3"/>
      <c r="MFX7" s="3"/>
      <c r="MFY7" s="3"/>
      <c r="MFZ7" s="3"/>
      <c r="MGA7" s="3"/>
      <c r="MGB7" s="3"/>
      <c r="MGC7" s="3"/>
      <c r="MGD7" s="3"/>
      <c r="MGE7" s="3"/>
      <c r="MGF7" s="3"/>
      <c r="MGG7" s="3"/>
      <c r="MGH7" s="3"/>
      <c r="MGI7" s="3"/>
      <c r="MGJ7" s="3"/>
      <c r="MGK7" s="3"/>
      <c r="MGL7" s="3"/>
      <c r="MGM7" s="3"/>
      <c r="MGN7" s="3"/>
      <c r="MGO7" s="3"/>
      <c r="MGP7" s="3"/>
      <c r="MGQ7" s="3"/>
      <c r="MGR7" s="3"/>
      <c r="MGS7" s="3"/>
      <c r="MGT7" s="3"/>
      <c r="MGU7" s="3"/>
      <c r="MGV7" s="3"/>
      <c r="MGW7" s="3"/>
      <c r="MGX7" s="3"/>
      <c r="MGY7" s="3"/>
      <c r="MGZ7" s="3"/>
      <c r="MHA7" s="3"/>
      <c r="MHB7" s="3"/>
      <c r="MHC7" s="3"/>
      <c r="MHD7" s="3"/>
      <c r="MHE7" s="3"/>
      <c r="MHF7" s="3"/>
      <c r="MHG7" s="3"/>
      <c r="MHH7" s="3"/>
      <c r="MHI7" s="3"/>
      <c r="MHJ7" s="3"/>
      <c r="MHK7" s="3"/>
      <c r="MHL7" s="3"/>
      <c r="MHM7" s="3"/>
      <c r="MHN7" s="3"/>
      <c r="MHO7" s="3"/>
      <c r="MHP7" s="3"/>
      <c r="MHQ7" s="3"/>
      <c r="MHR7" s="3"/>
      <c r="MHS7" s="3"/>
      <c r="MHT7" s="3"/>
      <c r="MHU7" s="3"/>
      <c r="MHV7" s="3"/>
      <c r="MHW7" s="3"/>
      <c r="MHX7" s="3"/>
      <c r="MHY7" s="3"/>
      <c r="MHZ7" s="3"/>
      <c r="MIA7" s="3"/>
      <c r="MIB7" s="3"/>
      <c r="MIC7" s="3"/>
      <c r="MID7" s="3"/>
      <c r="MIE7" s="3"/>
      <c r="MIF7" s="3"/>
      <c r="MIG7" s="3"/>
      <c r="MIH7" s="3"/>
      <c r="MII7" s="3"/>
      <c r="MIJ7" s="3"/>
      <c r="MIK7" s="3"/>
      <c r="MIL7" s="3"/>
      <c r="MIM7" s="3"/>
      <c r="MIN7" s="3"/>
      <c r="MIO7" s="3"/>
      <c r="MIP7" s="3"/>
      <c r="MIQ7" s="3"/>
      <c r="MIR7" s="3"/>
      <c r="MIS7" s="3"/>
      <c r="MIT7" s="3"/>
      <c r="MIU7" s="3"/>
      <c r="MIV7" s="3"/>
      <c r="MIW7" s="3"/>
      <c r="MIX7" s="3"/>
      <c r="MIY7" s="3"/>
      <c r="MIZ7" s="3"/>
      <c r="MJA7" s="3"/>
      <c r="MJB7" s="3"/>
      <c r="MJC7" s="3"/>
      <c r="MJD7" s="3"/>
      <c r="MJE7" s="3"/>
      <c r="MJF7" s="3"/>
      <c r="MJG7" s="3"/>
      <c r="MJH7" s="3"/>
      <c r="MJI7" s="3"/>
      <c r="MJJ7" s="3"/>
      <c r="MJK7" s="3"/>
      <c r="MJL7" s="3"/>
      <c r="MJM7" s="3"/>
      <c r="MJN7" s="3"/>
      <c r="MJO7" s="3"/>
      <c r="MJP7" s="3"/>
      <c r="MJQ7" s="3"/>
      <c r="MJR7" s="3"/>
      <c r="MJS7" s="3"/>
      <c r="MJT7" s="3"/>
      <c r="MJU7" s="3"/>
      <c r="MJV7" s="3"/>
      <c r="MJW7" s="3"/>
      <c r="MJX7" s="3"/>
      <c r="MJY7" s="3"/>
      <c r="MJZ7" s="3"/>
      <c r="MKA7" s="3"/>
      <c r="MKB7" s="3"/>
      <c r="MKC7" s="3"/>
      <c r="MKD7" s="3"/>
      <c r="MKE7" s="3"/>
      <c r="MKF7" s="3"/>
      <c r="MKG7" s="3"/>
      <c r="MKH7" s="3"/>
      <c r="MKI7" s="3"/>
      <c r="MKJ7" s="3"/>
      <c r="MKK7" s="3"/>
      <c r="MKL7" s="3"/>
      <c r="MKM7" s="3"/>
      <c r="MKN7" s="3"/>
      <c r="MKO7" s="3"/>
      <c r="MKP7" s="3"/>
      <c r="MKQ7" s="3"/>
      <c r="MKR7" s="3"/>
      <c r="MKS7" s="3"/>
      <c r="MKT7" s="3"/>
      <c r="MKU7" s="3"/>
      <c r="MKV7" s="3"/>
      <c r="MKW7" s="3"/>
      <c r="MKX7" s="3"/>
      <c r="MKY7" s="3"/>
      <c r="MKZ7" s="3"/>
      <c r="MLA7" s="3"/>
      <c r="MLB7" s="3"/>
      <c r="MLC7" s="3"/>
      <c r="MLD7" s="3"/>
      <c r="MLE7" s="3"/>
      <c r="MLF7" s="3"/>
      <c r="MLG7" s="3"/>
      <c r="MLH7" s="3"/>
      <c r="MLI7" s="3"/>
      <c r="MLJ7" s="3"/>
      <c r="MLK7" s="3"/>
      <c r="MLL7" s="3"/>
      <c r="MLM7" s="3"/>
      <c r="MLN7" s="3"/>
      <c r="MLO7" s="3"/>
      <c r="MLP7" s="3"/>
      <c r="MLQ7" s="3"/>
      <c r="MLR7" s="3"/>
      <c r="MLS7" s="3"/>
      <c r="MLT7" s="3"/>
      <c r="MLU7" s="3"/>
      <c r="MLV7" s="3"/>
      <c r="MLW7" s="3"/>
      <c r="MLX7" s="3"/>
      <c r="MLY7" s="3"/>
      <c r="MLZ7" s="3"/>
      <c r="MMA7" s="3"/>
      <c r="MMB7" s="3"/>
      <c r="MMC7" s="3"/>
      <c r="MMD7" s="3"/>
      <c r="MME7" s="3"/>
      <c r="MMF7" s="3"/>
      <c r="MMG7" s="3"/>
      <c r="MMH7" s="3"/>
      <c r="MMI7" s="3"/>
      <c r="MMJ7" s="3"/>
      <c r="MMK7" s="3"/>
      <c r="MML7" s="3"/>
      <c r="MMM7" s="3"/>
      <c r="MMN7" s="3"/>
      <c r="MMO7" s="3"/>
      <c r="MMP7" s="3"/>
      <c r="MMQ7" s="3"/>
      <c r="MMR7" s="3"/>
      <c r="MMS7" s="3"/>
      <c r="MMT7" s="3"/>
      <c r="MMU7" s="3"/>
      <c r="MMV7" s="3"/>
      <c r="MMW7" s="3"/>
      <c r="MMX7" s="3"/>
      <c r="MMY7" s="3"/>
      <c r="MMZ7" s="3"/>
      <c r="MNA7" s="3"/>
      <c r="MNB7" s="3"/>
      <c r="MNC7" s="3"/>
      <c r="MND7" s="3"/>
      <c r="MNE7" s="3"/>
      <c r="MNF7" s="3"/>
      <c r="MNG7" s="3"/>
      <c r="MNH7" s="3"/>
      <c r="MNI7" s="3"/>
      <c r="MNJ7" s="3"/>
      <c r="MNK7" s="3"/>
      <c r="MNL7" s="3"/>
      <c r="MNM7" s="3"/>
      <c r="MNN7" s="3"/>
      <c r="MNO7" s="3"/>
      <c r="MNP7" s="3"/>
      <c r="MNQ7" s="3"/>
      <c r="MNR7" s="3"/>
      <c r="MNS7" s="3"/>
      <c r="MNT7" s="3"/>
      <c r="MNU7" s="3"/>
      <c r="MNV7" s="3"/>
      <c r="MNW7" s="3"/>
      <c r="MNX7" s="3"/>
      <c r="MNY7" s="3"/>
      <c r="MNZ7" s="3"/>
      <c r="MOA7" s="3"/>
      <c r="MOB7" s="3"/>
      <c r="MOC7" s="3"/>
      <c r="MOD7" s="3"/>
      <c r="MOE7" s="3"/>
      <c r="MOF7" s="3"/>
      <c r="MOG7" s="3"/>
      <c r="MOH7" s="3"/>
      <c r="MOI7" s="3"/>
      <c r="MOJ7" s="3"/>
      <c r="MOK7" s="3"/>
      <c r="MOL7" s="3"/>
      <c r="MOM7" s="3"/>
      <c r="MON7" s="3"/>
      <c r="MOO7" s="3"/>
      <c r="MOP7" s="3"/>
      <c r="MOQ7" s="3"/>
      <c r="MOR7" s="3"/>
      <c r="MOS7" s="3"/>
      <c r="MOT7" s="3"/>
      <c r="MOU7" s="3"/>
      <c r="MOV7" s="3"/>
      <c r="MOW7" s="3"/>
      <c r="MOX7" s="3"/>
      <c r="MOY7" s="3"/>
      <c r="MOZ7" s="3"/>
      <c r="MPA7" s="3"/>
      <c r="MPB7" s="3"/>
      <c r="MPC7" s="3"/>
      <c r="MPD7" s="3"/>
      <c r="MPE7" s="3"/>
      <c r="MPF7" s="3"/>
      <c r="MPG7" s="3"/>
      <c r="MPH7" s="3"/>
      <c r="MPI7" s="3"/>
      <c r="MPJ7" s="3"/>
      <c r="MPK7" s="3"/>
      <c r="MPL7" s="3"/>
      <c r="MPM7" s="3"/>
      <c r="MPN7" s="3"/>
      <c r="MPO7" s="3"/>
      <c r="MPP7" s="3"/>
      <c r="MPQ7" s="3"/>
      <c r="MPR7" s="3"/>
      <c r="MPS7" s="3"/>
      <c r="MPT7" s="3"/>
      <c r="MPU7" s="3"/>
      <c r="MPV7" s="3"/>
      <c r="MPW7" s="3"/>
      <c r="MPX7" s="3"/>
      <c r="MPY7" s="3"/>
      <c r="MPZ7" s="3"/>
      <c r="MQA7" s="3"/>
      <c r="MQB7" s="3"/>
      <c r="MQC7" s="3"/>
      <c r="MQD7" s="3"/>
      <c r="MQE7" s="3"/>
      <c r="MQF7" s="3"/>
      <c r="MQG7" s="3"/>
      <c r="MQH7" s="3"/>
      <c r="MQI7" s="3"/>
      <c r="MQJ7" s="3"/>
      <c r="MQK7" s="3"/>
      <c r="MQL7" s="3"/>
      <c r="MQM7" s="3"/>
      <c r="MQN7" s="3"/>
      <c r="MQO7" s="3"/>
      <c r="MQP7" s="3"/>
      <c r="MQQ7" s="3"/>
      <c r="MQR7" s="3"/>
      <c r="MQS7" s="3"/>
      <c r="MQT7" s="3"/>
      <c r="MQU7" s="3"/>
      <c r="MQV7" s="3"/>
      <c r="MQW7" s="3"/>
      <c r="MQX7" s="3"/>
      <c r="MQY7" s="3"/>
      <c r="MQZ7" s="3"/>
      <c r="MRA7" s="3"/>
      <c r="MRB7" s="3"/>
      <c r="MRC7" s="3"/>
      <c r="MRD7" s="3"/>
      <c r="MRE7" s="3"/>
      <c r="MRF7" s="3"/>
      <c r="MRG7" s="3"/>
      <c r="MRH7" s="3"/>
      <c r="MRI7" s="3"/>
      <c r="MRJ7" s="3"/>
      <c r="MRK7" s="3"/>
      <c r="MRL7" s="3"/>
      <c r="MRM7" s="3"/>
      <c r="MRN7" s="3"/>
      <c r="MRO7" s="3"/>
      <c r="MRP7" s="3"/>
      <c r="MRQ7" s="3"/>
      <c r="MRR7" s="3"/>
      <c r="MRS7" s="3"/>
      <c r="MRT7" s="3"/>
      <c r="MRU7" s="3"/>
      <c r="MRV7" s="3"/>
      <c r="MRW7" s="3"/>
      <c r="MRX7" s="3"/>
      <c r="MRY7" s="3"/>
      <c r="MRZ7" s="3"/>
      <c r="MSA7" s="3"/>
      <c r="MSB7" s="3"/>
      <c r="MSC7" s="3"/>
      <c r="MSD7" s="3"/>
      <c r="MSE7" s="3"/>
      <c r="MSF7" s="3"/>
      <c r="MSG7" s="3"/>
      <c r="MSH7" s="3"/>
      <c r="MSI7" s="3"/>
      <c r="MSJ7" s="3"/>
      <c r="MSK7" s="3"/>
      <c r="MSL7" s="3"/>
      <c r="MSM7" s="3"/>
      <c r="MSN7" s="3"/>
      <c r="MSO7" s="3"/>
      <c r="MSP7" s="3"/>
      <c r="MSQ7" s="3"/>
      <c r="MSR7" s="3"/>
      <c r="MSS7" s="3"/>
      <c r="MST7" s="3"/>
      <c r="MSU7" s="3"/>
      <c r="MSV7" s="3"/>
      <c r="MSW7" s="3"/>
      <c r="MSX7" s="3"/>
      <c r="MSY7" s="3"/>
      <c r="MSZ7" s="3"/>
      <c r="MTA7" s="3"/>
      <c r="MTB7" s="3"/>
      <c r="MTC7" s="3"/>
      <c r="MTD7" s="3"/>
      <c r="MTE7" s="3"/>
      <c r="MTF7" s="3"/>
      <c r="MTG7" s="3"/>
      <c r="MTH7" s="3"/>
      <c r="MTI7" s="3"/>
      <c r="MTJ7" s="3"/>
      <c r="MTK7" s="3"/>
      <c r="MTL7" s="3"/>
      <c r="MTM7" s="3"/>
      <c r="MTN7" s="3"/>
      <c r="MTO7" s="3"/>
      <c r="MTP7" s="3"/>
      <c r="MTQ7" s="3"/>
      <c r="MTR7" s="3"/>
      <c r="MTS7" s="3"/>
      <c r="MTT7" s="3"/>
      <c r="MTU7" s="3"/>
      <c r="MTV7" s="3"/>
      <c r="MTW7" s="3"/>
      <c r="MTX7" s="3"/>
      <c r="MTY7" s="3"/>
      <c r="MTZ7" s="3"/>
      <c r="MUA7" s="3"/>
      <c r="MUB7" s="3"/>
      <c r="MUC7" s="3"/>
      <c r="MUD7" s="3"/>
      <c r="MUE7" s="3"/>
      <c r="MUF7" s="3"/>
      <c r="MUG7" s="3"/>
      <c r="MUH7" s="3"/>
      <c r="MUI7" s="3"/>
      <c r="MUJ7" s="3"/>
      <c r="MUK7" s="3"/>
      <c r="MUL7" s="3"/>
      <c r="MUM7" s="3"/>
      <c r="MUN7" s="3"/>
      <c r="MUO7" s="3"/>
      <c r="MUP7" s="3"/>
      <c r="MUQ7" s="3"/>
      <c r="MUR7" s="3"/>
      <c r="MUS7" s="3"/>
      <c r="MUT7" s="3"/>
      <c r="MUU7" s="3"/>
      <c r="MUV7" s="3"/>
      <c r="MUW7" s="3"/>
      <c r="MUX7" s="3"/>
      <c r="MUY7" s="3"/>
      <c r="MUZ7" s="3"/>
      <c r="MVA7" s="3"/>
      <c r="MVB7" s="3"/>
      <c r="MVC7" s="3"/>
      <c r="MVD7" s="3"/>
      <c r="MVE7" s="3"/>
      <c r="MVF7" s="3"/>
      <c r="MVG7" s="3"/>
      <c r="MVH7" s="3"/>
      <c r="MVI7" s="3"/>
      <c r="MVJ7" s="3"/>
      <c r="MVK7" s="3"/>
      <c r="MVL7" s="3"/>
      <c r="MVM7" s="3"/>
      <c r="MVN7" s="3"/>
      <c r="MVO7" s="3"/>
      <c r="MVP7" s="3"/>
      <c r="MVQ7" s="3"/>
      <c r="MVR7" s="3"/>
      <c r="MVS7" s="3"/>
      <c r="MVT7" s="3"/>
      <c r="MVU7" s="3"/>
      <c r="MVV7" s="3"/>
      <c r="MVW7" s="3"/>
      <c r="MVX7" s="3"/>
      <c r="MVY7" s="3"/>
      <c r="MVZ7" s="3"/>
      <c r="MWA7" s="3"/>
      <c r="MWB7" s="3"/>
      <c r="MWC7" s="3"/>
      <c r="MWD7" s="3"/>
      <c r="MWE7" s="3"/>
      <c r="MWF7" s="3"/>
      <c r="MWG7" s="3"/>
      <c r="MWH7" s="3"/>
      <c r="MWI7" s="3"/>
      <c r="MWJ7" s="3"/>
      <c r="MWK7" s="3"/>
      <c r="MWL7" s="3"/>
      <c r="MWM7" s="3"/>
      <c r="MWN7" s="3"/>
      <c r="MWO7" s="3"/>
      <c r="MWP7" s="3"/>
      <c r="MWQ7" s="3"/>
      <c r="MWR7" s="3"/>
      <c r="MWS7" s="3"/>
      <c r="MWT7" s="3"/>
      <c r="MWU7" s="3"/>
      <c r="MWV7" s="3"/>
      <c r="MWW7" s="3"/>
      <c r="MWX7" s="3"/>
      <c r="MWY7" s="3"/>
      <c r="MWZ7" s="3"/>
      <c r="MXA7" s="3"/>
      <c r="MXB7" s="3"/>
      <c r="MXC7" s="3"/>
      <c r="MXD7" s="3"/>
      <c r="MXE7" s="3"/>
      <c r="MXF7" s="3"/>
      <c r="MXG7" s="3"/>
      <c r="MXH7" s="3"/>
      <c r="MXI7" s="3"/>
      <c r="MXJ7" s="3"/>
      <c r="MXK7" s="3"/>
      <c r="MXL7" s="3"/>
      <c r="MXM7" s="3"/>
      <c r="MXN7" s="3"/>
      <c r="MXO7" s="3"/>
      <c r="MXP7" s="3"/>
      <c r="MXQ7" s="3"/>
      <c r="MXR7" s="3"/>
      <c r="MXS7" s="3"/>
      <c r="MXT7" s="3"/>
      <c r="MXU7" s="3"/>
      <c r="MXV7" s="3"/>
      <c r="MXW7" s="3"/>
      <c r="MXX7" s="3"/>
      <c r="MXY7" s="3"/>
      <c r="MXZ7" s="3"/>
      <c r="MYA7" s="3"/>
      <c r="MYB7" s="3"/>
      <c r="MYC7" s="3"/>
      <c r="MYD7" s="3"/>
      <c r="MYE7" s="3"/>
      <c r="MYF7" s="3"/>
      <c r="MYG7" s="3"/>
      <c r="MYH7" s="3"/>
      <c r="MYI7" s="3"/>
      <c r="MYJ7" s="3"/>
      <c r="MYK7" s="3"/>
      <c r="MYL7" s="3"/>
      <c r="MYM7" s="3"/>
      <c r="MYN7" s="3"/>
      <c r="MYO7" s="3"/>
      <c r="MYP7" s="3"/>
      <c r="MYQ7" s="3"/>
      <c r="MYR7" s="3"/>
      <c r="MYS7" s="3"/>
      <c r="MYT7" s="3"/>
      <c r="MYU7" s="3"/>
      <c r="MYV7" s="3"/>
      <c r="MYW7" s="3"/>
      <c r="MYX7" s="3"/>
      <c r="MYY7" s="3"/>
      <c r="MYZ7" s="3"/>
      <c r="MZA7" s="3"/>
      <c r="MZB7" s="3"/>
      <c r="MZC7" s="3"/>
      <c r="MZD7" s="3"/>
      <c r="MZE7" s="3"/>
      <c r="MZF7" s="3"/>
      <c r="MZG7" s="3"/>
      <c r="MZH7" s="3"/>
      <c r="MZI7" s="3"/>
      <c r="MZJ7" s="3"/>
      <c r="MZK7" s="3"/>
      <c r="MZL7" s="3"/>
      <c r="MZM7" s="3"/>
      <c r="MZN7" s="3"/>
      <c r="MZO7" s="3"/>
      <c r="MZP7" s="3"/>
      <c r="MZQ7" s="3"/>
      <c r="MZR7" s="3"/>
      <c r="MZS7" s="3"/>
      <c r="MZT7" s="3"/>
      <c r="MZU7" s="3"/>
      <c r="MZV7" s="3"/>
      <c r="MZW7" s="3"/>
      <c r="MZX7" s="3"/>
      <c r="MZY7" s="3"/>
      <c r="MZZ7" s="3"/>
      <c r="NAA7" s="3"/>
      <c r="NAB7" s="3"/>
      <c r="NAC7" s="3"/>
      <c r="NAD7" s="3"/>
      <c r="NAE7" s="3"/>
      <c r="NAF7" s="3"/>
      <c r="NAG7" s="3"/>
      <c r="NAH7" s="3"/>
      <c r="NAI7" s="3"/>
      <c r="NAJ7" s="3"/>
      <c r="NAK7" s="3"/>
      <c r="NAL7" s="3"/>
      <c r="NAM7" s="3"/>
      <c r="NAN7" s="3"/>
      <c r="NAO7" s="3"/>
      <c r="NAP7" s="3"/>
      <c r="NAQ7" s="3"/>
      <c r="NAR7" s="3"/>
      <c r="NAS7" s="3"/>
      <c r="NAT7" s="3"/>
      <c r="NAU7" s="3"/>
      <c r="NAV7" s="3"/>
      <c r="NAW7" s="3"/>
      <c r="NAX7" s="3"/>
      <c r="NAY7" s="3"/>
      <c r="NAZ7" s="3"/>
      <c r="NBA7" s="3"/>
      <c r="NBB7" s="3"/>
      <c r="NBC7" s="3"/>
      <c r="NBD7" s="3"/>
      <c r="NBE7" s="3"/>
      <c r="NBF7" s="3"/>
      <c r="NBG7" s="3"/>
      <c r="NBH7" s="3"/>
      <c r="NBI7" s="3"/>
      <c r="NBJ7" s="3"/>
      <c r="NBK7" s="3"/>
      <c r="NBL7" s="3"/>
      <c r="NBM7" s="3"/>
      <c r="NBN7" s="3"/>
      <c r="NBO7" s="3"/>
      <c r="NBP7" s="3"/>
      <c r="NBQ7" s="3"/>
      <c r="NBR7" s="3"/>
      <c r="NBS7" s="3"/>
      <c r="NBT7" s="3"/>
      <c r="NBU7" s="3"/>
      <c r="NBV7" s="3"/>
      <c r="NBW7" s="3"/>
      <c r="NBX7" s="3"/>
      <c r="NBY7" s="3"/>
      <c r="NBZ7" s="3"/>
      <c r="NCA7" s="3"/>
      <c r="NCB7" s="3"/>
      <c r="NCC7" s="3"/>
      <c r="NCD7" s="3"/>
      <c r="NCE7" s="3"/>
      <c r="NCF7" s="3"/>
      <c r="NCG7" s="3"/>
      <c r="NCH7" s="3"/>
      <c r="NCI7" s="3"/>
      <c r="NCJ7" s="3"/>
      <c r="NCK7" s="3"/>
      <c r="NCL7" s="3"/>
      <c r="NCM7" s="3"/>
      <c r="NCN7" s="3"/>
      <c r="NCO7" s="3"/>
      <c r="NCP7" s="3"/>
      <c r="NCQ7" s="3"/>
      <c r="NCR7" s="3"/>
      <c r="NCS7" s="3"/>
      <c r="NCT7" s="3"/>
      <c r="NCU7" s="3"/>
      <c r="NCV7" s="3"/>
      <c r="NCW7" s="3"/>
      <c r="NCX7" s="3"/>
      <c r="NCY7" s="3"/>
      <c r="NCZ7" s="3"/>
      <c r="NDA7" s="3"/>
      <c r="NDB7" s="3"/>
      <c r="NDC7" s="3"/>
      <c r="NDD7" s="3"/>
      <c r="NDE7" s="3"/>
      <c r="NDF7" s="3"/>
      <c r="NDG7" s="3"/>
      <c r="NDH7" s="3"/>
      <c r="NDI7" s="3"/>
      <c r="NDJ7" s="3"/>
      <c r="NDK7" s="3"/>
      <c r="NDL7" s="3"/>
      <c r="NDM7" s="3"/>
      <c r="NDN7" s="3"/>
      <c r="NDO7" s="3"/>
      <c r="NDP7" s="3"/>
      <c r="NDQ7" s="3"/>
      <c r="NDR7" s="3"/>
      <c r="NDS7" s="3"/>
      <c r="NDT7" s="3"/>
      <c r="NDU7" s="3"/>
      <c r="NDV7" s="3"/>
      <c r="NDW7" s="3"/>
      <c r="NDX7" s="3"/>
      <c r="NDY7" s="3"/>
      <c r="NDZ7" s="3"/>
      <c r="NEA7" s="3"/>
      <c r="NEB7" s="3"/>
      <c r="NEC7" s="3"/>
      <c r="NED7" s="3"/>
      <c r="NEE7" s="3"/>
      <c r="NEF7" s="3"/>
      <c r="NEG7" s="3"/>
      <c r="NEH7" s="3"/>
      <c r="NEI7" s="3"/>
      <c r="NEJ7" s="3"/>
      <c r="NEK7" s="3"/>
      <c r="NEL7" s="3"/>
      <c r="NEM7" s="3"/>
      <c r="NEN7" s="3"/>
      <c r="NEO7" s="3"/>
      <c r="NEP7" s="3"/>
      <c r="NEQ7" s="3"/>
      <c r="NER7" s="3"/>
      <c r="NES7" s="3"/>
      <c r="NET7" s="3"/>
      <c r="NEU7" s="3"/>
      <c r="NEV7" s="3"/>
      <c r="NEW7" s="3"/>
      <c r="NEX7" s="3"/>
      <c r="NEY7" s="3"/>
      <c r="NEZ7" s="3"/>
      <c r="NFA7" s="3"/>
      <c r="NFB7" s="3"/>
      <c r="NFC7" s="3"/>
      <c r="NFD7" s="3"/>
      <c r="NFE7" s="3"/>
      <c r="NFF7" s="3"/>
      <c r="NFG7" s="3"/>
      <c r="NFH7" s="3"/>
      <c r="NFI7" s="3"/>
      <c r="NFJ7" s="3"/>
      <c r="NFK7" s="3"/>
      <c r="NFL7" s="3"/>
      <c r="NFM7" s="3"/>
      <c r="NFN7" s="3"/>
      <c r="NFO7" s="3"/>
      <c r="NFP7" s="3"/>
      <c r="NFQ7" s="3"/>
      <c r="NFR7" s="3"/>
      <c r="NFS7" s="3"/>
      <c r="NFT7" s="3"/>
      <c r="NFU7" s="3"/>
      <c r="NFV7" s="3"/>
      <c r="NFW7" s="3"/>
      <c r="NFX7" s="3"/>
      <c r="NFY7" s="3"/>
      <c r="NFZ7" s="3"/>
      <c r="NGA7" s="3"/>
      <c r="NGB7" s="3"/>
      <c r="NGC7" s="3"/>
      <c r="NGD7" s="3"/>
      <c r="NGE7" s="3"/>
      <c r="NGF7" s="3"/>
      <c r="NGG7" s="3"/>
      <c r="NGH7" s="3"/>
      <c r="NGI7" s="3"/>
      <c r="NGJ7" s="3"/>
      <c r="NGK7" s="3"/>
      <c r="NGL7" s="3"/>
      <c r="NGM7" s="3"/>
      <c r="NGN7" s="3"/>
      <c r="NGO7" s="3"/>
      <c r="NGP7" s="3"/>
      <c r="NGQ7" s="3"/>
      <c r="NGR7" s="3"/>
      <c r="NGS7" s="3"/>
      <c r="NGT7" s="3"/>
      <c r="NGU7" s="3"/>
      <c r="NGV7" s="3"/>
      <c r="NGW7" s="3"/>
      <c r="NGX7" s="3"/>
      <c r="NGY7" s="3"/>
      <c r="NGZ7" s="3"/>
      <c r="NHA7" s="3"/>
      <c r="NHB7" s="3"/>
      <c r="NHC7" s="3"/>
      <c r="NHD7" s="3"/>
      <c r="NHE7" s="3"/>
      <c r="NHF7" s="3"/>
      <c r="NHG7" s="3"/>
      <c r="NHH7" s="3"/>
      <c r="NHI7" s="3"/>
      <c r="NHJ7" s="3"/>
      <c r="NHK7" s="3"/>
      <c r="NHL7" s="3"/>
      <c r="NHM7" s="3"/>
      <c r="NHN7" s="3"/>
      <c r="NHO7" s="3"/>
      <c r="NHP7" s="3"/>
      <c r="NHQ7" s="3"/>
      <c r="NHR7" s="3"/>
      <c r="NHS7" s="3"/>
      <c r="NHT7" s="3"/>
      <c r="NHU7" s="3"/>
      <c r="NHV7" s="3"/>
      <c r="NHW7" s="3"/>
      <c r="NHX7" s="3"/>
      <c r="NHY7" s="3"/>
      <c r="NHZ7" s="3"/>
      <c r="NIA7" s="3"/>
      <c r="NIB7" s="3"/>
      <c r="NIC7" s="3"/>
      <c r="NID7" s="3"/>
      <c r="NIE7" s="3"/>
      <c r="NIF7" s="3"/>
      <c r="NIG7" s="3"/>
      <c r="NIH7" s="3"/>
      <c r="NII7" s="3"/>
      <c r="NIJ7" s="3"/>
      <c r="NIK7" s="3"/>
      <c r="NIL7" s="3"/>
      <c r="NIM7" s="3"/>
      <c r="NIN7" s="3"/>
      <c r="NIO7" s="3"/>
      <c r="NIP7" s="3"/>
      <c r="NIQ7" s="3"/>
      <c r="NIR7" s="3"/>
      <c r="NIS7" s="3"/>
      <c r="NIT7" s="3"/>
      <c r="NIU7" s="3"/>
      <c r="NIV7" s="3"/>
      <c r="NIW7" s="3"/>
      <c r="NIX7" s="3"/>
      <c r="NIY7" s="3"/>
      <c r="NIZ7" s="3"/>
      <c r="NJA7" s="3"/>
      <c r="NJB7" s="3"/>
      <c r="NJC7" s="3"/>
      <c r="NJD7" s="3"/>
      <c r="NJE7" s="3"/>
      <c r="NJF7" s="3"/>
      <c r="NJG7" s="3"/>
      <c r="NJH7" s="3"/>
      <c r="NJI7" s="3"/>
      <c r="NJJ7" s="3"/>
      <c r="NJK7" s="3"/>
      <c r="NJL7" s="3"/>
      <c r="NJM7" s="3"/>
      <c r="NJN7" s="3"/>
      <c r="NJO7" s="3"/>
      <c r="NJP7" s="3"/>
      <c r="NJQ7" s="3"/>
      <c r="NJR7" s="3"/>
      <c r="NJS7" s="3"/>
      <c r="NJT7" s="3"/>
      <c r="NJU7" s="3"/>
      <c r="NJV7" s="3"/>
      <c r="NJW7" s="3"/>
      <c r="NJX7" s="3"/>
      <c r="NJY7" s="3"/>
      <c r="NJZ7" s="3"/>
      <c r="NKA7" s="3"/>
      <c r="NKB7" s="3"/>
      <c r="NKC7" s="3"/>
      <c r="NKD7" s="3"/>
      <c r="NKE7" s="3"/>
      <c r="NKF7" s="3"/>
      <c r="NKG7" s="3"/>
      <c r="NKH7" s="3"/>
      <c r="NKI7" s="3"/>
      <c r="NKJ7" s="3"/>
      <c r="NKK7" s="3"/>
      <c r="NKL7" s="3"/>
      <c r="NKM7" s="3"/>
      <c r="NKN7" s="3"/>
      <c r="NKO7" s="3"/>
      <c r="NKP7" s="3"/>
      <c r="NKQ7" s="3"/>
      <c r="NKR7" s="3"/>
      <c r="NKS7" s="3"/>
      <c r="NKT7" s="3"/>
      <c r="NKU7" s="3"/>
      <c r="NKV7" s="3"/>
      <c r="NKW7" s="3"/>
      <c r="NKX7" s="3"/>
      <c r="NKY7" s="3"/>
      <c r="NKZ7" s="3"/>
      <c r="NLA7" s="3"/>
      <c r="NLB7" s="3"/>
      <c r="NLC7" s="3"/>
      <c r="NLD7" s="3"/>
      <c r="NLE7" s="3"/>
      <c r="NLF7" s="3"/>
      <c r="NLG7" s="3"/>
      <c r="NLH7" s="3"/>
      <c r="NLI7" s="3"/>
      <c r="NLJ7" s="3"/>
      <c r="NLK7" s="3"/>
      <c r="NLL7" s="3"/>
      <c r="NLM7" s="3"/>
      <c r="NLN7" s="3"/>
      <c r="NLO7" s="3"/>
      <c r="NLP7" s="3"/>
      <c r="NLQ7" s="3"/>
      <c r="NLR7" s="3"/>
      <c r="NLS7" s="3"/>
      <c r="NLT7" s="3"/>
      <c r="NLU7" s="3"/>
      <c r="NLV7" s="3"/>
      <c r="NLW7" s="3"/>
      <c r="NLX7" s="3"/>
      <c r="NLY7" s="3"/>
      <c r="NLZ7" s="3"/>
      <c r="NMA7" s="3"/>
      <c r="NMB7" s="3"/>
      <c r="NMC7" s="3"/>
      <c r="NMD7" s="3"/>
      <c r="NME7" s="3"/>
      <c r="NMF7" s="3"/>
      <c r="NMG7" s="3"/>
      <c r="NMH7" s="3"/>
      <c r="NMI7" s="3"/>
      <c r="NMJ7" s="3"/>
      <c r="NMK7" s="3"/>
      <c r="NML7" s="3"/>
      <c r="NMM7" s="3"/>
      <c r="NMN7" s="3"/>
      <c r="NMO7" s="3"/>
      <c r="NMP7" s="3"/>
      <c r="NMQ7" s="3"/>
      <c r="NMR7" s="3"/>
      <c r="NMS7" s="3"/>
      <c r="NMT7" s="3"/>
      <c r="NMU7" s="3"/>
      <c r="NMV7" s="3"/>
      <c r="NMW7" s="3"/>
      <c r="NMX7" s="3"/>
      <c r="NMY7" s="3"/>
      <c r="NMZ7" s="3"/>
      <c r="NNA7" s="3"/>
      <c r="NNB7" s="3"/>
      <c r="NNC7" s="3"/>
      <c r="NND7" s="3"/>
      <c r="NNE7" s="3"/>
      <c r="NNF7" s="3"/>
      <c r="NNG7" s="3"/>
      <c r="NNH7" s="3"/>
      <c r="NNI7" s="3"/>
      <c r="NNJ7" s="3"/>
      <c r="NNK7" s="3"/>
      <c r="NNL7" s="3"/>
      <c r="NNM7" s="3"/>
      <c r="NNN7" s="3"/>
      <c r="NNO7" s="3"/>
      <c r="NNP7" s="3"/>
      <c r="NNQ7" s="3"/>
      <c r="NNR7" s="3"/>
      <c r="NNS7" s="3"/>
      <c r="NNT7" s="3"/>
      <c r="NNU7" s="3"/>
      <c r="NNV7" s="3"/>
      <c r="NNW7" s="3"/>
      <c r="NNX7" s="3"/>
      <c r="NNY7" s="3"/>
      <c r="NNZ7" s="3"/>
      <c r="NOA7" s="3"/>
      <c r="NOB7" s="3"/>
      <c r="NOC7" s="3"/>
      <c r="NOD7" s="3"/>
      <c r="NOE7" s="3"/>
      <c r="NOF7" s="3"/>
      <c r="NOG7" s="3"/>
      <c r="NOH7" s="3"/>
      <c r="NOI7" s="3"/>
      <c r="NOJ7" s="3"/>
      <c r="NOK7" s="3"/>
      <c r="NOL7" s="3"/>
      <c r="NOM7" s="3"/>
      <c r="NON7" s="3"/>
      <c r="NOO7" s="3"/>
      <c r="NOP7" s="3"/>
      <c r="NOQ7" s="3"/>
      <c r="NOR7" s="3"/>
      <c r="NOS7" s="3"/>
      <c r="NOT7" s="3"/>
      <c r="NOU7" s="3"/>
      <c r="NOV7" s="3"/>
      <c r="NOW7" s="3"/>
      <c r="NOX7" s="3"/>
      <c r="NOY7" s="3"/>
      <c r="NOZ7" s="3"/>
      <c r="NPA7" s="3"/>
      <c r="NPB7" s="3"/>
      <c r="NPC7" s="3"/>
      <c r="NPD7" s="3"/>
      <c r="NPE7" s="3"/>
      <c r="NPF7" s="3"/>
      <c r="NPG7" s="3"/>
      <c r="NPH7" s="3"/>
      <c r="NPI7" s="3"/>
      <c r="NPJ7" s="3"/>
      <c r="NPK7" s="3"/>
      <c r="NPL7" s="3"/>
      <c r="NPM7" s="3"/>
      <c r="NPN7" s="3"/>
      <c r="NPO7" s="3"/>
      <c r="NPP7" s="3"/>
      <c r="NPQ7" s="3"/>
      <c r="NPR7" s="3"/>
      <c r="NPS7" s="3"/>
      <c r="NPT7" s="3"/>
      <c r="NPU7" s="3"/>
      <c r="NPV7" s="3"/>
      <c r="NPW7" s="3"/>
      <c r="NPX7" s="3"/>
      <c r="NPY7" s="3"/>
      <c r="NPZ7" s="3"/>
      <c r="NQA7" s="3"/>
      <c r="NQB7" s="3"/>
      <c r="NQC7" s="3"/>
      <c r="NQD7" s="3"/>
      <c r="NQE7" s="3"/>
      <c r="NQF7" s="3"/>
      <c r="NQG7" s="3"/>
      <c r="NQH7" s="3"/>
      <c r="NQI7" s="3"/>
      <c r="NQJ7" s="3"/>
      <c r="NQK7" s="3"/>
      <c r="NQL7" s="3"/>
      <c r="NQM7" s="3"/>
      <c r="NQN7" s="3"/>
      <c r="NQO7" s="3"/>
      <c r="NQP7" s="3"/>
      <c r="NQQ7" s="3"/>
      <c r="NQR7" s="3"/>
      <c r="NQS7" s="3"/>
      <c r="NQT7" s="3"/>
      <c r="NQU7" s="3"/>
      <c r="NQV7" s="3"/>
      <c r="NQW7" s="3"/>
      <c r="NQX7" s="3"/>
      <c r="NQY7" s="3"/>
      <c r="NQZ7" s="3"/>
      <c r="NRA7" s="3"/>
      <c r="NRB7" s="3"/>
      <c r="NRC7" s="3"/>
      <c r="NRD7" s="3"/>
      <c r="NRE7" s="3"/>
      <c r="NRF7" s="3"/>
      <c r="NRG7" s="3"/>
      <c r="NRH7" s="3"/>
      <c r="NRI7" s="3"/>
      <c r="NRJ7" s="3"/>
      <c r="NRK7" s="3"/>
      <c r="NRL7" s="3"/>
      <c r="NRM7" s="3"/>
      <c r="NRN7" s="3"/>
      <c r="NRO7" s="3"/>
      <c r="NRP7" s="3"/>
      <c r="NRQ7" s="3"/>
      <c r="NRR7" s="3"/>
      <c r="NRS7" s="3"/>
      <c r="NRT7" s="3"/>
      <c r="NRU7" s="3"/>
      <c r="NRV7" s="3"/>
      <c r="NRW7" s="3"/>
      <c r="NRX7" s="3"/>
      <c r="NRY7" s="3"/>
      <c r="NRZ7" s="3"/>
      <c r="NSA7" s="3"/>
      <c r="NSB7" s="3"/>
      <c r="NSC7" s="3"/>
      <c r="NSD7" s="3"/>
      <c r="NSE7" s="3"/>
      <c r="NSF7" s="3"/>
      <c r="NSG7" s="3"/>
      <c r="NSH7" s="3"/>
      <c r="NSI7" s="3"/>
      <c r="NSJ7" s="3"/>
      <c r="NSK7" s="3"/>
      <c r="NSL7" s="3"/>
      <c r="NSM7" s="3"/>
      <c r="NSN7" s="3"/>
      <c r="NSO7" s="3"/>
      <c r="NSP7" s="3"/>
      <c r="NSQ7" s="3"/>
      <c r="NSR7" s="3"/>
      <c r="NSS7" s="3"/>
      <c r="NST7" s="3"/>
      <c r="NSU7" s="3"/>
      <c r="NSV7" s="3"/>
      <c r="NSW7" s="3"/>
      <c r="NSX7" s="3"/>
      <c r="NSY7" s="3"/>
      <c r="NSZ7" s="3"/>
      <c r="NTA7" s="3"/>
      <c r="NTB7" s="3"/>
      <c r="NTC7" s="3"/>
      <c r="NTD7" s="3"/>
      <c r="NTE7" s="3"/>
      <c r="NTF7" s="3"/>
      <c r="NTG7" s="3"/>
      <c r="NTH7" s="3"/>
      <c r="NTI7" s="3"/>
      <c r="NTJ7" s="3"/>
      <c r="NTK7" s="3"/>
      <c r="NTL7" s="3"/>
      <c r="NTM7" s="3"/>
      <c r="NTN7" s="3"/>
      <c r="NTO7" s="3"/>
      <c r="NTP7" s="3"/>
      <c r="NTQ7" s="3"/>
      <c r="NTR7" s="3"/>
      <c r="NTS7" s="3"/>
      <c r="NTT7" s="3"/>
      <c r="NTU7" s="3"/>
      <c r="NTV7" s="3"/>
      <c r="NTW7" s="3"/>
      <c r="NTX7" s="3"/>
      <c r="NTY7" s="3"/>
      <c r="NTZ7" s="3"/>
      <c r="NUA7" s="3"/>
      <c r="NUB7" s="3"/>
      <c r="NUC7" s="3"/>
      <c r="NUD7" s="3"/>
      <c r="NUE7" s="3"/>
      <c r="NUF7" s="3"/>
      <c r="NUG7" s="3"/>
      <c r="NUH7" s="3"/>
      <c r="NUI7" s="3"/>
      <c r="NUJ7" s="3"/>
      <c r="NUK7" s="3"/>
      <c r="NUL7" s="3"/>
      <c r="NUM7" s="3"/>
      <c r="NUN7" s="3"/>
      <c r="NUO7" s="3"/>
      <c r="NUP7" s="3"/>
      <c r="NUQ7" s="3"/>
      <c r="NUR7" s="3"/>
      <c r="NUS7" s="3"/>
      <c r="NUT7" s="3"/>
      <c r="NUU7" s="3"/>
      <c r="NUV7" s="3"/>
      <c r="NUW7" s="3"/>
      <c r="NUX7" s="3"/>
      <c r="NUY7" s="3"/>
      <c r="NUZ7" s="3"/>
      <c r="NVA7" s="3"/>
      <c r="NVB7" s="3"/>
      <c r="NVC7" s="3"/>
      <c r="NVD7" s="3"/>
      <c r="NVE7" s="3"/>
      <c r="NVF7" s="3"/>
      <c r="NVG7" s="3"/>
      <c r="NVH7" s="3"/>
      <c r="NVI7" s="3"/>
      <c r="NVJ7" s="3"/>
      <c r="NVK7" s="3"/>
      <c r="NVL7" s="3"/>
      <c r="NVM7" s="3"/>
      <c r="NVN7" s="3"/>
      <c r="NVO7" s="3"/>
      <c r="NVP7" s="3"/>
      <c r="NVQ7" s="3"/>
      <c r="NVR7" s="3"/>
      <c r="NVS7" s="3"/>
      <c r="NVT7" s="3"/>
      <c r="NVU7" s="3"/>
      <c r="NVV7" s="3"/>
      <c r="NVW7" s="3"/>
      <c r="NVX7" s="3"/>
      <c r="NVY7" s="3"/>
      <c r="NVZ7" s="3"/>
      <c r="NWA7" s="3"/>
      <c r="NWB7" s="3"/>
      <c r="NWC7" s="3"/>
      <c r="NWD7" s="3"/>
      <c r="NWE7" s="3"/>
      <c r="NWF7" s="3"/>
      <c r="NWG7" s="3"/>
      <c r="NWH7" s="3"/>
      <c r="NWI7" s="3"/>
      <c r="NWJ7" s="3"/>
      <c r="NWK7" s="3"/>
      <c r="NWL7" s="3"/>
      <c r="NWM7" s="3"/>
      <c r="NWN7" s="3"/>
      <c r="NWO7" s="3"/>
      <c r="NWP7" s="3"/>
      <c r="NWQ7" s="3"/>
      <c r="NWR7" s="3"/>
      <c r="NWS7" s="3"/>
      <c r="NWT7" s="3"/>
      <c r="NWU7" s="3"/>
      <c r="NWV7" s="3"/>
      <c r="NWW7" s="3"/>
      <c r="NWX7" s="3"/>
      <c r="NWY7" s="3"/>
      <c r="NWZ7" s="3"/>
      <c r="NXA7" s="3"/>
      <c r="NXB7" s="3"/>
      <c r="NXC7" s="3"/>
      <c r="NXD7" s="3"/>
      <c r="NXE7" s="3"/>
      <c r="NXF7" s="3"/>
      <c r="NXG7" s="3"/>
      <c r="NXH7" s="3"/>
      <c r="NXI7" s="3"/>
      <c r="NXJ7" s="3"/>
      <c r="NXK7" s="3"/>
      <c r="NXL7" s="3"/>
      <c r="NXM7" s="3"/>
      <c r="NXN7" s="3"/>
      <c r="NXO7" s="3"/>
      <c r="NXP7" s="3"/>
      <c r="NXQ7" s="3"/>
      <c r="NXR7" s="3"/>
      <c r="NXS7" s="3"/>
      <c r="NXT7" s="3"/>
      <c r="NXU7" s="3"/>
      <c r="NXV7" s="3"/>
      <c r="NXW7" s="3"/>
      <c r="NXX7" s="3"/>
      <c r="NXY7" s="3"/>
      <c r="NXZ7" s="3"/>
      <c r="NYA7" s="3"/>
      <c r="NYB7" s="3"/>
      <c r="NYC7" s="3"/>
      <c r="NYD7" s="3"/>
      <c r="NYE7" s="3"/>
      <c r="NYF7" s="3"/>
      <c r="NYG7" s="3"/>
      <c r="NYH7" s="3"/>
      <c r="NYI7" s="3"/>
      <c r="NYJ7" s="3"/>
      <c r="NYK7" s="3"/>
      <c r="NYL7" s="3"/>
      <c r="NYM7" s="3"/>
      <c r="NYN7" s="3"/>
      <c r="NYO7" s="3"/>
      <c r="NYP7" s="3"/>
      <c r="NYQ7" s="3"/>
      <c r="NYR7" s="3"/>
      <c r="NYS7" s="3"/>
      <c r="NYT7" s="3"/>
      <c r="NYU7" s="3"/>
      <c r="NYV7" s="3"/>
      <c r="NYW7" s="3"/>
      <c r="NYX7" s="3"/>
      <c r="NYY7" s="3"/>
      <c r="NYZ7" s="3"/>
      <c r="NZA7" s="3"/>
      <c r="NZB7" s="3"/>
      <c r="NZC7" s="3"/>
      <c r="NZD7" s="3"/>
      <c r="NZE7" s="3"/>
      <c r="NZF7" s="3"/>
      <c r="NZG7" s="3"/>
      <c r="NZH7" s="3"/>
      <c r="NZI7" s="3"/>
      <c r="NZJ7" s="3"/>
      <c r="NZK7" s="3"/>
      <c r="NZL7" s="3"/>
      <c r="NZM7" s="3"/>
      <c r="NZN7" s="3"/>
      <c r="NZO7" s="3"/>
      <c r="NZP7" s="3"/>
      <c r="NZQ7" s="3"/>
      <c r="NZR7" s="3"/>
      <c r="NZS7" s="3"/>
      <c r="NZT7" s="3"/>
      <c r="NZU7" s="3"/>
      <c r="NZV7" s="3"/>
      <c r="NZW7" s="3"/>
      <c r="NZX7" s="3"/>
      <c r="NZY7" s="3"/>
      <c r="NZZ7" s="3"/>
      <c r="OAA7" s="3"/>
      <c r="OAB7" s="3"/>
      <c r="OAC7" s="3"/>
      <c r="OAD7" s="3"/>
      <c r="OAE7" s="3"/>
      <c r="OAF7" s="3"/>
      <c r="OAG7" s="3"/>
      <c r="OAH7" s="3"/>
      <c r="OAI7" s="3"/>
      <c r="OAJ7" s="3"/>
      <c r="OAK7" s="3"/>
      <c r="OAL7" s="3"/>
      <c r="OAM7" s="3"/>
      <c r="OAN7" s="3"/>
      <c r="OAO7" s="3"/>
      <c r="OAP7" s="3"/>
      <c r="OAQ7" s="3"/>
      <c r="OAR7" s="3"/>
      <c r="OAS7" s="3"/>
      <c r="OAT7" s="3"/>
      <c r="OAU7" s="3"/>
      <c r="OAV7" s="3"/>
      <c r="OAW7" s="3"/>
      <c r="OAX7" s="3"/>
      <c r="OAY7" s="3"/>
      <c r="OAZ7" s="3"/>
      <c r="OBA7" s="3"/>
      <c r="OBB7" s="3"/>
      <c r="OBC7" s="3"/>
      <c r="OBD7" s="3"/>
      <c r="OBE7" s="3"/>
      <c r="OBF7" s="3"/>
      <c r="OBG7" s="3"/>
      <c r="OBH7" s="3"/>
      <c r="OBI7" s="3"/>
      <c r="OBJ7" s="3"/>
      <c r="OBK7" s="3"/>
      <c r="OBL7" s="3"/>
      <c r="OBM7" s="3"/>
      <c r="OBN7" s="3"/>
      <c r="OBO7" s="3"/>
      <c r="OBP7" s="3"/>
      <c r="OBQ7" s="3"/>
      <c r="OBR7" s="3"/>
      <c r="OBS7" s="3"/>
      <c r="OBT7" s="3"/>
      <c r="OBU7" s="3"/>
      <c r="OBV7" s="3"/>
      <c r="OBW7" s="3"/>
      <c r="OBX7" s="3"/>
      <c r="OBY7" s="3"/>
      <c r="OBZ7" s="3"/>
      <c r="OCA7" s="3"/>
      <c r="OCB7" s="3"/>
      <c r="OCC7" s="3"/>
      <c r="OCD7" s="3"/>
      <c r="OCE7" s="3"/>
      <c r="OCF7" s="3"/>
      <c r="OCG7" s="3"/>
      <c r="OCH7" s="3"/>
      <c r="OCI7" s="3"/>
      <c r="OCJ7" s="3"/>
      <c r="OCK7" s="3"/>
      <c r="OCL7" s="3"/>
      <c r="OCM7" s="3"/>
      <c r="OCN7" s="3"/>
      <c r="OCO7" s="3"/>
      <c r="OCP7" s="3"/>
      <c r="OCQ7" s="3"/>
      <c r="OCR7" s="3"/>
      <c r="OCS7" s="3"/>
      <c r="OCT7" s="3"/>
      <c r="OCU7" s="3"/>
      <c r="OCV7" s="3"/>
      <c r="OCW7" s="3"/>
      <c r="OCX7" s="3"/>
      <c r="OCY7" s="3"/>
      <c r="OCZ7" s="3"/>
      <c r="ODA7" s="3"/>
      <c r="ODB7" s="3"/>
      <c r="ODC7" s="3"/>
      <c r="ODD7" s="3"/>
      <c r="ODE7" s="3"/>
      <c r="ODF7" s="3"/>
      <c r="ODG7" s="3"/>
      <c r="ODH7" s="3"/>
      <c r="ODI7" s="3"/>
      <c r="ODJ7" s="3"/>
      <c r="ODK7" s="3"/>
      <c r="ODL7" s="3"/>
      <c r="ODM7" s="3"/>
      <c r="ODN7" s="3"/>
      <c r="ODO7" s="3"/>
      <c r="ODP7" s="3"/>
      <c r="ODQ7" s="3"/>
      <c r="ODR7" s="3"/>
      <c r="ODS7" s="3"/>
      <c r="ODT7" s="3"/>
      <c r="ODU7" s="3"/>
      <c r="ODV7" s="3"/>
      <c r="ODW7" s="3"/>
      <c r="ODX7" s="3"/>
      <c r="ODY7" s="3"/>
      <c r="ODZ7" s="3"/>
      <c r="OEA7" s="3"/>
      <c r="OEB7" s="3"/>
      <c r="OEC7" s="3"/>
      <c r="OED7" s="3"/>
      <c r="OEE7" s="3"/>
      <c r="OEF7" s="3"/>
      <c r="OEG7" s="3"/>
      <c r="OEH7" s="3"/>
      <c r="OEI7" s="3"/>
      <c r="OEJ7" s="3"/>
      <c r="OEK7" s="3"/>
      <c r="OEL7" s="3"/>
      <c r="OEM7" s="3"/>
      <c r="OEN7" s="3"/>
      <c r="OEO7" s="3"/>
      <c r="OEP7" s="3"/>
      <c r="OEQ7" s="3"/>
      <c r="OER7" s="3"/>
      <c r="OES7" s="3"/>
      <c r="OET7" s="3"/>
      <c r="OEU7" s="3"/>
      <c r="OEV7" s="3"/>
      <c r="OEW7" s="3"/>
      <c r="OEX7" s="3"/>
      <c r="OEY7" s="3"/>
      <c r="OEZ7" s="3"/>
      <c r="OFA7" s="3"/>
      <c r="OFB7" s="3"/>
      <c r="OFC7" s="3"/>
      <c r="OFD7" s="3"/>
      <c r="OFE7" s="3"/>
      <c r="OFF7" s="3"/>
      <c r="OFG7" s="3"/>
      <c r="OFH7" s="3"/>
      <c r="OFI7" s="3"/>
      <c r="OFJ7" s="3"/>
      <c r="OFK7" s="3"/>
      <c r="OFL7" s="3"/>
      <c r="OFM7" s="3"/>
      <c r="OFN7" s="3"/>
      <c r="OFO7" s="3"/>
      <c r="OFP7" s="3"/>
      <c r="OFQ7" s="3"/>
      <c r="OFR7" s="3"/>
      <c r="OFS7" s="3"/>
      <c r="OFT7" s="3"/>
      <c r="OFU7" s="3"/>
      <c r="OFV7" s="3"/>
      <c r="OFW7" s="3"/>
      <c r="OFX7" s="3"/>
      <c r="OFY7" s="3"/>
      <c r="OFZ7" s="3"/>
      <c r="OGA7" s="3"/>
      <c r="OGB7" s="3"/>
      <c r="OGC7" s="3"/>
      <c r="OGD7" s="3"/>
      <c r="OGE7" s="3"/>
      <c r="OGF7" s="3"/>
      <c r="OGG7" s="3"/>
      <c r="OGH7" s="3"/>
      <c r="OGI7" s="3"/>
      <c r="OGJ7" s="3"/>
      <c r="OGK7" s="3"/>
      <c r="OGL7" s="3"/>
      <c r="OGM7" s="3"/>
      <c r="OGN7" s="3"/>
      <c r="OGO7" s="3"/>
      <c r="OGP7" s="3"/>
      <c r="OGQ7" s="3"/>
      <c r="OGR7" s="3"/>
      <c r="OGS7" s="3"/>
      <c r="OGT7" s="3"/>
      <c r="OGU7" s="3"/>
      <c r="OGV7" s="3"/>
      <c r="OGW7" s="3"/>
      <c r="OGX7" s="3"/>
      <c r="OGY7" s="3"/>
      <c r="OGZ7" s="3"/>
      <c r="OHA7" s="3"/>
      <c r="OHB7" s="3"/>
      <c r="OHC7" s="3"/>
      <c r="OHD7" s="3"/>
      <c r="OHE7" s="3"/>
      <c r="OHF7" s="3"/>
      <c r="OHG7" s="3"/>
      <c r="OHH7" s="3"/>
      <c r="OHI7" s="3"/>
      <c r="OHJ7" s="3"/>
      <c r="OHK7" s="3"/>
      <c r="OHL7" s="3"/>
      <c r="OHM7" s="3"/>
      <c r="OHN7" s="3"/>
      <c r="OHO7" s="3"/>
      <c r="OHP7" s="3"/>
      <c r="OHQ7" s="3"/>
      <c r="OHR7" s="3"/>
      <c r="OHS7" s="3"/>
      <c r="OHT7" s="3"/>
      <c r="OHU7" s="3"/>
      <c r="OHV7" s="3"/>
      <c r="OHW7" s="3"/>
      <c r="OHX7" s="3"/>
      <c r="OHY7" s="3"/>
      <c r="OHZ7" s="3"/>
      <c r="OIA7" s="3"/>
      <c r="OIB7" s="3"/>
      <c r="OIC7" s="3"/>
      <c r="OID7" s="3"/>
      <c r="OIE7" s="3"/>
      <c r="OIF7" s="3"/>
      <c r="OIG7" s="3"/>
      <c r="OIH7" s="3"/>
      <c r="OII7" s="3"/>
      <c r="OIJ7" s="3"/>
      <c r="OIK7" s="3"/>
      <c r="OIL7" s="3"/>
      <c r="OIM7" s="3"/>
      <c r="OIN7" s="3"/>
      <c r="OIO7" s="3"/>
      <c r="OIP7" s="3"/>
      <c r="OIQ7" s="3"/>
      <c r="OIR7" s="3"/>
      <c r="OIS7" s="3"/>
      <c r="OIT7" s="3"/>
      <c r="OIU7" s="3"/>
      <c r="OIV7" s="3"/>
      <c r="OIW7" s="3"/>
      <c r="OIX7" s="3"/>
      <c r="OIY7" s="3"/>
      <c r="OIZ7" s="3"/>
      <c r="OJA7" s="3"/>
      <c r="OJB7" s="3"/>
      <c r="OJC7" s="3"/>
      <c r="OJD7" s="3"/>
      <c r="OJE7" s="3"/>
      <c r="OJF7" s="3"/>
      <c r="OJG7" s="3"/>
      <c r="OJH7" s="3"/>
      <c r="OJI7" s="3"/>
      <c r="OJJ7" s="3"/>
      <c r="OJK7" s="3"/>
      <c r="OJL7" s="3"/>
      <c r="OJM7" s="3"/>
      <c r="OJN7" s="3"/>
      <c r="OJO7" s="3"/>
      <c r="OJP7" s="3"/>
      <c r="OJQ7" s="3"/>
      <c r="OJR7" s="3"/>
      <c r="OJS7" s="3"/>
      <c r="OJT7" s="3"/>
      <c r="OJU7" s="3"/>
      <c r="OJV7" s="3"/>
      <c r="OJW7" s="3"/>
      <c r="OJX7" s="3"/>
      <c r="OJY7" s="3"/>
      <c r="OJZ7" s="3"/>
      <c r="OKA7" s="3"/>
      <c r="OKB7" s="3"/>
      <c r="OKC7" s="3"/>
      <c r="OKD7" s="3"/>
      <c r="OKE7" s="3"/>
      <c r="OKF7" s="3"/>
      <c r="OKG7" s="3"/>
      <c r="OKH7" s="3"/>
      <c r="OKI7" s="3"/>
      <c r="OKJ7" s="3"/>
      <c r="OKK7" s="3"/>
      <c r="OKL7" s="3"/>
      <c r="OKM7" s="3"/>
      <c r="OKN7" s="3"/>
      <c r="OKO7" s="3"/>
      <c r="OKP7" s="3"/>
      <c r="OKQ7" s="3"/>
      <c r="OKR7" s="3"/>
      <c r="OKS7" s="3"/>
      <c r="OKT7" s="3"/>
      <c r="OKU7" s="3"/>
      <c r="OKV7" s="3"/>
      <c r="OKW7" s="3"/>
      <c r="OKX7" s="3"/>
      <c r="OKY7" s="3"/>
      <c r="OKZ7" s="3"/>
      <c r="OLA7" s="3"/>
      <c r="OLB7" s="3"/>
      <c r="OLC7" s="3"/>
      <c r="OLD7" s="3"/>
      <c r="OLE7" s="3"/>
      <c r="OLF7" s="3"/>
      <c r="OLG7" s="3"/>
      <c r="OLH7" s="3"/>
      <c r="OLI7" s="3"/>
      <c r="OLJ7" s="3"/>
      <c r="OLK7" s="3"/>
      <c r="OLL7" s="3"/>
      <c r="OLM7" s="3"/>
      <c r="OLN7" s="3"/>
      <c r="OLO7" s="3"/>
      <c r="OLP7" s="3"/>
      <c r="OLQ7" s="3"/>
      <c r="OLR7" s="3"/>
      <c r="OLS7" s="3"/>
      <c r="OLT7" s="3"/>
      <c r="OLU7" s="3"/>
      <c r="OLV7" s="3"/>
      <c r="OLW7" s="3"/>
      <c r="OLX7" s="3"/>
      <c r="OLY7" s="3"/>
      <c r="OLZ7" s="3"/>
      <c r="OMA7" s="3"/>
      <c r="OMB7" s="3"/>
      <c r="OMC7" s="3"/>
      <c r="OMD7" s="3"/>
      <c r="OME7" s="3"/>
      <c r="OMF7" s="3"/>
      <c r="OMG7" s="3"/>
      <c r="OMH7" s="3"/>
      <c r="OMI7" s="3"/>
      <c r="OMJ7" s="3"/>
      <c r="OMK7" s="3"/>
      <c r="OML7" s="3"/>
      <c r="OMM7" s="3"/>
      <c r="OMN7" s="3"/>
      <c r="OMO7" s="3"/>
      <c r="OMP7" s="3"/>
      <c r="OMQ7" s="3"/>
      <c r="OMR7" s="3"/>
      <c r="OMS7" s="3"/>
      <c r="OMT7" s="3"/>
      <c r="OMU7" s="3"/>
      <c r="OMV7" s="3"/>
      <c r="OMW7" s="3"/>
      <c r="OMX7" s="3"/>
      <c r="OMY7" s="3"/>
      <c r="OMZ7" s="3"/>
      <c r="ONA7" s="3"/>
      <c r="ONB7" s="3"/>
      <c r="ONC7" s="3"/>
      <c r="OND7" s="3"/>
      <c r="ONE7" s="3"/>
      <c r="ONF7" s="3"/>
      <c r="ONG7" s="3"/>
      <c r="ONH7" s="3"/>
      <c r="ONI7" s="3"/>
      <c r="ONJ7" s="3"/>
      <c r="ONK7" s="3"/>
      <c r="ONL7" s="3"/>
      <c r="ONM7" s="3"/>
      <c r="ONN7" s="3"/>
      <c r="ONO7" s="3"/>
      <c r="ONP7" s="3"/>
      <c r="ONQ7" s="3"/>
      <c r="ONR7" s="3"/>
      <c r="ONS7" s="3"/>
      <c r="ONT7" s="3"/>
      <c r="ONU7" s="3"/>
      <c r="ONV7" s="3"/>
      <c r="ONW7" s="3"/>
      <c r="ONX7" s="3"/>
      <c r="ONY7" s="3"/>
      <c r="ONZ7" s="3"/>
      <c r="OOA7" s="3"/>
      <c r="OOB7" s="3"/>
      <c r="OOC7" s="3"/>
      <c r="OOD7" s="3"/>
      <c r="OOE7" s="3"/>
      <c r="OOF7" s="3"/>
      <c r="OOG7" s="3"/>
      <c r="OOH7" s="3"/>
      <c r="OOI7" s="3"/>
      <c r="OOJ7" s="3"/>
      <c r="OOK7" s="3"/>
      <c r="OOL7" s="3"/>
      <c r="OOM7" s="3"/>
      <c r="OON7" s="3"/>
      <c r="OOO7" s="3"/>
      <c r="OOP7" s="3"/>
      <c r="OOQ7" s="3"/>
      <c r="OOR7" s="3"/>
      <c r="OOS7" s="3"/>
      <c r="OOT7" s="3"/>
      <c r="OOU7" s="3"/>
      <c r="OOV7" s="3"/>
      <c r="OOW7" s="3"/>
      <c r="OOX7" s="3"/>
      <c r="OOY7" s="3"/>
      <c r="OOZ7" s="3"/>
      <c r="OPA7" s="3"/>
      <c r="OPB7" s="3"/>
      <c r="OPC7" s="3"/>
      <c r="OPD7" s="3"/>
      <c r="OPE7" s="3"/>
      <c r="OPF7" s="3"/>
      <c r="OPG7" s="3"/>
      <c r="OPH7" s="3"/>
      <c r="OPI7" s="3"/>
      <c r="OPJ7" s="3"/>
      <c r="OPK7" s="3"/>
      <c r="OPL7" s="3"/>
      <c r="OPM7" s="3"/>
      <c r="OPN7" s="3"/>
      <c r="OPO7" s="3"/>
      <c r="OPP7" s="3"/>
      <c r="OPQ7" s="3"/>
      <c r="OPR7" s="3"/>
      <c r="OPS7" s="3"/>
      <c r="OPT7" s="3"/>
      <c r="OPU7" s="3"/>
      <c r="OPV7" s="3"/>
      <c r="OPW7" s="3"/>
      <c r="OPX7" s="3"/>
      <c r="OPY7" s="3"/>
      <c r="OPZ7" s="3"/>
      <c r="OQA7" s="3"/>
      <c r="OQB7" s="3"/>
      <c r="OQC7" s="3"/>
      <c r="OQD7" s="3"/>
      <c r="OQE7" s="3"/>
      <c r="OQF7" s="3"/>
      <c r="OQG7" s="3"/>
      <c r="OQH7" s="3"/>
      <c r="OQI7" s="3"/>
      <c r="OQJ7" s="3"/>
      <c r="OQK7" s="3"/>
      <c r="OQL7" s="3"/>
      <c r="OQM7" s="3"/>
      <c r="OQN7" s="3"/>
      <c r="OQO7" s="3"/>
      <c r="OQP7" s="3"/>
      <c r="OQQ7" s="3"/>
      <c r="OQR7" s="3"/>
      <c r="OQS7" s="3"/>
      <c r="OQT7" s="3"/>
      <c r="OQU7" s="3"/>
      <c r="OQV7" s="3"/>
      <c r="OQW7" s="3"/>
      <c r="OQX7" s="3"/>
      <c r="OQY7" s="3"/>
      <c r="OQZ7" s="3"/>
      <c r="ORA7" s="3"/>
      <c r="ORB7" s="3"/>
      <c r="ORC7" s="3"/>
      <c r="ORD7" s="3"/>
      <c r="ORE7" s="3"/>
      <c r="ORF7" s="3"/>
      <c r="ORG7" s="3"/>
      <c r="ORH7" s="3"/>
      <c r="ORI7" s="3"/>
      <c r="ORJ7" s="3"/>
      <c r="ORK7" s="3"/>
      <c r="ORL7" s="3"/>
      <c r="ORM7" s="3"/>
      <c r="ORN7" s="3"/>
      <c r="ORO7" s="3"/>
      <c r="ORP7" s="3"/>
      <c r="ORQ7" s="3"/>
      <c r="ORR7" s="3"/>
      <c r="ORS7" s="3"/>
      <c r="ORT7" s="3"/>
      <c r="ORU7" s="3"/>
      <c r="ORV7" s="3"/>
      <c r="ORW7" s="3"/>
      <c r="ORX7" s="3"/>
      <c r="ORY7" s="3"/>
      <c r="ORZ7" s="3"/>
      <c r="OSA7" s="3"/>
      <c r="OSB7" s="3"/>
      <c r="OSC7" s="3"/>
      <c r="OSD7" s="3"/>
      <c r="OSE7" s="3"/>
      <c r="OSF7" s="3"/>
      <c r="OSG7" s="3"/>
      <c r="OSH7" s="3"/>
      <c r="OSI7" s="3"/>
      <c r="OSJ7" s="3"/>
      <c r="OSK7" s="3"/>
      <c r="OSL7" s="3"/>
      <c r="OSM7" s="3"/>
      <c r="OSN7" s="3"/>
      <c r="OSO7" s="3"/>
      <c r="OSP7" s="3"/>
      <c r="OSQ7" s="3"/>
      <c r="OSR7" s="3"/>
      <c r="OSS7" s="3"/>
      <c r="OST7" s="3"/>
      <c r="OSU7" s="3"/>
      <c r="OSV7" s="3"/>
      <c r="OSW7" s="3"/>
      <c r="OSX7" s="3"/>
      <c r="OSY7" s="3"/>
      <c r="OSZ7" s="3"/>
      <c r="OTA7" s="3"/>
      <c r="OTB7" s="3"/>
      <c r="OTC7" s="3"/>
      <c r="OTD7" s="3"/>
      <c r="OTE7" s="3"/>
      <c r="OTF7" s="3"/>
      <c r="OTG7" s="3"/>
      <c r="OTH7" s="3"/>
      <c r="OTI7" s="3"/>
      <c r="OTJ7" s="3"/>
      <c r="OTK7" s="3"/>
      <c r="OTL7" s="3"/>
      <c r="OTM7" s="3"/>
      <c r="OTN7" s="3"/>
      <c r="OTO7" s="3"/>
      <c r="OTP7" s="3"/>
      <c r="OTQ7" s="3"/>
      <c r="OTR7" s="3"/>
      <c r="OTS7" s="3"/>
      <c r="OTT7" s="3"/>
      <c r="OTU7" s="3"/>
      <c r="OTV7" s="3"/>
      <c r="OTW7" s="3"/>
      <c r="OTX7" s="3"/>
      <c r="OTY7" s="3"/>
      <c r="OTZ7" s="3"/>
      <c r="OUA7" s="3"/>
      <c r="OUB7" s="3"/>
      <c r="OUC7" s="3"/>
      <c r="OUD7" s="3"/>
      <c r="OUE7" s="3"/>
      <c r="OUF7" s="3"/>
      <c r="OUG7" s="3"/>
      <c r="OUH7" s="3"/>
      <c r="OUI7" s="3"/>
      <c r="OUJ7" s="3"/>
      <c r="OUK7" s="3"/>
      <c r="OUL7" s="3"/>
      <c r="OUM7" s="3"/>
      <c r="OUN7" s="3"/>
      <c r="OUO7" s="3"/>
      <c r="OUP7" s="3"/>
      <c r="OUQ7" s="3"/>
      <c r="OUR7" s="3"/>
      <c r="OUS7" s="3"/>
      <c r="OUT7" s="3"/>
      <c r="OUU7" s="3"/>
      <c r="OUV7" s="3"/>
      <c r="OUW7" s="3"/>
      <c r="OUX7" s="3"/>
      <c r="OUY7" s="3"/>
      <c r="OUZ7" s="3"/>
      <c r="OVA7" s="3"/>
      <c r="OVB7" s="3"/>
      <c r="OVC7" s="3"/>
      <c r="OVD7" s="3"/>
      <c r="OVE7" s="3"/>
      <c r="OVF7" s="3"/>
      <c r="OVG7" s="3"/>
      <c r="OVH7" s="3"/>
      <c r="OVI7" s="3"/>
      <c r="OVJ7" s="3"/>
      <c r="OVK7" s="3"/>
      <c r="OVL7" s="3"/>
      <c r="OVM7" s="3"/>
      <c r="OVN7" s="3"/>
      <c r="OVO7" s="3"/>
      <c r="OVP7" s="3"/>
      <c r="OVQ7" s="3"/>
      <c r="OVR7" s="3"/>
      <c r="OVS7" s="3"/>
      <c r="OVT7" s="3"/>
      <c r="OVU7" s="3"/>
      <c r="OVV7" s="3"/>
      <c r="OVW7" s="3"/>
      <c r="OVX7" s="3"/>
      <c r="OVY7" s="3"/>
      <c r="OVZ7" s="3"/>
      <c r="OWA7" s="3"/>
      <c r="OWB7" s="3"/>
      <c r="OWC7" s="3"/>
      <c r="OWD7" s="3"/>
      <c r="OWE7" s="3"/>
      <c r="OWF7" s="3"/>
      <c r="OWG7" s="3"/>
      <c r="OWH7" s="3"/>
      <c r="OWI7" s="3"/>
      <c r="OWJ7" s="3"/>
      <c r="OWK7" s="3"/>
      <c r="OWL7" s="3"/>
      <c r="OWM7" s="3"/>
      <c r="OWN7" s="3"/>
      <c r="OWO7" s="3"/>
      <c r="OWP7" s="3"/>
      <c r="OWQ7" s="3"/>
      <c r="OWR7" s="3"/>
      <c r="OWS7" s="3"/>
      <c r="OWT7" s="3"/>
      <c r="OWU7" s="3"/>
      <c r="OWV7" s="3"/>
      <c r="OWW7" s="3"/>
      <c r="OWX7" s="3"/>
      <c r="OWY7" s="3"/>
      <c r="OWZ7" s="3"/>
      <c r="OXA7" s="3"/>
      <c r="OXB7" s="3"/>
      <c r="OXC7" s="3"/>
      <c r="OXD7" s="3"/>
      <c r="OXE7" s="3"/>
      <c r="OXF7" s="3"/>
      <c r="OXG7" s="3"/>
      <c r="OXH7" s="3"/>
      <c r="OXI7" s="3"/>
      <c r="OXJ7" s="3"/>
      <c r="OXK7" s="3"/>
      <c r="OXL7" s="3"/>
      <c r="OXM7" s="3"/>
      <c r="OXN7" s="3"/>
      <c r="OXO7" s="3"/>
      <c r="OXP7" s="3"/>
      <c r="OXQ7" s="3"/>
      <c r="OXR7" s="3"/>
      <c r="OXS7" s="3"/>
      <c r="OXT7" s="3"/>
      <c r="OXU7" s="3"/>
      <c r="OXV7" s="3"/>
      <c r="OXW7" s="3"/>
      <c r="OXX7" s="3"/>
      <c r="OXY7" s="3"/>
      <c r="OXZ7" s="3"/>
      <c r="OYA7" s="3"/>
      <c r="OYB7" s="3"/>
      <c r="OYC7" s="3"/>
      <c r="OYD7" s="3"/>
      <c r="OYE7" s="3"/>
      <c r="OYF7" s="3"/>
      <c r="OYG7" s="3"/>
      <c r="OYH7" s="3"/>
      <c r="OYI7" s="3"/>
      <c r="OYJ7" s="3"/>
      <c r="OYK7" s="3"/>
      <c r="OYL7" s="3"/>
      <c r="OYM7" s="3"/>
      <c r="OYN7" s="3"/>
      <c r="OYO7" s="3"/>
      <c r="OYP7" s="3"/>
      <c r="OYQ7" s="3"/>
      <c r="OYR7" s="3"/>
      <c r="OYS7" s="3"/>
      <c r="OYT7" s="3"/>
      <c r="OYU7" s="3"/>
      <c r="OYV7" s="3"/>
      <c r="OYW7" s="3"/>
      <c r="OYX7" s="3"/>
      <c r="OYY7" s="3"/>
      <c r="OYZ7" s="3"/>
      <c r="OZA7" s="3"/>
      <c r="OZB7" s="3"/>
      <c r="OZC7" s="3"/>
      <c r="OZD7" s="3"/>
      <c r="OZE7" s="3"/>
      <c r="OZF7" s="3"/>
      <c r="OZG7" s="3"/>
      <c r="OZH7" s="3"/>
      <c r="OZI7" s="3"/>
      <c r="OZJ7" s="3"/>
      <c r="OZK7" s="3"/>
      <c r="OZL7" s="3"/>
      <c r="OZM7" s="3"/>
      <c r="OZN7" s="3"/>
      <c r="OZO7" s="3"/>
      <c r="OZP7" s="3"/>
      <c r="OZQ7" s="3"/>
      <c r="OZR7" s="3"/>
      <c r="OZS7" s="3"/>
      <c r="OZT7" s="3"/>
      <c r="OZU7" s="3"/>
      <c r="OZV7" s="3"/>
      <c r="OZW7" s="3"/>
      <c r="OZX7" s="3"/>
      <c r="OZY7" s="3"/>
      <c r="OZZ7" s="3"/>
      <c r="PAA7" s="3"/>
      <c r="PAB7" s="3"/>
      <c r="PAC7" s="3"/>
      <c r="PAD7" s="3"/>
      <c r="PAE7" s="3"/>
      <c r="PAF7" s="3"/>
      <c r="PAG7" s="3"/>
      <c r="PAH7" s="3"/>
      <c r="PAI7" s="3"/>
      <c r="PAJ7" s="3"/>
      <c r="PAK7" s="3"/>
      <c r="PAL7" s="3"/>
      <c r="PAM7" s="3"/>
      <c r="PAN7" s="3"/>
      <c r="PAO7" s="3"/>
      <c r="PAP7" s="3"/>
      <c r="PAQ7" s="3"/>
      <c r="PAR7" s="3"/>
      <c r="PAS7" s="3"/>
      <c r="PAT7" s="3"/>
      <c r="PAU7" s="3"/>
      <c r="PAV7" s="3"/>
      <c r="PAW7" s="3"/>
      <c r="PAX7" s="3"/>
      <c r="PAY7" s="3"/>
      <c r="PAZ7" s="3"/>
      <c r="PBA7" s="3"/>
      <c r="PBB7" s="3"/>
      <c r="PBC7" s="3"/>
      <c r="PBD7" s="3"/>
      <c r="PBE7" s="3"/>
      <c r="PBF7" s="3"/>
      <c r="PBG7" s="3"/>
      <c r="PBH7" s="3"/>
      <c r="PBI7" s="3"/>
      <c r="PBJ7" s="3"/>
      <c r="PBK7" s="3"/>
      <c r="PBL7" s="3"/>
      <c r="PBM7" s="3"/>
      <c r="PBN7" s="3"/>
      <c r="PBO7" s="3"/>
      <c r="PBP7" s="3"/>
      <c r="PBQ7" s="3"/>
      <c r="PBR7" s="3"/>
      <c r="PBS7" s="3"/>
      <c r="PBT7" s="3"/>
      <c r="PBU7" s="3"/>
      <c r="PBV7" s="3"/>
      <c r="PBW7" s="3"/>
      <c r="PBX7" s="3"/>
      <c r="PBY7" s="3"/>
      <c r="PBZ7" s="3"/>
      <c r="PCA7" s="3"/>
      <c r="PCB7" s="3"/>
      <c r="PCC7" s="3"/>
      <c r="PCD7" s="3"/>
      <c r="PCE7" s="3"/>
      <c r="PCF7" s="3"/>
      <c r="PCG7" s="3"/>
      <c r="PCH7" s="3"/>
      <c r="PCI7" s="3"/>
      <c r="PCJ7" s="3"/>
      <c r="PCK7" s="3"/>
      <c r="PCL7" s="3"/>
      <c r="PCM7" s="3"/>
      <c r="PCN7" s="3"/>
      <c r="PCO7" s="3"/>
      <c r="PCP7" s="3"/>
      <c r="PCQ7" s="3"/>
      <c r="PCR7" s="3"/>
      <c r="PCS7" s="3"/>
      <c r="PCT7" s="3"/>
      <c r="PCU7" s="3"/>
      <c r="PCV7" s="3"/>
      <c r="PCW7" s="3"/>
      <c r="PCX7" s="3"/>
      <c r="PCY7" s="3"/>
      <c r="PCZ7" s="3"/>
      <c r="PDA7" s="3"/>
      <c r="PDB7" s="3"/>
      <c r="PDC7" s="3"/>
      <c r="PDD7" s="3"/>
      <c r="PDE7" s="3"/>
      <c r="PDF7" s="3"/>
      <c r="PDG7" s="3"/>
      <c r="PDH7" s="3"/>
      <c r="PDI7" s="3"/>
      <c r="PDJ7" s="3"/>
      <c r="PDK7" s="3"/>
      <c r="PDL7" s="3"/>
      <c r="PDM7" s="3"/>
      <c r="PDN7" s="3"/>
      <c r="PDO7" s="3"/>
      <c r="PDP7" s="3"/>
      <c r="PDQ7" s="3"/>
      <c r="PDR7" s="3"/>
      <c r="PDS7" s="3"/>
      <c r="PDT7" s="3"/>
      <c r="PDU7" s="3"/>
      <c r="PDV7" s="3"/>
      <c r="PDW7" s="3"/>
      <c r="PDX7" s="3"/>
      <c r="PDY7" s="3"/>
      <c r="PDZ7" s="3"/>
      <c r="PEA7" s="3"/>
      <c r="PEB7" s="3"/>
      <c r="PEC7" s="3"/>
      <c r="PED7" s="3"/>
      <c r="PEE7" s="3"/>
      <c r="PEF7" s="3"/>
      <c r="PEG7" s="3"/>
      <c r="PEH7" s="3"/>
      <c r="PEI7" s="3"/>
      <c r="PEJ7" s="3"/>
      <c r="PEK7" s="3"/>
      <c r="PEL7" s="3"/>
      <c r="PEM7" s="3"/>
      <c r="PEN7" s="3"/>
      <c r="PEO7" s="3"/>
      <c r="PEP7" s="3"/>
      <c r="PEQ7" s="3"/>
      <c r="PER7" s="3"/>
      <c r="PES7" s="3"/>
      <c r="PET7" s="3"/>
      <c r="PEU7" s="3"/>
      <c r="PEV7" s="3"/>
      <c r="PEW7" s="3"/>
      <c r="PEX7" s="3"/>
      <c r="PEY7" s="3"/>
      <c r="PEZ7" s="3"/>
      <c r="PFA7" s="3"/>
      <c r="PFB7" s="3"/>
      <c r="PFC7" s="3"/>
      <c r="PFD7" s="3"/>
      <c r="PFE7" s="3"/>
      <c r="PFF7" s="3"/>
      <c r="PFG7" s="3"/>
      <c r="PFH7" s="3"/>
      <c r="PFI7" s="3"/>
      <c r="PFJ7" s="3"/>
      <c r="PFK7" s="3"/>
      <c r="PFL7" s="3"/>
      <c r="PFM7" s="3"/>
      <c r="PFN7" s="3"/>
      <c r="PFO7" s="3"/>
      <c r="PFP7" s="3"/>
      <c r="PFQ7" s="3"/>
      <c r="PFR7" s="3"/>
      <c r="PFS7" s="3"/>
      <c r="PFT7" s="3"/>
      <c r="PFU7" s="3"/>
      <c r="PFV7" s="3"/>
      <c r="PFW7" s="3"/>
      <c r="PFX7" s="3"/>
      <c r="PFY7" s="3"/>
      <c r="PFZ7" s="3"/>
      <c r="PGA7" s="3"/>
      <c r="PGB7" s="3"/>
      <c r="PGC7" s="3"/>
      <c r="PGD7" s="3"/>
      <c r="PGE7" s="3"/>
      <c r="PGF7" s="3"/>
      <c r="PGG7" s="3"/>
      <c r="PGH7" s="3"/>
      <c r="PGI7" s="3"/>
      <c r="PGJ7" s="3"/>
      <c r="PGK7" s="3"/>
      <c r="PGL7" s="3"/>
      <c r="PGM7" s="3"/>
      <c r="PGN7" s="3"/>
      <c r="PGO7" s="3"/>
      <c r="PGP7" s="3"/>
      <c r="PGQ7" s="3"/>
      <c r="PGR7" s="3"/>
      <c r="PGS7" s="3"/>
      <c r="PGT7" s="3"/>
      <c r="PGU7" s="3"/>
      <c r="PGV7" s="3"/>
      <c r="PGW7" s="3"/>
      <c r="PGX7" s="3"/>
      <c r="PGY7" s="3"/>
      <c r="PGZ7" s="3"/>
      <c r="PHA7" s="3"/>
      <c r="PHB7" s="3"/>
      <c r="PHC7" s="3"/>
      <c r="PHD7" s="3"/>
      <c r="PHE7" s="3"/>
      <c r="PHF7" s="3"/>
      <c r="PHG7" s="3"/>
      <c r="PHH7" s="3"/>
      <c r="PHI7" s="3"/>
      <c r="PHJ7" s="3"/>
      <c r="PHK7" s="3"/>
      <c r="PHL7" s="3"/>
      <c r="PHM7" s="3"/>
      <c r="PHN7" s="3"/>
      <c r="PHO7" s="3"/>
      <c r="PHP7" s="3"/>
      <c r="PHQ7" s="3"/>
      <c r="PHR7" s="3"/>
      <c r="PHS7" s="3"/>
      <c r="PHT7" s="3"/>
      <c r="PHU7" s="3"/>
      <c r="PHV7" s="3"/>
      <c r="PHW7" s="3"/>
      <c r="PHX7" s="3"/>
      <c r="PHY7" s="3"/>
      <c r="PHZ7" s="3"/>
      <c r="PIA7" s="3"/>
      <c r="PIB7" s="3"/>
      <c r="PIC7" s="3"/>
      <c r="PID7" s="3"/>
      <c r="PIE7" s="3"/>
      <c r="PIF7" s="3"/>
      <c r="PIG7" s="3"/>
      <c r="PIH7" s="3"/>
      <c r="PII7" s="3"/>
      <c r="PIJ7" s="3"/>
      <c r="PIK7" s="3"/>
      <c r="PIL7" s="3"/>
      <c r="PIM7" s="3"/>
      <c r="PIN7" s="3"/>
      <c r="PIO7" s="3"/>
      <c r="PIP7" s="3"/>
      <c r="PIQ7" s="3"/>
      <c r="PIR7" s="3"/>
      <c r="PIS7" s="3"/>
      <c r="PIT7" s="3"/>
      <c r="PIU7" s="3"/>
      <c r="PIV7" s="3"/>
      <c r="PIW7" s="3"/>
      <c r="PIX7" s="3"/>
      <c r="PIY7" s="3"/>
      <c r="PIZ7" s="3"/>
      <c r="PJA7" s="3"/>
      <c r="PJB7" s="3"/>
      <c r="PJC7" s="3"/>
      <c r="PJD7" s="3"/>
      <c r="PJE7" s="3"/>
      <c r="PJF7" s="3"/>
      <c r="PJG7" s="3"/>
      <c r="PJH7" s="3"/>
      <c r="PJI7" s="3"/>
      <c r="PJJ7" s="3"/>
      <c r="PJK7" s="3"/>
      <c r="PJL7" s="3"/>
      <c r="PJM7" s="3"/>
      <c r="PJN7" s="3"/>
      <c r="PJO7" s="3"/>
      <c r="PJP7" s="3"/>
      <c r="PJQ7" s="3"/>
      <c r="PJR7" s="3"/>
      <c r="PJS7" s="3"/>
      <c r="PJT7" s="3"/>
      <c r="PJU7" s="3"/>
      <c r="PJV7" s="3"/>
      <c r="PJW7" s="3"/>
      <c r="PJX7" s="3"/>
      <c r="PJY7" s="3"/>
      <c r="PJZ7" s="3"/>
      <c r="PKA7" s="3"/>
      <c r="PKB7" s="3"/>
      <c r="PKC7" s="3"/>
      <c r="PKD7" s="3"/>
      <c r="PKE7" s="3"/>
      <c r="PKF7" s="3"/>
      <c r="PKG7" s="3"/>
      <c r="PKH7" s="3"/>
      <c r="PKI7" s="3"/>
      <c r="PKJ7" s="3"/>
      <c r="PKK7" s="3"/>
      <c r="PKL7" s="3"/>
      <c r="PKM7" s="3"/>
      <c r="PKN7" s="3"/>
      <c r="PKO7" s="3"/>
      <c r="PKP7" s="3"/>
      <c r="PKQ7" s="3"/>
      <c r="PKR7" s="3"/>
      <c r="PKS7" s="3"/>
      <c r="PKT7" s="3"/>
      <c r="PKU7" s="3"/>
      <c r="PKV7" s="3"/>
      <c r="PKW7" s="3"/>
      <c r="PKX7" s="3"/>
      <c r="PKY7" s="3"/>
      <c r="PKZ7" s="3"/>
      <c r="PLA7" s="3"/>
      <c r="PLB7" s="3"/>
      <c r="PLC7" s="3"/>
      <c r="PLD7" s="3"/>
      <c r="PLE7" s="3"/>
      <c r="PLF7" s="3"/>
      <c r="PLG7" s="3"/>
      <c r="PLH7" s="3"/>
      <c r="PLI7" s="3"/>
      <c r="PLJ7" s="3"/>
      <c r="PLK7" s="3"/>
      <c r="PLL7" s="3"/>
      <c r="PLM7" s="3"/>
      <c r="PLN7" s="3"/>
      <c r="PLO7" s="3"/>
      <c r="PLP7" s="3"/>
      <c r="PLQ7" s="3"/>
      <c r="PLR7" s="3"/>
      <c r="PLS7" s="3"/>
      <c r="PLT7" s="3"/>
      <c r="PLU7" s="3"/>
      <c r="PLV7" s="3"/>
      <c r="PLW7" s="3"/>
      <c r="PLX7" s="3"/>
      <c r="PLY7" s="3"/>
      <c r="PLZ7" s="3"/>
      <c r="PMA7" s="3"/>
      <c r="PMB7" s="3"/>
      <c r="PMC7" s="3"/>
      <c r="PMD7" s="3"/>
      <c r="PME7" s="3"/>
      <c r="PMF7" s="3"/>
      <c r="PMG7" s="3"/>
      <c r="PMH7" s="3"/>
      <c r="PMI7" s="3"/>
      <c r="PMJ7" s="3"/>
      <c r="PMK7" s="3"/>
      <c r="PML7" s="3"/>
      <c r="PMM7" s="3"/>
      <c r="PMN7" s="3"/>
      <c r="PMO7" s="3"/>
      <c r="PMP7" s="3"/>
      <c r="PMQ7" s="3"/>
      <c r="PMR7" s="3"/>
      <c r="PMS7" s="3"/>
      <c r="PMT7" s="3"/>
      <c r="PMU7" s="3"/>
      <c r="PMV7" s="3"/>
      <c r="PMW7" s="3"/>
      <c r="PMX7" s="3"/>
      <c r="PMY7" s="3"/>
      <c r="PMZ7" s="3"/>
      <c r="PNA7" s="3"/>
      <c r="PNB7" s="3"/>
      <c r="PNC7" s="3"/>
      <c r="PND7" s="3"/>
      <c r="PNE7" s="3"/>
      <c r="PNF7" s="3"/>
      <c r="PNG7" s="3"/>
      <c r="PNH7" s="3"/>
      <c r="PNI7" s="3"/>
      <c r="PNJ7" s="3"/>
      <c r="PNK7" s="3"/>
      <c r="PNL7" s="3"/>
      <c r="PNM7" s="3"/>
      <c r="PNN7" s="3"/>
      <c r="PNO7" s="3"/>
      <c r="PNP7" s="3"/>
      <c r="PNQ7" s="3"/>
      <c r="PNR7" s="3"/>
      <c r="PNS7" s="3"/>
      <c r="PNT7" s="3"/>
      <c r="PNU7" s="3"/>
      <c r="PNV7" s="3"/>
      <c r="PNW7" s="3"/>
      <c r="PNX7" s="3"/>
      <c r="PNY7" s="3"/>
      <c r="PNZ7" s="3"/>
      <c r="POA7" s="3"/>
      <c r="POB7" s="3"/>
      <c r="POC7" s="3"/>
      <c r="POD7" s="3"/>
      <c r="POE7" s="3"/>
      <c r="POF7" s="3"/>
      <c r="POG7" s="3"/>
      <c r="POH7" s="3"/>
      <c r="POI7" s="3"/>
      <c r="POJ7" s="3"/>
      <c r="POK7" s="3"/>
      <c r="POL7" s="3"/>
      <c r="POM7" s="3"/>
      <c r="PON7" s="3"/>
      <c r="POO7" s="3"/>
      <c r="POP7" s="3"/>
      <c r="POQ7" s="3"/>
      <c r="POR7" s="3"/>
      <c r="POS7" s="3"/>
      <c r="POT7" s="3"/>
      <c r="POU7" s="3"/>
      <c r="POV7" s="3"/>
      <c r="POW7" s="3"/>
      <c r="POX7" s="3"/>
      <c r="POY7" s="3"/>
      <c r="POZ7" s="3"/>
      <c r="PPA7" s="3"/>
      <c r="PPB7" s="3"/>
      <c r="PPC7" s="3"/>
      <c r="PPD7" s="3"/>
      <c r="PPE7" s="3"/>
      <c r="PPF7" s="3"/>
      <c r="PPG7" s="3"/>
      <c r="PPH7" s="3"/>
      <c r="PPI7" s="3"/>
      <c r="PPJ7" s="3"/>
      <c r="PPK7" s="3"/>
      <c r="PPL7" s="3"/>
      <c r="PPM7" s="3"/>
      <c r="PPN7" s="3"/>
      <c r="PPO7" s="3"/>
      <c r="PPP7" s="3"/>
      <c r="PPQ7" s="3"/>
      <c r="PPR7" s="3"/>
      <c r="PPS7" s="3"/>
      <c r="PPT7" s="3"/>
      <c r="PPU7" s="3"/>
      <c r="PPV7" s="3"/>
      <c r="PPW7" s="3"/>
      <c r="PPX7" s="3"/>
      <c r="PPY7" s="3"/>
      <c r="PPZ7" s="3"/>
      <c r="PQA7" s="3"/>
      <c r="PQB7" s="3"/>
      <c r="PQC7" s="3"/>
      <c r="PQD7" s="3"/>
      <c r="PQE7" s="3"/>
      <c r="PQF7" s="3"/>
      <c r="PQG7" s="3"/>
      <c r="PQH7" s="3"/>
      <c r="PQI7" s="3"/>
      <c r="PQJ7" s="3"/>
      <c r="PQK7" s="3"/>
      <c r="PQL7" s="3"/>
      <c r="PQM7" s="3"/>
      <c r="PQN7" s="3"/>
      <c r="PQO7" s="3"/>
      <c r="PQP7" s="3"/>
      <c r="PQQ7" s="3"/>
      <c r="PQR7" s="3"/>
      <c r="PQS7" s="3"/>
      <c r="PQT7" s="3"/>
      <c r="PQU7" s="3"/>
      <c r="PQV7" s="3"/>
      <c r="PQW7" s="3"/>
      <c r="PQX7" s="3"/>
      <c r="PQY7" s="3"/>
      <c r="PQZ7" s="3"/>
      <c r="PRA7" s="3"/>
      <c r="PRB7" s="3"/>
      <c r="PRC7" s="3"/>
      <c r="PRD7" s="3"/>
      <c r="PRE7" s="3"/>
      <c r="PRF7" s="3"/>
      <c r="PRG7" s="3"/>
      <c r="PRH7" s="3"/>
      <c r="PRI7" s="3"/>
      <c r="PRJ7" s="3"/>
      <c r="PRK7" s="3"/>
      <c r="PRL7" s="3"/>
      <c r="PRM7" s="3"/>
      <c r="PRN7" s="3"/>
      <c r="PRO7" s="3"/>
      <c r="PRP7" s="3"/>
      <c r="PRQ7" s="3"/>
      <c r="PRR7" s="3"/>
      <c r="PRS7" s="3"/>
      <c r="PRT7" s="3"/>
      <c r="PRU7" s="3"/>
      <c r="PRV7" s="3"/>
      <c r="PRW7" s="3"/>
      <c r="PRX7" s="3"/>
      <c r="PRY7" s="3"/>
      <c r="PRZ7" s="3"/>
      <c r="PSA7" s="3"/>
      <c r="PSB7" s="3"/>
      <c r="PSC7" s="3"/>
      <c r="PSD7" s="3"/>
      <c r="PSE7" s="3"/>
      <c r="PSF7" s="3"/>
      <c r="PSG7" s="3"/>
      <c r="PSH7" s="3"/>
      <c r="PSI7" s="3"/>
      <c r="PSJ7" s="3"/>
      <c r="PSK7" s="3"/>
      <c r="PSL7" s="3"/>
      <c r="PSM7" s="3"/>
      <c r="PSN7" s="3"/>
      <c r="PSO7" s="3"/>
      <c r="PSP7" s="3"/>
      <c r="PSQ7" s="3"/>
      <c r="PSR7" s="3"/>
      <c r="PSS7" s="3"/>
      <c r="PST7" s="3"/>
      <c r="PSU7" s="3"/>
      <c r="PSV7" s="3"/>
      <c r="PSW7" s="3"/>
      <c r="PSX7" s="3"/>
      <c r="PSY7" s="3"/>
      <c r="PSZ7" s="3"/>
      <c r="PTA7" s="3"/>
      <c r="PTB7" s="3"/>
      <c r="PTC7" s="3"/>
      <c r="PTD7" s="3"/>
      <c r="PTE7" s="3"/>
      <c r="PTF7" s="3"/>
      <c r="PTG7" s="3"/>
      <c r="PTH7" s="3"/>
      <c r="PTI7" s="3"/>
      <c r="PTJ7" s="3"/>
      <c r="PTK7" s="3"/>
      <c r="PTL7" s="3"/>
      <c r="PTM7" s="3"/>
      <c r="PTN7" s="3"/>
      <c r="PTO7" s="3"/>
      <c r="PTP7" s="3"/>
      <c r="PTQ7" s="3"/>
      <c r="PTR7" s="3"/>
      <c r="PTS7" s="3"/>
      <c r="PTT7" s="3"/>
      <c r="PTU7" s="3"/>
      <c r="PTV7" s="3"/>
      <c r="PTW7" s="3"/>
      <c r="PTX7" s="3"/>
      <c r="PTY7" s="3"/>
      <c r="PTZ7" s="3"/>
      <c r="PUA7" s="3"/>
      <c r="PUB7" s="3"/>
      <c r="PUC7" s="3"/>
      <c r="PUD7" s="3"/>
      <c r="PUE7" s="3"/>
      <c r="PUF7" s="3"/>
      <c r="PUG7" s="3"/>
      <c r="PUH7" s="3"/>
      <c r="PUI7" s="3"/>
      <c r="PUJ7" s="3"/>
      <c r="PUK7" s="3"/>
      <c r="PUL7" s="3"/>
      <c r="PUM7" s="3"/>
      <c r="PUN7" s="3"/>
      <c r="PUO7" s="3"/>
      <c r="PUP7" s="3"/>
      <c r="PUQ7" s="3"/>
      <c r="PUR7" s="3"/>
      <c r="PUS7" s="3"/>
      <c r="PUT7" s="3"/>
      <c r="PUU7" s="3"/>
      <c r="PUV7" s="3"/>
      <c r="PUW7" s="3"/>
      <c r="PUX7" s="3"/>
      <c r="PUY7" s="3"/>
      <c r="PUZ7" s="3"/>
      <c r="PVA7" s="3"/>
      <c r="PVB7" s="3"/>
      <c r="PVC7" s="3"/>
      <c r="PVD7" s="3"/>
      <c r="PVE7" s="3"/>
      <c r="PVF7" s="3"/>
      <c r="PVG7" s="3"/>
      <c r="PVH7" s="3"/>
      <c r="PVI7" s="3"/>
      <c r="PVJ7" s="3"/>
      <c r="PVK7" s="3"/>
      <c r="PVL7" s="3"/>
      <c r="PVM7" s="3"/>
      <c r="PVN7" s="3"/>
      <c r="PVO7" s="3"/>
      <c r="PVP7" s="3"/>
      <c r="PVQ7" s="3"/>
      <c r="PVR7" s="3"/>
      <c r="PVS7" s="3"/>
      <c r="PVT7" s="3"/>
      <c r="PVU7" s="3"/>
      <c r="PVV7" s="3"/>
      <c r="PVW7" s="3"/>
      <c r="PVX7" s="3"/>
      <c r="PVY7" s="3"/>
      <c r="PVZ7" s="3"/>
      <c r="PWA7" s="3"/>
      <c r="PWB7" s="3"/>
      <c r="PWC7" s="3"/>
      <c r="PWD7" s="3"/>
      <c r="PWE7" s="3"/>
      <c r="PWF7" s="3"/>
      <c r="PWG7" s="3"/>
      <c r="PWH7" s="3"/>
      <c r="PWI7" s="3"/>
      <c r="PWJ7" s="3"/>
      <c r="PWK7" s="3"/>
      <c r="PWL7" s="3"/>
      <c r="PWM7" s="3"/>
      <c r="PWN7" s="3"/>
      <c r="PWO7" s="3"/>
      <c r="PWP7" s="3"/>
      <c r="PWQ7" s="3"/>
      <c r="PWR7" s="3"/>
      <c r="PWS7" s="3"/>
      <c r="PWT7" s="3"/>
      <c r="PWU7" s="3"/>
      <c r="PWV7" s="3"/>
      <c r="PWW7" s="3"/>
      <c r="PWX7" s="3"/>
      <c r="PWY7" s="3"/>
      <c r="PWZ7" s="3"/>
      <c r="PXA7" s="3"/>
      <c r="PXB7" s="3"/>
      <c r="PXC7" s="3"/>
      <c r="PXD7" s="3"/>
      <c r="PXE7" s="3"/>
      <c r="PXF7" s="3"/>
      <c r="PXG7" s="3"/>
      <c r="PXH7" s="3"/>
      <c r="PXI7" s="3"/>
      <c r="PXJ7" s="3"/>
      <c r="PXK7" s="3"/>
      <c r="PXL7" s="3"/>
      <c r="PXM7" s="3"/>
      <c r="PXN7" s="3"/>
      <c r="PXO7" s="3"/>
      <c r="PXP7" s="3"/>
      <c r="PXQ7" s="3"/>
      <c r="PXR7" s="3"/>
      <c r="PXS7" s="3"/>
      <c r="PXT7" s="3"/>
      <c r="PXU7" s="3"/>
      <c r="PXV7" s="3"/>
      <c r="PXW7" s="3"/>
      <c r="PXX7" s="3"/>
      <c r="PXY7" s="3"/>
      <c r="PXZ7" s="3"/>
      <c r="PYA7" s="3"/>
      <c r="PYB7" s="3"/>
      <c r="PYC7" s="3"/>
      <c r="PYD7" s="3"/>
      <c r="PYE7" s="3"/>
      <c r="PYF7" s="3"/>
      <c r="PYG7" s="3"/>
      <c r="PYH7" s="3"/>
      <c r="PYI7" s="3"/>
      <c r="PYJ7" s="3"/>
      <c r="PYK7" s="3"/>
      <c r="PYL7" s="3"/>
      <c r="PYM7" s="3"/>
      <c r="PYN7" s="3"/>
      <c r="PYO7" s="3"/>
      <c r="PYP7" s="3"/>
      <c r="PYQ7" s="3"/>
      <c r="PYR7" s="3"/>
      <c r="PYS7" s="3"/>
      <c r="PYT7" s="3"/>
      <c r="PYU7" s="3"/>
      <c r="PYV7" s="3"/>
      <c r="PYW7" s="3"/>
      <c r="PYX7" s="3"/>
      <c r="PYY7" s="3"/>
      <c r="PYZ7" s="3"/>
      <c r="PZA7" s="3"/>
      <c r="PZB7" s="3"/>
      <c r="PZC7" s="3"/>
      <c r="PZD7" s="3"/>
      <c r="PZE7" s="3"/>
      <c r="PZF7" s="3"/>
      <c r="PZG7" s="3"/>
      <c r="PZH7" s="3"/>
      <c r="PZI7" s="3"/>
      <c r="PZJ7" s="3"/>
      <c r="PZK7" s="3"/>
      <c r="PZL7" s="3"/>
      <c r="PZM7" s="3"/>
      <c r="PZN7" s="3"/>
      <c r="PZO7" s="3"/>
      <c r="PZP7" s="3"/>
      <c r="PZQ7" s="3"/>
      <c r="PZR7" s="3"/>
      <c r="PZS7" s="3"/>
      <c r="PZT7" s="3"/>
      <c r="PZU7" s="3"/>
      <c r="PZV7" s="3"/>
      <c r="PZW7" s="3"/>
      <c r="PZX7" s="3"/>
      <c r="PZY7" s="3"/>
      <c r="PZZ7" s="3"/>
      <c r="QAA7" s="3"/>
      <c r="QAB7" s="3"/>
      <c r="QAC7" s="3"/>
      <c r="QAD7" s="3"/>
      <c r="QAE7" s="3"/>
      <c r="QAF7" s="3"/>
      <c r="QAG7" s="3"/>
      <c r="QAH7" s="3"/>
      <c r="QAI7" s="3"/>
      <c r="QAJ7" s="3"/>
      <c r="QAK7" s="3"/>
      <c r="QAL7" s="3"/>
      <c r="QAM7" s="3"/>
      <c r="QAN7" s="3"/>
      <c r="QAO7" s="3"/>
      <c r="QAP7" s="3"/>
      <c r="QAQ7" s="3"/>
      <c r="QAR7" s="3"/>
      <c r="QAS7" s="3"/>
      <c r="QAT7" s="3"/>
      <c r="QAU7" s="3"/>
      <c r="QAV7" s="3"/>
      <c r="QAW7" s="3"/>
      <c r="QAX7" s="3"/>
      <c r="QAY7" s="3"/>
      <c r="QAZ7" s="3"/>
      <c r="QBA7" s="3"/>
      <c r="QBB7" s="3"/>
      <c r="QBC7" s="3"/>
      <c r="QBD7" s="3"/>
      <c r="QBE7" s="3"/>
      <c r="QBF7" s="3"/>
      <c r="QBG7" s="3"/>
      <c r="QBH7" s="3"/>
      <c r="QBI7" s="3"/>
      <c r="QBJ7" s="3"/>
      <c r="QBK7" s="3"/>
      <c r="QBL7" s="3"/>
      <c r="QBM7" s="3"/>
      <c r="QBN7" s="3"/>
      <c r="QBO7" s="3"/>
      <c r="QBP7" s="3"/>
      <c r="QBQ7" s="3"/>
      <c r="QBR7" s="3"/>
      <c r="QBS7" s="3"/>
      <c r="QBT7" s="3"/>
      <c r="QBU7" s="3"/>
      <c r="QBV7" s="3"/>
      <c r="QBW7" s="3"/>
      <c r="QBX7" s="3"/>
      <c r="QBY7" s="3"/>
      <c r="QBZ7" s="3"/>
      <c r="QCA7" s="3"/>
      <c r="QCB7" s="3"/>
      <c r="QCC7" s="3"/>
      <c r="QCD7" s="3"/>
      <c r="QCE7" s="3"/>
      <c r="QCF7" s="3"/>
      <c r="QCG7" s="3"/>
      <c r="QCH7" s="3"/>
      <c r="QCI7" s="3"/>
      <c r="QCJ7" s="3"/>
      <c r="QCK7" s="3"/>
      <c r="QCL7" s="3"/>
      <c r="QCM7" s="3"/>
      <c r="QCN7" s="3"/>
      <c r="QCO7" s="3"/>
      <c r="QCP7" s="3"/>
      <c r="QCQ7" s="3"/>
      <c r="QCR7" s="3"/>
      <c r="QCS7" s="3"/>
      <c r="QCT7" s="3"/>
      <c r="QCU7" s="3"/>
      <c r="QCV7" s="3"/>
      <c r="QCW7" s="3"/>
      <c r="QCX7" s="3"/>
      <c r="QCY7" s="3"/>
      <c r="QCZ7" s="3"/>
      <c r="QDA7" s="3"/>
      <c r="QDB7" s="3"/>
      <c r="QDC7" s="3"/>
      <c r="QDD7" s="3"/>
      <c r="QDE7" s="3"/>
      <c r="QDF7" s="3"/>
      <c r="QDG7" s="3"/>
      <c r="QDH7" s="3"/>
      <c r="QDI7" s="3"/>
      <c r="QDJ7" s="3"/>
      <c r="QDK7" s="3"/>
      <c r="QDL7" s="3"/>
      <c r="QDM7" s="3"/>
      <c r="QDN7" s="3"/>
      <c r="QDO7" s="3"/>
      <c r="QDP7" s="3"/>
      <c r="QDQ7" s="3"/>
      <c r="QDR7" s="3"/>
      <c r="QDS7" s="3"/>
      <c r="QDT7" s="3"/>
      <c r="QDU7" s="3"/>
      <c r="QDV7" s="3"/>
      <c r="QDW7" s="3"/>
      <c r="QDX7" s="3"/>
      <c r="QDY7" s="3"/>
      <c r="QDZ7" s="3"/>
      <c r="QEA7" s="3"/>
      <c r="QEB7" s="3"/>
      <c r="QEC7" s="3"/>
      <c r="QED7" s="3"/>
      <c r="QEE7" s="3"/>
      <c r="QEF7" s="3"/>
      <c r="QEG7" s="3"/>
      <c r="QEH7" s="3"/>
      <c r="QEI7" s="3"/>
      <c r="QEJ7" s="3"/>
      <c r="QEK7" s="3"/>
      <c r="QEL7" s="3"/>
      <c r="QEM7" s="3"/>
      <c r="QEN7" s="3"/>
      <c r="QEO7" s="3"/>
      <c r="QEP7" s="3"/>
      <c r="QEQ7" s="3"/>
      <c r="QER7" s="3"/>
      <c r="QES7" s="3"/>
      <c r="QET7" s="3"/>
      <c r="QEU7" s="3"/>
      <c r="QEV7" s="3"/>
      <c r="QEW7" s="3"/>
      <c r="QEX7" s="3"/>
      <c r="QEY7" s="3"/>
      <c r="QEZ7" s="3"/>
      <c r="QFA7" s="3"/>
      <c r="QFB7" s="3"/>
      <c r="QFC7" s="3"/>
      <c r="QFD7" s="3"/>
      <c r="QFE7" s="3"/>
      <c r="QFF7" s="3"/>
      <c r="QFG7" s="3"/>
      <c r="QFH7" s="3"/>
      <c r="QFI7" s="3"/>
      <c r="QFJ7" s="3"/>
      <c r="QFK7" s="3"/>
      <c r="QFL7" s="3"/>
      <c r="QFM7" s="3"/>
      <c r="QFN7" s="3"/>
      <c r="QFO7" s="3"/>
      <c r="QFP7" s="3"/>
      <c r="QFQ7" s="3"/>
      <c r="QFR7" s="3"/>
      <c r="QFS7" s="3"/>
      <c r="QFT7" s="3"/>
      <c r="QFU7" s="3"/>
      <c r="QFV7" s="3"/>
      <c r="QFW7" s="3"/>
      <c r="QFX7" s="3"/>
      <c r="QFY7" s="3"/>
      <c r="QFZ7" s="3"/>
      <c r="QGA7" s="3"/>
      <c r="QGB7" s="3"/>
      <c r="QGC7" s="3"/>
      <c r="QGD7" s="3"/>
      <c r="QGE7" s="3"/>
      <c r="QGF7" s="3"/>
      <c r="QGG7" s="3"/>
      <c r="QGH7" s="3"/>
      <c r="QGI7" s="3"/>
      <c r="QGJ7" s="3"/>
      <c r="QGK7" s="3"/>
      <c r="QGL7" s="3"/>
      <c r="QGM7" s="3"/>
      <c r="QGN7" s="3"/>
      <c r="QGO7" s="3"/>
      <c r="QGP7" s="3"/>
      <c r="QGQ7" s="3"/>
      <c r="QGR7" s="3"/>
      <c r="QGS7" s="3"/>
      <c r="QGT7" s="3"/>
      <c r="QGU7" s="3"/>
      <c r="QGV7" s="3"/>
      <c r="QGW7" s="3"/>
      <c r="QGX7" s="3"/>
      <c r="QGY7" s="3"/>
      <c r="QGZ7" s="3"/>
      <c r="QHA7" s="3"/>
      <c r="QHB7" s="3"/>
      <c r="QHC7" s="3"/>
      <c r="QHD7" s="3"/>
      <c r="QHE7" s="3"/>
      <c r="QHF7" s="3"/>
      <c r="QHG7" s="3"/>
      <c r="QHH7" s="3"/>
      <c r="QHI7" s="3"/>
      <c r="QHJ7" s="3"/>
      <c r="QHK7" s="3"/>
      <c r="QHL7" s="3"/>
      <c r="QHM7" s="3"/>
      <c r="QHN7" s="3"/>
      <c r="QHO7" s="3"/>
      <c r="QHP7" s="3"/>
      <c r="QHQ7" s="3"/>
      <c r="QHR7" s="3"/>
      <c r="QHS7" s="3"/>
      <c r="QHT7" s="3"/>
      <c r="QHU7" s="3"/>
      <c r="QHV7" s="3"/>
      <c r="QHW7" s="3"/>
      <c r="QHX7" s="3"/>
      <c r="QHY7" s="3"/>
      <c r="QHZ7" s="3"/>
      <c r="QIA7" s="3"/>
      <c r="QIB7" s="3"/>
      <c r="QIC7" s="3"/>
      <c r="QID7" s="3"/>
      <c r="QIE7" s="3"/>
      <c r="QIF7" s="3"/>
      <c r="QIG7" s="3"/>
      <c r="QIH7" s="3"/>
      <c r="QII7" s="3"/>
      <c r="QIJ7" s="3"/>
      <c r="QIK7" s="3"/>
      <c r="QIL7" s="3"/>
      <c r="QIM7" s="3"/>
      <c r="QIN7" s="3"/>
      <c r="QIO7" s="3"/>
      <c r="QIP7" s="3"/>
      <c r="QIQ7" s="3"/>
      <c r="QIR7" s="3"/>
      <c r="QIS7" s="3"/>
      <c r="QIT7" s="3"/>
      <c r="QIU7" s="3"/>
      <c r="QIV7" s="3"/>
      <c r="QIW7" s="3"/>
      <c r="QIX7" s="3"/>
      <c r="QIY7" s="3"/>
      <c r="QIZ7" s="3"/>
      <c r="QJA7" s="3"/>
      <c r="QJB7" s="3"/>
      <c r="QJC7" s="3"/>
      <c r="QJD7" s="3"/>
      <c r="QJE7" s="3"/>
      <c r="QJF7" s="3"/>
      <c r="QJG7" s="3"/>
      <c r="QJH7" s="3"/>
      <c r="QJI7" s="3"/>
      <c r="QJJ7" s="3"/>
      <c r="QJK7" s="3"/>
      <c r="QJL7" s="3"/>
      <c r="QJM7" s="3"/>
      <c r="QJN7" s="3"/>
      <c r="QJO7" s="3"/>
      <c r="QJP7" s="3"/>
      <c r="QJQ7" s="3"/>
      <c r="QJR7" s="3"/>
      <c r="QJS7" s="3"/>
      <c r="QJT7" s="3"/>
      <c r="QJU7" s="3"/>
      <c r="QJV7" s="3"/>
      <c r="QJW7" s="3"/>
      <c r="QJX7" s="3"/>
      <c r="QJY7" s="3"/>
      <c r="QJZ7" s="3"/>
      <c r="QKA7" s="3"/>
      <c r="QKB7" s="3"/>
      <c r="QKC7" s="3"/>
      <c r="QKD7" s="3"/>
      <c r="QKE7" s="3"/>
      <c r="QKF7" s="3"/>
      <c r="QKG7" s="3"/>
      <c r="QKH7" s="3"/>
      <c r="QKI7" s="3"/>
      <c r="QKJ7" s="3"/>
      <c r="QKK7" s="3"/>
      <c r="QKL7" s="3"/>
      <c r="QKM7" s="3"/>
      <c r="QKN7" s="3"/>
      <c r="QKO7" s="3"/>
      <c r="QKP7" s="3"/>
      <c r="QKQ7" s="3"/>
      <c r="QKR7" s="3"/>
      <c r="QKS7" s="3"/>
      <c r="QKT7" s="3"/>
      <c r="QKU7" s="3"/>
      <c r="QKV7" s="3"/>
      <c r="QKW7" s="3"/>
      <c r="QKX7" s="3"/>
      <c r="QKY7" s="3"/>
      <c r="QKZ7" s="3"/>
      <c r="QLA7" s="3"/>
      <c r="QLB7" s="3"/>
      <c r="QLC7" s="3"/>
      <c r="QLD7" s="3"/>
      <c r="QLE7" s="3"/>
      <c r="QLF7" s="3"/>
      <c r="QLG7" s="3"/>
      <c r="QLH7" s="3"/>
      <c r="QLI7" s="3"/>
      <c r="QLJ7" s="3"/>
      <c r="QLK7" s="3"/>
      <c r="QLL7" s="3"/>
      <c r="QLM7" s="3"/>
      <c r="QLN7" s="3"/>
      <c r="QLO7" s="3"/>
      <c r="QLP7" s="3"/>
      <c r="QLQ7" s="3"/>
      <c r="QLR7" s="3"/>
      <c r="QLS7" s="3"/>
      <c r="QLT7" s="3"/>
      <c r="QLU7" s="3"/>
      <c r="QLV7" s="3"/>
      <c r="QLW7" s="3"/>
      <c r="QLX7" s="3"/>
      <c r="QLY7" s="3"/>
      <c r="QLZ7" s="3"/>
      <c r="QMA7" s="3"/>
      <c r="QMB7" s="3"/>
      <c r="QMC7" s="3"/>
      <c r="QMD7" s="3"/>
      <c r="QME7" s="3"/>
      <c r="QMF7" s="3"/>
      <c r="QMG7" s="3"/>
      <c r="QMH7" s="3"/>
      <c r="QMI7" s="3"/>
      <c r="QMJ7" s="3"/>
      <c r="QMK7" s="3"/>
      <c r="QML7" s="3"/>
      <c r="QMM7" s="3"/>
      <c r="QMN7" s="3"/>
      <c r="QMO7" s="3"/>
      <c r="QMP7" s="3"/>
      <c r="QMQ7" s="3"/>
      <c r="QMR7" s="3"/>
      <c r="QMS7" s="3"/>
      <c r="QMT7" s="3"/>
      <c r="QMU7" s="3"/>
      <c r="QMV7" s="3"/>
      <c r="QMW7" s="3"/>
      <c r="QMX7" s="3"/>
      <c r="QMY7" s="3"/>
      <c r="QMZ7" s="3"/>
      <c r="QNA7" s="3"/>
      <c r="QNB7" s="3"/>
      <c r="QNC7" s="3"/>
      <c r="QND7" s="3"/>
      <c r="QNE7" s="3"/>
      <c r="QNF7" s="3"/>
      <c r="QNG7" s="3"/>
      <c r="QNH7" s="3"/>
      <c r="QNI7" s="3"/>
      <c r="QNJ7" s="3"/>
      <c r="QNK7" s="3"/>
      <c r="QNL7" s="3"/>
      <c r="QNM7" s="3"/>
      <c r="QNN7" s="3"/>
      <c r="QNO7" s="3"/>
      <c r="QNP7" s="3"/>
      <c r="QNQ7" s="3"/>
      <c r="QNR7" s="3"/>
      <c r="QNS7" s="3"/>
      <c r="QNT7" s="3"/>
      <c r="QNU7" s="3"/>
      <c r="QNV7" s="3"/>
      <c r="QNW7" s="3"/>
      <c r="QNX7" s="3"/>
      <c r="QNY7" s="3"/>
      <c r="QNZ7" s="3"/>
      <c r="QOA7" s="3"/>
      <c r="QOB7" s="3"/>
      <c r="QOC7" s="3"/>
      <c r="QOD7" s="3"/>
      <c r="QOE7" s="3"/>
      <c r="QOF7" s="3"/>
      <c r="QOG7" s="3"/>
      <c r="QOH7" s="3"/>
      <c r="QOI7" s="3"/>
      <c r="QOJ7" s="3"/>
      <c r="QOK7" s="3"/>
      <c r="QOL7" s="3"/>
      <c r="QOM7" s="3"/>
      <c r="QON7" s="3"/>
      <c r="QOO7" s="3"/>
      <c r="QOP7" s="3"/>
      <c r="QOQ7" s="3"/>
      <c r="QOR7" s="3"/>
      <c r="QOS7" s="3"/>
      <c r="QOT7" s="3"/>
      <c r="QOU7" s="3"/>
      <c r="QOV7" s="3"/>
      <c r="QOW7" s="3"/>
      <c r="QOX7" s="3"/>
      <c r="QOY7" s="3"/>
      <c r="QOZ7" s="3"/>
      <c r="QPA7" s="3"/>
      <c r="QPB7" s="3"/>
      <c r="QPC7" s="3"/>
      <c r="QPD7" s="3"/>
      <c r="QPE7" s="3"/>
      <c r="QPF7" s="3"/>
      <c r="QPG7" s="3"/>
      <c r="QPH7" s="3"/>
      <c r="QPI7" s="3"/>
      <c r="QPJ7" s="3"/>
      <c r="QPK7" s="3"/>
      <c r="QPL7" s="3"/>
      <c r="QPM7" s="3"/>
      <c r="QPN7" s="3"/>
      <c r="QPO7" s="3"/>
      <c r="QPP7" s="3"/>
      <c r="QPQ7" s="3"/>
      <c r="QPR7" s="3"/>
      <c r="QPS7" s="3"/>
      <c r="QPT7" s="3"/>
      <c r="QPU7" s="3"/>
      <c r="QPV7" s="3"/>
      <c r="QPW7" s="3"/>
      <c r="QPX7" s="3"/>
      <c r="QPY7" s="3"/>
      <c r="QPZ7" s="3"/>
      <c r="QQA7" s="3"/>
      <c r="QQB7" s="3"/>
      <c r="QQC7" s="3"/>
      <c r="QQD7" s="3"/>
      <c r="QQE7" s="3"/>
      <c r="QQF7" s="3"/>
      <c r="QQG7" s="3"/>
      <c r="QQH7" s="3"/>
      <c r="QQI7" s="3"/>
      <c r="QQJ7" s="3"/>
      <c r="QQK7" s="3"/>
      <c r="QQL7" s="3"/>
      <c r="QQM7" s="3"/>
      <c r="QQN7" s="3"/>
      <c r="QQO7" s="3"/>
      <c r="QQP7" s="3"/>
      <c r="QQQ7" s="3"/>
      <c r="QQR7" s="3"/>
      <c r="QQS7" s="3"/>
      <c r="QQT7" s="3"/>
      <c r="QQU7" s="3"/>
      <c r="QQV7" s="3"/>
      <c r="QQW7" s="3"/>
      <c r="QQX7" s="3"/>
      <c r="QQY7" s="3"/>
      <c r="QQZ7" s="3"/>
      <c r="QRA7" s="3"/>
      <c r="QRB7" s="3"/>
      <c r="QRC7" s="3"/>
      <c r="QRD7" s="3"/>
      <c r="QRE7" s="3"/>
      <c r="QRF7" s="3"/>
      <c r="QRG7" s="3"/>
      <c r="QRH7" s="3"/>
      <c r="QRI7" s="3"/>
      <c r="QRJ7" s="3"/>
      <c r="QRK7" s="3"/>
      <c r="QRL7" s="3"/>
      <c r="QRM7" s="3"/>
      <c r="QRN7" s="3"/>
      <c r="QRO7" s="3"/>
      <c r="QRP7" s="3"/>
      <c r="QRQ7" s="3"/>
      <c r="QRR7" s="3"/>
      <c r="QRS7" s="3"/>
      <c r="QRT7" s="3"/>
      <c r="QRU7" s="3"/>
      <c r="QRV7" s="3"/>
      <c r="QRW7" s="3"/>
      <c r="QRX7" s="3"/>
      <c r="QRY7" s="3"/>
      <c r="QRZ7" s="3"/>
      <c r="QSA7" s="3"/>
      <c r="QSB7" s="3"/>
      <c r="QSC7" s="3"/>
      <c r="QSD7" s="3"/>
      <c r="QSE7" s="3"/>
      <c r="QSF7" s="3"/>
      <c r="QSG7" s="3"/>
      <c r="QSH7" s="3"/>
      <c r="QSI7" s="3"/>
      <c r="QSJ7" s="3"/>
      <c r="QSK7" s="3"/>
      <c r="QSL7" s="3"/>
      <c r="QSM7" s="3"/>
      <c r="QSN7" s="3"/>
      <c r="QSO7" s="3"/>
      <c r="QSP7" s="3"/>
      <c r="QSQ7" s="3"/>
      <c r="QSR7" s="3"/>
      <c r="QSS7" s="3"/>
      <c r="QST7" s="3"/>
      <c r="QSU7" s="3"/>
      <c r="QSV7" s="3"/>
      <c r="QSW7" s="3"/>
      <c r="QSX7" s="3"/>
      <c r="QSY7" s="3"/>
      <c r="QSZ7" s="3"/>
      <c r="QTA7" s="3"/>
      <c r="QTB7" s="3"/>
      <c r="QTC7" s="3"/>
      <c r="QTD7" s="3"/>
      <c r="QTE7" s="3"/>
      <c r="QTF7" s="3"/>
      <c r="QTG7" s="3"/>
      <c r="QTH7" s="3"/>
      <c r="QTI7" s="3"/>
      <c r="QTJ7" s="3"/>
      <c r="QTK7" s="3"/>
      <c r="QTL7" s="3"/>
      <c r="QTM7" s="3"/>
      <c r="QTN7" s="3"/>
      <c r="QTO7" s="3"/>
      <c r="QTP7" s="3"/>
      <c r="QTQ7" s="3"/>
      <c r="QTR7" s="3"/>
      <c r="QTS7" s="3"/>
      <c r="QTT7" s="3"/>
      <c r="QTU7" s="3"/>
      <c r="QTV7" s="3"/>
      <c r="QTW7" s="3"/>
      <c r="QTX7" s="3"/>
      <c r="QTY7" s="3"/>
      <c r="QTZ7" s="3"/>
      <c r="QUA7" s="3"/>
      <c r="QUB7" s="3"/>
      <c r="QUC7" s="3"/>
      <c r="QUD7" s="3"/>
      <c r="QUE7" s="3"/>
      <c r="QUF7" s="3"/>
      <c r="QUG7" s="3"/>
      <c r="QUH7" s="3"/>
      <c r="QUI7" s="3"/>
      <c r="QUJ7" s="3"/>
      <c r="QUK7" s="3"/>
      <c r="QUL7" s="3"/>
      <c r="QUM7" s="3"/>
      <c r="QUN7" s="3"/>
      <c r="QUO7" s="3"/>
      <c r="QUP7" s="3"/>
      <c r="QUQ7" s="3"/>
      <c r="QUR7" s="3"/>
      <c r="QUS7" s="3"/>
      <c r="QUT7" s="3"/>
      <c r="QUU7" s="3"/>
      <c r="QUV7" s="3"/>
      <c r="QUW7" s="3"/>
      <c r="QUX7" s="3"/>
      <c r="QUY7" s="3"/>
      <c r="QUZ7" s="3"/>
      <c r="QVA7" s="3"/>
      <c r="QVB7" s="3"/>
      <c r="QVC7" s="3"/>
      <c r="QVD7" s="3"/>
      <c r="QVE7" s="3"/>
      <c r="QVF7" s="3"/>
      <c r="QVG7" s="3"/>
      <c r="QVH7" s="3"/>
      <c r="QVI7" s="3"/>
      <c r="QVJ7" s="3"/>
      <c r="QVK7" s="3"/>
      <c r="QVL7" s="3"/>
      <c r="QVM7" s="3"/>
      <c r="QVN7" s="3"/>
      <c r="QVO7" s="3"/>
      <c r="QVP7" s="3"/>
      <c r="QVQ7" s="3"/>
      <c r="QVR7" s="3"/>
      <c r="QVS7" s="3"/>
      <c r="QVT7" s="3"/>
      <c r="QVU7" s="3"/>
      <c r="QVV7" s="3"/>
      <c r="QVW7" s="3"/>
      <c r="QVX7" s="3"/>
      <c r="QVY7" s="3"/>
      <c r="QVZ7" s="3"/>
      <c r="QWA7" s="3"/>
      <c r="QWB7" s="3"/>
      <c r="QWC7" s="3"/>
      <c r="QWD7" s="3"/>
      <c r="QWE7" s="3"/>
      <c r="QWF7" s="3"/>
      <c r="QWG7" s="3"/>
      <c r="QWH7" s="3"/>
      <c r="QWI7" s="3"/>
      <c r="QWJ7" s="3"/>
      <c r="QWK7" s="3"/>
      <c r="QWL7" s="3"/>
      <c r="QWM7" s="3"/>
      <c r="QWN7" s="3"/>
      <c r="QWO7" s="3"/>
      <c r="QWP7" s="3"/>
      <c r="QWQ7" s="3"/>
      <c r="QWR7" s="3"/>
      <c r="QWS7" s="3"/>
      <c r="QWT7" s="3"/>
      <c r="QWU7" s="3"/>
      <c r="QWV7" s="3"/>
      <c r="QWW7" s="3"/>
      <c r="QWX7" s="3"/>
      <c r="QWY7" s="3"/>
      <c r="QWZ7" s="3"/>
      <c r="QXA7" s="3"/>
      <c r="QXB7" s="3"/>
      <c r="QXC7" s="3"/>
      <c r="QXD7" s="3"/>
      <c r="QXE7" s="3"/>
      <c r="QXF7" s="3"/>
      <c r="QXG7" s="3"/>
      <c r="QXH7" s="3"/>
      <c r="QXI7" s="3"/>
      <c r="QXJ7" s="3"/>
      <c r="QXK7" s="3"/>
      <c r="QXL7" s="3"/>
      <c r="QXM7" s="3"/>
      <c r="QXN7" s="3"/>
      <c r="QXO7" s="3"/>
      <c r="QXP7" s="3"/>
      <c r="QXQ7" s="3"/>
      <c r="QXR7" s="3"/>
      <c r="QXS7" s="3"/>
      <c r="QXT7" s="3"/>
      <c r="QXU7" s="3"/>
      <c r="QXV7" s="3"/>
      <c r="QXW7" s="3"/>
      <c r="QXX7" s="3"/>
      <c r="QXY7" s="3"/>
      <c r="QXZ7" s="3"/>
      <c r="QYA7" s="3"/>
      <c r="QYB7" s="3"/>
      <c r="QYC7" s="3"/>
      <c r="QYD7" s="3"/>
      <c r="QYE7" s="3"/>
      <c r="QYF7" s="3"/>
      <c r="QYG7" s="3"/>
      <c r="QYH7" s="3"/>
      <c r="QYI7" s="3"/>
      <c r="QYJ7" s="3"/>
      <c r="QYK7" s="3"/>
      <c r="QYL7" s="3"/>
      <c r="QYM7" s="3"/>
      <c r="QYN7" s="3"/>
      <c r="QYO7" s="3"/>
      <c r="QYP7" s="3"/>
      <c r="QYQ7" s="3"/>
      <c r="QYR7" s="3"/>
      <c r="QYS7" s="3"/>
      <c r="QYT7" s="3"/>
      <c r="QYU7" s="3"/>
      <c r="QYV7" s="3"/>
      <c r="QYW7" s="3"/>
      <c r="QYX7" s="3"/>
      <c r="QYY7" s="3"/>
      <c r="QYZ7" s="3"/>
      <c r="QZA7" s="3"/>
      <c r="QZB7" s="3"/>
      <c r="QZC7" s="3"/>
      <c r="QZD7" s="3"/>
      <c r="QZE7" s="3"/>
      <c r="QZF7" s="3"/>
      <c r="QZG7" s="3"/>
      <c r="QZH7" s="3"/>
      <c r="QZI7" s="3"/>
      <c r="QZJ7" s="3"/>
      <c r="QZK7" s="3"/>
      <c r="QZL7" s="3"/>
      <c r="QZM7" s="3"/>
      <c r="QZN7" s="3"/>
      <c r="QZO7" s="3"/>
      <c r="QZP7" s="3"/>
      <c r="QZQ7" s="3"/>
      <c r="QZR7" s="3"/>
      <c r="QZS7" s="3"/>
      <c r="QZT7" s="3"/>
      <c r="QZU7" s="3"/>
      <c r="QZV7" s="3"/>
      <c r="QZW7" s="3"/>
      <c r="QZX7" s="3"/>
      <c r="QZY7" s="3"/>
      <c r="QZZ7" s="3"/>
      <c r="RAA7" s="3"/>
      <c r="RAB7" s="3"/>
      <c r="RAC7" s="3"/>
      <c r="RAD7" s="3"/>
      <c r="RAE7" s="3"/>
      <c r="RAF7" s="3"/>
      <c r="RAG7" s="3"/>
      <c r="RAH7" s="3"/>
      <c r="RAI7" s="3"/>
      <c r="RAJ7" s="3"/>
      <c r="RAK7" s="3"/>
      <c r="RAL7" s="3"/>
      <c r="RAM7" s="3"/>
      <c r="RAN7" s="3"/>
      <c r="RAO7" s="3"/>
      <c r="RAP7" s="3"/>
      <c r="RAQ7" s="3"/>
      <c r="RAR7" s="3"/>
      <c r="RAS7" s="3"/>
      <c r="RAT7" s="3"/>
      <c r="RAU7" s="3"/>
      <c r="RAV7" s="3"/>
      <c r="RAW7" s="3"/>
      <c r="RAX7" s="3"/>
      <c r="RAY7" s="3"/>
      <c r="RAZ7" s="3"/>
      <c r="RBA7" s="3"/>
      <c r="RBB7" s="3"/>
      <c r="RBC7" s="3"/>
      <c r="RBD7" s="3"/>
      <c r="RBE7" s="3"/>
      <c r="RBF7" s="3"/>
      <c r="RBG7" s="3"/>
      <c r="RBH7" s="3"/>
      <c r="RBI7" s="3"/>
      <c r="RBJ7" s="3"/>
      <c r="RBK7" s="3"/>
      <c r="RBL7" s="3"/>
      <c r="RBM7" s="3"/>
      <c r="RBN7" s="3"/>
      <c r="RBO7" s="3"/>
      <c r="RBP7" s="3"/>
      <c r="RBQ7" s="3"/>
      <c r="RBR7" s="3"/>
      <c r="RBS7" s="3"/>
      <c r="RBT7" s="3"/>
      <c r="RBU7" s="3"/>
      <c r="RBV7" s="3"/>
      <c r="RBW7" s="3"/>
      <c r="RBX7" s="3"/>
      <c r="RBY7" s="3"/>
      <c r="RBZ7" s="3"/>
      <c r="RCA7" s="3"/>
      <c r="RCB7" s="3"/>
      <c r="RCC7" s="3"/>
      <c r="RCD7" s="3"/>
      <c r="RCE7" s="3"/>
      <c r="RCF7" s="3"/>
      <c r="RCG7" s="3"/>
      <c r="RCH7" s="3"/>
      <c r="RCI7" s="3"/>
      <c r="RCJ7" s="3"/>
      <c r="RCK7" s="3"/>
      <c r="RCL7" s="3"/>
      <c r="RCM7" s="3"/>
      <c r="RCN7" s="3"/>
      <c r="RCO7" s="3"/>
      <c r="RCP7" s="3"/>
      <c r="RCQ7" s="3"/>
      <c r="RCR7" s="3"/>
      <c r="RCS7" s="3"/>
      <c r="RCT7" s="3"/>
      <c r="RCU7" s="3"/>
      <c r="RCV7" s="3"/>
      <c r="RCW7" s="3"/>
      <c r="RCX7" s="3"/>
      <c r="RCY7" s="3"/>
      <c r="RCZ7" s="3"/>
      <c r="RDA7" s="3"/>
      <c r="RDB7" s="3"/>
      <c r="RDC7" s="3"/>
      <c r="RDD7" s="3"/>
      <c r="RDE7" s="3"/>
      <c r="RDF7" s="3"/>
      <c r="RDG7" s="3"/>
      <c r="RDH7" s="3"/>
      <c r="RDI7" s="3"/>
      <c r="RDJ7" s="3"/>
      <c r="RDK7" s="3"/>
      <c r="RDL7" s="3"/>
      <c r="RDM7" s="3"/>
      <c r="RDN7" s="3"/>
      <c r="RDO7" s="3"/>
      <c r="RDP7" s="3"/>
      <c r="RDQ7" s="3"/>
      <c r="RDR7" s="3"/>
      <c r="RDS7" s="3"/>
      <c r="RDT7" s="3"/>
      <c r="RDU7" s="3"/>
      <c r="RDV7" s="3"/>
      <c r="RDW7" s="3"/>
      <c r="RDX7" s="3"/>
      <c r="RDY7" s="3"/>
      <c r="RDZ7" s="3"/>
      <c r="REA7" s="3"/>
      <c r="REB7" s="3"/>
      <c r="REC7" s="3"/>
      <c r="RED7" s="3"/>
      <c r="REE7" s="3"/>
      <c r="REF7" s="3"/>
      <c r="REG7" s="3"/>
      <c r="REH7" s="3"/>
      <c r="REI7" s="3"/>
      <c r="REJ7" s="3"/>
      <c r="REK7" s="3"/>
      <c r="REL7" s="3"/>
      <c r="REM7" s="3"/>
      <c r="REN7" s="3"/>
      <c r="REO7" s="3"/>
      <c r="REP7" s="3"/>
      <c r="REQ7" s="3"/>
      <c r="RER7" s="3"/>
      <c r="RES7" s="3"/>
      <c r="RET7" s="3"/>
      <c r="REU7" s="3"/>
      <c r="REV7" s="3"/>
      <c r="REW7" s="3"/>
      <c r="REX7" s="3"/>
      <c r="REY7" s="3"/>
      <c r="REZ7" s="3"/>
      <c r="RFA7" s="3"/>
      <c r="RFB7" s="3"/>
      <c r="RFC7" s="3"/>
      <c r="RFD7" s="3"/>
      <c r="RFE7" s="3"/>
      <c r="RFF7" s="3"/>
      <c r="RFG7" s="3"/>
      <c r="RFH7" s="3"/>
      <c r="RFI7" s="3"/>
      <c r="RFJ7" s="3"/>
      <c r="RFK7" s="3"/>
      <c r="RFL7" s="3"/>
      <c r="RFM7" s="3"/>
      <c r="RFN7" s="3"/>
      <c r="RFO7" s="3"/>
      <c r="RFP7" s="3"/>
      <c r="RFQ7" s="3"/>
      <c r="RFR7" s="3"/>
      <c r="RFS7" s="3"/>
      <c r="RFT7" s="3"/>
      <c r="RFU7" s="3"/>
      <c r="RFV7" s="3"/>
      <c r="RFW7" s="3"/>
      <c r="RFX7" s="3"/>
      <c r="RFY7" s="3"/>
      <c r="RFZ7" s="3"/>
      <c r="RGA7" s="3"/>
      <c r="RGB7" s="3"/>
      <c r="RGC7" s="3"/>
      <c r="RGD7" s="3"/>
      <c r="RGE7" s="3"/>
      <c r="RGF7" s="3"/>
      <c r="RGG7" s="3"/>
      <c r="RGH7" s="3"/>
      <c r="RGI7" s="3"/>
      <c r="RGJ7" s="3"/>
      <c r="RGK7" s="3"/>
      <c r="RGL7" s="3"/>
      <c r="RGM7" s="3"/>
      <c r="RGN7" s="3"/>
      <c r="RGO7" s="3"/>
      <c r="RGP7" s="3"/>
      <c r="RGQ7" s="3"/>
      <c r="RGR7" s="3"/>
      <c r="RGS7" s="3"/>
      <c r="RGT7" s="3"/>
      <c r="RGU7" s="3"/>
      <c r="RGV7" s="3"/>
      <c r="RGW7" s="3"/>
      <c r="RGX7" s="3"/>
      <c r="RGY7" s="3"/>
      <c r="RGZ7" s="3"/>
      <c r="RHA7" s="3"/>
      <c r="RHB7" s="3"/>
      <c r="RHC7" s="3"/>
      <c r="RHD7" s="3"/>
      <c r="RHE7" s="3"/>
      <c r="RHF7" s="3"/>
      <c r="RHG7" s="3"/>
      <c r="RHH7" s="3"/>
      <c r="RHI7" s="3"/>
      <c r="RHJ7" s="3"/>
      <c r="RHK7" s="3"/>
      <c r="RHL7" s="3"/>
      <c r="RHM7" s="3"/>
      <c r="RHN7" s="3"/>
      <c r="RHO7" s="3"/>
      <c r="RHP7" s="3"/>
      <c r="RHQ7" s="3"/>
      <c r="RHR7" s="3"/>
      <c r="RHS7" s="3"/>
      <c r="RHT7" s="3"/>
      <c r="RHU7" s="3"/>
      <c r="RHV7" s="3"/>
      <c r="RHW7" s="3"/>
      <c r="RHX7" s="3"/>
      <c r="RHY7" s="3"/>
      <c r="RHZ7" s="3"/>
      <c r="RIA7" s="3"/>
      <c r="RIB7" s="3"/>
      <c r="RIC7" s="3"/>
      <c r="RID7" s="3"/>
      <c r="RIE7" s="3"/>
      <c r="RIF7" s="3"/>
      <c r="RIG7" s="3"/>
      <c r="RIH7" s="3"/>
      <c r="RII7" s="3"/>
      <c r="RIJ7" s="3"/>
      <c r="RIK7" s="3"/>
      <c r="RIL7" s="3"/>
      <c r="RIM7" s="3"/>
      <c r="RIN7" s="3"/>
      <c r="RIO7" s="3"/>
      <c r="RIP7" s="3"/>
      <c r="RIQ7" s="3"/>
      <c r="RIR7" s="3"/>
      <c r="RIS7" s="3"/>
      <c r="RIT7" s="3"/>
      <c r="RIU7" s="3"/>
      <c r="RIV7" s="3"/>
      <c r="RIW7" s="3"/>
      <c r="RIX7" s="3"/>
      <c r="RIY7" s="3"/>
      <c r="RIZ7" s="3"/>
      <c r="RJA7" s="3"/>
      <c r="RJB7" s="3"/>
      <c r="RJC7" s="3"/>
      <c r="RJD7" s="3"/>
      <c r="RJE7" s="3"/>
      <c r="RJF7" s="3"/>
      <c r="RJG7" s="3"/>
      <c r="RJH7" s="3"/>
      <c r="RJI7" s="3"/>
      <c r="RJJ7" s="3"/>
      <c r="RJK7" s="3"/>
      <c r="RJL7" s="3"/>
      <c r="RJM7" s="3"/>
      <c r="RJN7" s="3"/>
      <c r="RJO7" s="3"/>
      <c r="RJP7" s="3"/>
      <c r="RJQ7" s="3"/>
      <c r="RJR7" s="3"/>
      <c r="RJS7" s="3"/>
      <c r="RJT7" s="3"/>
      <c r="RJU7" s="3"/>
      <c r="RJV7" s="3"/>
      <c r="RJW7" s="3"/>
      <c r="RJX7" s="3"/>
      <c r="RJY7" s="3"/>
      <c r="RJZ7" s="3"/>
      <c r="RKA7" s="3"/>
      <c r="RKB7" s="3"/>
      <c r="RKC7" s="3"/>
      <c r="RKD7" s="3"/>
      <c r="RKE7" s="3"/>
      <c r="RKF7" s="3"/>
      <c r="RKG7" s="3"/>
      <c r="RKH7" s="3"/>
      <c r="RKI7" s="3"/>
      <c r="RKJ7" s="3"/>
      <c r="RKK7" s="3"/>
      <c r="RKL7" s="3"/>
      <c r="RKM7" s="3"/>
      <c r="RKN7" s="3"/>
      <c r="RKO7" s="3"/>
      <c r="RKP7" s="3"/>
      <c r="RKQ7" s="3"/>
      <c r="RKR7" s="3"/>
      <c r="RKS7" s="3"/>
      <c r="RKT7" s="3"/>
      <c r="RKU7" s="3"/>
      <c r="RKV7" s="3"/>
      <c r="RKW7" s="3"/>
      <c r="RKX7" s="3"/>
      <c r="RKY7" s="3"/>
      <c r="RKZ7" s="3"/>
      <c r="RLA7" s="3"/>
      <c r="RLB7" s="3"/>
      <c r="RLC7" s="3"/>
      <c r="RLD7" s="3"/>
      <c r="RLE7" s="3"/>
      <c r="RLF7" s="3"/>
      <c r="RLG7" s="3"/>
      <c r="RLH7" s="3"/>
      <c r="RLI7" s="3"/>
      <c r="RLJ7" s="3"/>
      <c r="RLK7" s="3"/>
      <c r="RLL7" s="3"/>
      <c r="RLM7" s="3"/>
      <c r="RLN7" s="3"/>
      <c r="RLO7" s="3"/>
      <c r="RLP7" s="3"/>
      <c r="RLQ7" s="3"/>
      <c r="RLR7" s="3"/>
      <c r="RLS7" s="3"/>
      <c r="RLT7" s="3"/>
      <c r="RLU7" s="3"/>
      <c r="RLV7" s="3"/>
      <c r="RLW7" s="3"/>
      <c r="RLX7" s="3"/>
      <c r="RLY7" s="3"/>
      <c r="RLZ7" s="3"/>
      <c r="RMA7" s="3"/>
      <c r="RMB7" s="3"/>
      <c r="RMC7" s="3"/>
      <c r="RMD7" s="3"/>
      <c r="RME7" s="3"/>
      <c r="RMF7" s="3"/>
      <c r="RMG7" s="3"/>
      <c r="RMH7" s="3"/>
      <c r="RMI7" s="3"/>
      <c r="RMJ7" s="3"/>
      <c r="RMK7" s="3"/>
      <c r="RML7" s="3"/>
      <c r="RMM7" s="3"/>
      <c r="RMN7" s="3"/>
      <c r="RMO7" s="3"/>
      <c r="RMP7" s="3"/>
      <c r="RMQ7" s="3"/>
      <c r="RMR7" s="3"/>
      <c r="RMS7" s="3"/>
      <c r="RMT7" s="3"/>
      <c r="RMU7" s="3"/>
      <c r="RMV7" s="3"/>
      <c r="RMW7" s="3"/>
      <c r="RMX7" s="3"/>
      <c r="RMY7" s="3"/>
      <c r="RMZ7" s="3"/>
      <c r="RNA7" s="3"/>
      <c r="RNB7" s="3"/>
      <c r="RNC7" s="3"/>
      <c r="RND7" s="3"/>
      <c r="RNE7" s="3"/>
      <c r="RNF7" s="3"/>
      <c r="RNG7" s="3"/>
      <c r="RNH7" s="3"/>
      <c r="RNI7" s="3"/>
      <c r="RNJ7" s="3"/>
      <c r="RNK7" s="3"/>
      <c r="RNL7" s="3"/>
      <c r="RNM7" s="3"/>
      <c r="RNN7" s="3"/>
      <c r="RNO7" s="3"/>
      <c r="RNP7" s="3"/>
      <c r="RNQ7" s="3"/>
      <c r="RNR7" s="3"/>
      <c r="RNS7" s="3"/>
      <c r="RNT7" s="3"/>
      <c r="RNU7" s="3"/>
      <c r="RNV7" s="3"/>
      <c r="RNW7" s="3"/>
      <c r="RNX7" s="3"/>
      <c r="RNY7" s="3"/>
      <c r="RNZ7" s="3"/>
      <c r="ROA7" s="3"/>
      <c r="ROB7" s="3"/>
      <c r="ROC7" s="3"/>
      <c r="ROD7" s="3"/>
      <c r="ROE7" s="3"/>
      <c r="ROF7" s="3"/>
      <c r="ROG7" s="3"/>
      <c r="ROH7" s="3"/>
      <c r="ROI7" s="3"/>
      <c r="ROJ7" s="3"/>
      <c r="ROK7" s="3"/>
      <c r="ROL7" s="3"/>
      <c r="ROM7" s="3"/>
      <c r="RON7" s="3"/>
      <c r="ROO7" s="3"/>
      <c r="ROP7" s="3"/>
      <c r="ROQ7" s="3"/>
      <c r="ROR7" s="3"/>
      <c r="ROS7" s="3"/>
      <c r="ROT7" s="3"/>
      <c r="ROU7" s="3"/>
      <c r="ROV7" s="3"/>
      <c r="ROW7" s="3"/>
      <c r="ROX7" s="3"/>
      <c r="ROY7" s="3"/>
      <c r="ROZ7" s="3"/>
      <c r="RPA7" s="3"/>
      <c r="RPB7" s="3"/>
      <c r="RPC7" s="3"/>
      <c r="RPD7" s="3"/>
      <c r="RPE7" s="3"/>
      <c r="RPF7" s="3"/>
      <c r="RPG7" s="3"/>
      <c r="RPH7" s="3"/>
      <c r="RPI7" s="3"/>
      <c r="RPJ7" s="3"/>
      <c r="RPK7" s="3"/>
      <c r="RPL7" s="3"/>
      <c r="RPM7" s="3"/>
      <c r="RPN7" s="3"/>
      <c r="RPO7" s="3"/>
      <c r="RPP7" s="3"/>
      <c r="RPQ7" s="3"/>
      <c r="RPR7" s="3"/>
      <c r="RPS7" s="3"/>
      <c r="RPT7" s="3"/>
      <c r="RPU7" s="3"/>
      <c r="RPV7" s="3"/>
      <c r="RPW7" s="3"/>
      <c r="RPX7" s="3"/>
      <c r="RPY7" s="3"/>
      <c r="RPZ7" s="3"/>
      <c r="RQA7" s="3"/>
      <c r="RQB7" s="3"/>
      <c r="RQC7" s="3"/>
      <c r="RQD7" s="3"/>
      <c r="RQE7" s="3"/>
      <c r="RQF7" s="3"/>
      <c r="RQG7" s="3"/>
      <c r="RQH7" s="3"/>
      <c r="RQI7" s="3"/>
      <c r="RQJ7" s="3"/>
      <c r="RQK7" s="3"/>
      <c r="RQL7" s="3"/>
      <c r="RQM7" s="3"/>
      <c r="RQN7" s="3"/>
      <c r="RQO7" s="3"/>
      <c r="RQP7" s="3"/>
      <c r="RQQ7" s="3"/>
      <c r="RQR7" s="3"/>
      <c r="RQS7" s="3"/>
      <c r="RQT7" s="3"/>
      <c r="RQU7" s="3"/>
      <c r="RQV7" s="3"/>
      <c r="RQW7" s="3"/>
      <c r="RQX7" s="3"/>
      <c r="RQY7" s="3"/>
      <c r="RQZ7" s="3"/>
      <c r="RRA7" s="3"/>
      <c r="RRB7" s="3"/>
      <c r="RRC7" s="3"/>
      <c r="RRD7" s="3"/>
      <c r="RRE7" s="3"/>
      <c r="RRF7" s="3"/>
      <c r="RRG7" s="3"/>
      <c r="RRH7" s="3"/>
      <c r="RRI7" s="3"/>
      <c r="RRJ7" s="3"/>
      <c r="RRK7" s="3"/>
      <c r="RRL7" s="3"/>
      <c r="RRM7" s="3"/>
      <c r="RRN7" s="3"/>
      <c r="RRO7" s="3"/>
      <c r="RRP7" s="3"/>
      <c r="RRQ7" s="3"/>
      <c r="RRR7" s="3"/>
      <c r="RRS7" s="3"/>
      <c r="RRT7" s="3"/>
      <c r="RRU7" s="3"/>
      <c r="RRV7" s="3"/>
      <c r="RRW7" s="3"/>
      <c r="RRX7" s="3"/>
      <c r="RRY7" s="3"/>
      <c r="RRZ7" s="3"/>
      <c r="RSA7" s="3"/>
      <c r="RSB7" s="3"/>
      <c r="RSC7" s="3"/>
      <c r="RSD7" s="3"/>
      <c r="RSE7" s="3"/>
      <c r="RSF7" s="3"/>
      <c r="RSG7" s="3"/>
      <c r="RSH7" s="3"/>
      <c r="RSI7" s="3"/>
      <c r="RSJ7" s="3"/>
      <c r="RSK7" s="3"/>
      <c r="RSL7" s="3"/>
      <c r="RSM7" s="3"/>
      <c r="RSN7" s="3"/>
      <c r="RSO7" s="3"/>
      <c r="RSP7" s="3"/>
      <c r="RSQ7" s="3"/>
      <c r="RSR7" s="3"/>
      <c r="RSS7" s="3"/>
      <c r="RST7" s="3"/>
      <c r="RSU7" s="3"/>
      <c r="RSV7" s="3"/>
      <c r="RSW7" s="3"/>
      <c r="RSX7" s="3"/>
      <c r="RSY7" s="3"/>
      <c r="RSZ7" s="3"/>
      <c r="RTA7" s="3"/>
      <c r="RTB7" s="3"/>
      <c r="RTC7" s="3"/>
      <c r="RTD7" s="3"/>
      <c r="RTE7" s="3"/>
      <c r="RTF7" s="3"/>
      <c r="RTG7" s="3"/>
      <c r="RTH7" s="3"/>
      <c r="RTI7" s="3"/>
      <c r="RTJ7" s="3"/>
      <c r="RTK7" s="3"/>
      <c r="RTL7" s="3"/>
      <c r="RTM7" s="3"/>
      <c r="RTN7" s="3"/>
      <c r="RTO7" s="3"/>
      <c r="RTP7" s="3"/>
      <c r="RTQ7" s="3"/>
      <c r="RTR7" s="3"/>
      <c r="RTS7" s="3"/>
      <c r="RTT7" s="3"/>
      <c r="RTU7" s="3"/>
      <c r="RTV7" s="3"/>
      <c r="RTW7" s="3"/>
      <c r="RTX7" s="3"/>
      <c r="RTY7" s="3"/>
      <c r="RTZ7" s="3"/>
      <c r="RUA7" s="3"/>
      <c r="RUB7" s="3"/>
      <c r="RUC7" s="3"/>
      <c r="RUD7" s="3"/>
      <c r="RUE7" s="3"/>
      <c r="RUF7" s="3"/>
      <c r="RUG7" s="3"/>
      <c r="RUH7" s="3"/>
      <c r="RUI7" s="3"/>
      <c r="RUJ7" s="3"/>
      <c r="RUK7" s="3"/>
      <c r="RUL7" s="3"/>
      <c r="RUM7" s="3"/>
      <c r="RUN7" s="3"/>
      <c r="RUO7" s="3"/>
      <c r="RUP7" s="3"/>
      <c r="RUQ7" s="3"/>
      <c r="RUR7" s="3"/>
      <c r="RUS7" s="3"/>
      <c r="RUT7" s="3"/>
      <c r="RUU7" s="3"/>
      <c r="RUV7" s="3"/>
      <c r="RUW7" s="3"/>
      <c r="RUX7" s="3"/>
      <c r="RUY7" s="3"/>
      <c r="RUZ7" s="3"/>
      <c r="RVA7" s="3"/>
      <c r="RVB7" s="3"/>
      <c r="RVC7" s="3"/>
      <c r="RVD7" s="3"/>
      <c r="RVE7" s="3"/>
      <c r="RVF7" s="3"/>
      <c r="RVG7" s="3"/>
      <c r="RVH7" s="3"/>
      <c r="RVI7" s="3"/>
      <c r="RVJ7" s="3"/>
      <c r="RVK7" s="3"/>
      <c r="RVL7" s="3"/>
      <c r="RVM7" s="3"/>
      <c r="RVN7" s="3"/>
      <c r="RVO7" s="3"/>
      <c r="RVP7" s="3"/>
      <c r="RVQ7" s="3"/>
      <c r="RVR7" s="3"/>
      <c r="RVS7" s="3"/>
      <c r="RVT7" s="3"/>
      <c r="RVU7" s="3"/>
      <c r="RVV7" s="3"/>
      <c r="RVW7" s="3"/>
      <c r="RVX7" s="3"/>
      <c r="RVY7" s="3"/>
      <c r="RVZ7" s="3"/>
      <c r="RWA7" s="3"/>
      <c r="RWB7" s="3"/>
      <c r="RWC7" s="3"/>
      <c r="RWD7" s="3"/>
      <c r="RWE7" s="3"/>
      <c r="RWF7" s="3"/>
      <c r="RWG7" s="3"/>
      <c r="RWH7" s="3"/>
      <c r="RWI7" s="3"/>
      <c r="RWJ7" s="3"/>
      <c r="RWK7" s="3"/>
      <c r="RWL7" s="3"/>
      <c r="RWM7" s="3"/>
      <c r="RWN7" s="3"/>
      <c r="RWO7" s="3"/>
      <c r="RWP7" s="3"/>
      <c r="RWQ7" s="3"/>
      <c r="RWR7" s="3"/>
      <c r="RWS7" s="3"/>
      <c r="RWT7" s="3"/>
      <c r="RWU7" s="3"/>
      <c r="RWV7" s="3"/>
      <c r="RWW7" s="3"/>
      <c r="RWX7" s="3"/>
      <c r="RWY7" s="3"/>
      <c r="RWZ7" s="3"/>
      <c r="RXA7" s="3"/>
      <c r="RXB7" s="3"/>
      <c r="RXC7" s="3"/>
      <c r="RXD7" s="3"/>
      <c r="RXE7" s="3"/>
      <c r="RXF7" s="3"/>
      <c r="RXG7" s="3"/>
      <c r="RXH7" s="3"/>
      <c r="RXI7" s="3"/>
      <c r="RXJ7" s="3"/>
      <c r="RXK7" s="3"/>
      <c r="RXL7" s="3"/>
      <c r="RXM7" s="3"/>
      <c r="RXN7" s="3"/>
      <c r="RXO7" s="3"/>
      <c r="RXP7" s="3"/>
      <c r="RXQ7" s="3"/>
      <c r="RXR7" s="3"/>
      <c r="RXS7" s="3"/>
      <c r="RXT7" s="3"/>
      <c r="RXU7" s="3"/>
      <c r="RXV7" s="3"/>
      <c r="RXW7" s="3"/>
      <c r="RXX7" s="3"/>
      <c r="RXY7" s="3"/>
      <c r="RXZ7" s="3"/>
      <c r="RYA7" s="3"/>
      <c r="RYB7" s="3"/>
      <c r="RYC7" s="3"/>
      <c r="RYD7" s="3"/>
      <c r="RYE7" s="3"/>
      <c r="RYF7" s="3"/>
      <c r="RYG7" s="3"/>
      <c r="RYH7" s="3"/>
      <c r="RYI7" s="3"/>
      <c r="RYJ7" s="3"/>
      <c r="RYK7" s="3"/>
      <c r="RYL7" s="3"/>
      <c r="RYM7" s="3"/>
      <c r="RYN7" s="3"/>
      <c r="RYO7" s="3"/>
      <c r="RYP7" s="3"/>
      <c r="RYQ7" s="3"/>
      <c r="RYR7" s="3"/>
      <c r="RYS7" s="3"/>
      <c r="RYT7" s="3"/>
      <c r="RYU7" s="3"/>
      <c r="RYV7" s="3"/>
      <c r="RYW7" s="3"/>
      <c r="RYX7" s="3"/>
      <c r="RYY7" s="3"/>
      <c r="RYZ7" s="3"/>
      <c r="RZA7" s="3"/>
      <c r="RZB7" s="3"/>
      <c r="RZC7" s="3"/>
      <c r="RZD7" s="3"/>
      <c r="RZE7" s="3"/>
      <c r="RZF7" s="3"/>
      <c r="RZG7" s="3"/>
      <c r="RZH7" s="3"/>
      <c r="RZI7" s="3"/>
      <c r="RZJ7" s="3"/>
      <c r="RZK7" s="3"/>
      <c r="RZL7" s="3"/>
      <c r="RZM7" s="3"/>
      <c r="RZN7" s="3"/>
      <c r="RZO7" s="3"/>
      <c r="RZP7" s="3"/>
      <c r="RZQ7" s="3"/>
      <c r="RZR7" s="3"/>
      <c r="RZS7" s="3"/>
      <c r="RZT7" s="3"/>
      <c r="RZU7" s="3"/>
      <c r="RZV7" s="3"/>
      <c r="RZW7" s="3"/>
      <c r="RZX7" s="3"/>
      <c r="RZY7" s="3"/>
      <c r="RZZ7" s="3"/>
      <c r="SAA7" s="3"/>
      <c r="SAB7" s="3"/>
      <c r="SAC7" s="3"/>
      <c r="SAD7" s="3"/>
      <c r="SAE7" s="3"/>
      <c r="SAF7" s="3"/>
      <c r="SAG7" s="3"/>
      <c r="SAH7" s="3"/>
      <c r="SAI7" s="3"/>
      <c r="SAJ7" s="3"/>
      <c r="SAK7" s="3"/>
      <c r="SAL7" s="3"/>
      <c r="SAM7" s="3"/>
      <c r="SAN7" s="3"/>
      <c r="SAO7" s="3"/>
      <c r="SAP7" s="3"/>
      <c r="SAQ7" s="3"/>
      <c r="SAR7" s="3"/>
      <c r="SAS7" s="3"/>
      <c r="SAT7" s="3"/>
      <c r="SAU7" s="3"/>
      <c r="SAV7" s="3"/>
      <c r="SAW7" s="3"/>
      <c r="SAX7" s="3"/>
      <c r="SAY7" s="3"/>
      <c r="SAZ7" s="3"/>
      <c r="SBA7" s="3"/>
      <c r="SBB7" s="3"/>
      <c r="SBC7" s="3"/>
      <c r="SBD7" s="3"/>
      <c r="SBE7" s="3"/>
      <c r="SBF7" s="3"/>
      <c r="SBG7" s="3"/>
      <c r="SBH7" s="3"/>
      <c r="SBI7" s="3"/>
      <c r="SBJ7" s="3"/>
      <c r="SBK7" s="3"/>
      <c r="SBL7" s="3"/>
      <c r="SBM7" s="3"/>
      <c r="SBN7" s="3"/>
      <c r="SBO7" s="3"/>
      <c r="SBP7" s="3"/>
      <c r="SBQ7" s="3"/>
      <c r="SBR7" s="3"/>
      <c r="SBS7" s="3"/>
      <c r="SBT7" s="3"/>
      <c r="SBU7" s="3"/>
      <c r="SBV7" s="3"/>
      <c r="SBW7" s="3"/>
      <c r="SBX7" s="3"/>
      <c r="SBY7" s="3"/>
      <c r="SBZ7" s="3"/>
      <c r="SCA7" s="3"/>
      <c r="SCB7" s="3"/>
      <c r="SCC7" s="3"/>
      <c r="SCD7" s="3"/>
      <c r="SCE7" s="3"/>
      <c r="SCF7" s="3"/>
      <c r="SCG7" s="3"/>
      <c r="SCH7" s="3"/>
      <c r="SCI7" s="3"/>
      <c r="SCJ7" s="3"/>
      <c r="SCK7" s="3"/>
      <c r="SCL7" s="3"/>
      <c r="SCM7" s="3"/>
      <c r="SCN7" s="3"/>
      <c r="SCO7" s="3"/>
      <c r="SCP7" s="3"/>
      <c r="SCQ7" s="3"/>
      <c r="SCR7" s="3"/>
      <c r="SCS7" s="3"/>
      <c r="SCT7" s="3"/>
      <c r="SCU7" s="3"/>
      <c r="SCV7" s="3"/>
      <c r="SCW7" s="3"/>
      <c r="SCX7" s="3"/>
      <c r="SCY7" s="3"/>
      <c r="SCZ7" s="3"/>
      <c r="SDA7" s="3"/>
      <c r="SDB7" s="3"/>
      <c r="SDC7" s="3"/>
      <c r="SDD7" s="3"/>
      <c r="SDE7" s="3"/>
      <c r="SDF7" s="3"/>
      <c r="SDG7" s="3"/>
      <c r="SDH7" s="3"/>
      <c r="SDI7" s="3"/>
      <c r="SDJ7" s="3"/>
      <c r="SDK7" s="3"/>
      <c r="SDL7" s="3"/>
      <c r="SDM7" s="3"/>
      <c r="SDN7" s="3"/>
      <c r="SDO7" s="3"/>
      <c r="SDP7" s="3"/>
      <c r="SDQ7" s="3"/>
      <c r="SDR7" s="3"/>
      <c r="SDS7" s="3"/>
      <c r="SDT7" s="3"/>
      <c r="SDU7" s="3"/>
      <c r="SDV7" s="3"/>
      <c r="SDW7" s="3"/>
      <c r="SDX7" s="3"/>
      <c r="SDY7" s="3"/>
      <c r="SDZ7" s="3"/>
      <c r="SEA7" s="3"/>
      <c r="SEB7" s="3"/>
      <c r="SEC7" s="3"/>
      <c r="SED7" s="3"/>
      <c r="SEE7" s="3"/>
      <c r="SEF7" s="3"/>
      <c r="SEG7" s="3"/>
      <c r="SEH7" s="3"/>
      <c r="SEI7" s="3"/>
      <c r="SEJ7" s="3"/>
      <c r="SEK7" s="3"/>
      <c r="SEL7" s="3"/>
      <c r="SEM7" s="3"/>
      <c r="SEN7" s="3"/>
      <c r="SEO7" s="3"/>
      <c r="SEP7" s="3"/>
      <c r="SEQ7" s="3"/>
      <c r="SER7" s="3"/>
      <c r="SES7" s="3"/>
      <c r="SET7" s="3"/>
      <c r="SEU7" s="3"/>
      <c r="SEV7" s="3"/>
      <c r="SEW7" s="3"/>
      <c r="SEX7" s="3"/>
      <c r="SEY7" s="3"/>
      <c r="SEZ7" s="3"/>
      <c r="SFA7" s="3"/>
      <c r="SFB7" s="3"/>
      <c r="SFC7" s="3"/>
      <c r="SFD7" s="3"/>
      <c r="SFE7" s="3"/>
      <c r="SFF7" s="3"/>
      <c r="SFG7" s="3"/>
      <c r="SFH7" s="3"/>
      <c r="SFI7" s="3"/>
      <c r="SFJ7" s="3"/>
      <c r="SFK7" s="3"/>
      <c r="SFL7" s="3"/>
      <c r="SFM7" s="3"/>
      <c r="SFN7" s="3"/>
      <c r="SFO7" s="3"/>
      <c r="SFP7" s="3"/>
      <c r="SFQ7" s="3"/>
      <c r="SFR7" s="3"/>
      <c r="SFS7" s="3"/>
      <c r="SFT7" s="3"/>
      <c r="SFU7" s="3"/>
      <c r="SFV7" s="3"/>
      <c r="SFW7" s="3"/>
      <c r="SFX7" s="3"/>
      <c r="SFY7" s="3"/>
      <c r="SFZ7" s="3"/>
      <c r="SGA7" s="3"/>
      <c r="SGB7" s="3"/>
      <c r="SGC7" s="3"/>
      <c r="SGD7" s="3"/>
      <c r="SGE7" s="3"/>
      <c r="SGF7" s="3"/>
      <c r="SGG7" s="3"/>
      <c r="SGH7" s="3"/>
      <c r="SGI7" s="3"/>
      <c r="SGJ7" s="3"/>
      <c r="SGK7" s="3"/>
      <c r="SGL7" s="3"/>
      <c r="SGM7" s="3"/>
      <c r="SGN7" s="3"/>
      <c r="SGO7" s="3"/>
      <c r="SGP7" s="3"/>
      <c r="SGQ7" s="3"/>
      <c r="SGR7" s="3"/>
      <c r="SGS7" s="3"/>
      <c r="SGT7" s="3"/>
      <c r="SGU7" s="3"/>
      <c r="SGV7" s="3"/>
      <c r="SGW7" s="3"/>
      <c r="SGX7" s="3"/>
      <c r="SGY7" s="3"/>
      <c r="SGZ7" s="3"/>
      <c r="SHA7" s="3"/>
      <c r="SHB7" s="3"/>
      <c r="SHC7" s="3"/>
      <c r="SHD7" s="3"/>
      <c r="SHE7" s="3"/>
      <c r="SHF7" s="3"/>
      <c r="SHG7" s="3"/>
      <c r="SHH7" s="3"/>
      <c r="SHI7" s="3"/>
      <c r="SHJ7" s="3"/>
      <c r="SHK7" s="3"/>
      <c r="SHL7" s="3"/>
      <c r="SHM7" s="3"/>
      <c r="SHN7" s="3"/>
      <c r="SHO7" s="3"/>
      <c r="SHP7" s="3"/>
      <c r="SHQ7" s="3"/>
      <c r="SHR7" s="3"/>
      <c r="SHS7" s="3"/>
      <c r="SHT7" s="3"/>
      <c r="SHU7" s="3"/>
      <c r="SHV7" s="3"/>
      <c r="SHW7" s="3"/>
      <c r="SHX7" s="3"/>
      <c r="SHY7" s="3"/>
      <c r="SHZ7" s="3"/>
      <c r="SIA7" s="3"/>
      <c r="SIB7" s="3"/>
      <c r="SIC7" s="3"/>
      <c r="SID7" s="3"/>
      <c r="SIE7" s="3"/>
      <c r="SIF7" s="3"/>
      <c r="SIG7" s="3"/>
      <c r="SIH7" s="3"/>
      <c r="SII7" s="3"/>
      <c r="SIJ7" s="3"/>
      <c r="SIK7" s="3"/>
      <c r="SIL7" s="3"/>
      <c r="SIM7" s="3"/>
      <c r="SIN7" s="3"/>
      <c r="SIO7" s="3"/>
      <c r="SIP7" s="3"/>
      <c r="SIQ7" s="3"/>
      <c r="SIR7" s="3"/>
      <c r="SIS7" s="3"/>
      <c r="SIT7" s="3"/>
      <c r="SIU7" s="3"/>
      <c r="SIV7" s="3"/>
      <c r="SIW7" s="3"/>
      <c r="SIX7" s="3"/>
      <c r="SIY7" s="3"/>
      <c r="SIZ7" s="3"/>
      <c r="SJA7" s="3"/>
      <c r="SJB7" s="3"/>
      <c r="SJC7" s="3"/>
      <c r="SJD7" s="3"/>
      <c r="SJE7" s="3"/>
      <c r="SJF7" s="3"/>
      <c r="SJG7" s="3"/>
      <c r="SJH7" s="3"/>
      <c r="SJI7" s="3"/>
      <c r="SJJ7" s="3"/>
      <c r="SJK7" s="3"/>
      <c r="SJL7" s="3"/>
      <c r="SJM7" s="3"/>
      <c r="SJN7" s="3"/>
      <c r="SJO7" s="3"/>
      <c r="SJP7" s="3"/>
      <c r="SJQ7" s="3"/>
      <c r="SJR7" s="3"/>
      <c r="SJS7" s="3"/>
      <c r="SJT7" s="3"/>
      <c r="SJU7" s="3"/>
      <c r="SJV7" s="3"/>
      <c r="SJW7" s="3"/>
      <c r="SJX7" s="3"/>
      <c r="SJY7" s="3"/>
      <c r="SJZ7" s="3"/>
      <c r="SKA7" s="3"/>
      <c r="SKB7" s="3"/>
      <c r="SKC7" s="3"/>
      <c r="SKD7" s="3"/>
      <c r="SKE7" s="3"/>
      <c r="SKF7" s="3"/>
      <c r="SKG7" s="3"/>
      <c r="SKH7" s="3"/>
      <c r="SKI7" s="3"/>
      <c r="SKJ7" s="3"/>
      <c r="SKK7" s="3"/>
      <c r="SKL7" s="3"/>
      <c r="SKM7" s="3"/>
      <c r="SKN7" s="3"/>
      <c r="SKO7" s="3"/>
      <c r="SKP7" s="3"/>
      <c r="SKQ7" s="3"/>
      <c r="SKR7" s="3"/>
      <c r="SKS7" s="3"/>
      <c r="SKT7" s="3"/>
      <c r="SKU7" s="3"/>
      <c r="SKV7" s="3"/>
      <c r="SKW7" s="3"/>
      <c r="SKX7" s="3"/>
      <c r="SKY7" s="3"/>
      <c r="SKZ7" s="3"/>
      <c r="SLA7" s="3"/>
      <c r="SLB7" s="3"/>
      <c r="SLC7" s="3"/>
      <c r="SLD7" s="3"/>
      <c r="SLE7" s="3"/>
      <c r="SLF7" s="3"/>
      <c r="SLG7" s="3"/>
      <c r="SLH7" s="3"/>
      <c r="SLI7" s="3"/>
      <c r="SLJ7" s="3"/>
      <c r="SLK7" s="3"/>
      <c r="SLL7" s="3"/>
      <c r="SLM7" s="3"/>
      <c r="SLN7" s="3"/>
      <c r="SLO7" s="3"/>
      <c r="SLP7" s="3"/>
      <c r="SLQ7" s="3"/>
      <c r="SLR7" s="3"/>
      <c r="SLS7" s="3"/>
      <c r="SLT7" s="3"/>
      <c r="SLU7" s="3"/>
      <c r="SLV7" s="3"/>
      <c r="SLW7" s="3"/>
      <c r="SLX7" s="3"/>
      <c r="SLY7" s="3"/>
      <c r="SLZ7" s="3"/>
      <c r="SMA7" s="3"/>
      <c r="SMB7" s="3"/>
      <c r="SMC7" s="3"/>
      <c r="SMD7" s="3"/>
      <c r="SME7" s="3"/>
      <c r="SMF7" s="3"/>
      <c r="SMG7" s="3"/>
      <c r="SMH7" s="3"/>
      <c r="SMI7" s="3"/>
      <c r="SMJ7" s="3"/>
      <c r="SMK7" s="3"/>
      <c r="SML7" s="3"/>
      <c r="SMM7" s="3"/>
      <c r="SMN7" s="3"/>
      <c r="SMO7" s="3"/>
      <c r="SMP7" s="3"/>
      <c r="SMQ7" s="3"/>
      <c r="SMR7" s="3"/>
      <c r="SMS7" s="3"/>
      <c r="SMT7" s="3"/>
      <c r="SMU7" s="3"/>
      <c r="SMV7" s="3"/>
      <c r="SMW7" s="3"/>
      <c r="SMX7" s="3"/>
      <c r="SMY7" s="3"/>
      <c r="SMZ7" s="3"/>
      <c r="SNA7" s="3"/>
      <c r="SNB7" s="3"/>
      <c r="SNC7" s="3"/>
      <c r="SND7" s="3"/>
      <c r="SNE7" s="3"/>
      <c r="SNF7" s="3"/>
      <c r="SNG7" s="3"/>
      <c r="SNH7" s="3"/>
      <c r="SNI7" s="3"/>
      <c r="SNJ7" s="3"/>
      <c r="SNK7" s="3"/>
      <c r="SNL7" s="3"/>
      <c r="SNM7" s="3"/>
      <c r="SNN7" s="3"/>
      <c r="SNO7" s="3"/>
      <c r="SNP7" s="3"/>
      <c r="SNQ7" s="3"/>
      <c r="SNR7" s="3"/>
      <c r="SNS7" s="3"/>
      <c r="SNT7" s="3"/>
      <c r="SNU7" s="3"/>
      <c r="SNV7" s="3"/>
      <c r="SNW7" s="3"/>
      <c r="SNX7" s="3"/>
      <c r="SNY7" s="3"/>
      <c r="SNZ7" s="3"/>
      <c r="SOA7" s="3"/>
      <c r="SOB7" s="3"/>
      <c r="SOC7" s="3"/>
      <c r="SOD7" s="3"/>
      <c r="SOE7" s="3"/>
      <c r="SOF7" s="3"/>
      <c r="SOG7" s="3"/>
      <c r="SOH7" s="3"/>
      <c r="SOI7" s="3"/>
      <c r="SOJ7" s="3"/>
      <c r="SOK7" s="3"/>
      <c r="SOL7" s="3"/>
      <c r="SOM7" s="3"/>
      <c r="SON7" s="3"/>
      <c r="SOO7" s="3"/>
      <c r="SOP7" s="3"/>
      <c r="SOQ7" s="3"/>
      <c r="SOR7" s="3"/>
      <c r="SOS7" s="3"/>
      <c r="SOT7" s="3"/>
      <c r="SOU7" s="3"/>
      <c r="SOV7" s="3"/>
      <c r="SOW7" s="3"/>
      <c r="SOX7" s="3"/>
      <c r="SOY7" s="3"/>
      <c r="SOZ7" s="3"/>
      <c r="SPA7" s="3"/>
      <c r="SPB7" s="3"/>
      <c r="SPC7" s="3"/>
      <c r="SPD7" s="3"/>
      <c r="SPE7" s="3"/>
      <c r="SPF7" s="3"/>
      <c r="SPG7" s="3"/>
      <c r="SPH7" s="3"/>
      <c r="SPI7" s="3"/>
      <c r="SPJ7" s="3"/>
      <c r="SPK7" s="3"/>
      <c r="SPL7" s="3"/>
      <c r="SPM7" s="3"/>
      <c r="SPN7" s="3"/>
      <c r="SPO7" s="3"/>
      <c r="SPP7" s="3"/>
      <c r="SPQ7" s="3"/>
      <c r="SPR7" s="3"/>
      <c r="SPS7" s="3"/>
      <c r="SPT7" s="3"/>
      <c r="SPU7" s="3"/>
      <c r="SPV7" s="3"/>
      <c r="SPW7" s="3"/>
      <c r="SPX7" s="3"/>
      <c r="SPY7" s="3"/>
      <c r="SPZ7" s="3"/>
      <c r="SQA7" s="3"/>
      <c r="SQB7" s="3"/>
      <c r="SQC7" s="3"/>
      <c r="SQD7" s="3"/>
      <c r="SQE7" s="3"/>
      <c r="SQF7" s="3"/>
      <c r="SQG7" s="3"/>
      <c r="SQH7" s="3"/>
      <c r="SQI7" s="3"/>
      <c r="SQJ7" s="3"/>
      <c r="SQK7" s="3"/>
      <c r="SQL7" s="3"/>
      <c r="SQM7" s="3"/>
      <c r="SQN7" s="3"/>
      <c r="SQO7" s="3"/>
      <c r="SQP7" s="3"/>
      <c r="SQQ7" s="3"/>
      <c r="SQR7" s="3"/>
      <c r="SQS7" s="3"/>
      <c r="SQT7" s="3"/>
      <c r="SQU7" s="3"/>
      <c r="SQV7" s="3"/>
      <c r="SQW7" s="3"/>
      <c r="SQX7" s="3"/>
      <c r="SQY7" s="3"/>
      <c r="SQZ7" s="3"/>
      <c r="SRA7" s="3"/>
      <c r="SRB7" s="3"/>
      <c r="SRC7" s="3"/>
      <c r="SRD7" s="3"/>
      <c r="SRE7" s="3"/>
      <c r="SRF7" s="3"/>
      <c r="SRG7" s="3"/>
      <c r="SRH7" s="3"/>
      <c r="SRI7" s="3"/>
      <c r="SRJ7" s="3"/>
      <c r="SRK7" s="3"/>
      <c r="SRL7" s="3"/>
      <c r="SRM7" s="3"/>
      <c r="SRN7" s="3"/>
      <c r="SRO7" s="3"/>
      <c r="SRP7" s="3"/>
      <c r="SRQ7" s="3"/>
      <c r="SRR7" s="3"/>
      <c r="SRS7" s="3"/>
      <c r="SRT7" s="3"/>
      <c r="SRU7" s="3"/>
      <c r="SRV7" s="3"/>
      <c r="SRW7" s="3"/>
      <c r="SRX7" s="3"/>
      <c r="SRY7" s="3"/>
      <c r="SRZ7" s="3"/>
      <c r="SSA7" s="3"/>
      <c r="SSB7" s="3"/>
      <c r="SSC7" s="3"/>
      <c r="SSD7" s="3"/>
      <c r="SSE7" s="3"/>
      <c r="SSF7" s="3"/>
      <c r="SSG7" s="3"/>
      <c r="SSH7" s="3"/>
      <c r="SSI7" s="3"/>
      <c r="SSJ7" s="3"/>
      <c r="SSK7" s="3"/>
      <c r="SSL7" s="3"/>
      <c r="SSM7" s="3"/>
      <c r="SSN7" s="3"/>
      <c r="SSO7" s="3"/>
      <c r="SSP7" s="3"/>
      <c r="SSQ7" s="3"/>
      <c r="SSR7" s="3"/>
      <c r="SSS7" s="3"/>
      <c r="SST7" s="3"/>
      <c r="SSU7" s="3"/>
      <c r="SSV7" s="3"/>
      <c r="SSW7" s="3"/>
      <c r="SSX7" s="3"/>
      <c r="SSY7" s="3"/>
      <c r="SSZ7" s="3"/>
      <c r="STA7" s="3"/>
      <c r="STB7" s="3"/>
      <c r="STC7" s="3"/>
      <c r="STD7" s="3"/>
      <c r="STE7" s="3"/>
      <c r="STF7" s="3"/>
      <c r="STG7" s="3"/>
      <c r="STH7" s="3"/>
      <c r="STI7" s="3"/>
      <c r="STJ7" s="3"/>
      <c r="STK7" s="3"/>
      <c r="STL7" s="3"/>
      <c r="STM7" s="3"/>
      <c r="STN7" s="3"/>
      <c r="STO7" s="3"/>
      <c r="STP7" s="3"/>
      <c r="STQ7" s="3"/>
      <c r="STR7" s="3"/>
      <c r="STS7" s="3"/>
      <c r="STT7" s="3"/>
      <c r="STU7" s="3"/>
      <c r="STV7" s="3"/>
      <c r="STW7" s="3"/>
      <c r="STX7" s="3"/>
      <c r="STY7" s="3"/>
      <c r="STZ7" s="3"/>
      <c r="SUA7" s="3"/>
      <c r="SUB7" s="3"/>
      <c r="SUC7" s="3"/>
      <c r="SUD7" s="3"/>
      <c r="SUE7" s="3"/>
      <c r="SUF7" s="3"/>
      <c r="SUG7" s="3"/>
      <c r="SUH7" s="3"/>
      <c r="SUI7" s="3"/>
      <c r="SUJ7" s="3"/>
      <c r="SUK7" s="3"/>
      <c r="SUL7" s="3"/>
      <c r="SUM7" s="3"/>
      <c r="SUN7" s="3"/>
      <c r="SUO7" s="3"/>
      <c r="SUP7" s="3"/>
      <c r="SUQ7" s="3"/>
      <c r="SUR7" s="3"/>
      <c r="SUS7" s="3"/>
      <c r="SUT7" s="3"/>
      <c r="SUU7" s="3"/>
      <c r="SUV7" s="3"/>
      <c r="SUW7" s="3"/>
      <c r="SUX7" s="3"/>
      <c r="SUY7" s="3"/>
      <c r="SUZ7" s="3"/>
      <c r="SVA7" s="3"/>
      <c r="SVB7" s="3"/>
      <c r="SVC7" s="3"/>
      <c r="SVD7" s="3"/>
      <c r="SVE7" s="3"/>
      <c r="SVF7" s="3"/>
      <c r="SVG7" s="3"/>
      <c r="SVH7" s="3"/>
      <c r="SVI7" s="3"/>
      <c r="SVJ7" s="3"/>
      <c r="SVK7" s="3"/>
      <c r="SVL7" s="3"/>
      <c r="SVM7" s="3"/>
      <c r="SVN7" s="3"/>
      <c r="SVO7" s="3"/>
      <c r="SVP7" s="3"/>
      <c r="SVQ7" s="3"/>
      <c r="SVR7" s="3"/>
      <c r="SVS7" s="3"/>
      <c r="SVT7" s="3"/>
      <c r="SVU7" s="3"/>
      <c r="SVV7" s="3"/>
      <c r="SVW7" s="3"/>
      <c r="SVX7" s="3"/>
      <c r="SVY7" s="3"/>
      <c r="SVZ7" s="3"/>
      <c r="SWA7" s="3"/>
      <c r="SWB7" s="3"/>
      <c r="SWC7" s="3"/>
      <c r="SWD7" s="3"/>
      <c r="SWE7" s="3"/>
      <c r="SWF7" s="3"/>
      <c r="SWG7" s="3"/>
      <c r="SWH7" s="3"/>
      <c r="SWI7" s="3"/>
      <c r="SWJ7" s="3"/>
      <c r="SWK7" s="3"/>
      <c r="SWL7" s="3"/>
      <c r="SWM7" s="3"/>
      <c r="SWN7" s="3"/>
      <c r="SWO7" s="3"/>
      <c r="SWP7" s="3"/>
      <c r="SWQ7" s="3"/>
      <c r="SWR7" s="3"/>
      <c r="SWS7" s="3"/>
      <c r="SWT7" s="3"/>
      <c r="SWU7" s="3"/>
      <c r="SWV7" s="3"/>
      <c r="SWW7" s="3"/>
      <c r="SWX7" s="3"/>
      <c r="SWY7" s="3"/>
      <c r="SWZ7" s="3"/>
      <c r="SXA7" s="3"/>
      <c r="SXB7" s="3"/>
      <c r="SXC7" s="3"/>
      <c r="SXD7" s="3"/>
      <c r="SXE7" s="3"/>
      <c r="SXF7" s="3"/>
      <c r="SXG7" s="3"/>
      <c r="SXH7" s="3"/>
      <c r="SXI7" s="3"/>
      <c r="SXJ7" s="3"/>
      <c r="SXK7" s="3"/>
      <c r="SXL7" s="3"/>
      <c r="SXM7" s="3"/>
      <c r="SXN7" s="3"/>
      <c r="SXO7" s="3"/>
      <c r="SXP7" s="3"/>
      <c r="SXQ7" s="3"/>
      <c r="SXR7" s="3"/>
      <c r="SXS7" s="3"/>
      <c r="SXT7" s="3"/>
      <c r="SXU7" s="3"/>
      <c r="SXV7" s="3"/>
      <c r="SXW7" s="3"/>
      <c r="SXX7" s="3"/>
      <c r="SXY7" s="3"/>
      <c r="SXZ7" s="3"/>
      <c r="SYA7" s="3"/>
      <c r="SYB7" s="3"/>
      <c r="SYC7" s="3"/>
      <c r="SYD7" s="3"/>
      <c r="SYE7" s="3"/>
      <c r="SYF7" s="3"/>
      <c r="SYG7" s="3"/>
      <c r="SYH7" s="3"/>
      <c r="SYI7" s="3"/>
      <c r="SYJ7" s="3"/>
      <c r="SYK7" s="3"/>
      <c r="SYL7" s="3"/>
      <c r="SYM7" s="3"/>
      <c r="SYN7" s="3"/>
      <c r="SYO7" s="3"/>
      <c r="SYP7" s="3"/>
      <c r="SYQ7" s="3"/>
      <c r="SYR7" s="3"/>
      <c r="SYS7" s="3"/>
      <c r="SYT7" s="3"/>
      <c r="SYU7" s="3"/>
      <c r="SYV7" s="3"/>
      <c r="SYW7" s="3"/>
      <c r="SYX7" s="3"/>
      <c r="SYY7" s="3"/>
      <c r="SYZ7" s="3"/>
      <c r="SZA7" s="3"/>
      <c r="SZB7" s="3"/>
      <c r="SZC7" s="3"/>
      <c r="SZD7" s="3"/>
      <c r="SZE7" s="3"/>
      <c r="SZF7" s="3"/>
      <c r="SZG7" s="3"/>
      <c r="SZH7" s="3"/>
      <c r="SZI7" s="3"/>
      <c r="SZJ7" s="3"/>
      <c r="SZK7" s="3"/>
      <c r="SZL7" s="3"/>
      <c r="SZM7" s="3"/>
      <c r="SZN7" s="3"/>
      <c r="SZO7" s="3"/>
      <c r="SZP7" s="3"/>
      <c r="SZQ7" s="3"/>
      <c r="SZR7" s="3"/>
      <c r="SZS7" s="3"/>
      <c r="SZT7" s="3"/>
      <c r="SZU7" s="3"/>
      <c r="SZV7" s="3"/>
      <c r="SZW7" s="3"/>
      <c r="SZX7" s="3"/>
      <c r="SZY7" s="3"/>
      <c r="SZZ7" s="3"/>
      <c r="TAA7" s="3"/>
      <c r="TAB7" s="3"/>
      <c r="TAC7" s="3"/>
      <c r="TAD7" s="3"/>
      <c r="TAE7" s="3"/>
      <c r="TAF7" s="3"/>
      <c r="TAG7" s="3"/>
      <c r="TAH7" s="3"/>
      <c r="TAI7" s="3"/>
      <c r="TAJ7" s="3"/>
      <c r="TAK7" s="3"/>
      <c r="TAL7" s="3"/>
      <c r="TAM7" s="3"/>
      <c r="TAN7" s="3"/>
      <c r="TAO7" s="3"/>
      <c r="TAP7" s="3"/>
      <c r="TAQ7" s="3"/>
      <c r="TAR7" s="3"/>
      <c r="TAS7" s="3"/>
      <c r="TAT7" s="3"/>
      <c r="TAU7" s="3"/>
      <c r="TAV7" s="3"/>
      <c r="TAW7" s="3"/>
      <c r="TAX7" s="3"/>
      <c r="TAY7" s="3"/>
      <c r="TAZ7" s="3"/>
      <c r="TBA7" s="3"/>
      <c r="TBB7" s="3"/>
      <c r="TBC7" s="3"/>
      <c r="TBD7" s="3"/>
      <c r="TBE7" s="3"/>
      <c r="TBF7" s="3"/>
      <c r="TBG7" s="3"/>
      <c r="TBH7" s="3"/>
      <c r="TBI7" s="3"/>
      <c r="TBJ7" s="3"/>
      <c r="TBK7" s="3"/>
      <c r="TBL7" s="3"/>
      <c r="TBM7" s="3"/>
      <c r="TBN7" s="3"/>
      <c r="TBO7" s="3"/>
      <c r="TBP7" s="3"/>
      <c r="TBQ7" s="3"/>
      <c r="TBR7" s="3"/>
      <c r="TBS7" s="3"/>
      <c r="TBT7" s="3"/>
      <c r="TBU7" s="3"/>
      <c r="TBV7" s="3"/>
      <c r="TBW7" s="3"/>
      <c r="TBX7" s="3"/>
      <c r="TBY7" s="3"/>
      <c r="TBZ7" s="3"/>
      <c r="TCA7" s="3"/>
      <c r="TCB7" s="3"/>
      <c r="TCC7" s="3"/>
      <c r="TCD7" s="3"/>
      <c r="TCE7" s="3"/>
      <c r="TCF7" s="3"/>
      <c r="TCG7" s="3"/>
      <c r="TCH7" s="3"/>
      <c r="TCI7" s="3"/>
      <c r="TCJ7" s="3"/>
      <c r="TCK7" s="3"/>
      <c r="TCL7" s="3"/>
      <c r="TCM7" s="3"/>
      <c r="TCN7" s="3"/>
      <c r="TCO7" s="3"/>
      <c r="TCP7" s="3"/>
      <c r="TCQ7" s="3"/>
      <c r="TCR7" s="3"/>
      <c r="TCS7" s="3"/>
      <c r="TCT7" s="3"/>
      <c r="TCU7" s="3"/>
      <c r="TCV7" s="3"/>
      <c r="TCW7" s="3"/>
      <c r="TCX7" s="3"/>
      <c r="TCY7" s="3"/>
      <c r="TCZ7" s="3"/>
      <c r="TDA7" s="3"/>
      <c r="TDB7" s="3"/>
      <c r="TDC7" s="3"/>
      <c r="TDD7" s="3"/>
      <c r="TDE7" s="3"/>
      <c r="TDF7" s="3"/>
      <c r="TDG7" s="3"/>
      <c r="TDH7" s="3"/>
      <c r="TDI7" s="3"/>
      <c r="TDJ7" s="3"/>
      <c r="TDK7" s="3"/>
      <c r="TDL7" s="3"/>
      <c r="TDM7" s="3"/>
      <c r="TDN7" s="3"/>
      <c r="TDO7" s="3"/>
      <c r="TDP7" s="3"/>
      <c r="TDQ7" s="3"/>
      <c r="TDR7" s="3"/>
      <c r="TDS7" s="3"/>
      <c r="TDT7" s="3"/>
      <c r="TDU7" s="3"/>
      <c r="TDV7" s="3"/>
      <c r="TDW7" s="3"/>
      <c r="TDX7" s="3"/>
      <c r="TDY7" s="3"/>
      <c r="TDZ7" s="3"/>
      <c r="TEA7" s="3"/>
      <c r="TEB7" s="3"/>
      <c r="TEC7" s="3"/>
      <c r="TED7" s="3"/>
      <c r="TEE7" s="3"/>
      <c r="TEF7" s="3"/>
      <c r="TEG7" s="3"/>
      <c r="TEH7" s="3"/>
      <c r="TEI7" s="3"/>
      <c r="TEJ7" s="3"/>
      <c r="TEK7" s="3"/>
      <c r="TEL7" s="3"/>
      <c r="TEM7" s="3"/>
      <c r="TEN7" s="3"/>
      <c r="TEO7" s="3"/>
      <c r="TEP7" s="3"/>
      <c r="TEQ7" s="3"/>
      <c r="TER7" s="3"/>
      <c r="TES7" s="3"/>
      <c r="TET7" s="3"/>
      <c r="TEU7" s="3"/>
      <c r="TEV7" s="3"/>
      <c r="TEW7" s="3"/>
      <c r="TEX7" s="3"/>
      <c r="TEY7" s="3"/>
      <c r="TEZ7" s="3"/>
      <c r="TFA7" s="3"/>
      <c r="TFB7" s="3"/>
      <c r="TFC7" s="3"/>
      <c r="TFD7" s="3"/>
      <c r="TFE7" s="3"/>
      <c r="TFF7" s="3"/>
      <c r="TFG7" s="3"/>
      <c r="TFH7" s="3"/>
      <c r="TFI7" s="3"/>
      <c r="TFJ7" s="3"/>
      <c r="TFK7" s="3"/>
      <c r="TFL7" s="3"/>
      <c r="TFM7" s="3"/>
      <c r="TFN7" s="3"/>
      <c r="TFO7" s="3"/>
      <c r="TFP7" s="3"/>
      <c r="TFQ7" s="3"/>
      <c r="TFR7" s="3"/>
      <c r="TFS7" s="3"/>
      <c r="TFT7" s="3"/>
      <c r="TFU7" s="3"/>
      <c r="TFV7" s="3"/>
      <c r="TFW7" s="3"/>
      <c r="TFX7" s="3"/>
      <c r="TFY7" s="3"/>
      <c r="TFZ7" s="3"/>
      <c r="TGA7" s="3"/>
      <c r="TGB7" s="3"/>
      <c r="TGC7" s="3"/>
      <c r="TGD7" s="3"/>
      <c r="TGE7" s="3"/>
      <c r="TGF7" s="3"/>
      <c r="TGG7" s="3"/>
      <c r="TGH7" s="3"/>
      <c r="TGI7" s="3"/>
      <c r="TGJ7" s="3"/>
      <c r="TGK7" s="3"/>
      <c r="TGL7" s="3"/>
      <c r="TGM7" s="3"/>
      <c r="TGN7" s="3"/>
      <c r="TGO7" s="3"/>
      <c r="TGP7" s="3"/>
      <c r="TGQ7" s="3"/>
      <c r="TGR7" s="3"/>
      <c r="TGS7" s="3"/>
      <c r="TGT7" s="3"/>
      <c r="TGU7" s="3"/>
      <c r="TGV7" s="3"/>
      <c r="TGW7" s="3"/>
      <c r="TGX7" s="3"/>
      <c r="TGY7" s="3"/>
      <c r="TGZ7" s="3"/>
      <c r="THA7" s="3"/>
      <c r="THB7" s="3"/>
      <c r="THC7" s="3"/>
      <c r="THD7" s="3"/>
      <c r="THE7" s="3"/>
      <c r="THF7" s="3"/>
      <c r="THG7" s="3"/>
      <c r="THH7" s="3"/>
      <c r="THI7" s="3"/>
      <c r="THJ7" s="3"/>
      <c r="THK7" s="3"/>
      <c r="THL7" s="3"/>
      <c r="THM7" s="3"/>
      <c r="THN7" s="3"/>
      <c r="THO7" s="3"/>
      <c r="THP7" s="3"/>
      <c r="THQ7" s="3"/>
      <c r="THR7" s="3"/>
      <c r="THS7" s="3"/>
      <c r="THT7" s="3"/>
      <c r="THU7" s="3"/>
      <c r="THV7" s="3"/>
      <c r="THW7" s="3"/>
      <c r="THX7" s="3"/>
      <c r="THY7" s="3"/>
      <c r="THZ7" s="3"/>
      <c r="TIA7" s="3"/>
      <c r="TIB7" s="3"/>
      <c r="TIC7" s="3"/>
      <c r="TID7" s="3"/>
      <c r="TIE7" s="3"/>
      <c r="TIF7" s="3"/>
      <c r="TIG7" s="3"/>
      <c r="TIH7" s="3"/>
      <c r="TII7" s="3"/>
      <c r="TIJ7" s="3"/>
      <c r="TIK7" s="3"/>
      <c r="TIL7" s="3"/>
      <c r="TIM7" s="3"/>
      <c r="TIN7" s="3"/>
      <c r="TIO7" s="3"/>
      <c r="TIP7" s="3"/>
      <c r="TIQ7" s="3"/>
      <c r="TIR7" s="3"/>
      <c r="TIS7" s="3"/>
      <c r="TIT7" s="3"/>
      <c r="TIU7" s="3"/>
      <c r="TIV7" s="3"/>
      <c r="TIW7" s="3"/>
      <c r="TIX7" s="3"/>
      <c r="TIY7" s="3"/>
      <c r="TIZ7" s="3"/>
      <c r="TJA7" s="3"/>
      <c r="TJB7" s="3"/>
      <c r="TJC7" s="3"/>
      <c r="TJD7" s="3"/>
      <c r="TJE7" s="3"/>
      <c r="TJF7" s="3"/>
      <c r="TJG7" s="3"/>
      <c r="TJH7" s="3"/>
      <c r="TJI7" s="3"/>
      <c r="TJJ7" s="3"/>
      <c r="TJK7" s="3"/>
      <c r="TJL7" s="3"/>
      <c r="TJM7" s="3"/>
      <c r="TJN7" s="3"/>
      <c r="TJO7" s="3"/>
      <c r="TJP7" s="3"/>
      <c r="TJQ7" s="3"/>
      <c r="TJR7" s="3"/>
      <c r="TJS7" s="3"/>
      <c r="TJT7" s="3"/>
      <c r="TJU7" s="3"/>
      <c r="TJV7" s="3"/>
      <c r="TJW7" s="3"/>
      <c r="TJX7" s="3"/>
      <c r="TJY7" s="3"/>
      <c r="TJZ7" s="3"/>
      <c r="TKA7" s="3"/>
      <c r="TKB7" s="3"/>
      <c r="TKC7" s="3"/>
      <c r="TKD7" s="3"/>
      <c r="TKE7" s="3"/>
      <c r="TKF7" s="3"/>
      <c r="TKG7" s="3"/>
      <c r="TKH7" s="3"/>
      <c r="TKI7" s="3"/>
      <c r="TKJ7" s="3"/>
      <c r="TKK7" s="3"/>
      <c r="TKL7" s="3"/>
      <c r="TKM7" s="3"/>
      <c r="TKN7" s="3"/>
      <c r="TKO7" s="3"/>
      <c r="TKP7" s="3"/>
      <c r="TKQ7" s="3"/>
      <c r="TKR7" s="3"/>
      <c r="TKS7" s="3"/>
      <c r="TKT7" s="3"/>
      <c r="TKU7" s="3"/>
      <c r="TKV7" s="3"/>
      <c r="TKW7" s="3"/>
      <c r="TKX7" s="3"/>
      <c r="TKY7" s="3"/>
      <c r="TKZ7" s="3"/>
      <c r="TLA7" s="3"/>
      <c r="TLB7" s="3"/>
      <c r="TLC7" s="3"/>
      <c r="TLD7" s="3"/>
      <c r="TLE7" s="3"/>
      <c r="TLF7" s="3"/>
      <c r="TLG7" s="3"/>
      <c r="TLH7" s="3"/>
      <c r="TLI7" s="3"/>
      <c r="TLJ7" s="3"/>
      <c r="TLK7" s="3"/>
      <c r="TLL7" s="3"/>
      <c r="TLM7" s="3"/>
      <c r="TLN7" s="3"/>
      <c r="TLO7" s="3"/>
      <c r="TLP7" s="3"/>
      <c r="TLQ7" s="3"/>
      <c r="TLR7" s="3"/>
      <c r="TLS7" s="3"/>
      <c r="TLT7" s="3"/>
      <c r="TLU7" s="3"/>
      <c r="TLV7" s="3"/>
      <c r="TLW7" s="3"/>
      <c r="TLX7" s="3"/>
      <c r="TLY7" s="3"/>
      <c r="TLZ7" s="3"/>
      <c r="TMA7" s="3"/>
      <c r="TMB7" s="3"/>
      <c r="TMC7" s="3"/>
      <c r="TMD7" s="3"/>
      <c r="TME7" s="3"/>
      <c r="TMF7" s="3"/>
      <c r="TMG7" s="3"/>
      <c r="TMH7" s="3"/>
      <c r="TMI7" s="3"/>
      <c r="TMJ7" s="3"/>
      <c r="TMK7" s="3"/>
      <c r="TML7" s="3"/>
      <c r="TMM7" s="3"/>
      <c r="TMN7" s="3"/>
      <c r="TMO7" s="3"/>
      <c r="TMP7" s="3"/>
      <c r="TMQ7" s="3"/>
      <c r="TMR7" s="3"/>
      <c r="TMS7" s="3"/>
      <c r="TMT7" s="3"/>
      <c r="TMU7" s="3"/>
      <c r="TMV7" s="3"/>
      <c r="TMW7" s="3"/>
      <c r="TMX7" s="3"/>
      <c r="TMY7" s="3"/>
      <c r="TMZ7" s="3"/>
      <c r="TNA7" s="3"/>
      <c r="TNB7" s="3"/>
      <c r="TNC7" s="3"/>
      <c r="TND7" s="3"/>
      <c r="TNE7" s="3"/>
      <c r="TNF7" s="3"/>
      <c r="TNG7" s="3"/>
      <c r="TNH7" s="3"/>
      <c r="TNI7" s="3"/>
      <c r="TNJ7" s="3"/>
      <c r="TNK7" s="3"/>
      <c r="TNL7" s="3"/>
      <c r="TNM7" s="3"/>
      <c r="TNN7" s="3"/>
      <c r="TNO7" s="3"/>
      <c r="TNP7" s="3"/>
      <c r="TNQ7" s="3"/>
      <c r="TNR7" s="3"/>
      <c r="TNS7" s="3"/>
      <c r="TNT7" s="3"/>
      <c r="TNU7" s="3"/>
      <c r="TNV7" s="3"/>
      <c r="TNW7" s="3"/>
      <c r="TNX7" s="3"/>
      <c r="TNY7" s="3"/>
      <c r="TNZ7" s="3"/>
      <c r="TOA7" s="3"/>
      <c r="TOB7" s="3"/>
      <c r="TOC7" s="3"/>
      <c r="TOD7" s="3"/>
      <c r="TOE7" s="3"/>
      <c r="TOF7" s="3"/>
      <c r="TOG7" s="3"/>
      <c r="TOH7" s="3"/>
      <c r="TOI7" s="3"/>
      <c r="TOJ7" s="3"/>
      <c r="TOK7" s="3"/>
      <c r="TOL7" s="3"/>
      <c r="TOM7" s="3"/>
      <c r="TON7" s="3"/>
      <c r="TOO7" s="3"/>
      <c r="TOP7" s="3"/>
      <c r="TOQ7" s="3"/>
      <c r="TOR7" s="3"/>
      <c r="TOS7" s="3"/>
      <c r="TOT7" s="3"/>
      <c r="TOU7" s="3"/>
      <c r="TOV7" s="3"/>
      <c r="TOW7" s="3"/>
      <c r="TOX7" s="3"/>
      <c r="TOY7" s="3"/>
      <c r="TOZ7" s="3"/>
      <c r="TPA7" s="3"/>
      <c r="TPB7" s="3"/>
      <c r="TPC7" s="3"/>
      <c r="TPD7" s="3"/>
      <c r="TPE7" s="3"/>
      <c r="TPF7" s="3"/>
      <c r="TPG7" s="3"/>
      <c r="TPH7" s="3"/>
      <c r="TPI7" s="3"/>
      <c r="TPJ7" s="3"/>
      <c r="TPK7" s="3"/>
      <c r="TPL7" s="3"/>
      <c r="TPM7" s="3"/>
      <c r="TPN7" s="3"/>
      <c r="TPO7" s="3"/>
      <c r="TPP7" s="3"/>
      <c r="TPQ7" s="3"/>
      <c r="TPR7" s="3"/>
      <c r="TPS7" s="3"/>
      <c r="TPT7" s="3"/>
      <c r="TPU7" s="3"/>
      <c r="TPV7" s="3"/>
      <c r="TPW7" s="3"/>
      <c r="TPX7" s="3"/>
      <c r="TPY7" s="3"/>
      <c r="TPZ7" s="3"/>
      <c r="TQA7" s="3"/>
      <c r="TQB7" s="3"/>
      <c r="TQC7" s="3"/>
      <c r="TQD7" s="3"/>
      <c r="TQE7" s="3"/>
      <c r="TQF7" s="3"/>
      <c r="TQG7" s="3"/>
      <c r="TQH7" s="3"/>
      <c r="TQI7" s="3"/>
      <c r="TQJ7" s="3"/>
      <c r="TQK7" s="3"/>
      <c r="TQL7" s="3"/>
      <c r="TQM7" s="3"/>
      <c r="TQN7" s="3"/>
      <c r="TQO7" s="3"/>
      <c r="TQP7" s="3"/>
      <c r="TQQ7" s="3"/>
      <c r="TQR7" s="3"/>
      <c r="TQS7" s="3"/>
      <c r="TQT7" s="3"/>
      <c r="TQU7" s="3"/>
      <c r="TQV7" s="3"/>
      <c r="TQW7" s="3"/>
      <c r="TQX7" s="3"/>
      <c r="TQY7" s="3"/>
      <c r="TQZ7" s="3"/>
      <c r="TRA7" s="3"/>
      <c r="TRB7" s="3"/>
      <c r="TRC7" s="3"/>
      <c r="TRD7" s="3"/>
      <c r="TRE7" s="3"/>
      <c r="TRF7" s="3"/>
      <c r="TRG7" s="3"/>
      <c r="TRH7" s="3"/>
      <c r="TRI7" s="3"/>
      <c r="TRJ7" s="3"/>
      <c r="TRK7" s="3"/>
      <c r="TRL7" s="3"/>
      <c r="TRM7" s="3"/>
      <c r="TRN7" s="3"/>
      <c r="TRO7" s="3"/>
      <c r="TRP7" s="3"/>
      <c r="TRQ7" s="3"/>
      <c r="TRR7" s="3"/>
      <c r="TRS7" s="3"/>
      <c r="TRT7" s="3"/>
      <c r="TRU7" s="3"/>
      <c r="TRV7" s="3"/>
      <c r="TRW7" s="3"/>
      <c r="TRX7" s="3"/>
      <c r="TRY7" s="3"/>
      <c r="TRZ7" s="3"/>
      <c r="TSA7" s="3"/>
      <c r="TSB7" s="3"/>
      <c r="TSC7" s="3"/>
      <c r="TSD7" s="3"/>
      <c r="TSE7" s="3"/>
      <c r="TSF7" s="3"/>
      <c r="TSG7" s="3"/>
      <c r="TSH7" s="3"/>
      <c r="TSI7" s="3"/>
      <c r="TSJ7" s="3"/>
      <c r="TSK7" s="3"/>
      <c r="TSL7" s="3"/>
      <c r="TSM7" s="3"/>
      <c r="TSN7" s="3"/>
      <c r="TSO7" s="3"/>
      <c r="TSP7" s="3"/>
      <c r="TSQ7" s="3"/>
      <c r="TSR7" s="3"/>
      <c r="TSS7" s="3"/>
      <c r="TST7" s="3"/>
      <c r="TSU7" s="3"/>
      <c r="TSV7" s="3"/>
      <c r="TSW7" s="3"/>
      <c r="TSX7" s="3"/>
      <c r="TSY7" s="3"/>
      <c r="TSZ7" s="3"/>
      <c r="TTA7" s="3"/>
      <c r="TTB7" s="3"/>
      <c r="TTC7" s="3"/>
      <c r="TTD7" s="3"/>
      <c r="TTE7" s="3"/>
      <c r="TTF7" s="3"/>
      <c r="TTG7" s="3"/>
      <c r="TTH7" s="3"/>
      <c r="TTI7" s="3"/>
      <c r="TTJ7" s="3"/>
      <c r="TTK7" s="3"/>
      <c r="TTL7" s="3"/>
      <c r="TTM7" s="3"/>
      <c r="TTN7" s="3"/>
      <c r="TTO7" s="3"/>
      <c r="TTP7" s="3"/>
      <c r="TTQ7" s="3"/>
      <c r="TTR7" s="3"/>
      <c r="TTS7" s="3"/>
      <c r="TTT7" s="3"/>
      <c r="TTU7" s="3"/>
      <c r="TTV7" s="3"/>
      <c r="TTW7" s="3"/>
      <c r="TTX7" s="3"/>
      <c r="TTY7" s="3"/>
      <c r="TTZ7" s="3"/>
      <c r="TUA7" s="3"/>
      <c r="TUB7" s="3"/>
      <c r="TUC7" s="3"/>
      <c r="TUD7" s="3"/>
      <c r="TUE7" s="3"/>
      <c r="TUF7" s="3"/>
      <c r="TUG7" s="3"/>
      <c r="TUH7" s="3"/>
      <c r="TUI7" s="3"/>
      <c r="TUJ7" s="3"/>
      <c r="TUK7" s="3"/>
      <c r="TUL7" s="3"/>
      <c r="TUM7" s="3"/>
      <c r="TUN7" s="3"/>
      <c r="TUO7" s="3"/>
      <c r="TUP7" s="3"/>
      <c r="TUQ7" s="3"/>
      <c r="TUR7" s="3"/>
      <c r="TUS7" s="3"/>
      <c r="TUT7" s="3"/>
      <c r="TUU7" s="3"/>
      <c r="TUV7" s="3"/>
      <c r="TUW7" s="3"/>
      <c r="TUX7" s="3"/>
      <c r="TUY7" s="3"/>
      <c r="TUZ7" s="3"/>
      <c r="TVA7" s="3"/>
      <c r="TVB7" s="3"/>
      <c r="TVC7" s="3"/>
      <c r="TVD7" s="3"/>
      <c r="TVE7" s="3"/>
      <c r="TVF7" s="3"/>
      <c r="TVG7" s="3"/>
      <c r="TVH7" s="3"/>
      <c r="TVI7" s="3"/>
      <c r="TVJ7" s="3"/>
      <c r="TVK7" s="3"/>
      <c r="TVL7" s="3"/>
      <c r="TVM7" s="3"/>
      <c r="TVN7" s="3"/>
      <c r="TVO7" s="3"/>
      <c r="TVP7" s="3"/>
      <c r="TVQ7" s="3"/>
      <c r="TVR7" s="3"/>
      <c r="TVS7" s="3"/>
      <c r="TVT7" s="3"/>
      <c r="TVU7" s="3"/>
      <c r="TVV7" s="3"/>
      <c r="TVW7" s="3"/>
      <c r="TVX7" s="3"/>
      <c r="TVY7" s="3"/>
      <c r="TVZ7" s="3"/>
      <c r="TWA7" s="3"/>
      <c r="TWB7" s="3"/>
      <c r="TWC7" s="3"/>
      <c r="TWD7" s="3"/>
      <c r="TWE7" s="3"/>
      <c r="TWF7" s="3"/>
      <c r="TWG7" s="3"/>
      <c r="TWH7" s="3"/>
      <c r="TWI7" s="3"/>
      <c r="TWJ7" s="3"/>
      <c r="TWK7" s="3"/>
      <c r="TWL7" s="3"/>
      <c r="TWM7" s="3"/>
      <c r="TWN7" s="3"/>
      <c r="TWO7" s="3"/>
      <c r="TWP7" s="3"/>
      <c r="TWQ7" s="3"/>
      <c r="TWR7" s="3"/>
      <c r="TWS7" s="3"/>
      <c r="TWT7" s="3"/>
      <c r="TWU7" s="3"/>
      <c r="TWV7" s="3"/>
      <c r="TWW7" s="3"/>
      <c r="TWX7" s="3"/>
      <c r="TWY7" s="3"/>
      <c r="TWZ7" s="3"/>
      <c r="TXA7" s="3"/>
      <c r="TXB7" s="3"/>
      <c r="TXC7" s="3"/>
      <c r="TXD7" s="3"/>
      <c r="TXE7" s="3"/>
      <c r="TXF7" s="3"/>
      <c r="TXG7" s="3"/>
      <c r="TXH7" s="3"/>
      <c r="TXI7" s="3"/>
      <c r="TXJ7" s="3"/>
      <c r="TXK7" s="3"/>
      <c r="TXL7" s="3"/>
      <c r="TXM7" s="3"/>
      <c r="TXN7" s="3"/>
      <c r="TXO7" s="3"/>
      <c r="TXP7" s="3"/>
      <c r="TXQ7" s="3"/>
      <c r="TXR7" s="3"/>
      <c r="TXS7" s="3"/>
      <c r="TXT7" s="3"/>
      <c r="TXU7" s="3"/>
      <c r="TXV7" s="3"/>
      <c r="TXW7" s="3"/>
      <c r="TXX7" s="3"/>
      <c r="TXY7" s="3"/>
      <c r="TXZ7" s="3"/>
      <c r="TYA7" s="3"/>
      <c r="TYB7" s="3"/>
      <c r="TYC7" s="3"/>
      <c r="TYD7" s="3"/>
      <c r="TYE7" s="3"/>
      <c r="TYF7" s="3"/>
      <c r="TYG7" s="3"/>
      <c r="TYH7" s="3"/>
      <c r="TYI7" s="3"/>
      <c r="TYJ7" s="3"/>
      <c r="TYK7" s="3"/>
      <c r="TYL7" s="3"/>
      <c r="TYM7" s="3"/>
      <c r="TYN7" s="3"/>
      <c r="TYO7" s="3"/>
      <c r="TYP7" s="3"/>
      <c r="TYQ7" s="3"/>
      <c r="TYR7" s="3"/>
      <c r="TYS7" s="3"/>
      <c r="TYT7" s="3"/>
      <c r="TYU7" s="3"/>
      <c r="TYV7" s="3"/>
      <c r="TYW7" s="3"/>
      <c r="TYX7" s="3"/>
      <c r="TYY7" s="3"/>
      <c r="TYZ7" s="3"/>
      <c r="TZA7" s="3"/>
      <c r="TZB7" s="3"/>
      <c r="TZC7" s="3"/>
      <c r="TZD7" s="3"/>
      <c r="TZE7" s="3"/>
      <c r="TZF7" s="3"/>
      <c r="TZG7" s="3"/>
      <c r="TZH7" s="3"/>
      <c r="TZI7" s="3"/>
      <c r="TZJ7" s="3"/>
      <c r="TZK7" s="3"/>
      <c r="TZL7" s="3"/>
      <c r="TZM7" s="3"/>
      <c r="TZN7" s="3"/>
      <c r="TZO7" s="3"/>
      <c r="TZP7" s="3"/>
      <c r="TZQ7" s="3"/>
      <c r="TZR7" s="3"/>
      <c r="TZS7" s="3"/>
      <c r="TZT7" s="3"/>
      <c r="TZU7" s="3"/>
      <c r="TZV7" s="3"/>
      <c r="TZW7" s="3"/>
      <c r="TZX7" s="3"/>
      <c r="TZY7" s="3"/>
      <c r="TZZ7" s="3"/>
      <c r="UAA7" s="3"/>
      <c r="UAB7" s="3"/>
      <c r="UAC7" s="3"/>
      <c r="UAD7" s="3"/>
      <c r="UAE7" s="3"/>
      <c r="UAF7" s="3"/>
      <c r="UAG7" s="3"/>
      <c r="UAH7" s="3"/>
      <c r="UAI7" s="3"/>
      <c r="UAJ7" s="3"/>
      <c r="UAK7" s="3"/>
      <c r="UAL7" s="3"/>
      <c r="UAM7" s="3"/>
      <c r="UAN7" s="3"/>
      <c r="UAO7" s="3"/>
      <c r="UAP7" s="3"/>
      <c r="UAQ7" s="3"/>
      <c r="UAR7" s="3"/>
      <c r="UAS7" s="3"/>
      <c r="UAT7" s="3"/>
      <c r="UAU7" s="3"/>
      <c r="UAV7" s="3"/>
      <c r="UAW7" s="3"/>
      <c r="UAX7" s="3"/>
      <c r="UAY7" s="3"/>
      <c r="UAZ7" s="3"/>
      <c r="UBA7" s="3"/>
      <c r="UBB7" s="3"/>
      <c r="UBC7" s="3"/>
      <c r="UBD7" s="3"/>
      <c r="UBE7" s="3"/>
      <c r="UBF7" s="3"/>
      <c r="UBG7" s="3"/>
      <c r="UBH7" s="3"/>
      <c r="UBI7" s="3"/>
      <c r="UBJ7" s="3"/>
      <c r="UBK7" s="3"/>
      <c r="UBL7" s="3"/>
      <c r="UBM7" s="3"/>
      <c r="UBN7" s="3"/>
      <c r="UBO7" s="3"/>
      <c r="UBP7" s="3"/>
      <c r="UBQ7" s="3"/>
      <c r="UBR7" s="3"/>
      <c r="UBS7" s="3"/>
      <c r="UBT7" s="3"/>
      <c r="UBU7" s="3"/>
      <c r="UBV7" s="3"/>
      <c r="UBW7" s="3"/>
      <c r="UBX7" s="3"/>
      <c r="UBY7" s="3"/>
      <c r="UBZ7" s="3"/>
      <c r="UCA7" s="3"/>
      <c r="UCB7" s="3"/>
      <c r="UCC7" s="3"/>
      <c r="UCD7" s="3"/>
      <c r="UCE7" s="3"/>
      <c r="UCF7" s="3"/>
      <c r="UCG7" s="3"/>
      <c r="UCH7" s="3"/>
      <c r="UCI7" s="3"/>
      <c r="UCJ7" s="3"/>
      <c r="UCK7" s="3"/>
      <c r="UCL7" s="3"/>
      <c r="UCM7" s="3"/>
      <c r="UCN7" s="3"/>
      <c r="UCO7" s="3"/>
      <c r="UCP7" s="3"/>
      <c r="UCQ7" s="3"/>
      <c r="UCR7" s="3"/>
      <c r="UCS7" s="3"/>
      <c r="UCT7" s="3"/>
      <c r="UCU7" s="3"/>
      <c r="UCV7" s="3"/>
      <c r="UCW7" s="3"/>
      <c r="UCX7" s="3"/>
      <c r="UCY7" s="3"/>
      <c r="UCZ7" s="3"/>
      <c r="UDA7" s="3"/>
      <c r="UDB7" s="3"/>
      <c r="UDC7" s="3"/>
      <c r="UDD7" s="3"/>
      <c r="UDE7" s="3"/>
      <c r="UDF7" s="3"/>
      <c r="UDG7" s="3"/>
      <c r="UDH7" s="3"/>
      <c r="UDI7" s="3"/>
      <c r="UDJ7" s="3"/>
      <c r="UDK7" s="3"/>
      <c r="UDL7" s="3"/>
      <c r="UDM7" s="3"/>
      <c r="UDN7" s="3"/>
      <c r="UDO7" s="3"/>
      <c r="UDP7" s="3"/>
      <c r="UDQ7" s="3"/>
      <c r="UDR7" s="3"/>
      <c r="UDS7" s="3"/>
      <c r="UDT7" s="3"/>
      <c r="UDU7" s="3"/>
      <c r="UDV7" s="3"/>
      <c r="UDW7" s="3"/>
      <c r="UDX7" s="3"/>
      <c r="UDY7" s="3"/>
      <c r="UDZ7" s="3"/>
      <c r="UEA7" s="3"/>
      <c r="UEB7" s="3"/>
      <c r="UEC7" s="3"/>
      <c r="UED7" s="3"/>
      <c r="UEE7" s="3"/>
      <c r="UEF7" s="3"/>
      <c r="UEG7" s="3"/>
      <c r="UEH7" s="3"/>
      <c r="UEI7" s="3"/>
      <c r="UEJ7" s="3"/>
      <c r="UEK7" s="3"/>
      <c r="UEL7" s="3"/>
      <c r="UEM7" s="3"/>
      <c r="UEN7" s="3"/>
      <c r="UEO7" s="3"/>
      <c r="UEP7" s="3"/>
      <c r="UEQ7" s="3"/>
      <c r="UER7" s="3"/>
      <c r="UES7" s="3"/>
      <c r="UET7" s="3"/>
      <c r="UEU7" s="3"/>
      <c r="UEV7" s="3"/>
      <c r="UEW7" s="3"/>
      <c r="UEX7" s="3"/>
      <c r="UEY7" s="3"/>
      <c r="UEZ7" s="3"/>
      <c r="UFA7" s="3"/>
      <c r="UFB7" s="3"/>
      <c r="UFC7" s="3"/>
      <c r="UFD7" s="3"/>
      <c r="UFE7" s="3"/>
      <c r="UFF7" s="3"/>
      <c r="UFG7" s="3"/>
      <c r="UFH7" s="3"/>
      <c r="UFI7" s="3"/>
      <c r="UFJ7" s="3"/>
      <c r="UFK7" s="3"/>
      <c r="UFL7" s="3"/>
      <c r="UFM7" s="3"/>
      <c r="UFN7" s="3"/>
      <c r="UFO7" s="3"/>
      <c r="UFP7" s="3"/>
      <c r="UFQ7" s="3"/>
      <c r="UFR7" s="3"/>
      <c r="UFS7" s="3"/>
      <c r="UFT7" s="3"/>
      <c r="UFU7" s="3"/>
      <c r="UFV7" s="3"/>
      <c r="UFW7" s="3"/>
      <c r="UFX7" s="3"/>
      <c r="UFY7" s="3"/>
      <c r="UFZ7" s="3"/>
      <c r="UGA7" s="3"/>
      <c r="UGB7" s="3"/>
      <c r="UGC7" s="3"/>
      <c r="UGD7" s="3"/>
      <c r="UGE7" s="3"/>
      <c r="UGF7" s="3"/>
      <c r="UGG7" s="3"/>
      <c r="UGH7" s="3"/>
      <c r="UGI7" s="3"/>
      <c r="UGJ7" s="3"/>
      <c r="UGK7" s="3"/>
      <c r="UGL7" s="3"/>
      <c r="UGM7" s="3"/>
      <c r="UGN7" s="3"/>
      <c r="UGO7" s="3"/>
      <c r="UGP7" s="3"/>
      <c r="UGQ7" s="3"/>
      <c r="UGR7" s="3"/>
      <c r="UGS7" s="3"/>
      <c r="UGT7" s="3"/>
      <c r="UGU7" s="3"/>
      <c r="UGV7" s="3"/>
      <c r="UGW7" s="3"/>
      <c r="UGX7" s="3"/>
      <c r="UGY7" s="3"/>
      <c r="UGZ7" s="3"/>
      <c r="UHA7" s="3"/>
      <c r="UHB7" s="3"/>
      <c r="UHC7" s="3"/>
      <c r="UHD7" s="3"/>
      <c r="UHE7" s="3"/>
      <c r="UHF7" s="3"/>
      <c r="UHG7" s="3"/>
      <c r="UHH7" s="3"/>
      <c r="UHI7" s="3"/>
      <c r="UHJ7" s="3"/>
      <c r="UHK7" s="3"/>
      <c r="UHL7" s="3"/>
      <c r="UHM7" s="3"/>
      <c r="UHN7" s="3"/>
      <c r="UHO7" s="3"/>
      <c r="UHP7" s="3"/>
      <c r="UHQ7" s="3"/>
      <c r="UHR7" s="3"/>
      <c r="UHS7" s="3"/>
      <c r="UHT7" s="3"/>
      <c r="UHU7" s="3"/>
      <c r="UHV7" s="3"/>
      <c r="UHW7" s="3"/>
      <c r="UHX7" s="3"/>
      <c r="UHY7" s="3"/>
      <c r="UHZ7" s="3"/>
      <c r="UIA7" s="3"/>
      <c r="UIB7" s="3"/>
      <c r="UIC7" s="3"/>
      <c r="UID7" s="3"/>
      <c r="UIE7" s="3"/>
      <c r="UIF7" s="3"/>
      <c r="UIG7" s="3"/>
      <c r="UIH7" s="3"/>
      <c r="UII7" s="3"/>
      <c r="UIJ7" s="3"/>
      <c r="UIK7" s="3"/>
      <c r="UIL7" s="3"/>
      <c r="UIM7" s="3"/>
      <c r="UIN7" s="3"/>
      <c r="UIO7" s="3"/>
      <c r="UIP7" s="3"/>
      <c r="UIQ7" s="3"/>
      <c r="UIR7" s="3"/>
      <c r="UIS7" s="3"/>
      <c r="UIT7" s="3"/>
      <c r="UIU7" s="3"/>
      <c r="UIV7" s="3"/>
      <c r="UIW7" s="3"/>
      <c r="UIX7" s="3"/>
      <c r="UIY7" s="3"/>
      <c r="UIZ7" s="3"/>
      <c r="UJA7" s="3"/>
      <c r="UJB7" s="3"/>
      <c r="UJC7" s="3"/>
      <c r="UJD7" s="3"/>
      <c r="UJE7" s="3"/>
      <c r="UJF7" s="3"/>
      <c r="UJG7" s="3"/>
      <c r="UJH7" s="3"/>
      <c r="UJI7" s="3"/>
      <c r="UJJ7" s="3"/>
      <c r="UJK7" s="3"/>
      <c r="UJL7" s="3"/>
      <c r="UJM7" s="3"/>
      <c r="UJN7" s="3"/>
      <c r="UJO7" s="3"/>
      <c r="UJP7" s="3"/>
      <c r="UJQ7" s="3"/>
      <c r="UJR7" s="3"/>
      <c r="UJS7" s="3"/>
      <c r="UJT7" s="3"/>
      <c r="UJU7" s="3"/>
      <c r="UJV7" s="3"/>
      <c r="UJW7" s="3"/>
      <c r="UJX7" s="3"/>
      <c r="UJY7" s="3"/>
      <c r="UJZ7" s="3"/>
      <c r="UKA7" s="3"/>
      <c r="UKB7" s="3"/>
      <c r="UKC7" s="3"/>
      <c r="UKD7" s="3"/>
      <c r="UKE7" s="3"/>
      <c r="UKF7" s="3"/>
      <c r="UKG7" s="3"/>
      <c r="UKH7" s="3"/>
      <c r="UKI7" s="3"/>
      <c r="UKJ7" s="3"/>
      <c r="UKK7" s="3"/>
      <c r="UKL7" s="3"/>
      <c r="UKM7" s="3"/>
      <c r="UKN7" s="3"/>
      <c r="UKO7" s="3"/>
      <c r="UKP7" s="3"/>
      <c r="UKQ7" s="3"/>
      <c r="UKR7" s="3"/>
      <c r="UKS7" s="3"/>
      <c r="UKT7" s="3"/>
      <c r="UKU7" s="3"/>
      <c r="UKV7" s="3"/>
      <c r="UKW7" s="3"/>
      <c r="UKX7" s="3"/>
      <c r="UKY7" s="3"/>
      <c r="UKZ7" s="3"/>
      <c r="ULA7" s="3"/>
      <c r="ULB7" s="3"/>
      <c r="ULC7" s="3"/>
      <c r="ULD7" s="3"/>
      <c r="ULE7" s="3"/>
      <c r="ULF7" s="3"/>
      <c r="ULG7" s="3"/>
      <c r="ULH7" s="3"/>
      <c r="ULI7" s="3"/>
      <c r="ULJ7" s="3"/>
      <c r="ULK7" s="3"/>
      <c r="ULL7" s="3"/>
      <c r="ULM7" s="3"/>
      <c r="ULN7" s="3"/>
      <c r="ULO7" s="3"/>
      <c r="ULP7" s="3"/>
      <c r="ULQ7" s="3"/>
      <c r="ULR7" s="3"/>
      <c r="ULS7" s="3"/>
      <c r="ULT7" s="3"/>
      <c r="ULU7" s="3"/>
      <c r="ULV7" s="3"/>
      <c r="ULW7" s="3"/>
      <c r="ULX7" s="3"/>
      <c r="ULY7" s="3"/>
      <c r="ULZ7" s="3"/>
      <c r="UMA7" s="3"/>
      <c r="UMB7" s="3"/>
      <c r="UMC7" s="3"/>
      <c r="UMD7" s="3"/>
      <c r="UME7" s="3"/>
      <c r="UMF7" s="3"/>
      <c r="UMG7" s="3"/>
      <c r="UMH7" s="3"/>
      <c r="UMI7" s="3"/>
      <c r="UMJ7" s="3"/>
      <c r="UMK7" s="3"/>
      <c r="UML7" s="3"/>
      <c r="UMM7" s="3"/>
      <c r="UMN7" s="3"/>
      <c r="UMO7" s="3"/>
      <c r="UMP7" s="3"/>
      <c r="UMQ7" s="3"/>
      <c r="UMR7" s="3"/>
      <c r="UMS7" s="3"/>
      <c r="UMT7" s="3"/>
      <c r="UMU7" s="3"/>
      <c r="UMV7" s="3"/>
      <c r="UMW7" s="3"/>
      <c r="UMX7" s="3"/>
      <c r="UMY7" s="3"/>
      <c r="UMZ7" s="3"/>
      <c r="UNA7" s="3"/>
      <c r="UNB7" s="3"/>
      <c r="UNC7" s="3"/>
      <c r="UND7" s="3"/>
      <c r="UNE7" s="3"/>
      <c r="UNF7" s="3"/>
      <c r="UNG7" s="3"/>
      <c r="UNH7" s="3"/>
      <c r="UNI7" s="3"/>
      <c r="UNJ7" s="3"/>
      <c r="UNK7" s="3"/>
      <c r="UNL7" s="3"/>
      <c r="UNM7" s="3"/>
      <c r="UNN7" s="3"/>
      <c r="UNO7" s="3"/>
      <c r="UNP7" s="3"/>
      <c r="UNQ7" s="3"/>
      <c r="UNR7" s="3"/>
      <c r="UNS7" s="3"/>
      <c r="UNT7" s="3"/>
      <c r="UNU7" s="3"/>
      <c r="UNV7" s="3"/>
      <c r="UNW7" s="3"/>
      <c r="UNX7" s="3"/>
      <c r="UNY7" s="3"/>
      <c r="UNZ7" s="3"/>
      <c r="UOA7" s="3"/>
      <c r="UOB7" s="3"/>
      <c r="UOC7" s="3"/>
      <c r="UOD7" s="3"/>
      <c r="UOE7" s="3"/>
      <c r="UOF7" s="3"/>
      <c r="UOG7" s="3"/>
      <c r="UOH7" s="3"/>
      <c r="UOI7" s="3"/>
      <c r="UOJ7" s="3"/>
      <c r="UOK7" s="3"/>
      <c r="UOL7" s="3"/>
      <c r="UOM7" s="3"/>
      <c r="UON7" s="3"/>
      <c r="UOO7" s="3"/>
      <c r="UOP7" s="3"/>
      <c r="UOQ7" s="3"/>
      <c r="UOR7" s="3"/>
      <c r="UOS7" s="3"/>
      <c r="UOT7" s="3"/>
      <c r="UOU7" s="3"/>
      <c r="UOV7" s="3"/>
      <c r="UOW7" s="3"/>
      <c r="UOX7" s="3"/>
      <c r="UOY7" s="3"/>
      <c r="UOZ7" s="3"/>
      <c r="UPA7" s="3"/>
      <c r="UPB7" s="3"/>
      <c r="UPC7" s="3"/>
      <c r="UPD7" s="3"/>
      <c r="UPE7" s="3"/>
      <c r="UPF7" s="3"/>
      <c r="UPG7" s="3"/>
      <c r="UPH7" s="3"/>
      <c r="UPI7" s="3"/>
      <c r="UPJ7" s="3"/>
      <c r="UPK7" s="3"/>
      <c r="UPL7" s="3"/>
      <c r="UPM7" s="3"/>
      <c r="UPN7" s="3"/>
      <c r="UPO7" s="3"/>
      <c r="UPP7" s="3"/>
      <c r="UPQ7" s="3"/>
      <c r="UPR7" s="3"/>
      <c r="UPS7" s="3"/>
      <c r="UPT7" s="3"/>
      <c r="UPU7" s="3"/>
      <c r="UPV7" s="3"/>
      <c r="UPW7" s="3"/>
      <c r="UPX7" s="3"/>
      <c r="UPY7" s="3"/>
      <c r="UPZ7" s="3"/>
      <c r="UQA7" s="3"/>
      <c r="UQB7" s="3"/>
      <c r="UQC7" s="3"/>
      <c r="UQD7" s="3"/>
      <c r="UQE7" s="3"/>
      <c r="UQF7" s="3"/>
      <c r="UQG7" s="3"/>
      <c r="UQH7" s="3"/>
      <c r="UQI7" s="3"/>
      <c r="UQJ7" s="3"/>
      <c r="UQK7" s="3"/>
      <c r="UQL7" s="3"/>
      <c r="UQM7" s="3"/>
      <c r="UQN7" s="3"/>
      <c r="UQO7" s="3"/>
      <c r="UQP7" s="3"/>
      <c r="UQQ7" s="3"/>
      <c r="UQR7" s="3"/>
      <c r="UQS7" s="3"/>
      <c r="UQT7" s="3"/>
      <c r="UQU7" s="3"/>
      <c r="UQV7" s="3"/>
      <c r="UQW7" s="3"/>
      <c r="UQX7" s="3"/>
      <c r="UQY7" s="3"/>
      <c r="UQZ7" s="3"/>
      <c r="URA7" s="3"/>
      <c r="URB7" s="3"/>
      <c r="URC7" s="3"/>
      <c r="URD7" s="3"/>
      <c r="URE7" s="3"/>
      <c r="URF7" s="3"/>
      <c r="URG7" s="3"/>
      <c r="URH7" s="3"/>
      <c r="URI7" s="3"/>
      <c r="URJ7" s="3"/>
      <c r="URK7" s="3"/>
      <c r="URL7" s="3"/>
      <c r="URM7" s="3"/>
      <c r="URN7" s="3"/>
      <c r="URO7" s="3"/>
      <c r="URP7" s="3"/>
      <c r="URQ7" s="3"/>
      <c r="URR7" s="3"/>
      <c r="URS7" s="3"/>
      <c r="URT7" s="3"/>
      <c r="URU7" s="3"/>
      <c r="URV7" s="3"/>
      <c r="URW7" s="3"/>
      <c r="URX7" s="3"/>
      <c r="URY7" s="3"/>
      <c r="URZ7" s="3"/>
      <c r="USA7" s="3"/>
      <c r="USB7" s="3"/>
      <c r="USC7" s="3"/>
      <c r="USD7" s="3"/>
      <c r="USE7" s="3"/>
      <c r="USF7" s="3"/>
      <c r="USG7" s="3"/>
      <c r="USH7" s="3"/>
      <c r="USI7" s="3"/>
      <c r="USJ7" s="3"/>
      <c r="USK7" s="3"/>
      <c r="USL7" s="3"/>
      <c r="USM7" s="3"/>
      <c r="USN7" s="3"/>
      <c r="USO7" s="3"/>
      <c r="USP7" s="3"/>
      <c r="USQ7" s="3"/>
      <c r="USR7" s="3"/>
      <c r="USS7" s="3"/>
      <c r="UST7" s="3"/>
      <c r="USU7" s="3"/>
      <c r="USV7" s="3"/>
      <c r="USW7" s="3"/>
      <c r="USX7" s="3"/>
      <c r="USY7" s="3"/>
      <c r="USZ7" s="3"/>
      <c r="UTA7" s="3"/>
      <c r="UTB7" s="3"/>
      <c r="UTC7" s="3"/>
      <c r="UTD7" s="3"/>
      <c r="UTE7" s="3"/>
      <c r="UTF7" s="3"/>
      <c r="UTG7" s="3"/>
      <c r="UTH7" s="3"/>
      <c r="UTI7" s="3"/>
      <c r="UTJ7" s="3"/>
      <c r="UTK7" s="3"/>
      <c r="UTL7" s="3"/>
      <c r="UTM7" s="3"/>
      <c r="UTN7" s="3"/>
      <c r="UTO7" s="3"/>
      <c r="UTP7" s="3"/>
      <c r="UTQ7" s="3"/>
      <c r="UTR7" s="3"/>
      <c r="UTS7" s="3"/>
      <c r="UTT7" s="3"/>
      <c r="UTU7" s="3"/>
      <c r="UTV7" s="3"/>
      <c r="UTW7" s="3"/>
      <c r="UTX7" s="3"/>
      <c r="UTY7" s="3"/>
      <c r="UTZ7" s="3"/>
      <c r="UUA7" s="3"/>
      <c r="UUB7" s="3"/>
      <c r="UUC7" s="3"/>
      <c r="UUD7" s="3"/>
      <c r="UUE7" s="3"/>
      <c r="UUF7" s="3"/>
      <c r="UUG7" s="3"/>
      <c r="UUH7" s="3"/>
      <c r="UUI7" s="3"/>
      <c r="UUJ7" s="3"/>
      <c r="UUK7" s="3"/>
      <c r="UUL7" s="3"/>
      <c r="UUM7" s="3"/>
      <c r="UUN7" s="3"/>
      <c r="UUO7" s="3"/>
      <c r="UUP7" s="3"/>
      <c r="UUQ7" s="3"/>
      <c r="UUR7" s="3"/>
      <c r="UUS7" s="3"/>
      <c r="UUT7" s="3"/>
      <c r="UUU7" s="3"/>
      <c r="UUV7" s="3"/>
      <c r="UUW7" s="3"/>
      <c r="UUX7" s="3"/>
      <c r="UUY7" s="3"/>
      <c r="UUZ7" s="3"/>
      <c r="UVA7" s="3"/>
      <c r="UVB7" s="3"/>
      <c r="UVC7" s="3"/>
      <c r="UVD7" s="3"/>
      <c r="UVE7" s="3"/>
      <c r="UVF7" s="3"/>
      <c r="UVG7" s="3"/>
      <c r="UVH7" s="3"/>
      <c r="UVI7" s="3"/>
      <c r="UVJ7" s="3"/>
      <c r="UVK7" s="3"/>
      <c r="UVL7" s="3"/>
      <c r="UVM7" s="3"/>
      <c r="UVN7" s="3"/>
      <c r="UVO7" s="3"/>
      <c r="UVP7" s="3"/>
      <c r="UVQ7" s="3"/>
      <c r="UVR7" s="3"/>
      <c r="UVS7" s="3"/>
      <c r="UVT7" s="3"/>
      <c r="UVU7" s="3"/>
      <c r="UVV7" s="3"/>
      <c r="UVW7" s="3"/>
      <c r="UVX7" s="3"/>
      <c r="UVY7" s="3"/>
      <c r="UVZ7" s="3"/>
      <c r="UWA7" s="3"/>
      <c r="UWB7" s="3"/>
      <c r="UWC7" s="3"/>
      <c r="UWD7" s="3"/>
      <c r="UWE7" s="3"/>
      <c r="UWF7" s="3"/>
      <c r="UWG7" s="3"/>
      <c r="UWH7" s="3"/>
      <c r="UWI7" s="3"/>
      <c r="UWJ7" s="3"/>
      <c r="UWK7" s="3"/>
      <c r="UWL7" s="3"/>
      <c r="UWM7" s="3"/>
      <c r="UWN7" s="3"/>
      <c r="UWO7" s="3"/>
      <c r="UWP7" s="3"/>
      <c r="UWQ7" s="3"/>
      <c r="UWR7" s="3"/>
      <c r="UWS7" s="3"/>
      <c r="UWT7" s="3"/>
      <c r="UWU7" s="3"/>
      <c r="UWV7" s="3"/>
      <c r="UWW7" s="3"/>
      <c r="UWX7" s="3"/>
      <c r="UWY7" s="3"/>
      <c r="UWZ7" s="3"/>
      <c r="UXA7" s="3"/>
      <c r="UXB7" s="3"/>
      <c r="UXC7" s="3"/>
      <c r="UXD7" s="3"/>
      <c r="UXE7" s="3"/>
      <c r="UXF7" s="3"/>
      <c r="UXG7" s="3"/>
      <c r="UXH7" s="3"/>
      <c r="UXI7" s="3"/>
      <c r="UXJ7" s="3"/>
      <c r="UXK7" s="3"/>
      <c r="UXL7" s="3"/>
      <c r="UXM7" s="3"/>
      <c r="UXN7" s="3"/>
      <c r="UXO7" s="3"/>
      <c r="UXP7" s="3"/>
      <c r="UXQ7" s="3"/>
      <c r="UXR7" s="3"/>
      <c r="UXS7" s="3"/>
      <c r="UXT7" s="3"/>
      <c r="UXU7" s="3"/>
      <c r="UXV7" s="3"/>
      <c r="UXW7" s="3"/>
      <c r="UXX7" s="3"/>
      <c r="UXY7" s="3"/>
      <c r="UXZ7" s="3"/>
      <c r="UYA7" s="3"/>
      <c r="UYB7" s="3"/>
      <c r="UYC7" s="3"/>
      <c r="UYD7" s="3"/>
      <c r="UYE7" s="3"/>
      <c r="UYF7" s="3"/>
      <c r="UYG7" s="3"/>
      <c r="UYH7" s="3"/>
      <c r="UYI7" s="3"/>
      <c r="UYJ7" s="3"/>
      <c r="UYK7" s="3"/>
      <c r="UYL7" s="3"/>
      <c r="UYM7" s="3"/>
      <c r="UYN7" s="3"/>
      <c r="UYO7" s="3"/>
      <c r="UYP7" s="3"/>
      <c r="UYQ7" s="3"/>
      <c r="UYR7" s="3"/>
      <c r="UYS7" s="3"/>
      <c r="UYT7" s="3"/>
      <c r="UYU7" s="3"/>
      <c r="UYV7" s="3"/>
      <c r="UYW7" s="3"/>
      <c r="UYX7" s="3"/>
      <c r="UYY7" s="3"/>
      <c r="UYZ7" s="3"/>
      <c r="UZA7" s="3"/>
      <c r="UZB7" s="3"/>
      <c r="UZC7" s="3"/>
      <c r="UZD7" s="3"/>
      <c r="UZE7" s="3"/>
      <c r="UZF7" s="3"/>
      <c r="UZG7" s="3"/>
      <c r="UZH7" s="3"/>
      <c r="UZI7" s="3"/>
      <c r="UZJ7" s="3"/>
      <c r="UZK7" s="3"/>
      <c r="UZL7" s="3"/>
      <c r="UZM7" s="3"/>
      <c r="UZN7" s="3"/>
      <c r="UZO7" s="3"/>
      <c r="UZP7" s="3"/>
      <c r="UZQ7" s="3"/>
      <c r="UZR7" s="3"/>
      <c r="UZS7" s="3"/>
      <c r="UZT7" s="3"/>
      <c r="UZU7" s="3"/>
      <c r="UZV7" s="3"/>
      <c r="UZW7" s="3"/>
      <c r="UZX7" s="3"/>
      <c r="UZY7" s="3"/>
      <c r="UZZ7" s="3"/>
      <c r="VAA7" s="3"/>
      <c r="VAB7" s="3"/>
      <c r="VAC7" s="3"/>
      <c r="VAD7" s="3"/>
      <c r="VAE7" s="3"/>
      <c r="VAF7" s="3"/>
      <c r="VAG7" s="3"/>
      <c r="VAH7" s="3"/>
      <c r="VAI7" s="3"/>
      <c r="VAJ7" s="3"/>
      <c r="VAK7" s="3"/>
      <c r="VAL7" s="3"/>
      <c r="VAM7" s="3"/>
      <c r="VAN7" s="3"/>
      <c r="VAO7" s="3"/>
      <c r="VAP7" s="3"/>
      <c r="VAQ7" s="3"/>
      <c r="VAR7" s="3"/>
      <c r="VAS7" s="3"/>
      <c r="VAT7" s="3"/>
      <c r="VAU7" s="3"/>
      <c r="VAV7" s="3"/>
      <c r="VAW7" s="3"/>
      <c r="VAX7" s="3"/>
      <c r="VAY7" s="3"/>
      <c r="VAZ7" s="3"/>
      <c r="VBA7" s="3"/>
      <c r="VBB7" s="3"/>
      <c r="VBC7" s="3"/>
      <c r="VBD7" s="3"/>
      <c r="VBE7" s="3"/>
      <c r="VBF7" s="3"/>
      <c r="VBG7" s="3"/>
      <c r="VBH7" s="3"/>
      <c r="VBI7" s="3"/>
      <c r="VBJ7" s="3"/>
      <c r="VBK7" s="3"/>
      <c r="VBL7" s="3"/>
      <c r="VBM7" s="3"/>
      <c r="VBN7" s="3"/>
      <c r="VBO7" s="3"/>
      <c r="VBP7" s="3"/>
      <c r="VBQ7" s="3"/>
      <c r="VBR7" s="3"/>
      <c r="VBS7" s="3"/>
      <c r="VBT7" s="3"/>
      <c r="VBU7" s="3"/>
      <c r="VBV7" s="3"/>
      <c r="VBW7" s="3"/>
      <c r="VBX7" s="3"/>
      <c r="VBY7" s="3"/>
      <c r="VBZ7" s="3"/>
      <c r="VCA7" s="3"/>
      <c r="VCB7" s="3"/>
      <c r="VCC7" s="3"/>
      <c r="VCD7" s="3"/>
      <c r="VCE7" s="3"/>
      <c r="VCF7" s="3"/>
      <c r="VCG7" s="3"/>
      <c r="VCH7" s="3"/>
      <c r="VCI7" s="3"/>
      <c r="VCJ7" s="3"/>
      <c r="VCK7" s="3"/>
      <c r="VCL7" s="3"/>
      <c r="VCM7" s="3"/>
      <c r="VCN7" s="3"/>
      <c r="VCO7" s="3"/>
      <c r="VCP7" s="3"/>
      <c r="VCQ7" s="3"/>
      <c r="VCR7" s="3"/>
      <c r="VCS7" s="3"/>
      <c r="VCT7" s="3"/>
      <c r="VCU7" s="3"/>
      <c r="VCV7" s="3"/>
      <c r="VCW7" s="3"/>
      <c r="VCX7" s="3"/>
      <c r="VCY7" s="3"/>
      <c r="VCZ7" s="3"/>
      <c r="VDA7" s="3"/>
      <c r="VDB7" s="3"/>
      <c r="VDC7" s="3"/>
      <c r="VDD7" s="3"/>
      <c r="VDE7" s="3"/>
      <c r="VDF7" s="3"/>
      <c r="VDG7" s="3"/>
      <c r="VDH7" s="3"/>
      <c r="VDI7" s="3"/>
      <c r="VDJ7" s="3"/>
      <c r="VDK7" s="3"/>
      <c r="VDL7" s="3"/>
      <c r="VDM7" s="3"/>
      <c r="VDN7" s="3"/>
      <c r="VDO7" s="3"/>
      <c r="VDP7" s="3"/>
      <c r="VDQ7" s="3"/>
      <c r="VDR7" s="3"/>
      <c r="VDS7" s="3"/>
      <c r="VDT7" s="3"/>
      <c r="VDU7" s="3"/>
      <c r="VDV7" s="3"/>
      <c r="VDW7" s="3"/>
      <c r="VDX7" s="3"/>
      <c r="VDY7" s="3"/>
      <c r="VDZ7" s="3"/>
      <c r="VEA7" s="3"/>
      <c r="VEB7" s="3"/>
      <c r="VEC7" s="3"/>
      <c r="VED7" s="3"/>
      <c r="VEE7" s="3"/>
      <c r="VEF7" s="3"/>
      <c r="VEG7" s="3"/>
      <c r="VEH7" s="3"/>
      <c r="VEI7" s="3"/>
      <c r="VEJ7" s="3"/>
      <c r="VEK7" s="3"/>
      <c r="VEL7" s="3"/>
      <c r="VEM7" s="3"/>
      <c r="VEN7" s="3"/>
      <c r="VEO7" s="3"/>
      <c r="VEP7" s="3"/>
      <c r="VEQ7" s="3"/>
      <c r="VER7" s="3"/>
      <c r="VES7" s="3"/>
      <c r="VET7" s="3"/>
      <c r="VEU7" s="3"/>
      <c r="VEV7" s="3"/>
      <c r="VEW7" s="3"/>
      <c r="VEX7" s="3"/>
      <c r="VEY7" s="3"/>
      <c r="VEZ7" s="3"/>
      <c r="VFA7" s="3"/>
      <c r="VFB7" s="3"/>
      <c r="VFC7" s="3"/>
      <c r="VFD7" s="3"/>
      <c r="VFE7" s="3"/>
      <c r="VFF7" s="3"/>
      <c r="VFG7" s="3"/>
      <c r="VFH7" s="3"/>
      <c r="VFI7" s="3"/>
      <c r="VFJ7" s="3"/>
      <c r="VFK7" s="3"/>
      <c r="VFL7" s="3"/>
      <c r="VFM7" s="3"/>
      <c r="VFN7" s="3"/>
      <c r="VFO7" s="3"/>
      <c r="VFP7" s="3"/>
      <c r="VFQ7" s="3"/>
      <c r="VFR7" s="3"/>
      <c r="VFS7" s="3"/>
      <c r="VFT7" s="3"/>
      <c r="VFU7" s="3"/>
      <c r="VFV7" s="3"/>
      <c r="VFW7" s="3"/>
      <c r="VFX7" s="3"/>
      <c r="VFY7" s="3"/>
      <c r="VFZ7" s="3"/>
      <c r="VGA7" s="3"/>
      <c r="VGB7" s="3"/>
      <c r="VGC7" s="3"/>
      <c r="VGD7" s="3"/>
      <c r="VGE7" s="3"/>
      <c r="VGF7" s="3"/>
      <c r="VGG7" s="3"/>
      <c r="VGH7" s="3"/>
      <c r="VGI7" s="3"/>
      <c r="VGJ7" s="3"/>
      <c r="VGK7" s="3"/>
      <c r="VGL7" s="3"/>
      <c r="VGM7" s="3"/>
      <c r="VGN7" s="3"/>
      <c r="VGO7" s="3"/>
      <c r="VGP7" s="3"/>
      <c r="VGQ7" s="3"/>
      <c r="VGR7" s="3"/>
      <c r="VGS7" s="3"/>
      <c r="VGT7" s="3"/>
      <c r="VGU7" s="3"/>
      <c r="VGV7" s="3"/>
      <c r="VGW7" s="3"/>
      <c r="VGX7" s="3"/>
      <c r="VGY7" s="3"/>
      <c r="VGZ7" s="3"/>
      <c r="VHA7" s="3"/>
      <c r="VHB7" s="3"/>
      <c r="VHC7" s="3"/>
      <c r="VHD7" s="3"/>
      <c r="VHE7" s="3"/>
      <c r="VHF7" s="3"/>
      <c r="VHG7" s="3"/>
      <c r="VHH7" s="3"/>
      <c r="VHI7" s="3"/>
      <c r="VHJ7" s="3"/>
      <c r="VHK7" s="3"/>
      <c r="VHL7" s="3"/>
      <c r="VHM7" s="3"/>
      <c r="VHN7" s="3"/>
      <c r="VHO7" s="3"/>
      <c r="VHP7" s="3"/>
      <c r="VHQ7" s="3"/>
      <c r="VHR7" s="3"/>
      <c r="VHS7" s="3"/>
      <c r="VHT7" s="3"/>
      <c r="VHU7" s="3"/>
      <c r="VHV7" s="3"/>
      <c r="VHW7" s="3"/>
      <c r="VHX7" s="3"/>
      <c r="VHY7" s="3"/>
      <c r="VHZ7" s="3"/>
      <c r="VIA7" s="3"/>
      <c r="VIB7" s="3"/>
      <c r="VIC7" s="3"/>
      <c r="VID7" s="3"/>
      <c r="VIE7" s="3"/>
      <c r="VIF7" s="3"/>
      <c r="VIG7" s="3"/>
      <c r="VIH7" s="3"/>
      <c r="VII7" s="3"/>
      <c r="VIJ7" s="3"/>
      <c r="VIK7" s="3"/>
      <c r="VIL7" s="3"/>
      <c r="VIM7" s="3"/>
      <c r="VIN7" s="3"/>
      <c r="VIO7" s="3"/>
      <c r="VIP7" s="3"/>
      <c r="VIQ7" s="3"/>
      <c r="VIR7" s="3"/>
      <c r="VIS7" s="3"/>
      <c r="VIT7" s="3"/>
      <c r="VIU7" s="3"/>
      <c r="VIV7" s="3"/>
      <c r="VIW7" s="3"/>
      <c r="VIX7" s="3"/>
      <c r="VIY7" s="3"/>
      <c r="VIZ7" s="3"/>
      <c r="VJA7" s="3"/>
      <c r="VJB7" s="3"/>
      <c r="VJC7" s="3"/>
      <c r="VJD7" s="3"/>
      <c r="VJE7" s="3"/>
      <c r="VJF7" s="3"/>
      <c r="VJG7" s="3"/>
      <c r="VJH7" s="3"/>
      <c r="VJI7" s="3"/>
      <c r="VJJ7" s="3"/>
      <c r="VJK7" s="3"/>
      <c r="VJL7" s="3"/>
      <c r="VJM7" s="3"/>
      <c r="VJN7" s="3"/>
      <c r="VJO7" s="3"/>
      <c r="VJP7" s="3"/>
      <c r="VJQ7" s="3"/>
      <c r="VJR7" s="3"/>
      <c r="VJS7" s="3"/>
      <c r="VJT7" s="3"/>
      <c r="VJU7" s="3"/>
      <c r="VJV7" s="3"/>
      <c r="VJW7" s="3"/>
      <c r="VJX7" s="3"/>
      <c r="VJY7" s="3"/>
      <c r="VJZ7" s="3"/>
      <c r="VKA7" s="3"/>
      <c r="VKB7" s="3"/>
      <c r="VKC7" s="3"/>
      <c r="VKD7" s="3"/>
      <c r="VKE7" s="3"/>
      <c r="VKF7" s="3"/>
      <c r="VKG7" s="3"/>
      <c r="VKH7" s="3"/>
      <c r="VKI7" s="3"/>
      <c r="VKJ7" s="3"/>
      <c r="VKK7" s="3"/>
      <c r="VKL7" s="3"/>
      <c r="VKM7" s="3"/>
      <c r="VKN7" s="3"/>
      <c r="VKO7" s="3"/>
      <c r="VKP7" s="3"/>
      <c r="VKQ7" s="3"/>
      <c r="VKR7" s="3"/>
      <c r="VKS7" s="3"/>
      <c r="VKT7" s="3"/>
      <c r="VKU7" s="3"/>
      <c r="VKV7" s="3"/>
      <c r="VKW7" s="3"/>
      <c r="VKX7" s="3"/>
      <c r="VKY7" s="3"/>
      <c r="VKZ7" s="3"/>
      <c r="VLA7" s="3"/>
      <c r="VLB7" s="3"/>
      <c r="VLC7" s="3"/>
      <c r="VLD7" s="3"/>
      <c r="VLE7" s="3"/>
      <c r="VLF7" s="3"/>
      <c r="VLG7" s="3"/>
      <c r="VLH7" s="3"/>
      <c r="VLI7" s="3"/>
      <c r="VLJ7" s="3"/>
      <c r="VLK7" s="3"/>
      <c r="VLL7" s="3"/>
      <c r="VLM7" s="3"/>
      <c r="VLN7" s="3"/>
      <c r="VLO7" s="3"/>
      <c r="VLP7" s="3"/>
      <c r="VLQ7" s="3"/>
      <c r="VLR7" s="3"/>
      <c r="VLS7" s="3"/>
      <c r="VLT7" s="3"/>
      <c r="VLU7" s="3"/>
      <c r="VLV7" s="3"/>
      <c r="VLW7" s="3"/>
      <c r="VLX7" s="3"/>
      <c r="VLY7" s="3"/>
      <c r="VLZ7" s="3"/>
      <c r="VMA7" s="3"/>
      <c r="VMB7" s="3"/>
      <c r="VMC7" s="3"/>
      <c r="VMD7" s="3"/>
      <c r="VME7" s="3"/>
      <c r="VMF7" s="3"/>
      <c r="VMG7" s="3"/>
      <c r="VMH7" s="3"/>
      <c r="VMI7" s="3"/>
      <c r="VMJ7" s="3"/>
      <c r="VMK7" s="3"/>
      <c r="VML7" s="3"/>
      <c r="VMM7" s="3"/>
      <c r="VMN7" s="3"/>
      <c r="VMO7" s="3"/>
      <c r="VMP7" s="3"/>
      <c r="VMQ7" s="3"/>
      <c r="VMR7" s="3"/>
      <c r="VMS7" s="3"/>
      <c r="VMT7" s="3"/>
      <c r="VMU7" s="3"/>
      <c r="VMV7" s="3"/>
      <c r="VMW7" s="3"/>
      <c r="VMX7" s="3"/>
      <c r="VMY7" s="3"/>
      <c r="VMZ7" s="3"/>
      <c r="VNA7" s="3"/>
      <c r="VNB7" s="3"/>
      <c r="VNC7" s="3"/>
      <c r="VND7" s="3"/>
      <c r="VNE7" s="3"/>
      <c r="VNF7" s="3"/>
      <c r="VNG7" s="3"/>
      <c r="VNH7" s="3"/>
      <c r="VNI7" s="3"/>
      <c r="VNJ7" s="3"/>
      <c r="VNK7" s="3"/>
      <c r="VNL7" s="3"/>
      <c r="VNM7" s="3"/>
      <c r="VNN7" s="3"/>
      <c r="VNO7" s="3"/>
      <c r="VNP7" s="3"/>
      <c r="VNQ7" s="3"/>
      <c r="VNR7" s="3"/>
      <c r="VNS7" s="3"/>
      <c r="VNT7" s="3"/>
      <c r="VNU7" s="3"/>
      <c r="VNV7" s="3"/>
      <c r="VNW7" s="3"/>
      <c r="VNX7" s="3"/>
      <c r="VNY7" s="3"/>
      <c r="VNZ7" s="3"/>
      <c r="VOA7" s="3"/>
      <c r="VOB7" s="3"/>
      <c r="VOC7" s="3"/>
      <c r="VOD7" s="3"/>
      <c r="VOE7" s="3"/>
      <c r="VOF7" s="3"/>
      <c r="VOG7" s="3"/>
      <c r="VOH7" s="3"/>
      <c r="VOI7" s="3"/>
      <c r="VOJ7" s="3"/>
      <c r="VOK7" s="3"/>
      <c r="VOL7" s="3"/>
      <c r="VOM7" s="3"/>
      <c r="VON7" s="3"/>
      <c r="VOO7" s="3"/>
      <c r="VOP7" s="3"/>
      <c r="VOQ7" s="3"/>
      <c r="VOR7" s="3"/>
      <c r="VOS7" s="3"/>
      <c r="VOT7" s="3"/>
      <c r="VOU7" s="3"/>
      <c r="VOV7" s="3"/>
      <c r="VOW7" s="3"/>
      <c r="VOX7" s="3"/>
      <c r="VOY7" s="3"/>
      <c r="VOZ7" s="3"/>
      <c r="VPA7" s="3"/>
      <c r="VPB7" s="3"/>
      <c r="VPC7" s="3"/>
      <c r="VPD7" s="3"/>
      <c r="VPE7" s="3"/>
      <c r="VPF7" s="3"/>
      <c r="VPG7" s="3"/>
      <c r="VPH7" s="3"/>
      <c r="VPI7" s="3"/>
      <c r="VPJ7" s="3"/>
      <c r="VPK7" s="3"/>
      <c r="VPL7" s="3"/>
      <c r="VPM7" s="3"/>
      <c r="VPN7" s="3"/>
      <c r="VPO7" s="3"/>
      <c r="VPP7" s="3"/>
      <c r="VPQ7" s="3"/>
      <c r="VPR7" s="3"/>
      <c r="VPS7" s="3"/>
      <c r="VPT7" s="3"/>
      <c r="VPU7" s="3"/>
      <c r="VPV7" s="3"/>
      <c r="VPW7" s="3"/>
      <c r="VPX7" s="3"/>
      <c r="VPY7" s="3"/>
      <c r="VPZ7" s="3"/>
      <c r="VQA7" s="3"/>
      <c r="VQB7" s="3"/>
      <c r="VQC7" s="3"/>
      <c r="VQD7" s="3"/>
      <c r="VQE7" s="3"/>
      <c r="VQF7" s="3"/>
      <c r="VQG7" s="3"/>
      <c r="VQH7" s="3"/>
      <c r="VQI7" s="3"/>
      <c r="VQJ7" s="3"/>
      <c r="VQK7" s="3"/>
      <c r="VQL7" s="3"/>
      <c r="VQM7" s="3"/>
      <c r="VQN7" s="3"/>
      <c r="VQO7" s="3"/>
      <c r="VQP7" s="3"/>
      <c r="VQQ7" s="3"/>
      <c r="VQR7" s="3"/>
      <c r="VQS7" s="3"/>
      <c r="VQT7" s="3"/>
      <c r="VQU7" s="3"/>
      <c r="VQV7" s="3"/>
      <c r="VQW7" s="3"/>
      <c r="VQX7" s="3"/>
      <c r="VQY7" s="3"/>
      <c r="VQZ7" s="3"/>
      <c r="VRA7" s="3"/>
      <c r="VRB7" s="3"/>
      <c r="VRC7" s="3"/>
      <c r="VRD7" s="3"/>
      <c r="VRE7" s="3"/>
      <c r="VRF7" s="3"/>
      <c r="VRG7" s="3"/>
      <c r="VRH7" s="3"/>
      <c r="VRI7" s="3"/>
      <c r="VRJ7" s="3"/>
      <c r="VRK7" s="3"/>
      <c r="VRL7" s="3"/>
      <c r="VRM7" s="3"/>
      <c r="VRN7" s="3"/>
      <c r="VRO7" s="3"/>
      <c r="VRP7" s="3"/>
      <c r="VRQ7" s="3"/>
      <c r="VRR7" s="3"/>
      <c r="VRS7" s="3"/>
      <c r="VRT7" s="3"/>
      <c r="VRU7" s="3"/>
      <c r="VRV7" s="3"/>
      <c r="VRW7" s="3"/>
      <c r="VRX7" s="3"/>
      <c r="VRY7" s="3"/>
      <c r="VRZ7" s="3"/>
      <c r="VSA7" s="3"/>
      <c r="VSB7" s="3"/>
      <c r="VSC7" s="3"/>
      <c r="VSD7" s="3"/>
      <c r="VSE7" s="3"/>
      <c r="VSF7" s="3"/>
      <c r="VSG7" s="3"/>
      <c r="VSH7" s="3"/>
      <c r="VSI7" s="3"/>
      <c r="VSJ7" s="3"/>
      <c r="VSK7" s="3"/>
      <c r="VSL7" s="3"/>
      <c r="VSM7" s="3"/>
      <c r="VSN7" s="3"/>
      <c r="VSO7" s="3"/>
      <c r="VSP7" s="3"/>
      <c r="VSQ7" s="3"/>
      <c r="VSR7" s="3"/>
      <c r="VSS7" s="3"/>
      <c r="VST7" s="3"/>
      <c r="VSU7" s="3"/>
      <c r="VSV7" s="3"/>
      <c r="VSW7" s="3"/>
      <c r="VSX7" s="3"/>
      <c r="VSY7" s="3"/>
      <c r="VSZ7" s="3"/>
      <c r="VTA7" s="3"/>
      <c r="VTB7" s="3"/>
      <c r="VTC7" s="3"/>
      <c r="VTD7" s="3"/>
      <c r="VTE7" s="3"/>
      <c r="VTF7" s="3"/>
      <c r="VTG7" s="3"/>
      <c r="VTH7" s="3"/>
      <c r="VTI7" s="3"/>
      <c r="VTJ7" s="3"/>
      <c r="VTK7" s="3"/>
      <c r="VTL7" s="3"/>
      <c r="VTM7" s="3"/>
      <c r="VTN7" s="3"/>
      <c r="VTO7" s="3"/>
      <c r="VTP7" s="3"/>
      <c r="VTQ7" s="3"/>
      <c r="VTR7" s="3"/>
      <c r="VTS7" s="3"/>
      <c r="VTT7" s="3"/>
      <c r="VTU7" s="3"/>
      <c r="VTV7" s="3"/>
      <c r="VTW7" s="3"/>
      <c r="VTX7" s="3"/>
      <c r="VTY7" s="3"/>
      <c r="VTZ7" s="3"/>
      <c r="VUA7" s="3"/>
      <c r="VUB7" s="3"/>
      <c r="VUC7" s="3"/>
      <c r="VUD7" s="3"/>
      <c r="VUE7" s="3"/>
      <c r="VUF7" s="3"/>
      <c r="VUG7" s="3"/>
      <c r="VUH7" s="3"/>
      <c r="VUI7" s="3"/>
      <c r="VUJ7" s="3"/>
      <c r="VUK7" s="3"/>
      <c r="VUL7" s="3"/>
      <c r="VUM7" s="3"/>
      <c r="VUN7" s="3"/>
      <c r="VUO7" s="3"/>
      <c r="VUP7" s="3"/>
      <c r="VUQ7" s="3"/>
      <c r="VUR7" s="3"/>
      <c r="VUS7" s="3"/>
      <c r="VUT7" s="3"/>
      <c r="VUU7" s="3"/>
      <c r="VUV7" s="3"/>
      <c r="VUW7" s="3"/>
      <c r="VUX7" s="3"/>
      <c r="VUY7" s="3"/>
      <c r="VUZ7" s="3"/>
      <c r="VVA7" s="3"/>
      <c r="VVB7" s="3"/>
      <c r="VVC7" s="3"/>
      <c r="VVD7" s="3"/>
      <c r="VVE7" s="3"/>
      <c r="VVF7" s="3"/>
      <c r="VVG7" s="3"/>
      <c r="VVH7" s="3"/>
      <c r="VVI7" s="3"/>
      <c r="VVJ7" s="3"/>
      <c r="VVK7" s="3"/>
      <c r="VVL7" s="3"/>
      <c r="VVM7" s="3"/>
      <c r="VVN7" s="3"/>
      <c r="VVO7" s="3"/>
      <c r="VVP7" s="3"/>
      <c r="VVQ7" s="3"/>
      <c r="VVR7" s="3"/>
      <c r="VVS7" s="3"/>
      <c r="VVT7" s="3"/>
      <c r="VVU7" s="3"/>
      <c r="VVV7" s="3"/>
      <c r="VVW7" s="3"/>
      <c r="VVX7" s="3"/>
      <c r="VVY7" s="3"/>
      <c r="VVZ7" s="3"/>
      <c r="VWA7" s="3"/>
      <c r="VWB7" s="3"/>
      <c r="VWC7" s="3"/>
      <c r="VWD7" s="3"/>
      <c r="VWE7" s="3"/>
      <c r="VWF7" s="3"/>
      <c r="VWG7" s="3"/>
      <c r="VWH7" s="3"/>
      <c r="VWI7" s="3"/>
      <c r="VWJ7" s="3"/>
      <c r="VWK7" s="3"/>
      <c r="VWL7" s="3"/>
      <c r="VWM7" s="3"/>
      <c r="VWN7" s="3"/>
      <c r="VWO7" s="3"/>
      <c r="VWP7" s="3"/>
      <c r="VWQ7" s="3"/>
      <c r="VWR7" s="3"/>
      <c r="VWS7" s="3"/>
      <c r="VWT7" s="3"/>
      <c r="VWU7" s="3"/>
      <c r="VWV7" s="3"/>
      <c r="VWW7" s="3"/>
      <c r="VWX7" s="3"/>
      <c r="VWY7" s="3"/>
      <c r="VWZ7" s="3"/>
      <c r="VXA7" s="3"/>
      <c r="VXB7" s="3"/>
      <c r="VXC7" s="3"/>
      <c r="VXD7" s="3"/>
      <c r="VXE7" s="3"/>
      <c r="VXF7" s="3"/>
      <c r="VXG7" s="3"/>
      <c r="VXH7" s="3"/>
      <c r="VXI7" s="3"/>
      <c r="VXJ7" s="3"/>
      <c r="VXK7" s="3"/>
      <c r="VXL7" s="3"/>
      <c r="VXM7" s="3"/>
      <c r="VXN7" s="3"/>
      <c r="VXO7" s="3"/>
      <c r="VXP7" s="3"/>
      <c r="VXQ7" s="3"/>
      <c r="VXR7" s="3"/>
      <c r="VXS7" s="3"/>
      <c r="VXT7" s="3"/>
      <c r="VXU7" s="3"/>
      <c r="VXV7" s="3"/>
      <c r="VXW7" s="3"/>
      <c r="VXX7" s="3"/>
      <c r="VXY7" s="3"/>
      <c r="VXZ7" s="3"/>
      <c r="VYA7" s="3"/>
      <c r="VYB7" s="3"/>
      <c r="VYC7" s="3"/>
      <c r="VYD7" s="3"/>
      <c r="VYE7" s="3"/>
      <c r="VYF7" s="3"/>
      <c r="VYG7" s="3"/>
      <c r="VYH7" s="3"/>
      <c r="VYI7" s="3"/>
      <c r="VYJ7" s="3"/>
      <c r="VYK7" s="3"/>
      <c r="VYL7" s="3"/>
      <c r="VYM7" s="3"/>
      <c r="VYN7" s="3"/>
      <c r="VYO7" s="3"/>
      <c r="VYP7" s="3"/>
      <c r="VYQ7" s="3"/>
      <c r="VYR7" s="3"/>
      <c r="VYS7" s="3"/>
      <c r="VYT7" s="3"/>
      <c r="VYU7" s="3"/>
      <c r="VYV7" s="3"/>
      <c r="VYW7" s="3"/>
      <c r="VYX7" s="3"/>
      <c r="VYY7" s="3"/>
      <c r="VYZ7" s="3"/>
      <c r="VZA7" s="3"/>
      <c r="VZB7" s="3"/>
      <c r="VZC7" s="3"/>
      <c r="VZD7" s="3"/>
      <c r="VZE7" s="3"/>
      <c r="VZF7" s="3"/>
      <c r="VZG7" s="3"/>
      <c r="VZH7" s="3"/>
      <c r="VZI7" s="3"/>
      <c r="VZJ7" s="3"/>
      <c r="VZK7" s="3"/>
      <c r="VZL7" s="3"/>
      <c r="VZM7" s="3"/>
      <c r="VZN7" s="3"/>
      <c r="VZO7" s="3"/>
      <c r="VZP7" s="3"/>
      <c r="VZQ7" s="3"/>
      <c r="VZR7" s="3"/>
      <c r="VZS7" s="3"/>
      <c r="VZT7" s="3"/>
      <c r="VZU7" s="3"/>
      <c r="VZV7" s="3"/>
      <c r="VZW7" s="3"/>
      <c r="VZX7" s="3"/>
      <c r="VZY7" s="3"/>
      <c r="VZZ7" s="3"/>
      <c r="WAA7" s="3"/>
      <c r="WAB7" s="3"/>
      <c r="WAC7" s="3"/>
      <c r="WAD7" s="3"/>
      <c r="WAE7" s="3"/>
      <c r="WAF7" s="3"/>
      <c r="WAG7" s="3"/>
      <c r="WAH7" s="3"/>
      <c r="WAI7" s="3"/>
      <c r="WAJ7" s="3"/>
      <c r="WAK7" s="3"/>
      <c r="WAL7" s="3"/>
      <c r="WAM7" s="3"/>
      <c r="WAN7" s="3"/>
      <c r="WAO7" s="3"/>
      <c r="WAP7" s="3"/>
      <c r="WAQ7" s="3"/>
      <c r="WAR7" s="3"/>
      <c r="WAS7" s="3"/>
      <c r="WAT7" s="3"/>
      <c r="WAU7" s="3"/>
      <c r="WAV7" s="3"/>
      <c r="WAW7" s="3"/>
      <c r="WAX7" s="3"/>
      <c r="WAY7" s="3"/>
      <c r="WAZ7" s="3"/>
      <c r="WBA7" s="3"/>
      <c r="WBB7" s="3"/>
      <c r="WBC7" s="3"/>
      <c r="WBD7" s="3"/>
      <c r="WBE7" s="3"/>
      <c r="WBF7" s="3"/>
      <c r="WBG7" s="3"/>
      <c r="WBH7" s="3"/>
      <c r="WBI7" s="3"/>
      <c r="WBJ7" s="3"/>
      <c r="WBK7" s="3"/>
      <c r="WBL7" s="3"/>
      <c r="WBM7" s="3"/>
      <c r="WBN7" s="3"/>
      <c r="WBO7" s="3"/>
      <c r="WBP7" s="3"/>
      <c r="WBQ7" s="3"/>
      <c r="WBR7" s="3"/>
      <c r="WBS7" s="3"/>
      <c r="WBT7" s="3"/>
      <c r="WBU7" s="3"/>
      <c r="WBV7" s="3"/>
      <c r="WBW7" s="3"/>
      <c r="WBX7" s="3"/>
      <c r="WBY7" s="3"/>
      <c r="WBZ7" s="3"/>
      <c r="WCA7" s="3"/>
      <c r="WCB7" s="3"/>
      <c r="WCC7" s="3"/>
      <c r="WCD7" s="3"/>
      <c r="WCE7" s="3"/>
      <c r="WCF7" s="3"/>
      <c r="WCG7" s="3"/>
      <c r="WCH7" s="3"/>
      <c r="WCI7" s="3"/>
      <c r="WCJ7" s="3"/>
      <c r="WCK7" s="3"/>
      <c r="WCL7" s="3"/>
      <c r="WCM7" s="3"/>
      <c r="WCN7" s="3"/>
      <c r="WCO7" s="3"/>
      <c r="WCP7" s="3"/>
      <c r="WCQ7" s="3"/>
      <c r="WCR7" s="3"/>
      <c r="WCS7" s="3"/>
      <c r="WCT7" s="3"/>
      <c r="WCU7" s="3"/>
      <c r="WCV7" s="3"/>
      <c r="WCW7" s="3"/>
      <c r="WCX7" s="3"/>
      <c r="WCY7" s="3"/>
      <c r="WCZ7" s="3"/>
      <c r="WDA7" s="3"/>
      <c r="WDB7" s="3"/>
      <c r="WDC7" s="3"/>
      <c r="WDD7" s="3"/>
      <c r="WDE7" s="3"/>
      <c r="WDF7" s="3"/>
      <c r="WDG7" s="3"/>
      <c r="WDH7" s="3"/>
      <c r="WDI7" s="3"/>
      <c r="WDJ7" s="3"/>
      <c r="WDK7" s="3"/>
      <c r="WDL7" s="3"/>
      <c r="WDM7" s="3"/>
      <c r="WDN7" s="3"/>
      <c r="WDO7" s="3"/>
      <c r="WDP7" s="3"/>
      <c r="WDQ7" s="3"/>
      <c r="WDR7" s="3"/>
      <c r="WDS7" s="3"/>
      <c r="WDT7" s="3"/>
      <c r="WDU7" s="3"/>
      <c r="WDV7" s="3"/>
      <c r="WDW7" s="3"/>
      <c r="WDX7" s="3"/>
      <c r="WDY7" s="3"/>
      <c r="WDZ7" s="3"/>
      <c r="WEA7" s="3"/>
      <c r="WEB7" s="3"/>
      <c r="WEC7" s="3"/>
      <c r="WED7" s="3"/>
      <c r="WEE7" s="3"/>
      <c r="WEF7" s="3"/>
      <c r="WEG7" s="3"/>
      <c r="WEH7" s="3"/>
      <c r="WEI7" s="3"/>
      <c r="WEJ7" s="3"/>
      <c r="WEK7" s="3"/>
      <c r="WEL7" s="3"/>
      <c r="WEM7" s="3"/>
      <c r="WEN7" s="3"/>
      <c r="WEO7" s="3"/>
      <c r="WEP7" s="3"/>
      <c r="WEQ7" s="3"/>
      <c r="WER7" s="3"/>
      <c r="WES7" s="3"/>
      <c r="WET7" s="3"/>
      <c r="WEU7" s="3"/>
      <c r="WEV7" s="3"/>
      <c r="WEW7" s="3"/>
      <c r="WEX7" s="3"/>
      <c r="WEY7" s="3"/>
      <c r="WEZ7" s="3"/>
      <c r="WFA7" s="3"/>
      <c r="WFB7" s="3"/>
      <c r="WFC7" s="3"/>
      <c r="WFD7" s="3"/>
      <c r="WFE7" s="3"/>
      <c r="WFF7" s="3"/>
      <c r="WFG7" s="3"/>
      <c r="WFH7" s="3"/>
      <c r="WFI7" s="3"/>
      <c r="WFJ7" s="3"/>
      <c r="WFK7" s="3"/>
      <c r="WFL7" s="3"/>
      <c r="WFM7" s="3"/>
      <c r="WFN7" s="3"/>
      <c r="WFO7" s="3"/>
      <c r="WFP7" s="3"/>
      <c r="WFQ7" s="3"/>
      <c r="WFR7" s="3"/>
      <c r="WFS7" s="3"/>
      <c r="WFT7" s="3"/>
      <c r="WFU7" s="3"/>
      <c r="WFV7" s="3"/>
      <c r="WFW7" s="3"/>
      <c r="WFX7" s="3"/>
      <c r="WFY7" s="3"/>
      <c r="WFZ7" s="3"/>
      <c r="WGA7" s="3"/>
      <c r="WGB7" s="3"/>
      <c r="WGC7" s="3"/>
      <c r="WGD7" s="3"/>
      <c r="WGE7" s="3"/>
      <c r="WGF7" s="3"/>
      <c r="WGG7" s="3"/>
      <c r="WGH7" s="3"/>
      <c r="WGI7" s="3"/>
      <c r="WGJ7" s="3"/>
      <c r="WGK7" s="3"/>
      <c r="WGL7" s="3"/>
      <c r="WGM7" s="3"/>
      <c r="WGN7" s="3"/>
      <c r="WGO7" s="3"/>
      <c r="WGP7" s="3"/>
      <c r="WGQ7" s="3"/>
      <c r="WGR7" s="3"/>
      <c r="WGS7" s="3"/>
      <c r="WGT7" s="3"/>
      <c r="WGU7" s="3"/>
      <c r="WGV7" s="3"/>
      <c r="WGW7" s="3"/>
      <c r="WGX7" s="3"/>
      <c r="WGY7" s="3"/>
      <c r="WGZ7" s="3"/>
      <c r="WHA7" s="3"/>
      <c r="WHB7" s="3"/>
      <c r="WHC7" s="3"/>
      <c r="WHD7" s="3"/>
      <c r="WHE7" s="3"/>
      <c r="WHF7" s="3"/>
      <c r="WHG7" s="3"/>
      <c r="WHH7" s="3"/>
      <c r="WHI7" s="3"/>
      <c r="WHJ7" s="3"/>
      <c r="WHK7" s="3"/>
      <c r="WHL7" s="3"/>
      <c r="WHM7" s="3"/>
      <c r="WHN7" s="3"/>
      <c r="WHO7" s="3"/>
      <c r="WHP7" s="3"/>
      <c r="WHQ7" s="3"/>
      <c r="WHR7" s="3"/>
      <c r="WHS7" s="3"/>
      <c r="WHT7" s="3"/>
      <c r="WHU7" s="3"/>
      <c r="WHV7" s="3"/>
      <c r="WHW7" s="3"/>
      <c r="WHX7" s="3"/>
      <c r="WHY7" s="3"/>
      <c r="WHZ7" s="3"/>
      <c r="WIA7" s="3"/>
      <c r="WIB7" s="3"/>
      <c r="WIC7" s="3"/>
      <c r="WID7" s="3"/>
      <c r="WIE7" s="3"/>
      <c r="WIF7" s="3"/>
      <c r="WIG7" s="3"/>
      <c r="WIH7" s="3"/>
      <c r="WII7" s="3"/>
      <c r="WIJ7" s="3"/>
      <c r="WIK7" s="3"/>
      <c r="WIL7" s="3"/>
      <c r="WIM7" s="3"/>
      <c r="WIN7" s="3"/>
      <c r="WIO7" s="3"/>
      <c r="WIP7" s="3"/>
      <c r="WIQ7" s="3"/>
      <c r="WIR7" s="3"/>
      <c r="WIS7" s="3"/>
      <c r="WIT7" s="3"/>
      <c r="WIU7" s="3"/>
      <c r="WIV7" s="3"/>
      <c r="WIW7" s="3"/>
      <c r="WIX7" s="3"/>
      <c r="WIY7" s="3"/>
      <c r="WIZ7" s="3"/>
      <c r="WJA7" s="3"/>
      <c r="WJB7" s="3"/>
      <c r="WJC7" s="3"/>
      <c r="WJD7" s="3"/>
      <c r="WJE7" s="3"/>
      <c r="WJF7" s="3"/>
      <c r="WJG7" s="3"/>
      <c r="WJH7" s="3"/>
      <c r="WJI7" s="3"/>
      <c r="WJJ7" s="3"/>
      <c r="WJK7" s="3"/>
      <c r="WJL7" s="3"/>
      <c r="WJM7" s="3"/>
      <c r="WJN7" s="3"/>
      <c r="WJO7" s="3"/>
      <c r="WJP7" s="3"/>
      <c r="WJQ7" s="3"/>
      <c r="WJR7" s="3"/>
      <c r="WJS7" s="3"/>
      <c r="WJT7" s="3"/>
      <c r="WJU7" s="3"/>
      <c r="WJV7" s="3"/>
      <c r="WJW7" s="3"/>
      <c r="WJX7" s="3"/>
      <c r="WJY7" s="3"/>
      <c r="WJZ7" s="3"/>
      <c r="WKA7" s="3"/>
      <c r="WKB7" s="3"/>
      <c r="WKC7" s="3"/>
      <c r="WKD7" s="3"/>
      <c r="WKE7" s="3"/>
      <c r="WKF7" s="3"/>
      <c r="WKG7" s="3"/>
      <c r="WKH7" s="3"/>
      <c r="WKI7" s="3"/>
      <c r="WKJ7" s="3"/>
      <c r="WKK7" s="3"/>
      <c r="WKL7" s="3"/>
      <c r="WKM7" s="3"/>
      <c r="WKN7" s="3"/>
      <c r="WKO7" s="3"/>
      <c r="WKP7" s="3"/>
      <c r="WKQ7" s="3"/>
      <c r="WKR7" s="3"/>
      <c r="WKS7" s="3"/>
      <c r="WKT7" s="3"/>
      <c r="WKU7" s="3"/>
      <c r="WKV7" s="3"/>
      <c r="WKW7" s="3"/>
      <c r="WKX7" s="3"/>
      <c r="WKY7" s="3"/>
      <c r="WKZ7" s="3"/>
      <c r="WLA7" s="3"/>
      <c r="WLB7" s="3"/>
      <c r="WLC7" s="3"/>
      <c r="WLD7" s="3"/>
      <c r="WLE7" s="3"/>
      <c r="WLF7" s="3"/>
      <c r="WLG7" s="3"/>
      <c r="WLH7" s="3"/>
      <c r="WLI7" s="3"/>
      <c r="WLJ7" s="3"/>
      <c r="WLK7" s="3"/>
      <c r="WLL7" s="3"/>
      <c r="WLM7" s="3"/>
      <c r="WLN7" s="3"/>
      <c r="WLO7" s="3"/>
      <c r="WLP7" s="3"/>
      <c r="WLQ7" s="3"/>
      <c r="WLR7" s="3"/>
      <c r="WLS7" s="3"/>
      <c r="WLT7" s="3"/>
      <c r="WLU7" s="3"/>
      <c r="WLV7" s="3"/>
      <c r="WLW7" s="3"/>
      <c r="WLX7" s="3"/>
      <c r="WLY7" s="3"/>
      <c r="WLZ7" s="3"/>
      <c r="WMA7" s="3"/>
      <c r="WMB7" s="3"/>
      <c r="WMC7" s="3"/>
      <c r="WMD7" s="3"/>
      <c r="WME7" s="3"/>
      <c r="WMF7" s="3"/>
      <c r="WMG7" s="3"/>
      <c r="WMH7" s="3"/>
      <c r="WMI7" s="3"/>
      <c r="WMJ7" s="3"/>
      <c r="WMK7" s="3"/>
      <c r="WML7" s="3"/>
      <c r="WMM7" s="3"/>
      <c r="WMN7" s="3"/>
      <c r="WMO7" s="3"/>
      <c r="WMP7" s="3"/>
      <c r="WMQ7" s="3"/>
      <c r="WMR7" s="3"/>
      <c r="WMS7" s="3"/>
      <c r="WMT7" s="3"/>
      <c r="WMU7" s="3"/>
      <c r="WMV7" s="3"/>
      <c r="WMW7" s="3"/>
      <c r="WMX7" s="3"/>
      <c r="WMY7" s="3"/>
      <c r="WMZ7" s="3"/>
      <c r="WNA7" s="3"/>
      <c r="WNB7" s="3"/>
      <c r="WNC7" s="3"/>
      <c r="WND7" s="3"/>
      <c r="WNE7" s="3"/>
      <c r="WNF7" s="3"/>
      <c r="WNG7" s="3"/>
      <c r="WNH7" s="3"/>
      <c r="WNI7" s="3"/>
      <c r="WNJ7" s="3"/>
      <c r="WNK7" s="3"/>
      <c r="WNL7" s="3"/>
      <c r="WNM7" s="3"/>
      <c r="WNN7" s="3"/>
      <c r="WNO7" s="3"/>
      <c r="WNP7" s="3"/>
      <c r="WNQ7" s="3"/>
      <c r="WNR7" s="3"/>
      <c r="WNS7" s="3"/>
      <c r="WNT7" s="3"/>
      <c r="WNU7" s="3"/>
      <c r="WNV7" s="3"/>
      <c r="WNW7" s="3"/>
      <c r="WNX7" s="3"/>
      <c r="WNY7" s="3"/>
      <c r="WNZ7" s="3"/>
      <c r="WOA7" s="3"/>
      <c r="WOB7" s="3"/>
      <c r="WOC7" s="3"/>
      <c r="WOD7" s="3"/>
      <c r="WOE7" s="3"/>
      <c r="WOF7" s="3"/>
      <c r="WOG7" s="3"/>
      <c r="WOH7" s="3"/>
      <c r="WOI7" s="3"/>
      <c r="WOJ7" s="3"/>
      <c r="WOK7" s="3"/>
      <c r="WOL7" s="3"/>
      <c r="WOM7" s="3"/>
      <c r="WON7" s="3"/>
      <c r="WOO7" s="3"/>
      <c r="WOP7" s="3"/>
      <c r="WOQ7" s="3"/>
      <c r="WOR7" s="3"/>
      <c r="WOS7" s="3"/>
      <c r="WOT7" s="3"/>
      <c r="WOU7" s="3"/>
      <c r="WOV7" s="3"/>
      <c r="WOW7" s="3"/>
      <c r="WOX7" s="3"/>
      <c r="WOY7" s="3"/>
      <c r="WOZ7" s="3"/>
      <c r="WPA7" s="3"/>
      <c r="WPB7" s="3"/>
      <c r="WPC7" s="3"/>
      <c r="WPD7" s="3"/>
      <c r="WPE7" s="3"/>
      <c r="WPF7" s="3"/>
      <c r="WPG7" s="3"/>
      <c r="WPH7" s="3"/>
      <c r="WPI7" s="3"/>
      <c r="WPJ7" s="3"/>
      <c r="WPK7" s="3"/>
      <c r="WPL7" s="3"/>
      <c r="WPM7" s="3"/>
      <c r="WPN7" s="3"/>
      <c r="WPO7" s="3"/>
      <c r="WPP7" s="3"/>
      <c r="WPQ7" s="3"/>
      <c r="WPR7" s="3"/>
      <c r="WPS7" s="3"/>
      <c r="WPT7" s="3"/>
      <c r="WPU7" s="3"/>
      <c r="WPV7" s="3"/>
      <c r="WPW7" s="3"/>
      <c r="WPX7" s="3"/>
      <c r="WPY7" s="3"/>
      <c r="WPZ7" s="3"/>
      <c r="WQA7" s="3"/>
      <c r="WQB7" s="3"/>
      <c r="WQC7" s="3"/>
      <c r="WQD7" s="3"/>
      <c r="WQE7" s="3"/>
      <c r="WQF7" s="3"/>
      <c r="WQG7" s="3"/>
      <c r="WQH7" s="3"/>
      <c r="WQI7" s="3"/>
      <c r="WQJ7" s="3"/>
      <c r="WQK7" s="3"/>
      <c r="WQL7" s="3"/>
      <c r="WQM7" s="3"/>
      <c r="WQN7" s="3"/>
      <c r="WQO7" s="3"/>
      <c r="WQP7" s="3"/>
      <c r="WQQ7" s="3"/>
      <c r="WQR7" s="3"/>
      <c r="WQS7" s="3"/>
      <c r="WQT7" s="3"/>
      <c r="WQU7" s="3"/>
      <c r="WQV7" s="3"/>
      <c r="WQW7" s="3"/>
      <c r="WQX7" s="3"/>
      <c r="WQY7" s="3"/>
      <c r="WQZ7" s="3"/>
      <c r="WRA7" s="3"/>
      <c r="WRB7" s="3"/>
      <c r="WRC7" s="3"/>
      <c r="WRD7" s="3"/>
      <c r="WRE7" s="3"/>
      <c r="WRF7" s="3"/>
      <c r="WRG7" s="3"/>
      <c r="WRH7" s="3"/>
      <c r="WRI7" s="3"/>
      <c r="WRJ7" s="3"/>
      <c r="WRK7" s="3"/>
      <c r="WRL7" s="3"/>
      <c r="WRM7" s="3"/>
      <c r="WRN7" s="3"/>
      <c r="WRO7" s="3"/>
      <c r="WRP7" s="3"/>
      <c r="WRQ7" s="3"/>
      <c r="WRR7" s="3"/>
      <c r="WRS7" s="3"/>
      <c r="WRT7" s="3"/>
      <c r="WRU7" s="3"/>
      <c r="WRV7" s="3"/>
      <c r="WRW7" s="3"/>
      <c r="WRX7" s="3"/>
      <c r="WRY7" s="3"/>
      <c r="WRZ7" s="3"/>
      <c r="WSA7" s="3"/>
      <c r="WSB7" s="3"/>
      <c r="WSC7" s="3"/>
      <c r="WSD7" s="3"/>
      <c r="WSE7" s="3"/>
      <c r="WSF7" s="3"/>
      <c r="WSG7" s="3"/>
      <c r="WSH7" s="3"/>
      <c r="WSI7" s="3"/>
      <c r="WSJ7" s="3"/>
      <c r="WSK7" s="3"/>
      <c r="WSL7" s="3"/>
      <c r="WSM7" s="3"/>
      <c r="WSN7" s="3"/>
      <c r="WSO7" s="3"/>
      <c r="WSP7" s="3"/>
      <c r="WSQ7" s="3"/>
      <c r="WSR7" s="3"/>
      <c r="WSS7" s="3"/>
      <c r="WST7" s="3"/>
      <c r="WSU7" s="3"/>
      <c r="WSV7" s="3"/>
      <c r="WSW7" s="3"/>
      <c r="WSX7" s="3"/>
      <c r="WSY7" s="3"/>
      <c r="WSZ7" s="3"/>
      <c r="WTA7" s="3"/>
      <c r="WTB7" s="3"/>
      <c r="WTC7" s="3"/>
      <c r="WTD7" s="3"/>
      <c r="WTE7" s="3"/>
      <c r="WTF7" s="3"/>
      <c r="WTG7" s="3"/>
      <c r="WTH7" s="3"/>
      <c r="WTI7" s="3"/>
      <c r="WTJ7" s="3"/>
      <c r="WTK7" s="3"/>
      <c r="WTL7" s="3"/>
      <c r="WTM7" s="3"/>
      <c r="WTN7" s="3"/>
      <c r="WTO7" s="3"/>
      <c r="WTP7" s="3"/>
      <c r="WTQ7" s="3"/>
      <c r="WTR7" s="3"/>
      <c r="WTS7" s="3"/>
      <c r="WTT7" s="3"/>
      <c r="WTU7" s="3"/>
      <c r="WTV7" s="3"/>
      <c r="WTW7" s="3"/>
      <c r="WTX7" s="3"/>
      <c r="WTY7" s="3"/>
      <c r="WTZ7" s="3"/>
      <c r="WUA7" s="3"/>
      <c r="WUB7" s="3"/>
      <c r="WUC7" s="3"/>
      <c r="WUD7" s="3"/>
      <c r="WUE7" s="3"/>
      <c r="WUF7" s="3"/>
      <c r="WUG7" s="3"/>
      <c r="WUH7" s="3"/>
      <c r="WUI7" s="3"/>
      <c r="WUJ7" s="3"/>
      <c r="WUK7" s="3"/>
      <c r="WUL7" s="3"/>
      <c r="WUM7" s="3"/>
      <c r="WUN7" s="3"/>
      <c r="WUO7" s="3"/>
      <c r="WUP7" s="3"/>
      <c r="WUQ7" s="3"/>
      <c r="WUR7" s="3"/>
      <c r="WUS7" s="3"/>
      <c r="WUT7" s="3"/>
      <c r="WUU7" s="3"/>
      <c r="WUV7" s="3"/>
      <c r="WUW7" s="3"/>
      <c r="WUX7" s="3"/>
      <c r="WUY7" s="3"/>
      <c r="WUZ7" s="3"/>
      <c r="WVA7" s="3"/>
      <c r="WVB7" s="3"/>
      <c r="WVC7" s="3"/>
      <c r="WVD7" s="3"/>
      <c r="WVE7" s="3"/>
      <c r="WVF7" s="3"/>
      <c r="WVG7" s="3"/>
      <c r="WVH7" s="3"/>
      <c r="WVI7" s="3"/>
      <c r="WVJ7" s="3"/>
      <c r="WVK7" s="3"/>
      <c r="WVL7" s="3"/>
      <c r="WVM7" s="3"/>
      <c r="WVN7" s="3"/>
      <c r="WVO7" s="3"/>
      <c r="WVP7" s="3"/>
      <c r="WVQ7" s="3"/>
      <c r="WVR7" s="3"/>
      <c r="WVS7" s="3"/>
      <c r="WVT7" s="3"/>
      <c r="WVU7" s="3"/>
      <c r="WVV7" s="3"/>
      <c r="WVW7" s="3"/>
      <c r="WVX7" s="3"/>
      <c r="WVY7" s="3"/>
      <c r="WVZ7" s="3"/>
      <c r="WWA7" s="3"/>
      <c r="WWB7" s="3"/>
      <c r="WWC7" s="3"/>
      <c r="WWD7" s="3"/>
      <c r="WWE7" s="3"/>
      <c r="WWF7" s="3"/>
      <c r="WWG7" s="3"/>
      <c r="WWH7" s="3"/>
      <c r="WWI7" s="3"/>
      <c r="WWJ7" s="3"/>
      <c r="WWK7" s="3"/>
      <c r="WWL7" s="3"/>
      <c r="WWM7" s="3"/>
      <c r="WWN7" s="3"/>
      <c r="WWO7" s="3"/>
      <c r="WWP7" s="3"/>
      <c r="WWQ7" s="3"/>
      <c r="WWR7" s="3"/>
      <c r="WWS7" s="3"/>
      <c r="WWT7" s="3"/>
      <c r="WWU7" s="3"/>
      <c r="WWV7" s="3"/>
      <c r="WWW7" s="3"/>
      <c r="WWX7" s="3"/>
      <c r="WWY7" s="3"/>
      <c r="WWZ7" s="3"/>
      <c r="WXA7" s="3"/>
      <c r="WXB7" s="3"/>
      <c r="WXC7" s="3"/>
      <c r="WXD7" s="3"/>
      <c r="WXE7" s="3"/>
      <c r="WXF7" s="3"/>
      <c r="WXG7" s="3"/>
      <c r="WXH7" s="3"/>
      <c r="WXI7" s="3"/>
      <c r="WXJ7" s="3"/>
      <c r="WXK7" s="3"/>
      <c r="WXL7" s="3"/>
      <c r="WXM7" s="3"/>
      <c r="WXN7" s="3"/>
      <c r="WXO7" s="3"/>
      <c r="WXP7" s="3"/>
      <c r="WXQ7" s="3"/>
      <c r="WXR7" s="3"/>
      <c r="WXS7" s="3"/>
      <c r="WXT7" s="3"/>
      <c r="WXU7" s="3"/>
      <c r="WXV7" s="3"/>
      <c r="WXW7" s="3"/>
      <c r="WXX7" s="3"/>
      <c r="WXY7" s="3"/>
      <c r="WXZ7" s="3"/>
      <c r="WYA7" s="3"/>
      <c r="WYB7" s="3"/>
      <c r="WYC7" s="3"/>
      <c r="WYD7" s="3"/>
      <c r="WYE7" s="3"/>
      <c r="WYF7" s="3"/>
      <c r="WYG7" s="3"/>
      <c r="WYH7" s="3"/>
      <c r="WYI7" s="3"/>
      <c r="WYJ7" s="3"/>
      <c r="WYK7" s="3"/>
      <c r="WYL7" s="3"/>
      <c r="WYM7" s="3"/>
      <c r="WYN7" s="3"/>
      <c r="WYO7" s="3"/>
      <c r="WYP7" s="3"/>
      <c r="WYQ7" s="3"/>
      <c r="WYR7" s="3"/>
      <c r="WYS7" s="3"/>
      <c r="WYT7" s="3"/>
      <c r="WYU7" s="3"/>
      <c r="WYV7" s="3"/>
      <c r="WYW7" s="3"/>
      <c r="WYX7" s="3"/>
      <c r="WYY7" s="3"/>
      <c r="WYZ7" s="3"/>
      <c r="WZA7" s="3"/>
      <c r="WZB7" s="3"/>
      <c r="WZC7" s="3"/>
      <c r="WZD7" s="3"/>
      <c r="WZE7" s="3"/>
      <c r="WZF7" s="3"/>
      <c r="WZG7" s="3"/>
      <c r="WZH7" s="3"/>
      <c r="WZI7" s="3"/>
      <c r="WZJ7" s="3"/>
      <c r="WZK7" s="3"/>
      <c r="WZL7" s="3"/>
      <c r="WZM7" s="3"/>
      <c r="WZN7" s="3"/>
      <c r="WZO7" s="3"/>
      <c r="WZP7" s="3"/>
      <c r="WZQ7" s="3"/>
      <c r="WZR7" s="3"/>
      <c r="WZS7" s="3"/>
      <c r="WZT7" s="3"/>
      <c r="WZU7" s="3"/>
      <c r="WZV7" s="3"/>
      <c r="WZW7" s="3"/>
      <c r="WZX7" s="3"/>
      <c r="WZY7" s="3"/>
      <c r="WZZ7" s="3"/>
      <c r="XAA7" s="3"/>
      <c r="XAB7" s="3"/>
      <c r="XAC7" s="3"/>
      <c r="XAD7" s="3"/>
      <c r="XAE7" s="3"/>
      <c r="XAF7" s="3"/>
      <c r="XAG7" s="3"/>
      <c r="XAH7" s="3"/>
      <c r="XAI7" s="3"/>
      <c r="XAJ7" s="3"/>
      <c r="XAK7" s="3"/>
      <c r="XAL7" s="3"/>
      <c r="XAM7" s="3"/>
      <c r="XAN7" s="3"/>
      <c r="XAO7" s="3"/>
      <c r="XAP7" s="3"/>
      <c r="XAQ7" s="3"/>
      <c r="XAR7" s="3"/>
      <c r="XAS7" s="3"/>
      <c r="XAT7" s="3"/>
      <c r="XAU7" s="3"/>
      <c r="XAV7" s="3"/>
      <c r="XAW7" s="3"/>
      <c r="XAX7" s="3"/>
      <c r="XAY7" s="3"/>
      <c r="XAZ7" s="3"/>
      <c r="XBA7" s="3"/>
      <c r="XBB7" s="3"/>
      <c r="XBC7" s="3"/>
      <c r="XBD7" s="3"/>
      <c r="XBE7" s="3"/>
      <c r="XBF7" s="3"/>
      <c r="XBG7" s="3"/>
      <c r="XBH7" s="3"/>
      <c r="XBI7" s="3"/>
      <c r="XBJ7" s="3"/>
      <c r="XBK7" s="3"/>
      <c r="XBL7" s="3"/>
      <c r="XBM7" s="3"/>
      <c r="XBN7" s="3"/>
      <c r="XBO7" s="3"/>
      <c r="XBP7" s="3"/>
      <c r="XBQ7" s="3"/>
      <c r="XBR7" s="3"/>
      <c r="XBS7" s="3"/>
      <c r="XBT7" s="3"/>
      <c r="XBU7" s="3"/>
      <c r="XBV7" s="3"/>
      <c r="XBW7" s="3"/>
      <c r="XBX7" s="3"/>
      <c r="XBY7" s="3"/>
      <c r="XBZ7" s="3"/>
      <c r="XCA7" s="3"/>
      <c r="XCB7" s="3"/>
      <c r="XCC7" s="3"/>
      <c r="XCD7" s="3"/>
      <c r="XCE7" s="3"/>
      <c r="XCF7" s="3"/>
      <c r="XCG7" s="3"/>
      <c r="XCH7" s="3"/>
      <c r="XCI7" s="3"/>
      <c r="XCJ7" s="3"/>
      <c r="XCK7" s="3"/>
      <c r="XCL7" s="3"/>
      <c r="XCM7" s="3"/>
      <c r="XCN7" s="3"/>
      <c r="XCO7" s="3"/>
      <c r="XCP7" s="3"/>
      <c r="XCQ7" s="3"/>
      <c r="XCR7" s="3"/>
      <c r="XCS7" s="3"/>
      <c r="XCT7" s="3"/>
      <c r="XCU7" s="3"/>
      <c r="XCV7" s="3"/>
      <c r="XCW7" s="3"/>
      <c r="XCX7" s="3"/>
      <c r="XCY7" s="3"/>
      <c r="XCZ7" s="3"/>
      <c r="XDA7" s="3"/>
      <c r="XDB7" s="3"/>
      <c r="XDC7" s="3"/>
      <c r="XDD7" s="3"/>
      <c r="XDE7" s="3"/>
      <c r="XDF7" s="3"/>
      <c r="XDG7" s="3"/>
      <c r="XDH7" s="3"/>
      <c r="XDI7" s="3"/>
      <c r="XDJ7" s="3"/>
      <c r="XDK7" s="3"/>
      <c r="XDL7" s="3"/>
      <c r="XDM7" s="3"/>
      <c r="XDN7" s="3"/>
      <c r="XDO7" s="3"/>
      <c r="XDP7" s="3"/>
      <c r="XDQ7" s="3"/>
      <c r="XDR7" s="3"/>
      <c r="XDS7" s="3"/>
      <c r="XDT7" s="3"/>
      <c r="XDU7" s="3"/>
      <c r="XDV7" s="3"/>
      <c r="XDW7" s="3"/>
      <c r="XDX7" s="3"/>
      <c r="XDY7" s="3"/>
      <c r="XDZ7" s="3"/>
      <c r="XEA7" s="3"/>
      <c r="XEB7" s="3"/>
      <c r="XEC7" s="3"/>
      <c r="XED7" s="3"/>
      <c r="XEE7" s="3"/>
      <c r="XEF7" s="3"/>
      <c r="XEG7" s="3"/>
      <c r="XEH7" s="3"/>
      <c r="XEI7" s="3"/>
      <c r="XEJ7" s="3"/>
      <c r="XEK7" s="3"/>
      <c r="XEL7" s="3"/>
      <c r="XEM7" s="3"/>
      <c r="XEN7" s="3"/>
      <c r="XEO7" s="3"/>
      <c r="XEP7" s="3"/>
      <c r="XEQ7" s="3"/>
      <c r="XER7" s="3"/>
      <c r="XES7" s="3"/>
      <c r="XET7" s="3"/>
      <c r="XEU7" s="3"/>
      <c r="XEV7" s="3"/>
      <c r="XEW7" s="3"/>
      <c r="XEX7" s="3"/>
      <c r="XEY7" s="3"/>
      <c r="XEZ7" s="3"/>
      <c r="XFA7" s="3"/>
      <c r="XFB7" s="3"/>
      <c r="XFC7" s="3"/>
    </row>
    <row r="8" spans="1:16383" x14ac:dyDescent="0.25">
      <c r="A8" s="21" t="s">
        <v>721</v>
      </c>
      <c r="B8" s="392"/>
      <c r="C8" s="392"/>
      <c r="D8" s="392"/>
      <c r="E8" s="392"/>
      <c r="F8" s="383"/>
      <c r="P8" s="336"/>
      <c r="Q8" s="336"/>
      <c r="S8" s="3"/>
      <c r="T8" s="3"/>
      <c r="U8" s="336"/>
      <c r="V8" s="336"/>
      <c r="W8" s="336"/>
      <c r="Z8" s="3"/>
      <c r="AA8" s="3"/>
      <c r="AB8" s="3"/>
      <c r="AC8" s="3"/>
      <c r="AD8" s="3"/>
      <c r="AE8" s="180"/>
      <c r="AG8" s="180"/>
      <c r="AH8" s="180"/>
      <c r="AI8" s="180"/>
      <c r="AJ8" s="3"/>
      <c r="AK8" s="3"/>
      <c r="AL8" s="3"/>
      <c r="AM8" s="288"/>
      <c r="AN8" s="288"/>
      <c r="AO8" s="288"/>
      <c r="AP8" s="288"/>
      <c r="AQ8" s="288"/>
      <c r="AR8" s="350"/>
      <c r="AS8" s="350"/>
      <c r="AT8" s="350"/>
      <c r="AU8" s="281"/>
      <c r="AV8" s="281"/>
      <c r="AW8" s="281"/>
      <c r="AX8" s="281"/>
      <c r="AY8" s="281"/>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3"/>
      <c r="UR8" s="3"/>
      <c r="US8" s="3"/>
      <c r="UT8" s="3"/>
      <c r="UU8" s="3"/>
      <c r="UV8" s="3"/>
      <c r="UW8" s="3"/>
      <c r="UX8" s="3"/>
      <c r="UY8" s="3"/>
      <c r="UZ8" s="3"/>
      <c r="VA8" s="3"/>
      <c r="VB8" s="3"/>
      <c r="VC8" s="3"/>
      <c r="VD8" s="3"/>
      <c r="VE8" s="3"/>
      <c r="VF8" s="3"/>
      <c r="VG8" s="3"/>
      <c r="VH8" s="3"/>
      <c r="VI8" s="3"/>
      <c r="VJ8" s="3"/>
      <c r="VK8" s="3"/>
      <c r="VL8" s="3"/>
      <c r="VM8" s="3"/>
      <c r="VN8" s="3"/>
      <c r="VO8" s="3"/>
      <c r="VP8" s="3"/>
      <c r="VQ8" s="3"/>
      <c r="VR8" s="3"/>
      <c r="VS8" s="3"/>
      <c r="VT8" s="3"/>
      <c r="VU8" s="3"/>
      <c r="VV8" s="3"/>
      <c r="VW8" s="3"/>
      <c r="VX8" s="3"/>
      <c r="VY8" s="3"/>
      <c r="VZ8" s="3"/>
      <c r="WA8" s="3"/>
      <c r="WB8" s="3"/>
      <c r="WC8" s="3"/>
      <c r="WD8" s="3"/>
      <c r="WE8" s="3"/>
      <c r="WF8" s="3"/>
      <c r="WG8" s="3"/>
      <c r="WH8" s="3"/>
      <c r="WI8" s="3"/>
      <c r="WJ8" s="3"/>
      <c r="WK8" s="3"/>
      <c r="WL8" s="3"/>
      <c r="WM8" s="3"/>
      <c r="WN8" s="3"/>
      <c r="WO8" s="3"/>
      <c r="WP8" s="3"/>
      <c r="WQ8" s="3"/>
      <c r="WR8" s="3"/>
      <c r="WS8" s="3"/>
      <c r="WT8" s="3"/>
      <c r="WU8" s="3"/>
      <c r="WV8" s="3"/>
      <c r="WW8" s="3"/>
      <c r="WX8" s="3"/>
      <c r="WY8" s="3"/>
      <c r="WZ8" s="3"/>
      <c r="XA8" s="3"/>
      <c r="XB8" s="3"/>
      <c r="XC8" s="3"/>
      <c r="XD8" s="3"/>
      <c r="XE8" s="3"/>
      <c r="XF8" s="3"/>
      <c r="XG8" s="3"/>
      <c r="XH8" s="3"/>
      <c r="XI8" s="3"/>
      <c r="XJ8" s="3"/>
      <c r="XK8" s="3"/>
      <c r="XL8" s="3"/>
      <c r="XM8" s="3"/>
      <c r="XN8" s="3"/>
      <c r="XO8" s="3"/>
      <c r="XP8" s="3"/>
      <c r="XQ8" s="3"/>
      <c r="XR8" s="3"/>
      <c r="XS8" s="3"/>
      <c r="XT8" s="3"/>
      <c r="XU8" s="3"/>
      <c r="XV8" s="3"/>
      <c r="XW8" s="3"/>
      <c r="XX8" s="3"/>
      <c r="XY8" s="3"/>
      <c r="XZ8" s="3"/>
      <c r="YA8" s="3"/>
      <c r="YB8" s="3"/>
      <c r="YC8" s="3"/>
      <c r="YD8" s="3"/>
      <c r="YE8" s="3"/>
      <c r="YF8" s="3"/>
      <c r="YG8" s="3"/>
      <c r="YH8" s="3"/>
      <c r="YI8" s="3"/>
      <c r="YJ8" s="3"/>
      <c r="YK8" s="3"/>
      <c r="YL8" s="3"/>
      <c r="YM8" s="3"/>
      <c r="YN8" s="3"/>
      <c r="YO8" s="3"/>
      <c r="YP8" s="3"/>
      <c r="YQ8" s="3"/>
      <c r="YR8" s="3"/>
      <c r="YS8" s="3"/>
      <c r="YT8" s="3"/>
      <c r="YU8" s="3"/>
      <c r="YV8" s="3"/>
      <c r="YW8" s="3"/>
      <c r="YX8" s="3"/>
      <c r="YY8" s="3"/>
      <c r="YZ8" s="3"/>
      <c r="ZA8" s="3"/>
      <c r="ZB8" s="3"/>
      <c r="ZC8" s="3"/>
      <c r="ZD8" s="3"/>
      <c r="ZE8" s="3"/>
      <c r="ZF8" s="3"/>
      <c r="ZG8" s="3"/>
      <c r="ZH8" s="3"/>
      <c r="ZI8" s="3"/>
      <c r="ZJ8" s="3"/>
      <c r="ZK8" s="3"/>
      <c r="ZL8" s="3"/>
      <c r="ZM8" s="3"/>
      <c r="ZN8" s="3"/>
      <c r="ZO8" s="3"/>
      <c r="ZP8" s="3"/>
      <c r="ZQ8" s="3"/>
      <c r="ZR8" s="3"/>
      <c r="ZS8" s="3"/>
      <c r="ZT8" s="3"/>
      <c r="ZU8" s="3"/>
      <c r="ZV8" s="3"/>
      <c r="ZW8" s="3"/>
      <c r="ZX8" s="3"/>
      <c r="ZY8" s="3"/>
      <c r="ZZ8" s="3"/>
      <c r="AAA8" s="3"/>
      <c r="AAB8" s="3"/>
      <c r="AAC8" s="3"/>
      <c r="AAD8" s="3"/>
      <c r="AAE8" s="3"/>
      <c r="AAF8" s="3"/>
      <c r="AAG8" s="3"/>
      <c r="AAH8" s="3"/>
      <c r="AAI8" s="3"/>
      <c r="AAJ8" s="3"/>
      <c r="AAK8" s="3"/>
      <c r="AAL8" s="3"/>
      <c r="AAM8" s="3"/>
      <c r="AAN8" s="3"/>
      <c r="AAO8" s="3"/>
      <c r="AAP8" s="3"/>
      <c r="AAQ8" s="3"/>
      <c r="AAR8" s="3"/>
      <c r="AAS8" s="3"/>
      <c r="AAT8" s="3"/>
      <c r="AAU8" s="3"/>
      <c r="AAV8" s="3"/>
      <c r="AAW8" s="3"/>
      <c r="AAX8" s="3"/>
      <c r="AAY8" s="3"/>
      <c r="AAZ8" s="3"/>
      <c r="ABA8" s="3"/>
      <c r="ABB8" s="3"/>
      <c r="ABC8" s="3"/>
      <c r="ABD8" s="3"/>
      <c r="ABE8" s="3"/>
      <c r="ABF8" s="3"/>
      <c r="ABG8" s="3"/>
      <c r="ABH8" s="3"/>
      <c r="ABI8" s="3"/>
      <c r="ABJ8" s="3"/>
      <c r="ABK8" s="3"/>
      <c r="ABL8" s="3"/>
      <c r="ABM8" s="3"/>
      <c r="ABN8" s="3"/>
      <c r="ABO8" s="3"/>
      <c r="ABP8" s="3"/>
      <c r="ABQ8" s="3"/>
      <c r="ABR8" s="3"/>
      <c r="ABS8" s="3"/>
      <c r="ABT8" s="3"/>
      <c r="ABU8" s="3"/>
      <c r="ABV8" s="3"/>
      <c r="ABW8" s="3"/>
      <c r="ABX8" s="3"/>
      <c r="ABY8" s="3"/>
      <c r="ABZ8" s="3"/>
      <c r="ACA8" s="3"/>
      <c r="ACB8" s="3"/>
      <c r="ACC8" s="3"/>
      <c r="ACD8" s="3"/>
      <c r="ACE8" s="3"/>
      <c r="ACF8" s="3"/>
      <c r="ACG8" s="3"/>
      <c r="ACH8" s="3"/>
      <c r="ACI8" s="3"/>
      <c r="ACJ8" s="3"/>
      <c r="ACK8" s="3"/>
      <c r="ACL8" s="3"/>
      <c r="ACM8" s="3"/>
      <c r="ACN8" s="3"/>
      <c r="ACO8" s="3"/>
      <c r="ACP8" s="3"/>
      <c r="ACQ8" s="3"/>
      <c r="ACR8" s="3"/>
      <c r="ACS8" s="3"/>
      <c r="ACT8" s="3"/>
      <c r="ACU8" s="3"/>
      <c r="ACV8" s="3"/>
      <c r="ACW8" s="3"/>
      <c r="ACX8" s="3"/>
      <c r="ACY8" s="3"/>
      <c r="ACZ8" s="3"/>
      <c r="ADA8" s="3"/>
      <c r="ADB8" s="3"/>
      <c r="ADC8" s="3"/>
      <c r="ADD8" s="3"/>
      <c r="ADE8" s="3"/>
      <c r="ADF8" s="3"/>
      <c r="ADG8" s="3"/>
      <c r="ADH8" s="3"/>
      <c r="ADI8" s="3"/>
      <c r="ADJ8" s="3"/>
      <c r="ADK8" s="3"/>
      <c r="ADL8" s="3"/>
      <c r="ADM8" s="3"/>
      <c r="ADN8" s="3"/>
      <c r="ADO8" s="3"/>
      <c r="ADP8" s="3"/>
      <c r="ADQ8" s="3"/>
      <c r="ADR8" s="3"/>
      <c r="ADS8" s="3"/>
      <c r="ADT8" s="3"/>
      <c r="ADU8" s="3"/>
      <c r="ADV8" s="3"/>
      <c r="ADW8" s="3"/>
      <c r="ADX8" s="3"/>
      <c r="ADY8" s="3"/>
      <c r="ADZ8" s="3"/>
      <c r="AEA8" s="3"/>
      <c r="AEB8" s="3"/>
      <c r="AEC8" s="3"/>
      <c r="AED8" s="3"/>
      <c r="AEE8" s="3"/>
      <c r="AEF8" s="3"/>
      <c r="AEG8" s="3"/>
      <c r="AEH8" s="3"/>
      <c r="AEI8" s="3"/>
      <c r="AEJ8" s="3"/>
      <c r="AEK8" s="3"/>
      <c r="AEL8" s="3"/>
      <c r="AEM8" s="3"/>
      <c r="AEN8" s="3"/>
      <c r="AEO8" s="3"/>
      <c r="AEP8" s="3"/>
      <c r="AEQ8" s="3"/>
      <c r="AER8" s="3"/>
      <c r="AES8" s="3"/>
      <c r="AET8" s="3"/>
      <c r="AEU8" s="3"/>
      <c r="AEV8" s="3"/>
      <c r="AEW8" s="3"/>
      <c r="AEX8" s="3"/>
      <c r="AEY8" s="3"/>
      <c r="AEZ8" s="3"/>
      <c r="AFA8" s="3"/>
      <c r="AFB8" s="3"/>
      <c r="AFC8" s="3"/>
      <c r="AFD8" s="3"/>
      <c r="AFE8" s="3"/>
      <c r="AFF8" s="3"/>
      <c r="AFG8" s="3"/>
      <c r="AFH8" s="3"/>
      <c r="AFI8" s="3"/>
      <c r="AFJ8" s="3"/>
      <c r="AFK8" s="3"/>
      <c r="AFL8" s="3"/>
      <c r="AFM8" s="3"/>
      <c r="AFN8" s="3"/>
      <c r="AFO8" s="3"/>
      <c r="AFP8" s="3"/>
      <c r="AFQ8" s="3"/>
      <c r="AFR8" s="3"/>
      <c r="AFS8" s="3"/>
      <c r="AFT8" s="3"/>
      <c r="AFU8" s="3"/>
      <c r="AFV8" s="3"/>
      <c r="AFW8" s="3"/>
      <c r="AFX8" s="3"/>
      <c r="AFY8" s="3"/>
      <c r="AFZ8" s="3"/>
      <c r="AGA8" s="3"/>
      <c r="AGB8" s="3"/>
      <c r="AGC8" s="3"/>
      <c r="AGD8" s="3"/>
      <c r="AGE8" s="3"/>
      <c r="AGF8" s="3"/>
      <c r="AGG8" s="3"/>
      <c r="AGH8" s="3"/>
      <c r="AGI8" s="3"/>
      <c r="AGJ8" s="3"/>
      <c r="AGK8" s="3"/>
      <c r="AGL8" s="3"/>
      <c r="AGM8" s="3"/>
      <c r="AGN8" s="3"/>
      <c r="AGO8" s="3"/>
      <c r="AGP8" s="3"/>
      <c r="AGQ8" s="3"/>
      <c r="AGR8" s="3"/>
      <c r="AGS8" s="3"/>
      <c r="AGT8" s="3"/>
      <c r="AGU8" s="3"/>
      <c r="AGV8" s="3"/>
      <c r="AGW8" s="3"/>
      <c r="AGX8" s="3"/>
      <c r="AGY8" s="3"/>
      <c r="AGZ8" s="3"/>
      <c r="AHA8" s="3"/>
      <c r="AHB8" s="3"/>
      <c r="AHC8" s="3"/>
      <c r="AHD8" s="3"/>
      <c r="AHE8" s="3"/>
      <c r="AHF8" s="3"/>
      <c r="AHG8" s="3"/>
      <c r="AHH8" s="3"/>
      <c r="AHI8" s="3"/>
      <c r="AHJ8" s="3"/>
      <c r="AHK8" s="3"/>
      <c r="AHL8" s="3"/>
      <c r="AHM8" s="3"/>
      <c r="AHN8" s="3"/>
      <c r="AHO8" s="3"/>
      <c r="AHP8" s="3"/>
      <c r="AHQ8" s="3"/>
      <c r="AHR8" s="3"/>
      <c r="AHS8" s="3"/>
      <c r="AHT8" s="3"/>
      <c r="AHU8" s="3"/>
      <c r="AHV8" s="3"/>
      <c r="AHW8" s="3"/>
      <c r="AHX8" s="3"/>
      <c r="AHY8" s="3"/>
      <c r="AHZ8" s="3"/>
      <c r="AIA8" s="3"/>
      <c r="AIB8" s="3"/>
      <c r="AIC8" s="3"/>
      <c r="AID8" s="3"/>
      <c r="AIE8" s="3"/>
      <c r="AIF8" s="3"/>
      <c r="AIG8" s="3"/>
      <c r="AIH8" s="3"/>
      <c r="AII8" s="3"/>
      <c r="AIJ8" s="3"/>
      <c r="AIK8" s="3"/>
      <c r="AIL8" s="3"/>
      <c r="AIM8" s="3"/>
      <c r="AIN8" s="3"/>
      <c r="AIO8" s="3"/>
      <c r="AIP8" s="3"/>
      <c r="AIQ8" s="3"/>
      <c r="AIR8" s="3"/>
      <c r="AIS8" s="3"/>
      <c r="AIT8" s="3"/>
      <c r="AIU8" s="3"/>
      <c r="AIV8" s="3"/>
      <c r="AIW8" s="3"/>
      <c r="AIX8" s="3"/>
      <c r="AIY8" s="3"/>
      <c r="AIZ8" s="3"/>
      <c r="AJA8" s="3"/>
      <c r="AJB8" s="3"/>
      <c r="AJC8" s="3"/>
      <c r="AJD8" s="3"/>
      <c r="AJE8" s="3"/>
      <c r="AJF8" s="3"/>
      <c r="AJG8" s="3"/>
      <c r="AJH8" s="3"/>
      <c r="AJI8" s="3"/>
      <c r="AJJ8" s="3"/>
      <c r="AJK8" s="3"/>
      <c r="AJL8" s="3"/>
      <c r="AJM8" s="3"/>
      <c r="AJN8" s="3"/>
      <c r="AJO8" s="3"/>
      <c r="AJP8" s="3"/>
      <c r="AJQ8" s="3"/>
      <c r="AJR8" s="3"/>
      <c r="AJS8" s="3"/>
      <c r="AJT8" s="3"/>
      <c r="AJU8" s="3"/>
      <c r="AJV8" s="3"/>
      <c r="AJW8" s="3"/>
      <c r="AJX8" s="3"/>
      <c r="AJY8" s="3"/>
      <c r="AJZ8" s="3"/>
      <c r="AKA8" s="3"/>
      <c r="AKB8" s="3"/>
      <c r="AKC8" s="3"/>
      <c r="AKD8" s="3"/>
      <c r="AKE8" s="3"/>
      <c r="AKF8" s="3"/>
      <c r="AKG8" s="3"/>
      <c r="AKH8" s="3"/>
      <c r="AKI8" s="3"/>
      <c r="AKJ8" s="3"/>
      <c r="AKK8" s="3"/>
      <c r="AKL8" s="3"/>
      <c r="AKM8" s="3"/>
      <c r="AKN8" s="3"/>
      <c r="AKO8" s="3"/>
      <c r="AKP8" s="3"/>
      <c r="AKQ8" s="3"/>
      <c r="AKR8" s="3"/>
      <c r="AKS8" s="3"/>
      <c r="AKT8" s="3"/>
      <c r="AKU8" s="3"/>
      <c r="AKV8" s="3"/>
      <c r="AKW8" s="3"/>
      <c r="AKX8" s="3"/>
      <c r="AKY8" s="3"/>
      <c r="AKZ8" s="3"/>
      <c r="ALA8" s="3"/>
      <c r="ALB8" s="3"/>
      <c r="ALC8" s="3"/>
      <c r="ALD8" s="3"/>
      <c r="ALE8" s="3"/>
      <c r="ALF8" s="3"/>
      <c r="ALG8" s="3"/>
      <c r="ALH8" s="3"/>
      <c r="ALI8" s="3"/>
      <c r="ALJ8" s="3"/>
      <c r="ALK8" s="3"/>
      <c r="ALL8" s="3"/>
      <c r="ALM8" s="3"/>
      <c r="ALN8" s="3"/>
      <c r="ALO8" s="3"/>
      <c r="ALP8" s="3"/>
      <c r="ALQ8" s="3"/>
      <c r="ALR8" s="3"/>
      <c r="ALS8" s="3"/>
      <c r="ALT8" s="3"/>
      <c r="ALU8" s="3"/>
      <c r="ALV8" s="3"/>
      <c r="ALW8" s="3"/>
      <c r="ALX8" s="3"/>
      <c r="ALY8" s="3"/>
      <c r="ALZ8" s="3"/>
      <c r="AMA8" s="3"/>
      <c r="AMB8" s="3"/>
      <c r="AMC8" s="3"/>
      <c r="AMD8" s="3"/>
      <c r="AME8" s="3"/>
      <c r="AMF8" s="3"/>
      <c r="AMG8" s="3"/>
      <c r="AMH8" s="3"/>
      <c r="AMI8" s="3"/>
      <c r="AMJ8" s="3"/>
      <c r="AMK8" s="3"/>
      <c r="AML8" s="3"/>
      <c r="AMM8" s="3"/>
      <c r="AMN8" s="3"/>
      <c r="AMO8" s="3"/>
      <c r="AMP8" s="3"/>
      <c r="AMQ8" s="3"/>
      <c r="AMR8" s="3"/>
      <c r="AMS8" s="3"/>
      <c r="AMT8" s="3"/>
      <c r="AMU8" s="3"/>
      <c r="AMV8" s="3"/>
      <c r="AMW8" s="3"/>
      <c r="AMX8" s="3"/>
      <c r="AMY8" s="3"/>
      <c r="AMZ8" s="3"/>
      <c r="ANA8" s="3"/>
      <c r="ANB8" s="3"/>
      <c r="ANC8" s="3"/>
      <c r="AND8" s="3"/>
      <c r="ANE8" s="3"/>
      <c r="ANF8" s="3"/>
      <c r="ANG8" s="3"/>
      <c r="ANH8" s="3"/>
      <c r="ANI8" s="3"/>
      <c r="ANJ8" s="3"/>
      <c r="ANK8" s="3"/>
      <c r="ANL8" s="3"/>
      <c r="ANM8" s="3"/>
      <c r="ANN8" s="3"/>
      <c r="ANO8" s="3"/>
      <c r="ANP8" s="3"/>
      <c r="ANQ8" s="3"/>
      <c r="ANR8" s="3"/>
      <c r="ANS8" s="3"/>
      <c r="ANT8" s="3"/>
      <c r="ANU8" s="3"/>
      <c r="ANV8" s="3"/>
      <c r="ANW8" s="3"/>
      <c r="ANX8" s="3"/>
      <c r="ANY8" s="3"/>
      <c r="ANZ8" s="3"/>
      <c r="AOA8" s="3"/>
      <c r="AOB8" s="3"/>
      <c r="AOC8" s="3"/>
      <c r="AOD8" s="3"/>
      <c r="AOE8" s="3"/>
      <c r="AOF8" s="3"/>
      <c r="AOG8" s="3"/>
      <c r="AOH8" s="3"/>
      <c r="AOI8" s="3"/>
      <c r="AOJ8" s="3"/>
      <c r="AOK8" s="3"/>
      <c r="AOL8" s="3"/>
      <c r="AOM8" s="3"/>
      <c r="AON8" s="3"/>
      <c r="AOO8" s="3"/>
      <c r="AOP8" s="3"/>
      <c r="AOQ8" s="3"/>
      <c r="AOR8" s="3"/>
      <c r="AOS8" s="3"/>
      <c r="AOT8" s="3"/>
      <c r="AOU8" s="3"/>
      <c r="AOV8" s="3"/>
      <c r="AOW8" s="3"/>
      <c r="AOX8" s="3"/>
      <c r="AOY8" s="3"/>
      <c r="AOZ8" s="3"/>
      <c r="APA8" s="3"/>
      <c r="APB8" s="3"/>
      <c r="APC8" s="3"/>
      <c r="APD8" s="3"/>
      <c r="APE8" s="3"/>
      <c r="APF8" s="3"/>
      <c r="APG8" s="3"/>
      <c r="APH8" s="3"/>
      <c r="API8" s="3"/>
      <c r="APJ8" s="3"/>
      <c r="APK8" s="3"/>
      <c r="APL8" s="3"/>
      <c r="APM8" s="3"/>
      <c r="APN8" s="3"/>
      <c r="APO8" s="3"/>
      <c r="APP8" s="3"/>
      <c r="APQ8" s="3"/>
      <c r="APR8" s="3"/>
      <c r="APS8" s="3"/>
      <c r="APT8" s="3"/>
      <c r="APU8" s="3"/>
      <c r="APV8" s="3"/>
      <c r="APW8" s="3"/>
      <c r="APX8" s="3"/>
      <c r="APY8" s="3"/>
      <c r="APZ8" s="3"/>
      <c r="AQA8" s="3"/>
      <c r="AQB8" s="3"/>
      <c r="AQC8" s="3"/>
      <c r="AQD8" s="3"/>
      <c r="AQE8" s="3"/>
      <c r="AQF8" s="3"/>
      <c r="AQG8" s="3"/>
      <c r="AQH8" s="3"/>
      <c r="AQI8" s="3"/>
      <c r="AQJ8" s="3"/>
      <c r="AQK8" s="3"/>
      <c r="AQL8" s="3"/>
      <c r="AQM8" s="3"/>
      <c r="AQN8" s="3"/>
      <c r="AQO8" s="3"/>
      <c r="AQP8" s="3"/>
      <c r="AQQ8" s="3"/>
      <c r="AQR8" s="3"/>
      <c r="AQS8" s="3"/>
      <c r="AQT8" s="3"/>
      <c r="AQU8" s="3"/>
      <c r="AQV8" s="3"/>
      <c r="AQW8" s="3"/>
      <c r="AQX8" s="3"/>
      <c r="AQY8" s="3"/>
      <c r="AQZ8" s="3"/>
      <c r="ARA8" s="3"/>
      <c r="ARB8" s="3"/>
      <c r="ARC8" s="3"/>
      <c r="ARD8" s="3"/>
      <c r="ARE8" s="3"/>
      <c r="ARF8" s="3"/>
      <c r="ARG8" s="3"/>
      <c r="ARH8" s="3"/>
      <c r="ARI8" s="3"/>
      <c r="ARJ8" s="3"/>
      <c r="ARK8" s="3"/>
      <c r="ARL8" s="3"/>
      <c r="ARM8" s="3"/>
      <c r="ARN8" s="3"/>
      <c r="ARO8" s="3"/>
      <c r="ARP8" s="3"/>
      <c r="ARQ8" s="3"/>
      <c r="ARR8" s="3"/>
      <c r="ARS8" s="3"/>
      <c r="ART8" s="3"/>
      <c r="ARU8" s="3"/>
      <c r="ARV8" s="3"/>
      <c r="ARW8" s="3"/>
      <c r="ARX8" s="3"/>
      <c r="ARY8" s="3"/>
      <c r="ARZ8" s="3"/>
      <c r="ASA8" s="3"/>
      <c r="ASB8" s="3"/>
      <c r="ASC8" s="3"/>
      <c r="ASD8" s="3"/>
      <c r="ASE8" s="3"/>
      <c r="ASF8" s="3"/>
      <c r="ASG8" s="3"/>
      <c r="ASH8" s="3"/>
      <c r="ASI8" s="3"/>
      <c r="ASJ8" s="3"/>
      <c r="ASK8" s="3"/>
      <c r="ASL8" s="3"/>
      <c r="ASM8" s="3"/>
      <c r="ASN8" s="3"/>
      <c r="ASO8" s="3"/>
      <c r="ASP8" s="3"/>
      <c r="ASQ8" s="3"/>
      <c r="ASR8" s="3"/>
      <c r="ASS8" s="3"/>
      <c r="AST8" s="3"/>
      <c r="ASU8" s="3"/>
      <c r="ASV8" s="3"/>
      <c r="ASW8" s="3"/>
      <c r="ASX8" s="3"/>
      <c r="ASY8" s="3"/>
      <c r="ASZ8" s="3"/>
      <c r="ATA8" s="3"/>
      <c r="ATB8" s="3"/>
      <c r="ATC8" s="3"/>
      <c r="ATD8" s="3"/>
      <c r="ATE8" s="3"/>
      <c r="ATF8" s="3"/>
      <c r="ATG8" s="3"/>
      <c r="ATH8" s="3"/>
      <c r="ATI8" s="3"/>
      <c r="ATJ8" s="3"/>
      <c r="ATK8" s="3"/>
      <c r="ATL8" s="3"/>
      <c r="ATM8" s="3"/>
      <c r="ATN8" s="3"/>
      <c r="ATO8" s="3"/>
      <c r="ATP8" s="3"/>
      <c r="ATQ8" s="3"/>
      <c r="ATR8" s="3"/>
      <c r="ATS8" s="3"/>
      <c r="ATT8" s="3"/>
      <c r="ATU8" s="3"/>
      <c r="ATV8" s="3"/>
      <c r="ATW8" s="3"/>
      <c r="ATX8" s="3"/>
      <c r="ATY8" s="3"/>
      <c r="ATZ8" s="3"/>
      <c r="AUA8" s="3"/>
      <c r="AUB8" s="3"/>
      <c r="AUC8" s="3"/>
      <c r="AUD8" s="3"/>
      <c r="AUE8" s="3"/>
      <c r="AUF8" s="3"/>
      <c r="AUG8" s="3"/>
      <c r="AUH8" s="3"/>
      <c r="AUI8" s="3"/>
      <c r="AUJ8" s="3"/>
      <c r="AUK8" s="3"/>
      <c r="AUL8" s="3"/>
      <c r="AUM8" s="3"/>
      <c r="AUN8" s="3"/>
      <c r="AUO8" s="3"/>
      <c r="AUP8" s="3"/>
      <c r="AUQ8" s="3"/>
      <c r="AUR8" s="3"/>
      <c r="AUS8" s="3"/>
      <c r="AUT8" s="3"/>
      <c r="AUU8" s="3"/>
      <c r="AUV8" s="3"/>
      <c r="AUW8" s="3"/>
      <c r="AUX8" s="3"/>
      <c r="AUY8" s="3"/>
      <c r="AUZ8" s="3"/>
      <c r="AVA8" s="3"/>
      <c r="AVB8" s="3"/>
      <c r="AVC8" s="3"/>
      <c r="AVD8" s="3"/>
      <c r="AVE8" s="3"/>
      <c r="AVF8" s="3"/>
      <c r="AVG8" s="3"/>
      <c r="AVH8" s="3"/>
      <c r="AVI8" s="3"/>
      <c r="AVJ8" s="3"/>
      <c r="AVK8" s="3"/>
      <c r="AVL8" s="3"/>
      <c r="AVM8" s="3"/>
      <c r="AVN8" s="3"/>
      <c r="AVO8" s="3"/>
      <c r="AVP8" s="3"/>
      <c r="AVQ8" s="3"/>
      <c r="AVR8" s="3"/>
      <c r="AVS8" s="3"/>
      <c r="AVT8" s="3"/>
      <c r="AVU8" s="3"/>
      <c r="AVV8" s="3"/>
      <c r="AVW8" s="3"/>
      <c r="AVX8" s="3"/>
      <c r="AVY8" s="3"/>
      <c r="AVZ8" s="3"/>
      <c r="AWA8" s="3"/>
      <c r="AWB8" s="3"/>
      <c r="AWC8" s="3"/>
      <c r="AWD8" s="3"/>
      <c r="AWE8" s="3"/>
      <c r="AWF8" s="3"/>
      <c r="AWG8" s="3"/>
      <c r="AWH8" s="3"/>
      <c r="AWI8" s="3"/>
      <c r="AWJ8" s="3"/>
      <c r="AWK8" s="3"/>
      <c r="AWL8" s="3"/>
      <c r="AWM8" s="3"/>
      <c r="AWN8" s="3"/>
      <c r="AWO8" s="3"/>
      <c r="AWP8" s="3"/>
      <c r="AWQ8" s="3"/>
      <c r="AWR8" s="3"/>
      <c r="AWS8" s="3"/>
      <c r="AWT8" s="3"/>
      <c r="AWU8" s="3"/>
      <c r="AWV8" s="3"/>
      <c r="AWW8" s="3"/>
      <c r="AWX8" s="3"/>
      <c r="AWY8" s="3"/>
      <c r="AWZ8" s="3"/>
      <c r="AXA8" s="3"/>
      <c r="AXB8" s="3"/>
      <c r="AXC8" s="3"/>
      <c r="AXD8" s="3"/>
      <c r="AXE8" s="3"/>
      <c r="AXF8" s="3"/>
      <c r="AXG8" s="3"/>
      <c r="AXH8" s="3"/>
      <c r="AXI8" s="3"/>
      <c r="AXJ8" s="3"/>
      <c r="AXK8" s="3"/>
      <c r="AXL8" s="3"/>
      <c r="AXM8" s="3"/>
      <c r="AXN8" s="3"/>
      <c r="AXO8" s="3"/>
      <c r="AXP8" s="3"/>
      <c r="AXQ8" s="3"/>
      <c r="AXR8" s="3"/>
      <c r="AXS8" s="3"/>
      <c r="AXT8" s="3"/>
      <c r="AXU8" s="3"/>
      <c r="AXV8" s="3"/>
      <c r="AXW8" s="3"/>
      <c r="AXX8" s="3"/>
      <c r="AXY8" s="3"/>
      <c r="AXZ8" s="3"/>
      <c r="AYA8" s="3"/>
      <c r="AYB8" s="3"/>
      <c r="AYC8" s="3"/>
      <c r="AYD8" s="3"/>
      <c r="AYE8" s="3"/>
      <c r="AYF8" s="3"/>
      <c r="AYG8" s="3"/>
      <c r="AYH8" s="3"/>
      <c r="AYI8" s="3"/>
      <c r="AYJ8" s="3"/>
      <c r="AYK8" s="3"/>
      <c r="AYL8" s="3"/>
      <c r="AYM8" s="3"/>
      <c r="AYN8" s="3"/>
      <c r="AYO8" s="3"/>
      <c r="AYP8" s="3"/>
      <c r="AYQ8" s="3"/>
      <c r="AYR8" s="3"/>
      <c r="AYS8" s="3"/>
      <c r="AYT8" s="3"/>
      <c r="AYU8" s="3"/>
      <c r="AYV8" s="3"/>
      <c r="AYW8" s="3"/>
      <c r="AYX8" s="3"/>
      <c r="AYY8" s="3"/>
      <c r="AYZ8" s="3"/>
      <c r="AZA8" s="3"/>
      <c r="AZB8" s="3"/>
      <c r="AZC8" s="3"/>
      <c r="AZD8" s="3"/>
      <c r="AZE8" s="3"/>
      <c r="AZF8" s="3"/>
      <c r="AZG8" s="3"/>
      <c r="AZH8" s="3"/>
      <c r="AZI8" s="3"/>
      <c r="AZJ8" s="3"/>
      <c r="AZK8" s="3"/>
      <c r="AZL8" s="3"/>
      <c r="AZM8" s="3"/>
      <c r="AZN8" s="3"/>
      <c r="AZO8" s="3"/>
      <c r="AZP8" s="3"/>
      <c r="AZQ8" s="3"/>
      <c r="AZR8" s="3"/>
      <c r="AZS8" s="3"/>
      <c r="AZT8" s="3"/>
      <c r="AZU8" s="3"/>
      <c r="AZV8" s="3"/>
      <c r="AZW8" s="3"/>
      <c r="AZX8" s="3"/>
      <c r="AZY8" s="3"/>
      <c r="AZZ8" s="3"/>
      <c r="BAA8" s="3"/>
      <c r="BAB8" s="3"/>
      <c r="BAC8" s="3"/>
      <c r="BAD8" s="3"/>
      <c r="BAE8" s="3"/>
      <c r="BAF8" s="3"/>
      <c r="BAG8" s="3"/>
      <c r="BAH8" s="3"/>
      <c r="BAI8" s="3"/>
      <c r="BAJ8" s="3"/>
      <c r="BAK8" s="3"/>
      <c r="BAL8" s="3"/>
      <c r="BAM8" s="3"/>
      <c r="BAN8" s="3"/>
      <c r="BAO8" s="3"/>
      <c r="BAP8" s="3"/>
      <c r="BAQ8" s="3"/>
      <c r="BAR8" s="3"/>
      <c r="BAS8" s="3"/>
      <c r="BAT8" s="3"/>
      <c r="BAU8" s="3"/>
      <c r="BAV8" s="3"/>
      <c r="BAW8" s="3"/>
      <c r="BAX8" s="3"/>
      <c r="BAY8" s="3"/>
      <c r="BAZ8" s="3"/>
      <c r="BBA8" s="3"/>
      <c r="BBB8" s="3"/>
      <c r="BBC8" s="3"/>
      <c r="BBD8" s="3"/>
      <c r="BBE8" s="3"/>
      <c r="BBF8" s="3"/>
      <c r="BBG8" s="3"/>
      <c r="BBH8" s="3"/>
      <c r="BBI8" s="3"/>
      <c r="BBJ8" s="3"/>
      <c r="BBK8" s="3"/>
      <c r="BBL8" s="3"/>
      <c r="BBM8" s="3"/>
      <c r="BBN8" s="3"/>
      <c r="BBO8" s="3"/>
      <c r="BBP8" s="3"/>
      <c r="BBQ8" s="3"/>
      <c r="BBR8" s="3"/>
      <c r="BBS8" s="3"/>
      <c r="BBT8" s="3"/>
      <c r="BBU8" s="3"/>
      <c r="BBV8" s="3"/>
      <c r="BBW8" s="3"/>
      <c r="BBX8" s="3"/>
      <c r="BBY8" s="3"/>
      <c r="BBZ8" s="3"/>
      <c r="BCA8" s="3"/>
      <c r="BCB8" s="3"/>
      <c r="BCC8" s="3"/>
      <c r="BCD8" s="3"/>
      <c r="BCE8" s="3"/>
      <c r="BCF8" s="3"/>
      <c r="BCG8" s="3"/>
      <c r="BCH8" s="3"/>
      <c r="BCI8" s="3"/>
      <c r="BCJ8" s="3"/>
      <c r="BCK8" s="3"/>
      <c r="BCL8" s="3"/>
      <c r="BCM8" s="3"/>
      <c r="BCN8" s="3"/>
      <c r="BCO8" s="3"/>
      <c r="BCP8" s="3"/>
      <c r="BCQ8" s="3"/>
      <c r="BCR8" s="3"/>
      <c r="BCS8" s="3"/>
      <c r="BCT8" s="3"/>
      <c r="BCU8" s="3"/>
      <c r="BCV8" s="3"/>
      <c r="BCW8" s="3"/>
      <c r="BCX8" s="3"/>
      <c r="BCY8" s="3"/>
      <c r="BCZ8" s="3"/>
      <c r="BDA8" s="3"/>
      <c r="BDB8" s="3"/>
      <c r="BDC8" s="3"/>
      <c r="BDD8" s="3"/>
      <c r="BDE8" s="3"/>
      <c r="BDF8" s="3"/>
      <c r="BDG8" s="3"/>
      <c r="BDH8" s="3"/>
      <c r="BDI8" s="3"/>
      <c r="BDJ8" s="3"/>
      <c r="BDK8" s="3"/>
      <c r="BDL8" s="3"/>
      <c r="BDM8" s="3"/>
      <c r="BDN8" s="3"/>
      <c r="BDO8" s="3"/>
      <c r="BDP8" s="3"/>
      <c r="BDQ8" s="3"/>
      <c r="BDR8" s="3"/>
      <c r="BDS8" s="3"/>
      <c r="BDT8" s="3"/>
      <c r="BDU8" s="3"/>
      <c r="BDV8" s="3"/>
      <c r="BDW8" s="3"/>
      <c r="BDX8" s="3"/>
      <c r="BDY8" s="3"/>
      <c r="BDZ8" s="3"/>
      <c r="BEA8" s="3"/>
      <c r="BEB8" s="3"/>
      <c r="BEC8" s="3"/>
      <c r="BED8" s="3"/>
      <c r="BEE8" s="3"/>
      <c r="BEF8" s="3"/>
      <c r="BEG8" s="3"/>
      <c r="BEH8" s="3"/>
      <c r="BEI8" s="3"/>
      <c r="BEJ8" s="3"/>
      <c r="BEK8" s="3"/>
      <c r="BEL8" s="3"/>
      <c r="BEM8" s="3"/>
      <c r="BEN8" s="3"/>
      <c r="BEO8" s="3"/>
      <c r="BEP8" s="3"/>
      <c r="BEQ8" s="3"/>
      <c r="BER8" s="3"/>
      <c r="BES8" s="3"/>
      <c r="BET8" s="3"/>
      <c r="BEU8" s="3"/>
      <c r="BEV8" s="3"/>
      <c r="BEW8" s="3"/>
      <c r="BEX8" s="3"/>
      <c r="BEY8" s="3"/>
      <c r="BEZ8" s="3"/>
      <c r="BFA8" s="3"/>
      <c r="BFB8" s="3"/>
      <c r="BFC8" s="3"/>
      <c r="BFD8" s="3"/>
      <c r="BFE8" s="3"/>
      <c r="BFF8" s="3"/>
      <c r="BFG8" s="3"/>
      <c r="BFH8" s="3"/>
      <c r="BFI8" s="3"/>
      <c r="BFJ8" s="3"/>
      <c r="BFK8" s="3"/>
      <c r="BFL8" s="3"/>
      <c r="BFM8" s="3"/>
      <c r="BFN8" s="3"/>
      <c r="BFO8" s="3"/>
      <c r="BFP8" s="3"/>
      <c r="BFQ8" s="3"/>
      <c r="BFR8" s="3"/>
      <c r="BFS8" s="3"/>
      <c r="BFT8" s="3"/>
      <c r="BFU8" s="3"/>
      <c r="BFV8" s="3"/>
      <c r="BFW8" s="3"/>
      <c r="BFX8" s="3"/>
      <c r="BFY8" s="3"/>
      <c r="BFZ8" s="3"/>
      <c r="BGA8" s="3"/>
      <c r="BGB8" s="3"/>
      <c r="BGC8" s="3"/>
      <c r="BGD8" s="3"/>
      <c r="BGE8" s="3"/>
      <c r="BGF8" s="3"/>
      <c r="BGG8" s="3"/>
      <c r="BGH8" s="3"/>
      <c r="BGI8" s="3"/>
      <c r="BGJ8" s="3"/>
      <c r="BGK8" s="3"/>
      <c r="BGL8" s="3"/>
      <c r="BGM8" s="3"/>
      <c r="BGN8" s="3"/>
      <c r="BGO8" s="3"/>
      <c r="BGP8" s="3"/>
      <c r="BGQ8" s="3"/>
      <c r="BGR8" s="3"/>
      <c r="BGS8" s="3"/>
      <c r="BGT8" s="3"/>
      <c r="BGU8" s="3"/>
      <c r="BGV8" s="3"/>
      <c r="BGW8" s="3"/>
      <c r="BGX8" s="3"/>
      <c r="BGY8" s="3"/>
      <c r="BGZ8" s="3"/>
      <c r="BHA8" s="3"/>
      <c r="BHB8" s="3"/>
      <c r="BHC8" s="3"/>
      <c r="BHD8" s="3"/>
      <c r="BHE8" s="3"/>
      <c r="BHF8" s="3"/>
      <c r="BHG8" s="3"/>
      <c r="BHH8" s="3"/>
      <c r="BHI8" s="3"/>
      <c r="BHJ8" s="3"/>
      <c r="BHK8" s="3"/>
      <c r="BHL8" s="3"/>
      <c r="BHM8" s="3"/>
      <c r="BHN8" s="3"/>
      <c r="BHO8" s="3"/>
      <c r="BHP8" s="3"/>
      <c r="BHQ8" s="3"/>
      <c r="BHR8" s="3"/>
      <c r="BHS8" s="3"/>
      <c r="BHT8" s="3"/>
      <c r="BHU8" s="3"/>
      <c r="BHV8" s="3"/>
      <c r="BHW8" s="3"/>
      <c r="BHX8" s="3"/>
      <c r="BHY8" s="3"/>
      <c r="BHZ8" s="3"/>
      <c r="BIA8" s="3"/>
      <c r="BIB8" s="3"/>
      <c r="BIC8" s="3"/>
      <c r="BID8" s="3"/>
      <c r="BIE8" s="3"/>
      <c r="BIF8" s="3"/>
      <c r="BIG8" s="3"/>
      <c r="BIH8" s="3"/>
      <c r="BII8" s="3"/>
      <c r="BIJ8" s="3"/>
      <c r="BIK8" s="3"/>
      <c r="BIL8" s="3"/>
      <c r="BIM8" s="3"/>
      <c r="BIN8" s="3"/>
      <c r="BIO8" s="3"/>
      <c r="BIP8" s="3"/>
      <c r="BIQ8" s="3"/>
      <c r="BIR8" s="3"/>
      <c r="BIS8" s="3"/>
      <c r="BIT8" s="3"/>
      <c r="BIU8" s="3"/>
      <c r="BIV8" s="3"/>
      <c r="BIW8" s="3"/>
      <c r="BIX8" s="3"/>
      <c r="BIY8" s="3"/>
      <c r="BIZ8" s="3"/>
      <c r="BJA8" s="3"/>
      <c r="BJB8" s="3"/>
      <c r="BJC8" s="3"/>
      <c r="BJD8" s="3"/>
      <c r="BJE8" s="3"/>
      <c r="BJF8" s="3"/>
      <c r="BJG8" s="3"/>
      <c r="BJH8" s="3"/>
      <c r="BJI8" s="3"/>
      <c r="BJJ8" s="3"/>
      <c r="BJK8" s="3"/>
      <c r="BJL8" s="3"/>
      <c r="BJM8" s="3"/>
      <c r="BJN8" s="3"/>
      <c r="BJO8" s="3"/>
      <c r="BJP8" s="3"/>
      <c r="BJQ8" s="3"/>
      <c r="BJR8" s="3"/>
      <c r="BJS8" s="3"/>
      <c r="BJT8" s="3"/>
      <c r="BJU8" s="3"/>
      <c r="BJV8" s="3"/>
      <c r="BJW8" s="3"/>
      <c r="BJX8" s="3"/>
      <c r="BJY8" s="3"/>
      <c r="BJZ8" s="3"/>
      <c r="BKA8" s="3"/>
      <c r="BKB8" s="3"/>
      <c r="BKC8" s="3"/>
      <c r="BKD8" s="3"/>
      <c r="BKE8" s="3"/>
      <c r="BKF8" s="3"/>
      <c r="BKG8" s="3"/>
      <c r="BKH8" s="3"/>
      <c r="BKI8" s="3"/>
      <c r="BKJ8" s="3"/>
      <c r="BKK8" s="3"/>
      <c r="BKL8" s="3"/>
      <c r="BKM8" s="3"/>
      <c r="BKN8" s="3"/>
      <c r="BKO8" s="3"/>
      <c r="BKP8" s="3"/>
      <c r="BKQ8" s="3"/>
      <c r="BKR8" s="3"/>
      <c r="BKS8" s="3"/>
      <c r="BKT8" s="3"/>
      <c r="BKU8" s="3"/>
      <c r="BKV8" s="3"/>
      <c r="BKW8" s="3"/>
      <c r="BKX8" s="3"/>
      <c r="BKY8" s="3"/>
      <c r="BKZ8" s="3"/>
      <c r="BLA8" s="3"/>
      <c r="BLB8" s="3"/>
      <c r="BLC8" s="3"/>
      <c r="BLD8" s="3"/>
      <c r="BLE8" s="3"/>
      <c r="BLF8" s="3"/>
      <c r="BLG8" s="3"/>
      <c r="BLH8" s="3"/>
      <c r="BLI8" s="3"/>
      <c r="BLJ8" s="3"/>
      <c r="BLK8" s="3"/>
      <c r="BLL8" s="3"/>
      <c r="BLM8" s="3"/>
      <c r="BLN8" s="3"/>
      <c r="BLO8" s="3"/>
      <c r="BLP8" s="3"/>
      <c r="BLQ8" s="3"/>
      <c r="BLR8" s="3"/>
      <c r="BLS8" s="3"/>
      <c r="BLT8" s="3"/>
      <c r="BLU8" s="3"/>
      <c r="BLV8" s="3"/>
      <c r="BLW8" s="3"/>
      <c r="BLX8" s="3"/>
      <c r="BLY8" s="3"/>
      <c r="BLZ8" s="3"/>
      <c r="BMA8" s="3"/>
      <c r="BMB8" s="3"/>
      <c r="BMC8" s="3"/>
      <c r="BMD8" s="3"/>
      <c r="BME8" s="3"/>
      <c r="BMF8" s="3"/>
      <c r="BMG8" s="3"/>
      <c r="BMH8" s="3"/>
      <c r="BMI8" s="3"/>
      <c r="BMJ8" s="3"/>
      <c r="BMK8" s="3"/>
      <c r="BML8" s="3"/>
      <c r="BMM8" s="3"/>
      <c r="BMN8" s="3"/>
      <c r="BMO8" s="3"/>
      <c r="BMP8" s="3"/>
      <c r="BMQ8" s="3"/>
      <c r="BMR8" s="3"/>
      <c r="BMS8" s="3"/>
      <c r="BMT8" s="3"/>
      <c r="BMU8" s="3"/>
      <c r="BMV8" s="3"/>
      <c r="BMW8" s="3"/>
      <c r="BMX8" s="3"/>
      <c r="BMY8" s="3"/>
      <c r="BMZ8" s="3"/>
      <c r="BNA8" s="3"/>
      <c r="BNB8" s="3"/>
      <c r="BNC8" s="3"/>
      <c r="BND8" s="3"/>
      <c r="BNE8" s="3"/>
      <c r="BNF8" s="3"/>
      <c r="BNG8" s="3"/>
      <c r="BNH8" s="3"/>
      <c r="BNI8" s="3"/>
      <c r="BNJ8" s="3"/>
      <c r="BNK8" s="3"/>
      <c r="BNL8" s="3"/>
      <c r="BNM8" s="3"/>
      <c r="BNN8" s="3"/>
      <c r="BNO8" s="3"/>
      <c r="BNP8" s="3"/>
      <c r="BNQ8" s="3"/>
      <c r="BNR8" s="3"/>
      <c r="BNS8" s="3"/>
      <c r="BNT8" s="3"/>
      <c r="BNU8" s="3"/>
      <c r="BNV8" s="3"/>
      <c r="BNW8" s="3"/>
      <c r="BNX8" s="3"/>
      <c r="BNY8" s="3"/>
      <c r="BNZ8" s="3"/>
      <c r="BOA8" s="3"/>
      <c r="BOB8" s="3"/>
      <c r="BOC8" s="3"/>
      <c r="BOD8" s="3"/>
      <c r="BOE8" s="3"/>
      <c r="BOF8" s="3"/>
      <c r="BOG8" s="3"/>
      <c r="BOH8" s="3"/>
      <c r="BOI8" s="3"/>
      <c r="BOJ8" s="3"/>
      <c r="BOK8" s="3"/>
      <c r="BOL8" s="3"/>
      <c r="BOM8" s="3"/>
      <c r="BON8" s="3"/>
      <c r="BOO8" s="3"/>
      <c r="BOP8" s="3"/>
      <c r="BOQ8" s="3"/>
      <c r="BOR8" s="3"/>
      <c r="BOS8" s="3"/>
      <c r="BOT8" s="3"/>
      <c r="BOU8" s="3"/>
      <c r="BOV8" s="3"/>
      <c r="BOW8" s="3"/>
      <c r="BOX8" s="3"/>
      <c r="BOY8" s="3"/>
      <c r="BOZ8" s="3"/>
      <c r="BPA8" s="3"/>
      <c r="BPB8" s="3"/>
      <c r="BPC8" s="3"/>
      <c r="BPD8" s="3"/>
      <c r="BPE8" s="3"/>
      <c r="BPF8" s="3"/>
      <c r="BPG8" s="3"/>
      <c r="BPH8" s="3"/>
      <c r="BPI8" s="3"/>
      <c r="BPJ8" s="3"/>
      <c r="BPK8" s="3"/>
      <c r="BPL8" s="3"/>
      <c r="BPM8" s="3"/>
      <c r="BPN8" s="3"/>
      <c r="BPO8" s="3"/>
      <c r="BPP8" s="3"/>
      <c r="BPQ8" s="3"/>
      <c r="BPR8" s="3"/>
      <c r="BPS8" s="3"/>
      <c r="BPT8" s="3"/>
      <c r="BPU8" s="3"/>
      <c r="BPV8" s="3"/>
      <c r="BPW8" s="3"/>
      <c r="BPX8" s="3"/>
      <c r="BPY8" s="3"/>
      <c r="BPZ8" s="3"/>
      <c r="BQA8" s="3"/>
      <c r="BQB8" s="3"/>
      <c r="BQC8" s="3"/>
      <c r="BQD8" s="3"/>
      <c r="BQE8" s="3"/>
      <c r="BQF8" s="3"/>
      <c r="BQG8" s="3"/>
      <c r="BQH8" s="3"/>
      <c r="BQI8" s="3"/>
      <c r="BQJ8" s="3"/>
      <c r="BQK8" s="3"/>
      <c r="BQL8" s="3"/>
      <c r="BQM8" s="3"/>
      <c r="BQN8" s="3"/>
      <c r="BQO8" s="3"/>
      <c r="BQP8" s="3"/>
      <c r="BQQ8" s="3"/>
      <c r="BQR8" s="3"/>
      <c r="BQS8" s="3"/>
      <c r="BQT8" s="3"/>
      <c r="BQU8" s="3"/>
      <c r="BQV8" s="3"/>
      <c r="BQW8" s="3"/>
      <c r="BQX8" s="3"/>
      <c r="BQY8" s="3"/>
      <c r="BQZ8" s="3"/>
      <c r="BRA8" s="3"/>
      <c r="BRB8" s="3"/>
      <c r="BRC8" s="3"/>
      <c r="BRD8" s="3"/>
      <c r="BRE8" s="3"/>
      <c r="BRF8" s="3"/>
      <c r="BRG8" s="3"/>
      <c r="BRH8" s="3"/>
      <c r="BRI8" s="3"/>
      <c r="BRJ8" s="3"/>
      <c r="BRK8" s="3"/>
      <c r="BRL8" s="3"/>
      <c r="BRM8" s="3"/>
      <c r="BRN8" s="3"/>
      <c r="BRO8" s="3"/>
      <c r="BRP8" s="3"/>
      <c r="BRQ8" s="3"/>
      <c r="BRR8" s="3"/>
      <c r="BRS8" s="3"/>
      <c r="BRT8" s="3"/>
      <c r="BRU8" s="3"/>
      <c r="BRV8" s="3"/>
      <c r="BRW8" s="3"/>
      <c r="BRX8" s="3"/>
      <c r="BRY8" s="3"/>
      <c r="BRZ8" s="3"/>
      <c r="BSA8" s="3"/>
      <c r="BSB8" s="3"/>
      <c r="BSC8" s="3"/>
      <c r="BSD8" s="3"/>
      <c r="BSE8" s="3"/>
      <c r="BSF8" s="3"/>
      <c r="BSG8" s="3"/>
      <c r="BSH8" s="3"/>
      <c r="BSI8" s="3"/>
      <c r="BSJ8" s="3"/>
      <c r="BSK8" s="3"/>
      <c r="BSL8" s="3"/>
      <c r="BSM8" s="3"/>
      <c r="BSN8" s="3"/>
      <c r="BSO8" s="3"/>
      <c r="BSP8" s="3"/>
      <c r="BSQ8" s="3"/>
      <c r="BSR8" s="3"/>
      <c r="BSS8" s="3"/>
      <c r="BST8" s="3"/>
      <c r="BSU8" s="3"/>
      <c r="BSV8" s="3"/>
      <c r="BSW8" s="3"/>
      <c r="BSX8" s="3"/>
      <c r="BSY8" s="3"/>
      <c r="BSZ8" s="3"/>
      <c r="BTA8" s="3"/>
      <c r="BTB8" s="3"/>
      <c r="BTC8" s="3"/>
      <c r="BTD8" s="3"/>
      <c r="BTE8" s="3"/>
      <c r="BTF8" s="3"/>
      <c r="BTG8" s="3"/>
      <c r="BTH8" s="3"/>
      <c r="BTI8" s="3"/>
      <c r="BTJ8" s="3"/>
      <c r="BTK8" s="3"/>
      <c r="BTL8" s="3"/>
      <c r="BTM8" s="3"/>
      <c r="BTN8" s="3"/>
      <c r="BTO8" s="3"/>
      <c r="BTP8" s="3"/>
      <c r="BTQ8" s="3"/>
      <c r="BTR8" s="3"/>
      <c r="BTS8" s="3"/>
      <c r="BTT8" s="3"/>
      <c r="BTU8" s="3"/>
      <c r="BTV8" s="3"/>
      <c r="BTW8" s="3"/>
      <c r="BTX8" s="3"/>
      <c r="BTY8" s="3"/>
      <c r="BTZ8" s="3"/>
      <c r="BUA8" s="3"/>
      <c r="BUB8" s="3"/>
      <c r="BUC8" s="3"/>
      <c r="BUD8" s="3"/>
      <c r="BUE8" s="3"/>
      <c r="BUF8" s="3"/>
      <c r="BUG8" s="3"/>
      <c r="BUH8" s="3"/>
      <c r="BUI8" s="3"/>
      <c r="BUJ8" s="3"/>
      <c r="BUK8" s="3"/>
      <c r="BUL8" s="3"/>
      <c r="BUM8" s="3"/>
      <c r="BUN8" s="3"/>
      <c r="BUO8" s="3"/>
      <c r="BUP8" s="3"/>
      <c r="BUQ8" s="3"/>
      <c r="BUR8" s="3"/>
      <c r="BUS8" s="3"/>
      <c r="BUT8" s="3"/>
      <c r="BUU8" s="3"/>
      <c r="BUV8" s="3"/>
      <c r="BUW8" s="3"/>
      <c r="BUX8" s="3"/>
      <c r="BUY8" s="3"/>
      <c r="BUZ8" s="3"/>
      <c r="BVA8" s="3"/>
      <c r="BVB8" s="3"/>
      <c r="BVC8" s="3"/>
      <c r="BVD8" s="3"/>
      <c r="BVE8" s="3"/>
      <c r="BVF8" s="3"/>
      <c r="BVG8" s="3"/>
      <c r="BVH8" s="3"/>
      <c r="BVI8" s="3"/>
      <c r="BVJ8" s="3"/>
      <c r="BVK8" s="3"/>
      <c r="BVL8" s="3"/>
      <c r="BVM8" s="3"/>
      <c r="BVN8" s="3"/>
      <c r="BVO8" s="3"/>
      <c r="BVP8" s="3"/>
      <c r="BVQ8" s="3"/>
      <c r="BVR8" s="3"/>
      <c r="BVS8" s="3"/>
      <c r="BVT8" s="3"/>
      <c r="BVU8" s="3"/>
      <c r="BVV8" s="3"/>
      <c r="BVW8" s="3"/>
      <c r="BVX8" s="3"/>
      <c r="BVY8" s="3"/>
      <c r="BVZ8" s="3"/>
      <c r="BWA8" s="3"/>
      <c r="BWB8" s="3"/>
      <c r="BWC8" s="3"/>
      <c r="BWD8" s="3"/>
      <c r="BWE8" s="3"/>
      <c r="BWF8" s="3"/>
      <c r="BWG8" s="3"/>
      <c r="BWH8" s="3"/>
      <c r="BWI8" s="3"/>
      <c r="BWJ8" s="3"/>
      <c r="BWK8" s="3"/>
      <c r="BWL8" s="3"/>
      <c r="BWM8" s="3"/>
      <c r="BWN8" s="3"/>
      <c r="BWO8" s="3"/>
      <c r="BWP8" s="3"/>
      <c r="BWQ8" s="3"/>
      <c r="BWR8" s="3"/>
      <c r="BWS8" s="3"/>
      <c r="BWT8" s="3"/>
      <c r="BWU8" s="3"/>
      <c r="BWV8" s="3"/>
      <c r="BWW8" s="3"/>
      <c r="BWX8" s="3"/>
      <c r="BWY8" s="3"/>
      <c r="BWZ8" s="3"/>
      <c r="BXA8" s="3"/>
      <c r="BXB8" s="3"/>
      <c r="BXC8" s="3"/>
      <c r="BXD8" s="3"/>
      <c r="BXE8" s="3"/>
      <c r="BXF8" s="3"/>
      <c r="BXG8" s="3"/>
      <c r="BXH8" s="3"/>
      <c r="BXI8" s="3"/>
      <c r="BXJ8" s="3"/>
      <c r="BXK8" s="3"/>
      <c r="BXL8" s="3"/>
      <c r="BXM8" s="3"/>
      <c r="BXN8" s="3"/>
      <c r="BXO8" s="3"/>
      <c r="BXP8" s="3"/>
      <c r="BXQ8" s="3"/>
      <c r="BXR8" s="3"/>
      <c r="BXS8" s="3"/>
      <c r="BXT8" s="3"/>
      <c r="BXU8" s="3"/>
      <c r="BXV8" s="3"/>
      <c r="BXW8" s="3"/>
      <c r="BXX8" s="3"/>
      <c r="BXY8" s="3"/>
      <c r="BXZ8" s="3"/>
      <c r="BYA8" s="3"/>
      <c r="BYB8" s="3"/>
      <c r="BYC8" s="3"/>
      <c r="BYD8" s="3"/>
      <c r="BYE8" s="3"/>
      <c r="BYF8" s="3"/>
      <c r="BYG8" s="3"/>
      <c r="BYH8" s="3"/>
      <c r="BYI8" s="3"/>
      <c r="BYJ8" s="3"/>
      <c r="BYK8" s="3"/>
      <c r="BYL8" s="3"/>
      <c r="BYM8" s="3"/>
      <c r="BYN8" s="3"/>
      <c r="BYO8" s="3"/>
      <c r="BYP8" s="3"/>
      <c r="BYQ8" s="3"/>
      <c r="BYR8" s="3"/>
      <c r="BYS8" s="3"/>
      <c r="BYT8" s="3"/>
      <c r="BYU8" s="3"/>
      <c r="BYV8" s="3"/>
      <c r="BYW8" s="3"/>
      <c r="BYX8" s="3"/>
      <c r="BYY8" s="3"/>
      <c r="BYZ8" s="3"/>
      <c r="BZA8" s="3"/>
      <c r="BZB8" s="3"/>
      <c r="BZC8" s="3"/>
      <c r="BZD8" s="3"/>
      <c r="BZE8" s="3"/>
      <c r="BZF8" s="3"/>
      <c r="BZG8" s="3"/>
      <c r="BZH8" s="3"/>
      <c r="BZI8" s="3"/>
      <c r="BZJ8" s="3"/>
      <c r="BZK8" s="3"/>
      <c r="BZL8" s="3"/>
      <c r="BZM8" s="3"/>
      <c r="BZN8" s="3"/>
      <c r="BZO8" s="3"/>
      <c r="BZP8" s="3"/>
      <c r="BZQ8" s="3"/>
      <c r="BZR8" s="3"/>
      <c r="BZS8" s="3"/>
      <c r="BZT8" s="3"/>
      <c r="BZU8" s="3"/>
      <c r="BZV8" s="3"/>
      <c r="BZW8" s="3"/>
      <c r="BZX8" s="3"/>
      <c r="BZY8" s="3"/>
      <c r="BZZ8" s="3"/>
      <c r="CAA8" s="3"/>
      <c r="CAB8" s="3"/>
      <c r="CAC8" s="3"/>
      <c r="CAD8" s="3"/>
      <c r="CAE8" s="3"/>
      <c r="CAF8" s="3"/>
      <c r="CAG8" s="3"/>
      <c r="CAH8" s="3"/>
      <c r="CAI8" s="3"/>
      <c r="CAJ8" s="3"/>
      <c r="CAK8" s="3"/>
      <c r="CAL8" s="3"/>
      <c r="CAM8" s="3"/>
      <c r="CAN8" s="3"/>
      <c r="CAO8" s="3"/>
      <c r="CAP8" s="3"/>
      <c r="CAQ8" s="3"/>
      <c r="CAR8" s="3"/>
      <c r="CAS8" s="3"/>
      <c r="CAT8" s="3"/>
      <c r="CAU8" s="3"/>
      <c r="CAV8" s="3"/>
      <c r="CAW8" s="3"/>
      <c r="CAX8" s="3"/>
      <c r="CAY8" s="3"/>
      <c r="CAZ8" s="3"/>
      <c r="CBA8" s="3"/>
      <c r="CBB8" s="3"/>
      <c r="CBC8" s="3"/>
      <c r="CBD8" s="3"/>
      <c r="CBE8" s="3"/>
      <c r="CBF8" s="3"/>
      <c r="CBG8" s="3"/>
      <c r="CBH8" s="3"/>
      <c r="CBI8" s="3"/>
      <c r="CBJ8" s="3"/>
      <c r="CBK8" s="3"/>
      <c r="CBL8" s="3"/>
      <c r="CBM8" s="3"/>
      <c r="CBN8" s="3"/>
      <c r="CBO8" s="3"/>
      <c r="CBP8" s="3"/>
      <c r="CBQ8" s="3"/>
      <c r="CBR8" s="3"/>
      <c r="CBS8" s="3"/>
      <c r="CBT8" s="3"/>
      <c r="CBU8" s="3"/>
      <c r="CBV8" s="3"/>
      <c r="CBW8" s="3"/>
      <c r="CBX8" s="3"/>
      <c r="CBY8" s="3"/>
      <c r="CBZ8" s="3"/>
      <c r="CCA8" s="3"/>
      <c r="CCB8" s="3"/>
      <c r="CCC8" s="3"/>
      <c r="CCD8" s="3"/>
      <c r="CCE8" s="3"/>
      <c r="CCF8" s="3"/>
      <c r="CCG8" s="3"/>
      <c r="CCH8" s="3"/>
      <c r="CCI8" s="3"/>
      <c r="CCJ8" s="3"/>
      <c r="CCK8" s="3"/>
      <c r="CCL8" s="3"/>
      <c r="CCM8" s="3"/>
      <c r="CCN8" s="3"/>
      <c r="CCO8" s="3"/>
      <c r="CCP8" s="3"/>
      <c r="CCQ8" s="3"/>
      <c r="CCR8" s="3"/>
      <c r="CCS8" s="3"/>
      <c r="CCT8" s="3"/>
      <c r="CCU8" s="3"/>
      <c r="CCV8" s="3"/>
      <c r="CCW8" s="3"/>
      <c r="CCX8" s="3"/>
      <c r="CCY8" s="3"/>
      <c r="CCZ8" s="3"/>
      <c r="CDA8" s="3"/>
      <c r="CDB8" s="3"/>
      <c r="CDC8" s="3"/>
      <c r="CDD8" s="3"/>
      <c r="CDE8" s="3"/>
      <c r="CDF8" s="3"/>
      <c r="CDG8" s="3"/>
      <c r="CDH8" s="3"/>
      <c r="CDI8" s="3"/>
      <c r="CDJ8" s="3"/>
      <c r="CDK8" s="3"/>
      <c r="CDL8" s="3"/>
      <c r="CDM8" s="3"/>
      <c r="CDN8" s="3"/>
      <c r="CDO8" s="3"/>
      <c r="CDP8" s="3"/>
      <c r="CDQ8" s="3"/>
      <c r="CDR8" s="3"/>
      <c r="CDS8" s="3"/>
      <c r="CDT8" s="3"/>
      <c r="CDU8" s="3"/>
      <c r="CDV8" s="3"/>
      <c r="CDW8" s="3"/>
      <c r="CDX8" s="3"/>
      <c r="CDY8" s="3"/>
      <c r="CDZ8" s="3"/>
      <c r="CEA8" s="3"/>
      <c r="CEB8" s="3"/>
      <c r="CEC8" s="3"/>
      <c r="CED8" s="3"/>
      <c r="CEE8" s="3"/>
      <c r="CEF8" s="3"/>
      <c r="CEG8" s="3"/>
      <c r="CEH8" s="3"/>
      <c r="CEI8" s="3"/>
      <c r="CEJ8" s="3"/>
      <c r="CEK8" s="3"/>
      <c r="CEL8" s="3"/>
      <c r="CEM8" s="3"/>
      <c r="CEN8" s="3"/>
      <c r="CEO8" s="3"/>
      <c r="CEP8" s="3"/>
      <c r="CEQ8" s="3"/>
      <c r="CER8" s="3"/>
      <c r="CES8" s="3"/>
      <c r="CET8" s="3"/>
      <c r="CEU8" s="3"/>
      <c r="CEV8" s="3"/>
      <c r="CEW8" s="3"/>
      <c r="CEX8" s="3"/>
      <c r="CEY8" s="3"/>
      <c r="CEZ8" s="3"/>
      <c r="CFA8" s="3"/>
      <c r="CFB8" s="3"/>
      <c r="CFC8" s="3"/>
      <c r="CFD8" s="3"/>
      <c r="CFE8" s="3"/>
      <c r="CFF8" s="3"/>
      <c r="CFG8" s="3"/>
      <c r="CFH8" s="3"/>
      <c r="CFI8" s="3"/>
      <c r="CFJ8" s="3"/>
      <c r="CFK8" s="3"/>
      <c r="CFL8" s="3"/>
      <c r="CFM8" s="3"/>
      <c r="CFN8" s="3"/>
      <c r="CFO8" s="3"/>
      <c r="CFP8" s="3"/>
      <c r="CFQ8" s="3"/>
      <c r="CFR8" s="3"/>
      <c r="CFS8" s="3"/>
      <c r="CFT8" s="3"/>
      <c r="CFU8" s="3"/>
      <c r="CFV8" s="3"/>
      <c r="CFW8" s="3"/>
      <c r="CFX8" s="3"/>
      <c r="CFY8" s="3"/>
      <c r="CFZ8" s="3"/>
      <c r="CGA8" s="3"/>
      <c r="CGB8" s="3"/>
      <c r="CGC8" s="3"/>
      <c r="CGD8" s="3"/>
      <c r="CGE8" s="3"/>
      <c r="CGF8" s="3"/>
      <c r="CGG8" s="3"/>
      <c r="CGH8" s="3"/>
      <c r="CGI8" s="3"/>
      <c r="CGJ8" s="3"/>
      <c r="CGK8" s="3"/>
      <c r="CGL8" s="3"/>
      <c r="CGM8" s="3"/>
      <c r="CGN8" s="3"/>
      <c r="CGO8" s="3"/>
      <c r="CGP8" s="3"/>
      <c r="CGQ8" s="3"/>
      <c r="CGR8" s="3"/>
      <c r="CGS8" s="3"/>
      <c r="CGT8" s="3"/>
      <c r="CGU8" s="3"/>
      <c r="CGV8" s="3"/>
      <c r="CGW8" s="3"/>
      <c r="CGX8" s="3"/>
      <c r="CGY8" s="3"/>
      <c r="CGZ8" s="3"/>
      <c r="CHA8" s="3"/>
      <c r="CHB8" s="3"/>
      <c r="CHC8" s="3"/>
      <c r="CHD8" s="3"/>
      <c r="CHE8" s="3"/>
      <c r="CHF8" s="3"/>
      <c r="CHG8" s="3"/>
      <c r="CHH8" s="3"/>
      <c r="CHI8" s="3"/>
      <c r="CHJ8" s="3"/>
      <c r="CHK8" s="3"/>
      <c r="CHL8" s="3"/>
      <c r="CHM8" s="3"/>
      <c r="CHN8" s="3"/>
      <c r="CHO8" s="3"/>
      <c r="CHP8" s="3"/>
      <c r="CHQ8" s="3"/>
      <c r="CHR8" s="3"/>
      <c r="CHS8" s="3"/>
      <c r="CHT8" s="3"/>
      <c r="CHU8" s="3"/>
      <c r="CHV8" s="3"/>
      <c r="CHW8" s="3"/>
      <c r="CHX8" s="3"/>
      <c r="CHY8" s="3"/>
      <c r="CHZ8" s="3"/>
      <c r="CIA8" s="3"/>
      <c r="CIB8" s="3"/>
      <c r="CIC8" s="3"/>
      <c r="CID8" s="3"/>
      <c r="CIE8" s="3"/>
      <c r="CIF8" s="3"/>
      <c r="CIG8" s="3"/>
      <c r="CIH8" s="3"/>
      <c r="CII8" s="3"/>
      <c r="CIJ8" s="3"/>
      <c r="CIK8" s="3"/>
      <c r="CIL8" s="3"/>
      <c r="CIM8" s="3"/>
      <c r="CIN8" s="3"/>
      <c r="CIO8" s="3"/>
      <c r="CIP8" s="3"/>
      <c r="CIQ8" s="3"/>
      <c r="CIR8" s="3"/>
      <c r="CIS8" s="3"/>
      <c r="CIT8" s="3"/>
      <c r="CIU8" s="3"/>
      <c r="CIV8" s="3"/>
      <c r="CIW8" s="3"/>
      <c r="CIX8" s="3"/>
      <c r="CIY8" s="3"/>
      <c r="CIZ8" s="3"/>
      <c r="CJA8" s="3"/>
      <c r="CJB8" s="3"/>
      <c r="CJC8" s="3"/>
      <c r="CJD8" s="3"/>
      <c r="CJE8" s="3"/>
      <c r="CJF8" s="3"/>
      <c r="CJG8" s="3"/>
      <c r="CJH8" s="3"/>
      <c r="CJI8" s="3"/>
      <c r="CJJ8" s="3"/>
      <c r="CJK8" s="3"/>
      <c r="CJL8" s="3"/>
      <c r="CJM8" s="3"/>
      <c r="CJN8" s="3"/>
      <c r="CJO8" s="3"/>
      <c r="CJP8" s="3"/>
      <c r="CJQ8" s="3"/>
      <c r="CJR8" s="3"/>
      <c r="CJS8" s="3"/>
      <c r="CJT8" s="3"/>
      <c r="CJU8" s="3"/>
      <c r="CJV8" s="3"/>
      <c r="CJW8" s="3"/>
      <c r="CJX8" s="3"/>
      <c r="CJY8" s="3"/>
      <c r="CJZ8" s="3"/>
      <c r="CKA8" s="3"/>
      <c r="CKB8" s="3"/>
      <c r="CKC8" s="3"/>
      <c r="CKD8" s="3"/>
      <c r="CKE8" s="3"/>
      <c r="CKF8" s="3"/>
      <c r="CKG8" s="3"/>
      <c r="CKH8" s="3"/>
      <c r="CKI8" s="3"/>
      <c r="CKJ8" s="3"/>
      <c r="CKK8" s="3"/>
      <c r="CKL8" s="3"/>
      <c r="CKM8" s="3"/>
      <c r="CKN8" s="3"/>
      <c r="CKO8" s="3"/>
      <c r="CKP8" s="3"/>
      <c r="CKQ8" s="3"/>
      <c r="CKR8" s="3"/>
      <c r="CKS8" s="3"/>
      <c r="CKT8" s="3"/>
      <c r="CKU8" s="3"/>
      <c r="CKV8" s="3"/>
      <c r="CKW8" s="3"/>
      <c r="CKX8" s="3"/>
      <c r="CKY8" s="3"/>
      <c r="CKZ8" s="3"/>
      <c r="CLA8" s="3"/>
      <c r="CLB8" s="3"/>
      <c r="CLC8" s="3"/>
      <c r="CLD8" s="3"/>
      <c r="CLE8" s="3"/>
      <c r="CLF8" s="3"/>
      <c r="CLG8" s="3"/>
      <c r="CLH8" s="3"/>
      <c r="CLI8" s="3"/>
      <c r="CLJ8" s="3"/>
      <c r="CLK8" s="3"/>
      <c r="CLL8" s="3"/>
      <c r="CLM8" s="3"/>
      <c r="CLN8" s="3"/>
      <c r="CLO8" s="3"/>
      <c r="CLP8" s="3"/>
      <c r="CLQ8" s="3"/>
      <c r="CLR8" s="3"/>
      <c r="CLS8" s="3"/>
      <c r="CLT8" s="3"/>
      <c r="CLU8" s="3"/>
      <c r="CLV8" s="3"/>
      <c r="CLW8" s="3"/>
      <c r="CLX8" s="3"/>
      <c r="CLY8" s="3"/>
      <c r="CLZ8" s="3"/>
      <c r="CMA8" s="3"/>
      <c r="CMB8" s="3"/>
      <c r="CMC8" s="3"/>
      <c r="CMD8" s="3"/>
      <c r="CME8" s="3"/>
      <c r="CMF8" s="3"/>
      <c r="CMG8" s="3"/>
      <c r="CMH8" s="3"/>
      <c r="CMI8" s="3"/>
      <c r="CMJ8" s="3"/>
      <c r="CMK8" s="3"/>
      <c r="CML8" s="3"/>
      <c r="CMM8" s="3"/>
      <c r="CMN8" s="3"/>
      <c r="CMO8" s="3"/>
      <c r="CMP8" s="3"/>
      <c r="CMQ8" s="3"/>
      <c r="CMR8" s="3"/>
      <c r="CMS8" s="3"/>
      <c r="CMT8" s="3"/>
      <c r="CMU8" s="3"/>
      <c r="CMV8" s="3"/>
      <c r="CMW8" s="3"/>
      <c r="CMX8" s="3"/>
      <c r="CMY8" s="3"/>
      <c r="CMZ8" s="3"/>
      <c r="CNA8" s="3"/>
      <c r="CNB8" s="3"/>
      <c r="CNC8" s="3"/>
      <c r="CND8" s="3"/>
      <c r="CNE8" s="3"/>
      <c r="CNF8" s="3"/>
      <c r="CNG8" s="3"/>
      <c r="CNH8" s="3"/>
      <c r="CNI8" s="3"/>
      <c r="CNJ8" s="3"/>
      <c r="CNK8" s="3"/>
      <c r="CNL8" s="3"/>
      <c r="CNM8" s="3"/>
      <c r="CNN8" s="3"/>
      <c r="CNO8" s="3"/>
      <c r="CNP8" s="3"/>
      <c r="CNQ8" s="3"/>
      <c r="CNR8" s="3"/>
      <c r="CNS8" s="3"/>
      <c r="CNT8" s="3"/>
      <c r="CNU8" s="3"/>
      <c r="CNV8" s="3"/>
      <c r="CNW8" s="3"/>
      <c r="CNX8" s="3"/>
      <c r="CNY8" s="3"/>
      <c r="CNZ8" s="3"/>
      <c r="COA8" s="3"/>
      <c r="COB8" s="3"/>
      <c r="COC8" s="3"/>
      <c r="COD8" s="3"/>
      <c r="COE8" s="3"/>
      <c r="COF8" s="3"/>
      <c r="COG8" s="3"/>
      <c r="COH8" s="3"/>
      <c r="COI8" s="3"/>
      <c r="COJ8" s="3"/>
      <c r="COK8" s="3"/>
      <c r="COL8" s="3"/>
      <c r="COM8" s="3"/>
      <c r="CON8" s="3"/>
      <c r="COO8" s="3"/>
      <c r="COP8" s="3"/>
      <c r="COQ8" s="3"/>
      <c r="COR8" s="3"/>
      <c r="COS8" s="3"/>
      <c r="COT8" s="3"/>
      <c r="COU8" s="3"/>
      <c r="COV8" s="3"/>
      <c r="COW8" s="3"/>
      <c r="COX8" s="3"/>
      <c r="COY8" s="3"/>
      <c r="COZ8" s="3"/>
      <c r="CPA8" s="3"/>
      <c r="CPB8" s="3"/>
      <c r="CPC8" s="3"/>
      <c r="CPD8" s="3"/>
      <c r="CPE8" s="3"/>
      <c r="CPF8" s="3"/>
      <c r="CPG8" s="3"/>
      <c r="CPH8" s="3"/>
      <c r="CPI8" s="3"/>
      <c r="CPJ8" s="3"/>
      <c r="CPK8" s="3"/>
      <c r="CPL8" s="3"/>
      <c r="CPM8" s="3"/>
      <c r="CPN8" s="3"/>
      <c r="CPO8" s="3"/>
      <c r="CPP8" s="3"/>
      <c r="CPQ8" s="3"/>
      <c r="CPR8" s="3"/>
      <c r="CPS8" s="3"/>
      <c r="CPT8" s="3"/>
      <c r="CPU8" s="3"/>
      <c r="CPV8" s="3"/>
      <c r="CPW8" s="3"/>
      <c r="CPX8" s="3"/>
      <c r="CPY8" s="3"/>
      <c r="CPZ8" s="3"/>
      <c r="CQA8" s="3"/>
      <c r="CQB8" s="3"/>
      <c r="CQC8" s="3"/>
      <c r="CQD8" s="3"/>
      <c r="CQE8" s="3"/>
      <c r="CQF8" s="3"/>
      <c r="CQG8" s="3"/>
      <c r="CQH8" s="3"/>
      <c r="CQI8" s="3"/>
      <c r="CQJ8" s="3"/>
      <c r="CQK8" s="3"/>
      <c r="CQL8" s="3"/>
      <c r="CQM8" s="3"/>
      <c r="CQN8" s="3"/>
      <c r="CQO8" s="3"/>
      <c r="CQP8" s="3"/>
      <c r="CQQ8" s="3"/>
      <c r="CQR8" s="3"/>
      <c r="CQS8" s="3"/>
      <c r="CQT8" s="3"/>
      <c r="CQU8" s="3"/>
      <c r="CQV8" s="3"/>
      <c r="CQW8" s="3"/>
      <c r="CQX8" s="3"/>
      <c r="CQY8" s="3"/>
      <c r="CQZ8" s="3"/>
      <c r="CRA8" s="3"/>
      <c r="CRB8" s="3"/>
      <c r="CRC8" s="3"/>
      <c r="CRD8" s="3"/>
      <c r="CRE8" s="3"/>
      <c r="CRF8" s="3"/>
      <c r="CRG8" s="3"/>
      <c r="CRH8" s="3"/>
      <c r="CRI8" s="3"/>
      <c r="CRJ8" s="3"/>
      <c r="CRK8" s="3"/>
      <c r="CRL8" s="3"/>
      <c r="CRM8" s="3"/>
      <c r="CRN8" s="3"/>
      <c r="CRO8" s="3"/>
      <c r="CRP8" s="3"/>
      <c r="CRQ8" s="3"/>
      <c r="CRR8" s="3"/>
      <c r="CRS8" s="3"/>
      <c r="CRT8" s="3"/>
      <c r="CRU8" s="3"/>
      <c r="CRV8" s="3"/>
      <c r="CRW8" s="3"/>
      <c r="CRX8" s="3"/>
      <c r="CRY8" s="3"/>
      <c r="CRZ8" s="3"/>
      <c r="CSA8" s="3"/>
      <c r="CSB8" s="3"/>
      <c r="CSC8" s="3"/>
      <c r="CSD8" s="3"/>
      <c r="CSE8" s="3"/>
      <c r="CSF8" s="3"/>
      <c r="CSG8" s="3"/>
      <c r="CSH8" s="3"/>
      <c r="CSI8" s="3"/>
      <c r="CSJ8" s="3"/>
      <c r="CSK8" s="3"/>
      <c r="CSL8" s="3"/>
      <c r="CSM8" s="3"/>
      <c r="CSN8" s="3"/>
      <c r="CSO8" s="3"/>
      <c r="CSP8" s="3"/>
      <c r="CSQ8" s="3"/>
      <c r="CSR8" s="3"/>
      <c r="CSS8" s="3"/>
      <c r="CST8" s="3"/>
      <c r="CSU8" s="3"/>
      <c r="CSV8" s="3"/>
      <c r="CSW8" s="3"/>
      <c r="CSX8" s="3"/>
      <c r="CSY8" s="3"/>
      <c r="CSZ8" s="3"/>
      <c r="CTA8" s="3"/>
      <c r="CTB8" s="3"/>
      <c r="CTC8" s="3"/>
      <c r="CTD8" s="3"/>
      <c r="CTE8" s="3"/>
      <c r="CTF8" s="3"/>
      <c r="CTG8" s="3"/>
      <c r="CTH8" s="3"/>
      <c r="CTI8" s="3"/>
      <c r="CTJ8" s="3"/>
      <c r="CTK8" s="3"/>
      <c r="CTL8" s="3"/>
      <c r="CTM8" s="3"/>
      <c r="CTN8" s="3"/>
      <c r="CTO8" s="3"/>
      <c r="CTP8" s="3"/>
      <c r="CTQ8" s="3"/>
      <c r="CTR8" s="3"/>
      <c r="CTS8" s="3"/>
      <c r="CTT8" s="3"/>
      <c r="CTU8" s="3"/>
      <c r="CTV8" s="3"/>
      <c r="CTW8" s="3"/>
      <c r="CTX8" s="3"/>
      <c r="CTY8" s="3"/>
      <c r="CTZ8" s="3"/>
      <c r="CUA8" s="3"/>
      <c r="CUB8" s="3"/>
      <c r="CUC8" s="3"/>
      <c r="CUD8" s="3"/>
      <c r="CUE8" s="3"/>
      <c r="CUF8" s="3"/>
      <c r="CUG8" s="3"/>
      <c r="CUH8" s="3"/>
      <c r="CUI8" s="3"/>
      <c r="CUJ8" s="3"/>
      <c r="CUK8" s="3"/>
      <c r="CUL8" s="3"/>
      <c r="CUM8" s="3"/>
      <c r="CUN8" s="3"/>
      <c r="CUO8" s="3"/>
      <c r="CUP8" s="3"/>
      <c r="CUQ8" s="3"/>
      <c r="CUR8" s="3"/>
      <c r="CUS8" s="3"/>
      <c r="CUT8" s="3"/>
      <c r="CUU8" s="3"/>
      <c r="CUV8" s="3"/>
      <c r="CUW8" s="3"/>
      <c r="CUX8" s="3"/>
      <c r="CUY8" s="3"/>
      <c r="CUZ8" s="3"/>
      <c r="CVA8" s="3"/>
      <c r="CVB8" s="3"/>
      <c r="CVC8" s="3"/>
      <c r="CVD8" s="3"/>
      <c r="CVE8" s="3"/>
      <c r="CVF8" s="3"/>
      <c r="CVG8" s="3"/>
      <c r="CVH8" s="3"/>
      <c r="CVI8" s="3"/>
      <c r="CVJ8" s="3"/>
      <c r="CVK8" s="3"/>
      <c r="CVL8" s="3"/>
      <c r="CVM8" s="3"/>
      <c r="CVN8" s="3"/>
      <c r="CVO8" s="3"/>
      <c r="CVP8" s="3"/>
      <c r="CVQ8" s="3"/>
      <c r="CVR8" s="3"/>
      <c r="CVS8" s="3"/>
      <c r="CVT8" s="3"/>
      <c r="CVU8" s="3"/>
      <c r="CVV8" s="3"/>
      <c r="CVW8" s="3"/>
      <c r="CVX8" s="3"/>
      <c r="CVY8" s="3"/>
      <c r="CVZ8" s="3"/>
      <c r="CWA8" s="3"/>
      <c r="CWB8" s="3"/>
      <c r="CWC8" s="3"/>
      <c r="CWD8" s="3"/>
      <c r="CWE8" s="3"/>
      <c r="CWF8" s="3"/>
      <c r="CWG8" s="3"/>
      <c r="CWH8" s="3"/>
      <c r="CWI8" s="3"/>
      <c r="CWJ8" s="3"/>
      <c r="CWK8" s="3"/>
      <c r="CWL8" s="3"/>
      <c r="CWM8" s="3"/>
      <c r="CWN8" s="3"/>
      <c r="CWO8" s="3"/>
      <c r="CWP8" s="3"/>
      <c r="CWQ8" s="3"/>
      <c r="CWR8" s="3"/>
      <c r="CWS8" s="3"/>
      <c r="CWT8" s="3"/>
      <c r="CWU8" s="3"/>
      <c r="CWV8" s="3"/>
      <c r="CWW8" s="3"/>
      <c r="CWX8" s="3"/>
      <c r="CWY8" s="3"/>
      <c r="CWZ8" s="3"/>
      <c r="CXA8" s="3"/>
      <c r="CXB8" s="3"/>
      <c r="CXC8" s="3"/>
      <c r="CXD8" s="3"/>
      <c r="CXE8" s="3"/>
      <c r="CXF8" s="3"/>
      <c r="CXG8" s="3"/>
      <c r="CXH8" s="3"/>
      <c r="CXI8" s="3"/>
      <c r="CXJ8" s="3"/>
      <c r="CXK8" s="3"/>
      <c r="CXL8" s="3"/>
      <c r="CXM8" s="3"/>
      <c r="CXN8" s="3"/>
      <c r="CXO8" s="3"/>
      <c r="CXP8" s="3"/>
      <c r="CXQ8" s="3"/>
      <c r="CXR8" s="3"/>
      <c r="CXS8" s="3"/>
      <c r="CXT8" s="3"/>
      <c r="CXU8" s="3"/>
      <c r="CXV8" s="3"/>
      <c r="CXW8" s="3"/>
      <c r="CXX8" s="3"/>
      <c r="CXY8" s="3"/>
      <c r="CXZ8" s="3"/>
      <c r="CYA8" s="3"/>
      <c r="CYB8" s="3"/>
      <c r="CYC8" s="3"/>
      <c r="CYD8" s="3"/>
      <c r="CYE8" s="3"/>
      <c r="CYF8" s="3"/>
      <c r="CYG8" s="3"/>
      <c r="CYH8" s="3"/>
      <c r="CYI8" s="3"/>
      <c r="CYJ8" s="3"/>
      <c r="CYK8" s="3"/>
      <c r="CYL8" s="3"/>
      <c r="CYM8" s="3"/>
      <c r="CYN8" s="3"/>
      <c r="CYO8" s="3"/>
      <c r="CYP8" s="3"/>
      <c r="CYQ8" s="3"/>
      <c r="CYR8" s="3"/>
      <c r="CYS8" s="3"/>
      <c r="CYT8" s="3"/>
      <c r="CYU8" s="3"/>
      <c r="CYV8" s="3"/>
      <c r="CYW8" s="3"/>
      <c r="CYX8" s="3"/>
      <c r="CYY8" s="3"/>
      <c r="CYZ8" s="3"/>
      <c r="CZA8" s="3"/>
      <c r="CZB8" s="3"/>
      <c r="CZC8" s="3"/>
      <c r="CZD8" s="3"/>
      <c r="CZE8" s="3"/>
      <c r="CZF8" s="3"/>
      <c r="CZG8" s="3"/>
      <c r="CZH8" s="3"/>
      <c r="CZI8" s="3"/>
      <c r="CZJ8" s="3"/>
      <c r="CZK8" s="3"/>
      <c r="CZL8" s="3"/>
      <c r="CZM8" s="3"/>
      <c r="CZN8" s="3"/>
      <c r="CZO8" s="3"/>
      <c r="CZP8" s="3"/>
      <c r="CZQ8" s="3"/>
      <c r="CZR8" s="3"/>
      <c r="CZS8" s="3"/>
      <c r="CZT8" s="3"/>
      <c r="CZU8" s="3"/>
      <c r="CZV8" s="3"/>
      <c r="CZW8" s="3"/>
      <c r="CZX8" s="3"/>
      <c r="CZY8" s="3"/>
      <c r="CZZ8" s="3"/>
      <c r="DAA8" s="3"/>
      <c r="DAB8" s="3"/>
      <c r="DAC8" s="3"/>
      <c r="DAD8" s="3"/>
      <c r="DAE8" s="3"/>
      <c r="DAF8" s="3"/>
      <c r="DAG8" s="3"/>
      <c r="DAH8" s="3"/>
      <c r="DAI8" s="3"/>
      <c r="DAJ8" s="3"/>
      <c r="DAK8" s="3"/>
      <c r="DAL8" s="3"/>
      <c r="DAM8" s="3"/>
      <c r="DAN8" s="3"/>
      <c r="DAO8" s="3"/>
      <c r="DAP8" s="3"/>
      <c r="DAQ8" s="3"/>
      <c r="DAR8" s="3"/>
      <c r="DAS8" s="3"/>
      <c r="DAT8" s="3"/>
      <c r="DAU8" s="3"/>
      <c r="DAV8" s="3"/>
      <c r="DAW8" s="3"/>
      <c r="DAX8" s="3"/>
      <c r="DAY8" s="3"/>
      <c r="DAZ8" s="3"/>
      <c r="DBA8" s="3"/>
      <c r="DBB8" s="3"/>
      <c r="DBC8" s="3"/>
      <c r="DBD8" s="3"/>
      <c r="DBE8" s="3"/>
      <c r="DBF8" s="3"/>
      <c r="DBG8" s="3"/>
      <c r="DBH8" s="3"/>
      <c r="DBI8" s="3"/>
      <c r="DBJ8" s="3"/>
      <c r="DBK8" s="3"/>
      <c r="DBL8" s="3"/>
      <c r="DBM8" s="3"/>
      <c r="DBN8" s="3"/>
      <c r="DBO8" s="3"/>
      <c r="DBP8" s="3"/>
      <c r="DBQ8" s="3"/>
      <c r="DBR8" s="3"/>
      <c r="DBS8" s="3"/>
      <c r="DBT8" s="3"/>
      <c r="DBU8" s="3"/>
      <c r="DBV8" s="3"/>
      <c r="DBW8" s="3"/>
      <c r="DBX8" s="3"/>
      <c r="DBY8" s="3"/>
      <c r="DBZ8" s="3"/>
      <c r="DCA8" s="3"/>
      <c r="DCB8" s="3"/>
      <c r="DCC8" s="3"/>
      <c r="DCD8" s="3"/>
      <c r="DCE8" s="3"/>
      <c r="DCF8" s="3"/>
      <c r="DCG8" s="3"/>
      <c r="DCH8" s="3"/>
      <c r="DCI8" s="3"/>
      <c r="DCJ8" s="3"/>
      <c r="DCK8" s="3"/>
      <c r="DCL8" s="3"/>
      <c r="DCM8" s="3"/>
      <c r="DCN8" s="3"/>
      <c r="DCO8" s="3"/>
      <c r="DCP8" s="3"/>
      <c r="DCQ8" s="3"/>
      <c r="DCR8" s="3"/>
      <c r="DCS8" s="3"/>
      <c r="DCT8" s="3"/>
      <c r="DCU8" s="3"/>
      <c r="DCV8" s="3"/>
      <c r="DCW8" s="3"/>
      <c r="DCX8" s="3"/>
      <c r="DCY8" s="3"/>
      <c r="DCZ8" s="3"/>
      <c r="DDA8" s="3"/>
      <c r="DDB8" s="3"/>
      <c r="DDC8" s="3"/>
      <c r="DDD8" s="3"/>
      <c r="DDE8" s="3"/>
      <c r="DDF8" s="3"/>
      <c r="DDG8" s="3"/>
      <c r="DDH8" s="3"/>
      <c r="DDI8" s="3"/>
      <c r="DDJ8" s="3"/>
      <c r="DDK8" s="3"/>
      <c r="DDL8" s="3"/>
      <c r="DDM8" s="3"/>
      <c r="DDN8" s="3"/>
      <c r="DDO8" s="3"/>
      <c r="DDP8" s="3"/>
      <c r="DDQ8" s="3"/>
      <c r="DDR8" s="3"/>
      <c r="DDS8" s="3"/>
      <c r="DDT8" s="3"/>
      <c r="DDU8" s="3"/>
      <c r="DDV8" s="3"/>
      <c r="DDW8" s="3"/>
      <c r="DDX8" s="3"/>
      <c r="DDY8" s="3"/>
      <c r="DDZ8" s="3"/>
      <c r="DEA8" s="3"/>
      <c r="DEB8" s="3"/>
      <c r="DEC8" s="3"/>
      <c r="DED8" s="3"/>
      <c r="DEE8" s="3"/>
      <c r="DEF8" s="3"/>
      <c r="DEG8" s="3"/>
      <c r="DEH8" s="3"/>
      <c r="DEI8" s="3"/>
      <c r="DEJ8" s="3"/>
      <c r="DEK8" s="3"/>
      <c r="DEL8" s="3"/>
      <c r="DEM8" s="3"/>
      <c r="DEN8" s="3"/>
      <c r="DEO8" s="3"/>
      <c r="DEP8" s="3"/>
      <c r="DEQ8" s="3"/>
      <c r="DER8" s="3"/>
      <c r="DES8" s="3"/>
      <c r="DET8" s="3"/>
      <c r="DEU8" s="3"/>
      <c r="DEV8" s="3"/>
      <c r="DEW8" s="3"/>
      <c r="DEX8" s="3"/>
      <c r="DEY8" s="3"/>
      <c r="DEZ8" s="3"/>
      <c r="DFA8" s="3"/>
      <c r="DFB8" s="3"/>
      <c r="DFC8" s="3"/>
      <c r="DFD8" s="3"/>
      <c r="DFE8" s="3"/>
      <c r="DFF8" s="3"/>
      <c r="DFG8" s="3"/>
      <c r="DFH8" s="3"/>
      <c r="DFI8" s="3"/>
      <c r="DFJ8" s="3"/>
      <c r="DFK8" s="3"/>
      <c r="DFL8" s="3"/>
      <c r="DFM8" s="3"/>
      <c r="DFN8" s="3"/>
      <c r="DFO8" s="3"/>
      <c r="DFP8" s="3"/>
      <c r="DFQ8" s="3"/>
      <c r="DFR8" s="3"/>
      <c r="DFS8" s="3"/>
      <c r="DFT8" s="3"/>
      <c r="DFU8" s="3"/>
      <c r="DFV8" s="3"/>
      <c r="DFW8" s="3"/>
      <c r="DFX8" s="3"/>
      <c r="DFY8" s="3"/>
      <c r="DFZ8" s="3"/>
      <c r="DGA8" s="3"/>
      <c r="DGB8" s="3"/>
      <c r="DGC8" s="3"/>
      <c r="DGD8" s="3"/>
      <c r="DGE8" s="3"/>
      <c r="DGF8" s="3"/>
      <c r="DGG8" s="3"/>
      <c r="DGH8" s="3"/>
      <c r="DGI8" s="3"/>
      <c r="DGJ8" s="3"/>
      <c r="DGK8" s="3"/>
      <c r="DGL8" s="3"/>
      <c r="DGM8" s="3"/>
      <c r="DGN8" s="3"/>
      <c r="DGO8" s="3"/>
      <c r="DGP8" s="3"/>
      <c r="DGQ8" s="3"/>
      <c r="DGR8" s="3"/>
      <c r="DGS8" s="3"/>
      <c r="DGT8" s="3"/>
      <c r="DGU8" s="3"/>
      <c r="DGV8" s="3"/>
      <c r="DGW8" s="3"/>
      <c r="DGX8" s="3"/>
      <c r="DGY8" s="3"/>
      <c r="DGZ8" s="3"/>
      <c r="DHA8" s="3"/>
      <c r="DHB8" s="3"/>
      <c r="DHC8" s="3"/>
      <c r="DHD8" s="3"/>
      <c r="DHE8" s="3"/>
      <c r="DHF8" s="3"/>
      <c r="DHG8" s="3"/>
      <c r="DHH8" s="3"/>
      <c r="DHI8" s="3"/>
      <c r="DHJ8" s="3"/>
      <c r="DHK8" s="3"/>
      <c r="DHL8" s="3"/>
      <c r="DHM8" s="3"/>
      <c r="DHN8" s="3"/>
      <c r="DHO8" s="3"/>
      <c r="DHP8" s="3"/>
      <c r="DHQ8" s="3"/>
      <c r="DHR8" s="3"/>
      <c r="DHS8" s="3"/>
      <c r="DHT8" s="3"/>
      <c r="DHU8" s="3"/>
      <c r="DHV8" s="3"/>
      <c r="DHW8" s="3"/>
      <c r="DHX8" s="3"/>
      <c r="DHY8" s="3"/>
      <c r="DHZ8" s="3"/>
      <c r="DIA8" s="3"/>
      <c r="DIB8" s="3"/>
      <c r="DIC8" s="3"/>
      <c r="DID8" s="3"/>
      <c r="DIE8" s="3"/>
      <c r="DIF8" s="3"/>
      <c r="DIG8" s="3"/>
      <c r="DIH8" s="3"/>
      <c r="DII8" s="3"/>
      <c r="DIJ8" s="3"/>
      <c r="DIK8" s="3"/>
      <c r="DIL8" s="3"/>
      <c r="DIM8" s="3"/>
      <c r="DIN8" s="3"/>
      <c r="DIO8" s="3"/>
      <c r="DIP8" s="3"/>
      <c r="DIQ8" s="3"/>
      <c r="DIR8" s="3"/>
      <c r="DIS8" s="3"/>
      <c r="DIT8" s="3"/>
      <c r="DIU8" s="3"/>
      <c r="DIV8" s="3"/>
      <c r="DIW8" s="3"/>
      <c r="DIX8" s="3"/>
      <c r="DIY8" s="3"/>
      <c r="DIZ8" s="3"/>
      <c r="DJA8" s="3"/>
      <c r="DJB8" s="3"/>
      <c r="DJC8" s="3"/>
      <c r="DJD8" s="3"/>
      <c r="DJE8" s="3"/>
      <c r="DJF8" s="3"/>
      <c r="DJG8" s="3"/>
      <c r="DJH8" s="3"/>
      <c r="DJI8" s="3"/>
      <c r="DJJ8" s="3"/>
      <c r="DJK8" s="3"/>
      <c r="DJL8" s="3"/>
      <c r="DJM8" s="3"/>
      <c r="DJN8" s="3"/>
      <c r="DJO8" s="3"/>
      <c r="DJP8" s="3"/>
      <c r="DJQ8" s="3"/>
      <c r="DJR8" s="3"/>
      <c r="DJS8" s="3"/>
      <c r="DJT8" s="3"/>
      <c r="DJU8" s="3"/>
      <c r="DJV8" s="3"/>
      <c r="DJW8" s="3"/>
      <c r="DJX8" s="3"/>
      <c r="DJY8" s="3"/>
      <c r="DJZ8" s="3"/>
      <c r="DKA8" s="3"/>
      <c r="DKB8" s="3"/>
      <c r="DKC8" s="3"/>
      <c r="DKD8" s="3"/>
      <c r="DKE8" s="3"/>
      <c r="DKF8" s="3"/>
      <c r="DKG8" s="3"/>
      <c r="DKH8" s="3"/>
      <c r="DKI8" s="3"/>
      <c r="DKJ8" s="3"/>
      <c r="DKK8" s="3"/>
      <c r="DKL8" s="3"/>
      <c r="DKM8" s="3"/>
      <c r="DKN8" s="3"/>
      <c r="DKO8" s="3"/>
      <c r="DKP8" s="3"/>
      <c r="DKQ8" s="3"/>
      <c r="DKR8" s="3"/>
      <c r="DKS8" s="3"/>
      <c r="DKT8" s="3"/>
      <c r="DKU8" s="3"/>
      <c r="DKV8" s="3"/>
      <c r="DKW8" s="3"/>
      <c r="DKX8" s="3"/>
      <c r="DKY8" s="3"/>
      <c r="DKZ8" s="3"/>
      <c r="DLA8" s="3"/>
      <c r="DLB8" s="3"/>
      <c r="DLC8" s="3"/>
      <c r="DLD8" s="3"/>
      <c r="DLE8" s="3"/>
      <c r="DLF8" s="3"/>
      <c r="DLG8" s="3"/>
      <c r="DLH8" s="3"/>
      <c r="DLI8" s="3"/>
      <c r="DLJ8" s="3"/>
      <c r="DLK8" s="3"/>
      <c r="DLL8" s="3"/>
      <c r="DLM8" s="3"/>
      <c r="DLN8" s="3"/>
      <c r="DLO8" s="3"/>
      <c r="DLP8" s="3"/>
      <c r="DLQ8" s="3"/>
      <c r="DLR8" s="3"/>
      <c r="DLS8" s="3"/>
      <c r="DLT8" s="3"/>
      <c r="DLU8" s="3"/>
      <c r="DLV8" s="3"/>
      <c r="DLW8" s="3"/>
      <c r="DLX8" s="3"/>
      <c r="DLY8" s="3"/>
      <c r="DLZ8" s="3"/>
      <c r="DMA8" s="3"/>
      <c r="DMB8" s="3"/>
      <c r="DMC8" s="3"/>
      <c r="DMD8" s="3"/>
      <c r="DME8" s="3"/>
      <c r="DMF8" s="3"/>
      <c r="DMG8" s="3"/>
      <c r="DMH8" s="3"/>
      <c r="DMI8" s="3"/>
      <c r="DMJ8" s="3"/>
      <c r="DMK8" s="3"/>
      <c r="DML8" s="3"/>
      <c r="DMM8" s="3"/>
      <c r="DMN8" s="3"/>
      <c r="DMO8" s="3"/>
      <c r="DMP8" s="3"/>
      <c r="DMQ8" s="3"/>
      <c r="DMR8" s="3"/>
      <c r="DMS8" s="3"/>
      <c r="DMT8" s="3"/>
      <c r="DMU8" s="3"/>
      <c r="DMV8" s="3"/>
      <c r="DMW8" s="3"/>
      <c r="DMX8" s="3"/>
      <c r="DMY8" s="3"/>
      <c r="DMZ8" s="3"/>
      <c r="DNA8" s="3"/>
      <c r="DNB8" s="3"/>
      <c r="DNC8" s="3"/>
      <c r="DND8" s="3"/>
      <c r="DNE8" s="3"/>
      <c r="DNF8" s="3"/>
      <c r="DNG8" s="3"/>
      <c r="DNH8" s="3"/>
      <c r="DNI8" s="3"/>
      <c r="DNJ8" s="3"/>
      <c r="DNK8" s="3"/>
      <c r="DNL8" s="3"/>
      <c r="DNM8" s="3"/>
      <c r="DNN8" s="3"/>
      <c r="DNO8" s="3"/>
      <c r="DNP8" s="3"/>
      <c r="DNQ8" s="3"/>
      <c r="DNR8" s="3"/>
      <c r="DNS8" s="3"/>
      <c r="DNT8" s="3"/>
      <c r="DNU8" s="3"/>
      <c r="DNV8" s="3"/>
      <c r="DNW8" s="3"/>
      <c r="DNX8" s="3"/>
      <c r="DNY8" s="3"/>
      <c r="DNZ8" s="3"/>
      <c r="DOA8" s="3"/>
      <c r="DOB8" s="3"/>
      <c r="DOC8" s="3"/>
      <c r="DOD8" s="3"/>
      <c r="DOE8" s="3"/>
      <c r="DOF8" s="3"/>
      <c r="DOG8" s="3"/>
      <c r="DOH8" s="3"/>
      <c r="DOI8" s="3"/>
      <c r="DOJ8" s="3"/>
      <c r="DOK8" s="3"/>
      <c r="DOL8" s="3"/>
      <c r="DOM8" s="3"/>
      <c r="DON8" s="3"/>
      <c r="DOO8" s="3"/>
      <c r="DOP8" s="3"/>
      <c r="DOQ8" s="3"/>
      <c r="DOR8" s="3"/>
      <c r="DOS8" s="3"/>
      <c r="DOT8" s="3"/>
      <c r="DOU8" s="3"/>
      <c r="DOV8" s="3"/>
      <c r="DOW8" s="3"/>
      <c r="DOX8" s="3"/>
      <c r="DOY8" s="3"/>
      <c r="DOZ8" s="3"/>
      <c r="DPA8" s="3"/>
      <c r="DPB8" s="3"/>
      <c r="DPC8" s="3"/>
      <c r="DPD8" s="3"/>
      <c r="DPE8" s="3"/>
      <c r="DPF8" s="3"/>
      <c r="DPG8" s="3"/>
      <c r="DPH8" s="3"/>
      <c r="DPI8" s="3"/>
      <c r="DPJ8" s="3"/>
      <c r="DPK8" s="3"/>
      <c r="DPL8" s="3"/>
      <c r="DPM8" s="3"/>
      <c r="DPN8" s="3"/>
      <c r="DPO8" s="3"/>
      <c r="DPP8" s="3"/>
      <c r="DPQ8" s="3"/>
      <c r="DPR8" s="3"/>
      <c r="DPS8" s="3"/>
      <c r="DPT8" s="3"/>
      <c r="DPU8" s="3"/>
      <c r="DPV8" s="3"/>
      <c r="DPW8" s="3"/>
      <c r="DPX8" s="3"/>
      <c r="DPY8" s="3"/>
      <c r="DPZ8" s="3"/>
      <c r="DQA8" s="3"/>
      <c r="DQB8" s="3"/>
      <c r="DQC8" s="3"/>
      <c r="DQD8" s="3"/>
      <c r="DQE8" s="3"/>
      <c r="DQF8" s="3"/>
      <c r="DQG8" s="3"/>
      <c r="DQH8" s="3"/>
      <c r="DQI8" s="3"/>
      <c r="DQJ8" s="3"/>
      <c r="DQK8" s="3"/>
      <c r="DQL8" s="3"/>
      <c r="DQM8" s="3"/>
      <c r="DQN8" s="3"/>
      <c r="DQO8" s="3"/>
      <c r="DQP8" s="3"/>
      <c r="DQQ8" s="3"/>
      <c r="DQR8" s="3"/>
      <c r="DQS8" s="3"/>
      <c r="DQT8" s="3"/>
      <c r="DQU8" s="3"/>
      <c r="DQV8" s="3"/>
      <c r="DQW8" s="3"/>
      <c r="DQX8" s="3"/>
      <c r="DQY8" s="3"/>
      <c r="DQZ8" s="3"/>
      <c r="DRA8" s="3"/>
      <c r="DRB8" s="3"/>
      <c r="DRC8" s="3"/>
      <c r="DRD8" s="3"/>
      <c r="DRE8" s="3"/>
      <c r="DRF8" s="3"/>
      <c r="DRG8" s="3"/>
      <c r="DRH8" s="3"/>
      <c r="DRI8" s="3"/>
      <c r="DRJ8" s="3"/>
      <c r="DRK8" s="3"/>
      <c r="DRL8" s="3"/>
      <c r="DRM8" s="3"/>
      <c r="DRN8" s="3"/>
      <c r="DRO8" s="3"/>
      <c r="DRP8" s="3"/>
      <c r="DRQ8" s="3"/>
      <c r="DRR8" s="3"/>
      <c r="DRS8" s="3"/>
      <c r="DRT8" s="3"/>
      <c r="DRU8" s="3"/>
      <c r="DRV8" s="3"/>
      <c r="DRW8" s="3"/>
      <c r="DRX8" s="3"/>
      <c r="DRY8" s="3"/>
      <c r="DRZ8" s="3"/>
      <c r="DSA8" s="3"/>
      <c r="DSB8" s="3"/>
      <c r="DSC8" s="3"/>
      <c r="DSD8" s="3"/>
      <c r="DSE8" s="3"/>
      <c r="DSF8" s="3"/>
      <c r="DSG8" s="3"/>
      <c r="DSH8" s="3"/>
      <c r="DSI8" s="3"/>
      <c r="DSJ8" s="3"/>
      <c r="DSK8" s="3"/>
      <c r="DSL8" s="3"/>
      <c r="DSM8" s="3"/>
      <c r="DSN8" s="3"/>
      <c r="DSO8" s="3"/>
      <c r="DSP8" s="3"/>
      <c r="DSQ8" s="3"/>
      <c r="DSR8" s="3"/>
      <c r="DSS8" s="3"/>
      <c r="DST8" s="3"/>
      <c r="DSU8" s="3"/>
      <c r="DSV8" s="3"/>
      <c r="DSW8" s="3"/>
      <c r="DSX8" s="3"/>
      <c r="DSY8" s="3"/>
      <c r="DSZ8" s="3"/>
      <c r="DTA8" s="3"/>
      <c r="DTB8" s="3"/>
      <c r="DTC8" s="3"/>
      <c r="DTD8" s="3"/>
      <c r="DTE8" s="3"/>
      <c r="DTF8" s="3"/>
      <c r="DTG8" s="3"/>
      <c r="DTH8" s="3"/>
      <c r="DTI8" s="3"/>
      <c r="DTJ8" s="3"/>
      <c r="DTK8" s="3"/>
      <c r="DTL8" s="3"/>
      <c r="DTM8" s="3"/>
      <c r="DTN8" s="3"/>
      <c r="DTO8" s="3"/>
      <c r="DTP8" s="3"/>
      <c r="DTQ8" s="3"/>
      <c r="DTR8" s="3"/>
      <c r="DTS8" s="3"/>
      <c r="DTT8" s="3"/>
      <c r="DTU8" s="3"/>
      <c r="DTV8" s="3"/>
      <c r="DTW8" s="3"/>
      <c r="DTX8" s="3"/>
      <c r="DTY8" s="3"/>
      <c r="DTZ8" s="3"/>
      <c r="DUA8" s="3"/>
      <c r="DUB8" s="3"/>
      <c r="DUC8" s="3"/>
      <c r="DUD8" s="3"/>
      <c r="DUE8" s="3"/>
      <c r="DUF8" s="3"/>
      <c r="DUG8" s="3"/>
      <c r="DUH8" s="3"/>
      <c r="DUI8" s="3"/>
      <c r="DUJ8" s="3"/>
      <c r="DUK8" s="3"/>
      <c r="DUL8" s="3"/>
      <c r="DUM8" s="3"/>
      <c r="DUN8" s="3"/>
      <c r="DUO8" s="3"/>
      <c r="DUP8" s="3"/>
      <c r="DUQ8" s="3"/>
      <c r="DUR8" s="3"/>
      <c r="DUS8" s="3"/>
      <c r="DUT8" s="3"/>
      <c r="DUU8" s="3"/>
      <c r="DUV8" s="3"/>
      <c r="DUW8" s="3"/>
      <c r="DUX8" s="3"/>
      <c r="DUY8" s="3"/>
      <c r="DUZ8" s="3"/>
      <c r="DVA8" s="3"/>
      <c r="DVB8" s="3"/>
      <c r="DVC8" s="3"/>
      <c r="DVD8" s="3"/>
      <c r="DVE8" s="3"/>
      <c r="DVF8" s="3"/>
      <c r="DVG8" s="3"/>
      <c r="DVH8" s="3"/>
      <c r="DVI8" s="3"/>
      <c r="DVJ8" s="3"/>
      <c r="DVK8" s="3"/>
      <c r="DVL8" s="3"/>
      <c r="DVM8" s="3"/>
      <c r="DVN8" s="3"/>
      <c r="DVO8" s="3"/>
      <c r="DVP8" s="3"/>
      <c r="DVQ8" s="3"/>
      <c r="DVR8" s="3"/>
      <c r="DVS8" s="3"/>
      <c r="DVT8" s="3"/>
      <c r="DVU8" s="3"/>
      <c r="DVV8" s="3"/>
      <c r="DVW8" s="3"/>
      <c r="DVX8" s="3"/>
      <c r="DVY8" s="3"/>
      <c r="DVZ8" s="3"/>
      <c r="DWA8" s="3"/>
      <c r="DWB8" s="3"/>
      <c r="DWC8" s="3"/>
      <c r="DWD8" s="3"/>
      <c r="DWE8" s="3"/>
      <c r="DWF8" s="3"/>
      <c r="DWG8" s="3"/>
      <c r="DWH8" s="3"/>
      <c r="DWI8" s="3"/>
      <c r="DWJ8" s="3"/>
      <c r="DWK8" s="3"/>
      <c r="DWL8" s="3"/>
      <c r="DWM8" s="3"/>
      <c r="DWN8" s="3"/>
      <c r="DWO8" s="3"/>
      <c r="DWP8" s="3"/>
      <c r="DWQ8" s="3"/>
      <c r="DWR8" s="3"/>
      <c r="DWS8" s="3"/>
      <c r="DWT8" s="3"/>
      <c r="DWU8" s="3"/>
      <c r="DWV8" s="3"/>
      <c r="DWW8" s="3"/>
      <c r="DWX8" s="3"/>
      <c r="DWY8" s="3"/>
      <c r="DWZ8" s="3"/>
      <c r="DXA8" s="3"/>
      <c r="DXB8" s="3"/>
      <c r="DXC8" s="3"/>
      <c r="DXD8" s="3"/>
      <c r="DXE8" s="3"/>
      <c r="DXF8" s="3"/>
      <c r="DXG8" s="3"/>
      <c r="DXH8" s="3"/>
      <c r="DXI8" s="3"/>
      <c r="DXJ8" s="3"/>
      <c r="DXK8" s="3"/>
      <c r="DXL8" s="3"/>
      <c r="DXM8" s="3"/>
      <c r="DXN8" s="3"/>
      <c r="DXO8" s="3"/>
      <c r="DXP8" s="3"/>
      <c r="DXQ8" s="3"/>
      <c r="DXR8" s="3"/>
      <c r="DXS8" s="3"/>
      <c r="DXT8" s="3"/>
      <c r="DXU8" s="3"/>
      <c r="DXV8" s="3"/>
      <c r="DXW8" s="3"/>
      <c r="DXX8" s="3"/>
      <c r="DXY8" s="3"/>
      <c r="DXZ8" s="3"/>
      <c r="DYA8" s="3"/>
      <c r="DYB8" s="3"/>
      <c r="DYC8" s="3"/>
      <c r="DYD8" s="3"/>
      <c r="DYE8" s="3"/>
      <c r="DYF8" s="3"/>
      <c r="DYG8" s="3"/>
      <c r="DYH8" s="3"/>
      <c r="DYI8" s="3"/>
      <c r="DYJ8" s="3"/>
      <c r="DYK8" s="3"/>
      <c r="DYL8" s="3"/>
      <c r="DYM8" s="3"/>
      <c r="DYN8" s="3"/>
      <c r="DYO8" s="3"/>
      <c r="DYP8" s="3"/>
      <c r="DYQ8" s="3"/>
      <c r="DYR8" s="3"/>
      <c r="DYS8" s="3"/>
      <c r="DYT8" s="3"/>
      <c r="DYU8" s="3"/>
      <c r="DYV8" s="3"/>
      <c r="DYW8" s="3"/>
      <c r="DYX8" s="3"/>
      <c r="DYY8" s="3"/>
      <c r="DYZ8" s="3"/>
      <c r="DZA8" s="3"/>
      <c r="DZB8" s="3"/>
      <c r="DZC8" s="3"/>
      <c r="DZD8" s="3"/>
      <c r="DZE8" s="3"/>
      <c r="DZF8" s="3"/>
      <c r="DZG8" s="3"/>
      <c r="DZH8" s="3"/>
      <c r="DZI8" s="3"/>
      <c r="DZJ8" s="3"/>
      <c r="DZK8" s="3"/>
      <c r="DZL8" s="3"/>
      <c r="DZM8" s="3"/>
      <c r="DZN8" s="3"/>
      <c r="DZO8" s="3"/>
      <c r="DZP8" s="3"/>
      <c r="DZQ8" s="3"/>
      <c r="DZR8" s="3"/>
      <c r="DZS8" s="3"/>
      <c r="DZT8" s="3"/>
      <c r="DZU8" s="3"/>
      <c r="DZV8" s="3"/>
      <c r="DZW8" s="3"/>
      <c r="DZX8" s="3"/>
      <c r="DZY8" s="3"/>
      <c r="DZZ8" s="3"/>
      <c r="EAA8" s="3"/>
      <c r="EAB8" s="3"/>
      <c r="EAC8" s="3"/>
      <c r="EAD8" s="3"/>
      <c r="EAE8" s="3"/>
      <c r="EAF8" s="3"/>
      <c r="EAG8" s="3"/>
      <c r="EAH8" s="3"/>
      <c r="EAI8" s="3"/>
      <c r="EAJ8" s="3"/>
      <c r="EAK8" s="3"/>
      <c r="EAL8" s="3"/>
      <c r="EAM8" s="3"/>
      <c r="EAN8" s="3"/>
      <c r="EAO8" s="3"/>
      <c r="EAP8" s="3"/>
      <c r="EAQ8" s="3"/>
      <c r="EAR8" s="3"/>
      <c r="EAS8" s="3"/>
      <c r="EAT8" s="3"/>
      <c r="EAU8" s="3"/>
      <c r="EAV8" s="3"/>
      <c r="EAW8" s="3"/>
      <c r="EAX8" s="3"/>
      <c r="EAY8" s="3"/>
      <c r="EAZ8" s="3"/>
      <c r="EBA8" s="3"/>
      <c r="EBB8" s="3"/>
      <c r="EBC8" s="3"/>
      <c r="EBD8" s="3"/>
      <c r="EBE8" s="3"/>
      <c r="EBF8" s="3"/>
      <c r="EBG8" s="3"/>
      <c r="EBH8" s="3"/>
      <c r="EBI8" s="3"/>
      <c r="EBJ8" s="3"/>
      <c r="EBK8" s="3"/>
      <c r="EBL8" s="3"/>
      <c r="EBM8" s="3"/>
      <c r="EBN8" s="3"/>
      <c r="EBO8" s="3"/>
      <c r="EBP8" s="3"/>
      <c r="EBQ8" s="3"/>
      <c r="EBR8" s="3"/>
      <c r="EBS8" s="3"/>
      <c r="EBT8" s="3"/>
      <c r="EBU8" s="3"/>
      <c r="EBV8" s="3"/>
      <c r="EBW8" s="3"/>
      <c r="EBX8" s="3"/>
      <c r="EBY8" s="3"/>
      <c r="EBZ8" s="3"/>
      <c r="ECA8" s="3"/>
      <c r="ECB8" s="3"/>
      <c r="ECC8" s="3"/>
      <c r="ECD8" s="3"/>
      <c r="ECE8" s="3"/>
      <c r="ECF8" s="3"/>
      <c r="ECG8" s="3"/>
      <c r="ECH8" s="3"/>
      <c r="ECI8" s="3"/>
      <c r="ECJ8" s="3"/>
      <c r="ECK8" s="3"/>
      <c r="ECL8" s="3"/>
      <c r="ECM8" s="3"/>
      <c r="ECN8" s="3"/>
      <c r="ECO8" s="3"/>
      <c r="ECP8" s="3"/>
      <c r="ECQ8" s="3"/>
      <c r="ECR8" s="3"/>
      <c r="ECS8" s="3"/>
      <c r="ECT8" s="3"/>
      <c r="ECU8" s="3"/>
      <c r="ECV8" s="3"/>
      <c r="ECW8" s="3"/>
      <c r="ECX8" s="3"/>
      <c r="ECY8" s="3"/>
      <c r="ECZ8" s="3"/>
      <c r="EDA8" s="3"/>
      <c r="EDB8" s="3"/>
      <c r="EDC8" s="3"/>
      <c r="EDD8" s="3"/>
      <c r="EDE8" s="3"/>
      <c r="EDF8" s="3"/>
      <c r="EDG8" s="3"/>
      <c r="EDH8" s="3"/>
      <c r="EDI8" s="3"/>
      <c r="EDJ8" s="3"/>
      <c r="EDK8" s="3"/>
      <c r="EDL8" s="3"/>
      <c r="EDM8" s="3"/>
      <c r="EDN8" s="3"/>
      <c r="EDO8" s="3"/>
      <c r="EDP8" s="3"/>
      <c r="EDQ8" s="3"/>
      <c r="EDR8" s="3"/>
      <c r="EDS8" s="3"/>
      <c r="EDT8" s="3"/>
      <c r="EDU8" s="3"/>
      <c r="EDV8" s="3"/>
      <c r="EDW8" s="3"/>
      <c r="EDX8" s="3"/>
      <c r="EDY8" s="3"/>
      <c r="EDZ8" s="3"/>
      <c r="EEA8" s="3"/>
      <c r="EEB8" s="3"/>
      <c r="EEC8" s="3"/>
      <c r="EED8" s="3"/>
      <c r="EEE8" s="3"/>
      <c r="EEF8" s="3"/>
      <c r="EEG8" s="3"/>
      <c r="EEH8" s="3"/>
      <c r="EEI8" s="3"/>
      <c r="EEJ8" s="3"/>
      <c r="EEK8" s="3"/>
      <c r="EEL8" s="3"/>
      <c r="EEM8" s="3"/>
      <c r="EEN8" s="3"/>
      <c r="EEO8" s="3"/>
      <c r="EEP8" s="3"/>
      <c r="EEQ8" s="3"/>
      <c r="EER8" s="3"/>
      <c r="EES8" s="3"/>
      <c r="EET8" s="3"/>
      <c r="EEU8" s="3"/>
      <c r="EEV8" s="3"/>
      <c r="EEW8" s="3"/>
      <c r="EEX8" s="3"/>
      <c r="EEY8" s="3"/>
      <c r="EEZ8" s="3"/>
      <c r="EFA8" s="3"/>
      <c r="EFB8" s="3"/>
      <c r="EFC8" s="3"/>
      <c r="EFD8" s="3"/>
      <c r="EFE8" s="3"/>
      <c r="EFF8" s="3"/>
      <c r="EFG8" s="3"/>
      <c r="EFH8" s="3"/>
      <c r="EFI8" s="3"/>
      <c r="EFJ8" s="3"/>
      <c r="EFK8" s="3"/>
      <c r="EFL8" s="3"/>
      <c r="EFM8" s="3"/>
      <c r="EFN8" s="3"/>
      <c r="EFO8" s="3"/>
      <c r="EFP8" s="3"/>
      <c r="EFQ8" s="3"/>
      <c r="EFR8" s="3"/>
      <c r="EFS8" s="3"/>
      <c r="EFT8" s="3"/>
      <c r="EFU8" s="3"/>
      <c r="EFV8" s="3"/>
      <c r="EFW8" s="3"/>
      <c r="EFX8" s="3"/>
      <c r="EFY8" s="3"/>
      <c r="EFZ8" s="3"/>
      <c r="EGA8" s="3"/>
      <c r="EGB8" s="3"/>
      <c r="EGC8" s="3"/>
      <c r="EGD8" s="3"/>
      <c r="EGE8" s="3"/>
      <c r="EGF8" s="3"/>
      <c r="EGG8" s="3"/>
      <c r="EGH8" s="3"/>
      <c r="EGI8" s="3"/>
      <c r="EGJ8" s="3"/>
      <c r="EGK8" s="3"/>
      <c r="EGL8" s="3"/>
      <c r="EGM8" s="3"/>
      <c r="EGN8" s="3"/>
      <c r="EGO8" s="3"/>
      <c r="EGP8" s="3"/>
      <c r="EGQ8" s="3"/>
      <c r="EGR8" s="3"/>
      <c r="EGS8" s="3"/>
      <c r="EGT8" s="3"/>
      <c r="EGU8" s="3"/>
      <c r="EGV8" s="3"/>
      <c r="EGW8" s="3"/>
      <c r="EGX8" s="3"/>
      <c r="EGY8" s="3"/>
      <c r="EGZ8" s="3"/>
      <c r="EHA8" s="3"/>
      <c r="EHB8" s="3"/>
      <c r="EHC8" s="3"/>
      <c r="EHD8" s="3"/>
      <c r="EHE8" s="3"/>
      <c r="EHF8" s="3"/>
      <c r="EHG8" s="3"/>
      <c r="EHH8" s="3"/>
      <c r="EHI8" s="3"/>
      <c r="EHJ8" s="3"/>
      <c r="EHK8" s="3"/>
      <c r="EHL8" s="3"/>
      <c r="EHM8" s="3"/>
      <c r="EHN8" s="3"/>
      <c r="EHO8" s="3"/>
      <c r="EHP8" s="3"/>
      <c r="EHQ8" s="3"/>
      <c r="EHR8" s="3"/>
      <c r="EHS8" s="3"/>
      <c r="EHT8" s="3"/>
      <c r="EHU8" s="3"/>
      <c r="EHV8" s="3"/>
      <c r="EHW8" s="3"/>
      <c r="EHX8" s="3"/>
      <c r="EHY8" s="3"/>
      <c r="EHZ8" s="3"/>
      <c r="EIA8" s="3"/>
      <c r="EIB8" s="3"/>
      <c r="EIC8" s="3"/>
      <c r="EID8" s="3"/>
      <c r="EIE8" s="3"/>
      <c r="EIF8" s="3"/>
      <c r="EIG8" s="3"/>
      <c r="EIH8" s="3"/>
      <c r="EII8" s="3"/>
      <c r="EIJ8" s="3"/>
      <c r="EIK8" s="3"/>
      <c r="EIL8" s="3"/>
      <c r="EIM8" s="3"/>
      <c r="EIN8" s="3"/>
      <c r="EIO8" s="3"/>
      <c r="EIP8" s="3"/>
      <c r="EIQ8" s="3"/>
      <c r="EIR8" s="3"/>
      <c r="EIS8" s="3"/>
      <c r="EIT8" s="3"/>
      <c r="EIU8" s="3"/>
      <c r="EIV8" s="3"/>
      <c r="EIW8" s="3"/>
      <c r="EIX8" s="3"/>
      <c r="EIY8" s="3"/>
      <c r="EIZ8" s="3"/>
      <c r="EJA8" s="3"/>
      <c r="EJB8" s="3"/>
      <c r="EJC8" s="3"/>
      <c r="EJD8" s="3"/>
      <c r="EJE8" s="3"/>
      <c r="EJF8" s="3"/>
      <c r="EJG8" s="3"/>
      <c r="EJH8" s="3"/>
      <c r="EJI8" s="3"/>
      <c r="EJJ8" s="3"/>
      <c r="EJK8" s="3"/>
      <c r="EJL8" s="3"/>
      <c r="EJM8" s="3"/>
      <c r="EJN8" s="3"/>
      <c r="EJO8" s="3"/>
      <c r="EJP8" s="3"/>
      <c r="EJQ8" s="3"/>
      <c r="EJR8" s="3"/>
      <c r="EJS8" s="3"/>
      <c r="EJT8" s="3"/>
      <c r="EJU8" s="3"/>
      <c r="EJV8" s="3"/>
      <c r="EJW8" s="3"/>
      <c r="EJX8" s="3"/>
      <c r="EJY8" s="3"/>
      <c r="EJZ8" s="3"/>
      <c r="EKA8" s="3"/>
      <c r="EKB8" s="3"/>
      <c r="EKC8" s="3"/>
      <c r="EKD8" s="3"/>
      <c r="EKE8" s="3"/>
      <c r="EKF8" s="3"/>
      <c r="EKG8" s="3"/>
      <c r="EKH8" s="3"/>
      <c r="EKI8" s="3"/>
      <c r="EKJ8" s="3"/>
      <c r="EKK8" s="3"/>
      <c r="EKL8" s="3"/>
      <c r="EKM8" s="3"/>
      <c r="EKN8" s="3"/>
      <c r="EKO8" s="3"/>
      <c r="EKP8" s="3"/>
      <c r="EKQ8" s="3"/>
      <c r="EKR8" s="3"/>
      <c r="EKS8" s="3"/>
      <c r="EKT8" s="3"/>
      <c r="EKU8" s="3"/>
      <c r="EKV8" s="3"/>
      <c r="EKW8" s="3"/>
      <c r="EKX8" s="3"/>
      <c r="EKY8" s="3"/>
      <c r="EKZ8" s="3"/>
      <c r="ELA8" s="3"/>
      <c r="ELB8" s="3"/>
      <c r="ELC8" s="3"/>
      <c r="ELD8" s="3"/>
      <c r="ELE8" s="3"/>
      <c r="ELF8" s="3"/>
      <c r="ELG8" s="3"/>
      <c r="ELH8" s="3"/>
      <c r="ELI8" s="3"/>
      <c r="ELJ8" s="3"/>
      <c r="ELK8" s="3"/>
      <c r="ELL8" s="3"/>
      <c r="ELM8" s="3"/>
      <c r="ELN8" s="3"/>
      <c r="ELO8" s="3"/>
      <c r="ELP8" s="3"/>
      <c r="ELQ8" s="3"/>
      <c r="ELR8" s="3"/>
      <c r="ELS8" s="3"/>
      <c r="ELT8" s="3"/>
      <c r="ELU8" s="3"/>
      <c r="ELV8" s="3"/>
      <c r="ELW8" s="3"/>
      <c r="ELX8" s="3"/>
      <c r="ELY8" s="3"/>
      <c r="ELZ8" s="3"/>
      <c r="EMA8" s="3"/>
      <c r="EMB8" s="3"/>
      <c r="EMC8" s="3"/>
      <c r="EMD8" s="3"/>
      <c r="EME8" s="3"/>
      <c r="EMF8" s="3"/>
      <c r="EMG8" s="3"/>
      <c r="EMH8" s="3"/>
      <c r="EMI8" s="3"/>
      <c r="EMJ8" s="3"/>
      <c r="EMK8" s="3"/>
      <c r="EML8" s="3"/>
      <c r="EMM8" s="3"/>
      <c r="EMN8" s="3"/>
      <c r="EMO8" s="3"/>
      <c r="EMP8" s="3"/>
      <c r="EMQ8" s="3"/>
      <c r="EMR8" s="3"/>
      <c r="EMS8" s="3"/>
      <c r="EMT8" s="3"/>
      <c r="EMU8" s="3"/>
      <c r="EMV8" s="3"/>
      <c r="EMW8" s="3"/>
      <c r="EMX8" s="3"/>
      <c r="EMY8" s="3"/>
      <c r="EMZ8" s="3"/>
      <c r="ENA8" s="3"/>
      <c r="ENB8" s="3"/>
      <c r="ENC8" s="3"/>
      <c r="END8" s="3"/>
      <c r="ENE8" s="3"/>
      <c r="ENF8" s="3"/>
      <c r="ENG8" s="3"/>
      <c r="ENH8" s="3"/>
      <c r="ENI8" s="3"/>
      <c r="ENJ8" s="3"/>
      <c r="ENK8" s="3"/>
      <c r="ENL8" s="3"/>
      <c r="ENM8" s="3"/>
      <c r="ENN8" s="3"/>
      <c r="ENO8" s="3"/>
      <c r="ENP8" s="3"/>
      <c r="ENQ8" s="3"/>
      <c r="ENR8" s="3"/>
      <c r="ENS8" s="3"/>
      <c r="ENT8" s="3"/>
      <c r="ENU8" s="3"/>
      <c r="ENV8" s="3"/>
      <c r="ENW8" s="3"/>
      <c r="ENX8" s="3"/>
      <c r="ENY8" s="3"/>
      <c r="ENZ8" s="3"/>
      <c r="EOA8" s="3"/>
      <c r="EOB8" s="3"/>
      <c r="EOC8" s="3"/>
      <c r="EOD8" s="3"/>
      <c r="EOE8" s="3"/>
      <c r="EOF8" s="3"/>
      <c r="EOG8" s="3"/>
      <c r="EOH8" s="3"/>
      <c r="EOI8" s="3"/>
      <c r="EOJ8" s="3"/>
      <c r="EOK8" s="3"/>
      <c r="EOL8" s="3"/>
      <c r="EOM8" s="3"/>
      <c r="EON8" s="3"/>
      <c r="EOO8" s="3"/>
      <c r="EOP8" s="3"/>
      <c r="EOQ8" s="3"/>
      <c r="EOR8" s="3"/>
      <c r="EOS8" s="3"/>
      <c r="EOT8" s="3"/>
      <c r="EOU8" s="3"/>
      <c r="EOV8" s="3"/>
      <c r="EOW8" s="3"/>
      <c r="EOX8" s="3"/>
      <c r="EOY8" s="3"/>
      <c r="EOZ8" s="3"/>
      <c r="EPA8" s="3"/>
      <c r="EPB8" s="3"/>
      <c r="EPC8" s="3"/>
      <c r="EPD8" s="3"/>
      <c r="EPE8" s="3"/>
      <c r="EPF8" s="3"/>
      <c r="EPG8" s="3"/>
      <c r="EPH8" s="3"/>
      <c r="EPI8" s="3"/>
      <c r="EPJ8" s="3"/>
      <c r="EPK8" s="3"/>
      <c r="EPL8" s="3"/>
      <c r="EPM8" s="3"/>
      <c r="EPN8" s="3"/>
      <c r="EPO8" s="3"/>
      <c r="EPP8" s="3"/>
      <c r="EPQ8" s="3"/>
      <c r="EPR8" s="3"/>
      <c r="EPS8" s="3"/>
      <c r="EPT8" s="3"/>
      <c r="EPU8" s="3"/>
      <c r="EPV8" s="3"/>
      <c r="EPW8" s="3"/>
      <c r="EPX8" s="3"/>
      <c r="EPY8" s="3"/>
      <c r="EPZ8" s="3"/>
      <c r="EQA8" s="3"/>
      <c r="EQB8" s="3"/>
      <c r="EQC8" s="3"/>
      <c r="EQD8" s="3"/>
      <c r="EQE8" s="3"/>
      <c r="EQF8" s="3"/>
      <c r="EQG8" s="3"/>
      <c r="EQH8" s="3"/>
      <c r="EQI8" s="3"/>
      <c r="EQJ8" s="3"/>
      <c r="EQK8" s="3"/>
      <c r="EQL8" s="3"/>
      <c r="EQM8" s="3"/>
      <c r="EQN8" s="3"/>
      <c r="EQO8" s="3"/>
      <c r="EQP8" s="3"/>
      <c r="EQQ8" s="3"/>
      <c r="EQR8" s="3"/>
      <c r="EQS8" s="3"/>
      <c r="EQT8" s="3"/>
      <c r="EQU8" s="3"/>
      <c r="EQV8" s="3"/>
      <c r="EQW8" s="3"/>
      <c r="EQX8" s="3"/>
      <c r="EQY8" s="3"/>
      <c r="EQZ8" s="3"/>
      <c r="ERA8" s="3"/>
      <c r="ERB8" s="3"/>
      <c r="ERC8" s="3"/>
      <c r="ERD8" s="3"/>
      <c r="ERE8" s="3"/>
      <c r="ERF8" s="3"/>
      <c r="ERG8" s="3"/>
      <c r="ERH8" s="3"/>
      <c r="ERI8" s="3"/>
      <c r="ERJ8" s="3"/>
      <c r="ERK8" s="3"/>
      <c r="ERL8" s="3"/>
      <c r="ERM8" s="3"/>
      <c r="ERN8" s="3"/>
      <c r="ERO8" s="3"/>
      <c r="ERP8" s="3"/>
      <c r="ERQ8" s="3"/>
      <c r="ERR8" s="3"/>
      <c r="ERS8" s="3"/>
      <c r="ERT8" s="3"/>
      <c r="ERU8" s="3"/>
      <c r="ERV8" s="3"/>
      <c r="ERW8" s="3"/>
      <c r="ERX8" s="3"/>
      <c r="ERY8" s="3"/>
      <c r="ERZ8" s="3"/>
      <c r="ESA8" s="3"/>
      <c r="ESB8" s="3"/>
      <c r="ESC8" s="3"/>
      <c r="ESD8" s="3"/>
      <c r="ESE8" s="3"/>
      <c r="ESF8" s="3"/>
      <c r="ESG8" s="3"/>
      <c r="ESH8" s="3"/>
      <c r="ESI8" s="3"/>
      <c r="ESJ8" s="3"/>
      <c r="ESK8" s="3"/>
      <c r="ESL8" s="3"/>
      <c r="ESM8" s="3"/>
      <c r="ESN8" s="3"/>
      <c r="ESO8" s="3"/>
      <c r="ESP8" s="3"/>
      <c r="ESQ8" s="3"/>
      <c r="ESR8" s="3"/>
      <c r="ESS8" s="3"/>
      <c r="EST8" s="3"/>
      <c r="ESU8" s="3"/>
      <c r="ESV8" s="3"/>
      <c r="ESW8" s="3"/>
      <c r="ESX8" s="3"/>
      <c r="ESY8" s="3"/>
      <c r="ESZ8" s="3"/>
      <c r="ETA8" s="3"/>
      <c r="ETB8" s="3"/>
      <c r="ETC8" s="3"/>
      <c r="ETD8" s="3"/>
      <c r="ETE8" s="3"/>
      <c r="ETF8" s="3"/>
      <c r="ETG8" s="3"/>
      <c r="ETH8" s="3"/>
      <c r="ETI8" s="3"/>
      <c r="ETJ8" s="3"/>
      <c r="ETK8" s="3"/>
      <c r="ETL8" s="3"/>
      <c r="ETM8" s="3"/>
      <c r="ETN8" s="3"/>
      <c r="ETO8" s="3"/>
      <c r="ETP8" s="3"/>
      <c r="ETQ8" s="3"/>
      <c r="ETR8" s="3"/>
      <c r="ETS8" s="3"/>
      <c r="ETT8" s="3"/>
      <c r="ETU8" s="3"/>
      <c r="ETV8" s="3"/>
      <c r="ETW8" s="3"/>
      <c r="ETX8" s="3"/>
      <c r="ETY8" s="3"/>
      <c r="ETZ8" s="3"/>
      <c r="EUA8" s="3"/>
      <c r="EUB8" s="3"/>
      <c r="EUC8" s="3"/>
      <c r="EUD8" s="3"/>
      <c r="EUE8" s="3"/>
      <c r="EUF8" s="3"/>
      <c r="EUG8" s="3"/>
      <c r="EUH8" s="3"/>
      <c r="EUI8" s="3"/>
      <c r="EUJ8" s="3"/>
      <c r="EUK8" s="3"/>
      <c r="EUL8" s="3"/>
      <c r="EUM8" s="3"/>
      <c r="EUN8" s="3"/>
      <c r="EUO8" s="3"/>
      <c r="EUP8" s="3"/>
      <c r="EUQ8" s="3"/>
      <c r="EUR8" s="3"/>
      <c r="EUS8" s="3"/>
      <c r="EUT8" s="3"/>
      <c r="EUU8" s="3"/>
      <c r="EUV8" s="3"/>
      <c r="EUW8" s="3"/>
      <c r="EUX8" s="3"/>
      <c r="EUY8" s="3"/>
      <c r="EUZ8" s="3"/>
      <c r="EVA8" s="3"/>
      <c r="EVB8" s="3"/>
      <c r="EVC8" s="3"/>
      <c r="EVD8" s="3"/>
      <c r="EVE8" s="3"/>
      <c r="EVF8" s="3"/>
      <c r="EVG8" s="3"/>
      <c r="EVH8" s="3"/>
      <c r="EVI8" s="3"/>
      <c r="EVJ8" s="3"/>
      <c r="EVK8" s="3"/>
      <c r="EVL8" s="3"/>
      <c r="EVM8" s="3"/>
      <c r="EVN8" s="3"/>
      <c r="EVO8" s="3"/>
      <c r="EVP8" s="3"/>
      <c r="EVQ8" s="3"/>
      <c r="EVR8" s="3"/>
      <c r="EVS8" s="3"/>
      <c r="EVT8" s="3"/>
      <c r="EVU8" s="3"/>
      <c r="EVV8" s="3"/>
      <c r="EVW8" s="3"/>
      <c r="EVX8" s="3"/>
      <c r="EVY8" s="3"/>
      <c r="EVZ8" s="3"/>
      <c r="EWA8" s="3"/>
      <c r="EWB8" s="3"/>
      <c r="EWC8" s="3"/>
      <c r="EWD8" s="3"/>
      <c r="EWE8" s="3"/>
      <c r="EWF8" s="3"/>
      <c r="EWG8" s="3"/>
      <c r="EWH8" s="3"/>
      <c r="EWI8" s="3"/>
      <c r="EWJ8" s="3"/>
      <c r="EWK8" s="3"/>
      <c r="EWL8" s="3"/>
      <c r="EWM8" s="3"/>
      <c r="EWN8" s="3"/>
      <c r="EWO8" s="3"/>
      <c r="EWP8" s="3"/>
      <c r="EWQ8" s="3"/>
      <c r="EWR8" s="3"/>
      <c r="EWS8" s="3"/>
      <c r="EWT8" s="3"/>
      <c r="EWU8" s="3"/>
      <c r="EWV8" s="3"/>
      <c r="EWW8" s="3"/>
      <c r="EWX8" s="3"/>
      <c r="EWY8" s="3"/>
      <c r="EWZ8" s="3"/>
      <c r="EXA8" s="3"/>
      <c r="EXB8" s="3"/>
      <c r="EXC8" s="3"/>
      <c r="EXD8" s="3"/>
      <c r="EXE8" s="3"/>
      <c r="EXF8" s="3"/>
      <c r="EXG8" s="3"/>
      <c r="EXH8" s="3"/>
      <c r="EXI8" s="3"/>
      <c r="EXJ8" s="3"/>
      <c r="EXK8" s="3"/>
      <c r="EXL8" s="3"/>
      <c r="EXM8" s="3"/>
      <c r="EXN8" s="3"/>
      <c r="EXO8" s="3"/>
      <c r="EXP8" s="3"/>
      <c r="EXQ8" s="3"/>
      <c r="EXR8" s="3"/>
      <c r="EXS8" s="3"/>
      <c r="EXT8" s="3"/>
      <c r="EXU8" s="3"/>
      <c r="EXV8" s="3"/>
      <c r="EXW8" s="3"/>
      <c r="EXX8" s="3"/>
      <c r="EXY8" s="3"/>
      <c r="EXZ8" s="3"/>
      <c r="EYA8" s="3"/>
      <c r="EYB8" s="3"/>
      <c r="EYC8" s="3"/>
      <c r="EYD8" s="3"/>
      <c r="EYE8" s="3"/>
      <c r="EYF8" s="3"/>
      <c r="EYG8" s="3"/>
      <c r="EYH8" s="3"/>
      <c r="EYI8" s="3"/>
      <c r="EYJ8" s="3"/>
      <c r="EYK8" s="3"/>
      <c r="EYL8" s="3"/>
      <c r="EYM8" s="3"/>
      <c r="EYN8" s="3"/>
      <c r="EYO8" s="3"/>
      <c r="EYP8" s="3"/>
      <c r="EYQ8" s="3"/>
      <c r="EYR8" s="3"/>
      <c r="EYS8" s="3"/>
      <c r="EYT8" s="3"/>
      <c r="EYU8" s="3"/>
      <c r="EYV8" s="3"/>
      <c r="EYW8" s="3"/>
      <c r="EYX8" s="3"/>
      <c r="EYY8" s="3"/>
      <c r="EYZ8" s="3"/>
      <c r="EZA8" s="3"/>
      <c r="EZB8" s="3"/>
      <c r="EZC8" s="3"/>
      <c r="EZD8" s="3"/>
      <c r="EZE8" s="3"/>
      <c r="EZF8" s="3"/>
      <c r="EZG8" s="3"/>
      <c r="EZH8" s="3"/>
      <c r="EZI8" s="3"/>
      <c r="EZJ8" s="3"/>
      <c r="EZK8" s="3"/>
      <c r="EZL8" s="3"/>
      <c r="EZM8" s="3"/>
      <c r="EZN8" s="3"/>
      <c r="EZO8" s="3"/>
      <c r="EZP8" s="3"/>
      <c r="EZQ8" s="3"/>
      <c r="EZR8" s="3"/>
      <c r="EZS8" s="3"/>
      <c r="EZT8" s="3"/>
      <c r="EZU8" s="3"/>
      <c r="EZV8" s="3"/>
      <c r="EZW8" s="3"/>
      <c r="EZX8" s="3"/>
      <c r="EZY8" s="3"/>
      <c r="EZZ8" s="3"/>
      <c r="FAA8" s="3"/>
      <c r="FAB8" s="3"/>
      <c r="FAC8" s="3"/>
      <c r="FAD8" s="3"/>
      <c r="FAE8" s="3"/>
      <c r="FAF8" s="3"/>
      <c r="FAG8" s="3"/>
      <c r="FAH8" s="3"/>
      <c r="FAI8" s="3"/>
      <c r="FAJ8" s="3"/>
      <c r="FAK8" s="3"/>
      <c r="FAL8" s="3"/>
      <c r="FAM8" s="3"/>
      <c r="FAN8" s="3"/>
      <c r="FAO8" s="3"/>
      <c r="FAP8" s="3"/>
      <c r="FAQ8" s="3"/>
      <c r="FAR8" s="3"/>
      <c r="FAS8" s="3"/>
      <c r="FAT8" s="3"/>
      <c r="FAU8" s="3"/>
      <c r="FAV8" s="3"/>
      <c r="FAW8" s="3"/>
      <c r="FAX8" s="3"/>
      <c r="FAY8" s="3"/>
      <c r="FAZ8" s="3"/>
      <c r="FBA8" s="3"/>
      <c r="FBB8" s="3"/>
      <c r="FBC8" s="3"/>
      <c r="FBD8" s="3"/>
      <c r="FBE8" s="3"/>
      <c r="FBF8" s="3"/>
      <c r="FBG8" s="3"/>
      <c r="FBH8" s="3"/>
      <c r="FBI8" s="3"/>
      <c r="FBJ8" s="3"/>
      <c r="FBK8" s="3"/>
      <c r="FBL8" s="3"/>
      <c r="FBM8" s="3"/>
      <c r="FBN8" s="3"/>
      <c r="FBO8" s="3"/>
      <c r="FBP8" s="3"/>
      <c r="FBQ8" s="3"/>
      <c r="FBR8" s="3"/>
      <c r="FBS8" s="3"/>
      <c r="FBT8" s="3"/>
      <c r="FBU8" s="3"/>
      <c r="FBV8" s="3"/>
      <c r="FBW8" s="3"/>
      <c r="FBX8" s="3"/>
      <c r="FBY8" s="3"/>
      <c r="FBZ8" s="3"/>
      <c r="FCA8" s="3"/>
      <c r="FCB8" s="3"/>
      <c r="FCC8" s="3"/>
      <c r="FCD8" s="3"/>
      <c r="FCE8" s="3"/>
      <c r="FCF8" s="3"/>
      <c r="FCG8" s="3"/>
      <c r="FCH8" s="3"/>
      <c r="FCI8" s="3"/>
      <c r="FCJ8" s="3"/>
      <c r="FCK8" s="3"/>
      <c r="FCL8" s="3"/>
      <c r="FCM8" s="3"/>
      <c r="FCN8" s="3"/>
      <c r="FCO8" s="3"/>
      <c r="FCP8" s="3"/>
      <c r="FCQ8" s="3"/>
      <c r="FCR8" s="3"/>
      <c r="FCS8" s="3"/>
      <c r="FCT8" s="3"/>
      <c r="FCU8" s="3"/>
      <c r="FCV8" s="3"/>
      <c r="FCW8" s="3"/>
      <c r="FCX8" s="3"/>
      <c r="FCY8" s="3"/>
      <c r="FCZ8" s="3"/>
      <c r="FDA8" s="3"/>
      <c r="FDB8" s="3"/>
      <c r="FDC8" s="3"/>
      <c r="FDD8" s="3"/>
      <c r="FDE8" s="3"/>
      <c r="FDF8" s="3"/>
      <c r="FDG8" s="3"/>
      <c r="FDH8" s="3"/>
      <c r="FDI8" s="3"/>
      <c r="FDJ8" s="3"/>
      <c r="FDK8" s="3"/>
      <c r="FDL8" s="3"/>
      <c r="FDM8" s="3"/>
      <c r="FDN8" s="3"/>
      <c r="FDO8" s="3"/>
      <c r="FDP8" s="3"/>
      <c r="FDQ8" s="3"/>
      <c r="FDR8" s="3"/>
      <c r="FDS8" s="3"/>
      <c r="FDT8" s="3"/>
      <c r="FDU8" s="3"/>
      <c r="FDV8" s="3"/>
      <c r="FDW8" s="3"/>
      <c r="FDX8" s="3"/>
      <c r="FDY8" s="3"/>
      <c r="FDZ8" s="3"/>
      <c r="FEA8" s="3"/>
      <c r="FEB8" s="3"/>
      <c r="FEC8" s="3"/>
      <c r="FED8" s="3"/>
      <c r="FEE8" s="3"/>
      <c r="FEF8" s="3"/>
      <c r="FEG8" s="3"/>
      <c r="FEH8" s="3"/>
      <c r="FEI8" s="3"/>
      <c r="FEJ8" s="3"/>
      <c r="FEK8" s="3"/>
      <c r="FEL8" s="3"/>
      <c r="FEM8" s="3"/>
      <c r="FEN8" s="3"/>
      <c r="FEO8" s="3"/>
      <c r="FEP8" s="3"/>
      <c r="FEQ8" s="3"/>
      <c r="FER8" s="3"/>
      <c r="FES8" s="3"/>
      <c r="FET8" s="3"/>
      <c r="FEU8" s="3"/>
      <c r="FEV8" s="3"/>
      <c r="FEW8" s="3"/>
      <c r="FEX8" s="3"/>
      <c r="FEY8" s="3"/>
      <c r="FEZ8" s="3"/>
      <c r="FFA8" s="3"/>
      <c r="FFB8" s="3"/>
      <c r="FFC8" s="3"/>
      <c r="FFD8" s="3"/>
      <c r="FFE8" s="3"/>
      <c r="FFF8" s="3"/>
      <c r="FFG8" s="3"/>
      <c r="FFH8" s="3"/>
      <c r="FFI8" s="3"/>
      <c r="FFJ8" s="3"/>
      <c r="FFK8" s="3"/>
      <c r="FFL8" s="3"/>
      <c r="FFM8" s="3"/>
      <c r="FFN8" s="3"/>
      <c r="FFO8" s="3"/>
      <c r="FFP8" s="3"/>
      <c r="FFQ8" s="3"/>
      <c r="FFR8" s="3"/>
      <c r="FFS8" s="3"/>
      <c r="FFT8" s="3"/>
      <c r="FFU8" s="3"/>
      <c r="FFV8" s="3"/>
      <c r="FFW8" s="3"/>
      <c r="FFX8" s="3"/>
      <c r="FFY8" s="3"/>
      <c r="FFZ8" s="3"/>
      <c r="FGA8" s="3"/>
      <c r="FGB8" s="3"/>
      <c r="FGC8" s="3"/>
      <c r="FGD8" s="3"/>
      <c r="FGE8" s="3"/>
      <c r="FGF8" s="3"/>
      <c r="FGG8" s="3"/>
      <c r="FGH8" s="3"/>
      <c r="FGI8" s="3"/>
      <c r="FGJ8" s="3"/>
      <c r="FGK8" s="3"/>
      <c r="FGL8" s="3"/>
      <c r="FGM8" s="3"/>
      <c r="FGN8" s="3"/>
      <c r="FGO8" s="3"/>
      <c r="FGP8" s="3"/>
      <c r="FGQ8" s="3"/>
      <c r="FGR8" s="3"/>
      <c r="FGS8" s="3"/>
      <c r="FGT8" s="3"/>
      <c r="FGU8" s="3"/>
      <c r="FGV8" s="3"/>
      <c r="FGW8" s="3"/>
      <c r="FGX8" s="3"/>
      <c r="FGY8" s="3"/>
      <c r="FGZ8" s="3"/>
      <c r="FHA8" s="3"/>
      <c r="FHB8" s="3"/>
      <c r="FHC8" s="3"/>
      <c r="FHD8" s="3"/>
      <c r="FHE8" s="3"/>
      <c r="FHF8" s="3"/>
      <c r="FHG8" s="3"/>
      <c r="FHH8" s="3"/>
      <c r="FHI8" s="3"/>
      <c r="FHJ8" s="3"/>
      <c r="FHK8" s="3"/>
      <c r="FHL8" s="3"/>
      <c r="FHM8" s="3"/>
      <c r="FHN8" s="3"/>
      <c r="FHO8" s="3"/>
      <c r="FHP8" s="3"/>
      <c r="FHQ8" s="3"/>
      <c r="FHR8" s="3"/>
      <c r="FHS8" s="3"/>
      <c r="FHT8" s="3"/>
      <c r="FHU8" s="3"/>
      <c r="FHV8" s="3"/>
      <c r="FHW8" s="3"/>
      <c r="FHX8" s="3"/>
      <c r="FHY8" s="3"/>
      <c r="FHZ8" s="3"/>
      <c r="FIA8" s="3"/>
      <c r="FIB8" s="3"/>
      <c r="FIC8" s="3"/>
      <c r="FID8" s="3"/>
      <c r="FIE8" s="3"/>
      <c r="FIF8" s="3"/>
      <c r="FIG8" s="3"/>
      <c r="FIH8" s="3"/>
      <c r="FII8" s="3"/>
      <c r="FIJ8" s="3"/>
      <c r="FIK8" s="3"/>
      <c r="FIL8" s="3"/>
      <c r="FIM8" s="3"/>
      <c r="FIN8" s="3"/>
      <c r="FIO8" s="3"/>
      <c r="FIP8" s="3"/>
      <c r="FIQ8" s="3"/>
      <c r="FIR8" s="3"/>
      <c r="FIS8" s="3"/>
      <c r="FIT8" s="3"/>
      <c r="FIU8" s="3"/>
      <c r="FIV8" s="3"/>
      <c r="FIW8" s="3"/>
      <c r="FIX8" s="3"/>
      <c r="FIY8" s="3"/>
      <c r="FIZ8" s="3"/>
      <c r="FJA8" s="3"/>
      <c r="FJB8" s="3"/>
      <c r="FJC8" s="3"/>
      <c r="FJD8" s="3"/>
      <c r="FJE8" s="3"/>
      <c r="FJF8" s="3"/>
      <c r="FJG8" s="3"/>
      <c r="FJH8" s="3"/>
      <c r="FJI8" s="3"/>
      <c r="FJJ8" s="3"/>
      <c r="FJK8" s="3"/>
      <c r="FJL8" s="3"/>
      <c r="FJM8" s="3"/>
      <c r="FJN8" s="3"/>
      <c r="FJO8" s="3"/>
      <c r="FJP8" s="3"/>
      <c r="FJQ8" s="3"/>
      <c r="FJR8" s="3"/>
      <c r="FJS8" s="3"/>
      <c r="FJT8" s="3"/>
      <c r="FJU8" s="3"/>
      <c r="FJV8" s="3"/>
      <c r="FJW8" s="3"/>
      <c r="FJX8" s="3"/>
      <c r="FJY8" s="3"/>
      <c r="FJZ8" s="3"/>
      <c r="FKA8" s="3"/>
      <c r="FKB8" s="3"/>
      <c r="FKC8" s="3"/>
      <c r="FKD8" s="3"/>
      <c r="FKE8" s="3"/>
      <c r="FKF8" s="3"/>
      <c r="FKG8" s="3"/>
      <c r="FKH8" s="3"/>
      <c r="FKI8" s="3"/>
      <c r="FKJ8" s="3"/>
      <c r="FKK8" s="3"/>
      <c r="FKL8" s="3"/>
      <c r="FKM8" s="3"/>
      <c r="FKN8" s="3"/>
      <c r="FKO8" s="3"/>
      <c r="FKP8" s="3"/>
      <c r="FKQ8" s="3"/>
      <c r="FKR8" s="3"/>
      <c r="FKS8" s="3"/>
      <c r="FKT8" s="3"/>
      <c r="FKU8" s="3"/>
      <c r="FKV8" s="3"/>
      <c r="FKW8" s="3"/>
      <c r="FKX8" s="3"/>
      <c r="FKY8" s="3"/>
      <c r="FKZ8" s="3"/>
      <c r="FLA8" s="3"/>
      <c r="FLB8" s="3"/>
      <c r="FLC8" s="3"/>
      <c r="FLD8" s="3"/>
      <c r="FLE8" s="3"/>
      <c r="FLF8" s="3"/>
      <c r="FLG8" s="3"/>
      <c r="FLH8" s="3"/>
      <c r="FLI8" s="3"/>
      <c r="FLJ8" s="3"/>
      <c r="FLK8" s="3"/>
      <c r="FLL8" s="3"/>
      <c r="FLM8" s="3"/>
      <c r="FLN8" s="3"/>
      <c r="FLO8" s="3"/>
      <c r="FLP8" s="3"/>
      <c r="FLQ8" s="3"/>
      <c r="FLR8" s="3"/>
      <c r="FLS8" s="3"/>
      <c r="FLT8" s="3"/>
      <c r="FLU8" s="3"/>
      <c r="FLV8" s="3"/>
      <c r="FLW8" s="3"/>
      <c r="FLX8" s="3"/>
      <c r="FLY8" s="3"/>
      <c r="FLZ8" s="3"/>
      <c r="FMA8" s="3"/>
      <c r="FMB8" s="3"/>
      <c r="FMC8" s="3"/>
      <c r="FMD8" s="3"/>
      <c r="FME8" s="3"/>
      <c r="FMF8" s="3"/>
      <c r="FMG8" s="3"/>
      <c r="FMH8" s="3"/>
      <c r="FMI8" s="3"/>
      <c r="FMJ8" s="3"/>
      <c r="FMK8" s="3"/>
      <c r="FML8" s="3"/>
      <c r="FMM8" s="3"/>
      <c r="FMN8" s="3"/>
      <c r="FMO8" s="3"/>
      <c r="FMP8" s="3"/>
      <c r="FMQ8" s="3"/>
      <c r="FMR8" s="3"/>
      <c r="FMS8" s="3"/>
      <c r="FMT8" s="3"/>
      <c r="FMU8" s="3"/>
      <c r="FMV8" s="3"/>
      <c r="FMW8" s="3"/>
      <c r="FMX8" s="3"/>
      <c r="FMY8" s="3"/>
      <c r="FMZ8" s="3"/>
      <c r="FNA8" s="3"/>
      <c r="FNB8" s="3"/>
      <c r="FNC8" s="3"/>
      <c r="FND8" s="3"/>
      <c r="FNE8" s="3"/>
      <c r="FNF8" s="3"/>
      <c r="FNG8" s="3"/>
      <c r="FNH8" s="3"/>
      <c r="FNI8" s="3"/>
      <c r="FNJ8" s="3"/>
      <c r="FNK8" s="3"/>
      <c r="FNL8" s="3"/>
      <c r="FNM8" s="3"/>
      <c r="FNN8" s="3"/>
      <c r="FNO8" s="3"/>
      <c r="FNP8" s="3"/>
      <c r="FNQ8" s="3"/>
      <c r="FNR8" s="3"/>
      <c r="FNS8" s="3"/>
      <c r="FNT8" s="3"/>
      <c r="FNU8" s="3"/>
      <c r="FNV8" s="3"/>
      <c r="FNW8" s="3"/>
      <c r="FNX8" s="3"/>
      <c r="FNY8" s="3"/>
      <c r="FNZ8" s="3"/>
      <c r="FOA8" s="3"/>
      <c r="FOB8" s="3"/>
      <c r="FOC8" s="3"/>
      <c r="FOD8" s="3"/>
      <c r="FOE8" s="3"/>
      <c r="FOF8" s="3"/>
      <c r="FOG8" s="3"/>
      <c r="FOH8" s="3"/>
      <c r="FOI8" s="3"/>
      <c r="FOJ8" s="3"/>
      <c r="FOK8" s="3"/>
      <c r="FOL8" s="3"/>
      <c r="FOM8" s="3"/>
      <c r="FON8" s="3"/>
      <c r="FOO8" s="3"/>
      <c r="FOP8" s="3"/>
      <c r="FOQ8" s="3"/>
      <c r="FOR8" s="3"/>
      <c r="FOS8" s="3"/>
      <c r="FOT8" s="3"/>
      <c r="FOU8" s="3"/>
      <c r="FOV8" s="3"/>
      <c r="FOW8" s="3"/>
      <c r="FOX8" s="3"/>
      <c r="FOY8" s="3"/>
      <c r="FOZ8" s="3"/>
      <c r="FPA8" s="3"/>
      <c r="FPB8" s="3"/>
      <c r="FPC8" s="3"/>
      <c r="FPD8" s="3"/>
      <c r="FPE8" s="3"/>
      <c r="FPF8" s="3"/>
      <c r="FPG8" s="3"/>
      <c r="FPH8" s="3"/>
      <c r="FPI8" s="3"/>
      <c r="FPJ8" s="3"/>
      <c r="FPK8" s="3"/>
      <c r="FPL8" s="3"/>
      <c r="FPM8" s="3"/>
      <c r="FPN8" s="3"/>
      <c r="FPO8" s="3"/>
      <c r="FPP8" s="3"/>
      <c r="FPQ8" s="3"/>
      <c r="FPR8" s="3"/>
      <c r="FPS8" s="3"/>
      <c r="FPT8" s="3"/>
      <c r="FPU8" s="3"/>
      <c r="FPV8" s="3"/>
      <c r="FPW8" s="3"/>
      <c r="FPX8" s="3"/>
      <c r="FPY8" s="3"/>
      <c r="FPZ8" s="3"/>
      <c r="FQA8" s="3"/>
      <c r="FQB8" s="3"/>
      <c r="FQC8" s="3"/>
      <c r="FQD8" s="3"/>
      <c r="FQE8" s="3"/>
      <c r="FQF8" s="3"/>
      <c r="FQG8" s="3"/>
      <c r="FQH8" s="3"/>
      <c r="FQI8" s="3"/>
      <c r="FQJ8" s="3"/>
      <c r="FQK8" s="3"/>
      <c r="FQL8" s="3"/>
      <c r="FQM8" s="3"/>
      <c r="FQN8" s="3"/>
      <c r="FQO8" s="3"/>
      <c r="FQP8" s="3"/>
      <c r="FQQ8" s="3"/>
      <c r="FQR8" s="3"/>
      <c r="FQS8" s="3"/>
      <c r="FQT8" s="3"/>
      <c r="FQU8" s="3"/>
      <c r="FQV8" s="3"/>
      <c r="FQW8" s="3"/>
      <c r="FQX8" s="3"/>
      <c r="FQY8" s="3"/>
      <c r="FQZ8" s="3"/>
      <c r="FRA8" s="3"/>
      <c r="FRB8" s="3"/>
      <c r="FRC8" s="3"/>
      <c r="FRD8" s="3"/>
      <c r="FRE8" s="3"/>
      <c r="FRF8" s="3"/>
      <c r="FRG8" s="3"/>
      <c r="FRH8" s="3"/>
      <c r="FRI8" s="3"/>
      <c r="FRJ8" s="3"/>
      <c r="FRK8" s="3"/>
      <c r="FRL8" s="3"/>
      <c r="FRM8" s="3"/>
      <c r="FRN8" s="3"/>
      <c r="FRO8" s="3"/>
      <c r="FRP8" s="3"/>
      <c r="FRQ8" s="3"/>
      <c r="FRR8" s="3"/>
      <c r="FRS8" s="3"/>
      <c r="FRT8" s="3"/>
      <c r="FRU8" s="3"/>
      <c r="FRV8" s="3"/>
      <c r="FRW8" s="3"/>
      <c r="FRX8" s="3"/>
      <c r="FRY8" s="3"/>
      <c r="FRZ8" s="3"/>
      <c r="FSA8" s="3"/>
      <c r="FSB8" s="3"/>
      <c r="FSC8" s="3"/>
      <c r="FSD8" s="3"/>
      <c r="FSE8" s="3"/>
      <c r="FSF8" s="3"/>
      <c r="FSG8" s="3"/>
      <c r="FSH8" s="3"/>
      <c r="FSI8" s="3"/>
      <c r="FSJ8" s="3"/>
      <c r="FSK8" s="3"/>
      <c r="FSL8" s="3"/>
      <c r="FSM8" s="3"/>
      <c r="FSN8" s="3"/>
      <c r="FSO8" s="3"/>
      <c r="FSP8" s="3"/>
      <c r="FSQ8" s="3"/>
      <c r="FSR8" s="3"/>
      <c r="FSS8" s="3"/>
      <c r="FST8" s="3"/>
      <c r="FSU8" s="3"/>
      <c r="FSV8" s="3"/>
      <c r="FSW8" s="3"/>
      <c r="FSX8" s="3"/>
      <c r="FSY8" s="3"/>
      <c r="FSZ8" s="3"/>
      <c r="FTA8" s="3"/>
      <c r="FTB8" s="3"/>
      <c r="FTC8" s="3"/>
      <c r="FTD8" s="3"/>
      <c r="FTE8" s="3"/>
      <c r="FTF8" s="3"/>
      <c r="FTG8" s="3"/>
      <c r="FTH8" s="3"/>
      <c r="FTI8" s="3"/>
      <c r="FTJ8" s="3"/>
      <c r="FTK8" s="3"/>
      <c r="FTL8" s="3"/>
      <c r="FTM8" s="3"/>
      <c r="FTN8" s="3"/>
      <c r="FTO8" s="3"/>
      <c r="FTP8" s="3"/>
      <c r="FTQ8" s="3"/>
      <c r="FTR8" s="3"/>
      <c r="FTS8" s="3"/>
      <c r="FTT8" s="3"/>
      <c r="FTU8" s="3"/>
      <c r="FTV8" s="3"/>
      <c r="FTW8" s="3"/>
      <c r="FTX8" s="3"/>
      <c r="FTY8" s="3"/>
      <c r="FTZ8" s="3"/>
      <c r="FUA8" s="3"/>
      <c r="FUB8" s="3"/>
      <c r="FUC8" s="3"/>
      <c r="FUD8" s="3"/>
      <c r="FUE8" s="3"/>
      <c r="FUF8" s="3"/>
      <c r="FUG8" s="3"/>
      <c r="FUH8" s="3"/>
      <c r="FUI8" s="3"/>
      <c r="FUJ8" s="3"/>
      <c r="FUK8" s="3"/>
      <c r="FUL8" s="3"/>
      <c r="FUM8" s="3"/>
      <c r="FUN8" s="3"/>
      <c r="FUO8" s="3"/>
      <c r="FUP8" s="3"/>
      <c r="FUQ8" s="3"/>
      <c r="FUR8" s="3"/>
      <c r="FUS8" s="3"/>
      <c r="FUT8" s="3"/>
      <c r="FUU8" s="3"/>
      <c r="FUV8" s="3"/>
      <c r="FUW8" s="3"/>
      <c r="FUX8" s="3"/>
      <c r="FUY8" s="3"/>
      <c r="FUZ8" s="3"/>
      <c r="FVA8" s="3"/>
      <c r="FVB8" s="3"/>
      <c r="FVC8" s="3"/>
      <c r="FVD8" s="3"/>
      <c r="FVE8" s="3"/>
      <c r="FVF8" s="3"/>
      <c r="FVG8" s="3"/>
      <c r="FVH8" s="3"/>
      <c r="FVI8" s="3"/>
      <c r="FVJ8" s="3"/>
      <c r="FVK8" s="3"/>
      <c r="FVL8" s="3"/>
      <c r="FVM8" s="3"/>
      <c r="FVN8" s="3"/>
      <c r="FVO8" s="3"/>
      <c r="FVP8" s="3"/>
      <c r="FVQ8" s="3"/>
      <c r="FVR8" s="3"/>
      <c r="FVS8" s="3"/>
      <c r="FVT8" s="3"/>
      <c r="FVU8" s="3"/>
      <c r="FVV8" s="3"/>
      <c r="FVW8" s="3"/>
      <c r="FVX8" s="3"/>
      <c r="FVY8" s="3"/>
      <c r="FVZ8" s="3"/>
      <c r="FWA8" s="3"/>
      <c r="FWB8" s="3"/>
      <c r="FWC8" s="3"/>
      <c r="FWD8" s="3"/>
      <c r="FWE8" s="3"/>
      <c r="FWF8" s="3"/>
      <c r="FWG8" s="3"/>
      <c r="FWH8" s="3"/>
      <c r="FWI8" s="3"/>
      <c r="FWJ8" s="3"/>
      <c r="FWK8" s="3"/>
      <c r="FWL8" s="3"/>
      <c r="FWM8" s="3"/>
      <c r="FWN8" s="3"/>
      <c r="FWO8" s="3"/>
      <c r="FWP8" s="3"/>
      <c r="FWQ8" s="3"/>
      <c r="FWR8" s="3"/>
      <c r="FWS8" s="3"/>
      <c r="FWT8" s="3"/>
      <c r="FWU8" s="3"/>
      <c r="FWV8" s="3"/>
      <c r="FWW8" s="3"/>
      <c r="FWX8" s="3"/>
      <c r="FWY8" s="3"/>
      <c r="FWZ8" s="3"/>
      <c r="FXA8" s="3"/>
      <c r="FXB8" s="3"/>
      <c r="FXC8" s="3"/>
      <c r="FXD8" s="3"/>
      <c r="FXE8" s="3"/>
      <c r="FXF8" s="3"/>
      <c r="FXG8" s="3"/>
      <c r="FXH8" s="3"/>
      <c r="FXI8" s="3"/>
      <c r="FXJ8" s="3"/>
      <c r="FXK8" s="3"/>
      <c r="FXL8" s="3"/>
      <c r="FXM8" s="3"/>
      <c r="FXN8" s="3"/>
      <c r="FXO8" s="3"/>
      <c r="FXP8" s="3"/>
      <c r="FXQ8" s="3"/>
      <c r="FXR8" s="3"/>
      <c r="FXS8" s="3"/>
      <c r="FXT8" s="3"/>
      <c r="FXU8" s="3"/>
      <c r="FXV8" s="3"/>
      <c r="FXW8" s="3"/>
      <c r="FXX8" s="3"/>
      <c r="FXY8" s="3"/>
      <c r="FXZ8" s="3"/>
      <c r="FYA8" s="3"/>
      <c r="FYB8" s="3"/>
      <c r="FYC8" s="3"/>
      <c r="FYD8" s="3"/>
      <c r="FYE8" s="3"/>
      <c r="FYF8" s="3"/>
      <c r="FYG8" s="3"/>
      <c r="FYH8" s="3"/>
      <c r="FYI8" s="3"/>
      <c r="FYJ8" s="3"/>
      <c r="FYK8" s="3"/>
      <c r="FYL8" s="3"/>
      <c r="FYM8" s="3"/>
      <c r="FYN8" s="3"/>
      <c r="FYO8" s="3"/>
      <c r="FYP8" s="3"/>
      <c r="FYQ8" s="3"/>
      <c r="FYR8" s="3"/>
      <c r="FYS8" s="3"/>
      <c r="FYT8" s="3"/>
      <c r="FYU8" s="3"/>
      <c r="FYV8" s="3"/>
      <c r="FYW8" s="3"/>
      <c r="FYX8" s="3"/>
      <c r="FYY8" s="3"/>
      <c r="FYZ8" s="3"/>
      <c r="FZA8" s="3"/>
      <c r="FZB8" s="3"/>
      <c r="FZC8" s="3"/>
      <c r="FZD8" s="3"/>
      <c r="FZE8" s="3"/>
      <c r="FZF8" s="3"/>
      <c r="FZG8" s="3"/>
      <c r="FZH8" s="3"/>
      <c r="FZI8" s="3"/>
      <c r="FZJ8" s="3"/>
      <c r="FZK8" s="3"/>
      <c r="FZL8" s="3"/>
      <c r="FZM8" s="3"/>
      <c r="FZN8" s="3"/>
      <c r="FZO8" s="3"/>
      <c r="FZP8" s="3"/>
      <c r="FZQ8" s="3"/>
      <c r="FZR8" s="3"/>
      <c r="FZS8" s="3"/>
      <c r="FZT8" s="3"/>
      <c r="FZU8" s="3"/>
      <c r="FZV8" s="3"/>
      <c r="FZW8" s="3"/>
      <c r="FZX8" s="3"/>
      <c r="FZY8" s="3"/>
      <c r="FZZ8" s="3"/>
      <c r="GAA8" s="3"/>
      <c r="GAB8" s="3"/>
      <c r="GAC8" s="3"/>
      <c r="GAD8" s="3"/>
      <c r="GAE8" s="3"/>
      <c r="GAF8" s="3"/>
      <c r="GAG8" s="3"/>
      <c r="GAH8" s="3"/>
      <c r="GAI8" s="3"/>
      <c r="GAJ8" s="3"/>
      <c r="GAK8" s="3"/>
      <c r="GAL8" s="3"/>
      <c r="GAM8" s="3"/>
      <c r="GAN8" s="3"/>
      <c r="GAO8" s="3"/>
      <c r="GAP8" s="3"/>
      <c r="GAQ8" s="3"/>
      <c r="GAR8" s="3"/>
      <c r="GAS8" s="3"/>
      <c r="GAT8" s="3"/>
      <c r="GAU8" s="3"/>
      <c r="GAV8" s="3"/>
      <c r="GAW8" s="3"/>
      <c r="GAX8" s="3"/>
      <c r="GAY8" s="3"/>
      <c r="GAZ8" s="3"/>
      <c r="GBA8" s="3"/>
      <c r="GBB8" s="3"/>
      <c r="GBC8" s="3"/>
      <c r="GBD8" s="3"/>
      <c r="GBE8" s="3"/>
      <c r="GBF8" s="3"/>
      <c r="GBG8" s="3"/>
      <c r="GBH8" s="3"/>
      <c r="GBI8" s="3"/>
      <c r="GBJ8" s="3"/>
      <c r="GBK8" s="3"/>
      <c r="GBL8" s="3"/>
      <c r="GBM8" s="3"/>
      <c r="GBN8" s="3"/>
      <c r="GBO8" s="3"/>
      <c r="GBP8" s="3"/>
      <c r="GBQ8" s="3"/>
      <c r="GBR8" s="3"/>
      <c r="GBS8" s="3"/>
      <c r="GBT8" s="3"/>
      <c r="GBU8" s="3"/>
      <c r="GBV8" s="3"/>
      <c r="GBW8" s="3"/>
      <c r="GBX8" s="3"/>
      <c r="GBY8" s="3"/>
      <c r="GBZ8" s="3"/>
      <c r="GCA8" s="3"/>
      <c r="GCB8" s="3"/>
      <c r="GCC8" s="3"/>
      <c r="GCD8" s="3"/>
      <c r="GCE8" s="3"/>
      <c r="GCF8" s="3"/>
      <c r="GCG8" s="3"/>
      <c r="GCH8" s="3"/>
      <c r="GCI8" s="3"/>
      <c r="GCJ8" s="3"/>
      <c r="GCK8" s="3"/>
      <c r="GCL8" s="3"/>
      <c r="GCM8" s="3"/>
      <c r="GCN8" s="3"/>
      <c r="GCO8" s="3"/>
      <c r="GCP8" s="3"/>
      <c r="GCQ8" s="3"/>
      <c r="GCR8" s="3"/>
      <c r="GCS8" s="3"/>
      <c r="GCT8" s="3"/>
      <c r="GCU8" s="3"/>
      <c r="GCV8" s="3"/>
      <c r="GCW8" s="3"/>
      <c r="GCX8" s="3"/>
      <c r="GCY8" s="3"/>
      <c r="GCZ8" s="3"/>
      <c r="GDA8" s="3"/>
      <c r="GDB8" s="3"/>
      <c r="GDC8" s="3"/>
      <c r="GDD8" s="3"/>
      <c r="GDE8" s="3"/>
      <c r="GDF8" s="3"/>
      <c r="GDG8" s="3"/>
      <c r="GDH8" s="3"/>
      <c r="GDI8" s="3"/>
      <c r="GDJ8" s="3"/>
      <c r="GDK8" s="3"/>
      <c r="GDL8" s="3"/>
      <c r="GDM8" s="3"/>
      <c r="GDN8" s="3"/>
      <c r="GDO8" s="3"/>
      <c r="GDP8" s="3"/>
      <c r="GDQ8" s="3"/>
      <c r="GDR8" s="3"/>
      <c r="GDS8" s="3"/>
      <c r="GDT8" s="3"/>
      <c r="GDU8" s="3"/>
      <c r="GDV8" s="3"/>
      <c r="GDW8" s="3"/>
      <c r="GDX8" s="3"/>
      <c r="GDY8" s="3"/>
      <c r="GDZ8" s="3"/>
      <c r="GEA8" s="3"/>
      <c r="GEB8" s="3"/>
      <c r="GEC8" s="3"/>
      <c r="GED8" s="3"/>
      <c r="GEE8" s="3"/>
      <c r="GEF8" s="3"/>
      <c r="GEG8" s="3"/>
      <c r="GEH8" s="3"/>
      <c r="GEI8" s="3"/>
      <c r="GEJ8" s="3"/>
      <c r="GEK8" s="3"/>
      <c r="GEL8" s="3"/>
      <c r="GEM8" s="3"/>
      <c r="GEN8" s="3"/>
      <c r="GEO8" s="3"/>
      <c r="GEP8" s="3"/>
      <c r="GEQ8" s="3"/>
      <c r="GER8" s="3"/>
      <c r="GES8" s="3"/>
      <c r="GET8" s="3"/>
      <c r="GEU8" s="3"/>
      <c r="GEV8" s="3"/>
      <c r="GEW8" s="3"/>
      <c r="GEX8" s="3"/>
      <c r="GEY8" s="3"/>
      <c r="GEZ8" s="3"/>
      <c r="GFA8" s="3"/>
      <c r="GFB8" s="3"/>
      <c r="GFC8" s="3"/>
      <c r="GFD8" s="3"/>
      <c r="GFE8" s="3"/>
      <c r="GFF8" s="3"/>
      <c r="GFG8" s="3"/>
      <c r="GFH8" s="3"/>
      <c r="GFI8" s="3"/>
      <c r="GFJ8" s="3"/>
      <c r="GFK8" s="3"/>
      <c r="GFL8" s="3"/>
      <c r="GFM8" s="3"/>
      <c r="GFN8" s="3"/>
      <c r="GFO8" s="3"/>
      <c r="GFP8" s="3"/>
      <c r="GFQ8" s="3"/>
      <c r="GFR8" s="3"/>
      <c r="GFS8" s="3"/>
      <c r="GFT8" s="3"/>
      <c r="GFU8" s="3"/>
      <c r="GFV8" s="3"/>
      <c r="GFW8" s="3"/>
      <c r="GFX8" s="3"/>
      <c r="GFY8" s="3"/>
      <c r="GFZ8" s="3"/>
      <c r="GGA8" s="3"/>
      <c r="GGB8" s="3"/>
      <c r="GGC8" s="3"/>
      <c r="GGD8" s="3"/>
      <c r="GGE8" s="3"/>
      <c r="GGF8" s="3"/>
      <c r="GGG8" s="3"/>
      <c r="GGH8" s="3"/>
      <c r="GGI8" s="3"/>
      <c r="GGJ8" s="3"/>
      <c r="GGK8" s="3"/>
      <c r="GGL8" s="3"/>
      <c r="GGM8" s="3"/>
      <c r="GGN8" s="3"/>
      <c r="GGO8" s="3"/>
      <c r="GGP8" s="3"/>
      <c r="GGQ8" s="3"/>
      <c r="GGR8" s="3"/>
      <c r="GGS8" s="3"/>
      <c r="GGT8" s="3"/>
      <c r="GGU8" s="3"/>
      <c r="GGV8" s="3"/>
      <c r="GGW8" s="3"/>
      <c r="GGX8" s="3"/>
      <c r="GGY8" s="3"/>
      <c r="GGZ8" s="3"/>
      <c r="GHA8" s="3"/>
      <c r="GHB8" s="3"/>
      <c r="GHC8" s="3"/>
      <c r="GHD8" s="3"/>
      <c r="GHE8" s="3"/>
      <c r="GHF8" s="3"/>
      <c r="GHG8" s="3"/>
      <c r="GHH8" s="3"/>
      <c r="GHI8" s="3"/>
      <c r="GHJ8" s="3"/>
      <c r="GHK8" s="3"/>
      <c r="GHL8" s="3"/>
      <c r="GHM8" s="3"/>
      <c r="GHN8" s="3"/>
      <c r="GHO8" s="3"/>
      <c r="GHP8" s="3"/>
      <c r="GHQ8" s="3"/>
      <c r="GHR8" s="3"/>
      <c r="GHS8" s="3"/>
      <c r="GHT8" s="3"/>
      <c r="GHU8" s="3"/>
      <c r="GHV8" s="3"/>
      <c r="GHW8" s="3"/>
      <c r="GHX8" s="3"/>
      <c r="GHY8" s="3"/>
      <c r="GHZ8" s="3"/>
      <c r="GIA8" s="3"/>
      <c r="GIB8" s="3"/>
      <c r="GIC8" s="3"/>
      <c r="GID8" s="3"/>
      <c r="GIE8" s="3"/>
      <c r="GIF8" s="3"/>
      <c r="GIG8" s="3"/>
      <c r="GIH8" s="3"/>
      <c r="GII8" s="3"/>
      <c r="GIJ8" s="3"/>
      <c r="GIK8" s="3"/>
      <c r="GIL8" s="3"/>
      <c r="GIM8" s="3"/>
      <c r="GIN8" s="3"/>
      <c r="GIO8" s="3"/>
      <c r="GIP8" s="3"/>
      <c r="GIQ8" s="3"/>
      <c r="GIR8" s="3"/>
      <c r="GIS8" s="3"/>
      <c r="GIT8" s="3"/>
      <c r="GIU8" s="3"/>
      <c r="GIV8" s="3"/>
      <c r="GIW8" s="3"/>
      <c r="GIX8" s="3"/>
      <c r="GIY8" s="3"/>
      <c r="GIZ8" s="3"/>
      <c r="GJA8" s="3"/>
      <c r="GJB8" s="3"/>
      <c r="GJC8" s="3"/>
      <c r="GJD8" s="3"/>
      <c r="GJE8" s="3"/>
      <c r="GJF8" s="3"/>
      <c r="GJG8" s="3"/>
      <c r="GJH8" s="3"/>
      <c r="GJI8" s="3"/>
      <c r="GJJ8" s="3"/>
      <c r="GJK8" s="3"/>
      <c r="GJL8" s="3"/>
      <c r="GJM8" s="3"/>
      <c r="GJN8" s="3"/>
      <c r="GJO8" s="3"/>
      <c r="GJP8" s="3"/>
      <c r="GJQ8" s="3"/>
      <c r="GJR8" s="3"/>
      <c r="GJS8" s="3"/>
      <c r="GJT8" s="3"/>
      <c r="GJU8" s="3"/>
      <c r="GJV8" s="3"/>
      <c r="GJW8" s="3"/>
      <c r="GJX8" s="3"/>
      <c r="GJY8" s="3"/>
      <c r="GJZ8" s="3"/>
      <c r="GKA8" s="3"/>
      <c r="GKB8" s="3"/>
      <c r="GKC8" s="3"/>
      <c r="GKD8" s="3"/>
      <c r="GKE8" s="3"/>
      <c r="GKF8" s="3"/>
      <c r="GKG8" s="3"/>
      <c r="GKH8" s="3"/>
      <c r="GKI8" s="3"/>
      <c r="GKJ8" s="3"/>
      <c r="GKK8" s="3"/>
      <c r="GKL8" s="3"/>
      <c r="GKM8" s="3"/>
      <c r="GKN8" s="3"/>
      <c r="GKO8" s="3"/>
      <c r="GKP8" s="3"/>
      <c r="GKQ8" s="3"/>
      <c r="GKR8" s="3"/>
      <c r="GKS8" s="3"/>
      <c r="GKT8" s="3"/>
      <c r="GKU8" s="3"/>
      <c r="GKV8" s="3"/>
      <c r="GKW8" s="3"/>
      <c r="GKX8" s="3"/>
      <c r="GKY8" s="3"/>
      <c r="GKZ8" s="3"/>
      <c r="GLA8" s="3"/>
      <c r="GLB8" s="3"/>
      <c r="GLC8" s="3"/>
      <c r="GLD8" s="3"/>
      <c r="GLE8" s="3"/>
      <c r="GLF8" s="3"/>
      <c r="GLG8" s="3"/>
      <c r="GLH8" s="3"/>
      <c r="GLI8" s="3"/>
      <c r="GLJ8" s="3"/>
      <c r="GLK8" s="3"/>
      <c r="GLL8" s="3"/>
      <c r="GLM8" s="3"/>
      <c r="GLN8" s="3"/>
      <c r="GLO8" s="3"/>
      <c r="GLP8" s="3"/>
      <c r="GLQ8" s="3"/>
      <c r="GLR8" s="3"/>
      <c r="GLS8" s="3"/>
      <c r="GLT8" s="3"/>
      <c r="GLU8" s="3"/>
      <c r="GLV8" s="3"/>
      <c r="GLW8" s="3"/>
      <c r="GLX8" s="3"/>
      <c r="GLY8" s="3"/>
      <c r="GLZ8" s="3"/>
      <c r="GMA8" s="3"/>
      <c r="GMB8" s="3"/>
      <c r="GMC8" s="3"/>
      <c r="GMD8" s="3"/>
      <c r="GME8" s="3"/>
      <c r="GMF8" s="3"/>
      <c r="GMG8" s="3"/>
      <c r="GMH8" s="3"/>
      <c r="GMI8" s="3"/>
      <c r="GMJ8" s="3"/>
      <c r="GMK8" s="3"/>
      <c r="GML8" s="3"/>
      <c r="GMM8" s="3"/>
      <c r="GMN8" s="3"/>
      <c r="GMO8" s="3"/>
      <c r="GMP8" s="3"/>
      <c r="GMQ8" s="3"/>
      <c r="GMR8" s="3"/>
      <c r="GMS8" s="3"/>
      <c r="GMT8" s="3"/>
      <c r="GMU8" s="3"/>
      <c r="GMV8" s="3"/>
      <c r="GMW8" s="3"/>
      <c r="GMX8" s="3"/>
      <c r="GMY8" s="3"/>
      <c r="GMZ8" s="3"/>
      <c r="GNA8" s="3"/>
      <c r="GNB8" s="3"/>
      <c r="GNC8" s="3"/>
      <c r="GND8" s="3"/>
      <c r="GNE8" s="3"/>
      <c r="GNF8" s="3"/>
      <c r="GNG8" s="3"/>
      <c r="GNH8" s="3"/>
      <c r="GNI8" s="3"/>
      <c r="GNJ8" s="3"/>
      <c r="GNK8" s="3"/>
      <c r="GNL8" s="3"/>
      <c r="GNM8" s="3"/>
      <c r="GNN8" s="3"/>
      <c r="GNO8" s="3"/>
      <c r="GNP8" s="3"/>
      <c r="GNQ8" s="3"/>
      <c r="GNR8" s="3"/>
      <c r="GNS8" s="3"/>
      <c r="GNT8" s="3"/>
      <c r="GNU8" s="3"/>
      <c r="GNV8" s="3"/>
      <c r="GNW8" s="3"/>
      <c r="GNX8" s="3"/>
      <c r="GNY8" s="3"/>
      <c r="GNZ8" s="3"/>
      <c r="GOA8" s="3"/>
      <c r="GOB8" s="3"/>
      <c r="GOC8" s="3"/>
      <c r="GOD8" s="3"/>
      <c r="GOE8" s="3"/>
      <c r="GOF8" s="3"/>
      <c r="GOG8" s="3"/>
      <c r="GOH8" s="3"/>
      <c r="GOI8" s="3"/>
      <c r="GOJ8" s="3"/>
      <c r="GOK8" s="3"/>
      <c r="GOL8" s="3"/>
      <c r="GOM8" s="3"/>
      <c r="GON8" s="3"/>
      <c r="GOO8" s="3"/>
      <c r="GOP8" s="3"/>
      <c r="GOQ8" s="3"/>
      <c r="GOR8" s="3"/>
      <c r="GOS8" s="3"/>
      <c r="GOT8" s="3"/>
      <c r="GOU8" s="3"/>
      <c r="GOV8" s="3"/>
      <c r="GOW8" s="3"/>
      <c r="GOX8" s="3"/>
      <c r="GOY8" s="3"/>
      <c r="GOZ8" s="3"/>
      <c r="GPA8" s="3"/>
      <c r="GPB8" s="3"/>
      <c r="GPC8" s="3"/>
      <c r="GPD8" s="3"/>
      <c r="GPE8" s="3"/>
      <c r="GPF8" s="3"/>
      <c r="GPG8" s="3"/>
      <c r="GPH8" s="3"/>
      <c r="GPI8" s="3"/>
      <c r="GPJ8" s="3"/>
      <c r="GPK8" s="3"/>
      <c r="GPL8" s="3"/>
      <c r="GPM8" s="3"/>
      <c r="GPN8" s="3"/>
      <c r="GPO8" s="3"/>
      <c r="GPP8" s="3"/>
      <c r="GPQ8" s="3"/>
      <c r="GPR8" s="3"/>
      <c r="GPS8" s="3"/>
      <c r="GPT8" s="3"/>
      <c r="GPU8" s="3"/>
      <c r="GPV8" s="3"/>
      <c r="GPW8" s="3"/>
      <c r="GPX8" s="3"/>
      <c r="GPY8" s="3"/>
      <c r="GPZ8" s="3"/>
      <c r="GQA8" s="3"/>
      <c r="GQB8" s="3"/>
      <c r="GQC8" s="3"/>
      <c r="GQD8" s="3"/>
      <c r="GQE8" s="3"/>
      <c r="GQF8" s="3"/>
      <c r="GQG8" s="3"/>
      <c r="GQH8" s="3"/>
      <c r="GQI8" s="3"/>
      <c r="GQJ8" s="3"/>
      <c r="GQK8" s="3"/>
      <c r="GQL8" s="3"/>
      <c r="GQM8" s="3"/>
      <c r="GQN8" s="3"/>
      <c r="GQO8" s="3"/>
      <c r="GQP8" s="3"/>
      <c r="GQQ8" s="3"/>
      <c r="GQR8" s="3"/>
      <c r="GQS8" s="3"/>
      <c r="GQT8" s="3"/>
      <c r="GQU8" s="3"/>
      <c r="GQV8" s="3"/>
      <c r="GQW8" s="3"/>
      <c r="GQX8" s="3"/>
      <c r="GQY8" s="3"/>
      <c r="GQZ8" s="3"/>
      <c r="GRA8" s="3"/>
      <c r="GRB8" s="3"/>
      <c r="GRC8" s="3"/>
      <c r="GRD8" s="3"/>
      <c r="GRE8" s="3"/>
      <c r="GRF8" s="3"/>
      <c r="GRG8" s="3"/>
      <c r="GRH8" s="3"/>
      <c r="GRI8" s="3"/>
      <c r="GRJ8" s="3"/>
      <c r="GRK8" s="3"/>
      <c r="GRL8" s="3"/>
      <c r="GRM8" s="3"/>
      <c r="GRN8" s="3"/>
      <c r="GRO8" s="3"/>
      <c r="GRP8" s="3"/>
      <c r="GRQ8" s="3"/>
      <c r="GRR8" s="3"/>
      <c r="GRS8" s="3"/>
      <c r="GRT8" s="3"/>
      <c r="GRU8" s="3"/>
      <c r="GRV8" s="3"/>
      <c r="GRW8" s="3"/>
      <c r="GRX8" s="3"/>
      <c r="GRY8" s="3"/>
      <c r="GRZ8" s="3"/>
      <c r="GSA8" s="3"/>
      <c r="GSB8" s="3"/>
      <c r="GSC8" s="3"/>
      <c r="GSD8" s="3"/>
      <c r="GSE8" s="3"/>
      <c r="GSF8" s="3"/>
      <c r="GSG8" s="3"/>
      <c r="GSH8" s="3"/>
      <c r="GSI8" s="3"/>
      <c r="GSJ8" s="3"/>
      <c r="GSK8" s="3"/>
      <c r="GSL8" s="3"/>
      <c r="GSM8" s="3"/>
      <c r="GSN8" s="3"/>
      <c r="GSO8" s="3"/>
      <c r="GSP8" s="3"/>
      <c r="GSQ8" s="3"/>
      <c r="GSR8" s="3"/>
      <c r="GSS8" s="3"/>
      <c r="GST8" s="3"/>
      <c r="GSU8" s="3"/>
      <c r="GSV8" s="3"/>
      <c r="GSW8" s="3"/>
      <c r="GSX8" s="3"/>
      <c r="GSY8" s="3"/>
      <c r="GSZ8" s="3"/>
      <c r="GTA8" s="3"/>
      <c r="GTB8" s="3"/>
      <c r="GTC8" s="3"/>
      <c r="GTD8" s="3"/>
      <c r="GTE8" s="3"/>
      <c r="GTF8" s="3"/>
      <c r="GTG8" s="3"/>
      <c r="GTH8" s="3"/>
      <c r="GTI8" s="3"/>
      <c r="GTJ8" s="3"/>
      <c r="GTK8" s="3"/>
      <c r="GTL8" s="3"/>
      <c r="GTM8" s="3"/>
      <c r="GTN8" s="3"/>
      <c r="GTO8" s="3"/>
      <c r="GTP8" s="3"/>
      <c r="GTQ8" s="3"/>
      <c r="GTR8" s="3"/>
      <c r="GTS8" s="3"/>
      <c r="GTT8" s="3"/>
      <c r="GTU8" s="3"/>
      <c r="GTV8" s="3"/>
      <c r="GTW8" s="3"/>
      <c r="GTX8" s="3"/>
      <c r="GTY8" s="3"/>
      <c r="GTZ8" s="3"/>
      <c r="GUA8" s="3"/>
      <c r="GUB8" s="3"/>
      <c r="GUC8" s="3"/>
      <c r="GUD8" s="3"/>
      <c r="GUE8" s="3"/>
      <c r="GUF8" s="3"/>
      <c r="GUG8" s="3"/>
      <c r="GUH8" s="3"/>
      <c r="GUI8" s="3"/>
      <c r="GUJ8" s="3"/>
      <c r="GUK8" s="3"/>
      <c r="GUL8" s="3"/>
      <c r="GUM8" s="3"/>
      <c r="GUN8" s="3"/>
      <c r="GUO8" s="3"/>
      <c r="GUP8" s="3"/>
      <c r="GUQ8" s="3"/>
      <c r="GUR8" s="3"/>
      <c r="GUS8" s="3"/>
      <c r="GUT8" s="3"/>
      <c r="GUU8" s="3"/>
      <c r="GUV8" s="3"/>
      <c r="GUW8" s="3"/>
      <c r="GUX8" s="3"/>
      <c r="GUY8" s="3"/>
      <c r="GUZ8" s="3"/>
      <c r="GVA8" s="3"/>
      <c r="GVB8" s="3"/>
      <c r="GVC8" s="3"/>
      <c r="GVD8" s="3"/>
      <c r="GVE8" s="3"/>
      <c r="GVF8" s="3"/>
      <c r="GVG8" s="3"/>
      <c r="GVH8" s="3"/>
      <c r="GVI8" s="3"/>
      <c r="GVJ8" s="3"/>
      <c r="GVK8" s="3"/>
      <c r="GVL8" s="3"/>
      <c r="GVM8" s="3"/>
      <c r="GVN8" s="3"/>
      <c r="GVO8" s="3"/>
      <c r="GVP8" s="3"/>
      <c r="GVQ8" s="3"/>
      <c r="GVR8" s="3"/>
      <c r="GVS8" s="3"/>
      <c r="GVT8" s="3"/>
      <c r="GVU8" s="3"/>
      <c r="GVV8" s="3"/>
      <c r="GVW8" s="3"/>
      <c r="GVX8" s="3"/>
      <c r="GVY8" s="3"/>
      <c r="GVZ8" s="3"/>
      <c r="GWA8" s="3"/>
      <c r="GWB8" s="3"/>
      <c r="GWC8" s="3"/>
      <c r="GWD8" s="3"/>
      <c r="GWE8" s="3"/>
      <c r="GWF8" s="3"/>
      <c r="GWG8" s="3"/>
      <c r="GWH8" s="3"/>
      <c r="GWI8" s="3"/>
      <c r="GWJ8" s="3"/>
      <c r="GWK8" s="3"/>
      <c r="GWL8" s="3"/>
      <c r="GWM8" s="3"/>
      <c r="GWN8" s="3"/>
      <c r="GWO8" s="3"/>
      <c r="GWP8" s="3"/>
      <c r="GWQ8" s="3"/>
      <c r="GWR8" s="3"/>
      <c r="GWS8" s="3"/>
      <c r="GWT8" s="3"/>
      <c r="GWU8" s="3"/>
      <c r="GWV8" s="3"/>
      <c r="GWW8" s="3"/>
      <c r="GWX8" s="3"/>
      <c r="GWY8" s="3"/>
      <c r="GWZ8" s="3"/>
      <c r="GXA8" s="3"/>
      <c r="GXB8" s="3"/>
      <c r="GXC8" s="3"/>
      <c r="GXD8" s="3"/>
      <c r="GXE8" s="3"/>
      <c r="GXF8" s="3"/>
      <c r="GXG8" s="3"/>
      <c r="GXH8" s="3"/>
      <c r="GXI8" s="3"/>
      <c r="GXJ8" s="3"/>
      <c r="GXK8" s="3"/>
      <c r="GXL8" s="3"/>
      <c r="GXM8" s="3"/>
      <c r="GXN8" s="3"/>
      <c r="GXO8" s="3"/>
      <c r="GXP8" s="3"/>
      <c r="GXQ8" s="3"/>
      <c r="GXR8" s="3"/>
      <c r="GXS8" s="3"/>
      <c r="GXT8" s="3"/>
      <c r="GXU8" s="3"/>
      <c r="GXV8" s="3"/>
      <c r="GXW8" s="3"/>
      <c r="GXX8" s="3"/>
      <c r="GXY8" s="3"/>
      <c r="GXZ8" s="3"/>
      <c r="GYA8" s="3"/>
      <c r="GYB8" s="3"/>
      <c r="GYC8" s="3"/>
      <c r="GYD8" s="3"/>
      <c r="GYE8" s="3"/>
      <c r="GYF8" s="3"/>
      <c r="GYG8" s="3"/>
      <c r="GYH8" s="3"/>
      <c r="GYI8" s="3"/>
      <c r="GYJ8" s="3"/>
      <c r="GYK8" s="3"/>
      <c r="GYL8" s="3"/>
      <c r="GYM8" s="3"/>
      <c r="GYN8" s="3"/>
      <c r="GYO8" s="3"/>
      <c r="GYP8" s="3"/>
      <c r="GYQ8" s="3"/>
      <c r="GYR8" s="3"/>
      <c r="GYS8" s="3"/>
      <c r="GYT8" s="3"/>
      <c r="GYU8" s="3"/>
      <c r="GYV8" s="3"/>
      <c r="GYW8" s="3"/>
      <c r="GYX8" s="3"/>
      <c r="GYY8" s="3"/>
      <c r="GYZ8" s="3"/>
      <c r="GZA8" s="3"/>
      <c r="GZB8" s="3"/>
      <c r="GZC8" s="3"/>
      <c r="GZD8" s="3"/>
      <c r="GZE8" s="3"/>
      <c r="GZF8" s="3"/>
      <c r="GZG8" s="3"/>
      <c r="GZH8" s="3"/>
      <c r="GZI8" s="3"/>
      <c r="GZJ8" s="3"/>
      <c r="GZK8" s="3"/>
      <c r="GZL8" s="3"/>
      <c r="GZM8" s="3"/>
      <c r="GZN8" s="3"/>
      <c r="GZO8" s="3"/>
      <c r="GZP8" s="3"/>
      <c r="GZQ8" s="3"/>
      <c r="GZR8" s="3"/>
      <c r="GZS8" s="3"/>
      <c r="GZT8" s="3"/>
      <c r="GZU8" s="3"/>
      <c r="GZV8" s="3"/>
      <c r="GZW8" s="3"/>
      <c r="GZX8" s="3"/>
      <c r="GZY8" s="3"/>
      <c r="GZZ8" s="3"/>
      <c r="HAA8" s="3"/>
      <c r="HAB8" s="3"/>
      <c r="HAC8" s="3"/>
      <c r="HAD8" s="3"/>
      <c r="HAE8" s="3"/>
      <c r="HAF8" s="3"/>
      <c r="HAG8" s="3"/>
      <c r="HAH8" s="3"/>
      <c r="HAI8" s="3"/>
      <c r="HAJ8" s="3"/>
      <c r="HAK8" s="3"/>
      <c r="HAL8" s="3"/>
      <c r="HAM8" s="3"/>
      <c r="HAN8" s="3"/>
      <c r="HAO8" s="3"/>
      <c r="HAP8" s="3"/>
      <c r="HAQ8" s="3"/>
      <c r="HAR8" s="3"/>
      <c r="HAS8" s="3"/>
      <c r="HAT8" s="3"/>
      <c r="HAU8" s="3"/>
      <c r="HAV8" s="3"/>
      <c r="HAW8" s="3"/>
      <c r="HAX8" s="3"/>
      <c r="HAY8" s="3"/>
      <c r="HAZ8" s="3"/>
      <c r="HBA8" s="3"/>
      <c r="HBB8" s="3"/>
      <c r="HBC8" s="3"/>
      <c r="HBD8" s="3"/>
      <c r="HBE8" s="3"/>
      <c r="HBF8" s="3"/>
      <c r="HBG8" s="3"/>
      <c r="HBH8" s="3"/>
      <c r="HBI8" s="3"/>
      <c r="HBJ8" s="3"/>
      <c r="HBK8" s="3"/>
      <c r="HBL8" s="3"/>
      <c r="HBM8" s="3"/>
      <c r="HBN8" s="3"/>
      <c r="HBO8" s="3"/>
      <c r="HBP8" s="3"/>
      <c r="HBQ8" s="3"/>
      <c r="HBR8" s="3"/>
      <c r="HBS8" s="3"/>
      <c r="HBT8" s="3"/>
      <c r="HBU8" s="3"/>
      <c r="HBV8" s="3"/>
      <c r="HBW8" s="3"/>
      <c r="HBX8" s="3"/>
      <c r="HBY8" s="3"/>
      <c r="HBZ8" s="3"/>
      <c r="HCA8" s="3"/>
      <c r="HCB8" s="3"/>
      <c r="HCC8" s="3"/>
      <c r="HCD8" s="3"/>
      <c r="HCE8" s="3"/>
      <c r="HCF8" s="3"/>
      <c r="HCG8" s="3"/>
      <c r="HCH8" s="3"/>
      <c r="HCI8" s="3"/>
      <c r="HCJ8" s="3"/>
      <c r="HCK8" s="3"/>
      <c r="HCL8" s="3"/>
      <c r="HCM8" s="3"/>
      <c r="HCN8" s="3"/>
      <c r="HCO8" s="3"/>
      <c r="HCP8" s="3"/>
      <c r="HCQ8" s="3"/>
      <c r="HCR8" s="3"/>
      <c r="HCS8" s="3"/>
      <c r="HCT8" s="3"/>
      <c r="HCU8" s="3"/>
      <c r="HCV8" s="3"/>
      <c r="HCW8" s="3"/>
      <c r="HCX8" s="3"/>
      <c r="HCY8" s="3"/>
      <c r="HCZ8" s="3"/>
      <c r="HDA8" s="3"/>
      <c r="HDB8" s="3"/>
      <c r="HDC8" s="3"/>
      <c r="HDD8" s="3"/>
      <c r="HDE8" s="3"/>
      <c r="HDF8" s="3"/>
      <c r="HDG8" s="3"/>
      <c r="HDH8" s="3"/>
      <c r="HDI8" s="3"/>
      <c r="HDJ8" s="3"/>
      <c r="HDK8" s="3"/>
      <c r="HDL8" s="3"/>
      <c r="HDM8" s="3"/>
      <c r="HDN8" s="3"/>
      <c r="HDO8" s="3"/>
      <c r="HDP8" s="3"/>
      <c r="HDQ8" s="3"/>
      <c r="HDR8" s="3"/>
      <c r="HDS8" s="3"/>
      <c r="HDT8" s="3"/>
      <c r="HDU8" s="3"/>
      <c r="HDV8" s="3"/>
      <c r="HDW8" s="3"/>
      <c r="HDX8" s="3"/>
      <c r="HDY8" s="3"/>
      <c r="HDZ8" s="3"/>
      <c r="HEA8" s="3"/>
      <c r="HEB8" s="3"/>
      <c r="HEC8" s="3"/>
      <c r="HED8" s="3"/>
      <c r="HEE8" s="3"/>
      <c r="HEF8" s="3"/>
      <c r="HEG8" s="3"/>
      <c r="HEH8" s="3"/>
      <c r="HEI8" s="3"/>
      <c r="HEJ8" s="3"/>
      <c r="HEK8" s="3"/>
      <c r="HEL8" s="3"/>
      <c r="HEM8" s="3"/>
      <c r="HEN8" s="3"/>
      <c r="HEO8" s="3"/>
      <c r="HEP8" s="3"/>
      <c r="HEQ8" s="3"/>
      <c r="HER8" s="3"/>
      <c r="HES8" s="3"/>
      <c r="HET8" s="3"/>
      <c r="HEU8" s="3"/>
      <c r="HEV8" s="3"/>
      <c r="HEW8" s="3"/>
      <c r="HEX8" s="3"/>
      <c r="HEY8" s="3"/>
      <c r="HEZ8" s="3"/>
      <c r="HFA8" s="3"/>
      <c r="HFB8" s="3"/>
      <c r="HFC8" s="3"/>
      <c r="HFD8" s="3"/>
      <c r="HFE8" s="3"/>
      <c r="HFF8" s="3"/>
      <c r="HFG8" s="3"/>
      <c r="HFH8" s="3"/>
      <c r="HFI8" s="3"/>
      <c r="HFJ8" s="3"/>
      <c r="HFK8" s="3"/>
      <c r="HFL8" s="3"/>
      <c r="HFM8" s="3"/>
      <c r="HFN8" s="3"/>
      <c r="HFO8" s="3"/>
      <c r="HFP8" s="3"/>
      <c r="HFQ8" s="3"/>
      <c r="HFR8" s="3"/>
      <c r="HFS8" s="3"/>
      <c r="HFT8" s="3"/>
      <c r="HFU8" s="3"/>
      <c r="HFV8" s="3"/>
      <c r="HFW8" s="3"/>
      <c r="HFX8" s="3"/>
      <c r="HFY8" s="3"/>
      <c r="HFZ8" s="3"/>
      <c r="HGA8" s="3"/>
      <c r="HGB8" s="3"/>
      <c r="HGC8" s="3"/>
      <c r="HGD8" s="3"/>
      <c r="HGE8" s="3"/>
      <c r="HGF8" s="3"/>
      <c r="HGG8" s="3"/>
      <c r="HGH8" s="3"/>
      <c r="HGI8" s="3"/>
      <c r="HGJ8" s="3"/>
      <c r="HGK8" s="3"/>
      <c r="HGL8" s="3"/>
      <c r="HGM8" s="3"/>
      <c r="HGN8" s="3"/>
      <c r="HGO8" s="3"/>
      <c r="HGP8" s="3"/>
      <c r="HGQ8" s="3"/>
      <c r="HGR8" s="3"/>
      <c r="HGS8" s="3"/>
      <c r="HGT8" s="3"/>
      <c r="HGU8" s="3"/>
      <c r="HGV8" s="3"/>
      <c r="HGW8" s="3"/>
      <c r="HGX8" s="3"/>
      <c r="HGY8" s="3"/>
      <c r="HGZ8" s="3"/>
      <c r="HHA8" s="3"/>
      <c r="HHB8" s="3"/>
      <c r="HHC8" s="3"/>
      <c r="HHD8" s="3"/>
      <c r="HHE8" s="3"/>
      <c r="HHF8" s="3"/>
      <c r="HHG8" s="3"/>
      <c r="HHH8" s="3"/>
      <c r="HHI8" s="3"/>
      <c r="HHJ8" s="3"/>
      <c r="HHK8" s="3"/>
      <c r="HHL8" s="3"/>
      <c r="HHM8" s="3"/>
      <c r="HHN8" s="3"/>
      <c r="HHO8" s="3"/>
      <c r="HHP8" s="3"/>
      <c r="HHQ8" s="3"/>
      <c r="HHR8" s="3"/>
      <c r="HHS8" s="3"/>
      <c r="HHT8" s="3"/>
      <c r="HHU8" s="3"/>
      <c r="HHV8" s="3"/>
      <c r="HHW8" s="3"/>
      <c r="HHX8" s="3"/>
      <c r="HHY8" s="3"/>
      <c r="HHZ8" s="3"/>
      <c r="HIA8" s="3"/>
      <c r="HIB8" s="3"/>
      <c r="HIC8" s="3"/>
      <c r="HID8" s="3"/>
      <c r="HIE8" s="3"/>
      <c r="HIF8" s="3"/>
      <c r="HIG8" s="3"/>
      <c r="HIH8" s="3"/>
      <c r="HII8" s="3"/>
      <c r="HIJ8" s="3"/>
      <c r="HIK8" s="3"/>
      <c r="HIL8" s="3"/>
      <c r="HIM8" s="3"/>
      <c r="HIN8" s="3"/>
      <c r="HIO8" s="3"/>
      <c r="HIP8" s="3"/>
      <c r="HIQ8" s="3"/>
      <c r="HIR8" s="3"/>
      <c r="HIS8" s="3"/>
      <c r="HIT8" s="3"/>
      <c r="HIU8" s="3"/>
      <c r="HIV8" s="3"/>
      <c r="HIW8" s="3"/>
      <c r="HIX8" s="3"/>
      <c r="HIY8" s="3"/>
      <c r="HIZ8" s="3"/>
      <c r="HJA8" s="3"/>
      <c r="HJB8" s="3"/>
      <c r="HJC8" s="3"/>
      <c r="HJD8" s="3"/>
      <c r="HJE8" s="3"/>
      <c r="HJF8" s="3"/>
      <c r="HJG8" s="3"/>
      <c r="HJH8" s="3"/>
      <c r="HJI8" s="3"/>
      <c r="HJJ8" s="3"/>
      <c r="HJK8" s="3"/>
      <c r="HJL8" s="3"/>
      <c r="HJM8" s="3"/>
      <c r="HJN8" s="3"/>
      <c r="HJO8" s="3"/>
      <c r="HJP8" s="3"/>
      <c r="HJQ8" s="3"/>
      <c r="HJR8" s="3"/>
      <c r="HJS8" s="3"/>
      <c r="HJT8" s="3"/>
      <c r="HJU8" s="3"/>
      <c r="HJV8" s="3"/>
      <c r="HJW8" s="3"/>
      <c r="HJX8" s="3"/>
      <c r="HJY8" s="3"/>
      <c r="HJZ8" s="3"/>
      <c r="HKA8" s="3"/>
      <c r="HKB8" s="3"/>
      <c r="HKC8" s="3"/>
      <c r="HKD8" s="3"/>
      <c r="HKE8" s="3"/>
      <c r="HKF8" s="3"/>
      <c r="HKG8" s="3"/>
      <c r="HKH8" s="3"/>
      <c r="HKI8" s="3"/>
      <c r="HKJ8" s="3"/>
      <c r="HKK8" s="3"/>
      <c r="HKL8" s="3"/>
      <c r="HKM8" s="3"/>
      <c r="HKN8" s="3"/>
      <c r="HKO8" s="3"/>
      <c r="HKP8" s="3"/>
      <c r="HKQ8" s="3"/>
      <c r="HKR8" s="3"/>
      <c r="HKS8" s="3"/>
      <c r="HKT8" s="3"/>
      <c r="HKU8" s="3"/>
      <c r="HKV8" s="3"/>
      <c r="HKW8" s="3"/>
      <c r="HKX8" s="3"/>
      <c r="HKY8" s="3"/>
      <c r="HKZ8" s="3"/>
      <c r="HLA8" s="3"/>
      <c r="HLB8" s="3"/>
      <c r="HLC8" s="3"/>
      <c r="HLD8" s="3"/>
      <c r="HLE8" s="3"/>
      <c r="HLF8" s="3"/>
      <c r="HLG8" s="3"/>
      <c r="HLH8" s="3"/>
      <c r="HLI8" s="3"/>
      <c r="HLJ8" s="3"/>
      <c r="HLK8" s="3"/>
      <c r="HLL8" s="3"/>
      <c r="HLM8" s="3"/>
      <c r="HLN8" s="3"/>
      <c r="HLO8" s="3"/>
      <c r="HLP8" s="3"/>
      <c r="HLQ8" s="3"/>
      <c r="HLR8" s="3"/>
      <c r="HLS8" s="3"/>
      <c r="HLT8" s="3"/>
      <c r="HLU8" s="3"/>
      <c r="HLV8" s="3"/>
      <c r="HLW8" s="3"/>
      <c r="HLX8" s="3"/>
      <c r="HLY8" s="3"/>
      <c r="HLZ8" s="3"/>
      <c r="HMA8" s="3"/>
      <c r="HMB8" s="3"/>
      <c r="HMC8" s="3"/>
      <c r="HMD8" s="3"/>
      <c r="HME8" s="3"/>
      <c r="HMF8" s="3"/>
      <c r="HMG8" s="3"/>
      <c r="HMH8" s="3"/>
      <c r="HMI8" s="3"/>
      <c r="HMJ8" s="3"/>
      <c r="HMK8" s="3"/>
      <c r="HML8" s="3"/>
      <c r="HMM8" s="3"/>
      <c r="HMN8" s="3"/>
      <c r="HMO8" s="3"/>
      <c r="HMP8" s="3"/>
      <c r="HMQ8" s="3"/>
      <c r="HMR8" s="3"/>
      <c r="HMS8" s="3"/>
      <c r="HMT8" s="3"/>
      <c r="HMU8" s="3"/>
      <c r="HMV8" s="3"/>
      <c r="HMW8" s="3"/>
      <c r="HMX8" s="3"/>
      <c r="HMY8" s="3"/>
      <c r="HMZ8" s="3"/>
      <c r="HNA8" s="3"/>
      <c r="HNB8" s="3"/>
      <c r="HNC8" s="3"/>
      <c r="HND8" s="3"/>
      <c r="HNE8" s="3"/>
      <c r="HNF8" s="3"/>
      <c r="HNG8" s="3"/>
      <c r="HNH8" s="3"/>
      <c r="HNI8" s="3"/>
      <c r="HNJ8" s="3"/>
      <c r="HNK8" s="3"/>
      <c r="HNL8" s="3"/>
      <c r="HNM8" s="3"/>
      <c r="HNN8" s="3"/>
      <c r="HNO8" s="3"/>
      <c r="HNP8" s="3"/>
      <c r="HNQ8" s="3"/>
      <c r="HNR8" s="3"/>
      <c r="HNS8" s="3"/>
      <c r="HNT8" s="3"/>
      <c r="HNU8" s="3"/>
      <c r="HNV8" s="3"/>
      <c r="HNW8" s="3"/>
      <c r="HNX8" s="3"/>
      <c r="HNY8" s="3"/>
      <c r="HNZ8" s="3"/>
      <c r="HOA8" s="3"/>
      <c r="HOB8" s="3"/>
      <c r="HOC8" s="3"/>
      <c r="HOD8" s="3"/>
      <c r="HOE8" s="3"/>
      <c r="HOF8" s="3"/>
      <c r="HOG8" s="3"/>
      <c r="HOH8" s="3"/>
      <c r="HOI8" s="3"/>
      <c r="HOJ8" s="3"/>
      <c r="HOK8" s="3"/>
      <c r="HOL8" s="3"/>
      <c r="HOM8" s="3"/>
      <c r="HON8" s="3"/>
      <c r="HOO8" s="3"/>
      <c r="HOP8" s="3"/>
      <c r="HOQ8" s="3"/>
      <c r="HOR8" s="3"/>
      <c r="HOS8" s="3"/>
      <c r="HOT8" s="3"/>
      <c r="HOU8" s="3"/>
      <c r="HOV8" s="3"/>
      <c r="HOW8" s="3"/>
      <c r="HOX8" s="3"/>
      <c r="HOY8" s="3"/>
      <c r="HOZ8" s="3"/>
      <c r="HPA8" s="3"/>
      <c r="HPB8" s="3"/>
      <c r="HPC8" s="3"/>
      <c r="HPD8" s="3"/>
      <c r="HPE8" s="3"/>
      <c r="HPF8" s="3"/>
      <c r="HPG8" s="3"/>
      <c r="HPH8" s="3"/>
      <c r="HPI8" s="3"/>
      <c r="HPJ8" s="3"/>
      <c r="HPK8" s="3"/>
      <c r="HPL8" s="3"/>
      <c r="HPM8" s="3"/>
      <c r="HPN8" s="3"/>
      <c r="HPO8" s="3"/>
      <c r="HPP8" s="3"/>
      <c r="HPQ8" s="3"/>
      <c r="HPR8" s="3"/>
      <c r="HPS8" s="3"/>
      <c r="HPT8" s="3"/>
      <c r="HPU8" s="3"/>
      <c r="HPV8" s="3"/>
      <c r="HPW8" s="3"/>
      <c r="HPX8" s="3"/>
      <c r="HPY8" s="3"/>
      <c r="HPZ8" s="3"/>
      <c r="HQA8" s="3"/>
      <c r="HQB8" s="3"/>
      <c r="HQC8" s="3"/>
      <c r="HQD8" s="3"/>
      <c r="HQE8" s="3"/>
      <c r="HQF8" s="3"/>
      <c r="HQG8" s="3"/>
      <c r="HQH8" s="3"/>
      <c r="HQI8" s="3"/>
      <c r="HQJ8" s="3"/>
      <c r="HQK8" s="3"/>
      <c r="HQL8" s="3"/>
      <c r="HQM8" s="3"/>
      <c r="HQN8" s="3"/>
      <c r="HQO8" s="3"/>
      <c r="HQP8" s="3"/>
      <c r="HQQ8" s="3"/>
      <c r="HQR8" s="3"/>
      <c r="HQS8" s="3"/>
      <c r="HQT8" s="3"/>
      <c r="HQU8" s="3"/>
      <c r="HQV8" s="3"/>
      <c r="HQW8" s="3"/>
      <c r="HQX8" s="3"/>
      <c r="HQY8" s="3"/>
      <c r="HQZ8" s="3"/>
      <c r="HRA8" s="3"/>
      <c r="HRB8" s="3"/>
      <c r="HRC8" s="3"/>
      <c r="HRD8" s="3"/>
      <c r="HRE8" s="3"/>
      <c r="HRF8" s="3"/>
      <c r="HRG8" s="3"/>
      <c r="HRH8" s="3"/>
      <c r="HRI8" s="3"/>
      <c r="HRJ8" s="3"/>
      <c r="HRK8" s="3"/>
      <c r="HRL8" s="3"/>
      <c r="HRM8" s="3"/>
      <c r="HRN8" s="3"/>
      <c r="HRO8" s="3"/>
      <c r="HRP8" s="3"/>
      <c r="HRQ8" s="3"/>
      <c r="HRR8" s="3"/>
      <c r="HRS8" s="3"/>
      <c r="HRT8" s="3"/>
      <c r="HRU8" s="3"/>
      <c r="HRV8" s="3"/>
      <c r="HRW8" s="3"/>
      <c r="HRX8" s="3"/>
      <c r="HRY8" s="3"/>
      <c r="HRZ8" s="3"/>
      <c r="HSA8" s="3"/>
      <c r="HSB8" s="3"/>
      <c r="HSC8" s="3"/>
      <c r="HSD8" s="3"/>
      <c r="HSE8" s="3"/>
      <c r="HSF8" s="3"/>
      <c r="HSG8" s="3"/>
      <c r="HSH8" s="3"/>
      <c r="HSI8" s="3"/>
      <c r="HSJ8" s="3"/>
      <c r="HSK8" s="3"/>
      <c r="HSL8" s="3"/>
      <c r="HSM8" s="3"/>
      <c r="HSN8" s="3"/>
      <c r="HSO8" s="3"/>
      <c r="HSP8" s="3"/>
      <c r="HSQ8" s="3"/>
      <c r="HSR8" s="3"/>
      <c r="HSS8" s="3"/>
      <c r="HST8" s="3"/>
      <c r="HSU8" s="3"/>
      <c r="HSV8" s="3"/>
      <c r="HSW8" s="3"/>
      <c r="HSX8" s="3"/>
      <c r="HSY8" s="3"/>
      <c r="HSZ8" s="3"/>
      <c r="HTA8" s="3"/>
      <c r="HTB8" s="3"/>
      <c r="HTC8" s="3"/>
      <c r="HTD8" s="3"/>
      <c r="HTE8" s="3"/>
      <c r="HTF8" s="3"/>
      <c r="HTG8" s="3"/>
      <c r="HTH8" s="3"/>
      <c r="HTI8" s="3"/>
      <c r="HTJ8" s="3"/>
      <c r="HTK8" s="3"/>
      <c r="HTL8" s="3"/>
      <c r="HTM8" s="3"/>
      <c r="HTN8" s="3"/>
      <c r="HTO8" s="3"/>
      <c r="HTP8" s="3"/>
      <c r="HTQ8" s="3"/>
      <c r="HTR8" s="3"/>
      <c r="HTS8" s="3"/>
      <c r="HTT8" s="3"/>
      <c r="HTU8" s="3"/>
      <c r="HTV8" s="3"/>
      <c r="HTW8" s="3"/>
      <c r="HTX8" s="3"/>
      <c r="HTY8" s="3"/>
      <c r="HTZ8" s="3"/>
      <c r="HUA8" s="3"/>
      <c r="HUB8" s="3"/>
      <c r="HUC8" s="3"/>
      <c r="HUD8" s="3"/>
      <c r="HUE8" s="3"/>
      <c r="HUF8" s="3"/>
      <c r="HUG8" s="3"/>
      <c r="HUH8" s="3"/>
      <c r="HUI8" s="3"/>
      <c r="HUJ8" s="3"/>
      <c r="HUK8" s="3"/>
      <c r="HUL8" s="3"/>
      <c r="HUM8" s="3"/>
      <c r="HUN8" s="3"/>
      <c r="HUO8" s="3"/>
      <c r="HUP8" s="3"/>
      <c r="HUQ8" s="3"/>
      <c r="HUR8" s="3"/>
      <c r="HUS8" s="3"/>
      <c r="HUT8" s="3"/>
      <c r="HUU8" s="3"/>
      <c r="HUV8" s="3"/>
      <c r="HUW8" s="3"/>
      <c r="HUX8" s="3"/>
      <c r="HUY8" s="3"/>
      <c r="HUZ8" s="3"/>
      <c r="HVA8" s="3"/>
      <c r="HVB8" s="3"/>
      <c r="HVC8" s="3"/>
      <c r="HVD8" s="3"/>
      <c r="HVE8" s="3"/>
      <c r="HVF8" s="3"/>
      <c r="HVG8" s="3"/>
      <c r="HVH8" s="3"/>
      <c r="HVI8" s="3"/>
      <c r="HVJ8" s="3"/>
      <c r="HVK8" s="3"/>
      <c r="HVL8" s="3"/>
      <c r="HVM8" s="3"/>
      <c r="HVN8" s="3"/>
      <c r="HVO8" s="3"/>
      <c r="HVP8" s="3"/>
      <c r="HVQ8" s="3"/>
      <c r="HVR8" s="3"/>
      <c r="HVS8" s="3"/>
      <c r="HVT8" s="3"/>
      <c r="HVU8" s="3"/>
      <c r="HVV8" s="3"/>
      <c r="HVW8" s="3"/>
      <c r="HVX8" s="3"/>
      <c r="HVY8" s="3"/>
      <c r="HVZ8" s="3"/>
      <c r="HWA8" s="3"/>
      <c r="HWB8" s="3"/>
      <c r="HWC8" s="3"/>
      <c r="HWD8" s="3"/>
      <c r="HWE8" s="3"/>
      <c r="HWF8" s="3"/>
      <c r="HWG8" s="3"/>
      <c r="HWH8" s="3"/>
      <c r="HWI8" s="3"/>
      <c r="HWJ8" s="3"/>
      <c r="HWK8" s="3"/>
      <c r="HWL8" s="3"/>
      <c r="HWM8" s="3"/>
      <c r="HWN8" s="3"/>
      <c r="HWO8" s="3"/>
      <c r="HWP8" s="3"/>
      <c r="HWQ8" s="3"/>
      <c r="HWR8" s="3"/>
      <c r="HWS8" s="3"/>
      <c r="HWT8" s="3"/>
      <c r="HWU8" s="3"/>
      <c r="HWV8" s="3"/>
      <c r="HWW8" s="3"/>
      <c r="HWX8" s="3"/>
      <c r="HWY8" s="3"/>
      <c r="HWZ8" s="3"/>
      <c r="HXA8" s="3"/>
      <c r="HXB8" s="3"/>
      <c r="HXC8" s="3"/>
      <c r="HXD8" s="3"/>
      <c r="HXE8" s="3"/>
      <c r="HXF8" s="3"/>
      <c r="HXG8" s="3"/>
      <c r="HXH8" s="3"/>
      <c r="HXI8" s="3"/>
      <c r="HXJ8" s="3"/>
      <c r="HXK8" s="3"/>
      <c r="HXL8" s="3"/>
      <c r="HXM8" s="3"/>
      <c r="HXN8" s="3"/>
      <c r="HXO8" s="3"/>
      <c r="HXP8" s="3"/>
      <c r="HXQ8" s="3"/>
      <c r="HXR8" s="3"/>
      <c r="HXS8" s="3"/>
      <c r="HXT8" s="3"/>
      <c r="HXU8" s="3"/>
      <c r="HXV8" s="3"/>
      <c r="HXW8" s="3"/>
      <c r="HXX8" s="3"/>
      <c r="HXY8" s="3"/>
      <c r="HXZ8" s="3"/>
      <c r="HYA8" s="3"/>
      <c r="HYB8" s="3"/>
      <c r="HYC8" s="3"/>
      <c r="HYD8" s="3"/>
      <c r="HYE8" s="3"/>
      <c r="HYF8" s="3"/>
      <c r="HYG8" s="3"/>
      <c r="HYH8" s="3"/>
      <c r="HYI8" s="3"/>
      <c r="HYJ8" s="3"/>
      <c r="HYK8" s="3"/>
      <c r="HYL8" s="3"/>
      <c r="HYM8" s="3"/>
      <c r="HYN8" s="3"/>
      <c r="HYO8" s="3"/>
      <c r="HYP8" s="3"/>
      <c r="HYQ8" s="3"/>
      <c r="HYR8" s="3"/>
      <c r="HYS8" s="3"/>
      <c r="HYT8" s="3"/>
      <c r="HYU8" s="3"/>
      <c r="HYV8" s="3"/>
      <c r="HYW8" s="3"/>
      <c r="HYX8" s="3"/>
      <c r="HYY8" s="3"/>
      <c r="HYZ8" s="3"/>
      <c r="HZA8" s="3"/>
      <c r="HZB8" s="3"/>
      <c r="HZC8" s="3"/>
      <c r="HZD8" s="3"/>
      <c r="HZE8" s="3"/>
      <c r="HZF8" s="3"/>
      <c r="HZG8" s="3"/>
      <c r="HZH8" s="3"/>
      <c r="HZI8" s="3"/>
      <c r="HZJ8" s="3"/>
      <c r="HZK8" s="3"/>
      <c r="HZL8" s="3"/>
      <c r="HZM8" s="3"/>
      <c r="HZN8" s="3"/>
      <c r="HZO8" s="3"/>
      <c r="HZP8" s="3"/>
      <c r="HZQ8" s="3"/>
      <c r="HZR8" s="3"/>
      <c r="HZS8" s="3"/>
      <c r="HZT8" s="3"/>
      <c r="HZU8" s="3"/>
      <c r="HZV8" s="3"/>
      <c r="HZW8" s="3"/>
      <c r="HZX8" s="3"/>
      <c r="HZY8" s="3"/>
      <c r="HZZ8" s="3"/>
      <c r="IAA8" s="3"/>
      <c r="IAB8" s="3"/>
      <c r="IAC8" s="3"/>
      <c r="IAD8" s="3"/>
      <c r="IAE8" s="3"/>
      <c r="IAF8" s="3"/>
      <c r="IAG8" s="3"/>
      <c r="IAH8" s="3"/>
      <c r="IAI8" s="3"/>
      <c r="IAJ8" s="3"/>
      <c r="IAK8" s="3"/>
      <c r="IAL8" s="3"/>
      <c r="IAM8" s="3"/>
      <c r="IAN8" s="3"/>
      <c r="IAO8" s="3"/>
      <c r="IAP8" s="3"/>
      <c r="IAQ8" s="3"/>
      <c r="IAR8" s="3"/>
      <c r="IAS8" s="3"/>
      <c r="IAT8" s="3"/>
      <c r="IAU8" s="3"/>
      <c r="IAV8" s="3"/>
      <c r="IAW8" s="3"/>
      <c r="IAX8" s="3"/>
      <c r="IAY8" s="3"/>
      <c r="IAZ8" s="3"/>
      <c r="IBA8" s="3"/>
      <c r="IBB8" s="3"/>
      <c r="IBC8" s="3"/>
      <c r="IBD8" s="3"/>
      <c r="IBE8" s="3"/>
      <c r="IBF8" s="3"/>
      <c r="IBG8" s="3"/>
      <c r="IBH8" s="3"/>
      <c r="IBI8" s="3"/>
      <c r="IBJ8" s="3"/>
      <c r="IBK8" s="3"/>
      <c r="IBL8" s="3"/>
      <c r="IBM8" s="3"/>
      <c r="IBN8" s="3"/>
      <c r="IBO8" s="3"/>
      <c r="IBP8" s="3"/>
      <c r="IBQ8" s="3"/>
      <c r="IBR8" s="3"/>
      <c r="IBS8" s="3"/>
      <c r="IBT8" s="3"/>
      <c r="IBU8" s="3"/>
      <c r="IBV8" s="3"/>
      <c r="IBW8" s="3"/>
      <c r="IBX8" s="3"/>
      <c r="IBY8" s="3"/>
      <c r="IBZ8" s="3"/>
      <c r="ICA8" s="3"/>
      <c r="ICB8" s="3"/>
      <c r="ICC8" s="3"/>
      <c r="ICD8" s="3"/>
      <c r="ICE8" s="3"/>
      <c r="ICF8" s="3"/>
      <c r="ICG8" s="3"/>
      <c r="ICH8" s="3"/>
      <c r="ICI8" s="3"/>
      <c r="ICJ8" s="3"/>
      <c r="ICK8" s="3"/>
      <c r="ICL8" s="3"/>
      <c r="ICM8" s="3"/>
      <c r="ICN8" s="3"/>
      <c r="ICO8" s="3"/>
      <c r="ICP8" s="3"/>
      <c r="ICQ8" s="3"/>
      <c r="ICR8" s="3"/>
      <c r="ICS8" s="3"/>
      <c r="ICT8" s="3"/>
      <c r="ICU8" s="3"/>
      <c r="ICV8" s="3"/>
      <c r="ICW8" s="3"/>
      <c r="ICX8" s="3"/>
      <c r="ICY8" s="3"/>
      <c r="ICZ8" s="3"/>
      <c r="IDA8" s="3"/>
      <c r="IDB8" s="3"/>
      <c r="IDC8" s="3"/>
      <c r="IDD8" s="3"/>
      <c r="IDE8" s="3"/>
      <c r="IDF8" s="3"/>
      <c r="IDG8" s="3"/>
      <c r="IDH8" s="3"/>
      <c r="IDI8" s="3"/>
      <c r="IDJ8" s="3"/>
      <c r="IDK8" s="3"/>
      <c r="IDL8" s="3"/>
      <c r="IDM8" s="3"/>
      <c r="IDN8" s="3"/>
      <c r="IDO8" s="3"/>
      <c r="IDP8" s="3"/>
      <c r="IDQ8" s="3"/>
      <c r="IDR8" s="3"/>
      <c r="IDS8" s="3"/>
      <c r="IDT8" s="3"/>
      <c r="IDU8" s="3"/>
      <c r="IDV8" s="3"/>
      <c r="IDW8" s="3"/>
      <c r="IDX8" s="3"/>
      <c r="IDY8" s="3"/>
      <c r="IDZ8" s="3"/>
      <c r="IEA8" s="3"/>
      <c r="IEB8" s="3"/>
      <c r="IEC8" s="3"/>
      <c r="IED8" s="3"/>
      <c r="IEE8" s="3"/>
      <c r="IEF8" s="3"/>
      <c r="IEG8" s="3"/>
      <c r="IEH8" s="3"/>
      <c r="IEI8" s="3"/>
      <c r="IEJ8" s="3"/>
      <c r="IEK8" s="3"/>
      <c r="IEL8" s="3"/>
      <c r="IEM8" s="3"/>
      <c r="IEN8" s="3"/>
      <c r="IEO8" s="3"/>
      <c r="IEP8" s="3"/>
      <c r="IEQ8" s="3"/>
      <c r="IER8" s="3"/>
      <c r="IES8" s="3"/>
      <c r="IET8" s="3"/>
      <c r="IEU8" s="3"/>
      <c r="IEV8" s="3"/>
      <c r="IEW8" s="3"/>
      <c r="IEX8" s="3"/>
      <c r="IEY8" s="3"/>
      <c r="IEZ8" s="3"/>
      <c r="IFA8" s="3"/>
      <c r="IFB8" s="3"/>
      <c r="IFC8" s="3"/>
      <c r="IFD8" s="3"/>
      <c r="IFE8" s="3"/>
      <c r="IFF8" s="3"/>
      <c r="IFG8" s="3"/>
      <c r="IFH8" s="3"/>
      <c r="IFI8" s="3"/>
      <c r="IFJ8" s="3"/>
      <c r="IFK8" s="3"/>
      <c r="IFL8" s="3"/>
      <c r="IFM8" s="3"/>
      <c r="IFN8" s="3"/>
      <c r="IFO8" s="3"/>
      <c r="IFP8" s="3"/>
      <c r="IFQ8" s="3"/>
      <c r="IFR8" s="3"/>
      <c r="IFS8" s="3"/>
      <c r="IFT8" s="3"/>
      <c r="IFU8" s="3"/>
      <c r="IFV8" s="3"/>
      <c r="IFW8" s="3"/>
      <c r="IFX8" s="3"/>
      <c r="IFY8" s="3"/>
      <c r="IFZ8" s="3"/>
      <c r="IGA8" s="3"/>
      <c r="IGB8" s="3"/>
      <c r="IGC8" s="3"/>
      <c r="IGD8" s="3"/>
      <c r="IGE8" s="3"/>
      <c r="IGF8" s="3"/>
      <c r="IGG8" s="3"/>
      <c r="IGH8" s="3"/>
      <c r="IGI8" s="3"/>
      <c r="IGJ8" s="3"/>
      <c r="IGK8" s="3"/>
      <c r="IGL8" s="3"/>
      <c r="IGM8" s="3"/>
      <c r="IGN8" s="3"/>
      <c r="IGO8" s="3"/>
      <c r="IGP8" s="3"/>
      <c r="IGQ8" s="3"/>
      <c r="IGR8" s="3"/>
      <c r="IGS8" s="3"/>
      <c r="IGT8" s="3"/>
      <c r="IGU8" s="3"/>
      <c r="IGV8" s="3"/>
      <c r="IGW8" s="3"/>
      <c r="IGX8" s="3"/>
      <c r="IGY8" s="3"/>
      <c r="IGZ8" s="3"/>
      <c r="IHA8" s="3"/>
      <c r="IHB8" s="3"/>
      <c r="IHC8" s="3"/>
      <c r="IHD8" s="3"/>
      <c r="IHE8" s="3"/>
      <c r="IHF8" s="3"/>
      <c r="IHG8" s="3"/>
      <c r="IHH8" s="3"/>
      <c r="IHI8" s="3"/>
      <c r="IHJ8" s="3"/>
      <c r="IHK8" s="3"/>
      <c r="IHL8" s="3"/>
      <c r="IHM8" s="3"/>
      <c r="IHN8" s="3"/>
      <c r="IHO8" s="3"/>
      <c r="IHP8" s="3"/>
      <c r="IHQ8" s="3"/>
      <c r="IHR8" s="3"/>
      <c r="IHS8" s="3"/>
      <c r="IHT8" s="3"/>
      <c r="IHU8" s="3"/>
      <c r="IHV8" s="3"/>
      <c r="IHW8" s="3"/>
      <c r="IHX8" s="3"/>
      <c r="IHY8" s="3"/>
      <c r="IHZ8" s="3"/>
      <c r="IIA8" s="3"/>
      <c r="IIB8" s="3"/>
      <c r="IIC8" s="3"/>
      <c r="IID8" s="3"/>
      <c r="IIE8" s="3"/>
      <c r="IIF8" s="3"/>
      <c r="IIG8" s="3"/>
      <c r="IIH8" s="3"/>
      <c r="III8" s="3"/>
      <c r="IIJ8" s="3"/>
      <c r="IIK8" s="3"/>
      <c r="IIL8" s="3"/>
      <c r="IIM8" s="3"/>
      <c r="IIN8" s="3"/>
      <c r="IIO8" s="3"/>
      <c r="IIP8" s="3"/>
      <c r="IIQ8" s="3"/>
      <c r="IIR8" s="3"/>
      <c r="IIS8" s="3"/>
      <c r="IIT8" s="3"/>
      <c r="IIU8" s="3"/>
      <c r="IIV8" s="3"/>
      <c r="IIW8" s="3"/>
      <c r="IIX8" s="3"/>
      <c r="IIY8" s="3"/>
      <c r="IIZ8" s="3"/>
      <c r="IJA8" s="3"/>
      <c r="IJB8" s="3"/>
      <c r="IJC8" s="3"/>
      <c r="IJD8" s="3"/>
      <c r="IJE8" s="3"/>
      <c r="IJF8" s="3"/>
      <c r="IJG8" s="3"/>
      <c r="IJH8" s="3"/>
      <c r="IJI8" s="3"/>
      <c r="IJJ8" s="3"/>
      <c r="IJK8" s="3"/>
      <c r="IJL8" s="3"/>
      <c r="IJM8" s="3"/>
      <c r="IJN8" s="3"/>
      <c r="IJO8" s="3"/>
      <c r="IJP8" s="3"/>
      <c r="IJQ8" s="3"/>
      <c r="IJR8" s="3"/>
      <c r="IJS8" s="3"/>
      <c r="IJT8" s="3"/>
      <c r="IJU8" s="3"/>
      <c r="IJV8" s="3"/>
      <c r="IJW8" s="3"/>
      <c r="IJX8" s="3"/>
      <c r="IJY8" s="3"/>
      <c r="IJZ8" s="3"/>
      <c r="IKA8" s="3"/>
      <c r="IKB8" s="3"/>
      <c r="IKC8" s="3"/>
      <c r="IKD8" s="3"/>
      <c r="IKE8" s="3"/>
      <c r="IKF8" s="3"/>
      <c r="IKG8" s="3"/>
      <c r="IKH8" s="3"/>
      <c r="IKI8" s="3"/>
      <c r="IKJ8" s="3"/>
      <c r="IKK8" s="3"/>
      <c r="IKL8" s="3"/>
      <c r="IKM8" s="3"/>
      <c r="IKN8" s="3"/>
      <c r="IKO8" s="3"/>
      <c r="IKP8" s="3"/>
      <c r="IKQ8" s="3"/>
      <c r="IKR8" s="3"/>
      <c r="IKS8" s="3"/>
      <c r="IKT8" s="3"/>
      <c r="IKU8" s="3"/>
      <c r="IKV8" s="3"/>
      <c r="IKW8" s="3"/>
      <c r="IKX8" s="3"/>
      <c r="IKY8" s="3"/>
      <c r="IKZ8" s="3"/>
      <c r="ILA8" s="3"/>
      <c r="ILB8" s="3"/>
      <c r="ILC8" s="3"/>
      <c r="ILD8" s="3"/>
      <c r="ILE8" s="3"/>
      <c r="ILF8" s="3"/>
      <c r="ILG8" s="3"/>
      <c r="ILH8" s="3"/>
      <c r="ILI8" s="3"/>
      <c r="ILJ8" s="3"/>
      <c r="ILK8" s="3"/>
      <c r="ILL8" s="3"/>
      <c r="ILM8" s="3"/>
      <c r="ILN8" s="3"/>
      <c r="ILO8" s="3"/>
      <c r="ILP8" s="3"/>
      <c r="ILQ8" s="3"/>
      <c r="ILR8" s="3"/>
      <c r="ILS8" s="3"/>
      <c r="ILT8" s="3"/>
      <c r="ILU8" s="3"/>
      <c r="ILV8" s="3"/>
      <c r="ILW8" s="3"/>
      <c r="ILX8" s="3"/>
      <c r="ILY8" s="3"/>
      <c r="ILZ8" s="3"/>
      <c r="IMA8" s="3"/>
      <c r="IMB8" s="3"/>
      <c r="IMC8" s="3"/>
      <c r="IMD8" s="3"/>
      <c r="IME8" s="3"/>
      <c r="IMF8" s="3"/>
      <c r="IMG8" s="3"/>
      <c r="IMH8" s="3"/>
      <c r="IMI8" s="3"/>
      <c r="IMJ8" s="3"/>
      <c r="IMK8" s="3"/>
      <c r="IML8" s="3"/>
      <c r="IMM8" s="3"/>
      <c r="IMN8" s="3"/>
      <c r="IMO8" s="3"/>
      <c r="IMP8" s="3"/>
      <c r="IMQ8" s="3"/>
      <c r="IMR8" s="3"/>
      <c r="IMS8" s="3"/>
      <c r="IMT8" s="3"/>
      <c r="IMU8" s="3"/>
      <c r="IMV8" s="3"/>
      <c r="IMW8" s="3"/>
      <c r="IMX8" s="3"/>
      <c r="IMY8" s="3"/>
      <c r="IMZ8" s="3"/>
      <c r="INA8" s="3"/>
      <c r="INB8" s="3"/>
      <c r="INC8" s="3"/>
      <c r="IND8" s="3"/>
      <c r="INE8" s="3"/>
      <c r="INF8" s="3"/>
      <c r="ING8" s="3"/>
      <c r="INH8" s="3"/>
      <c r="INI8" s="3"/>
      <c r="INJ8" s="3"/>
      <c r="INK8" s="3"/>
      <c r="INL8" s="3"/>
      <c r="INM8" s="3"/>
      <c r="INN8" s="3"/>
      <c r="INO8" s="3"/>
      <c r="INP8" s="3"/>
      <c r="INQ8" s="3"/>
      <c r="INR8" s="3"/>
      <c r="INS8" s="3"/>
      <c r="INT8" s="3"/>
      <c r="INU8" s="3"/>
      <c r="INV8" s="3"/>
      <c r="INW8" s="3"/>
      <c r="INX8" s="3"/>
      <c r="INY8" s="3"/>
      <c r="INZ8" s="3"/>
      <c r="IOA8" s="3"/>
      <c r="IOB8" s="3"/>
      <c r="IOC8" s="3"/>
      <c r="IOD8" s="3"/>
      <c r="IOE8" s="3"/>
      <c r="IOF8" s="3"/>
      <c r="IOG8" s="3"/>
      <c r="IOH8" s="3"/>
      <c r="IOI8" s="3"/>
      <c r="IOJ8" s="3"/>
      <c r="IOK8" s="3"/>
      <c r="IOL8" s="3"/>
      <c r="IOM8" s="3"/>
      <c r="ION8" s="3"/>
      <c r="IOO8" s="3"/>
      <c r="IOP8" s="3"/>
      <c r="IOQ8" s="3"/>
      <c r="IOR8" s="3"/>
      <c r="IOS8" s="3"/>
      <c r="IOT8" s="3"/>
      <c r="IOU8" s="3"/>
      <c r="IOV8" s="3"/>
      <c r="IOW8" s="3"/>
      <c r="IOX8" s="3"/>
      <c r="IOY8" s="3"/>
      <c r="IOZ8" s="3"/>
      <c r="IPA8" s="3"/>
      <c r="IPB8" s="3"/>
      <c r="IPC8" s="3"/>
      <c r="IPD8" s="3"/>
      <c r="IPE8" s="3"/>
      <c r="IPF8" s="3"/>
      <c r="IPG8" s="3"/>
      <c r="IPH8" s="3"/>
      <c r="IPI8" s="3"/>
      <c r="IPJ8" s="3"/>
      <c r="IPK8" s="3"/>
      <c r="IPL8" s="3"/>
      <c r="IPM8" s="3"/>
      <c r="IPN8" s="3"/>
      <c r="IPO8" s="3"/>
      <c r="IPP8" s="3"/>
      <c r="IPQ8" s="3"/>
      <c r="IPR8" s="3"/>
      <c r="IPS8" s="3"/>
      <c r="IPT8" s="3"/>
      <c r="IPU8" s="3"/>
      <c r="IPV8" s="3"/>
      <c r="IPW8" s="3"/>
      <c r="IPX8" s="3"/>
      <c r="IPY8" s="3"/>
      <c r="IPZ8" s="3"/>
      <c r="IQA8" s="3"/>
      <c r="IQB8" s="3"/>
      <c r="IQC8" s="3"/>
      <c r="IQD8" s="3"/>
      <c r="IQE8" s="3"/>
      <c r="IQF8" s="3"/>
      <c r="IQG8" s="3"/>
      <c r="IQH8" s="3"/>
      <c r="IQI8" s="3"/>
      <c r="IQJ8" s="3"/>
      <c r="IQK8" s="3"/>
      <c r="IQL8" s="3"/>
      <c r="IQM8" s="3"/>
      <c r="IQN8" s="3"/>
      <c r="IQO8" s="3"/>
      <c r="IQP8" s="3"/>
      <c r="IQQ8" s="3"/>
      <c r="IQR8" s="3"/>
      <c r="IQS8" s="3"/>
      <c r="IQT8" s="3"/>
      <c r="IQU8" s="3"/>
      <c r="IQV8" s="3"/>
      <c r="IQW8" s="3"/>
      <c r="IQX8" s="3"/>
      <c r="IQY8" s="3"/>
      <c r="IQZ8" s="3"/>
      <c r="IRA8" s="3"/>
      <c r="IRB8" s="3"/>
      <c r="IRC8" s="3"/>
      <c r="IRD8" s="3"/>
      <c r="IRE8" s="3"/>
      <c r="IRF8" s="3"/>
      <c r="IRG8" s="3"/>
      <c r="IRH8" s="3"/>
      <c r="IRI8" s="3"/>
      <c r="IRJ8" s="3"/>
      <c r="IRK8" s="3"/>
      <c r="IRL8" s="3"/>
      <c r="IRM8" s="3"/>
      <c r="IRN8" s="3"/>
      <c r="IRO8" s="3"/>
      <c r="IRP8" s="3"/>
      <c r="IRQ8" s="3"/>
      <c r="IRR8" s="3"/>
      <c r="IRS8" s="3"/>
      <c r="IRT8" s="3"/>
      <c r="IRU8" s="3"/>
      <c r="IRV8" s="3"/>
      <c r="IRW8" s="3"/>
      <c r="IRX8" s="3"/>
      <c r="IRY8" s="3"/>
      <c r="IRZ8" s="3"/>
      <c r="ISA8" s="3"/>
      <c r="ISB8" s="3"/>
      <c r="ISC8" s="3"/>
      <c r="ISD8" s="3"/>
      <c r="ISE8" s="3"/>
      <c r="ISF8" s="3"/>
      <c r="ISG8" s="3"/>
      <c r="ISH8" s="3"/>
      <c r="ISI8" s="3"/>
      <c r="ISJ8" s="3"/>
      <c r="ISK8" s="3"/>
      <c r="ISL8" s="3"/>
      <c r="ISM8" s="3"/>
      <c r="ISN8" s="3"/>
      <c r="ISO8" s="3"/>
      <c r="ISP8" s="3"/>
      <c r="ISQ8" s="3"/>
      <c r="ISR8" s="3"/>
      <c r="ISS8" s="3"/>
      <c r="IST8" s="3"/>
      <c r="ISU8" s="3"/>
      <c r="ISV8" s="3"/>
      <c r="ISW8" s="3"/>
      <c r="ISX8" s="3"/>
      <c r="ISY8" s="3"/>
      <c r="ISZ8" s="3"/>
      <c r="ITA8" s="3"/>
      <c r="ITB8" s="3"/>
      <c r="ITC8" s="3"/>
      <c r="ITD8" s="3"/>
      <c r="ITE8" s="3"/>
      <c r="ITF8" s="3"/>
      <c r="ITG8" s="3"/>
      <c r="ITH8" s="3"/>
      <c r="ITI8" s="3"/>
      <c r="ITJ8" s="3"/>
      <c r="ITK8" s="3"/>
      <c r="ITL8" s="3"/>
      <c r="ITM8" s="3"/>
      <c r="ITN8" s="3"/>
      <c r="ITO8" s="3"/>
      <c r="ITP8" s="3"/>
      <c r="ITQ8" s="3"/>
      <c r="ITR8" s="3"/>
      <c r="ITS8" s="3"/>
      <c r="ITT8" s="3"/>
      <c r="ITU8" s="3"/>
      <c r="ITV8" s="3"/>
      <c r="ITW8" s="3"/>
      <c r="ITX8" s="3"/>
      <c r="ITY8" s="3"/>
      <c r="ITZ8" s="3"/>
      <c r="IUA8" s="3"/>
      <c r="IUB8" s="3"/>
      <c r="IUC8" s="3"/>
      <c r="IUD8" s="3"/>
      <c r="IUE8" s="3"/>
      <c r="IUF8" s="3"/>
      <c r="IUG8" s="3"/>
      <c r="IUH8" s="3"/>
      <c r="IUI8" s="3"/>
      <c r="IUJ8" s="3"/>
      <c r="IUK8" s="3"/>
      <c r="IUL8" s="3"/>
      <c r="IUM8" s="3"/>
      <c r="IUN8" s="3"/>
      <c r="IUO8" s="3"/>
      <c r="IUP8" s="3"/>
      <c r="IUQ8" s="3"/>
      <c r="IUR8" s="3"/>
      <c r="IUS8" s="3"/>
      <c r="IUT8" s="3"/>
      <c r="IUU8" s="3"/>
      <c r="IUV8" s="3"/>
      <c r="IUW8" s="3"/>
      <c r="IUX8" s="3"/>
      <c r="IUY8" s="3"/>
      <c r="IUZ8" s="3"/>
      <c r="IVA8" s="3"/>
      <c r="IVB8" s="3"/>
      <c r="IVC8" s="3"/>
      <c r="IVD8" s="3"/>
      <c r="IVE8" s="3"/>
      <c r="IVF8" s="3"/>
      <c r="IVG8" s="3"/>
      <c r="IVH8" s="3"/>
      <c r="IVI8" s="3"/>
      <c r="IVJ8" s="3"/>
      <c r="IVK8" s="3"/>
      <c r="IVL8" s="3"/>
      <c r="IVM8" s="3"/>
      <c r="IVN8" s="3"/>
      <c r="IVO8" s="3"/>
      <c r="IVP8" s="3"/>
      <c r="IVQ8" s="3"/>
      <c r="IVR8" s="3"/>
      <c r="IVS8" s="3"/>
      <c r="IVT8" s="3"/>
      <c r="IVU8" s="3"/>
      <c r="IVV8" s="3"/>
      <c r="IVW8" s="3"/>
      <c r="IVX8" s="3"/>
      <c r="IVY8" s="3"/>
      <c r="IVZ8" s="3"/>
      <c r="IWA8" s="3"/>
      <c r="IWB8" s="3"/>
      <c r="IWC8" s="3"/>
      <c r="IWD8" s="3"/>
      <c r="IWE8" s="3"/>
      <c r="IWF8" s="3"/>
      <c r="IWG8" s="3"/>
      <c r="IWH8" s="3"/>
      <c r="IWI8" s="3"/>
      <c r="IWJ8" s="3"/>
      <c r="IWK8" s="3"/>
      <c r="IWL8" s="3"/>
      <c r="IWM8" s="3"/>
      <c r="IWN8" s="3"/>
      <c r="IWO8" s="3"/>
      <c r="IWP8" s="3"/>
      <c r="IWQ8" s="3"/>
      <c r="IWR8" s="3"/>
      <c r="IWS8" s="3"/>
      <c r="IWT8" s="3"/>
      <c r="IWU8" s="3"/>
      <c r="IWV8" s="3"/>
      <c r="IWW8" s="3"/>
      <c r="IWX8" s="3"/>
      <c r="IWY8" s="3"/>
      <c r="IWZ8" s="3"/>
      <c r="IXA8" s="3"/>
      <c r="IXB8" s="3"/>
      <c r="IXC8" s="3"/>
      <c r="IXD8" s="3"/>
      <c r="IXE8" s="3"/>
      <c r="IXF8" s="3"/>
      <c r="IXG8" s="3"/>
      <c r="IXH8" s="3"/>
      <c r="IXI8" s="3"/>
      <c r="IXJ8" s="3"/>
      <c r="IXK8" s="3"/>
      <c r="IXL8" s="3"/>
      <c r="IXM8" s="3"/>
      <c r="IXN8" s="3"/>
      <c r="IXO8" s="3"/>
      <c r="IXP8" s="3"/>
      <c r="IXQ8" s="3"/>
      <c r="IXR8" s="3"/>
      <c r="IXS8" s="3"/>
      <c r="IXT8" s="3"/>
      <c r="IXU8" s="3"/>
      <c r="IXV8" s="3"/>
      <c r="IXW8" s="3"/>
      <c r="IXX8" s="3"/>
      <c r="IXY8" s="3"/>
      <c r="IXZ8" s="3"/>
      <c r="IYA8" s="3"/>
      <c r="IYB8" s="3"/>
      <c r="IYC8" s="3"/>
      <c r="IYD8" s="3"/>
      <c r="IYE8" s="3"/>
      <c r="IYF8" s="3"/>
      <c r="IYG8" s="3"/>
      <c r="IYH8" s="3"/>
      <c r="IYI8" s="3"/>
      <c r="IYJ8" s="3"/>
      <c r="IYK8" s="3"/>
      <c r="IYL8" s="3"/>
      <c r="IYM8" s="3"/>
      <c r="IYN8" s="3"/>
      <c r="IYO8" s="3"/>
      <c r="IYP8" s="3"/>
      <c r="IYQ8" s="3"/>
      <c r="IYR8" s="3"/>
      <c r="IYS8" s="3"/>
      <c r="IYT8" s="3"/>
      <c r="IYU8" s="3"/>
      <c r="IYV8" s="3"/>
      <c r="IYW8" s="3"/>
      <c r="IYX8" s="3"/>
      <c r="IYY8" s="3"/>
      <c r="IYZ8" s="3"/>
      <c r="IZA8" s="3"/>
      <c r="IZB8" s="3"/>
      <c r="IZC8" s="3"/>
      <c r="IZD8" s="3"/>
      <c r="IZE8" s="3"/>
      <c r="IZF8" s="3"/>
      <c r="IZG8" s="3"/>
      <c r="IZH8" s="3"/>
      <c r="IZI8" s="3"/>
      <c r="IZJ8" s="3"/>
      <c r="IZK8" s="3"/>
      <c r="IZL8" s="3"/>
      <c r="IZM8" s="3"/>
      <c r="IZN8" s="3"/>
      <c r="IZO8" s="3"/>
      <c r="IZP8" s="3"/>
      <c r="IZQ8" s="3"/>
      <c r="IZR8" s="3"/>
      <c r="IZS8" s="3"/>
      <c r="IZT8" s="3"/>
      <c r="IZU8" s="3"/>
      <c r="IZV8" s="3"/>
      <c r="IZW8" s="3"/>
      <c r="IZX8" s="3"/>
      <c r="IZY8" s="3"/>
      <c r="IZZ8" s="3"/>
      <c r="JAA8" s="3"/>
      <c r="JAB8" s="3"/>
      <c r="JAC8" s="3"/>
      <c r="JAD8" s="3"/>
      <c r="JAE8" s="3"/>
      <c r="JAF8" s="3"/>
      <c r="JAG8" s="3"/>
      <c r="JAH8" s="3"/>
      <c r="JAI8" s="3"/>
      <c r="JAJ8" s="3"/>
      <c r="JAK8" s="3"/>
      <c r="JAL8" s="3"/>
      <c r="JAM8" s="3"/>
      <c r="JAN8" s="3"/>
      <c r="JAO8" s="3"/>
      <c r="JAP8" s="3"/>
      <c r="JAQ8" s="3"/>
      <c r="JAR8" s="3"/>
      <c r="JAS8" s="3"/>
      <c r="JAT8" s="3"/>
      <c r="JAU8" s="3"/>
      <c r="JAV8" s="3"/>
      <c r="JAW8" s="3"/>
      <c r="JAX8" s="3"/>
      <c r="JAY8" s="3"/>
      <c r="JAZ8" s="3"/>
      <c r="JBA8" s="3"/>
      <c r="JBB8" s="3"/>
      <c r="JBC8" s="3"/>
      <c r="JBD8" s="3"/>
      <c r="JBE8" s="3"/>
      <c r="JBF8" s="3"/>
      <c r="JBG8" s="3"/>
      <c r="JBH8" s="3"/>
      <c r="JBI8" s="3"/>
      <c r="JBJ8" s="3"/>
      <c r="JBK8" s="3"/>
      <c r="JBL8" s="3"/>
      <c r="JBM8" s="3"/>
      <c r="JBN8" s="3"/>
      <c r="JBO8" s="3"/>
      <c r="JBP8" s="3"/>
      <c r="JBQ8" s="3"/>
      <c r="JBR8" s="3"/>
      <c r="JBS8" s="3"/>
      <c r="JBT8" s="3"/>
      <c r="JBU8" s="3"/>
      <c r="JBV8" s="3"/>
      <c r="JBW8" s="3"/>
      <c r="JBX8" s="3"/>
      <c r="JBY8" s="3"/>
      <c r="JBZ8" s="3"/>
      <c r="JCA8" s="3"/>
      <c r="JCB8" s="3"/>
      <c r="JCC8" s="3"/>
      <c r="JCD8" s="3"/>
      <c r="JCE8" s="3"/>
      <c r="JCF8" s="3"/>
      <c r="JCG8" s="3"/>
      <c r="JCH8" s="3"/>
      <c r="JCI8" s="3"/>
      <c r="JCJ8" s="3"/>
      <c r="JCK8" s="3"/>
      <c r="JCL8" s="3"/>
      <c r="JCM8" s="3"/>
      <c r="JCN8" s="3"/>
      <c r="JCO8" s="3"/>
      <c r="JCP8" s="3"/>
      <c r="JCQ8" s="3"/>
      <c r="JCR8" s="3"/>
      <c r="JCS8" s="3"/>
      <c r="JCT8" s="3"/>
      <c r="JCU8" s="3"/>
      <c r="JCV8" s="3"/>
      <c r="JCW8" s="3"/>
      <c r="JCX8" s="3"/>
      <c r="JCY8" s="3"/>
      <c r="JCZ8" s="3"/>
      <c r="JDA8" s="3"/>
      <c r="JDB8" s="3"/>
      <c r="JDC8" s="3"/>
      <c r="JDD8" s="3"/>
      <c r="JDE8" s="3"/>
      <c r="JDF8" s="3"/>
      <c r="JDG8" s="3"/>
      <c r="JDH8" s="3"/>
      <c r="JDI8" s="3"/>
      <c r="JDJ8" s="3"/>
      <c r="JDK8" s="3"/>
      <c r="JDL8" s="3"/>
      <c r="JDM8" s="3"/>
      <c r="JDN8" s="3"/>
      <c r="JDO8" s="3"/>
      <c r="JDP8" s="3"/>
      <c r="JDQ8" s="3"/>
      <c r="JDR8" s="3"/>
      <c r="JDS8" s="3"/>
      <c r="JDT8" s="3"/>
      <c r="JDU8" s="3"/>
      <c r="JDV8" s="3"/>
      <c r="JDW8" s="3"/>
      <c r="JDX8" s="3"/>
      <c r="JDY8" s="3"/>
      <c r="JDZ8" s="3"/>
      <c r="JEA8" s="3"/>
      <c r="JEB8" s="3"/>
      <c r="JEC8" s="3"/>
      <c r="JED8" s="3"/>
      <c r="JEE8" s="3"/>
      <c r="JEF8" s="3"/>
      <c r="JEG8" s="3"/>
      <c r="JEH8" s="3"/>
      <c r="JEI8" s="3"/>
      <c r="JEJ8" s="3"/>
      <c r="JEK8" s="3"/>
      <c r="JEL8" s="3"/>
      <c r="JEM8" s="3"/>
      <c r="JEN8" s="3"/>
      <c r="JEO8" s="3"/>
      <c r="JEP8" s="3"/>
      <c r="JEQ8" s="3"/>
      <c r="JER8" s="3"/>
      <c r="JES8" s="3"/>
      <c r="JET8" s="3"/>
      <c r="JEU8" s="3"/>
      <c r="JEV8" s="3"/>
      <c r="JEW8" s="3"/>
      <c r="JEX8" s="3"/>
      <c r="JEY8" s="3"/>
      <c r="JEZ8" s="3"/>
      <c r="JFA8" s="3"/>
      <c r="JFB8" s="3"/>
      <c r="JFC8" s="3"/>
      <c r="JFD8" s="3"/>
      <c r="JFE8" s="3"/>
      <c r="JFF8" s="3"/>
      <c r="JFG8" s="3"/>
      <c r="JFH8" s="3"/>
      <c r="JFI8" s="3"/>
      <c r="JFJ8" s="3"/>
      <c r="JFK8" s="3"/>
      <c r="JFL8" s="3"/>
      <c r="JFM8" s="3"/>
      <c r="JFN8" s="3"/>
      <c r="JFO8" s="3"/>
      <c r="JFP8" s="3"/>
      <c r="JFQ8" s="3"/>
      <c r="JFR8" s="3"/>
      <c r="JFS8" s="3"/>
      <c r="JFT8" s="3"/>
      <c r="JFU8" s="3"/>
      <c r="JFV8" s="3"/>
      <c r="JFW8" s="3"/>
      <c r="JFX8" s="3"/>
      <c r="JFY8" s="3"/>
      <c r="JFZ8" s="3"/>
      <c r="JGA8" s="3"/>
      <c r="JGB8" s="3"/>
      <c r="JGC8" s="3"/>
      <c r="JGD8" s="3"/>
      <c r="JGE8" s="3"/>
      <c r="JGF8" s="3"/>
      <c r="JGG8" s="3"/>
      <c r="JGH8" s="3"/>
      <c r="JGI8" s="3"/>
      <c r="JGJ8" s="3"/>
      <c r="JGK8" s="3"/>
      <c r="JGL8" s="3"/>
      <c r="JGM8" s="3"/>
      <c r="JGN8" s="3"/>
      <c r="JGO8" s="3"/>
      <c r="JGP8" s="3"/>
      <c r="JGQ8" s="3"/>
      <c r="JGR8" s="3"/>
      <c r="JGS8" s="3"/>
      <c r="JGT8" s="3"/>
      <c r="JGU8" s="3"/>
      <c r="JGV8" s="3"/>
      <c r="JGW8" s="3"/>
      <c r="JGX8" s="3"/>
      <c r="JGY8" s="3"/>
      <c r="JGZ8" s="3"/>
      <c r="JHA8" s="3"/>
      <c r="JHB8" s="3"/>
      <c r="JHC8" s="3"/>
      <c r="JHD8" s="3"/>
      <c r="JHE8" s="3"/>
      <c r="JHF8" s="3"/>
      <c r="JHG8" s="3"/>
      <c r="JHH8" s="3"/>
      <c r="JHI8" s="3"/>
      <c r="JHJ8" s="3"/>
      <c r="JHK8" s="3"/>
      <c r="JHL8" s="3"/>
      <c r="JHM8" s="3"/>
      <c r="JHN8" s="3"/>
      <c r="JHO8" s="3"/>
      <c r="JHP8" s="3"/>
      <c r="JHQ8" s="3"/>
      <c r="JHR8" s="3"/>
      <c r="JHS8" s="3"/>
      <c r="JHT8" s="3"/>
      <c r="JHU8" s="3"/>
      <c r="JHV8" s="3"/>
      <c r="JHW8" s="3"/>
      <c r="JHX8" s="3"/>
      <c r="JHY8" s="3"/>
      <c r="JHZ8" s="3"/>
      <c r="JIA8" s="3"/>
      <c r="JIB8" s="3"/>
      <c r="JIC8" s="3"/>
      <c r="JID8" s="3"/>
      <c r="JIE8" s="3"/>
      <c r="JIF8" s="3"/>
      <c r="JIG8" s="3"/>
      <c r="JIH8" s="3"/>
      <c r="JII8" s="3"/>
      <c r="JIJ8" s="3"/>
      <c r="JIK8" s="3"/>
      <c r="JIL8" s="3"/>
      <c r="JIM8" s="3"/>
      <c r="JIN8" s="3"/>
      <c r="JIO8" s="3"/>
      <c r="JIP8" s="3"/>
      <c r="JIQ8" s="3"/>
      <c r="JIR8" s="3"/>
      <c r="JIS8" s="3"/>
      <c r="JIT8" s="3"/>
      <c r="JIU8" s="3"/>
      <c r="JIV8" s="3"/>
      <c r="JIW8" s="3"/>
      <c r="JIX8" s="3"/>
      <c r="JIY8" s="3"/>
      <c r="JIZ8" s="3"/>
      <c r="JJA8" s="3"/>
      <c r="JJB8" s="3"/>
      <c r="JJC8" s="3"/>
      <c r="JJD8" s="3"/>
      <c r="JJE8" s="3"/>
      <c r="JJF8" s="3"/>
      <c r="JJG8" s="3"/>
      <c r="JJH8" s="3"/>
      <c r="JJI8" s="3"/>
      <c r="JJJ8" s="3"/>
      <c r="JJK8" s="3"/>
      <c r="JJL8" s="3"/>
      <c r="JJM8" s="3"/>
      <c r="JJN8" s="3"/>
      <c r="JJO8" s="3"/>
      <c r="JJP8" s="3"/>
      <c r="JJQ8" s="3"/>
      <c r="JJR8" s="3"/>
      <c r="JJS8" s="3"/>
      <c r="JJT8" s="3"/>
      <c r="JJU8" s="3"/>
      <c r="JJV8" s="3"/>
      <c r="JJW8" s="3"/>
      <c r="JJX8" s="3"/>
      <c r="JJY8" s="3"/>
      <c r="JJZ8" s="3"/>
      <c r="JKA8" s="3"/>
      <c r="JKB8" s="3"/>
      <c r="JKC8" s="3"/>
      <c r="JKD8" s="3"/>
      <c r="JKE8" s="3"/>
      <c r="JKF8" s="3"/>
      <c r="JKG8" s="3"/>
      <c r="JKH8" s="3"/>
      <c r="JKI8" s="3"/>
      <c r="JKJ8" s="3"/>
      <c r="JKK8" s="3"/>
      <c r="JKL8" s="3"/>
      <c r="JKM8" s="3"/>
      <c r="JKN8" s="3"/>
      <c r="JKO8" s="3"/>
      <c r="JKP8" s="3"/>
      <c r="JKQ8" s="3"/>
      <c r="JKR8" s="3"/>
      <c r="JKS8" s="3"/>
      <c r="JKT8" s="3"/>
      <c r="JKU8" s="3"/>
      <c r="JKV8" s="3"/>
      <c r="JKW8" s="3"/>
      <c r="JKX8" s="3"/>
      <c r="JKY8" s="3"/>
      <c r="JKZ8" s="3"/>
      <c r="JLA8" s="3"/>
      <c r="JLB8" s="3"/>
      <c r="JLC8" s="3"/>
      <c r="JLD8" s="3"/>
      <c r="JLE8" s="3"/>
      <c r="JLF8" s="3"/>
      <c r="JLG8" s="3"/>
      <c r="JLH8" s="3"/>
      <c r="JLI8" s="3"/>
      <c r="JLJ8" s="3"/>
      <c r="JLK8" s="3"/>
      <c r="JLL8" s="3"/>
      <c r="JLM8" s="3"/>
      <c r="JLN8" s="3"/>
      <c r="JLO8" s="3"/>
      <c r="JLP8" s="3"/>
      <c r="JLQ8" s="3"/>
      <c r="JLR8" s="3"/>
      <c r="JLS8" s="3"/>
      <c r="JLT8" s="3"/>
      <c r="JLU8" s="3"/>
      <c r="JLV8" s="3"/>
      <c r="JLW8" s="3"/>
      <c r="JLX8" s="3"/>
      <c r="JLY8" s="3"/>
      <c r="JLZ8" s="3"/>
      <c r="JMA8" s="3"/>
      <c r="JMB8" s="3"/>
      <c r="JMC8" s="3"/>
      <c r="JMD8" s="3"/>
      <c r="JME8" s="3"/>
      <c r="JMF8" s="3"/>
      <c r="JMG8" s="3"/>
      <c r="JMH8" s="3"/>
      <c r="JMI8" s="3"/>
      <c r="JMJ8" s="3"/>
      <c r="JMK8" s="3"/>
      <c r="JML8" s="3"/>
      <c r="JMM8" s="3"/>
      <c r="JMN8" s="3"/>
      <c r="JMO8" s="3"/>
      <c r="JMP8" s="3"/>
      <c r="JMQ8" s="3"/>
      <c r="JMR8" s="3"/>
      <c r="JMS8" s="3"/>
      <c r="JMT8" s="3"/>
      <c r="JMU8" s="3"/>
      <c r="JMV8" s="3"/>
      <c r="JMW8" s="3"/>
      <c r="JMX8" s="3"/>
      <c r="JMY8" s="3"/>
      <c r="JMZ8" s="3"/>
      <c r="JNA8" s="3"/>
      <c r="JNB8" s="3"/>
      <c r="JNC8" s="3"/>
      <c r="JND8" s="3"/>
      <c r="JNE8" s="3"/>
      <c r="JNF8" s="3"/>
      <c r="JNG8" s="3"/>
      <c r="JNH8" s="3"/>
      <c r="JNI8" s="3"/>
      <c r="JNJ8" s="3"/>
      <c r="JNK8" s="3"/>
      <c r="JNL8" s="3"/>
      <c r="JNM8" s="3"/>
      <c r="JNN8" s="3"/>
      <c r="JNO8" s="3"/>
      <c r="JNP8" s="3"/>
      <c r="JNQ8" s="3"/>
      <c r="JNR8" s="3"/>
      <c r="JNS8" s="3"/>
      <c r="JNT8" s="3"/>
      <c r="JNU8" s="3"/>
      <c r="JNV8" s="3"/>
      <c r="JNW8" s="3"/>
      <c r="JNX8" s="3"/>
      <c r="JNY8" s="3"/>
      <c r="JNZ8" s="3"/>
      <c r="JOA8" s="3"/>
      <c r="JOB8" s="3"/>
      <c r="JOC8" s="3"/>
      <c r="JOD8" s="3"/>
      <c r="JOE8" s="3"/>
      <c r="JOF8" s="3"/>
      <c r="JOG8" s="3"/>
      <c r="JOH8" s="3"/>
      <c r="JOI8" s="3"/>
      <c r="JOJ8" s="3"/>
      <c r="JOK8" s="3"/>
      <c r="JOL8" s="3"/>
      <c r="JOM8" s="3"/>
      <c r="JON8" s="3"/>
      <c r="JOO8" s="3"/>
      <c r="JOP8" s="3"/>
      <c r="JOQ8" s="3"/>
      <c r="JOR8" s="3"/>
      <c r="JOS8" s="3"/>
      <c r="JOT8" s="3"/>
      <c r="JOU8" s="3"/>
      <c r="JOV8" s="3"/>
      <c r="JOW8" s="3"/>
      <c r="JOX8" s="3"/>
      <c r="JOY8" s="3"/>
      <c r="JOZ8" s="3"/>
      <c r="JPA8" s="3"/>
      <c r="JPB8" s="3"/>
      <c r="JPC8" s="3"/>
      <c r="JPD8" s="3"/>
      <c r="JPE8" s="3"/>
      <c r="JPF8" s="3"/>
      <c r="JPG8" s="3"/>
      <c r="JPH8" s="3"/>
      <c r="JPI8" s="3"/>
      <c r="JPJ8" s="3"/>
      <c r="JPK8" s="3"/>
      <c r="JPL8" s="3"/>
      <c r="JPM8" s="3"/>
      <c r="JPN8" s="3"/>
      <c r="JPO8" s="3"/>
      <c r="JPP8" s="3"/>
      <c r="JPQ8" s="3"/>
      <c r="JPR8" s="3"/>
      <c r="JPS8" s="3"/>
      <c r="JPT8" s="3"/>
      <c r="JPU8" s="3"/>
      <c r="JPV8" s="3"/>
      <c r="JPW8" s="3"/>
      <c r="JPX8" s="3"/>
      <c r="JPY8" s="3"/>
      <c r="JPZ8" s="3"/>
      <c r="JQA8" s="3"/>
      <c r="JQB8" s="3"/>
      <c r="JQC8" s="3"/>
      <c r="JQD8" s="3"/>
      <c r="JQE8" s="3"/>
      <c r="JQF8" s="3"/>
      <c r="JQG8" s="3"/>
      <c r="JQH8" s="3"/>
      <c r="JQI8" s="3"/>
      <c r="JQJ8" s="3"/>
      <c r="JQK8" s="3"/>
      <c r="JQL8" s="3"/>
      <c r="JQM8" s="3"/>
      <c r="JQN8" s="3"/>
      <c r="JQO8" s="3"/>
      <c r="JQP8" s="3"/>
      <c r="JQQ8" s="3"/>
      <c r="JQR8" s="3"/>
      <c r="JQS8" s="3"/>
      <c r="JQT8" s="3"/>
      <c r="JQU8" s="3"/>
      <c r="JQV8" s="3"/>
      <c r="JQW8" s="3"/>
      <c r="JQX8" s="3"/>
      <c r="JQY8" s="3"/>
      <c r="JQZ8" s="3"/>
      <c r="JRA8" s="3"/>
      <c r="JRB8" s="3"/>
      <c r="JRC8" s="3"/>
      <c r="JRD8" s="3"/>
      <c r="JRE8" s="3"/>
      <c r="JRF8" s="3"/>
      <c r="JRG8" s="3"/>
      <c r="JRH8" s="3"/>
      <c r="JRI8" s="3"/>
      <c r="JRJ8" s="3"/>
      <c r="JRK8" s="3"/>
      <c r="JRL8" s="3"/>
      <c r="JRM8" s="3"/>
      <c r="JRN8" s="3"/>
      <c r="JRO8" s="3"/>
      <c r="JRP8" s="3"/>
      <c r="JRQ8" s="3"/>
      <c r="JRR8" s="3"/>
      <c r="JRS8" s="3"/>
      <c r="JRT8" s="3"/>
      <c r="JRU8" s="3"/>
      <c r="JRV8" s="3"/>
      <c r="JRW8" s="3"/>
      <c r="JRX8" s="3"/>
      <c r="JRY8" s="3"/>
      <c r="JRZ8" s="3"/>
      <c r="JSA8" s="3"/>
      <c r="JSB8" s="3"/>
      <c r="JSC8" s="3"/>
      <c r="JSD8" s="3"/>
      <c r="JSE8" s="3"/>
      <c r="JSF8" s="3"/>
      <c r="JSG8" s="3"/>
      <c r="JSH8" s="3"/>
      <c r="JSI8" s="3"/>
      <c r="JSJ8" s="3"/>
      <c r="JSK8" s="3"/>
      <c r="JSL8" s="3"/>
      <c r="JSM8" s="3"/>
      <c r="JSN8" s="3"/>
      <c r="JSO8" s="3"/>
      <c r="JSP8" s="3"/>
      <c r="JSQ8" s="3"/>
      <c r="JSR8" s="3"/>
      <c r="JSS8" s="3"/>
      <c r="JST8" s="3"/>
      <c r="JSU8" s="3"/>
      <c r="JSV8" s="3"/>
      <c r="JSW8" s="3"/>
      <c r="JSX8" s="3"/>
      <c r="JSY8" s="3"/>
      <c r="JSZ8" s="3"/>
      <c r="JTA8" s="3"/>
      <c r="JTB8" s="3"/>
      <c r="JTC8" s="3"/>
      <c r="JTD8" s="3"/>
      <c r="JTE8" s="3"/>
      <c r="JTF8" s="3"/>
      <c r="JTG8" s="3"/>
      <c r="JTH8" s="3"/>
      <c r="JTI8" s="3"/>
      <c r="JTJ8" s="3"/>
      <c r="JTK8" s="3"/>
      <c r="JTL8" s="3"/>
      <c r="JTM8" s="3"/>
      <c r="JTN8" s="3"/>
      <c r="JTO8" s="3"/>
      <c r="JTP8" s="3"/>
      <c r="JTQ8" s="3"/>
      <c r="JTR8" s="3"/>
      <c r="JTS8" s="3"/>
      <c r="JTT8" s="3"/>
      <c r="JTU8" s="3"/>
      <c r="JTV8" s="3"/>
      <c r="JTW8" s="3"/>
      <c r="JTX8" s="3"/>
      <c r="JTY8" s="3"/>
      <c r="JTZ8" s="3"/>
      <c r="JUA8" s="3"/>
      <c r="JUB8" s="3"/>
      <c r="JUC8" s="3"/>
      <c r="JUD8" s="3"/>
      <c r="JUE8" s="3"/>
      <c r="JUF8" s="3"/>
      <c r="JUG8" s="3"/>
      <c r="JUH8" s="3"/>
      <c r="JUI8" s="3"/>
      <c r="JUJ8" s="3"/>
      <c r="JUK8" s="3"/>
      <c r="JUL8" s="3"/>
      <c r="JUM8" s="3"/>
      <c r="JUN8" s="3"/>
      <c r="JUO8" s="3"/>
      <c r="JUP8" s="3"/>
      <c r="JUQ8" s="3"/>
      <c r="JUR8" s="3"/>
      <c r="JUS8" s="3"/>
      <c r="JUT8" s="3"/>
      <c r="JUU8" s="3"/>
      <c r="JUV8" s="3"/>
      <c r="JUW8" s="3"/>
      <c r="JUX8" s="3"/>
      <c r="JUY8" s="3"/>
      <c r="JUZ8" s="3"/>
      <c r="JVA8" s="3"/>
      <c r="JVB8" s="3"/>
      <c r="JVC8" s="3"/>
      <c r="JVD8" s="3"/>
      <c r="JVE8" s="3"/>
      <c r="JVF8" s="3"/>
      <c r="JVG8" s="3"/>
      <c r="JVH8" s="3"/>
      <c r="JVI8" s="3"/>
      <c r="JVJ8" s="3"/>
      <c r="JVK8" s="3"/>
      <c r="JVL8" s="3"/>
      <c r="JVM8" s="3"/>
      <c r="JVN8" s="3"/>
      <c r="JVO8" s="3"/>
      <c r="JVP8" s="3"/>
      <c r="JVQ8" s="3"/>
      <c r="JVR8" s="3"/>
      <c r="JVS8" s="3"/>
      <c r="JVT8" s="3"/>
      <c r="JVU8" s="3"/>
      <c r="JVV8" s="3"/>
      <c r="JVW8" s="3"/>
      <c r="JVX8" s="3"/>
      <c r="JVY8" s="3"/>
      <c r="JVZ8" s="3"/>
      <c r="JWA8" s="3"/>
      <c r="JWB8" s="3"/>
      <c r="JWC8" s="3"/>
      <c r="JWD8" s="3"/>
      <c r="JWE8" s="3"/>
      <c r="JWF8" s="3"/>
      <c r="JWG8" s="3"/>
      <c r="JWH8" s="3"/>
      <c r="JWI8" s="3"/>
      <c r="JWJ8" s="3"/>
      <c r="JWK8" s="3"/>
      <c r="JWL8" s="3"/>
      <c r="JWM8" s="3"/>
      <c r="JWN8" s="3"/>
      <c r="JWO8" s="3"/>
      <c r="JWP8" s="3"/>
      <c r="JWQ8" s="3"/>
      <c r="JWR8" s="3"/>
      <c r="JWS8" s="3"/>
      <c r="JWT8" s="3"/>
      <c r="JWU8" s="3"/>
      <c r="JWV8" s="3"/>
      <c r="JWW8" s="3"/>
      <c r="JWX8" s="3"/>
      <c r="JWY8" s="3"/>
      <c r="JWZ8" s="3"/>
      <c r="JXA8" s="3"/>
      <c r="JXB8" s="3"/>
      <c r="JXC8" s="3"/>
      <c r="JXD8" s="3"/>
      <c r="JXE8" s="3"/>
      <c r="JXF8" s="3"/>
      <c r="JXG8" s="3"/>
      <c r="JXH8" s="3"/>
      <c r="JXI8" s="3"/>
      <c r="JXJ8" s="3"/>
      <c r="JXK8" s="3"/>
      <c r="JXL8" s="3"/>
      <c r="JXM8" s="3"/>
      <c r="JXN8" s="3"/>
      <c r="JXO8" s="3"/>
      <c r="JXP8" s="3"/>
      <c r="JXQ8" s="3"/>
      <c r="JXR8" s="3"/>
      <c r="JXS8" s="3"/>
      <c r="JXT8" s="3"/>
      <c r="JXU8" s="3"/>
      <c r="JXV8" s="3"/>
      <c r="JXW8" s="3"/>
      <c r="JXX8" s="3"/>
      <c r="JXY8" s="3"/>
      <c r="JXZ8" s="3"/>
      <c r="JYA8" s="3"/>
      <c r="JYB8" s="3"/>
      <c r="JYC8" s="3"/>
      <c r="JYD8" s="3"/>
      <c r="JYE8" s="3"/>
      <c r="JYF8" s="3"/>
      <c r="JYG8" s="3"/>
      <c r="JYH8" s="3"/>
      <c r="JYI8" s="3"/>
      <c r="JYJ8" s="3"/>
      <c r="JYK8" s="3"/>
      <c r="JYL8" s="3"/>
      <c r="JYM8" s="3"/>
      <c r="JYN8" s="3"/>
      <c r="JYO8" s="3"/>
      <c r="JYP8" s="3"/>
      <c r="JYQ8" s="3"/>
      <c r="JYR8" s="3"/>
      <c r="JYS8" s="3"/>
      <c r="JYT8" s="3"/>
      <c r="JYU8" s="3"/>
      <c r="JYV8" s="3"/>
      <c r="JYW8" s="3"/>
      <c r="JYX8" s="3"/>
      <c r="JYY8" s="3"/>
      <c r="JYZ8" s="3"/>
      <c r="JZA8" s="3"/>
      <c r="JZB8" s="3"/>
      <c r="JZC8" s="3"/>
      <c r="JZD8" s="3"/>
      <c r="JZE8" s="3"/>
      <c r="JZF8" s="3"/>
      <c r="JZG8" s="3"/>
      <c r="JZH8" s="3"/>
      <c r="JZI8" s="3"/>
      <c r="JZJ8" s="3"/>
      <c r="JZK8" s="3"/>
      <c r="JZL8" s="3"/>
      <c r="JZM8" s="3"/>
      <c r="JZN8" s="3"/>
      <c r="JZO8" s="3"/>
      <c r="JZP8" s="3"/>
      <c r="JZQ8" s="3"/>
      <c r="JZR8" s="3"/>
      <c r="JZS8" s="3"/>
      <c r="JZT8" s="3"/>
      <c r="JZU8" s="3"/>
      <c r="JZV8" s="3"/>
      <c r="JZW8" s="3"/>
      <c r="JZX8" s="3"/>
      <c r="JZY8" s="3"/>
      <c r="JZZ8" s="3"/>
      <c r="KAA8" s="3"/>
      <c r="KAB8" s="3"/>
      <c r="KAC8" s="3"/>
      <c r="KAD8" s="3"/>
      <c r="KAE8" s="3"/>
      <c r="KAF8" s="3"/>
      <c r="KAG8" s="3"/>
      <c r="KAH8" s="3"/>
      <c r="KAI8" s="3"/>
      <c r="KAJ8" s="3"/>
      <c r="KAK8" s="3"/>
      <c r="KAL8" s="3"/>
      <c r="KAM8" s="3"/>
      <c r="KAN8" s="3"/>
      <c r="KAO8" s="3"/>
      <c r="KAP8" s="3"/>
      <c r="KAQ8" s="3"/>
      <c r="KAR8" s="3"/>
      <c r="KAS8" s="3"/>
      <c r="KAT8" s="3"/>
      <c r="KAU8" s="3"/>
      <c r="KAV8" s="3"/>
      <c r="KAW8" s="3"/>
      <c r="KAX8" s="3"/>
      <c r="KAY8" s="3"/>
      <c r="KAZ8" s="3"/>
      <c r="KBA8" s="3"/>
      <c r="KBB8" s="3"/>
      <c r="KBC8" s="3"/>
      <c r="KBD8" s="3"/>
      <c r="KBE8" s="3"/>
      <c r="KBF8" s="3"/>
      <c r="KBG8" s="3"/>
      <c r="KBH8" s="3"/>
      <c r="KBI8" s="3"/>
      <c r="KBJ8" s="3"/>
      <c r="KBK8" s="3"/>
      <c r="KBL8" s="3"/>
      <c r="KBM8" s="3"/>
      <c r="KBN8" s="3"/>
      <c r="KBO8" s="3"/>
      <c r="KBP8" s="3"/>
      <c r="KBQ8" s="3"/>
      <c r="KBR8" s="3"/>
      <c r="KBS8" s="3"/>
      <c r="KBT8" s="3"/>
      <c r="KBU8" s="3"/>
      <c r="KBV8" s="3"/>
      <c r="KBW8" s="3"/>
      <c r="KBX8" s="3"/>
      <c r="KBY8" s="3"/>
      <c r="KBZ8" s="3"/>
      <c r="KCA8" s="3"/>
      <c r="KCB8" s="3"/>
      <c r="KCC8" s="3"/>
      <c r="KCD8" s="3"/>
      <c r="KCE8" s="3"/>
      <c r="KCF8" s="3"/>
      <c r="KCG8" s="3"/>
      <c r="KCH8" s="3"/>
      <c r="KCI8" s="3"/>
      <c r="KCJ8" s="3"/>
      <c r="KCK8" s="3"/>
      <c r="KCL8" s="3"/>
      <c r="KCM8" s="3"/>
      <c r="KCN8" s="3"/>
      <c r="KCO8" s="3"/>
      <c r="KCP8" s="3"/>
      <c r="KCQ8" s="3"/>
      <c r="KCR8" s="3"/>
      <c r="KCS8" s="3"/>
      <c r="KCT8" s="3"/>
      <c r="KCU8" s="3"/>
      <c r="KCV8" s="3"/>
      <c r="KCW8" s="3"/>
      <c r="KCX8" s="3"/>
      <c r="KCY8" s="3"/>
      <c r="KCZ8" s="3"/>
      <c r="KDA8" s="3"/>
      <c r="KDB8" s="3"/>
      <c r="KDC8" s="3"/>
      <c r="KDD8" s="3"/>
      <c r="KDE8" s="3"/>
      <c r="KDF8" s="3"/>
      <c r="KDG8" s="3"/>
      <c r="KDH8" s="3"/>
      <c r="KDI8" s="3"/>
      <c r="KDJ8" s="3"/>
      <c r="KDK8" s="3"/>
      <c r="KDL8" s="3"/>
      <c r="KDM8" s="3"/>
      <c r="KDN8" s="3"/>
      <c r="KDO8" s="3"/>
      <c r="KDP8" s="3"/>
      <c r="KDQ8" s="3"/>
      <c r="KDR8" s="3"/>
      <c r="KDS8" s="3"/>
      <c r="KDT8" s="3"/>
      <c r="KDU8" s="3"/>
      <c r="KDV8" s="3"/>
      <c r="KDW8" s="3"/>
      <c r="KDX8" s="3"/>
      <c r="KDY8" s="3"/>
      <c r="KDZ8" s="3"/>
      <c r="KEA8" s="3"/>
      <c r="KEB8" s="3"/>
      <c r="KEC8" s="3"/>
      <c r="KED8" s="3"/>
      <c r="KEE8" s="3"/>
      <c r="KEF8" s="3"/>
      <c r="KEG8" s="3"/>
      <c r="KEH8" s="3"/>
      <c r="KEI8" s="3"/>
      <c r="KEJ8" s="3"/>
      <c r="KEK8" s="3"/>
      <c r="KEL8" s="3"/>
      <c r="KEM8" s="3"/>
      <c r="KEN8" s="3"/>
      <c r="KEO8" s="3"/>
      <c r="KEP8" s="3"/>
      <c r="KEQ8" s="3"/>
      <c r="KER8" s="3"/>
      <c r="KES8" s="3"/>
      <c r="KET8" s="3"/>
      <c r="KEU8" s="3"/>
      <c r="KEV8" s="3"/>
      <c r="KEW8" s="3"/>
      <c r="KEX8" s="3"/>
      <c r="KEY8" s="3"/>
      <c r="KEZ8" s="3"/>
      <c r="KFA8" s="3"/>
      <c r="KFB8" s="3"/>
      <c r="KFC8" s="3"/>
      <c r="KFD8" s="3"/>
      <c r="KFE8" s="3"/>
      <c r="KFF8" s="3"/>
      <c r="KFG8" s="3"/>
      <c r="KFH8" s="3"/>
      <c r="KFI8" s="3"/>
      <c r="KFJ8" s="3"/>
      <c r="KFK8" s="3"/>
      <c r="KFL8" s="3"/>
      <c r="KFM8" s="3"/>
      <c r="KFN8" s="3"/>
      <c r="KFO8" s="3"/>
      <c r="KFP8" s="3"/>
      <c r="KFQ8" s="3"/>
      <c r="KFR8" s="3"/>
      <c r="KFS8" s="3"/>
      <c r="KFT8" s="3"/>
      <c r="KFU8" s="3"/>
      <c r="KFV8" s="3"/>
      <c r="KFW8" s="3"/>
      <c r="KFX8" s="3"/>
      <c r="KFY8" s="3"/>
      <c r="KFZ8" s="3"/>
      <c r="KGA8" s="3"/>
      <c r="KGB8" s="3"/>
      <c r="KGC8" s="3"/>
      <c r="KGD8" s="3"/>
      <c r="KGE8" s="3"/>
      <c r="KGF8" s="3"/>
      <c r="KGG8" s="3"/>
      <c r="KGH8" s="3"/>
      <c r="KGI8" s="3"/>
      <c r="KGJ8" s="3"/>
      <c r="KGK8" s="3"/>
      <c r="KGL8" s="3"/>
      <c r="KGM8" s="3"/>
      <c r="KGN8" s="3"/>
      <c r="KGO8" s="3"/>
      <c r="KGP8" s="3"/>
      <c r="KGQ8" s="3"/>
      <c r="KGR8" s="3"/>
      <c r="KGS8" s="3"/>
      <c r="KGT8" s="3"/>
      <c r="KGU8" s="3"/>
      <c r="KGV8" s="3"/>
      <c r="KGW8" s="3"/>
      <c r="KGX8" s="3"/>
      <c r="KGY8" s="3"/>
      <c r="KGZ8" s="3"/>
      <c r="KHA8" s="3"/>
      <c r="KHB8" s="3"/>
      <c r="KHC8" s="3"/>
      <c r="KHD8" s="3"/>
      <c r="KHE8" s="3"/>
      <c r="KHF8" s="3"/>
      <c r="KHG8" s="3"/>
      <c r="KHH8" s="3"/>
      <c r="KHI8" s="3"/>
      <c r="KHJ8" s="3"/>
      <c r="KHK8" s="3"/>
      <c r="KHL8" s="3"/>
      <c r="KHM8" s="3"/>
      <c r="KHN8" s="3"/>
      <c r="KHO8" s="3"/>
      <c r="KHP8" s="3"/>
      <c r="KHQ8" s="3"/>
      <c r="KHR8" s="3"/>
      <c r="KHS8" s="3"/>
      <c r="KHT8" s="3"/>
      <c r="KHU8" s="3"/>
      <c r="KHV8" s="3"/>
      <c r="KHW8" s="3"/>
      <c r="KHX8" s="3"/>
      <c r="KHY8" s="3"/>
      <c r="KHZ8" s="3"/>
      <c r="KIA8" s="3"/>
      <c r="KIB8" s="3"/>
      <c r="KIC8" s="3"/>
      <c r="KID8" s="3"/>
      <c r="KIE8" s="3"/>
      <c r="KIF8" s="3"/>
      <c r="KIG8" s="3"/>
      <c r="KIH8" s="3"/>
      <c r="KII8" s="3"/>
      <c r="KIJ8" s="3"/>
      <c r="KIK8" s="3"/>
      <c r="KIL8" s="3"/>
      <c r="KIM8" s="3"/>
      <c r="KIN8" s="3"/>
      <c r="KIO8" s="3"/>
      <c r="KIP8" s="3"/>
      <c r="KIQ8" s="3"/>
      <c r="KIR8" s="3"/>
      <c r="KIS8" s="3"/>
      <c r="KIT8" s="3"/>
      <c r="KIU8" s="3"/>
      <c r="KIV8" s="3"/>
      <c r="KIW8" s="3"/>
      <c r="KIX8" s="3"/>
      <c r="KIY8" s="3"/>
      <c r="KIZ8" s="3"/>
      <c r="KJA8" s="3"/>
      <c r="KJB8" s="3"/>
      <c r="KJC8" s="3"/>
      <c r="KJD8" s="3"/>
      <c r="KJE8" s="3"/>
      <c r="KJF8" s="3"/>
      <c r="KJG8" s="3"/>
      <c r="KJH8" s="3"/>
      <c r="KJI8" s="3"/>
      <c r="KJJ8" s="3"/>
      <c r="KJK8" s="3"/>
      <c r="KJL8" s="3"/>
      <c r="KJM8" s="3"/>
      <c r="KJN8" s="3"/>
      <c r="KJO8" s="3"/>
      <c r="KJP8" s="3"/>
      <c r="KJQ8" s="3"/>
      <c r="KJR8" s="3"/>
      <c r="KJS8" s="3"/>
      <c r="KJT8" s="3"/>
      <c r="KJU8" s="3"/>
      <c r="KJV8" s="3"/>
      <c r="KJW8" s="3"/>
      <c r="KJX8" s="3"/>
      <c r="KJY8" s="3"/>
      <c r="KJZ8" s="3"/>
      <c r="KKA8" s="3"/>
      <c r="KKB8" s="3"/>
      <c r="KKC8" s="3"/>
      <c r="KKD8" s="3"/>
      <c r="KKE8" s="3"/>
      <c r="KKF8" s="3"/>
      <c r="KKG8" s="3"/>
      <c r="KKH8" s="3"/>
      <c r="KKI8" s="3"/>
      <c r="KKJ8" s="3"/>
      <c r="KKK8" s="3"/>
      <c r="KKL8" s="3"/>
      <c r="KKM8" s="3"/>
      <c r="KKN8" s="3"/>
      <c r="KKO8" s="3"/>
      <c r="KKP8" s="3"/>
      <c r="KKQ8" s="3"/>
      <c r="KKR8" s="3"/>
      <c r="KKS8" s="3"/>
      <c r="KKT8" s="3"/>
      <c r="KKU8" s="3"/>
      <c r="KKV8" s="3"/>
      <c r="KKW8" s="3"/>
      <c r="KKX8" s="3"/>
      <c r="KKY8" s="3"/>
      <c r="KKZ8" s="3"/>
      <c r="KLA8" s="3"/>
      <c r="KLB8" s="3"/>
      <c r="KLC8" s="3"/>
      <c r="KLD8" s="3"/>
      <c r="KLE8" s="3"/>
      <c r="KLF8" s="3"/>
      <c r="KLG8" s="3"/>
      <c r="KLH8" s="3"/>
      <c r="KLI8" s="3"/>
      <c r="KLJ8" s="3"/>
      <c r="KLK8" s="3"/>
      <c r="KLL8" s="3"/>
      <c r="KLM8" s="3"/>
      <c r="KLN8" s="3"/>
      <c r="KLO8" s="3"/>
      <c r="KLP8" s="3"/>
      <c r="KLQ8" s="3"/>
      <c r="KLR8" s="3"/>
      <c r="KLS8" s="3"/>
      <c r="KLT8" s="3"/>
      <c r="KLU8" s="3"/>
      <c r="KLV8" s="3"/>
      <c r="KLW8" s="3"/>
      <c r="KLX8" s="3"/>
      <c r="KLY8" s="3"/>
      <c r="KLZ8" s="3"/>
      <c r="KMA8" s="3"/>
      <c r="KMB8" s="3"/>
      <c r="KMC8" s="3"/>
      <c r="KMD8" s="3"/>
      <c r="KME8" s="3"/>
      <c r="KMF8" s="3"/>
      <c r="KMG8" s="3"/>
      <c r="KMH8" s="3"/>
      <c r="KMI8" s="3"/>
      <c r="KMJ8" s="3"/>
      <c r="KMK8" s="3"/>
      <c r="KML8" s="3"/>
      <c r="KMM8" s="3"/>
      <c r="KMN8" s="3"/>
      <c r="KMO8" s="3"/>
      <c r="KMP8" s="3"/>
      <c r="KMQ8" s="3"/>
      <c r="KMR8" s="3"/>
      <c r="KMS8" s="3"/>
      <c r="KMT8" s="3"/>
      <c r="KMU8" s="3"/>
      <c r="KMV8" s="3"/>
      <c r="KMW8" s="3"/>
      <c r="KMX8" s="3"/>
      <c r="KMY8" s="3"/>
      <c r="KMZ8" s="3"/>
      <c r="KNA8" s="3"/>
      <c r="KNB8" s="3"/>
      <c r="KNC8" s="3"/>
      <c r="KND8" s="3"/>
      <c r="KNE8" s="3"/>
      <c r="KNF8" s="3"/>
      <c r="KNG8" s="3"/>
      <c r="KNH8" s="3"/>
      <c r="KNI8" s="3"/>
      <c r="KNJ8" s="3"/>
      <c r="KNK8" s="3"/>
      <c r="KNL8" s="3"/>
      <c r="KNM8" s="3"/>
      <c r="KNN8" s="3"/>
      <c r="KNO8" s="3"/>
      <c r="KNP8" s="3"/>
      <c r="KNQ8" s="3"/>
      <c r="KNR8" s="3"/>
      <c r="KNS8" s="3"/>
      <c r="KNT8" s="3"/>
      <c r="KNU8" s="3"/>
      <c r="KNV8" s="3"/>
      <c r="KNW8" s="3"/>
      <c r="KNX8" s="3"/>
      <c r="KNY8" s="3"/>
      <c r="KNZ8" s="3"/>
      <c r="KOA8" s="3"/>
      <c r="KOB8" s="3"/>
      <c r="KOC8" s="3"/>
      <c r="KOD8" s="3"/>
      <c r="KOE8" s="3"/>
      <c r="KOF8" s="3"/>
      <c r="KOG8" s="3"/>
      <c r="KOH8" s="3"/>
      <c r="KOI8" s="3"/>
      <c r="KOJ8" s="3"/>
      <c r="KOK8" s="3"/>
      <c r="KOL8" s="3"/>
      <c r="KOM8" s="3"/>
      <c r="KON8" s="3"/>
      <c r="KOO8" s="3"/>
      <c r="KOP8" s="3"/>
      <c r="KOQ8" s="3"/>
      <c r="KOR8" s="3"/>
      <c r="KOS8" s="3"/>
      <c r="KOT8" s="3"/>
      <c r="KOU8" s="3"/>
      <c r="KOV8" s="3"/>
      <c r="KOW8" s="3"/>
      <c r="KOX8" s="3"/>
      <c r="KOY8" s="3"/>
      <c r="KOZ8" s="3"/>
      <c r="KPA8" s="3"/>
      <c r="KPB8" s="3"/>
      <c r="KPC8" s="3"/>
      <c r="KPD8" s="3"/>
      <c r="KPE8" s="3"/>
      <c r="KPF8" s="3"/>
      <c r="KPG8" s="3"/>
      <c r="KPH8" s="3"/>
      <c r="KPI8" s="3"/>
      <c r="KPJ8" s="3"/>
      <c r="KPK8" s="3"/>
      <c r="KPL8" s="3"/>
      <c r="KPM8" s="3"/>
      <c r="KPN8" s="3"/>
      <c r="KPO8" s="3"/>
      <c r="KPP8" s="3"/>
      <c r="KPQ8" s="3"/>
      <c r="KPR8" s="3"/>
      <c r="KPS8" s="3"/>
      <c r="KPT8" s="3"/>
      <c r="KPU8" s="3"/>
      <c r="KPV8" s="3"/>
      <c r="KPW8" s="3"/>
      <c r="KPX8" s="3"/>
      <c r="KPY8" s="3"/>
      <c r="KPZ8" s="3"/>
      <c r="KQA8" s="3"/>
      <c r="KQB8" s="3"/>
      <c r="KQC8" s="3"/>
      <c r="KQD8" s="3"/>
      <c r="KQE8" s="3"/>
      <c r="KQF8" s="3"/>
      <c r="KQG8" s="3"/>
      <c r="KQH8" s="3"/>
      <c r="KQI8" s="3"/>
      <c r="KQJ8" s="3"/>
      <c r="KQK8" s="3"/>
      <c r="KQL8" s="3"/>
      <c r="KQM8" s="3"/>
      <c r="KQN8" s="3"/>
      <c r="KQO8" s="3"/>
      <c r="KQP8" s="3"/>
      <c r="KQQ8" s="3"/>
      <c r="KQR8" s="3"/>
      <c r="KQS8" s="3"/>
      <c r="KQT8" s="3"/>
      <c r="KQU8" s="3"/>
      <c r="KQV8" s="3"/>
      <c r="KQW8" s="3"/>
      <c r="KQX8" s="3"/>
      <c r="KQY8" s="3"/>
      <c r="KQZ8" s="3"/>
      <c r="KRA8" s="3"/>
      <c r="KRB8" s="3"/>
      <c r="KRC8" s="3"/>
      <c r="KRD8" s="3"/>
      <c r="KRE8" s="3"/>
      <c r="KRF8" s="3"/>
      <c r="KRG8" s="3"/>
      <c r="KRH8" s="3"/>
      <c r="KRI8" s="3"/>
      <c r="KRJ8" s="3"/>
      <c r="KRK8" s="3"/>
      <c r="KRL8" s="3"/>
      <c r="KRM8" s="3"/>
      <c r="KRN8" s="3"/>
      <c r="KRO8" s="3"/>
      <c r="KRP8" s="3"/>
      <c r="KRQ8" s="3"/>
      <c r="KRR8" s="3"/>
      <c r="KRS8" s="3"/>
      <c r="KRT8" s="3"/>
      <c r="KRU8" s="3"/>
      <c r="KRV8" s="3"/>
      <c r="KRW8" s="3"/>
      <c r="KRX8" s="3"/>
      <c r="KRY8" s="3"/>
      <c r="KRZ8" s="3"/>
      <c r="KSA8" s="3"/>
      <c r="KSB8" s="3"/>
      <c r="KSC8" s="3"/>
      <c r="KSD8" s="3"/>
      <c r="KSE8" s="3"/>
      <c r="KSF8" s="3"/>
      <c r="KSG8" s="3"/>
      <c r="KSH8" s="3"/>
      <c r="KSI8" s="3"/>
      <c r="KSJ8" s="3"/>
      <c r="KSK8" s="3"/>
      <c r="KSL8" s="3"/>
      <c r="KSM8" s="3"/>
      <c r="KSN8" s="3"/>
      <c r="KSO8" s="3"/>
      <c r="KSP8" s="3"/>
      <c r="KSQ8" s="3"/>
      <c r="KSR8" s="3"/>
      <c r="KSS8" s="3"/>
      <c r="KST8" s="3"/>
      <c r="KSU8" s="3"/>
      <c r="KSV8" s="3"/>
      <c r="KSW8" s="3"/>
      <c r="KSX8" s="3"/>
      <c r="KSY8" s="3"/>
      <c r="KSZ8" s="3"/>
      <c r="KTA8" s="3"/>
      <c r="KTB8" s="3"/>
      <c r="KTC8" s="3"/>
      <c r="KTD8" s="3"/>
      <c r="KTE8" s="3"/>
      <c r="KTF8" s="3"/>
      <c r="KTG8" s="3"/>
      <c r="KTH8" s="3"/>
      <c r="KTI8" s="3"/>
      <c r="KTJ8" s="3"/>
      <c r="KTK8" s="3"/>
      <c r="KTL8" s="3"/>
      <c r="KTM8" s="3"/>
      <c r="KTN8" s="3"/>
      <c r="KTO8" s="3"/>
      <c r="KTP8" s="3"/>
      <c r="KTQ8" s="3"/>
      <c r="KTR8" s="3"/>
      <c r="KTS8" s="3"/>
      <c r="KTT8" s="3"/>
      <c r="KTU8" s="3"/>
      <c r="KTV8" s="3"/>
      <c r="KTW8" s="3"/>
      <c r="KTX8" s="3"/>
      <c r="KTY8" s="3"/>
      <c r="KTZ8" s="3"/>
      <c r="KUA8" s="3"/>
      <c r="KUB8" s="3"/>
      <c r="KUC8" s="3"/>
      <c r="KUD8" s="3"/>
      <c r="KUE8" s="3"/>
      <c r="KUF8" s="3"/>
      <c r="KUG8" s="3"/>
      <c r="KUH8" s="3"/>
      <c r="KUI8" s="3"/>
      <c r="KUJ8" s="3"/>
      <c r="KUK8" s="3"/>
      <c r="KUL8" s="3"/>
      <c r="KUM8" s="3"/>
      <c r="KUN8" s="3"/>
      <c r="KUO8" s="3"/>
      <c r="KUP8" s="3"/>
      <c r="KUQ8" s="3"/>
      <c r="KUR8" s="3"/>
      <c r="KUS8" s="3"/>
      <c r="KUT8" s="3"/>
      <c r="KUU8" s="3"/>
      <c r="KUV8" s="3"/>
      <c r="KUW8" s="3"/>
      <c r="KUX8" s="3"/>
      <c r="KUY8" s="3"/>
      <c r="KUZ8" s="3"/>
      <c r="KVA8" s="3"/>
      <c r="KVB8" s="3"/>
      <c r="KVC8" s="3"/>
      <c r="KVD8" s="3"/>
      <c r="KVE8" s="3"/>
      <c r="KVF8" s="3"/>
      <c r="KVG8" s="3"/>
      <c r="KVH8" s="3"/>
      <c r="KVI8" s="3"/>
      <c r="KVJ8" s="3"/>
      <c r="KVK8" s="3"/>
      <c r="KVL8" s="3"/>
      <c r="KVM8" s="3"/>
      <c r="KVN8" s="3"/>
      <c r="KVO8" s="3"/>
      <c r="KVP8" s="3"/>
      <c r="KVQ8" s="3"/>
      <c r="KVR8" s="3"/>
      <c r="KVS8" s="3"/>
      <c r="KVT8" s="3"/>
      <c r="KVU8" s="3"/>
      <c r="KVV8" s="3"/>
      <c r="KVW8" s="3"/>
      <c r="KVX8" s="3"/>
      <c r="KVY8" s="3"/>
      <c r="KVZ8" s="3"/>
      <c r="KWA8" s="3"/>
      <c r="KWB8" s="3"/>
      <c r="KWC8" s="3"/>
      <c r="KWD8" s="3"/>
      <c r="KWE8" s="3"/>
      <c r="KWF8" s="3"/>
      <c r="KWG8" s="3"/>
      <c r="KWH8" s="3"/>
      <c r="KWI8" s="3"/>
      <c r="KWJ8" s="3"/>
      <c r="KWK8" s="3"/>
      <c r="KWL8" s="3"/>
      <c r="KWM8" s="3"/>
      <c r="KWN8" s="3"/>
      <c r="KWO8" s="3"/>
      <c r="KWP8" s="3"/>
      <c r="KWQ8" s="3"/>
      <c r="KWR8" s="3"/>
      <c r="KWS8" s="3"/>
      <c r="KWT8" s="3"/>
      <c r="KWU8" s="3"/>
      <c r="KWV8" s="3"/>
      <c r="KWW8" s="3"/>
      <c r="KWX8" s="3"/>
      <c r="KWY8" s="3"/>
      <c r="KWZ8" s="3"/>
      <c r="KXA8" s="3"/>
      <c r="KXB8" s="3"/>
      <c r="KXC8" s="3"/>
      <c r="KXD8" s="3"/>
      <c r="KXE8" s="3"/>
      <c r="KXF8" s="3"/>
      <c r="KXG8" s="3"/>
      <c r="KXH8" s="3"/>
      <c r="KXI8" s="3"/>
      <c r="KXJ8" s="3"/>
      <c r="KXK8" s="3"/>
      <c r="KXL8" s="3"/>
      <c r="KXM8" s="3"/>
      <c r="KXN8" s="3"/>
      <c r="KXO8" s="3"/>
      <c r="KXP8" s="3"/>
      <c r="KXQ8" s="3"/>
      <c r="KXR8" s="3"/>
      <c r="KXS8" s="3"/>
      <c r="KXT8" s="3"/>
      <c r="KXU8" s="3"/>
      <c r="KXV8" s="3"/>
      <c r="KXW8" s="3"/>
      <c r="KXX8" s="3"/>
      <c r="KXY8" s="3"/>
      <c r="KXZ8" s="3"/>
      <c r="KYA8" s="3"/>
      <c r="KYB8" s="3"/>
      <c r="KYC8" s="3"/>
      <c r="KYD8" s="3"/>
      <c r="KYE8" s="3"/>
      <c r="KYF8" s="3"/>
      <c r="KYG8" s="3"/>
      <c r="KYH8" s="3"/>
      <c r="KYI8" s="3"/>
      <c r="KYJ8" s="3"/>
      <c r="KYK8" s="3"/>
      <c r="KYL8" s="3"/>
      <c r="KYM8" s="3"/>
      <c r="KYN8" s="3"/>
      <c r="KYO8" s="3"/>
      <c r="KYP8" s="3"/>
      <c r="KYQ8" s="3"/>
      <c r="KYR8" s="3"/>
      <c r="KYS8" s="3"/>
      <c r="KYT8" s="3"/>
      <c r="KYU8" s="3"/>
      <c r="KYV8" s="3"/>
      <c r="KYW8" s="3"/>
      <c r="KYX8" s="3"/>
      <c r="KYY8" s="3"/>
      <c r="KYZ8" s="3"/>
      <c r="KZA8" s="3"/>
      <c r="KZB8" s="3"/>
      <c r="KZC8" s="3"/>
      <c r="KZD8" s="3"/>
      <c r="KZE8" s="3"/>
      <c r="KZF8" s="3"/>
      <c r="KZG8" s="3"/>
      <c r="KZH8" s="3"/>
      <c r="KZI8" s="3"/>
      <c r="KZJ8" s="3"/>
      <c r="KZK8" s="3"/>
      <c r="KZL8" s="3"/>
      <c r="KZM8" s="3"/>
      <c r="KZN8" s="3"/>
      <c r="KZO8" s="3"/>
      <c r="KZP8" s="3"/>
      <c r="KZQ8" s="3"/>
      <c r="KZR8" s="3"/>
      <c r="KZS8" s="3"/>
      <c r="KZT8" s="3"/>
      <c r="KZU8" s="3"/>
      <c r="KZV8" s="3"/>
      <c r="KZW8" s="3"/>
      <c r="KZX8" s="3"/>
      <c r="KZY8" s="3"/>
      <c r="KZZ8" s="3"/>
      <c r="LAA8" s="3"/>
      <c r="LAB8" s="3"/>
      <c r="LAC8" s="3"/>
      <c r="LAD8" s="3"/>
      <c r="LAE8" s="3"/>
      <c r="LAF8" s="3"/>
      <c r="LAG8" s="3"/>
      <c r="LAH8" s="3"/>
      <c r="LAI8" s="3"/>
      <c r="LAJ8" s="3"/>
      <c r="LAK8" s="3"/>
      <c r="LAL8" s="3"/>
      <c r="LAM8" s="3"/>
      <c r="LAN8" s="3"/>
      <c r="LAO8" s="3"/>
      <c r="LAP8" s="3"/>
      <c r="LAQ8" s="3"/>
      <c r="LAR8" s="3"/>
      <c r="LAS8" s="3"/>
      <c r="LAT8" s="3"/>
      <c r="LAU8" s="3"/>
      <c r="LAV8" s="3"/>
      <c r="LAW8" s="3"/>
      <c r="LAX8" s="3"/>
      <c r="LAY8" s="3"/>
      <c r="LAZ8" s="3"/>
      <c r="LBA8" s="3"/>
      <c r="LBB8" s="3"/>
      <c r="LBC8" s="3"/>
      <c r="LBD8" s="3"/>
      <c r="LBE8" s="3"/>
      <c r="LBF8" s="3"/>
      <c r="LBG8" s="3"/>
      <c r="LBH8" s="3"/>
      <c r="LBI8" s="3"/>
      <c r="LBJ8" s="3"/>
      <c r="LBK8" s="3"/>
      <c r="LBL8" s="3"/>
      <c r="LBM8" s="3"/>
      <c r="LBN8" s="3"/>
      <c r="LBO8" s="3"/>
      <c r="LBP8" s="3"/>
      <c r="LBQ8" s="3"/>
      <c r="LBR8" s="3"/>
      <c r="LBS8" s="3"/>
      <c r="LBT8" s="3"/>
      <c r="LBU8" s="3"/>
      <c r="LBV8" s="3"/>
      <c r="LBW8" s="3"/>
      <c r="LBX8" s="3"/>
      <c r="LBY8" s="3"/>
      <c r="LBZ8" s="3"/>
      <c r="LCA8" s="3"/>
      <c r="LCB8" s="3"/>
      <c r="LCC8" s="3"/>
      <c r="LCD8" s="3"/>
      <c r="LCE8" s="3"/>
      <c r="LCF8" s="3"/>
      <c r="LCG8" s="3"/>
      <c r="LCH8" s="3"/>
      <c r="LCI8" s="3"/>
      <c r="LCJ8" s="3"/>
      <c r="LCK8" s="3"/>
      <c r="LCL8" s="3"/>
      <c r="LCM8" s="3"/>
      <c r="LCN8" s="3"/>
      <c r="LCO8" s="3"/>
      <c r="LCP8" s="3"/>
      <c r="LCQ8" s="3"/>
      <c r="LCR8" s="3"/>
      <c r="LCS8" s="3"/>
      <c r="LCT8" s="3"/>
      <c r="LCU8" s="3"/>
      <c r="LCV8" s="3"/>
      <c r="LCW8" s="3"/>
      <c r="LCX8" s="3"/>
      <c r="LCY8" s="3"/>
      <c r="LCZ8" s="3"/>
      <c r="LDA8" s="3"/>
      <c r="LDB8" s="3"/>
      <c r="LDC8" s="3"/>
      <c r="LDD8" s="3"/>
      <c r="LDE8" s="3"/>
      <c r="LDF8" s="3"/>
      <c r="LDG8" s="3"/>
      <c r="LDH8" s="3"/>
      <c r="LDI8" s="3"/>
      <c r="LDJ8" s="3"/>
      <c r="LDK8" s="3"/>
      <c r="LDL8" s="3"/>
      <c r="LDM8" s="3"/>
      <c r="LDN8" s="3"/>
      <c r="LDO8" s="3"/>
      <c r="LDP8" s="3"/>
      <c r="LDQ8" s="3"/>
      <c r="LDR8" s="3"/>
      <c r="LDS8" s="3"/>
      <c r="LDT8" s="3"/>
      <c r="LDU8" s="3"/>
      <c r="LDV8" s="3"/>
      <c r="LDW8" s="3"/>
      <c r="LDX8" s="3"/>
      <c r="LDY8" s="3"/>
      <c r="LDZ8" s="3"/>
      <c r="LEA8" s="3"/>
      <c r="LEB8" s="3"/>
      <c r="LEC8" s="3"/>
      <c r="LED8" s="3"/>
      <c r="LEE8" s="3"/>
      <c r="LEF8" s="3"/>
      <c r="LEG8" s="3"/>
      <c r="LEH8" s="3"/>
      <c r="LEI8" s="3"/>
      <c r="LEJ8" s="3"/>
      <c r="LEK8" s="3"/>
      <c r="LEL8" s="3"/>
      <c r="LEM8" s="3"/>
      <c r="LEN8" s="3"/>
      <c r="LEO8" s="3"/>
      <c r="LEP8" s="3"/>
      <c r="LEQ8" s="3"/>
      <c r="LER8" s="3"/>
      <c r="LES8" s="3"/>
      <c r="LET8" s="3"/>
      <c r="LEU8" s="3"/>
      <c r="LEV8" s="3"/>
      <c r="LEW8" s="3"/>
      <c r="LEX8" s="3"/>
      <c r="LEY8" s="3"/>
      <c r="LEZ8" s="3"/>
      <c r="LFA8" s="3"/>
      <c r="LFB8" s="3"/>
      <c r="LFC8" s="3"/>
      <c r="LFD8" s="3"/>
      <c r="LFE8" s="3"/>
      <c r="LFF8" s="3"/>
      <c r="LFG8" s="3"/>
      <c r="LFH8" s="3"/>
      <c r="LFI8" s="3"/>
      <c r="LFJ8" s="3"/>
      <c r="LFK8" s="3"/>
      <c r="LFL8" s="3"/>
      <c r="LFM8" s="3"/>
      <c r="LFN8" s="3"/>
      <c r="LFO8" s="3"/>
      <c r="LFP8" s="3"/>
      <c r="LFQ8" s="3"/>
      <c r="LFR8" s="3"/>
      <c r="LFS8" s="3"/>
      <c r="LFT8" s="3"/>
      <c r="LFU8" s="3"/>
      <c r="LFV8" s="3"/>
      <c r="LFW8" s="3"/>
      <c r="LFX8" s="3"/>
      <c r="LFY8" s="3"/>
      <c r="LFZ8" s="3"/>
      <c r="LGA8" s="3"/>
      <c r="LGB8" s="3"/>
      <c r="LGC8" s="3"/>
      <c r="LGD8" s="3"/>
      <c r="LGE8" s="3"/>
      <c r="LGF8" s="3"/>
      <c r="LGG8" s="3"/>
      <c r="LGH8" s="3"/>
      <c r="LGI8" s="3"/>
      <c r="LGJ8" s="3"/>
      <c r="LGK8" s="3"/>
      <c r="LGL8" s="3"/>
      <c r="LGM8" s="3"/>
      <c r="LGN8" s="3"/>
      <c r="LGO8" s="3"/>
      <c r="LGP8" s="3"/>
      <c r="LGQ8" s="3"/>
      <c r="LGR8" s="3"/>
      <c r="LGS8" s="3"/>
      <c r="LGT8" s="3"/>
      <c r="LGU8" s="3"/>
      <c r="LGV8" s="3"/>
      <c r="LGW8" s="3"/>
      <c r="LGX8" s="3"/>
      <c r="LGY8" s="3"/>
      <c r="LGZ8" s="3"/>
      <c r="LHA8" s="3"/>
      <c r="LHB8" s="3"/>
      <c r="LHC8" s="3"/>
      <c r="LHD8" s="3"/>
      <c r="LHE8" s="3"/>
      <c r="LHF8" s="3"/>
      <c r="LHG8" s="3"/>
      <c r="LHH8" s="3"/>
      <c r="LHI8" s="3"/>
      <c r="LHJ8" s="3"/>
      <c r="LHK8" s="3"/>
      <c r="LHL8" s="3"/>
      <c r="LHM8" s="3"/>
      <c r="LHN8" s="3"/>
      <c r="LHO8" s="3"/>
      <c r="LHP8" s="3"/>
      <c r="LHQ8" s="3"/>
      <c r="LHR8" s="3"/>
      <c r="LHS8" s="3"/>
      <c r="LHT8" s="3"/>
      <c r="LHU8" s="3"/>
      <c r="LHV8" s="3"/>
      <c r="LHW8" s="3"/>
      <c r="LHX8" s="3"/>
      <c r="LHY8" s="3"/>
      <c r="LHZ8" s="3"/>
      <c r="LIA8" s="3"/>
      <c r="LIB8" s="3"/>
      <c r="LIC8" s="3"/>
      <c r="LID8" s="3"/>
      <c r="LIE8" s="3"/>
      <c r="LIF8" s="3"/>
      <c r="LIG8" s="3"/>
      <c r="LIH8" s="3"/>
      <c r="LII8" s="3"/>
      <c r="LIJ8" s="3"/>
      <c r="LIK8" s="3"/>
      <c r="LIL8" s="3"/>
      <c r="LIM8" s="3"/>
      <c r="LIN8" s="3"/>
      <c r="LIO8" s="3"/>
      <c r="LIP8" s="3"/>
      <c r="LIQ8" s="3"/>
      <c r="LIR8" s="3"/>
      <c r="LIS8" s="3"/>
      <c r="LIT8" s="3"/>
      <c r="LIU8" s="3"/>
      <c r="LIV8" s="3"/>
      <c r="LIW8" s="3"/>
      <c r="LIX8" s="3"/>
      <c r="LIY8" s="3"/>
      <c r="LIZ8" s="3"/>
      <c r="LJA8" s="3"/>
      <c r="LJB8" s="3"/>
      <c r="LJC8" s="3"/>
      <c r="LJD8" s="3"/>
      <c r="LJE8" s="3"/>
      <c r="LJF8" s="3"/>
      <c r="LJG8" s="3"/>
      <c r="LJH8" s="3"/>
      <c r="LJI8" s="3"/>
      <c r="LJJ8" s="3"/>
      <c r="LJK8" s="3"/>
      <c r="LJL8" s="3"/>
      <c r="LJM8" s="3"/>
      <c r="LJN8" s="3"/>
      <c r="LJO8" s="3"/>
      <c r="LJP8" s="3"/>
      <c r="LJQ8" s="3"/>
      <c r="LJR8" s="3"/>
      <c r="LJS8" s="3"/>
      <c r="LJT8" s="3"/>
      <c r="LJU8" s="3"/>
      <c r="LJV8" s="3"/>
      <c r="LJW8" s="3"/>
      <c r="LJX8" s="3"/>
      <c r="LJY8" s="3"/>
      <c r="LJZ8" s="3"/>
      <c r="LKA8" s="3"/>
      <c r="LKB8" s="3"/>
      <c r="LKC8" s="3"/>
      <c r="LKD8" s="3"/>
      <c r="LKE8" s="3"/>
      <c r="LKF8" s="3"/>
      <c r="LKG8" s="3"/>
      <c r="LKH8" s="3"/>
      <c r="LKI8" s="3"/>
      <c r="LKJ8" s="3"/>
      <c r="LKK8" s="3"/>
      <c r="LKL8" s="3"/>
      <c r="LKM8" s="3"/>
      <c r="LKN8" s="3"/>
      <c r="LKO8" s="3"/>
      <c r="LKP8" s="3"/>
      <c r="LKQ8" s="3"/>
      <c r="LKR8" s="3"/>
      <c r="LKS8" s="3"/>
      <c r="LKT8" s="3"/>
      <c r="LKU8" s="3"/>
      <c r="LKV8" s="3"/>
      <c r="LKW8" s="3"/>
      <c r="LKX8" s="3"/>
      <c r="LKY8" s="3"/>
      <c r="LKZ8" s="3"/>
      <c r="LLA8" s="3"/>
      <c r="LLB8" s="3"/>
      <c r="LLC8" s="3"/>
      <c r="LLD8" s="3"/>
      <c r="LLE8" s="3"/>
      <c r="LLF8" s="3"/>
      <c r="LLG8" s="3"/>
      <c r="LLH8" s="3"/>
      <c r="LLI8" s="3"/>
      <c r="LLJ8" s="3"/>
      <c r="LLK8" s="3"/>
      <c r="LLL8" s="3"/>
      <c r="LLM8" s="3"/>
      <c r="LLN8" s="3"/>
      <c r="LLO8" s="3"/>
      <c r="LLP8" s="3"/>
      <c r="LLQ8" s="3"/>
      <c r="LLR8" s="3"/>
      <c r="LLS8" s="3"/>
      <c r="LLT8" s="3"/>
      <c r="LLU8" s="3"/>
      <c r="LLV8" s="3"/>
      <c r="LLW8" s="3"/>
      <c r="LLX8" s="3"/>
      <c r="LLY8" s="3"/>
      <c r="LLZ8" s="3"/>
      <c r="LMA8" s="3"/>
      <c r="LMB8" s="3"/>
      <c r="LMC8" s="3"/>
      <c r="LMD8" s="3"/>
      <c r="LME8" s="3"/>
      <c r="LMF8" s="3"/>
      <c r="LMG8" s="3"/>
      <c r="LMH8" s="3"/>
      <c r="LMI8" s="3"/>
      <c r="LMJ8" s="3"/>
      <c r="LMK8" s="3"/>
      <c r="LML8" s="3"/>
      <c r="LMM8" s="3"/>
      <c r="LMN8" s="3"/>
      <c r="LMO8" s="3"/>
      <c r="LMP8" s="3"/>
      <c r="LMQ8" s="3"/>
      <c r="LMR8" s="3"/>
      <c r="LMS8" s="3"/>
      <c r="LMT8" s="3"/>
      <c r="LMU8" s="3"/>
      <c r="LMV8" s="3"/>
      <c r="LMW8" s="3"/>
      <c r="LMX8" s="3"/>
      <c r="LMY8" s="3"/>
      <c r="LMZ8" s="3"/>
      <c r="LNA8" s="3"/>
      <c r="LNB8" s="3"/>
      <c r="LNC8" s="3"/>
      <c r="LND8" s="3"/>
      <c r="LNE8" s="3"/>
      <c r="LNF8" s="3"/>
      <c r="LNG8" s="3"/>
      <c r="LNH8" s="3"/>
      <c r="LNI8" s="3"/>
      <c r="LNJ8" s="3"/>
      <c r="LNK8" s="3"/>
      <c r="LNL8" s="3"/>
      <c r="LNM8" s="3"/>
      <c r="LNN8" s="3"/>
      <c r="LNO8" s="3"/>
      <c r="LNP8" s="3"/>
      <c r="LNQ8" s="3"/>
      <c r="LNR8" s="3"/>
      <c r="LNS8" s="3"/>
      <c r="LNT8" s="3"/>
      <c r="LNU8" s="3"/>
      <c r="LNV8" s="3"/>
      <c r="LNW8" s="3"/>
      <c r="LNX8" s="3"/>
      <c r="LNY8" s="3"/>
      <c r="LNZ8" s="3"/>
      <c r="LOA8" s="3"/>
      <c r="LOB8" s="3"/>
      <c r="LOC8" s="3"/>
      <c r="LOD8" s="3"/>
      <c r="LOE8" s="3"/>
      <c r="LOF8" s="3"/>
      <c r="LOG8" s="3"/>
      <c r="LOH8" s="3"/>
      <c r="LOI8" s="3"/>
      <c r="LOJ8" s="3"/>
      <c r="LOK8" s="3"/>
      <c r="LOL8" s="3"/>
      <c r="LOM8" s="3"/>
      <c r="LON8" s="3"/>
      <c r="LOO8" s="3"/>
      <c r="LOP8" s="3"/>
      <c r="LOQ8" s="3"/>
      <c r="LOR8" s="3"/>
      <c r="LOS8" s="3"/>
      <c r="LOT8" s="3"/>
      <c r="LOU8" s="3"/>
      <c r="LOV8" s="3"/>
      <c r="LOW8" s="3"/>
      <c r="LOX8" s="3"/>
      <c r="LOY8" s="3"/>
      <c r="LOZ8" s="3"/>
      <c r="LPA8" s="3"/>
      <c r="LPB8" s="3"/>
      <c r="LPC8" s="3"/>
      <c r="LPD8" s="3"/>
      <c r="LPE8" s="3"/>
      <c r="LPF8" s="3"/>
      <c r="LPG8" s="3"/>
      <c r="LPH8" s="3"/>
      <c r="LPI8" s="3"/>
      <c r="LPJ8" s="3"/>
      <c r="LPK8" s="3"/>
      <c r="LPL8" s="3"/>
      <c r="LPM8" s="3"/>
      <c r="LPN8" s="3"/>
      <c r="LPO8" s="3"/>
      <c r="LPP8" s="3"/>
      <c r="LPQ8" s="3"/>
      <c r="LPR8" s="3"/>
      <c r="LPS8" s="3"/>
      <c r="LPT8" s="3"/>
      <c r="LPU8" s="3"/>
      <c r="LPV8" s="3"/>
      <c r="LPW8" s="3"/>
      <c r="LPX8" s="3"/>
      <c r="LPY8" s="3"/>
      <c r="LPZ8" s="3"/>
      <c r="LQA8" s="3"/>
      <c r="LQB8" s="3"/>
      <c r="LQC8" s="3"/>
      <c r="LQD8" s="3"/>
      <c r="LQE8" s="3"/>
      <c r="LQF8" s="3"/>
      <c r="LQG8" s="3"/>
      <c r="LQH8" s="3"/>
      <c r="LQI8" s="3"/>
      <c r="LQJ8" s="3"/>
      <c r="LQK8" s="3"/>
      <c r="LQL8" s="3"/>
      <c r="LQM8" s="3"/>
      <c r="LQN8" s="3"/>
      <c r="LQO8" s="3"/>
      <c r="LQP8" s="3"/>
      <c r="LQQ8" s="3"/>
      <c r="LQR8" s="3"/>
      <c r="LQS8" s="3"/>
      <c r="LQT8" s="3"/>
      <c r="LQU8" s="3"/>
      <c r="LQV8" s="3"/>
      <c r="LQW8" s="3"/>
      <c r="LQX8" s="3"/>
      <c r="LQY8" s="3"/>
      <c r="LQZ8" s="3"/>
      <c r="LRA8" s="3"/>
      <c r="LRB8" s="3"/>
      <c r="LRC8" s="3"/>
      <c r="LRD8" s="3"/>
      <c r="LRE8" s="3"/>
      <c r="LRF8" s="3"/>
      <c r="LRG8" s="3"/>
      <c r="LRH8" s="3"/>
      <c r="LRI8" s="3"/>
      <c r="LRJ8" s="3"/>
      <c r="LRK8" s="3"/>
      <c r="LRL8" s="3"/>
      <c r="LRM8" s="3"/>
      <c r="LRN8" s="3"/>
      <c r="LRO8" s="3"/>
      <c r="LRP8" s="3"/>
      <c r="LRQ8" s="3"/>
      <c r="LRR8" s="3"/>
      <c r="LRS8" s="3"/>
      <c r="LRT8" s="3"/>
      <c r="LRU8" s="3"/>
      <c r="LRV8" s="3"/>
      <c r="LRW8" s="3"/>
      <c r="LRX8" s="3"/>
      <c r="LRY8" s="3"/>
      <c r="LRZ8" s="3"/>
      <c r="LSA8" s="3"/>
      <c r="LSB8" s="3"/>
      <c r="LSC8" s="3"/>
      <c r="LSD8" s="3"/>
      <c r="LSE8" s="3"/>
      <c r="LSF8" s="3"/>
      <c r="LSG8" s="3"/>
      <c r="LSH8" s="3"/>
      <c r="LSI8" s="3"/>
      <c r="LSJ8" s="3"/>
      <c r="LSK8" s="3"/>
      <c r="LSL8" s="3"/>
      <c r="LSM8" s="3"/>
      <c r="LSN8" s="3"/>
      <c r="LSO8" s="3"/>
      <c r="LSP8" s="3"/>
      <c r="LSQ8" s="3"/>
      <c r="LSR8" s="3"/>
      <c r="LSS8" s="3"/>
      <c r="LST8" s="3"/>
      <c r="LSU8" s="3"/>
      <c r="LSV8" s="3"/>
      <c r="LSW8" s="3"/>
      <c r="LSX8" s="3"/>
      <c r="LSY8" s="3"/>
      <c r="LSZ8" s="3"/>
      <c r="LTA8" s="3"/>
      <c r="LTB8" s="3"/>
      <c r="LTC8" s="3"/>
      <c r="LTD8" s="3"/>
      <c r="LTE8" s="3"/>
      <c r="LTF8" s="3"/>
      <c r="LTG8" s="3"/>
      <c r="LTH8" s="3"/>
      <c r="LTI8" s="3"/>
      <c r="LTJ8" s="3"/>
      <c r="LTK8" s="3"/>
      <c r="LTL8" s="3"/>
      <c r="LTM8" s="3"/>
      <c r="LTN8" s="3"/>
      <c r="LTO8" s="3"/>
      <c r="LTP8" s="3"/>
      <c r="LTQ8" s="3"/>
      <c r="LTR8" s="3"/>
      <c r="LTS8" s="3"/>
      <c r="LTT8" s="3"/>
      <c r="LTU8" s="3"/>
      <c r="LTV8" s="3"/>
      <c r="LTW8" s="3"/>
      <c r="LTX8" s="3"/>
      <c r="LTY8" s="3"/>
      <c r="LTZ8" s="3"/>
      <c r="LUA8" s="3"/>
      <c r="LUB8" s="3"/>
      <c r="LUC8" s="3"/>
      <c r="LUD8" s="3"/>
      <c r="LUE8" s="3"/>
      <c r="LUF8" s="3"/>
      <c r="LUG8" s="3"/>
      <c r="LUH8" s="3"/>
      <c r="LUI8" s="3"/>
      <c r="LUJ8" s="3"/>
      <c r="LUK8" s="3"/>
      <c r="LUL8" s="3"/>
      <c r="LUM8" s="3"/>
      <c r="LUN8" s="3"/>
      <c r="LUO8" s="3"/>
      <c r="LUP8" s="3"/>
      <c r="LUQ8" s="3"/>
      <c r="LUR8" s="3"/>
      <c r="LUS8" s="3"/>
      <c r="LUT8" s="3"/>
      <c r="LUU8" s="3"/>
      <c r="LUV8" s="3"/>
      <c r="LUW8" s="3"/>
      <c r="LUX8" s="3"/>
      <c r="LUY8" s="3"/>
      <c r="LUZ8" s="3"/>
      <c r="LVA8" s="3"/>
      <c r="LVB8" s="3"/>
      <c r="LVC8" s="3"/>
      <c r="LVD8" s="3"/>
      <c r="LVE8" s="3"/>
      <c r="LVF8" s="3"/>
      <c r="LVG8" s="3"/>
      <c r="LVH8" s="3"/>
      <c r="LVI8" s="3"/>
      <c r="LVJ8" s="3"/>
      <c r="LVK8" s="3"/>
      <c r="LVL8" s="3"/>
      <c r="LVM8" s="3"/>
      <c r="LVN8" s="3"/>
      <c r="LVO8" s="3"/>
      <c r="LVP8" s="3"/>
      <c r="LVQ8" s="3"/>
      <c r="LVR8" s="3"/>
      <c r="LVS8" s="3"/>
      <c r="LVT8" s="3"/>
      <c r="LVU8" s="3"/>
      <c r="LVV8" s="3"/>
      <c r="LVW8" s="3"/>
      <c r="LVX8" s="3"/>
      <c r="LVY8" s="3"/>
      <c r="LVZ8" s="3"/>
      <c r="LWA8" s="3"/>
      <c r="LWB8" s="3"/>
      <c r="LWC8" s="3"/>
      <c r="LWD8" s="3"/>
      <c r="LWE8" s="3"/>
      <c r="LWF8" s="3"/>
      <c r="LWG8" s="3"/>
      <c r="LWH8" s="3"/>
      <c r="LWI8" s="3"/>
      <c r="LWJ8" s="3"/>
      <c r="LWK8" s="3"/>
      <c r="LWL8" s="3"/>
      <c r="LWM8" s="3"/>
      <c r="LWN8" s="3"/>
      <c r="LWO8" s="3"/>
      <c r="LWP8" s="3"/>
      <c r="LWQ8" s="3"/>
      <c r="LWR8" s="3"/>
      <c r="LWS8" s="3"/>
      <c r="LWT8" s="3"/>
      <c r="LWU8" s="3"/>
      <c r="LWV8" s="3"/>
      <c r="LWW8" s="3"/>
      <c r="LWX8" s="3"/>
      <c r="LWY8" s="3"/>
      <c r="LWZ8" s="3"/>
      <c r="LXA8" s="3"/>
      <c r="LXB8" s="3"/>
      <c r="LXC8" s="3"/>
      <c r="LXD8" s="3"/>
      <c r="LXE8" s="3"/>
      <c r="LXF8" s="3"/>
      <c r="LXG8" s="3"/>
      <c r="LXH8" s="3"/>
      <c r="LXI8" s="3"/>
      <c r="LXJ8" s="3"/>
      <c r="LXK8" s="3"/>
      <c r="LXL8" s="3"/>
      <c r="LXM8" s="3"/>
      <c r="LXN8" s="3"/>
      <c r="LXO8" s="3"/>
      <c r="LXP8" s="3"/>
      <c r="LXQ8" s="3"/>
      <c r="LXR8" s="3"/>
      <c r="LXS8" s="3"/>
      <c r="LXT8" s="3"/>
      <c r="LXU8" s="3"/>
      <c r="LXV8" s="3"/>
      <c r="LXW8" s="3"/>
      <c r="LXX8" s="3"/>
      <c r="LXY8" s="3"/>
      <c r="LXZ8" s="3"/>
      <c r="LYA8" s="3"/>
      <c r="LYB8" s="3"/>
      <c r="LYC8" s="3"/>
      <c r="LYD8" s="3"/>
      <c r="LYE8" s="3"/>
      <c r="LYF8" s="3"/>
      <c r="LYG8" s="3"/>
      <c r="LYH8" s="3"/>
      <c r="LYI8" s="3"/>
      <c r="LYJ8" s="3"/>
      <c r="LYK8" s="3"/>
      <c r="LYL8" s="3"/>
      <c r="LYM8" s="3"/>
      <c r="LYN8" s="3"/>
      <c r="LYO8" s="3"/>
      <c r="LYP8" s="3"/>
      <c r="LYQ8" s="3"/>
      <c r="LYR8" s="3"/>
      <c r="LYS8" s="3"/>
      <c r="LYT8" s="3"/>
      <c r="LYU8" s="3"/>
      <c r="LYV8" s="3"/>
      <c r="LYW8" s="3"/>
      <c r="LYX8" s="3"/>
      <c r="LYY8" s="3"/>
      <c r="LYZ8" s="3"/>
      <c r="LZA8" s="3"/>
      <c r="LZB8" s="3"/>
      <c r="LZC8" s="3"/>
      <c r="LZD8" s="3"/>
      <c r="LZE8" s="3"/>
      <c r="LZF8" s="3"/>
      <c r="LZG8" s="3"/>
      <c r="LZH8" s="3"/>
      <c r="LZI8" s="3"/>
      <c r="LZJ8" s="3"/>
      <c r="LZK8" s="3"/>
      <c r="LZL8" s="3"/>
      <c r="LZM8" s="3"/>
      <c r="LZN8" s="3"/>
      <c r="LZO8" s="3"/>
      <c r="LZP8" s="3"/>
      <c r="LZQ8" s="3"/>
      <c r="LZR8" s="3"/>
      <c r="LZS8" s="3"/>
      <c r="LZT8" s="3"/>
      <c r="LZU8" s="3"/>
      <c r="LZV8" s="3"/>
      <c r="LZW8" s="3"/>
      <c r="LZX8" s="3"/>
      <c r="LZY8" s="3"/>
      <c r="LZZ8" s="3"/>
      <c r="MAA8" s="3"/>
      <c r="MAB8" s="3"/>
      <c r="MAC8" s="3"/>
      <c r="MAD8" s="3"/>
      <c r="MAE8" s="3"/>
      <c r="MAF8" s="3"/>
      <c r="MAG8" s="3"/>
      <c r="MAH8" s="3"/>
      <c r="MAI8" s="3"/>
      <c r="MAJ8" s="3"/>
      <c r="MAK8" s="3"/>
      <c r="MAL8" s="3"/>
      <c r="MAM8" s="3"/>
      <c r="MAN8" s="3"/>
      <c r="MAO8" s="3"/>
      <c r="MAP8" s="3"/>
      <c r="MAQ8" s="3"/>
      <c r="MAR8" s="3"/>
      <c r="MAS8" s="3"/>
      <c r="MAT8" s="3"/>
      <c r="MAU8" s="3"/>
      <c r="MAV8" s="3"/>
      <c r="MAW8" s="3"/>
      <c r="MAX8" s="3"/>
      <c r="MAY8" s="3"/>
      <c r="MAZ8" s="3"/>
      <c r="MBA8" s="3"/>
      <c r="MBB8" s="3"/>
      <c r="MBC8" s="3"/>
      <c r="MBD8" s="3"/>
      <c r="MBE8" s="3"/>
      <c r="MBF8" s="3"/>
      <c r="MBG8" s="3"/>
      <c r="MBH8" s="3"/>
      <c r="MBI8" s="3"/>
      <c r="MBJ8" s="3"/>
      <c r="MBK8" s="3"/>
      <c r="MBL8" s="3"/>
      <c r="MBM8" s="3"/>
      <c r="MBN8" s="3"/>
      <c r="MBO8" s="3"/>
      <c r="MBP8" s="3"/>
      <c r="MBQ8" s="3"/>
      <c r="MBR8" s="3"/>
      <c r="MBS8" s="3"/>
      <c r="MBT8" s="3"/>
      <c r="MBU8" s="3"/>
      <c r="MBV8" s="3"/>
      <c r="MBW8" s="3"/>
      <c r="MBX8" s="3"/>
      <c r="MBY8" s="3"/>
      <c r="MBZ8" s="3"/>
      <c r="MCA8" s="3"/>
      <c r="MCB8" s="3"/>
      <c r="MCC8" s="3"/>
      <c r="MCD8" s="3"/>
      <c r="MCE8" s="3"/>
      <c r="MCF8" s="3"/>
      <c r="MCG8" s="3"/>
      <c r="MCH8" s="3"/>
      <c r="MCI8" s="3"/>
      <c r="MCJ8" s="3"/>
      <c r="MCK8" s="3"/>
      <c r="MCL8" s="3"/>
      <c r="MCM8" s="3"/>
      <c r="MCN8" s="3"/>
      <c r="MCO8" s="3"/>
      <c r="MCP8" s="3"/>
      <c r="MCQ8" s="3"/>
      <c r="MCR8" s="3"/>
      <c r="MCS8" s="3"/>
      <c r="MCT8" s="3"/>
      <c r="MCU8" s="3"/>
      <c r="MCV8" s="3"/>
      <c r="MCW8" s="3"/>
      <c r="MCX8" s="3"/>
      <c r="MCY8" s="3"/>
      <c r="MCZ8" s="3"/>
      <c r="MDA8" s="3"/>
      <c r="MDB8" s="3"/>
      <c r="MDC8" s="3"/>
      <c r="MDD8" s="3"/>
      <c r="MDE8" s="3"/>
      <c r="MDF8" s="3"/>
      <c r="MDG8" s="3"/>
      <c r="MDH8" s="3"/>
      <c r="MDI8" s="3"/>
      <c r="MDJ8" s="3"/>
      <c r="MDK8" s="3"/>
      <c r="MDL8" s="3"/>
      <c r="MDM8" s="3"/>
      <c r="MDN8" s="3"/>
      <c r="MDO8" s="3"/>
      <c r="MDP8" s="3"/>
      <c r="MDQ8" s="3"/>
      <c r="MDR8" s="3"/>
      <c r="MDS8" s="3"/>
      <c r="MDT8" s="3"/>
      <c r="MDU8" s="3"/>
      <c r="MDV8" s="3"/>
      <c r="MDW8" s="3"/>
      <c r="MDX8" s="3"/>
      <c r="MDY8" s="3"/>
      <c r="MDZ8" s="3"/>
      <c r="MEA8" s="3"/>
      <c r="MEB8" s="3"/>
      <c r="MEC8" s="3"/>
      <c r="MED8" s="3"/>
      <c r="MEE8" s="3"/>
      <c r="MEF8" s="3"/>
      <c r="MEG8" s="3"/>
      <c r="MEH8" s="3"/>
      <c r="MEI8" s="3"/>
      <c r="MEJ8" s="3"/>
      <c r="MEK8" s="3"/>
      <c r="MEL8" s="3"/>
      <c r="MEM8" s="3"/>
      <c r="MEN8" s="3"/>
      <c r="MEO8" s="3"/>
      <c r="MEP8" s="3"/>
      <c r="MEQ8" s="3"/>
      <c r="MER8" s="3"/>
      <c r="MES8" s="3"/>
      <c r="MET8" s="3"/>
      <c r="MEU8" s="3"/>
      <c r="MEV8" s="3"/>
      <c r="MEW8" s="3"/>
      <c r="MEX8" s="3"/>
      <c r="MEY8" s="3"/>
      <c r="MEZ8" s="3"/>
      <c r="MFA8" s="3"/>
      <c r="MFB8" s="3"/>
      <c r="MFC8" s="3"/>
      <c r="MFD8" s="3"/>
      <c r="MFE8" s="3"/>
      <c r="MFF8" s="3"/>
      <c r="MFG8" s="3"/>
      <c r="MFH8" s="3"/>
      <c r="MFI8" s="3"/>
      <c r="MFJ8" s="3"/>
      <c r="MFK8" s="3"/>
      <c r="MFL8" s="3"/>
      <c r="MFM8" s="3"/>
      <c r="MFN8" s="3"/>
      <c r="MFO8" s="3"/>
      <c r="MFP8" s="3"/>
      <c r="MFQ8" s="3"/>
      <c r="MFR8" s="3"/>
      <c r="MFS8" s="3"/>
      <c r="MFT8" s="3"/>
      <c r="MFU8" s="3"/>
      <c r="MFV8" s="3"/>
      <c r="MFW8" s="3"/>
      <c r="MFX8" s="3"/>
      <c r="MFY8" s="3"/>
      <c r="MFZ8" s="3"/>
      <c r="MGA8" s="3"/>
      <c r="MGB8" s="3"/>
      <c r="MGC8" s="3"/>
      <c r="MGD8" s="3"/>
      <c r="MGE8" s="3"/>
      <c r="MGF8" s="3"/>
      <c r="MGG8" s="3"/>
      <c r="MGH8" s="3"/>
      <c r="MGI8" s="3"/>
      <c r="MGJ8" s="3"/>
      <c r="MGK8" s="3"/>
      <c r="MGL8" s="3"/>
      <c r="MGM8" s="3"/>
      <c r="MGN8" s="3"/>
      <c r="MGO8" s="3"/>
      <c r="MGP8" s="3"/>
      <c r="MGQ8" s="3"/>
      <c r="MGR8" s="3"/>
      <c r="MGS8" s="3"/>
      <c r="MGT8" s="3"/>
      <c r="MGU8" s="3"/>
      <c r="MGV8" s="3"/>
      <c r="MGW8" s="3"/>
      <c r="MGX8" s="3"/>
      <c r="MGY8" s="3"/>
      <c r="MGZ8" s="3"/>
      <c r="MHA8" s="3"/>
      <c r="MHB8" s="3"/>
      <c r="MHC8" s="3"/>
      <c r="MHD8" s="3"/>
      <c r="MHE8" s="3"/>
      <c r="MHF8" s="3"/>
      <c r="MHG8" s="3"/>
      <c r="MHH8" s="3"/>
      <c r="MHI8" s="3"/>
      <c r="MHJ8" s="3"/>
      <c r="MHK8" s="3"/>
      <c r="MHL8" s="3"/>
      <c r="MHM8" s="3"/>
      <c r="MHN8" s="3"/>
      <c r="MHO8" s="3"/>
      <c r="MHP8" s="3"/>
      <c r="MHQ8" s="3"/>
      <c r="MHR8" s="3"/>
      <c r="MHS8" s="3"/>
      <c r="MHT8" s="3"/>
      <c r="MHU8" s="3"/>
      <c r="MHV8" s="3"/>
      <c r="MHW8" s="3"/>
      <c r="MHX8" s="3"/>
      <c r="MHY8" s="3"/>
      <c r="MHZ8" s="3"/>
      <c r="MIA8" s="3"/>
      <c r="MIB8" s="3"/>
      <c r="MIC8" s="3"/>
      <c r="MID8" s="3"/>
      <c r="MIE8" s="3"/>
      <c r="MIF8" s="3"/>
      <c r="MIG8" s="3"/>
      <c r="MIH8" s="3"/>
      <c r="MII8" s="3"/>
      <c r="MIJ8" s="3"/>
      <c r="MIK8" s="3"/>
      <c r="MIL8" s="3"/>
      <c r="MIM8" s="3"/>
      <c r="MIN8" s="3"/>
      <c r="MIO8" s="3"/>
      <c r="MIP8" s="3"/>
      <c r="MIQ8" s="3"/>
      <c r="MIR8" s="3"/>
      <c r="MIS8" s="3"/>
      <c r="MIT8" s="3"/>
      <c r="MIU8" s="3"/>
      <c r="MIV8" s="3"/>
      <c r="MIW8" s="3"/>
      <c r="MIX8" s="3"/>
      <c r="MIY8" s="3"/>
      <c r="MIZ8" s="3"/>
      <c r="MJA8" s="3"/>
      <c r="MJB8" s="3"/>
      <c r="MJC8" s="3"/>
      <c r="MJD8" s="3"/>
      <c r="MJE8" s="3"/>
      <c r="MJF8" s="3"/>
      <c r="MJG8" s="3"/>
      <c r="MJH8" s="3"/>
      <c r="MJI8" s="3"/>
      <c r="MJJ8" s="3"/>
      <c r="MJK8" s="3"/>
      <c r="MJL8" s="3"/>
      <c r="MJM8" s="3"/>
      <c r="MJN8" s="3"/>
      <c r="MJO8" s="3"/>
      <c r="MJP8" s="3"/>
      <c r="MJQ8" s="3"/>
      <c r="MJR8" s="3"/>
      <c r="MJS8" s="3"/>
      <c r="MJT8" s="3"/>
      <c r="MJU8" s="3"/>
      <c r="MJV8" s="3"/>
      <c r="MJW8" s="3"/>
      <c r="MJX8" s="3"/>
      <c r="MJY8" s="3"/>
      <c r="MJZ8" s="3"/>
      <c r="MKA8" s="3"/>
      <c r="MKB8" s="3"/>
      <c r="MKC8" s="3"/>
      <c r="MKD8" s="3"/>
      <c r="MKE8" s="3"/>
      <c r="MKF8" s="3"/>
      <c r="MKG8" s="3"/>
      <c r="MKH8" s="3"/>
      <c r="MKI8" s="3"/>
      <c r="MKJ8" s="3"/>
      <c r="MKK8" s="3"/>
      <c r="MKL8" s="3"/>
      <c r="MKM8" s="3"/>
      <c r="MKN8" s="3"/>
      <c r="MKO8" s="3"/>
      <c r="MKP8" s="3"/>
      <c r="MKQ8" s="3"/>
      <c r="MKR8" s="3"/>
      <c r="MKS8" s="3"/>
      <c r="MKT8" s="3"/>
      <c r="MKU8" s="3"/>
      <c r="MKV8" s="3"/>
      <c r="MKW8" s="3"/>
      <c r="MKX8" s="3"/>
      <c r="MKY8" s="3"/>
      <c r="MKZ8" s="3"/>
      <c r="MLA8" s="3"/>
      <c r="MLB8" s="3"/>
      <c r="MLC8" s="3"/>
      <c r="MLD8" s="3"/>
      <c r="MLE8" s="3"/>
      <c r="MLF8" s="3"/>
      <c r="MLG8" s="3"/>
      <c r="MLH8" s="3"/>
      <c r="MLI8" s="3"/>
      <c r="MLJ8" s="3"/>
      <c r="MLK8" s="3"/>
      <c r="MLL8" s="3"/>
      <c r="MLM8" s="3"/>
      <c r="MLN8" s="3"/>
      <c r="MLO8" s="3"/>
      <c r="MLP8" s="3"/>
      <c r="MLQ8" s="3"/>
      <c r="MLR8" s="3"/>
      <c r="MLS8" s="3"/>
      <c r="MLT8" s="3"/>
      <c r="MLU8" s="3"/>
      <c r="MLV8" s="3"/>
      <c r="MLW8" s="3"/>
      <c r="MLX8" s="3"/>
      <c r="MLY8" s="3"/>
      <c r="MLZ8" s="3"/>
      <c r="MMA8" s="3"/>
      <c r="MMB8" s="3"/>
      <c r="MMC8" s="3"/>
      <c r="MMD8" s="3"/>
      <c r="MME8" s="3"/>
      <c r="MMF8" s="3"/>
      <c r="MMG8" s="3"/>
      <c r="MMH8" s="3"/>
      <c r="MMI8" s="3"/>
      <c r="MMJ8" s="3"/>
      <c r="MMK8" s="3"/>
      <c r="MML8" s="3"/>
      <c r="MMM8" s="3"/>
      <c r="MMN8" s="3"/>
      <c r="MMO8" s="3"/>
      <c r="MMP8" s="3"/>
      <c r="MMQ8" s="3"/>
      <c r="MMR8" s="3"/>
      <c r="MMS8" s="3"/>
      <c r="MMT8" s="3"/>
      <c r="MMU8" s="3"/>
      <c r="MMV8" s="3"/>
      <c r="MMW8" s="3"/>
      <c r="MMX8" s="3"/>
      <c r="MMY8" s="3"/>
      <c r="MMZ8" s="3"/>
      <c r="MNA8" s="3"/>
      <c r="MNB8" s="3"/>
      <c r="MNC8" s="3"/>
      <c r="MND8" s="3"/>
      <c r="MNE8" s="3"/>
      <c r="MNF8" s="3"/>
      <c r="MNG8" s="3"/>
      <c r="MNH8" s="3"/>
      <c r="MNI8" s="3"/>
      <c r="MNJ8" s="3"/>
      <c r="MNK8" s="3"/>
      <c r="MNL8" s="3"/>
      <c r="MNM8" s="3"/>
      <c r="MNN8" s="3"/>
      <c r="MNO8" s="3"/>
      <c r="MNP8" s="3"/>
      <c r="MNQ8" s="3"/>
      <c r="MNR8" s="3"/>
      <c r="MNS8" s="3"/>
      <c r="MNT8" s="3"/>
      <c r="MNU8" s="3"/>
      <c r="MNV8" s="3"/>
      <c r="MNW8" s="3"/>
      <c r="MNX8" s="3"/>
      <c r="MNY8" s="3"/>
      <c r="MNZ8" s="3"/>
      <c r="MOA8" s="3"/>
      <c r="MOB8" s="3"/>
      <c r="MOC8" s="3"/>
      <c r="MOD8" s="3"/>
      <c r="MOE8" s="3"/>
      <c r="MOF8" s="3"/>
      <c r="MOG8" s="3"/>
      <c r="MOH8" s="3"/>
      <c r="MOI8" s="3"/>
      <c r="MOJ8" s="3"/>
      <c r="MOK8" s="3"/>
      <c r="MOL8" s="3"/>
      <c r="MOM8" s="3"/>
      <c r="MON8" s="3"/>
      <c r="MOO8" s="3"/>
      <c r="MOP8" s="3"/>
      <c r="MOQ8" s="3"/>
      <c r="MOR8" s="3"/>
      <c r="MOS8" s="3"/>
      <c r="MOT8" s="3"/>
      <c r="MOU8" s="3"/>
      <c r="MOV8" s="3"/>
      <c r="MOW8" s="3"/>
      <c r="MOX8" s="3"/>
      <c r="MOY8" s="3"/>
      <c r="MOZ8" s="3"/>
      <c r="MPA8" s="3"/>
      <c r="MPB8" s="3"/>
      <c r="MPC8" s="3"/>
      <c r="MPD8" s="3"/>
      <c r="MPE8" s="3"/>
      <c r="MPF8" s="3"/>
      <c r="MPG8" s="3"/>
      <c r="MPH8" s="3"/>
      <c r="MPI8" s="3"/>
      <c r="MPJ8" s="3"/>
      <c r="MPK8" s="3"/>
      <c r="MPL8" s="3"/>
      <c r="MPM8" s="3"/>
      <c r="MPN8" s="3"/>
      <c r="MPO8" s="3"/>
      <c r="MPP8" s="3"/>
      <c r="MPQ8" s="3"/>
      <c r="MPR8" s="3"/>
      <c r="MPS8" s="3"/>
      <c r="MPT8" s="3"/>
      <c r="MPU8" s="3"/>
      <c r="MPV8" s="3"/>
      <c r="MPW8" s="3"/>
      <c r="MPX8" s="3"/>
      <c r="MPY8" s="3"/>
      <c r="MPZ8" s="3"/>
      <c r="MQA8" s="3"/>
      <c r="MQB8" s="3"/>
      <c r="MQC8" s="3"/>
      <c r="MQD8" s="3"/>
      <c r="MQE8" s="3"/>
      <c r="MQF8" s="3"/>
      <c r="MQG8" s="3"/>
      <c r="MQH8" s="3"/>
      <c r="MQI8" s="3"/>
      <c r="MQJ8" s="3"/>
      <c r="MQK8" s="3"/>
      <c r="MQL8" s="3"/>
      <c r="MQM8" s="3"/>
      <c r="MQN8" s="3"/>
      <c r="MQO8" s="3"/>
      <c r="MQP8" s="3"/>
      <c r="MQQ8" s="3"/>
      <c r="MQR8" s="3"/>
      <c r="MQS8" s="3"/>
      <c r="MQT8" s="3"/>
      <c r="MQU8" s="3"/>
      <c r="MQV8" s="3"/>
      <c r="MQW8" s="3"/>
      <c r="MQX8" s="3"/>
      <c r="MQY8" s="3"/>
      <c r="MQZ8" s="3"/>
      <c r="MRA8" s="3"/>
      <c r="MRB8" s="3"/>
      <c r="MRC8" s="3"/>
      <c r="MRD8" s="3"/>
      <c r="MRE8" s="3"/>
      <c r="MRF8" s="3"/>
      <c r="MRG8" s="3"/>
      <c r="MRH8" s="3"/>
      <c r="MRI8" s="3"/>
      <c r="MRJ8" s="3"/>
      <c r="MRK8" s="3"/>
      <c r="MRL8" s="3"/>
      <c r="MRM8" s="3"/>
      <c r="MRN8" s="3"/>
      <c r="MRO8" s="3"/>
      <c r="MRP8" s="3"/>
      <c r="MRQ8" s="3"/>
      <c r="MRR8" s="3"/>
      <c r="MRS8" s="3"/>
      <c r="MRT8" s="3"/>
      <c r="MRU8" s="3"/>
      <c r="MRV8" s="3"/>
      <c r="MRW8" s="3"/>
      <c r="MRX8" s="3"/>
      <c r="MRY8" s="3"/>
      <c r="MRZ8" s="3"/>
      <c r="MSA8" s="3"/>
      <c r="MSB8" s="3"/>
      <c r="MSC8" s="3"/>
      <c r="MSD8" s="3"/>
      <c r="MSE8" s="3"/>
      <c r="MSF8" s="3"/>
      <c r="MSG8" s="3"/>
      <c r="MSH8" s="3"/>
      <c r="MSI8" s="3"/>
      <c r="MSJ8" s="3"/>
      <c r="MSK8" s="3"/>
      <c r="MSL8" s="3"/>
      <c r="MSM8" s="3"/>
      <c r="MSN8" s="3"/>
      <c r="MSO8" s="3"/>
      <c r="MSP8" s="3"/>
      <c r="MSQ8" s="3"/>
      <c r="MSR8" s="3"/>
      <c r="MSS8" s="3"/>
      <c r="MST8" s="3"/>
      <c r="MSU8" s="3"/>
      <c r="MSV8" s="3"/>
      <c r="MSW8" s="3"/>
      <c r="MSX8" s="3"/>
      <c r="MSY8" s="3"/>
      <c r="MSZ8" s="3"/>
      <c r="MTA8" s="3"/>
      <c r="MTB8" s="3"/>
      <c r="MTC8" s="3"/>
      <c r="MTD8" s="3"/>
      <c r="MTE8" s="3"/>
      <c r="MTF8" s="3"/>
      <c r="MTG8" s="3"/>
      <c r="MTH8" s="3"/>
      <c r="MTI8" s="3"/>
      <c r="MTJ8" s="3"/>
      <c r="MTK8" s="3"/>
      <c r="MTL8" s="3"/>
      <c r="MTM8" s="3"/>
      <c r="MTN8" s="3"/>
      <c r="MTO8" s="3"/>
      <c r="MTP8" s="3"/>
      <c r="MTQ8" s="3"/>
      <c r="MTR8" s="3"/>
      <c r="MTS8" s="3"/>
      <c r="MTT8" s="3"/>
      <c r="MTU8" s="3"/>
      <c r="MTV8" s="3"/>
      <c r="MTW8" s="3"/>
      <c r="MTX8" s="3"/>
      <c r="MTY8" s="3"/>
      <c r="MTZ8" s="3"/>
      <c r="MUA8" s="3"/>
      <c r="MUB8" s="3"/>
      <c r="MUC8" s="3"/>
      <c r="MUD8" s="3"/>
      <c r="MUE8" s="3"/>
      <c r="MUF8" s="3"/>
      <c r="MUG8" s="3"/>
      <c r="MUH8" s="3"/>
      <c r="MUI8" s="3"/>
      <c r="MUJ8" s="3"/>
      <c r="MUK8" s="3"/>
      <c r="MUL8" s="3"/>
      <c r="MUM8" s="3"/>
      <c r="MUN8" s="3"/>
      <c r="MUO8" s="3"/>
      <c r="MUP8" s="3"/>
      <c r="MUQ8" s="3"/>
      <c r="MUR8" s="3"/>
      <c r="MUS8" s="3"/>
      <c r="MUT8" s="3"/>
      <c r="MUU8" s="3"/>
      <c r="MUV8" s="3"/>
      <c r="MUW8" s="3"/>
      <c r="MUX8" s="3"/>
      <c r="MUY8" s="3"/>
      <c r="MUZ8" s="3"/>
      <c r="MVA8" s="3"/>
      <c r="MVB8" s="3"/>
      <c r="MVC8" s="3"/>
      <c r="MVD8" s="3"/>
      <c r="MVE8" s="3"/>
      <c r="MVF8" s="3"/>
      <c r="MVG8" s="3"/>
      <c r="MVH8" s="3"/>
      <c r="MVI8" s="3"/>
      <c r="MVJ8" s="3"/>
      <c r="MVK8" s="3"/>
      <c r="MVL8" s="3"/>
      <c r="MVM8" s="3"/>
      <c r="MVN8" s="3"/>
      <c r="MVO8" s="3"/>
      <c r="MVP8" s="3"/>
      <c r="MVQ8" s="3"/>
      <c r="MVR8" s="3"/>
      <c r="MVS8" s="3"/>
      <c r="MVT8" s="3"/>
      <c r="MVU8" s="3"/>
      <c r="MVV8" s="3"/>
      <c r="MVW8" s="3"/>
      <c r="MVX8" s="3"/>
      <c r="MVY8" s="3"/>
      <c r="MVZ8" s="3"/>
      <c r="MWA8" s="3"/>
      <c r="MWB8" s="3"/>
      <c r="MWC8" s="3"/>
      <c r="MWD8" s="3"/>
      <c r="MWE8" s="3"/>
      <c r="MWF8" s="3"/>
      <c r="MWG8" s="3"/>
      <c r="MWH8" s="3"/>
      <c r="MWI8" s="3"/>
      <c r="MWJ8" s="3"/>
      <c r="MWK8" s="3"/>
      <c r="MWL8" s="3"/>
      <c r="MWM8" s="3"/>
      <c r="MWN8" s="3"/>
      <c r="MWO8" s="3"/>
      <c r="MWP8" s="3"/>
      <c r="MWQ8" s="3"/>
      <c r="MWR8" s="3"/>
      <c r="MWS8" s="3"/>
      <c r="MWT8" s="3"/>
      <c r="MWU8" s="3"/>
      <c r="MWV8" s="3"/>
      <c r="MWW8" s="3"/>
      <c r="MWX8" s="3"/>
      <c r="MWY8" s="3"/>
      <c r="MWZ8" s="3"/>
      <c r="MXA8" s="3"/>
      <c r="MXB8" s="3"/>
      <c r="MXC8" s="3"/>
      <c r="MXD8" s="3"/>
      <c r="MXE8" s="3"/>
      <c r="MXF8" s="3"/>
      <c r="MXG8" s="3"/>
      <c r="MXH8" s="3"/>
      <c r="MXI8" s="3"/>
      <c r="MXJ8" s="3"/>
      <c r="MXK8" s="3"/>
      <c r="MXL8" s="3"/>
      <c r="MXM8" s="3"/>
      <c r="MXN8" s="3"/>
      <c r="MXO8" s="3"/>
      <c r="MXP8" s="3"/>
      <c r="MXQ8" s="3"/>
      <c r="MXR8" s="3"/>
      <c r="MXS8" s="3"/>
      <c r="MXT8" s="3"/>
      <c r="MXU8" s="3"/>
      <c r="MXV8" s="3"/>
      <c r="MXW8" s="3"/>
      <c r="MXX8" s="3"/>
      <c r="MXY8" s="3"/>
      <c r="MXZ8" s="3"/>
      <c r="MYA8" s="3"/>
      <c r="MYB8" s="3"/>
      <c r="MYC8" s="3"/>
      <c r="MYD8" s="3"/>
      <c r="MYE8" s="3"/>
      <c r="MYF8" s="3"/>
      <c r="MYG8" s="3"/>
      <c r="MYH8" s="3"/>
      <c r="MYI8" s="3"/>
      <c r="MYJ8" s="3"/>
      <c r="MYK8" s="3"/>
      <c r="MYL8" s="3"/>
      <c r="MYM8" s="3"/>
      <c r="MYN8" s="3"/>
      <c r="MYO8" s="3"/>
      <c r="MYP8" s="3"/>
      <c r="MYQ8" s="3"/>
      <c r="MYR8" s="3"/>
      <c r="MYS8" s="3"/>
      <c r="MYT8" s="3"/>
      <c r="MYU8" s="3"/>
      <c r="MYV8" s="3"/>
      <c r="MYW8" s="3"/>
      <c r="MYX8" s="3"/>
      <c r="MYY8" s="3"/>
      <c r="MYZ8" s="3"/>
      <c r="MZA8" s="3"/>
      <c r="MZB8" s="3"/>
      <c r="MZC8" s="3"/>
      <c r="MZD8" s="3"/>
      <c r="MZE8" s="3"/>
      <c r="MZF8" s="3"/>
      <c r="MZG8" s="3"/>
      <c r="MZH8" s="3"/>
      <c r="MZI8" s="3"/>
      <c r="MZJ8" s="3"/>
      <c r="MZK8" s="3"/>
      <c r="MZL8" s="3"/>
      <c r="MZM8" s="3"/>
      <c r="MZN8" s="3"/>
      <c r="MZO8" s="3"/>
      <c r="MZP8" s="3"/>
      <c r="MZQ8" s="3"/>
      <c r="MZR8" s="3"/>
      <c r="MZS8" s="3"/>
      <c r="MZT8" s="3"/>
      <c r="MZU8" s="3"/>
      <c r="MZV8" s="3"/>
      <c r="MZW8" s="3"/>
      <c r="MZX8" s="3"/>
      <c r="MZY8" s="3"/>
      <c r="MZZ8" s="3"/>
      <c r="NAA8" s="3"/>
      <c r="NAB8" s="3"/>
      <c r="NAC8" s="3"/>
      <c r="NAD8" s="3"/>
      <c r="NAE8" s="3"/>
      <c r="NAF8" s="3"/>
      <c r="NAG8" s="3"/>
      <c r="NAH8" s="3"/>
      <c r="NAI8" s="3"/>
      <c r="NAJ8" s="3"/>
      <c r="NAK8" s="3"/>
      <c r="NAL8" s="3"/>
      <c r="NAM8" s="3"/>
      <c r="NAN8" s="3"/>
      <c r="NAO8" s="3"/>
      <c r="NAP8" s="3"/>
      <c r="NAQ8" s="3"/>
      <c r="NAR8" s="3"/>
      <c r="NAS8" s="3"/>
      <c r="NAT8" s="3"/>
      <c r="NAU8" s="3"/>
      <c r="NAV8" s="3"/>
      <c r="NAW8" s="3"/>
      <c r="NAX8" s="3"/>
      <c r="NAY8" s="3"/>
      <c r="NAZ8" s="3"/>
      <c r="NBA8" s="3"/>
      <c r="NBB8" s="3"/>
      <c r="NBC8" s="3"/>
      <c r="NBD8" s="3"/>
      <c r="NBE8" s="3"/>
      <c r="NBF8" s="3"/>
      <c r="NBG8" s="3"/>
      <c r="NBH8" s="3"/>
      <c r="NBI8" s="3"/>
      <c r="NBJ8" s="3"/>
      <c r="NBK8" s="3"/>
      <c r="NBL8" s="3"/>
      <c r="NBM8" s="3"/>
      <c r="NBN8" s="3"/>
      <c r="NBO8" s="3"/>
      <c r="NBP8" s="3"/>
      <c r="NBQ8" s="3"/>
      <c r="NBR8" s="3"/>
      <c r="NBS8" s="3"/>
      <c r="NBT8" s="3"/>
      <c r="NBU8" s="3"/>
      <c r="NBV8" s="3"/>
      <c r="NBW8" s="3"/>
      <c r="NBX8" s="3"/>
      <c r="NBY8" s="3"/>
      <c r="NBZ8" s="3"/>
      <c r="NCA8" s="3"/>
      <c r="NCB8" s="3"/>
      <c r="NCC8" s="3"/>
      <c r="NCD8" s="3"/>
      <c r="NCE8" s="3"/>
      <c r="NCF8" s="3"/>
      <c r="NCG8" s="3"/>
      <c r="NCH8" s="3"/>
      <c r="NCI8" s="3"/>
      <c r="NCJ8" s="3"/>
      <c r="NCK8" s="3"/>
      <c r="NCL8" s="3"/>
      <c r="NCM8" s="3"/>
      <c r="NCN8" s="3"/>
      <c r="NCO8" s="3"/>
      <c r="NCP8" s="3"/>
      <c r="NCQ8" s="3"/>
      <c r="NCR8" s="3"/>
      <c r="NCS8" s="3"/>
      <c r="NCT8" s="3"/>
      <c r="NCU8" s="3"/>
      <c r="NCV8" s="3"/>
      <c r="NCW8" s="3"/>
      <c r="NCX8" s="3"/>
      <c r="NCY8" s="3"/>
      <c r="NCZ8" s="3"/>
      <c r="NDA8" s="3"/>
      <c r="NDB8" s="3"/>
      <c r="NDC8" s="3"/>
      <c r="NDD8" s="3"/>
      <c r="NDE8" s="3"/>
      <c r="NDF8" s="3"/>
      <c r="NDG8" s="3"/>
      <c r="NDH8" s="3"/>
      <c r="NDI8" s="3"/>
      <c r="NDJ8" s="3"/>
      <c r="NDK8" s="3"/>
      <c r="NDL8" s="3"/>
      <c r="NDM8" s="3"/>
      <c r="NDN8" s="3"/>
      <c r="NDO8" s="3"/>
      <c r="NDP8" s="3"/>
      <c r="NDQ8" s="3"/>
      <c r="NDR8" s="3"/>
      <c r="NDS8" s="3"/>
      <c r="NDT8" s="3"/>
      <c r="NDU8" s="3"/>
      <c r="NDV8" s="3"/>
      <c r="NDW8" s="3"/>
      <c r="NDX8" s="3"/>
      <c r="NDY8" s="3"/>
      <c r="NDZ8" s="3"/>
      <c r="NEA8" s="3"/>
      <c r="NEB8" s="3"/>
      <c r="NEC8" s="3"/>
      <c r="NED8" s="3"/>
      <c r="NEE8" s="3"/>
      <c r="NEF8" s="3"/>
      <c r="NEG8" s="3"/>
      <c r="NEH8" s="3"/>
      <c r="NEI8" s="3"/>
      <c r="NEJ8" s="3"/>
      <c r="NEK8" s="3"/>
      <c r="NEL8" s="3"/>
      <c r="NEM8" s="3"/>
      <c r="NEN8" s="3"/>
      <c r="NEO8" s="3"/>
      <c r="NEP8" s="3"/>
      <c r="NEQ8" s="3"/>
      <c r="NER8" s="3"/>
      <c r="NES8" s="3"/>
      <c r="NET8" s="3"/>
      <c r="NEU8" s="3"/>
      <c r="NEV8" s="3"/>
      <c r="NEW8" s="3"/>
      <c r="NEX8" s="3"/>
      <c r="NEY8" s="3"/>
      <c r="NEZ8" s="3"/>
      <c r="NFA8" s="3"/>
      <c r="NFB8" s="3"/>
      <c r="NFC8" s="3"/>
      <c r="NFD8" s="3"/>
      <c r="NFE8" s="3"/>
      <c r="NFF8" s="3"/>
      <c r="NFG8" s="3"/>
      <c r="NFH8" s="3"/>
      <c r="NFI8" s="3"/>
      <c r="NFJ8" s="3"/>
      <c r="NFK8" s="3"/>
      <c r="NFL8" s="3"/>
      <c r="NFM8" s="3"/>
      <c r="NFN8" s="3"/>
      <c r="NFO8" s="3"/>
      <c r="NFP8" s="3"/>
      <c r="NFQ8" s="3"/>
      <c r="NFR8" s="3"/>
      <c r="NFS8" s="3"/>
      <c r="NFT8" s="3"/>
      <c r="NFU8" s="3"/>
      <c r="NFV8" s="3"/>
      <c r="NFW8" s="3"/>
      <c r="NFX8" s="3"/>
      <c r="NFY8" s="3"/>
      <c r="NFZ8" s="3"/>
      <c r="NGA8" s="3"/>
      <c r="NGB8" s="3"/>
      <c r="NGC8" s="3"/>
      <c r="NGD8" s="3"/>
      <c r="NGE8" s="3"/>
      <c r="NGF8" s="3"/>
      <c r="NGG8" s="3"/>
      <c r="NGH8" s="3"/>
      <c r="NGI8" s="3"/>
      <c r="NGJ8" s="3"/>
      <c r="NGK8" s="3"/>
      <c r="NGL8" s="3"/>
      <c r="NGM8" s="3"/>
      <c r="NGN8" s="3"/>
      <c r="NGO8" s="3"/>
      <c r="NGP8" s="3"/>
      <c r="NGQ8" s="3"/>
      <c r="NGR8" s="3"/>
      <c r="NGS8" s="3"/>
      <c r="NGT8" s="3"/>
      <c r="NGU8" s="3"/>
      <c r="NGV8" s="3"/>
      <c r="NGW8" s="3"/>
      <c r="NGX8" s="3"/>
      <c r="NGY8" s="3"/>
      <c r="NGZ8" s="3"/>
      <c r="NHA8" s="3"/>
      <c r="NHB8" s="3"/>
      <c r="NHC8" s="3"/>
      <c r="NHD8" s="3"/>
      <c r="NHE8" s="3"/>
      <c r="NHF8" s="3"/>
      <c r="NHG8" s="3"/>
      <c r="NHH8" s="3"/>
      <c r="NHI8" s="3"/>
      <c r="NHJ8" s="3"/>
      <c r="NHK8" s="3"/>
      <c r="NHL8" s="3"/>
      <c r="NHM8" s="3"/>
      <c r="NHN8" s="3"/>
      <c r="NHO8" s="3"/>
      <c r="NHP8" s="3"/>
      <c r="NHQ8" s="3"/>
      <c r="NHR8" s="3"/>
      <c r="NHS8" s="3"/>
      <c r="NHT8" s="3"/>
      <c r="NHU8" s="3"/>
      <c r="NHV8" s="3"/>
      <c r="NHW8" s="3"/>
      <c r="NHX8" s="3"/>
      <c r="NHY8" s="3"/>
      <c r="NHZ8" s="3"/>
      <c r="NIA8" s="3"/>
      <c r="NIB8" s="3"/>
      <c r="NIC8" s="3"/>
      <c r="NID8" s="3"/>
      <c r="NIE8" s="3"/>
      <c r="NIF8" s="3"/>
      <c r="NIG8" s="3"/>
      <c r="NIH8" s="3"/>
      <c r="NII8" s="3"/>
      <c r="NIJ8" s="3"/>
      <c r="NIK8" s="3"/>
      <c r="NIL8" s="3"/>
      <c r="NIM8" s="3"/>
      <c r="NIN8" s="3"/>
      <c r="NIO8" s="3"/>
      <c r="NIP8" s="3"/>
      <c r="NIQ8" s="3"/>
      <c r="NIR8" s="3"/>
      <c r="NIS8" s="3"/>
      <c r="NIT8" s="3"/>
      <c r="NIU8" s="3"/>
      <c r="NIV8" s="3"/>
      <c r="NIW8" s="3"/>
      <c r="NIX8" s="3"/>
      <c r="NIY8" s="3"/>
      <c r="NIZ8" s="3"/>
      <c r="NJA8" s="3"/>
      <c r="NJB8" s="3"/>
      <c r="NJC8" s="3"/>
      <c r="NJD8" s="3"/>
      <c r="NJE8" s="3"/>
      <c r="NJF8" s="3"/>
      <c r="NJG8" s="3"/>
      <c r="NJH8" s="3"/>
      <c r="NJI8" s="3"/>
      <c r="NJJ8" s="3"/>
      <c r="NJK8" s="3"/>
      <c r="NJL8" s="3"/>
      <c r="NJM8" s="3"/>
      <c r="NJN8" s="3"/>
      <c r="NJO8" s="3"/>
      <c r="NJP8" s="3"/>
      <c r="NJQ8" s="3"/>
      <c r="NJR8" s="3"/>
      <c r="NJS8" s="3"/>
      <c r="NJT8" s="3"/>
      <c r="NJU8" s="3"/>
      <c r="NJV8" s="3"/>
      <c r="NJW8" s="3"/>
      <c r="NJX8" s="3"/>
      <c r="NJY8" s="3"/>
      <c r="NJZ8" s="3"/>
      <c r="NKA8" s="3"/>
      <c r="NKB8" s="3"/>
      <c r="NKC8" s="3"/>
      <c r="NKD8" s="3"/>
      <c r="NKE8" s="3"/>
      <c r="NKF8" s="3"/>
      <c r="NKG8" s="3"/>
      <c r="NKH8" s="3"/>
      <c r="NKI8" s="3"/>
      <c r="NKJ8" s="3"/>
      <c r="NKK8" s="3"/>
      <c r="NKL8" s="3"/>
      <c r="NKM8" s="3"/>
      <c r="NKN8" s="3"/>
      <c r="NKO8" s="3"/>
      <c r="NKP8" s="3"/>
      <c r="NKQ8" s="3"/>
      <c r="NKR8" s="3"/>
      <c r="NKS8" s="3"/>
      <c r="NKT8" s="3"/>
      <c r="NKU8" s="3"/>
      <c r="NKV8" s="3"/>
      <c r="NKW8" s="3"/>
      <c r="NKX8" s="3"/>
      <c r="NKY8" s="3"/>
      <c r="NKZ8" s="3"/>
      <c r="NLA8" s="3"/>
      <c r="NLB8" s="3"/>
      <c r="NLC8" s="3"/>
      <c r="NLD8" s="3"/>
      <c r="NLE8" s="3"/>
      <c r="NLF8" s="3"/>
      <c r="NLG8" s="3"/>
      <c r="NLH8" s="3"/>
      <c r="NLI8" s="3"/>
      <c r="NLJ8" s="3"/>
      <c r="NLK8" s="3"/>
      <c r="NLL8" s="3"/>
      <c r="NLM8" s="3"/>
      <c r="NLN8" s="3"/>
      <c r="NLO8" s="3"/>
      <c r="NLP8" s="3"/>
      <c r="NLQ8" s="3"/>
      <c r="NLR8" s="3"/>
      <c r="NLS8" s="3"/>
      <c r="NLT8" s="3"/>
      <c r="NLU8" s="3"/>
      <c r="NLV8" s="3"/>
      <c r="NLW8" s="3"/>
      <c r="NLX8" s="3"/>
      <c r="NLY8" s="3"/>
      <c r="NLZ8" s="3"/>
      <c r="NMA8" s="3"/>
      <c r="NMB8" s="3"/>
      <c r="NMC8" s="3"/>
      <c r="NMD8" s="3"/>
      <c r="NME8" s="3"/>
      <c r="NMF8" s="3"/>
      <c r="NMG8" s="3"/>
      <c r="NMH8" s="3"/>
      <c r="NMI8" s="3"/>
      <c r="NMJ8" s="3"/>
      <c r="NMK8" s="3"/>
      <c r="NML8" s="3"/>
      <c r="NMM8" s="3"/>
      <c r="NMN8" s="3"/>
      <c r="NMO8" s="3"/>
      <c r="NMP8" s="3"/>
      <c r="NMQ8" s="3"/>
      <c r="NMR8" s="3"/>
      <c r="NMS8" s="3"/>
      <c r="NMT8" s="3"/>
      <c r="NMU8" s="3"/>
      <c r="NMV8" s="3"/>
      <c r="NMW8" s="3"/>
      <c r="NMX8" s="3"/>
      <c r="NMY8" s="3"/>
      <c r="NMZ8" s="3"/>
      <c r="NNA8" s="3"/>
      <c r="NNB8" s="3"/>
      <c r="NNC8" s="3"/>
      <c r="NND8" s="3"/>
      <c r="NNE8" s="3"/>
      <c r="NNF8" s="3"/>
      <c r="NNG8" s="3"/>
      <c r="NNH8" s="3"/>
      <c r="NNI8" s="3"/>
      <c r="NNJ8" s="3"/>
      <c r="NNK8" s="3"/>
      <c r="NNL8" s="3"/>
      <c r="NNM8" s="3"/>
      <c r="NNN8" s="3"/>
      <c r="NNO8" s="3"/>
      <c r="NNP8" s="3"/>
      <c r="NNQ8" s="3"/>
      <c r="NNR8" s="3"/>
      <c r="NNS8" s="3"/>
      <c r="NNT8" s="3"/>
      <c r="NNU8" s="3"/>
      <c r="NNV8" s="3"/>
      <c r="NNW8" s="3"/>
      <c r="NNX8" s="3"/>
      <c r="NNY8" s="3"/>
      <c r="NNZ8" s="3"/>
      <c r="NOA8" s="3"/>
      <c r="NOB8" s="3"/>
      <c r="NOC8" s="3"/>
      <c r="NOD8" s="3"/>
      <c r="NOE8" s="3"/>
      <c r="NOF8" s="3"/>
      <c r="NOG8" s="3"/>
      <c r="NOH8" s="3"/>
      <c r="NOI8" s="3"/>
      <c r="NOJ8" s="3"/>
      <c r="NOK8" s="3"/>
      <c r="NOL8" s="3"/>
      <c r="NOM8" s="3"/>
      <c r="NON8" s="3"/>
      <c r="NOO8" s="3"/>
      <c r="NOP8" s="3"/>
      <c r="NOQ8" s="3"/>
      <c r="NOR8" s="3"/>
      <c r="NOS8" s="3"/>
      <c r="NOT8" s="3"/>
      <c r="NOU8" s="3"/>
      <c r="NOV8" s="3"/>
      <c r="NOW8" s="3"/>
      <c r="NOX8" s="3"/>
      <c r="NOY8" s="3"/>
      <c r="NOZ8" s="3"/>
      <c r="NPA8" s="3"/>
      <c r="NPB8" s="3"/>
      <c r="NPC8" s="3"/>
      <c r="NPD8" s="3"/>
      <c r="NPE8" s="3"/>
      <c r="NPF8" s="3"/>
      <c r="NPG8" s="3"/>
      <c r="NPH8" s="3"/>
      <c r="NPI8" s="3"/>
      <c r="NPJ8" s="3"/>
      <c r="NPK8" s="3"/>
      <c r="NPL8" s="3"/>
      <c r="NPM8" s="3"/>
      <c r="NPN8" s="3"/>
      <c r="NPO8" s="3"/>
      <c r="NPP8" s="3"/>
      <c r="NPQ8" s="3"/>
      <c r="NPR8" s="3"/>
      <c r="NPS8" s="3"/>
      <c r="NPT8" s="3"/>
      <c r="NPU8" s="3"/>
      <c r="NPV8" s="3"/>
      <c r="NPW8" s="3"/>
      <c r="NPX8" s="3"/>
      <c r="NPY8" s="3"/>
      <c r="NPZ8" s="3"/>
      <c r="NQA8" s="3"/>
      <c r="NQB8" s="3"/>
      <c r="NQC8" s="3"/>
      <c r="NQD8" s="3"/>
      <c r="NQE8" s="3"/>
      <c r="NQF8" s="3"/>
      <c r="NQG8" s="3"/>
      <c r="NQH8" s="3"/>
      <c r="NQI8" s="3"/>
      <c r="NQJ8" s="3"/>
      <c r="NQK8" s="3"/>
      <c r="NQL8" s="3"/>
      <c r="NQM8" s="3"/>
      <c r="NQN8" s="3"/>
      <c r="NQO8" s="3"/>
      <c r="NQP8" s="3"/>
      <c r="NQQ8" s="3"/>
      <c r="NQR8" s="3"/>
      <c r="NQS8" s="3"/>
      <c r="NQT8" s="3"/>
      <c r="NQU8" s="3"/>
      <c r="NQV8" s="3"/>
      <c r="NQW8" s="3"/>
      <c r="NQX8" s="3"/>
      <c r="NQY8" s="3"/>
      <c r="NQZ8" s="3"/>
      <c r="NRA8" s="3"/>
      <c r="NRB8" s="3"/>
      <c r="NRC8" s="3"/>
      <c r="NRD8" s="3"/>
      <c r="NRE8" s="3"/>
      <c r="NRF8" s="3"/>
      <c r="NRG8" s="3"/>
      <c r="NRH8" s="3"/>
      <c r="NRI8" s="3"/>
      <c r="NRJ8" s="3"/>
      <c r="NRK8" s="3"/>
      <c r="NRL8" s="3"/>
      <c r="NRM8" s="3"/>
      <c r="NRN8" s="3"/>
      <c r="NRO8" s="3"/>
      <c r="NRP8" s="3"/>
      <c r="NRQ8" s="3"/>
      <c r="NRR8" s="3"/>
      <c r="NRS8" s="3"/>
      <c r="NRT8" s="3"/>
      <c r="NRU8" s="3"/>
      <c r="NRV8" s="3"/>
      <c r="NRW8" s="3"/>
      <c r="NRX8" s="3"/>
      <c r="NRY8" s="3"/>
      <c r="NRZ8" s="3"/>
      <c r="NSA8" s="3"/>
      <c r="NSB8" s="3"/>
      <c r="NSC8" s="3"/>
      <c r="NSD8" s="3"/>
      <c r="NSE8" s="3"/>
      <c r="NSF8" s="3"/>
      <c r="NSG8" s="3"/>
      <c r="NSH8" s="3"/>
      <c r="NSI8" s="3"/>
      <c r="NSJ8" s="3"/>
      <c r="NSK8" s="3"/>
      <c r="NSL8" s="3"/>
      <c r="NSM8" s="3"/>
      <c r="NSN8" s="3"/>
      <c r="NSO8" s="3"/>
      <c r="NSP8" s="3"/>
      <c r="NSQ8" s="3"/>
      <c r="NSR8" s="3"/>
      <c r="NSS8" s="3"/>
      <c r="NST8" s="3"/>
      <c r="NSU8" s="3"/>
      <c r="NSV8" s="3"/>
      <c r="NSW8" s="3"/>
      <c r="NSX8" s="3"/>
      <c r="NSY8" s="3"/>
      <c r="NSZ8" s="3"/>
      <c r="NTA8" s="3"/>
      <c r="NTB8" s="3"/>
      <c r="NTC8" s="3"/>
      <c r="NTD8" s="3"/>
      <c r="NTE8" s="3"/>
      <c r="NTF8" s="3"/>
      <c r="NTG8" s="3"/>
      <c r="NTH8" s="3"/>
      <c r="NTI8" s="3"/>
      <c r="NTJ8" s="3"/>
      <c r="NTK8" s="3"/>
      <c r="NTL8" s="3"/>
      <c r="NTM8" s="3"/>
      <c r="NTN8" s="3"/>
      <c r="NTO8" s="3"/>
      <c r="NTP8" s="3"/>
      <c r="NTQ8" s="3"/>
      <c r="NTR8" s="3"/>
      <c r="NTS8" s="3"/>
      <c r="NTT8" s="3"/>
      <c r="NTU8" s="3"/>
      <c r="NTV8" s="3"/>
      <c r="NTW8" s="3"/>
      <c r="NTX8" s="3"/>
      <c r="NTY8" s="3"/>
      <c r="NTZ8" s="3"/>
      <c r="NUA8" s="3"/>
      <c r="NUB8" s="3"/>
      <c r="NUC8" s="3"/>
      <c r="NUD8" s="3"/>
      <c r="NUE8" s="3"/>
      <c r="NUF8" s="3"/>
      <c r="NUG8" s="3"/>
      <c r="NUH8" s="3"/>
      <c r="NUI8" s="3"/>
      <c r="NUJ8" s="3"/>
      <c r="NUK8" s="3"/>
      <c r="NUL8" s="3"/>
      <c r="NUM8" s="3"/>
      <c r="NUN8" s="3"/>
      <c r="NUO8" s="3"/>
      <c r="NUP8" s="3"/>
      <c r="NUQ8" s="3"/>
      <c r="NUR8" s="3"/>
      <c r="NUS8" s="3"/>
      <c r="NUT8" s="3"/>
      <c r="NUU8" s="3"/>
      <c r="NUV8" s="3"/>
      <c r="NUW8" s="3"/>
      <c r="NUX8" s="3"/>
      <c r="NUY8" s="3"/>
      <c r="NUZ8" s="3"/>
      <c r="NVA8" s="3"/>
      <c r="NVB8" s="3"/>
      <c r="NVC8" s="3"/>
      <c r="NVD8" s="3"/>
      <c r="NVE8" s="3"/>
      <c r="NVF8" s="3"/>
      <c r="NVG8" s="3"/>
      <c r="NVH8" s="3"/>
      <c r="NVI8" s="3"/>
      <c r="NVJ8" s="3"/>
      <c r="NVK8" s="3"/>
      <c r="NVL8" s="3"/>
      <c r="NVM8" s="3"/>
      <c r="NVN8" s="3"/>
      <c r="NVO8" s="3"/>
      <c r="NVP8" s="3"/>
      <c r="NVQ8" s="3"/>
      <c r="NVR8" s="3"/>
      <c r="NVS8" s="3"/>
      <c r="NVT8" s="3"/>
      <c r="NVU8" s="3"/>
      <c r="NVV8" s="3"/>
      <c r="NVW8" s="3"/>
      <c r="NVX8" s="3"/>
      <c r="NVY8" s="3"/>
      <c r="NVZ8" s="3"/>
      <c r="NWA8" s="3"/>
      <c r="NWB8" s="3"/>
      <c r="NWC8" s="3"/>
      <c r="NWD8" s="3"/>
      <c r="NWE8" s="3"/>
      <c r="NWF8" s="3"/>
      <c r="NWG8" s="3"/>
      <c r="NWH8" s="3"/>
      <c r="NWI8" s="3"/>
      <c r="NWJ8" s="3"/>
      <c r="NWK8" s="3"/>
      <c r="NWL8" s="3"/>
      <c r="NWM8" s="3"/>
      <c r="NWN8" s="3"/>
      <c r="NWO8" s="3"/>
      <c r="NWP8" s="3"/>
      <c r="NWQ8" s="3"/>
      <c r="NWR8" s="3"/>
      <c r="NWS8" s="3"/>
      <c r="NWT8" s="3"/>
      <c r="NWU8" s="3"/>
      <c r="NWV8" s="3"/>
      <c r="NWW8" s="3"/>
      <c r="NWX8" s="3"/>
      <c r="NWY8" s="3"/>
      <c r="NWZ8" s="3"/>
      <c r="NXA8" s="3"/>
      <c r="NXB8" s="3"/>
      <c r="NXC8" s="3"/>
      <c r="NXD8" s="3"/>
      <c r="NXE8" s="3"/>
      <c r="NXF8" s="3"/>
      <c r="NXG8" s="3"/>
      <c r="NXH8" s="3"/>
      <c r="NXI8" s="3"/>
      <c r="NXJ8" s="3"/>
      <c r="NXK8" s="3"/>
      <c r="NXL8" s="3"/>
      <c r="NXM8" s="3"/>
      <c r="NXN8" s="3"/>
      <c r="NXO8" s="3"/>
      <c r="NXP8" s="3"/>
      <c r="NXQ8" s="3"/>
      <c r="NXR8" s="3"/>
      <c r="NXS8" s="3"/>
      <c r="NXT8" s="3"/>
      <c r="NXU8" s="3"/>
      <c r="NXV8" s="3"/>
      <c r="NXW8" s="3"/>
      <c r="NXX8" s="3"/>
      <c r="NXY8" s="3"/>
      <c r="NXZ8" s="3"/>
      <c r="NYA8" s="3"/>
      <c r="NYB8" s="3"/>
      <c r="NYC8" s="3"/>
      <c r="NYD8" s="3"/>
      <c r="NYE8" s="3"/>
      <c r="NYF8" s="3"/>
      <c r="NYG8" s="3"/>
      <c r="NYH8" s="3"/>
      <c r="NYI8" s="3"/>
      <c r="NYJ8" s="3"/>
      <c r="NYK8" s="3"/>
      <c r="NYL8" s="3"/>
      <c r="NYM8" s="3"/>
      <c r="NYN8" s="3"/>
      <c r="NYO8" s="3"/>
      <c r="NYP8" s="3"/>
      <c r="NYQ8" s="3"/>
      <c r="NYR8" s="3"/>
      <c r="NYS8" s="3"/>
      <c r="NYT8" s="3"/>
      <c r="NYU8" s="3"/>
      <c r="NYV8" s="3"/>
      <c r="NYW8" s="3"/>
      <c r="NYX8" s="3"/>
      <c r="NYY8" s="3"/>
      <c r="NYZ8" s="3"/>
      <c r="NZA8" s="3"/>
      <c r="NZB8" s="3"/>
      <c r="NZC8" s="3"/>
      <c r="NZD8" s="3"/>
      <c r="NZE8" s="3"/>
      <c r="NZF8" s="3"/>
      <c r="NZG8" s="3"/>
      <c r="NZH8" s="3"/>
      <c r="NZI8" s="3"/>
      <c r="NZJ8" s="3"/>
      <c r="NZK8" s="3"/>
      <c r="NZL8" s="3"/>
      <c r="NZM8" s="3"/>
      <c r="NZN8" s="3"/>
      <c r="NZO8" s="3"/>
      <c r="NZP8" s="3"/>
      <c r="NZQ8" s="3"/>
      <c r="NZR8" s="3"/>
      <c r="NZS8" s="3"/>
      <c r="NZT8" s="3"/>
      <c r="NZU8" s="3"/>
      <c r="NZV8" s="3"/>
      <c r="NZW8" s="3"/>
      <c r="NZX8" s="3"/>
      <c r="NZY8" s="3"/>
      <c r="NZZ8" s="3"/>
      <c r="OAA8" s="3"/>
      <c r="OAB8" s="3"/>
      <c r="OAC8" s="3"/>
      <c r="OAD8" s="3"/>
      <c r="OAE8" s="3"/>
      <c r="OAF8" s="3"/>
      <c r="OAG8" s="3"/>
      <c r="OAH8" s="3"/>
      <c r="OAI8" s="3"/>
      <c r="OAJ8" s="3"/>
      <c r="OAK8" s="3"/>
      <c r="OAL8" s="3"/>
      <c r="OAM8" s="3"/>
      <c r="OAN8" s="3"/>
      <c r="OAO8" s="3"/>
      <c r="OAP8" s="3"/>
      <c r="OAQ8" s="3"/>
      <c r="OAR8" s="3"/>
      <c r="OAS8" s="3"/>
      <c r="OAT8" s="3"/>
      <c r="OAU8" s="3"/>
      <c r="OAV8" s="3"/>
      <c r="OAW8" s="3"/>
      <c r="OAX8" s="3"/>
      <c r="OAY8" s="3"/>
      <c r="OAZ8" s="3"/>
      <c r="OBA8" s="3"/>
      <c r="OBB8" s="3"/>
      <c r="OBC8" s="3"/>
      <c r="OBD8" s="3"/>
      <c r="OBE8" s="3"/>
      <c r="OBF8" s="3"/>
      <c r="OBG8" s="3"/>
      <c r="OBH8" s="3"/>
      <c r="OBI8" s="3"/>
      <c r="OBJ8" s="3"/>
      <c r="OBK8" s="3"/>
      <c r="OBL8" s="3"/>
      <c r="OBM8" s="3"/>
      <c r="OBN8" s="3"/>
      <c r="OBO8" s="3"/>
      <c r="OBP8" s="3"/>
      <c r="OBQ8" s="3"/>
      <c r="OBR8" s="3"/>
      <c r="OBS8" s="3"/>
      <c r="OBT8" s="3"/>
      <c r="OBU8" s="3"/>
      <c r="OBV8" s="3"/>
      <c r="OBW8" s="3"/>
      <c r="OBX8" s="3"/>
      <c r="OBY8" s="3"/>
      <c r="OBZ8" s="3"/>
      <c r="OCA8" s="3"/>
      <c r="OCB8" s="3"/>
      <c r="OCC8" s="3"/>
      <c r="OCD8" s="3"/>
      <c r="OCE8" s="3"/>
      <c r="OCF8" s="3"/>
      <c r="OCG8" s="3"/>
      <c r="OCH8" s="3"/>
      <c r="OCI8" s="3"/>
      <c r="OCJ8" s="3"/>
      <c r="OCK8" s="3"/>
      <c r="OCL8" s="3"/>
      <c r="OCM8" s="3"/>
      <c r="OCN8" s="3"/>
      <c r="OCO8" s="3"/>
      <c r="OCP8" s="3"/>
      <c r="OCQ8" s="3"/>
      <c r="OCR8" s="3"/>
      <c r="OCS8" s="3"/>
      <c r="OCT8" s="3"/>
      <c r="OCU8" s="3"/>
      <c r="OCV8" s="3"/>
      <c r="OCW8" s="3"/>
      <c r="OCX8" s="3"/>
      <c r="OCY8" s="3"/>
      <c r="OCZ8" s="3"/>
      <c r="ODA8" s="3"/>
      <c r="ODB8" s="3"/>
      <c r="ODC8" s="3"/>
      <c r="ODD8" s="3"/>
      <c r="ODE8" s="3"/>
      <c r="ODF8" s="3"/>
      <c r="ODG8" s="3"/>
      <c r="ODH8" s="3"/>
      <c r="ODI8" s="3"/>
      <c r="ODJ8" s="3"/>
      <c r="ODK8" s="3"/>
      <c r="ODL8" s="3"/>
      <c r="ODM8" s="3"/>
      <c r="ODN8" s="3"/>
      <c r="ODO8" s="3"/>
      <c r="ODP8" s="3"/>
      <c r="ODQ8" s="3"/>
      <c r="ODR8" s="3"/>
      <c r="ODS8" s="3"/>
      <c r="ODT8" s="3"/>
      <c r="ODU8" s="3"/>
      <c r="ODV8" s="3"/>
      <c r="ODW8" s="3"/>
      <c r="ODX8" s="3"/>
      <c r="ODY8" s="3"/>
      <c r="ODZ8" s="3"/>
      <c r="OEA8" s="3"/>
      <c r="OEB8" s="3"/>
      <c r="OEC8" s="3"/>
      <c r="OED8" s="3"/>
      <c r="OEE8" s="3"/>
      <c r="OEF8" s="3"/>
      <c r="OEG8" s="3"/>
      <c r="OEH8" s="3"/>
      <c r="OEI8" s="3"/>
      <c r="OEJ8" s="3"/>
      <c r="OEK8" s="3"/>
      <c r="OEL8" s="3"/>
      <c r="OEM8" s="3"/>
      <c r="OEN8" s="3"/>
      <c r="OEO8" s="3"/>
      <c r="OEP8" s="3"/>
      <c r="OEQ8" s="3"/>
      <c r="OER8" s="3"/>
      <c r="OES8" s="3"/>
      <c r="OET8" s="3"/>
      <c r="OEU8" s="3"/>
      <c r="OEV8" s="3"/>
      <c r="OEW8" s="3"/>
      <c r="OEX8" s="3"/>
      <c r="OEY8" s="3"/>
      <c r="OEZ8" s="3"/>
      <c r="OFA8" s="3"/>
      <c r="OFB8" s="3"/>
      <c r="OFC8" s="3"/>
      <c r="OFD8" s="3"/>
      <c r="OFE8" s="3"/>
      <c r="OFF8" s="3"/>
      <c r="OFG8" s="3"/>
      <c r="OFH8" s="3"/>
      <c r="OFI8" s="3"/>
      <c r="OFJ8" s="3"/>
      <c r="OFK8" s="3"/>
      <c r="OFL8" s="3"/>
      <c r="OFM8" s="3"/>
      <c r="OFN8" s="3"/>
      <c r="OFO8" s="3"/>
      <c r="OFP8" s="3"/>
      <c r="OFQ8" s="3"/>
      <c r="OFR8" s="3"/>
      <c r="OFS8" s="3"/>
      <c r="OFT8" s="3"/>
      <c r="OFU8" s="3"/>
      <c r="OFV8" s="3"/>
      <c r="OFW8" s="3"/>
      <c r="OFX8" s="3"/>
      <c r="OFY8" s="3"/>
      <c r="OFZ8" s="3"/>
      <c r="OGA8" s="3"/>
      <c r="OGB8" s="3"/>
      <c r="OGC8" s="3"/>
      <c r="OGD8" s="3"/>
      <c r="OGE8" s="3"/>
      <c r="OGF8" s="3"/>
      <c r="OGG8" s="3"/>
      <c r="OGH8" s="3"/>
      <c r="OGI8" s="3"/>
      <c r="OGJ8" s="3"/>
      <c r="OGK8" s="3"/>
      <c r="OGL8" s="3"/>
      <c r="OGM8" s="3"/>
      <c r="OGN8" s="3"/>
      <c r="OGO8" s="3"/>
      <c r="OGP8" s="3"/>
      <c r="OGQ8" s="3"/>
      <c r="OGR8" s="3"/>
      <c r="OGS8" s="3"/>
      <c r="OGT8" s="3"/>
      <c r="OGU8" s="3"/>
      <c r="OGV8" s="3"/>
      <c r="OGW8" s="3"/>
      <c r="OGX8" s="3"/>
      <c r="OGY8" s="3"/>
      <c r="OGZ8" s="3"/>
      <c r="OHA8" s="3"/>
      <c r="OHB8" s="3"/>
      <c r="OHC8" s="3"/>
      <c r="OHD8" s="3"/>
      <c r="OHE8" s="3"/>
      <c r="OHF8" s="3"/>
      <c r="OHG8" s="3"/>
      <c r="OHH8" s="3"/>
      <c r="OHI8" s="3"/>
      <c r="OHJ8" s="3"/>
      <c r="OHK8" s="3"/>
      <c r="OHL8" s="3"/>
      <c r="OHM8" s="3"/>
      <c r="OHN8" s="3"/>
      <c r="OHO8" s="3"/>
      <c r="OHP8" s="3"/>
      <c r="OHQ8" s="3"/>
      <c r="OHR8" s="3"/>
      <c r="OHS8" s="3"/>
      <c r="OHT8" s="3"/>
      <c r="OHU8" s="3"/>
      <c r="OHV8" s="3"/>
      <c r="OHW8" s="3"/>
      <c r="OHX8" s="3"/>
      <c r="OHY8" s="3"/>
      <c r="OHZ8" s="3"/>
      <c r="OIA8" s="3"/>
      <c r="OIB8" s="3"/>
      <c r="OIC8" s="3"/>
      <c r="OID8" s="3"/>
      <c r="OIE8" s="3"/>
      <c r="OIF8" s="3"/>
      <c r="OIG8" s="3"/>
      <c r="OIH8" s="3"/>
      <c r="OII8" s="3"/>
      <c r="OIJ8" s="3"/>
      <c r="OIK8" s="3"/>
      <c r="OIL8" s="3"/>
      <c r="OIM8" s="3"/>
      <c r="OIN8" s="3"/>
      <c r="OIO8" s="3"/>
      <c r="OIP8" s="3"/>
      <c r="OIQ8" s="3"/>
      <c r="OIR8" s="3"/>
      <c r="OIS8" s="3"/>
      <c r="OIT8" s="3"/>
      <c r="OIU8" s="3"/>
      <c r="OIV8" s="3"/>
      <c r="OIW8" s="3"/>
      <c r="OIX8" s="3"/>
      <c r="OIY8" s="3"/>
      <c r="OIZ8" s="3"/>
      <c r="OJA8" s="3"/>
      <c r="OJB8" s="3"/>
      <c r="OJC8" s="3"/>
      <c r="OJD8" s="3"/>
      <c r="OJE8" s="3"/>
      <c r="OJF8" s="3"/>
      <c r="OJG8" s="3"/>
      <c r="OJH8" s="3"/>
      <c r="OJI8" s="3"/>
      <c r="OJJ8" s="3"/>
      <c r="OJK8" s="3"/>
      <c r="OJL8" s="3"/>
      <c r="OJM8" s="3"/>
      <c r="OJN8" s="3"/>
      <c r="OJO8" s="3"/>
      <c r="OJP8" s="3"/>
      <c r="OJQ8" s="3"/>
      <c r="OJR8" s="3"/>
      <c r="OJS8" s="3"/>
      <c r="OJT8" s="3"/>
      <c r="OJU8" s="3"/>
      <c r="OJV8" s="3"/>
      <c r="OJW8" s="3"/>
      <c r="OJX8" s="3"/>
      <c r="OJY8" s="3"/>
      <c r="OJZ8" s="3"/>
      <c r="OKA8" s="3"/>
      <c r="OKB8" s="3"/>
      <c r="OKC8" s="3"/>
      <c r="OKD8" s="3"/>
      <c r="OKE8" s="3"/>
      <c r="OKF8" s="3"/>
      <c r="OKG8" s="3"/>
      <c r="OKH8" s="3"/>
      <c r="OKI8" s="3"/>
      <c r="OKJ8" s="3"/>
      <c r="OKK8" s="3"/>
      <c r="OKL8" s="3"/>
      <c r="OKM8" s="3"/>
      <c r="OKN8" s="3"/>
      <c r="OKO8" s="3"/>
      <c r="OKP8" s="3"/>
      <c r="OKQ8" s="3"/>
      <c r="OKR8" s="3"/>
      <c r="OKS8" s="3"/>
      <c r="OKT8" s="3"/>
      <c r="OKU8" s="3"/>
      <c r="OKV8" s="3"/>
      <c r="OKW8" s="3"/>
      <c r="OKX8" s="3"/>
      <c r="OKY8" s="3"/>
      <c r="OKZ8" s="3"/>
      <c r="OLA8" s="3"/>
      <c r="OLB8" s="3"/>
      <c r="OLC8" s="3"/>
      <c r="OLD8" s="3"/>
      <c r="OLE8" s="3"/>
      <c r="OLF8" s="3"/>
      <c r="OLG8" s="3"/>
      <c r="OLH8" s="3"/>
      <c r="OLI8" s="3"/>
      <c r="OLJ8" s="3"/>
      <c r="OLK8" s="3"/>
      <c r="OLL8" s="3"/>
      <c r="OLM8" s="3"/>
      <c r="OLN8" s="3"/>
      <c r="OLO8" s="3"/>
      <c r="OLP8" s="3"/>
      <c r="OLQ8" s="3"/>
      <c r="OLR8" s="3"/>
      <c r="OLS8" s="3"/>
      <c r="OLT8" s="3"/>
      <c r="OLU8" s="3"/>
      <c r="OLV8" s="3"/>
      <c r="OLW8" s="3"/>
      <c r="OLX8" s="3"/>
      <c r="OLY8" s="3"/>
      <c r="OLZ8" s="3"/>
      <c r="OMA8" s="3"/>
      <c r="OMB8" s="3"/>
      <c r="OMC8" s="3"/>
      <c r="OMD8" s="3"/>
      <c r="OME8" s="3"/>
      <c r="OMF8" s="3"/>
      <c r="OMG8" s="3"/>
      <c r="OMH8" s="3"/>
      <c r="OMI8" s="3"/>
      <c r="OMJ8" s="3"/>
      <c r="OMK8" s="3"/>
      <c r="OML8" s="3"/>
      <c r="OMM8" s="3"/>
      <c r="OMN8" s="3"/>
      <c r="OMO8" s="3"/>
      <c r="OMP8" s="3"/>
      <c r="OMQ8" s="3"/>
      <c r="OMR8" s="3"/>
      <c r="OMS8" s="3"/>
      <c r="OMT8" s="3"/>
      <c r="OMU8" s="3"/>
      <c r="OMV8" s="3"/>
      <c r="OMW8" s="3"/>
      <c r="OMX8" s="3"/>
      <c r="OMY8" s="3"/>
      <c r="OMZ8" s="3"/>
      <c r="ONA8" s="3"/>
      <c r="ONB8" s="3"/>
      <c r="ONC8" s="3"/>
      <c r="OND8" s="3"/>
      <c r="ONE8" s="3"/>
      <c r="ONF8" s="3"/>
      <c r="ONG8" s="3"/>
      <c r="ONH8" s="3"/>
      <c r="ONI8" s="3"/>
      <c r="ONJ8" s="3"/>
      <c r="ONK8" s="3"/>
      <c r="ONL8" s="3"/>
      <c r="ONM8" s="3"/>
      <c r="ONN8" s="3"/>
      <c r="ONO8" s="3"/>
      <c r="ONP8" s="3"/>
      <c r="ONQ8" s="3"/>
      <c r="ONR8" s="3"/>
      <c r="ONS8" s="3"/>
      <c r="ONT8" s="3"/>
      <c r="ONU8" s="3"/>
      <c r="ONV8" s="3"/>
      <c r="ONW8" s="3"/>
      <c r="ONX8" s="3"/>
      <c r="ONY8" s="3"/>
      <c r="ONZ8" s="3"/>
      <c r="OOA8" s="3"/>
      <c r="OOB8" s="3"/>
      <c r="OOC8" s="3"/>
      <c r="OOD8" s="3"/>
      <c r="OOE8" s="3"/>
      <c r="OOF8" s="3"/>
      <c r="OOG8" s="3"/>
      <c r="OOH8" s="3"/>
      <c r="OOI8" s="3"/>
      <c r="OOJ8" s="3"/>
      <c r="OOK8" s="3"/>
      <c r="OOL8" s="3"/>
      <c r="OOM8" s="3"/>
      <c r="OON8" s="3"/>
      <c r="OOO8" s="3"/>
      <c r="OOP8" s="3"/>
      <c r="OOQ8" s="3"/>
      <c r="OOR8" s="3"/>
      <c r="OOS8" s="3"/>
      <c r="OOT8" s="3"/>
      <c r="OOU8" s="3"/>
      <c r="OOV8" s="3"/>
      <c r="OOW8" s="3"/>
      <c r="OOX8" s="3"/>
      <c r="OOY8" s="3"/>
      <c r="OOZ8" s="3"/>
      <c r="OPA8" s="3"/>
      <c r="OPB8" s="3"/>
      <c r="OPC8" s="3"/>
      <c r="OPD8" s="3"/>
      <c r="OPE8" s="3"/>
      <c r="OPF8" s="3"/>
      <c r="OPG8" s="3"/>
      <c r="OPH8" s="3"/>
      <c r="OPI8" s="3"/>
      <c r="OPJ8" s="3"/>
      <c r="OPK8" s="3"/>
      <c r="OPL8" s="3"/>
      <c r="OPM8" s="3"/>
      <c r="OPN8" s="3"/>
      <c r="OPO8" s="3"/>
      <c r="OPP8" s="3"/>
      <c r="OPQ8" s="3"/>
      <c r="OPR8" s="3"/>
      <c r="OPS8" s="3"/>
      <c r="OPT8" s="3"/>
      <c r="OPU8" s="3"/>
      <c r="OPV8" s="3"/>
      <c r="OPW8" s="3"/>
      <c r="OPX8" s="3"/>
      <c r="OPY8" s="3"/>
      <c r="OPZ8" s="3"/>
      <c r="OQA8" s="3"/>
      <c r="OQB8" s="3"/>
      <c r="OQC8" s="3"/>
      <c r="OQD8" s="3"/>
      <c r="OQE8" s="3"/>
      <c r="OQF8" s="3"/>
      <c r="OQG8" s="3"/>
      <c r="OQH8" s="3"/>
      <c r="OQI8" s="3"/>
      <c r="OQJ8" s="3"/>
      <c r="OQK8" s="3"/>
      <c r="OQL8" s="3"/>
      <c r="OQM8" s="3"/>
      <c r="OQN8" s="3"/>
      <c r="OQO8" s="3"/>
      <c r="OQP8" s="3"/>
      <c r="OQQ8" s="3"/>
      <c r="OQR8" s="3"/>
      <c r="OQS8" s="3"/>
      <c r="OQT8" s="3"/>
      <c r="OQU8" s="3"/>
      <c r="OQV8" s="3"/>
      <c r="OQW8" s="3"/>
      <c r="OQX8" s="3"/>
      <c r="OQY8" s="3"/>
      <c r="OQZ8" s="3"/>
      <c r="ORA8" s="3"/>
      <c r="ORB8" s="3"/>
      <c r="ORC8" s="3"/>
      <c r="ORD8" s="3"/>
      <c r="ORE8" s="3"/>
      <c r="ORF8" s="3"/>
      <c r="ORG8" s="3"/>
      <c r="ORH8" s="3"/>
      <c r="ORI8" s="3"/>
      <c r="ORJ8" s="3"/>
      <c r="ORK8" s="3"/>
      <c r="ORL8" s="3"/>
      <c r="ORM8" s="3"/>
      <c r="ORN8" s="3"/>
      <c r="ORO8" s="3"/>
      <c r="ORP8" s="3"/>
      <c r="ORQ8" s="3"/>
      <c r="ORR8" s="3"/>
      <c r="ORS8" s="3"/>
      <c r="ORT8" s="3"/>
      <c r="ORU8" s="3"/>
      <c r="ORV8" s="3"/>
      <c r="ORW8" s="3"/>
      <c r="ORX8" s="3"/>
      <c r="ORY8" s="3"/>
      <c r="ORZ8" s="3"/>
      <c r="OSA8" s="3"/>
      <c r="OSB8" s="3"/>
      <c r="OSC8" s="3"/>
      <c r="OSD8" s="3"/>
      <c r="OSE8" s="3"/>
      <c r="OSF8" s="3"/>
      <c r="OSG8" s="3"/>
      <c r="OSH8" s="3"/>
      <c r="OSI8" s="3"/>
      <c r="OSJ8" s="3"/>
      <c r="OSK8" s="3"/>
      <c r="OSL8" s="3"/>
      <c r="OSM8" s="3"/>
      <c r="OSN8" s="3"/>
      <c r="OSO8" s="3"/>
      <c r="OSP8" s="3"/>
      <c r="OSQ8" s="3"/>
      <c r="OSR8" s="3"/>
      <c r="OSS8" s="3"/>
      <c r="OST8" s="3"/>
      <c r="OSU8" s="3"/>
      <c r="OSV8" s="3"/>
      <c r="OSW8" s="3"/>
      <c r="OSX8" s="3"/>
      <c r="OSY8" s="3"/>
      <c r="OSZ8" s="3"/>
      <c r="OTA8" s="3"/>
      <c r="OTB8" s="3"/>
      <c r="OTC8" s="3"/>
      <c r="OTD8" s="3"/>
      <c r="OTE8" s="3"/>
      <c r="OTF8" s="3"/>
      <c r="OTG8" s="3"/>
      <c r="OTH8" s="3"/>
      <c r="OTI8" s="3"/>
      <c r="OTJ8" s="3"/>
      <c r="OTK8" s="3"/>
      <c r="OTL8" s="3"/>
      <c r="OTM8" s="3"/>
      <c r="OTN8" s="3"/>
      <c r="OTO8" s="3"/>
      <c r="OTP8" s="3"/>
      <c r="OTQ8" s="3"/>
      <c r="OTR8" s="3"/>
      <c r="OTS8" s="3"/>
      <c r="OTT8" s="3"/>
      <c r="OTU8" s="3"/>
      <c r="OTV8" s="3"/>
      <c r="OTW8" s="3"/>
      <c r="OTX8" s="3"/>
      <c r="OTY8" s="3"/>
      <c r="OTZ8" s="3"/>
      <c r="OUA8" s="3"/>
      <c r="OUB8" s="3"/>
      <c r="OUC8" s="3"/>
      <c r="OUD8" s="3"/>
      <c r="OUE8" s="3"/>
      <c r="OUF8" s="3"/>
      <c r="OUG8" s="3"/>
      <c r="OUH8" s="3"/>
      <c r="OUI8" s="3"/>
      <c r="OUJ8" s="3"/>
      <c r="OUK8" s="3"/>
      <c r="OUL8" s="3"/>
      <c r="OUM8" s="3"/>
      <c r="OUN8" s="3"/>
      <c r="OUO8" s="3"/>
      <c r="OUP8" s="3"/>
      <c r="OUQ8" s="3"/>
      <c r="OUR8" s="3"/>
      <c r="OUS8" s="3"/>
      <c r="OUT8" s="3"/>
      <c r="OUU8" s="3"/>
      <c r="OUV8" s="3"/>
      <c r="OUW8" s="3"/>
      <c r="OUX8" s="3"/>
      <c r="OUY8" s="3"/>
      <c r="OUZ8" s="3"/>
      <c r="OVA8" s="3"/>
      <c r="OVB8" s="3"/>
      <c r="OVC8" s="3"/>
      <c r="OVD8" s="3"/>
      <c r="OVE8" s="3"/>
      <c r="OVF8" s="3"/>
      <c r="OVG8" s="3"/>
      <c r="OVH8" s="3"/>
      <c r="OVI8" s="3"/>
      <c r="OVJ8" s="3"/>
      <c r="OVK8" s="3"/>
      <c r="OVL8" s="3"/>
      <c r="OVM8" s="3"/>
      <c r="OVN8" s="3"/>
      <c r="OVO8" s="3"/>
      <c r="OVP8" s="3"/>
      <c r="OVQ8" s="3"/>
      <c r="OVR8" s="3"/>
      <c r="OVS8" s="3"/>
      <c r="OVT8" s="3"/>
      <c r="OVU8" s="3"/>
      <c r="OVV8" s="3"/>
      <c r="OVW8" s="3"/>
      <c r="OVX8" s="3"/>
      <c r="OVY8" s="3"/>
      <c r="OVZ8" s="3"/>
      <c r="OWA8" s="3"/>
      <c r="OWB8" s="3"/>
      <c r="OWC8" s="3"/>
      <c r="OWD8" s="3"/>
      <c r="OWE8" s="3"/>
      <c r="OWF8" s="3"/>
      <c r="OWG8" s="3"/>
      <c r="OWH8" s="3"/>
      <c r="OWI8" s="3"/>
      <c r="OWJ8" s="3"/>
      <c r="OWK8" s="3"/>
      <c r="OWL8" s="3"/>
      <c r="OWM8" s="3"/>
      <c r="OWN8" s="3"/>
      <c r="OWO8" s="3"/>
      <c r="OWP8" s="3"/>
      <c r="OWQ8" s="3"/>
      <c r="OWR8" s="3"/>
      <c r="OWS8" s="3"/>
      <c r="OWT8" s="3"/>
      <c r="OWU8" s="3"/>
      <c r="OWV8" s="3"/>
      <c r="OWW8" s="3"/>
      <c r="OWX8" s="3"/>
      <c r="OWY8" s="3"/>
      <c r="OWZ8" s="3"/>
      <c r="OXA8" s="3"/>
      <c r="OXB8" s="3"/>
      <c r="OXC8" s="3"/>
      <c r="OXD8" s="3"/>
      <c r="OXE8" s="3"/>
      <c r="OXF8" s="3"/>
      <c r="OXG8" s="3"/>
      <c r="OXH8" s="3"/>
      <c r="OXI8" s="3"/>
      <c r="OXJ8" s="3"/>
      <c r="OXK8" s="3"/>
      <c r="OXL8" s="3"/>
      <c r="OXM8" s="3"/>
      <c r="OXN8" s="3"/>
      <c r="OXO8" s="3"/>
      <c r="OXP8" s="3"/>
      <c r="OXQ8" s="3"/>
      <c r="OXR8" s="3"/>
      <c r="OXS8" s="3"/>
      <c r="OXT8" s="3"/>
      <c r="OXU8" s="3"/>
      <c r="OXV8" s="3"/>
      <c r="OXW8" s="3"/>
      <c r="OXX8" s="3"/>
      <c r="OXY8" s="3"/>
      <c r="OXZ8" s="3"/>
      <c r="OYA8" s="3"/>
      <c r="OYB8" s="3"/>
      <c r="OYC8" s="3"/>
      <c r="OYD8" s="3"/>
      <c r="OYE8" s="3"/>
      <c r="OYF8" s="3"/>
      <c r="OYG8" s="3"/>
      <c r="OYH8" s="3"/>
      <c r="OYI8" s="3"/>
      <c r="OYJ8" s="3"/>
      <c r="OYK8" s="3"/>
      <c r="OYL8" s="3"/>
      <c r="OYM8" s="3"/>
      <c r="OYN8" s="3"/>
      <c r="OYO8" s="3"/>
      <c r="OYP8" s="3"/>
      <c r="OYQ8" s="3"/>
      <c r="OYR8" s="3"/>
      <c r="OYS8" s="3"/>
      <c r="OYT8" s="3"/>
      <c r="OYU8" s="3"/>
      <c r="OYV8" s="3"/>
      <c r="OYW8" s="3"/>
      <c r="OYX8" s="3"/>
      <c r="OYY8" s="3"/>
      <c r="OYZ8" s="3"/>
      <c r="OZA8" s="3"/>
      <c r="OZB8" s="3"/>
      <c r="OZC8" s="3"/>
      <c r="OZD8" s="3"/>
      <c r="OZE8" s="3"/>
      <c r="OZF8" s="3"/>
      <c r="OZG8" s="3"/>
      <c r="OZH8" s="3"/>
      <c r="OZI8" s="3"/>
      <c r="OZJ8" s="3"/>
      <c r="OZK8" s="3"/>
      <c r="OZL8" s="3"/>
      <c r="OZM8" s="3"/>
      <c r="OZN8" s="3"/>
      <c r="OZO8" s="3"/>
      <c r="OZP8" s="3"/>
      <c r="OZQ8" s="3"/>
      <c r="OZR8" s="3"/>
      <c r="OZS8" s="3"/>
      <c r="OZT8" s="3"/>
      <c r="OZU8" s="3"/>
      <c r="OZV8" s="3"/>
      <c r="OZW8" s="3"/>
      <c r="OZX8" s="3"/>
      <c r="OZY8" s="3"/>
      <c r="OZZ8" s="3"/>
      <c r="PAA8" s="3"/>
      <c r="PAB8" s="3"/>
      <c r="PAC8" s="3"/>
      <c r="PAD8" s="3"/>
      <c r="PAE8" s="3"/>
      <c r="PAF8" s="3"/>
      <c r="PAG8" s="3"/>
      <c r="PAH8" s="3"/>
      <c r="PAI8" s="3"/>
      <c r="PAJ8" s="3"/>
      <c r="PAK8" s="3"/>
      <c r="PAL8" s="3"/>
      <c r="PAM8" s="3"/>
      <c r="PAN8" s="3"/>
      <c r="PAO8" s="3"/>
      <c r="PAP8" s="3"/>
      <c r="PAQ8" s="3"/>
      <c r="PAR8" s="3"/>
      <c r="PAS8" s="3"/>
      <c r="PAT8" s="3"/>
      <c r="PAU8" s="3"/>
      <c r="PAV8" s="3"/>
      <c r="PAW8" s="3"/>
      <c r="PAX8" s="3"/>
      <c r="PAY8" s="3"/>
      <c r="PAZ8" s="3"/>
      <c r="PBA8" s="3"/>
      <c r="PBB8" s="3"/>
      <c r="PBC8" s="3"/>
      <c r="PBD8" s="3"/>
      <c r="PBE8" s="3"/>
      <c r="PBF8" s="3"/>
      <c r="PBG8" s="3"/>
      <c r="PBH8" s="3"/>
      <c r="PBI8" s="3"/>
      <c r="PBJ8" s="3"/>
      <c r="PBK8" s="3"/>
      <c r="PBL8" s="3"/>
      <c r="PBM8" s="3"/>
      <c r="PBN8" s="3"/>
      <c r="PBO8" s="3"/>
      <c r="PBP8" s="3"/>
      <c r="PBQ8" s="3"/>
      <c r="PBR8" s="3"/>
      <c r="PBS8" s="3"/>
      <c r="PBT8" s="3"/>
      <c r="PBU8" s="3"/>
      <c r="PBV8" s="3"/>
      <c r="PBW8" s="3"/>
      <c r="PBX8" s="3"/>
      <c r="PBY8" s="3"/>
      <c r="PBZ8" s="3"/>
      <c r="PCA8" s="3"/>
      <c r="PCB8" s="3"/>
      <c r="PCC8" s="3"/>
      <c r="PCD8" s="3"/>
      <c r="PCE8" s="3"/>
      <c r="PCF8" s="3"/>
      <c r="PCG8" s="3"/>
      <c r="PCH8" s="3"/>
      <c r="PCI8" s="3"/>
      <c r="PCJ8" s="3"/>
      <c r="PCK8" s="3"/>
      <c r="PCL8" s="3"/>
      <c r="PCM8" s="3"/>
      <c r="PCN8" s="3"/>
      <c r="PCO8" s="3"/>
      <c r="PCP8" s="3"/>
      <c r="PCQ8" s="3"/>
      <c r="PCR8" s="3"/>
      <c r="PCS8" s="3"/>
      <c r="PCT8" s="3"/>
      <c r="PCU8" s="3"/>
      <c r="PCV8" s="3"/>
      <c r="PCW8" s="3"/>
      <c r="PCX8" s="3"/>
      <c r="PCY8" s="3"/>
      <c r="PCZ8" s="3"/>
      <c r="PDA8" s="3"/>
      <c r="PDB8" s="3"/>
      <c r="PDC8" s="3"/>
      <c r="PDD8" s="3"/>
      <c r="PDE8" s="3"/>
      <c r="PDF8" s="3"/>
      <c r="PDG8" s="3"/>
      <c r="PDH8" s="3"/>
      <c r="PDI8" s="3"/>
      <c r="PDJ8" s="3"/>
      <c r="PDK8" s="3"/>
      <c r="PDL8" s="3"/>
      <c r="PDM8" s="3"/>
      <c r="PDN8" s="3"/>
      <c r="PDO8" s="3"/>
      <c r="PDP8" s="3"/>
      <c r="PDQ8" s="3"/>
      <c r="PDR8" s="3"/>
      <c r="PDS8" s="3"/>
      <c r="PDT8" s="3"/>
      <c r="PDU8" s="3"/>
      <c r="PDV8" s="3"/>
      <c r="PDW8" s="3"/>
      <c r="PDX8" s="3"/>
      <c r="PDY8" s="3"/>
      <c r="PDZ8" s="3"/>
      <c r="PEA8" s="3"/>
      <c r="PEB8" s="3"/>
      <c r="PEC8" s="3"/>
      <c r="PED8" s="3"/>
      <c r="PEE8" s="3"/>
      <c r="PEF8" s="3"/>
      <c r="PEG8" s="3"/>
      <c r="PEH8" s="3"/>
      <c r="PEI8" s="3"/>
      <c r="PEJ8" s="3"/>
      <c r="PEK8" s="3"/>
      <c r="PEL8" s="3"/>
      <c r="PEM8" s="3"/>
      <c r="PEN8" s="3"/>
      <c r="PEO8" s="3"/>
      <c r="PEP8" s="3"/>
      <c r="PEQ8" s="3"/>
      <c r="PER8" s="3"/>
      <c r="PES8" s="3"/>
      <c r="PET8" s="3"/>
      <c r="PEU8" s="3"/>
      <c r="PEV8" s="3"/>
      <c r="PEW8" s="3"/>
      <c r="PEX8" s="3"/>
      <c r="PEY8" s="3"/>
      <c r="PEZ8" s="3"/>
      <c r="PFA8" s="3"/>
      <c r="PFB8" s="3"/>
      <c r="PFC8" s="3"/>
      <c r="PFD8" s="3"/>
      <c r="PFE8" s="3"/>
      <c r="PFF8" s="3"/>
      <c r="PFG8" s="3"/>
      <c r="PFH8" s="3"/>
      <c r="PFI8" s="3"/>
      <c r="PFJ8" s="3"/>
      <c r="PFK8" s="3"/>
      <c r="PFL8" s="3"/>
      <c r="PFM8" s="3"/>
      <c r="PFN8" s="3"/>
      <c r="PFO8" s="3"/>
      <c r="PFP8" s="3"/>
      <c r="PFQ8" s="3"/>
      <c r="PFR8" s="3"/>
      <c r="PFS8" s="3"/>
      <c r="PFT8" s="3"/>
      <c r="PFU8" s="3"/>
      <c r="PFV8" s="3"/>
      <c r="PFW8" s="3"/>
      <c r="PFX8" s="3"/>
      <c r="PFY8" s="3"/>
      <c r="PFZ8" s="3"/>
      <c r="PGA8" s="3"/>
      <c r="PGB8" s="3"/>
      <c r="PGC8" s="3"/>
      <c r="PGD8" s="3"/>
      <c r="PGE8" s="3"/>
      <c r="PGF8" s="3"/>
      <c r="PGG8" s="3"/>
      <c r="PGH8" s="3"/>
      <c r="PGI8" s="3"/>
      <c r="PGJ8" s="3"/>
      <c r="PGK8" s="3"/>
      <c r="PGL8" s="3"/>
      <c r="PGM8" s="3"/>
      <c r="PGN8" s="3"/>
      <c r="PGO8" s="3"/>
      <c r="PGP8" s="3"/>
      <c r="PGQ8" s="3"/>
      <c r="PGR8" s="3"/>
      <c r="PGS8" s="3"/>
      <c r="PGT8" s="3"/>
      <c r="PGU8" s="3"/>
      <c r="PGV8" s="3"/>
      <c r="PGW8" s="3"/>
      <c r="PGX8" s="3"/>
      <c r="PGY8" s="3"/>
      <c r="PGZ8" s="3"/>
      <c r="PHA8" s="3"/>
      <c r="PHB8" s="3"/>
      <c r="PHC8" s="3"/>
      <c r="PHD8" s="3"/>
      <c r="PHE8" s="3"/>
      <c r="PHF8" s="3"/>
      <c r="PHG8" s="3"/>
      <c r="PHH8" s="3"/>
      <c r="PHI8" s="3"/>
      <c r="PHJ8" s="3"/>
      <c r="PHK8" s="3"/>
      <c r="PHL8" s="3"/>
      <c r="PHM8" s="3"/>
      <c r="PHN8" s="3"/>
      <c r="PHO8" s="3"/>
      <c r="PHP8" s="3"/>
      <c r="PHQ8" s="3"/>
      <c r="PHR8" s="3"/>
      <c r="PHS8" s="3"/>
      <c r="PHT8" s="3"/>
      <c r="PHU8" s="3"/>
      <c r="PHV8" s="3"/>
      <c r="PHW8" s="3"/>
      <c r="PHX8" s="3"/>
      <c r="PHY8" s="3"/>
      <c r="PHZ8" s="3"/>
      <c r="PIA8" s="3"/>
      <c r="PIB8" s="3"/>
      <c r="PIC8" s="3"/>
      <c r="PID8" s="3"/>
      <c r="PIE8" s="3"/>
      <c r="PIF8" s="3"/>
      <c r="PIG8" s="3"/>
      <c r="PIH8" s="3"/>
      <c r="PII8" s="3"/>
      <c r="PIJ8" s="3"/>
      <c r="PIK8" s="3"/>
      <c r="PIL8" s="3"/>
      <c r="PIM8" s="3"/>
      <c r="PIN8" s="3"/>
      <c r="PIO8" s="3"/>
      <c r="PIP8" s="3"/>
      <c r="PIQ8" s="3"/>
      <c r="PIR8" s="3"/>
      <c r="PIS8" s="3"/>
      <c r="PIT8" s="3"/>
      <c r="PIU8" s="3"/>
      <c r="PIV8" s="3"/>
      <c r="PIW8" s="3"/>
      <c r="PIX8" s="3"/>
      <c r="PIY8" s="3"/>
      <c r="PIZ8" s="3"/>
      <c r="PJA8" s="3"/>
      <c r="PJB8" s="3"/>
      <c r="PJC8" s="3"/>
      <c r="PJD8" s="3"/>
      <c r="PJE8" s="3"/>
      <c r="PJF8" s="3"/>
      <c r="PJG8" s="3"/>
      <c r="PJH8" s="3"/>
      <c r="PJI8" s="3"/>
      <c r="PJJ8" s="3"/>
      <c r="PJK8" s="3"/>
      <c r="PJL8" s="3"/>
      <c r="PJM8" s="3"/>
      <c r="PJN8" s="3"/>
      <c r="PJO8" s="3"/>
      <c r="PJP8" s="3"/>
      <c r="PJQ8" s="3"/>
      <c r="PJR8" s="3"/>
      <c r="PJS8" s="3"/>
      <c r="PJT8" s="3"/>
      <c r="PJU8" s="3"/>
      <c r="PJV8" s="3"/>
      <c r="PJW8" s="3"/>
      <c r="PJX8" s="3"/>
      <c r="PJY8" s="3"/>
      <c r="PJZ8" s="3"/>
      <c r="PKA8" s="3"/>
      <c r="PKB8" s="3"/>
      <c r="PKC8" s="3"/>
      <c r="PKD8" s="3"/>
      <c r="PKE8" s="3"/>
      <c r="PKF8" s="3"/>
      <c r="PKG8" s="3"/>
      <c r="PKH8" s="3"/>
      <c r="PKI8" s="3"/>
      <c r="PKJ8" s="3"/>
      <c r="PKK8" s="3"/>
      <c r="PKL8" s="3"/>
      <c r="PKM8" s="3"/>
      <c r="PKN8" s="3"/>
      <c r="PKO8" s="3"/>
      <c r="PKP8" s="3"/>
      <c r="PKQ8" s="3"/>
      <c r="PKR8" s="3"/>
      <c r="PKS8" s="3"/>
      <c r="PKT8" s="3"/>
      <c r="PKU8" s="3"/>
      <c r="PKV8" s="3"/>
      <c r="PKW8" s="3"/>
      <c r="PKX8" s="3"/>
      <c r="PKY8" s="3"/>
      <c r="PKZ8" s="3"/>
      <c r="PLA8" s="3"/>
      <c r="PLB8" s="3"/>
      <c r="PLC8" s="3"/>
      <c r="PLD8" s="3"/>
      <c r="PLE8" s="3"/>
      <c r="PLF8" s="3"/>
      <c r="PLG8" s="3"/>
      <c r="PLH8" s="3"/>
      <c r="PLI8" s="3"/>
      <c r="PLJ8" s="3"/>
      <c r="PLK8" s="3"/>
      <c r="PLL8" s="3"/>
      <c r="PLM8" s="3"/>
      <c r="PLN8" s="3"/>
      <c r="PLO8" s="3"/>
      <c r="PLP8" s="3"/>
      <c r="PLQ8" s="3"/>
      <c r="PLR8" s="3"/>
      <c r="PLS8" s="3"/>
      <c r="PLT8" s="3"/>
      <c r="PLU8" s="3"/>
      <c r="PLV8" s="3"/>
      <c r="PLW8" s="3"/>
      <c r="PLX8" s="3"/>
      <c r="PLY8" s="3"/>
      <c r="PLZ8" s="3"/>
      <c r="PMA8" s="3"/>
      <c r="PMB8" s="3"/>
      <c r="PMC8" s="3"/>
      <c r="PMD8" s="3"/>
      <c r="PME8" s="3"/>
      <c r="PMF8" s="3"/>
      <c r="PMG8" s="3"/>
      <c r="PMH8" s="3"/>
      <c r="PMI8" s="3"/>
      <c r="PMJ8" s="3"/>
      <c r="PMK8" s="3"/>
      <c r="PML8" s="3"/>
      <c r="PMM8" s="3"/>
      <c r="PMN8" s="3"/>
      <c r="PMO8" s="3"/>
      <c r="PMP8" s="3"/>
      <c r="PMQ8" s="3"/>
      <c r="PMR8" s="3"/>
      <c r="PMS8" s="3"/>
      <c r="PMT8" s="3"/>
      <c r="PMU8" s="3"/>
      <c r="PMV8" s="3"/>
      <c r="PMW8" s="3"/>
      <c r="PMX8" s="3"/>
      <c r="PMY8" s="3"/>
      <c r="PMZ8" s="3"/>
      <c r="PNA8" s="3"/>
      <c r="PNB8" s="3"/>
      <c r="PNC8" s="3"/>
      <c r="PND8" s="3"/>
      <c r="PNE8" s="3"/>
      <c r="PNF8" s="3"/>
      <c r="PNG8" s="3"/>
      <c r="PNH8" s="3"/>
      <c r="PNI8" s="3"/>
      <c r="PNJ8" s="3"/>
      <c r="PNK8" s="3"/>
      <c r="PNL8" s="3"/>
      <c r="PNM8" s="3"/>
      <c r="PNN8" s="3"/>
      <c r="PNO8" s="3"/>
      <c r="PNP8" s="3"/>
      <c r="PNQ8" s="3"/>
      <c r="PNR8" s="3"/>
      <c r="PNS8" s="3"/>
      <c r="PNT8" s="3"/>
      <c r="PNU8" s="3"/>
      <c r="PNV8" s="3"/>
      <c r="PNW8" s="3"/>
      <c r="PNX8" s="3"/>
      <c r="PNY8" s="3"/>
      <c r="PNZ8" s="3"/>
      <c r="POA8" s="3"/>
      <c r="POB8" s="3"/>
      <c r="POC8" s="3"/>
      <c r="POD8" s="3"/>
      <c r="POE8" s="3"/>
      <c r="POF8" s="3"/>
      <c r="POG8" s="3"/>
      <c r="POH8" s="3"/>
      <c r="POI8" s="3"/>
      <c r="POJ8" s="3"/>
      <c r="POK8" s="3"/>
      <c r="POL8" s="3"/>
      <c r="POM8" s="3"/>
      <c r="PON8" s="3"/>
      <c r="POO8" s="3"/>
      <c r="POP8" s="3"/>
      <c r="POQ8" s="3"/>
      <c r="POR8" s="3"/>
      <c r="POS8" s="3"/>
      <c r="POT8" s="3"/>
      <c r="POU8" s="3"/>
      <c r="POV8" s="3"/>
      <c r="POW8" s="3"/>
      <c r="POX8" s="3"/>
      <c r="POY8" s="3"/>
      <c r="POZ8" s="3"/>
      <c r="PPA8" s="3"/>
      <c r="PPB8" s="3"/>
      <c r="PPC8" s="3"/>
      <c r="PPD8" s="3"/>
      <c r="PPE8" s="3"/>
      <c r="PPF8" s="3"/>
      <c r="PPG8" s="3"/>
      <c r="PPH8" s="3"/>
      <c r="PPI8" s="3"/>
      <c r="PPJ8" s="3"/>
      <c r="PPK8" s="3"/>
      <c r="PPL8" s="3"/>
      <c r="PPM8" s="3"/>
      <c r="PPN8" s="3"/>
      <c r="PPO8" s="3"/>
      <c r="PPP8" s="3"/>
      <c r="PPQ8" s="3"/>
      <c r="PPR8" s="3"/>
      <c r="PPS8" s="3"/>
      <c r="PPT8" s="3"/>
      <c r="PPU8" s="3"/>
      <c r="PPV8" s="3"/>
      <c r="PPW8" s="3"/>
      <c r="PPX8" s="3"/>
      <c r="PPY8" s="3"/>
      <c r="PPZ8" s="3"/>
      <c r="PQA8" s="3"/>
      <c r="PQB8" s="3"/>
      <c r="PQC8" s="3"/>
      <c r="PQD8" s="3"/>
      <c r="PQE8" s="3"/>
      <c r="PQF8" s="3"/>
      <c r="PQG8" s="3"/>
      <c r="PQH8" s="3"/>
      <c r="PQI8" s="3"/>
      <c r="PQJ8" s="3"/>
      <c r="PQK8" s="3"/>
      <c r="PQL8" s="3"/>
      <c r="PQM8" s="3"/>
      <c r="PQN8" s="3"/>
      <c r="PQO8" s="3"/>
      <c r="PQP8" s="3"/>
      <c r="PQQ8" s="3"/>
      <c r="PQR8" s="3"/>
      <c r="PQS8" s="3"/>
      <c r="PQT8" s="3"/>
      <c r="PQU8" s="3"/>
      <c r="PQV8" s="3"/>
      <c r="PQW8" s="3"/>
      <c r="PQX8" s="3"/>
      <c r="PQY8" s="3"/>
      <c r="PQZ8" s="3"/>
      <c r="PRA8" s="3"/>
      <c r="PRB8" s="3"/>
      <c r="PRC8" s="3"/>
      <c r="PRD8" s="3"/>
      <c r="PRE8" s="3"/>
      <c r="PRF8" s="3"/>
      <c r="PRG8" s="3"/>
      <c r="PRH8" s="3"/>
      <c r="PRI8" s="3"/>
      <c r="PRJ8" s="3"/>
      <c r="PRK8" s="3"/>
      <c r="PRL8" s="3"/>
      <c r="PRM8" s="3"/>
      <c r="PRN8" s="3"/>
      <c r="PRO8" s="3"/>
      <c r="PRP8" s="3"/>
      <c r="PRQ8" s="3"/>
      <c r="PRR8" s="3"/>
      <c r="PRS8" s="3"/>
      <c r="PRT8" s="3"/>
      <c r="PRU8" s="3"/>
      <c r="PRV8" s="3"/>
      <c r="PRW8" s="3"/>
      <c r="PRX8" s="3"/>
      <c r="PRY8" s="3"/>
      <c r="PRZ8" s="3"/>
      <c r="PSA8" s="3"/>
      <c r="PSB8" s="3"/>
      <c r="PSC8" s="3"/>
      <c r="PSD8" s="3"/>
      <c r="PSE8" s="3"/>
      <c r="PSF8" s="3"/>
      <c r="PSG8" s="3"/>
      <c r="PSH8" s="3"/>
      <c r="PSI8" s="3"/>
      <c r="PSJ8" s="3"/>
      <c r="PSK8" s="3"/>
      <c r="PSL8" s="3"/>
      <c r="PSM8" s="3"/>
      <c r="PSN8" s="3"/>
      <c r="PSO8" s="3"/>
      <c r="PSP8" s="3"/>
      <c r="PSQ8" s="3"/>
      <c r="PSR8" s="3"/>
      <c r="PSS8" s="3"/>
      <c r="PST8" s="3"/>
      <c r="PSU8" s="3"/>
      <c r="PSV8" s="3"/>
      <c r="PSW8" s="3"/>
      <c r="PSX8" s="3"/>
      <c r="PSY8" s="3"/>
      <c r="PSZ8" s="3"/>
      <c r="PTA8" s="3"/>
      <c r="PTB8" s="3"/>
      <c r="PTC8" s="3"/>
      <c r="PTD8" s="3"/>
      <c r="PTE8" s="3"/>
      <c r="PTF8" s="3"/>
      <c r="PTG8" s="3"/>
      <c r="PTH8" s="3"/>
      <c r="PTI8" s="3"/>
      <c r="PTJ8" s="3"/>
      <c r="PTK8" s="3"/>
      <c r="PTL8" s="3"/>
      <c r="PTM8" s="3"/>
      <c r="PTN8" s="3"/>
      <c r="PTO8" s="3"/>
      <c r="PTP8" s="3"/>
      <c r="PTQ8" s="3"/>
      <c r="PTR8" s="3"/>
      <c r="PTS8" s="3"/>
      <c r="PTT8" s="3"/>
      <c r="PTU8" s="3"/>
      <c r="PTV8" s="3"/>
      <c r="PTW8" s="3"/>
      <c r="PTX8" s="3"/>
      <c r="PTY8" s="3"/>
      <c r="PTZ8" s="3"/>
      <c r="PUA8" s="3"/>
      <c r="PUB8" s="3"/>
      <c r="PUC8" s="3"/>
      <c r="PUD8" s="3"/>
      <c r="PUE8" s="3"/>
      <c r="PUF8" s="3"/>
      <c r="PUG8" s="3"/>
      <c r="PUH8" s="3"/>
      <c r="PUI8" s="3"/>
      <c r="PUJ8" s="3"/>
      <c r="PUK8" s="3"/>
      <c r="PUL8" s="3"/>
      <c r="PUM8" s="3"/>
      <c r="PUN8" s="3"/>
      <c r="PUO8" s="3"/>
      <c r="PUP8" s="3"/>
      <c r="PUQ8" s="3"/>
      <c r="PUR8" s="3"/>
      <c r="PUS8" s="3"/>
      <c r="PUT8" s="3"/>
      <c r="PUU8" s="3"/>
      <c r="PUV8" s="3"/>
      <c r="PUW8" s="3"/>
      <c r="PUX8" s="3"/>
      <c r="PUY8" s="3"/>
      <c r="PUZ8" s="3"/>
      <c r="PVA8" s="3"/>
      <c r="PVB8" s="3"/>
      <c r="PVC8" s="3"/>
      <c r="PVD8" s="3"/>
      <c r="PVE8" s="3"/>
      <c r="PVF8" s="3"/>
      <c r="PVG8" s="3"/>
      <c r="PVH8" s="3"/>
      <c r="PVI8" s="3"/>
      <c r="PVJ8" s="3"/>
      <c r="PVK8" s="3"/>
      <c r="PVL8" s="3"/>
      <c r="PVM8" s="3"/>
      <c r="PVN8" s="3"/>
      <c r="PVO8" s="3"/>
      <c r="PVP8" s="3"/>
      <c r="PVQ8" s="3"/>
      <c r="PVR8" s="3"/>
      <c r="PVS8" s="3"/>
      <c r="PVT8" s="3"/>
      <c r="PVU8" s="3"/>
      <c r="PVV8" s="3"/>
      <c r="PVW8" s="3"/>
      <c r="PVX8" s="3"/>
      <c r="PVY8" s="3"/>
      <c r="PVZ8" s="3"/>
      <c r="PWA8" s="3"/>
      <c r="PWB8" s="3"/>
      <c r="PWC8" s="3"/>
      <c r="PWD8" s="3"/>
      <c r="PWE8" s="3"/>
      <c r="PWF8" s="3"/>
      <c r="PWG8" s="3"/>
      <c r="PWH8" s="3"/>
      <c r="PWI8" s="3"/>
      <c r="PWJ8" s="3"/>
      <c r="PWK8" s="3"/>
      <c r="PWL8" s="3"/>
      <c r="PWM8" s="3"/>
      <c r="PWN8" s="3"/>
      <c r="PWO8" s="3"/>
      <c r="PWP8" s="3"/>
      <c r="PWQ8" s="3"/>
      <c r="PWR8" s="3"/>
      <c r="PWS8" s="3"/>
      <c r="PWT8" s="3"/>
      <c r="PWU8" s="3"/>
      <c r="PWV8" s="3"/>
      <c r="PWW8" s="3"/>
      <c r="PWX8" s="3"/>
      <c r="PWY8" s="3"/>
      <c r="PWZ8" s="3"/>
      <c r="PXA8" s="3"/>
      <c r="PXB8" s="3"/>
      <c r="PXC8" s="3"/>
      <c r="PXD8" s="3"/>
      <c r="PXE8" s="3"/>
      <c r="PXF8" s="3"/>
      <c r="PXG8" s="3"/>
      <c r="PXH8" s="3"/>
      <c r="PXI8" s="3"/>
      <c r="PXJ8" s="3"/>
      <c r="PXK8" s="3"/>
      <c r="PXL8" s="3"/>
      <c r="PXM8" s="3"/>
      <c r="PXN8" s="3"/>
      <c r="PXO8" s="3"/>
      <c r="PXP8" s="3"/>
      <c r="PXQ8" s="3"/>
      <c r="PXR8" s="3"/>
      <c r="PXS8" s="3"/>
      <c r="PXT8" s="3"/>
      <c r="PXU8" s="3"/>
      <c r="PXV8" s="3"/>
      <c r="PXW8" s="3"/>
      <c r="PXX8" s="3"/>
      <c r="PXY8" s="3"/>
      <c r="PXZ8" s="3"/>
      <c r="PYA8" s="3"/>
      <c r="PYB8" s="3"/>
      <c r="PYC8" s="3"/>
      <c r="PYD8" s="3"/>
      <c r="PYE8" s="3"/>
      <c r="PYF8" s="3"/>
      <c r="PYG8" s="3"/>
      <c r="PYH8" s="3"/>
      <c r="PYI8" s="3"/>
      <c r="PYJ8" s="3"/>
      <c r="PYK8" s="3"/>
      <c r="PYL8" s="3"/>
      <c r="PYM8" s="3"/>
      <c r="PYN8" s="3"/>
      <c r="PYO8" s="3"/>
      <c r="PYP8" s="3"/>
      <c r="PYQ8" s="3"/>
      <c r="PYR8" s="3"/>
      <c r="PYS8" s="3"/>
      <c r="PYT8" s="3"/>
      <c r="PYU8" s="3"/>
      <c r="PYV8" s="3"/>
      <c r="PYW8" s="3"/>
      <c r="PYX8" s="3"/>
      <c r="PYY8" s="3"/>
      <c r="PYZ8" s="3"/>
      <c r="PZA8" s="3"/>
      <c r="PZB8" s="3"/>
      <c r="PZC8" s="3"/>
      <c r="PZD8" s="3"/>
      <c r="PZE8" s="3"/>
      <c r="PZF8" s="3"/>
      <c r="PZG8" s="3"/>
      <c r="PZH8" s="3"/>
      <c r="PZI8" s="3"/>
      <c r="PZJ8" s="3"/>
      <c r="PZK8" s="3"/>
      <c r="PZL8" s="3"/>
      <c r="PZM8" s="3"/>
      <c r="PZN8" s="3"/>
      <c r="PZO8" s="3"/>
      <c r="PZP8" s="3"/>
      <c r="PZQ8" s="3"/>
      <c r="PZR8" s="3"/>
      <c r="PZS8" s="3"/>
      <c r="PZT8" s="3"/>
      <c r="PZU8" s="3"/>
      <c r="PZV8" s="3"/>
      <c r="PZW8" s="3"/>
      <c r="PZX8" s="3"/>
      <c r="PZY8" s="3"/>
      <c r="PZZ8" s="3"/>
      <c r="QAA8" s="3"/>
      <c r="QAB8" s="3"/>
      <c r="QAC8" s="3"/>
      <c r="QAD8" s="3"/>
      <c r="QAE8" s="3"/>
      <c r="QAF8" s="3"/>
      <c r="QAG8" s="3"/>
      <c r="QAH8" s="3"/>
      <c r="QAI8" s="3"/>
      <c r="QAJ8" s="3"/>
      <c r="QAK8" s="3"/>
      <c r="QAL8" s="3"/>
      <c r="QAM8" s="3"/>
      <c r="QAN8" s="3"/>
      <c r="QAO8" s="3"/>
      <c r="QAP8" s="3"/>
      <c r="QAQ8" s="3"/>
      <c r="QAR8" s="3"/>
      <c r="QAS8" s="3"/>
      <c r="QAT8" s="3"/>
      <c r="QAU8" s="3"/>
      <c r="QAV8" s="3"/>
      <c r="QAW8" s="3"/>
      <c r="QAX8" s="3"/>
      <c r="QAY8" s="3"/>
      <c r="QAZ8" s="3"/>
      <c r="QBA8" s="3"/>
      <c r="QBB8" s="3"/>
      <c r="QBC8" s="3"/>
      <c r="QBD8" s="3"/>
      <c r="QBE8" s="3"/>
      <c r="QBF8" s="3"/>
      <c r="QBG8" s="3"/>
      <c r="QBH8" s="3"/>
      <c r="QBI8" s="3"/>
      <c r="QBJ8" s="3"/>
      <c r="QBK8" s="3"/>
      <c r="QBL8" s="3"/>
      <c r="QBM8" s="3"/>
      <c r="QBN8" s="3"/>
      <c r="QBO8" s="3"/>
      <c r="QBP8" s="3"/>
      <c r="QBQ8" s="3"/>
      <c r="QBR8" s="3"/>
      <c r="QBS8" s="3"/>
      <c r="QBT8" s="3"/>
      <c r="QBU8" s="3"/>
      <c r="QBV8" s="3"/>
      <c r="QBW8" s="3"/>
      <c r="QBX8" s="3"/>
      <c r="QBY8" s="3"/>
      <c r="QBZ8" s="3"/>
      <c r="QCA8" s="3"/>
      <c r="QCB8" s="3"/>
      <c r="QCC8" s="3"/>
      <c r="QCD8" s="3"/>
      <c r="QCE8" s="3"/>
      <c r="QCF8" s="3"/>
      <c r="QCG8" s="3"/>
      <c r="QCH8" s="3"/>
      <c r="QCI8" s="3"/>
      <c r="QCJ8" s="3"/>
      <c r="QCK8" s="3"/>
      <c r="QCL8" s="3"/>
      <c r="QCM8" s="3"/>
      <c r="QCN8" s="3"/>
      <c r="QCO8" s="3"/>
      <c r="QCP8" s="3"/>
      <c r="QCQ8" s="3"/>
      <c r="QCR8" s="3"/>
      <c r="QCS8" s="3"/>
      <c r="QCT8" s="3"/>
      <c r="QCU8" s="3"/>
      <c r="QCV8" s="3"/>
      <c r="QCW8" s="3"/>
      <c r="QCX8" s="3"/>
      <c r="QCY8" s="3"/>
      <c r="QCZ8" s="3"/>
      <c r="QDA8" s="3"/>
      <c r="QDB8" s="3"/>
      <c r="QDC8" s="3"/>
      <c r="QDD8" s="3"/>
      <c r="QDE8" s="3"/>
      <c r="QDF8" s="3"/>
      <c r="QDG8" s="3"/>
      <c r="QDH8" s="3"/>
      <c r="QDI8" s="3"/>
      <c r="QDJ8" s="3"/>
      <c r="QDK8" s="3"/>
      <c r="QDL8" s="3"/>
      <c r="QDM8" s="3"/>
      <c r="QDN8" s="3"/>
      <c r="QDO8" s="3"/>
      <c r="QDP8" s="3"/>
      <c r="QDQ8" s="3"/>
      <c r="QDR8" s="3"/>
      <c r="QDS8" s="3"/>
      <c r="QDT8" s="3"/>
      <c r="QDU8" s="3"/>
      <c r="QDV8" s="3"/>
      <c r="QDW8" s="3"/>
      <c r="QDX8" s="3"/>
      <c r="QDY8" s="3"/>
      <c r="QDZ8" s="3"/>
      <c r="QEA8" s="3"/>
      <c r="QEB8" s="3"/>
      <c r="QEC8" s="3"/>
      <c r="QED8" s="3"/>
      <c r="QEE8" s="3"/>
      <c r="QEF8" s="3"/>
      <c r="QEG8" s="3"/>
      <c r="QEH8" s="3"/>
      <c r="QEI8" s="3"/>
      <c r="QEJ8" s="3"/>
      <c r="QEK8" s="3"/>
      <c r="QEL8" s="3"/>
      <c r="QEM8" s="3"/>
      <c r="QEN8" s="3"/>
      <c r="QEO8" s="3"/>
      <c r="QEP8" s="3"/>
      <c r="QEQ8" s="3"/>
      <c r="QER8" s="3"/>
      <c r="QES8" s="3"/>
      <c r="QET8" s="3"/>
      <c r="QEU8" s="3"/>
      <c r="QEV8" s="3"/>
      <c r="QEW8" s="3"/>
      <c r="QEX8" s="3"/>
      <c r="QEY8" s="3"/>
      <c r="QEZ8" s="3"/>
      <c r="QFA8" s="3"/>
      <c r="QFB8" s="3"/>
      <c r="QFC8" s="3"/>
      <c r="QFD8" s="3"/>
      <c r="QFE8" s="3"/>
      <c r="QFF8" s="3"/>
      <c r="QFG8" s="3"/>
      <c r="QFH8" s="3"/>
      <c r="QFI8" s="3"/>
      <c r="QFJ8" s="3"/>
      <c r="QFK8" s="3"/>
      <c r="QFL8" s="3"/>
      <c r="QFM8" s="3"/>
      <c r="QFN8" s="3"/>
      <c r="QFO8" s="3"/>
      <c r="QFP8" s="3"/>
      <c r="QFQ8" s="3"/>
      <c r="QFR8" s="3"/>
      <c r="QFS8" s="3"/>
      <c r="QFT8" s="3"/>
      <c r="QFU8" s="3"/>
      <c r="QFV8" s="3"/>
      <c r="QFW8" s="3"/>
      <c r="QFX8" s="3"/>
      <c r="QFY8" s="3"/>
      <c r="QFZ8" s="3"/>
      <c r="QGA8" s="3"/>
      <c r="QGB8" s="3"/>
      <c r="QGC8" s="3"/>
      <c r="QGD8" s="3"/>
      <c r="QGE8" s="3"/>
      <c r="QGF8" s="3"/>
      <c r="QGG8" s="3"/>
      <c r="QGH8" s="3"/>
      <c r="QGI8" s="3"/>
      <c r="QGJ8" s="3"/>
      <c r="QGK8" s="3"/>
      <c r="QGL8" s="3"/>
      <c r="QGM8" s="3"/>
      <c r="QGN8" s="3"/>
      <c r="QGO8" s="3"/>
      <c r="QGP8" s="3"/>
      <c r="QGQ8" s="3"/>
      <c r="QGR8" s="3"/>
      <c r="QGS8" s="3"/>
      <c r="QGT8" s="3"/>
      <c r="QGU8" s="3"/>
      <c r="QGV8" s="3"/>
      <c r="QGW8" s="3"/>
      <c r="QGX8" s="3"/>
      <c r="QGY8" s="3"/>
      <c r="QGZ8" s="3"/>
      <c r="QHA8" s="3"/>
      <c r="QHB8" s="3"/>
      <c r="QHC8" s="3"/>
      <c r="QHD8" s="3"/>
      <c r="QHE8" s="3"/>
      <c r="QHF8" s="3"/>
      <c r="QHG8" s="3"/>
      <c r="QHH8" s="3"/>
      <c r="QHI8" s="3"/>
      <c r="QHJ8" s="3"/>
      <c r="QHK8" s="3"/>
      <c r="QHL8" s="3"/>
      <c r="QHM8" s="3"/>
      <c r="QHN8" s="3"/>
      <c r="QHO8" s="3"/>
      <c r="QHP8" s="3"/>
      <c r="QHQ8" s="3"/>
      <c r="QHR8" s="3"/>
      <c r="QHS8" s="3"/>
      <c r="QHT8" s="3"/>
      <c r="QHU8" s="3"/>
      <c r="QHV8" s="3"/>
      <c r="QHW8" s="3"/>
      <c r="QHX8" s="3"/>
      <c r="QHY8" s="3"/>
      <c r="QHZ8" s="3"/>
      <c r="QIA8" s="3"/>
      <c r="QIB8" s="3"/>
      <c r="QIC8" s="3"/>
      <c r="QID8" s="3"/>
      <c r="QIE8" s="3"/>
      <c r="QIF8" s="3"/>
      <c r="QIG8" s="3"/>
      <c r="QIH8" s="3"/>
      <c r="QII8" s="3"/>
      <c r="QIJ8" s="3"/>
      <c r="QIK8" s="3"/>
      <c r="QIL8" s="3"/>
      <c r="QIM8" s="3"/>
      <c r="QIN8" s="3"/>
      <c r="QIO8" s="3"/>
      <c r="QIP8" s="3"/>
      <c r="QIQ8" s="3"/>
      <c r="QIR8" s="3"/>
      <c r="QIS8" s="3"/>
      <c r="QIT8" s="3"/>
      <c r="QIU8" s="3"/>
      <c r="QIV8" s="3"/>
      <c r="QIW8" s="3"/>
      <c r="QIX8" s="3"/>
      <c r="QIY8" s="3"/>
      <c r="QIZ8" s="3"/>
      <c r="QJA8" s="3"/>
      <c r="QJB8" s="3"/>
      <c r="QJC8" s="3"/>
      <c r="QJD8" s="3"/>
      <c r="QJE8" s="3"/>
      <c r="QJF8" s="3"/>
      <c r="QJG8" s="3"/>
      <c r="QJH8" s="3"/>
      <c r="QJI8" s="3"/>
      <c r="QJJ8" s="3"/>
      <c r="QJK8" s="3"/>
      <c r="QJL8" s="3"/>
      <c r="QJM8" s="3"/>
      <c r="QJN8" s="3"/>
      <c r="QJO8" s="3"/>
      <c r="QJP8" s="3"/>
      <c r="QJQ8" s="3"/>
      <c r="QJR8" s="3"/>
      <c r="QJS8" s="3"/>
      <c r="QJT8" s="3"/>
      <c r="QJU8" s="3"/>
      <c r="QJV8" s="3"/>
      <c r="QJW8" s="3"/>
      <c r="QJX8" s="3"/>
      <c r="QJY8" s="3"/>
      <c r="QJZ8" s="3"/>
      <c r="QKA8" s="3"/>
      <c r="QKB8" s="3"/>
      <c r="QKC8" s="3"/>
      <c r="QKD8" s="3"/>
      <c r="QKE8" s="3"/>
      <c r="QKF8" s="3"/>
      <c r="QKG8" s="3"/>
      <c r="QKH8" s="3"/>
      <c r="QKI8" s="3"/>
      <c r="QKJ8" s="3"/>
      <c r="QKK8" s="3"/>
      <c r="QKL8" s="3"/>
      <c r="QKM8" s="3"/>
      <c r="QKN8" s="3"/>
      <c r="QKO8" s="3"/>
      <c r="QKP8" s="3"/>
      <c r="QKQ8" s="3"/>
      <c r="QKR8" s="3"/>
      <c r="QKS8" s="3"/>
      <c r="QKT8" s="3"/>
      <c r="QKU8" s="3"/>
      <c r="QKV8" s="3"/>
      <c r="QKW8" s="3"/>
      <c r="QKX8" s="3"/>
      <c r="QKY8" s="3"/>
      <c r="QKZ8" s="3"/>
      <c r="QLA8" s="3"/>
      <c r="QLB8" s="3"/>
      <c r="QLC8" s="3"/>
      <c r="QLD8" s="3"/>
      <c r="QLE8" s="3"/>
      <c r="QLF8" s="3"/>
      <c r="QLG8" s="3"/>
      <c r="QLH8" s="3"/>
      <c r="QLI8" s="3"/>
      <c r="QLJ8" s="3"/>
      <c r="QLK8" s="3"/>
      <c r="QLL8" s="3"/>
      <c r="QLM8" s="3"/>
      <c r="QLN8" s="3"/>
      <c r="QLO8" s="3"/>
      <c r="QLP8" s="3"/>
      <c r="QLQ8" s="3"/>
      <c r="QLR8" s="3"/>
      <c r="QLS8" s="3"/>
      <c r="QLT8" s="3"/>
      <c r="QLU8" s="3"/>
      <c r="QLV8" s="3"/>
      <c r="QLW8" s="3"/>
      <c r="QLX8" s="3"/>
      <c r="QLY8" s="3"/>
      <c r="QLZ8" s="3"/>
      <c r="QMA8" s="3"/>
      <c r="QMB8" s="3"/>
      <c r="QMC8" s="3"/>
      <c r="QMD8" s="3"/>
      <c r="QME8" s="3"/>
      <c r="QMF8" s="3"/>
      <c r="QMG8" s="3"/>
      <c r="QMH8" s="3"/>
      <c r="QMI8" s="3"/>
      <c r="QMJ8" s="3"/>
      <c r="QMK8" s="3"/>
      <c r="QML8" s="3"/>
      <c r="QMM8" s="3"/>
      <c r="QMN8" s="3"/>
      <c r="QMO8" s="3"/>
      <c r="QMP8" s="3"/>
      <c r="QMQ8" s="3"/>
      <c r="QMR8" s="3"/>
      <c r="QMS8" s="3"/>
      <c r="QMT8" s="3"/>
      <c r="QMU8" s="3"/>
      <c r="QMV8" s="3"/>
      <c r="QMW8" s="3"/>
      <c r="QMX8" s="3"/>
      <c r="QMY8" s="3"/>
      <c r="QMZ8" s="3"/>
      <c r="QNA8" s="3"/>
      <c r="QNB8" s="3"/>
      <c r="QNC8" s="3"/>
      <c r="QND8" s="3"/>
      <c r="QNE8" s="3"/>
      <c r="QNF8" s="3"/>
      <c r="QNG8" s="3"/>
      <c r="QNH8" s="3"/>
      <c r="QNI8" s="3"/>
      <c r="QNJ8" s="3"/>
      <c r="QNK8" s="3"/>
      <c r="QNL8" s="3"/>
      <c r="QNM8" s="3"/>
      <c r="QNN8" s="3"/>
      <c r="QNO8" s="3"/>
      <c r="QNP8" s="3"/>
      <c r="QNQ8" s="3"/>
      <c r="QNR8" s="3"/>
      <c r="QNS8" s="3"/>
      <c r="QNT8" s="3"/>
      <c r="QNU8" s="3"/>
      <c r="QNV8" s="3"/>
      <c r="QNW8" s="3"/>
      <c r="QNX8" s="3"/>
      <c r="QNY8" s="3"/>
      <c r="QNZ8" s="3"/>
      <c r="QOA8" s="3"/>
      <c r="QOB8" s="3"/>
      <c r="QOC8" s="3"/>
      <c r="QOD8" s="3"/>
      <c r="QOE8" s="3"/>
      <c r="QOF8" s="3"/>
      <c r="QOG8" s="3"/>
      <c r="QOH8" s="3"/>
      <c r="QOI8" s="3"/>
      <c r="QOJ8" s="3"/>
      <c r="QOK8" s="3"/>
      <c r="QOL8" s="3"/>
      <c r="QOM8" s="3"/>
      <c r="QON8" s="3"/>
      <c r="QOO8" s="3"/>
      <c r="QOP8" s="3"/>
      <c r="QOQ8" s="3"/>
      <c r="QOR8" s="3"/>
      <c r="QOS8" s="3"/>
      <c r="QOT8" s="3"/>
      <c r="QOU8" s="3"/>
      <c r="QOV8" s="3"/>
      <c r="QOW8" s="3"/>
      <c r="QOX8" s="3"/>
      <c r="QOY8" s="3"/>
      <c r="QOZ8" s="3"/>
      <c r="QPA8" s="3"/>
      <c r="QPB8" s="3"/>
      <c r="QPC8" s="3"/>
      <c r="QPD8" s="3"/>
      <c r="QPE8" s="3"/>
      <c r="QPF8" s="3"/>
      <c r="QPG8" s="3"/>
      <c r="QPH8" s="3"/>
      <c r="QPI8" s="3"/>
      <c r="QPJ8" s="3"/>
      <c r="QPK8" s="3"/>
      <c r="QPL8" s="3"/>
      <c r="QPM8" s="3"/>
      <c r="QPN8" s="3"/>
      <c r="QPO8" s="3"/>
      <c r="QPP8" s="3"/>
      <c r="QPQ8" s="3"/>
      <c r="QPR8" s="3"/>
      <c r="QPS8" s="3"/>
      <c r="QPT8" s="3"/>
      <c r="QPU8" s="3"/>
      <c r="QPV8" s="3"/>
      <c r="QPW8" s="3"/>
      <c r="QPX8" s="3"/>
      <c r="QPY8" s="3"/>
      <c r="QPZ8" s="3"/>
      <c r="QQA8" s="3"/>
      <c r="QQB8" s="3"/>
      <c r="QQC8" s="3"/>
      <c r="QQD8" s="3"/>
      <c r="QQE8" s="3"/>
      <c r="QQF8" s="3"/>
      <c r="QQG8" s="3"/>
      <c r="QQH8" s="3"/>
      <c r="QQI8" s="3"/>
      <c r="QQJ8" s="3"/>
      <c r="QQK8" s="3"/>
      <c r="QQL8" s="3"/>
      <c r="QQM8" s="3"/>
      <c r="QQN8" s="3"/>
      <c r="QQO8" s="3"/>
      <c r="QQP8" s="3"/>
      <c r="QQQ8" s="3"/>
      <c r="QQR8" s="3"/>
      <c r="QQS8" s="3"/>
      <c r="QQT8" s="3"/>
      <c r="QQU8" s="3"/>
      <c r="QQV8" s="3"/>
      <c r="QQW8" s="3"/>
      <c r="QQX8" s="3"/>
      <c r="QQY8" s="3"/>
      <c r="QQZ8" s="3"/>
      <c r="QRA8" s="3"/>
      <c r="QRB8" s="3"/>
      <c r="QRC8" s="3"/>
      <c r="QRD8" s="3"/>
      <c r="QRE8" s="3"/>
      <c r="QRF8" s="3"/>
      <c r="QRG8" s="3"/>
      <c r="QRH8" s="3"/>
      <c r="QRI8" s="3"/>
      <c r="QRJ8" s="3"/>
      <c r="QRK8" s="3"/>
      <c r="QRL8" s="3"/>
      <c r="QRM8" s="3"/>
      <c r="QRN8" s="3"/>
      <c r="QRO8" s="3"/>
      <c r="QRP8" s="3"/>
      <c r="QRQ8" s="3"/>
      <c r="QRR8" s="3"/>
      <c r="QRS8" s="3"/>
      <c r="QRT8" s="3"/>
      <c r="QRU8" s="3"/>
      <c r="QRV8" s="3"/>
      <c r="QRW8" s="3"/>
      <c r="QRX8" s="3"/>
      <c r="QRY8" s="3"/>
      <c r="QRZ8" s="3"/>
      <c r="QSA8" s="3"/>
      <c r="QSB8" s="3"/>
      <c r="QSC8" s="3"/>
      <c r="QSD8" s="3"/>
      <c r="QSE8" s="3"/>
      <c r="QSF8" s="3"/>
      <c r="QSG8" s="3"/>
      <c r="QSH8" s="3"/>
      <c r="QSI8" s="3"/>
      <c r="QSJ8" s="3"/>
      <c r="QSK8" s="3"/>
      <c r="QSL8" s="3"/>
      <c r="QSM8" s="3"/>
      <c r="QSN8" s="3"/>
      <c r="QSO8" s="3"/>
      <c r="QSP8" s="3"/>
      <c r="QSQ8" s="3"/>
      <c r="QSR8" s="3"/>
      <c r="QSS8" s="3"/>
      <c r="QST8" s="3"/>
      <c r="QSU8" s="3"/>
      <c r="QSV8" s="3"/>
      <c r="QSW8" s="3"/>
      <c r="QSX8" s="3"/>
      <c r="QSY8" s="3"/>
      <c r="QSZ8" s="3"/>
      <c r="QTA8" s="3"/>
      <c r="QTB8" s="3"/>
      <c r="QTC8" s="3"/>
      <c r="QTD8" s="3"/>
      <c r="QTE8" s="3"/>
      <c r="QTF8" s="3"/>
      <c r="QTG8" s="3"/>
      <c r="QTH8" s="3"/>
      <c r="QTI8" s="3"/>
      <c r="QTJ8" s="3"/>
      <c r="QTK8" s="3"/>
      <c r="QTL8" s="3"/>
      <c r="QTM8" s="3"/>
      <c r="QTN8" s="3"/>
      <c r="QTO8" s="3"/>
      <c r="QTP8" s="3"/>
      <c r="QTQ8" s="3"/>
      <c r="QTR8" s="3"/>
      <c r="QTS8" s="3"/>
      <c r="QTT8" s="3"/>
      <c r="QTU8" s="3"/>
      <c r="QTV8" s="3"/>
      <c r="QTW8" s="3"/>
      <c r="QTX8" s="3"/>
      <c r="QTY8" s="3"/>
      <c r="QTZ8" s="3"/>
      <c r="QUA8" s="3"/>
      <c r="QUB8" s="3"/>
      <c r="QUC8" s="3"/>
      <c r="QUD8" s="3"/>
      <c r="QUE8" s="3"/>
      <c r="QUF8" s="3"/>
      <c r="QUG8" s="3"/>
      <c r="QUH8" s="3"/>
      <c r="QUI8" s="3"/>
      <c r="QUJ8" s="3"/>
      <c r="QUK8" s="3"/>
      <c r="QUL8" s="3"/>
      <c r="QUM8" s="3"/>
      <c r="QUN8" s="3"/>
      <c r="QUO8" s="3"/>
      <c r="QUP8" s="3"/>
      <c r="QUQ8" s="3"/>
      <c r="QUR8" s="3"/>
      <c r="QUS8" s="3"/>
      <c r="QUT8" s="3"/>
      <c r="QUU8" s="3"/>
      <c r="QUV8" s="3"/>
      <c r="QUW8" s="3"/>
      <c r="QUX8" s="3"/>
      <c r="QUY8" s="3"/>
      <c r="QUZ8" s="3"/>
      <c r="QVA8" s="3"/>
      <c r="QVB8" s="3"/>
      <c r="QVC8" s="3"/>
      <c r="QVD8" s="3"/>
      <c r="QVE8" s="3"/>
      <c r="QVF8" s="3"/>
      <c r="QVG8" s="3"/>
      <c r="QVH8" s="3"/>
      <c r="QVI8" s="3"/>
      <c r="QVJ8" s="3"/>
      <c r="QVK8" s="3"/>
      <c r="QVL8" s="3"/>
      <c r="QVM8" s="3"/>
      <c r="QVN8" s="3"/>
      <c r="QVO8" s="3"/>
      <c r="QVP8" s="3"/>
      <c r="QVQ8" s="3"/>
      <c r="QVR8" s="3"/>
      <c r="QVS8" s="3"/>
      <c r="QVT8" s="3"/>
      <c r="QVU8" s="3"/>
      <c r="QVV8" s="3"/>
      <c r="QVW8" s="3"/>
      <c r="QVX8" s="3"/>
      <c r="QVY8" s="3"/>
      <c r="QVZ8" s="3"/>
      <c r="QWA8" s="3"/>
      <c r="QWB8" s="3"/>
      <c r="QWC8" s="3"/>
      <c r="QWD8" s="3"/>
      <c r="QWE8" s="3"/>
      <c r="QWF8" s="3"/>
      <c r="QWG8" s="3"/>
      <c r="QWH8" s="3"/>
      <c r="QWI8" s="3"/>
      <c r="QWJ8" s="3"/>
      <c r="QWK8" s="3"/>
      <c r="QWL8" s="3"/>
      <c r="QWM8" s="3"/>
      <c r="QWN8" s="3"/>
      <c r="QWO8" s="3"/>
      <c r="QWP8" s="3"/>
      <c r="QWQ8" s="3"/>
      <c r="QWR8" s="3"/>
      <c r="QWS8" s="3"/>
      <c r="QWT8" s="3"/>
      <c r="QWU8" s="3"/>
      <c r="QWV8" s="3"/>
      <c r="QWW8" s="3"/>
      <c r="QWX8" s="3"/>
      <c r="QWY8" s="3"/>
      <c r="QWZ8" s="3"/>
      <c r="QXA8" s="3"/>
      <c r="QXB8" s="3"/>
      <c r="QXC8" s="3"/>
      <c r="QXD8" s="3"/>
      <c r="QXE8" s="3"/>
      <c r="QXF8" s="3"/>
      <c r="QXG8" s="3"/>
      <c r="QXH8" s="3"/>
      <c r="QXI8" s="3"/>
      <c r="QXJ8" s="3"/>
      <c r="QXK8" s="3"/>
      <c r="QXL8" s="3"/>
      <c r="QXM8" s="3"/>
      <c r="QXN8" s="3"/>
      <c r="QXO8" s="3"/>
      <c r="QXP8" s="3"/>
      <c r="QXQ8" s="3"/>
      <c r="QXR8" s="3"/>
      <c r="QXS8" s="3"/>
      <c r="QXT8" s="3"/>
      <c r="QXU8" s="3"/>
      <c r="QXV8" s="3"/>
      <c r="QXW8" s="3"/>
      <c r="QXX8" s="3"/>
      <c r="QXY8" s="3"/>
      <c r="QXZ8" s="3"/>
      <c r="QYA8" s="3"/>
      <c r="QYB8" s="3"/>
      <c r="QYC8" s="3"/>
      <c r="QYD8" s="3"/>
      <c r="QYE8" s="3"/>
      <c r="QYF8" s="3"/>
      <c r="QYG8" s="3"/>
      <c r="QYH8" s="3"/>
      <c r="QYI8" s="3"/>
      <c r="QYJ8" s="3"/>
      <c r="QYK8" s="3"/>
      <c r="QYL8" s="3"/>
      <c r="QYM8" s="3"/>
      <c r="QYN8" s="3"/>
      <c r="QYO8" s="3"/>
      <c r="QYP8" s="3"/>
      <c r="QYQ8" s="3"/>
      <c r="QYR8" s="3"/>
      <c r="QYS8" s="3"/>
      <c r="QYT8" s="3"/>
      <c r="QYU8" s="3"/>
      <c r="QYV8" s="3"/>
      <c r="QYW8" s="3"/>
      <c r="QYX8" s="3"/>
      <c r="QYY8" s="3"/>
      <c r="QYZ8" s="3"/>
      <c r="QZA8" s="3"/>
      <c r="QZB8" s="3"/>
      <c r="QZC8" s="3"/>
      <c r="QZD8" s="3"/>
      <c r="QZE8" s="3"/>
      <c r="QZF8" s="3"/>
      <c r="QZG8" s="3"/>
      <c r="QZH8" s="3"/>
      <c r="QZI8" s="3"/>
      <c r="QZJ8" s="3"/>
      <c r="QZK8" s="3"/>
      <c r="QZL8" s="3"/>
      <c r="QZM8" s="3"/>
      <c r="QZN8" s="3"/>
      <c r="QZO8" s="3"/>
      <c r="QZP8" s="3"/>
      <c r="QZQ8" s="3"/>
      <c r="QZR8" s="3"/>
      <c r="QZS8" s="3"/>
      <c r="QZT8" s="3"/>
      <c r="QZU8" s="3"/>
      <c r="QZV8" s="3"/>
      <c r="QZW8" s="3"/>
      <c r="QZX8" s="3"/>
      <c r="QZY8" s="3"/>
      <c r="QZZ8" s="3"/>
      <c r="RAA8" s="3"/>
      <c r="RAB8" s="3"/>
      <c r="RAC8" s="3"/>
      <c r="RAD8" s="3"/>
      <c r="RAE8" s="3"/>
      <c r="RAF8" s="3"/>
      <c r="RAG8" s="3"/>
      <c r="RAH8" s="3"/>
      <c r="RAI8" s="3"/>
      <c r="RAJ8" s="3"/>
      <c r="RAK8" s="3"/>
      <c r="RAL8" s="3"/>
      <c r="RAM8" s="3"/>
      <c r="RAN8" s="3"/>
      <c r="RAO8" s="3"/>
      <c r="RAP8" s="3"/>
      <c r="RAQ8" s="3"/>
      <c r="RAR8" s="3"/>
      <c r="RAS8" s="3"/>
      <c r="RAT8" s="3"/>
      <c r="RAU8" s="3"/>
      <c r="RAV8" s="3"/>
      <c r="RAW8" s="3"/>
      <c r="RAX8" s="3"/>
      <c r="RAY8" s="3"/>
      <c r="RAZ8" s="3"/>
      <c r="RBA8" s="3"/>
      <c r="RBB8" s="3"/>
      <c r="RBC8" s="3"/>
      <c r="RBD8" s="3"/>
      <c r="RBE8" s="3"/>
      <c r="RBF8" s="3"/>
      <c r="RBG8" s="3"/>
      <c r="RBH8" s="3"/>
      <c r="RBI8" s="3"/>
      <c r="RBJ8" s="3"/>
      <c r="RBK8" s="3"/>
      <c r="RBL8" s="3"/>
      <c r="RBM8" s="3"/>
      <c r="RBN8" s="3"/>
      <c r="RBO8" s="3"/>
      <c r="RBP8" s="3"/>
      <c r="RBQ8" s="3"/>
      <c r="RBR8" s="3"/>
      <c r="RBS8" s="3"/>
      <c r="RBT8" s="3"/>
      <c r="RBU8" s="3"/>
      <c r="RBV8" s="3"/>
      <c r="RBW8" s="3"/>
      <c r="RBX8" s="3"/>
      <c r="RBY8" s="3"/>
      <c r="RBZ8" s="3"/>
      <c r="RCA8" s="3"/>
      <c r="RCB8" s="3"/>
      <c r="RCC8" s="3"/>
      <c r="RCD8" s="3"/>
      <c r="RCE8" s="3"/>
      <c r="RCF8" s="3"/>
      <c r="RCG8" s="3"/>
      <c r="RCH8" s="3"/>
      <c r="RCI8" s="3"/>
      <c r="RCJ8" s="3"/>
      <c r="RCK8" s="3"/>
      <c r="RCL8" s="3"/>
      <c r="RCM8" s="3"/>
      <c r="RCN8" s="3"/>
      <c r="RCO8" s="3"/>
      <c r="RCP8" s="3"/>
      <c r="RCQ8" s="3"/>
      <c r="RCR8" s="3"/>
      <c r="RCS8" s="3"/>
      <c r="RCT8" s="3"/>
      <c r="RCU8" s="3"/>
      <c r="RCV8" s="3"/>
      <c r="RCW8" s="3"/>
      <c r="RCX8" s="3"/>
      <c r="RCY8" s="3"/>
      <c r="RCZ8" s="3"/>
      <c r="RDA8" s="3"/>
      <c r="RDB8" s="3"/>
      <c r="RDC8" s="3"/>
      <c r="RDD8" s="3"/>
      <c r="RDE8" s="3"/>
      <c r="RDF8" s="3"/>
      <c r="RDG8" s="3"/>
      <c r="RDH8" s="3"/>
      <c r="RDI8" s="3"/>
      <c r="RDJ8" s="3"/>
      <c r="RDK8" s="3"/>
      <c r="RDL8" s="3"/>
      <c r="RDM8" s="3"/>
      <c r="RDN8" s="3"/>
      <c r="RDO8" s="3"/>
      <c r="RDP8" s="3"/>
      <c r="RDQ8" s="3"/>
      <c r="RDR8" s="3"/>
      <c r="RDS8" s="3"/>
      <c r="RDT8" s="3"/>
      <c r="RDU8" s="3"/>
      <c r="RDV8" s="3"/>
      <c r="RDW8" s="3"/>
      <c r="RDX8" s="3"/>
      <c r="RDY8" s="3"/>
      <c r="RDZ8" s="3"/>
      <c r="REA8" s="3"/>
      <c r="REB8" s="3"/>
      <c r="REC8" s="3"/>
      <c r="RED8" s="3"/>
      <c r="REE8" s="3"/>
      <c r="REF8" s="3"/>
      <c r="REG8" s="3"/>
      <c r="REH8" s="3"/>
      <c r="REI8" s="3"/>
      <c r="REJ8" s="3"/>
      <c r="REK8" s="3"/>
      <c r="REL8" s="3"/>
      <c r="REM8" s="3"/>
      <c r="REN8" s="3"/>
      <c r="REO8" s="3"/>
      <c r="REP8" s="3"/>
      <c r="REQ8" s="3"/>
      <c r="RER8" s="3"/>
      <c r="RES8" s="3"/>
      <c r="RET8" s="3"/>
      <c r="REU8" s="3"/>
      <c r="REV8" s="3"/>
      <c r="REW8" s="3"/>
      <c r="REX8" s="3"/>
      <c r="REY8" s="3"/>
      <c r="REZ8" s="3"/>
      <c r="RFA8" s="3"/>
      <c r="RFB8" s="3"/>
      <c r="RFC8" s="3"/>
      <c r="RFD8" s="3"/>
      <c r="RFE8" s="3"/>
      <c r="RFF8" s="3"/>
      <c r="RFG8" s="3"/>
      <c r="RFH8" s="3"/>
      <c r="RFI8" s="3"/>
      <c r="RFJ8" s="3"/>
      <c r="RFK8" s="3"/>
      <c r="RFL8" s="3"/>
      <c r="RFM8" s="3"/>
      <c r="RFN8" s="3"/>
      <c r="RFO8" s="3"/>
      <c r="RFP8" s="3"/>
      <c r="RFQ8" s="3"/>
      <c r="RFR8" s="3"/>
      <c r="RFS8" s="3"/>
      <c r="RFT8" s="3"/>
      <c r="RFU8" s="3"/>
      <c r="RFV8" s="3"/>
      <c r="RFW8" s="3"/>
      <c r="RFX8" s="3"/>
      <c r="RFY8" s="3"/>
      <c r="RFZ8" s="3"/>
      <c r="RGA8" s="3"/>
      <c r="RGB8" s="3"/>
      <c r="RGC8" s="3"/>
      <c r="RGD8" s="3"/>
      <c r="RGE8" s="3"/>
      <c r="RGF8" s="3"/>
      <c r="RGG8" s="3"/>
      <c r="RGH8" s="3"/>
      <c r="RGI8" s="3"/>
      <c r="RGJ8" s="3"/>
      <c r="RGK8" s="3"/>
      <c r="RGL8" s="3"/>
      <c r="RGM8" s="3"/>
      <c r="RGN8" s="3"/>
      <c r="RGO8" s="3"/>
      <c r="RGP8" s="3"/>
      <c r="RGQ8" s="3"/>
      <c r="RGR8" s="3"/>
      <c r="RGS8" s="3"/>
      <c r="RGT8" s="3"/>
      <c r="RGU8" s="3"/>
      <c r="RGV8" s="3"/>
      <c r="RGW8" s="3"/>
      <c r="RGX8" s="3"/>
      <c r="RGY8" s="3"/>
      <c r="RGZ8" s="3"/>
      <c r="RHA8" s="3"/>
      <c r="RHB8" s="3"/>
      <c r="RHC8" s="3"/>
      <c r="RHD8" s="3"/>
      <c r="RHE8" s="3"/>
      <c r="RHF8" s="3"/>
      <c r="RHG8" s="3"/>
      <c r="RHH8" s="3"/>
      <c r="RHI8" s="3"/>
      <c r="RHJ8" s="3"/>
      <c r="RHK8" s="3"/>
      <c r="RHL8" s="3"/>
      <c r="RHM8" s="3"/>
      <c r="RHN8" s="3"/>
      <c r="RHO8" s="3"/>
      <c r="RHP8" s="3"/>
      <c r="RHQ8" s="3"/>
      <c r="RHR8" s="3"/>
      <c r="RHS8" s="3"/>
      <c r="RHT8" s="3"/>
      <c r="RHU8" s="3"/>
      <c r="RHV8" s="3"/>
      <c r="RHW8" s="3"/>
      <c r="RHX8" s="3"/>
      <c r="RHY8" s="3"/>
      <c r="RHZ8" s="3"/>
      <c r="RIA8" s="3"/>
      <c r="RIB8" s="3"/>
      <c r="RIC8" s="3"/>
      <c r="RID8" s="3"/>
      <c r="RIE8" s="3"/>
      <c r="RIF8" s="3"/>
      <c r="RIG8" s="3"/>
      <c r="RIH8" s="3"/>
      <c r="RII8" s="3"/>
      <c r="RIJ8" s="3"/>
      <c r="RIK8" s="3"/>
      <c r="RIL8" s="3"/>
      <c r="RIM8" s="3"/>
      <c r="RIN8" s="3"/>
      <c r="RIO8" s="3"/>
      <c r="RIP8" s="3"/>
      <c r="RIQ8" s="3"/>
      <c r="RIR8" s="3"/>
      <c r="RIS8" s="3"/>
      <c r="RIT8" s="3"/>
      <c r="RIU8" s="3"/>
      <c r="RIV8" s="3"/>
      <c r="RIW8" s="3"/>
      <c r="RIX8" s="3"/>
      <c r="RIY8" s="3"/>
      <c r="RIZ8" s="3"/>
      <c r="RJA8" s="3"/>
      <c r="RJB8" s="3"/>
      <c r="RJC8" s="3"/>
      <c r="RJD8" s="3"/>
      <c r="RJE8" s="3"/>
      <c r="RJF8" s="3"/>
      <c r="RJG8" s="3"/>
      <c r="RJH8" s="3"/>
      <c r="RJI8" s="3"/>
      <c r="RJJ8" s="3"/>
      <c r="RJK8" s="3"/>
      <c r="RJL8" s="3"/>
      <c r="RJM8" s="3"/>
      <c r="RJN8" s="3"/>
      <c r="RJO8" s="3"/>
      <c r="RJP8" s="3"/>
      <c r="RJQ8" s="3"/>
      <c r="RJR8" s="3"/>
      <c r="RJS8" s="3"/>
      <c r="RJT8" s="3"/>
      <c r="RJU8" s="3"/>
      <c r="RJV8" s="3"/>
      <c r="RJW8" s="3"/>
      <c r="RJX8" s="3"/>
      <c r="RJY8" s="3"/>
      <c r="RJZ8" s="3"/>
      <c r="RKA8" s="3"/>
      <c r="RKB8" s="3"/>
      <c r="RKC8" s="3"/>
      <c r="RKD8" s="3"/>
      <c r="RKE8" s="3"/>
      <c r="RKF8" s="3"/>
      <c r="RKG8" s="3"/>
      <c r="RKH8" s="3"/>
      <c r="RKI8" s="3"/>
      <c r="RKJ8" s="3"/>
      <c r="RKK8" s="3"/>
      <c r="RKL8" s="3"/>
      <c r="RKM8" s="3"/>
      <c r="RKN8" s="3"/>
      <c r="RKO8" s="3"/>
      <c r="RKP8" s="3"/>
      <c r="RKQ8" s="3"/>
      <c r="RKR8" s="3"/>
      <c r="RKS8" s="3"/>
      <c r="RKT8" s="3"/>
      <c r="RKU8" s="3"/>
      <c r="RKV8" s="3"/>
      <c r="RKW8" s="3"/>
      <c r="RKX8" s="3"/>
      <c r="RKY8" s="3"/>
      <c r="RKZ8" s="3"/>
      <c r="RLA8" s="3"/>
      <c r="RLB8" s="3"/>
      <c r="RLC8" s="3"/>
      <c r="RLD8" s="3"/>
      <c r="RLE8" s="3"/>
      <c r="RLF8" s="3"/>
      <c r="RLG8" s="3"/>
      <c r="RLH8" s="3"/>
      <c r="RLI8" s="3"/>
      <c r="RLJ8" s="3"/>
      <c r="RLK8" s="3"/>
      <c r="RLL8" s="3"/>
      <c r="RLM8" s="3"/>
      <c r="RLN8" s="3"/>
      <c r="RLO8" s="3"/>
      <c r="RLP8" s="3"/>
      <c r="RLQ8" s="3"/>
      <c r="RLR8" s="3"/>
      <c r="RLS8" s="3"/>
      <c r="RLT8" s="3"/>
      <c r="RLU8" s="3"/>
      <c r="RLV8" s="3"/>
      <c r="RLW8" s="3"/>
      <c r="RLX8" s="3"/>
      <c r="RLY8" s="3"/>
      <c r="RLZ8" s="3"/>
      <c r="RMA8" s="3"/>
      <c r="RMB8" s="3"/>
      <c r="RMC8" s="3"/>
      <c r="RMD8" s="3"/>
      <c r="RME8" s="3"/>
      <c r="RMF8" s="3"/>
      <c r="RMG8" s="3"/>
      <c r="RMH8" s="3"/>
      <c r="RMI8" s="3"/>
      <c r="RMJ8" s="3"/>
      <c r="RMK8" s="3"/>
      <c r="RML8" s="3"/>
      <c r="RMM8" s="3"/>
      <c r="RMN8" s="3"/>
      <c r="RMO8" s="3"/>
      <c r="RMP8" s="3"/>
      <c r="RMQ8" s="3"/>
      <c r="RMR8" s="3"/>
      <c r="RMS8" s="3"/>
      <c r="RMT8" s="3"/>
      <c r="RMU8" s="3"/>
      <c r="RMV8" s="3"/>
      <c r="RMW8" s="3"/>
      <c r="RMX8" s="3"/>
      <c r="RMY8" s="3"/>
      <c r="RMZ8" s="3"/>
      <c r="RNA8" s="3"/>
      <c r="RNB8" s="3"/>
      <c r="RNC8" s="3"/>
      <c r="RND8" s="3"/>
      <c r="RNE8" s="3"/>
      <c r="RNF8" s="3"/>
      <c r="RNG8" s="3"/>
      <c r="RNH8" s="3"/>
      <c r="RNI8" s="3"/>
      <c r="RNJ8" s="3"/>
      <c r="RNK8" s="3"/>
      <c r="RNL8" s="3"/>
      <c r="RNM8" s="3"/>
      <c r="RNN8" s="3"/>
      <c r="RNO8" s="3"/>
      <c r="RNP8" s="3"/>
      <c r="RNQ8" s="3"/>
      <c r="RNR8" s="3"/>
      <c r="RNS8" s="3"/>
      <c r="RNT8" s="3"/>
      <c r="RNU8" s="3"/>
      <c r="RNV8" s="3"/>
      <c r="RNW8" s="3"/>
      <c r="RNX8" s="3"/>
      <c r="RNY8" s="3"/>
      <c r="RNZ8" s="3"/>
      <c r="ROA8" s="3"/>
      <c r="ROB8" s="3"/>
      <c r="ROC8" s="3"/>
      <c r="ROD8" s="3"/>
      <c r="ROE8" s="3"/>
      <c r="ROF8" s="3"/>
      <c r="ROG8" s="3"/>
      <c r="ROH8" s="3"/>
      <c r="ROI8" s="3"/>
      <c r="ROJ8" s="3"/>
      <c r="ROK8" s="3"/>
      <c r="ROL8" s="3"/>
      <c r="ROM8" s="3"/>
      <c r="RON8" s="3"/>
      <c r="ROO8" s="3"/>
      <c r="ROP8" s="3"/>
      <c r="ROQ8" s="3"/>
      <c r="ROR8" s="3"/>
      <c r="ROS8" s="3"/>
      <c r="ROT8" s="3"/>
      <c r="ROU8" s="3"/>
      <c r="ROV8" s="3"/>
      <c r="ROW8" s="3"/>
      <c r="ROX8" s="3"/>
      <c r="ROY8" s="3"/>
      <c r="ROZ8" s="3"/>
      <c r="RPA8" s="3"/>
      <c r="RPB8" s="3"/>
      <c r="RPC8" s="3"/>
      <c r="RPD8" s="3"/>
      <c r="RPE8" s="3"/>
      <c r="RPF8" s="3"/>
      <c r="RPG8" s="3"/>
      <c r="RPH8" s="3"/>
      <c r="RPI8" s="3"/>
      <c r="RPJ8" s="3"/>
      <c r="RPK8" s="3"/>
      <c r="RPL8" s="3"/>
      <c r="RPM8" s="3"/>
      <c r="RPN8" s="3"/>
      <c r="RPO8" s="3"/>
      <c r="RPP8" s="3"/>
      <c r="RPQ8" s="3"/>
      <c r="RPR8" s="3"/>
      <c r="RPS8" s="3"/>
      <c r="RPT8" s="3"/>
      <c r="RPU8" s="3"/>
      <c r="RPV8" s="3"/>
      <c r="RPW8" s="3"/>
      <c r="RPX8" s="3"/>
      <c r="RPY8" s="3"/>
      <c r="RPZ8" s="3"/>
      <c r="RQA8" s="3"/>
      <c r="RQB8" s="3"/>
      <c r="RQC8" s="3"/>
      <c r="RQD8" s="3"/>
      <c r="RQE8" s="3"/>
      <c r="RQF8" s="3"/>
      <c r="RQG8" s="3"/>
      <c r="RQH8" s="3"/>
      <c r="RQI8" s="3"/>
      <c r="RQJ8" s="3"/>
      <c r="RQK8" s="3"/>
      <c r="RQL8" s="3"/>
      <c r="RQM8" s="3"/>
      <c r="RQN8" s="3"/>
      <c r="RQO8" s="3"/>
      <c r="RQP8" s="3"/>
      <c r="RQQ8" s="3"/>
      <c r="RQR8" s="3"/>
      <c r="RQS8" s="3"/>
      <c r="RQT8" s="3"/>
      <c r="RQU8" s="3"/>
      <c r="RQV8" s="3"/>
      <c r="RQW8" s="3"/>
      <c r="RQX8" s="3"/>
      <c r="RQY8" s="3"/>
      <c r="RQZ8" s="3"/>
      <c r="RRA8" s="3"/>
      <c r="RRB8" s="3"/>
      <c r="RRC8" s="3"/>
      <c r="RRD8" s="3"/>
      <c r="RRE8" s="3"/>
      <c r="RRF8" s="3"/>
      <c r="RRG8" s="3"/>
      <c r="RRH8" s="3"/>
      <c r="RRI8" s="3"/>
      <c r="RRJ8" s="3"/>
      <c r="RRK8" s="3"/>
      <c r="RRL8" s="3"/>
      <c r="RRM8" s="3"/>
      <c r="RRN8" s="3"/>
      <c r="RRO8" s="3"/>
      <c r="RRP8" s="3"/>
      <c r="RRQ8" s="3"/>
      <c r="RRR8" s="3"/>
      <c r="RRS8" s="3"/>
      <c r="RRT8" s="3"/>
      <c r="RRU8" s="3"/>
      <c r="RRV8" s="3"/>
      <c r="RRW8" s="3"/>
      <c r="RRX8" s="3"/>
      <c r="RRY8" s="3"/>
      <c r="RRZ8" s="3"/>
      <c r="RSA8" s="3"/>
      <c r="RSB8" s="3"/>
      <c r="RSC8" s="3"/>
      <c r="RSD8" s="3"/>
      <c r="RSE8" s="3"/>
      <c r="RSF8" s="3"/>
      <c r="RSG8" s="3"/>
      <c r="RSH8" s="3"/>
      <c r="RSI8" s="3"/>
      <c r="RSJ8" s="3"/>
      <c r="RSK8" s="3"/>
      <c r="RSL8" s="3"/>
      <c r="RSM8" s="3"/>
      <c r="RSN8" s="3"/>
      <c r="RSO8" s="3"/>
      <c r="RSP8" s="3"/>
      <c r="RSQ8" s="3"/>
      <c r="RSR8" s="3"/>
      <c r="RSS8" s="3"/>
      <c r="RST8" s="3"/>
      <c r="RSU8" s="3"/>
      <c r="RSV8" s="3"/>
      <c r="RSW8" s="3"/>
      <c r="RSX8" s="3"/>
      <c r="RSY8" s="3"/>
      <c r="RSZ8" s="3"/>
      <c r="RTA8" s="3"/>
      <c r="RTB8" s="3"/>
      <c r="RTC8" s="3"/>
      <c r="RTD8" s="3"/>
      <c r="RTE8" s="3"/>
      <c r="RTF8" s="3"/>
      <c r="RTG8" s="3"/>
      <c r="RTH8" s="3"/>
      <c r="RTI8" s="3"/>
      <c r="RTJ8" s="3"/>
      <c r="RTK8" s="3"/>
      <c r="RTL8" s="3"/>
      <c r="RTM8" s="3"/>
      <c r="RTN8" s="3"/>
      <c r="RTO8" s="3"/>
      <c r="RTP8" s="3"/>
      <c r="RTQ8" s="3"/>
      <c r="RTR8" s="3"/>
      <c r="RTS8" s="3"/>
      <c r="RTT8" s="3"/>
      <c r="RTU8" s="3"/>
      <c r="RTV8" s="3"/>
      <c r="RTW8" s="3"/>
      <c r="RTX8" s="3"/>
      <c r="RTY8" s="3"/>
      <c r="RTZ8" s="3"/>
      <c r="RUA8" s="3"/>
      <c r="RUB8" s="3"/>
      <c r="RUC8" s="3"/>
      <c r="RUD8" s="3"/>
      <c r="RUE8" s="3"/>
      <c r="RUF8" s="3"/>
      <c r="RUG8" s="3"/>
      <c r="RUH8" s="3"/>
      <c r="RUI8" s="3"/>
      <c r="RUJ8" s="3"/>
      <c r="RUK8" s="3"/>
      <c r="RUL8" s="3"/>
      <c r="RUM8" s="3"/>
      <c r="RUN8" s="3"/>
      <c r="RUO8" s="3"/>
      <c r="RUP8" s="3"/>
      <c r="RUQ8" s="3"/>
      <c r="RUR8" s="3"/>
      <c r="RUS8" s="3"/>
      <c r="RUT8" s="3"/>
      <c r="RUU8" s="3"/>
      <c r="RUV8" s="3"/>
      <c r="RUW8" s="3"/>
      <c r="RUX8" s="3"/>
      <c r="RUY8" s="3"/>
      <c r="RUZ8" s="3"/>
      <c r="RVA8" s="3"/>
      <c r="RVB8" s="3"/>
      <c r="RVC8" s="3"/>
      <c r="RVD8" s="3"/>
      <c r="RVE8" s="3"/>
      <c r="RVF8" s="3"/>
      <c r="RVG8" s="3"/>
      <c r="RVH8" s="3"/>
      <c r="RVI8" s="3"/>
      <c r="RVJ8" s="3"/>
      <c r="RVK8" s="3"/>
      <c r="RVL8" s="3"/>
      <c r="RVM8" s="3"/>
      <c r="RVN8" s="3"/>
      <c r="RVO8" s="3"/>
      <c r="RVP8" s="3"/>
      <c r="RVQ8" s="3"/>
      <c r="RVR8" s="3"/>
      <c r="RVS8" s="3"/>
      <c r="RVT8" s="3"/>
      <c r="RVU8" s="3"/>
      <c r="RVV8" s="3"/>
      <c r="RVW8" s="3"/>
      <c r="RVX8" s="3"/>
      <c r="RVY8" s="3"/>
      <c r="RVZ8" s="3"/>
      <c r="RWA8" s="3"/>
      <c r="RWB8" s="3"/>
      <c r="RWC8" s="3"/>
      <c r="RWD8" s="3"/>
      <c r="RWE8" s="3"/>
      <c r="RWF8" s="3"/>
      <c r="RWG8" s="3"/>
      <c r="RWH8" s="3"/>
      <c r="RWI8" s="3"/>
      <c r="RWJ8" s="3"/>
      <c r="RWK8" s="3"/>
      <c r="RWL8" s="3"/>
      <c r="RWM8" s="3"/>
      <c r="RWN8" s="3"/>
      <c r="RWO8" s="3"/>
      <c r="RWP8" s="3"/>
      <c r="RWQ8" s="3"/>
      <c r="RWR8" s="3"/>
      <c r="RWS8" s="3"/>
      <c r="RWT8" s="3"/>
      <c r="RWU8" s="3"/>
      <c r="RWV8" s="3"/>
      <c r="RWW8" s="3"/>
      <c r="RWX8" s="3"/>
      <c r="RWY8" s="3"/>
      <c r="RWZ8" s="3"/>
      <c r="RXA8" s="3"/>
      <c r="RXB8" s="3"/>
      <c r="RXC8" s="3"/>
      <c r="RXD8" s="3"/>
      <c r="RXE8" s="3"/>
      <c r="RXF8" s="3"/>
      <c r="RXG8" s="3"/>
      <c r="RXH8" s="3"/>
      <c r="RXI8" s="3"/>
      <c r="RXJ8" s="3"/>
      <c r="RXK8" s="3"/>
      <c r="RXL8" s="3"/>
      <c r="RXM8" s="3"/>
      <c r="RXN8" s="3"/>
      <c r="RXO8" s="3"/>
      <c r="RXP8" s="3"/>
      <c r="RXQ8" s="3"/>
      <c r="RXR8" s="3"/>
      <c r="RXS8" s="3"/>
      <c r="RXT8" s="3"/>
      <c r="RXU8" s="3"/>
      <c r="RXV8" s="3"/>
      <c r="RXW8" s="3"/>
      <c r="RXX8" s="3"/>
      <c r="RXY8" s="3"/>
      <c r="RXZ8" s="3"/>
      <c r="RYA8" s="3"/>
      <c r="RYB8" s="3"/>
      <c r="RYC8" s="3"/>
      <c r="RYD8" s="3"/>
      <c r="RYE8" s="3"/>
      <c r="RYF8" s="3"/>
      <c r="RYG8" s="3"/>
      <c r="RYH8" s="3"/>
      <c r="RYI8" s="3"/>
      <c r="RYJ8" s="3"/>
      <c r="RYK8" s="3"/>
      <c r="RYL8" s="3"/>
      <c r="RYM8" s="3"/>
      <c r="RYN8" s="3"/>
      <c r="RYO8" s="3"/>
      <c r="RYP8" s="3"/>
      <c r="RYQ8" s="3"/>
      <c r="RYR8" s="3"/>
      <c r="RYS8" s="3"/>
      <c r="RYT8" s="3"/>
      <c r="RYU8" s="3"/>
      <c r="RYV8" s="3"/>
      <c r="RYW8" s="3"/>
      <c r="RYX8" s="3"/>
      <c r="RYY8" s="3"/>
      <c r="RYZ8" s="3"/>
      <c r="RZA8" s="3"/>
      <c r="RZB8" s="3"/>
      <c r="RZC8" s="3"/>
      <c r="RZD8" s="3"/>
      <c r="RZE8" s="3"/>
      <c r="RZF8" s="3"/>
      <c r="RZG8" s="3"/>
      <c r="RZH8" s="3"/>
      <c r="RZI8" s="3"/>
      <c r="RZJ8" s="3"/>
      <c r="RZK8" s="3"/>
      <c r="RZL8" s="3"/>
      <c r="RZM8" s="3"/>
      <c r="RZN8" s="3"/>
      <c r="RZO8" s="3"/>
      <c r="RZP8" s="3"/>
      <c r="RZQ8" s="3"/>
      <c r="RZR8" s="3"/>
      <c r="RZS8" s="3"/>
      <c r="RZT8" s="3"/>
      <c r="RZU8" s="3"/>
      <c r="RZV8" s="3"/>
      <c r="RZW8" s="3"/>
      <c r="RZX8" s="3"/>
      <c r="RZY8" s="3"/>
      <c r="RZZ8" s="3"/>
      <c r="SAA8" s="3"/>
      <c r="SAB8" s="3"/>
      <c r="SAC8" s="3"/>
      <c r="SAD8" s="3"/>
      <c r="SAE8" s="3"/>
      <c r="SAF8" s="3"/>
      <c r="SAG8" s="3"/>
      <c r="SAH8" s="3"/>
      <c r="SAI8" s="3"/>
      <c r="SAJ8" s="3"/>
      <c r="SAK8" s="3"/>
      <c r="SAL8" s="3"/>
      <c r="SAM8" s="3"/>
      <c r="SAN8" s="3"/>
      <c r="SAO8" s="3"/>
      <c r="SAP8" s="3"/>
      <c r="SAQ8" s="3"/>
      <c r="SAR8" s="3"/>
      <c r="SAS8" s="3"/>
      <c r="SAT8" s="3"/>
      <c r="SAU8" s="3"/>
      <c r="SAV8" s="3"/>
      <c r="SAW8" s="3"/>
      <c r="SAX8" s="3"/>
      <c r="SAY8" s="3"/>
      <c r="SAZ8" s="3"/>
      <c r="SBA8" s="3"/>
      <c r="SBB8" s="3"/>
      <c r="SBC8" s="3"/>
      <c r="SBD8" s="3"/>
      <c r="SBE8" s="3"/>
      <c r="SBF8" s="3"/>
      <c r="SBG8" s="3"/>
      <c r="SBH8" s="3"/>
      <c r="SBI8" s="3"/>
      <c r="SBJ8" s="3"/>
      <c r="SBK8" s="3"/>
      <c r="SBL8" s="3"/>
      <c r="SBM8" s="3"/>
      <c r="SBN8" s="3"/>
      <c r="SBO8" s="3"/>
      <c r="SBP8" s="3"/>
      <c r="SBQ8" s="3"/>
      <c r="SBR8" s="3"/>
      <c r="SBS8" s="3"/>
      <c r="SBT8" s="3"/>
      <c r="SBU8" s="3"/>
      <c r="SBV8" s="3"/>
      <c r="SBW8" s="3"/>
      <c r="SBX8" s="3"/>
      <c r="SBY8" s="3"/>
      <c r="SBZ8" s="3"/>
      <c r="SCA8" s="3"/>
      <c r="SCB8" s="3"/>
      <c r="SCC8" s="3"/>
      <c r="SCD8" s="3"/>
      <c r="SCE8" s="3"/>
      <c r="SCF8" s="3"/>
      <c r="SCG8" s="3"/>
      <c r="SCH8" s="3"/>
      <c r="SCI8" s="3"/>
      <c r="SCJ8" s="3"/>
      <c r="SCK8" s="3"/>
      <c r="SCL8" s="3"/>
      <c r="SCM8" s="3"/>
      <c r="SCN8" s="3"/>
      <c r="SCO8" s="3"/>
      <c r="SCP8" s="3"/>
      <c r="SCQ8" s="3"/>
      <c r="SCR8" s="3"/>
      <c r="SCS8" s="3"/>
      <c r="SCT8" s="3"/>
      <c r="SCU8" s="3"/>
      <c r="SCV8" s="3"/>
      <c r="SCW8" s="3"/>
      <c r="SCX8" s="3"/>
      <c r="SCY8" s="3"/>
      <c r="SCZ8" s="3"/>
      <c r="SDA8" s="3"/>
      <c r="SDB8" s="3"/>
      <c r="SDC8" s="3"/>
      <c r="SDD8" s="3"/>
      <c r="SDE8" s="3"/>
      <c r="SDF8" s="3"/>
      <c r="SDG8" s="3"/>
      <c r="SDH8" s="3"/>
      <c r="SDI8" s="3"/>
      <c r="SDJ8" s="3"/>
      <c r="SDK8" s="3"/>
      <c r="SDL8" s="3"/>
      <c r="SDM8" s="3"/>
      <c r="SDN8" s="3"/>
      <c r="SDO8" s="3"/>
      <c r="SDP8" s="3"/>
      <c r="SDQ8" s="3"/>
      <c r="SDR8" s="3"/>
      <c r="SDS8" s="3"/>
      <c r="SDT8" s="3"/>
      <c r="SDU8" s="3"/>
      <c r="SDV8" s="3"/>
      <c r="SDW8" s="3"/>
      <c r="SDX8" s="3"/>
      <c r="SDY8" s="3"/>
      <c r="SDZ8" s="3"/>
      <c r="SEA8" s="3"/>
      <c r="SEB8" s="3"/>
      <c r="SEC8" s="3"/>
      <c r="SED8" s="3"/>
      <c r="SEE8" s="3"/>
      <c r="SEF8" s="3"/>
      <c r="SEG8" s="3"/>
      <c r="SEH8" s="3"/>
      <c r="SEI8" s="3"/>
      <c r="SEJ8" s="3"/>
      <c r="SEK8" s="3"/>
      <c r="SEL8" s="3"/>
      <c r="SEM8" s="3"/>
      <c r="SEN8" s="3"/>
      <c r="SEO8" s="3"/>
      <c r="SEP8" s="3"/>
      <c r="SEQ8" s="3"/>
      <c r="SER8" s="3"/>
      <c r="SES8" s="3"/>
      <c r="SET8" s="3"/>
      <c r="SEU8" s="3"/>
      <c r="SEV8" s="3"/>
      <c r="SEW8" s="3"/>
      <c r="SEX8" s="3"/>
      <c r="SEY8" s="3"/>
      <c r="SEZ8" s="3"/>
      <c r="SFA8" s="3"/>
      <c r="SFB8" s="3"/>
      <c r="SFC8" s="3"/>
      <c r="SFD8" s="3"/>
      <c r="SFE8" s="3"/>
      <c r="SFF8" s="3"/>
      <c r="SFG8" s="3"/>
      <c r="SFH8" s="3"/>
      <c r="SFI8" s="3"/>
      <c r="SFJ8" s="3"/>
      <c r="SFK8" s="3"/>
      <c r="SFL8" s="3"/>
      <c r="SFM8" s="3"/>
      <c r="SFN8" s="3"/>
      <c r="SFO8" s="3"/>
      <c r="SFP8" s="3"/>
      <c r="SFQ8" s="3"/>
      <c r="SFR8" s="3"/>
      <c r="SFS8" s="3"/>
      <c r="SFT8" s="3"/>
      <c r="SFU8" s="3"/>
      <c r="SFV8" s="3"/>
      <c r="SFW8" s="3"/>
      <c r="SFX8" s="3"/>
      <c r="SFY8" s="3"/>
      <c r="SFZ8" s="3"/>
      <c r="SGA8" s="3"/>
      <c r="SGB8" s="3"/>
      <c r="SGC8" s="3"/>
      <c r="SGD8" s="3"/>
      <c r="SGE8" s="3"/>
      <c r="SGF8" s="3"/>
      <c r="SGG8" s="3"/>
      <c r="SGH8" s="3"/>
      <c r="SGI8" s="3"/>
      <c r="SGJ8" s="3"/>
      <c r="SGK8" s="3"/>
      <c r="SGL8" s="3"/>
      <c r="SGM8" s="3"/>
      <c r="SGN8" s="3"/>
      <c r="SGO8" s="3"/>
      <c r="SGP8" s="3"/>
      <c r="SGQ8" s="3"/>
      <c r="SGR8" s="3"/>
      <c r="SGS8" s="3"/>
      <c r="SGT8" s="3"/>
      <c r="SGU8" s="3"/>
      <c r="SGV8" s="3"/>
      <c r="SGW8" s="3"/>
      <c r="SGX8" s="3"/>
      <c r="SGY8" s="3"/>
      <c r="SGZ8" s="3"/>
      <c r="SHA8" s="3"/>
      <c r="SHB8" s="3"/>
      <c r="SHC8" s="3"/>
      <c r="SHD8" s="3"/>
      <c r="SHE8" s="3"/>
      <c r="SHF8" s="3"/>
      <c r="SHG8" s="3"/>
      <c r="SHH8" s="3"/>
      <c r="SHI8" s="3"/>
      <c r="SHJ8" s="3"/>
      <c r="SHK8" s="3"/>
      <c r="SHL8" s="3"/>
      <c r="SHM8" s="3"/>
      <c r="SHN8" s="3"/>
      <c r="SHO8" s="3"/>
      <c r="SHP8" s="3"/>
      <c r="SHQ8" s="3"/>
      <c r="SHR8" s="3"/>
      <c r="SHS8" s="3"/>
      <c r="SHT8" s="3"/>
      <c r="SHU8" s="3"/>
      <c r="SHV8" s="3"/>
      <c r="SHW8" s="3"/>
      <c r="SHX8" s="3"/>
      <c r="SHY8" s="3"/>
      <c r="SHZ8" s="3"/>
      <c r="SIA8" s="3"/>
      <c r="SIB8" s="3"/>
      <c r="SIC8" s="3"/>
      <c r="SID8" s="3"/>
      <c r="SIE8" s="3"/>
      <c r="SIF8" s="3"/>
      <c r="SIG8" s="3"/>
      <c r="SIH8" s="3"/>
      <c r="SII8" s="3"/>
      <c r="SIJ8" s="3"/>
      <c r="SIK8" s="3"/>
      <c r="SIL8" s="3"/>
      <c r="SIM8" s="3"/>
      <c r="SIN8" s="3"/>
      <c r="SIO8" s="3"/>
      <c r="SIP8" s="3"/>
      <c r="SIQ8" s="3"/>
      <c r="SIR8" s="3"/>
      <c r="SIS8" s="3"/>
      <c r="SIT8" s="3"/>
      <c r="SIU8" s="3"/>
      <c r="SIV8" s="3"/>
      <c r="SIW8" s="3"/>
      <c r="SIX8" s="3"/>
      <c r="SIY8" s="3"/>
      <c r="SIZ8" s="3"/>
      <c r="SJA8" s="3"/>
      <c r="SJB8" s="3"/>
      <c r="SJC8" s="3"/>
      <c r="SJD8" s="3"/>
      <c r="SJE8" s="3"/>
      <c r="SJF8" s="3"/>
      <c r="SJG8" s="3"/>
      <c r="SJH8" s="3"/>
      <c r="SJI8" s="3"/>
      <c r="SJJ8" s="3"/>
      <c r="SJK8" s="3"/>
      <c r="SJL8" s="3"/>
      <c r="SJM8" s="3"/>
      <c r="SJN8" s="3"/>
      <c r="SJO8" s="3"/>
      <c r="SJP8" s="3"/>
      <c r="SJQ8" s="3"/>
      <c r="SJR8" s="3"/>
      <c r="SJS8" s="3"/>
      <c r="SJT8" s="3"/>
      <c r="SJU8" s="3"/>
      <c r="SJV8" s="3"/>
      <c r="SJW8" s="3"/>
      <c r="SJX8" s="3"/>
      <c r="SJY8" s="3"/>
      <c r="SJZ8" s="3"/>
      <c r="SKA8" s="3"/>
      <c r="SKB8" s="3"/>
      <c r="SKC8" s="3"/>
      <c r="SKD8" s="3"/>
      <c r="SKE8" s="3"/>
      <c r="SKF8" s="3"/>
      <c r="SKG8" s="3"/>
      <c r="SKH8" s="3"/>
      <c r="SKI8" s="3"/>
      <c r="SKJ8" s="3"/>
      <c r="SKK8" s="3"/>
      <c r="SKL8" s="3"/>
      <c r="SKM8" s="3"/>
      <c r="SKN8" s="3"/>
      <c r="SKO8" s="3"/>
      <c r="SKP8" s="3"/>
      <c r="SKQ8" s="3"/>
      <c r="SKR8" s="3"/>
      <c r="SKS8" s="3"/>
      <c r="SKT8" s="3"/>
      <c r="SKU8" s="3"/>
      <c r="SKV8" s="3"/>
      <c r="SKW8" s="3"/>
      <c r="SKX8" s="3"/>
      <c r="SKY8" s="3"/>
      <c r="SKZ8" s="3"/>
      <c r="SLA8" s="3"/>
      <c r="SLB8" s="3"/>
      <c r="SLC8" s="3"/>
      <c r="SLD8" s="3"/>
      <c r="SLE8" s="3"/>
      <c r="SLF8" s="3"/>
      <c r="SLG8" s="3"/>
      <c r="SLH8" s="3"/>
      <c r="SLI8" s="3"/>
      <c r="SLJ8" s="3"/>
      <c r="SLK8" s="3"/>
      <c r="SLL8" s="3"/>
      <c r="SLM8" s="3"/>
      <c r="SLN8" s="3"/>
      <c r="SLO8" s="3"/>
      <c r="SLP8" s="3"/>
      <c r="SLQ8" s="3"/>
      <c r="SLR8" s="3"/>
      <c r="SLS8" s="3"/>
      <c r="SLT8" s="3"/>
      <c r="SLU8" s="3"/>
      <c r="SLV8" s="3"/>
      <c r="SLW8" s="3"/>
      <c r="SLX8" s="3"/>
      <c r="SLY8" s="3"/>
      <c r="SLZ8" s="3"/>
      <c r="SMA8" s="3"/>
      <c r="SMB8" s="3"/>
      <c r="SMC8" s="3"/>
      <c r="SMD8" s="3"/>
      <c r="SME8" s="3"/>
      <c r="SMF8" s="3"/>
      <c r="SMG8" s="3"/>
      <c r="SMH8" s="3"/>
      <c r="SMI8" s="3"/>
      <c r="SMJ8" s="3"/>
      <c r="SMK8" s="3"/>
      <c r="SML8" s="3"/>
      <c r="SMM8" s="3"/>
      <c r="SMN8" s="3"/>
      <c r="SMO8" s="3"/>
      <c r="SMP8" s="3"/>
      <c r="SMQ8" s="3"/>
      <c r="SMR8" s="3"/>
      <c r="SMS8" s="3"/>
      <c r="SMT8" s="3"/>
      <c r="SMU8" s="3"/>
      <c r="SMV8" s="3"/>
      <c r="SMW8" s="3"/>
      <c r="SMX8" s="3"/>
      <c r="SMY8" s="3"/>
      <c r="SMZ8" s="3"/>
      <c r="SNA8" s="3"/>
      <c r="SNB8" s="3"/>
      <c r="SNC8" s="3"/>
      <c r="SND8" s="3"/>
      <c r="SNE8" s="3"/>
      <c r="SNF8" s="3"/>
      <c r="SNG8" s="3"/>
      <c r="SNH8" s="3"/>
      <c r="SNI8" s="3"/>
      <c r="SNJ8" s="3"/>
      <c r="SNK8" s="3"/>
      <c r="SNL8" s="3"/>
      <c r="SNM8" s="3"/>
      <c r="SNN8" s="3"/>
      <c r="SNO8" s="3"/>
      <c r="SNP8" s="3"/>
      <c r="SNQ8" s="3"/>
      <c r="SNR8" s="3"/>
      <c r="SNS8" s="3"/>
      <c r="SNT8" s="3"/>
      <c r="SNU8" s="3"/>
      <c r="SNV8" s="3"/>
      <c r="SNW8" s="3"/>
      <c r="SNX8" s="3"/>
      <c r="SNY8" s="3"/>
      <c r="SNZ8" s="3"/>
      <c r="SOA8" s="3"/>
      <c r="SOB8" s="3"/>
      <c r="SOC8" s="3"/>
      <c r="SOD8" s="3"/>
      <c r="SOE8" s="3"/>
      <c r="SOF8" s="3"/>
      <c r="SOG8" s="3"/>
      <c r="SOH8" s="3"/>
      <c r="SOI8" s="3"/>
      <c r="SOJ8" s="3"/>
      <c r="SOK8" s="3"/>
      <c r="SOL8" s="3"/>
      <c r="SOM8" s="3"/>
      <c r="SON8" s="3"/>
      <c r="SOO8" s="3"/>
      <c r="SOP8" s="3"/>
      <c r="SOQ8" s="3"/>
      <c r="SOR8" s="3"/>
      <c r="SOS8" s="3"/>
      <c r="SOT8" s="3"/>
      <c r="SOU8" s="3"/>
      <c r="SOV8" s="3"/>
      <c r="SOW8" s="3"/>
      <c r="SOX8" s="3"/>
      <c r="SOY8" s="3"/>
      <c r="SOZ8" s="3"/>
      <c r="SPA8" s="3"/>
      <c r="SPB8" s="3"/>
      <c r="SPC8" s="3"/>
      <c r="SPD8" s="3"/>
      <c r="SPE8" s="3"/>
      <c r="SPF8" s="3"/>
      <c r="SPG8" s="3"/>
      <c r="SPH8" s="3"/>
      <c r="SPI8" s="3"/>
      <c r="SPJ8" s="3"/>
      <c r="SPK8" s="3"/>
      <c r="SPL8" s="3"/>
      <c r="SPM8" s="3"/>
      <c r="SPN8" s="3"/>
      <c r="SPO8" s="3"/>
      <c r="SPP8" s="3"/>
      <c r="SPQ8" s="3"/>
      <c r="SPR8" s="3"/>
      <c r="SPS8" s="3"/>
      <c r="SPT8" s="3"/>
      <c r="SPU8" s="3"/>
      <c r="SPV8" s="3"/>
      <c r="SPW8" s="3"/>
      <c r="SPX8" s="3"/>
      <c r="SPY8" s="3"/>
      <c r="SPZ8" s="3"/>
      <c r="SQA8" s="3"/>
      <c r="SQB8" s="3"/>
      <c r="SQC8" s="3"/>
      <c r="SQD8" s="3"/>
      <c r="SQE8" s="3"/>
      <c r="SQF8" s="3"/>
      <c r="SQG8" s="3"/>
      <c r="SQH8" s="3"/>
      <c r="SQI8" s="3"/>
      <c r="SQJ8" s="3"/>
      <c r="SQK8" s="3"/>
      <c r="SQL8" s="3"/>
      <c r="SQM8" s="3"/>
      <c r="SQN8" s="3"/>
      <c r="SQO8" s="3"/>
      <c r="SQP8" s="3"/>
      <c r="SQQ8" s="3"/>
      <c r="SQR8" s="3"/>
      <c r="SQS8" s="3"/>
      <c r="SQT8" s="3"/>
      <c r="SQU8" s="3"/>
      <c r="SQV8" s="3"/>
      <c r="SQW8" s="3"/>
      <c r="SQX8" s="3"/>
      <c r="SQY8" s="3"/>
      <c r="SQZ8" s="3"/>
      <c r="SRA8" s="3"/>
      <c r="SRB8" s="3"/>
      <c r="SRC8" s="3"/>
      <c r="SRD8" s="3"/>
      <c r="SRE8" s="3"/>
      <c r="SRF8" s="3"/>
      <c r="SRG8" s="3"/>
      <c r="SRH8" s="3"/>
      <c r="SRI8" s="3"/>
      <c r="SRJ8" s="3"/>
      <c r="SRK8" s="3"/>
      <c r="SRL8" s="3"/>
      <c r="SRM8" s="3"/>
      <c r="SRN8" s="3"/>
      <c r="SRO8" s="3"/>
      <c r="SRP8" s="3"/>
      <c r="SRQ8" s="3"/>
      <c r="SRR8" s="3"/>
      <c r="SRS8" s="3"/>
      <c r="SRT8" s="3"/>
      <c r="SRU8" s="3"/>
      <c r="SRV8" s="3"/>
      <c r="SRW8" s="3"/>
      <c r="SRX8" s="3"/>
      <c r="SRY8" s="3"/>
      <c r="SRZ8" s="3"/>
      <c r="SSA8" s="3"/>
      <c r="SSB8" s="3"/>
      <c r="SSC8" s="3"/>
      <c r="SSD8" s="3"/>
      <c r="SSE8" s="3"/>
      <c r="SSF8" s="3"/>
      <c r="SSG8" s="3"/>
      <c r="SSH8" s="3"/>
      <c r="SSI8" s="3"/>
      <c r="SSJ8" s="3"/>
      <c r="SSK8" s="3"/>
      <c r="SSL8" s="3"/>
      <c r="SSM8" s="3"/>
      <c r="SSN8" s="3"/>
      <c r="SSO8" s="3"/>
      <c r="SSP8" s="3"/>
      <c r="SSQ8" s="3"/>
      <c r="SSR8" s="3"/>
      <c r="SSS8" s="3"/>
      <c r="SST8" s="3"/>
      <c r="SSU8" s="3"/>
      <c r="SSV8" s="3"/>
      <c r="SSW8" s="3"/>
      <c r="SSX8" s="3"/>
      <c r="SSY8" s="3"/>
      <c r="SSZ8" s="3"/>
      <c r="STA8" s="3"/>
      <c r="STB8" s="3"/>
      <c r="STC8" s="3"/>
      <c r="STD8" s="3"/>
      <c r="STE8" s="3"/>
      <c r="STF8" s="3"/>
      <c r="STG8" s="3"/>
      <c r="STH8" s="3"/>
      <c r="STI8" s="3"/>
      <c r="STJ8" s="3"/>
      <c r="STK8" s="3"/>
      <c r="STL8" s="3"/>
      <c r="STM8" s="3"/>
      <c r="STN8" s="3"/>
      <c r="STO8" s="3"/>
      <c r="STP8" s="3"/>
      <c r="STQ8" s="3"/>
      <c r="STR8" s="3"/>
      <c r="STS8" s="3"/>
      <c r="STT8" s="3"/>
      <c r="STU8" s="3"/>
      <c r="STV8" s="3"/>
      <c r="STW8" s="3"/>
      <c r="STX8" s="3"/>
      <c r="STY8" s="3"/>
      <c r="STZ8" s="3"/>
      <c r="SUA8" s="3"/>
      <c r="SUB8" s="3"/>
      <c r="SUC8" s="3"/>
      <c r="SUD8" s="3"/>
      <c r="SUE8" s="3"/>
      <c r="SUF8" s="3"/>
      <c r="SUG8" s="3"/>
      <c r="SUH8" s="3"/>
      <c r="SUI8" s="3"/>
      <c r="SUJ8" s="3"/>
      <c r="SUK8" s="3"/>
      <c r="SUL8" s="3"/>
      <c r="SUM8" s="3"/>
      <c r="SUN8" s="3"/>
      <c r="SUO8" s="3"/>
      <c r="SUP8" s="3"/>
      <c r="SUQ8" s="3"/>
      <c r="SUR8" s="3"/>
      <c r="SUS8" s="3"/>
      <c r="SUT8" s="3"/>
      <c r="SUU8" s="3"/>
      <c r="SUV8" s="3"/>
      <c r="SUW8" s="3"/>
      <c r="SUX8" s="3"/>
      <c r="SUY8" s="3"/>
      <c r="SUZ8" s="3"/>
      <c r="SVA8" s="3"/>
      <c r="SVB8" s="3"/>
      <c r="SVC8" s="3"/>
      <c r="SVD8" s="3"/>
      <c r="SVE8" s="3"/>
      <c r="SVF8" s="3"/>
      <c r="SVG8" s="3"/>
      <c r="SVH8" s="3"/>
      <c r="SVI8" s="3"/>
      <c r="SVJ8" s="3"/>
      <c r="SVK8" s="3"/>
      <c r="SVL8" s="3"/>
      <c r="SVM8" s="3"/>
      <c r="SVN8" s="3"/>
      <c r="SVO8" s="3"/>
      <c r="SVP8" s="3"/>
      <c r="SVQ8" s="3"/>
      <c r="SVR8" s="3"/>
      <c r="SVS8" s="3"/>
      <c r="SVT8" s="3"/>
      <c r="SVU8" s="3"/>
      <c r="SVV8" s="3"/>
      <c r="SVW8" s="3"/>
      <c r="SVX8" s="3"/>
      <c r="SVY8" s="3"/>
      <c r="SVZ8" s="3"/>
      <c r="SWA8" s="3"/>
      <c r="SWB8" s="3"/>
      <c r="SWC8" s="3"/>
      <c r="SWD8" s="3"/>
      <c r="SWE8" s="3"/>
      <c r="SWF8" s="3"/>
      <c r="SWG8" s="3"/>
      <c r="SWH8" s="3"/>
      <c r="SWI8" s="3"/>
      <c r="SWJ8" s="3"/>
      <c r="SWK8" s="3"/>
      <c r="SWL8" s="3"/>
      <c r="SWM8" s="3"/>
      <c r="SWN8" s="3"/>
      <c r="SWO8" s="3"/>
      <c r="SWP8" s="3"/>
      <c r="SWQ8" s="3"/>
      <c r="SWR8" s="3"/>
      <c r="SWS8" s="3"/>
      <c r="SWT8" s="3"/>
      <c r="SWU8" s="3"/>
      <c r="SWV8" s="3"/>
      <c r="SWW8" s="3"/>
      <c r="SWX8" s="3"/>
      <c r="SWY8" s="3"/>
      <c r="SWZ8" s="3"/>
      <c r="SXA8" s="3"/>
      <c r="SXB8" s="3"/>
      <c r="SXC8" s="3"/>
      <c r="SXD8" s="3"/>
      <c r="SXE8" s="3"/>
      <c r="SXF8" s="3"/>
      <c r="SXG8" s="3"/>
      <c r="SXH8" s="3"/>
      <c r="SXI8" s="3"/>
      <c r="SXJ8" s="3"/>
      <c r="SXK8" s="3"/>
      <c r="SXL8" s="3"/>
      <c r="SXM8" s="3"/>
      <c r="SXN8" s="3"/>
      <c r="SXO8" s="3"/>
      <c r="SXP8" s="3"/>
      <c r="SXQ8" s="3"/>
      <c r="SXR8" s="3"/>
      <c r="SXS8" s="3"/>
      <c r="SXT8" s="3"/>
      <c r="SXU8" s="3"/>
      <c r="SXV8" s="3"/>
      <c r="SXW8" s="3"/>
      <c r="SXX8" s="3"/>
      <c r="SXY8" s="3"/>
      <c r="SXZ8" s="3"/>
      <c r="SYA8" s="3"/>
      <c r="SYB8" s="3"/>
      <c r="SYC8" s="3"/>
      <c r="SYD8" s="3"/>
      <c r="SYE8" s="3"/>
      <c r="SYF8" s="3"/>
      <c r="SYG8" s="3"/>
      <c r="SYH8" s="3"/>
      <c r="SYI8" s="3"/>
      <c r="SYJ8" s="3"/>
      <c r="SYK8" s="3"/>
      <c r="SYL8" s="3"/>
      <c r="SYM8" s="3"/>
      <c r="SYN8" s="3"/>
      <c r="SYO8" s="3"/>
      <c r="SYP8" s="3"/>
      <c r="SYQ8" s="3"/>
      <c r="SYR8" s="3"/>
      <c r="SYS8" s="3"/>
      <c r="SYT8" s="3"/>
      <c r="SYU8" s="3"/>
      <c r="SYV8" s="3"/>
      <c r="SYW8" s="3"/>
      <c r="SYX8" s="3"/>
      <c r="SYY8" s="3"/>
      <c r="SYZ8" s="3"/>
      <c r="SZA8" s="3"/>
      <c r="SZB8" s="3"/>
      <c r="SZC8" s="3"/>
      <c r="SZD8" s="3"/>
      <c r="SZE8" s="3"/>
      <c r="SZF8" s="3"/>
      <c r="SZG8" s="3"/>
      <c r="SZH8" s="3"/>
      <c r="SZI8" s="3"/>
      <c r="SZJ8" s="3"/>
      <c r="SZK8" s="3"/>
      <c r="SZL8" s="3"/>
      <c r="SZM8" s="3"/>
      <c r="SZN8" s="3"/>
      <c r="SZO8" s="3"/>
      <c r="SZP8" s="3"/>
      <c r="SZQ8" s="3"/>
      <c r="SZR8" s="3"/>
      <c r="SZS8" s="3"/>
      <c r="SZT8" s="3"/>
      <c r="SZU8" s="3"/>
      <c r="SZV8" s="3"/>
      <c r="SZW8" s="3"/>
      <c r="SZX8" s="3"/>
      <c r="SZY8" s="3"/>
      <c r="SZZ8" s="3"/>
      <c r="TAA8" s="3"/>
      <c r="TAB8" s="3"/>
      <c r="TAC8" s="3"/>
      <c r="TAD8" s="3"/>
      <c r="TAE8" s="3"/>
      <c r="TAF8" s="3"/>
      <c r="TAG8" s="3"/>
      <c r="TAH8" s="3"/>
      <c r="TAI8" s="3"/>
      <c r="TAJ8" s="3"/>
      <c r="TAK8" s="3"/>
      <c r="TAL8" s="3"/>
      <c r="TAM8" s="3"/>
      <c r="TAN8" s="3"/>
      <c r="TAO8" s="3"/>
      <c r="TAP8" s="3"/>
      <c r="TAQ8" s="3"/>
      <c r="TAR8" s="3"/>
      <c r="TAS8" s="3"/>
      <c r="TAT8" s="3"/>
      <c r="TAU8" s="3"/>
      <c r="TAV8" s="3"/>
      <c r="TAW8" s="3"/>
      <c r="TAX8" s="3"/>
      <c r="TAY8" s="3"/>
      <c r="TAZ8" s="3"/>
      <c r="TBA8" s="3"/>
      <c r="TBB8" s="3"/>
      <c r="TBC8" s="3"/>
      <c r="TBD8" s="3"/>
      <c r="TBE8" s="3"/>
      <c r="TBF8" s="3"/>
      <c r="TBG8" s="3"/>
      <c r="TBH8" s="3"/>
      <c r="TBI8" s="3"/>
      <c r="TBJ8" s="3"/>
      <c r="TBK8" s="3"/>
      <c r="TBL8" s="3"/>
      <c r="TBM8" s="3"/>
      <c r="TBN8" s="3"/>
      <c r="TBO8" s="3"/>
      <c r="TBP8" s="3"/>
      <c r="TBQ8" s="3"/>
      <c r="TBR8" s="3"/>
      <c r="TBS8" s="3"/>
      <c r="TBT8" s="3"/>
      <c r="TBU8" s="3"/>
      <c r="TBV8" s="3"/>
      <c r="TBW8" s="3"/>
      <c r="TBX8" s="3"/>
      <c r="TBY8" s="3"/>
      <c r="TBZ8" s="3"/>
      <c r="TCA8" s="3"/>
      <c r="TCB8" s="3"/>
      <c r="TCC8" s="3"/>
      <c r="TCD8" s="3"/>
      <c r="TCE8" s="3"/>
      <c r="TCF8" s="3"/>
      <c r="TCG8" s="3"/>
      <c r="TCH8" s="3"/>
      <c r="TCI8" s="3"/>
      <c r="TCJ8" s="3"/>
      <c r="TCK8" s="3"/>
      <c r="TCL8" s="3"/>
      <c r="TCM8" s="3"/>
      <c r="TCN8" s="3"/>
      <c r="TCO8" s="3"/>
      <c r="TCP8" s="3"/>
      <c r="TCQ8" s="3"/>
      <c r="TCR8" s="3"/>
      <c r="TCS8" s="3"/>
      <c r="TCT8" s="3"/>
      <c r="TCU8" s="3"/>
      <c r="TCV8" s="3"/>
      <c r="TCW8" s="3"/>
      <c r="TCX8" s="3"/>
      <c r="TCY8" s="3"/>
      <c r="TCZ8" s="3"/>
      <c r="TDA8" s="3"/>
      <c r="TDB8" s="3"/>
      <c r="TDC8" s="3"/>
      <c r="TDD8" s="3"/>
      <c r="TDE8" s="3"/>
      <c r="TDF8" s="3"/>
      <c r="TDG8" s="3"/>
      <c r="TDH8" s="3"/>
      <c r="TDI8" s="3"/>
      <c r="TDJ8" s="3"/>
      <c r="TDK8" s="3"/>
      <c r="TDL8" s="3"/>
      <c r="TDM8" s="3"/>
      <c r="TDN8" s="3"/>
      <c r="TDO8" s="3"/>
      <c r="TDP8" s="3"/>
      <c r="TDQ8" s="3"/>
      <c r="TDR8" s="3"/>
      <c r="TDS8" s="3"/>
      <c r="TDT8" s="3"/>
      <c r="TDU8" s="3"/>
      <c r="TDV8" s="3"/>
      <c r="TDW8" s="3"/>
      <c r="TDX8" s="3"/>
      <c r="TDY8" s="3"/>
      <c r="TDZ8" s="3"/>
      <c r="TEA8" s="3"/>
      <c r="TEB8" s="3"/>
      <c r="TEC8" s="3"/>
      <c r="TED8" s="3"/>
      <c r="TEE8" s="3"/>
      <c r="TEF8" s="3"/>
      <c r="TEG8" s="3"/>
      <c r="TEH8" s="3"/>
      <c r="TEI8" s="3"/>
      <c r="TEJ8" s="3"/>
      <c r="TEK8" s="3"/>
      <c r="TEL8" s="3"/>
      <c r="TEM8" s="3"/>
      <c r="TEN8" s="3"/>
      <c r="TEO8" s="3"/>
      <c r="TEP8" s="3"/>
      <c r="TEQ8" s="3"/>
      <c r="TER8" s="3"/>
      <c r="TES8" s="3"/>
      <c r="TET8" s="3"/>
      <c r="TEU8" s="3"/>
      <c r="TEV8" s="3"/>
      <c r="TEW8" s="3"/>
      <c r="TEX8" s="3"/>
      <c r="TEY8" s="3"/>
      <c r="TEZ8" s="3"/>
      <c r="TFA8" s="3"/>
      <c r="TFB8" s="3"/>
      <c r="TFC8" s="3"/>
      <c r="TFD8" s="3"/>
      <c r="TFE8" s="3"/>
      <c r="TFF8" s="3"/>
      <c r="TFG8" s="3"/>
      <c r="TFH8" s="3"/>
      <c r="TFI8" s="3"/>
      <c r="TFJ8" s="3"/>
      <c r="TFK8" s="3"/>
      <c r="TFL8" s="3"/>
      <c r="TFM8" s="3"/>
      <c r="TFN8" s="3"/>
      <c r="TFO8" s="3"/>
      <c r="TFP8" s="3"/>
      <c r="TFQ8" s="3"/>
      <c r="TFR8" s="3"/>
      <c r="TFS8" s="3"/>
      <c r="TFT8" s="3"/>
      <c r="TFU8" s="3"/>
      <c r="TFV8" s="3"/>
      <c r="TFW8" s="3"/>
      <c r="TFX8" s="3"/>
      <c r="TFY8" s="3"/>
      <c r="TFZ8" s="3"/>
      <c r="TGA8" s="3"/>
      <c r="TGB8" s="3"/>
      <c r="TGC8" s="3"/>
      <c r="TGD8" s="3"/>
      <c r="TGE8" s="3"/>
      <c r="TGF8" s="3"/>
      <c r="TGG8" s="3"/>
      <c r="TGH8" s="3"/>
      <c r="TGI8" s="3"/>
      <c r="TGJ8" s="3"/>
      <c r="TGK8" s="3"/>
      <c r="TGL8" s="3"/>
      <c r="TGM8" s="3"/>
      <c r="TGN8" s="3"/>
      <c r="TGO8" s="3"/>
      <c r="TGP8" s="3"/>
      <c r="TGQ8" s="3"/>
      <c r="TGR8" s="3"/>
      <c r="TGS8" s="3"/>
      <c r="TGT8" s="3"/>
      <c r="TGU8" s="3"/>
      <c r="TGV8" s="3"/>
      <c r="TGW8" s="3"/>
      <c r="TGX8" s="3"/>
      <c r="TGY8" s="3"/>
      <c r="TGZ8" s="3"/>
      <c r="THA8" s="3"/>
      <c r="THB8" s="3"/>
      <c r="THC8" s="3"/>
      <c r="THD8" s="3"/>
      <c r="THE8" s="3"/>
      <c r="THF8" s="3"/>
      <c r="THG8" s="3"/>
      <c r="THH8" s="3"/>
      <c r="THI8" s="3"/>
      <c r="THJ8" s="3"/>
      <c r="THK8" s="3"/>
      <c r="THL8" s="3"/>
      <c r="THM8" s="3"/>
      <c r="THN8" s="3"/>
      <c r="THO8" s="3"/>
      <c r="THP8" s="3"/>
      <c r="THQ8" s="3"/>
      <c r="THR8" s="3"/>
      <c r="THS8" s="3"/>
      <c r="THT8" s="3"/>
      <c r="THU8" s="3"/>
      <c r="THV8" s="3"/>
      <c r="THW8" s="3"/>
      <c r="THX8" s="3"/>
      <c r="THY8" s="3"/>
      <c r="THZ8" s="3"/>
      <c r="TIA8" s="3"/>
      <c r="TIB8" s="3"/>
      <c r="TIC8" s="3"/>
      <c r="TID8" s="3"/>
      <c r="TIE8" s="3"/>
      <c r="TIF8" s="3"/>
      <c r="TIG8" s="3"/>
      <c r="TIH8" s="3"/>
      <c r="TII8" s="3"/>
      <c r="TIJ8" s="3"/>
      <c r="TIK8" s="3"/>
      <c r="TIL8" s="3"/>
      <c r="TIM8" s="3"/>
      <c r="TIN8" s="3"/>
      <c r="TIO8" s="3"/>
      <c r="TIP8" s="3"/>
      <c r="TIQ8" s="3"/>
      <c r="TIR8" s="3"/>
      <c r="TIS8" s="3"/>
      <c r="TIT8" s="3"/>
      <c r="TIU8" s="3"/>
      <c r="TIV8" s="3"/>
      <c r="TIW8" s="3"/>
      <c r="TIX8" s="3"/>
      <c r="TIY8" s="3"/>
      <c r="TIZ8" s="3"/>
      <c r="TJA8" s="3"/>
      <c r="TJB8" s="3"/>
      <c r="TJC8" s="3"/>
      <c r="TJD8" s="3"/>
      <c r="TJE8" s="3"/>
      <c r="TJF8" s="3"/>
      <c r="TJG8" s="3"/>
      <c r="TJH8" s="3"/>
      <c r="TJI8" s="3"/>
      <c r="TJJ8" s="3"/>
      <c r="TJK8" s="3"/>
      <c r="TJL8" s="3"/>
      <c r="TJM8" s="3"/>
      <c r="TJN8" s="3"/>
      <c r="TJO8" s="3"/>
      <c r="TJP8" s="3"/>
      <c r="TJQ8" s="3"/>
      <c r="TJR8" s="3"/>
      <c r="TJS8" s="3"/>
      <c r="TJT8" s="3"/>
      <c r="TJU8" s="3"/>
      <c r="TJV8" s="3"/>
      <c r="TJW8" s="3"/>
      <c r="TJX8" s="3"/>
      <c r="TJY8" s="3"/>
      <c r="TJZ8" s="3"/>
      <c r="TKA8" s="3"/>
      <c r="TKB8" s="3"/>
      <c r="TKC8" s="3"/>
      <c r="TKD8" s="3"/>
      <c r="TKE8" s="3"/>
      <c r="TKF8" s="3"/>
      <c r="TKG8" s="3"/>
      <c r="TKH8" s="3"/>
      <c r="TKI8" s="3"/>
      <c r="TKJ8" s="3"/>
      <c r="TKK8" s="3"/>
      <c r="TKL8" s="3"/>
      <c r="TKM8" s="3"/>
      <c r="TKN8" s="3"/>
      <c r="TKO8" s="3"/>
      <c r="TKP8" s="3"/>
      <c r="TKQ8" s="3"/>
      <c r="TKR8" s="3"/>
      <c r="TKS8" s="3"/>
      <c r="TKT8" s="3"/>
      <c r="TKU8" s="3"/>
      <c r="TKV8" s="3"/>
      <c r="TKW8" s="3"/>
      <c r="TKX8" s="3"/>
      <c r="TKY8" s="3"/>
      <c r="TKZ8" s="3"/>
      <c r="TLA8" s="3"/>
      <c r="TLB8" s="3"/>
      <c r="TLC8" s="3"/>
      <c r="TLD8" s="3"/>
      <c r="TLE8" s="3"/>
      <c r="TLF8" s="3"/>
      <c r="TLG8" s="3"/>
      <c r="TLH8" s="3"/>
      <c r="TLI8" s="3"/>
      <c r="TLJ8" s="3"/>
      <c r="TLK8" s="3"/>
      <c r="TLL8" s="3"/>
      <c r="TLM8" s="3"/>
      <c r="TLN8" s="3"/>
      <c r="TLO8" s="3"/>
      <c r="TLP8" s="3"/>
      <c r="TLQ8" s="3"/>
      <c r="TLR8" s="3"/>
      <c r="TLS8" s="3"/>
      <c r="TLT8" s="3"/>
      <c r="TLU8" s="3"/>
      <c r="TLV8" s="3"/>
      <c r="TLW8" s="3"/>
      <c r="TLX8" s="3"/>
      <c r="TLY8" s="3"/>
      <c r="TLZ8" s="3"/>
      <c r="TMA8" s="3"/>
      <c r="TMB8" s="3"/>
      <c r="TMC8" s="3"/>
      <c r="TMD8" s="3"/>
      <c r="TME8" s="3"/>
      <c r="TMF8" s="3"/>
      <c r="TMG8" s="3"/>
      <c r="TMH8" s="3"/>
      <c r="TMI8" s="3"/>
      <c r="TMJ8" s="3"/>
      <c r="TMK8" s="3"/>
      <c r="TML8" s="3"/>
      <c r="TMM8" s="3"/>
      <c r="TMN8" s="3"/>
      <c r="TMO8" s="3"/>
      <c r="TMP8" s="3"/>
      <c r="TMQ8" s="3"/>
      <c r="TMR8" s="3"/>
      <c r="TMS8" s="3"/>
      <c r="TMT8" s="3"/>
      <c r="TMU8" s="3"/>
      <c r="TMV8" s="3"/>
      <c r="TMW8" s="3"/>
      <c r="TMX8" s="3"/>
      <c r="TMY8" s="3"/>
      <c r="TMZ8" s="3"/>
      <c r="TNA8" s="3"/>
      <c r="TNB8" s="3"/>
      <c r="TNC8" s="3"/>
      <c r="TND8" s="3"/>
      <c r="TNE8" s="3"/>
      <c r="TNF8" s="3"/>
      <c r="TNG8" s="3"/>
      <c r="TNH8" s="3"/>
      <c r="TNI8" s="3"/>
      <c r="TNJ8" s="3"/>
      <c r="TNK8" s="3"/>
      <c r="TNL8" s="3"/>
      <c r="TNM8" s="3"/>
      <c r="TNN8" s="3"/>
      <c r="TNO8" s="3"/>
      <c r="TNP8" s="3"/>
      <c r="TNQ8" s="3"/>
      <c r="TNR8" s="3"/>
      <c r="TNS8" s="3"/>
      <c r="TNT8" s="3"/>
      <c r="TNU8" s="3"/>
      <c r="TNV8" s="3"/>
      <c r="TNW8" s="3"/>
      <c r="TNX8" s="3"/>
      <c r="TNY8" s="3"/>
      <c r="TNZ8" s="3"/>
      <c r="TOA8" s="3"/>
      <c r="TOB8" s="3"/>
      <c r="TOC8" s="3"/>
      <c r="TOD8" s="3"/>
      <c r="TOE8" s="3"/>
      <c r="TOF8" s="3"/>
      <c r="TOG8" s="3"/>
      <c r="TOH8" s="3"/>
      <c r="TOI8" s="3"/>
      <c r="TOJ8" s="3"/>
      <c r="TOK8" s="3"/>
      <c r="TOL8" s="3"/>
      <c r="TOM8" s="3"/>
      <c r="TON8" s="3"/>
      <c r="TOO8" s="3"/>
      <c r="TOP8" s="3"/>
      <c r="TOQ8" s="3"/>
      <c r="TOR8" s="3"/>
      <c r="TOS8" s="3"/>
      <c r="TOT8" s="3"/>
      <c r="TOU8" s="3"/>
      <c r="TOV8" s="3"/>
      <c r="TOW8" s="3"/>
      <c r="TOX8" s="3"/>
      <c r="TOY8" s="3"/>
      <c r="TOZ8" s="3"/>
      <c r="TPA8" s="3"/>
      <c r="TPB8" s="3"/>
      <c r="TPC8" s="3"/>
      <c r="TPD8" s="3"/>
      <c r="TPE8" s="3"/>
      <c r="TPF8" s="3"/>
      <c r="TPG8" s="3"/>
      <c r="TPH8" s="3"/>
      <c r="TPI8" s="3"/>
      <c r="TPJ8" s="3"/>
      <c r="TPK8" s="3"/>
      <c r="TPL8" s="3"/>
      <c r="TPM8" s="3"/>
      <c r="TPN8" s="3"/>
      <c r="TPO8" s="3"/>
      <c r="TPP8" s="3"/>
      <c r="TPQ8" s="3"/>
      <c r="TPR8" s="3"/>
      <c r="TPS8" s="3"/>
      <c r="TPT8" s="3"/>
      <c r="TPU8" s="3"/>
      <c r="TPV8" s="3"/>
      <c r="TPW8" s="3"/>
      <c r="TPX8" s="3"/>
      <c r="TPY8" s="3"/>
      <c r="TPZ8" s="3"/>
      <c r="TQA8" s="3"/>
      <c r="TQB8" s="3"/>
      <c r="TQC8" s="3"/>
      <c r="TQD8" s="3"/>
      <c r="TQE8" s="3"/>
      <c r="TQF8" s="3"/>
      <c r="TQG8" s="3"/>
      <c r="TQH8" s="3"/>
      <c r="TQI8" s="3"/>
      <c r="TQJ8" s="3"/>
      <c r="TQK8" s="3"/>
      <c r="TQL8" s="3"/>
      <c r="TQM8" s="3"/>
      <c r="TQN8" s="3"/>
      <c r="TQO8" s="3"/>
      <c r="TQP8" s="3"/>
      <c r="TQQ8" s="3"/>
      <c r="TQR8" s="3"/>
      <c r="TQS8" s="3"/>
      <c r="TQT8" s="3"/>
      <c r="TQU8" s="3"/>
      <c r="TQV8" s="3"/>
      <c r="TQW8" s="3"/>
      <c r="TQX8" s="3"/>
      <c r="TQY8" s="3"/>
      <c r="TQZ8" s="3"/>
      <c r="TRA8" s="3"/>
      <c r="TRB8" s="3"/>
      <c r="TRC8" s="3"/>
      <c r="TRD8" s="3"/>
      <c r="TRE8" s="3"/>
      <c r="TRF8" s="3"/>
      <c r="TRG8" s="3"/>
      <c r="TRH8" s="3"/>
      <c r="TRI8" s="3"/>
      <c r="TRJ8" s="3"/>
      <c r="TRK8" s="3"/>
      <c r="TRL8" s="3"/>
      <c r="TRM8" s="3"/>
      <c r="TRN8" s="3"/>
      <c r="TRO8" s="3"/>
      <c r="TRP8" s="3"/>
      <c r="TRQ8" s="3"/>
      <c r="TRR8" s="3"/>
      <c r="TRS8" s="3"/>
      <c r="TRT8" s="3"/>
      <c r="TRU8" s="3"/>
      <c r="TRV8" s="3"/>
      <c r="TRW8" s="3"/>
      <c r="TRX8" s="3"/>
      <c r="TRY8" s="3"/>
      <c r="TRZ8" s="3"/>
      <c r="TSA8" s="3"/>
      <c r="TSB8" s="3"/>
      <c r="TSC8" s="3"/>
      <c r="TSD8" s="3"/>
      <c r="TSE8" s="3"/>
      <c r="TSF8" s="3"/>
      <c r="TSG8" s="3"/>
      <c r="TSH8" s="3"/>
      <c r="TSI8" s="3"/>
      <c r="TSJ8" s="3"/>
      <c r="TSK8" s="3"/>
      <c r="TSL8" s="3"/>
      <c r="TSM8" s="3"/>
      <c r="TSN8" s="3"/>
      <c r="TSO8" s="3"/>
      <c r="TSP8" s="3"/>
      <c r="TSQ8" s="3"/>
      <c r="TSR8" s="3"/>
      <c r="TSS8" s="3"/>
      <c r="TST8" s="3"/>
      <c r="TSU8" s="3"/>
      <c r="TSV8" s="3"/>
      <c r="TSW8" s="3"/>
      <c r="TSX8" s="3"/>
      <c r="TSY8" s="3"/>
      <c r="TSZ8" s="3"/>
      <c r="TTA8" s="3"/>
      <c r="TTB8" s="3"/>
      <c r="TTC8" s="3"/>
      <c r="TTD8" s="3"/>
      <c r="TTE8" s="3"/>
      <c r="TTF8" s="3"/>
      <c r="TTG8" s="3"/>
      <c r="TTH8" s="3"/>
      <c r="TTI8" s="3"/>
      <c r="TTJ8" s="3"/>
      <c r="TTK8" s="3"/>
      <c r="TTL8" s="3"/>
      <c r="TTM8" s="3"/>
      <c r="TTN8" s="3"/>
      <c r="TTO8" s="3"/>
      <c r="TTP8" s="3"/>
      <c r="TTQ8" s="3"/>
      <c r="TTR8" s="3"/>
      <c r="TTS8" s="3"/>
      <c r="TTT8" s="3"/>
      <c r="TTU8" s="3"/>
      <c r="TTV8" s="3"/>
      <c r="TTW8" s="3"/>
      <c r="TTX8" s="3"/>
      <c r="TTY8" s="3"/>
      <c r="TTZ8" s="3"/>
      <c r="TUA8" s="3"/>
      <c r="TUB8" s="3"/>
      <c r="TUC8" s="3"/>
      <c r="TUD8" s="3"/>
      <c r="TUE8" s="3"/>
      <c r="TUF8" s="3"/>
      <c r="TUG8" s="3"/>
      <c r="TUH8" s="3"/>
      <c r="TUI8" s="3"/>
      <c r="TUJ8" s="3"/>
      <c r="TUK8" s="3"/>
      <c r="TUL8" s="3"/>
      <c r="TUM8" s="3"/>
      <c r="TUN8" s="3"/>
      <c r="TUO8" s="3"/>
      <c r="TUP8" s="3"/>
      <c r="TUQ8" s="3"/>
      <c r="TUR8" s="3"/>
      <c r="TUS8" s="3"/>
      <c r="TUT8" s="3"/>
      <c r="TUU8" s="3"/>
      <c r="TUV8" s="3"/>
      <c r="TUW8" s="3"/>
      <c r="TUX8" s="3"/>
      <c r="TUY8" s="3"/>
      <c r="TUZ8" s="3"/>
      <c r="TVA8" s="3"/>
      <c r="TVB8" s="3"/>
      <c r="TVC8" s="3"/>
      <c r="TVD8" s="3"/>
      <c r="TVE8" s="3"/>
      <c r="TVF8" s="3"/>
      <c r="TVG8" s="3"/>
      <c r="TVH8" s="3"/>
      <c r="TVI8" s="3"/>
      <c r="TVJ8" s="3"/>
      <c r="TVK8" s="3"/>
      <c r="TVL8" s="3"/>
      <c r="TVM8" s="3"/>
      <c r="TVN8" s="3"/>
      <c r="TVO8" s="3"/>
      <c r="TVP8" s="3"/>
      <c r="TVQ8" s="3"/>
      <c r="TVR8" s="3"/>
      <c r="TVS8" s="3"/>
      <c r="TVT8" s="3"/>
      <c r="TVU8" s="3"/>
      <c r="TVV8" s="3"/>
      <c r="TVW8" s="3"/>
      <c r="TVX8" s="3"/>
      <c r="TVY8" s="3"/>
      <c r="TVZ8" s="3"/>
      <c r="TWA8" s="3"/>
      <c r="TWB8" s="3"/>
      <c r="TWC8" s="3"/>
      <c r="TWD8" s="3"/>
      <c r="TWE8" s="3"/>
      <c r="TWF8" s="3"/>
      <c r="TWG8" s="3"/>
      <c r="TWH8" s="3"/>
      <c r="TWI8" s="3"/>
      <c r="TWJ8" s="3"/>
      <c r="TWK8" s="3"/>
      <c r="TWL8" s="3"/>
      <c r="TWM8" s="3"/>
      <c r="TWN8" s="3"/>
      <c r="TWO8" s="3"/>
      <c r="TWP8" s="3"/>
      <c r="TWQ8" s="3"/>
      <c r="TWR8" s="3"/>
      <c r="TWS8" s="3"/>
      <c r="TWT8" s="3"/>
      <c r="TWU8" s="3"/>
      <c r="TWV8" s="3"/>
      <c r="TWW8" s="3"/>
      <c r="TWX8" s="3"/>
      <c r="TWY8" s="3"/>
      <c r="TWZ8" s="3"/>
      <c r="TXA8" s="3"/>
      <c r="TXB8" s="3"/>
      <c r="TXC8" s="3"/>
      <c r="TXD8" s="3"/>
      <c r="TXE8" s="3"/>
      <c r="TXF8" s="3"/>
      <c r="TXG8" s="3"/>
      <c r="TXH8" s="3"/>
      <c r="TXI8" s="3"/>
      <c r="TXJ8" s="3"/>
      <c r="TXK8" s="3"/>
      <c r="TXL8" s="3"/>
      <c r="TXM8" s="3"/>
      <c r="TXN8" s="3"/>
      <c r="TXO8" s="3"/>
      <c r="TXP8" s="3"/>
      <c r="TXQ8" s="3"/>
      <c r="TXR8" s="3"/>
      <c r="TXS8" s="3"/>
      <c r="TXT8" s="3"/>
      <c r="TXU8" s="3"/>
      <c r="TXV8" s="3"/>
      <c r="TXW8" s="3"/>
      <c r="TXX8" s="3"/>
      <c r="TXY8" s="3"/>
      <c r="TXZ8" s="3"/>
      <c r="TYA8" s="3"/>
      <c r="TYB8" s="3"/>
      <c r="TYC8" s="3"/>
      <c r="TYD8" s="3"/>
      <c r="TYE8" s="3"/>
      <c r="TYF8" s="3"/>
      <c r="TYG8" s="3"/>
      <c r="TYH8" s="3"/>
      <c r="TYI8" s="3"/>
      <c r="TYJ8" s="3"/>
      <c r="TYK8" s="3"/>
      <c r="TYL8" s="3"/>
      <c r="TYM8" s="3"/>
      <c r="TYN8" s="3"/>
      <c r="TYO8" s="3"/>
      <c r="TYP8" s="3"/>
      <c r="TYQ8" s="3"/>
      <c r="TYR8" s="3"/>
      <c r="TYS8" s="3"/>
      <c r="TYT8" s="3"/>
      <c r="TYU8" s="3"/>
      <c r="TYV8" s="3"/>
      <c r="TYW8" s="3"/>
      <c r="TYX8" s="3"/>
      <c r="TYY8" s="3"/>
      <c r="TYZ8" s="3"/>
      <c r="TZA8" s="3"/>
      <c r="TZB8" s="3"/>
      <c r="TZC8" s="3"/>
      <c r="TZD8" s="3"/>
      <c r="TZE8" s="3"/>
      <c r="TZF8" s="3"/>
      <c r="TZG8" s="3"/>
      <c r="TZH8" s="3"/>
      <c r="TZI8" s="3"/>
      <c r="TZJ8" s="3"/>
      <c r="TZK8" s="3"/>
      <c r="TZL8" s="3"/>
      <c r="TZM8" s="3"/>
      <c r="TZN8" s="3"/>
      <c r="TZO8" s="3"/>
      <c r="TZP8" s="3"/>
      <c r="TZQ8" s="3"/>
      <c r="TZR8" s="3"/>
      <c r="TZS8" s="3"/>
      <c r="TZT8" s="3"/>
      <c r="TZU8" s="3"/>
      <c r="TZV8" s="3"/>
      <c r="TZW8" s="3"/>
      <c r="TZX8" s="3"/>
      <c r="TZY8" s="3"/>
      <c r="TZZ8" s="3"/>
      <c r="UAA8" s="3"/>
      <c r="UAB8" s="3"/>
      <c r="UAC8" s="3"/>
      <c r="UAD8" s="3"/>
      <c r="UAE8" s="3"/>
      <c r="UAF8" s="3"/>
      <c r="UAG8" s="3"/>
      <c r="UAH8" s="3"/>
      <c r="UAI8" s="3"/>
      <c r="UAJ8" s="3"/>
      <c r="UAK8" s="3"/>
      <c r="UAL8" s="3"/>
      <c r="UAM8" s="3"/>
      <c r="UAN8" s="3"/>
      <c r="UAO8" s="3"/>
      <c r="UAP8" s="3"/>
      <c r="UAQ8" s="3"/>
      <c r="UAR8" s="3"/>
      <c r="UAS8" s="3"/>
      <c r="UAT8" s="3"/>
      <c r="UAU8" s="3"/>
      <c r="UAV8" s="3"/>
      <c r="UAW8" s="3"/>
      <c r="UAX8" s="3"/>
      <c r="UAY8" s="3"/>
      <c r="UAZ8" s="3"/>
      <c r="UBA8" s="3"/>
      <c r="UBB8" s="3"/>
      <c r="UBC8" s="3"/>
      <c r="UBD8" s="3"/>
      <c r="UBE8" s="3"/>
      <c r="UBF8" s="3"/>
      <c r="UBG8" s="3"/>
      <c r="UBH8" s="3"/>
      <c r="UBI8" s="3"/>
      <c r="UBJ8" s="3"/>
      <c r="UBK8" s="3"/>
      <c r="UBL8" s="3"/>
      <c r="UBM8" s="3"/>
      <c r="UBN8" s="3"/>
      <c r="UBO8" s="3"/>
      <c r="UBP8" s="3"/>
      <c r="UBQ8" s="3"/>
      <c r="UBR8" s="3"/>
      <c r="UBS8" s="3"/>
      <c r="UBT8" s="3"/>
      <c r="UBU8" s="3"/>
      <c r="UBV8" s="3"/>
      <c r="UBW8" s="3"/>
      <c r="UBX8" s="3"/>
      <c r="UBY8" s="3"/>
      <c r="UBZ8" s="3"/>
      <c r="UCA8" s="3"/>
      <c r="UCB8" s="3"/>
      <c r="UCC8" s="3"/>
      <c r="UCD8" s="3"/>
      <c r="UCE8" s="3"/>
      <c r="UCF8" s="3"/>
      <c r="UCG8" s="3"/>
      <c r="UCH8" s="3"/>
      <c r="UCI8" s="3"/>
      <c r="UCJ8" s="3"/>
      <c r="UCK8" s="3"/>
      <c r="UCL8" s="3"/>
      <c r="UCM8" s="3"/>
      <c r="UCN8" s="3"/>
      <c r="UCO8" s="3"/>
      <c r="UCP8" s="3"/>
      <c r="UCQ8" s="3"/>
      <c r="UCR8" s="3"/>
      <c r="UCS8" s="3"/>
      <c r="UCT8" s="3"/>
      <c r="UCU8" s="3"/>
      <c r="UCV8" s="3"/>
      <c r="UCW8" s="3"/>
      <c r="UCX8" s="3"/>
      <c r="UCY8" s="3"/>
      <c r="UCZ8" s="3"/>
      <c r="UDA8" s="3"/>
      <c r="UDB8" s="3"/>
      <c r="UDC8" s="3"/>
      <c r="UDD8" s="3"/>
      <c r="UDE8" s="3"/>
      <c r="UDF8" s="3"/>
      <c r="UDG8" s="3"/>
      <c r="UDH8" s="3"/>
      <c r="UDI8" s="3"/>
      <c r="UDJ8" s="3"/>
      <c r="UDK8" s="3"/>
      <c r="UDL8" s="3"/>
      <c r="UDM8" s="3"/>
      <c r="UDN8" s="3"/>
      <c r="UDO8" s="3"/>
      <c r="UDP8" s="3"/>
      <c r="UDQ8" s="3"/>
      <c r="UDR8" s="3"/>
      <c r="UDS8" s="3"/>
      <c r="UDT8" s="3"/>
      <c r="UDU8" s="3"/>
      <c r="UDV8" s="3"/>
      <c r="UDW8" s="3"/>
      <c r="UDX8" s="3"/>
      <c r="UDY8" s="3"/>
      <c r="UDZ8" s="3"/>
      <c r="UEA8" s="3"/>
      <c r="UEB8" s="3"/>
      <c r="UEC8" s="3"/>
      <c r="UED8" s="3"/>
      <c r="UEE8" s="3"/>
      <c r="UEF8" s="3"/>
      <c r="UEG8" s="3"/>
      <c r="UEH8" s="3"/>
      <c r="UEI8" s="3"/>
      <c r="UEJ8" s="3"/>
      <c r="UEK8" s="3"/>
      <c r="UEL8" s="3"/>
      <c r="UEM8" s="3"/>
      <c r="UEN8" s="3"/>
      <c r="UEO8" s="3"/>
      <c r="UEP8" s="3"/>
      <c r="UEQ8" s="3"/>
      <c r="UER8" s="3"/>
      <c r="UES8" s="3"/>
      <c r="UET8" s="3"/>
      <c r="UEU8" s="3"/>
      <c r="UEV8" s="3"/>
      <c r="UEW8" s="3"/>
      <c r="UEX8" s="3"/>
      <c r="UEY8" s="3"/>
      <c r="UEZ8" s="3"/>
      <c r="UFA8" s="3"/>
      <c r="UFB8" s="3"/>
      <c r="UFC8" s="3"/>
      <c r="UFD8" s="3"/>
      <c r="UFE8" s="3"/>
      <c r="UFF8" s="3"/>
      <c r="UFG8" s="3"/>
      <c r="UFH8" s="3"/>
      <c r="UFI8" s="3"/>
      <c r="UFJ8" s="3"/>
      <c r="UFK8" s="3"/>
      <c r="UFL8" s="3"/>
      <c r="UFM8" s="3"/>
      <c r="UFN8" s="3"/>
      <c r="UFO8" s="3"/>
      <c r="UFP8" s="3"/>
      <c r="UFQ8" s="3"/>
      <c r="UFR8" s="3"/>
      <c r="UFS8" s="3"/>
      <c r="UFT8" s="3"/>
      <c r="UFU8" s="3"/>
      <c r="UFV8" s="3"/>
      <c r="UFW8" s="3"/>
      <c r="UFX8" s="3"/>
      <c r="UFY8" s="3"/>
      <c r="UFZ8" s="3"/>
      <c r="UGA8" s="3"/>
      <c r="UGB8" s="3"/>
      <c r="UGC8" s="3"/>
      <c r="UGD8" s="3"/>
      <c r="UGE8" s="3"/>
      <c r="UGF8" s="3"/>
      <c r="UGG8" s="3"/>
      <c r="UGH8" s="3"/>
      <c r="UGI8" s="3"/>
      <c r="UGJ8" s="3"/>
      <c r="UGK8" s="3"/>
      <c r="UGL8" s="3"/>
      <c r="UGM8" s="3"/>
      <c r="UGN8" s="3"/>
      <c r="UGO8" s="3"/>
      <c r="UGP8" s="3"/>
      <c r="UGQ8" s="3"/>
      <c r="UGR8" s="3"/>
      <c r="UGS8" s="3"/>
      <c r="UGT8" s="3"/>
      <c r="UGU8" s="3"/>
      <c r="UGV8" s="3"/>
      <c r="UGW8" s="3"/>
      <c r="UGX8" s="3"/>
      <c r="UGY8" s="3"/>
      <c r="UGZ8" s="3"/>
      <c r="UHA8" s="3"/>
      <c r="UHB8" s="3"/>
      <c r="UHC8" s="3"/>
      <c r="UHD8" s="3"/>
      <c r="UHE8" s="3"/>
      <c r="UHF8" s="3"/>
      <c r="UHG8" s="3"/>
      <c r="UHH8" s="3"/>
      <c r="UHI8" s="3"/>
      <c r="UHJ8" s="3"/>
      <c r="UHK8" s="3"/>
      <c r="UHL8" s="3"/>
      <c r="UHM8" s="3"/>
      <c r="UHN8" s="3"/>
      <c r="UHO8" s="3"/>
      <c r="UHP8" s="3"/>
      <c r="UHQ8" s="3"/>
      <c r="UHR8" s="3"/>
      <c r="UHS8" s="3"/>
      <c r="UHT8" s="3"/>
      <c r="UHU8" s="3"/>
      <c r="UHV8" s="3"/>
      <c r="UHW8" s="3"/>
      <c r="UHX8" s="3"/>
      <c r="UHY8" s="3"/>
      <c r="UHZ8" s="3"/>
      <c r="UIA8" s="3"/>
      <c r="UIB8" s="3"/>
      <c r="UIC8" s="3"/>
      <c r="UID8" s="3"/>
      <c r="UIE8" s="3"/>
      <c r="UIF8" s="3"/>
      <c r="UIG8" s="3"/>
      <c r="UIH8" s="3"/>
      <c r="UII8" s="3"/>
      <c r="UIJ8" s="3"/>
      <c r="UIK8" s="3"/>
      <c r="UIL8" s="3"/>
      <c r="UIM8" s="3"/>
      <c r="UIN8" s="3"/>
      <c r="UIO8" s="3"/>
      <c r="UIP8" s="3"/>
      <c r="UIQ8" s="3"/>
      <c r="UIR8" s="3"/>
      <c r="UIS8" s="3"/>
      <c r="UIT8" s="3"/>
      <c r="UIU8" s="3"/>
      <c r="UIV8" s="3"/>
      <c r="UIW8" s="3"/>
      <c r="UIX8" s="3"/>
      <c r="UIY8" s="3"/>
      <c r="UIZ8" s="3"/>
      <c r="UJA8" s="3"/>
      <c r="UJB8" s="3"/>
      <c r="UJC8" s="3"/>
      <c r="UJD8" s="3"/>
      <c r="UJE8" s="3"/>
      <c r="UJF8" s="3"/>
      <c r="UJG8" s="3"/>
      <c r="UJH8" s="3"/>
      <c r="UJI8" s="3"/>
      <c r="UJJ8" s="3"/>
      <c r="UJK8" s="3"/>
      <c r="UJL8" s="3"/>
      <c r="UJM8" s="3"/>
      <c r="UJN8" s="3"/>
      <c r="UJO8" s="3"/>
      <c r="UJP8" s="3"/>
      <c r="UJQ8" s="3"/>
      <c r="UJR8" s="3"/>
      <c r="UJS8" s="3"/>
      <c r="UJT8" s="3"/>
      <c r="UJU8" s="3"/>
      <c r="UJV8" s="3"/>
      <c r="UJW8" s="3"/>
      <c r="UJX8" s="3"/>
      <c r="UJY8" s="3"/>
      <c r="UJZ8" s="3"/>
      <c r="UKA8" s="3"/>
      <c r="UKB8" s="3"/>
      <c r="UKC8" s="3"/>
      <c r="UKD8" s="3"/>
      <c r="UKE8" s="3"/>
      <c r="UKF8" s="3"/>
      <c r="UKG8" s="3"/>
      <c r="UKH8" s="3"/>
      <c r="UKI8" s="3"/>
      <c r="UKJ8" s="3"/>
      <c r="UKK8" s="3"/>
      <c r="UKL8" s="3"/>
      <c r="UKM8" s="3"/>
      <c r="UKN8" s="3"/>
      <c r="UKO8" s="3"/>
      <c r="UKP8" s="3"/>
      <c r="UKQ8" s="3"/>
      <c r="UKR8" s="3"/>
      <c r="UKS8" s="3"/>
      <c r="UKT8" s="3"/>
      <c r="UKU8" s="3"/>
      <c r="UKV8" s="3"/>
      <c r="UKW8" s="3"/>
      <c r="UKX8" s="3"/>
      <c r="UKY8" s="3"/>
      <c r="UKZ8" s="3"/>
      <c r="ULA8" s="3"/>
      <c r="ULB8" s="3"/>
      <c r="ULC8" s="3"/>
      <c r="ULD8" s="3"/>
      <c r="ULE8" s="3"/>
      <c r="ULF8" s="3"/>
      <c r="ULG8" s="3"/>
      <c r="ULH8" s="3"/>
      <c r="ULI8" s="3"/>
      <c r="ULJ8" s="3"/>
      <c r="ULK8" s="3"/>
      <c r="ULL8" s="3"/>
      <c r="ULM8" s="3"/>
      <c r="ULN8" s="3"/>
      <c r="ULO8" s="3"/>
      <c r="ULP8" s="3"/>
      <c r="ULQ8" s="3"/>
      <c r="ULR8" s="3"/>
      <c r="ULS8" s="3"/>
      <c r="ULT8" s="3"/>
      <c r="ULU8" s="3"/>
      <c r="ULV8" s="3"/>
      <c r="ULW8" s="3"/>
      <c r="ULX8" s="3"/>
      <c r="ULY8" s="3"/>
      <c r="ULZ8" s="3"/>
      <c r="UMA8" s="3"/>
      <c r="UMB8" s="3"/>
      <c r="UMC8" s="3"/>
      <c r="UMD8" s="3"/>
      <c r="UME8" s="3"/>
      <c r="UMF8" s="3"/>
      <c r="UMG8" s="3"/>
      <c r="UMH8" s="3"/>
      <c r="UMI8" s="3"/>
      <c r="UMJ8" s="3"/>
      <c r="UMK8" s="3"/>
      <c r="UML8" s="3"/>
      <c r="UMM8" s="3"/>
      <c r="UMN8" s="3"/>
      <c r="UMO8" s="3"/>
      <c r="UMP8" s="3"/>
      <c r="UMQ8" s="3"/>
      <c r="UMR8" s="3"/>
      <c r="UMS8" s="3"/>
      <c r="UMT8" s="3"/>
      <c r="UMU8" s="3"/>
      <c r="UMV8" s="3"/>
      <c r="UMW8" s="3"/>
      <c r="UMX8" s="3"/>
      <c r="UMY8" s="3"/>
      <c r="UMZ8" s="3"/>
      <c r="UNA8" s="3"/>
      <c r="UNB8" s="3"/>
      <c r="UNC8" s="3"/>
      <c r="UND8" s="3"/>
      <c r="UNE8" s="3"/>
      <c r="UNF8" s="3"/>
      <c r="UNG8" s="3"/>
      <c r="UNH8" s="3"/>
      <c r="UNI8" s="3"/>
      <c r="UNJ8" s="3"/>
      <c r="UNK8" s="3"/>
      <c r="UNL8" s="3"/>
      <c r="UNM8" s="3"/>
      <c r="UNN8" s="3"/>
      <c r="UNO8" s="3"/>
      <c r="UNP8" s="3"/>
      <c r="UNQ8" s="3"/>
      <c r="UNR8" s="3"/>
      <c r="UNS8" s="3"/>
      <c r="UNT8" s="3"/>
      <c r="UNU8" s="3"/>
      <c r="UNV8" s="3"/>
      <c r="UNW8" s="3"/>
      <c r="UNX8" s="3"/>
      <c r="UNY8" s="3"/>
      <c r="UNZ8" s="3"/>
      <c r="UOA8" s="3"/>
      <c r="UOB8" s="3"/>
      <c r="UOC8" s="3"/>
      <c r="UOD8" s="3"/>
      <c r="UOE8" s="3"/>
      <c r="UOF8" s="3"/>
      <c r="UOG8" s="3"/>
      <c r="UOH8" s="3"/>
      <c r="UOI8" s="3"/>
      <c r="UOJ8" s="3"/>
      <c r="UOK8" s="3"/>
      <c r="UOL8" s="3"/>
      <c r="UOM8" s="3"/>
      <c r="UON8" s="3"/>
      <c r="UOO8" s="3"/>
      <c r="UOP8" s="3"/>
      <c r="UOQ8" s="3"/>
      <c r="UOR8" s="3"/>
      <c r="UOS8" s="3"/>
      <c r="UOT8" s="3"/>
      <c r="UOU8" s="3"/>
      <c r="UOV8" s="3"/>
      <c r="UOW8" s="3"/>
      <c r="UOX8" s="3"/>
      <c r="UOY8" s="3"/>
      <c r="UOZ8" s="3"/>
      <c r="UPA8" s="3"/>
      <c r="UPB8" s="3"/>
      <c r="UPC8" s="3"/>
      <c r="UPD8" s="3"/>
      <c r="UPE8" s="3"/>
      <c r="UPF8" s="3"/>
      <c r="UPG8" s="3"/>
      <c r="UPH8" s="3"/>
      <c r="UPI8" s="3"/>
      <c r="UPJ8" s="3"/>
      <c r="UPK8" s="3"/>
      <c r="UPL8" s="3"/>
      <c r="UPM8" s="3"/>
      <c r="UPN8" s="3"/>
      <c r="UPO8" s="3"/>
      <c r="UPP8" s="3"/>
      <c r="UPQ8" s="3"/>
      <c r="UPR8" s="3"/>
      <c r="UPS8" s="3"/>
      <c r="UPT8" s="3"/>
      <c r="UPU8" s="3"/>
      <c r="UPV8" s="3"/>
      <c r="UPW8" s="3"/>
      <c r="UPX8" s="3"/>
      <c r="UPY8" s="3"/>
      <c r="UPZ8" s="3"/>
      <c r="UQA8" s="3"/>
      <c r="UQB8" s="3"/>
      <c r="UQC8" s="3"/>
      <c r="UQD8" s="3"/>
      <c r="UQE8" s="3"/>
      <c r="UQF8" s="3"/>
      <c r="UQG8" s="3"/>
      <c r="UQH8" s="3"/>
      <c r="UQI8" s="3"/>
      <c r="UQJ8" s="3"/>
      <c r="UQK8" s="3"/>
      <c r="UQL8" s="3"/>
      <c r="UQM8" s="3"/>
      <c r="UQN8" s="3"/>
      <c r="UQO8" s="3"/>
      <c r="UQP8" s="3"/>
      <c r="UQQ8" s="3"/>
      <c r="UQR8" s="3"/>
      <c r="UQS8" s="3"/>
      <c r="UQT8" s="3"/>
      <c r="UQU8" s="3"/>
      <c r="UQV8" s="3"/>
      <c r="UQW8" s="3"/>
      <c r="UQX8" s="3"/>
      <c r="UQY8" s="3"/>
      <c r="UQZ8" s="3"/>
      <c r="URA8" s="3"/>
      <c r="URB8" s="3"/>
      <c r="URC8" s="3"/>
      <c r="URD8" s="3"/>
      <c r="URE8" s="3"/>
      <c r="URF8" s="3"/>
      <c r="URG8" s="3"/>
      <c r="URH8" s="3"/>
      <c r="URI8" s="3"/>
      <c r="URJ8" s="3"/>
      <c r="URK8" s="3"/>
      <c r="URL8" s="3"/>
      <c r="URM8" s="3"/>
      <c r="URN8" s="3"/>
      <c r="URO8" s="3"/>
      <c r="URP8" s="3"/>
      <c r="URQ8" s="3"/>
      <c r="URR8" s="3"/>
      <c r="URS8" s="3"/>
      <c r="URT8" s="3"/>
      <c r="URU8" s="3"/>
      <c r="URV8" s="3"/>
      <c r="URW8" s="3"/>
      <c r="URX8" s="3"/>
      <c r="URY8" s="3"/>
      <c r="URZ8" s="3"/>
      <c r="USA8" s="3"/>
      <c r="USB8" s="3"/>
      <c r="USC8" s="3"/>
      <c r="USD8" s="3"/>
      <c r="USE8" s="3"/>
      <c r="USF8" s="3"/>
      <c r="USG8" s="3"/>
      <c r="USH8" s="3"/>
      <c r="USI8" s="3"/>
      <c r="USJ8" s="3"/>
      <c r="USK8" s="3"/>
      <c r="USL8" s="3"/>
      <c r="USM8" s="3"/>
      <c r="USN8" s="3"/>
      <c r="USO8" s="3"/>
      <c r="USP8" s="3"/>
      <c r="USQ8" s="3"/>
      <c r="USR8" s="3"/>
      <c r="USS8" s="3"/>
      <c r="UST8" s="3"/>
      <c r="USU8" s="3"/>
      <c r="USV8" s="3"/>
      <c r="USW8" s="3"/>
      <c r="USX8" s="3"/>
      <c r="USY8" s="3"/>
      <c r="USZ8" s="3"/>
      <c r="UTA8" s="3"/>
      <c r="UTB8" s="3"/>
      <c r="UTC8" s="3"/>
      <c r="UTD8" s="3"/>
      <c r="UTE8" s="3"/>
      <c r="UTF8" s="3"/>
      <c r="UTG8" s="3"/>
      <c r="UTH8" s="3"/>
      <c r="UTI8" s="3"/>
      <c r="UTJ8" s="3"/>
      <c r="UTK8" s="3"/>
      <c r="UTL8" s="3"/>
      <c r="UTM8" s="3"/>
      <c r="UTN8" s="3"/>
      <c r="UTO8" s="3"/>
      <c r="UTP8" s="3"/>
      <c r="UTQ8" s="3"/>
      <c r="UTR8" s="3"/>
      <c r="UTS8" s="3"/>
      <c r="UTT8" s="3"/>
      <c r="UTU8" s="3"/>
      <c r="UTV8" s="3"/>
      <c r="UTW8" s="3"/>
      <c r="UTX8" s="3"/>
      <c r="UTY8" s="3"/>
      <c r="UTZ8" s="3"/>
      <c r="UUA8" s="3"/>
      <c r="UUB8" s="3"/>
      <c r="UUC8" s="3"/>
      <c r="UUD8" s="3"/>
      <c r="UUE8" s="3"/>
      <c r="UUF8" s="3"/>
      <c r="UUG8" s="3"/>
      <c r="UUH8" s="3"/>
      <c r="UUI8" s="3"/>
      <c r="UUJ8" s="3"/>
      <c r="UUK8" s="3"/>
      <c r="UUL8" s="3"/>
      <c r="UUM8" s="3"/>
      <c r="UUN8" s="3"/>
      <c r="UUO8" s="3"/>
      <c r="UUP8" s="3"/>
      <c r="UUQ8" s="3"/>
      <c r="UUR8" s="3"/>
      <c r="UUS8" s="3"/>
      <c r="UUT8" s="3"/>
      <c r="UUU8" s="3"/>
      <c r="UUV8" s="3"/>
      <c r="UUW8" s="3"/>
      <c r="UUX8" s="3"/>
      <c r="UUY8" s="3"/>
      <c r="UUZ8" s="3"/>
      <c r="UVA8" s="3"/>
      <c r="UVB8" s="3"/>
      <c r="UVC8" s="3"/>
      <c r="UVD8" s="3"/>
      <c r="UVE8" s="3"/>
      <c r="UVF8" s="3"/>
      <c r="UVG8" s="3"/>
      <c r="UVH8" s="3"/>
      <c r="UVI8" s="3"/>
      <c r="UVJ8" s="3"/>
      <c r="UVK8" s="3"/>
      <c r="UVL8" s="3"/>
      <c r="UVM8" s="3"/>
      <c r="UVN8" s="3"/>
      <c r="UVO8" s="3"/>
      <c r="UVP8" s="3"/>
      <c r="UVQ8" s="3"/>
      <c r="UVR8" s="3"/>
      <c r="UVS8" s="3"/>
      <c r="UVT8" s="3"/>
      <c r="UVU8" s="3"/>
      <c r="UVV8" s="3"/>
      <c r="UVW8" s="3"/>
      <c r="UVX8" s="3"/>
      <c r="UVY8" s="3"/>
      <c r="UVZ8" s="3"/>
      <c r="UWA8" s="3"/>
      <c r="UWB8" s="3"/>
      <c r="UWC8" s="3"/>
      <c r="UWD8" s="3"/>
      <c r="UWE8" s="3"/>
      <c r="UWF8" s="3"/>
      <c r="UWG8" s="3"/>
      <c r="UWH8" s="3"/>
      <c r="UWI8" s="3"/>
      <c r="UWJ8" s="3"/>
      <c r="UWK8" s="3"/>
      <c r="UWL8" s="3"/>
      <c r="UWM8" s="3"/>
      <c r="UWN8" s="3"/>
      <c r="UWO8" s="3"/>
      <c r="UWP8" s="3"/>
      <c r="UWQ8" s="3"/>
      <c r="UWR8" s="3"/>
      <c r="UWS8" s="3"/>
      <c r="UWT8" s="3"/>
      <c r="UWU8" s="3"/>
      <c r="UWV8" s="3"/>
      <c r="UWW8" s="3"/>
      <c r="UWX8" s="3"/>
      <c r="UWY8" s="3"/>
      <c r="UWZ8" s="3"/>
      <c r="UXA8" s="3"/>
      <c r="UXB8" s="3"/>
      <c r="UXC8" s="3"/>
      <c r="UXD8" s="3"/>
      <c r="UXE8" s="3"/>
      <c r="UXF8" s="3"/>
      <c r="UXG8" s="3"/>
      <c r="UXH8" s="3"/>
      <c r="UXI8" s="3"/>
      <c r="UXJ8" s="3"/>
      <c r="UXK8" s="3"/>
      <c r="UXL8" s="3"/>
      <c r="UXM8" s="3"/>
      <c r="UXN8" s="3"/>
      <c r="UXO8" s="3"/>
      <c r="UXP8" s="3"/>
      <c r="UXQ8" s="3"/>
      <c r="UXR8" s="3"/>
      <c r="UXS8" s="3"/>
      <c r="UXT8" s="3"/>
      <c r="UXU8" s="3"/>
      <c r="UXV8" s="3"/>
      <c r="UXW8" s="3"/>
      <c r="UXX8" s="3"/>
      <c r="UXY8" s="3"/>
      <c r="UXZ8" s="3"/>
      <c r="UYA8" s="3"/>
      <c r="UYB8" s="3"/>
      <c r="UYC8" s="3"/>
      <c r="UYD8" s="3"/>
      <c r="UYE8" s="3"/>
      <c r="UYF8" s="3"/>
      <c r="UYG8" s="3"/>
      <c r="UYH8" s="3"/>
      <c r="UYI8" s="3"/>
      <c r="UYJ8" s="3"/>
      <c r="UYK8" s="3"/>
      <c r="UYL8" s="3"/>
      <c r="UYM8" s="3"/>
      <c r="UYN8" s="3"/>
      <c r="UYO8" s="3"/>
      <c r="UYP8" s="3"/>
      <c r="UYQ8" s="3"/>
      <c r="UYR8" s="3"/>
      <c r="UYS8" s="3"/>
      <c r="UYT8" s="3"/>
      <c r="UYU8" s="3"/>
      <c r="UYV8" s="3"/>
      <c r="UYW8" s="3"/>
      <c r="UYX8" s="3"/>
      <c r="UYY8" s="3"/>
      <c r="UYZ8" s="3"/>
      <c r="UZA8" s="3"/>
      <c r="UZB8" s="3"/>
      <c r="UZC8" s="3"/>
      <c r="UZD8" s="3"/>
      <c r="UZE8" s="3"/>
      <c r="UZF8" s="3"/>
      <c r="UZG8" s="3"/>
      <c r="UZH8" s="3"/>
      <c r="UZI8" s="3"/>
      <c r="UZJ8" s="3"/>
      <c r="UZK8" s="3"/>
      <c r="UZL8" s="3"/>
      <c r="UZM8" s="3"/>
      <c r="UZN8" s="3"/>
      <c r="UZO8" s="3"/>
      <c r="UZP8" s="3"/>
      <c r="UZQ8" s="3"/>
      <c r="UZR8" s="3"/>
      <c r="UZS8" s="3"/>
      <c r="UZT8" s="3"/>
      <c r="UZU8" s="3"/>
      <c r="UZV8" s="3"/>
      <c r="UZW8" s="3"/>
      <c r="UZX8" s="3"/>
      <c r="UZY8" s="3"/>
      <c r="UZZ8" s="3"/>
      <c r="VAA8" s="3"/>
      <c r="VAB8" s="3"/>
      <c r="VAC8" s="3"/>
      <c r="VAD8" s="3"/>
      <c r="VAE8" s="3"/>
      <c r="VAF8" s="3"/>
      <c r="VAG8" s="3"/>
      <c r="VAH8" s="3"/>
      <c r="VAI8" s="3"/>
      <c r="VAJ8" s="3"/>
      <c r="VAK8" s="3"/>
      <c r="VAL8" s="3"/>
      <c r="VAM8" s="3"/>
      <c r="VAN8" s="3"/>
      <c r="VAO8" s="3"/>
      <c r="VAP8" s="3"/>
      <c r="VAQ8" s="3"/>
      <c r="VAR8" s="3"/>
      <c r="VAS8" s="3"/>
      <c r="VAT8" s="3"/>
      <c r="VAU8" s="3"/>
      <c r="VAV8" s="3"/>
      <c r="VAW8" s="3"/>
      <c r="VAX8" s="3"/>
      <c r="VAY8" s="3"/>
      <c r="VAZ8" s="3"/>
      <c r="VBA8" s="3"/>
      <c r="VBB8" s="3"/>
      <c r="VBC8" s="3"/>
      <c r="VBD8" s="3"/>
      <c r="VBE8" s="3"/>
      <c r="VBF8" s="3"/>
      <c r="VBG8" s="3"/>
      <c r="VBH8" s="3"/>
      <c r="VBI8" s="3"/>
      <c r="VBJ8" s="3"/>
      <c r="VBK8" s="3"/>
      <c r="VBL8" s="3"/>
      <c r="VBM8" s="3"/>
      <c r="VBN8" s="3"/>
      <c r="VBO8" s="3"/>
      <c r="VBP8" s="3"/>
      <c r="VBQ8" s="3"/>
      <c r="VBR8" s="3"/>
      <c r="VBS8" s="3"/>
      <c r="VBT8" s="3"/>
      <c r="VBU8" s="3"/>
      <c r="VBV8" s="3"/>
      <c r="VBW8" s="3"/>
      <c r="VBX8" s="3"/>
      <c r="VBY8" s="3"/>
      <c r="VBZ8" s="3"/>
      <c r="VCA8" s="3"/>
      <c r="VCB8" s="3"/>
      <c r="VCC8" s="3"/>
      <c r="VCD8" s="3"/>
      <c r="VCE8" s="3"/>
      <c r="VCF8" s="3"/>
      <c r="VCG8" s="3"/>
      <c r="VCH8" s="3"/>
      <c r="VCI8" s="3"/>
      <c r="VCJ8" s="3"/>
      <c r="VCK8" s="3"/>
      <c r="VCL8" s="3"/>
      <c r="VCM8" s="3"/>
      <c r="VCN8" s="3"/>
      <c r="VCO8" s="3"/>
      <c r="VCP8" s="3"/>
      <c r="VCQ8" s="3"/>
      <c r="VCR8" s="3"/>
      <c r="VCS8" s="3"/>
      <c r="VCT8" s="3"/>
      <c r="VCU8" s="3"/>
      <c r="VCV8" s="3"/>
      <c r="VCW8" s="3"/>
      <c r="VCX8" s="3"/>
      <c r="VCY8" s="3"/>
      <c r="VCZ8" s="3"/>
      <c r="VDA8" s="3"/>
      <c r="VDB8" s="3"/>
      <c r="VDC8" s="3"/>
      <c r="VDD8" s="3"/>
      <c r="VDE8" s="3"/>
      <c r="VDF8" s="3"/>
      <c r="VDG8" s="3"/>
      <c r="VDH8" s="3"/>
      <c r="VDI8" s="3"/>
      <c r="VDJ8" s="3"/>
      <c r="VDK8" s="3"/>
      <c r="VDL8" s="3"/>
      <c r="VDM8" s="3"/>
      <c r="VDN8" s="3"/>
      <c r="VDO8" s="3"/>
      <c r="VDP8" s="3"/>
      <c r="VDQ8" s="3"/>
      <c r="VDR8" s="3"/>
      <c r="VDS8" s="3"/>
      <c r="VDT8" s="3"/>
      <c r="VDU8" s="3"/>
      <c r="VDV8" s="3"/>
      <c r="VDW8" s="3"/>
      <c r="VDX8" s="3"/>
      <c r="VDY8" s="3"/>
      <c r="VDZ8" s="3"/>
      <c r="VEA8" s="3"/>
      <c r="VEB8" s="3"/>
      <c r="VEC8" s="3"/>
      <c r="VED8" s="3"/>
      <c r="VEE8" s="3"/>
      <c r="VEF8" s="3"/>
      <c r="VEG8" s="3"/>
      <c r="VEH8" s="3"/>
      <c r="VEI8" s="3"/>
      <c r="VEJ8" s="3"/>
      <c r="VEK8" s="3"/>
      <c r="VEL8" s="3"/>
      <c r="VEM8" s="3"/>
      <c r="VEN8" s="3"/>
      <c r="VEO8" s="3"/>
      <c r="VEP8" s="3"/>
      <c r="VEQ8" s="3"/>
      <c r="VER8" s="3"/>
      <c r="VES8" s="3"/>
      <c r="VET8" s="3"/>
      <c r="VEU8" s="3"/>
      <c r="VEV8" s="3"/>
      <c r="VEW8" s="3"/>
      <c r="VEX8" s="3"/>
      <c r="VEY8" s="3"/>
      <c r="VEZ8" s="3"/>
      <c r="VFA8" s="3"/>
      <c r="VFB8" s="3"/>
      <c r="VFC8" s="3"/>
      <c r="VFD8" s="3"/>
      <c r="VFE8" s="3"/>
      <c r="VFF8" s="3"/>
      <c r="VFG8" s="3"/>
      <c r="VFH8" s="3"/>
      <c r="VFI8" s="3"/>
      <c r="VFJ8" s="3"/>
      <c r="VFK8" s="3"/>
      <c r="VFL8" s="3"/>
      <c r="VFM8" s="3"/>
      <c r="VFN8" s="3"/>
      <c r="VFO8" s="3"/>
      <c r="VFP8" s="3"/>
      <c r="VFQ8" s="3"/>
      <c r="VFR8" s="3"/>
      <c r="VFS8" s="3"/>
      <c r="VFT8" s="3"/>
      <c r="VFU8" s="3"/>
      <c r="VFV8" s="3"/>
      <c r="VFW8" s="3"/>
      <c r="VFX8" s="3"/>
      <c r="VFY8" s="3"/>
      <c r="VFZ8" s="3"/>
      <c r="VGA8" s="3"/>
      <c r="VGB8" s="3"/>
      <c r="VGC8" s="3"/>
      <c r="VGD8" s="3"/>
      <c r="VGE8" s="3"/>
      <c r="VGF8" s="3"/>
      <c r="VGG8" s="3"/>
      <c r="VGH8" s="3"/>
      <c r="VGI8" s="3"/>
      <c r="VGJ8" s="3"/>
      <c r="VGK8" s="3"/>
      <c r="VGL8" s="3"/>
      <c r="VGM8" s="3"/>
      <c r="VGN8" s="3"/>
      <c r="VGO8" s="3"/>
      <c r="VGP8" s="3"/>
      <c r="VGQ8" s="3"/>
      <c r="VGR8" s="3"/>
      <c r="VGS8" s="3"/>
      <c r="VGT8" s="3"/>
      <c r="VGU8" s="3"/>
      <c r="VGV8" s="3"/>
      <c r="VGW8" s="3"/>
      <c r="VGX8" s="3"/>
      <c r="VGY8" s="3"/>
      <c r="VGZ8" s="3"/>
      <c r="VHA8" s="3"/>
      <c r="VHB8" s="3"/>
      <c r="VHC8" s="3"/>
      <c r="VHD8" s="3"/>
      <c r="VHE8" s="3"/>
      <c r="VHF8" s="3"/>
      <c r="VHG8" s="3"/>
      <c r="VHH8" s="3"/>
      <c r="VHI8" s="3"/>
      <c r="VHJ8" s="3"/>
      <c r="VHK8" s="3"/>
      <c r="VHL8" s="3"/>
      <c r="VHM8" s="3"/>
      <c r="VHN8" s="3"/>
      <c r="VHO8" s="3"/>
      <c r="VHP8" s="3"/>
      <c r="VHQ8" s="3"/>
      <c r="VHR8" s="3"/>
      <c r="VHS8" s="3"/>
      <c r="VHT8" s="3"/>
      <c r="VHU8" s="3"/>
      <c r="VHV8" s="3"/>
      <c r="VHW8" s="3"/>
      <c r="VHX8" s="3"/>
      <c r="VHY8" s="3"/>
      <c r="VHZ8" s="3"/>
      <c r="VIA8" s="3"/>
      <c r="VIB8" s="3"/>
      <c r="VIC8" s="3"/>
      <c r="VID8" s="3"/>
      <c r="VIE8" s="3"/>
      <c r="VIF8" s="3"/>
      <c r="VIG8" s="3"/>
      <c r="VIH8" s="3"/>
      <c r="VII8" s="3"/>
      <c r="VIJ8" s="3"/>
      <c r="VIK8" s="3"/>
      <c r="VIL8" s="3"/>
      <c r="VIM8" s="3"/>
      <c r="VIN8" s="3"/>
      <c r="VIO8" s="3"/>
      <c r="VIP8" s="3"/>
      <c r="VIQ8" s="3"/>
      <c r="VIR8" s="3"/>
      <c r="VIS8" s="3"/>
      <c r="VIT8" s="3"/>
      <c r="VIU8" s="3"/>
      <c r="VIV8" s="3"/>
      <c r="VIW8" s="3"/>
      <c r="VIX8" s="3"/>
      <c r="VIY8" s="3"/>
      <c r="VIZ8" s="3"/>
      <c r="VJA8" s="3"/>
      <c r="VJB8" s="3"/>
      <c r="VJC8" s="3"/>
      <c r="VJD8" s="3"/>
      <c r="VJE8" s="3"/>
      <c r="VJF8" s="3"/>
      <c r="VJG8" s="3"/>
      <c r="VJH8" s="3"/>
      <c r="VJI8" s="3"/>
      <c r="VJJ8" s="3"/>
      <c r="VJK8" s="3"/>
      <c r="VJL8" s="3"/>
      <c r="VJM8" s="3"/>
      <c r="VJN8" s="3"/>
      <c r="VJO8" s="3"/>
      <c r="VJP8" s="3"/>
      <c r="VJQ8" s="3"/>
      <c r="VJR8" s="3"/>
      <c r="VJS8" s="3"/>
      <c r="VJT8" s="3"/>
      <c r="VJU8" s="3"/>
      <c r="VJV8" s="3"/>
      <c r="VJW8" s="3"/>
      <c r="VJX8" s="3"/>
      <c r="VJY8" s="3"/>
      <c r="VJZ8" s="3"/>
      <c r="VKA8" s="3"/>
      <c r="VKB8" s="3"/>
      <c r="VKC8" s="3"/>
      <c r="VKD8" s="3"/>
      <c r="VKE8" s="3"/>
      <c r="VKF8" s="3"/>
      <c r="VKG8" s="3"/>
      <c r="VKH8" s="3"/>
      <c r="VKI8" s="3"/>
      <c r="VKJ8" s="3"/>
      <c r="VKK8" s="3"/>
      <c r="VKL8" s="3"/>
      <c r="VKM8" s="3"/>
      <c r="VKN8" s="3"/>
      <c r="VKO8" s="3"/>
      <c r="VKP8" s="3"/>
      <c r="VKQ8" s="3"/>
      <c r="VKR8" s="3"/>
      <c r="VKS8" s="3"/>
      <c r="VKT8" s="3"/>
      <c r="VKU8" s="3"/>
      <c r="VKV8" s="3"/>
      <c r="VKW8" s="3"/>
      <c r="VKX8" s="3"/>
      <c r="VKY8" s="3"/>
      <c r="VKZ8" s="3"/>
      <c r="VLA8" s="3"/>
      <c r="VLB8" s="3"/>
      <c r="VLC8" s="3"/>
      <c r="VLD8" s="3"/>
      <c r="VLE8" s="3"/>
      <c r="VLF8" s="3"/>
      <c r="VLG8" s="3"/>
      <c r="VLH8" s="3"/>
      <c r="VLI8" s="3"/>
      <c r="VLJ8" s="3"/>
      <c r="VLK8" s="3"/>
      <c r="VLL8" s="3"/>
      <c r="VLM8" s="3"/>
      <c r="VLN8" s="3"/>
      <c r="VLO8" s="3"/>
      <c r="VLP8" s="3"/>
      <c r="VLQ8" s="3"/>
      <c r="VLR8" s="3"/>
      <c r="VLS8" s="3"/>
      <c r="VLT8" s="3"/>
      <c r="VLU8" s="3"/>
      <c r="VLV8" s="3"/>
      <c r="VLW8" s="3"/>
      <c r="VLX8" s="3"/>
      <c r="VLY8" s="3"/>
      <c r="VLZ8" s="3"/>
      <c r="VMA8" s="3"/>
      <c r="VMB8" s="3"/>
      <c r="VMC8" s="3"/>
      <c r="VMD8" s="3"/>
      <c r="VME8" s="3"/>
      <c r="VMF8" s="3"/>
      <c r="VMG8" s="3"/>
      <c r="VMH8" s="3"/>
      <c r="VMI8" s="3"/>
      <c r="VMJ8" s="3"/>
      <c r="VMK8" s="3"/>
      <c r="VML8" s="3"/>
      <c r="VMM8" s="3"/>
      <c r="VMN8" s="3"/>
      <c r="VMO8" s="3"/>
      <c r="VMP8" s="3"/>
      <c r="VMQ8" s="3"/>
      <c r="VMR8" s="3"/>
      <c r="VMS8" s="3"/>
      <c r="VMT8" s="3"/>
      <c r="VMU8" s="3"/>
      <c r="VMV8" s="3"/>
      <c r="VMW8" s="3"/>
      <c r="VMX8" s="3"/>
      <c r="VMY8" s="3"/>
      <c r="VMZ8" s="3"/>
      <c r="VNA8" s="3"/>
      <c r="VNB8" s="3"/>
      <c r="VNC8" s="3"/>
      <c r="VND8" s="3"/>
      <c r="VNE8" s="3"/>
      <c r="VNF8" s="3"/>
      <c r="VNG8" s="3"/>
      <c r="VNH8" s="3"/>
      <c r="VNI8" s="3"/>
      <c r="VNJ8" s="3"/>
      <c r="VNK8" s="3"/>
      <c r="VNL8" s="3"/>
      <c r="VNM8" s="3"/>
      <c r="VNN8" s="3"/>
      <c r="VNO8" s="3"/>
      <c r="VNP8" s="3"/>
      <c r="VNQ8" s="3"/>
      <c r="VNR8" s="3"/>
      <c r="VNS8" s="3"/>
      <c r="VNT8" s="3"/>
      <c r="VNU8" s="3"/>
      <c r="VNV8" s="3"/>
      <c r="VNW8" s="3"/>
      <c r="VNX8" s="3"/>
      <c r="VNY8" s="3"/>
      <c r="VNZ8" s="3"/>
      <c r="VOA8" s="3"/>
      <c r="VOB8" s="3"/>
      <c r="VOC8" s="3"/>
      <c r="VOD8" s="3"/>
      <c r="VOE8" s="3"/>
      <c r="VOF8" s="3"/>
      <c r="VOG8" s="3"/>
      <c r="VOH8" s="3"/>
      <c r="VOI8" s="3"/>
      <c r="VOJ8" s="3"/>
      <c r="VOK8" s="3"/>
      <c r="VOL8" s="3"/>
      <c r="VOM8" s="3"/>
      <c r="VON8" s="3"/>
      <c r="VOO8" s="3"/>
      <c r="VOP8" s="3"/>
      <c r="VOQ8" s="3"/>
      <c r="VOR8" s="3"/>
      <c r="VOS8" s="3"/>
      <c r="VOT8" s="3"/>
      <c r="VOU8" s="3"/>
      <c r="VOV8" s="3"/>
      <c r="VOW8" s="3"/>
      <c r="VOX8" s="3"/>
      <c r="VOY8" s="3"/>
      <c r="VOZ8" s="3"/>
      <c r="VPA8" s="3"/>
      <c r="VPB8" s="3"/>
      <c r="VPC8" s="3"/>
      <c r="VPD8" s="3"/>
      <c r="VPE8" s="3"/>
      <c r="VPF8" s="3"/>
      <c r="VPG8" s="3"/>
      <c r="VPH8" s="3"/>
      <c r="VPI8" s="3"/>
      <c r="VPJ8" s="3"/>
      <c r="VPK8" s="3"/>
      <c r="VPL8" s="3"/>
      <c r="VPM8" s="3"/>
      <c r="VPN8" s="3"/>
      <c r="VPO8" s="3"/>
      <c r="VPP8" s="3"/>
      <c r="VPQ8" s="3"/>
      <c r="VPR8" s="3"/>
      <c r="VPS8" s="3"/>
      <c r="VPT8" s="3"/>
      <c r="VPU8" s="3"/>
      <c r="VPV8" s="3"/>
      <c r="VPW8" s="3"/>
      <c r="VPX8" s="3"/>
      <c r="VPY8" s="3"/>
      <c r="VPZ8" s="3"/>
      <c r="VQA8" s="3"/>
      <c r="VQB8" s="3"/>
      <c r="VQC8" s="3"/>
      <c r="VQD8" s="3"/>
      <c r="VQE8" s="3"/>
      <c r="VQF8" s="3"/>
      <c r="VQG8" s="3"/>
      <c r="VQH8" s="3"/>
      <c r="VQI8" s="3"/>
      <c r="VQJ8" s="3"/>
      <c r="VQK8" s="3"/>
      <c r="VQL8" s="3"/>
      <c r="VQM8" s="3"/>
      <c r="VQN8" s="3"/>
      <c r="VQO8" s="3"/>
      <c r="VQP8" s="3"/>
      <c r="VQQ8" s="3"/>
      <c r="VQR8" s="3"/>
      <c r="VQS8" s="3"/>
      <c r="VQT8" s="3"/>
      <c r="VQU8" s="3"/>
      <c r="VQV8" s="3"/>
      <c r="VQW8" s="3"/>
      <c r="VQX8" s="3"/>
      <c r="VQY8" s="3"/>
      <c r="VQZ8" s="3"/>
      <c r="VRA8" s="3"/>
      <c r="VRB8" s="3"/>
      <c r="VRC8" s="3"/>
      <c r="VRD8" s="3"/>
      <c r="VRE8" s="3"/>
      <c r="VRF8" s="3"/>
      <c r="VRG8" s="3"/>
      <c r="VRH8" s="3"/>
      <c r="VRI8" s="3"/>
      <c r="VRJ8" s="3"/>
      <c r="VRK8" s="3"/>
      <c r="VRL8" s="3"/>
      <c r="VRM8" s="3"/>
      <c r="VRN8" s="3"/>
      <c r="VRO8" s="3"/>
      <c r="VRP8" s="3"/>
      <c r="VRQ8" s="3"/>
      <c r="VRR8" s="3"/>
      <c r="VRS8" s="3"/>
      <c r="VRT8" s="3"/>
      <c r="VRU8" s="3"/>
      <c r="VRV8" s="3"/>
      <c r="VRW8" s="3"/>
      <c r="VRX8" s="3"/>
      <c r="VRY8" s="3"/>
      <c r="VRZ8" s="3"/>
      <c r="VSA8" s="3"/>
      <c r="VSB8" s="3"/>
      <c r="VSC8" s="3"/>
      <c r="VSD8" s="3"/>
      <c r="VSE8" s="3"/>
      <c r="VSF8" s="3"/>
      <c r="VSG8" s="3"/>
      <c r="VSH8" s="3"/>
      <c r="VSI8" s="3"/>
      <c r="VSJ8" s="3"/>
      <c r="VSK8" s="3"/>
      <c r="VSL8" s="3"/>
      <c r="VSM8" s="3"/>
      <c r="VSN8" s="3"/>
      <c r="VSO8" s="3"/>
      <c r="VSP8" s="3"/>
      <c r="VSQ8" s="3"/>
      <c r="VSR8" s="3"/>
      <c r="VSS8" s="3"/>
      <c r="VST8" s="3"/>
      <c r="VSU8" s="3"/>
      <c r="VSV8" s="3"/>
      <c r="VSW8" s="3"/>
      <c r="VSX8" s="3"/>
      <c r="VSY8" s="3"/>
      <c r="VSZ8" s="3"/>
      <c r="VTA8" s="3"/>
      <c r="VTB8" s="3"/>
      <c r="VTC8" s="3"/>
      <c r="VTD8" s="3"/>
      <c r="VTE8" s="3"/>
      <c r="VTF8" s="3"/>
      <c r="VTG8" s="3"/>
      <c r="VTH8" s="3"/>
      <c r="VTI8" s="3"/>
      <c r="VTJ8" s="3"/>
      <c r="VTK8" s="3"/>
      <c r="VTL8" s="3"/>
      <c r="VTM8" s="3"/>
      <c r="VTN8" s="3"/>
      <c r="VTO8" s="3"/>
      <c r="VTP8" s="3"/>
      <c r="VTQ8" s="3"/>
      <c r="VTR8" s="3"/>
      <c r="VTS8" s="3"/>
      <c r="VTT8" s="3"/>
      <c r="VTU8" s="3"/>
      <c r="VTV8" s="3"/>
      <c r="VTW8" s="3"/>
      <c r="VTX8" s="3"/>
      <c r="VTY8" s="3"/>
      <c r="VTZ8" s="3"/>
      <c r="VUA8" s="3"/>
      <c r="VUB8" s="3"/>
      <c r="VUC8" s="3"/>
      <c r="VUD8" s="3"/>
      <c r="VUE8" s="3"/>
      <c r="VUF8" s="3"/>
      <c r="VUG8" s="3"/>
      <c r="VUH8" s="3"/>
      <c r="VUI8" s="3"/>
      <c r="VUJ8" s="3"/>
      <c r="VUK8" s="3"/>
      <c r="VUL8" s="3"/>
      <c r="VUM8" s="3"/>
      <c r="VUN8" s="3"/>
      <c r="VUO8" s="3"/>
      <c r="VUP8" s="3"/>
      <c r="VUQ8" s="3"/>
      <c r="VUR8" s="3"/>
      <c r="VUS8" s="3"/>
      <c r="VUT8" s="3"/>
      <c r="VUU8" s="3"/>
      <c r="VUV8" s="3"/>
      <c r="VUW8" s="3"/>
      <c r="VUX8" s="3"/>
      <c r="VUY8" s="3"/>
      <c r="VUZ8" s="3"/>
      <c r="VVA8" s="3"/>
      <c r="VVB8" s="3"/>
      <c r="VVC8" s="3"/>
      <c r="VVD8" s="3"/>
      <c r="VVE8" s="3"/>
      <c r="VVF8" s="3"/>
      <c r="VVG8" s="3"/>
      <c r="VVH8" s="3"/>
      <c r="VVI8" s="3"/>
      <c r="VVJ8" s="3"/>
      <c r="VVK8" s="3"/>
      <c r="VVL8" s="3"/>
      <c r="VVM8" s="3"/>
      <c r="VVN8" s="3"/>
      <c r="VVO8" s="3"/>
      <c r="VVP8" s="3"/>
      <c r="VVQ8" s="3"/>
      <c r="VVR8" s="3"/>
      <c r="VVS8" s="3"/>
      <c r="VVT8" s="3"/>
      <c r="VVU8" s="3"/>
      <c r="VVV8" s="3"/>
      <c r="VVW8" s="3"/>
      <c r="VVX8" s="3"/>
      <c r="VVY8" s="3"/>
      <c r="VVZ8" s="3"/>
      <c r="VWA8" s="3"/>
      <c r="VWB8" s="3"/>
      <c r="VWC8" s="3"/>
      <c r="VWD8" s="3"/>
      <c r="VWE8" s="3"/>
      <c r="VWF8" s="3"/>
      <c r="VWG8" s="3"/>
      <c r="VWH8" s="3"/>
      <c r="VWI8" s="3"/>
      <c r="VWJ8" s="3"/>
      <c r="VWK8" s="3"/>
      <c r="VWL8" s="3"/>
      <c r="VWM8" s="3"/>
      <c r="VWN8" s="3"/>
      <c r="VWO8" s="3"/>
      <c r="VWP8" s="3"/>
      <c r="VWQ8" s="3"/>
      <c r="VWR8" s="3"/>
      <c r="VWS8" s="3"/>
      <c r="VWT8" s="3"/>
      <c r="VWU8" s="3"/>
      <c r="VWV8" s="3"/>
      <c r="VWW8" s="3"/>
      <c r="VWX8" s="3"/>
      <c r="VWY8" s="3"/>
      <c r="VWZ8" s="3"/>
      <c r="VXA8" s="3"/>
      <c r="VXB8" s="3"/>
      <c r="VXC8" s="3"/>
      <c r="VXD8" s="3"/>
      <c r="VXE8" s="3"/>
      <c r="VXF8" s="3"/>
      <c r="VXG8" s="3"/>
      <c r="VXH8" s="3"/>
      <c r="VXI8" s="3"/>
      <c r="VXJ8" s="3"/>
      <c r="VXK8" s="3"/>
      <c r="VXL8" s="3"/>
      <c r="VXM8" s="3"/>
      <c r="VXN8" s="3"/>
      <c r="VXO8" s="3"/>
      <c r="VXP8" s="3"/>
      <c r="VXQ8" s="3"/>
      <c r="VXR8" s="3"/>
      <c r="VXS8" s="3"/>
      <c r="VXT8" s="3"/>
      <c r="VXU8" s="3"/>
      <c r="VXV8" s="3"/>
      <c r="VXW8" s="3"/>
      <c r="VXX8" s="3"/>
      <c r="VXY8" s="3"/>
      <c r="VXZ8" s="3"/>
      <c r="VYA8" s="3"/>
      <c r="VYB8" s="3"/>
      <c r="VYC8" s="3"/>
      <c r="VYD8" s="3"/>
      <c r="VYE8" s="3"/>
      <c r="VYF8" s="3"/>
      <c r="VYG8" s="3"/>
      <c r="VYH8" s="3"/>
      <c r="VYI8" s="3"/>
      <c r="VYJ8" s="3"/>
      <c r="VYK8" s="3"/>
      <c r="VYL8" s="3"/>
      <c r="VYM8" s="3"/>
      <c r="VYN8" s="3"/>
      <c r="VYO8" s="3"/>
      <c r="VYP8" s="3"/>
      <c r="VYQ8" s="3"/>
      <c r="VYR8" s="3"/>
      <c r="VYS8" s="3"/>
      <c r="VYT8" s="3"/>
      <c r="VYU8" s="3"/>
      <c r="VYV8" s="3"/>
      <c r="VYW8" s="3"/>
      <c r="VYX8" s="3"/>
      <c r="VYY8" s="3"/>
      <c r="VYZ8" s="3"/>
      <c r="VZA8" s="3"/>
      <c r="VZB8" s="3"/>
      <c r="VZC8" s="3"/>
      <c r="VZD8" s="3"/>
      <c r="VZE8" s="3"/>
      <c r="VZF8" s="3"/>
      <c r="VZG8" s="3"/>
      <c r="VZH8" s="3"/>
      <c r="VZI8" s="3"/>
      <c r="VZJ8" s="3"/>
      <c r="VZK8" s="3"/>
      <c r="VZL8" s="3"/>
      <c r="VZM8" s="3"/>
      <c r="VZN8" s="3"/>
      <c r="VZO8" s="3"/>
      <c r="VZP8" s="3"/>
      <c r="VZQ8" s="3"/>
      <c r="VZR8" s="3"/>
      <c r="VZS8" s="3"/>
      <c r="VZT8" s="3"/>
      <c r="VZU8" s="3"/>
      <c r="VZV8" s="3"/>
      <c r="VZW8" s="3"/>
      <c r="VZX8" s="3"/>
      <c r="VZY8" s="3"/>
      <c r="VZZ8" s="3"/>
      <c r="WAA8" s="3"/>
      <c r="WAB8" s="3"/>
      <c r="WAC8" s="3"/>
      <c r="WAD8" s="3"/>
      <c r="WAE8" s="3"/>
      <c r="WAF8" s="3"/>
      <c r="WAG8" s="3"/>
      <c r="WAH8" s="3"/>
      <c r="WAI8" s="3"/>
      <c r="WAJ8" s="3"/>
      <c r="WAK8" s="3"/>
      <c r="WAL8" s="3"/>
      <c r="WAM8" s="3"/>
      <c r="WAN8" s="3"/>
      <c r="WAO8" s="3"/>
      <c r="WAP8" s="3"/>
      <c r="WAQ8" s="3"/>
      <c r="WAR8" s="3"/>
      <c r="WAS8" s="3"/>
      <c r="WAT8" s="3"/>
      <c r="WAU8" s="3"/>
      <c r="WAV8" s="3"/>
      <c r="WAW8" s="3"/>
      <c r="WAX8" s="3"/>
      <c r="WAY8" s="3"/>
      <c r="WAZ8" s="3"/>
      <c r="WBA8" s="3"/>
      <c r="WBB8" s="3"/>
      <c r="WBC8" s="3"/>
      <c r="WBD8" s="3"/>
      <c r="WBE8" s="3"/>
      <c r="WBF8" s="3"/>
      <c r="WBG8" s="3"/>
      <c r="WBH8" s="3"/>
      <c r="WBI8" s="3"/>
      <c r="WBJ8" s="3"/>
      <c r="WBK8" s="3"/>
      <c r="WBL8" s="3"/>
      <c r="WBM8" s="3"/>
      <c r="WBN8" s="3"/>
      <c r="WBO8" s="3"/>
      <c r="WBP8" s="3"/>
      <c r="WBQ8" s="3"/>
      <c r="WBR8" s="3"/>
      <c r="WBS8" s="3"/>
      <c r="WBT8" s="3"/>
      <c r="WBU8" s="3"/>
      <c r="WBV8" s="3"/>
      <c r="WBW8" s="3"/>
      <c r="WBX8" s="3"/>
      <c r="WBY8" s="3"/>
      <c r="WBZ8" s="3"/>
      <c r="WCA8" s="3"/>
      <c r="WCB8" s="3"/>
      <c r="WCC8" s="3"/>
      <c r="WCD8" s="3"/>
      <c r="WCE8" s="3"/>
      <c r="WCF8" s="3"/>
      <c r="WCG8" s="3"/>
      <c r="WCH8" s="3"/>
      <c r="WCI8" s="3"/>
      <c r="WCJ8" s="3"/>
      <c r="WCK8" s="3"/>
      <c r="WCL8" s="3"/>
      <c r="WCM8" s="3"/>
      <c r="WCN8" s="3"/>
      <c r="WCO8" s="3"/>
      <c r="WCP8" s="3"/>
      <c r="WCQ8" s="3"/>
      <c r="WCR8" s="3"/>
      <c r="WCS8" s="3"/>
      <c r="WCT8" s="3"/>
      <c r="WCU8" s="3"/>
      <c r="WCV8" s="3"/>
      <c r="WCW8" s="3"/>
      <c r="WCX8" s="3"/>
      <c r="WCY8" s="3"/>
      <c r="WCZ8" s="3"/>
      <c r="WDA8" s="3"/>
      <c r="WDB8" s="3"/>
      <c r="WDC8" s="3"/>
      <c r="WDD8" s="3"/>
      <c r="WDE8" s="3"/>
      <c r="WDF8" s="3"/>
      <c r="WDG8" s="3"/>
      <c r="WDH8" s="3"/>
      <c r="WDI8" s="3"/>
      <c r="WDJ8" s="3"/>
      <c r="WDK8" s="3"/>
      <c r="WDL8" s="3"/>
      <c r="WDM8" s="3"/>
      <c r="WDN8" s="3"/>
      <c r="WDO8" s="3"/>
      <c r="WDP8" s="3"/>
      <c r="WDQ8" s="3"/>
      <c r="WDR8" s="3"/>
      <c r="WDS8" s="3"/>
      <c r="WDT8" s="3"/>
      <c r="WDU8" s="3"/>
      <c r="WDV8" s="3"/>
      <c r="WDW8" s="3"/>
      <c r="WDX8" s="3"/>
      <c r="WDY8" s="3"/>
      <c r="WDZ8" s="3"/>
      <c r="WEA8" s="3"/>
      <c r="WEB8" s="3"/>
      <c r="WEC8" s="3"/>
      <c r="WED8" s="3"/>
      <c r="WEE8" s="3"/>
      <c r="WEF8" s="3"/>
      <c r="WEG8" s="3"/>
      <c r="WEH8" s="3"/>
      <c r="WEI8" s="3"/>
      <c r="WEJ8" s="3"/>
      <c r="WEK8" s="3"/>
      <c r="WEL8" s="3"/>
      <c r="WEM8" s="3"/>
      <c r="WEN8" s="3"/>
      <c r="WEO8" s="3"/>
      <c r="WEP8" s="3"/>
      <c r="WEQ8" s="3"/>
      <c r="WER8" s="3"/>
      <c r="WES8" s="3"/>
      <c r="WET8" s="3"/>
      <c r="WEU8" s="3"/>
      <c r="WEV8" s="3"/>
      <c r="WEW8" s="3"/>
      <c r="WEX8" s="3"/>
      <c r="WEY8" s="3"/>
      <c r="WEZ8" s="3"/>
      <c r="WFA8" s="3"/>
      <c r="WFB8" s="3"/>
      <c r="WFC8" s="3"/>
      <c r="WFD8" s="3"/>
      <c r="WFE8" s="3"/>
      <c r="WFF8" s="3"/>
      <c r="WFG8" s="3"/>
      <c r="WFH8" s="3"/>
      <c r="WFI8" s="3"/>
      <c r="WFJ8" s="3"/>
      <c r="WFK8" s="3"/>
      <c r="WFL8" s="3"/>
      <c r="WFM8" s="3"/>
      <c r="WFN8" s="3"/>
      <c r="WFO8" s="3"/>
      <c r="WFP8" s="3"/>
      <c r="WFQ8" s="3"/>
      <c r="WFR8" s="3"/>
      <c r="WFS8" s="3"/>
      <c r="WFT8" s="3"/>
      <c r="WFU8" s="3"/>
      <c r="WFV8" s="3"/>
      <c r="WFW8" s="3"/>
      <c r="WFX8" s="3"/>
      <c r="WFY8" s="3"/>
      <c r="WFZ8" s="3"/>
      <c r="WGA8" s="3"/>
      <c r="WGB8" s="3"/>
      <c r="WGC8" s="3"/>
      <c r="WGD8" s="3"/>
      <c r="WGE8" s="3"/>
      <c r="WGF8" s="3"/>
      <c r="WGG8" s="3"/>
      <c r="WGH8" s="3"/>
      <c r="WGI8" s="3"/>
      <c r="WGJ8" s="3"/>
      <c r="WGK8" s="3"/>
      <c r="WGL8" s="3"/>
      <c r="WGM8" s="3"/>
      <c r="WGN8" s="3"/>
      <c r="WGO8" s="3"/>
      <c r="WGP8" s="3"/>
      <c r="WGQ8" s="3"/>
      <c r="WGR8" s="3"/>
      <c r="WGS8" s="3"/>
      <c r="WGT8" s="3"/>
      <c r="WGU8" s="3"/>
      <c r="WGV8" s="3"/>
      <c r="WGW8" s="3"/>
      <c r="WGX8" s="3"/>
      <c r="WGY8" s="3"/>
      <c r="WGZ8" s="3"/>
      <c r="WHA8" s="3"/>
      <c r="WHB8" s="3"/>
      <c r="WHC8" s="3"/>
      <c r="WHD8" s="3"/>
      <c r="WHE8" s="3"/>
      <c r="WHF8" s="3"/>
      <c r="WHG8" s="3"/>
      <c r="WHH8" s="3"/>
      <c r="WHI8" s="3"/>
      <c r="WHJ8" s="3"/>
      <c r="WHK8" s="3"/>
      <c r="WHL8" s="3"/>
      <c r="WHM8" s="3"/>
      <c r="WHN8" s="3"/>
      <c r="WHO8" s="3"/>
      <c r="WHP8" s="3"/>
      <c r="WHQ8" s="3"/>
      <c r="WHR8" s="3"/>
      <c r="WHS8" s="3"/>
      <c r="WHT8" s="3"/>
      <c r="WHU8" s="3"/>
      <c r="WHV8" s="3"/>
      <c r="WHW8" s="3"/>
      <c r="WHX8" s="3"/>
      <c r="WHY8" s="3"/>
      <c r="WHZ8" s="3"/>
      <c r="WIA8" s="3"/>
      <c r="WIB8" s="3"/>
      <c r="WIC8" s="3"/>
      <c r="WID8" s="3"/>
      <c r="WIE8" s="3"/>
      <c r="WIF8" s="3"/>
      <c r="WIG8" s="3"/>
      <c r="WIH8" s="3"/>
      <c r="WII8" s="3"/>
      <c r="WIJ8" s="3"/>
      <c r="WIK8" s="3"/>
      <c r="WIL8" s="3"/>
      <c r="WIM8" s="3"/>
      <c r="WIN8" s="3"/>
      <c r="WIO8" s="3"/>
      <c r="WIP8" s="3"/>
      <c r="WIQ8" s="3"/>
      <c r="WIR8" s="3"/>
      <c r="WIS8" s="3"/>
      <c r="WIT8" s="3"/>
      <c r="WIU8" s="3"/>
      <c r="WIV8" s="3"/>
      <c r="WIW8" s="3"/>
      <c r="WIX8" s="3"/>
      <c r="WIY8" s="3"/>
      <c r="WIZ8" s="3"/>
      <c r="WJA8" s="3"/>
      <c r="WJB8" s="3"/>
      <c r="WJC8" s="3"/>
      <c r="WJD8" s="3"/>
      <c r="WJE8" s="3"/>
      <c r="WJF8" s="3"/>
      <c r="WJG8" s="3"/>
      <c r="WJH8" s="3"/>
      <c r="WJI8" s="3"/>
      <c r="WJJ8" s="3"/>
      <c r="WJK8" s="3"/>
      <c r="WJL8" s="3"/>
      <c r="WJM8" s="3"/>
      <c r="WJN8" s="3"/>
      <c r="WJO8" s="3"/>
      <c r="WJP8" s="3"/>
      <c r="WJQ8" s="3"/>
      <c r="WJR8" s="3"/>
      <c r="WJS8" s="3"/>
      <c r="WJT8" s="3"/>
      <c r="WJU8" s="3"/>
      <c r="WJV8" s="3"/>
      <c r="WJW8" s="3"/>
      <c r="WJX8" s="3"/>
      <c r="WJY8" s="3"/>
      <c r="WJZ8" s="3"/>
      <c r="WKA8" s="3"/>
      <c r="WKB8" s="3"/>
      <c r="WKC8" s="3"/>
      <c r="WKD8" s="3"/>
      <c r="WKE8" s="3"/>
      <c r="WKF8" s="3"/>
      <c r="WKG8" s="3"/>
      <c r="WKH8" s="3"/>
      <c r="WKI8" s="3"/>
      <c r="WKJ8" s="3"/>
      <c r="WKK8" s="3"/>
      <c r="WKL8" s="3"/>
      <c r="WKM8" s="3"/>
      <c r="WKN8" s="3"/>
      <c r="WKO8" s="3"/>
      <c r="WKP8" s="3"/>
      <c r="WKQ8" s="3"/>
      <c r="WKR8" s="3"/>
      <c r="WKS8" s="3"/>
      <c r="WKT8" s="3"/>
      <c r="WKU8" s="3"/>
      <c r="WKV8" s="3"/>
      <c r="WKW8" s="3"/>
      <c r="WKX8" s="3"/>
      <c r="WKY8" s="3"/>
      <c r="WKZ8" s="3"/>
      <c r="WLA8" s="3"/>
      <c r="WLB8" s="3"/>
      <c r="WLC8" s="3"/>
      <c r="WLD8" s="3"/>
      <c r="WLE8" s="3"/>
      <c r="WLF8" s="3"/>
      <c r="WLG8" s="3"/>
      <c r="WLH8" s="3"/>
      <c r="WLI8" s="3"/>
      <c r="WLJ8" s="3"/>
      <c r="WLK8" s="3"/>
      <c r="WLL8" s="3"/>
      <c r="WLM8" s="3"/>
      <c r="WLN8" s="3"/>
      <c r="WLO8" s="3"/>
      <c r="WLP8" s="3"/>
      <c r="WLQ8" s="3"/>
      <c r="WLR8" s="3"/>
      <c r="WLS8" s="3"/>
      <c r="WLT8" s="3"/>
      <c r="WLU8" s="3"/>
      <c r="WLV8" s="3"/>
      <c r="WLW8" s="3"/>
      <c r="WLX8" s="3"/>
      <c r="WLY8" s="3"/>
      <c r="WLZ8" s="3"/>
      <c r="WMA8" s="3"/>
      <c r="WMB8" s="3"/>
      <c r="WMC8" s="3"/>
      <c r="WMD8" s="3"/>
      <c r="WME8" s="3"/>
      <c r="WMF8" s="3"/>
      <c r="WMG8" s="3"/>
      <c r="WMH8" s="3"/>
      <c r="WMI8" s="3"/>
      <c r="WMJ8" s="3"/>
      <c r="WMK8" s="3"/>
      <c r="WML8" s="3"/>
      <c r="WMM8" s="3"/>
      <c r="WMN8" s="3"/>
      <c r="WMO8" s="3"/>
      <c r="WMP8" s="3"/>
      <c r="WMQ8" s="3"/>
      <c r="WMR8" s="3"/>
      <c r="WMS8" s="3"/>
      <c r="WMT8" s="3"/>
      <c r="WMU8" s="3"/>
      <c r="WMV8" s="3"/>
      <c r="WMW8" s="3"/>
      <c r="WMX8" s="3"/>
      <c r="WMY8" s="3"/>
      <c r="WMZ8" s="3"/>
      <c r="WNA8" s="3"/>
      <c r="WNB8" s="3"/>
      <c r="WNC8" s="3"/>
      <c r="WND8" s="3"/>
      <c r="WNE8" s="3"/>
      <c r="WNF8" s="3"/>
      <c r="WNG8" s="3"/>
      <c r="WNH8" s="3"/>
      <c r="WNI8" s="3"/>
      <c r="WNJ8" s="3"/>
      <c r="WNK8" s="3"/>
      <c r="WNL8" s="3"/>
      <c r="WNM8" s="3"/>
      <c r="WNN8" s="3"/>
      <c r="WNO8" s="3"/>
      <c r="WNP8" s="3"/>
      <c r="WNQ8" s="3"/>
      <c r="WNR8" s="3"/>
      <c r="WNS8" s="3"/>
      <c r="WNT8" s="3"/>
      <c r="WNU8" s="3"/>
      <c r="WNV8" s="3"/>
      <c r="WNW8" s="3"/>
      <c r="WNX8" s="3"/>
      <c r="WNY8" s="3"/>
      <c r="WNZ8" s="3"/>
      <c r="WOA8" s="3"/>
      <c r="WOB8" s="3"/>
      <c r="WOC8" s="3"/>
      <c r="WOD8" s="3"/>
      <c r="WOE8" s="3"/>
      <c r="WOF8" s="3"/>
      <c r="WOG8" s="3"/>
      <c r="WOH8" s="3"/>
      <c r="WOI8" s="3"/>
      <c r="WOJ8" s="3"/>
      <c r="WOK8" s="3"/>
      <c r="WOL8" s="3"/>
      <c r="WOM8" s="3"/>
      <c r="WON8" s="3"/>
      <c r="WOO8" s="3"/>
      <c r="WOP8" s="3"/>
      <c r="WOQ8" s="3"/>
      <c r="WOR8" s="3"/>
      <c r="WOS8" s="3"/>
      <c r="WOT8" s="3"/>
      <c r="WOU8" s="3"/>
      <c r="WOV8" s="3"/>
      <c r="WOW8" s="3"/>
      <c r="WOX8" s="3"/>
      <c r="WOY8" s="3"/>
      <c r="WOZ8" s="3"/>
      <c r="WPA8" s="3"/>
      <c r="WPB8" s="3"/>
      <c r="WPC8" s="3"/>
      <c r="WPD8" s="3"/>
      <c r="WPE8" s="3"/>
      <c r="WPF8" s="3"/>
      <c r="WPG8" s="3"/>
      <c r="WPH8" s="3"/>
      <c r="WPI8" s="3"/>
      <c r="WPJ8" s="3"/>
      <c r="WPK8" s="3"/>
      <c r="WPL8" s="3"/>
      <c r="WPM8" s="3"/>
      <c r="WPN8" s="3"/>
      <c r="WPO8" s="3"/>
      <c r="WPP8" s="3"/>
      <c r="WPQ8" s="3"/>
      <c r="WPR8" s="3"/>
      <c r="WPS8" s="3"/>
      <c r="WPT8" s="3"/>
      <c r="WPU8" s="3"/>
      <c r="WPV8" s="3"/>
      <c r="WPW8" s="3"/>
      <c r="WPX8" s="3"/>
      <c r="WPY8" s="3"/>
      <c r="WPZ8" s="3"/>
      <c r="WQA8" s="3"/>
      <c r="WQB8" s="3"/>
      <c r="WQC8" s="3"/>
      <c r="WQD8" s="3"/>
      <c r="WQE8" s="3"/>
      <c r="WQF8" s="3"/>
      <c r="WQG8" s="3"/>
      <c r="WQH8" s="3"/>
      <c r="WQI8" s="3"/>
      <c r="WQJ8" s="3"/>
      <c r="WQK8" s="3"/>
      <c r="WQL8" s="3"/>
      <c r="WQM8" s="3"/>
      <c r="WQN8" s="3"/>
      <c r="WQO8" s="3"/>
      <c r="WQP8" s="3"/>
      <c r="WQQ8" s="3"/>
      <c r="WQR8" s="3"/>
      <c r="WQS8" s="3"/>
      <c r="WQT8" s="3"/>
      <c r="WQU8" s="3"/>
      <c r="WQV8" s="3"/>
      <c r="WQW8" s="3"/>
      <c r="WQX8" s="3"/>
      <c r="WQY8" s="3"/>
      <c r="WQZ8" s="3"/>
      <c r="WRA8" s="3"/>
      <c r="WRB8" s="3"/>
      <c r="WRC8" s="3"/>
      <c r="WRD8" s="3"/>
      <c r="WRE8" s="3"/>
      <c r="WRF8" s="3"/>
      <c r="WRG8" s="3"/>
      <c r="WRH8" s="3"/>
      <c r="WRI8" s="3"/>
      <c r="WRJ8" s="3"/>
      <c r="WRK8" s="3"/>
      <c r="WRL8" s="3"/>
      <c r="WRM8" s="3"/>
      <c r="WRN8" s="3"/>
      <c r="WRO8" s="3"/>
      <c r="WRP8" s="3"/>
      <c r="WRQ8" s="3"/>
      <c r="WRR8" s="3"/>
      <c r="WRS8" s="3"/>
      <c r="WRT8" s="3"/>
      <c r="WRU8" s="3"/>
      <c r="WRV8" s="3"/>
      <c r="WRW8" s="3"/>
      <c r="WRX8" s="3"/>
      <c r="WRY8" s="3"/>
      <c r="WRZ8" s="3"/>
      <c r="WSA8" s="3"/>
      <c r="WSB8" s="3"/>
      <c r="WSC8" s="3"/>
      <c r="WSD8" s="3"/>
      <c r="WSE8" s="3"/>
      <c r="WSF8" s="3"/>
      <c r="WSG8" s="3"/>
      <c r="WSH8" s="3"/>
      <c r="WSI8" s="3"/>
      <c r="WSJ8" s="3"/>
      <c r="WSK8" s="3"/>
      <c r="WSL8" s="3"/>
      <c r="WSM8" s="3"/>
      <c r="WSN8" s="3"/>
      <c r="WSO8" s="3"/>
      <c r="WSP8" s="3"/>
      <c r="WSQ8" s="3"/>
      <c r="WSR8" s="3"/>
      <c r="WSS8" s="3"/>
      <c r="WST8" s="3"/>
      <c r="WSU8" s="3"/>
      <c r="WSV8" s="3"/>
      <c r="WSW8" s="3"/>
      <c r="WSX8" s="3"/>
      <c r="WSY8" s="3"/>
      <c r="WSZ8" s="3"/>
      <c r="WTA8" s="3"/>
      <c r="WTB8" s="3"/>
      <c r="WTC8" s="3"/>
      <c r="WTD8" s="3"/>
      <c r="WTE8" s="3"/>
      <c r="WTF8" s="3"/>
      <c r="WTG8" s="3"/>
      <c r="WTH8" s="3"/>
      <c r="WTI8" s="3"/>
      <c r="WTJ8" s="3"/>
      <c r="WTK8" s="3"/>
      <c r="WTL8" s="3"/>
      <c r="WTM8" s="3"/>
      <c r="WTN8" s="3"/>
      <c r="WTO8" s="3"/>
      <c r="WTP8" s="3"/>
      <c r="WTQ8" s="3"/>
      <c r="WTR8" s="3"/>
      <c r="WTS8" s="3"/>
      <c r="WTT8" s="3"/>
      <c r="WTU8" s="3"/>
      <c r="WTV8" s="3"/>
      <c r="WTW8" s="3"/>
      <c r="WTX8" s="3"/>
      <c r="WTY8" s="3"/>
      <c r="WTZ8" s="3"/>
      <c r="WUA8" s="3"/>
      <c r="WUB8" s="3"/>
      <c r="WUC8" s="3"/>
      <c r="WUD8" s="3"/>
      <c r="WUE8" s="3"/>
      <c r="WUF8" s="3"/>
      <c r="WUG8" s="3"/>
      <c r="WUH8" s="3"/>
      <c r="WUI8" s="3"/>
      <c r="WUJ8" s="3"/>
      <c r="WUK8" s="3"/>
      <c r="WUL8" s="3"/>
      <c r="WUM8" s="3"/>
      <c r="WUN8" s="3"/>
      <c r="WUO8" s="3"/>
      <c r="WUP8" s="3"/>
      <c r="WUQ8" s="3"/>
      <c r="WUR8" s="3"/>
      <c r="WUS8" s="3"/>
      <c r="WUT8" s="3"/>
      <c r="WUU8" s="3"/>
      <c r="WUV8" s="3"/>
      <c r="WUW8" s="3"/>
      <c r="WUX8" s="3"/>
      <c r="WUY8" s="3"/>
      <c r="WUZ8" s="3"/>
      <c r="WVA8" s="3"/>
      <c r="WVB8" s="3"/>
      <c r="WVC8" s="3"/>
      <c r="WVD8" s="3"/>
      <c r="WVE8" s="3"/>
      <c r="WVF8" s="3"/>
      <c r="WVG8" s="3"/>
      <c r="WVH8" s="3"/>
      <c r="WVI8" s="3"/>
      <c r="WVJ8" s="3"/>
      <c r="WVK8" s="3"/>
      <c r="WVL8" s="3"/>
      <c r="WVM8" s="3"/>
      <c r="WVN8" s="3"/>
      <c r="WVO8" s="3"/>
      <c r="WVP8" s="3"/>
      <c r="WVQ8" s="3"/>
      <c r="WVR8" s="3"/>
      <c r="WVS8" s="3"/>
      <c r="WVT8" s="3"/>
      <c r="WVU8" s="3"/>
      <c r="WVV8" s="3"/>
      <c r="WVW8" s="3"/>
      <c r="WVX8" s="3"/>
      <c r="WVY8" s="3"/>
      <c r="WVZ8" s="3"/>
      <c r="WWA8" s="3"/>
      <c r="WWB8" s="3"/>
      <c r="WWC8" s="3"/>
      <c r="WWD8" s="3"/>
      <c r="WWE8" s="3"/>
      <c r="WWF8" s="3"/>
      <c r="WWG8" s="3"/>
      <c r="WWH8" s="3"/>
      <c r="WWI8" s="3"/>
      <c r="WWJ8" s="3"/>
      <c r="WWK8" s="3"/>
      <c r="WWL8" s="3"/>
      <c r="WWM8" s="3"/>
      <c r="WWN8" s="3"/>
      <c r="WWO8" s="3"/>
      <c r="WWP8" s="3"/>
      <c r="WWQ8" s="3"/>
      <c r="WWR8" s="3"/>
      <c r="WWS8" s="3"/>
      <c r="WWT8" s="3"/>
      <c r="WWU8" s="3"/>
      <c r="WWV8" s="3"/>
      <c r="WWW8" s="3"/>
      <c r="WWX8" s="3"/>
      <c r="WWY8" s="3"/>
      <c r="WWZ8" s="3"/>
      <c r="WXA8" s="3"/>
      <c r="WXB8" s="3"/>
      <c r="WXC8" s="3"/>
      <c r="WXD8" s="3"/>
      <c r="WXE8" s="3"/>
      <c r="WXF8" s="3"/>
      <c r="WXG8" s="3"/>
      <c r="WXH8" s="3"/>
      <c r="WXI8" s="3"/>
      <c r="WXJ8" s="3"/>
      <c r="WXK8" s="3"/>
      <c r="WXL8" s="3"/>
      <c r="WXM8" s="3"/>
      <c r="WXN8" s="3"/>
      <c r="WXO8" s="3"/>
      <c r="WXP8" s="3"/>
      <c r="WXQ8" s="3"/>
      <c r="WXR8" s="3"/>
      <c r="WXS8" s="3"/>
      <c r="WXT8" s="3"/>
      <c r="WXU8" s="3"/>
      <c r="WXV8" s="3"/>
      <c r="WXW8" s="3"/>
      <c r="WXX8" s="3"/>
      <c r="WXY8" s="3"/>
      <c r="WXZ8" s="3"/>
      <c r="WYA8" s="3"/>
      <c r="WYB8" s="3"/>
      <c r="WYC8" s="3"/>
      <c r="WYD8" s="3"/>
      <c r="WYE8" s="3"/>
      <c r="WYF8" s="3"/>
      <c r="WYG8" s="3"/>
      <c r="WYH8" s="3"/>
      <c r="WYI8" s="3"/>
      <c r="WYJ8" s="3"/>
      <c r="WYK8" s="3"/>
      <c r="WYL8" s="3"/>
      <c r="WYM8" s="3"/>
      <c r="WYN8" s="3"/>
      <c r="WYO8" s="3"/>
      <c r="WYP8" s="3"/>
      <c r="WYQ8" s="3"/>
      <c r="WYR8" s="3"/>
      <c r="WYS8" s="3"/>
      <c r="WYT8" s="3"/>
      <c r="WYU8" s="3"/>
      <c r="WYV8" s="3"/>
      <c r="WYW8" s="3"/>
      <c r="WYX8" s="3"/>
      <c r="WYY8" s="3"/>
      <c r="WYZ8" s="3"/>
      <c r="WZA8" s="3"/>
      <c r="WZB8" s="3"/>
      <c r="WZC8" s="3"/>
      <c r="WZD8" s="3"/>
      <c r="WZE8" s="3"/>
      <c r="WZF8" s="3"/>
      <c r="WZG8" s="3"/>
      <c r="WZH8" s="3"/>
      <c r="WZI8" s="3"/>
      <c r="WZJ8" s="3"/>
      <c r="WZK8" s="3"/>
      <c r="WZL8" s="3"/>
      <c r="WZM8" s="3"/>
      <c r="WZN8" s="3"/>
      <c r="WZO8" s="3"/>
      <c r="WZP8" s="3"/>
      <c r="WZQ8" s="3"/>
      <c r="WZR8" s="3"/>
      <c r="WZS8" s="3"/>
      <c r="WZT8" s="3"/>
      <c r="WZU8" s="3"/>
      <c r="WZV8" s="3"/>
      <c r="WZW8" s="3"/>
      <c r="WZX8" s="3"/>
      <c r="WZY8" s="3"/>
      <c r="WZZ8" s="3"/>
      <c r="XAA8" s="3"/>
      <c r="XAB8" s="3"/>
      <c r="XAC8" s="3"/>
      <c r="XAD8" s="3"/>
      <c r="XAE8" s="3"/>
      <c r="XAF8" s="3"/>
      <c r="XAG8" s="3"/>
      <c r="XAH8" s="3"/>
      <c r="XAI8" s="3"/>
      <c r="XAJ8" s="3"/>
      <c r="XAK8" s="3"/>
      <c r="XAL8" s="3"/>
      <c r="XAM8" s="3"/>
      <c r="XAN8" s="3"/>
      <c r="XAO8" s="3"/>
      <c r="XAP8" s="3"/>
      <c r="XAQ8" s="3"/>
      <c r="XAR8" s="3"/>
      <c r="XAS8" s="3"/>
      <c r="XAT8" s="3"/>
      <c r="XAU8" s="3"/>
      <c r="XAV8" s="3"/>
      <c r="XAW8" s="3"/>
      <c r="XAX8" s="3"/>
      <c r="XAY8" s="3"/>
      <c r="XAZ8" s="3"/>
      <c r="XBA8" s="3"/>
      <c r="XBB8" s="3"/>
      <c r="XBC8" s="3"/>
      <c r="XBD8" s="3"/>
      <c r="XBE8" s="3"/>
      <c r="XBF8" s="3"/>
      <c r="XBG8" s="3"/>
      <c r="XBH8" s="3"/>
      <c r="XBI8" s="3"/>
      <c r="XBJ8" s="3"/>
      <c r="XBK8" s="3"/>
      <c r="XBL8" s="3"/>
      <c r="XBM8" s="3"/>
      <c r="XBN8" s="3"/>
      <c r="XBO8" s="3"/>
      <c r="XBP8" s="3"/>
      <c r="XBQ8" s="3"/>
      <c r="XBR8" s="3"/>
      <c r="XBS8" s="3"/>
      <c r="XBT8" s="3"/>
      <c r="XBU8" s="3"/>
      <c r="XBV8" s="3"/>
      <c r="XBW8" s="3"/>
      <c r="XBX8" s="3"/>
      <c r="XBY8" s="3"/>
      <c r="XBZ8" s="3"/>
      <c r="XCA8" s="3"/>
      <c r="XCB8" s="3"/>
      <c r="XCC8" s="3"/>
      <c r="XCD8" s="3"/>
      <c r="XCE8" s="3"/>
      <c r="XCF8" s="3"/>
      <c r="XCG8" s="3"/>
      <c r="XCH8" s="3"/>
      <c r="XCI8" s="3"/>
      <c r="XCJ8" s="3"/>
      <c r="XCK8" s="3"/>
      <c r="XCL8" s="3"/>
      <c r="XCM8" s="3"/>
      <c r="XCN8" s="3"/>
      <c r="XCO8" s="3"/>
      <c r="XCP8" s="3"/>
      <c r="XCQ8" s="3"/>
      <c r="XCR8" s="3"/>
      <c r="XCS8" s="3"/>
      <c r="XCT8" s="3"/>
      <c r="XCU8" s="3"/>
      <c r="XCV8" s="3"/>
      <c r="XCW8" s="3"/>
      <c r="XCX8" s="3"/>
      <c r="XCY8" s="3"/>
      <c r="XCZ8" s="3"/>
      <c r="XDA8" s="3"/>
      <c r="XDB8" s="3"/>
      <c r="XDC8" s="3"/>
      <c r="XDD8" s="3"/>
      <c r="XDE8" s="3"/>
      <c r="XDF8" s="3"/>
      <c r="XDG8" s="3"/>
      <c r="XDH8" s="3"/>
      <c r="XDI8" s="3"/>
      <c r="XDJ8" s="3"/>
      <c r="XDK8" s="3"/>
      <c r="XDL8" s="3"/>
      <c r="XDM8" s="3"/>
      <c r="XDN8" s="3"/>
      <c r="XDO8" s="3"/>
      <c r="XDP8" s="3"/>
      <c r="XDQ8" s="3"/>
      <c r="XDR8" s="3"/>
      <c r="XDS8" s="3"/>
      <c r="XDT8" s="3"/>
      <c r="XDU8" s="3"/>
      <c r="XDV8" s="3"/>
      <c r="XDW8" s="3"/>
      <c r="XDX8" s="3"/>
      <c r="XDY8" s="3"/>
      <c r="XDZ8" s="3"/>
      <c r="XEA8" s="3"/>
      <c r="XEB8" s="3"/>
      <c r="XEC8" s="3"/>
      <c r="XED8" s="3"/>
      <c r="XEE8" s="3"/>
      <c r="XEF8" s="3"/>
      <c r="XEG8" s="3"/>
      <c r="XEH8" s="3"/>
      <c r="XEI8" s="3"/>
      <c r="XEJ8" s="3"/>
      <c r="XEK8" s="3"/>
      <c r="XEL8" s="3"/>
      <c r="XEM8" s="3"/>
      <c r="XEN8" s="3"/>
      <c r="XEO8" s="3"/>
      <c r="XEP8" s="3"/>
      <c r="XEQ8" s="3"/>
      <c r="XER8" s="3"/>
      <c r="XES8" s="3"/>
      <c r="XET8" s="3"/>
      <c r="XEU8" s="3"/>
      <c r="XEV8" s="3"/>
      <c r="XEW8" s="3"/>
      <c r="XEX8" s="3"/>
      <c r="XEY8" s="3"/>
      <c r="XEZ8" s="3"/>
      <c r="XFA8" s="3"/>
      <c r="XFB8" s="3"/>
      <c r="XFC8" s="3"/>
    </row>
    <row r="9" spans="1:16383" x14ac:dyDescent="0.25">
      <c r="A9" s="21" t="s">
        <v>722</v>
      </c>
      <c r="B9" s="383"/>
      <c r="C9" s="383"/>
      <c r="D9" s="383"/>
      <c r="E9" s="383"/>
      <c r="F9" s="383"/>
      <c r="P9" s="336"/>
      <c r="Q9" s="336"/>
      <c r="S9" s="3"/>
      <c r="T9" s="3"/>
      <c r="U9" s="336"/>
      <c r="V9" s="336"/>
      <c r="W9" s="336"/>
      <c r="Z9" s="3"/>
      <c r="AA9" s="3"/>
      <c r="AB9" s="3"/>
      <c r="AC9" s="3"/>
      <c r="AD9" s="3"/>
      <c r="AE9" s="180"/>
      <c r="AG9" s="180"/>
      <c r="AH9" s="180"/>
      <c r="AI9" s="180"/>
      <c r="AJ9" s="3"/>
      <c r="AK9" s="3"/>
      <c r="AL9" s="3"/>
      <c r="AM9" s="288"/>
      <c r="AN9" s="288"/>
      <c r="AO9" s="288"/>
      <c r="AP9" s="288"/>
      <c r="AQ9" s="288"/>
      <c r="AR9" s="350"/>
      <c r="AS9" s="350"/>
      <c r="AT9" s="350"/>
      <c r="AU9" s="281"/>
      <c r="AV9" s="281"/>
      <c r="AW9" s="281"/>
      <c r="AX9" s="281"/>
      <c r="AY9" s="281"/>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c r="IZ9" s="3"/>
      <c r="JA9" s="3"/>
      <c r="JB9" s="3"/>
      <c r="JC9" s="3"/>
      <c r="JD9" s="3"/>
      <c r="JE9" s="3"/>
      <c r="JF9" s="3"/>
      <c r="JG9" s="3"/>
      <c r="JH9" s="3"/>
      <c r="JI9" s="3"/>
      <c r="JJ9" s="3"/>
      <c r="JK9" s="3"/>
      <c r="JL9" s="3"/>
      <c r="JM9" s="3"/>
      <c r="JN9" s="3"/>
      <c r="JO9" s="3"/>
      <c r="JP9" s="3"/>
      <c r="JQ9" s="3"/>
      <c r="JR9" s="3"/>
      <c r="JS9" s="3"/>
      <c r="JT9" s="3"/>
      <c r="JU9" s="3"/>
      <c r="JV9" s="3"/>
      <c r="JW9" s="3"/>
      <c r="JX9" s="3"/>
      <c r="JY9" s="3"/>
      <c r="JZ9" s="3"/>
      <c r="KA9" s="3"/>
      <c r="KB9" s="3"/>
      <c r="KC9" s="3"/>
      <c r="KD9" s="3"/>
      <c r="KE9" s="3"/>
      <c r="KF9" s="3"/>
      <c r="KG9" s="3"/>
      <c r="KH9" s="3"/>
      <c r="KI9" s="3"/>
      <c r="KJ9" s="3"/>
      <c r="KK9" s="3"/>
      <c r="KL9" s="3"/>
      <c r="KM9" s="3"/>
      <c r="KN9" s="3"/>
      <c r="KO9" s="3"/>
      <c r="KP9" s="3"/>
      <c r="KQ9" s="3"/>
      <c r="KR9" s="3"/>
      <c r="KS9" s="3"/>
      <c r="KT9" s="3"/>
      <c r="KU9" s="3"/>
      <c r="KV9" s="3"/>
      <c r="KW9" s="3"/>
      <c r="KX9" s="3"/>
      <c r="KY9" s="3"/>
      <c r="KZ9" s="3"/>
      <c r="LA9" s="3"/>
      <c r="LB9" s="3"/>
      <c r="LC9" s="3"/>
      <c r="LD9" s="3"/>
      <c r="LE9" s="3"/>
      <c r="LF9" s="3"/>
      <c r="LG9" s="3"/>
      <c r="LH9" s="3"/>
      <c r="LI9" s="3"/>
      <c r="LJ9" s="3"/>
      <c r="LK9" s="3"/>
      <c r="LL9" s="3"/>
      <c r="LM9" s="3"/>
      <c r="LN9" s="3"/>
      <c r="LO9" s="3"/>
      <c r="LP9" s="3"/>
      <c r="LQ9" s="3"/>
      <c r="LR9" s="3"/>
      <c r="LS9" s="3"/>
      <c r="LT9" s="3"/>
      <c r="LU9" s="3"/>
      <c r="LV9" s="3"/>
      <c r="LW9" s="3"/>
      <c r="LX9" s="3"/>
      <c r="LY9" s="3"/>
      <c r="LZ9" s="3"/>
      <c r="MA9" s="3"/>
      <c r="MB9" s="3"/>
      <c r="MC9" s="3"/>
      <c r="MD9" s="3"/>
      <c r="ME9" s="3"/>
      <c r="MF9" s="3"/>
      <c r="MG9" s="3"/>
      <c r="MH9" s="3"/>
      <c r="MI9" s="3"/>
      <c r="MJ9" s="3"/>
      <c r="MK9" s="3"/>
      <c r="ML9" s="3"/>
      <c r="MM9" s="3"/>
      <c r="MN9" s="3"/>
      <c r="MO9" s="3"/>
      <c r="MP9" s="3"/>
      <c r="MQ9" s="3"/>
      <c r="MR9" s="3"/>
      <c r="MS9" s="3"/>
      <c r="MT9" s="3"/>
      <c r="MU9" s="3"/>
      <c r="MV9" s="3"/>
      <c r="MW9" s="3"/>
      <c r="MX9" s="3"/>
      <c r="MY9" s="3"/>
      <c r="MZ9" s="3"/>
      <c r="NA9" s="3"/>
      <c r="NB9" s="3"/>
      <c r="NC9" s="3"/>
      <c r="ND9" s="3"/>
      <c r="NE9" s="3"/>
      <c r="NF9" s="3"/>
      <c r="NG9" s="3"/>
      <c r="NH9" s="3"/>
      <c r="NI9" s="3"/>
      <c r="NJ9" s="3"/>
      <c r="NK9" s="3"/>
      <c r="NL9" s="3"/>
      <c r="NM9" s="3"/>
      <c r="NN9" s="3"/>
      <c r="NO9" s="3"/>
      <c r="NP9" s="3"/>
      <c r="NQ9" s="3"/>
      <c r="NR9" s="3"/>
      <c r="NS9" s="3"/>
      <c r="NT9" s="3"/>
      <c r="NU9" s="3"/>
      <c r="NV9" s="3"/>
      <c r="NW9" s="3"/>
      <c r="NX9" s="3"/>
      <c r="NY9" s="3"/>
      <c r="NZ9" s="3"/>
      <c r="OA9" s="3"/>
      <c r="OB9" s="3"/>
      <c r="OC9" s="3"/>
      <c r="OD9" s="3"/>
      <c r="OE9" s="3"/>
      <c r="OF9" s="3"/>
      <c r="OG9" s="3"/>
      <c r="OH9" s="3"/>
      <c r="OI9" s="3"/>
      <c r="OJ9" s="3"/>
      <c r="OK9" s="3"/>
      <c r="OL9" s="3"/>
      <c r="OM9" s="3"/>
      <c r="ON9" s="3"/>
      <c r="OO9" s="3"/>
      <c r="OP9" s="3"/>
      <c r="OQ9" s="3"/>
      <c r="OR9" s="3"/>
      <c r="OS9" s="3"/>
      <c r="OT9" s="3"/>
      <c r="OU9" s="3"/>
      <c r="OV9" s="3"/>
      <c r="OW9" s="3"/>
      <c r="OX9" s="3"/>
      <c r="OY9" s="3"/>
      <c r="OZ9" s="3"/>
      <c r="PA9" s="3"/>
      <c r="PB9" s="3"/>
      <c r="PC9" s="3"/>
      <c r="PD9" s="3"/>
      <c r="PE9" s="3"/>
      <c r="PF9" s="3"/>
      <c r="PG9" s="3"/>
      <c r="PH9" s="3"/>
      <c r="PI9" s="3"/>
      <c r="PJ9" s="3"/>
      <c r="PK9" s="3"/>
      <c r="PL9" s="3"/>
      <c r="PM9" s="3"/>
      <c r="PN9" s="3"/>
      <c r="PO9" s="3"/>
      <c r="PP9" s="3"/>
      <c r="PQ9" s="3"/>
      <c r="PR9" s="3"/>
      <c r="PS9" s="3"/>
      <c r="PT9" s="3"/>
      <c r="PU9" s="3"/>
      <c r="PV9" s="3"/>
      <c r="PW9" s="3"/>
      <c r="PX9" s="3"/>
      <c r="PY9" s="3"/>
      <c r="PZ9" s="3"/>
      <c r="QA9" s="3"/>
      <c r="QB9" s="3"/>
      <c r="QC9" s="3"/>
      <c r="QD9" s="3"/>
      <c r="QE9" s="3"/>
      <c r="QF9" s="3"/>
      <c r="QG9" s="3"/>
      <c r="QH9" s="3"/>
      <c r="QI9" s="3"/>
      <c r="QJ9" s="3"/>
      <c r="QK9" s="3"/>
      <c r="QL9" s="3"/>
      <c r="QM9" s="3"/>
      <c r="QN9" s="3"/>
      <c r="QO9" s="3"/>
      <c r="QP9" s="3"/>
      <c r="QQ9" s="3"/>
      <c r="QR9" s="3"/>
      <c r="QS9" s="3"/>
      <c r="QT9" s="3"/>
      <c r="QU9" s="3"/>
      <c r="QV9" s="3"/>
      <c r="QW9" s="3"/>
      <c r="QX9" s="3"/>
      <c r="QY9" s="3"/>
      <c r="QZ9" s="3"/>
      <c r="RA9" s="3"/>
      <c r="RB9" s="3"/>
      <c r="RC9" s="3"/>
      <c r="RD9" s="3"/>
      <c r="RE9" s="3"/>
      <c r="RF9" s="3"/>
      <c r="RG9" s="3"/>
      <c r="RH9" s="3"/>
      <c r="RI9" s="3"/>
      <c r="RJ9" s="3"/>
      <c r="RK9" s="3"/>
      <c r="RL9" s="3"/>
      <c r="RM9" s="3"/>
      <c r="RN9" s="3"/>
      <c r="RO9" s="3"/>
      <c r="RP9" s="3"/>
      <c r="RQ9" s="3"/>
      <c r="RR9" s="3"/>
      <c r="RS9" s="3"/>
      <c r="RT9" s="3"/>
      <c r="RU9" s="3"/>
      <c r="RV9" s="3"/>
      <c r="RW9" s="3"/>
      <c r="RX9" s="3"/>
      <c r="RY9" s="3"/>
      <c r="RZ9" s="3"/>
      <c r="SA9" s="3"/>
      <c r="SB9" s="3"/>
      <c r="SC9" s="3"/>
      <c r="SD9" s="3"/>
      <c r="SE9" s="3"/>
      <c r="SF9" s="3"/>
      <c r="SG9" s="3"/>
      <c r="SH9" s="3"/>
      <c r="SI9" s="3"/>
      <c r="SJ9" s="3"/>
      <c r="SK9" s="3"/>
      <c r="SL9" s="3"/>
      <c r="SM9" s="3"/>
      <c r="SN9" s="3"/>
      <c r="SO9" s="3"/>
      <c r="SP9" s="3"/>
      <c r="SQ9" s="3"/>
      <c r="SR9" s="3"/>
      <c r="SS9" s="3"/>
      <c r="ST9" s="3"/>
      <c r="SU9" s="3"/>
      <c r="SV9" s="3"/>
      <c r="SW9" s="3"/>
      <c r="SX9" s="3"/>
      <c r="SY9" s="3"/>
      <c r="SZ9" s="3"/>
      <c r="TA9" s="3"/>
      <c r="TB9" s="3"/>
      <c r="TC9" s="3"/>
      <c r="TD9" s="3"/>
      <c r="TE9" s="3"/>
      <c r="TF9" s="3"/>
      <c r="TG9" s="3"/>
      <c r="TH9" s="3"/>
      <c r="TI9" s="3"/>
      <c r="TJ9" s="3"/>
      <c r="TK9" s="3"/>
      <c r="TL9" s="3"/>
      <c r="TM9" s="3"/>
      <c r="TN9" s="3"/>
      <c r="TO9" s="3"/>
      <c r="TP9" s="3"/>
      <c r="TQ9" s="3"/>
      <c r="TR9" s="3"/>
      <c r="TS9" s="3"/>
      <c r="TT9" s="3"/>
      <c r="TU9" s="3"/>
      <c r="TV9" s="3"/>
      <c r="TW9" s="3"/>
      <c r="TX9" s="3"/>
      <c r="TY9" s="3"/>
      <c r="TZ9" s="3"/>
      <c r="UA9" s="3"/>
      <c r="UB9" s="3"/>
      <c r="UC9" s="3"/>
      <c r="UD9" s="3"/>
      <c r="UE9" s="3"/>
      <c r="UF9" s="3"/>
      <c r="UG9" s="3"/>
      <c r="UH9" s="3"/>
      <c r="UI9" s="3"/>
      <c r="UJ9" s="3"/>
      <c r="UK9" s="3"/>
      <c r="UL9" s="3"/>
      <c r="UM9" s="3"/>
      <c r="UN9" s="3"/>
      <c r="UO9" s="3"/>
      <c r="UP9" s="3"/>
      <c r="UQ9" s="3"/>
      <c r="UR9" s="3"/>
      <c r="US9" s="3"/>
      <c r="UT9" s="3"/>
      <c r="UU9" s="3"/>
      <c r="UV9" s="3"/>
      <c r="UW9" s="3"/>
      <c r="UX9" s="3"/>
      <c r="UY9" s="3"/>
      <c r="UZ9" s="3"/>
      <c r="VA9" s="3"/>
      <c r="VB9" s="3"/>
      <c r="VC9" s="3"/>
      <c r="VD9" s="3"/>
      <c r="VE9" s="3"/>
      <c r="VF9" s="3"/>
      <c r="VG9" s="3"/>
      <c r="VH9" s="3"/>
      <c r="VI9" s="3"/>
      <c r="VJ9" s="3"/>
      <c r="VK9" s="3"/>
      <c r="VL9" s="3"/>
      <c r="VM9" s="3"/>
      <c r="VN9" s="3"/>
      <c r="VO9" s="3"/>
      <c r="VP9" s="3"/>
      <c r="VQ9" s="3"/>
      <c r="VR9" s="3"/>
      <c r="VS9" s="3"/>
      <c r="VT9" s="3"/>
      <c r="VU9" s="3"/>
      <c r="VV9" s="3"/>
      <c r="VW9" s="3"/>
      <c r="VX9" s="3"/>
      <c r="VY9" s="3"/>
      <c r="VZ9" s="3"/>
      <c r="WA9" s="3"/>
      <c r="WB9" s="3"/>
      <c r="WC9" s="3"/>
      <c r="WD9" s="3"/>
      <c r="WE9" s="3"/>
      <c r="WF9" s="3"/>
      <c r="WG9" s="3"/>
      <c r="WH9" s="3"/>
      <c r="WI9" s="3"/>
      <c r="WJ9" s="3"/>
      <c r="WK9" s="3"/>
      <c r="WL9" s="3"/>
      <c r="WM9" s="3"/>
      <c r="WN9" s="3"/>
      <c r="WO9" s="3"/>
      <c r="WP9" s="3"/>
      <c r="WQ9" s="3"/>
      <c r="WR9" s="3"/>
      <c r="WS9" s="3"/>
      <c r="WT9" s="3"/>
      <c r="WU9" s="3"/>
      <c r="WV9" s="3"/>
      <c r="WW9" s="3"/>
      <c r="WX9" s="3"/>
      <c r="WY9" s="3"/>
      <c r="WZ9" s="3"/>
      <c r="XA9" s="3"/>
      <c r="XB9" s="3"/>
      <c r="XC9" s="3"/>
      <c r="XD9" s="3"/>
      <c r="XE9" s="3"/>
      <c r="XF9" s="3"/>
      <c r="XG9" s="3"/>
      <c r="XH9" s="3"/>
      <c r="XI9" s="3"/>
      <c r="XJ9" s="3"/>
      <c r="XK9" s="3"/>
      <c r="XL9" s="3"/>
      <c r="XM9" s="3"/>
      <c r="XN9" s="3"/>
      <c r="XO9" s="3"/>
      <c r="XP9" s="3"/>
      <c r="XQ9" s="3"/>
      <c r="XR9" s="3"/>
      <c r="XS9" s="3"/>
      <c r="XT9" s="3"/>
      <c r="XU9" s="3"/>
      <c r="XV9" s="3"/>
      <c r="XW9" s="3"/>
      <c r="XX9" s="3"/>
      <c r="XY9" s="3"/>
      <c r="XZ9" s="3"/>
      <c r="YA9" s="3"/>
      <c r="YB9" s="3"/>
      <c r="YC9" s="3"/>
      <c r="YD9" s="3"/>
      <c r="YE9" s="3"/>
      <c r="YF9" s="3"/>
      <c r="YG9" s="3"/>
      <c r="YH9" s="3"/>
      <c r="YI9" s="3"/>
      <c r="YJ9" s="3"/>
      <c r="YK9" s="3"/>
      <c r="YL9" s="3"/>
      <c r="YM9" s="3"/>
      <c r="YN9" s="3"/>
      <c r="YO9" s="3"/>
      <c r="YP9" s="3"/>
      <c r="YQ9" s="3"/>
      <c r="YR9" s="3"/>
      <c r="YS9" s="3"/>
      <c r="YT9" s="3"/>
      <c r="YU9" s="3"/>
      <c r="YV9" s="3"/>
      <c r="YW9" s="3"/>
      <c r="YX9" s="3"/>
      <c r="YY9" s="3"/>
      <c r="YZ9" s="3"/>
      <c r="ZA9" s="3"/>
      <c r="ZB9" s="3"/>
      <c r="ZC9" s="3"/>
      <c r="ZD9" s="3"/>
      <c r="ZE9" s="3"/>
      <c r="ZF9" s="3"/>
      <c r="ZG9" s="3"/>
      <c r="ZH9" s="3"/>
      <c r="ZI9" s="3"/>
      <c r="ZJ9" s="3"/>
      <c r="ZK9" s="3"/>
      <c r="ZL9" s="3"/>
      <c r="ZM9" s="3"/>
      <c r="ZN9" s="3"/>
      <c r="ZO9" s="3"/>
      <c r="ZP9" s="3"/>
      <c r="ZQ9" s="3"/>
      <c r="ZR9" s="3"/>
      <c r="ZS9" s="3"/>
      <c r="ZT9" s="3"/>
      <c r="ZU9" s="3"/>
      <c r="ZV9" s="3"/>
      <c r="ZW9" s="3"/>
      <c r="ZX9" s="3"/>
      <c r="ZY9" s="3"/>
      <c r="ZZ9" s="3"/>
      <c r="AAA9" s="3"/>
      <c r="AAB9" s="3"/>
      <c r="AAC9" s="3"/>
      <c r="AAD9" s="3"/>
      <c r="AAE9" s="3"/>
      <c r="AAF9" s="3"/>
      <c r="AAG9" s="3"/>
      <c r="AAH9" s="3"/>
      <c r="AAI9" s="3"/>
      <c r="AAJ9" s="3"/>
      <c r="AAK9" s="3"/>
      <c r="AAL9" s="3"/>
      <c r="AAM9" s="3"/>
      <c r="AAN9" s="3"/>
      <c r="AAO9" s="3"/>
      <c r="AAP9" s="3"/>
      <c r="AAQ9" s="3"/>
      <c r="AAR9" s="3"/>
      <c r="AAS9" s="3"/>
      <c r="AAT9" s="3"/>
      <c r="AAU9" s="3"/>
      <c r="AAV9" s="3"/>
      <c r="AAW9" s="3"/>
      <c r="AAX9" s="3"/>
      <c r="AAY9" s="3"/>
      <c r="AAZ9" s="3"/>
      <c r="ABA9" s="3"/>
      <c r="ABB9" s="3"/>
      <c r="ABC9" s="3"/>
      <c r="ABD9" s="3"/>
      <c r="ABE9" s="3"/>
      <c r="ABF9" s="3"/>
      <c r="ABG9" s="3"/>
      <c r="ABH9" s="3"/>
      <c r="ABI9" s="3"/>
      <c r="ABJ9" s="3"/>
      <c r="ABK9" s="3"/>
      <c r="ABL9" s="3"/>
      <c r="ABM9" s="3"/>
      <c r="ABN9" s="3"/>
      <c r="ABO9" s="3"/>
      <c r="ABP9" s="3"/>
      <c r="ABQ9" s="3"/>
      <c r="ABR9" s="3"/>
      <c r="ABS9" s="3"/>
      <c r="ABT9" s="3"/>
      <c r="ABU9" s="3"/>
      <c r="ABV9" s="3"/>
      <c r="ABW9" s="3"/>
      <c r="ABX9" s="3"/>
      <c r="ABY9" s="3"/>
      <c r="ABZ9" s="3"/>
      <c r="ACA9" s="3"/>
      <c r="ACB9" s="3"/>
      <c r="ACC9" s="3"/>
      <c r="ACD9" s="3"/>
      <c r="ACE9" s="3"/>
      <c r="ACF9" s="3"/>
      <c r="ACG9" s="3"/>
      <c r="ACH9" s="3"/>
      <c r="ACI9" s="3"/>
      <c r="ACJ9" s="3"/>
      <c r="ACK9" s="3"/>
      <c r="ACL9" s="3"/>
      <c r="ACM9" s="3"/>
      <c r="ACN9" s="3"/>
      <c r="ACO9" s="3"/>
      <c r="ACP9" s="3"/>
      <c r="ACQ9" s="3"/>
      <c r="ACR9" s="3"/>
      <c r="ACS9" s="3"/>
      <c r="ACT9" s="3"/>
      <c r="ACU9" s="3"/>
      <c r="ACV9" s="3"/>
      <c r="ACW9" s="3"/>
      <c r="ACX9" s="3"/>
      <c r="ACY9" s="3"/>
      <c r="ACZ9" s="3"/>
      <c r="ADA9" s="3"/>
      <c r="ADB9" s="3"/>
      <c r="ADC9" s="3"/>
      <c r="ADD9" s="3"/>
      <c r="ADE9" s="3"/>
      <c r="ADF9" s="3"/>
      <c r="ADG9" s="3"/>
      <c r="ADH9" s="3"/>
      <c r="ADI9" s="3"/>
      <c r="ADJ9" s="3"/>
      <c r="ADK9" s="3"/>
      <c r="ADL9" s="3"/>
      <c r="ADM9" s="3"/>
      <c r="ADN9" s="3"/>
      <c r="ADO9" s="3"/>
      <c r="ADP9" s="3"/>
      <c r="ADQ9" s="3"/>
      <c r="ADR9" s="3"/>
      <c r="ADS9" s="3"/>
      <c r="ADT9" s="3"/>
      <c r="ADU9" s="3"/>
      <c r="ADV9" s="3"/>
      <c r="ADW9" s="3"/>
      <c r="ADX9" s="3"/>
      <c r="ADY9" s="3"/>
      <c r="ADZ9" s="3"/>
      <c r="AEA9" s="3"/>
      <c r="AEB9" s="3"/>
      <c r="AEC9" s="3"/>
      <c r="AED9" s="3"/>
      <c r="AEE9" s="3"/>
      <c r="AEF9" s="3"/>
      <c r="AEG9" s="3"/>
      <c r="AEH9" s="3"/>
      <c r="AEI9" s="3"/>
      <c r="AEJ9" s="3"/>
      <c r="AEK9" s="3"/>
      <c r="AEL9" s="3"/>
      <c r="AEM9" s="3"/>
      <c r="AEN9" s="3"/>
      <c r="AEO9" s="3"/>
      <c r="AEP9" s="3"/>
      <c r="AEQ9" s="3"/>
      <c r="AER9" s="3"/>
      <c r="AES9" s="3"/>
      <c r="AET9" s="3"/>
      <c r="AEU9" s="3"/>
      <c r="AEV9" s="3"/>
      <c r="AEW9" s="3"/>
      <c r="AEX9" s="3"/>
      <c r="AEY9" s="3"/>
      <c r="AEZ9" s="3"/>
      <c r="AFA9" s="3"/>
      <c r="AFB9" s="3"/>
      <c r="AFC9" s="3"/>
      <c r="AFD9" s="3"/>
      <c r="AFE9" s="3"/>
      <c r="AFF9" s="3"/>
      <c r="AFG9" s="3"/>
      <c r="AFH9" s="3"/>
      <c r="AFI9" s="3"/>
      <c r="AFJ9" s="3"/>
      <c r="AFK9" s="3"/>
      <c r="AFL9" s="3"/>
      <c r="AFM9" s="3"/>
      <c r="AFN9" s="3"/>
      <c r="AFO9" s="3"/>
      <c r="AFP9" s="3"/>
      <c r="AFQ9" s="3"/>
      <c r="AFR9" s="3"/>
      <c r="AFS9" s="3"/>
      <c r="AFT9" s="3"/>
      <c r="AFU9" s="3"/>
      <c r="AFV9" s="3"/>
      <c r="AFW9" s="3"/>
      <c r="AFX9" s="3"/>
      <c r="AFY9" s="3"/>
      <c r="AFZ9" s="3"/>
      <c r="AGA9" s="3"/>
      <c r="AGB9" s="3"/>
      <c r="AGC9" s="3"/>
      <c r="AGD9" s="3"/>
      <c r="AGE9" s="3"/>
      <c r="AGF9" s="3"/>
      <c r="AGG9" s="3"/>
      <c r="AGH9" s="3"/>
      <c r="AGI9" s="3"/>
      <c r="AGJ9" s="3"/>
      <c r="AGK9" s="3"/>
      <c r="AGL9" s="3"/>
      <c r="AGM9" s="3"/>
      <c r="AGN9" s="3"/>
      <c r="AGO9" s="3"/>
      <c r="AGP9" s="3"/>
      <c r="AGQ9" s="3"/>
      <c r="AGR9" s="3"/>
      <c r="AGS9" s="3"/>
      <c r="AGT9" s="3"/>
      <c r="AGU9" s="3"/>
      <c r="AGV9" s="3"/>
      <c r="AGW9" s="3"/>
      <c r="AGX9" s="3"/>
      <c r="AGY9" s="3"/>
      <c r="AGZ9" s="3"/>
      <c r="AHA9" s="3"/>
      <c r="AHB9" s="3"/>
      <c r="AHC9" s="3"/>
      <c r="AHD9" s="3"/>
      <c r="AHE9" s="3"/>
      <c r="AHF9" s="3"/>
      <c r="AHG9" s="3"/>
      <c r="AHH9" s="3"/>
      <c r="AHI9" s="3"/>
      <c r="AHJ9" s="3"/>
      <c r="AHK9" s="3"/>
      <c r="AHL9" s="3"/>
      <c r="AHM9" s="3"/>
      <c r="AHN9" s="3"/>
      <c r="AHO9" s="3"/>
      <c r="AHP9" s="3"/>
      <c r="AHQ9" s="3"/>
      <c r="AHR9" s="3"/>
      <c r="AHS9" s="3"/>
      <c r="AHT9" s="3"/>
      <c r="AHU9" s="3"/>
      <c r="AHV9" s="3"/>
      <c r="AHW9" s="3"/>
      <c r="AHX9" s="3"/>
      <c r="AHY9" s="3"/>
      <c r="AHZ9" s="3"/>
      <c r="AIA9" s="3"/>
      <c r="AIB9" s="3"/>
      <c r="AIC9" s="3"/>
      <c r="AID9" s="3"/>
      <c r="AIE9" s="3"/>
      <c r="AIF9" s="3"/>
      <c r="AIG9" s="3"/>
      <c r="AIH9" s="3"/>
      <c r="AII9" s="3"/>
      <c r="AIJ9" s="3"/>
      <c r="AIK9" s="3"/>
      <c r="AIL9" s="3"/>
      <c r="AIM9" s="3"/>
      <c r="AIN9" s="3"/>
      <c r="AIO9" s="3"/>
      <c r="AIP9" s="3"/>
      <c r="AIQ9" s="3"/>
      <c r="AIR9" s="3"/>
      <c r="AIS9" s="3"/>
      <c r="AIT9" s="3"/>
      <c r="AIU9" s="3"/>
      <c r="AIV9" s="3"/>
      <c r="AIW9" s="3"/>
      <c r="AIX9" s="3"/>
      <c r="AIY9" s="3"/>
      <c r="AIZ9" s="3"/>
      <c r="AJA9" s="3"/>
      <c r="AJB9" s="3"/>
      <c r="AJC9" s="3"/>
      <c r="AJD9" s="3"/>
      <c r="AJE9" s="3"/>
      <c r="AJF9" s="3"/>
      <c r="AJG9" s="3"/>
      <c r="AJH9" s="3"/>
      <c r="AJI9" s="3"/>
      <c r="AJJ9" s="3"/>
      <c r="AJK9" s="3"/>
      <c r="AJL9" s="3"/>
      <c r="AJM9" s="3"/>
      <c r="AJN9" s="3"/>
      <c r="AJO9" s="3"/>
      <c r="AJP9" s="3"/>
      <c r="AJQ9" s="3"/>
      <c r="AJR9" s="3"/>
      <c r="AJS9" s="3"/>
      <c r="AJT9" s="3"/>
      <c r="AJU9" s="3"/>
      <c r="AJV9" s="3"/>
      <c r="AJW9" s="3"/>
      <c r="AJX9" s="3"/>
      <c r="AJY9" s="3"/>
      <c r="AJZ9" s="3"/>
      <c r="AKA9" s="3"/>
      <c r="AKB9" s="3"/>
      <c r="AKC9" s="3"/>
      <c r="AKD9" s="3"/>
      <c r="AKE9" s="3"/>
      <c r="AKF9" s="3"/>
      <c r="AKG9" s="3"/>
      <c r="AKH9" s="3"/>
      <c r="AKI9" s="3"/>
      <c r="AKJ9" s="3"/>
      <c r="AKK9" s="3"/>
      <c r="AKL9" s="3"/>
      <c r="AKM9" s="3"/>
      <c r="AKN9" s="3"/>
      <c r="AKO9" s="3"/>
      <c r="AKP9" s="3"/>
      <c r="AKQ9" s="3"/>
      <c r="AKR9" s="3"/>
      <c r="AKS9" s="3"/>
      <c r="AKT9" s="3"/>
      <c r="AKU9" s="3"/>
      <c r="AKV9" s="3"/>
      <c r="AKW9" s="3"/>
      <c r="AKX9" s="3"/>
      <c r="AKY9" s="3"/>
      <c r="AKZ9" s="3"/>
      <c r="ALA9" s="3"/>
      <c r="ALB9" s="3"/>
      <c r="ALC9" s="3"/>
      <c r="ALD9" s="3"/>
      <c r="ALE9" s="3"/>
      <c r="ALF9" s="3"/>
      <c r="ALG9" s="3"/>
      <c r="ALH9" s="3"/>
      <c r="ALI9" s="3"/>
      <c r="ALJ9" s="3"/>
      <c r="ALK9" s="3"/>
      <c r="ALL9" s="3"/>
      <c r="ALM9" s="3"/>
      <c r="ALN9" s="3"/>
      <c r="ALO9" s="3"/>
      <c r="ALP9" s="3"/>
      <c r="ALQ9" s="3"/>
      <c r="ALR9" s="3"/>
      <c r="ALS9" s="3"/>
      <c r="ALT9" s="3"/>
      <c r="ALU9" s="3"/>
      <c r="ALV9" s="3"/>
      <c r="ALW9" s="3"/>
      <c r="ALX9" s="3"/>
      <c r="ALY9" s="3"/>
      <c r="ALZ9" s="3"/>
      <c r="AMA9" s="3"/>
      <c r="AMB9" s="3"/>
      <c r="AMC9" s="3"/>
      <c r="AMD9" s="3"/>
      <c r="AME9" s="3"/>
      <c r="AMF9" s="3"/>
      <c r="AMG9" s="3"/>
      <c r="AMH9" s="3"/>
      <c r="AMI9" s="3"/>
      <c r="AMJ9" s="3"/>
      <c r="AMK9" s="3"/>
      <c r="AML9" s="3"/>
      <c r="AMM9" s="3"/>
      <c r="AMN9" s="3"/>
      <c r="AMO9" s="3"/>
      <c r="AMP9" s="3"/>
      <c r="AMQ9" s="3"/>
      <c r="AMR9" s="3"/>
      <c r="AMS9" s="3"/>
      <c r="AMT9" s="3"/>
      <c r="AMU9" s="3"/>
      <c r="AMV9" s="3"/>
      <c r="AMW9" s="3"/>
      <c r="AMX9" s="3"/>
      <c r="AMY9" s="3"/>
      <c r="AMZ9" s="3"/>
      <c r="ANA9" s="3"/>
      <c r="ANB9" s="3"/>
      <c r="ANC9" s="3"/>
      <c r="AND9" s="3"/>
      <c r="ANE9" s="3"/>
      <c r="ANF9" s="3"/>
      <c r="ANG9" s="3"/>
      <c r="ANH9" s="3"/>
      <c r="ANI9" s="3"/>
      <c r="ANJ9" s="3"/>
      <c r="ANK9" s="3"/>
      <c r="ANL9" s="3"/>
      <c r="ANM9" s="3"/>
      <c r="ANN9" s="3"/>
      <c r="ANO9" s="3"/>
      <c r="ANP9" s="3"/>
      <c r="ANQ9" s="3"/>
      <c r="ANR9" s="3"/>
      <c r="ANS9" s="3"/>
      <c r="ANT9" s="3"/>
      <c r="ANU9" s="3"/>
      <c r="ANV9" s="3"/>
      <c r="ANW9" s="3"/>
      <c r="ANX9" s="3"/>
      <c r="ANY9" s="3"/>
      <c r="ANZ9" s="3"/>
      <c r="AOA9" s="3"/>
      <c r="AOB9" s="3"/>
      <c r="AOC9" s="3"/>
      <c r="AOD9" s="3"/>
      <c r="AOE9" s="3"/>
      <c r="AOF9" s="3"/>
      <c r="AOG9" s="3"/>
      <c r="AOH9" s="3"/>
      <c r="AOI9" s="3"/>
      <c r="AOJ9" s="3"/>
      <c r="AOK9" s="3"/>
      <c r="AOL9" s="3"/>
      <c r="AOM9" s="3"/>
      <c r="AON9" s="3"/>
      <c r="AOO9" s="3"/>
      <c r="AOP9" s="3"/>
      <c r="AOQ9" s="3"/>
      <c r="AOR9" s="3"/>
      <c r="AOS9" s="3"/>
      <c r="AOT9" s="3"/>
      <c r="AOU9" s="3"/>
      <c r="AOV9" s="3"/>
      <c r="AOW9" s="3"/>
      <c r="AOX9" s="3"/>
      <c r="AOY9" s="3"/>
      <c r="AOZ9" s="3"/>
      <c r="APA9" s="3"/>
      <c r="APB9" s="3"/>
      <c r="APC9" s="3"/>
      <c r="APD9" s="3"/>
      <c r="APE9" s="3"/>
      <c r="APF9" s="3"/>
      <c r="APG9" s="3"/>
      <c r="APH9" s="3"/>
      <c r="API9" s="3"/>
      <c r="APJ9" s="3"/>
      <c r="APK9" s="3"/>
      <c r="APL9" s="3"/>
      <c r="APM9" s="3"/>
      <c r="APN9" s="3"/>
      <c r="APO9" s="3"/>
      <c r="APP9" s="3"/>
      <c r="APQ9" s="3"/>
      <c r="APR9" s="3"/>
      <c r="APS9" s="3"/>
      <c r="APT9" s="3"/>
      <c r="APU9" s="3"/>
      <c r="APV9" s="3"/>
      <c r="APW9" s="3"/>
      <c r="APX9" s="3"/>
      <c r="APY9" s="3"/>
      <c r="APZ9" s="3"/>
      <c r="AQA9" s="3"/>
      <c r="AQB9" s="3"/>
      <c r="AQC9" s="3"/>
      <c r="AQD9" s="3"/>
      <c r="AQE9" s="3"/>
      <c r="AQF9" s="3"/>
      <c r="AQG9" s="3"/>
      <c r="AQH9" s="3"/>
      <c r="AQI9" s="3"/>
      <c r="AQJ9" s="3"/>
      <c r="AQK9" s="3"/>
      <c r="AQL9" s="3"/>
      <c r="AQM9" s="3"/>
      <c r="AQN9" s="3"/>
      <c r="AQO9" s="3"/>
      <c r="AQP9" s="3"/>
      <c r="AQQ9" s="3"/>
      <c r="AQR9" s="3"/>
      <c r="AQS9" s="3"/>
      <c r="AQT9" s="3"/>
      <c r="AQU9" s="3"/>
      <c r="AQV9" s="3"/>
      <c r="AQW9" s="3"/>
      <c r="AQX9" s="3"/>
      <c r="AQY9" s="3"/>
      <c r="AQZ9" s="3"/>
      <c r="ARA9" s="3"/>
      <c r="ARB9" s="3"/>
      <c r="ARC9" s="3"/>
      <c r="ARD9" s="3"/>
      <c r="ARE9" s="3"/>
      <c r="ARF9" s="3"/>
      <c r="ARG9" s="3"/>
      <c r="ARH9" s="3"/>
      <c r="ARI9" s="3"/>
      <c r="ARJ9" s="3"/>
      <c r="ARK9" s="3"/>
      <c r="ARL9" s="3"/>
      <c r="ARM9" s="3"/>
      <c r="ARN9" s="3"/>
      <c r="ARO9" s="3"/>
      <c r="ARP9" s="3"/>
      <c r="ARQ9" s="3"/>
      <c r="ARR9" s="3"/>
      <c r="ARS9" s="3"/>
      <c r="ART9" s="3"/>
      <c r="ARU9" s="3"/>
      <c r="ARV9" s="3"/>
      <c r="ARW9" s="3"/>
      <c r="ARX9" s="3"/>
      <c r="ARY9" s="3"/>
      <c r="ARZ9" s="3"/>
      <c r="ASA9" s="3"/>
      <c r="ASB9" s="3"/>
      <c r="ASC9" s="3"/>
      <c r="ASD9" s="3"/>
      <c r="ASE9" s="3"/>
      <c r="ASF9" s="3"/>
      <c r="ASG9" s="3"/>
      <c r="ASH9" s="3"/>
      <c r="ASI9" s="3"/>
      <c r="ASJ9" s="3"/>
      <c r="ASK9" s="3"/>
      <c r="ASL9" s="3"/>
      <c r="ASM9" s="3"/>
      <c r="ASN9" s="3"/>
      <c r="ASO9" s="3"/>
      <c r="ASP9" s="3"/>
      <c r="ASQ9" s="3"/>
      <c r="ASR9" s="3"/>
      <c r="ASS9" s="3"/>
      <c r="AST9" s="3"/>
      <c r="ASU9" s="3"/>
      <c r="ASV9" s="3"/>
      <c r="ASW9" s="3"/>
      <c r="ASX9" s="3"/>
      <c r="ASY9" s="3"/>
      <c r="ASZ9" s="3"/>
      <c r="ATA9" s="3"/>
      <c r="ATB9" s="3"/>
      <c r="ATC9" s="3"/>
      <c r="ATD9" s="3"/>
      <c r="ATE9" s="3"/>
      <c r="ATF9" s="3"/>
      <c r="ATG9" s="3"/>
      <c r="ATH9" s="3"/>
      <c r="ATI9" s="3"/>
      <c r="ATJ9" s="3"/>
      <c r="ATK9" s="3"/>
      <c r="ATL9" s="3"/>
      <c r="ATM9" s="3"/>
      <c r="ATN9" s="3"/>
      <c r="ATO9" s="3"/>
      <c r="ATP9" s="3"/>
      <c r="ATQ9" s="3"/>
      <c r="ATR9" s="3"/>
      <c r="ATS9" s="3"/>
      <c r="ATT9" s="3"/>
      <c r="ATU9" s="3"/>
      <c r="ATV9" s="3"/>
      <c r="ATW9" s="3"/>
      <c r="ATX9" s="3"/>
      <c r="ATY9" s="3"/>
      <c r="ATZ9" s="3"/>
      <c r="AUA9" s="3"/>
      <c r="AUB9" s="3"/>
      <c r="AUC9" s="3"/>
      <c r="AUD9" s="3"/>
      <c r="AUE9" s="3"/>
      <c r="AUF9" s="3"/>
      <c r="AUG9" s="3"/>
      <c r="AUH9" s="3"/>
      <c r="AUI9" s="3"/>
      <c r="AUJ9" s="3"/>
      <c r="AUK9" s="3"/>
      <c r="AUL9" s="3"/>
      <c r="AUM9" s="3"/>
      <c r="AUN9" s="3"/>
      <c r="AUO9" s="3"/>
      <c r="AUP9" s="3"/>
      <c r="AUQ9" s="3"/>
      <c r="AUR9" s="3"/>
      <c r="AUS9" s="3"/>
      <c r="AUT9" s="3"/>
      <c r="AUU9" s="3"/>
      <c r="AUV9" s="3"/>
      <c r="AUW9" s="3"/>
      <c r="AUX9" s="3"/>
      <c r="AUY9" s="3"/>
      <c r="AUZ9" s="3"/>
      <c r="AVA9" s="3"/>
      <c r="AVB9" s="3"/>
      <c r="AVC9" s="3"/>
      <c r="AVD9" s="3"/>
      <c r="AVE9" s="3"/>
      <c r="AVF9" s="3"/>
      <c r="AVG9" s="3"/>
      <c r="AVH9" s="3"/>
      <c r="AVI9" s="3"/>
      <c r="AVJ9" s="3"/>
      <c r="AVK9" s="3"/>
      <c r="AVL9" s="3"/>
      <c r="AVM9" s="3"/>
      <c r="AVN9" s="3"/>
      <c r="AVO9" s="3"/>
      <c r="AVP9" s="3"/>
      <c r="AVQ9" s="3"/>
      <c r="AVR9" s="3"/>
      <c r="AVS9" s="3"/>
      <c r="AVT9" s="3"/>
      <c r="AVU9" s="3"/>
      <c r="AVV9" s="3"/>
      <c r="AVW9" s="3"/>
      <c r="AVX9" s="3"/>
      <c r="AVY9" s="3"/>
      <c r="AVZ9" s="3"/>
      <c r="AWA9" s="3"/>
      <c r="AWB9" s="3"/>
      <c r="AWC9" s="3"/>
      <c r="AWD9" s="3"/>
      <c r="AWE9" s="3"/>
      <c r="AWF9" s="3"/>
      <c r="AWG9" s="3"/>
      <c r="AWH9" s="3"/>
      <c r="AWI9" s="3"/>
      <c r="AWJ9" s="3"/>
      <c r="AWK9" s="3"/>
      <c r="AWL9" s="3"/>
      <c r="AWM9" s="3"/>
      <c r="AWN9" s="3"/>
      <c r="AWO9" s="3"/>
      <c r="AWP9" s="3"/>
      <c r="AWQ9" s="3"/>
      <c r="AWR9" s="3"/>
      <c r="AWS9" s="3"/>
      <c r="AWT9" s="3"/>
      <c r="AWU9" s="3"/>
      <c r="AWV9" s="3"/>
      <c r="AWW9" s="3"/>
      <c r="AWX9" s="3"/>
      <c r="AWY9" s="3"/>
      <c r="AWZ9" s="3"/>
      <c r="AXA9" s="3"/>
      <c r="AXB9" s="3"/>
      <c r="AXC9" s="3"/>
      <c r="AXD9" s="3"/>
      <c r="AXE9" s="3"/>
      <c r="AXF9" s="3"/>
      <c r="AXG9" s="3"/>
      <c r="AXH9" s="3"/>
      <c r="AXI9" s="3"/>
      <c r="AXJ9" s="3"/>
      <c r="AXK9" s="3"/>
      <c r="AXL9" s="3"/>
      <c r="AXM9" s="3"/>
      <c r="AXN9" s="3"/>
      <c r="AXO9" s="3"/>
      <c r="AXP9" s="3"/>
      <c r="AXQ9" s="3"/>
      <c r="AXR9" s="3"/>
      <c r="AXS9" s="3"/>
      <c r="AXT9" s="3"/>
      <c r="AXU9" s="3"/>
      <c r="AXV9" s="3"/>
      <c r="AXW9" s="3"/>
      <c r="AXX9" s="3"/>
      <c r="AXY9" s="3"/>
      <c r="AXZ9" s="3"/>
      <c r="AYA9" s="3"/>
      <c r="AYB9" s="3"/>
      <c r="AYC9" s="3"/>
      <c r="AYD9" s="3"/>
      <c r="AYE9" s="3"/>
      <c r="AYF9" s="3"/>
      <c r="AYG9" s="3"/>
      <c r="AYH9" s="3"/>
      <c r="AYI9" s="3"/>
      <c r="AYJ9" s="3"/>
      <c r="AYK9" s="3"/>
      <c r="AYL9" s="3"/>
      <c r="AYM9" s="3"/>
      <c r="AYN9" s="3"/>
      <c r="AYO9" s="3"/>
      <c r="AYP9" s="3"/>
      <c r="AYQ9" s="3"/>
      <c r="AYR9" s="3"/>
      <c r="AYS9" s="3"/>
      <c r="AYT9" s="3"/>
      <c r="AYU9" s="3"/>
      <c r="AYV9" s="3"/>
      <c r="AYW9" s="3"/>
      <c r="AYX9" s="3"/>
      <c r="AYY9" s="3"/>
      <c r="AYZ9" s="3"/>
      <c r="AZA9" s="3"/>
      <c r="AZB9" s="3"/>
      <c r="AZC9" s="3"/>
      <c r="AZD9" s="3"/>
      <c r="AZE9" s="3"/>
      <c r="AZF9" s="3"/>
      <c r="AZG9" s="3"/>
      <c r="AZH9" s="3"/>
      <c r="AZI9" s="3"/>
      <c r="AZJ9" s="3"/>
      <c r="AZK9" s="3"/>
      <c r="AZL9" s="3"/>
      <c r="AZM9" s="3"/>
      <c r="AZN9" s="3"/>
      <c r="AZO9" s="3"/>
      <c r="AZP9" s="3"/>
      <c r="AZQ9" s="3"/>
      <c r="AZR9" s="3"/>
      <c r="AZS9" s="3"/>
      <c r="AZT9" s="3"/>
      <c r="AZU9" s="3"/>
      <c r="AZV9" s="3"/>
      <c r="AZW9" s="3"/>
      <c r="AZX9" s="3"/>
      <c r="AZY9" s="3"/>
      <c r="AZZ9" s="3"/>
      <c r="BAA9" s="3"/>
      <c r="BAB9" s="3"/>
      <c r="BAC9" s="3"/>
      <c r="BAD9" s="3"/>
      <c r="BAE9" s="3"/>
      <c r="BAF9" s="3"/>
      <c r="BAG9" s="3"/>
      <c r="BAH9" s="3"/>
      <c r="BAI9" s="3"/>
      <c r="BAJ9" s="3"/>
      <c r="BAK9" s="3"/>
      <c r="BAL9" s="3"/>
      <c r="BAM9" s="3"/>
      <c r="BAN9" s="3"/>
      <c r="BAO9" s="3"/>
      <c r="BAP9" s="3"/>
      <c r="BAQ9" s="3"/>
      <c r="BAR9" s="3"/>
      <c r="BAS9" s="3"/>
      <c r="BAT9" s="3"/>
      <c r="BAU9" s="3"/>
      <c r="BAV9" s="3"/>
      <c r="BAW9" s="3"/>
      <c r="BAX9" s="3"/>
      <c r="BAY9" s="3"/>
      <c r="BAZ9" s="3"/>
      <c r="BBA9" s="3"/>
      <c r="BBB9" s="3"/>
      <c r="BBC9" s="3"/>
      <c r="BBD9" s="3"/>
      <c r="BBE9" s="3"/>
      <c r="BBF9" s="3"/>
      <c r="BBG9" s="3"/>
      <c r="BBH9" s="3"/>
      <c r="BBI9" s="3"/>
      <c r="BBJ9" s="3"/>
      <c r="BBK9" s="3"/>
      <c r="BBL9" s="3"/>
      <c r="BBM9" s="3"/>
      <c r="BBN9" s="3"/>
      <c r="BBO9" s="3"/>
      <c r="BBP9" s="3"/>
      <c r="BBQ9" s="3"/>
      <c r="BBR9" s="3"/>
      <c r="BBS9" s="3"/>
      <c r="BBT9" s="3"/>
      <c r="BBU9" s="3"/>
      <c r="BBV9" s="3"/>
      <c r="BBW9" s="3"/>
      <c r="BBX9" s="3"/>
      <c r="BBY9" s="3"/>
      <c r="BBZ9" s="3"/>
      <c r="BCA9" s="3"/>
      <c r="BCB9" s="3"/>
      <c r="BCC9" s="3"/>
      <c r="BCD9" s="3"/>
      <c r="BCE9" s="3"/>
      <c r="BCF9" s="3"/>
      <c r="BCG9" s="3"/>
      <c r="BCH9" s="3"/>
      <c r="BCI9" s="3"/>
      <c r="BCJ9" s="3"/>
      <c r="BCK9" s="3"/>
      <c r="BCL9" s="3"/>
      <c r="BCM9" s="3"/>
      <c r="BCN9" s="3"/>
      <c r="BCO9" s="3"/>
      <c r="BCP9" s="3"/>
      <c r="BCQ9" s="3"/>
      <c r="BCR9" s="3"/>
      <c r="BCS9" s="3"/>
      <c r="BCT9" s="3"/>
      <c r="BCU9" s="3"/>
      <c r="BCV9" s="3"/>
      <c r="BCW9" s="3"/>
      <c r="BCX9" s="3"/>
      <c r="BCY9" s="3"/>
      <c r="BCZ9" s="3"/>
      <c r="BDA9" s="3"/>
      <c r="BDB9" s="3"/>
      <c r="BDC9" s="3"/>
      <c r="BDD9" s="3"/>
      <c r="BDE9" s="3"/>
      <c r="BDF9" s="3"/>
      <c r="BDG9" s="3"/>
      <c r="BDH9" s="3"/>
      <c r="BDI9" s="3"/>
      <c r="BDJ9" s="3"/>
      <c r="BDK9" s="3"/>
      <c r="BDL9" s="3"/>
      <c r="BDM9" s="3"/>
      <c r="BDN9" s="3"/>
      <c r="BDO9" s="3"/>
      <c r="BDP9" s="3"/>
      <c r="BDQ9" s="3"/>
      <c r="BDR9" s="3"/>
      <c r="BDS9" s="3"/>
      <c r="BDT9" s="3"/>
      <c r="BDU9" s="3"/>
      <c r="BDV9" s="3"/>
      <c r="BDW9" s="3"/>
      <c r="BDX9" s="3"/>
      <c r="BDY9" s="3"/>
      <c r="BDZ9" s="3"/>
      <c r="BEA9" s="3"/>
      <c r="BEB9" s="3"/>
      <c r="BEC9" s="3"/>
      <c r="BED9" s="3"/>
      <c r="BEE9" s="3"/>
      <c r="BEF9" s="3"/>
      <c r="BEG9" s="3"/>
      <c r="BEH9" s="3"/>
      <c r="BEI9" s="3"/>
      <c r="BEJ9" s="3"/>
      <c r="BEK9" s="3"/>
      <c r="BEL9" s="3"/>
      <c r="BEM9" s="3"/>
      <c r="BEN9" s="3"/>
      <c r="BEO9" s="3"/>
      <c r="BEP9" s="3"/>
      <c r="BEQ9" s="3"/>
      <c r="BER9" s="3"/>
      <c r="BES9" s="3"/>
      <c r="BET9" s="3"/>
      <c r="BEU9" s="3"/>
      <c r="BEV9" s="3"/>
      <c r="BEW9" s="3"/>
      <c r="BEX9" s="3"/>
      <c r="BEY9" s="3"/>
      <c r="BEZ9" s="3"/>
      <c r="BFA9" s="3"/>
      <c r="BFB9" s="3"/>
      <c r="BFC9" s="3"/>
      <c r="BFD9" s="3"/>
      <c r="BFE9" s="3"/>
      <c r="BFF9" s="3"/>
      <c r="BFG9" s="3"/>
      <c r="BFH9" s="3"/>
      <c r="BFI9" s="3"/>
      <c r="BFJ9" s="3"/>
      <c r="BFK9" s="3"/>
      <c r="BFL9" s="3"/>
      <c r="BFM9" s="3"/>
      <c r="BFN9" s="3"/>
      <c r="BFO9" s="3"/>
      <c r="BFP9" s="3"/>
      <c r="BFQ9" s="3"/>
      <c r="BFR9" s="3"/>
      <c r="BFS9" s="3"/>
      <c r="BFT9" s="3"/>
      <c r="BFU9" s="3"/>
      <c r="BFV9" s="3"/>
      <c r="BFW9" s="3"/>
      <c r="BFX9" s="3"/>
      <c r="BFY9" s="3"/>
      <c r="BFZ9" s="3"/>
      <c r="BGA9" s="3"/>
      <c r="BGB9" s="3"/>
      <c r="BGC9" s="3"/>
      <c r="BGD9" s="3"/>
      <c r="BGE9" s="3"/>
      <c r="BGF9" s="3"/>
      <c r="BGG9" s="3"/>
      <c r="BGH9" s="3"/>
      <c r="BGI9" s="3"/>
      <c r="BGJ9" s="3"/>
      <c r="BGK9" s="3"/>
      <c r="BGL9" s="3"/>
      <c r="BGM9" s="3"/>
      <c r="BGN9" s="3"/>
      <c r="BGO9" s="3"/>
      <c r="BGP9" s="3"/>
      <c r="BGQ9" s="3"/>
      <c r="BGR9" s="3"/>
      <c r="BGS9" s="3"/>
      <c r="BGT9" s="3"/>
      <c r="BGU9" s="3"/>
      <c r="BGV9" s="3"/>
      <c r="BGW9" s="3"/>
      <c r="BGX9" s="3"/>
      <c r="BGY9" s="3"/>
      <c r="BGZ9" s="3"/>
      <c r="BHA9" s="3"/>
      <c r="BHB9" s="3"/>
      <c r="BHC9" s="3"/>
      <c r="BHD9" s="3"/>
      <c r="BHE9" s="3"/>
      <c r="BHF9" s="3"/>
      <c r="BHG9" s="3"/>
      <c r="BHH9" s="3"/>
      <c r="BHI9" s="3"/>
      <c r="BHJ9" s="3"/>
      <c r="BHK9" s="3"/>
      <c r="BHL9" s="3"/>
      <c r="BHM9" s="3"/>
      <c r="BHN9" s="3"/>
      <c r="BHO9" s="3"/>
      <c r="BHP9" s="3"/>
      <c r="BHQ9" s="3"/>
      <c r="BHR9" s="3"/>
      <c r="BHS9" s="3"/>
      <c r="BHT9" s="3"/>
      <c r="BHU9" s="3"/>
      <c r="BHV9" s="3"/>
      <c r="BHW9" s="3"/>
      <c r="BHX9" s="3"/>
      <c r="BHY9" s="3"/>
      <c r="BHZ9" s="3"/>
      <c r="BIA9" s="3"/>
      <c r="BIB9" s="3"/>
      <c r="BIC9" s="3"/>
      <c r="BID9" s="3"/>
      <c r="BIE9" s="3"/>
      <c r="BIF9" s="3"/>
      <c r="BIG9" s="3"/>
      <c r="BIH9" s="3"/>
      <c r="BII9" s="3"/>
      <c r="BIJ9" s="3"/>
      <c r="BIK9" s="3"/>
      <c r="BIL9" s="3"/>
      <c r="BIM9" s="3"/>
      <c r="BIN9" s="3"/>
      <c r="BIO9" s="3"/>
      <c r="BIP9" s="3"/>
      <c r="BIQ9" s="3"/>
      <c r="BIR9" s="3"/>
      <c r="BIS9" s="3"/>
      <c r="BIT9" s="3"/>
      <c r="BIU9" s="3"/>
      <c r="BIV9" s="3"/>
      <c r="BIW9" s="3"/>
      <c r="BIX9" s="3"/>
      <c r="BIY9" s="3"/>
      <c r="BIZ9" s="3"/>
      <c r="BJA9" s="3"/>
      <c r="BJB9" s="3"/>
      <c r="BJC9" s="3"/>
      <c r="BJD9" s="3"/>
      <c r="BJE9" s="3"/>
      <c r="BJF9" s="3"/>
      <c r="BJG9" s="3"/>
      <c r="BJH9" s="3"/>
      <c r="BJI9" s="3"/>
      <c r="BJJ9" s="3"/>
      <c r="BJK9" s="3"/>
      <c r="BJL9" s="3"/>
      <c r="BJM9" s="3"/>
      <c r="BJN9" s="3"/>
      <c r="BJO9" s="3"/>
      <c r="BJP9" s="3"/>
      <c r="BJQ9" s="3"/>
      <c r="BJR9" s="3"/>
      <c r="BJS9" s="3"/>
      <c r="BJT9" s="3"/>
      <c r="BJU9" s="3"/>
      <c r="BJV9" s="3"/>
      <c r="BJW9" s="3"/>
      <c r="BJX9" s="3"/>
      <c r="BJY9" s="3"/>
      <c r="BJZ9" s="3"/>
      <c r="BKA9" s="3"/>
      <c r="BKB9" s="3"/>
      <c r="BKC9" s="3"/>
      <c r="BKD9" s="3"/>
      <c r="BKE9" s="3"/>
      <c r="BKF9" s="3"/>
      <c r="BKG9" s="3"/>
      <c r="BKH9" s="3"/>
      <c r="BKI9" s="3"/>
      <c r="BKJ9" s="3"/>
      <c r="BKK9" s="3"/>
      <c r="BKL9" s="3"/>
      <c r="BKM9" s="3"/>
      <c r="BKN9" s="3"/>
      <c r="BKO9" s="3"/>
      <c r="BKP9" s="3"/>
      <c r="BKQ9" s="3"/>
      <c r="BKR9" s="3"/>
      <c r="BKS9" s="3"/>
      <c r="BKT9" s="3"/>
      <c r="BKU9" s="3"/>
      <c r="BKV9" s="3"/>
      <c r="BKW9" s="3"/>
      <c r="BKX9" s="3"/>
      <c r="BKY9" s="3"/>
      <c r="BKZ9" s="3"/>
      <c r="BLA9" s="3"/>
      <c r="BLB9" s="3"/>
      <c r="BLC9" s="3"/>
      <c r="BLD9" s="3"/>
      <c r="BLE9" s="3"/>
      <c r="BLF9" s="3"/>
      <c r="BLG9" s="3"/>
      <c r="BLH9" s="3"/>
      <c r="BLI9" s="3"/>
      <c r="BLJ9" s="3"/>
      <c r="BLK9" s="3"/>
      <c r="BLL9" s="3"/>
      <c r="BLM9" s="3"/>
      <c r="BLN9" s="3"/>
      <c r="BLO9" s="3"/>
      <c r="BLP9" s="3"/>
      <c r="BLQ9" s="3"/>
      <c r="BLR9" s="3"/>
      <c r="BLS9" s="3"/>
      <c r="BLT9" s="3"/>
      <c r="BLU9" s="3"/>
      <c r="BLV9" s="3"/>
      <c r="BLW9" s="3"/>
      <c r="BLX9" s="3"/>
      <c r="BLY9" s="3"/>
      <c r="BLZ9" s="3"/>
      <c r="BMA9" s="3"/>
      <c r="BMB9" s="3"/>
      <c r="BMC9" s="3"/>
      <c r="BMD9" s="3"/>
      <c r="BME9" s="3"/>
      <c r="BMF9" s="3"/>
      <c r="BMG9" s="3"/>
      <c r="BMH9" s="3"/>
      <c r="BMI9" s="3"/>
      <c r="BMJ9" s="3"/>
      <c r="BMK9" s="3"/>
      <c r="BML9" s="3"/>
      <c r="BMM9" s="3"/>
      <c r="BMN9" s="3"/>
      <c r="BMO9" s="3"/>
      <c r="BMP9" s="3"/>
      <c r="BMQ9" s="3"/>
      <c r="BMR9" s="3"/>
      <c r="BMS9" s="3"/>
      <c r="BMT9" s="3"/>
      <c r="BMU9" s="3"/>
      <c r="BMV9" s="3"/>
      <c r="BMW9" s="3"/>
      <c r="BMX9" s="3"/>
      <c r="BMY9" s="3"/>
      <c r="BMZ9" s="3"/>
      <c r="BNA9" s="3"/>
      <c r="BNB9" s="3"/>
      <c r="BNC9" s="3"/>
      <c r="BND9" s="3"/>
      <c r="BNE9" s="3"/>
      <c r="BNF9" s="3"/>
      <c r="BNG9" s="3"/>
      <c r="BNH9" s="3"/>
      <c r="BNI9" s="3"/>
      <c r="BNJ9" s="3"/>
      <c r="BNK9" s="3"/>
      <c r="BNL9" s="3"/>
      <c r="BNM9" s="3"/>
      <c r="BNN9" s="3"/>
      <c r="BNO9" s="3"/>
      <c r="BNP9" s="3"/>
      <c r="BNQ9" s="3"/>
      <c r="BNR9" s="3"/>
      <c r="BNS9" s="3"/>
      <c r="BNT9" s="3"/>
      <c r="BNU9" s="3"/>
      <c r="BNV9" s="3"/>
      <c r="BNW9" s="3"/>
      <c r="BNX9" s="3"/>
      <c r="BNY9" s="3"/>
      <c r="BNZ9" s="3"/>
      <c r="BOA9" s="3"/>
      <c r="BOB9" s="3"/>
      <c r="BOC9" s="3"/>
      <c r="BOD9" s="3"/>
      <c r="BOE9" s="3"/>
      <c r="BOF9" s="3"/>
      <c r="BOG9" s="3"/>
      <c r="BOH9" s="3"/>
      <c r="BOI9" s="3"/>
      <c r="BOJ9" s="3"/>
      <c r="BOK9" s="3"/>
      <c r="BOL9" s="3"/>
      <c r="BOM9" s="3"/>
      <c r="BON9" s="3"/>
      <c r="BOO9" s="3"/>
      <c r="BOP9" s="3"/>
      <c r="BOQ9" s="3"/>
      <c r="BOR9" s="3"/>
      <c r="BOS9" s="3"/>
      <c r="BOT9" s="3"/>
      <c r="BOU9" s="3"/>
      <c r="BOV9" s="3"/>
      <c r="BOW9" s="3"/>
      <c r="BOX9" s="3"/>
      <c r="BOY9" s="3"/>
      <c r="BOZ9" s="3"/>
      <c r="BPA9" s="3"/>
      <c r="BPB9" s="3"/>
      <c r="BPC9" s="3"/>
      <c r="BPD9" s="3"/>
      <c r="BPE9" s="3"/>
      <c r="BPF9" s="3"/>
      <c r="BPG9" s="3"/>
      <c r="BPH9" s="3"/>
      <c r="BPI9" s="3"/>
      <c r="BPJ9" s="3"/>
      <c r="BPK9" s="3"/>
      <c r="BPL9" s="3"/>
      <c r="BPM9" s="3"/>
      <c r="BPN9" s="3"/>
      <c r="BPO9" s="3"/>
      <c r="BPP9" s="3"/>
      <c r="BPQ9" s="3"/>
      <c r="BPR9" s="3"/>
      <c r="BPS9" s="3"/>
      <c r="BPT9" s="3"/>
      <c r="BPU9" s="3"/>
      <c r="BPV9" s="3"/>
      <c r="BPW9" s="3"/>
      <c r="BPX9" s="3"/>
      <c r="BPY9" s="3"/>
      <c r="BPZ9" s="3"/>
      <c r="BQA9" s="3"/>
      <c r="BQB9" s="3"/>
      <c r="BQC9" s="3"/>
      <c r="BQD9" s="3"/>
      <c r="BQE9" s="3"/>
      <c r="BQF9" s="3"/>
      <c r="BQG9" s="3"/>
      <c r="BQH9" s="3"/>
      <c r="BQI9" s="3"/>
      <c r="BQJ9" s="3"/>
      <c r="BQK9" s="3"/>
      <c r="BQL9" s="3"/>
      <c r="BQM9" s="3"/>
      <c r="BQN9" s="3"/>
      <c r="BQO9" s="3"/>
      <c r="BQP9" s="3"/>
      <c r="BQQ9" s="3"/>
      <c r="BQR9" s="3"/>
      <c r="BQS9" s="3"/>
      <c r="BQT9" s="3"/>
      <c r="BQU9" s="3"/>
      <c r="BQV9" s="3"/>
      <c r="BQW9" s="3"/>
      <c r="BQX9" s="3"/>
      <c r="BQY9" s="3"/>
      <c r="BQZ9" s="3"/>
      <c r="BRA9" s="3"/>
      <c r="BRB9" s="3"/>
      <c r="BRC9" s="3"/>
      <c r="BRD9" s="3"/>
      <c r="BRE9" s="3"/>
      <c r="BRF9" s="3"/>
      <c r="BRG9" s="3"/>
      <c r="BRH9" s="3"/>
      <c r="BRI9" s="3"/>
      <c r="BRJ9" s="3"/>
      <c r="BRK9" s="3"/>
      <c r="BRL9" s="3"/>
      <c r="BRM9" s="3"/>
      <c r="BRN9" s="3"/>
      <c r="BRO9" s="3"/>
      <c r="BRP9" s="3"/>
      <c r="BRQ9" s="3"/>
      <c r="BRR9" s="3"/>
      <c r="BRS9" s="3"/>
      <c r="BRT9" s="3"/>
      <c r="BRU9" s="3"/>
      <c r="BRV9" s="3"/>
      <c r="BRW9" s="3"/>
      <c r="BRX9" s="3"/>
      <c r="BRY9" s="3"/>
      <c r="BRZ9" s="3"/>
      <c r="BSA9" s="3"/>
      <c r="BSB9" s="3"/>
      <c r="BSC9" s="3"/>
      <c r="BSD9" s="3"/>
      <c r="BSE9" s="3"/>
      <c r="BSF9" s="3"/>
      <c r="BSG9" s="3"/>
      <c r="BSH9" s="3"/>
      <c r="BSI9" s="3"/>
      <c r="BSJ9" s="3"/>
      <c r="BSK9" s="3"/>
      <c r="BSL9" s="3"/>
      <c r="BSM9" s="3"/>
      <c r="BSN9" s="3"/>
      <c r="BSO9" s="3"/>
      <c r="BSP9" s="3"/>
      <c r="BSQ9" s="3"/>
      <c r="BSR9" s="3"/>
      <c r="BSS9" s="3"/>
      <c r="BST9" s="3"/>
      <c r="BSU9" s="3"/>
      <c r="BSV9" s="3"/>
      <c r="BSW9" s="3"/>
      <c r="BSX9" s="3"/>
      <c r="BSY9" s="3"/>
      <c r="BSZ9" s="3"/>
      <c r="BTA9" s="3"/>
      <c r="BTB9" s="3"/>
      <c r="BTC9" s="3"/>
      <c r="BTD9" s="3"/>
      <c r="BTE9" s="3"/>
      <c r="BTF9" s="3"/>
      <c r="BTG9" s="3"/>
      <c r="BTH9" s="3"/>
      <c r="BTI9" s="3"/>
      <c r="BTJ9" s="3"/>
      <c r="BTK9" s="3"/>
      <c r="BTL9" s="3"/>
      <c r="BTM9" s="3"/>
      <c r="BTN9" s="3"/>
      <c r="BTO9" s="3"/>
      <c r="BTP9" s="3"/>
      <c r="BTQ9" s="3"/>
      <c r="BTR9" s="3"/>
      <c r="BTS9" s="3"/>
      <c r="BTT9" s="3"/>
      <c r="BTU9" s="3"/>
      <c r="BTV9" s="3"/>
      <c r="BTW9" s="3"/>
      <c r="BTX9" s="3"/>
      <c r="BTY9" s="3"/>
      <c r="BTZ9" s="3"/>
      <c r="BUA9" s="3"/>
      <c r="BUB9" s="3"/>
      <c r="BUC9" s="3"/>
      <c r="BUD9" s="3"/>
      <c r="BUE9" s="3"/>
      <c r="BUF9" s="3"/>
      <c r="BUG9" s="3"/>
      <c r="BUH9" s="3"/>
      <c r="BUI9" s="3"/>
      <c r="BUJ9" s="3"/>
      <c r="BUK9" s="3"/>
      <c r="BUL9" s="3"/>
      <c r="BUM9" s="3"/>
      <c r="BUN9" s="3"/>
      <c r="BUO9" s="3"/>
      <c r="BUP9" s="3"/>
      <c r="BUQ9" s="3"/>
      <c r="BUR9" s="3"/>
      <c r="BUS9" s="3"/>
      <c r="BUT9" s="3"/>
      <c r="BUU9" s="3"/>
      <c r="BUV9" s="3"/>
      <c r="BUW9" s="3"/>
      <c r="BUX9" s="3"/>
      <c r="BUY9" s="3"/>
      <c r="BUZ9" s="3"/>
      <c r="BVA9" s="3"/>
      <c r="BVB9" s="3"/>
      <c r="BVC9" s="3"/>
      <c r="BVD9" s="3"/>
      <c r="BVE9" s="3"/>
      <c r="BVF9" s="3"/>
      <c r="BVG9" s="3"/>
      <c r="BVH9" s="3"/>
      <c r="BVI9" s="3"/>
      <c r="BVJ9" s="3"/>
      <c r="BVK9" s="3"/>
      <c r="BVL9" s="3"/>
      <c r="BVM9" s="3"/>
      <c r="BVN9" s="3"/>
      <c r="BVO9" s="3"/>
      <c r="BVP9" s="3"/>
      <c r="BVQ9" s="3"/>
      <c r="BVR9" s="3"/>
      <c r="BVS9" s="3"/>
      <c r="BVT9" s="3"/>
      <c r="BVU9" s="3"/>
      <c r="BVV9" s="3"/>
      <c r="BVW9" s="3"/>
      <c r="BVX9" s="3"/>
      <c r="BVY9" s="3"/>
      <c r="BVZ9" s="3"/>
      <c r="BWA9" s="3"/>
      <c r="BWB9" s="3"/>
      <c r="BWC9" s="3"/>
      <c r="BWD9" s="3"/>
      <c r="BWE9" s="3"/>
      <c r="BWF9" s="3"/>
      <c r="BWG9" s="3"/>
      <c r="BWH9" s="3"/>
      <c r="BWI9" s="3"/>
      <c r="BWJ9" s="3"/>
      <c r="BWK9" s="3"/>
      <c r="BWL9" s="3"/>
      <c r="BWM9" s="3"/>
      <c r="BWN9" s="3"/>
      <c r="BWO9" s="3"/>
      <c r="BWP9" s="3"/>
      <c r="BWQ9" s="3"/>
      <c r="BWR9" s="3"/>
      <c r="BWS9" s="3"/>
      <c r="BWT9" s="3"/>
      <c r="BWU9" s="3"/>
      <c r="BWV9" s="3"/>
      <c r="BWW9" s="3"/>
      <c r="BWX9" s="3"/>
      <c r="BWY9" s="3"/>
      <c r="BWZ9" s="3"/>
      <c r="BXA9" s="3"/>
      <c r="BXB9" s="3"/>
      <c r="BXC9" s="3"/>
      <c r="BXD9" s="3"/>
      <c r="BXE9" s="3"/>
      <c r="BXF9" s="3"/>
      <c r="BXG9" s="3"/>
      <c r="BXH9" s="3"/>
      <c r="BXI9" s="3"/>
      <c r="BXJ9" s="3"/>
      <c r="BXK9" s="3"/>
      <c r="BXL9" s="3"/>
      <c r="BXM9" s="3"/>
      <c r="BXN9" s="3"/>
      <c r="BXO9" s="3"/>
      <c r="BXP9" s="3"/>
      <c r="BXQ9" s="3"/>
      <c r="BXR9" s="3"/>
      <c r="BXS9" s="3"/>
      <c r="BXT9" s="3"/>
      <c r="BXU9" s="3"/>
      <c r="BXV9" s="3"/>
      <c r="BXW9" s="3"/>
      <c r="BXX9" s="3"/>
      <c r="BXY9" s="3"/>
      <c r="BXZ9" s="3"/>
      <c r="BYA9" s="3"/>
      <c r="BYB9" s="3"/>
      <c r="BYC9" s="3"/>
      <c r="BYD9" s="3"/>
      <c r="BYE9" s="3"/>
      <c r="BYF9" s="3"/>
      <c r="BYG9" s="3"/>
      <c r="BYH9" s="3"/>
      <c r="BYI9" s="3"/>
      <c r="BYJ9" s="3"/>
      <c r="BYK9" s="3"/>
      <c r="BYL9" s="3"/>
      <c r="BYM9" s="3"/>
      <c r="BYN9" s="3"/>
      <c r="BYO9" s="3"/>
      <c r="BYP9" s="3"/>
      <c r="BYQ9" s="3"/>
      <c r="BYR9" s="3"/>
      <c r="BYS9" s="3"/>
      <c r="BYT9" s="3"/>
      <c r="BYU9" s="3"/>
      <c r="BYV9" s="3"/>
      <c r="BYW9" s="3"/>
      <c r="BYX9" s="3"/>
      <c r="BYY9" s="3"/>
      <c r="BYZ9" s="3"/>
      <c r="BZA9" s="3"/>
      <c r="BZB9" s="3"/>
      <c r="BZC9" s="3"/>
      <c r="BZD9" s="3"/>
      <c r="BZE9" s="3"/>
      <c r="BZF9" s="3"/>
      <c r="BZG9" s="3"/>
      <c r="BZH9" s="3"/>
      <c r="BZI9" s="3"/>
      <c r="BZJ9" s="3"/>
      <c r="BZK9" s="3"/>
      <c r="BZL9" s="3"/>
      <c r="BZM9" s="3"/>
      <c r="BZN9" s="3"/>
      <c r="BZO9" s="3"/>
      <c r="BZP9" s="3"/>
      <c r="BZQ9" s="3"/>
      <c r="BZR9" s="3"/>
      <c r="BZS9" s="3"/>
      <c r="BZT9" s="3"/>
      <c r="BZU9" s="3"/>
      <c r="BZV9" s="3"/>
      <c r="BZW9" s="3"/>
      <c r="BZX9" s="3"/>
      <c r="BZY9" s="3"/>
      <c r="BZZ9" s="3"/>
      <c r="CAA9" s="3"/>
      <c r="CAB9" s="3"/>
      <c r="CAC9" s="3"/>
      <c r="CAD9" s="3"/>
      <c r="CAE9" s="3"/>
      <c r="CAF9" s="3"/>
      <c r="CAG9" s="3"/>
      <c r="CAH9" s="3"/>
      <c r="CAI9" s="3"/>
      <c r="CAJ9" s="3"/>
      <c r="CAK9" s="3"/>
      <c r="CAL9" s="3"/>
      <c r="CAM9" s="3"/>
      <c r="CAN9" s="3"/>
      <c r="CAO9" s="3"/>
      <c r="CAP9" s="3"/>
      <c r="CAQ9" s="3"/>
      <c r="CAR9" s="3"/>
      <c r="CAS9" s="3"/>
      <c r="CAT9" s="3"/>
      <c r="CAU9" s="3"/>
      <c r="CAV9" s="3"/>
      <c r="CAW9" s="3"/>
      <c r="CAX9" s="3"/>
      <c r="CAY9" s="3"/>
      <c r="CAZ9" s="3"/>
      <c r="CBA9" s="3"/>
      <c r="CBB9" s="3"/>
      <c r="CBC9" s="3"/>
      <c r="CBD9" s="3"/>
      <c r="CBE9" s="3"/>
      <c r="CBF9" s="3"/>
      <c r="CBG9" s="3"/>
      <c r="CBH9" s="3"/>
      <c r="CBI9" s="3"/>
      <c r="CBJ9" s="3"/>
      <c r="CBK9" s="3"/>
      <c r="CBL9" s="3"/>
      <c r="CBM9" s="3"/>
      <c r="CBN9" s="3"/>
      <c r="CBO9" s="3"/>
      <c r="CBP9" s="3"/>
      <c r="CBQ9" s="3"/>
      <c r="CBR9" s="3"/>
      <c r="CBS9" s="3"/>
      <c r="CBT9" s="3"/>
      <c r="CBU9" s="3"/>
      <c r="CBV9" s="3"/>
      <c r="CBW9" s="3"/>
      <c r="CBX9" s="3"/>
      <c r="CBY9" s="3"/>
      <c r="CBZ9" s="3"/>
      <c r="CCA9" s="3"/>
      <c r="CCB9" s="3"/>
      <c r="CCC9" s="3"/>
      <c r="CCD9" s="3"/>
      <c r="CCE9" s="3"/>
      <c r="CCF9" s="3"/>
      <c r="CCG9" s="3"/>
      <c r="CCH9" s="3"/>
      <c r="CCI9" s="3"/>
      <c r="CCJ9" s="3"/>
      <c r="CCK9" s="3"/>
      <c r="CCL9" s="3"/>
      <c r="CCM9" s="3"/>
      <c r="CCN9" s="3"/>
      <c r="CCO9" s="3"/>
      <c r="CCP9" s="3"/>
      <c r="CCQ9" s="3"/>
      <c r="CCR9" s="3"/>
      <c r="CCS9" s="3"/>
      <c r="CCT9" s="3"/>
      <c r="CCU9" s="3"/>
      <c r="CCV9" s="3"/>
      <c r="CCW9" s="3"/>
      <c r="CCX9" s="3"/>
      <c r="CCY9" s="3"/>
      <c r="CCZ9" s="3"/>
      <c r="CDA9" s="3"/>
      <c r="CDB9" s="3"/>
      <c r="CDC9" s="3"/>
      <c r="CDD9" s="3"/>
      <c r="CDE9" s="3"/>
      <c r="CDF9" s="3"/>
      <c r="CDG9" s="3"/>
      <c r="CDH9" s="3"/>
      <c r="CDI9" s="3"/>
      <c r="CDJ9" s="3"/>
      <c r="CDK9" s="3"/>
      <c r="CDL9" s="3"/>
      <c r="CDM9" s="3"/>
      <c r="CDN9" s="3"/>
      <c r="CDO9" s="3"/>
      <c r="CDP9" s="3"/>
      <c r="CDQ9" s="3"/>
      <c r="CDR9" s="3"/>
      <c r="CDS9" s="3"/>
      <c r="CDT9" s="3"/>
      <c r="CDU9" s="3"/>
      <c r="CDV9" s="3"/>
      <c r="CDW9" s="3"/>
      <c r="CDX9" s="3"/>
      <c r="CDY9" s="3"/>
      <c r="CDZ9" s="3"/>
      <c r="CEA9" s="3"/>
      <c r="CEB9" s="3"/>
      <c r="CEC9" s="3"/>
      <c r="CED9" s="3"/>
      <c r="CEE9" s="3"/>
      <c r="CEF9" s="3"/>
      <c r="CEG9" s="3"/>
      <c r="CEH9" s="3"/>
      <c r="CEI9" s="3"/>
      <c r="CEJ9" s="3"/>
      <c r="CEK9" s="3"/>
      <c r="CEL9" s="3"/>
      <c r="CEM9" s="3"/>
      <c r="CEN9" s="3"/>
      <c r="CEO9" s="3"/>
      <c r="CEP9" s="3"/>
      <c r="CEQ9" s="3"/>
      <c r="CER9" s="3"/>
      <c r="CES9" s="3"/>
      <c r="CET9" s="3"/>
      <c r="CEU9" s="3"/>
      <c r="CEV9" s="3"/>
      <c r="CEW9" s="3"/>
      <c r="CEX9" s="3"/>
      <c r="CEY9" s="3"/>
      <c r="CEZ9" s="3"/>
      <c r="CFA9" s="3"/>
      <c r="CFB9" s="3"/>
      <c r="CFC9" s="3"/>
      <c r="CFD9" s="3"/>
      <c r="CFE9" s="3"/>
      <c r="CFF9" s="3"/>
      <c r="CFG9" s="3"/>
      <c r="CFH9" s="3"/>
      <c r="CFI9" s="3"/>
      <c r="CFJ9" s="3"/>
      <c r="CFK9" s="3"/>
      <c r="CFL9" s="3"/>
      <c r="CFM9" s="3"/>
      <c r="CFN9" s="3"/>
      <c r="CFO9" s="3"/>
      <c r="CFP9" s="3"/>
      <c r="CFQ9" s="3"/>
      <c r="CFR9" s="3"/>
      <c r="CFS9" s="3"/>
      <c r="CFT9" s="3"/>
      <c r="CFU9" s="3"/>
      <c r="CFV9" s="3"/>
      <c r="CFW9" s="3"/>
      <c r="CFX9" s="3"/>
      <c r="CFY9" s="3"/>
      <c r="CFZ9" s="3"/>
      <c r="CGA9" s="3"/>
      <c r="CGB9" s="3"/>
      <c r="CGC9" s="3"/>
      <c r="CGD9" s="3"/>
      <c r="CGE9" s="3"/>
      <c r="CGF9" s="3"/>
      <c r="CGG9" s="3"/>
      <c r="CGH9" s="3"/>
      <c r="CGI9" s="3"/>
      <c r="CGJ9" s="3"/>
      <c r="CGK9" s="3"/>
      <c r="CGL9" s="3"/>
      <c r="CGM9" s="3"/>
      <c r="CGN9" s="3"/>
      <c r="CGO9" s="3"/>
      <c r="CGP9" s="3"/>
      <c r="CGQ9" s="3"/>
      <c r="CGR9" s="3"/>
      <c r="CGS9" s="3"/>
      <c r="CGT9" s="3"/>
      <c r="CGU9" s="3"/>
      <c r="CGV9" s="3"/>
      <c r="CGW9" s="3"/>
      <c r="CGX9" s="3"/>
      <c r="CGY9" s="3"/>
      <c r="CGZ9" s="3"/>
      <c r="CHA9" s="3"/>
      <c r="CHB9" s="3"/>
      <c r="CHC9" s="3"/>
      <c r="CHD9" s="3"/>
      <c r="CHE9" s="3"/>
      <c r="CHF9" s="3"/>
      <c r="CHG9" s="3"/>
      <c r="CHH9" s="3"/>
      <c r="CHI9" s="3"/>
      <c r="CHJ9" s="3"/>
      <c r="CHK9" s="3"/>
      <c r="CHL9" s="3"/>
      <c r="CHM9" s="3"/>
      <c r="CHN9" s="3"/>
      <c r="CHO9" s="3"/>
      <c r="CHP9" s="3"/>
      <c r="CHQ9" s="3"/>
      <c r="CHR9" s="3"/>
      <c r="CHS9" s="3"/>
      <c r="CHT9" s="3"/>
      <c r="CHU9" s="3"/>
      <c r="CHV9" s="3"/>
      <c r="CHW9" s="3"/>
      <c r="CHX9" s="3"/>
      <c r="CHY9" s="3"/>
      <c r="CHZ9" s="3"/>
      <c r="CIA9" s="3"/>
      <c r="CIB9" s="3"/>
      <c r="CIC9" s="3"/>
      <c r="CID9" s="3"/>
      <c r="CIE9" s="3"/>
      <c r="CIF9" s="3"/>
      <c r="CIG9" s="3"/>
      <c r="CIH9" s="3"/>
      <c r="CII9" s="3"/>
      <c r="CIJ9" s="3"/>
      <c r="CIK9" s="3"/>
      <c r="CIL9" s="3"/>
      <c r="CIM9" s="3"/>
      <c r="CIN9" s="3"/>
      <c r="CIO9" s="3"/>
      <c r="CIP9" s="3"/>
      <c r="CIQ9" s="3"/>
      <c r="CIR9" s="3"/>
      <c r="CIS9" s="3"/>
      <c r="CIT9" s="3"/>
      <c r="CIU9" s="3"/>
      <c r="CIV9" s="3"/>
      <c r="CIW9" s="3"/>
      <c r="CIX9" s="3"/>
      <c r="CIY9" s="3"/>
      <c r="CIZ9" s="3"/>
      <c r="CJA9" s="3"/>
      <c r="CJB9" s="3"/>
      <c r="CJC9" s="3"/>
      <c r="CJD9" s="3"/>
      <c r="CJE9" s="3"/>
      <c r="CJF9" s="3"/>
      <c r="CJG9" s="3"/>
      <c r="CJH9" s="3"/>
      <c r="CJI9" s="3"/>
      <c r="CJJ9" s="3"/>
      <c r="CJK9" s="3"/>
      <c r="CJL9" s="3"/>
      <c r="CJM9" s="3"/>
      <c r="CJN9" s="3"/>
      <c r="CJO9" s="3"/>
      <c r="CJP9" s="3"/>
      <c r="CJQ9" s="3"/>
      <c r="CJR9" s="3"/>
      <c r="CJS9" s="3"/>
      <c r="CJT9" s="3"/>
      <c r="CJU9" s="3"/>
      <c r="CJV9" s="3"/>
      <c r="CJW9" s="3"/>
      <c r="CJX9" s="3"/>
      <c r="CJY9" s="3"/>
      <c r="CJZ9" s="3"/>
      <c r="CKA9" s="3"/>
      <c r="CKB9" s="3"/>
      <c r="CKC9" s="3"/>
      <c r="CKD9" s="3"/>
      <c r="CKE9" s="3"/>
      <c r="CKF9" s="3"/>
      <c r="CKG9" s="3"/>
      <c r="CKH9" s="3"/>
      <c r="CKI9" s="3"/>
      <c r="CKJ9" s="3"/>
      <c r="CKK9" s="3"/>
      <c r="CKL9" s="3"/>
      <c r="CKM9" s="3"/>
      <c r="CKN9" s="3"/>
      <c r="CKO9" s="3"/>
      <c r="CKP9" s="3"/>
      <c r="CKQ9" s="3"/>
      <c r="CKR9" s="3"/>
      <c r="CKS9" s="3"/>
      <c r="CKT9" s="3"/>
      <c r="CKU9" s="3"/>
      <c r="CKV9" s="3"/>
      <c r="CKW9" s="3"/>
      <c r="CKX9" s="3"/>
      <c r="CKY9" s="3"/>
      <c r="CKZ9" s="3"/>
      <c r="CLA9" s="3"/>
      <c r="CLB9" s="3"/>
      <c r="CLC9" s="3"/>
      <c r="CLD9" s="3"/>
      <c r="CLE9" s="3"/>
      <c r="CLF9" s="3"/>
      <c r="CLG9" s="3"/>
      <c r="CLH9" s="3"/>
      <c r="CLI9" s="3"/>
      <c r="CLJ9" s="3"/>
      <c r="CLK9" s="3"/>
      <c r="CLL9" s="3"/>
      <c r="CLM9" s="3"/>
      <c r="CLN9" s="3"/>
      <c r="CLO9" s="3"/>
      <c r="CLP9" s="3"/>
      <c r="CLQ9" s="3"/>
      <c r="CLR9" s="3"/>
      <c r="CLS9" s="3"/>
      <c r="CLT9" s="3"/>
      <c r="CLU9" s="3"/>
      <c r="CLV9" s="3"/>
      <c r="CLW9" s="3"/>
      <c r="CLX9" s="3"/>
      <c r="CLY9" s="3"/>
      <c r="CLZ9" s="3"/>
      <c r="CMA9" s="3"/>
      <c r="CMB9" s="3"/>
      <c r="CMC9" s="3"/>
      <c r="CMD9" s="3"/>
      <c r="CME9" s="3"/>
      <c r="CMF9" s="3"/>
      <c r="CMG9" s="3"/>
      <c r="CMH9" s="3"/>
      <c r="CMI9" s="3"/>
      <c r="CMJ9" s="3"/>
      <c r="CMK9" s="3"/>
      <c r="CML9" s="3"/>
      <c r="CMM9" s="3"/>
      <c r="CMN9" s="3"/>
      <c r="CMO9" s="3"/>
      <c r="CMP9" s="3"/>
      <c r="CMQ9" s="3"/>
      <c r="CMR9" s="3"/>
      <c r="CMS9" s="3"/>
      <c r="CMT9" s="3"/>
      <c r="CMU9" s="3"/>
      <c r="CMV9" s="3"/>
      <c r="CMW9" s="3"/>
      <c r="CMX9" s="3"/>
      <c r="CMY9" s="3"/>
      <c r="CMZ9" s="3"/>
      <c r="CNA9" s="3"/>
      <c r="CNB9" s="3"/>
      <c r="CNC9" s="3"/>
      <c r="CND9" s="3"/>
      <c r="CNE9" s="3"/>
      <c r="CNF9" s="3"/>
      <c r="CNG9" s="3"/>
      <c r="CNH9" s="3"/>
      <c r="CNI9" s="3"/>
      <c r="CNJ9" s="3"/>
      <c r="CNK9" s="3"/>
      <c r="CNL9" s="3"/>
      <c r="CNM9" s="3"/>
      <c r="CNN9" s="3"/>
      <c r="CNO9" s="3"/>
      <c r="CNP9" s="3"/>
      <c r="CNQ9" s="3"/>
      <c r="CNR9" s="3"/>
      <c r="CNS9" s="3"/>
      <c r="CNT9" s="3"/>
      <c r="CNU9" s="3"/>
      <c r="CNV9" s="3"/>
      <c r="CNW9" s="3"/>
      <c r="CNX9" s="3"/>
      <c r="CNY9" s="3"/>
      <c r="CNZ9" s="3"/>
      <c r="COA9" s="3"/>
      <c r="COB9" s="3"/>
      <c r="COC9" s="3"/>
      <c r="COD9" s="3"/>
      <c r="COE9" s="3"/>
      <c r="COF9" s="3"/>
      <c r="COG9" s="3"/>
      <c r="COH9" s="3"/>
      <c r="COI9" s="3"/>
      <c r="COJ9" s="3"/>
      <c r="COK9" s="3"/>
      <c r="COL9" s="3"/>
      <c r="COM9" s="3"/>
      <c r="CON9" s="3"/>
      <c r="COO9" s="3"/>
      <c r="COP9" s="3"/>
      <c r="COQ9" s="3"/>
      <c r="COR9" s="3"/>
      <c r="COS9" s="3"/>
      <c r="COT9" s="3"/>
      <c r="COU9" s="3"/>
      <c r="COV9" s="3"/>
      <c r="COW9" s="3"/>
      <c r="COX9" s="3"/>
      <c r="COY9" s="3"/>
      <c r="COZ9" s="3"/>
      <c r="CPA9" s="3"/>
      <c r="CPB9" s="3"/>
      <c r="CPC9" s="3"/>
      <c r="CPD9" s="3"/>
      <c r="CPE9" s="3"/>
      <c r="CPF9" s="3"/>
      <c r="CPG9" s="3"/>
      <c r="CPH9" s="3"/>
      <c r="CPI9" s="3"/>
      <c r="CPJ9" s="3"/>
      <c r="CPK9" s="3"/>
      <c r="CPL9" s="3"/>
      <c r="CPM9" s="3"/>
      <c r="CPN9" s="3"/>
      <c r="CPO9" s="3"/>
      <c r="CPP9" s="3"/>
      <c r="CPQ9" s="3"/>
      <c r="CPR9" s="3"/>
      <c r="CPS9" s="3"/>
      <c r="CPT9" s="3"/>
      <c r="CPU9" s="3"/>
      <c r="CPV9" s="3"/>
      <c r="CPW9" s="3"/>
      <c r="CPX9" s="3"/>
      <c r="CPY9" s="3"/>
      <c r="CPZ9" s="3"/>
      <c r="CQA9" s="3"/>
      <c r="CQB9" s="3"/>
      <c r="CQC9" s="3"/>
      <c r="CQD9" s="3"/>
      <c r="CQE9" s="3"/>
      <c r="CQF9" s="3"/>
      <c r="CQG9" s="3"/>
      <c r="CQH9" s="3"/>
      <c r="CQI9" s="3"/>
      <c r="CQJ9" s="3"/>
      <c r="CQK9" s="3"/>
      <c r="CQL9" s="3"/>
      <c r="CQM9" s="3"/>
      <c r="CQN9" s="3"/>
      <c r="CQO9" s="3"/>
      <c r="CQP9" s="3"/>
      <c r="CQQ9" s="3"/>
      <c r="CQR9" s="3"/>
      <c r="CQS9" s="3"/>
      <c r="CQT9" s="3"/>
      <c r="CQU9" s="3"/>
      <c r="CQV9" s="3"/>
      <c r="CQW9" s="3"/>
      <c r="CQX9" s="3"/>
      <c r="CQY9" s="3"/>
      <c r="CQZ9" s="3"/>
      <c r="CRA9" s="3"/>
      <c r="CRB9" s="3"/>
      <c r="CRC9" s="3"/>
      <c r="CRD9" s="3"/>
      <c r="CRE9" s="3"/>
      <c r="CRF9" s="3"/>
      <c r="CRG9" s="3"/>
      <c r="CRH9" s="3"/>
      <c r="CRI9" s="3"/>
      <c r="CRJ9" s="3"/>
      <c r="CRK9" s="3"/>
      <c r="CRL9" s="3"/>
      <c r="CRM9" s="3"/>
      <c r="CRN9" s="3"/>
      <c r="CRO9" s="3"/>
      <c r="CRP9" s="3"/>
      <c r="CRQ9" s="3"/>
      <c r="CRR9" s="3"/>
      <c r="CRS9" s="3"/>
      <c r="CRT9" s="3"/>
      <c r="CRU9" s="3"/>
      <c r="CRV9" s="3"/>
      <c r="CRW9" s="3"/>
      <c r="CRX9" s="3"/>
      <c r="CRY9" s="3"/>
      <c r="CRZ9" s="3"/>
      <c r="CSA9" s="3"/>
      <c r="CSB9" s="3"/>
      <c r="CSC9" s="3"/>
      <c r="CSD9" s="3"/>
      <c r="CSE9" s="3"/>
      <c r="CSF9" s="3"/>
      <c r="CSG9" s="3"/>
      <c r="CSH9" s="3"/>
      <c r="CSI9" s="3"/>
      <c r="CSJ9" s="3"/>
      <c r="CSK9" s="3"/>
      <c r="CSL9" s="3"/>
      <c r="CSM9" s="3"/>
      <c r="CSN9" s="3"/>
      <c r="CSO9" s="3"/>
      <c r="CSP9" s="3"/>
      <c r="CSQ9" s="3"/>
      <c r="CSR9" s="3"/>
      <c r="CSS9" s="3"/>
      <c r="CST9" s="3"/>
      <c r="CSU9" s="3"/>
      <c r="CSV9" s="3"/>
      <c r="CSW9" s="3"/>
      <c r="CSX9" s="3"/>
      <c r="CSY9" s="3"/>
      <c r="CSZ9" s="3"/>
      <c r="CTA9" s="3"/>
      <c r="CTB9" s="3"/>
      <c r="CTC9" s="3"/>
      <c r="CTD9" s="3"/>
      <c r="CTE9" s="3"/>
      <c r="CTF9" s="3"/>
      <c r="CTG9" s="3"/>
      <c r="CTH9" s="3"/>
      <c r="CTI9" s="3"/>
      <c r="CTJ9" s="3"/>
      <c r="CTK9" s="3"/>
      <c r="CTL9" s="3"/>
      <c r="CTM9" s="3"/>
      <c r="CTN9" s="3"/>
      <c r="CTO9" s="3"/>
      <c r="CTP9" s="3"/>
      <c r="CTQ9" s="3"/>
      <c r="CTR9" s="3"/>
      <c r="CTS9" s="3"/>
      <c r="CTT9" s="3"/>
      <c r="CTU9" s="3"/>
      <c r="CTV9" s="3"/>
      <c r="CTW9" s="3"/>
      <c r="CTX9" s="3"/>
      <c r="CTY9" s="3"/>
      <c r="CTZ9" s="3"/>
      <c r="CUA9" s="3"/>
      <c r="CUB9" s="3"/>
      <c r="CUC9" s="3"/>
      <c r="CUD9" s="3"/>
      <c r="CUE9" s="3"/>
      <c r="CUF9" s="3"/>
      <c r="CUG9" s="3"/>
      <c r="CUH9" s="3"/>
      <c r="CUI9" s="3"/>
      <c r="CUJ9" s="3"/>
      <c r="CUK9" s="3"/>
      <c r="CUL9" s="3"/>
      <c r="CUM9" s="3"/>
      <c r="CUN9" s="3"/>
      <c r="CUO9" s="3"/>
      <c r="CUP9" s="3"/>
      <c r="CUQ9" s="3"/>
      <c r="CUR9" s="3"/>
      <c r="CUS9" s="3"/>
      <c r="CUT9" s="3"/>
      <c r="CUU9" s="3"/>
      <c r="CUV9" s="3"/>
      <c r="CUW9" s="3"/>
      <c r="CUX9" s="3"/>
      <c r="CUY9" s="3"/>
      <c r="CUZ9" s="3"/>
      <c r="CVA9" s="3"/>
      <c r="CVB9" s="3"/>
      <c r="CVC9" s="3"/>
      <c r="CVD9" s="3"/>
      <c r="CVE9" s="3"/>
      <c r="CVF9" s="3"/>
      <c r="CVG9" s="3"/>
      <c r="CVH9" s="3"/>
      <c r="CVI9" s="3"/>
      <c r="CVJ9" s="3"/>
      <c r="CVK9" s="3"/>
      <c r="CVL9" s="3"/>
      <c r="CVM9" s="3"/>
      <c r="CVN9" s="3"/>
      <c r="CVO9" s="3"/>
      <c r="CVP9" s="3"/>
      <c r="CVQ9" s="3"/>
      <c r="CVR9" s="3"/>
      <c r="CVS9" s="3"/>
      <c r="CVT9" s="3"/>
      <c r="CVU9" s="3"/>
      <c r="CVV9" s="3"/>
      <c r="CVW9" s="3"/>
      <c r="CVX9" s="3"/>
      <c r="CVY9" s="3"/>
      <c r="CVZ9" s="3"/>
      <c r="CWA9" s="3"/>
      <c r="CWB9" s="3"/>
      <c r="CWC9" s="3"/>
      <c r="CWD9" s="3"/>
      <c r="CWE9" s="3"/>
      <c r="CWF9" s="3"/>
      <c r="CWG9" s="3"/>
      <c r="CWH9" s="3"/>
      <c r="CWI9" s="3"/>
      <c r="CWJ9" s="3"/>
      <c r="CWK9" s="3"/>
      <c r="CWL9" s="3"/>
      <c r="CWM9" s="3"/>
      <c r="CWN9" s="3"/>
      <c r="CWO9" s="3"/>
      <c r="CWP9" s="3"/>
      <c r="CWQ9" s="3"/>
      <c r="CWR9" s="3"/>
      <c r="CWS9" s="3"/>
      <c r="CWT9" s="3"/>
      <c r="CWU9" s="3"/>
      <c r="CWV9" s="3"/>
      <c r="CWW9" s="3"/>
      <c r="CWX9" s="3"/>
      <c r="CWY9" s="3"/>
      <c r="CWZ9" s="3"/>
      <c r="CXA9" s="3"/>
      <c r="CXB9" s="3"/>
      <c r="CXC9" s="3"/>
      <c r="CXD9" s="3"/>
      <c r="CXE9" s="3"/>
      <c r="CXF9" s="3"/>
      <c r="CXG9" s="3"/>
      <c r="CXH9" s="3"/>
      <c r="CXI9" s="3"/>
      <c r="CXJ9" s="3"/>
      <c r="CXK9" s="3"/>
      <c r="CXL9" s="3"/>
      <c r="CXM9" s="3"/>
      <c r="CXN9" s="3"/>
      <c r="CXO9" s="3"/>
      <c r="CXP9" s="3"/>
      <c r="CXQ9" s="3"/>
      <c r="CXR9" s="3"/>
      <c r="CXS9" s="3"/>
      <c r="CXT9" s="3"/>
      <c r="CXU9" s="3"/>
      <c r="CXV9" s="3"/>
      <c r="CXW9" s="3"/>
      <c r="CXX9" s="3"/>
      <c r="CXY9" s="3"/>
      <c r="CXZ9" s="3"/>
      <c r="CYA9" s="3"/>
      <c r="CYB9" s="3"/>
      <c r="CYC9" s="3"/>
      <c r="CYD9" s="3"/>
      <c r="CYE9" s="3"/>
      <c r="CYF9" s="3"/>
      <c r="CYG9" s="3"/>
      <c r="CYH9" s="3"/>
      <c r="CYI9" s="3"/>
      <c r="CYJ9" s="3"/>
      <c r="CYK9" s="3"/>
      <c r="CYL9" s="3"/>
      <c r="CYM9" s="3"/>
      <c r="CYN9" s="3"/>
      <c r="CYO9" s="3"/>
      <c r="CYP9" s="3"/>
      <c r="CYQ9" s="3"/>
      <c r="CYR9" s="3"/>
      <c r="CYS9" s="3"/>
      <c r="CYT9" s="3"/>
      <c r="CYU9" s="3"/>
      <c r="CYV9" s="3"/>
      <c r="CYW9" s="3"/>
      <c r="CYX9" s="3"/>
      <c r="CYY9" s="3"/>
      <c r="CYZ9" s="3"/>
      <c r="CZA9" s="3"/>
      <c r="CZB9" s="3"/>
      <c r="CZC9" s="3"/>
      <c r="CZD9" s="3"/>
      <c r="CZE9" s="3"/>
      <c r="CZF9" s="3"/>
      <c r="CZG9" s="3"/>
      <c r="CZH9" s="3"/>
      <c r="CZI9" s="3"/>
      <c r="CZJ9" s="3"/>
      <c r="CZK9" s="3"/>
      <c r="CZL9" s="3"/>
      <c r="CZM9" s="3"/>
      <c r="CZN9" s="3"/>
      <c r="CZO9" s="3"/>
      <c r="CZP9" s="3"/>
      <c r="CZQ9" s="3"/>
      <c r="CZR9" s="3"/>
      <c r="CZS9" s="3"/>
      <c r="CZT9" s="3"/>
      <c r="CZU9" s="3"/>
      <c r="CZV9" s="3"/>
      <c r="CZW9" s="3"/>
      <c r="CZX9" s="3"/>
      <c r="CZY9" s="3"/>
      <c r="CZZ9" s="3"/>
      <c r="DAA9" s="3"/>
      <c r="DAB9" s="3"/>
      <c r="DAC9" s="3"/>
      <c r="DAD9" s="3"/>
      <c r="DAE9" s="3"/>
      <c r="DAF9" s="3"/>
      <c r="DAG9" s="3"/>
      <c r="DAH9" s="3"/>
      <c r="DAI9" s="3"/>
      <c r="DAJ9" s="3"/>
      <c r="DAK9" s="3"/>
      <c r="DAL9" s="3"/>
      <c r="DAM9" s="3"/>
      <c r="DAN9" s="3"/>
      <c r="DAO9" s="3"/>
      <c r="DAP9" s="3"/>
      <c r="DAQ9" s="3"/>
      <c r="DAR9" s="3"/>
      <c r="DAS9" s="3"/>
      <c r="DAT9" s="3"/>
      <c r="DAU9" s="3"/>
      <c r="DAV9" s="3"/>
      <c r="DAW9" s="3"/>
      <c r="DAX9" s="3"/>
      <c r="DAY9" s="3"/>
      <c r="DAZ9" s="3"/>
      <c r="DBA9" s="3"/>
      <c r="DBB9" s="3"/>
      <c r="DBC9" s="3"/>
      <c r="DBD9" s="3"/>
      <c r="DBE9" s="3"/>
      <c r="DBF9" s="3"/>
      <c r="DBG9" s="3"/>
      <c r="DBH9" s="3"/>
      <c r="DBI9" s="3"/>
      <c r="DBJ9" s="3"/>
      <c r="DBK9" s="3"/>
      <c r="DBL9" s="3"/>
      <c r="DBM9" s="3"/>
      <c r="DBN9" s="3"/>
      <c r="DBO9" s="3"/>
      <c r="DBP9" s="3"/>
      <c r="DBQ9" s="3"/>
      <c r="DBR9" s="3"/>
      <c r="DBS9" s="3"/>
      <c r="DBT9" s="3"/>
      <c r="DBU9" s="3"/>
      <c r="DBV9" s="3"/>
      <c r="DBW9" s="3"/>
      <c r="DBX9" s="3"/>
      <c r="DBY9" s="3"/>
      <c r="DBZ9" s="3"/>
      <c r="DCA9" s="3"/>
      <c r="DCB9" s="3"/>
      <c r="DCC9" s="3"/>
      <c r="DCD9" s="3"/>
      <c r="DCE9" s="3"/>
      <c r="DCF9" s="3"/>
      <c r="DCG9" s="3"/>
      <c r="DCH9" s="3"/>
      <c r="DCI9" s="3"/>
      <c r="DCJ9" s="3"/>
      <c r="DCK9" s="3"/>
      <c r="DCL9" s="3"/>
      <c r="DCM9" s="3"/>
      <c r="DCN9" s="3"/>
      <c r="DCO9" s="3"/>
      <c r="DCP9" s="3"/>
      <c r="DCQ9" s="3"/>
      <c r="DCR9" s="3"/>
      <c r="DCS9" s="3"/>
      <c r="DCT9" s="3"/>
      <c r="DCU9" s="3"/>
      <c r="DCV9" s="3"/>
      <c r="DCW9" s="3"/>
      <c r="DCX9" s="3"/>
      <c r="DCY9" s="3"/>
      <c r="DCZ9" s="3"/>
      <c r="DDA9" s="3"/>
      <c r="DDB9" s="3"/>
      <c r="DDC9" s="3"/>
      <c r="DDD9" s="3"/>
      <c r="DDE9" s="3"/>
      <c r="DDF9" s="3"/>
      <c r="DDG9" s="3"/>
      <c r="DDH9" s="3"/>
      <c r="DDI9" s="3"/>
      <c r="DDJ9" s="3"/>
      <c r="DDK9" s="3"/>
      <c r="DDL9" s="3"/>
      <c r="DDM9" s="3"/>
      <c r="DDN9" s="3"/>
      <c r="DDO9" s="3"/>
      <c r="DDP9" s="3"/>
      <c r="DDQ9" s="3"/>
      <c r="DDR9" s="3"/>
      <c r="DDS9" s="3"/>
      <c r="DDT9" s="3"/>
      <c r="DDU9" s="3"/>
      <c r="DDV9" s="3"/>
      <c r="DDW9" s="3"/>
      <c r="DDX9" s="3"/>
      <c r="DDY9" s="3"/>
      <c r="DDZ9" s="3"/>
      <c r="DEA9" s="3"/>
      <c r="DEB9" s="3"/>
      <c r="DEC9" s="3"/>
      <c r="DED9" s="3"/>
      <c r="DEE9" s="3"/>
      <c r="DEF9" s="3"/>
      <c r="DEG9" s="3"/>
      <c r="DEH9" s="3"/>
      <c r="DEI9" s="3"/>
      <c r="DEJ9" s="3"/>
      <c r="DEK9" s="3"/>
      <c r="DEL9" s="3"/>
      <c r="DEM9" s="3"/>
      <c r="DEN9" s="3"/>
      <c r="DEO9" s="3"/>
      <c r="DEP9" s="3"/>
      <c r="DEQ9" s="3"/>
      <c r="DER9" s="3"/>
      <c r="DES9" s="3"/>
      <c r="DET9" s="3"/>
      <c r="DEU9" s="3"/>
      <c r="DEV9" s="3"/>
      <c r="DEW9" s="3"/>
      <c r="DEX9" s="3"/>
      <c r="DEY9" s="3"/>
      <c r="DEZ9" s="3"/>
      <c r="DFA9" s="3"/>
      <c r="DFB9" s="3"/>
      <c r="DFC9" s="3"/>
      <c r="DFD9" s="3"/>
      <c r="DFE9" s="3"/>
      <c r="DFF9" s="3"/>
      <c r="DFG9" s="3"/>
      <c r="DFH9" s="3"/>
      <c r="DFI9" s="3"/>
      <c r="DFJ9" s="3"/>
      <c r="DFK9" s="3"/>
      <c r="DFL9" s="3"/>
      <c r="DFM9" s="3"/>
      <c r="DFN9" s="3"/>
      <c r="DFO9" s="3"/>
      <c r="DFP9" s="3"/>
      <c r="DFQ9" s="3"/>
      <c r="DFR9" s="3"/>
      <c r="DFS9" s="3"/>
      <c r="DFT9" s="3"/>
      <c r="DFU9" s="3"/>
      <c r="DFV9" s="3"/>
      <c r="DFW9" s="3"/>
      <c r="DFX9" s="3"/>
      <c r="DFY9" s="3"/>
      <c r="DFZ9" s="3"/>
      <c r="DGA9" s="3"/>
      <c r="DGB9" s="3"/>
      <c r="DGC9" s="3"/>
      <c r="DGD9" s="3"/>
      <c r="DGE9" s="3"/>
      <c r="DGF9" s="3"/>
      <c r="DGG9" s="3"/>
      <c r="DGH9" s="3"/>
      <c r="DGI9" s="3"/>
      <c r="DGJ9" s="3"/>
      <c r="DGK9" s="3"/>
      <c r="DGL9" s="3"/>
      <c r="DGM9" s="3"/>
      <c r="DGN9" s="3"/>
      <c r="DGO9" s="3"/>
      <c r="DGP9" s="3"/>
      <c r="DGQ9" s="3"/>
      <c r="DGR9" s="3"/>
      <c r="DGS9" s="3"/>
      <c r="DGT9" s="3"/>
      <c r="DGU9" s="3"/>
      <c r="DGV9" s="3"/>
      <c r="DGW9" s="3"/>
      <c r="DGX9" s="3"/>
      <c r="DGY9" s="3"/>
      <c r="DGZ9" s="3"/>
      <c r="DHA9" s="3"/>
      <c r="DHB9" s="3"/>
      <c r="DHC9" s="3"/>
      <c r="DHD9" s="3"/>
      <c r="DHE9" s="3"/>
      <c r="DHF9" s="3"/>
      <c r="DHG9" s="3"/>
      <c r="DHH9" s="3"/>
      <c r="DHI9" s="3"/>
      <c r="DHJ9" s="3"/>
      <c r="DHK9" s="3"/>
      <c r="DHL9" s="3"/>
      <c r="DHM9" s="3"/>
      <c r="DHN9" s="3"/>
      <c r="DHO9" s="3"/>
      <c r="DHP9" s="3"/>
      <c r="DHQ9" s="3"/>
      <c r="DHR9" s="3"/>
      <c r="DHS9" s="3"/>
      <c r="DHT9" s="3"/>
      <c r="DHU9" s="3"/>
      <c r="DHV9" s="3"/>
      <c r="DHW9" s="3"/>
      <c r="DHX9" s="3"/>
      <c r="DHY9" s="3"/>
      <c r="DHZ9" s="3"/>
      <c r="DIA9" s="3"/>
      <c r="DIB9" s="3"/>
      <c r="DIC9" s="3"/>
      <c r="DID9" s="3"/>
      <c r="DIE9" s="3"/>
      <c r="DIF9" s="3"/>
      <c r="DIG9" s="3"/>
      <c r="DIH9" s="3"/>
      <c r="DII9" s="3"/>
      <c r="DIJ9" s="3"/>
      <c r="DIK9" s="3"/>
      <c r="DIL9" s="3"/>
      <c r="DIM9" s="3"/>
      <c r="DIN9" s="3"/>
      <c r="DIO9" s="3"/>
      <c r="DIP9" s="3"/>
      <c r="DIQ9" s="3"/>
      <c r="DIR9" s="3"/>
      <c r="DIS9" s="3"/>
      <c r="DIT9" s="3"/>
      <c r="DIU9" s="3"/>
      <c r="DIV9" s="3"/>
      <c r="DIW9" s="3"/>
      <c r="DIX9" s="3"/>
      <c r="DIY9" s="3"/>
      <c r="DIZ9" s="3"/>
      <c r="DJA9" s="3"/>
      <c r="DJB9" s="3"/>
      <c r="DJC9" s="3"/>
      <c r="DJD9" s="3"/>
      <c r="DJE9" s="3"/>
      <c r="DJF9" s="3"/>
      <c r="DJG9" s="3"/>
      <c r="DJH9" s="3"/>
      <c r="DJI9" s="3"/>
      <c r="DJJ9" s="3"/>
      <c r="DJK9" s="3"/>
      <c r="DJL9" s="3"/>
      <c r="DJM9" s="3"/>
      <c r="DJN9" s="3"/>
      <c r="DJO9" s="3"/>
      <c r="DJP9" s="3"/>
      <c r="DJQ9" s="3"/>
      <c r="DJR9" s="3"/>
      <c r="DJS9" s="3"/>
      <c r="DJT9" s="3"/>
      <c r="DJU9" s="3"/>
      <c r="DJV9" s="3"/>
      <c r="DJW9" s="3"/>
      <c r="DJX9" s="3"/>
      <c r="DJY9" s="3"/>
      <c r="DJZ9" s="3"/>
      <c r="DKA9" s="3"/>
      <c r="DKB9" s="3"/>
      <c r="DKC9" s="3"/>
      <c r="DKD9" s="3"/>
      <c r="DKE9" s="3"/>
      <c r="DKF9" s="3"/>
      <c r="DKG9" s="3"/>
      <c r="DKH9" s="3"/>
      <c r="DKI9" s="3"/>
      <c r="DKJ9" s="3"/>
      <c r="DKK9" s="3"/>
      <c r="DKL9" s="3"/>
      <c r="DKM9" s="3"/>
      <c r="DKN9" s="3"/>
      <c r="DKO9" s="3"/>
      <c r="DKP9" s="3"/>
      <c r="DKQ9" s="3"/>
      <c r="DKR9" s="3"/>
      <c r="DKS9" s="3"/>
      <c r="DKT9" s="3"/>
      <c r="DKU9" s="3"/>
      <c r="DKV9" s="3"/>
      <c r="DKW9" s="3"/>
      <c r="DKX9" s="3"/>
      <c r="DKY9" s="3"/>
      <c r="DKZ9" s="3"/>
      <c r="DLA9" s="3"/>
      <c r="DLB9" s="3"/>
      <c r="DLC9" s="3"/>
      <c r="DLD9" s="3"/>
      <c r="DLE9" s="3"/>
      <c r="DLF9" s="3"/>
      <c r="DLG9" s="3"/>
      <c r="DLH9" s="3"/>
      <c r="DLI9" s="3"/>
      <c r="DLJ9" s="3"/>
      <c r="DLK9" s="3"/>
      <c r="DLL9" s="3"/>
      <c r="DLM9" s="3"/>
      <c r="DLN9" s="3"/>
      <c r="DLO9" s="3"/>
      <c r="DLP9" s="3"/>
      <c r="DLQ9" s="3"/>
      <c r="DLR9" s="3"/>
      <c r="DLS9" s="3"/>
      <c r="DLT9" s="3"/>
      <c r="DLU9" s="3"/>
      <c r="DLV9" s="3"/>
      <c r="DLW9" s="3"/>
      <c r="DLX9" s="3"/>
      <c r="DLY9" s="3"/>
      <c r="DLZ9" s="3"/>
      <c r="DMA9" s="3"/>
      <c r="DMB9" s="3"/>
      <c r="DMC9" s="3"/>
      <c r="DMD9" s="3"/>
      <c r="DME9" s="3"/>
      <c r="DMF9" s="3"/>
      <c r="DMG9" s="3"/>
      <c r="DMH9" s="3"/>
      <c r="DMI9" s="3"/>
      <c r="DMJ9" s="3"/>
      <c r="DMK9" s="3"/>
      <c r="DML9" s="3"/>
      <c r="DMM9" s="3"/>
      <c r="DMN9" s="3"/>
      <c r="DMO9" s="3"/>
      <c r="DMP9" s="3"/>
      <c r="DMQ9" s="3"/>
      <c r="DMR9" s="3"/>
      <c r="DMS9" s="3"/>
      <c r="DMT9" s="3"/>
      <c r="DMU9" s="3"/>
      <c r="DMV9" s="3"/>
      <c r="DMW9" s="3"/>
      <c r="DMX9" s="3"/>
      <c r="DMY9" s="3"/>
      <c r="DMZ9" s="3"/>
      <c r="DNA9" s="3"/>
      <c r="DNB9" s="3"/>
      <c r="DNC9" s="3"/>
      <c r="DND9" s="3"/>
      <c r="DNE9" s="3"/>
      <c r="DNF9" s="3"/>
      <c r="DNG9" s="3"/>
      <c r="DNH9" s="3"/>
      <c r="DNI9" s="3"/>
      <c r="DNJ9" s="3"/>
      <c r="DNK9" s="3"/>
      <c r="DNL9" s="3"/>
      <c r="DNM9" s="3"/>
      <c r="DNN9" s="3"/>
      <c r="DNO9" s="3"/>
      <c r="DNP9" s="3"/>
      <c r="DNQ9" s="3"/>
      <c r="DNR9" s="3"/>
      <c r="DNS9" s="3"/>
      <c r="DNT9" s="3"/>
      <c r="DNU9" s="3"/>
      <c r="DNV9" s="3"/>
      <c r="DNW9" s="3"/>
      <c r="DNX9" s="3"/>
      <c r="DNY9" s="3"/>
      <c r="DNZ9" s="3"/>
      <c r="DOA9" s="3"/>
      <c r="DOB9" s="3"/>
      <c r="DOC9" s="3"/>
      <c r="DOD9" s="3"/>
      <c r="DOE9" s="3"/>
      <c r="DOF9" s="3"/>
      <c r="DOG9" s="3"/>
      <c r="DOH9" s="3"/>
      <c r="DOI9" s="3"/>
      <c r="DOJ9" s="3"/>
      <c r="DOK9" s="3"/>
      <c r="DOL9" s="3"/>
      <c r="DOM9" s="3"/>
      <c r="DON9" s="3"/>
      <c r="DOO9" s="3"/>
      <c r="DOP9" s="3"/>
      <c r="DOQ9" s="3"/>
      <c r="DOR9" s="3"/>
      <c r="DOS9" s="3"/>
      <c r="DOT9" s="3"/>
      <c r="DOU9" s="3"/>
      <c r="DOV9" s="3"/>
      <c r="DOW9" s="3"/>
      <c r="DOX9" s="3"/>
      <c r="DOY9" s="3"/>
      <c r="DOZ9" s="3"/>
      <c r="DPA9" s="3"/>
      <c r="DPB9" s="3"/>
      <c r="DPC9" s="3"/>
      <c r="DPD9" s="3"/>
      <c r="DPE9" s="3"/>
      <c r="DPF9" s="3"/>
      <c r="DPG9" s="3"/>
      <c r="DPH9" s="3"/>
      <c r="DPI9" s="3"/>
      <c r="DPJ9" s="3"/>
      <c r="DPK9" s="3"/>
      <c r="DPL9" s="3"/>
      <c r="DPM9" s="3"/>
      <c r="DPN9" s="3"/>
      <c r="DPO9" s="3"/>
      <c r="DPP9" s="3"/>
      <c r="DPQ9" s="3"/>
      <c r="DPR9" s="3"/>
      <c r="DPS9" s="3"/>
      <c r="DPT9" s="3"/>
      <c r="DPU9" s="3"/>
      <c r="DPV9" s="3"/>
      <c r="DPW9" s="3"/>
      <c r="DPX9" s="3"/>
      <c r="DPY9" s="3"/>
      <c r="DPZ9" s="3"/>
      <c r="DQA9" s="3"/>
      <c r="DQB9" s="3"/>
      <c r="DQC9" s="3"/>
      <c r="DQD9" s="3"/>
      <c r="DQE9" s="3"/>
      <c r="DQF9" s="3"/>
      <c r="DQG9" s="3"/>
      <c r="DQH9" s="3"/>
      <c r="DQI9" s="3"/>
      <c r="DQJ9" s="3"/>
      <c r="DQK9" s="3"/>
      <c r="DQL9" s="3"/>
      <c r="DQM9" s="3"/>
      <c r="DQN9" s="3"/>
      <c r="DQO9" s="3"/>
      <c r="DQP9" s="3"/>
      <c r="DQQ9" s="3"/>
      <c r="DQR9" s="3"/>
      <c r="DQS9" s="3"/>
      <c r="DQT9" s="3"/>
      <c r="DQU9" s="3"/>
      <c r="DQV9" s="3"/>
      <c r="DQW9" s="3"/>
      <c r="DQX9" s="3"/>
      <c r="DQY9" s="3"/>
      <c r="DQZ9" s="3"/>
      <c r="DRA9" s="3"/>
      <c r="DRB9" s="3"/>
      <c r="DRC9" s="3"/>
      <c r="DRD9" s="3"/>
      <c r="DRE9" s="3"/>
      <c r="DRF9" s="3"/>
      <c r="DRG9" s="3"/>
      <c r="DRH9" s="3"/>
      <c r="DRI9" s="3"/>
      <c r="DRJ9" s="3"/>
      <c r="DRK9" s="3"/>
      <c r="DRL9" s="3"/>
      <c r="DRM9" s="3"/>
      <c r="DRN9" s="3"/>
      <c r="DRO9" s="3"/>
      <c r="DRP9" s="3"/>
      <c r="DRQ9" s="3"/>
      <c r="DRR9" s="3"/>
      <c r="DRS9" s="3"/>
      <c r="DRT9" s="3"/>
      <c r="DRU9" s="3"/>
      <c r="DRV9" s="3"/>
      <c r="DRW9" s="3"/>
      <c r="DRX9" s="3"/>
      <c r="DRY9" s="3"/>
      <c r="DRZ9" s="3"/>
      <c r="DSA9" s="3"/>
      <c r="DSB9" s="3"/>
      <c r="DSC9" s="3"/>
      <c r="DSD9" s="3"/>
      <c r="DSE9" s="3"/>
      <c r="DSF9" s="3"/>
      <c r="DSG9" s="3"/>
      <c r="DSH9" s="3"/>
      <c r="DSI9" s="3"/>
      <c r="DSJ9" s="3"/>
      <c r="DSK9" s="3"/>
      <c r="DSL9" s="3"/>
      <c r="DSM9" s="3"/>
      <c r="DSN9" s="3"/>
      <c r="DSO9" s="3"/>
      <c r="DSP9" s="3"/>
      <c r="DSQ9" s="3"/>
      <c r="DSR9" s="3"/>
      <c r="DSS9" s="3"/>
      <c r="DST9" s="3"/>
      <c r="DSU9" s="3"/>
      <c r="DSV9" s="3"/>
      <c r="DSW9" s="3"/>
      <c r="DSX9" s="3"/>
      <c r="DSY9" s="3"/>
      <c r="DSZ9" s="3"/>
      <c r="DTA9" s="3"/>
      <c r="DTB9" s="3"/>
      <c r="DTC9" s="3"/>
      <c r="DTD9" s="3"/>
      <c r="DTE9" s="3"/>
      <c r="DTF9" s="3"/>
      <c r="DTG9" s="3"/>
      <c r="DTH9" s="3"/>
      <c r="DTI9" s="3"/>
      <c r="DTJ9" s="3"/>
      <c r="DTK9" s="3"/>
      <c r="DTL9" s="3"/>
      <c r="DTM9" s="3"/>
      <c r="DTN9" s="3"/>
      <c r="DTO9" s="3"/>
      <c r="DTP9" s="3"/>
      <c r="DTQ9" s="3"/>
      <c r="DTR9" s="3"/>
      <c r="DTS9" s="3"/>
      <c r="DTT9" s="3"/>
      <c r="DTU9" s="3"/>
      <c r="DTV9" s="3"/>
      <c r="DTW9" s="3"/>
      <c r="DTX9" s="3"/>
      <c r="DTY9" s="3"/>
      <c r="DTZ9" s="3"/>
      <c r="DUA9" s="3"/>
      <c r="DUB9" s="3"/>
      <c r="DUC9" s="3"/>
      <c r="DUD9" s="3"/>
      <c r="DUE9" s="3"/>
      <c r="DUF9" s="3"/>
      <c r="DUG9" s="3"/>
      <c r="DUH9" s="3"/>
      <c r="DUI9" s="3"/>
      <c r="DUJ9" s="3"/>
      <c r="DUK9" s="3"/>
      <c r="DUL9" s="3"/>
      <c r="DUM9" s="3"/>
      <c r="DUN9" s="3"/>
      <c r="DUO9" s="3"/>
      <c r="DUP9" s="3"/>
      <c r="DUQ9" s="3"/>
      <c r="DUR9" s="3"/>
      <c r="DUS9" s="3"/>
      <c r="DUT9" s="3"/>
      <c r="DUU9" s="3"/>
      <c r="DUV9" s="3"/>
      <c r="DUW9" s="3"/>
      <c r="DUX9" s="3"/>
      <c r="DUY9" s="3"/>
      <c r="DUZ9" s="3"/>
      <c r="DVA9" s="3"/>
      <c r="DVB9" s="3"/>
      <c r="DVC9" s="3"/>
      <c r="DVD9" s="3"/>
      <c r="DVE9" s="3"/>
      <c r="DVF9" s="3"/>
      <c r="DVG9" s="3"/>
      <c r="DVH9" s="3"/>
      <c r="DVI9" s="3"/>
      <c r="DVJ9" s="3"/>
      <c r="DVK9" s="3"/>
      <c r="DVL9" s="3"/>
      <c r="DVM9" s="3"/>
      <c r="DVN9" s="3"/>
      <c r="DVO9" s="3"/>
      <c r="DVP9" s="3"/>
      <c r="DVQ9" s="3"/>
      <c r="DVR9" s="3"/>
      <c r="DVS9" s="3"/>
      <c r="DVT9" s="3"/>
      <c r="DVU9" s="3"/>
      <c r="DVV9" s="3"/>
      <c r="DVW9" s="3"/>
      <c r="DVX9" s="3"/>
      <c r="DVY9" s="3"/>
      <c r="DVZ9" s="3"/>
      <c r="DWA9" s="3"/>
      <c r="DWB9" s="3"/>
      <c r="DWC9" s="3"/>
      <c r="DWD9" s="3"/>
      <c r="DWE9" s="3"/>
      <c r="DWF9" s="3"/>
      <c r="DWG9" s="3"/>
      <c r="DWH9" s="3"/>
      <c r="DWI9" s="3"/>
      <c r="DWJ9" s="3"/>
      <c r="DWK9" s="3"/>
      <c r="DWL9" s="3"/>
      <c r="DWM9" s="3"/>
      <c r="DWN9" s="3"/>
      <c r="DWO9" s="3"/>
      <c r="DWP9" s="3"/>
      <c r="DWQ9" s="3"/>
      <c r="DWR9" s="3"/>
      <c r="DWS9" s="3"/>
      <c r="DWT9" s="3"/>
      <c r="DWU9" s="3"/>
      <c r="DWV9" s="3"/>
      <c r="DWW9" s="3"/>
      <c r="DWX9" s="3"/>
      <c r="DWY9" s="3"/>
      <c r="DWZ9" s="3"/>
      <c r="DXA9" s="3"/>
      <c r="DXB9" s="3"/>
      <c r="DXC9" s="3"/>
      <c r="DXD9" s="3"/>
      <c r="DXE9" s="3"/>
      <c r="DXF9" s="3"/>
      <c r="DXG9" s="3"/>
      <c r="DXH9" s="3"/>
      <c r="DXI9" s="3"/>
      <c r="DXJ9" s="3"/>
      <c r="DXK9" s="3"/>
      <c r="DXL9" s="3"/>
      <c r="DXM9" s="3"/>
      <c r="DXN9" s="3"/>
      <c r="DXO9" s="3"/>
      <c r="DXP9" s="3"/>
      <c r="DXQ9" s="3"/>
      <c r="DXR9" s="3"/>
      <c r="DXS9" s="3"/>
      <c r="DXT9" s="3"/>
      <c r="DXU9" s="3"/>
      <c r="DXV9" s="3"/>
      <c r="DXW9" s="3"/>
      <c r="DXX9" s="3"/>
      <c r="DXY9" s="3"/>
      <c r="DXZ9" s="3"/>
      <c r="DYA9" s="3"/>
      <c r="DYB9" s="3"/>
      <c r="DYC9" s="3"/>
      <c r="DYD9" s="3"/>
      <c r="DYE9" s="3"/>
      <c r="DYF9" s="3"/>
      <c r="DYG9" s="3"/>
      <c r="DYH9" s="3"/>
      <c r="DYI9" s="3"/>
      <c r="DYJ9" s="3"/>
      <c r="DYK9" s="3"/>
      <c r="DYL9" s="3"/>
      <c r="DYM9" s="3"/>
      <c r="DYN9" s="3"/>
      <c r="DYO9" s="3"/>
      <c r="DYP9" s="3"/>
      <c r="DYQ9" s="3"/>
      <c r="DYR9" s="3"/>
      <c r="DYS9" s="3"/>
      <c r="DYT9" s="3"/>
      <c r="DYU9" s="3"/>
      <c r="DYV9" s="3"/>
      <c r="DYW9" s="3"/>
      <c r="DYX9" s="3"/>
      <c r="DYY9" s="3"/>
      <c r="DYZ9" s="3"/>
      <c r="DZA9" s="3"/>
      <c r="DZB9" s="3"/>
      <c r="DZC9" s="3"/>
      <c r="DZD9" s="3"/>
      <c r="DZE9" s="3"/>
      <c r="DZF9" s="3"/>
      <c r="DZG9" s="3"/>
      <c r="DZH9" s="3"/>
      <c r="DZI9" s="3"/>
      <c r="DZJ9" s="3"/>
      <c r="DZK9" s="3"/>
      <c r="DZL9" s="3"/>
      <c r="DZM9" s="3"/>
      <c r="DZN9" s="3"/>
      <c r="DZO9" s="3"/>
      <c r="DZP9" s="3"/>
      <c r="DZQ9" s="3"/>
      <c r="DZR9" s="3"/>
      <c r="DZS9" s="3"/>
      <c r="DZT9" s="3"/>
      <c r="DZU9" s="3"/>
      <c r="DZV9" s="3"/>
      <c r="DZW9" s="3"/>
      <c r="DZX9" s="3"/>
      <c r="DZY9" s="3"/>
      <c r="DZZ9" s="3"/>
      <c r="EAA9" s="3"/>
      <c r="EAB9" s="3"/>
      <c r="EAC9" s="3"/>
      <c r="EAD9" s="3"/>
      <c r="EAE9" s="3"/>
      <c r="EAF9" s="3"/>
      <c r="EAG9" s="3"/>
      <c r="EAH9" s="3"/>
      <c r="EAI9" s="3"/>
      <c r="EAJ9" s="3"/>
      <c r="EAK9" s="3"/>
      <c r="EAL9" s="3"/>
      <c r="EAM9" s="3"/>
      <c r="EAN9" s="3"/>
      <c r="EAO9" s="3"/>
      <c r="EAP9" s="3"/>
      <c r="EAQ9" s="3"/>
      <c r="EAR9" s="3"/>
      <c r="EAS9" s="3"/>
      <c r="EAT9" s="3"/>
      <c r="EAU9" s="3"/>
      <c r="EAV9" s="3"/>
      <c r="EAW9" s="3"/>
      <c r="EAX9" s="3"/>
      <c r="EAY9" s="3"/>
      <c r="EAZ9" s="3"/>
      <c r="EBA9" s="3"/>
      <c r="EBB9" s="3"/>
      <c r="EBC9" s="3"/>
      <c r="EBD9" s="3"/>
      <c r="EBE9" s="3"/>
      <c r="EBF9" s="3"/>
      <c r="EBG9" s="3"/>
      <c r="EBH9" s="3"/>
      <c r="EBI9" s="3"/>
      <c r="EBJ9" s="3"/>
      <c r="EBK9" s="3"/>
      <c r="EBL9" s="3"/>
      <c r="EBM9" s="3"/>
      <c r="EBN9" s="3"/>
      <c r="EBO9" s="3"/>
      <c r="EBP9" s="3"/>
      <c r="EBQ9" s="3"/>
      <c r="EBR9" s="3"/>
      <c r="EBS9" s="3"/>
      <c r="EBT9" s="3"/>
      <c r="EBU9" s="3"/>
      <c r="EBV9" s="3"/>
      <c r="EBW9" s="3"/>
      <c r="EBX9" s="3"/>
      <c r="EBY9" s="3"/>
      <c r="EBZ9" s="3"/>
      <c r="ECA9" s="3"/>
      <c r="ECB9" s="3"/>
      <c r="ECC9" s="3"/>
      <c r="ECD9" s="3"/>
      <c r="ECE9" s="3"/>
      <c r="ECF9" s="3"/>
      <c r="ECG9" s="3"/>
      <c r="ECH9" s="3"/>
      <c r="ECI9" s="3"/>
      <c r="ECJ9" s="3"/>
      <c r="ECK9" s="3"/>
      <c r="ECL9" s="3"/>
      <c r="ECM9" s="3"/>
      <c r="ECN9" s="3"/>
      <c r="ECO9" s="3"/>
      <c r="ECP9" s="3"/>
      <c r="ECQ9" s="3"/>
      <c r="ECR9" s="3"/>
      <c r="ECS9" s="3"/>
      <c r="ECT9" s="3"/>
      <c r="ECU9" s="3"/>
      <c r="ECV9" s="3"/>
      <c r="ECW9" s="3"/>
      <c r="ECX9" s="3"/>
      <c r="ECY9" s="3"/>
      <c r="ECZ9" s="3"/>
      <c r="EDA9" s="3"/>
      <c r="EDB9" s="3"/>
      <c r="EDC9" s="3"/>
      <c r="EDD9" s="3"/>
      <c r="EDE9" s="3"/>
      <c r="EDF9" s="3"/>
      <c r="EDG9" s="3"/>
      <c r="EDH9" s="3"/>
      <c r="EDI9" s="3"/>
      <c r="EDJ9" s="3"/>
      <c r="EDK9" s="3"/>
      <c r="EDL9" s="3"/>
      <c r="EDM9" s="3"/>
      <c r="EDN9" s="3"/>
      <c r="EDO9" s="3"/>
      <c r="EDP9" s="3"/>
      <c r="EDQ9" s="3"/>
      <c r="EDR9" s="3"/>
      <c r="EDS9" s="3"/>
      <c r="EDT9" s="3"/>
      <c r="EDU9" s="3"/>
      <c r="EDV9" s="3"/>
      <c r="EDW9" s="3"/>
      <c r="EDX9" s="3"/>
      <c r="EDY9" s="3"/>
      <c r="EDZ9" s="3"/>
      <c r="EEA9" s="3"/>
      <c r="EEB9" s="3"/>
      <c r="EEC9" s="3"/>
      <c r="EED9" s="3"/>
      <c r="EEE9" s="3"/>
      <c r="EEF9" s="3"/>
      <c r="EEG9" s="3"/>
      <c r="EEH9" s="3"/>
      <c r="EEI9" s="3"/>
      <c r="EEJ9" s="3"/>
      <c r="EEK9" s="3"/>
      <c r="EEL9" s="3"/>
      <c r="EEM9" s="3"/>
      <c r="EEN9" s="3"/>
      <c r="EEO9" s="3"/>
      <c r="EEP9" s="3"/>
      <c r="EEQ9" s="3"/>
      <c r="EER9" s="3"/>
      <c r="EES9" s="3"/>
      <c r="EET9" s="3"/>
      <c r="EEU9" s="3"/>
      <c r="EEV9" s="3"/>
      <c r="EEW9" s="3"/>
      <c r="EEX9" s="3"/>
      <c r="EEY9" s="3"/>
      <c r="EEZ9" s="3"/>
      <c r="EFA9" s="3"/>
      <c r="EFB9" s="3"/>
      <c r="EFC9" s="3"/>
      <c r="EFD9" s="3"/>
      <c r="EFE9" s="3"/>
      <c r="EFF9" s="3"/>
      <c r="EFG9" s="3"/>
      <c r="EFH9" s="3"/>
      <c r="EFI9" s="3"/>
      <c r="EFJ9" s="3"/>
      <c r="EFK9" s="3"/>
      <c r="EFL9" s="3"/>
      <c r="EFM9" s="3"/>
      <c r="EFN9" s="3"/>
      <c r="EFO9" s="3"/>
      <c r="EFP9" s="3"/>
      <c r="EFQ9" s="3"/>
      <c r="EFR9" s="3"/>
      <c r="EFS9" s="3"/>
      <c r="EFT9" s="3"/>
      <c r="EFU9" s="3"/>
      <c r="EFV9" s="3"/>
      <c r="EFW9" s="3"/>
      <c r="EFX9" s="3"/>
      <c r="EFY9" s="3"/>
      <c r="EFZ9" s="3"/>
      <c r="EGA9" s="3"/>
      <c r="EGB9" s="3"/>
      <c r="EGC9" s="3"/>
      <c r="EGD9" s="3"/>
      <c r="EGE9" s="3"/>
      <c r="EGF9" s="3"/>
      <c r="EGG9" s="3"/>
      <c r="EGH9" s="3"/>
      <c r="EGI9" s="3"/>
      <c r="EGJ9" s="3"/>
      <c r="EGK9" s="3"/>
      <c r="EGL9" s="3"/>
      <c r="EGM9" s="3"/>
      <c r="EGN9" s="3"/>
      <c r="EGO9" s="3"/>
      <c r="EGP9" s="3"/>
      <c r="EGQ9" s="3"/>
      <c r="EGR9" s="3"/>
      <c r="EGS9" s="3"/>
      <c r="EGT9" s="3"/>
      <c r="EGU9" s="3"/>
      <c r="EGV9" s="3"/>
      <c r="EGW9" s="3"/>
      <c r="EGX9" s="3"/>
      <c r="EGY9" s="3"/>
      <c r="EGZ9" s="3"/>
      <c r="EHA9" s="3"/>
      <c r="EHB9" s="3"/>
      <c r="EHC9" s="3"/>
      <c r="EHD9" s="3"/>
      <c r="EHE9" s="3"/>
      <c r="EHF9" s="3"/>
      <c r="EHG9" s="3"/>
      <c r="EHH9" s="3"/>
      <c r="EHI9" s="3"/>
      <c r="EHJ9" s="3"/>
      <c r="EHK9" s="3"/>
      <c r="EHL9" s="3"/>
      <c r="EHM9" s="3"/>
      <c r="EHN9" s="3"/>
      <c r="EHO9" s="3"/>
      <c r="EHP9" s="3"/>
      <c r="EHQ9" s="3"/>
      <c r="EHR9" s="3"/>
      <c r="EHS9" s="3"/>
      <c r="EHT9" s="3"/>
      <c r="EHU9" s="3"/>
      <c r="EHV9" s="3"/>
      <c r="EHW9" s="3"/>
      <c r="EHX9" s="3"/>
      <c r="EHY9" s="3"/>
      <c r="EHZ9" s="3"/>
      <c r="EIA9" s="3"/>
      <c r="EIB9" s="3"/>
      <c r="EIC9" s="3"/>
      <c r="EID9" s="3"/>
      <c r="EIE9" s="3"/>
      <c r="EIF9" s="3"/>
      <c r="EIG9" s="3"/>
      <c r="EIH9" s="3"/>
      <c r="EII9" s="3"/>
      <c r="EIJ9" s="3"/>
      <c r="EIK9" s="3"/>
      <c r="EIL9" s="3"/>
      <c r="EIM9" s="3"/>
      <c r="EIN9" s="3"/>
      <c r="EIO9" s="3"/>
      <c r="EIP9" s="3"/>
      <c r="EIQ9" s="3"/>
      <c r="EIR9" s="3"/>
      <c r="EIS9" s="3"/>
      <c r="EIT9" s="3"/>
      <c r="EIU9" s="3"/>
      <c r="EIV9" s="3"/>
      <c r="EIW9" s="3"/>
      <c r="EIX9" s="3"/>
      <c r="EIY9" s="3"/>
      <c r="EIZ9" s="3"/>
      <c r="EJA9" s="3"/>
      <c r="EJB9" s="3"/>
      <c r="EJC9" s="3"/>
      <c r="EJD9" s="3"/>
      <c r="EJE9" s="3"/>
      <c r="EJF9" s="3"/>
      <c r="EJG9" s="3"/>
      <c r="EJH9" s="3"/>
      <c r="EJI9" s="3"/>
      <c r="EJJ9" s="3"/>
      <c r="EJK9" s="3"/>
      <c r="EJL9" s="3"/>
      <c r="EJM9" s="3"/>
      <c r="EJN9" s="3"/>
      <c r="EJO9" s="3"/>
      <c r="EJP9" s="3"/>
      <c r="EJQ9" s="3"/>
      <c r="EJR9" s="3"/>
      <c r="EJS9" s="3"/>
      <c r="EJT9" s="3"/>
      <c r="EJU9" s="3"/>
      <c r="EJV9" s="3"/>
      <c r="EJW9" s="3"/>
      <c r="EJX9" s="3"/>
      <c r="EJY9" s="3"/>
      <c r="EJZ9" s="3"/>
      <c r="EKA9" s="3"/>
      <c r="EKB9" s="3"/>
      <c r="EKC9" s="3"/>
      <c r="EKD9" s="3"/>
      <c r="EKE9" s="3"/>
      <c r="EKF9" s="3"/>
      <c r="EKG9" s="3"/>
      <c r="EKH9" s="3"/>
      <c r="EKI9" s="3"/>
      <c r="EKJ9" s="3"/>
      <c r="EKK9" s="3"/>
      <c r="EKL9" s="3"/>
      <c r="EKM9" s="3"/>
      <c r="EKN9" s="3"/>
      <c r="EKO9" s="3"/>
      <c r="EKP9" s="3"/>
      <c r="EKQ9" s="3"/>
      <c r="EKR9" s="3"/>
      <c r="EKS9" s="3"/>
      <c r="EKT9" s="3"/>
      <c r="EKU9" s="3"/>
      <c r="EKV9" s="3"/>
      <c r="EKW9" s="3"/>
      <c r="EKX9" s="3"/>
      <c r="EKY9" s="3"/>
      <c r="EKZ9" s="3"/>
      <c r="ELA9" s="3"/>
      <c r="ELB9" s="3"/>
      <c r="ELC9" s="3"/>
      <c r="ELD9" s="3"/>
      <c r="ELE9" s="3"/>
      <c r="ELF9" s="3"/>
      <c r="ELG9" s="3"/>
      <c r="ELH9" s="3"/>
      <c r="ELI9" s="3"/>
      <c r="ELJ9" s="3"/>
      <c r="ELK9" s="3"/>
      <c r="ELL9" s="3"/>
      <c r="ELM9" s="3"/>
      <c r="ELN9" s="3"/>
      <c r="ELO9" s="3"/>
      <c r="ELP9" s="3"/>
      <c r="ELQ9" s="3"/>
      <c r="ELR9" s="3"/>
      <c r="ELS9" s="3"/>
      <c r="ELT9" s="3"/>
      <c r="ELU9" s="3"/>
      <c r="ELV9" s="3"/>
      <c r="ELW9" s="3"/>
      <c r="ELX9" s="3"/>
      <c r="ELY9" s="3"/>
      <c r="ELZ9" s="3"/>
      <c r="EMA9" s="3"/>
      <c r="EMB9" s="3"/>
      <c r="EMC9" s="3"/>
      <c r="EMD9" s="3"/>
      <c r="EME9" s="3"/>
      <c r="EMF9" s="3"/>
      <c r="EMG9" s="3"/>
      <c r="EMH9" s="3"/>
      <c r="EMI9" s="3"/>
      <c r="EMJ9" s="3"/>
      <c r="EMK9" s="3"/>
      <c r="EML9" s="3"/>
      <c r="EMM9" s="3"/>
      <c r="EMN9" s="3"/>
      <c r="EMO9" s="3"/>
      <c r="EMP9" s="3"/>
      <c r="EMQ9" s="3"/>
      <c r="EMR9" s="3"/>
      <c r="EMS9" s="3"/>
      <c r="EMT9" s="3"/>
      <c r="EMU9" s="3"/>
      <c r="EMV9" s="3"/>
      <c r="EMW9" s="3"/>
      <c r="EMX9" s="3"/>
      <c r="EMY9" s="3"/>
      <c r="EMZ9" s="3"/>
      <c r="ENA9" s="3"/>
      <c r="ENB9" s="3"/>
      <c r="ENC9" s="3"/>
      <c r="END9" s="3"/>
      <c r="ENE9" s="3"/>
      <c r="ENF9" s="3"/>
      <c r="ENG9" s="3"/>
      <c r="ENH9" s="3"/>
      <c r="ENI9" s="3"/>
      <c r="ENJ9" s="3"/>
      <c r="ENK9" s="3"/>
      <c r="ENL9" s="3"/>
      <c r="ENM9" s="3"/>
      <c r="ENN9" s="3"/>
      <c r="ENO9" s="3"/>
      <c r="ENP9" s="3"/>
      <c r="ENQ9" s="3"/>
      <c r="ENR9" s="3"/>
      <c r="ENS9" s="3"/>
      <c r="ENT9" s="3"/>
      <c r="ENU9" s="3"/>
      <c r="ENV9" s="3"/>
      <c r="ENW9" s="3"/>
      <c r="ENX9" s="3"/>
      <c r="ENY9" s="3"/>
      <c r="ENZ9" s="3"/>
      <c r="EOA9" s="3"/>
      <c r="EOB9" s="3"/>
      <c r="EOC9" s="3"/>
      <c r="EOD9" s="3"/>
      <c r="EOE9" s="3"/>
      <c r="EOF9" s="3"/>
      <c r="EOG9" s="3"/>
      <c r="EOH9" s="3"/>
      <c r="EOI9" s="3"/>
      <c r="EOJ9" s="3"/>
      <c r="EOK9" s="3"/>
      <c r="EOL9" s="3"/>
      <c r="EOM9" s="3"/>
      <c r="EON9" s="3"/>
      <c r="EOO9" s="3"/>
      <c r="EOP9" s="3"/>
      <c r="EOQ9" s="3"/>
      <c r="EOR9" s="3"/>
      <c r="EOS9" s="3"/>
      <c r="EOT9" s="3"/>
      <c r="EOU9" s="3"/>
      <c r="EOV9" s="3"/>
      <c r="EOW9" s="3"/>
      <c r="EOX9" s="3"/>
      <c r="EOY9" s="3"/>
      <c r="EOZ9" s="3"/>
      <c r="EPA9" s="3"/>
      <c r="EPB9" s="3"/>
      <c r="EPC9" s="3"/>
      <c r="EPD9" s="3"/>
      <c r="EPE9" s="3"/>
      <c r="EPF9" s="3"/>
      <c r="EPG9" s="3"/>
      <c r="EPH9" s="3"/>
      <c r="EPI9" s="3"/>
      <c r="EPJ9" s="3"/>
      <c r="EPK9" s="3"/>
      <c r="EPL9" s="3"/>
      <c r="EPM9" s="3"/>
      <c r="EPN9" s="3"/>
      <c r="EPO9" s="3"/>
      <c r="EPP9" s="3"/>
      <c r="EPQ9" s="3"/>
      <c r="EPR9" s="3"/>
      <c r="EPS9" s="3"/>
      <c r="EPT9" s="3"/>
      <c r="EPU9" s="3"/>
      <c r="EPV9" s="3"/>
      <c r="EPW9" s="3"/>
      <c r="EPX9" s="3"/>
      <c r="EPY9" s="3"/>
      <c r="EPZ9" s="3"/>
      <c r="EQA9" s="3"/>
      <c r="EQB9" s="3"/>
      <c r="EQC9" s="3"/>
      <c r="EQD9" s="3"/>
      <c r="EQE9" s="3"/>
      <c r="EQF9" s="3"/>
      <c r="EQG9" s="3"/>
      <c r="EQH9" s="3"/>
      <c r="EQI9" s="3"/>
      <c r="EQJ9" s="3"/>
      <c r="EQK9" s="3"/>
      <c r="EQL9" s="3"/>
      <c r="EQM9" s="3"/>
      <c r="EQN9" s="3"/>
      <c r="EQO9" s="3"/>
      <c r="EQP9" s="3"/>
      <c r="EQQ9" s="3"/>
      <c r="EQR9" s="3"/>
      <c r="EQS9" s="3"/>
      <c r="EQT9" s="3"/>
      <c r="EQU9" s="3"/>
      <c r="EQV9" s="3"/>
      <c r="EQW9" s="3"/>
      <c r="EQX9" s="3"/>
      <c r="EQY9" s="3"/>
      <c r="EQZ9" s="3"/>
      <c r="ERA9" s="3"/>
      <c r="ERB9" s="3"/>
      <c r="ERC9" s="3"/>
      <c r="ERD9" s="3"/>
      <c r="ERE9" s="3"/>
      <c r="ERF9" s="3"/>
      <c r="ERG9" s="3"/>
      <c r="ERH9" s="3"/>
      <c r="ERI9" s="3"/>
      <c r="ERJ9" s="3"/>
      <c r="ERK9" s="3"/>
      <c r="ERL9" s="3"/>
      <c r="ERM9" s="3"/>
      <c r="ERN9" s="3"/>
      <c r="ERO9" s="3"/>
      <c r="ERP9" s="3"/>
      <c r="ERQ9" s="3"/>
      <c r="ERR9" s="3"/>
      <c r="ERS9" s="3"/>
      <c r="ERT9" s="3"/>
      <c r="ERU9" s="3"/>
      <c r="ERV9" s="3"/>
      <c r="ERW9" s="3"/>
      <c r="ERX9" s="3"/>
      <c r="ERY9" s="3"/>
      <c r="ERZ9" s="3"/>
      <c r="ESA9" s="3"/>
      <c r="ESB9" s="3"/>
      <c r="ESC9" s="3"/>
      <c r="ESD9" s="3"/>
      <c r="ESE9" s="3"/>
      <c r="ESF9" s="3"/>
      <c r="ESG9" s="3"/>
      <c r="ESH9" s="3"/>
      <c r="ESI9" s="3"/>
      <c r="ESJ9" s="3"/>
      <c r="ESK9" s="3"/>
      <c r="ESL9" s="3"/>
      <c r="ESM9" s="3"/>
      <c r="ESN9" s="3"/>
      <c r="ESO9" s="3"/>
      <c r="ESP9" s="3"/>
      <c r="ESQ9" s="3"/>
      <c r="ESR9" s="3"/>
      <c r="ESS9" s="3"/>
      <c r="EST9" s="3"/>
      <c r="ESU9" s="3"/>
      <c r="ESV9" s="3"/>
      <c r="ESW9" s="3"/>
      <c r="ESX9" s="3"/>
      <c r="ESY9" s="3"/>
      <c r="ESZ9" s="3"/>
      <c r="ETA9" s="3"/>
      <c r="ETB9" s="3"/>
      <c r="ETC9" s="3"/>
      <c r="ETD9" s="3"/>
      <c r="ETE9" s="3"/>
      <c r="ETF9" s="3"/>
      <c r="ETG9" s="3"/>
      <c r="ETH9" s="3"/>
      <c r="ETI9" s="3"/>
      <c r="ETJ9" s="3"/>
      <c r="ETK9" s="3"/>
      <c r="ETL9" s="3"/>
      <c r="ETM9" s="3"/>
      <c r="ETN9" s="3"/>
      <c r="ETO9" s="3"/>
      <c r="ETP9" s="3"/>
      <c r="ETQ9" s="3"/>
      <c r="ETR9" s="3"/>
      <c r="ETS9" s="3"/>
      <c r="ETT9" s="3"/>
      <c r="ETU9" s="3"/>
      <c r="ETV9" s="3"/>
      <c r="ETW9" s="3"/>
      <c r="ETX9" s="3"/>
      <c r="ETY9" s="3"/>
      <c r="ETZ9" s="3"/>
      <c r="EUA9" s="3"/>
      <c r="EUB9" s="3"/>
      <c r="EUC9" s="3"/>
      <c r="EUD9" s="3"/>
      <c r="EUE9" s="3"/>
      <c r="EUF9" s="3"/>
      <c r="EUG9" s="3"/>
      <c r="EUH9" s="3"/>
      <c r="EUI9" s="3"/>
      <c r="EUJ9" s="3"/>
      <c r="EUK9" s="3"/>
      <c r="EUL9" s="3"/>
      <c r="EUM9" s="3"/>
      <c r="EUN9" s="3"/>
      <c r="EUO9" s="3"/>
      <c r="EUP9" s="3"/>
      <c r="EUQ9" s="3"/>
      <c r="EUR9" s="3"/>
      <c r="EUS9" s="3"/>
      <c r="EUT9" s="3"/>
      <c r="EUU9" s="3"/>
      <c r="EUV9" s="3"/>
      <c r="EUW9" s="3"/>
      <c r="EUX9" s="3"/>
      <c r="EUY9" s="3"/>
      <c r="EUZ9" s="3"/>
      <c r="EVA9" s="3"/>
      <c r="EVB9" s="3"/>
      <c r="EVC9" s="3"/>
      <c r="EVD9" s="3"/>
      <c r="EVE9" s="3"/>
      <c r="EVF9" s="3"/>
      <c r="EVG9" s="3"/>
      <c r="EVH9" s="3"/>
      <c r="EVI9" s="3"/>
      <c r="EVJ9" s="3"/>
      <c r="EVK9" s="3"/>
      <c r="EVL9" s="3"/>
      <c r="EVM9" s="3"/>
      <c r="EVN9" s="3"/>
      <c r="EVO9" s="3"/>
      <c r="EVP9" s="3"/>
      <c r="EVQ9" s="3"/>
      <c r="EVR9" s="3"/>
      <c r="EVS9" s="3"/>
      <c r="EVT9" s="3"/>
      <c r="EVU9" s="3"/>
      <c r="EVV9" s="3"/>
      <c r="EVW9" s="3"/>
      <c r="EVX9" s="3"/>
      <c r="EVY9" s="3"/>
      <c r="EVZ9" s="3"/>
      <c r="EWA9" s="3"/>
      <c r="EWB9" s="3"/>
      <c r="EWC9" s="3"/>
      <c r="EWD9" s="3"/>
      <c r="EWE9" s="3"/>
      <c r="EWF9" s="3"/>
      <c r="EWG9" s="3"/>
      <c r="EWH9" s="3"/>
      <c r="EWI9" s="3"/>
      <c r="EWJ9" s="3"/>
      <c r="EWK9" s="3"/>
      <c r="EWL9" s="3"/>
      <c r="EWM9" s="3"/>
      <c r="EWN9" s="3"/>
      <c r="EWO9" s="3"/>
      <c r="EWP9" s="3"/>
      <c r="EWQ9" s="3"/>
      <c r="EWR9" s="3"/>
      <c r="EWS9" s="3"/>
      <c r="EWT9" s="3"/>
      <c r="EWU9" s="3"/>
      <c r="EWV9" s="3"/>
      <c r="EWW9" s="3"/>
      <c r="EWX9" s="3"/>
      <c r="EWY9" s="3"/>
      <c r="EWZ9" s="3"/>
      <c r="EXA9" s="3"/>
      <c r="EXB9" s="3"/>
      <c r="EXC9" s="3"/>
      <c r="EXD9" s="3"/>
      <c r="EXE9" s="3"/>
      <c r="EXF9" s="3"/>
      <c r="EXG9" s="3"/>
      <c r="EXH9" s="3"/>
      <c r="EXI9" s="3"/>
      <c r="EXJ9" s="3"/>
      <c r="EXK9" s="3"/>
      <c r="EXL9" s="3"/>
      <c r="EXM9" s="3"/>
      <c r="EXN9" s="3"/>
      <c r="EXO9" s="3"/>
      <c r="EXP9" s="3"/>
      <c r="EXQ9" s="3"/>
      <c r="EXR9" s="3"/>
      <c r="EXS9" s="3"/>
      <c r="EXT9" s="3"/>
      <c r="EXU9" s="3"/>
      <c r="EXV9" s="3"/>
      <c r="EXW9" s="3"/>
      <c r="EXX9" s="3"/>
      <c r="EXY9" s="3"/>
      <c r="EXZ9" s="3"/>
      <c r="EYA9" s="3"/>
      <c r="EYB9" s="3"/>
      <c r="EYC9" s="3"/>
      <c r="EYD9" s="3"/>
      <c r="EYE9" s="3"/>
      <c r="EYF9" s="3"/>
      <c r="EYG9" s="3"/>
      <c r="EYH9" s="3"/>
      <c r="EYI9" s="3"/>
      <c r="EYJ9" s="3"/>
      <c r="EYK9" s="3"/>
      <c r="EYL9" s="3"/>
      <c r="EYM9" s="3"/>
      <c r="EYN9" s="3"/>
      <c r="EYO9" s="3"/>
      <c r="EYP9" s="3"/>
      <c r="EYQ9" s="3"/>
      <c r="EYR9" s="3"/>
      <c r="EYS9" s="3"/>
      <c r="EYT9" s="3"/>
      <c r="EYU9" s="3"/>
      <c r="EYV9" s="3"/>
      <c r="EYW9" s="3"/>
      <c r="EYX9" s="3"/>
      <c r="EYY9" s="3"/>
      <c r="EYZ9" s="3"/>
      <c r="EZA9" s="3"/>
      <c r="EZB9" s="3"/>
      <c r="EZC9" s="3"/>
      <c r="EZD9" s="3"/>
      <c r="EZE9" s="3"/>
      <c r="EZF9" s="3"/>
      <c r="EZG9" s="3"/>
      <c r="EZH9" s="3"/>
      <c r="EZI9" s="3"/>
      <c r="EZJ9" s="3"/>
      <c r="EZK9" s="3"/>
      <c r="EZL9" s="3"/>
      <c r="EZM9" s="3"/>
      <c r="EZN9" s="3"/>
      <c r="EZO9" s="3"/>
      <c r="EZP9" s="3"/>
      <c r="EZQ9" s="3"/>
      <c r="EZR9" s="3"/>
      <c r="EZS9" s="3"/>
      <c r="EZT9" s="3"/>
      <c r="EZU9" s="3"/>
      <c r="EZV9" s="3"/>
      <c r="EZW9" s="3"/>
      <c r="EZX9" s="3"/>
      <c r="EZY9" s="3"/>
      <c r="EZZ9" s="3"/>
      <c r="FAA9" s="3"/>
      <c r="FAB9" s="3"/>
      <c r="FAC9" s="3"/>
      <c r="FAD9" s="3"/>
      <c r="FAE9" s="3"/>
      <c r="FAF9" s="3"/>
      <c r="FAG9" s="3"/>
      <c r="FAH9" s="3"/>
      <c r="FAI9" s="3"/>
      <c r="FAJ9" s="3"/>
      <c r="FAK9" s="3"/>
      <c r="FAL9" s="3"/>
      <c r="FAM9" s="3"/>
      <c r="FAN9" s="3"/>
      <c r="FAO9" s="3"/>
      <c r="FAP9" s="3"/>
      <c r="FAQ9" s="3"/>
      <c r="FAR9" s="3"/>
      <c r="FAS9" s="3"/>
      <c r="FAT9" s="3"/>
      <c r="FAU9" s="3"/>
      <c r="FAV9" s="3"/>
      <c r="FAW9" s="3"/>
      <c r="FAX9" s="3"/>
      <c r="FAY9" s="3"/>
      <c r="FAZ9" s="3"/>
      <c r="FBA9" s="3"/>
      <c r="FBB9" s="3"/>
      <c r="FBC9" s="3"/>
      <c r="FBD9" s="3"/>
      <c r="FBE9" s="3"/>
      <c r="FBF9" s="3"/>
      <c r="FBG9" s="3"/>
      <c r="FBH9" s="3"/>
      <c r="FBI9" s="3"/>
      <c r="FBJ9" s="3"/>
      <c r="FBK9" s="3"/>
      <c r="FBL9" s="3"/>
      <c r="FBM9" s="3"/>
      <c r="FBN9" s="3"/>
      <c r="FBO9" s="3"/>
      <c r="FBP9" s="3"/>
      <c r="FBQ9" s="3"/>
      <c r="FBR9" s="3"/>
      <c r="FBS9" s="3"/>
      <c r="FBT9" s="3"/>
      <c r="FBU9" s="3"/>
      <c r="FBV9" s="3"/>
      <c r="FBW9" s="3"/>
      <c r="FBX9" s="3"/>
      <c r="FBY9" s="3"/>
      <c r="FBZ9" s="3"/>
      <c r="FCA9" s="3"/>
      <c r="FCB9" s="3"/>
      <c r="FCC9" s="3"/>
      <c r="FCD9" s="3"/>
      <c r="FCE9" s="3"/>
      <c r="FCF9" s="3"/>
      <c r="FCG9" s="3"/>
      <c r="FCH9" s="3"/>
      <c r="FCI9" s="3"/>
      <c r="FCJ9" s="3"/>
      <c r="FCK9" s="3"/>
      <c r="FCL9" s="3"/>
      <c r="FCM9" s="3"/>
      <c r="FCN9" s="3"/>
      <c r="FCO9" s="3"/>
      <c r="FCP9" s="3"/>
      <c r="FCQ9" s="3"/>
      <c r="FCR9" s="3"/>
      <c r="FCS9" s="3"/>
      <c r="FCT9" s="3"/>
      <c r="FCU9" s="3"/>
      <c r="FCV9" s="3"/>
      <c r="FCW9" s="3"/>
      <c r="FCX9" s="3"/>
      <c r="FCY9" s="3"/>
      <c r="FCZ9" s="3"/>
      <c r="FDA9" s="3"/>
      <c r="FDB9" s="3"/>
      <c r="FDC9" s="3"/>
      <c r="FDD9" s="3"/>
      <c r="FDE9" s="3"/>
      <c r="FDF9" s="3"/>
      <c r="FDG9" s="3"/>
      <c r="FDH9" s="3"/>
      <c r="FDI9" s="3"/>
      <c r="FDJ9" s="3"/>
      <c r="FDK9" s="3"/>
      <c r="FDL9" s="3"/>
      <c r="FDM9" s="3"/>
      <c r="FDN9" s="3"/>
      <c r="FDO9" s="3"/>
      <c r="FDP9" s="3"/>
      <c r="FDQ9" s="3"/>
      <c r="FDR9" s="3"/>
      <c r="FDS9" s="3"/>
      <c r="FDT9" s="3"/>
      <c r="FDU9" s="3"/>
      <c r="FDV9" s="3"/>
      <c r="FDW9" s="3"/>
      <c r="FDX9" s="3"/>
      <c r="FDY9" s="3"/>
      <c r="FDZ9" s="3"/>
      <c r="FEA9" s="3"/>
      <c r="FEB9" s="3"/>
      <c r="FEC9" s="3"/>
      <c r="FED9" s="3"/>
      <c r="FEE9" s="3"/>
      <c r="FEF9" s="3"/>
      <c r="FEG9" s="3"/>
      <c r="FEH9" s="3"/>
      <c r="FEI9" s="3"/>
      <c r="FEJ9" s="3"/>
      <c r="FEK9" s="3"/>
      <c r="FEL9" s="3"/>
      <c r="FEM9" s="3"/>
      <c r="FEN9" s="3"/>
      <c r="FEO9" s="3"/>
      <c r="FEP9" s="3"/>
      <c r="FEQ9" s="3"/>
      <c r="FER9" s="3"/>
      <c r="FES9" s="3"/>
      <c r="FET9" s="3"/>
      <c r="FEU9" s="3"/>
      <c r="FEV9" s="3"/>
      <c r="FEW9" s="3"/>
      <c r="FEX9" s="3"/>
      <c r="FEY9" s="3"/>
      <c r="FEZ9" s="3"/>
      <c r="FFA9" s="3"/>
      <c r="FFB9" s="3"/>
      <c r="FFC9" s="3"/>
      <c r="FFD9" s="3"/>
      <c r="FFE9" s="3"/>
      <c r="FFF9" s="3"/>
      <c r="FFG9" s="3"/>
      <c r="FFH9" s="3"/>
      <c r="FFI9" s="3"/>
      <c r="FFJ9" s="3"/>
      <c r="FFK9" s="3"/>
      <c r="FFL9" s="3"/>
      <c r="FFM9" s="3"/>
      <c r="FFN9" s="3"/>
      <c r="FFO9" s="3"/>
      <c r="FFP9" s="3"/>
      <c r="FFQ9" s="3"/>
      <c r="FFR9" s="3"/>
      <c r="FFS9" s="3"/>
      <c r="FFT9" s="3"/>
      <c r="FFU9" s="3"/>
      <c r="FFV9" s="3"/>
      <c r="FFW9" s="3"/>
      <c r="FFX9" s="3"/>
      <c r="FFY9" s="3"/>
      <c r="FFZ9" s="3"/>
      <c r="FGA9" s="3"/>
      <c r="FGB9" s="3"/>
      <c r="FGC9" s="3"/>
      <c r="FGD9" s="3"/>
      <c r="FGE9" s="3"/>
      <c r="FGF9" s="3"/>
      <c r="FGG9" s="3"/>
      <c r="FGH9" s="3"/>
      <c r="FGI9" s="3"/>
      <c r="FGJ9" s="3"/>
      <c r="FGK9" s="3"/>
      <c r="FGL9" s="3"/>
      <c r="FGM9" s="3"/>
      <c r="FGN9" s="3"/>
      <c r="FGO9" s="3"/>
      <c r="FGP9" s="3"/>
      <c r="FGQ9" s="3"/>
      <c r="FGR9" s="3"/>
      <c r="FGS9" s="3"/>
      <c r="FGT9" s="3"/>
      <c r="FGU9" s="3"/>
      <c r="FGV9" s="3"/>
      <c r="FGW9" s="3"/>
      <c r="FGX9" s="3"/>
      <c r="FGY9" s="3"/>
      <c r="FGZ9" s="3"/>
      <c r="FHA9" s="3"/>
      <c r="FHB9" s="3"/>
      <c r="FHC9" s="3"/>
      <c r="FHD9" s="3"/>
      <c r="FHE9" s="3"/>
      <c r="FHF9" s="3"/>
      <c r="FHG9" s="3"/>
      <c r="FHH9" s="3"/>
      <c r="FHI9" s="3"/>
      <c r="FHJ9" s="3"/>
      <c r="FHK9" s="3"/>
      <c r="FHL9" s="3"/>
      <c r="FHM9" s="3"/>
      <c r="FHN9" s="3"/>
      <c r="FHO9" s="3"/>
      <c r="FHP9" s="3"/>
      <c r="FHQ9" s="3"/>
      <c r="FHR9" s="3"/>
      <c r="FHS9" s="3"/>
      <c r="FHT9" s="3"/>
      <c r="FHU9" s="3"/>
      <c r="FHV9" s="3"/>
      <c r="FHW9" s="3"/>
      <c r="FHX9" s="3"/>
      <c r="FHY9" s="3"/>
      <c r="FHZ9" s="3"/>
      <c r="FIA9" s="3"/>
      <c r="FIB9" s="3"/>
      <c r="FIC9" s="3"/>
      <c r="FID9" s="3"/>
      <c r="FIE9" s="3"/>
      <c r="FIF9" s="3"/>
      <c r="FIG9" s="3"/>
      <c r="FIH9" s="3"/>
      <c r="FII9" s="3"/>
      <c r="FIJ9" s="3"/>
      <c r="FIK9" s="3"/>
      <c r="FIL9" s="3"/>
      <c r="FIM9" s="3"/>
      <c r="FIN9" s="3"/>
      <c r="FIO9" s="3"/>
      <c r="FIP9" s="3"/>
      <c r="FIQ9" s="3"/>
      <c r="FIR9" s="3"/>
      <c r="FIS9" s="3"/>
      <c r="FIT9" s="3"/>
      <c r="FIU9" s="3"/>
      <c r="FIV9" s="3"/>
      <c r="FIW9" s="3"/>
      <c r="FIX9" s="3"/>
      <c r="FIY9" s="3"/>
      <c r="FIZ9" s="3"/>
      <c r="FJA9" s="3"/>
      <c r="FJB9" s="3"/>
      <c r="FJC9" s="3"/>
      <c r="FJD9" s="3"/>
      <c r="FJE9" s="3"/>
      <c r="FJF9" s="3"/>
      <c r="FJG9" s="3"/>
      <c r="FJH9" s="3"/>
      <c r="FJI9" s="3"/>
      <c r="FJJ9" s="3"/>
      <c r="FJK9" s="3"/>
      <c r="FJL9" s="3"/>
      <c r="FJM9" s="3"/>
      <c r="FJN9" s="3"/>
      <c r="FJO9" s="3"/>
      <c r="FJP9" s="3"/>
      <c r="FJQ9" s="3"/>
      <c r="FJR9" s="3"/>
      <c r="FJS9" s="3"/>
      <c r="FJT9" s="3"/>
      <c r="FJU9" s="3"/>
      <c r="FJV9" s="3"/>
      <c r="FJW9" s="3"/>
      <c r="FJX9" s="3"/>
      <c r="FJY9" s="3"/>
      <c r="FJZ9" s="3"/>
      <c r="FKA9" s="3"/>
      <c r="FKB9" s="3"/>
      <c r="FKC9" s="3"/>
      <c r="FKD9" s="3"/>
      <c r="FKE9" s="3"/>
      <c r="FKF9" s="3"/>
      <c r="FKG9" s="3"/>
      <c r="FKH9" s="3"/>
      <c r="FKI9" s="3"/>
      <c r="FKJ9" s="3"/>
      <c r="FKK9" s="3"/>
      <c r="FKL9" s="3"/>
      <c r="FKM9" s="3"/>
      <c r="FKN9" s="3"/>
      <c r="FKO9" s="3"/>
      <c r="FKP9" s="3"/>
      <c r="FKQ9" s="3"/>
      <c r="FKR9" s="3"/>
      <c r="FKS9" s="3"/>
      <c r="FKT9" s="3"/>
      <c r="FKU9" s="3"/>
      <c r="FKV9" s="3"/>
      <c r="FKW9" s="3"/>
      <c r="FKX9" s="3"/>
      <c r="FKY9" s="3"/>
      <c r="FKZ9" s="3"/>
      <c r="FLA9" s="3"/>
      <c r="FLB9" s="3"/>
      <c r="FLC9" s="3"/>
      <c r="FLD9" s="3"/>
      <c r="FLE9" s="3"/>
      <c r="FLF9" s="3"/>
      <c r="FLG9" s="3"/>
      <c r="FLH9" s="3"/>
      <c r="FLI9" s="3"/>
      <c r="FLJ9" s="3"/>
      <c r="FLK9" s="3"/>
      <c r="FLL9" s="3"/>
      <c r="FLM9" s="3"/>
      <c r="FLN9" s="3"/>
      <c r="FLO9" s="3"/>
      <c r="FLP9" s="3"/>
      <c r="FLQ9" s="3"/>
      <c r="FLR9" s="3"/>
      <c r="FLS9" s="3"/>
      <c r="FLT9" s="3"/>
      <c r="FLU9" s="3"/>
      <c r="FLV9" s="3"/>
      <c r="FLW9" s="3"/>
      <c r="FLX9" s="3"/>
      <c r="FLY9" s="3"/>
      <c r="FLZ9" s="3"/>
      <c r="FMA9" s="3"/>
      <c r="FMB9" s="3"/>
      <c r="FMC9" s="3"/>
      <c r="FMD9" s="3"/>
      <c r="FME9" s="3"/>
      <c r="FMF9" s="3"/>
      <c r="FMG9" s="3"/>
      <c r="FMH9" s="3"/>
      <c r="FMI9" s="3"/>
      <c r="FMJ9" s="3"/>
      <c r="FMK9" s="3"/>
      <c r="FML9" s="3"/>
      <c r="FMM9" s="3"/>
      <c r="FMN9" s="3"/>
      <c r="FMO9" s="3"/>
      <c r="FMP9" s="3"/>
      <c r="FMQ9" s="3"/>
      <c r="FMR9" s="3"/>
      <c r="FMS9" s="3"/>
      <c r="FMT9" s="3"/>
      <c r="FMU9" s="3"/>
      <c r="FMV9" s="3"/>
      <c r="FMW9" s="3"/>
      <c r="FMX9" s="3"/>
      <c r="FMY9" s="3"/>
      <c r="FMZ9" s="3"/>
      <c r="FNA9" s="3"/>
      <c r="FNB9" s="3"/>
      <c r="FNC9" s="3"/>
      <c r="FND9" s="3"/>
      <c r="FNE9" s="3"/>
      <c r="FNF9" s="3"/>
      <c r="FNG9" s="3"/>
      <c r="FNH9" s="3"/>
      <c r="FNI9" s="3"/>
      <c r="FNJ9" s="3"/>
      <c r="FNK9" s="3"/>
      <c r="FNL9" s="3"/>
      <c r="FNM9" s="3"/>
      <c r="FNN9" s="3"/>
      <c r="FNO9" s="3"/>
      <c r="FNP9" s="3"/>
      <c r="FNQ9" s="3"/>
      <c r="FNR9" s="3"/>
      <c r="FNS9" s="3"/>
      <c r="FNT9" s="3"/>
      <c r="FNU9" s="3"/>
      <c r="FNV9" s="3"/>
      <c r="FNW9" s="3"/>
      <c r="FNX9" s="3"/>
      <c r="FNY9" s="3"/>
      <c r="FNZ9" s="3"/>
      <c r="FOA9" s="3"/>
      <c r="FOB9" s="3"/>
      <c r="FOC9" s="3"/>
      <c r="FOD9" s="3"/>
      <c r="FOE9" s="3"/>
      <c r="FOF9" s="3"/>
      <c r="FOG9" s="3"/>
      <c r="FOH9" s="3"/>
      <c r="FOI9" s="3"/>
      <c r="FOJ9" s="3"/>
      <c r="FOK9" s="3"/>
      <c r="FOL9" s="3"/>
      <c r="FOM9" s="3"/>
      <c r="FON9" s="3"/>
      <c r="FOO9" s="3"/>
      <c r="FOP9" s="3"/>
      <c r="FOQ9" s="3"/>
      <c r="FOR9" s="3"/>
      <c r="FOS9" s="3"/>
      <c r="FOT9" s="3"/>
      <c r="FOU9" s="3"/>
      <c r="FOV9" s="3"/>
      <c r="FOW9" s="3"/>
      <c r="FOX9" s="3"/>
      <c r="FOY9" s="3"/>
      <c r="FOZ9" s="3"/>
      <c r="FPA9" s="3"/>
      <c r="FPB9" s="3"/>
      <c r="FPC9" s="3"/>
      <c r="FPD9" s="3"/>
      <c r="FPE9" s="3"/>
      <c r="FPF9" s="3"/>
      <c r="FPG9" s="3"/>
      <c r="FPH9" s="3"/>
      <c r="FPI9" s="3"/>
      <c r="FPJ9" s="3"/>
      <c r="FPK9" s="3"/>
      <c r="FPL9" s="3"/>
      <c r="FPM9" s="3"/>
      <c r="FPN9" s="3"/>
      <c r="FPO9" s="3"/>
      <c r="FPP9" s="3"/>
      <c r="FPQ9" s="3"/>
      <c r="FPR9" s="3"/>
      <c r="FPS9" s="3"/>
      <c r="FPT9" s="3"/>
      <c r="FPU9" s="3"/>
      <c r="FPV9" s="3"/>
      <c r="FPW9" s="3"/>
      <c r="FPX9" s="3"/>
      <c r="FPY9" s="3"/>
      <c r="FPZ9" s="3"/>
      <c r="FQA9" s="3"/>
      <c r="FQB9" s="3"/>
      <c r="FQC9" s="3"/>
      <c r="FQD9" s="3"/>
      <c r="FQE9" s="3"/>
      <c r="FQF9" s="3"/>
      <c r="FQG9" s="3"/>
      <c r="FQH9" s="3"/>
      <c r="FQI9" s="3"/>
      <c r="FQJ9" s="3"/>
      <c r="FQK9" s="3"/>
      <c r="FQL9" s="3"/>
      <c r="FQM9" s="3"/>
      <c r="FQN9" s="3"/>
      <c r="FQO9" s="3"/>
      <c r="FQP9" s="3"/>
      <c r="FQQ9" s="3"/>
      <c r="FQR9" s="3"/>
      <c r="FQS9" s="3"/>
      <c r="FQT9" s="3"/>
      <c r="FQU9" s="3"/>
      <c r="FQV9" s="3"/>
      <c r="FQW9" s="3"/>
      <c r="FQX9" s="3"/>
      <c r="FQY9" s="3"/>
      <c r="FQZ9" s="3"/>
      <c r="FRA9" s="3"/>
      <c r="FRB9" s="3"/>
      <c r="FRC9" s="3"/>
      <c r="FRD9" s="3"/>
      <c r="FRE9" s="3"/>
      <c r="FRF9" s="3"/>
      <c r="FRG9" s="3"/>
      <c r="FRH9" s="3"/>
      <c r="FRI9" s="3"/>
      <c r="FRJ9" s="3"/>
      <c r="FRK9" s="3"/>
      <c r="FRL9" s="3"/>
      <c r="FRM9" s="3"/>
      <c r="FRN9" s="3"/>
      <c r="FRO9" s="3"/>
      <c r="FRP9" s="3"/>
      <c r="FRQ9" s="3"/>
      <c r="FRR9" s="3"/>
      <c r="FRS9" s="3"/>
      <c r="FRT9" s="3"/>
      <c r="FRU9" s="3"/>
      <c r="FRV9" s="3"/>
      <c r="FRW9" s="3"/>
      <c r="FRX9" s="3"/>
      <c r="FRY9" s="3"/>
      <c r="FRZ9" s="3"/>
      <c r="FSA9" s="3"/>
      <c r="FSB9" s="3"/>
      <c r="FSC9" s="3"/>
      <c r="FSD9" s="3"/>
      <c r="FSE9" s="3"/>
      <c r="FSF9" s="3"/>
      <c r="FSG9" s="3"/>
      <c r="FSH9" s="3"/>
      <c r="FSI9" s="3"/>
      <c r="FSJ9" s="3"/>
      <c r="FSK9" s="3"/>
      <c r="FSL9" s="3"/>
      <c r="FSM9" s="3"/>
      <c r="FSN9" s="3"/>
      <c r="FSO9" s="3"/>
      <c r="FSP9" s="3"/>
      <c r="FSQ9" s="3"/>
      <c r="FSR9" s="3"/>
      <c r="FSS9" s="3"/>
      <c r="FST9" s="3"/>
      <c r="FSU9" s="3"/>
      <c r="FSV9" s="3"/>
      <c r="FSW9" s="3"/>
      <c r="FSX9" s="3"/>
      <c r="FSY9" s="3"/>
      <c r="FSZ9" s="3"/>
      <c r="FTA9" s="3"/>
      <c r="FTB9" s="3"/>
      <c r="FTC9" s="3"/>
      <c r="FTD9" s="3"/>
      <c r="FTE9" s="3"/>
      <c r="FTF9" s="3"/>
      <c r="FTG9" s="3"/>
      <c r="FTH9" s="3"/>
      <c r="FTI9" s="3"/>
      <c r="FTJ9" s="3"/>
      <c r="FTK9" s="3"/>
      <c r="FTL9" s="3"/>
      <c r="FTM9" s="3"/>
      <c r="FTN9" s="3"/>
      <c r="FTO9" s="3"/>
      <c r="FTP9" s="3"/>
      <c r="FTQ9" s="3"/>
      <c r="FTR9" s="3"/>
      <c r="FTS9" s="3"/>
      <c r="FTT9" s="3"/>
      <c r="FTU9" s="3"/>
      <c r="FTV9" s="3"/>
      <c r="FTW9" s="3"/>
      <c r="FTX9" s="3"/>
      <c r="FTY9" s="3"/>
      <c r="FTZ9" s="3"/>
      <c r="FUA9" s="3"/>
      <c r="FUB9" s="3"/>
      <c r="FUC9" s="3"/>
      <c r="FUD9" s="3"/>
      <c r="FUE9" s="3"/>
      <c r="FUF9" s="3"/>
      <c r="FUG9" s="3"/>
      <c r="FUH9" s="3"/>
      <c r="FUI9" s="3"/>
      <c r="FUJ9" s="3"/>
      <c r="FUK9" s="3"/>
      <c r="FUL9" s="3"/>
      <c r="FUM9" s="3"/>
      <c r="FUN9" s="3"/>
      <c r="FUO9" s="3"/>
      <c r="FUP9" s="3"/>
      <c r="FUQ9" s="3"/>
      <c r="FUR9" s="3"/>
      <c r="FUS9" s="3"/>
      <c r="FUT9" s="3"/>
      <c r="FUU9" s="3"/>
      <c r="FUV9" s="3"/>
      <c r="FUW9" s="3"/>
      <c r="FUX9" s="3"/>
      <c r="FUY9" s="3"/>
      <c r="FUZ9" s="3"/>
      <c r="FVA9" s="3"/>
      <c r="FVB9" s="3"/>
      <c r="FVC9" s="3"/>
      <c r="FVD9" s="3"/>
      <c r="FVE9" s="3"/>
      <c r="FVF9" s="3"/>
      <c r="FVG9" s="3"/>
      <c r="FVH9" s="3"/>
      <c r="FVI9" s="3"/>
      <c r="FVJ9" s="3"/>
      <c r="FVK9" s="3"/>
      <c r="FVL9" s="3"/>
      <c r="FVM9" s="3"/>
      <c r="FVN9" s="3"/>
      <c r="FVO9" s="3"/>
      <c r="FVP9" s="3"/>
      <c r="FVQ9" s="3"/>
      <c r="FVR9" s="3"/>
      <c r="FVS9" s="3"/>
      <c r="FVT9" s="3"/>
      <c r="FVU9" s="3"/>
      <c r="FVV9" s="3"/>
      <c r="FVW9" s="3"/>
      <c r="FVX9" s="3"/>
      <c r="FVY9" s="3"/>
      <c r="FVZ9" s="3"/>
      <c r="FWA9" s="3"/>
      <c r="FWB9" s="3"/>
      <c r="FWC9" s="3"/>
      <c r="FWD9" s="3"/>
      <c r="FWE9" s="3"/>
      <c r="FWF9" s="3"/>
      <c r="FWG9" s="3"/>
      <c r="FWH9" s="3"/>
      <c r="FWI9" s="3"/>
      <c r="FWJ9" s="3"/>
      <c r="FWK9" s="3"/>
      <c r="FWL9" s="3"/>
      <c r="FWM9" s="3"/>
      <c r="FWN9" s="3"/>
      <c r="FWO9" s="3"/>
      <c r="FWP9" s="3"/>
      <c r="FWQ9" s="3"/>
      <c r="FWR9" s="3"/>
      <c r="FWS9" s="3"/>
      <c r="FWT9" s="3"/>
      <c r="FWU9" s="3"/>
      <c r="FWV9" s="3"/>
      <c r="FWW9" s="3"/>
      <c r="FWX9" s="3"/>
      <c r="FWY9" s="3"/>
      <c r="FWZ9" s="3"/>
      <c r="FXA9" s="3"/>
      <c r="FXB9" s="3"/>
      <c r="FXC9" s="3"/>
      <c r="FXD9" s="3"/>
      <c r="FXE9" s="3"/>
      <c r="FXF9" s="3"/>
      <c r="FXG9" s="3"/>
      <c r="FXH9" s="3"/>
      <c r="FXI9" s="3"/>
      <c r="FXJ9" s="3"/>
      <c r="FXK9" s="3"/>
      <c r="FXL9" s="3"/>
      <c r="FXM9" s="3"/>
      <c r="FXN9" s="3"/>
      <c r="FXO9" s="3"/>
      <c r="FXP9" s="3"/>
      <c r="FXQ9" s="3"/>
      <c r="FXR9" s="3"/>
      <c r="FXS9" s="3"/>
      <c r="FXT9" s="3"/>
      <c r="FXU9" s="3"/>
      <c r="FXV9" s="3"/>
      <c r="FXW9" s="3"/>
      <c r="FXX9" s="3"/>
      <c r="FXY9" s="3"/>
      <c r="FXZ9" s="3"/>
      <c r="FYA9" s="3"/>
      <c r="FYB9" s="3"/>
      <c r="FYC9" s="3"/>
      <c r="FYD9" s="3"/>
      <c r="FYE9" s="3"/>
      <c r="FYF9" s="3"/>
      <c r="FYG9" s="3"/>
      <c r="FYH9" s="3"/>
      <c r="FYI9" s="3"/>
      <c r="FYJ9" s="3"/>
      <c r="FYK9" s="3"/>
      <c r="FYL9" s="3"/>
      <c r="FYM9" s="3"/>
      <c r="FYN9" s="3"/>
      <c r="FYO9" s="3"/>
      <c r="FYP9" s="3"/>
      <c r="FYQ9" s="3"/>
      <c r="FYR9" s="3"/>
      <c r="FYS9" s="3"/>
      <c r="FYT9" s="3"/>
      <c r="FYU9" s="3"/>
      <c r="FYV9" s="3"/>
      <c r="FYW9" s="3"/>
      <c r="FYX9" s="3"/>
      <c r="FYY9" s="3"/>
      <c r="FYZ9" s="3"/>
      <c r="FZA9" s="3"/>
      <c r="FZB9" s="3"/>
      <c r="FZC9" s="3"/>
      <c r="FZD9" s="3"/>
      <c r="FZE9" s="3"/>
      <c r="FZF9" s="3"/>
      <c r="FZG9" s="3"/>
      <c r="FZH9" s="3"/>
      <c r="FZI9" s="3"/>
      <c r="FZJ9" s="3"/>
      <c r="FZK9" s="3"/>
      <c r="FZL9" s="3"/>
      <c r="FZM9" s="3"/>
      <c r="FZN9" s="3"/>
      <c r="FZO9" s="3"/>
      <c r="FZP9" s="3"/>
      <c r="FZQ9" s="3"/>
      <c r="FZR9" s="3"/>
      <c r="FZS9" s="3"/>
      <c r="FZT9" s="3"/>
      <c r="FZU9" s="3"/>
      <c r="FZV9" s="3"/>
      <c r="FZW9" s="3"/>
      <c r="FZX9" s="3"/>
      <c r="FZY9" s="3"/>
      <c r="FZZ9" s="3"/>
      <c r="GAA9" s="3"/>
      <c r="GAB9" s="3"/>
      <c r="GAC9" s="3"/>
      <c r="GAD9" s="3"/>
      <c r="GAE9" s="3"/>
      <c r="GAF9" s="3"/>
      <c r="GAG9" s="3"/>
      <c r="GAH9" s="3"/>
      <c r="GAI9" s="3"/>
      <c r="GAJ9" s="3"/>
      <c r="GAK9" s="3"/>
      <c r="GAL9" s="3"/>
      <c r="GAM9" s="3"/>
      <c r="GAN9" s="3"/>
      <c r="GAO9" s="3"/>
      <c r="GAP9" s="3"/>
      <c r="GAQ9" s="3"/>
      <c r="GAR9" s="3"/>
      <c r="GAS9" s="3"/>
      <c r="GAT9" s="3"/>
      <c r="GAU9" s="3"/>
      <c r="GAV9" s="3"/>
      <c r="GAW9" s="3"/>
      <c r="GAX9" s="3"/>
      <c r="GAY9" s="3"/>
      <c r="GAZ9" s="3"/>
      <c r="GBA9" s="3"/>
      <c r="GBB9" s="3"/>
      <c r="GBC9" s="3"/>
      <c r="GBD9" s="3"/>
      <c r="GBE9" s="3"/>
      <c r="GBF9" s="3"/>
      <c r="GBG9" s="3"/>
      <c r="GBH9" s="3"/>
      <c r="GBI9" s="3"/>
      <c r="GBJ9" s="3"/>
      <c r="GBK9" s="3"/>
      <c r="GBL9" s="3"/>
      <c r="GBM9" s="3"/>
      <c r="GBN9" s="3"/>
      <c r="GBO9" s="3"/>
      <c r="GBP9" s="3"/>
      <c r="GBQ9" s="3"/>
      <c r="GBR9" s="3"/>
      <c r="GBS9" s="3"/>
      <c r="GBT9" s="3"/>
      <c r="GBU9" s="3"/>
      <c r="GBV9" s="3"/>
      <c r="GBW9" s="3"/>
      <c r="GBX9" s="3"/>
      <c r="GBY9" s="3"/>
      <c r="GBZ9" s="3"/>
      <c r="GCA9" s="3"/>
      <c r="GCB9" s="3"/>
      <c r="GCC9" s="3"/>
      <c r="GCD9" s="3"/>
      <c r="GCE9" s="3"/>
      <c r="GCF9" s="3"/>
      <c r="GCG9" s="3"/>
      <c r="GCH9" s="3"/>
      <c r="GCI9" s="3"/>
      <c r="GCJ9" s="3"/>
      <c r="GCK9" s="3"/>
      <c r="GCL9" s="3"/>
      <c r="GCM9" s="3"/>
      <c r="GCN9" s="3"/>
      <c r="GCO9" s="3"/>
      <c r="GCP9" s="3"/>
      <c r="GCQ9" s="3"/>
      <c r="GCR9" s="3"/>
      <c r="GCS9" s="3"/>
      <c r="GCT9" s="3"/>
      <c r="GCU9" s="3"/>
      <c r="GCV9" s="3"/>
      <c r="GCW9" s="3"/>
      <c r="GCX9" s="3"/>
      <c r="GCY9" s="3"/>
      <c r="GCZ9" s="3"/>
      <c r="GDA9" s="3"/>
      <c r="GDB9" s="3"/>
      <c r="GDC9" s="3"/>
      <c r="GDD9" s="3"/>
      <c r="GDE9" s="3"/>
      <c r="GDF9" s="3"/>
      <c r="GDG9" s="3"/>
      <c r="GDH9" s="3"/>
      <c r="GDI9" s="3"/>
      <c r="GDJ9" s="3"/>
      <c r="GDK9" s="3"/>
      <c r="GDL9" s="3"/>
      <c r="GDM9" s="3"/>
      <c r="GDN9" s="3"/>
      <c r="GDO9" s="3"/>
      <c r="GDP9" s="3"/>
      <c r="GDQ9" s="3"/>
      <c r="GDR9" s="3"/>
      <c r="GDS9" s="3"/>
      <c r="GDT9" s="3"/>
      <c r="GDU9" s="3"/>
      <c r="GDV9" s="3"/>
      <c r="GDW9" s="3"/>
      <c r="GDX9" s="3"/>
      <c r="GDY9" s="3"/>
      <c r="GDZ9" s="3"/>
      <c r="GEA9" s="3"/>
      <c r="GEB9" s="3"/>
      <c r="GEC9" s="3"/>
      <c r="GED9" s="3"/>
      <c r="GEE9" s="3"/>
      <c r="GEF9" s="3"/>
      <c r="GEG9" s="3"/>
      <c r="GEH9" s="3"/>
      <c r="GEI9" s="3"/>
      <c r="GEJ9" s="3"/>
      <c r="GEK9" s="3"/>
      <c r="GEL9" s="3"/>
      <c r="GEM9" s="3"/>
      <c r="GEN9" s="3"/>
      <c r="GEO9" s="3"/>
      <c r="GEP9" s="3"/>
      <c r="GEQ9" s="3"/>
      <c r="GER9" s="3"/>
      <c r="GES9" s="3"/>
      <c r="GET9" s="3"/>
      <c r="GEU9" s="3"/>
      <c r="GEV9" s="3"/>
      <c r="GEW9" s="3"/>
      <c r="GEX9" s="3"/>
      <c r="GEY9" s="3"/>
      <c r="GEZ9" s="3"/>
      <c r="GFA9" s="3"/>
      <c r="GFB9" s="3"/>
      <c r="GFC9" s="3"/>
      <c r="GFD9" s="3"/>
      <c r="GFE9" s="3"/>
      <c r="GFF9" s="3"/>
      <c r="GFG9" s="3"/>
      <c r="GFH9" s="3"/>
      <c r="GFI9" s="3"/>
      <c r="GFJ9" s="3"/>
      <c r="GFK9" s="3"/>
      <c r="GFL9" s="3"/>
      <c r="GFM9" s="3"/>
      <c r="GFN9" s="3"/>
      <c r="GFO9" s="3"/>
      <c r="GFP9" s="3"/>
      <c r="GFQ9" s="3"/>
      <c r="GFR9" s="3"/>
      <c r="GFS9" s="3"/>
      <c r="GFT9" s="3"/>
      <c r="GFU9" s="3"/>
      <c r="GFV9" s="3"/>
      <c r="GFW9" s="3"/>
      <c r="GFX9" s="3"/>
      <c r="GFY9" s="3"/>
      <c r="GFZ9" s="3"/>
      <c r="GGA9" s="3"/>
      <c r="GGB9" s="3"/>
      <c r="GGC9" s="3"/>
      <c r="GGD9" s="3"/>
      <c r="GGE9" s="3"/>
      <c r="GGF9" s="3"/>
      <c r="GGG9" s="3"/>
      <c r="GGH9" s="3"/>
      <c r="GGI9" s="3"/>
      <c r="GGJ9" s="3"/>
      <c r="GGK9" s="3"/>
      <c r="GGL9" s="3"/>
      <c r="GGM9" s="3"/>
      <c r="GGN9" s="3"/>
      <c r="GGO9" s="3"/>
      <c r="GGP9" s="3"/>
      <c r="GGQ9" s="3"/>
      <c r="GGR9" s="3"/>
      <c r="GGS9" s="3"/>
      <c r="GGT9" s="3"/>
      <c r="GGU9" s="3"/>
      <c r="GGV9" s="3"/>
      <c r="GGW9" s="3"/>
      <c r="GGX9" s="3"/>
      <c r="GGY9" s="3"/>
      <c r="GGZ9" s="3"/>
      <c r="GHA9" s="3"/>
      <c r="GHB9" s="3"/>
      <c r="GHC9" s="3"/>
      <c r="GHD9" s="3"/>
      <c r="GHE9" s="3"/>
      <c r="GHF9" s="3"/>
      <c r="GHG9" s="3"/>
      <c r="GHH9" s="3"/>
      <c r="GHI9" s="3"/>
      <c r="GHJ9" s="3"/>
      <c r="GHK9" s="3"/>
      <c r="GHL9" s="3"/>
      <c r="GHM9" s="3"/>
      <c r="GHN9" s="3"/>
      <c r="GHO9" s="3"/>
      <c r="GHP9" s="3"/>
      <c r="GHQ9" s="3"/>
      <c r="GHR9" s="3"/>
      <c r="GHS9" s="3"/>
      <c r="GHT9" s="3"/>
      <c r="GHU9" s="3"/>
      <c r="GHV9" s="3"/>
      <c r="GHW9" s="3"/>
      <c r="GHX9" s="3"/>
      <c r="GHY9" s="3"/>
      <c r="GHZ9" s="3"/>
      <c r="GIA9" s="3"/>
      <c r="GIB9" s="3"/>
      <c r="GIC9" s="3"/>
      <c r="GID9" s="3"/>
      <c r="GIE9" s="3"/>
      <c r="GIF9" s="3"/>
      <c r="GIG9" s="3"/>
      <c r="GIH9" s="3"/>
      <c r="GII9" s="3"/>
      <c r="GIJ9" s="3"/>
      <c r="GIK9" s="3"/>
      <c r="GIL9" s="3"/>
      <c r="GIM9" s="3"/>
      <c r="GIN9" s="3"/>
      <c r="GIO9" s="3"/>
      <c r="GIP9" s="3"/>
      <c r="GIQ9" s="3"/>
      <c r="GIR9" s="3"/>
      <c r="GIS9" s="3"/>
      <c r="GIT9" s="3"/>
      <c r="GIU9" s="3"/>
      <c r="GIV9" s="3"/>
      <c r="GIW9" s="3"/>
      <c r="GIX9" s="3"/>
      <c r="GIY9" s="3"/>
      <c r="GIZ9" s="3"/>
      <c r="GJA9" s="3"/>
      <c r="GJB9" s="3"/>
      <c r="GJC9" s="3"/>
      <c r="GJD9" s="3"/>
      <c r="GJE9" s="3"/>
      <c r="GJF9" s="3"/>
      <c r="GJG9" s="3"/>
      <c r="GJH9" s="3"/>
      <c r="GJI9" s="3"/>
      <c r="GJJ9" s="3"/>
      <c r="GJK9" s="3"/>
      <c r="GJL9" s="3"/>
      <c r="GJM9" s="3"/>
      <c r="GJN9" s="3"/>
      <c r="GJO9" s="3"/>
      <c r="GJP9" s="3"/>
      <c r="GJQ9" s="3"/>
      <c r="GJR9" s="3"/>
      <c r="GJS9" s="3"/>
      <c r="GJT9" s="3"/>
      <c r="GJU9" s="3"/>
      <c r="GJV9" s="3"/>
      <c r="GJW9" s="3"/>
      <c r="GJX9" s="3"/>
      <c r="GJY9" s="3"/>
      <c r="GJZ9" s="3"/>
      <c r="GKA9" s="3"/>
      <c r="GKB9" s="3"/>
      <c r="GKC9" s="3"/>
      <c r="GKD9" s="3"/>
      <c r="GKE9" s="3"/>
      <c r="GKF9" s="3"/>
      <c r="GKG9" s="3"/>
      <c r="GKH9" s="3"/>
      <c r="GKI9" s="3"/>
      <c r="GKJ9" s="3"/>
      <c r="GKK9" s="3"/>
      <c r="GKL9" s="3"/>
      <c r="GKM9" s="3"/>
      <c r="GKN9" s="3"/>
      <c r="GKO9" s="3"/>
      <c r="GKP9" s="3"/>
      <c r="GKQ9" s="3"/>
      <c r="GKR9" s="3"/>
      <c r="GKS9" s="3"/>
      <c r="GKT9" s="3"/>
      <c r="GKU9" s="3"/>
      <c r="GKV9" s="3"/>
      <c r="GKW9" s="3"/>
      <c r="GKX9" s="3"/>
      <c r="GKY9" s="3"/>
      <c r="GKZ9" s="3"/>
      <c r="GLA9" s="3"/>
      <c r="GLB9" s="3"/>
      <c r="GLC9" s="3"/>
      <c r="GLD9" s="3"/>
      <c r="GLE9" s="3"/>
      <c r="GLF9" s="3"/>
      <c r="GLG9" s="3"/>
      <c r="GLH9" s="3"/>
      <c r="GLI9" s="3"/>
      <c r="GLJ9" s="3"/>
      <c r="GLK9" s="3"/>
      <c r="GLL9" s="3"/>
      <c r="GLM9" s="3"/>
      <c r="GLN9" s="3"/>
      <c r="GLO9" s="3"/>
      <c r="GLP9" s="3"/>
      <c r="GLQ9" s="3"/>
      <c r="GLR9" s="3"/>
      <c r="GLS9" s="3"/>
      <c r="GLT9" s="3"/>
      <c r="GLU9" s="3"/>
      <c r="GLV9" s="3"/>
      <c r="GLW9" s="3"/>
      <c r="GLX9" s="3"/>
      <c r="GLY9" s="3"/>
      <c r="GLZ9" s="3"/>
      <c r="GMA9" s="3"/>
      <c r="GMB9" s="3"/>
      <c r="GMC9" s="3"/>
      <c r="GMD9" s="3"/>
      <c r="GME9" s="3"/>
      <c r="GMF9" s="3"/>
      <c r="GMG9" s="3"/>
      <c r="GMH9" s="3"/>
      <c r="GMI9" s="3"/>
      <c r="GMJ9" s="3"/>
      <c r="GMK9" s="3"/>
      <c r="GML9" s="3"/>
      <c r="GMM9" s="3"/>
      <c r="GMN9" s="3"/>
      <c r="GMO9" s="3"/>
      <c r="GMP9" s="3"/>
      <c r="GMQ9" s="3"/>
      <c r="GMR9" s="3"/>
      <c r="GMS9" s="3"/>
      <c r="GMT9" s="3"/>
      <c r="GMU9" s="3"/>
      <c r="GMV9" s="3"/>
      <c r="GMW9" s="3"/>
      <c r="GMX9" s="3"/>
      <c r="GMY9" s="3"/>
      <c r="GMZ9" s="3"/>
      <c r="GNA9" s="3"/>
      <c r="GNB9" s="3"/>
      <c r="GNC9" s="3"/>
      <c r="GND9" s="3"/>
      <c r="GNE9" s="3"/>
      <c r="GNF9" s="3"/>
      <c r="GNG9" s="3"/>
      <c r="GNH9" s="3"/>
      <c r="GNI9" s="3"/>
      <c r="GNJ9" s="3"/>
      <c r="GNK9" s="3"/>
      <c r="GNL9" s="3"/>
      <c r="GNM9" s="3"/>
      <c r="GNN9" s="3"/>
      <c r="GNO9" s="3"/>
      <c r="GNP9" s="3"/>
      <c r="GNQ9" s="3"/>
      <c r="GNR9" s="3"/>
      <c r="GNS9" s="3"/>
      <c r="GNT9" s="3"/>
      <c r="GNU9" s="3"/>
      <c r="GNV9" s="3"/>
      <c r="GNW9" s="3"/>
      <c r="GNX9" s="3"/>
      <c r="GNY9" s="3"/>
      <c r="GNZ9" s="3"/>
      <c r="GOA9" s="3"/>
      <c r="GOB9" s="3"/>
      <c r="GOC9" s="3"/>
      <c r="GOD9" s="3"/>
      <c r="GOE9" s="3"/>
      <c r="GOF9" s="3"/>
      <c r="GOG9" s="3"/>
      <c r="GOH9" s="3"/>
      <c r="GOI9" s="3"/>
      <c r="GOJ9" s="3"/>
      <c r="GOK9" s="3"/>
      <c r="GOL9" s="3"/>
      <c r="GOM9" s="3"/>
      <c r="GON9" s="3"/>
      <c r="GOO9" s="3"/>
      <c r="GOP9" s="3"/>
      <c r="GOQ9" s="3"/>
      <c r="GOR9" s="3"/>
      <c r="GOS9" s="3"/>
      <c r="GOT9" s="3"/>
      <c r="GOU9" s="3"/>
      <c r="GOV9" s="3"/>
      <c r="GOW9" s="3"/>
      <c r="GOX9" s="3"/>
      <c r="GOY9" s="3"/>
      <c r="GOZ9" s="3"/>
      <c r="GPA9" s="3"/>
      <c r="GPB9" s="3"/>
      <c r="GPC9" s="3"/>
      <c r="GPD9" s="3"/>
      <c r="GPE9" s="3"/>
      <c r="GPF9" s="3"/>
      <c r="GPG9" s="3"/>
      <c r="GPH9" s="3"/>
      <c r="GPI9" s="3"/>
      <c r="GPJ9" s="3"/>
      <c r="GPK9" s="3"/>
      <c r="GPL9" s="3"/>
      <c r="GPM9" s="3"/>
      <c r="GPN9" s="3"/>
      <c r="GPO9" s="3"/>
      <c r="GPP9" s="3"/>
      <c r="GPQ9" s="3"/>
      <c r="GPR9" s="3"/>
      <c r="GPS9" s="3"/>
      <c r="GPT9" s="3"/>
      <c r="GPU9" s="3"/>
      <c r="GPV9" s="3"/>
      <c r="GPW9" s="3"/>
      <c r="GPX9" s="3"/>
      <c r="GPY9" s="3"/>
      <c r="GPZ9" s="3"/>
      <c r="GQA9" s="3"/>
      <c r="GQB9" s="3"/>
      <c r="GQC9" s="3"/>
      <c r="GQD9" s="3"/>
      <c r="GQE9" s="3"/>
      <c r="GQF9" s="3"/>
      <c r="GQG9" s="3"/>
      <c r="GQH9" s="3"/>
      <c r="GQI9" s="3"/>
      <c r="GQJ9" s="3"/>
      <c r="GQK9" s="3"/>
      <c r="GQL9" s="3"/>
      <c r="GQM9" s="3"/>
      <c r="GQN9" s="3"/>
      <c r="GQO9" s="3"/>
      <c r="GQP9" s="3"/>
      <c r="GQQ9" s="3"/>
      <c r="GQR9" s="3"/>
      <c r="GQS9" s="3"/>
      <c r="GQT9" s="3"/>
      <c r="GQU9" s="3"/>
      <c r="GQV9" s="3"/>
      <c r="GQW9" s="3"/>
      <c r="GQX9" s="3"/>
      <c r="GQY9" s="3"/>
      <c r="GQZ9" s="3"/>
      <c r="GRA9" s="3"/>
      <c r="GRB9" s="3"/>
      <c r="GRC9" s="3"/>
      <c r="GRD9" s="3"/>
      <c r="GRE9" s="3"/>
      <c r="GRF9" s="3"/>
      <c r="GRG9" s="3"/>
      <c r="GRH9" s="3"/>
      <c r="GRI9" s="3"/>
      <c r="GRJ9" s="3"/>
      <c r="GRK9" s="3"/>
      <c r="GRL9" s="3"/>
      <c r="GRM9" s="3"/>
      <c r="GRN9" s="3"/>
      <c r="GRO9" s="3"/>
      <c r="GRP9" s="3"/>
      <c r="GRQ9" s="3"/>
      <c r="GRR9" s="3"/>
      <c r="GRS9" s="3"/>
      <c r="GRT9" s="3"/>
      <c r="GRU9" s="3"/>
      <c r="GRV9" s="3"/>
      <c r="GRW9" s="3"/>
      <c r="GRX9" s="3"/>
      <c r="GRY9" s="3"/>
      <c r="GRZ9" s="3"/>
      <c r="GSA9" s="3"/>
      <c r="GSB9" s="3"/>
      <c r="GSC9" s="3"/>
      <c r="GSD9" s="3"/>
      <c r="GSE9" s="3"/>
      <c r="GSF9" s="3"/>
      <c r="GSG9" s="3"/>
      <c r="GSH9" s="3"/>
      <c r="GSI9" s="3"/>
      <c r="GSJ9" s="3"/>
      <c r="GSK9" s="3"/>
      <c r="GSL9" s="3"/>
      <c r="GSM9" s="3"/>
      <c r="GSN9" s="3"/>
      <c r="GSO9" s="3"/>
      <c r="GSP9" s="3"/>
      <c r="GSQ9" s="3"/>
      <c r="GSR9" s="3"/>
      <c r="GSS9" s="3"/>
      <c r="GST9" s="3"/>
      <c r="GSU9" s="3"/>
      <c r="GSV9" s="3"/>
      <c r="GSW9" s="3"/>
      <c r="GSX9" s="3"/>
      <c r="GSY9" s="3"/>
      <c r="GSZ9" s="3"/>
      <c r="GTA9" s="3"/>
      <c r="GTB9" s="3"/>
      <c r="GTC9" s="3"/>
      <c r="GTD9" s="3"/>
      <c r="GTE9" s="3"/>
      <c r="GTF9" s="3"/>
      <c r="GTG9" s="3"/>
      <c r="GTH9" s="3"/>
      <c r="GTI9" s="3"/>
      <c r="GTJ9" s="3"/>
      <c r="GTK9" s="3"/>
      <c r="GTL9" s="3"/>
      <c r="GTM9" s="3"/>
      <c r="GTN9" s="3"/>
      <c r="GTO9" s="3"/>
      <c r="GTP9" s="3"/>
      <c r="GTQ9" s="3"/>
      <c r="GTR9" s="3"/>
      <c r="GTS9" s="3"/>
      <c r="GTT9" s="3"/>
      <c r="GTU9" s="3"/>
      <c r="GTV9" s="3"/>
      <c r="GTW9" s="3"/>
      <c r="GTX9" s="3"/>
      <c r="GTY9" s="3"/>
      <c r="GTZ9" s="3"/>
      <c r="GUA9" s="3"/>
      <c r="GUB9" s="3"/>
      <c r="GUC9" s="3"/>
      <c r="GUD9" s="3"/>
      <c r="GUE9" s="3"/>
      <c r="GUF9" s="3"/>
      <c r="GUG9" s="3"/>
      <c r="GUH9" s="3"/>
      <c r="GUI9" s="3"/>
      <c r="GUJ9" s="3"/>
      <c r="GUK9" s="3"/>
      <c r="GUL9" s="3"/>
      <c r="GUM9" s="3"/>
      <c r="GUN9" s="3"/>
      <c r="GUO9" s="3"/>
      <c r="GUP9" s="3"/>
      <c r="GUQ9" s="3"/>
      <c r="GUR9" s="3"/>
      <c r="GUS9" s="3"/>
      <c r="GUT9" s="3"/>
      <c r="GUU9" s="3"/>
      <c r="GUV9" s="3"/>
      <c r="GUW9" s="3"/>
      <c r="GUX9" s="3"/>
      <c r="GUY9" s="3"/>
      <c r="GUZ9" s="3"/>
      <c r="GVA9" s="3"/>
      <c r="GVB9" s="3"/>
      <c r="GVC9" s="3"/>
      <c r="GVD9" s="3"/>
      <c r="GVE9" s="3"/>
      <c r="GVF9" s="3"/>
      <c r="GVG9" s="3"/>
      <c r="GVH9" s="3"/>
      <c r="GVI9" s="3"/>
      <c r="GVJ9" s="3"/>
      <c r="GVK9" s="3"/>
      <c r="GVL9" s="3"/>
      <c r="GVM9" s="3"/>
      <c r="GVN9" s="3"/>
      <c r="GVO9" s="3"/>
      <c r="GVP9" s="3"/>
      <c r="GVQ9" s="3"/>
      <c r="GVR9" s="3"/>
      <c r="GVS9" s="3"/>
      <c r="GVT9" s="3"/>
      <c r="GVU9" s="3"/>
      <c r="GVV9" s="3"/>
      <c r="GVW9" s="3"/>
      <c r="GVX9" s="3"/>
      <c r="GVY9" s="3"/>
      <c r="GVZ9" s="3"/>
      <c r="GWA9" s="3"/>
      <c r="GWB9" s="3"/>
      <c r="GWC9" s="3"/>
      <c r="GWD9" s="3"/>
      <c r="GWE9" s="3"/>
      <c r="GWF9" s="3"/>
      <c r="GWG9" s="3"/>
      <c r="GWH9" s="3"/>
      <c r="GWI9" s="3"/>
      <c r="GWJ9" s="3"/>
      <c r="GWK9" s="3"/>
      <c r="GWL9" s="3"/>
      <c r="GWM9" s="3"/>
      <c r="GWN9" s="3"/>
      <c r="GWO9" s="3"/>
      <c r="GWP9" s="3"/>
      <c r="GWQ9" s="3"/>
      <c r="GWR9" s="3"/>
      <c r="GWS9" s="3"/>
      <c r="GWT9" s="3"/>
      <c r="GWU9" s="3"/>
      <c r="GWV9" s="3"/>
      <c r="GWW9" s="3"/>
      <c r="GWX9" s="3"/>
      <c r="GWY9" s="3"/>
      <c r="GWZ9" s="3"/>
      <c r="GXA9" s="3"/>
      <c r="GXB9" s="3"/>
      <c r="GXC9" s="3"/>
      <c r="GXD9" s="3"/>
      <c r="GXE9" s="3"/>
      <c r="GXF9" s="3"/>
      <c r="GXG9" s="3"/>
      <c r="GXH9" s="3"/>
      <c r="GXI9" s="3"/>
      <c r="GXJ9" s="3"/>
      <c r="GXK9" s="3"/>
      <c r="GXL9" s="3"/>
      <c r="GXM9" s="3"/>
      <c r="GXN9" s="3"/>
      <c r="GXO9" s="3"/>
      <c r="GXP9" s="3"/>
      <c r="GXQ9" s="3"/>
      <c r="GXR9" s="3"/>
      <c r="GXS9" s="3"/>
      <c r="GXT9" s="3"/>
      <c r="GXU9" s="3"/>
      <c r="GXV9" s="3"/>
      <c r="GXW9" s="3"/>
      <c r="GXX9" s="3"/>
      <c r="GXY9" s="3"/>
      <c r="GXZ9" s="3"/>
      <c r="GYA9" s="3"/>
      <c r="GYB9" s="3"/>
      <c r="GYC9" s="3"/>
      <c r="GYD9" s="3"/>
      <c r="GYE9" s="3"/>
      <c r="GYF9" s="3"/>
      <c r="GYG9" s="3"/>
      <c r="GYH9" s="3"/>
      <c r="GYI9" s="3"/>
      <c r="GYJ9" s="3"/>
      <c r="GYK9" s="3"/>
      <c r="GYL9" s="3"/>
      <c r="GYM9" s="3"/>
      <c r="GYN9" s="3"/>
      <c r="GYO9" s="3"/>
      <c r="GYP9" s="3"/>
      <c r="GYQ9" s="3"/>
      <c r="GYR9" s="3"/>
      <c r="GYS9" s="3"/>
      <c r="GYT9" s="3"/>
      <c r="GYU9" s="3"/>
      <c r="GYV9" s="3"/>
      <c r="GYW9" s="3"/>
      <c r="GYX9" s="3"/>
      <c r="GYY9" s="3"/>
      <c r="GYZ9" s="3"/>
      <c r="GZA9" s="3"/>
      <c r="GZB9" s="3"/>
      <c r="GZC9" s="3"/>
      <c r="GZD9" s="3"/>
      <c r="GZE9" s="3"/>
      <c r="GZF9" s="3"/>
      <c r="GZG9" s="3"/>
      <c r="GZH9" s="3"/>
      <c r="GZI9" s="3"/>
      <c r="GZJ9" s="3"/>
      <c r="GZK9" s="3"/>
      <c r="GZL9" s="3"/>
      <c r="GZM9" s="3"/>
      <c r="GZN9" s="3"/>
      <c r="GZO9" s="3"/>
      <c r="GZP9" s="3"/>
      <c r="GZQ9" s="3"/>
      <c r="GZR9" s="3"/>
      <c r="GZS9" s="3"/>
      <c r="GZT9" s="3"/>
      <c r="GZU9" s="3"/>
      <c r="GZV9" s="3"/>
      <c r="GZW9" s="3"/>
      <c r="GZX9" s="3"/>
      <c r="GZY9" s="3"/>
      <c r="GZZ9" s="3"/>
      <c r="HAA9" s="3"/>
      <c r="HAB9" s="3"/>
      <c r="HAC9" s="3"/>
      <c r="HAD9" s="3"/>
      <c r="HAE9" s="3"/>
      <c r="HAF9" s="3"/>
      <c r="HAG9" s="3"/>
      <c r="HAH9" s="3"/>
      <c r="HAI9" s="3"/>
      <c r="HAJ9" s="3"/>
      <c r="HAK9" s="3"/>
      <c r="HAL9" s="3"/>
      <c r="HAM9" s="3"/>
      <c r="HAN9" s="3"/>
      <c r="HAO9" s="3"/>
      <c r="HAP9" s="3"/>
      <c r="HAQ9" s="3"/>
      <c r="HAR9" s="3"/>
      <c r="HAS9" s="3"/>
      <c r="HAT9" s="3"/>
      <c r="HAU9" s="3"/>
      <c r="HAV9" s="3"/>
      <c r="HAW9" s="3"/>
      <c r="HAX9" s="3"/>
      <c r="HAY9" s="3"/>
      <c r="HAZ9" s="3"/>
      <c r="HBA9" s="3"/>
      <c r="HBB9" s="3"/>
      <c r="HBC9" s="3"/>
      <c r="HBD9" s="3"/>
      <c r="HBE9" s="3"/>
      <c r="HBF9" s="3"/>
      <c r="HBG9" s="3"/>
      <c r="HBH9" s="3"/>
      <c r="HBI9" s="3"/>
      <c r="HBJ9" s="3"/>
      <c r="HBK9" s="3"/>
      <c r="HBL9" s="3"/>
      <c r="HBM9" s="3"/>
      <c r="HBN9" s="3"/>
      <c r="HBO9" s="3"/>
      <c r="HBP9" s="3"/>
      <c r="HBQ9" s="3"/>
      <c r="HBR9" s="3"/>
      <c r="HBS9" s="3"/>
      <c r="HBT9" s="3"/>
      <c r="HBU9" s="3"/>
      <c r="HBV9" s="3"/>
      <c r="HBW9" s="3"/>
      <c r="HBX9" s="3"/>
      <c r="HBY9" s="3"/>
      <c r="HBZ9" s="3"/>
      <c r="HCA9" s="3"/>
      <c r="HCB9" s="3"/>
      <c r="HCC9" s="3"/>
      <c r="HCD9" s="3"/>
      <c r="HCE9" s="3"/>
      <c r="HCF9" s="3"/>
      <c r="HCG9" s="3"/>
      <c r="HCH9" s="3"/>
      <c r="HCI9" s="3"/>
      <c r="HCJ9" s="3"/>
      <c r="HCK9" s="3"/>
      <c r="HCL9" s="3"/>
      <c r="HCM9" s="3"/>
      <c r="HCN9" s="3"/>
      <c r="HCO9" s="3"/>
      <c r="HCP9" s="3"/>
      <c r="HCQ9" s="3"/>
      <c r="HCR9" s="3"/>
      <c r="HCS9" s="3"/>
      <c r="HCT9" s="3"/>
      <c r="HCU9" s="3"/>
      <c r="HCV9" s="3"/>
      <c r="HCW9" s="3"/>
      <c r="HCX9" s="3"/>
      <c r="HCY9" s="3"/>
      <c r="HCZ9" s="3"/>
      <c r="HDA9" s="3"/>
      <c r="HDB9" s="3"/>
      <c r="HDC9" s="3"/>
      <c r="HDD9" s="3"/>
      <c r="HDE9" s="3"/>
      <c r="HDF9" s="3"/>
      <c r="HDG9" s="3"/>
      <c r="HDH9" s="3"/>
      <c r="HDI9" s="3"/>
      <c r="HDJ9" s="3"/>
      <c r="HDK9" s="3"/>
      <c r="HDL9" s="3"/>
      <c r="HDM9" s="3"/>
      <c r="HDN9" s="3"/>
      <c r="HDO9" s="3"/>
      <c r="HDP9" s="3"/>
      <c r="HDQ9" s="3"/>
      <c r="HDR9" s="3"/>
      <c r="HDS9" s="3"/>
      <c r="HDT9" s="3"/>
      <c r="HDU9" s="3"/>
      <c r="HDV9" s="3"/>
      <c r="HDW9" s="3"/>
      <c r="HDX9" s="3"/>
      <c r="HDY9" s="3"/>
      <c r="HDZ9" s="3"/>
      <c r="HEA9" s="3"/>
      <c r="HEB9" s="3"/>
      <c r="HEC9" s="3"/>
      <c r="HED9" s="3"/>
      <c r="HEE9" s="3"/>
      <c r="HEF9" s="3"/>
      <c r="HEG9" s="3"/>
      <c r="HEH9" s="3"/>
      <c r="HEI9" s="3"/>
      <c r="HEJ9" s="3"/>
      <c r="HEK9" s="3"/>
      <c r="HEL9" s="3"/>
      <c r="HEM9" s="3"/>
      <c r="HEN9" s="3"/>
      <c r="HEO9" s="3"/>
      <c r="HEP9" s="3"/>
      <c r="HEQ9" s="3"/>
      <c r="HER9" s="3"/>
      <c r="HES9" s="3"/>
      <c r="HET9" s="3"/>
      <c r="HEU9" s="3"/>
      <c r="HEV9" s="3"/>
      <c r="HEW9" s="3"/>
      <c r="HEX9" s="3"/>
      <c r="HEY9" s="3"/>
      <c r="HEZ9" s="3"/>
      <c r="HFA9" s="3"/>
      <c r="HFB9" s="3"/>
      <c r="HFC9" s="3"/>
      <c r="HFD9" s="3"/>
      <c r="HFE9" s="3"/>
      <c r="HFF9" s="3"/>
      <c r="HFG9" s="3"/>
      <c r="HFH9" s="3"/>
      <c r="HFI9" s="3"/>
      <c r="HFJ9" s="3"/>
      <c r="HFK9" s="3"/>
      <c r="HFL9" s="3"/>
      <c r="HFM9" s="3"/>
      <c r="HFN9" s="3"/>
      <c r="HFO9" s="3"/>
      <c r="HFP9" s="3"/>
      <c r="HFQ9" s="3"/>
      <c r="HFR9" s="3"/>
      <c r="HFS9" s="3"/>
      <c r="HFT9" s="3"/>
      <c r="HFU9" s="3"/>
      <c r="HFV9" s="3"/>
      <c r="HFW9" s="3"/>
      <c r="HFX9" s="3"/>
      <c r="HFY9" s="3"/>
      <c r="HFZ9" s="3"/>
      <c r="HGA9" s="3"/>
      <c r="HGB9" s="3"/>
      <c r="HGC9" s="3"/>
      <c r="HGD9" s="3"/>
      <c r="HGE9" s="3"/>
      <c r="HGF9" s="3"/>
      <c r="HGG9" s="3"/>
      <c r="HGH9" s="3"/>
      <c r="HGI9" s="3"/>
      <c r="HGJ9" s="3"/>
      <c r="HGK9" s="3"/>
      <c r="HGL9" s="3"/>
      <c r="HGM9" s="3"/>
      <c r="HGN9" s="3"/>
      <c r="HGO9" s="3"/>
      <c r="HGP9" s="3"/>
      <c r="HGQ9" s="3"/>
      <c r="HGR9" s="3"/>
      <c r="HGS9" s="3"/>
      <c r="HGT9" s="3"/>
      <c r="HGU9" s="3"/>
      <c r="HGV9" s="3"/>
      <c r="HGW9" s="3"/>
      <c r="HGX9" s="3"/>
      <c r="HGY9" s="3"/>
      <c r="HGZ9" s="3"/>
      <c r="HHA9" s="3"/>
      <c r="HHB9" s="3"/>
      <c r="HHC9" s="3"/>
      <c r="HHD9" s="3"/>
      <c r="HHE9" s="3"/>
      <c r="HHF9" s="3"/>
      <c r="HHG9" s="3"/>
      <c r="HHH9" s="3"/>
      <c r="HHI9" s="3"/>
      <c r="HHJ9" s="3"/>
      <c r="HHK9" s="3"/>
      <c r="HHL9" s="3"/>
      <c r="HHM9" s="3"/>
      <c r="HHN9" s="3"/>
      <c r="HHO9" s="3"/>
      <c r="HHP9" s="3"/>
      <c r="HHQ9" s="3"/>
      <c r="HHR9" s="3"/>
      <c r="HHS9" s="3"/>
      <c r="HHT9" s="3"/>
      <c r="HHU9" s="3"/>
      <c r="HHV9" s="3"/>
      <c r="HHW9" s="3"/>
      <c r="HHX9" s="3"/>
      <c r="HHY9" s="3"/>
      <c r="HHZ9" s="3"/>
      <c r="HIA9" s="3"/>
      <c r="HIB9" s="3"/>
      <c r="HIC9" s="3"/>
      <c r="HID9" s="3"/>
      <c r="HIE9" s="3"/>
      <c r="HIF9" s="3"/>
      <c r="HIG9" s="3"/>
      <c r="HIH9" s="3"/>
      <c r="HII9" s="3"/>
      <c r="HIJ9" s="3"/>
      <c r="HIK9" s="3"/>
      <c r="HIL9" s="3"/>
      <c r="HIM9" s="3"/>
      <c r="HIN9" s="3"/>
      <c r="HIO9" s="3"/>
      <c r="HIP9" s="3"/>
      <c r="HIQ9" s="3"/>
      <c r="HIR9" s="3"/>
      <c r="HIS9" s="3"/>
      <c r="HIT9" s="3"/>
      <c r="HIU9" s="3"/>
      <c r="HIV9" s="3"/>
      <c r="HIW9" s="3"/>
      <c r="HIX9" s="3"/>
      <c r="HIY9" s="3"/>
      <c r="HIZ9" s="3"/>
      <c r="HJA9" s="3"/>
      <c r="HJB9" s="3"/>
      <c r="HJC9" s="3"/>
      <c r="HJD9" s="3"/>
      <c r="HJE9" s="3"/>
      <c r="HJF9" s="3"/>
      <c r="HJG9" s="3"/>
      <c r="HJH9" s="3"/>
      <c r="HJI9" s="3"/>
      <c r="HJJ9" s="3"/>
      <c r="HJK9" s="3"/>
      <c r="HJL9" s="3"/>
      <c r="HJM9" s="3"/>
      <c r="HJN9" s="3"/>
      <c r="HJO9" s="3"/>
      <c r="HJP9" s="3"/>
      <c r="HJQ9" s="3"/>
      <c r="HJR9" s="3"/>
      <c r="HJS9" s="3"/>
      <c r="HJT9" s="3"/>
      <c r="HJU9" s="3"/>
      <c r="HJV9" s="3"/>
      <c r="HJW9" s="3"/>
      <c r="HJX9" s="3"/>
      <c r="HJY9" s="3"/>
      <c r="HJZ9" s="3"/>
      <c r="HKA9" s="3"/>
      <c r="HKB9" s="3"/>
      <c r="HKC9" s="3"/>
      <c r="HKD9" s="3"/>
      <c r="HKE9" s="3"/>
      <c r="HKF9" s="3"/>
      <c r="HKG9" s="3"/>
      <c r="HKH9" s="3"/>
      <c r="HKI9" s="3"/>
      <c r="HKJ9" s="3"/>
      <c r="HKK9" s="3"/>
      <c r="HKL9" s="3"/>
      <c r="HKM9" s="3"/>
      <c r="HKN9" s="3"/>
      <c r="HKO9" s="3"/>
      <c r="HKP9" s="3"/>
      <c r="HKQ9" s="3"/>
      <c r="HKR9" s="3"/>
      <c r="HKS9" s="3"/>
      <c r="HKT9" s="3"/>
      <c r="HKU9" s="3"/>
      <c r="HKV9" s="3"/>
      <c r="HKW9" s="3"/>
      <c r="HKX9" s="3"/>
      <c r="HKY9" s="3"/>
      <c r="HKZ9" s="3"/>
      <c r="HLA9" s="3"/>
      <c r="HLB9" s="3"/>
      <c r="HLC9" s="3"/>
      <c r="HLD9" s="3"/>
      <c r="HLE9" s="3"/>
      <c r="HLF9" s="3"/>
      <c r="HLG9" s="3"/>
      <c r="HLH9" s="3"/>
      <c r="HLI9" s="3"/>
      <c r="HLJ9" s="3"/>
      <c r="HLK9" s="3"/>
      <c r="HLL9" s="3"/>
      <c r="HLM9" s="3"/>
      <c r="HLN9" s="3"/>
      <c r="HLO9" s="3"/>
      <c r="HLP9" s="3"/>
      <c r="HLQ9" s="3"/>
      <c r="HLR9" s="3"/>
      <c r="HLS9" s="3"/>
      <c r="HLT9" s="3"/>
      <c r="HLU9" s="3"/>
      <c r="HLV9" s="3"/>
      <c r="HLW9" s="3"/>
      <c r="HLX9" s="3"/>
      <c r="HLY9" s="3"/>
      <c r="HLZ9" s="3"/>
      <c r="HMA9" s="3"/>
      <c r="HMB9" s="3"/>
      <c r="HMC9" s="3"/>
      <c r="HMD9" s="3"/>
      <c r="HME9" s="3"/>
      <c r="HMF9" s="3"/>
      <c r="HMG9" s="3"/>
      <c r="HMH9" s="3"/>
      <c r="HMI9" s="3"/>
      <c r="HMJ9" s="3"/>
      <c r="HMK9" s="3"/>
      <c r="HML9" s="3"/>
      <c r="HMM9" s="3"/>
      <c r="HMN9" s="3"/>
      <c r="HMO9" s="3"/>
      <c r="HMP9" s="3"/>
      <c r="HMQ9" s="3"/>
      <c r="HMR9" s="3"/>
      <c r="HMS9" s="3"/>
      <c r="HMT9" s="3"/>
      <c r="HMU9" s="3"/>
      <c r="HMV9" s="3"/>
      <c r="HMW9" s="3"/>
      <c r="HMX9" s="3"/>
      <c r="HMY9" s="3"/>
      <c r="HMZ9" s="3"/>
      <c r="HNA9" s="3"/>
      <c r="HNB9" s="3"/>
      <c r="HNC9" s="3"/>
      <c r="HND9" s="3"/>
      <c r="HNE9" s="3"/>
      <c r="HNF9" s="3"/>
      <c r="HNG9" s="3"/>
      <c r="HNH9" s="3"/>
      <c r="HNI9" s="3"/>
      <c r="HNJ9" s="3"/>
      <c r="HNK9" s="3"/>
      <c r="HNL9" s="3"/>
      <c r="HNM9" s="3"/>
      <c r="HNN9" s="3"/>
      <c r="HNO9" s="3"/>
      <c r="HNP9" s="3"/>
      <c r="HNQ9" s="3"/>
      <c r="HNR9" s="3"/>
      <c r="HNS9" s="3"/>
      <c r="HNT9" s="3"/>
      <c r="HNU9" s="3"/>
      <c r="HNV9" s="3"/>
      <c r="HNW9" s="3"/>
      <c r="HNX9" s="3"/>
      <c r="HNY9" s="3"/>
      <c r="HNZ9" s="3"/>
      <c r="HOA9" s="3"/>
      <c r="HOB9" s="3"/>
      <c r="HOC9" s="3"/>
      <c r="HOD9" s="3"/>
      <c r="HOE9" s="3"/>
      <c r="HOF9" s="3"/>
      <c r="HOG9" s="3"/>
      <c r="HOH9" s="3"/>
      <c r="HOI9" s="3"/>
      <c r="HOJ9" s="3"/>
      <c r="HOK9" s="3"/>
      <c r="HOL9" s="3"/>
      <c r="HOM9" s="3"/>
      <c r="HON9" s="3"/>
      <c r="HOO9" s="3"/>
      <c r="HOP9" s="3"/>
      <c r="HOQ9" s="3"/>
      <c r="HOR9" s="3"/>
      <c r="HOS9" s="3"/>
      <c r="HOT9" s="3"/>
      <c r="HOU9" s="3"/>
      <c r="HOV9" s="3"/>
      <c r="HOW9" s="3"/>
      <c r="HOX9" s="3"/>
      <c r="HOY9" s="3"/>
      <c r="HOZ9" s="3"/>
      <c r="HPA9" s="3"/>
      <c r="HPB9" s="3"/>
      <c r="HPC9" s="3"/>
      <c r="HPD9" s="3"/>
      <c r="HPE9" s="3"/>
      <c r="HPF9" s="3"/>
      <c r="HPG9" s="3"/>
      <c r="HPH9" s="3"/>
      <c r="HPI9" s="3"/>
      <c r="HPJ9" s="3"/>
      <c r="HPK9" s="3"/>
      <c r="HPL9" s="3"/>
      <c r="HPM9" s="3"/>
      <c r="HPN9" s="3"/>
      <c r="HPO9" s="3"/>
      <c r="HPP9" s="3"/>
      <c r="HPQ9" s="3"/>
      <c r="HPR9" s="3"/>
      <c r="HPS9" s="3"/>
      <c r="HPT9" s="3"/>
      <c r="HPU9" s="3"/>
      <c r="HPV9" s="3"/>
      <c r="HPW9" s="3"/>
      <c r="HPX9" s="3"/>
      <c r="HPY9" s="3"/>
      <c r="HPZ9" s="3"/>
      <c r="HQA9" s="3"/>
      <c r="HQB9" s="3"/>
      <c r="HQC9" s="3"/>
      <c r="HQD9" s="3"/>
      <c r="HQE9" s="3"/>
      <c r="HQF9" s="3"/>
      <c r="HQG9" s="3"/>
      <c r="HQH9" s="3"/>
      <c r="HQI9" s="3"/>
      <c r="HQJ9" s="3"/>
      <c r="HQK9" s="3"/>
      <c r="HQL9" s="3"/>
      <c r="HQM9" s="3"/>
      <c r="HQN9" s="3"/>
      <c r="HQO9" s="3"/>
      <c r="HQP9" s="3"/>
      <c r="HQQ9" s="3"/>
      <c r="HQR9" s="3"/>
      <c r="HQS9" s="3"/>
      <c r="HQT9" s="3"/>
      <c r="HQU9" s="3"/>
      <c r="HQV9" s="3"/>
      <c r="HQW9" s="3"/>
      <c r="HQX9" s="3"/>
      <c r="HQY9" s="3"/>
      <c r="HQZ9" s="3"/>
      <c r="HRA9" s="3"/>
      <c r="HRB9" s="3"/>
      <c r="HRC9" s="3"/>
      <c r="HRD9" s="3"/>
      <c r="HRE9" s="3"/>
      <c r="HRF9" s="3"/>
      <c r="HRG9" s="3"/>
      <c r="HRH9" s="3"/>
      <c r="HRI9" s="3"/>
      <c r="HRJ9" s="3"/>
      <c r="HRK9" s="3"/>
      <c r="HRL9" s="3"/>
      <c r="HRM9" s="3"/>
      <c r="HRN9" s="3"/>
      <c r="HRO9" s="3"/>
      <c r="HRP9" s="3"/>
      <c r="HRQ9" s="3"/>
      <c r="HRR9" s="3"/>
      <c r="HRS9" s="3"/>
      <c r="HRT9" s="3"/>
      <c r="HRU9" s="3"/>
      <c r="HRV9" s="3"/>
      <c r="HRW9" s="3"/>
      <c r="HRX9" s="3"/>
      <c r="HRY9" s="3"/>
      <c r="HRZ9" s="3"/>
      <c r="HSA9" s="3"/>
      <c r="HSB9" s="3"/>
      <c r="HSC9" s="3"/>
      <c r="HSD9" s="3"/>
      <c r="HSE9" s="3"/>
      <c r="HSF9" s="3"/>
      <c r="HSG9" s="3"/>
      <c r="HSH9" s="3"/>
      <c r="HSI9" s="3"/>
      <c r="HSJ9" s="3"/>
      <c r="HSK9" s="3"/>
      <c r="HSL9" s="3"/>
      <c r="HSM9" s="3"/>
      <c r="HSN9" s="3"/>
      <c r="HSO9" s="3"/>
      <c r="HSP9" s="3"/>
      <c r="HSQ9" s="3"/>
      <c r="HSR9" s="3"/>
      <c r="HSS9" s="3"/>
      <c r="HST9" s="3"/>
      <c r="HSU9" s="3"/>
      <c r="HSV9" s="3"/>
      <c r="HSW9" s="3"/>
      <c r="HSX9" s="3"/>
      <c r="HSY9" s="3"/>
      <c r="HSZ9" s="3"/>
      <c r="HTA9" s="3"/>
      <c r="HTB9" s="3"/>
      <c r="HTC9" s="3"/>
      <c r="HTD9" s="3"/>
      <c r="HTE9" s="3"/>
      <c r="HTF9" s="3"/>
      <c r="HTG9" s="3"/>
      <c r="HTH9" s="3"/>
      <c r="HTI9" s="3"/>
      <c r="HTJ9" s="3"/>
      <c r="HTK9" s="3"/>
      <c r="HTL9" s="3"/>
      <c r="HTM9" s="3"/>
      <c r="HTN9" s="3"/>
      <c r="HTO9" s="3"/>
      <c r="HTP9" s="3"/>
      <c r="HTQ9" s="3"/>
      <c r="HTR9" s="3"/>
      <c r="HTS9" s="3"/>
      <c r="HTT9" s="3"/>
      <c r="HTU9" s="3"/>
      <c r="HTV9" s="3"/>
      <c r="HTW9" s="3"/>
      <c r="HTX9" s="3"/>
      <c r="HTY9" s="3"/>
      <c r="HTZ9" s="3"/>
      <c r="HUA9" s="3"/>
      <c r="HUB9" s="3"/>
      <c r="HUC9" s="3"/>
      <c r="HUD9" s="3"/>
      <c r="HUE9" s="3"/>
      <c r="HUF9" s="3"/>
      <c r="HUG9" s="3"/>
      <c r="HUH9" s="3"/>
      <c r="HUI9" s="3"/>
      <c r="HUJ9" s="3"/>
      <c r="HUK9" s="3"/>
      <c r="HUL9" s="3"/>
      <c r="HUM9" s="3"/>
      <c r="HUN9" s="3"/>
      <c r="HUO9" s="3"/>
      <c r="HUP9" s="3"/>
      <c r="HUQ9" s="3"/>
      <c r="HUR9" s="3"/>
      <c r="HUS9" s="3"/>
      <c r="HUT9" s="3"/>
      <c r="HUU9" s="3"/>
      <c r="HUV9" s="3"/>
      <c r="HUW9" s="3"/>
      <c r="HUX9" s="3"/>
      <c r="HUY9" s="3"/>
      <c r="HUZ9" s="3"/>
      <c r="HVA9" s="3"/>
      <c r="HVB9" s="3"/>
      <c r="HVC9" s="3"/>
      <c r="HVD9" s="3"/>
      <c r="HVE9" s="3"/>
      <c r="HVF9" s="3"/>
      <c r="HVG9" s="3"/>
      <c r="HVH9" s="3"/>
      <c r="HVI9" s="3"/>
      <c r="HVJ9" s="3"/>
      <c r="HVK9" s="3"/>
      <c r="HVL9" s="3"/>
      <c r="HVM9" s="3"/>
      <c r="HVN9" s="3"/>
      <c r="HVO9" s="3"/>
      <c r="HVP9" s="3"/>
      <c r="HVQ9" s="3"/>
      <c r="HVR9" s="3"/>
      <c r="HVS9" s="3"/>
      <c r="HVT9" s="3"/>
      <c r="HVU9" s="3"/>
      <c r="HVV9" s="3"/>
      <c r="HVW9" s="3"/>
      <c r="HVX9" s="3"/>
      <c r="HVY9" s="3"/>
      <c r="HVZ9" s="3"/>
      <c r="HWA9" s="3"/>
      <c r="HWB9" s="3"/>
      <c r="HWC9" s="3"/>
      <c r="HWD9" s="3"/>
      <c r="HWE9" s="3"/>
      <c r="HWF9" s="3"/>
      <c r="HWG9" s="3"/>
      <c r="HWH9" s="3"/>
      <c r="HWI9" s="3"/>
      <c r="HWJ9" s="3"/>
      <c r="HWK9" s="3"/>
      <c r="HWL9" s="3"/>
      <c r="HWM9" s="3"/>
      <c r="HWN9" s="3"/>
      <c r="HWO9" s="3"/>
      <c r="HWP9" s="3"/>
      <c r="HWQ9" s="3"/>
      <c r="HWR9" s="3"/>
      <c r="HWS9" s="3"/>
      <c r="HWT9" s="3"/>
      <c r="HWU9" s="3"/>
      <c r="HWV9" s="3"/>
      <c r="HWW9" s="3"/>
      <c r="HWX9" s="3"/>
      <c r="HWY9" s="3"/>
      <c r="HWZ9" s="3"/>
      <c r="HXA9" s="3"/>
      <c r="HXB9" s="3"/>
      <c r="HXC9" s="3"/>
      <c r="HXD9" s="3"/>
      <c r="HXE9" s="3"/>
      <c r="HXF9" s="3"/>
      <c r="HXG9" s="3"/>
      <c r="HXH9" s="3"/>
      <c r="HXI9" s="3"/>
      <c r="HXJ9" s="3"/>
      <c r="HXK9" s="3"/>
      <c r="HXL9" s="3"/>
      <c r="HXM9" s="3"/>
      <c r="HXN9" s="3"/>
      <c r="HXO9" s="3"/>
      <c r="HXP9" s="3"/>
      <c r="HXQ9" s="3"/>
      <c r="HXR9" s="3"/>
      <c r="HXS9" s="3"/>
      <c r="HXT9" s="3"/>
      <c r="HXU9" s="3"/>
      <c r="HXV9" s="3"/>
      <c r="HXW9" s="3"/>
      <c r="HXX9" s="3"/>
      <c r="HXY9" s="3"/>
      <c r="HXZ9" s="3"/>
      <c r="HYA9" s="3"/>
      <c r="HYB9" s="3"/>
      <c r="HYC9" s="3"/>
      <c r="HYD9" s="3"/>
      <c r="HYE9" s="3"/>
      <c r="HYF9" s="3"/>
      <c r="HYG9" s="3"/>
      <c r="HYH9" s="3"/>
      <c r="HYI9" s="3"/>
      <c r="HYJ9" s="3"/>
      <c r="HYK9" s="3"/>
      <c r="HYL9" s="3"/>
      <c r="HYM9" s="3"/>
      <c r="HYN9" s="3"/>
      <c r="HYO9" s="3"/>
      <c r="HYP9" s="3"/>
      <c r="HYQ9" s="3"/>
      <c r="HYR9" s="3"/>
      <c r="HYS9" s="3"/>
      <c r="HYT9" s="3"/>
      <c r="HYU9" s="3"/>
      <c r="HYV9" s="3"/>
      <c r="HYW9" s="3"/>
      <c r="HYX9" s="3"/>
      <c r="HYY9" s="3"/>
      <c r="HYZ9" s="3"/>
      <c r="HZA9" s="3"/>
      <c r="HZB9" s="3"/>
      <c r="HZC9" s="3"/>
      <c r="HZD9" s="3"/>
      <c r="HZE9" s="3"/>
      <c r="HZF9" s="3"/>
      <c r="HZG9" s="3"/>
      <c r="HZH9" s="3"/>
      <c r="HZI9" s="3"/>
      <c r="HZJ9" s="3"/>
      <c r="HZK9" s="3"/>
      <c r="HZL9" s="3"/>
      <c r="HZM9" s="3"/>
      <c r="HZN9" s="3"/>
      <c r="HZO9" s="3"/>
      <c r="HZP9" s="3"/>
      <c r="HZQ9" s="3"/>
      <c r="HZR9" s="3"/>
      <c r="HZS9" s="3"/>
      <c r="HZT9" s="3"/>
      <c r="HZU9" s="3"/>
      <c r="HZV9" s="3"/>
      <c r="HZW9" s="3"/>
      <c r="HZX9" s="3"/>
      <c r="HZY9" s="3"/>
      <c r="HZZ9" s="3"/>
      <c r="IAA9" s="3"/>
      <c r="IAB9" s="3"/>
      <c r="IAC9" s="3"/>
      <c r="IAD9" s="3"/>
      <c r="IAE9" s="3"/>
      <c r="IAF9" s="3"/>
      <c r="IAG9" s="3"/>
      <c r="IAH9" s="3"/>
      <c r="IAI9" s="3"/>
      <c r="IAJ9" s="3"/>
      <c r="IAK9" s="3"/>
      <c r="IAL9" s="3"/>
      <c r="IAM9" s="3"/>
      <c r="IAN9" s="3"/>
      <c r="IAO9" s="3"/>
      <c r="IAP9" s="3"/>
      <c r="IAQ9" s="3"/>
      <c r="IAR9" s="3"/>
      <c r="IAS9" s="3"/>
      <c r="IAT9" s="3"/>
      <c r="IAU9" s="3"/>
      <c r="IAV9" s="3"/>
      <c r="IAW9" s="3"/>
      <c r="IAX9" s="3"/>
      <c r="IAY9" s="3"/>
      <c r="IAZ9" s="3"/>
      <c r="IBA9" s="3"/>
      <c r="IBB9" s="3"/>
      <c r="IBC9" s="3"/>
      <c r="IBD9" s="3"/>
      <c r="IBE9" s="3"/>
      <c r="IBF9" s="3"/>
      <c r="IBG9" s="3"/>
      <c r="IBH9" s="3"/>
      <c r="IBI9" s="3"/>
      <c r="IBJ9" s="3"/>
      <c r="IBK9" s="3"/>
      <c r="IBL9" s="3"/>
      <c r="IBM9" s="3"/>
      <c r="IBN9" s="3"/>
      <c r="IBO9" s="3"/>
      <c r="IBP9" s="3"/>
      <c r="IBQ9" s="3"/>
      <c r="IBR9" s="3"/>
      <c r="IBS9" s="3"/>
      <c r="IBT9" s="3"/>
      <c r="IBU9" s="3"/>
      <c r="IBV9" s="3"/>
      <c r="IBW9" s="3"/>
      <c r="IBX9" s="3"/>
      <c r="IBY9" s="3"/>
      <c r="IBZ9" s="3"/>
      <c r="ICA9" s="3"/>
      <c r="ICB9" s="3"/>
      <c r="ICC9" s="3"/>
      <c r="ICD9" s="3"/>
      <c r="ICE9" s="3"/>
      <c r="ICF9" s="3"/>
      <c r="ICG9" s="3"/>
      <c r="ICH9" s="3"/>
      <c r="ICI9" s="3"/>
      <c r="ICJ9" s="3"/>
      <c r="ICK9" s="3"/>
      <c r="ICL9" s="3"/>
      <c r="ICM9" s="3"/>
      <c r="ICN9" s="3"/>
      <c r="ICO9" s="3"/>
      <c r="ICP9" s="3"/>
      <c r="ICQ9" s="3"/>
      <c r="ICR9" s="3"/>
      <c r="ICS9" s="3"/>
      <c r="ICT9" s="3"/>
      <c r="ICU9" s="3"/>
      <c r="ICV9" s="3"/>
      <c r="ICW9" s="3"/>
      <c r="ICX9" s="3"/>
      <c r="ICY9" s="3"/>
      <c r="ICZ9" s="3"/>
      <c r="IDA9" s="3"/>
      <c r="IDB9" s="3"/>
      <c r="IDC9" s="3"/>
      <c r="IDD9" s="3"/>
      <c r="IDE9" s="3"/>
      <c r="IDF9" s="3"/>
      <c r="IDG9" s="3"/>
      <c r="IDH9" s="3"/>
      <c r="IDI9" s="3"/>
      <c r="IDJ9" s="3"/>
      <c r="IDK9" s="3"/>
      <c r="IDL9" s="3"/>
      <c r="IDM9" s="3"/>
      <c r="IDN9" s="3"/>
      <c r="IDO9" s="3"/>
      <c r="IDP9" s="3"/>
      <c r="IDQ9" s="3"/>
      <c r="IDR9" s="3"/>
      <c r="IDS9" s="3"/>
      <c r="IDT9" s="3"/>
      <c r="IDU9" s="3"/>
      <c r="IDV9" s="3"/>
      <c r="IDW9" s="3"/>
      <c r="IDX9" s="3"/>
      <c r="IDY9" s="3"/>
      <c r="IDZ9" s="3"/>
      <c r="IEA9" s="3"/>
      <c r="IEB9" s="3"/>
      <c r="IEC9" s="3"/>
      <c r="IED9" s="3"/>
      <c r="IEE9" s="3"/>
      <c r="IEF9" s="3"/>
      <c r="IEG9" s="3"/>
      <c r="IEH9" s="3"/>
      <c r="IEI9" s="3"/>
      <c r="IEJ9" s="3"/>
      <c r="IEK9" s="3"/>
      <c r="IEL9" s="3"/>
      <c r="IEM9" s="3"/>
      <c r="IEN9" s="3"/>
      <c r="IEO9" s="3"/>
      <c r="IEP9" s="3"/>
      <c r="IEQ9" s="3"/>
      <c r="IER9" s="3"/>
      <c r="IES9" s="3"/>
      <c r="IET9" s="3"/>
      <c r="IEU9" s="3"/>
      <c r="IEV9" s="3"/>
      <c r="IEW9" s="3"/>
      <c r="IEX9" s="3"/>
      <c r="IEY9" s="3"/>
      <c r="IEZ9" s="3"/>
      <c r="IFA9" s="3"/>
      <c r="IFB9" s="3"/>
      <c r="IFC9" s="3"/>
      <c r="IFD9" s="3"/>
      <c r="IFE9" s="3"/>
      <c r="IFF9" s="3"/>
      <c r="IFG9" s="3"/>
      <c r="IFH9" s="3"/>
      <c r="IFI9" s="3"/>
      <c r="IFJ9" s="3"/>
      <c r="IFK9" s="3"/>
      <c r="IFL9" s="3"/>
      <c r="IFM9" s="3"/>
      <c r="IFN9" s="3"/>
      <c r="IFO9" s="3"/>
      <c r="IFP9" s="3"/>
      <c r="IFQ9" s="3"/>
      <c r="IFR9" s="3"/>
      <c r="IFS9" s="3"/>
      <c r="IFT9" s="3"/>
      <c r="IFU9" s="3"/>
      <c r="IFV9" s="3"/>
      <c r="IFW9" s="3"/>
      <c r="IFX9" s="3"/>
      <c r="IFY9" s="3"/>
      <c r="IFZ9" s="3"/>
      <c r="IGA9" s="3"/>
      <c r="IGB9" s="3"/>
      <c r="IGC9" s="3"/>
      <c r="IGD9" s="3"/>
      <c r="IGE9" s="3"/>
      <c r="IGF9" s="3"/>
      <c r="IGG9" s="3"/>
      <c r="IGH9" s="3"/>
      <c r="IGI9" s="3"/>
      <c r="IGJ9" s="3"/>
      <c r="IGK9" s="3"/>
      <c r="IGL9" s="3"/>
      <c r="IGM9" s="3"/>
      <c r="IGN9" s="3"/>
      <c r="IGO9" s="3"/>
      <c r="IGP9" s="3"/>
      <c r="IGQ9" s="3"/>
      <c r="IGR9" s="3"/>
      <c r="IGS9" s="3"/>
      <c r="IGT9" s="3"/>
      <c r="IGU9" s="3"/>
      <c r="IGV9" s="3"/>
      <c r="IGW9" s="3"/>
      <c r="IGX9" s="3"/>
      <c r="IGY9" s="3"/>
      <c r="IGZ9" s="3"/>
      <c r="IHA9" s="3"/>
      <c r="IHB9" s="3"/>
      <c r="IHC9" s="3"/>
      <c r="IHD9" s="3"/>
      <c r="IHE9" s="3"/>
      <c r="IHF9" s="3"/>
      <c r="IHG9" s="3"/>
      <c r="IHH9" s="3"/>
      <c r="IHI9" s="3"/>
      <c r="IHJ9" s="3"/>
      <c r="IHK9" s="3"/>
      <c r="IHL9" s="3"/>
      <c r="IHM9" s="3"/>
      <c r="IHN9" s="3"/>
      <c r="IHO9" s="3"/>
      <c r="IHP9" s="3"/>
      <c r="IHQ9" s="3"/>
      <c r="IHR9" s="3"/>
      <c r="IHS9" s="3"/>
      <c r="IHT9" s="3"/>
      <c r="IHU9" s="3"/>
      <c r="IHV9" s="3"/>
      <c r="IHW9" s="3"/>
      <c r="IHX9" s="3"/>
      <c r="IHY9" s="3"/>
      <c r="IHZ9" s="3"/>
      <c r="IIA9" s="3"/>
      <c r="IIB9" s="3"/>
      <c r="IIC9" s="3"/>
      <c r="IID9" s="3"/>
      <c r="IIE9" s="3"/>
      <c r="IIF9" s="3"/>
      <c r="IIG9" s="3"/>
      <c r="IIH9" s="3"/>
      <c r="III9" s="3"/>
      <c r="IIJ9" s="3"/>
      <c r="IIK9" s="3"/>
      <c r="IIL9" s="3"/>
      <c r="IIM9" s="3"/>
      <c r="IIN9" s="3"/>
      <c r="IIO9" s="3"/>
      <c r="IIP9" s="3"/>
      <c r="IIQ9" s="3"/>
      <c r="IIR9" s="3"/>
      <c r="IIS9" s="3"/>
      <c r="IIT9" s="3"/>
      <c r="IIU9" s="3"/>
      <c r="IIV9" s="3"/>
      <c r="IIW9" s="3"/>
      <c r="IIX9" s="3"/>
      <c r="IIY9" s="3"/>
      <c r="IIZ9" s="3"/>
      <c r="IJA9" s="3"/>
      <c r="IJB9" s="3"/>
      <c r="IJC9" s="3"/>
      <c r="IJD9" s="3"/>
      <c r="IJE9" s="3"/>
      <c r="IJF9" s="3"/>
      <c r="IJG9" s="3"/>
      <c r="IJH9" s="3"/>
      <c r="IJI9" s="3"/>
      <c r="IJJ9" s="3"/>
      <c r="IJK9" s="3"/>
      <c r="IJL9" s="3"/>
      <c r="IJM9" s="3"/>
      <c r="IJN9" s="3"/>
      <c r="IJO9" s="3"/>
      <c r="IJP9" s="3"/>
      <c r="IJQ9" s="3"/>
      <c r="IJR9" s="3"/>
      <c r="IJS9" s="3"/>
      <c r="IJT9" s="3"/>
      <c r="IJU9" s="3"/>
      <c r="IJV9" s="3"/>
      <c r="IJW9" s="3"/>
      <c r="IJX9" s="3"/>
      <c r="IJY9" s="3"/>
      <c r="IJZ9" s="3"/>
      <c r="IKA9" s="3"/>
      <c r="IKB9" s="3"/>
      <c r="IKC9" s="3"/>
      <c r="IKD9" s="3"/>
      <c r="IKE9" s="3"/>
      <c r="IKF9" s="3"/>
      <c r="IKG9" s="3"/>
      <c r="IKH9" s="3"/>
      <c r="IKI9" s="3"/>
      <c r="IKJ9" s="3"/>
      <c r="IKK9" s="3"/>
      <c r="IKL9" s="3"/>
      <c r="IKM9" s="3"/>
      <c r="IKN9" s="3"/>
      <c r="IKO9" s="3"/>
      <c r="IKP9" s="3"/>
      <c r="IKQ9" s="3"/>
      <c r="IKR9" s="3"/>
      <c r="IKS9" s="3"/>
      <c r="IKT9" s="3"/>
      <c r="IKU9" s="3"/>
      <c r="IKV9" s="3"/>
      <c r="IKW9" s="3"/>
      <c r="IKX9" s="3"/>
      <c r="IKY9" s="3"/>
      <c r="IKZ9" s="3"/>
      <c r="ILA9" s="3"/>
      <c r="ILB9" s="3"/>
      <c r="ILC9" s="3"/>
      <c r="ILD9" s="3"/>
      <c r="ILE9" s="3"/>
      <c r="ILF9" s="3"/>
      <c r="ILG9" s="3"/>
      <c r="ILH9" s="3"/>
      <c r="ILI9" s="3"/>
      <c r="ILJ9" s="3"/>
      <c r="ILK9" s="3"/>
      <c r="ILL9" s="3"/>
      <c r="ILM9" s="3"/>
      <c r="ILN9" s="3"/>
      <c r="ILO9" s="3"/>
      <c r="ILP9" s="3"/>
      <c r="ILQ9" s="3"/>
      <c r="ILR9" s="3"/>
      <c r="ILS9" s="3"/>
      <c r="ILT9" s="3"/>
      <c r="ILU9" s="3"/>
      <c r="ILV9" s="3"/>
      <c r="ILW9" s="3"/>
      <c r="ILX9" s="3"/>
      <c r="ILY9" s="3"/>
      <c r="ILZ9" s="3"/>
      <c r="IMA9" s="3"/>
      <c r="IMB9" s="3"/>
      <c r="IMC9" s="3"/>
      <c r="IMD9" s="3"/>
      <c r="IME9" s="3"/>
      <c r="IMF9" s="3"/>
      <c r="IMG9" s="3"/>
      <c r="IMH9" s="3"/>
      <c r="IMI9" s="3"/>
      <c r="IMJ9" s="3"/>
      <c r="IMK9" s="3"/>
      <c r="IML9" s="3"/>
      <c r="IMM9" s="3"/>
      <c r="IMN9" s="3"/>
      <c r="IMO9" s="3"/>
      <c r="IMP9" s="3"/>
      <c r="IMQ9" s="3"/>
      <c r="IMR9" s="3"/>
      <c r="IMS9" s="3"/>
      <c r="IMT9" s="3"/>
      <c r="IMU9" s="3"/>
      <c r="IMV9" s="3"/>
      <c r="IMW9" s="3"/>
      <c r="IMX9" s="3"/>
      <c r="IMY9" s="3"/>
      <c r="IMZ9" s="3"/>
      <c r="INA9" s="3"/>
      <c r="INB9" s="3"/>
      <c r="INC9" s="3"/>
      <c r="IND9" s="3"/>
      <c r="INE9" s="3"/>
      <c r="INF9" s="3"/>
      <c r="ING9" s="3"/>
      <c r="INH9" s="3"/>
      <c r="INI9" s="3"/>
      <c r="INJ9" s="3"/>
      <c r="INK9" s="3"/>
      <c r="INL9" s="3"/>
      <c r="INM9" s="3"/>
      <c r="INN9" s="3"/>
      <c r="INO9" s="3"/>
      <c r="INP9" s="3"/>
      <c r="INQ9" s="3"/>
      <c r="INR9" s="3"/>
      <c r="INS9" s="3"/>
      <c r="INT9" s="3"/>
      <c r="INU9" s="3"/>
      <c r="INV9" s="3"/>
      <c r="INW9" s="3"/>
      <c r="INX9" s="3"/>
      <c r="INY9" s="3"/>
      <c r="INZ9" s="3"/>
      <c r="IOA9" s="3"/>
      <c r="IOB9" s="3"/>
      <c r="IOC9" s="3"/>
      <c r="IOD9" s="3"/>
      <c r="IOE9" s="3"/>
      <c r="IOF9" s="3"/>
      <c r="IOG9" s="3"/>
      <c r="IOH9" s="3"/>
      <c r="IOI9" s="3"/>
      <c r="IOJ9" s="3"/>
      <c r="IOK9" s="3"/>
      <c r="IOL9" s="3"/>
      <c r="IOM9" s="3"/>
      <c r="ION9" s="3"/>
      <c r="IOO9" s="3"/>
      <c r="IOP9" s="3"/>
      <c r="IOQ9" s="3"/>
      <c r="IOR9" s="3"/>
      <c r="IOS9" s="3"/>
      <c r="IOT9" s="3"/>
      <c r="IOU9" s="3"/>
      <c r="IOV9" s="3"/>
      <c r="IOW9" s="3"/>
      <c r="IOX9" s="3"/>
      <c r="IOY9" s="3"/>
      <c r="IOZ9" s="3"/>
      <c r="IPA9" s="3"/>
      <c r="IPB9" s="3"/>
      <c r="IPC9" s="3"/>
      <c r="IPD9" s="3"/>
      <c r="IPE9" s="3"/>
      <c r="IPF9" s="3"/>
      <c r="IPG9" s="3"/>
      <c r="IPH9" s="3"/>
      <c r="IPI9" s="3"/>
      <c r="IPJ9" s="3"/>
      <c r="IPK9" s="3"/>
      <c r="IPL9" s="3"/>
      <c r="IPM9" s="3"/>
      <c r="IPN9" s="3"/>
      <c r="IPO9" s="3"/>
      <c r="IPP9" s="3"/>
      <c r="IPQ9" s="3"/>
      <c r="IPR9" s="3"/>
      <c r="IPS9" s="3"/>
      <c r="IPT9" s="3"/>
      <c r="IPU9" s="3"/>
      <c r="IPV9" s="3"/>
      <c r="IPW9" s="3"/>
      <c r="IPX9" s="3"/>
      <c r="IPY9" s="3"/>
      <c r="IPZ9" s="3"/>
      <c r="IQA9" s="3"/>
      <c r="IQB9" s="3"/>
      <c r="IQC9" s="3"/>
      <c r="IQD9" s="3"/>
      <c r="IQE9" s="3"/>
      <c r="IQF9" s="3"/>
      <c r="IQG9" s="3"/>
      <c r="IQH9" s="3"/>
      <c r="IQI9" s="3"/>
      <c r="IQJ9" s="3"/>
      <c r="IQK9" s="3"/>
      <c r="IQL9" s="3"/>
      <c r="IQM9" s="3"/>
      <c r="IQN9" s="3"/>
      <c r="IQO9" s="3"/>
      <c r="IQP9" s="3"/>
      <c r="IQQ9" s="3"/>
      <c r="IQR9" s="3"/>
      <c r="IQS9" s="3"/>
      <c r="IQT9" s="3"/>
      <c r="IQU9" s="3"/>
      <c r="IQV9" s="3"/>
      <c r="IQW9" s="3"/>
      <c r="IQX9" s="3"/>
      <c r="IQY9" s="3"/>
      <c r="IQZ9" s="3"/>
      <c r="IRA9" s="3"/>
      <c r="IRB9" s="3"/>
      <c r="IRC9" s="3"/>
      <c r="IRD9" s="3"/>
      <c r="IRE9" s="3"/>
      <c r="IRF9" s="3"/>
      <c r="IRG9" s="3"/>
      <c r="IRH9" s="3"/>
      <c r="IRI9" s="3"/>
      <c r="IRJ9" s="3"/>
      <c r="IRK9" s="3"/>
      <c r="IRL9" s="3"/>
      <c r="IRM9" s="3"/>
      <c r="IRN9" s="3"/>
      <c r="IRO9" s="3"/>
      <c r="IRP9" s="3"/>
      <c r="IRQ9" s="3"/>
      <c r="IRR9" s="3"/>
      <c r="IRS9" s="3"/>
      <c r="IRT9" s="3"/>
      <c r="IRU9" s="3"/>
      <c r="IRV9" s="3"/>
      <c r="IRW9" s="3"/>
      <c r="IRX9" s="3"/>
      <c r="IRY9" s="3"/>
      <c r="IRZ9" s="3"/>
      <c r="ISA9" s="3"/>
      <c r="ISB9" s="3"/>
      <c r="ISC9" s="3"/>
      <c r="ISD9" s="3"/>
      <c r="ISE9" s="3"/>
      <c r="ISF9" s="3"/>
      <c r="ISG9" s="3"/>
      <c r="ISH9" s="3"/>
      <c r="ISI9" s="3"/>
      <c r="ISJ9" s="3"/>
      <c r="ISK9" s="3"/>
      <c r="ISL9" s="3"/>
      <c r="ISM9" s="3"/>
      <c r="ISN9" s="3"/>
      <c r="ISO9" s="3"/>
      <c r="ISP9" s="3"/>
      <c r="ISQ9" s="3"/>
      <c r="ISR9" s="3"/>
      <c r="ISS9" s="3"/>
      <c r="IST9" s="3"/>
      <c r="ISU9" s="3"/>
      <c r="ISV9" s="3"/>
      <c r="ISW9" s="3"/>
      <c r="ISX9" s="3"/>
      <c r="ISY9" s="3"/>
      <c r="ISZ9" s="3"/>
      <c r="ITA9" s="3"/>
      <c r="ITB9" s="3"/>
      <c r="ITC9" s="3"/>
      <c r="ITD9" s="3"/>
      <c r="ITE9" s="3"/>
      <c r="ITF9" s="3"/>
      <c r="ITG9" s="3"/>
      <c r="ITH9" s="3"/>
      <c r="ITI9" s="3"/>
      <c r="ITJ9" s="3"/>
      <c r="ITK9" s="3"/>
      <c r="ITL9" s="3"/>
      <c r="ITM9" s="3"/>
      <c r="ITN9" s="3"/>
      <c r="ITO9" s="3"/>
      <c r="ITP9" s="3"/>
      <c r="ITQ9" s="3"/>
      <c r="ITR9" s="3"/>
      <c r="ITS9" s="3"/>
      <c r="ITT9" s="3"/>
      <c r="ITU9" s="3"/>
      <c r="ITV9" s="3"/>
      <c r="ITW9" s="3"/>
      <c r="ITX9" s="3"/>
      <c r="ITY9" s="3"/>
      <c r="ITZ9" s="3"/>
      <c r="IUA9" s="3"/>
      <c r="IUB9" s="3"/>
      <c r="IUC9" s="3"/>
      <c r="IUD9" s="3"/>
      <c r="IUE9" s="3"/>
      <c r="IUF9" s="3"/>
      <c r="IUG9" s="3"/>
      <c r="IUH9" s="3"/>
      <c r="IUI9" s="3"/>
      <c r="IUJ9" s="3"/>
      <c r="IUK9" s="3"/>
      <c r="IUL9" s="3"/>
      <c r="IUM9" s="3"/>
      <c r="IUN9" s="3"/>
      <c r="IUO9" s="3"/>
      <c r="IUP9" s="3"/>
      <c r="IUQ9" s="3"/>
      <c r="IUR9" s="3"/>
      <c r="IUS9" s="3"/>
      <c r="IUT9" s="3"/>
      <c r="IUU9" s="3"/>
      <c r="IUV9" s="3"/>
      <c r="IUW9" s="3"/>
      <c r="IUX9" s="3"/>
      <c r="IUY9" s="3"/>
      <c r="IUZ9" s="3"/>
      <c r="IVA9" s="3"/>
      <c r="IVB9" s="3"/>
      <c r="IVC9" s="3"/>
      <c r="IVD9" s="3"/>
      <c r="IVE9" s="3"/>
      <c r="IVF9" s="3"/>
      <c r="IVG9" s="3"/>
      <c r="IVH9" s="3"/>
      <c r="IVI9" s="3"/>
      <c r="IVJ9" s="3"/>
      <c r="IVK9" s="3"/>
      <c r="IVL9" s="3"/>
      <c r="IVM9" s="3"/>
      <c r="IVN9" s="3"/>
      <c r="IVO9" s="3"/>
      <c r="IVP9" s="3"/>
      <c r="IVQ9" s="3"/>
      <c r="IVR9" s="3"/>
      <c r="IVS9" s="3"/>
      <c r="IVT9" s="3"/>
      <c r="IVU9" s="3"/>
      <c r="IVV9" s="3"/>
      <c r="IVW9" s="3"/>
      <c r="IVX9" s="3"/>
      <c r="IVY9" s="3"/>
      <c r="IVZ9" s="3"/>
      <c r="IWA9" s="3"/>
      <c r="IWB9" s="3"/>
      <c r="IWC9" s="3"/>
      <c r="IWD9" s="3"/>
      <c r="IWE9" s="3"/>
      <c r="IWF9" s="3"/>
      <c r="IWG9" s="3"/>
      <c r="IWH9" s="3"/>
      <c r="IWI9" s="3"/>
      <c r="IWJ9" s="3"/>
      <c r="IWK9" s="3"/>
      <c r="IWL9" s="3"/>
      <c r="IWM9" s="3"/>
      <c r="IWN9" s="3"/>
      <c r="IWO9" s="3"/>
      <c r="IWP9" s="3"/>
      <c r="IWQ9" s="3"/>
      <c r="IWR9" s="3"/>
      <c r="IWS9" s="3"/>
      <c r="IWT9" s="3"/>
      <c r="IWU9" s="3"/>
      <c r="IWV9" s="3"/>
      <c r="IWW9" s="3"/>
      <c r="IWX9" s="3"/>
      <c r="IWY9" s="3"/>
      <c r="IWZ9" s="3"/>
      <c r="IXA9" s="3"/>
      <c r="IXB9" s="3"/>
      <c r="IXC9" s="3"/>
      <c r="IXD9" s="3"/>
      <c r="IXE9" s="3"/>
      <c r="IXF9" s="3"/>
      <c r="IXG9" s="3"/>
      <c r="IXH9" s="3"/>
      <c r="IXI9" s="3"/>
      <c r="IXJ9" s="3"/>
      <c r="IXK9" s="3"/>
      <c r="IXL9" s="3"/>
      <c r="IXM9" s="3"/>
      <c r="IXN9" s="3"/>
      <c r="IXO9" s="3"/>
      <c r="IXP9" s="3"/>
      <c r="IXQ9" s="3"/>
      <c r="IXR9" s="3"/>
      <c r="IXS9" s="3"/>
      <c r="IXT9" s="3"/>
      <c r="IXU9" s="3"/>
      <c r="IXV9" s="3"/>
      <c r="IXW9" s="3"/>
      <c r="IXX9" s="3"/>
      <c r="IXY9" s="3"/>
      <c r="IXZ9" s="3"/>
      <c r="IYA9" s="3"/>
      <c r="IYB9" s="3"/>
      <c r="IYC9" s="3"/>
      <c r="IYD9" s="3"/>
      <c r="IYE9" s="3"/>
      <c r="IYF9" s="3"/>
      <c r="IYG9" s="3"/>
      <c r="IYH9" s="3"/>
      <c r="IYI9" s="3"/>
      <c r="IYJ9" s="3"/>
      <c r="IYK9" s="3"/>
      <c r="IYL9" s="3"/>
      <c r="IYM9" s="3"/>
      <c r="IYN9" s="3"/>
      <c r="IYO9" s="3"/>
      <c r="IYP9" s="3"/>
      <c r="IYQ9" s="3"/>
      <c r="IYR9" s="3"/>
      <c r="IYS9" s="3"/>
      <c r="IYT9" s="3"/>
      <c r="IYU9" s="3"/>
      <c r="IYV9" s="3"/>
      <c r="IYW9" s="3"/>
      <c r="IYX9" s="3"/>
      <c r="IYY9" s="3"/>
      <c r="IYZ9" s="3"/>
      <c r="IZA9" s="3"/>
      <c r="IZB9" s="3"/>
      <c r="IZC9" s="3"/>
      <c r="IZD9" s="3"/>
      <c r="IZE9" s="3"/>
      <c r="IZF9" s="3"/>
      <c r="IZG9" s="3"/>
      <c r="IZH9" s="3"/>
      <c r="IZI9" s="3"/>
      <c r="IZJ9" s="3"/>
      <c r="IZK9" s="3"/>
      <c r="IZL9" s="3"/>
      <c r="IZM9" s="3"/>
      <c r="IZN9" s="3"/>
      <c r="IZO9" s="3"/>
      <c r="IZP9" s="3"/>
      <c r="IZQ9" s="3"/>
      <c r="IZR9" s="3"/>
      <c r="IZS9" s="3"/>
      <c r="IZT9" s="3"/>
      <c r="IZU9" s="3"/>
      <c r="IZV9" s="3"/>
      <c r="IZW9" s="3"/>
      <c r="IZX9" s="3"/>
      <c r="IZY9" s="3"/>
      <c r="IZZ9" s="3"/>
      <c r="JAA9" s="3"/>
      <c r="JAB9" s="3"/>
      <c r="JAC9" s="3"/>
      <c r="JAD9" s="3"/>
      <c r="JAE9" s="3"/>
      <c r="JAF9" s="3"/>
      <c r="JAG9" s="3"/>
      <c r="JAH9" s="3"/>
      <c r="JAI9" s="3"/>
      <c r="JAJ9" s="3"/>
      <c r="JAK9" s="3"/>
      <c r="JAL9" s="3"/>
      <c r="JAM9" s="3"/>
      <c r="JAN9" s="3"/>
      <c r="JAO9" s="3"/>
      <c r="JAP9" s="3"/>
      <c r="JAQ9" s="3"/>
      <c r="JAR9" s="3"/>
      <c r="JAS9" s="3"/>
      <c r="JAT9" s="3"/>
      <c r="JAU9" s="3"/>
      <c r="JAV9" s="3"/>
      <c r="JAW9" s="3"/>
      <c r="JAX9" s="3"/>
      <c r="JAY9" s="3"/>
      <c r="JAZ9" s="3"/>
      <c r="JBA9" s="3"/>
      <c r="JBB9" s="3"/>
      <c r="JBC9" s="3"/>
      <c r="JBD9" s="3"/>
      <c r="JBE9" s="3"/>
      <c r="JBF9" s="3"/>
      <c r="JBG9" s="3"/>
      <c r="JBH9" s="3"/>
      <c r="JBI9" s="3"/>
      <c r="JBJ9" s="3"/>
      <c r="JBK9" s="3"/>
      <c r="JBL9" s="3"/>
      <c r="JBM9" s="3"/>
      <c r="JBN9" s="3"/>
      <c r="JBO9" s="3"/>
      <c r="JBP9" s="3"/>
      <c r="JBQ9" s="3"/>
      <c r="JBR9" s="3"/>
      <c r="JBS9" s="3"/>
      <c r="JBT9" s="3"/>
      <c r="JBU9" s="3"/>
      <c r="JBV9" s="3"/>
      <c r="JBW9" s="3"/>
      <c r="JBX9" s="3"/>
      <c r="JBY9" s="3"/>
      <c r="JBZ9" s="3"/>
      <c r="JCA9" s="3"/>
      <c r="JCB9" s="3"/>
      <c r="JCC9" s="3"/>
      <c r="JCD9" s="3"/>
      <c r="JCE9" s="3"/>
      <c r="JCF9" s="3"/>
      <c r="JCG9" s="3"/>
      <c r="JCH9" s="3"/>
      <c r="JCI9" s="3"/>
      <c r="JCJ9" s="3"/>
      <c r="JCK9" s="3"/>
      <c r="JCL9" s="3"/>
      <c r="JCM9" s="3"/>
      <c r="JCN9" s="3"/>
      <c r="JCO9" s="3"/>
      <c r="JCP9" s="3"/>
      <c r="JCQ9" s="3"/>
      <c r="JCR9" s="3"/>
      <c r="JCS9" s="3"/>
      <c r="JCT9" s="3"/>
      <c r="JCU9" s="3"/>
      <c r="JCV9" s="3"/>
      <c r="JCW9" s="3"/>
      <c r="JCX9" s="3"/>
      <c r="JCY9" s="3"/>
      <c r="JCZ9" s="3"/>
      <c r="JDA9" s="3"/>
      <c r="JDB9" s="3"/>
      <c r="JDC9" s="3"/>
      <c r="JDD9" s="3"/>
      <c r="JDE9" s="3"/>
      <c r="JDF9" s="3"/>
      <c r="JDG9" s="3"/>
      <c r="JDH9" s="3"/>
      <c r="JDI9" s="3"/>
      <c r="JDJ9" s="3"/>
      <c r="JDK9" s="3"/>
      <c r="JDL9" s="3"/>
      <c r="JDM9" s="3"/>
      <c r="JDN9" s="3"/>
      <c r="JDO9" s="3"/>
      <c r="JDP9" s="3"/>
      <c r="JDQ9" s="3"/>
      <c r="JDR9" s="3"/>
      <c r="JDS9" s="3"/>
      <c r="JDT9" s="3"/>
      <c r="JDU9" s="3"/>
      <c r="JDV9" s="3"/>
      <c r="JDW9" s="3"/>
      <c r="JDX9" s="3"/>
      <c r="JDY9" s="3"/>
      <c r="JDZ9" s="3"/>
      <c r="JEA9" s="3"/>
      <c r="JEB9" s="3"/>
      <c r="JEC9" s="3"/>
      <c r="JED9" s="3"/>
      <c r="JEE9" s="3"/>
      <c r="JEF9" s="3"/>
      <c r="JEG9" s="3"/>
      <c r="JEH9" s="3"/>
      <c r="JEI9" s="3"/>
      <c r="JEJ9" s="3"/>
      <c r="JEK9" s="3"/>
      <c r="JEL9" s="3"/>
      <c r="JEM9" s="3"/>
      <c r="JEN9" s="3"/>
      <c r="JEO9" s="3"/>
      <c r="JEP9" s="3"/>
      <c r="JEQ9" s="3"/>
      <c r="JER9" s="3"/>
      <c r="JES9" s="3"/>
      <c r="JET9" s="3"/>
      <c r="JEU9" s="3"/>
      <c r="JEV9" s="3"/>
      <c r="JEW9" s="3"/>
      <c r="JEX9" s="3"/>
      <c r="JEY9" s="3"/>
      <c r="JEZ9" s="3"/>
      <c r="JFA9" s="3"/>
      <c r="JFB9" s="3"/>
      <c r="JFC9" s="3"/>
      <c r="JFD9" s="3"/>
      <c r="JFE9" s="3"/>
      <c r="JFF9" s="3"/>
      <c r="JFG9" s="3"/>
      <c r="JFH9" s="3"/>
      <c r="JFI9" s="3"/>
      <c r="JFJ9" s="3"/>
      <c r="JFK9" s="3"/>
      <c r="JFL9" s="3"/>
      <c r="JFM9" s="3"/>
      <c r="JFN9" s="3"/>
      <c r="JFO9" s="3"/>
      <c r="JFP9" s="3"/>
      <c r="JFQ9" s="3"/>
      <c r="JFR9" s="3"/>
      <c r="JFS9" s="3"/>
      <c r="JFT9" s="3"/>
      <c r="JFU9" s="3"/>
      <c r="JFV9" s="3"/>
      <c r="JFW9" s="3"/>
      <c r="JFX9" s="3"/>
      <c r="JFY9" s="3"/>
      <c r="JFZ9" s="3"/>
      <c r="JGA9" s="3"/>
      <c r="JGB9" s="3"/>
      <c r="JGC9" s="3"/>
      <c r="JGD9" s="3"/>
      <c r="JGE9" s="3"/>
      <c r="JGF9" s="3"/>
      <c r="JGG9" s="3"/>
      <c r="JGH9" s="3"/>
      <c r="JGI9" s="3"/>
      <c r="JGJ9" s="3"/>
      <c r="JGK9" s="3"/>
      <c r="JGL9" s="3"/>
      <c r="JGM9" s="3"/>
      <c r="JGN9" s="3"/>
      <c r="JGO9" s="3"/>
      <c r="JGP9" s="3"/>
      <c r="JGQ9" s="3"/>
      <c r="JGR9" s="3"/>
      <c r="JGS9" s="3"/>
      <c r="JGT9" s="3"/>
      <c r="JGU9" s="3"/>
      <c r="JGV9" s="3"/>
      <c r="JGW9" s="3"/>
      <c r="JGX9" s="3"/>
      <c r="JGY9" s="3"/>
      <c r="JGZ9" s="3"/>
      <c r="JHA9" s="3"/>
      <c r="JHB9" s="3"/>
      <c r="JHC9" s="3"/>
      <c r="JHD9" s="3"/>
      <c r="JHE9" s="3"/>
      <c r="JHF9" s="3"/>
      <c r="JHG9" s="3"/>
      <c r="JHH9" s="3"/>
      <c r="JHI9" s="3"/>
      <c r="JHJ9" s="3"/>
      <c r="JHK9" s="3"/>
      <c r="JHL9" s="3"/>
      <c r="JHM9" s="3"/>
      <c r="JHN9" s="3"/>
      <c r="JHO9" s="3"/>
      <c r="JHP9" s="3"/>
      <c r="JHQ9" s="3"/>
      <c r="JHR9" s="3"/>
      <c r="JHS9" s="3"/>
      <c r="JHT9" s="3"/>
      <c r="JHU9" s="3"/>
      <c r="JHV9" s="3"/>
      <c r="JHW9" s="3"/>
      <c r="JHX9" s="3"/>
      <c r="JHY9" s="3"/>
      <c r="JHZ9" s="3"/>
      <c r="JIA9" s="3"/>
      <c r="JIB9" s="3"/>
      <c r="JIC9" s="3"/>
      <c r="JID9" s="3"/>
      <c r="JIE9" s="3"/>
      <c r="JIF9" s="3"/>
      <c r="JIG9" s="3"/>
      <c r="JIH9" s="3"/>
      <c r="JII9" s="3"/>
      <c r="JIJ9" s="3"/>
      <c r="JIK9" s="3"/>
      <c r="JIL9" s="3"/>
      <c r="JIM9" s="3"/>
      <c r="JIN9" s="3"/>
      <c r="JIO9" s="3"/>
      <c r="JIP9" s="3"/>
      <c r="JIQ9" s="3"/>
      <c r="JIR9" s="3"/>
      <c r="JIS9" s="3"/>
      <c r="JIT9" s="3"/>
      <c r="JIU9" s="3"/>
      <c r="JIV9" s="3"/>
      <c r="JIW9" s="3"/>
      <c r="JIX9" s="3"/>
      <c r="JIY9" s="3"/>
      <c r="JIZ9" s="3"/>
      <c r="JJA9" s="3"/>
      <c r="JJB9" s="3"/>
      <c r="JJC9" s="3"/>
      <c r="JJD9" s="3"/>
      <c r="JJE9" s="3"/>
      <c r="JJF9" s="3"/>
      <c r="JJG9" s="3"/>
      <c r="JJH9" s="3"/>
      <c r="JJI9" s="3"/>
      <c r="JJJ9" s="3"/>
      <c r="JJK9" s="3"/>
      <c r="JJL9" s="3"/>
      <c r="JJM9" s="3"/>
      <c r="JJN9" s="3"/>
      <c r="JJO9" s="3"/>
      <c r="JJP9" s="3"/>
      <c r="JJQ9" s="3"/>
      <c r="JJR9" s="3"/>
      <c r="JJS9" s="3"/>
      <c r="JJT9" s="3"/>
      <c r="JJU9" s="3"/>
      <c r="JJV9" s="3"/>
      <c r="JJW9" s="3"/>
      <c r="JJX9" s="3"/>
      <c r="JJY9" s="3"/>
      <c r="JJZ9" s="3"/>
      <c r="JKA9" s="3"/>
      <c r="JKB9" s="3"/>
      <c r="JKC9" s="3"/>
      <c r="JKD9" s="3"/>
      <c r="JKE9" s="3"/>
      <c r="JKF9" s="3"/>
      <c r="JKG9" s="3"/>
      <c r="JKH9" s="3"/>
      <c r="JKI9" s="3"/>
      <c r="JKJ9" s="3"/>
      <c r="JKK9" s="3"/>
      <c r="JKL9" s="3"/>
      <c r="JKM9" s="3"/>
      <c r="JKN9" s="3"/>
      <c r="JKO9" s="3"/>
      <c r="JKP9" s="3"/>
      <c r="JKQ9" s="3"/>
      <c r="JKR9" s="3"/>
      <c r="JKS9" s="3"/>
      <c r="JKT9" s="3"/>
      <c r="JKU9" s="3"/>
      <c r="JKV9" s="3"/>
      <c r="JKW9" s="3"/>
      <c r="JKX9" s="3"/>
      <c r="JKY9" s="3"/>
      <c r="JKZ9" s="3"/>
      <c r="JLA9" s="3"/>
      <c r="JLB9" s="3"/>
      <c r="JLC9" s="3"/>
      <c r="JLD9" s="3"/>
      <c r="JLE9" s="3"/>
      <c r="JLF9" s="3"/>
      <c r="JLG9" s="3"/>
      <c r="JLH9" s="3"/>
      <c r="JLI9" s="3"/>
      <c r="JLJ9" s="3"/>
      <c r="JLK9" s="3"/>
      <c r="JLL9" s="3"/>
      <c r="JLM9" s="3"/>
      <c r="JLN9" s="3"/>
      <c r="JLO9" s="3"/>
      <c r="JLP9" s="3"/>
      <c r="JLQ9" s="3"/>
      <c r="JLR9" s="3"/>
      <c r="JLS9" s="3"/>
      <c r="JLT9" s="3"/>
      <c r="JLU9" s="3"/>
      <c r="JLV9" s="3"/>
      <c r="JLW9" s="3"/>
      <c r="JLX9" s="3"/>
      <c r="JLY9" s="3"/>
      <c r="JLZ9" s="3"/>
      <c r="JMA9" s="3"/>
      <c r="JMB9" s="3"/>
      <c r="JMC9" s="3"/>
      <c r="JMD9" s="3"/>
      <c r="JME9" s="3"/>
      <c r="JMF9" s="3"/>
      <c r="JMG9" s="3"/>
      <c r="JMH9" s="3"/>
      <c r="JMI9" s="3"/>
      <c r="JMJ9" s="3"/>
      <c r="JMK9" s="3"/>
      <c r="JML9" s="3"/>
      <c r="JMM9" s="3"/>
      <c r="JMN9" s="3"/>
      <c r="JMO9" s="3"/>
      <c r="JMP9" s="3"/>
      <c r="JMQ9" s="3"/>
      <c r="JMR9" s="3"/>
      <c r="JMS9" s="3"/>
      <c r="JMT9" s="3"/>
      <c r="JMU9" s="3"/>
      <c r="JMV9" s="3"/>
      <c r="JMW9" s="3"/>
      <c r="JMX9" s="3"/>
      <c r="JMY9" s="3"/>
      <c r="JMZ9" s="3"/>
      <c r="JNA9" s="3"/>
      <c r="JNB9" s="3"/>
      <c r="JNC9" s="3"/>
      <c r="JND9" s="3"/>
      <c r="JNE9" s="3"/>
      <c r="JNF9" s="3"/>
      <c r="JNG9" s="3"/>
      <c r="JNH9" s="3"/>
      <c r="JNI9" s="3"/>
      <c r="JNJ9" s="3"/>
      <c r="JNK9" s="3"/>
      <c r="JNL9" s="3"/>
      <c r="JNM9" s="3"/>
      <c r="JNN9" s="3"/>
      <c r="JNO9" s="3"/>
      <c r="JNP9" s="3"/>
      <c r="JNQ9" s="3"/>
      <c r="JNR9" s="3"/>
      <c r="JNS9" s="3"/>
      <c r="JNT9" s="3"/>
      <c r="JNU9" s="3"/>
      <c r="JNV9" s="3"/>
      <c r="JNW9" s="3"/>
      <c r="JNX9" s="3"/>
      <c r="JNY9" s="3"/>
      <c r="JNZ9" s="3"/>
      <c r="JOA9" s="3"/>
      <c r="JOB9" s="3"/>
      <c r="JOC9" s="3"/>
      <c r="JOD9" s="3"/>
      <c r="JOE9" s="3"/>
      <c r="JOF9" s="3"/>
      <c r="JOG9" s="3"/>
      <c r="JOH9" s="3"/>
      <c r="JOI9" s="3"/>
      <c r="JOJ9" s="3"/>
      <c r="JOK9" s="3"/>
      <c r="JOL9" s="3"/>
      <c r="JOM9" s="3"/>
      <c r="JON9" s="3"/>
      <c r="JOO9" s="3"/>
      <c r="JOP9" s="3"/>
      <c r="JOQ9" s="3"/>
      <c r="JOR9" s="3"/>
      <c r="JOS9" s="3"/>
      <c r="JOT9" s="3"/>
      <c r="JOU9" s="3"/>
      <c r="JOV9" s="3"/>
      <c r="JOW9" s="3"/>
      <c r="JOX9" s="3"/>
      <c r="JOY9" s="3"/>
      <c r="JOZ9" s="3"/>
      <c r="JPA9" s="3"/>
      <c r="JPB9" s="3"/>
      <c r="JPC9" s="3"/>
      <c r="JPD9" s="3"/>
      <c r="JPE9" s="3"/>
      <c r="JPF9" s="3"/>
      <c r="JPG9" s="3"/>
      <c r="JPH9" s="3"/>
      <c r="JPI9" s="3"/>
      <c r="JPJ9" s="3"/>
      <c r="JPK9" s="3"/>
      <c r="JPL9" s="3"/>
      <c r="JPM9" s="3"/>
      <c r="JPN9" s="3"/>
      <c r="JPO9" s="3"/>
      <c r="JPP9" s="3"/>
      <c r="JPQ9" s="3"/>
      <c r="JPR9" s="3"/>
      <c r="JPS9" s="3"/>
      <c r="JPT9" s="3"/>
      <c r="JPU9" s="3"/>
      <c r="JPV9" s="3"/>
      <c r="JPW9" s="3"/>
      <c r="JPX9" s="3"/>
      <c r="JPY9" s="3"/>
      <c r="JPZ9" s="3"/>
      <c r="JQA9" s="3"/>
      <c r="JQB9" s="3"/>
      <c r="JQC9" s="3"/>
      <c r="JQD9" s="3"/>
      <c r="JQE9" s="3"/>
      <c r="JQF9" s="3"/>
      <c r="JQG9" s="3"/>
      <c r="JQH9" s="3"/>
      <c r="JQI9" s="3"/>
      <c r="JQJ9" s="3"/>
      <c r="JQK9" s="3"/>
      <c r="JQL9" s="3"/>
      <c r="JQM9" s="3"/>
      <c r="JQN9" s="3"/>
      <c r="JQO9" s="3"/>
      <c r="JQP9" s="3"/>
      <c r="JQQ9" s="3"/>
      <c r="JQR9" s="3"/>
      <c r="JQS9" s="3"/>
      <c r="JQT9" s="3"/>
      <c r="JQU9" s="3"/>
      <c r="JQV9" s="3"/>
      <c r="JQW9" s="3"/>
      <c r="JQX9" s="3"/>
      <c r="JQY9" s="3"/>
      <c r="JQZ9" s="3"/>
      <c r="JRA9" s="3"/>
      <c r="JRB9" s="3"/>
      <c r="JRC9" s="3"/>
      <c r="JRD9" s="3"/>
      <c r="JRE9" s="3"/>
      <c r="JRF9" s="3"/>
      <c r="JRG9" s="3"/>
      <c r="JRH9" s="3"/>
      <c r="JRI9" s="3"/>
      <c r="JRJ9" s="3"/>
      <c r="JRK9" s="3"/>
      <c r="JRL9" s="3"/>
      <c r="JRM9" s="3"/>
      <c r="JRN9" s="3"/>
      <c r="JRO9" s="3"/>
      <c r="JRP9" s="3"/>
      <c r="JRQ9" s="3"/>
      <c r="JRR9" s="3"/>
      <c r="JRS9" s="3"/>
      <c r="JRT9" s="3"/>
      <c r="JRU9" s="3"/>
      <c r="JRV9" s="3"/>
      <c r="JRW9" s="3"/>
      <c r="JRX9" s="3"/>
      <c r="JRY9" s="3"/>
      <c r="JRZ9" s="3"/>
      <c r="JSA9" s="3"/>
      <c r="JSB9" s="3"/>
      <c r="JSC9" s="3"/>
      <c r="JSD9" s="3"/>
      <c r="JSE9" s="3"/>
      <c r="JSF9" s="3"/>
      <c r="JSG9" s="3"/>
      <c r="JSH9" s="3"/>
      <c r="JSI9" s="3"/>
      <c r="JSJ9" s="3"/>
      <c r="JSK9" s="3"/>
      <c r="JSL9" s="3"/>
      <c r="JSM9" s="3"/>
      <c r="JSN9" s="3"/>
      <c r="JSO9" s="3"/>
      <c r="JSP9" s="3"/>
      <c r="JSQ9" s="3"/>
      <c r="JSR9" s="3"/>
      <c r="JSS9" s="3"/>
      <c r="JST9" s="3"/>
      <c r="JSU9" s="3"/>
      <c r="JSV9" s="3"/>
      <c r="JSW9" s="3"/>
      <c r="JSX9" s="3"/>
      <c r="JSY9" s="3"/>
      <c r="JSZ9" s="3"/>
      <c r="JTA9" s="3"/>
      <c r="JTB9" s="3"/>
      <c r="JTC9" s="3"/>
      <c r="JTD9" s="3"/>
      <c r="JTE9" s="3"/>
      <c r="JTF9" s="3"/>
      <c r="JTG9" s="3"/>
      <c r="JTH9" s="3"/>
      <c r="JTI9" s="3"/>
      <c r="JTJ9" s="3"/>
      <c r="JTK9" s="3"/>
      <c r="JTL9" s="3"/>
      <c r="JTM9" s="3"/>
      <c r="JTN9" s="3"/>
      <c r="JTO9" s="3"/>
      <c r="JTP9" s="3"/>
      <c r="JTQ9" s="3"/>
      <c r="JTR9" s="3"/>
      <c r="JTS9" s="3"/>
      <c r="JTT9" s="3"/>
      <c r="JTU9" s="3"/>
      <c r="JTV9" s="3"/>
      <c r="JTW9" s="3"/>
      <c r="JTX9" s="3"/>
      <c r="JTY9" s="3"/>
      <c r="JTZ9" s="3"/>
      <c r="JUA9" s="3"/>
      <c r="JUB9" s="3"/>
      <c r="JUC9" s="3"/>
      <c r="JUD9" s="3"/>
      <c r="JUE9" s="3"/>
      <c r="JUF9" s="3"/>
      <c r="JUG9" s="3"/>
      <c r="JUH9" s="3"/>
      <c r="JUI9" s="3"/>
      <c r="JUJ9" s="3"/>
      <c r="JUK9" s="3"/>
      <c r="JUL9" s="3"/>
      <c r="JUM9" s="3"/>
      <c r="JUN9" s="3"/>
      <c r="JUO9" s="3"/>
      <c r="JUP9" s="3"/>
      <c r="JUQ9" s="3"/>
      <c r="JUR9" s="3"/>
      <c r="JUS9" s="3"/>
      <c r="JUT9" s="3"/>
      <c r="JUU9" s="3"/>
      <c r="JUV9" s="3"/>
      <c r="JUW9" s="3"/>
      <c r="JUX9" s="3"/>
      <c r="JUY9" s="3"/>
      <c r="JUZ9" s="3"/>
      <c r="JVA9" s="3"/>
      <c r="JVB9" s="3"/>
      <c r="JVC9" s="3"/>
      <c r="JVD9" s="3"/>
      <c r="JVE9" s="3"/>
      <c r="JVF9" s="3"/>
      <c r="JVG9" s="3"/>
      <c r="JVH9" s="3"/>
      <c r="JVI9" s="3"/>
      <c r="JVJ9" s="3"/>
      <c r="JVK9" s="3"/>
      <c r="JVL9" s="3"/>
      <c r="JVM9" s="3"/>
      <c r="JVN9" s="3"/>
      <c r="JVO9" s="3"/>
      <c r="JVP9" s="3"/>
      <c r="JVQ9" s="3"/>
      <c r="JVR9" s="3"/>
      <c r="JVS9" s="3"/>
      <c r="JVT9" s="3"/>
      <c r="JVU9" s="3"/>
      <c r="JVV9" s="3"/>
      <c r="JVW9" s="3"/>
      <c r="JVX9" s="3"/>
      <c r="JVY9" s="3"/>
      <c r="JVZ9" s="3"/>
      <c r="JWA9" s="3"/>
      <c r="JWB9" s="3"/>
      <c r="JWC9" s="3"/>
      <c r="JWD9" s="3"/>
      <c r="JWE9" s="3"/>
      <c r="JWF9" s="3"/>
      <c r="JWG9" s="3"/>
      <c r="JWH9" s="3"/>
      <c r="JWI9" s="3"/>
      <c r="JWJ9" s="3"/>
      <c r="JWK9" s="3"/>
      <c r="JWL9" s="3"/>
      <c r="JWM9" s="3"/>
      <c r="JWN9" s="3"/>
      <c r="JWO9" s="3"/>
      <c r="JWP9" s="3"/>
      <c r="JWQ9" s="3"/>
      <c r="JWR9" s="3"/>
      <c r="JWS9" s="3"/>
      <c r="JWT9" s="3"/>
      <c r="JWU9" s="3"/>
      <c r="JWV9" s="3"/>
      <c r="JWW9" s="3"/>
      <c r="JWX9" s="3"/>
      <c r="JWY9" s="3"/>
      <c r="JWZ9" s="3"/>
      <c r="JXA9" s="3"/>
      <c r="JXB9" s="3"/>
      <c r="JXC9" s="3"/>
      <c r="JXD9" s="3"/>
      <c r="JXE9" s="3"/>
      <c r="JXF9" s="3"/>
      <c r="JXG9" s="3"/>
      <c r="JXH9" s="3"/>
      <c r="JXI9" s="3"/>
      <c r="JXJ9" s="3"/>
      <c r="JXK9" s="3"/>
      <c r="JXL9" s="3"/>
      <c r="JXM9" s="3"/>
      <c r="JXN9" s="3"/>
      <c r="JXO9" s="3"/>
      <c r="JXP9" s="3"/>
      <c r="JXQ9" s="3"/>
      <c r="JXR9" s="3"/>
      <c r="JXS9" s="3"/>
      <c r="JXT9" s="3"/>
      <c r="JXU9" s="3"/>
      <c r="JXV9" s="3"/>
      <c r="JXW9" s="3"/>
      <c r="JXX9" s="3"/>
      <c r="JXY9" s="3"/>
      <c r="JXZ9" s="3"/>
      <c r="JYA9" s="3"/>
      <c r="JYB9" s="3"/>
      <c r="JYC9" s="3"/>
      <c r="JYD9" s="3"/>
      <c r="JYE9" s="3"/>
      <c r="JYF9" s="3"/>
      <c r="JYG9" s="3"/>
      <c r="JYH9" s="3"/>
      <c r="JYI9" s="3"/>
      <c r="JYJ9" s="3"/>
      <c r="JYK9" s="3"/>
      <c r="JYL9" s="3"/>
      <c r="JYM9" s="3"/>
      <c r="JYN9" s="3"/>
      <c r="JYO9" s="3"/>
      <c r="JYP9" s="3"/>
      <c r="JYQ9" s="3"/>
      <c r="JYR9" s="3"/>
      <c r="JYS9" s="3"/>
      <c r="JYT9" s="3"/>
      <c r="JYU9" s="3"/>
      <c r="JYV9" s="3"/>
      <c r="JYW9" s="3"/>
      <c r="JYX9" s="3"/>
      <c r="JYY9" s="3"/>
      <c r="JYZ9" s="3"/>
      <c r="JZA9" s="3"/>
      <c r="JZB9" s="3"/>
      <c r="JZC9" s="3"/>
      <c r="JZD9" s="3"/>
      <c r="JZE9" s="3"/>
      <c r="JZF9" s="3"/>
      <c r="JZG9" s="3"/>
      <c r="JZH9" s="3"/>
      <c r="JZI9" s="3"/>
      <c r="JZJ9" s="3"/>
      <c r="JZK9" s="3"/>
      <c r="JZL9" s="3"/>
      <c r="JZM9" s="3"/>
      <c r="JZN9" s="3"/>
      <c r="JZO9" s="3"/>
      <c r="JZP9" s="3"/>
      <c r="JZQ9" s="3"/>
      <c r="JZR9" s="3"/>
      <c r="JZS9" s="3"/>
      <c r="JZT9" s="3"/>
      <c r="JZU9" s="3"/>
      <c r="JZV9" s="3"/>
      <c r="JZW9" s="3"/>
      <c r="JZX9" s="3"/>
      <c r="JZY9" s="3"/>
      <c r="JZZ9" s="3"/>
      <c r="KAA9" s="3"/>
      <c r="KAB9" s="3"/>
      <c r="KAC9" s="3"/>
      <c r="KAD9" s="3"/>
      <c r="KAE9" s="3"/>
      <c r="KAF9" s="3"/>
      <c r="KAG9" s="3"/>
      <c r="KAH9" s="3"/>
      <c r="KAI9" s="3"/>
      <c r="KAJ9" s="3"/>
      <c r="KAK9" s="3"/>
      <c r="KAL9" s="3"/>
      <c r="KAM9" s="3"/>
      <c r="KAN9" s="3"/>
      <c r="KAO9" s="3"/>
      <c r="KAP9" s="3"/>
      <c r="KAQ9" s="3"/>
      <c r="KAR9" s="3"/>
      <c r="KAS9" s="3"/>
      <c r="KAT9" s="3"/>
      <c r="KAU9" s="3"/>
      <c r="KAV9" s="3"/>
      <c r="KAW9" s="3"/>
      <c r="KAX9" s="3"/>
      <c r="KAY9" s="3"/>
      <c r="KAZ9" s="3"/>
      <c r="KBA9" s="3"/>
      <c r="KBB9" s="3"/>
      <c r="KBC9" s="3"/>
      <c r="KBD9" s="3"/>
      <c r="KBE9" s="3"/>
      <c r="KBF9" s="3"/>
      <c r="KBG9" s="3"/>
      <c r="KBH9" s="3"/>
      <c r="KBI9" s="3"/>
      <c r="KBJ9" s="3"/>
      <c r="KBK9" s="3"/>
      <c r="KBL9" s="3"/>
      <c r="KBM9" s="3"/>
      <c r="KBN9" s="3"/>
      <c r="KBO9" s="3"/>
      <c r="KBP9" s="3"/>
      <c r="KBQ9" s="3"/>
      <c r="KBR9" s="3"/>
      <c r="KBS9" s="3"/>
      <c r="KBT9" s="3"/>
      <c r="KBU9" s="3"/>
      <c r="KBV9" s="3"/>
      <c r="KBW9" s="3"/>
      <c r="KBX9" s="3"/>
      <c r="KBY9" s="3"/>
      <c r="KBZ9" s="3"/>
      <c r="KCA9" s="3"/>
      <c r="KCB9" s="3"/>
      <c r="KCC9" s="3"/>
      <c r="KCD9" s="3"/>
      <c r="KCE9" s="3"/>
      <c r="KCF9" s="3"/>
      <c r="KCG9" s="3"/>
      <c r="KCH9" s="3"/>
      <c r="KCI9" s="3"/>
      <c r="KCJ9" s="3"/>
      <c r="KCK9" s="3"/>
      <c r="KCL9" s="3"/>
      <c r="KCM9" s="3"/>
      <c r="KCN9" s="3"/>
      <c r="KCO9" s="3"/>
      <c r="KCP9" s="3"/>
      <c r="KCQ9" s="3"/>
      <c r="KCR9" s="3"/>
      <c r="KCS9" s="3"/>
      <c r="KCT9" s="3"/>
      <c r="KCU9" s="3"/>
      <c r="KCV9" s="3"/>
      <c r="KCW9" s="3"/>
      <c r="KCX9" s="3"/>
      <c r="KCY9" s="3"/>
      <c r="KCZ9" s="3"/>
      <c r="KDA9" s="3"/>
      <c r="KDB9" s="3"/>
      <c r="KDC9" s="3"/>
      <c r="KDD9" s="3"/>
      <c r="KDE9" s="3"/>
      <c r="KDF9" s="3"/>
      <c r="KDG9" s="3"/>
      <c r="KDH9" s="3"/>
      <c r="KDI9" s="3"/>
      <c r="KDJ9" s="3"/>
      <c r="KDK9" s="3"/>
      <c r="KDL9" s="3"/>
      <c r="KDM9" s="3"/>
      <c r="KDN9" s="3"/>
      <c r="KDO9" s="3"/>
      <c r="KDP9" s="3"/>
      <c r="KDQ9" s="3"/>
      <c r="KDR9" s="3"/>
      <c r="KDS9" s="3"/>
      <c r="KDT9" s="3"/>
      <c r="KDU9" s="3"/>
      <c r="KDV9" s="3"/>
      <c r="KDW9" s="3"/>
      <c r="KDX9" s="3"/>
      <c r="KDY9" s="3"/>
      <c r="KDZ9" s="3"/>
      <c r="KEA9" s="3"/>
      <c r="KEB9" s="3"/>
      <c r="KEC9" s="3"/>
      <c r="KED9" s="3"/>
      <c r="KEE9" s="3"/>
      <c r="KEF9" s="3"/>
      <c r="KEG9" s="3"/>
      <c r="KEH9" s="3"/>
      <c r="KEI9" s="3"/>
      <c r="KEJ9" s="3"/>
      <c r="KEK9" s="3"/>
      <c r="KEL9" s="3"/>
      <c r="KEM9" s="3"/>
      <c r="KEN9" s="3"/>
      <c r="KEO9" s="3"/>
      <c r="KEP9" s="3"/>
      <c r="KEQ9" s="3"/>
      <c r="KER9" s="3"/>
      <c r="KES9" s="3"/>
      <c r="KET9" s="3"/>
      <c r="KEU9" s="3"/>
      <c r="KEV9" s="3"/>
      <c r="KEW9" s="3"/>
      <c r="KEX9" s="3"/>
      <c r="KEY9" s="3"/>
      <c r="KEZ9" s="3"/>
      <c r="KFA9" s="3"/>
      <c r="KFB9" s="3"/>
      <c r="KFC9" s="3"/>
      <c r="KFD9" s="3"/>
      <c r="KFE9" s="3"/>
      <c r="KFF9" s="3"/>
      <c r="KFG9" s="3"/>
      <c r="KFH9" s="3"/>
      <c r="KFI9" s="3"/>
      <c r="KFJ9" s="3"/>
      <c r="KFK9" s="3"/>
      <c r="KFL9" s="3"/>
      <c r="KFM9" s="3"/>
      <c r="KFN9" s="3"/>
      <c r="KFO9" s="3"/>
      <c r="KFP9" s="3"/>
      <c r="KFQ9" s="3"/>
      <c r="KFR9" s="3"/>
      <c r="KFS9" s="3"/>
      <c r="KFT9" s="3"/>
      <c r="KFU9" s="3"/>
      <c r="KFV9" s="3"/>
      <c r="KFW9" s="3"/>
      <c r="KFX9" s="3"/>
      <c r="KFY9" s="3"/>
      <c r="KFZ9" s="3"/>
      <c r="KGA9" s="3"/>
      <c r="KGB9" s="3"/>
      <c r="KGC9" s="3"/>
      <c r="KGD9" s="3"/>
      <c r="KGE9" s="3"/>
      <c r="KGF9" s="3"/>
      <c r="KGG9" s="3"/>
      <c r="KGH9" s="3"/>
      <c r="KGI9" s="3"/>
      <c r="KGJ9" s="3"/>
      <c r="KGK9" s="3"/>
      <c r="KGL9" s="3"/>
      <c r="KGM9" s="3"/>
      <c r="KGN9" s="3"/>
      <c r="KGO9" s="3"/>
      <c r="KGP9" s="3"/>
      <c r="KGQ9" s="3"/>
      <c r="KGR9" s="3"/>
      <c r="KGS9" s="3"/>
      <c r="KGT9" s="3"/>
      <c r="KGU9" s="3"/>
      <c r="KGV9" s="3"/>
      <c r="KGW9" s="3"/>
      <c r="KGX9" s="3"/>
      <c r="KGY9" s="3"/>
      <c r="KGZ9" s="3"/>
      <c r="KHA9" s="3"/>
      <c r="KHB9" s="3"/>
      <c r="KHC9" s="3"/>
      <c r="KHD9" s="3"/>
      <c r="KHE9" s="3"/>
      <c r="KHF9" s="3"/>
      <c r="KHG9" s="3"/>
      <c r="KHH9" s="3"/>
      <c r="KHI9" s="3"/>
      <c r="KHJ9" s="3"/>
      <c r="KHK9" s="3"/>
      <c r="KHL9" s="3"/>
      <c r="KHM9" s="3"/>
      <c r="KHN9" s="3"/>
      <c r="KHO9" s="3"/>
      <c r="KHP9" s="3"/>
      <c r="KHQ9" s="3"/>
      <c r="KHR9" s="3"/>
      <c r="KHS9" s="3"/>
      <c r="KHT9" s="3"/>
      <c r="KHU9" s="3"/>
      <c r="KHV9" s="3"/>
      <c r="KHW9" s="3"/>
      <c r="KHX9" s="3"/>
      <c r="KHY9" s="3"/>
      <c r="KHZ9" s="3"/>
      <c r="KIA9" s="3"/>
      <c r="KIB9" s="3"/>
      <c r="KIC9" s="3"/>
      <c r="KID9" s="3"/>
      <c r="KIE9" s="3"/>
      <c r="KIF9" s="3"/>
      <c r="KIG9" s="3"/>
      <c r="KIH9" s="3"/>
      <c r="KII9" s="3"/>
      <c r="KIJ9" s="3"/>
      <c r="KIK9" s="3"/>
      <c r="KIL9" s="3"/>
      <c r="KIM9" s="3"/>
      <c r="KIN9" s="3"/>
      <c r="KIO9" s="3"/>
      <c r="KIP9" s="3"/>
      <c r="KIQ9" s="3"/>
      <c r="KIR9" s="3"/>
      <c r="KIS9" s="3"/>
      <c r="KIT9" s="3"/>
      <c r="KIU9" s="3"/>
      <c r="KIV9" s="3"/>
      <c r="KIW9" s="3"/>
      <c r="KIX9" s="3"/>
      <c r="KIY9" s="3"/>
      <c r="KIZ9" s="3"/>
      <c r="KJA9" s="3"/>
      <c r="KJB9" s="3"/>
      <c r="KJC9" s="3"/>
      <c r="KJD9" s="3"/>
      <c r="KJE9" s="3"/>
      <c r="KJF9" s="3"/>
      <c r="KJG9" s="3"/>
      <c r="KJH9" s="3"/>
      <c r="KJI9" s="3"/>
      <c r="KJJ9" s="3"/>
      <c r="KJK9" s="3"/>
      <c r="KJL9" s="3"/>
      <c r="KJM9" s="3"/>
      <c r="KJN9" s="3"/>
      <c r="KJO9" s="3"/>
      <c r="KJP9" s="3"/>
      <c r="KJQ9" s="3"/>
      <c r="KJR9" s="3"/>
      <c r="KJS9" s="3"/>
      <c r="KJT9" s="3"/>
      <c r="KJU9" s="3"/>
      <c r="KJV9" s="3"/>
      <c r="KJW9" s="3"/>
      <c r="KJX9" s="3"/>
      <c r="KJY9" s="3"/>
      <c r="KJZ9" s="3"/>
      <c r="KKA9" s="3"/>
      <c r="KKB9" s="3"/>
      <c r="KKC9" s="3"/>
      <c r="KKD9" s="3"/>
      <c r="KKE9" s="3"/>
      <c r="KKF9" s="3"/>
      <c r="KKG9" s="3"/>
      <c r="KKH9" s="3"/>
      <c r="KKI9" s="3"/>
      <c r="KKJ9" s="3"/>
      <c r="KKK9" s="3"/>
      <c r="KKL9" s="3"/>
      <c r="KKM9" s="3"/>
      <c r="KKN9" s="3"/>
      <c r="KKO9" s="3"/>
      <c r="KKP9" s="3"/>
      <c r="KKQ9" s="3"/>
      <c r="KKR9" s="3"/>
      <c r="KKS9" s="3"/>
      <c r="KKT9" s="3"/>
      <c r="KKU9" s="3"/>
      <c r="KKV9" s="3"/>
      <c r="KKW9" s="3"/>
      <c r="KKX9" s="3"/>
      <c r="KKY9" s="3"/>
      <c r="KKZ9" s="3"/>
      <c r="KLA9" s="3"/>
      <c r="KLB9" s="3"/>
      <c r="KLC9" s="3"/>
      <c r="KLD9" s="3"/>
      <c r="KLE9" s="3"/>
      <c r="KLF9" s="3"/>
      <c r="KLG9" s="3"/>
      <c r="KLH9" s="3"/>
      <c r="KLI9" s="3"/>
      <c r="KLJ9" s="3"/>
      <c r="KLK9" s="3"/>
      <c r="KLL9" s="3"/>
      <c r="KLM9" s="3"/>
      <c r="KLN9" s="3"/>
      <c r="KLO9" s="3"/>
      <c r="KLP9" s="3"/>
      <c r="KLQ9" s="3"/>
      <c r="KLR9" s="3"/>
      <c r="KLS9" s="3"/>
      <c r="KLT9" s="3"/>
      <c r="KLU9" s="3"/>
      <c r="KLV9" s="3"/>
      <c r="KLW9" s="3"/>
      <c r="KLX9" s="3"/>
      <c r="KLY9" s="3"/>
      <c r="KLZ9" s="3"/>
      <c r="KMA9" s="3"/>
      <c r="KMB9" s="3"/>
      <c r="KMC9" s="3"/>
      <c r="KMD9" s="3"/>
      <c r="KME9" s="3"/>
      <c r="KMF9" s="3"/>
      <c r="KMG9" s="3"/>
      <c r="KMH9" s="3"/>
      <c r="KMI9" s="3"/>
      <c r="KMJ9" s="3"/>
      <c r="KMK9" s="3"/>
      <c r="KML9" s="3"/>
      <c r="KMM9" s="3"/>
      <c r="KMN9" s="3"/>
      <c r="KMO9" s="3"/>
      <c r="KMP9" s="3"/>
      <c r="KMQ9" s="3"/>
      <c r="KMR9" s="3"/>
      <c r="KMS9" s="3"/>
      <c r="KMT9" s="3"/>
      <c r="KMU9" s="3"/>
      <c r="KMV9" s="3"/>
      <c r="KMW9" s="3"/>
      <c r="KMX9" s="3"/>
      <c r="KMY9" s="3"/>
      <c r="KMZ9" s="3"/>
      <c r="KNA9" s="3"/>
      <c r="KNB9" s="3"/>
      <c r="KNC9" s="3"/>
      <c r="KND9" s="3"/>
      <c r="KNE9" s="3"/>
      <c r="KNF9" s="3"/>
      <c r="KNG9" s="3"/>
      <c r="KNH9" s="3"/>
      <c r="KNI9" s="3"/>
      <c r="KNJ9" s="3"/>
      <c r="KNK9" s="3"/>
      <c r="KNL9" s="3"/>
      <c r="KNM9" s="3"/>
      <c r="KNN9" s="3"/>
      <c r="KNO9" s="3"/>
      <c r="KNP9" s="3"/>
      <c r="KNQ9" s="3"/>
      <c r="KNR9" s="3"/>
      <c r="KNS9" s="3"/>
      <c r="KNT9" s="3"/>
      <c r="KNU9" s="3"/>
      <c r="KNV9" s="3"/>
      <c r="KNW9" s="3"/>
      <c r="KNX9" s="3"/>
      <c r="KNY9" s="3"/>
      <c r="KNZ9" s="3"/>
      <c r="KOA9" s="3"/>
      <c r="KOB9" s="3"/>
      <c r="KOC9" s="3"/>
      <c r="KOD9" s="3"/>
      <c r="KOE9" s="3"/>
      <c r="KOF9" s="3"/>
      <c r="KOG9" s="3"/>
      <c r="KOH9" s="3"/>
      <c r="KOI9" s="3"/>
      <c r="KOJ9" s="3"/>
      <c r="KOK9" s="3"/>
      <c r="KOL9" s="3"/>
      <c r="KOM9" s="3"/>
      <c r="KON9" s="3"/>
      <c r="KOO9" s="3"/>
      <c r="KOP9" s="3"/>
      <c r="KOQ9" s="3"/>
      <c r="KOR9" s="3"/>
      <c r="KOS9" s="3"/>
      <c r="KOT9" s="3"/>
      <c r="KOU9" s="3"/>
      <c r="KOV9" s="3"/>
      <c r="KOW9" s="3"/>
      <c r="KOX9" s="3"/>
      <c r="KOY9" s="3"/>
      <c r="KOZ9" s="3"/>
      <c r="KPA9" s="3"/>
      <c r="KPB9" s="3"/>
      <c r="KPC9" s="3"/>
      <c r="KPD9" s="3"/>
      <c r="KPE9" s="3"/>
      <c r="KPF9" s="3"/>
      <c r="KPG9" s="3"/>
      <c r="KPH9" s="3"/>
      <c r="KPI9" s="3"/>
      <c r="KPJ9" s="3"/>
      <c r="KPK9" s="3"/>
      <c r="KPL9" s="3"/>
      <c r="KPM9" s="3"/>
      <c r="KPN9" s="3"/>
      <c r="KPO9" s="3"/>
      <c r="KPP9" s="3"/>
      <c r="KPQ9" s="3"/>
      <c r="KPR9" s="3"/>
      <c r="KPS9" s="3"/>
      <c r="KPT9" s="3"/>
      <c r="KPU9" s="3"/>
      <c r="KPV9" s="3"/>
      <c r="KPW9" s="3"/>
      <c r="KPX9" s="3"/>
      <c r="KPY9" s="3"/>
      <c r="KPZ9" s="3"/>
      <c r="KQA9" s="3"/>
      <c r="KQB9" s="3"/>
      <c r="KQC9" s="3"/>
      <c r="KQD9" s="3"/>
      <c r="KQE9" s="3"/>
      <c r="KQF9" s="3"/>
      <c r="KQG9" s="3"/>
      <c r="KQH9" s="3"/>
      <c r="KQI9" s="3"/>
      <c r="KQJ9" s="3"/>
      <c r="KQK9" s="3"/>
      <c r="KQL9" s="3"/>
      <c r="KQM9" s="3"/>
      <c r="KQN9" s="3"/>
      <c r="KQO9" s="3"/>
      <c r="KQP9" s="3"/>
      <c r="KQQ9" s="3"/>
      <c r="KQR9" s="3"/>
      <c r="KQS9" s="3"/>
      <c r="KQT9" s="3"/>
      <c r="KQU9" s="3"/>
      <c r="KQV9" s="3"/>
      <c r="KQW9" s="3"/>
      <c r="KQX9" s="3"/>
      <c r="KQY9" s="3"/>
      <c r="KQZ9" s="3"/>
      <c r="KRA9" s="3"/>
      <c r="KRB9" s="3"/>
      <c r="KRC9" s="3"/>
      <c r="KRD9" s="3"/>
      <c r="KRE9" s="3"/>
      <c r="KRF9" s="3"/>
      <c r="KRG9" s="3"/>
      <c r="KRH9" s="3"/>
      <c r="KRI9" s="3"/>
      <c r="KRJ9" s="3"/>
      <c r="KRK9" s="3"/>
      <c r="KRL9" s="3"/>
      <c r="KRM9" s="3"/>
      <c r="KRN9" s="3"/>
      <c r="KRO9" s="3"/>
      <c r="KRP9" s="3"/>
      <c r="KRQ9" s="3"/>
      <c r="KRR9" s="3"/>
      <c r="KRS9" s="3"/>
      <c r="KRT9" s="3"/>
      <c r="KRU9" s="3"/>
      <c r="KRV9" s="3"/>
      <c r="KRW9" s="3"/>
      <c r="KRX9" s="3"/>
      <c r="KRY9" s="3"/>
      <c r="KRZ9" s="3"/>
      <c r="KSA9" s="3"/>
      <c r="KSB9" s="3"/>
      <c r="KSC9" s="3"/>
      <c r="KSD9" s="3"/>
      <c r="KSE9" s="3"/>
      <c r="KSF9" s="3"/>
      <c r="KSG9" s="3"/>
      <c r="KSH9" s="3"/>
      <c r="KSI9" s="3"/>
      <c r="KSJ9" s="3"/>
      <c r="KSK9" s="3"/>
      <c r="KSL9" s="3"/>
      <c r="KSM9" s="3"/>
      <c r="KSN9" s="3"/>
      <c r="KSO9" s="3"/>
      <c r="KSP9" s="3"/>
      <c r="KSQ9" s="3"/>
      <c r="KSR9" s="3"/>
      <c r="KSS9" s="3"/>
      <c r="KST9" s="3"/>
      <c r="KSU9" s="3"/>
      <c r="KSV9" s="3"/>
      <c r="KSW9" s="3"/>
      <c r="KSX9" s="3"/>
      <c r="KSY9" s="3"/>
      <c r="KSZ9" s="3"/>
      <c r="KTA9" s="3"/>
      <c r="KTB9" s="3"/>
      <c r="KTC9" s="3"/>
      <c r="KTD9" s="3"/>
      <c r="KTE9" s="3"/>
      <c r="KTF9" s="3"/>
      <c r="KTG9" s="3"/>
      <c r="KTH9" s="3"/>
      <c r="KTI9" s="3"/>
      <c r="KTJ9" s="3"/>
      <c r="KTK9" s="3"/>
      <c r="KTL9" s="3"/>
      <c r="KTM9" s="3"/>
      <c r="KTN9" s="3"/>
      <c r="KTO9" s="3"/>
      <c r="KTP9" s="3"/>
      <c r="KTQ9" s="3"/>
      <c r="KTR9" s="3"/>
      <c r="KTS9" s="3"/>
      <c r="KTT9" s="3"/>
      <c r="KTU9" s="3"/>
      <c r="KTV9" s="3"/>
      <c r="KTW9" s="3"/>
      <c r="KTX9" s="3"/>
      <c r="KTY9" s="3"/>
      <c r="KTZ9" s="3"/>
      <c r="KUA9" s="3"/>
      <c r="KUB9" s="3"/>
      <c r="KUC9" s="3"/>
      <c r="KUD9" s="3"/>
      <c r="KUE9" s="3"/>
      <c r="KUF9" s="3"/>
      <c r="KUG9" s="3"/>
      <c r="KUH9" s="3"/>
      <c r="KUI9" s="3"/>
      <c r="KUJ9" s="3"/>
      <c r="KUK9" s="3"/>
      <c r="KUL9" s="3"/>
      <c r="KUM9" s="3"/>
      <c r="KUN9" s="3"/>
      <c r="KUO9" s="3"/>
      <c r="KUP9" s="3"/>
      <c r="KUQ9" s="3"/>
      <c r="KUR9" s="3"/>
      <c r="KUS9" s="3"/>
      <c r="KUT9" s="3"/>
      <c r="KUU9" s="3"/>
      <c r="KUV9" s="3"/>
      <c r="KUW9" s="3"/>
      <c r="KUX9" s="3"/>
      <c r="KUY9" s="3"/>
      <c r="KUZ9" s="3"/>
      <c r="KVA9" s="3"/>
      <c r="KVB9" s="3"/>
      <c r="KVC9" s="3"/>
      <c r="KVD9" s="3"/>
      <c r="KVE9" s="3"/>
      <c r="KVF9" s="3"/>
      <c r="KVG9" s="3"/>
      <c r="KVH9" s="3"/>
      <c r="KVI9" s="3"/>
      <c r="KVJ9" s="3"/>
      <c r="KVK9" s="3"/>
      <c r="KVL9" s="3"/>
      <c r="KVM9" s="3"/>
      <c r="KVN9" s="3"/>
      <c r="KVO9" s="3"/>
      <c r="KVP9" s="3"/>
      <c r="KVQ9" s="3"/>
      <c r="KVR9" s="3"/>
      <c r="KVS9" s="3"/>
      <c r="KVT9" s="3"/>
      <c r="KVU9" s="3"/>
      <c r="KVV9" s="3"/>
      <c r="KVW9" s="3"/>
      <c r="KVX9" s="3"/>
      <c r="KVY9" s="3"/>
      <c r="KVZ9" s="3"/>
      <c r="KWA9" s="3"/>
      <c r="KWB9" s="3"/>
      <c r="KWC9" s="3"/>
      <c r="KWD9" s="3"/>
      <c r="KWE9" s="3"/>
      <c r="KWF9" s="3"/>
      <c r="KWG9" s="3"/>
      <c r="KWH9" s="3"/>
      <c r="KWI9" s="3"/>
      <c r="KWJ9" s="3"/>
      <c r="KWK9" s="3"/>
      <c r="KWL9" s="3"/>
      <c r="KWM9" s="3"/>
      <c r="KWN9" s="3"/>
      <c r="KWO9" s="3"/>
      <c r="KWP9" s="3"/>
      <c r="KWQ9" s="3"/>
      <c r="KWR9" s="3"/>
      <c r="KWS9" s="3"/>
      <c r="KWT9" s="3"/>
      <c r="KWU9" s="3"/>
      <c r="KWV9" s="3"/>
      <c r="KWW9" s="3"/>
      <c r="KWX9" s="3"/>
      <c r="KWY9" s="3"/>
      <c r="KWZ9" s="3"/>
      <c r="KXA9" s="3"/>
      <c r="KXB9" s="3"/>
      <c r="KXC9" s="3"/>
      <c r="KXD9" s="3"/>
      <c r="KXE9" s="3"/>
      <c r="KXF9" s="3"/>
      <c r="KXG9" s="3"/>
      <c r="KXH9" s="3"/>
      <c r="KXI9" s="3"/>
      <c r="KXJ9" s="3"/>
      <c r="KXK9" s="3"/>
      <c r="KXL9" s="3"/>
      <c r="KXM9" s="3"/>
      <c r="KXN9" s="3"/>
      <c r="KXO9" s="3"/>
      <c r="KXP9" s="3"/>
      <c r="KXQ9" s="3"/>
      <c r="KXR9" s="3"/>
      <c r="KXS9" s="3"/>
      <c r="KXT9" s="3"/>
      <c r="KXU9" s="3"/>
      <c r="KXV9" s="3"/>
      <c r="KXW9" s="3"/>
      <c r="KXX9" s="3"/>
      <c r="KXY9" s="3"/>
      <c r="KXZ9" s="3"/>
      <c r="KYA9" s="3"/>
      <c r="KYB9" s="3"/>
      <c r="KYC9" s="3"/>
      <c r="KYD9" s="3"/>
      <c r="KYE9" s="3"/>
      <c r="KYF9" s="3"/>
      <c r="KYG9" s="3"/>
      <c r="KYH9" s="3"/>
      <c r="KYI9" s="3"/>
      <c r="KYJ9" s="3"/>
      <c r="KYK9" s="3"/>
      <c r="KYL9" s="3"/>
      <c r="KYM9" s="3"/>
      <c r="KYN9" s="3"/>
      <c r="KYO9" s="3"/>
      <c r="KYP9" s="3"/>
      <c r="KYQ9" s="3"/>
      <c r="KYR9" s="3"/>
      <c r="KYS9" s="3"/>
      <c r="KYT9" s="3"/>
      <c r="KYU9" s="3"/>
      <c r="KYV9" s="3"/>
      <c r="KYW9" s="3"/>
      <c r="KYX9" s="3"/>
      <c r="KYY9" s="3"/>
      <c r="KYZ9" s="3"/>
      <c r="KZA9" s="3"/>
      <c r="KZB9" s="3"/>
      <c r="KZC9" s="3"/>
      <c r="KZD9" s="3"/>
      <c r="KZE9" s="3"/>
      <c r="KZF9" s="3"/>
      <c r="KZG9" s="3"/>
      <c r="KZH9" s="3"/>
      <c r="KZI9" s="3"/>
      <c r="KZJ9" s="3"/>
      <c r="KZK9" s="3"/>
      <c r="KZL9" s="3"/>
      <c r="KZM9" s="3"/>
      <c r="KZN9" s="3"/>
      <c r="KZO9" s="3"/>
      <c r="KZP9" s="3"/>
      <c r="KZQ9" s="3"/>
      <c r="KZR9" s="3"/>
      <c r="KZS9" s="3"/>
      <c r="KZT9" s="3"/>
      <c r="KZU9" s="3"/>
      <c r="KZV9" s="3"/>
      <c r="KZW9" s="3"/>
      <c r="KZX9" s="3"/>
      <c r="KZY9" s="3"/>
      <c r="KZZ9" s="3"/>
      <c r="LAA9" s="3"/>
      <c r="LAB9" s="3"/>
      <c r="LAC9" s="3"/>
      <c r="LAD9" s="3"/>
      <c r="LAE9" s="3"/>
      <c r="LAF9" s="3"/>
      <c r="LAG9" s="3"/>
      <c r="LAH9" s="3"/>
      <c r="LAI9" s="3"/>
      <c r="LAJ9" s="3"/>
      <c r="LAK9" s="3"/>
      <c r="LAL9" s="3"/>
      <c r="LAM9" s="3"/>
      <c r="LAN9" s="3"/>
      <c r="LAO9" s="3"/>
      <c r="LAP9" s="3"/>
      <c r="LAQ9" s="3"/>
      <c r="LAR9" s="3"/>
      <c r="LAS9" s="3"/>
      <c r="LAT9" s="3"/>
      <c r="LAU9" s="3"/>
      <c r="LAV9" s="3"/>
      <c r="LAW9" s="3"/>
      <c r="LAX9" s="3"/>
      <c r="LAY9" s="3"/>
      <c r="LAZ9" s="3"/>
      <c r="LBA9" s="3"/>
      <c r="LBB9" s="3"/>
      <c r="LBC9" s="3"/>
      <c r="LBD9" s="3"/>
      <c r="LBE9" s="3"/>
      <c r="LBF9" s="3"/>
      <c r="LBG9" s="3"/>
      <c r="LBH9" s="3"/>
      <c r="LBI9" s="3"/>
      <c r="LBJ9" s="3"/>
      <c r="LBK9" s="3"/>
      <c r="LBL9" s="3"/>
      <c r="LBM9" s="3"/>
      <c r="LBN9" s="3"/>
      <c r="LBO9" s="3"/>
      <c r="LBP9" s="3"/>
      <c r="LBQ9" s="3"/>
      <c r="LBR9" s="3"/>
      <c r="LBS9" s="3"/>
      <c r="LBT9" s="3"/>
      <c r="LBU9" s="3"/>
      <c r="LBV9" s="3"/>
      <c r="LBW9" s="3"/>
      <c r="LBX9" s="3"/>
      <c r="LBY9" s="3"/>
      <c r="LBZ9" s="3"/>
      <c r="LCA9" s="3"/>
      <c r="LCB9" s="3"/>
      <c r="LCC9" s="3"/>
      <c r="LCD9" s="3"/>
      <c r="LCE9" s="3"/>
      <c r="LCF9" s="3"/>
      <c r="LCG9" s="3"/>
      <c r="LCH9" s="3"/>
      <c r="LCI9" s="3"/>
      <c r="LCJ9" s="3"/>
      <c r="LCK9" s="3"/>
      <c r="LCL9" s="3"/>
      <c r="LCM9" s="3"/>
      <c r="LCN9" s="3"/>
      <c r="LCO9" s="3"/>
      <c r="LCP9" s="3"/>
      <c r="LCQ9" s="3"/>
      <c r="LCR9" s="3"/>
      <c r="LCS9" s="3"/>
      <c r="LCT9" s="3"/>
      <c r="LCU9" s="3"/>
      <c r="LCV9" s="3"/>
      <c r="LCW9" s="3"/>
      <c r="LCX9" s="3"/>
      <c r="LCY9" s="3"/>
      <c r="LCZ9" s="3"/>
      <c r="LDA9" s="3"/>
      <c r="LDB9" s="3"/>
      <c r="LDC9" s="3"/>
      <c r="LDD9" s="3"/>
      <c r="LDE9" s="3"/>
      <c r="LDF9" s="3"/>
      <c r="LDG9" s="3"/>
      <c r="LDH9" s="3"/>
      <c r="LDI9" s="3"/>
      <c r="LDJ9" s="3"/>
      <c r="LDK9" s="3"/>
      <c r="LDL9" s="3"/>
      <c r="LDM9" s="3"/>
      <c r="LDN9" s="3"/>
      <c r="LDO9" s="3"/>
      <c r="LDP9" s="3"/>
      <c r="LDQ9" s="3"/>
      <c r="LDR9" s="3"/>
      <c r="LDS9" s="3"/>
      <c r="LDT9" s="3"/>
      <c r="LDU9" s="3"/>
      <c r="LDV9" s="3"/>
      <c r="LDW9" s="3"/>
      <c r="LDX9" s="3"/>
      <c r="LDY9" s="3"/>
      <c r="LDZ9" s="3"/>
      <c r="LEA9" s="3"/>
      <c r="LEB9" s="3"/>
      <c r="LEC9" s="3"/>
      <c r="LED9" s="3"/>
      <c r="LEE9" s="3"/>
      <c r="LEF9" s="3"/>
      <c r="LEG9" s="3"/>
      <c r="LEH9" s="3"/>
      <c r="LEI9" s="3"/>
      <c r="LEJ9" s="3"/>
      <c r="LEK9" s="3"/>
      <c r="LEL9" s="3"/>
      <c r="LEM9" s="3"/>
      <c r="LEN9" s="3"/>
      <c r="LEO9" s="3"/>
      <c r="LEP9" s="3"/>
      <c r="LEQ9" s="3"/>
      <c r="LER9" s="3"/>
      <c r="LES9" s="3"/>
      <c r="LET9" s="3"/>
      <c r="LEU9" s="3"/>
      <c r="LEV9" s="3"/>
      <c r="LEW9" s="3"/>
      <c r="LEX9" s="3"/>
      <c r="LEY9" s="3"/>
      <c r="LEZ9" s="3"/>
      <c r="LFA9" s="3"/>
      <c r="LFB9" s="3"/>
      <c r="LFC9" s="3"/>
      <c r="LFD9" s="3"/>
      <c r="LFE9" s="3"/>
      <c r="LFF9" s="3"/>
      <c r="LFG9" s="3"/>
      <c r="LFH9" s="3"/>
      <c r="LFI9" s="3"/>
      <c r="LFJ9" s="3"/>
      <c r="LFK9" s="3"/>
      <c r="LFL9" s="3"/>
      <c r="LFM9" s="3"/>
      <c r="LFN9" s="3"/>
      <c r="LFO9" s="3"/>
      <c r="LFP9" s="3"/>
      <c r="LFQ9" s="3"/>
      <c r="LFR9" s="3"/>
      <c r="LFS9" s="3"/>
      <c r="LFT9" s="3"/>
      <c r="LFU9" s="3"/>
      <c r="LFV9" s="3"/>
      <c r="LFW9" s="3"/>
      <c r="LFX9" s="3"/>
      <c r="LFY9" s="3"/>
      <c r="LFZ9" s="3"/>
      <c r="LGA9" s="3"/>
      <c r="LGB9" s="3"/>
      <c r="LGC9" s="3"/>
      <c r="LGD9" s="3"/>
      <c r="LGE9" s="3"/>
      <c r="LGF9" s="3"/>
      <c r="LGG9" s="3"/>
      <c r="LGH9" s="3"/>
      <c r="LGI9" s="3"/>
      <c r="LGJ9" s="3"/>
      <c r="LGK9" s="3"/>
      <c r="LGL9" s="3"/>
      <c r="LGM9" s="3"/>
      <c r="LGN9" s="3"/>
      <c r="LGO9" s="3"/>
      <c r="LGP9" s="3"/>
      <c r="LGQ9" s="3"/>
      <c r="LGR9" s="3"/>
      <c r="LGS9" s="3"/>
      <c r="LGT9" s="3"/>
      <c r="LGU9" s="3"/>
      <c r="LGV9" s="3"/>
      <c r="LGW9" s="3"/>
      <c r="LGX9" s="3"/>
      <c r="LGY9" s="3"/>
      <c r="LGZ9" s="3"/>
      <c r="LHA9" s="3"/>
      <c r="LHB9" s="3"/>
      <c r="LHC9" s="3"/>
      <c r="LHD9" s="3"/>
      <c r="LHE9" s="3"/>
      <c r="LHF9" s="3"/>
      <c r="LHG9" s="3"/>
      <c r="LHH9" s="3"/>
      <c r="LHI9" s="3"/>
      <c r="LHJ9" s="3"/>
      <c r="LHK9" s="3"/>
      <c r="LHL9" s="3"/>
      <c r="LHM9" s="3"/>
      <c r="LHN9" s="3"/>
      <c r="LHO9" s="3"/>
      <c r="LHP9" s="3"/>
      <c r="LHQ9" s="3"/>
      <c r="LHR9" s="3"/>
      <c r="LHS9" s="3"/>
      <c r="LHT9" s="3"/>
      <c r="LHU9" s="3"/>
      <c r="LHV9" s="3"/>
      <c r="LHW9" s="3"/>
      <c r="LHX9" s="3"/>
      <c r="LHY9" s="3"/>
      <c r="LHZ9" s="3"/>
      <c r="LIA9" s="3"/>
      <c r="LIB9" s="3"/>
      <c r="LIC9" s="3"/>
      <c r="LID9" s="3"/>
      <c r="LIE9" s="3"/>
      <c r="LIF9" s="3"/>
      <c r="LIG9" s="3"/>
      <c r="LIH9" s="3"/>
      <c r="LII9" s="3"/>
      <c r="LIJ9" s="3"/>
      <c r="LIK9" s="3"/>
      <c r="LIL9" s="3"/>
      <c r="LIM9" s="3"/>
      <c r="LIN9" s="3"/>
      <c r="LIO9" s="3"/>
      <c r="LIP9" s="3"/>
      <c r="LIQ9" s="3"/>
      <c r="LIR9" s="3"/>
      <c r="LIS9" s="3"/>
      <c r="LIT9" s="3"/>
      <c r="LIU9" s="3"/>
      <c r="LIV9" s="3"/>
      <c r="LIW9" s="3"/>
      <c r="LIX9" s="3"/>
      <c r="LIY9" s="3"/>
      <c r="LIZ9" s="3"/>
      <c r="LJA9" s="3"/>
      <c r="LJB9" s="3"/>
      <c r="LJC9" s="3"/>
      <c r="LJD9" s="3"/>
      <c r="LJE9" s="3"/>
      <c r="LJF9" s="3"/>
      <c r="LJG9" s="3"/>
      <c r="LJH9" s="3"/>
      <c r="LJI9" s="3"/>
      <c r="LJJ9" s="3"/>
      <c r="LJK9" s="3"/>
      <c r="LJL9" s="3"/>
      <c r="LJM9" s="3"/>
      <c r="LJN9" s="3"/>
      <c r="LJO9" s="3"/>
      <c r="LJP9" s="3"/>
      <c r="LJQ9" s="3"/>
      <c r="LJR9" s="3"/>
      <c r="LJS9" s="3"/>
      <c r="LJT9" s="3"/>
      <c r="LJU9" s="3"/>
      <c r="LJV9" s="3"/>
      <c r="LJW9" s="3"/>
      <c r="LJX9" s="3"/>
      <c r="LJY9" s="3"/>
      <c r="LJZ9" s="3"/>
      <c r="LKA9" s="3"/>
      <c r="LKB9" s="3"/>
      <c r="LKC9" s="3"/>
      <c r="LKD9" s="3"/>
      <c r="LKE9" s="3"/>
      <c r="LKF9" s="3"/>
      <c r="LKG9" s="3"/>
      <c r="LKH9" s="3"/>
      <c r="LKI9" s="3"/>
      <c r="LKJ9" s="3"/>
      <c r="LKK9" s="3"/>
      <c r="LKL9" s="3"/>
      <c r="LKM9" s="3"/>
      <c r="LKN9" s="3"/>
      <c r="LKO9" s="3"/>
      <c r="LKP9" s="3"/>
      <c r="LKQ9" s="3"/>
      <c r="LKR9" s="3"/>
      <c r="LKS9" s="3"/>
      <c r="LKT9" s="3"/>
      <c r="LKU9" s="3"/>
      <c r="LKV9" s="3"/>
      <c r="LKW9" s="3"/>
      <c r="LKX9" s="3"/>
      <c r="LKY9" s="3"/>
      <c r="LKZ9" s="3"/>
      <c r="LLA9" s="3"/>
      <c r="LLB9" s="3"/>
      <c r="LLC9" s="3"/>
      <c r="LLD9" s="3"/>
      <c r="LLE9" s="3"/>
      <c r="LLF9" s="3"/>
      <c r="LLG9" s="3"/>
      <c r="LLH9" s="3"/>
      <c r="LLI9" s="3"/>
      <c r="LLJ9" s="3"/>
      <c r="LLK9" s="3"/>
      <c r="LLL9" s="3"/>
      <c r="LLM9" s="3"/>
      <c r="LLN9" s="3"/>
      <c r="LLO9" s="3"/>
      <c r="LLP9" s="3"/>
      <c r="LLQ9" s="3"/>
      <c r="LLR9" s="3"/>
      <c r="LLS9" s="3"/>
      <c r="LLT9" s="3"/>
      <c r="LLU9" s="3"/>
      <c r="LLV9" s="3"/>
      <c r="LLW9" s="3"/>
      <c r="LLX9" s="3"/>
      <c r="LLY9" s="3"/>
      <c r="LLZ9" s="3"/>
      <c r="LMA9" s="3"/>
      <c r="LMB9" s="3"/>
      <c r="LMC9" s="3"/>
      <c r="LMD9" s="3"/>
      <c r="LME9" s="3"/>
      <c r="LMF9" s="3"/>
      <c r="LMG9" s="3"/>
      <c r="LMH9" s="3"/>
      <c r="LMI9" s="3"/>
      <c r="LMJ9" s="3"/>
      <c r="LMK9" s="3"/>
      <c r="LML9" s="3"/>
      <c r="LMM9" s="3"/>
      <c r="LMN9" s="3"/>
      <c r="LMO9" s="3"/>
      <c r="LMP9" s="3"/>
      <c r="LMQ9" s="3"/>
      <c r="LMR9" s="3"/>
      <c r="LMS9" s="3"/>
      <c r="LMT9" s="3"/>
      <c r="LMU9" s="3"/>
      <c r="LMV9" s="3"/>
      <c r="LMW9" s="3"/>
      <c r="LMX9" s="3"/>
      <c r="LMY9" s="3"/>
      <c r="LMZ9" s="3"/>
      <c r="LNA9" s="3"/>
      <c r="LNB9" s="3"/>
      <c r="LNC9" s="3"/>
      <c r="LND9" s="3"/>
      <c r="LNE9" s="3"/>
      <c r="LNF9" s="3"/>
      <c r="LNG9" s="3"/>
      <c r="LNH9" s="3"/>
      <c r="LNI9" s="3"/>
      <c r="LNJ9" s="3"/>
      <c r="LNK9" s="3"/>
      <c r="LNL9" s="3"/>
      <c r="LNM9" s="3"/>
      <c r="LNN9" s="3"/>
      <c r="LNO9" s="3"/>
      <c r="LNP9" s="3"/>
      <c r="LNQ9" s="3"/>
      <c r="LNR9" s="3"/>
      <c r="LNS9" s="3"/>
      <c r="LNT9" s="3"/>
      <c r="LNU9" s="3"/>
      <c r="LNV9" s="3"/>
      <c r="LNW9" s="3"/>
      <c r="LNX9" s="3"/>
      <c r="LNY9" s="3"/>
      <c r="LNZ9" s="3"/>
      <c r="LOA9" s="3"/>
      <c r="LOB9" s="3"/>
      <c r="LOC9" s="3"/>
      <c r="LOD9" s="3"/>
      <c r="LOE9" s="3"/>
      <c r="LOF9" s="3"/>
      <c r="LOG9" s="3"/>
      <c r="LOH9" s="3"/>
      <c r="LOI9" s="3"/>
      <c r="LOJ9" s="3"/>
      <c r="LOK9" s="3"/>
      <c r="LOL9" s="3"/>
      <c r="LOM9" s="3"/>
      <c r="LON9" s="3"/>
      <c r="LOO9" s="3"/>
      <c r="LOP9" s="3"/>
      <c r="LOQ9" s="3"/>
      <c r="LOR9" s="3"/>
      <c r="LOS9" s="3"/>
      <c r="LOT9" s="3"/>
      <c r="LOU9" s="3"/>
      <c r="LOV9" s="3"/>
      <c r="LOW9" s="3"/>
      <c r="LOX9" s="3"/>
      <c r="LOY9" s="3"/>
      <c r="LOZ9" s="3"/>
      <c r="LPA9" s="3"/>
      <c r="LPB9" s="3"/>
      <c r="LPC9" s="3"/>
      <c r="LPD9" s="3"/>
      <c r="LPE9" s="3"/>
      <c r="LPF9" s="3"/>
      <c r="LPG9" s="3"/>
      <c r="LPH9" s="3"/>
      <c r="LPI9" s="3"/>
      <c r="LPJ9" s="3"/>
      <c r="LPK9" s="3"/>
      <c r="LPL9" s="3"/>
      <c r="LPM9" s="3"/>
      <c r="LPN9" s="3"/>
      <c r="LPO9" s="3"/>
      <c r="LPP9" s="3"/>
      <c r="LPQ9" s="3"/>
      <c r="LPR9" s="3"/>
      <c r="LPS9" s="3"/>
      <c r="LPT9" s="3"/>
      <c r="LPU9" s="3"/>
      <c r="LPV9" s="3"/>
      <c r="LPW9" s="3"/>
      <c r="LPX9" s="3"/>
      <c r="LPY9" s="3"/>
      <c r="LPZ9" s="3"/>
      <c r="LQA9" s="3"/>
      <c r="LQB9" s="3"/>
      <c r="LQC9" s="3"/>
      <c r="LQD9" s="3"/>
      <c r="LQE9" s="3"/>
      <c r="LQF9" s="3"/>
      <c r="LQG9" s="3"/>
      <c r="LQH9" s="3"/>
      <c r="LQI9" s="3"/>
      <c r="LQJ9" s="3"/>
      <c r="LQK9" s="3"/>
      <c r="LQL9" s="3"/>
      <c r="LQM9" s="3"/>
      <c r="LQN9" s="3"/>
      <c r="LQO9" s="3"/>
      <c r="LQP9" s="3"/>
      <c r="LQQ9" s="3"/>
      <c r="LQR9" s="3"/>
      <c r="LQS9" s="3"/>
      <c r="LQT9" s="3"/>
      <c r="LQU9" s="3"/>
      <c r="LQV9" s="3"/>
      <c r="LQW9" s="3"/>
      <c r="LQX9" s="3"/>
      <c r="LQY9" s="3"/>
      <c r="LQZ9" s="3"/>
      <c r="LRA9" s="3"/>
      <c r="LRB9" s="3"/>
      <c r="LRC9" s="3"/>
      <c r="LRD9" s="3"/>
      <c r="LRE9" s="3"/>
      <c r="LRF9" s="3"/>
      <c r="LRG9" s="3"/>
      <c r="LRH9" s="3"/>
      <c r="LRI9" s="3"/>
      <c r="LRJ9" s="3"/>
      <c r="LRK9" s="3"/>
      <c r="LRL9" s="3"/>
      <c r="LRM9" s="3"/>
      <c r="LRN9" s="3"/>
      <c r="LRO9" s="3"/>
      <c r="LRP9" s="3"/>
      <c r="LRQ9" s="3"/>
      <c r="LRR9" s="3"/>
      <c r="LRS9" s="3"/>
      <c r="LRT9" s="3"/>
      <c r="LRU9" s="3"/>
      <c r="LRV9" s="3"/>
      <c r="LRW9" s="3"/>
      <c r="LRX9" s="3"/>
      <c r="LRY9" s="3"/>
      <c r="LRZ9" s="3"/>
      <c r="LSA9" s="3"/>
      <c r="LSB9" s="3"/>
      <c r="LSC9" s="3"/>
      <c r="LSD9" s="3"/>
      <c r="LSE9" s="3"/>
      <c r="LSF9" s="3"/>
      <c r="LSG9" s="3"/>
      <c r="LSH9" s="3"/>
      <c r="LSI9" s="3"/>
      <c r="LSJ9" s="3"/>
      <c r="LSK9" s="3"/>
      <c r="LSL9" s="3"/>
      <c r="LSM9" s="3"/>
      <c r="LSN9" s="3"/>
      <c r="LSO9" s="3"/>
      <c r="LSP9" s="3"/>
      <c r="LSQ9" s="3"/>
      <c r="LSR9" s="3"/>
      <c r="LSS9" s="3"/>
      <c r="LST9" s="3"/>
      <c r="LSU9" s="3"/>
      <c r="LSV9" s="3"/>
      <c r="LSW9" s="3"/>
      <c r="LSX9" s="3"/>
      <c r="LSY9" s="3"/>
      <c r="LSZ9" s="3"/>
      <c r="LTA9" s="3"/>
      <c r="LTB9" s="3"/>
      <c r="LTC9" s="3"/>
      <c r="LTD9" s="3"/>
      <c r="LTE9" s="3"/>
      <c r="LTF9" s="3"/>
      <c r="LTG9" s="3"/>
      <c r="LTH9" s="3"/>
      <c r="LTI9" s="3"/>
      <c r="LTJ9" s="3"/>
      <c r="LTK9" s="3"/>
      <c r="LTL9" s="3"/>
      <c r="LTM9" s="3"/>
      <c r="LTN9" s="3"/>
      <c r="LTO9" s="3"/>
      <c r="LTP9" s="3"/>
      <c r="LTQ9" s="3"/>
      <c r="LTR9" s="3"/>
      <c r="LTS9" s="3"/>
      <c r="LTT9" s="3"/>
      <c r="LTU9" s="3"/>
      <c r="LTV9" s="3"/>
      <c r="LTW9" s="3"/>
      <c r="LTX9" s="3"/>
      <c r="LTY9" s="3"/>
      <c r="LTZ9" s="3"/>
      <c r="LUA9" s="3"/>
      <c r="LUB9" s="3"/>
      <c r="LUC9" s="3"/>
      <c r="LUD9" s="3"/>
      <c r="LUE9" s="3"/>
      <c r="LUF9" s="3"/>
      <c r="LUG9" s="3"/>
      <c r="LUH9" s="3"/>
      <c r="LUI9" s="3"/>
      <c r="LUJ9" s="3"/>
      <c r="LUK9" s="3"/>
      <c r="LUL9" s="3"/>
      <c r="LUM9" s="3"/>
      <c r="LUN9" s="3"/>
      <c r="LUO9" s="3"/>
      <c r="LUP9" s="3"/>
      <c r="LUQ9" s="3"/>
      <c r="LUR9" s="3"/>
      <c r="LUS9" s="3"/>
      <c r="LUT9" s="3"/>
      <c r="LUU9" s="3"/>
      <c r="LUV9" s="3"/>
      <c r="LUW9" s="3"/>
      <c r="LUX9" s="3"/>
      <c r="LUY9" s="3"/>
      <c r="LUZ9" s="3"/>
      <c r="LVA9" s="3"/>
      <c r="LVB9" s="3"/>
      <c r="LVC9" s="3"/>
      <c r="LVD9" s="3"/>
      <c r="LVE9" s="3"/>
      <c r="LVF9" s="3"/>
      <c r="LVG9" s="3"/>
      <c r="LVH9" s="3"/>
      <c r="LVI9" s="3"/>
      <c r="LVJ9" s="3"/>
      <c r="LVK9" s="3"/>
      <c r="LVL9" s="3"/>
      <c r="LVM9" s="3"/>
      <c r="LVN9" s="3"/>
      <c r="LVO9" s="3"/>
      <c r="LVP9" s="3"/>
      <c r="LVQ9" s="3"/>
      <c r="LVR9" s="3"/>
      <c r="LVS9" s="3"/>
      <c r="LVT9" s="3"/>
      <c r="LVU9" s="3"/>
      <c r="LVV9" s="3"/>
      <c r="LVW9" s="3"/>
      <c r="LVX9" s="3"/>
      <c r="LVY9" s="3"/>
      <c r="LVZ9" s="3"/>
      <c r="LWA9" s="3"/>
      <c r="LWB9" s="3"/>
      <c r="LWC9" s="3"/>
      <c r="LWD9" s="3"/>
      <c r="LWE9" s="3"/>
      <c r="LWF9" s="3"/>
      <c r="LWG9" s="3"/>
      <c r="LWH9" s="3"/>
      <c r="LWI9" s="3"/>
      <c r="LWJ9" s="3"/>
      <c r="LWK9" s="3"/>
      <c r="LWL9" s="3"/>
      <c r="LWM9" s="3"/>
      <c r="LWN9" s="3"/>
      <c r="LWO9" s="3"/>
      <c r="LWP9" s="3"/>
      <c r="LWQ9" s="3"/>
      <c r="LWR9" s="3"/>
      <c r="LWS9" s="3"/>
      <c r="LWT9" s="3"/>
      <c r="LWU9" s="3"/>
      <c r="LWV9" s="3"/>
      <c r="LWW9" s="3"/>
      <c r="LWX9" s="3"/>
      <c r="LWY9" s="3"/>
      <c r="LWZ9" s="3"/>
      <c r="LXA9" s="3"/>
      <c r="LXB9" s="3"/>
      <c r="LXC9" s="3"/>
      <c r="LXD9" s="3"/>
      <c r="LXE9" s="3"/>
      <c r="LXF9" s="3"/>
      <c r="LXG9" s="3"/>
      <c r="LXH9" s="3"/>
      <c r="LXI9" s="3"/>
      <c r="LXJ9" s="3"/>
      <c r="LXK9" s="3"/>
      <c r="LXL9" s="3"/>
      <c r="LXM9" s="3"/>
      <c r="LXN9" s="3"/>
      <c r="LXO9" s="3"/>
      <c r="LXP9" s="3"/>
      <c r="LXQ9" s="3"/>
      <c r="LXR9" s="3"/>
      <c r="LXS9" s="3"/>
      <c r="LXT9" s="3"/>
      <c r="LXU9" s="3"/>
      <c r="LXV9" s="3"/>
      <c r="LXW9" s="3"/>
      <c r="LXX9" s="3"/>
      <c r="LXY9" s="3"/>
      <c r="LXZ9" s="3"/>
      <c r="LYA9" s="3"/>
      <c r="LYB9" s="3"/>
      <c r="LYC9" s="3"/>
      <c r="LYD9" s="3"/>
      <c r="LYE9" s="3"/>
      <c r="LYF9" s="3"/>
      <c r="LYG9" s="3"/>
      <c r="LYH9" s="3"/>
      <c r="LYI9" s="3"/>
      <c r="LYJ9" s="3"/>
      <c r="LYK9" s="3"/>
      <c r="LYL9" s="3"/>
      <c r="LYM9" s="3"/>
      <c r="LYN9" s="3"/>
      <c r="LYO9" s="3"/>
      <c r="LYP9" s="3"/>
      <c r="LYQ9" s="3"/>
      <c r="LYR9" s="3"/>
      <c r="LYS9" s="3"/>
      <c r="LYT9" s="3"/>
      <c r="LYU9" s="3"/>
      <c r="LYV9" s="3"/>
      <c r="LYW9" s="3"/>
      <c r="LYX9" s="3"/>
      <c r="LYY9" s="3"/>
      <c r="LYZ9" s="3"/>
      <c r="LZA9" s="3"/>
      <c r="LZB9" s="3"/>
      <c r="LZC9" s="3"/>
      <c r="LZD9" s="3"/>
      <c r="LZE9" s="3"/>
      <c r="LZF9" s="3"/>
      <c r="LZG9" s="3"/>
      <c r="LZH9" s="3"/>
      <c r="LZI9" s="3"/>
      <c r="LZJ9" s="3"/>
      <c r="LZK9" s="3"/>
      <c r="LZL9" s="3"/>
      <c r="LZM9" s="3"/>
      <c r="LZN9" s="3"/>
      <c r="LZO9" s="3"/>
      <c r="LZP9" s="3"/>
      <c r="LZQ9" s="3"/>
      <c r="LZR9" s="3"/>
      <c r="LZS9" s="3"/>
      <c r="LZT9" s="3"/>
      <c r="LZU9" s="3"/>
      <c r="LZV9" s="3"/>
      <c r="LZW9" s="3"/>
      <c r="LZX9" s="3"/>
      <c r="LZY9" s="3"/>
      <c r="LZZ9" s="3"/>
      <c r="MAA9" s="3"/>
      <c r="MAB9" s="3"/>
      <c r="MAC9" s="3"/>
      <c r="MAD9" s="3"/>
      <c r="MAE9" s="3"/>
      <c r="MAF9" s="3"/>
      <c r="MAG9" s="3"/>
      <c r="MAH9" s="3"/>
      <c r="MAI9" s="3"/>
      <c r="MAJ9" s="3"/>
      <c r="MAK9" s="3"/>
      <c r="MAL9" s="3"/>
      <c r="MAM9" s="3"/>
      <c r="MAN9" s="3"/>
      <c r="MAO9" s="3"/>
      <c r="MAP9" s="3"/>
      <c r="MAQ9" s="3"/>
      <c r="MAR9" s="3"/>
      <c r="MAS9" s="3"/>
      <c r="MAT9" s="3"/>
      <c r="MAU9" s="3"/>
      <c r="MAV9" s="3"/>
      <c r="MAW9" s="3"/>
      <c r="MAX9" s="3"/>
      <c r="MAY9" s="3"/>
      <c r="MAZ9" s="3"/>
      <c r="MBA9" s="3"/>
      <c r="MBB9" s="3"/>
      <c r="MBC9" s="3"/>
      <c r="MBD9" s="3"/>
      <c r="MBE9" s="3"/>
      <c r="MBF9" s="3"/>
      <c r="MBG9" s="3"/>
      <c r="MBH9" s="3"/>
      <c r="MBI9" s="3"/>
      <c r="MBJ9" s="3"/>
      <c r="MBK9" s="3"/>
      <c r="MBL9" s="3"/>
      <c r="MBM9" s="3"/>
      <c r="MBN9" s="3"/>
      <c r="MBO9" s="3"/>
      <c r="MBP9" s="3"/>
      <c r="MBQ9" s="3"/>
      <c r="MBR9" s="3"/>
      <c r="MBS9" s="3"/>
      <c r="MBT9" s="3"/>
      <c r="MBU9" s="3"/>
      <c r="MBV9" s="3"/>
      <c r="MBW9" s="3"/>
      <c r="MBX9" s="3"/>
      <c r="MBY9" s="3"/>
      <c r="MBZ9" s="3"/>
      <c r="MCA9" s="3"/>
      <c r="MCB9" s="3"/>
      <c r="MCC9" s="3"/>
      <c r="MCD9" s="3"/>
      <c r="MCE9" s="3"/>
      <c r="MCF9" s="3"/>
      <c r="MCG9" s="3"/>
      <c r="MCH9" s="3"/>
      <c r="MCI9" s="3"/>
      <c r="MCJ9" s="3"/>
      <c r="MCK9" s="3"/>
      <c r="MCL9" s="3"/>
      <c r="MCM9" s="3"/>
      <c r="MCN9" s="3"/>
      <c r="MCO9" s="3"/>
      <c r="MCP9" s="3"/>
      <c r="MCQ9" s="3"/>
      <c r="MCR9" s="3"/>
      <c r="MCS9" s="3"/>
      <c r="MCT9" s="3"/>
      <c r="MCU9" s="3"/>
      <c r="MCV9" s="3"/>
      <c r="MCW9" s="3"/>
      <c r="MCX9" s="3"/>
      <c r="MCY9" s="3"/>
      <c r="MCZ9" s="3"/>
      <c r="MDA9" s="3"/>
      <c r="MDB9" s="3"/>
      <c r="MDC9" s="3"/>
      <c r="MDD9" s="3"/>
      <c r="MDE9" s="3"/>
      <c r="MDF9" s="3"/>
      <c r="MDG9" s="3"/>
      <c r="MDH9" s="3"/>
      <c r="MDI9" s="3"/>
      <c r="MDJ9" s="3"/>
      <c r="MDK9" s="3"/>
      <c r="MDL9" s="3"/>
      <c r="MDM9" s="3"/>
      <c r="MDN9" s="3"/>
      <c r="MDO9" s="3"/>
      <c r="MDP9" s="3"/>
      <c r="MDQ9" s="3"/>
      <c r="MDR9" s="3"/>
      <c r="MDS9" s="3"/>
      <c r="MDT9" s="3"/>
      <c r="MDU9" s="3"/>
      <c r="MDV9" s="3"/>
      <c r="MDW9" s="3"/>
      <c r="MDX9" s="3"/>
      <c r="MDY9" s="3"/>
      <c r="MDZ9" s="3"/>
      <c r="MEA9" s="3"/>
      <c r="MEB9" s="3"/>
      <c r="MEC9" s="3"/>
      <c r="MED9" s="3"/>
      <c r="MEE9" s="3"/>
      <c r="MEF9" s="3"/>
      <c r="MEG9" s="3"/>
      <c r="MEH9" s="3"/>
      <c r="MEI9" s="3"/>
      <c r="MEJ9" s="3"/>
      <c r="MEK9" s="3"/>
      <c r="MEL9" s="3"/>
      <c r="MEM9" s="3"/>
      <c r="MEN9" s="3"/>
      <c r="MEO9" s="3"/>
      <c r="MEP9" s="3"/>
      <c r="MEQ9" s="3"/>
      <c r="MER9" s="3"/>
      <c r="MES9" s="3"/>
      <c r="MET9" s="3"/>
      <c r="MEU9" s="3"/>
      <c r="MEV9" s="3"/>
      <c r="MEW9" s="3"/>
      <c r="MEX9" s="3"/>
      <c r="MEY9" s="3"/>
      <c r="MEZ9" s="3"/>
      <c r="MFA9" s="3"/>
      <c r="MFB9" s="3"/>
      <c r="MFC9" s="3"/>
      <c r="MFD9" s="3"/>
      <c r="MFE9" s="3"/>
      <c r="MFF9" s="3"/>
      <c r="MFG9" s="3"/>
      <c r="MFH9" s="3"/>
      <c r="MFI9" s="3"/>
      <c r="MFJ9" s="3"/>
      <c r="MFK9" s="3"/>
      <c r="MFL9" s="3"/>
      <c r="MFM9" s="3"/>
      <c r="MFN9" s="3"/>
      <c r="MFO9" s="3"/>
      <c r="MFP9" s="3"/>
      <c r="MFQ9" s="3"/>
      <c r="MFR9" s="3"/>
      <c r="MFS9" s="3"/>
      <c r="MFT9" s="3"/>
      <c r="MFU9" s="3"/>
      <c r="MFV9" s="3"/>
      <c r="MFW9" s="3"/>
      <c r="MFX9" s="3"/>
      <c r="MFY9" s="3"/>
      <c r="MFZ9" s="3"/>
      <c r="MGA9" s="3"/>
      <c r="MGB9" s="3"/>
      <c r="MGC9" s="3"/>
      <c r="MGD9" s="3"/>
      <c r="MGE9" s="3"/>
      <c r="MGF9" s="3"/>
      <c r="MGG9" s="3"/>
      <c r="MGH9" s="3"/>
      <c r="MGI9" s="3"/>
      <c r="MGJ9" s="3"/>
      <c r="MGK9" s="3"/>
      <c r="MGL9" s="3"/>
      <c r="MGM9" s="3"/>
      <c r="MGN9" s="3"/>
      <c r="MGO9" s="3"/>
      <c r="MGP9" s="3"/>
      <c r="MGQ9" s="3"/>
      <c r="MGR9" s="3"/>
      <c r="MGS9" s="3"/>
      <c r="MGT9" s="3"/>
      <c r="MGU9" s="3"/>
      <c r="MGV9" s="3"/>
      <c r="MGW9" s="3"/>
      <c r="MGX9" s="3"/>
      <c r="MGY9" s="3"/>
      <c r="MGZ9" s="3"/>
      <c r="MHA9" s="3"/>
      <c r="MHB9" s="3"/>
      <c r="MHC9" s="3"/>
      <c r="MHD9" s="3"/>
      <c r="MHE9" s="3"/>
      <c r="MHF9" s="3"/>
      <c r="MHG9" s="3"/>
      <c r="MHH9" s="3"/>
      <c r="MHI9" s="3"/>
      <c r="MHJ9" s="3"/>
      <c r="MHK9" s="3"/>
      <c r="MHL9" s="3"/>
      <c r="MHM9" s="3"/>
      <c r="MHN9" s="3"/>
      <c r="MHO9" s="3"/>
      <c r="MHP9" s="3"/>
      <c r="MHQ9" s="3"/>
      <c r="MHR9" s="3"/>
      <c r="MHS9" s="3"/>
      <c r="MHT9" s="3"/>
      <c r="MHU9" s="3"/>
      <c r="MHV9" s="3"/>
      <c r="MHW9" s="3"/>
      <c r="MHX9" s="3"/>
      <c r="MHY9" s="3"/>
      <c r="MHZ9" s="3"/>
      <c r="MIA9" s="3"/>
      <c r="MIB9" s="3"/>
      <c r="MIC9" s="3"/>
      <c r="MID9" s="3"/>
      <c r="MIE9" s="3"/>
      <c r="MIF9" s="3"/>
      <c r="MIG9" s="3"/>
      <c r="MIH9" s="3"/>
      <c r="MII9" s="3"/>
      <c r="MIJ9" s="3"/>
      <c r="MIK9" s="3"/>
      <c r="MIL9" s="3"/>
      <c r="MIM9" s="3"/>
      <c r="MIN9" s="3"/>
      <c r="MIO9" s="3"/>
      <c r="MIP9" s="3"/>
      <c r="MIQ9" s="3"/>
      <c r="MIR9" s="3"/>
      <c r="MIS9" s="3"/>
      <c r="MIT9" s="3"/>
      <c r="MIU9" s="3"/>
      <c r="MIV9" s="3"/>
      <c r="MIW9" s="3"/>
      <c r="MIX9" s="3"/>
      <c r="MIY9" s="3"/>
      <c r="MIZ9" s="3"/>
      <c r="MJA9" s="3"/>
      <c r="MJB9" s="3"/>
      <c r="MJC9" s="3"/>
      <c r="MJD9" s="3"/>
      <c r="MJE9" s="3"/>
      <c r="MJF9" s="3"/>
      <c r="MJG9" s="3"/>
      <c r="MJH9" s="3"/>
      <c r="MJI9" s="3"/>
      <c r="MJJ9" s="3"/>
      <c r="MJK9" s="3"/>
      <c r="MJL9" s="3"/>
      <c r="MJM9" s="3"/>
      <c r="MJN9" s="3"/>
      <c r="MJO9" s="3"/>
      <c r="MJP9" s="3"/>
      <c r="MJQ9" s="3"/>
      <c r="MJR9" s="3"/>
      <c r="MJS9" s="3"/>
      <c r="MJT9" s="3"/>
      <c r="MJU9" s="3"/>
      <c r="MJV9" s="3"/>
      <c r="MJW9" s="3"/>
      <c r="MJX9" s="3"/>
      <c r="MJY9" s="3"/>
      <c r="MJZ9" s="3"/>
      <c r="MKA9" s="3"/>
      <c r="MKB9" s="3"/>
      <c r="MKC9" s="3"/>
      <c r="MKD9" s="3"/>
      <c r="MKE9" s="3"/>
      <c r="MKF9" s="3"/>
      <c r="MKG9" s="3"/>
      <c r="MKH9" s="3"/>
      <c r="MKI9" s="3"/>
      <c r="MKJ9" s="3"/>
      <c r="MKK9" s="3"/>
      <c r="MKL9" s="3"/>
      <c r="MKM9" s="3"/>
      <c r="MKN9" s="3"/>
      <c r="MKO9" s="3"/>
      <c r="MKP9" s="3"/>
      <c r="MKQ9" s="3"/>
      <c r="MKR9" s="3"/>
      <c r="MKS9" s="3"/>
      <c r="MKT9" s="3"/>
      <c r="MKU9" s="3"/>
      <c r="MKV9" s="3"/>
      <c r="MKW9" s="3"/>
      <c r="MKX9" s="3"/>
      <c r="MKY9" s="3"/>
      <c r="MKZ9" s="3"/>
      <c r="MLA9" s="3"/>
      <c r="MLB9" s="3"/>
      <c r="MLC9" s="3"/>
      <c r="MLD9" s="3"/>
      <c r="MLE9" s="3"/>
      <c r="MLF9" s="3"/>
      <c r="MLG9" s="3"/>
      <c r="MLH9" s="3"/>
      <c r="MLI9" s="3"/>
      <c r="MLJ9" s="3"/>
      <c r="MLK9" s="3"/>
      <c r="MLL9" s="3"/>
      <c r="MLM9" s="3"/>
      <c r="MLN9" s="3"/>
      <c r="MLO9" s="3"/>
      <c r="MLP9" s="3"/>
      <c r="MLQ9" s="3"/>
      <c r="MLR9" s="3"/>
      <c r="MLS9" s="3"/>
      <c r="MLT9" s="3"/>
      <c r="MLU9" s="3"/>
      <c r="MLV9" s="3"/>
      <c r="MLW9" s="3"/>
      <c r="MLX9" s="3"/>
      <c r="MLY9" s="3"/>
      <c r="MLZ9" s="3"/>
      <c r="MMA9" s="3"/>
      <c r="MMB9" s="3"/>
      <c r="MMC9" s="3"/>
      <c r="MMD9" s="3"/>
      <c r="MME9" s="3"/>
      <c r="MMF9" s="3"/>
      <c r="MMG9" s="3"/>
      <c r="MMH9" s="3"/>
      <c r="MMI9" s="3"/>
      <c r="MMJ9" s="3"/>
      <c r="MMK9" s="3"/>
      <c r="MML9" s="3"/>
      <c r="MMM9" s="3"/>
      <c r="MMN9" s="3"/>
      <c r="MMO9" s="3"/>
      <c r="MMP9" s="3"/>
      <c r="MMQ9" s="3"/>
      <c r="MMR9" s="3"/>
      <c r="MMS9" s="3"/>
      <c r="MMT9" s="3"/>
      <c r="MMU9" s="3"/>
      <c r="MMV9" s="3"/>
      <c r="MMW9" s="3"/>
      <c r="MMX9" s="3"/>
      <c r="MMY9" s="3"/>
      <c r="MMZ9" s="3"/>
      <c r="MNA9" s="3"/>
      <c r="MNB9" s="3"/>
      <c r="MNC9" s="3"/>
      <c r="MND9" s="3"/>
      <c r="MNE9" s="3"/>
      <c r="MNF9" s="3"/>
      <c r="MNG9" s="3"/>
      <c r="MNH9" s="3"/>
      <c r="MNI9" s="3"/>
      <c r="MNJ9" s="3"/>
      <c r="MNK9" s="3"/>
      <c r="MNL9" s="3"/>
      <c r="MNM9" s="3"/>
      <c r="MNN9" s="3"/>
      <c r="MNO9" s="3"/>
      <c r="MNP9" s="3"/>
      <c r="MNQ9" s="3"/>
      <c r="MNR9" s="3"/>
      <c r="MNS9" s="3"/>
      <c r="MNT9" s="3"/>
      <c r="MNU9" s="3"/>
      <c r="MNV9" s="3"/>
      <c r="MNW9" s="3"/>
      <c r="MNX9" s="3"/>
      <c r="MNY9" s="3"/>
      <c r="MNZ9" s="3"/>
      <c r="MOA9" s="3"/>
      <c r="MOB9" s="3"/>
      <c r="MOC9" s="3"/>
      <c r="MOD9" s="3"/>
      <c r="MOE9" s="3"/>
      <c r="MOF9" s="3"/>
      <c r="MOG9" s="3"/>
      <c r="MOH9" s="3"/>
      <c r="MOI9" s="3"/>
      <c r="MOJ9" s="3"/>
      <c r="MOK9" s="3"/>
      <c r="MOL9" s="3"/>
      <c r="MOM9" s="3"/>
      <c r="MON9" s="3"/>
      <c r="MOO9" s="3"/>
      <c r="MOP9" s="3"/>
      <c r="MOQ9" s="3"/>
      <c r="MOR9" s="3"/>
      <c r="MOS9" s="3"/>
      <c r="MOT9" s="3"/>
      <c r="MOU9" s="3"/>
      <c r="MOV9" s="3"/>
      <c r="MOW9" s="3"/>
      <c r="MOX9" s="3"/>
      <c r="MOY9" s="3"/>
      <c r="MOZ9" s="3"/>
      <c r="MPA9" s="3"/>
      <c r="MPB9" s="3"/>
      <c r="MPC9" s="3"/>
      <c r="MPD9" s="3"/>
      <c r="MPE9" s="3"/>
      <c r="MPF9" s="3"/>
      <c r="MPG9" s="3"/>
      <c r="MPH9" s="3"/>
      <c r="MPI9" s="3"/>
      <c r="MPJ9" s="3"/>
      <c r="MPK9" s="3"/>
      <c r="MPL9" s="3"/>
      <c r="MPM9" s="3"/>
      <c r="MPN9" s="3"/>
      <c r="MPO9" s="3"/>
      <c r="MPP9" s="3"/>
      <c r="MPQ9" s="3"/>
      <c r="MPR9" s="3"/>
      <c r="MPS9" s="3"/>
      <c r="MPT9" s="3"/>
      <c r="MPU9" s="3"/>
      <c r="MPV9" s="3"/>
      <c r="MPW9" s="3"/>
      <c r="MPX9" s="3"/>
      <c r="MPY9" s="3"/>
      <c r="MPZ9" s="3"/>
      <c r="MQA9" s="3"/>
      <c r="MQB9" s="3"/>
      <c r="MQC9" s="3"/>
      <c r="MQD9" s="3"/>
      <c r="MQE9" s="3"/>
      <c r="MQF9" s="3"/>
      <c r="MQG9" s="3"/>
      <c r="MQH9" s="3"/>
      <c r="MQI9" s="3"/>
      <c r="MQJ9" s="3"/>
      <c r="MQK9" s="3"/>
      <c r="MQL9" s="3"/>
      <c r="MQM9" s="3"/>
      <c r="MQN9" s="3"/>
      <c r="MQO9" s="3"/>
      <c r="MQP9" s="3"/>
      <c r="MQQ9" s="3"/>
      <c r="MQR9" s="3"/>
      <c r="MQS9" s="3"/>
      <c r="MQT9" s="3"/>
      <c r="MQU9" s="3"/>
      <c r="MQV9" s="3"/>
      <c r="MQW9" s="3"/>
      <c r="MQX9" s="3"/>
      <c r="MQY9" s="3"/>
      <c r="MQZ9" s="3"/>
      <c r="MRA9" s="3"/>
      <c r="MRB9" s="3"/>
      <c r="MRC9" s="3"/>
      <c r="MRD9" s="3"/>
      <c r="MRE9" s="3"/>
      <c r="MRF9" s="3"/>
      <c r="MRG9" s="3"/>
      <c r="MRH9" s="3"/>
      <c r="MRI9" s="3"/>
      <c r="MRJ9" s="3"/>
      <c r="MRK9" s="3"/>
      <c r="MRL9" s="3"/>
      <c r="MRM9" s="3"/>
      <c r="MRN9" s="3"/>
      <c r="MRO9" s="3"/>
      <c r="MRP9" s="3"/>
      <c r="MRQ9" s="3"/>
      <c r="MRR9" s="3"/>
      <c r="MRS9" s="3"/>
      <c r="MRT9" s="3"/>
      <c r="MRU9" s="3"/>
      <c r="MRV9" s="3"/>
      <c r="MRW9" s="3"/>
      <c r="MRX9" s="3"/>
      <c r="MRY9" s="3"/>
      <c r="MRZ9" s="3"/>
      <c r="MSA9" s="3"/>
      <c r="MSB9" s="3"/>
      <c r="MSC9" s="3"/>
      <c r="MSD9" s="3"/>
      <c r="MSE9" s="3"/>
      <c r="MSF9" s="3"/>
      <c r="MSG9" s="3"/>
      <c r="MSH9" s="3"/>
      <c r="MSI9" s="3"/>
      <c r="MSJ9" s="3"/>
      <c r="MSK9" s="3"/>
      <c r="MSL9" s="3"/>
      <c r="MSM9" s="3"/>
      <c r="MSN9" s="3"/>
      <c r="MSO9" s="3"/>
      <c r="MSP9" s="3"/>
      <c r="MSQ9" s="3"/>
      <c r="MSR9" s="3"/>
      <c r="MSS9" s="3"/>
      <c r="MST9" s="3"/>
      <c r="MSU9" s="3"/>
      <c r="MSV9" s="3"/>
      <c r="MSW9" s="3"/>
      <c r="MSX9" s="3"/>
      <c r="MSY9" s="3"/>
      <c r="MSZ9" s="3"/>
      <c r="MTA9" s="3"/>
      <c r="MTB9" s="3"/>
      <c r="MTC9" s="3"/>
      <c r="MTD9" s="3"/>
      <c r="MTE9" s="3"/>
      <c r="MTF9" s="3"/>
      <c r="MTG9" s="3"/>
      <c r="MTH9" s="3"/>
      <c r="MTI9" s="3"/>
      <c r="MTJ9" s="3"/>
      <c r="MTK9" s="3"/>
      <c r="MTL9" s="3"/>
      <c r="MTM9" s="3"/>
      <c r="MTN9" s="3"/>
      <c r="MTO9" s="3"/>
      <c r="MTP9" s="3"/>
      <c r="MTQ9" s="3"/>
      <c r="MTR9" s="3"/>
      <c r="MTS9" s="3"/>
      <c r="MTT9" s="3"/>
      <c r="MTU9" s="3"/>
      <c r="MTV9" s="3"/>
      <c r="MTW9" s="3"/>
      <c r="MTX9" s="3"/>
      <c r="MTY9" s="3"/>
      <c r="MTZ9" s="3"/>
      <c r="MUA9" s="3"/>
      <c r="MUB9" s="3"/>
      <c r="MUC9" s="3"/>
      <c r="MUD9" s="3"/>
      <c r="MUE9" s="3"/>
      <c r="MUF9" s="3"/>
      <c r="MUG9" s="3"/>
      <c r="MUH9" s="3"/>
      <c r="MUI9" s="3"/>
      <c r="MUJ9" s="3"/>
      <c r="MUK9" s="3"/>
      <c r="MUL9" s="3"/>
      <c r="MUM9" s="3"/>
      <c r="MUN9" s="3"/>
      <c r="MUO9" s="3"/>
      <c r="MUP9" s="3"/>
      <c r="MUQ9" s="3"/>
      <c r="MUR9" s="3"/>
      <c r="MUS9" s="3"/>
      <c r="MUT9" s="3"/>
      <c r="MUU9" s="3"/>
      <c r="MUV9" s="3"/>
      <c r="MUW9" s="3"/>
      <c r="MUX9" s="3"/>
      <c r="MUY9" s="3"/>
      <c r="MUZ9" s="3"/>
      <c r="MVA9" s="3"/>
      <c r="MVB9" s="3"/>
      <c r="MVC9" s="3"/>
      <c r="MVD9" s="3"/>
      <c r="MVE9" s="3"/>
      <c r="MVF9" s="3"/>
      <c r="MVG9" s="3"/>
      <c r="MVH9" s="3"/>
      <c r="MVI9" s="3"/>
      <c r="MVJ9" s="3"/>
      <c r="MVK9" s="3"/>
      <c r="MVL9" s="3"/>
      <c r="MVM9" s="3"/>
      <c r="MVN9" s="3"/>
      <c r="MVO9" s="3"/>
      <c r="MVP9" s="3"/>
      <c r="MVQ9" s="3"/>
      <c r="MVR9" s="3"/>
      <c r="MVS9" s="3"/>
      <c r="MVT9" s="3"/>
      <c r="MVU9" s="3"/>
      <c r="MVV9" s="3"/>
      <c r="MVW9" s="3"/>
      <c r="MVX9" s="3"/>
      <c r="MVY9" s="3"/>
      <c r="MVZ9" s="3"/>
      <c r="MWA9" s="3"/>
      <c r="MWB9" s="3"/>
      <c r="MWC9" s="3"/>
      <c r="MWD9" s="3"/>
      <c r="MWE9" s="3"/>
      <c r="MWF9" s="3"/>
      <c r="MWG9" s="3"/>
      <c r="MWH9" s="3"/>
      <c r="MWI9" s="3"/>
      <c r="MWJ9" s="3"/>
      <c r="MWK9" s="3"/>
      <c r="MWL9" s="3"/>
      <c r="MWM9" s="3"/>
      <c r="MWN9" s="3"/>
      <c r="MWO9" s="3"/>
      <c r="MWP9" s="3"/>
      <c r="MWQ9" s="3"/>
      <c r="MWR9" s="3"/>
      <c r="MWS9" s="3"/>
      <c r="MWT9" s="3"/>
      <c r="MWU9" s="3"/>
      <c r="MWV9" s="3"/>
      <c r="MWW9" s="3"/>
      <c r="MWX9" s="3"/>
      <c r="MWY9" s="3"/>
      <c r="MWZ9" s="3"/>
      <c r="MXA9" s="3"/>
      <c r="MXB9" s="3"/>
      <c r="MXC9" s="3"/>
      <c r="MXD9" s="3"/>
      <c r="MXE9" s="3"/>
      <c r="MXF9" s="3"/>
      <c r="MXG9" s="3"/>
      <c r="MXH9" s="3"/>
      <c r="MXI9" s="3"/>
      <c r="MXJ9" s="3"/>
      <c r="MXK9" s="3"/>
      <c r="MXL9" s="3"/>
      <c r="MXM9" s="3"/>
      <c r="MXN9" s="3"/>
      <c r="MXO9" s="3"/>
      <c r="MXP9" s="3"/>
      <c r="MXQ9" s="3"/>
      <c r="MXR9" s="3"/>
      <c r="MXS9" s="3"/>
      <c r="MXT9" s="3"/>
      <c r="MXU9" s="3"/>
      <c r="MXV9" s="3"/>
      <c r="MXW9" s="3"/>
      <c r="MXX9" s="3"/>
      <c r="MXY9" s="3"/>
      <c r="MXZ9" s="3"/>
      <c r="MYA9" s="3"/>
      <c r="MYB9" s="3"/>
      <c r="MYC9" s="3"/>
      <c r="MYD9" s="3"/>
      <c r="MYE9" s="3"/>
      <c r="MYF9" s="3"/>
      <c r="MYG9" s="3"/>
      <c r="MYH9" s="3"/>
      <c r="MYI9" s="3"/>
      <c r="MYJ9" s="3"/>
      <c r="MYK9" s="3"/>
      <c r="MYL9" s="3"/>
      <c r="MYM9" s="3"/>
      <c r="MYN9" s="3"/>
      <c r="MYO9" s="3"/>
      <c r="MYP9" s="3"/>
      <c r="MYQ9" s="3"/>
      <c r="MYR9" s="3"/>
      <c r="MYS9" s="3"/>
      <c r="MYT9" s="3"/>
      <c r="MYU9" s="3"/>
      <c r="MYV9" s="3"/>
      <c r="MYW9" s="3"/>
      <c r="MYX9" s="3"/>
      <c r="MYY9" s="3"/>
      <c r="MYZ9" s="3"/>
      <c r="MZA9" s="3"/>
      <c r="MZB9" s="3"/>
      <c r="MZC9" s="3"/>
      <c r="MZD9" s="3"/>
      <c r="MZE9" s="3"/>
      <c r="MZF9" s="3"/>
      <c r="MZG9" s="3"/>
      <c r="MZH9" s="3"/>
      <c r="MZI9" s="3"/>
      <c r="MZJ9" s="3"/>
      <c r="MZK9" s="3"/>
      <c r="MZL9" s="3"/>
      <c r="MZM9" s="3"/>
      <c r="MZN9" s="3"/>
      <c r="MZO9" s="3"/>
      <c r="MZP9" s="3"/>
      <c r="MZQ9" s="3"/>
      <c r="MZR9" s="3"/>
      <c r="MZS9" s="3"/>
      <c r="MZT9" s="3"/>
      <c r="MZU9" s="3"/>
      <c r="MZV9" s="3"/>
      <c r="MZW9" s="3"/>
      <c r="MZX9" s="3"/>
      <c r="MZY9" s="3"/>
      <c r="MZZ9" s="3"/>
      <c r="NAA9" s="3"/>
      <c r="NAB9" s="3"/>
      <c r="NAC9" s="3"/>
      <c r="NAD9" s="3"/>
      <c r="NAE9" s="3"/>
      <c r="NAF9" s="3"/>
      <c r="NAG9" s="3"/>
      <c r="NAH9" s="3"/>
      <c r="NAI9" s="3"/>
      <c r="NAJ9" s="3"/>
      <c r="NAK9" s="3"/>
      <c r="NAL9" s="3"/>
      <c r="NAM9" s="3"/>
      <c r="NAN9" s="3"/>
      <c r="NAO9" s="3"/>
      <c r="NAP9" s="3"/>
      <c r="NAQ9" s="3"/>
      <c r="NAR9" s="3"/>
      <c r="NAS9" s="3"/>
      <c r="NAT9" s="3"/>
      <c r="NAU9" s="3"/>
      <c r="NAV9" s="3"/>
      <c r="NAW9" s="3"/>
      <c r="NAX9" s="3"/>
      <c r="NAY9" s="3"/>
      <c r="NAZ9" s="3"/>
      <c r="NBA9" s="3"/>
      <c r="NBB9" s="3"/>
      <c r="NBC9" s="3"/>
      <c r="NBD9" s="3"/>
      <c r="NBE9" s="3"/>
      <c r="NBF9" s="3"/>
      <c r="NBG9" s="3"/>
      <c r="NBH9" s="3"/>
      <c r="NBI9" s="3"/>
      <c r="NBJ9" s="3"/>
      <c r="NBK9" s="3"/>
      <c r="NBL9" s="3"/>
      <c r="NBM9" s="3"/>
      <c r="NBN9" s="3"/>
      <c r="NBO9" s="3"/>
      <c r="NBP9" s="3"/>
      <c r="NBQ9" s="3"/>
      <c r="NBR9" s="3"/>
      <c r="NBS9" s="3"/>
      <c r="NBT9" s="3"/>
      <c r="NBU9" s="3"/>
      <c r="NBV9" s="3"/>
      <c r="NBW9" s="3"/>
      <c r="NBX9" s="3"/>
      <c r="NBY9" s="3"/>
      <c r="NBZ9" s="3"/>
      <c r="NCA9" s="3"/>
      <c r="NCB9" s="3"/>
      <c r="NCC9" s="3"/>
      <c r="NCD9" s="3"/>
      <c r="NCE9" s="3"/>
      <c r="NCF9" s="3"/>
      <c r="NCG9" s="3"/>
      <c r="NCH9" s="3"/>
      <c r="NCI9" s="3"/>
      <c r="NCJ9" s="3"/>
      <c r="NCK9" s="3"/>
      <c r="NCL9" s="3"/>
      <c r="NCM9" s="3"/>
      <c r="NCN9" s="3"/>
      <c r="NCO9" s="3"/>
      <c r="NCP9" s="3"/>
      <c r="NCQ9" s="3"/>
      <c r="NCR9" s="3"/>
      <c r="NCS9" s="3"/>
      <c r="NCT9" s="3"/>
      <c r="NCU9" s="3"/>
      <c r="NCV9" s="3"/>
      <c r="NCW9" s="3"/>
      <c r="NCX9" s="3"/>
      <c r="NCY9" s="3"/>
      <c r="NCZ9" s="3"/>
      <c r="NDA9" s="3"/>
      <c r="NDB9" s="3"/>
      <c r="NDC9" s="3"/>
      <c r="NDD9" s="3"/>
      <c r="NDE9" s="3"/>
      <c r="NDF9" s="3"/>
      <c r="NDG9" s="3"/>
      <c r="NDH9" s="3"/>
      <c r="NDI9" s="3"/>
      <c r="NDJ9" s="3"/>
      <c r="NDK9" s="3"/>
      <c r="NDL9" s="3"/>
      <c r="NDM9" s="3"/>
      <c r="NDN9" s="3"/>
      <c r="NDO9" s="3"/>
      <c r="NDP9" s="3"/>
      <c r="NDQ9" s="3"/>
      <c r="NDR9" s="3"/>
      <c r="NDS9" s="3"/>
      <c r="NDT9" s="3"/>
      <c r="NDU9" s="3"/>
      <c r="NDV9" s="3"/>
      <c r="NDW9" s="3"/>
      <c r="NDX9" s="3"/>
      <c r="NDY9" s="3"/>
      <c r="NDZ9" s="3"/>
      <c r="NEA9" s="3"/>
      <c r="NEB9" s="3"/>
      <c r="NEC9" s="3"/>
      <c r="NED9" s="3"/>
      <c r="NEE9" s="3"/>
      <c r="NEF9" s="3"/>
      <c r="NEG9" s="3"/>
      <c r="NEH9" s="3"/>
      <c r="NEI9" s="3"/>
      <c r="NEJ9" s="3"/>
      <c r="NEK9" s="3"/>
      <c r="NEL9" s="3"/>
      <c r="NEM9" s="3"/>
      <c r="NEN9" s="3"/>
      <c r="NEO9" s="3"/>
      <c r="NEP9" s="3"/>
      <c r="NEQ9" s="3"/>
      <c r="NER9" s="3"/>
      <c r="NES9" s="3"/>
      <c r="NET9" s="3"/>
      <c r="NEU9" s="3"/>
      <c r="NEV9" s="3"/>
      <c r="NEW9" s="3"/>
      <c r="NEX9" s="3"/>
      <c r="NEY9" s="3"/>
      <c r="NEZ9" s="3"/>
      <c r="NFA9" s="3"/>
      <c r="NFB9" s="3"/>
      <c r="NFC9" s="3"/>
      <c r="NFD9" s="3"/>
      <c r="NFE9" s="3"/>
      <c r="NFF9" s="3"/>
      <c r="NFG9" s="3"/>
      <c r="NFH9" s="3"/>
      <c r="NFI9" s="3"/>
      <c r="NFJ9" s="3"/>
      <c r="NFK9" s="3"/>
      <c r="NFL9" s="3"/>
      <c r="NFM9" s="3"/>
      <c r="NFN9" s="3"/>
      <c r="NFO9" s="3"/>
      <c r="NFP9" s="3"/>
      <c r="NFQ9" s="3"/>
      <c r="NFR9" s="3"/>
      <c r="NFS9" s="3"/>
      <c r="NFT9" s="3"/>
      <c r="NFU9" s="3"/>
      <c r="NFV9" s="3"/>
      <c r="NFW9" s="3"/>
      <c r="NFX9" s="3"/>
      <c r="NFY9" s="3"/>
      <c r="NFZ9" s="3"/>
      <c r="NGA9" s="3"/>
      <c r="NGB9" s="3"/>
      <c r="NGC9" s="3"/>
      <c r="NGD9" s="3"/>
      <c r="NGE9" s="3"/>
      <c r="NGF9" s="3"/>
      <c r="NGG9" s="3"/>
      <c r="NGH9" s="3"/>
      <c r="NGI9" s="3"/>
      <c r="NGJ9" s="3"/>
      <c r="NGK9" s="3"/>
      <c r="NGL9" s="3"/>
      <c r="NGM9" s="3"/>
      <c r="NGN9" s="3"/>
      <c r="NGO9" s="3"/>
      <c r="NGP9" s="3"/>
      <c r="NGQ9" s="3"/>
      <c r="NGR9" s="3"/>
      <c r="NGS9" s="3"/>
      <c r="NGT9" s="3"/>
      <c r="NGU9" s="3"/>
      <c r="NGV9" s="3"/>
      <c r="NGW9" s="3"/>
      <c r="NGX9" s="3"/>
      <c r="NGY9" s="3"/>
      <c r="NGZ9" s="3"/>
      <c r="NHA9" s="3"/>
      <c r="NHB9" s="3"/>
      <c r="NHC9" s="3"/>
      <c r="NHD9" s="3"/>
      <c r="NHE9" s="3"/>
      <c r="NHF9" s="3"/>
      <c r="NHG9" s="3"/>
      <c r="NHH9" s="3"/>
      <c r="NHI9" s="3"/>
      <c r="NHJ9" s="3"/>
      <c r="NHK9" s="3"/>
      <c r="NHL9" s="3"/>
      <c r="NHM9" s="3"/>
      <c r="NHN9" s="3"/>
      <c r="NHO9" s="3"/>
      <c r="NHP9" s="3"/>
      <c r="NHQ9" s="3"/>
      <c r="NHR9" s="3"/>
      <c r="NHS9" s="3"/>
      <c r="NHT9" s="3"/>
      <c r="NHU9" s="3"/>
      <c r="NHV9" s="3"/>
      <c r="NHW9" s="3"/>
      <c r="NHX9" s="3"/>
      <c r="NHY9" s="3"/>
      <c r="NHZ9" s="3"/>
      <c r="NIA9" s="3"/>
      <c r="NIB9" s="3"/>
      <c r="NIC9" s="3"/>
      <c r="NID9" s="3"/>
      <c r="NIE9" s="3"/>
      <c r="NIF9" s="3"/>
      <c r="NIG9" s="3"/>
      <c r="NIH9" s="3"/>
      <c r="NII9" s="3"/>
      <c r="NIJ9" s="3"/>
      <c r="NIK9" s="3"/>
      <c r="NIL9" s="3"/>
      <c r="NIM9" s="3"/>
      <c r="NIN9" s="3"/>
      <c r="NIO9" s="3"/>
      <c r="NIP9" s="3"/>
      <c r="NIQ9" s="3"/>
      <c r="NIR9" s="3"/>
      <c r="NIS9" s="3"/>
      <c r="NIT9" s="3"/>
      <c r="NIU9" s="3"/>
      <c r="NIV9" s="3"/>
      <c r="NIW9" s="3"/>
      <c r="NIX9" s="3"/>
      <c r="NIY9" s="3"/>
      <c r="NIZ9" s="3"/>
      <c r="NJA9" s="3"/>
      <c r="NJB9" s="3"/>
      <c r="NJC9" s="3"/>
      <c r="NJD9" s="3"/>
      <c r="NJE9" s="3"/>
      <c r="NJF9" s="3"/>
      <c r="NJG9" s="3"/>
      <c r="NJH9" s="3"/>
      <c r="NJI9" s="3"/>
      <c r="NJJ9" s="3"/>
      <c r="NJK9" s="3"/>
      <c r="NJL9" s="3"/>
      <c r="NJM9" s="3"/>
      <c r="NJN9" s="3"/>
      <c r="NJO9" s="3"/>
      <c r="NJP9" s="3"/>
      <c r="NJQ9" s="3"/>
      <c r="NJR9" s="3"/>
      <c r="NJS9" s="3"/>
      <c r="NJT9" s="3"/>
      <c r="NJU9" s="3"/>
      <c r="NJV9" s="3"/>
      <c r="NJW9" s="3"/>
      <c r="NJX9" s="3"/>
      <c r="NJY9" s="3"/>
      <c r="NJZ9" s="3"/>
      <c r="NKA9" s="3"/>
      <c r="NKB9" s="3"/>
      <c r="NKC9" s="3"/>
      <c r="NKD9" s="3"/>
      <c r="NKE9" s="3"/>
      <c r="NKF9" s="3"/>
      <c r="NKG9" s="3"/>
      <c r="NKH9" s="3"/>
      <c r="NKI9" s="3"/>
      <c r="NKJ9" s="3"/>
      <c r="NKK9" s="3"/>
      <c r="NKL9" s="3"/>
      <c r="NKM9" s="3"/>
      <c r="NKN9" s="3"/>
      <c r="NKO9" s="3"/>
      <c r="NKP9" s="3"/>
      <c r="NKQ9" s="3"/>
      <c r="NKR9" s="3"/>
      <c r="NKS9" s="3"/>
      <c r="NKT9" s="3"/>
      <c r="NKU9" s="3"/>
      <c r="NKV9" s="3"/>
      <c r="NKW9" s="3"/>
      <c r="NKX9" s="3"/>
      <c r="NKY9" s="3"/>
      <c r="NKZ9" s="3"/>
      <c r="NLA9" s="3"/>
      <c r="NLB9" s="3"/>
      <c r="NLC9" s="3"/>
      <c r="NLD9" s="3"/>
      <c r="NLE9" s="3"/>
      <c r="NLF9" s="3"/>
      <c r="NLG9" s="3"/>
      <c r="NLH9" s="3"/>
      <c r="NLI9" s="3"/>
      <c r="NLJ9" s="3"/>
      <c r="NLK9" s="3"/>
      <c r="NLL9" s="3"/>
      <c r="NLM9" s="3"/>
      <c r="NLN9" s="3"/>
      <c r="NLO9" s="3"/>
      <c r="NLP9" s="3"/>
      <c r="NLQ9" s="3"/>
      <c r="NLR9" s="3"/>
      <c r="NLS9" s="3"/>
      <c r="NLT9" s="3"/>
      <c r="NLU9" s="3"/>
      <c r="NLV9" s="3"/>
      <c r="NLW9" s="3"/>
      <c r="NLX9" s="3"/>
      <c r="NLY9" s="3"/>
      <c r="NLZ9" s="3"/>
      <c r="NMA9" s="3"/>
      <c r="NMB9" s="3"/>
      <c r="NMC9" s="3"/>
      <c r="NMD9" s="3"/>
      <c r="NME9" s="3"/>
      <c r="NMF9" s="3"/>
      <c r="NMG9" s="3"/>
      <c r="NMH9" s="3"/>
      <c r="NMI9" s="3"/>
      <c r="NMJ9" s="3"/>
      <c r="NMK9" s="3"/>
      <c r="NML9" s="3"/>
      <c r="NMM9" s="3"/>
      <c r="NMN9" s="3"/>
      <c r="NMO9" s="3"/>
      <c r="NMP9" s="3"/>
      <c r="NMQ9" s="3"/>
      <c r="NMR9" s="3"/>
      <c r="NMS9" s="3"/>
      <c r="NMT9" s="3"/>
      <c r="NMU9" s="3"/>
      <c r="NMV9" s="3"/>
      <c r="NMW9" s="3"/>
      <c r="NMX9" s="3"/>
      <c r="NMY9" s="3"/>
      <c r="NMZ9" s="3"/>
      <c r="NNA9" s="3"/>
      <c r="NNB9" s="3"/>
      <c r="NNC9" s="3"/>
      <c r="NND9" s="3"/>
      <c r="NNE9" s="3"/>
      <c r="NNF9" s="3"/>
      <c r="NNG9" s="3"/>
      <c r="NNH9" s="3"/>
      <c r="NNI9" s="3"/>
      <c r="NNJ9" s="3"/>
      <c r="NNK9" s="3"/>
      <c r="NNL9" s="3"/>
      <c r="NNM9" s="3"/>
      <c r="NNN9" s="3"/>
      <c r="NNO9" s="3"/>
      <c r="NNP9" s="3"/>
      <c r="NNQ9" s="3"/>
      <c r="NNR9" s="3"/>
      <c r="NNS9" s="3"/>
      <c r="NNT9" s="3"/>
      <c r="NNU9" s="3"/>
      <c r="NNV9" s="3"/>
      <c r="NNW9" s="3"/>
      <c r="NNX9" s="3"/>
      <c r="NNY9" s="3"/>
      <c r="NNZ9" s="3"/>
      <c r="NOA9" s="3"/>
      <c r="NOB9" s="3"/>
      <c r="NOC9" s="3"/>
      <c r="NOD9" s="3"/>
      <c r="NOE9" s="3"/>
      <c r="NOF9" s="3"/>
      <c r="NOG9" s="3"/>
      <c r="NOH9" s="3"/>
      <c r="NOI9" s="3"/>
      <c r="NOJ9" s="3"/>
      <c r="NOK9" s="3"/>
      <c r="NOL9" s="3"/>
      <c r="NOM9" s="3"/>
      <c r="NON9" s="3"/>
      <c r="NOO9" s="3"/>
      <c r="NOP9" s="3"/>
      <c r="NOQ9" s="3"/>
      <c r="NOR9" s="3"/>
      <c r="NOS9" s="3"/>
      <c r="NOT9" s="3"/>
      <c r="NOU9" s="3"/>
      <c r="NOV9" s="3"/>
      <c r="NOW9" s="3"/>
      <c r="NOX9" s="3"/>
      <c r="NOY9" s="3"/>
      <c r="NOZ9" s="3"/>
      <c r="NPA9" s="3"/>
      <c r="NPB9" s="3"/>
      <c r="NPC9" s="3"/>
      <c r="NPD9" s="3"/>
      <c r="NPE9" s="3"/>
      <c r="NPF9" s="3"/>
      <c r="NPG9" s="3"/>
      <c r="NPH9" s="3"/>
      <c r="NPI9" s="3"/>
      <c r="NPJ9" s="3"/>
      <c r="NPK9" s="3"/>
      <c r="NPL9" s="3"/>
      <c r="NPM9" s="3"/>
      <c r="NPN9" s="3"/>
      <c r="NPO9" s="3"/>
      <c r="NPP9" s="3"/>
      <c r="NPQ9" s="3"/>
      <c r="NPR9" s="3"/>
      <c r="NPS9" s="3"/>
      <c r="NPT9" s="3"/>
      <c r="NPU9" s="3"/>
      <c r="NPV9" s="3"/>
      <c r="NPW9" s="3"/>
      <c r="NPX9" s="3"/>
      <c r="NPY9" s="3"/>
      <c r="NPZ9" s="3"/>
      <c r="NQA9" s="3"/>
      <c r="NQB9" s="3"/>
      <c r="NQC9" s="3"/>
      <c r="NQD9" s="3"/>
      <c r="NQE9" s="3"/>
      <c r="NQF9" s="3"/>
      <c r="NQG9" s="3"/>
      <c r="NQH9" s="3"/>
      <c r="NQI9" s="3"/>
      <c r="NQJ9" s="3"/>
      <c r="NQK9" s="3"/>
      <c r="NQL9" s="3"/>
      <c r="NQM9" s="3"/>
      <c r="NQN9" s="3"/>
      <c r="NQO9" s="3"/>
      <c r="NQP9" s="3"/>
      <c r="NQQ9" s="3"/>
      <c r="NQR9" s="3"/>
      <c r="NQS9" s="3"/>
      <c r="NQT9" s="3"/>
      <c r="NQU9" s="3"/>
      <c r="NQV9" s="3"/>
      <c r="NQW9" s="3"/>
      <c r="NQX9" s="3"/>
      <c r="NQY9" s="3"/>
      <c r="NQZ9" s="3"/>
      <c r="NRA9" s="3"/>
      <c r="NRB9" s="3"/>
      <c r="NRC9" s="3"/>
      <c r="NRD9" s="3"/>
      <c r="NRE9" s="3"/>
      <c r="NRF9" s="3"/>
      <c r="NRG9" s="3"/>
      <c r="NRH9" s="3"/>
      <c r="NRI9" s="3"/>
      <c r="NRJ9" s="3"/>
      <c r="NRK9" s="3"/>
      <c r="NRL9" s="3"/>
      <c r="NRM9" s="3"/>
      <c r="NRN9" s="3"/>
      <c r="NRO9" s="3"/>
      <c r="NRP9" s="3"/>
      <c r="NRQ9" s="3"/>
      <c r="NRR9" s="3"/>
      <c r="NRS9" s="3"/>
      <c r="NRT9" s="3"/>
      <c r="NRU9" s="3"/>
      <c r="NRV9" s="3"/>
      <c r="NRW9" s="3"/>
      <c r="NRX9" s="3"/>
      <c r="NRY9" s="3"/>
      <c r="NRZ9" s="3"/>
      <c r="NSA9" s="3"/>
      <c r="NSB9" s="3"/>
      <c r="NSC9" s="3"/>
      <c r="NSD9" s="3"/>
      <c r="NSE9" s="3"/>
      <c r="NSF9" s="3"/>
      <c r="NSG9" s="3"/>
      <c r="NSH9" s="3"/>
      <c r="NSI9" s="3"/>
      <c r="NSJ9" s="3"/>
      <c r="NSK9" s="3"/>
      <c r="NSL9" s="3"/>
      <c r="NSM9" s="3"/>
      <c r="NSN9" s="3"/>
      <c r="NSO9" s="3"/>
      <c r="NSP9" s="3"/>
      <c r="NSQ9" s="3"/>
      <c r="NSR9" s="3"/>
      <c r="NSS9" s="3"/>
      <c r="NST9" s="3"/>
      <c r="NSU9" s="3"/>
      <c r="NSV9" s="3"/>
      <c r="NSW9" s="3"/>
      <c r="NSX9" s="3"/>
      <c r="NSY9" s="3"/>
      <c r="NSZ9" s="3"/>
      <c r="NTA9" s="3"/>
      <c r="NTB9" s="3"/>
      <c r="NTC9" s="3"/>
      <c r="NTD9" s="3"/>
      <c r="NTE9" s="3"/>
      <c r="NTF9" s="3"/>
      <c r="NTG9" s="3"/>
      <c r="NTH9" s="3"/>
      <c r="NTI9" s="3"/>
      <c r="NTJ9" s="3"/>
      <c r="NTK9" s="3"/>
      <c r="NTL9" s="3"/>
      <c r="NTM9" s="3"/>
      <c r="NTN9" s="3"/>
      <c r="NTO9" s="3"/>
      <c r="NTP9" s="3"/>
      <c r="NTQ9" s="3"/>
      <c r="NTR9" s="3"/>
      <c r="NTS9" s="3"/>
      <c r="NTT9" s="3"/>
      <c r="NTU9" s="3"/>
      <c r="NTV9" s="3"/>
      <c r="NTW9" s="3"/>
      <c r="NTX9" s="3"/>
      <c r="NTY9" s="3"/>
      <c r="NTZ9" s="3"/>
      <c r="NUA9" s="3"/>
      <c r="NUB9" s="3"/>
      <c r="NUC9" s="3"/>
      <c r="NUD9" s="3"/>
      <c r="NUE9" s="3"/>
      <c r="NUF9" s="3"/>
      <c r="NUG9" s="3"/>
      <c r="NUH9" s="3"/>
      <c r="NUI9" s="3"/>
      <c r="NUJ9" s="3"/>
      <c r="NUK9" s="3"/>
      <c r="NUL9" s="3"/>
      <c r="NUM9" s="3"/>
      <c r="NUN9" s="3"/>
      <c r="NUO9" s="3"/>
      <c r="NUP9" s="3"/>
      <c r="NUQ9" s="3"/>
      <c r="NUR9" s="3"/>
      <c r="NUS9" s="3"/>
      <c r="NUT9" s="3"/>
      <c r="NUU9" s="3"/>
      <c r="NUV9" s="3"/>
      <c r="NUW9" s="3"/>
      <c r="NUX9" s="3"/>
      <c r="NUY9" s="3"/>
      <c r="NUZ9" s="3"/>
      <c r="NVA9" s="3"/>
      <c r="NVB9" s="3"/>
      <c r="NVC9" s="3"/>
      <c r="NVD9" s="3"/>
      <c r="NVE9" s="3"/>
      <c r="NVF9" s="3"/>
      <c r="NVG9" s="3"/>
      <c r="NVH9" s="3"/>
      <c r="NVI9" s="3"/>
      <c r="NVJ9" s="3"/>
      <c r="NVK9" s="3"/>
      <c r="NVL9" s="3"/>
      <c r="NVM9" s="3"/>
      <c r="NVN9" s="3"/>
      <c r="NVO9" s="3"/>
      <c r="NVP9" s="3"/>
      <c r="NVQ9" s="3"/>
      <c r="NVR9" s="3"/>
      <c r="NVS9" s="3"/>
      <c r="NVT9" s="3"/>
      <c r="NVU9" s="3"/>
      <c r="NVV9" s="3"/>
      <c r="NVW9" s="3"/>
      <c r="NVX9" s="3"/>
      <c r="NVY9" s="3"/>
      <c r="NVZ9" s="3"/>
      <c r="NWA9" s="3"/>
      <c r="NWB9" s="3"/>
      <c r="NWC9" s="3"/>
      <c r="NWD9" s="3"/>
      <c r="NWE9" s="3"/>
      <c r="NWF9" s="3"/>
      <c r="NWG9" s="3"/>
      <c r="NWH9" s="3"/>
      <c r="NWI9" s="3"/>
      <c r="NWJ9" s="3"/>
      <c r="NWK9" s="3"/>
      <c r="NWL9" s="3"/>
      <c r="NWM9" s="3"/>
      <c r="NWN9" s="3"/>
      <c r="NWO9" s="3"/>
      <c r="NWP9" s="3"/>
      <c r="NWQ9" s="3"/>
      <c r="NWR9" s="3"/>
      <c r="NWS9" s="3"/>
      <c r="NWT9" s="3"/>
      <c r="NWU9" s="3"/>
      <c r="NWV9" s="3"/>
      <c r="NWW9" s="3"/>
      <c r="NWX9" s="3"/>
      <c r="NWY9" s="3"/>
      <c r="NWZ9" s="3"/>
      <c r="NXA9" s="3"/>
      <c r="NXB9" s="3"/>
      <c r="NXC9" s="3"/>
      <c r="NXD9" s="3"/>
      <c r="NXE9" s="3"/>
      <c r="NXF9" s="3"/>
      <c r="NXG9" s="3"/>
      <c r="NXH9" s="3"/>
      <c r="NXI9" s="3"/>
      <c r="NXJ9" s="3"/>
      <c r="NXK9" s="3"/>
      <c r="NXL9" s="3"/>
      <c r="NXM9" s="3"/>
      <c r="NXN9" s="3"/>
      <c r="NXO9" s="3"/>
      <c r="NXP9" s="3"/>
      <c r="NXQ9" s="3"/>
      <c r="NXR9" s="3"/>
      <c r="NXS9" s="3"/>
      <c r="NXT9" s="3"/>
      <c r="NXU9" s="3"/>
      <c r="NXV9" s="3"/>
      <c r="NXW9" s="3"/>
      <c r="NXX9" s="3"/>
      <c r="NXY9" s="3"/>
      <c r="NXZ9" s="3"/>
      <c r="NYA9" s="3"/>
      <c r="NYB9" s="3"/>
      <c r="NYC9" s="3"/>
      <c r="NYD9" s="3"/>
      <c r="NYE9" s="3"/>
      <c r="NYF9" s="3"/>
      <c r="NYG9" s="3"/>
      <c r="NYH9" s="3"/>
      <c r="NYI9" s="3"/>
      <c r="NYJ9" s="3"/>
      <c r="NYK9" s="3"/>
      <c r="NYL9" s="3"/>
      <c r="NYM9" s="3"/>
      <c r="NYN9" s="3"/>
      <c r="NYO9" s="3"/>
      <c r="NYP9" s="3"/>
      <c r="NYQ9" s="3"/>
      <c r="NYR9" s="3"/>
      <c r="NYS9" s="3"/>
      <c r="NYT9" s="3"/>
      <c r="NYU9" s="3"/>
      <c r="NYV9" s="3"/>
      <c r="NYW9" s="3"/>
      <c r="NYX9" s="3"/>
      <c r="NYY9" s="3"/>
      <c r="NYZ9" s="3"/>
      <c r="NZA9" s="3"/>
      <c r="NZB9" s="3"/>
      <c r="NZC9" s="3"/>
      <c r="NZD9" s="3"/>
      <c r="NZE9" s="3"/>
      <c r="NZF9" s="3"/>
      <c r="NZG9" s="3"/>
      <c r="NZH9" s="3"/>
      <c r="NZI9" s="3"/>
      <c r="NZJ9" s="3"/>
      <c r="NZK9" s="3"/>
      <c r="NZL9" s="3"/>
      <c r="NZM9" s="3"/>
      <c r="NZN9" s="3"/>
      <c r="NZO9" s="3"/>
      <c r="NZP9" s="3"/>
      <c r="NZQ9" s="3"/>
      <c r="NZR9" s="3"/>
      <c r="NZS9" s="3"/>
      <c r="NZT9" s="3"/>
      <c r="NZU9" s="3"/>
      <c r="NZV9" s="3"/>
      <c r="NZW9" s="3"/>
      <c r="NZX9" s="3"/>
      <c r="NZY9" s="3"/>
      <c r="NZZ9" s="3"/>
      <c r="OAA9" s="3"/>
      <c r="OAB9" s="3"/>
      <c r="OAC9" s="3"/>
      <c r="OAD9" s="3"/>
      <c r="OAE9" s="3"/>
      <c r="OAF9" s="3"/>
      <c r="OAG9" s="3"/>
      <c r="OAH9" s="3"/>
      <c r="OAI9" s="3"/>
      <c r="OAJ9" s="3"/>
      <c r="OAK9" s="3"/>
      <c r="OAL9" s="3"/>
      <c r="OAM9" s="3"/>
      <c r="OAN9" s="3"/>
      <c r="OAO9" s="3"/>
      <c r="OAP9" s="3"/>
      <c r="OAQ9" s="3"/>
      <c r="OAR9" s="3"/>
      <c r="OAS9" s="3"/>
      <c r="OAT9" s="3"/>
      <c r="OAU9" s="3"/>
      <c r="OAV9" s="3"/>
      <c r="OAW9" s="3"/>
      <c r="OAX9" s="3"/>
      <c r="OAY9" s="3"/>
      <c r="OAZ9" s="3"/>
      <c r="OBA9" s="3"/>
      <c r="OBB9" s="3"/>
      <c r="OBC9" s="3"/>
      <c r="OBD9" s="3"/>
      <c r="OBE9" s="3"/>
      <c r="OBF9" s="3"/>
      <c r="OBG9" s="3"/>
      <c r="OBH9" s="3"/>
      <c r="OBI9" s="3"/>
      <c r="OBJ9" s="3"/>
      <c r="OBK9" s="3"/>
      <c r="OBL9" s="3"/>
      <c r="OBM9" s="3"/>
      <c r="OBN9" s="3"/>
      <c r="OBO9" s="3"/>
      <c r="OBP9" s="3"/>
      <c r="OBQ9" s="3"/>
      <c r="OBR9" s="3"/>
      <c r="OBS9" s="3"/>
      <c r="OBT9" s="3"/>
      <c r="OBU9" s="3"/>
      <c r="OBV9" s="3"/>
      <c r="OBW9" s="3"/>
      <c r="OBX9" s="3"/>
      <c r="OBY9" s="3"/>
      <c r="OBZ9" s="3"/>
      <c r="OCA9" s="3"/>
      <c r="OCB9" s="3"/>
      <c r="OCC9" s="3"/>
      <c r="OCD9" s="3"/>
      <c r="OCE9" s="3"/>
      <c r="OCF9" s="3"/>
      <c r="OCG9" s="3"/>
      <c r="OCH9" s="3"/>
      <c r="OCI9" s="3"/>
      <c r="OCJ9" s="3"/>
      <c r="OCK9" s="3"/>
      <c r="OCL9" s="3"/>
      <c r="OCM9" s="3"/>
      <c r="OCN9" s="3"/>
      <c r="OCO9" s="3"/>
      <c r="OCP9" s="3"/>
      <c r="OCQ9" s="3"/>
      <c r="OCR9" s="3"/>
      <c r="OCS9" s="3"/>
      <c r="OCT9" s="3"/>
      <c r="OCU9" s="3"/>
      <c r="OCV9" s="3"/>
      <c r="OCW9" s="3"/>
      <c r="OCX9" s="3"/>
      <c r="OCY9" s="3"/>
      <c r="OCZ9" s="3"/>
      <c r="ODA9" s="3"/>
      <c r="ODB9" s="3"/>
      <c r="ODC9" s="3"/>
      <c r="ODD9" s="3"/>
      <c r="ODE9" s="3"/>
      <c r="ODF9" s="3"/>
      <c r="ODG9" s="3"/>
      <c r="ODH9" s="3"/>
      <c r="ODI9" s="3"/>
      <c r="ODJ9" s="3"/>
      <c r="ODK9" s="3"/>
      <c r="ODL9" s="3"/>
      <c r="ODM9" s="3"/>
      <c r="ODN9" s="3"/>
      <c r="ODO9" s="3"/>
      <c r="ODP9" s="3"/>
      <c r="ODQ9" s="3"/>
      <c r="ODR9" s="3"/>
      <c r="ODS9" s="3"/>
      <c r="ODT9" s="3"/>
      <c r="ODU9" s="3"/>
      <c r="ODV9" s="3"/>
      <c r="ODW9" s="3"/>
      <c r="ODX9" s="3"/>
      <c r="ODY9" s="3"/>
      <c r="ODZ9" s="3"/>
      <c r="OEA9" s="3"/>
      <c r="OEB9" s="3"/>
      <c r="OEC9" s="3"/>
      <c r="OED9" s="3"/>
      <c r="OEE9" s="3"/>
      <c r="OEF9" s="3"/>
      <c r="OEG9" s="3"/>
      <c r="OEH9" s="3"/>
      <c r="OEI9" s="3"/>
      <c r="OEJ9" s="3"/>
      <c r="OEK9" s="3"/>
      <c r="OEL9" s="3"/>
      <c r="OEM9" s="3"/>
      <c r="OEN9" s="3"/>
      <c r="OEO9" s="3"/>
      <c r="OEP9" s="3"/>
      <c r="OEQ9" s="3"/>
      <c r="OER9" s="3"/>
      <c r="OES9" s="3"/>
      <c r="OET9" s="3"/>
      <c r="OEU9" s="3"/>
      <c r="OEV9" s="3"/>
      <c r="OEW9" s="3"/>
      <c r="OEX9" s="3"/>
      <c r="OEY9" s="3"/>
      <c r="OEZ9" s="3"/>
      <c r="OFA9" s="3"/>
      <c r="OFB9" s="3"/>
      <c r="OFC9" s="3"/>
      <c r="OFD9" s="3"/>
      <c r="OFE9" s="3"/>
      <c r="OFF9" s="3"/>
      <c r="OFG9" s="3"/>
      <c r="OFH9" s="3"/>
      <c r="OFI9" s="3"/>
      <c r="OFJ9" s="3"/>
      <c r="OFK9" s="3"/>
      <c r="OFL9" s="3"/>
      <c r="OFM9" s="3"/>
      <c r="OFN9" s="3"/>
      <c r="OFO9" s="3"/>
      <c r="OFP9" s="3"/>
      <c r="OFQ9" s="3"/>
      <c r="OFR9" s="3"/>
      <c r="OFS9" s="3"/>
      <c r="OFT9" s="3"/>
      <c r="OFU9" s="3"/>
      <c r="OFV9" s="3"/>
      <c r="OFW9" s="3"/>
      <c r="OFX9" s="3"/>
      <c r="OFY9" s="3"/>
      <c r="OFZ9" s="3"/>
      <c r="OGA9" s="3"/>
      <c r="OGB9" s="3"/>
      <c r="OGC9" s="3"/>
      <c r="OGD9" s="3"/>
      <c r="OGE9" s="3"/>
      <c r="OGF9" s="3"/>
      <c r="OGG9" s="3"/>
      <c r="OGH9" s="3"/>
      <c r="OGI9" s="3"/>
      <c r="OGJ9" s="3"/>
      <c r="OGK9" s="3"/>
      <c r="OGL9" s="3"/>
      <c r="OGM9" s="3"/>
      <c r="OGN9" s="3"/>
      <c r="OGO9" s="3"/>
      <c r="OGP9" s="3"/>
      <c r="OGQ9" s="3"/>
      <c r="OGR9" s="3"/>
      <c r="OGS9" s="3"/>
      <c r="OGT9" s="3"/>
      <c r="OGU9" s="3"/>
      <c r="OGV9" s="3"/>
      <c r="OGW9" s="3"/>
      <c r="OGX9" s="3"/>
      <c r="OGY9" s="3"/>
      <c r="OGZ9" s="3"/>
      <c r="OHA9" s="3"/>
      <c r="OHB9" s="3"/>
      <c r="OHC9" s="3"/>
      <c r="OHD9" s="3"/>
      <c r="OHE9" s="3"/>
      <c r="OHF9" s="3"/>
      <c r="OHG9" s="3"/>
      <c r="OHH9" s="3"/>
      <c r="OHI9" s="3"/>
      <c r="OHJ9" s="3"/>
      <c r="OHK9" s="3"/>
      <c r="OHL9" s="3"/>
      <c r="OHM9" s="3"/>
      <c r="OHN9" s="3"/>
      <c r="OHO9" s="3"/>
      <c r="OHP9" s="3"/>
      <c r="OHQ9" s="3"/>
      <c r="OHR9" s="3"/>
      <c r="OHS9" s="3"/>
      <c r="OHT9" s="3"/>
      <c r="OHU9" s="3"/>
      <c r="OHV9" s="3"/>
      <c r="OHW9" s="3"/>
      <c r="OHX9" s="3"/>
      <c r="OHY9" s="3"/>
      <c r="OHZ9" s="3"/>
      <c r="OIA9" s="3"/>
      <c r="OIB9" s="3"/>
      <c r="OIC9" s="3"/>
      <c r="OID9" s="3"/>
      <c r="OIE9" s="3"/>
      <c r="OIF9" s="3"/>
      <c r="OIG9" s="3"/>
      <c r="OIH9" s="3"/>
      <c r="OII9" s="3"/>
      <c r="OIJ9" s="3"/>
      <c r="OIK9" s="3"/>
      <c r="OIL9" s="3"/>
      <c r="OIM9" s="3"/>
      <c r="OIN9" s="3"/>
      <c r="OIO9" s="3"/>
      <c r="OIP9" s="3"/>
      <c r="OIQ9" s="3"/>
      <c r="OIR9" s="3"/>
      <c r="OIS9" s="3"/>
      <c r="OIT9" s="3"/>
      <c r="OIU9" s="3"/>
      <c r="OIV9" s="3"/>
      <c r="OIW9" s="3"/>
      <c r="OIX9" s="3"/>
      <c r="OIY9" s="3"/>
      <c r="OIZ9" s="3"/>
      <c r="OJA9" s="3"/>
      <c r="OJB9" s="3"/>
      <c r="OJC9" s="3"/>
      <c r="OJD9" s="3"/>
      <c r="OJE9" s="3"/>
      <c r="OJF9" s="3"/>
      <c r="OJG9" s="3"/>
      <c r="OJH9" s="3"/>
      <c r="OJI9" s="3"/>
      <c r="OJJ9" s="3"/>
      <c r="OJK9" s="3"/>
      <c r="OJL9" s="3"/>
      <c r="OJM9" s="3"/>
      <c r="OJN9" s="3"/>
      <c r="OJO9" s="3"/>
      <c r="OJP9" s="3"/>
      <c r="OJQ9" s="3"/>
      <c r="OJR9" s="3"/>
      <c r="OJS9" s="3"/>
      <c r="OJT9" s="3"/>
      <c r="OJU9" s="3"/>
      <c r="OJV9" s="3"/>
      <c r="OJW9" s="3"/>
      <c r="OJX9" s="3"/>
      <c r="OJY9" s="3"/>
      <c r="OJZ9" s="3"/>
      <c r="OKA9" s="3"/>
      <c r="OKB9" s="3"/>
      <c r="OKC9" s="3"/>
      <c r="OKD9" s="3"/>
      <c r="OKE9" s="3"/>
      <c r="OKF9" s="3"/>
      <c r="OKG9" s="3"/>
      <c r="OKH9" s="3"/>
      <c r="OKI9" s="3"/>
      <c r="OKJ9" s="3"/>
      <c r="OKK9" s="3"/>
      <c r="OKL9" s="3"/>
      <c r="OKM9" s="3"/>
      <c r="OKN9" s="3"/>
      <c r="OKO9" s="3"/>
      <c r="OKP9" s="3"/>
      <c r="OKQ9" s="3"/>
      <c r="OKR9" s="3"/>
      <c r="OKS9" s="3"/>
      <c r="OKT9" s="3"/>
      <c r="OKU9" s="3"/>
      <c r="OKV9" s="3"/>
      <c r="OKW9" s="3"/>
      <c r="OKX9" s="3"/>
      <c r="OKY9" s="3"/>
      <c r="OKZ9" s="3"/>
      <c r="OLA9" s="3"/>
      <c r="OLB9" s="3"/>
      <c r="OLC9" s="3"/>
      <c r="OLD9" s="3"/>
      <c r="OLE9" s="3"/>
      <c r="OLF9" s="3"/>
      <c r="OLG9" s="3"/>
      <c r="OLH9" s="3"/>
      <c r="OLI9" s="3"/>
      <c r="OLJ9" s="3"/>
      <c r="OLK9" s="3"/>
      <c r="OLL9" s="3"/>
      <c r="OLM9" s="3"/>
      <c r="OLN9" s="3"/>
      <c r="OLO9" s="3"/>
      <c r="OLP9" s="3"/>
      <c r="OLQ9" s="3"/>
      <c r="OLR9" s="3"/>
      <c r="OLS9" s="3"/>
      <c r="OLT9" s="3"/>
      <c r="OLU9" s="3"/>
      <c r="OLV9" s="3"/>
      <c r="OLW9" s="3"/>
      <c r="OLX9" s="3"/>
      <c r="OLY9" s="3"/>
      <c r="OLZ9" s="3"/>
      <c r="OMA9" s="3"/>
      <c r="OMB9" s="3"/>
      <c r="OMC9" s="3"/>
      <c r="OMD9" s="3"/>
      <c r="OME9" s="3"/>
      <c r="OMF9" s="3"/>
      <c r="OMG9" s="3"/>
      <c r="OMH9" s="3"/>
      <c r="OMI9" s="3"/>
      <c r="OMJ9" s="3"/>
      <c r="OMK9" s="3"/>
      <c r="OML9" s="3"/>
      <c r="OMM9" s="3"/>
      <c r="OMN9" s="3"/>
      <c r="OMO9" s="3"/>
      <c r="OMP9" s="3"/>
      <c r="OMQ9" s="3"/>
      <c r="OMR9" s="3"/>
      <c r="OMS9" s="3"/>
      <c r="OMT9" s="3"/>
      <c r="OMU9" s="3"/>
      <c r="OMV9" s="3"/>
      <c r="OMW9" s="3"/>
      <c r="OMX9" s="3"/>
      <c r="OMY9" s="3"/>
      <c r="OMZ9" s="3"/>
      <c r="ONA9" s="3"/>
      <c r="ONB9" s="3"/>
      <c r="ONC9" s="3"/>
      <c r="OND9" s="3"/>
      <c r="ONE9" s="3"/>
      <c r="ONF9" s="3"/>
      <c r="ONG9" s="3"/>
      <c r="ONH9" s="3"/>
      <c r="ONI9" s="3"/>
      <c r="ONJ9" s="3"/>
      <c r="ONK9" s="3"/>
      <c r="ONL9" s="3"/>
      <c r="ONM9" s="3"/>
      <c r="ONN9" s="3"/>
      <c r="ONO9" s="3"/>
      <c r="ONP9" s="3"/>
      <c r="ONQ9" s="3"/>
      <c r="ONR9" s="3"/>
      <c r="ONS9" s="3"/>
      <c r="ONT9" s="3"/>
      <c r="ONU9" s="3"/>
      <c r="ONV9" s="3"/>
      <c r="ONW9" s="3"/>
      <c r="ONX9" s="3"/>
      <c r="ONY9" s="3"/>
      <c r="ONZ9" s="3"/>
      <c r="OOA9" s="3"/>
      <c r="OOB9" s="3"/>
      <c r="OOC9" s="3"/>
      <c r="OOD9" s="3"/>
      <c r="OOE9" s="3"/>
      <c r="OOF9" s="3"/>
      <c r="OOG9" s="3"/>
      <c r="OOH9" s="3"/>
      <c r="OOI9" s="3"/>
      <c r="OOJ9" s="3"/>
      <c r="OOK9" s="3"/>
      <c r="OOL9" s="3"/>
      <c r="OOM9" s="3"/>
      <c r="OON9" s="3"/>
      <c r="OOO9" s="3"/>
      <c r="OOP9" s="3"/>
      <c r="OOQ9" s="3"/>
      <c r="OOR9" s="3"/>
      <c r="OOS9" s="3"/>
      <c r="OOT9" s="3"/>
      <c r="OOU9" s="3"/>
      <c r="OOV9" s="3"/>
      <c r="OOW9" s="3"/>
      <c r="OOX9" s="3"/>
      <c r="OOY9" s="3"/>
      <c r="OOZ9" s="3"/>
      <c r="OPA9" s="3"/>
      <c r="OPB9" s="3"/>
      <c r="OPC9" s="3"/>
      <c r="OPD9" s="3"/>
      <c r="OPE9" s="3"/>
      <c r="OPF9" s="3"/>
      <c r="OPG9" s="3"/>
      <c r="OPH9" s="3"/>
      <c r="OPI9" s="3"/>
      <c r="OPJ9" s="3"/>
      <c r="OPK9" s="3"/>
      <c r="OPL9" s="3"/>
      <c r="OPM9" s="3"/>
      <c r="OPN9" s="3"/>
      <c r="OPO9" s="3"/>
      <c r="OPP9" s="3"/>
      <c r="OPQ9" s="3"/>
      <c r="OPR9" s="3"/>
      <c r="OPS9" s="3"/>
      <c r="OPT9" s="3"/>
      <c r="OPU9" s="3"/>
      <c r="OPV9" s="3"/>
      <c r="OPW9" s="3"/>
      <c r="OPX9" s="3"/>
      <c r="OPY9" s="3"/>
      <c r="OPZ9" s="3"/>
      <c r="OQA9" s="3"/>
      <c r="OQB9" s="3"/>
      <c r="OQC9" s="3"/>
      <c r="OQD9" s="3"/>
      <c r="OQE9" s="3"/>
      <c r="OQF9" s="3"/>
      <c r="OQG9" s="3"/>
      <c r="OQH9" s="3"/>
      <c r="OQI9" s="3"/>
      <c r="OQJ9" s="3"/>
      <c r="OQK9" s="3"/>
      <c r="OQL9" s="3"/>
      <c r="OQM9" s="3"/>
      <c r="OQN9" s="3"/>
      <c r="OQO9" s="3"/>
      <c r="OQP9" s="3"/>
      <c r="OQQ9" s="3"/>
      <c r="OQR9" s="3"/>
      <c r="OQS9" s="3"/>
      <c r="OQT9" s="3"/>
      <c r="OQU9" s="3"/>
      <c r="OQV9" s="3"/>
      <c r="OQW9" s="3"/>
      <c r="OQX9" s="3"/>
      <c r="OQY9" s="3"/>
      <c r="OQZ9" s="3"/>
      <c r="ORA9" s="3"/>
      <c r="ORB9" s="3"/>
      <c r="ORC9" s="3"/>
      <c r="ORD9" s="3"/>
      <c r="ORE9" s="3"/>
      <c r="ORF9" s="3"/>
      <c r="ORG9" s="3"/>
      <c r="ORH9" s="3"/>
      <c r="ORI9" s="3"/>
      <c r="ORJ9" s="3"/>
      <c r="ORK9" s="3"/>
      <c r="ORL9" s="3"/>
      <c r="ORM9" s="3"/>
      <c r="ORN9" s="3"/>
      <c r="ORO9" s="3"/>
      <c r="ORP9" s="3"/>
      <c r="ORQ9" s="3"/>
      <c r="ORR9" s="3"/>
      <c r="ORS9" s="3"/>
      <c r="ORT9" s="3"/>
      <c r="ORU9" s="3"/>
      <c r="ORV9" s="3"/>
      <c r="ORW9" s="3"/>
      <c r="ORX9" s="3"/>
      <c r="ORY9" s="3"/>
      <c r="ORZ9" s="3"/>
      <c r="OSA9" s="3"/>
      <c r="OSB9" s="3"/>
      <c r="OSC9" s="3"/>
      <c r="OSD9" s="3"/>
      <c r="OSE9" s="3"/>
      <c r="OSF9" s="3"/>
      <c r="OSG9" s="3"/>
      <c r="OSH9" s="3"/>
      <c r="OSI9" s="3"/>
      <c r="OSJ9" s="3"/>
      <c r="OSK9" s="3"/>
      <c r="OSL9" s="3"/>
      <c r="OSM9" s="3"/>
      <c r="OSN9" s="3"/>
      <c r="OSO9" s="3"/>
      <c r="OSP9" s="3"/>
      <c r="OSQ9" s="3"/>
      <c r="OSR9" s="3"/>
      <c r="OSS9" s="3"/>
      <c r="OST9" s="3"/>
      <c r="OSU9" s="3"/>
      <c r="OSV9" s="3"/>
      <c r="OSW9" s="3"/>
      <c r="OSX9" s="3"/>
      <c r="OSY9" s="3"/>
      <c r="OSZ9" s="3"/>
      <c r="OTA9" s="3"/>
      <c r="OTB9" s="3"/>
      <c r="OTC9" s="3"/>
      <c r="OTD9" s="3"/>
      <c r="OTE9" s="3"/>
      <c r="OTF9" s="3"/>
      <c r="OTG9" s="3"/>
      <c r="OTH9" s="3"/>
      <c r="OTI9" s="3"/>
      <c r="OTJ9" s="3"/>
      <c r="OTK9" s="3"/>
      <c r="OTL9" s="3"/>
      <c r="OTM9" s="3"/>
      <c r="OTN9" s="3"/>
      <c r="OTO9" s="3"/>
      <c r="OTP9" s="3"/>
      <c r="OTQ9" s="3"/>
      <c r="OTR9" s="3"/>
      <c r="OTS9" s="3"/>
      <c r="OTT9" s="3"/>
      <c r="OTU9" s="3"/>
      <c r="OTV9" s="3"/>
      <c r="OTW9" s="3"/>
      <c r="OTX9" s="3"/>
      <c r="OTY9" s="3"/>
      <c r="OTZ9" s="3"/>
      <c r="OUA9" s="3"/>
      <c r="OUB9" s="3"/>
      <c r="OUC9" s="3"/>
      <c r="OUD9" s="3"/>
      <c r="OUE9" s="3"/>
      <c r="OUF9" s="3"/>
      <c r="OUG9" s="3"/>
      <c r="OUH9" s="3"/>
      <c r="OUI9" s="3"/>
      <c r="OUJ9" s="3"/>
      <c r="OUK9" s="3"/>
      <c r="OUL9" s="3"/>
      <c r="OUM9" s="3"/>
      <c r="OUN9" s="3"/>
      <c r="OUO9" s="3"/>
      <c r="OUP9" s="3"/>
      <c r="OUQ9" s="3"/>
      <c r="OUR9" s="3"/>
      <c r="OUS9" s="3"/>
      <c r="OUT9" s="3"/>
      <c r="OUU9" s="3"/>
      <c r="OUV9" s="3"/>
      <c r="OUW9" s="3"/>
      <c r="OUX9" s="3"/>
      <c r="OUY9" s="3"/>
      <c r="OUZ9" s="3"/>
      <c r="OVA9" s="3"/>
      <c r="OVB9" s="3"/>
      <c r="OVC9" s="3"/>
      <c r="OVD9" s="3"/>
      <c r="OVE9" s="3"/>
      <c r="OVF9" s="3"/>
      <c r="OVG9" s="3"/>
      <c r="OVH9" s="3"/>
      <c r="OVI9" s="3"/>
      <c r="OVJ9" s="3"/>
      <c r="OVK9" s="3"/>
      <c r="OVL9" s="3"/>
      <c r="OVM9" s="3"/>
      <c r="OVN9" s="3"/>
      <c r="OVO9" s="3"/>
      <c r="OVP9" s="3"/>
      <c r="OVQ9" s="3"/>
      <c r="OVR9" s="3"/>
      <c r="OVS9" s="3"/>
      <c r="OVT9" s="3"/>
      <c r="OVU9" s="3"/>
      <c r="OVV9" s="3"/>
      <c r="OVW9" s="3"/>
      <c r="OVX9" s="3"/>
      <c r="OVY9" s="3"/>
      <c r="OVZ9" s="3"/>
      <c r="OWA9" s="3"/>
      <c r="OWB9" s="3"/>
      <c r="OWC9" s="3"/>
      <c r="OWD9" s="3"/>
      <c r="OWE9" s="3"/>
      <c r="OWF9" s="3"/>
      <c r="OWG9" s="3"/>
      <c r="OWH9" s="3"/>
      <c r="OWI9" s="3"/>
      <c r="OWJ9" s="3"/>
      <c r="OWK9" s="3"/>
      <c r="OWL9" s="3"/>
      <c r="OWM9" s="3"/>
      <c r="OWN9" s="3"/>
      <c r="OWO9" s="3"/>
      <c r="OWP9" s="3"/>
      <c r="OWQ9" s="3"/>
      <c r="OWR9" s="3"/>
      <c r="OWS9" s="3"/>
      <c r="OWT9" s="3"/>
      <c r="OWU9" s="3"/>
      <c r="OWV9" s="3"/>
      <c r="OWW9" s="3"/>
      <c r="OWX9" s="3"/>
      <c r="OWY9" s="3"/>
      <c r="OWZ9" s="3"/>
      <c r="OXA9" s="3"/>
      <c r="OXB9" s="3"/>
      <c r="OXC9" s="3"/>
      <c r="OXD9" s="3"/>
      <c r="OXE9" s="3"/>
      <c r="OXF9" s="3"/>
      <c r="OXG9" s="3"/>
      <c r="OXH9" s="3"/>
      <c r="OXI9" s="3"/>
      <c r="OXJ9" s="3"/>
      <c r="OXK9" s="3"/>
      <c r="OXL9" s="3"/>
      <c r="OXM9" s="3"/>
      <c r="OXN9" s="3"/>
      <c r="OXO9" s="3"/>
      <c r="OXP9" s="3"/>
      <c r="OXQ9" s="3"/>
      <c r="OXR9" s="3"/>
      <c r="OXS9" s="3"/>
      <c r="OXT9" s="3"/>
      <c r="OXU9" s="3"/>
      <c r="OXV9" s="3"/>
      <c r="OXW9" s="3"/>
      <c r="OXX9" s="3"/>
      <c r="OXY9" s="3"/>
      <c r="OXZ9" s="3"/>
      <c r="OYA9" s="3"/>
      <c r="OYB9" s="3"/>
      <c r="OYC9" s="3"/>
      <c r="OYD9" s="3"/>
      <c r="OYE9" s="3"/>
      <c r="OYF9" s="3"/>
      <c r="OYG9" s="3"/>
      <c r="OYH9" s="3"/>
      <c r="OYI9" s="3"/>
      <c r="OYJ9" s="3"/>
      <c r="OYK9" s="3"/>
      <c r="OYL9" s="3"/>
      <c r="OYM9" s="3"/>
      <c r="OYN9" s="3"/>
      <c r="OYO9" s="3"/>
      <c r="OYP9" s="3"/>
      <c r="OYQ9" s="3"/>
      <c r="OYR9" s="3"/>
      <c r="OYS9" s="3"/>
      <c r="OYT9" s="3"/>
      <c r="OYU9" s="3"/>
      <c r="OYV9" s="3"/>
      <c r="OYW9" s="3"/>
      <c r="OYX9" s="3"/>
      <c r="OYY9" s="3"/>
      <c r="OYZ9" s="3"/>
      <c r="OZA9" s="3"/>
      <c r="OZB9" s="3"/>
      <c r="OZC9" s="3"/>
      <c r="OZD9" s="3"/>
      <c r="OZE9" s="3"/>
      <c r="OZF9" s="3"/>
      <c r="OZG9" s="3"/>
      <c r="OZH9" s="3"/>
      <c r="OZI9" s="3"/>
      <c r="OZJ9" s="3"/>
      <c r="OZK9" s="3"/>
      <c r="OZL9" s="3"/>
      <c r="OZM9" s="3"/>
      <c r="OZN9" s="3"/>
      <c r="OZO9" s="3"/>
      <c r="OZP9" s="3"/>
      <c r="OZQ9" s="3"/>
      <c r="OZR9" s="3"/>
      <c r="OZS9" s="3"/>
      <c r="OZT9" s="3"/>
      <c r="OZU9" s="3"/>
      <c r="OZV9" s="3"/>
      <c r="OZW9" s="3"/>
      <c r="OZX9" s="3"/>
      <c r="OZY9" s="3"/>
      <c r="OZZ9" s="3"/>
      <c r="PAA9" s="3"/>
      <c r="PAB9" s="3"/>
      <c r="PAC9" s="3"/>
      <c r="PAD9" s="3"/>
      <c r="PAE9" s="3"/>
      <c r="PAF9" s="3"/>
      <c r="PAG9" s="3"/>
      <c r="PAH9" s="3"/>
      <c r="PAI9" s="3"/>
      <c r="PAJ9" s="3"/>
      <c r="PAK9" s="3"/>
      <c r="PAL9" s="3"/>
      <c r="PAM9" s="3"/>
      <c r="PAN9" s="3"/>
      <c r="PAO9" s="3"/>
      <c r="PAP9" s="3"/>
      <c r="PAQ9" s="3"/>
      <c r="PAR9" s="3"/>
      <c r="PAS9" s="3"/>
      <c r="PAT9" s="3"/>
      <c r="PAU9" s="3"/>
      <c r="PAV9" s="3"/>
      <c r="PAW9" s="3"/>
      <c r="PAX9" s="3"/>
      <c r="PAY9" s="3"/>
      <c r="PAZ9" s="3"/>
      <c r="PBA9" s="3"/>
      <c r="PBB9" s="3"/>
      <c r="PBC9" s="3"/>
      <c r="PBD9" s="3"/>
      <c r="PBE9" s="3"/>
      <c r="PBF9" s="3"/>
      <c r="PBG9" s="3"/>
      <c r="PBH9" s="3"/>
      <c r="PBI9" s="3"/>
      <c r="PBJ9" s="3"/>
      <c r="PBK9" s="3"/>
      <c r="PBL9" s="3"/>
      <c r="PBM9" s="3"/>
      <c r="PBN9" s="3"/>
      <c r="PBO9" s="3"/>
      <c r="PBP9" s="3"/>
      <c r="PBQ9" s="3"/>
      <c r="PBR9" s="3"/>
      <c r="PBS9" s="3"/>
      <c r="PBT9" s="3"/>
      <c r="PBU9" s="3"/>
      <c r="PBV9" s="3"/>
      <c r="PBW9" s="3"/>
      <c r="PBX9" s="3"/>
      <c r="PBY9" s="3"/>
      <c r="PBZ9" s="3"/>
      <c r="PCA9" s="3"/>
      <c r="PCB9" s="3"/>
      <c r="PCC9" s="3"/>
      <c r="PCD9" s="3"/>
      <c r="PCE9" s="3"/>
      <c r="PCF9" s="3"/>
      <c r="PCG9" s="3"/>
      <c r="PCH9" s="3"/>
      <c r="PCI9" s="3"/>
      <c r="PCJ9" s="3"/>
      <c r="PCK9" s="3"/>
      <c r="PCL9" s="3"/>
      <c r="PCM9" s="3"/>
      <c r="PCN9" s="3"/>
      <c r="PCO9" s="3"/>
      <c r="PCP9" s="3"/>
      <c r="PCQ9" s="3"/>
      <c r="PCR9" s="3"/>
      <c r="PCS9" s="3"/>
      <c r="PCT9" s="3"/>
      <c r="PCU9" s="3"/>
      <c r="PCV9" s="3"/>
      <c r="PCW9" s="3"/>
      <c r="PCX9" s="3"/>
      <c r="PCY9" s="3"/>
      <c r="PCZ9" s="3"/>
      <c r="PDA9" s="3"/>
      <c r="PDB9" s="3"/>
      <c r="PDC9" s="3"/>
      <c r="PDD9" s="3"/>
      <c r="PDE9" s="3"/>
      <c r="PDF9" s="3"/>
      <c r="PDG9" s="3"/>
      <c r="PDH9" s="3"/>
      <c r="PDI9" s="3"/>
      <c r="PDJ9" s="3"/>
      <c r="PDK9" s="3"/>
      <c r="PDL9" s="3"/>
      <c r="PDM9" s="3"/>
      <c r="PDN9" s="3"/>
      <c r="PDO9" s="3"/>
      <c r="PDP9" s="3"/>
      <c r="PDQ9" s="3"/>
      <c r="PDR9" s="3"/>
      <c r="PDS9" s="3"/>
      <c r="PDT9" s="3"/>
      <c r="PDU9" s="3"/>
      <c r="PDV9" s="3"/>
      <c r="PDW9" s="3"/>
      <c r="PDX9" s="3"/>
      <c r="PDY9" s="3"/>
      <c r="PDZ9" s="3"/>
      <c r="PEA9" s="3"/>
      <c r="PEB9" s="3"/>
      <c r="PEC9" s="3"/>
      <c r="PED9" s="3"/>
      <c r="PEE9" s="3"/>
      <c r="PEF9" s="3"/>
      <c r="PEG9" s="3"/>
      <c r="PEH9" s="3"/>
      <c r="PEI9" s="3"/>
      <c r="PEJ9" s="3"/>
      <c r="PEK9" s="3"/>
      <c r="PEL9" s="3"/>
      <c r="PEM9" s="3"/>
      <c r="PEN9" s="3"/>
      <c r="PEO9" s="3"/>
      <c r="PEP9" s="3"/>
      <c r="PEQ9" s="3"/>
      <c r="PER9" s="3"/>
      <c r="PES9" s="3"/>
      <c r="PET9" s="3"/>
      <c r="PEU9" s="3"/>
      <c r="PEV9" s="3"/>
      <c r="PEW9" s="3"/>
      <c r="PEX9" s="3"/>
      <c r="PEY9" s="3"/>
      <c r="PEZ9" s="3"/>
      <c r="PFA9" s="3"/>
      <c r="PFB9" s="3"/>
      <c r="PFC9" s="3"/>
      <c r="PFD9" s="3"/>
      <c r="PFE9" s="3"/>
      <c r="PFF9" s="3"/>
      <c r="PFG9" s="3"/>
      <c r="PFH9" s="3"/>
      <c r="PFI9" s="3"/>
      <c r="PFJ9" s="3"/>
      <c r="PFK9" s="3"/>
      <c r="PFL9" s="3"/>
      <c r="PFM9" s="3"/>
      <c r="PFN9" s="3"/>
      <c r="PFO9" s="3"/>
      <c r="PFP9" s="3"/>
      <c r="PFQ9" s="3"/>
      <c r="PFR9" s="3"/>
      <c r="PFS9" s="3"/>
      <c r="PFT9" s="3"/>
      <c r="PFU9" s="3"/>
      <c r="PFV9" s="3"/>
      <c r="PFW9" s="3"/>
      <c r="PFX9" s="3"/>
      <c r="PFY9" s="3"/>
      <c r="PFZ9" s="3"/>
      <c r="PGA9" s="3"/>
      <c r="PGB9" s="3"/>
      <c r="PGC9" s="3"/>
      <c r="PGD9" s="3"/>
      <c r="PGE9" s="3"/>
      <c r="PGF9" s="3"/>
      <c r="PGG9" s="3"/>
      <c r="PGH9" s="3"/>
      <c r="PGI9" s="3"/>
      <c r="PGJ9" s="3"/>
      <c r="PGK9" s="3"/>
      <c r="PGL9" s="3"/>
      <c r="PGM9" s="3"/>
      <c r="PGN9" s="3"/>
      <c r="PGO9" s="3"/>
      <c r="PGP9" s="3"/>
      <c r="PGQ9" s="3"/>
      <c r="PGR9" s="3"/>
      <c r="PGS9" s="3"/>
      <c r="PGT9" s="3"/>
      <c r="PGU9" s="3"/>
      <c r="PGV9" s="3"/>
      <c r="PGW9" s="3"/>
      <c r="PGX9" s="3"/>
      <c r="PGY9" s="3"/>
      <c r="PGZ9" s="3"/>
      <c r="PHA9" s="3"/>
      <c r="PHB9" s="3"/>
      <c r="PHC9" s="3"/>
      <c r="PHD9" s="3"/>
      <c r="PHE9" s="3"/>
      <c r="PHF9" s="3"/>
      <c r="PHG9" s="3"/>
      <c r="PHH9" s="3"/>
      <c r="PHI9" s="3"/>
      <c r="PHJ9" s="3"/>
      <c r="PHK9" s="3"/>
      <c r="PHL9" s="3"/>
      <c r="PHM9" s="3"/>
      <c r="PHN9" s="3"/>
      <c r="PHO9" s="3"/>
      <c r="PHP9" s="3"/>
      <c r="PHQ9" s="3"/>
      <c r="PHR9" s="3"/>
      <c r="PHS9" s="3"/>
      <c r="PHT9" s="3"/>
      <c r="PHU9" s="3"/>
      <c r="PHV9" s="3"/>
      <c r="PHW9" s="3"/>
      <c r="PHX9" s="3"/>
      <c r="PHY9" s="3"/>
      <c r="PHZ9" s="3"/>
      <c r="PIA9" s="3"/>
      <c r="PIB9" s="3"/>
      <c r="PIC9" s="3"/>
      <c r="PID9" s="3"/>
      <c r="PIE9" s="3"/>
      <c r="PIF9" s="3"/>
      <c r="PIG9" s="3"/>
      <c r="PIH9" s="3"/>
      <c r="PII9" s="3"/>
      <c r="PIJ9" s="3"/>
      <c r="PIK9" s="3"/>
      <c r="PIL9" s="3"/>
      <c r="PIM9" s="3"/>
      <c r="PIN9" s="3"/>
      <c r="PIO9" s="3"/>
      <c r="PIP9" s="3"/>
      <c r="PIQ9" s="3"/>
      <c r="PIR9" s="3"/>
      <c r="PIS9" s="3"/>
      <c r="PIT9" s="3"/>
      <c r="PIU9" s="3"/>
      <c r="PIV9" s="3"/>
      <c r="PIW9" s="3"/>
      <c r="PIX9" s="3"/>
      <c r="PIY9" s="3"/>
      <c r="PIZ9" s="3"/>
      <c r="PJA9" s="3"/>
      <c r="PJB9" s="3"/>
      <c r="PJC9" s="3"/>
      <c r="PJD9" s="3"/>
      <c r="PJE9" s="3"/>
      <c r="PJF9" s="3"/>
      <c r="PJG9" s="3"/>
      <c r="PJH9" s="3"/>
      <c r="PJI9" s="3"/>
      <c r="PJJ9" s="3"/>
      <c r="PJK9" s="3"/>
      <c r="PJL9" s="3"/>
      <c r="PJM9" s="3"/>
      <c r="PJN9" s="3"/>
      <c r="PJO9" s="3"/>
      <c r="PJP9" s="3"/>
      <c r="PJQ9" s="3"/>
      <c r="PJR9" s="3"/>
      <c r="PJS9" s="3"/>
      <c r="PJT9" s="3"/>
      <c r="PJU9" s="3"/>
      <c r="PJV9" s="3"/>
      <c r="PJW9" s="3"/>
      <c r="PJX9" s="3"/>
      <c r="PJY9" s="3"/>
      <c r="PJZ9" s="3"/>
      <c r="PKA9" s="3"/>
      <c r="PKB9" s="3"/>
      <c r="PKC9" s="3"/>
      <c r="PKD9" s="3"/>
      <c r="PKE9" s="3"/>
      <c r="PKF9" s="3"/>
      <c r="PKG9" s="3"/>
      <c r="PKH9" s="3"/>
      <c r="PKI9" s="3"/>
      <c r="PKJ9" s="3"/>
      <c r="PKK9" s="3"/>
      <c r="PKL9" s="3"/>
      <c r="PKM9" s="3"/>
      <c r="PKN9" s="3"/>
      <c r="PKO9" s="3"/>
      <c r="PKP9" s="3"/>
      <c r="PKQ9" s="3"/>
      <c r="PKR9" s="3"/>
      <c r="PKS9" s="3"/>
      <c r="PKT9" s="3"/>
      <c r="PKU9" s="3"/>
      <c r="PKV9" s="3"/>
      <c r="PKW9" s="3"/>
      <c r="PKX9" s="3"/>
      <c r="PKY9" s="3"/>
      <c r="PKZ9" s="3"/>
      <c r="PLA9" s="3"/>
      <c r="PLB9" s="3"/>
      <c r="PLC9" s="3"/>
      <c r="PLD9" s="3"/>
      <c r="PLE9" s="3"/>
      <c r="PLF9" s="3"/>
      <c r="PLG9" s="3"/>
      <c r="PLH9" s="3"/>
      <c r="PLI9" s="3"/>
      <c r="PLJ9" s="3"/>
      <c r="PLK9" s="3"/>
      <c r="PLL9" s="3"/>
      <c r="PLM9" s="3"/>
      <c r="PLN9" s="3"/>
      <c r="PLO9" s="3"/>
      <c r="PLP9" s="3"/>
      <c r="PLQ9" s="3"/>
      <c r="PLR9" s="3"/>
      <c r="PLS9" s="3"/>
      <c r="PLT9" s="3"/>
      <c r="PLU9" s="3"/>
      <c r="PLV9" s="3"/>
      <c r="PLW9" s="3"/>
      <c r="PLX9" s="3"/>
      <c r="PLY9" s="3"/>
      <c r="PLZ9" s="3"/>
      <c r="PMA9" s="3"/>
      <c r="PMB9" s="3"/>
      <c r="PMC9" s="3"/>
      <c r="PMD9" s="3"/>
      <c r="PME9" s="3"/>
      <c r="PMF9" s="3"/>
      <c r="PMG9" s="3"/>
      <c r="PMH9" s="3"/>
      <c r="PMI9" s="3"/>
      <c r="PMJ9" s="3"/>
      <c r="PMK9" s="3"/>
      <c r="PML9" s="3"/>
      <c r="PMM9" s="3"/>
      <c r="PMN9" s="3"/>
      <c r="PMO9" s="3"/>
      <c r="PMP9" s="3"/>
      <c r="PMQ9" s="3"/>
      <c r="PMR9" s="3"/>
      <c r="PMS9" s="3"/>
      <c r="PMT9" s="3"/>
      <c r="PMU9" s="3"/>
      <c r="PMV9" s="3"/>
      <c r="PMW9" s="3"/>
      <c r="PMX9" s="3"/>
      <c r="PMY9" s="3"/>
      <c r="PMZ9" s="3"/>
      <c r="PNA9" s="3"/>
      <c r="PNB9" s="3"/>
      <c r="PNC9" s="3"/>
      <c r="PND9" s="3"/>
      <c r="PNE9" s="3"/>
      <c r="PNF9" s="3"/>
      <c r="PNG9" s="3"/>
      <c r="PNH9" s="3"/>
      <c r="PNI9" s="3"/>
      <c r="PNJ9" s="3"/>
      <c r="PNK9" s="3"/>
      <c r="PNL9" s="3"/>
      <c r="PNM9" s="3"/>
      <c r="PNN9" s="3"/>
      <c r="PNO9" s="3"/>
      <c r="PNP9" s="3"/>
      <c r="PNQ9" s="3"/>
      <c r="PNR9" s="3"/>
      <c r="PNS9" s="3"/>
      <c r="PNT9" s="3"/>
      <c r="PNU9" s="3"/>
      <c r="PNV9" s="3"/>
      <c r="PNW9" s="3"/>
      <c r="PNX9" s="3"/>
      <c r="PNY9" s="3"/>
      <c r="PNZ9" s="3"/>
      <c r="POA9" s="3"/>
      <c r="POB9" s="3"/>
      <c r="POC9" s="3"/>
      <c r="POD9" s="3"/>
      <c r="POE9" s="3"/>
      <c r="POF9" s="3"/>
      <c r="POG9" s="3"/>
      <c r="POH9" s="3"/>
      <c r="POI9" s="3"/>
      <c r="POJ9" s="3"/>
      <c r="POK9" s="3"/>
      <c r="POL9" s="3"/>
      <c r="POM9" s="3"/>
      <c r="PON9" s="3"/>
      <c r="POO9" s="3"/>
      <c r="POP9" s="3"/>
      <c r="POQ9" s="3"/>
      <c r="POR9" s="3"/>
      <c r="POS9" s="3"/>
      <c r="POT9" s="3"/>
      <c r="POU9" s="3"/>
      <c r="POV9" s="3"/>
      <c r="POW9" s="3"/>
      <c r="POX9" s="3"/>
      <c r="POY9" s="3"/>
      <c r="POZ9" s="3"/>
      <c r="PPA9" s="3"/>
      <c r="PPB9" s="3"/>
      <c r="PPC9" s="3"/>
      <c r="PPD9" s="3"/>
      <c r="PPE9" s="3"/>
      <c r="PPF9" s="3"/>
      <c r="PPG9" s="3"/>
      <c r="PPH9" s="3"/>
      <c r="PPI9" s="3"/>
      <c r="PPJ9" s="3"/>
      <c r="PPK9" s="3"/>
      <c r="PPL9" s="3"/>
      <c r="PPM9" s="3"/>
      <c r="PPN9" s="3"/>
      <c r="PPO9" s="3"/>
      <c r="PPP9" s="3"/>
      <c r="PPQ9" s="3"/>
      <c r="PPR9" s="3"/>
      <c r="PPS9" s="3"/>
      <c r="PPT9" s="3"/>
      <c r="PPU9" s="3"/>
      <c r="PPV9" s="3"/>
      <c r="PPW9" s="3"/>
      <c r="PPX9" s="3"/>
      <c r="PPY9" s="3"/>
      <c r="PPZ9" s="3"/>
      <c r="PQA9" s="3"/>
      <c r="PQB9" s="3"/>
      <c r="PQC9" s="3"/>
      <c r="PQD9" s="3"/>
      <c r="PQE9" s="3"/>
      <c r="PQF9" s="3"/>
      <c r="PQG9" s="3"/>
      <c r="PQH9" s="3"/>
      <c r="PQI9" s="3"/>
      <c r="PQJ9" s="3"/>
      <c r="PQK9" s="3"/>
      <c r="PQL9" s="3"/>
      <c r="PQM9" s="3"/>
      <c r="PQN9" s="3"/>
      <c r="PQO9" s="3"/>
      <c r="PQP9" s="3"/>
      <c r="PQQ9" s="3"/>
      <c r="PQR9" s="3"/>
      <c r="PQS9" s="3"/>
      <c r="PQT9" s="3"/>
      <c r="PQU9" s="3"/>
      <c r="PQV9" s="3"/>
      <c r="PQW9" s="3"/>
      <c r="PQX9" s="3"/>
      <c r="PQY9" s="3"/>
      <c r="PQZ9" s="3"/>
      <c r="PRA9" s="3"/>
      <c r="PRB9" s="3"/>
      <c r="PRC9" s="3"/>
      <c r="PRD9" s="3"/>
      <c r="PRE9" s="3"/>
      <c r="PRF9" s="3"/>
      <c r="PRG9" s="3"/>
      <c r="PRH9" s="3"/>
      <c r="PRI9" s="3"/>
      <c r="PRJ9" s="3"/>
      <c r="PRK9" s="3"/>
      <c r="PRL9" s="3"/>
      <c r="PRM9" s="3"/>
      <c r="PRN9" s="3"/>
      <c r="PRO9" s="3"/>
      <c r="PRP9" s="3"/>
      <c r="PRQ9" s="3"/>
      <c r="PRR9" s="3"/>
      <c r="PRS9" s="3"/>
      <c r="PRT9" s="3"/>
      <c r="PRU9" s="3"/>
      <c r="PRV9" s="3"/>
      <c r="PRW9" s="3"/>
      <c r="PRX9" s="3"/>
      <c r="PRY9" s="3"/>
      <c r="PRZ9" s="3"/>
      <c r="PSA9" s="3"/>
      <c r="PSB9" s="3"/>
      <c r="PSC9" s="3"/>
      <c r="PSD9" s="3"/>
      <c r="PSE9" s="3"/>
      <c r="PSF9" s="3"/>
      <c r="PSG9" s="3"/>
      <c r="PSH9" s="3"/>
      <c r="PSI9" s="3"/>
      <c r="PSJ9" s="3"/>
      <c r="PSK9" s="3"/>
      <c r="PSL9" s="3"/>
      <c r="PSM9" s="3"/>
      <c r="PSN9" s="3"/>
      <c r="PSO9" s="3"/>
      <c r="PSP9" s="3"/>
      <c r="PSQ9" s="3"/>
      <c r="PSR9" s="3"/>
      <c r="PSS9" s="3"/>
      <c r="PST9" s="3"/>
      <c r="PSU9" s="3"/>
      <c r="PSV9" s="3"/>
      <c r="PSW9" s="3"/>
      <c r="PSX9" s="3"/>
      <c r="PSY9" s="3"/>
      <c r="PSZ9" s="3"/>
      <c r="PTA9" s="3"/>
      <c r="PTB9" s="3"/>
      <c r="PTC9" s="3"/>
      <c r="PTD9" s="3"/>
      <c r="PTE9" s="3"/>
      <c r="PTF9" s="3"/>
      <c r="PTG9" s="3"/>
      <c r="PTH9" s="3"/>
      <c r="PTI9" s="3"/>
      <c r="PTJ9" s="3"/>
      <c r="PTK9" s="3"/>
      <c r="PTL9" s="3"/>
      <c r="PTM9" s="3"/>
      <c r="PTN9" s="3"/>
      <c r="PTO9" s="3"/>
      <c r="PTP9" s="3"/>
      <c r="PTQ9" s="3"/>
      <c r="PTR9" s="3"/>
      <c r="PTS9" s="3"/>
      <c r="PTT9" s="3"/>
      <c r="PTU9" s="3"/>
      <c r="PTV9" s="3"/>
      <c r="PTW9" s="3"/>
      <c r="PTX9" s="3"/>
      <c r="PTY9" s="3"/>
      <c r="PTZ9" s="3"/>
      <c r="PUA9" s="3"/>
      <c r="PUB9" s="3"/>
      <c r="PUC9" s="3"/>
      <c r="PUD9" s="3"/>
      <c r="PUE9" s="3"/>
      <c r="PUF9" s="3"/>
      <c r="PUG9" s="3"/>
      <c r="PUH9" s="3"/>
      <c r="PUI9" s="3"/>
      <c r="PUJ9" s="3"/>
      <c r="PUK9" s="3"/>
      <c r="PUL9" s="3"/>
      <c r="PUM9" s="3"/>
      <c r="PUN9" s="3"/>
      <c r="PUO9" s="3"/>
      <c r="PUP9" s="3"/>
      <c r="PUQ9" s="3"/>
      <c r="PUR9" s="3"/>
      <c r="PUS9" s="3"/>
      <c r="PUT9" s="3"/>
      <c r="PUU9" s="3"/>
      <c r="PUV9" s="3"/>
      <c r="PUW9" s="3"/>
      <c r="PUX9" s="3"/>
      <c r="PUY9" s="3"/>
      <c r="PUZ9" s="3"/>
      <c r="PVA9" s="3"/>
      <c r="PVB9" s="3"/>
      <c r="PVC9" s="3"/>
      <c r="PVD9" s="3"/>
      <c r="PVE9" s="3"/>
      <c r="PVF9" s="3"/>
      <c r="PVG9" s="3"/>
      <c r="PVH9" s="3"/>
      <c r="PVI9" s="3"/>
      <c r="PVJ9" s="3"/>
      <c r="PVK9" s="3"/>
      <c r="PVL9" s="3"/>
      <c r="PVM9" s="3"/>
      <c r="PVN9" s="3"/>
      <c r="PVO9" s="3"/>
      <c r="PVP9" s="3"/>
      <c r="PVQ9" s="3"/>
      <c r="PVR9" s="3"/>
      <c r="PVS9" s="3"/>
      <c r="PVT9" s="3"/>
      <c r="PVU9" s="3"/>
      <c r="PVV9" s="3"/>
      <c r="PVW9" s="3"/>
      <c r="PVX9" s="3"/>
      <c r="PVY9" s="3"/>
      <c r="PVZ9" s="3"/>
      <c r="PWA9" s="3"/>
      <c r="PWB9" s="3"/>
      <c r="PWC9" s="3"/>
      <c r="PWD9" s="3"/>
      <c r="PWE9" s="3"/>
      <c r="PWF9" s="3"/>
      <c r="PWG9" s="3"/>
      <c r="PWH9" s="3"/>
      <c r="PWI9" s="3"/>
      <c r="PWJ9" s="3"/>
      <c r="PWK9" s="3"/>
      <c r="PWL9" s="3"/>
      <c r="PWM9" s="3"/>
      <c r="PWN9" s="3"/>
      <c r="PWO9" s="3"/>
      <c r="PWP9" s="3"/>
      <c r="PWQ9" s="3"/>
      <c r="PWR9" s="3"/>
      <c r="PWS9" s="3"/>
      <c r="PWT9" s="3"/>
      <c r="PWU9" s="3"/>
      <c r="PWV9" s="3"/>
      <c r="PWW9" s="3"/>
      <c r="PWX9" s="3"/>
      <c r="PWY9" s="3"/>
      <c r="PWZ9" s="3"/>
      <c r="PXA9" s="3"/>
      <c r="PXB9" s="3"/>
      <c r="PXC9" s="3"/>
      <c r="PXD9" s="3"/>
      <c r="PXE9" s="3"/>
      <c r="PXF9" s="3"/>
      <c r="PXG9" s="3"/>
      <c r="PXH9" s="3"/>
      <c r="PXI9" s="3"/>
      <c r="PXJ9" s="3"/>
      <c r="PXK9" s="3"/>
      <c r="PXL9" s="3"/>
      <c r="PXM9" s="3"/>
      <c r="PXN9" s="3"/>
      <c r="PXO9" s="3"/>
      <c r="PXP9" s="3"/>
      <c r="PXQ9" s="3"/>
      <c r="PXR9" s="3"/>
      <c r="PXS9" s="3"/>
      <c r="PXT9" s="3"/>
      <c r="PXU9" s="3"/>
      <c r="PXV9" s="3"/>
      <c r="PXW9" s="3"/>
      <c r="PXX9" s="3"/>
      <c r="PXY9" s="3"/>
      <c r="PXZ9" s="3"/>
      <c r="PYA9" s="3"/>
      <c r="PYB9" s="3"/>
      <c r="PYC9" s="3"/>
      <c r="PYD9" s="3"/>
      <c r="PYE9" s="3"/>
      <c r="PYF9" s="3"/>
      <c r="PYG9" s="3"/>
      <c r="PYH9" s="3"/>
      <c r="PYI9" s="3"/>
      <c r="PYJ9" s="3"/>
      <c r="PYK9" s="3"/>
      <c r="PYL9" s="3"/>
      <c r="PYM9" s="3"/>
      <c r="PYN9" s="3"/>
      <c r="PYO9" s="3"/>
      <c r="PYP9" s="3"/>
      <c r="PYQ9" s="3"/>
      <c r="PYR9" s="3"/>
      <c r="PYS9" s="3"/>
      <c r="PYT9" s="3"/>
      <c r="PYU9" s="3"/>
      <c r="PYV9" s="3"/>
      <c r="PYW9" s="3"/>
      <c r="PYX9" s="3"/>
      <c r="PYY9" s="3"/>
      <c r="PYZ9" s="3"/>
      <c r="PZA9" s="3"/>
      <c r="PZB9" s="3"/>
      <c r="PZC9" s="3"/>
      <c r="PZD9" s="3"/>
      <c r="PZE9" s="3"/>
      <c r="PZF9" s="3"/>
      <c r="PZG9" s="3"/>
      <c r="PZH9" s="3"/>
      <c r="PZI9" s="3"/>
      <c r="PZJ9" s="3"/>
      <c r="PZK9" s="3"/>
      <c r="PZL9" s="3"/>
      <c r="PZM9" s="3"/>
      <c r="PZN9" s="3"/>
      <c r="PZO9" s="3"/>
      <c r="PZP9" s="3"/>
      <c r="PZQ9" s="3"/>
      <c r="PZR9" s="3"/>
      <c r="PZS9" s="3"/>
      <c r="PZT9" s="3"/>
      <c r="PZU9" s="3"/>
      <c r="PZV9" s="3"/>
      <c r="PZW9" s="3"/>
      <c r="PZX9" s="3"/>
      <c r="PZY9" s="3"/>
      <c r="PZZ9" s="3"/>
      <c r="QAA9" s="3"/>
      <c r="QAB9" s="3"/>
      <c r="QAC9" s="3"/>
      <c r="QAD9" s="3"/>
      <c r="QAE9" s="3"/>
      <c r="QAF9" s="3"/>
      <c r="QAG9" s="3"/>
      <c r="QAH9" s="3"/>
      <c r="QAI9" s="3"/>
      <c r="QAJ9" s="3"/>
      <c r="QAK9" s="3"/>
      <c r="QAL9" s="3"/>
      <c r="QAM9" s="3"/>
      <c r="QAN9" s="3"/>
      <c r="QAO9" s="3"/>
      <c r="QAP9" s="3"/>
      <c r="QAQ9" s="3"/>
      <c r="QAR9" s="3"/>
      <c r="QAS9" s="3"/>
      <c r="QAT9" s="3"/>
      <c r="QAU9" s="3"/>
      <c r="QAV9" s="3"/>
      <c r="QAW9" s="3"/>
      <c r="QAX9" s="3"/>
      <c r="QAY9" s="3"/>
      <c r="QAZ9" s="3"/>
      <c r="QBA9" s="3"/>
      <c r="QBB9" s="3"/>
      <c r="QBC9" s="3"/>
      <c r="QBD9" s="3"/>
      <c r="QBE9" s="3"/>
      <c r="QBF9" s="3"/>
      <c r="QBG9" s="3"/>
      <c r="QBH9" s="3"/>
      <c r="QBI9" s="3"/>
      <c r="QBJ9" s="3"/>
      <c r="QBK9" s="3"/>
      <c r="QBL9" s="3"/>
      <c r="QBM9" s="3"/>
      <c r="QBN9" s="3"/>
      <c r="QBO9" s="3"/>
      <c r="QBP9" s="3"/>
      <c r="QBQ9" s="3"/>
      <c r="QBR9" s="3"/>
      <c r="QBS9" s="3"/>
      <c r="QBT9" s="3"/>
      <c r="QBU9" s="3"/>
      <c r="QBV9" s="3"/>
      <c r="QBW9" s="3"/>
      <c r="QBX9" s="3"/>
      <c r="QBY9" s="3"/>
      <c r="QBZ9" s="3"/>
      <c r="QCA9" s="3"/>
      <c r="QCB9" s="3"/>
      <c r="QCC9" s="3"/>
      <c r="QCD9" s="3"/>
      <c r="QCE9" s="3"/>
      <c r="QCF9" s="3"/>
      <c r="QCG9" s="3"/>
      <c r="QCH9" s="3"/>
      <c r="QCI9" s="3"/>
      <c r="QCJ9" s="3"/>
      <c r="QCK9" s="3"/>
      <c r="QCL9" s="3"/>
      <c r="QCM9" s="3"/>
      <c r="QCN9" s="3"/>
      <c r="QCO9" s="3"/>
      <c r="QCP9" s="3"/>
      <c r="QCQ9" s="3"/>
      <c r="QCR9" s="3"/>
      <c r="QCS9" s="3"/>
      <c r="QCT9" s="3"/>
      <c r="QCU9" s="3"/>
      <c r="QCV9" s="3"/>
      <c r="QCW9" s="3"/>
      <c r="QCX9" s="3"/>
      <c r="QCY9" s="3"/>
      <c r="QCZ9" s="3"/>
      <c r="QDA9" s="3"/>
      <c r="QDB9" s="3"/>
      <c r="QDC9" s="3"/>
      <c r="QDD9" s="3"/>
      <c r="QDE9" s="3"/>
      <c r="QDF9" s="3"/>
      <c r="QDG9" s="3"/>
      <c r="QDH9" s="3"/>
      <c r="QDI9" s="3"/>
      <c r="QDJ9" s="3"/>
      <c r="QDK9" s="3"/>
      <c r="QDL9" s="3"/>
      <c r="QDM9" s="3"/>
      <c r="QDN9" s="3"/>
      <c r="QDO9" s="3"/>
      <c r="QDP9" s="3"/>
      <c r="QDQ9" s="3"/>
      <c r="QDR9" s="3"/>
      <c r="QDS9" s="3"/>
      <c r="QDT9" s="3"/>
      <c r="QDU9" s="3"/>
      <c r="QDV9" s="3"/>
      <c r="QDW9" s="3"/>
      <c r="QDX9" s="3"/>
      <c r="QDY9" s="3"/>
      <c r="QDZ9" s="3"/>
      <c r="QEA9" s="3"/>
      <c r="QEB9" s="3"/>
      <c r="QEC9" s="3"/>
      <c r="QED9" s="3"/>
      <c r="QEE9" s="3"/>
      <c r="QEF9" s="3"/>
      <c r="QEG9" s="3"/>
      <c r="QEH9" s="3"/>
      <c r="QEI9" s="3"/>
      <c r="QEJ9" s="3"/>
      <c r="QEK9" s="3"/>
      <c r="QEL9" s="3"/>
      <c r="QEM9" s="3"/>
      <c r="QEN9" s="3"/>
      <c r="QEO9" s="3"/>
      <c r="QEP9" s="3"/>
      <c r="QEQ9" s="3"/>
      <c r="QER9" s="3"/>
      <c r="QES9" s="3"/>
      <c r="QET9" s="3"/>
      <c r="QEU9" s="3"/>
      <c r="QEV9" s="3"/>
      <c r="QEW9" s="3"/>
      <c r="QEX9" s="3"/>
      <c r="QEY9" s="3"/>
      <c r="QEZ9" s="3"/>
      <c r="QFA9" s="3"/>
      <c r="QFB9" s="3"/>
      <c r="QFC9" s="3"/>
      <c r="QFD9" s="3"/>
      <c r="QFE9" s="3"/>
      <c r="QFF9" s="3"/>
      <c r="QFG9" s="3"/>
      <c r="QFH9" s="3"/>
      <c r="QFI9" s="3"/>
      <c r="QFJ9" s="3"/>
      <c r="QFK9" s="3"/>
      <c r="QFL9" s="3"/>
      <c r="QFM9" s="3"/>
      <c r="QFN9" s="3"/>
      <c r="QFO9" s="3"/>
      <c r="QFP9" s="3"/>
      <c r="QFQ9" s="3"/>
      <c r="QFR9" s="3"/>
      <c r="QFS9" s="3"/>
      <c r="QFT9" s="3"/>
      <c r="QFU9" s="3"/>
      <c r="QFV9" s="3"/>
      <c r="QFW9" s="3"/>
      <c r="QFX9" s="3"/>
      <c r="QFY9" s="3"/>
      <c r="QFZ9" s="3"/>
      <c r="QGA9" s="3"/>
      <c r="QGB9" s="3"/>
      <c r="QGC9" s="3"/>
      <c r="QGD9" s="3"/>
      <c r="QGE9" s="3"/>
      <c r="QGF9" s="3"/>
      <c r="QGG9" s="3"/>
      <c r="QGH9" s="3"/>
      <c r="QGI9" s="3"/>
      <c r="QGJ9" s="3"/>
      <c r="QGK9" s="3"/>
      <c r="QGL9" s="3"/>
      <c r="QGM9" s="3"/>
      <c r="QGN9" s="3"/>
      <c r="QGO9" s="3"/>
      <c r="QGP9" s="3"/>
      <c r="QGQ9" s="3"/>
      <c r="QGR9" s="3"/>
      <c r="QGS9" s="3"/>
      <c r="QGT9" s="3"/>
      <c r="QGU9" s="3"/>
      <c r="QGV9" s="3"/>
      <c r="QGW9" s="3"/>
      <c r="QGX9" s="3"/>
      <c r="QGY9" s="3"/>
      <c r="QGZ9" s="3"/>
      <c r="QHA9" s="3"/>
      <c r="QHB9" s="3"/>
      <c r="QHC9" s="3"/>
      <c r="QHD9" s="3"/>
      <c r="QHE9" s="3"/>
      <c r="QHF9" s="3"/>
      <c r="QHG9" s="3"/>
      <c r="QHH9" s="3"/>
      <c r="QHI9" s="3"/>
      <c r="QHJ9" s="3"/>
      <c r="QHK9" s="3"/>
      <c r="QHL9" s="3"/>
      <c r="QHM9" s="3"/>
      <c r="QHN9" s="3"/>
      <c r="QHO9" s="3"/>
      <c r="QHP9" s="3"/>
      <c r="QHQ9" s="3"/>
      <c r="QHR9" s="3"/>
      <c r="QHS9" s="3"/>
      <c r="QHT9" s="3"/>
      <c r="QHU9" s="3"/>
      <c r="QHV9" s="3"/>
      <c r="QHW9" s="3"/>
      <c r="QHX9" s="3"/>
      <c r="QHY9" s="3"/>
      <c r="QHZ9" s="3"/>
      <c r="QIA9" s="3"/>
      <c r="QIB9" s="3"/>
      <c r="QIC9" s="3"/>
      <c r="QID9" s="3"/>
      <c r="QIE9" s="3"/>
      <c r="QIF9" s="3"/>
      <c r="QIG9" s="3"/>
      <c r="QIH9" s="3"/>
      <c r="QII9" s="3"/>
      <c r="QIJ9" s="3"/>
      <c r="QIK9" s="3"/>
      <c r="QIL9" s="3"/>
      <c r="QIM9" s="3"/>
      <c r="QIN9" s="3"/>
      <c r="QIO9" s="3"/>
      <c r="QIP9" s="3"/>
      <c r="QIQ9" s="3"/>
      <c r="QIR9" s="3"/>
      <c r="QIS9" s="3"/>
      <c r="QIT9" s="3"/>
      <c r="QIU9" s="3"/>
      <c r="QIV9" s="3"/>
      <c r="QIW9" s="3"/>
      <c r="QIX9" s="3"/>
      <c r="QIY9" s="3"/>
      <c r="QIZ9" s="3"/>
      <c r="QJA9" s="3"/>
      <c r="QJB9" s="3"/>
      <c r="QJC9" s="3"/>
      <c r="QJD9" s="3"/>
      <c r="QJE9" s="3"/>
      <c r="QJF9" s="3"/>
      <c r="QJG9" s="3"/>
      <c r="QJH9" s="3"/>
      <c r="QJI9" s="3"/>
      <c r="QJJ9" s="3"/>
      <c r="QJK9" s="3"/>
      <c r="QJL9" s="3"/>
      <c r="QJM9" s="3"/>
      <c r="QJN9" s="3"/>
      <c r="QJO9" s="3"/>
      <c r="QJP9" s="3"/>
      <c r="QJQ9" s="3"/>
      <c r="QJR9" s="3"/>
      <c r="QJS9" s="3"/>
      <c r="QJT9" s="3"/>
      <c r="QJU9" s="3"/>
      <c r="QJV9" s="3"/>
      <c r="QJW9" s="3"/>
      <c r="QJX9" s="3"/>
      <c r="QJY9" s="3"/>
      <c r="QJZ9" s="3"/>
      <c r="QKA9" s="3"/>
      <c r="QKB9" s="3"/>
      <c r="QKC9" s="3"/>
      <c r="QKD9" s="3"/>
      <c r="QKE9" s="3"/>
      <c r="QKF9" s="3"/>
      <c r="QKG9" s="3"/>
      <c r="QKH9" s="3"/>
      <c r="QKI9" s="3"/>
      <c r="QKJ9" s="3"/>
      <c r="QKK9" s="3"/>
      <c r="QKL9" s="3"/>
      <c r="QKM9" s="3"/>
      <c r="QKN9" s="3"/>
      <c r="QKO9" s="3"/>
      <c r="QKP9" s="3"/>
      <c r="QKQ9" s="3"/>
      <c r="QKR9" s="3"/>
      <c r="QKS9" s="3"/>
      <c r="QKT9" s="3"/>
      <c r="QKU9" s="3"/>
      <c r="QKV9" s="3"/>
      <c r="QKW9" s="3"/>
      <c r="QKX9" s="3"/>
      <c r="QKY9" s="3"/>
      <c r="QKZ9" s="3"/>
      <c r="QLA9" s="3"/>
      <c r="QLB9" s="3"/>
      <c r="QLC9" s="3"/>
      <c r="QLD9" s="3"/>
      <c r="QLE9" s="3"/>
      <c r="QLF9" s="3"/>
      <c r="QLG9" s="3"/>
      <c r="QLH9" s="3"/>
      <c r="QLI9" s="3"/>
      <c r="QLJ9" s="3"/>
      <c r="QLK9" s="3"/>
      <c r="QLL9" s="3"/>
      <c r="QLM9" s="3"/>
      <c r="QLN9" s="3"/>
      <c r="QLO9" s="3"/>
      <c r="QLP9" s="3"/>
      <c r="QLQ9" s="3"/>
      <c r="QLR9" s="3"/>
      <c r="QLS9" s="3"/>
      <c r="QLT9" s="3"/>
      <c r="QLU9" s="3"/>
      <c r="QLV9" s="3"/>
      <c r="QLW9" s="3"/>
      <c r="QLX9" s="3"/>
      <c r="QLY9" s="3"/>
      <c r="QLZ9" s="3"/>
      <c r="QMA9" s="3"/>
      <c r="QMB9" s="3"/>
      <c r="QMC9" s="3"/>
      <c r="QMD9" s="3"/>
      <c r="QME9" s="3"/>
      <c r="QMF9" s="3"/>
      <c r="QMG9" s="3"/>
      <c r="QMH9" s="3"/>
      <c r="QMI9" s="3"/>
      <c r="QMJ9" s="3"/>
      <c r="QMK9" s="3"/>
      <c r="QML9" s="3"/>
      <c r="QMM9" s="3"/>
      <c r="QMN9" s="3"/>
      <c r="QMO9" s="3"/>
      <c r="QMP9" s="3"/>
      <c r="QMQ9" s="3"/>
      <c r="QMR9" s="3"/>
      <c r="QMS9" s="3"/>
      <c r="QMT9" s="3"/>
      <c r="QMU9" s="3"/>
      <c r="QMV9" s="3"/>
      <c r="QMW9" s="3"/>
      <c r="QMX9" s="3"/>
      <c r="QMY9" s="3"/>
      <c r="QMZ9" s="3"/>
      <c r="QNA9" s="3"/>
      <c r="QNB9" s="3"/>
      <c r="QNC9" s="3"/>
      <c r="QND9" s="3"/>
      <c r="QNE9" s="3"/>
      <c r="QNF9" s="3"/>
      <c r="QNG9" s="3"/>
      <c r="QNH9" s="3"/>
      <c r="QNI9" s="3"/>
      <c r="QNJ9" s="3"/>
      <c r="QNK9" s="3"/>
      <c r="QNL9" s="3"/>
      <c r="QNM9" s="3"/>
      <c r="QNN9" s="3"/>
      <c r="QNO9" s="3"/>
      <c r="QNP9" s="3"/>
      <c r="QNQ9" s="3"/>
      <c r="QNR9" s="3"/>
      <c r="QNS9" s="3"/>
      <c r="QNT9" s="3"/>
      <c r="QNU9" s="3"/>
      <c r="QNV9" s="3"/>
      <c r="QNW9" s="3"/>
      <c r="QNX9" s="3"/>
      <c r="QNY9" s="3"/>
      <c r="QNZ9" s="3"/>
      <c r="QOA9" s="3"/>
      <c r="QOB9" s="3"/>
      <c r="QOC9" s="3"/>
      <c r="QOD9" s="3"/>
      <c r="QOE9" s="3"/>
      <c r="QOF9" s="3"/>
      <c r="QOG9" s="3"/>
      <c r="QOH9" s="3"/>
      <c r="QOI9" s="3"/>
      <c r="QOJ9" s="3"/>
      <c r="QOK9" s="3"/>
      <c r="QOL9" s="3"/>
      <c r="QOM9" s="3"/>
      <c r="QON9" s="3"/>
      <c r="QOO9" s="3"/>
      <c r="QOP9" s="3"/>
      <c r="QOQ9" s="3"/>
      <c r="QOR9" s="3"/>
      <c r="QOS9" s="3"/>
      <c r="QOT9" s="3"/>
      <c r="QOU9" s="3"/>
      <c r="QOV9" s="3"/>
      <c r="QOW9" s="3"/>
      <c r="QOX9" s="3"/>
      <c r="QOY9" s="3"/>
      <c r="QOZ9" s="3"/>
      <c r="QPA9" s="3"/>
      <c r="QPB9" s="3"/>
      <c r="QPC9" s="3"/>
      <c r="QPD9" s="3"/>
      <c r="QPE9" s="3"/>
      <c r="QPF9" s="3"/>
      <c r="QPG9" s="3"/>
      <c r="QPH9" s="3"/>
      <c r="QPI9" s="3"/>
      <c r="QPJ9" s="3"/>
      <c r="QPK9" s="3"/>
      <c r="QPL9" s="3"/>
      <c r="QPM9" s="3"/>
      <c r="QPN9" s="3"/>
      <c r="QPO9" s="3"/>
      <c r="QPP9" s="3"/>
      <c r="QPQ9" s="3"/>
      <c r="QPR9" s="3"/>
      <c r="QPS9" s="3"/>
      <c r="QPT9" s="3"/>
      <c r="QPU9" s="3"/>
      <c r="QPV9" s="3"/>
      <c r="QPW9" s="3"/>
      <c r="QPX9" s="3"/>
      <c r="QPY9" s="3"/>
      <c r="QPZ9" s="3"/>
      <c r="QQA9" s="3"/>
      <c r="QQB9" s="3"/>
      <c r="QQC9" s="3"/>
      <c r="QQD9" s="3"/>
      <c r="QQE9" s="3"/>
      <c r="QQF9" s="3"/>
      <c r="QQG9" s="3"/>
      <c r="QQH9" s="3"/>
      <c r="QQI9" s="3"/>
      <c r="QQJ9" s="3"/>
      <c r="QQK9" s="3"/>
      <c r="QQL9" s="3"/>
      <c r="QQM9" s="3"/>
      <c r="QQN9" s="3"/>
      <c r="QQO9" s="3"/>
      <c r="QQP9" s="3"/>
      <c r="QQQ9" s="3"/>
      <c r="QQR9" s="3"/>
      <c r="QQS9" s="3"/>
      <c r="QQT9" s="3"/>
      <c r="QQU9" s="3"/>
      <c r="QQV9" s="3"/>
      <c r="QQW9" s="3"/>
      <c r="QQX9" s="3"/>
      <c r="QQY9" s="3"/>
      <c r="QQZ9" s="3"/>
      <c r="QRA9" s="3"/>
      <c r="QRB9" s="3"/>
      <c r="QRC9" s="3"/>
      <c r="QRD9" s="3"/>
      <c r="QRE9" s="3"/>
      <c r="QRF9" s="3"/>
      <c r="QRG9" s="3"/>
      <c r="QRH9" s="3"/>
      <c r="QRI9" s="3"/>
      <c r="QRJ9" s="3"/>
      <c r="QRK9" s="3"/>
      <c r="QRL9" s="3"/>
      <c r="QRM9" s="3"/>
      <c r="QRN9" s="3"/>
      <c r="QRO9" s="3"/>
      <c r="QRP9" s="3"/>
      <c r="QRQ9" s="3"/>
      <c r="QRR9" s="3"/>
      <c r="QRS9" s="3"/>
      <c r="QRT9" s="3"/>
      <c r="QRU9" s="3"/>
      <c r="QRV9" s="3"/>
      <c r="QRW9" s="3"/>
      <c r="QRX9" s="3"/>
      <c r="QRY9" s="3"/>
      <c r="QRZ9" s="3"/>
      <c r="QSA9" s="3"/>
      <c r="QSB9" s="3"/>
      <c r="QSC9" s="3"/>
      <c r="QSD9" s="3"/>
      <c r="QSE9" s="3"/>
      <c r="QSF9" s="3"/>
      <c r="QSG9" s="3"/>
      <c r="QSH9" s="3"/>
      <c r="QSI9" s="3"/>
      <c r="QSJ9" s="3"/>
      <c r="QSK9" s="3"/>
      <c r="QSL9" s="3"/>
      <c r="QSM9" s="3"/>
      <c r="QSN9" s="3"/>
      <c r="QSO9" s="3"/>
      <c r="QSP9" s="3"/>
      <c r="QSQ9" s="3"/>
      <c r="QSR9" s="3"/>
      <c r="QSS9" s="3"/>
      <c r="QST9" s="3"/>
      <c r="QSU9" s="3"/>
      <c r="QSV9" s="3"/>
      <c r="QSW9" s="3"/>
      <c r="QSX9" s="3"/>
      <c r="QSY9" s="3"/>
      <c r="QSZ9" s="3"/>
      <c r="QTA9" s="3"/>
      <c r="QTB9" s="3"/>
      <c r="QTC9" s="3"/>
      <c r="QTD9" s="3"/>
      <c r="QTE9" s="3"/>
      <c r="QTF9" s="3"/>
      <c r="QTG9" s="3"/>
      <c r="QTH9" s="3"/>
      <c r="QTI9" s="3"/>
      <c r="QTJ9" s="3"/>
      <c r="QTK9" s="3"/>
      <c r="QTL9" s="3"/>
      <c r="QTM9" s="3"/>
      <c r="QTN9" s="3"/>
      <c r="QTO9" s="3"/>
      <c r="QTP9" s="3"/>
      <c r="QTQ9" s="3"/>
      <c r="QTR9" s="3"/>
      <c r="QTS9" s="3"/>
      <c r="QTT9" s="3"/>
      <c r="QTU9" s="3"/>
      <c r="QTV9" s="3"/>
      <c r="QTW9" s="3"/>
      <c r="QTX9" s="3"/>
      <c r="QTY9" s="3"/>
      <c r="QTZ9" s="3"/>
      <c r="QUA9" s="3"/>
      <c r="QUB9" s="3"/>
      <c r="QUC9" s="3"/>
      <c r="QUD9" s="3"/>
      <c r="QUE9" s="3"/>
      <c r="QUF9" s="3"/>
      <c r="QUG9" s="3"/>
      <c r="QUH9" s="3"/>
      <c r="QUI9" s="3"/>
      <c r="QUJ9" s="3"/>
      <c r="QUK9" s="3"/>
      <c r="QUL9" s="3"/>
      <c r="QUM9" s="3"/>
      <c r="QUN9" s="3"/>
      <c r="QUO9" s="3"/>
      <c r="QUP9" s="3"/>
      <c r="QUQ9" s="3"/>
      <c r="QUR9" s="3"/>
      <c r="QUS9" s="3"/>
      <c r="QUT9" s="3"/>
      <c r="QUU9" s="3"/>
      <c r="QUV9" s="3"/>
      <c r="QUW9" s="3"/>
      <c r="QUX9" s="3"/>
      <c r="QUY9" s="3"/>
      <c r="QUZ9" s="3"/>
      <c r="QVA9" s="3"/>
      <c r="QVB9" s="3"/>
      <c r="QVC9" s="3"/>
      <c r="QVD9" s="3"/>
      <c r="QVE9" s="3"/>
      <c r="QVF9" s="3"/>
      <c r="QVG9" s="3"/>
      <c r="QVH9" s="3"/>
      <c r="QVI9" s="3"/>
      <c r="QVJ9" s="3"/>
      <c r="QVK9" s="3"/>
      <c r="QVL9" s="3"/>
      <c r="QVM9" s="3"/>
      <c r="QVN9" s="3"/>
      <c r="QVO9" s="3"/>
      <c r="QVP9" s="3"/>
      <c r="QVQ9" s="3"/>
      <c r="QVR9" s="3"/>
      <c r="QVS9" s="3"/>
      <c r="QVT9" s="3"/>
      <c r="QVU9" s="3"/>
      <c r="QVV9" s="3"/>
      <c r="QVW9" s="3"/>
      <c r="QVX9" s="3"/>
      <c r="QVY9" s="3"/>
      <c r="QVZ9" s="3"/>
      <c r="QWA9" s="3"/>
      <c r="QWB9" s="3"/>
      <c r="QWC9" s="3"/>
      <c r="QWD9" s="3"/>
      <c r="QWE9" s="3"/>
      <c r="QWF9" s="3"/>
      <c r="QWG9" s="3"/>
      <c r="QWH9" s="3"/>
      <c r="QWI9" s="3"/>
      <c r="QWJ9" s="3"/>
      <c r="QWK9" s="3"/>
      <c r="QWL9" s="3"/>
      <c r="QWM9" s="3"/>
      <c r="QWN9" s="3"/>
      <c r="QWO9" s="3"/>
      <c r="QWP9" s="3"/>
      <c r="QWQ9" s="3"/>
      <c r="QWR9" s="3"/>
      <c r="QWS9" s="3"/>
      <c r="QWT9" s="3"/>
      <c r="QWU9" s="3"/>
      <c r="QWV9" s="3"/>
      <c r="QWW9" s="3"/>
      <c r="QWX9" s="3"/>
      <c r="QWY9" s="3"/>
      <c r="QWZ9" s="3"/>
      <c r="QXA9" s="3"/>
      <c r="QXB9" s="3"/>
      <c r="QXC9" s="3"/>
      <c r="QXD9" s="3"/>
      <c r="QXE9" s="3"/>
      <c r="QXF9" s="3"/>
      <c r="QXG9" s="3"/>
      <c r="QXH9" s="3"/>
      <c r="QXI9" s="3"/>
      <c r="QXJ9" s="3"/>
      <c r="QXK9" s="3"/>
      <c r="QXL9" s="3"/>
      <c r="QXM9" s="3"/>
      <c r="QXN9" s="3"/>
      <c r="QXO9" s="3"/>
      <c r="QXP9" s="3"/>
      <c r="QXQ9" s="3"/>
      <c r="QXR9" s="3"/>
      <c r="QXS9" s="3"/>
      <c r="QXT9" s="3"/>
      <c r="QXU9" s="3"/>
      <c r="QXV9" s="3"/>
      <c r="QXW9" s="3"/>
      <c r="QXX9" s="3"/>
      <c r="QXY9" s="3"/>
      <c r="QXZ9" s="3"/>
      <c r="QYA9" s="3"/>
      <c r="QYB9" s="3"/>
      <c r="QYC9" s="3"/>
      <c r="QYD9" s="3"/>
      <c r="QYE9" s="3"/>
      <c r="QYF9" s="3"/>
      <c r="QYG9" s="3"/>
      <c r="QYH9" s="3"/>
      <c r="QYI9" s="3"/>
      <c r="QYJ9" s="3"/>
      <c r="QYK9" s="3"/>
      <c r="QYL9" s="3"/>
      <c r="QYM9" s="3"/>
      <c r="QYN9" s="3"/>
      <c r="QYO9" s="3"/>
      <c r="QYP9" s="3"/>
      <c r="QYQ9" s="3"/>
      <c r="QYR9" s="3"/>
      <c r="QYS9" s="3"/>
      <c r="QYT9" s="3"/>
      <c r="QYU9" s="3"/>
      <c r="QYV9" s="3"/>
      <c r="QYW9" s="3"/>
      <c r="QYX9" s="3"/>
      <c r="QYY9" s="3"/>
      <c r="QYZ9" s="3"/>
      <c r="QZA9" s="3"/>
      <c r="QZB9" s="3"/>
      <c r="QZC9" s="3"/>
      <c r="QZD9" s="3"/>
      <c r="QZE9" s="3"/>
      <c r="QZF9" s="3"/>
      <c r="QZG9" s="3"/>
      <c r="QZH9" s="3"/>
      <c r="QZI9" s="3"/>
      <c r="QZJ9" s="3"/>
      <c r="QZK9" s="3"/>
      <c r="QZL9" s="3"/>
      <c r="QZM9" s="3"/>
      <c r="QZN9" s="3"/>
      <c r="QZO9" s="3"/>
      <c r="QZP9" s="3"/>
      <c r="QZQ9" s="3"/>
      <c r="QZR9" s="3"/>
      <c r="QZS9" s="3"/>
      <c r="QZT9" s="3"/>
      <c r="QZU9" s="3"/>
      <c r="QZV9" s="3"/>
      <c r="QZW9" s="3"/>
      <c r="QZX9" s="3"/>
      <c r="QZY9" s="3"/>
      <c r="QZZ9" s="3"/>
      <c r="RAA9" s="3"/>
      <c r="RAB9" s="3"/>
      <c r="RAC9" s="3"/>
      <c r="RAD9" s="3"/>
      <c r="RAE9" s="3"/>
      <c r="RAF9" s="3"/>
      <c r="RAG9" s="3"/>
      <c r="RAH9" s="3"/>
      <c r="RAI9" s="3"/>
      <c r="RAJ9" s="3"/>
      <c r="RAK9" s="3"/>
      <c r="RAL9" s="3"/>
      <c r="RAM9" s="3"/>
      <c r="RAN9" s="3"/>
      <c r="RAO9" s="3"/>
      <c r="RAP9" s="3"/>
      <c r="RAQ9" s="3"/>
      <c r="RAR9" s="3"/>
      <c r="RAS9" s="3"/>
      <c r="RAT9" s="3"/>
      <c r="RAU9" s="3"/>
      <c r="RAV9" s="3"/>
      <c r="RAW9" s="3"/>
      <c r="RAX9" s="3"/>
      <c r="RAY9" s="3"/>
      <c r="RAZ9" s="3"/>
      <c r="RBA9" s="3"/>
      <c r="RBB9" s="3"/>
      <c r="RBC9" s="3"/>
      <c r="RBD9" s="3"/>
      <c r="RBE9" s="3"/>
      <c r="RBF9" s="3"/>
      <c r="RBG9" s="3"/>
      <c r="RBH9" s="3"/>
      <c r="RBI9" s="3"/>
      <c r="RBJ9" s="3"/>
      <c r="RBK9" s="3"/>
      <c r="RBL9" s="3"/>
      <c r="RBM9" s="3"/>
      <c r="RBN9" s="3"/>
      <c r="RBO9" s="3"/>
      <c r="RBP9" s="3"/>
      <c r="RBQ9" s="3"/>
      <c r="RBR9" s="3"/>
      <c r="RBS9" s="3"/>
      <c r="RBT9" s="3"/>
      <c r="RBU9" s="3"/>
      <c r="RBV9" s="3"/>
      <c r="RBW9" s="3"/>
      <c r="RBX9" s="3"/>
      <c r="RBY9" s="3"/>
      <c r="RBZ9" s="3"/>
      <c r="RCA9" s="3"/>
      <c r="RCB9" s="3"/>
      <c r="RCC9" s="3"/>
      <c r="RCD9" s="3"/>
      <c r="RCE9" s="3"/>
      <c r="RCF9" s="3"/>
      <c r="RCG9" s="3"/>
      <c r="RCH9" s="3"/>
      <c r="RCI9" s="3"/>
      <c r="RCJ9" s="3"/>
      <c r="RCK9" s="3"/>
      <c r="RCL9" s="3"/>
      <c r="RCM9" s="3"/>
      <c r="RCN9" s="3"/>
      <c r="RCO9" s="3"/>
      <c r="RCP9" s="3"/>
      <c r="RCQ9" s="3"/>
      <c r="RCR9" s="3"/>
      <c r="RCS9" s="3"/>
      <c r="RCT9" s="3"/>
      <c r="RCU9" s="3"/>
      <c r="RCV9" s="3"/>
      <c r="RCW9" s="3"/>
      <c r="RCX9" s="3"/>
      <c r="RCY9" s="3"/>
      <c r="RCZ9" s="3"/>
      <c r="RDA9" s="3"/>
      <c r="RDB9" s="3"/>
      <c r="RDC9" s="3"/>
      <c r="RDD9" s="3"/>
      <c r="RDE9" s="3"/>
      <c r="RDF9" s="3"/>
      <c r="RDG9" s="3"/>
      <c r="RDH9" s="3"/>
      <c r="RDI9" s="3"/>
      <c r="RDJ9" s="3"/>
      <c r="RDK9" s="3"/>
      <c r="RDL9" s="3"/>
      <c r="RDM9" s="3"/>
      <c r="RDN9" s="3"/>
      <c r="RDO9" s="3"/>
      <c r="RDP9" s="3"/>
      <c r="RDQ9" s="3"/>
      <c r="RDR9" s="3"/>
      <c r="RDS9" s="3"/>
      <c r="RDT9" s="3"/>
      <c r="RDU9" s="3"/>
      <c r="RDV9" s="3"/>
      <c r="RDW9" s="3"/>
      <c r="RDX9" s="3"/>
      <c r="RDY9" s="3"/>
      <c r="RDZ9" s="3"/>
      <c r="REA9" s="3"/>
      <c r="REB9" s="3"/>
      <c r="REC9" s="3"/>
      <c r="RED9" s="3"/>
      <c r="REE9" s="3"/>
      <c r="REF9" s="3"/>
      <c r="REG9" s="3"/>
      <c r="REH9" s="3"/>
      <c r="REI9" s="3"/>
      <c r="REJ9" s="3"/>
      <c r="REK9" s="3"/>
      <c r="REL9" s="3"/>
      <c r="REM9" s="3"/>
      <c r="REN9" s="3"/>
      <c r="REO9" s="3"/>
      <c r="REP9" s="3"/>
      <c r="REQ9" s="3"/>
      <c r="RER9" s="3"/>
      <c r="RES9" s="3"/>
      <c r="RET9" s="3"/>
      <c r="REU9" s="3"/>
      <c r="REV9" s="3"/>
      <c r="REW9" s="3"/>
      <c r="REX9" s="3"/>
      <c r="REY9" s="3"/>
      <c r="REZ9" s="3"/>
      <c r="RFA9" s="3"/>
      <c r="RFB9" s="3"/>
      <c r="RFC9" s="3"/>
      <c r="RFD9" s="3"/>
      <c r="RFE9" s="3"/>
      <c r="RFF9" s="3"/>
      <c r="RFG9" s="3"/>
      <c r="RFH9" s="3"/>
      <c r="RFI9" s="3"/>
      <c r="RFJ9" s="3"/>
      <c r="RFK9" s="3"/>
      <c r="RFL9" s="3"/>
      <c r="RFM9" s="3"/>
      <c r="RFN9" s="3"/>
      <c r="RFO9" s="3"/>
      <c r="RFP9" s="3"/>
      <c r="RFQ9" s="3"/>
      <c r="RFR9" s="3"/>
      <c r="RFS9" s="3"/>
      <c r="RFT9" s="3"/>
      <c r="RFU9" s="3"/>
      <c r="RFV9" s="3"/>
      <c r="RFW9" s="3"/>
      <c r="RFX9" s="3"/>
      <c r="RFY9" s="3"/>
      <c r="RFZ9" s="3"/>
      <c r="RGA9" s="3"/>
      <c r="RGB9" s="3"/>
      <c r="RGC9" s="3"/>
      <c r="RGD9" s="3"/>
      <c r="RGE9" s="3"/>
      <c r="RGF9" s="3"/>
      <c r="RGG9" s="3"/>
      <c r="RGH9" s="3"/>
      <c r="RGI9" s="3"/>
      <c r="RGJ9" s="3"/>
      <c r="RGK9" s="3"/>
      <c r="RGL9" s="3"/>
      <c r="RGM9" s="3"/>
      <c r="RGN9" s="3"/>
      <c r="RGO9" s="3"/>
      <c r="RGP9" s="3"/>
      <c r="RGQ9" s="3"/>
      <c r="RGR9" s="3"/>
      <c r="RGS9" s="3"/>
      <c r="RGT9" s="3"/>
      <c r="RGU9" s="3"/>
      <c r="RGV9" s="3"/>
      <c r="RGW9" s="3"/>
      <c r="RGX9" s="3"/>
      <c r="RGY9" s="3"/>
      <c r="RGZ9" s="3"/>
      <c r="RHA9" s="3"/>
      <c r="RHB9" s="3"/>
      <c r="RHC9" s="3"/>
      <c r="RHD9" s="3"/>
      <c r="RHE9" s="3"/>
      <c r="RHF9" s="3"/>
      <c r="RHG9" s="3"/>
      <c r="RHH9" s="3"/>
      <c r="RHI9" s="3"/>
      <c r="RHJ9" s="3"/>
      <c r="RHK9" s="3"/>
      <c r="RHL9" s="3"/>
      <c r="RHM9" s="3"/>
      <c r="RHN9" s="3"/>
      <c r="RHO9" s="3"/>
      <c r="RHP9" s="3"/>
      <c r="RHQ9" s="3"/>
      <c r="RHR9" s="3"/>
      <c r="RHS9" s="3"/>
      <c r="RHT9" s="3"/>
      <c r="RHU9" s="3"/>
      <c r="RHV9" s="3"/>
      <c r="RHW9" s="3"/>
      <c r="RHX9" s="3"/>
      <c r="RHY9" s="3"/>
      <c r="RHZ9" s="3"/>
      <c r="RIA9" s="3"/>
      <c r="RIB9" s="3"/>
      <c r="RIC9" s="3"/>
      <c r="RID9" s="3"/>
      <c r="RIE9" s="3"/>
      <c r="RIF9" s="3"/>
      <c r="RIG9" s="3"/>
      <c r="RIH9" s="3"/>
      <c r="RII9" s="3"/>
      <c r="RIJ9" s="3"/>
      <c r="RIK9" s="3"/>
      <c r="RIL9" s="3"/>
      <c r="RIM9" s="3"/>
      <c r="RIN9" s="3"/>
      <c r="RIO9" s="3"/>
      <c r="RIP9" s="3"/>
      <c r="RIQ9" s="3"/>
      <c r="RIR9" s="3"/>
      <c r="RIS9" s="3"/>
      <c r="RIT9" s="3"/>
      <c r="RIU9" s="3"/>
      <c r="RIV9" s="3"/>
      <c r="RIW9" s="3"/>
      <c r="RIX9" s="3"/>
      <c r="RIY9" s="3"/>
      <c r="RIZ9" s="3"/>
      <c r="RJA9" s="3"/>
      <c r="RJB9" s="3"/>
      <c r="RJC9" s="3"/>
      <c r="RJD9" s="3"/>
      <c r="RJE9" s="3"/>
      <c r="RJF9" s="3"/>
      <c r="RJG9" s="3"/>
      <c r="RJH9" s="3"/>
      <c r="RJI9" s="3"/>
      <c r="RJJ9" s="3"/>
      <c r="RJK9" s="3"/>
      <c r="RJL9" s="3"/>
      <c r="RJM9" s="3"/>
      <c r="RJN9" s="3"/>
      <c r="RJO9" s="3"/>
      <c r="RJP9" s="3"/>
      <c r="RJQ9" s="3"/>
      <c r="RJR9" s="3"/>
      <c r="RJS9" s="3"/>
      <c r="RJT9" s="3"/>
      <c r="RJU9" s="3"/>
      <c r="RJV9" s="3"/>
      <c r="RJW9" s="3"/>
      <c r="RJX9" s="3"/>
      <c r="RJY9" s="3"/>
      <c r="RJZ9" s="3"/>
      <c r="RKA9" s="3"/>
      <c r="RKB9" s="3"/>
      <c r="RKC9" s="3"/>
      <c r="RKD9" s="3"/>
      <c r="RKE9" s="3"/>
      <c r="RKF9" s="3"/>
      <c r="RKG9" s="3"/>
      <c r="RKH9" s="3"/>
      <c r="RKI9" s="3"/>
      <c r="RKJ9" s="3"/>
      <c r="RKK9" s="3"/>
      <c r="RKL9" s="3"/>
      <c r="RKM9" s="3"/>
      <c r="RKN9" s="3"/>
      <c r="RKO9" s="3"/>
      <c r="RKP9" s="3"/>
      <c r="RKQ9" s="3"/>
      <c r="RKR9" s="3"/>
      <c r="RKS9" s="3"/>
      <c r="RKT9" s="3"/>
      <c r="RKU9" s="3"/>
      <c r="RKV9" s="3"/>
      <c r="RKW9" s="3"/>
      <c r="RKX9" s="3"/>
      <c r="RKY9" s="3"/>
      <c r="RKZ9" s="3"/>
      <c r="RLA9" s="3"/>
      <c r="RLB9" s="3"/>
      <c r="RLC9" s="3"/>
      <c r="RLD9" s="3"/>
      <c r="RLE9" s="3"/>
      <c r="RLF9" s="3"/>
      <c r="RLG9" s="3"/>
      <c r="RLH9" s="3"/>
      <c r="RLI9" s="3"/>
      <c r="RLJ9" s="3"/>
      <c r="RLK9" s="3"/>
      <c r="RLL9" s="3"/>
      <c r="RLM9" s="3"/>
      <c r="RLN9" s="3"/>
      <c r="RLO9" s="3"/>
      <c r="RLP9" s="3"/>
      <c r="RLQ9" s="3"/>
      <c r="RLR9" s="3"/>
      <c r="RLS9" s="3"/>
      <c r="RLT9" s="3"/>
      <c r="RLU9" s="3"/>
      <c r="RLV9" s="3"/>
      <c r="RLW9" s="3"/>
      <c r="RLX9" s="3"/>
      <c r="RLY9" s="3"/>
      <c r="RLZ9" s="3"/>
      <c r="RMA9" s="3"/>
      <c r="RMB9" s="3"/>
      <c r="RMC9" s="3"/>
      <c r="RMD9" s="3"/>
      <c r="RME9" s="3"/>
      <c r="RMF9" s="3"/>
      <c r="RMG9" s="3"/>
      <c r="RMH9" s="3"/>
      <c r="RMI9" s="3"/>
      <c r="RMJ9" s="3"/>
      <c r="RMK9" s="3"/>
      <c r="RML9" s="3"/>
      <c r="RMM9" s="3"/>
      <c r="RMN9" s="3"/>
      <c r="RMO9" s="3"/>
      <c r="RMP9" s="3"/>
      <c r="RMQ9" s="3"/>
      <c r="RMR9" s="3"/>
      <c r="RMS9" s="3"/>
      <c r="RMT9" s="3"/>
      <c r="RMU9" s="3"/>
      <c r="RMV9" s="3"/>
      <c r="RMW9" s="3"/>
      <c r="RMX9" s="3"/>
      <c r="RMY9" s="3"/>
      <c r="RMZ9" s="3"/>
      <c r="RNA9" s="3"/>
      <c r="RNB9" s="3"/>
      <c r="RNC9" s="3"/>
      <c r="RND9" s="3"/>
      <c r="RNE9" s="3"/>
      <c r="RNF9" s="3"/>
      <c r="RNG9" s="3"/>
      <c r="RNH9" s="3"/>
      <c r="RNI9" s="3"/>
      <c r="RNJ9" s="3"/>
      <c r="RNK9" s="3"/>
      <c r="RNL9" s="3"/>
      <c r="RNM9" s="3"/>
      <c r="RNN9" s="3"/>
      <c r="RNO9" s="3"/>
      <c r="RNP9" s="3"/>
      <c r="RNQ9" s="3"/>
      <c r="RNR9" s="3"/>
      <c r="RNS9" s="3"/>
      <c r="RNT9" s="3"/>
      <c r="RNU9" s="3"/>
      <c r="RNV9" s="3"/>
      <c r="RNW9" s="3"/>
      <c r="RNX9" s="3"/>
      <c r="RNY9" s="3"/>
      <c r="RNZ9" s="3"/>
      <c r="ROA9" s="3"/>
      <c r="ROB9" s="3"/>
      <c r="ROC9" s="3"/>
      <c r="ROD9" s="3"/>
      <c r="ROE9" s="3"/>
      <c r="ROF9" s="3"/>
      <c r="ROG9" s="3"/>
      <c r="ROH9" s="3"/>
      <c r="ROI9" s="3"/>
      <c r="ROJ9" s="3"/>
      <c r="ROK9" s="3"/>
      <c r="ROL9" s="3"/>
      <c r="ROM9" s="3"/>
      <c r="RON9" s="3"/>
      <c r="ROO9" s="3"/>
      <c r="ROP9" s="3"/>
      <c r="ROQ9" s="3"/>
      <c r="ROR9" s="3"/>
      <c r="ROS9" s="3"/>
      <c r="ROT9" s="3"/>
      <c r="ROU9" s="3"/>
      <c r="ROV9" s="3"/>
      <c r="ROW9" s="3"/>
      <c r="ROX9" s="3"/>
      <c r="ROY9" s="3"/>
      <c r="ROZ9" s="3"/>
      <c r="RPA9" s="3"/>
      <c r="RPB9" s="3"/>
      <c r="RPC9" s="3"/>
      <c r="RPD9" s="3"/>
      <c r="RPE9" s="3"/>
      <c r="RPF9" s="3"/>
      <c r="RPG9" s="3"/>
      <c r="RPH9" s="3"/>
      <c r="RPI9" s="3"/>
      <c r="RPJ9" s="3"/>
      <c r="RPK9" s="3"/>
      <c r="RPL9" s="3"/>
      <c r="RPM9" s="3"/>
      <c r="RPN9" s="3"/>
      <c r="RPO9" s="3"/>
      <c r="RPP9" s="3"/>
      <c r="RPQ9" s="3"/>
      <c r="RPR9" s="3"/>
      <c r="RPS9" s="3"/>
      <c r="RPT9" s="3"/>
      <c r="RPU9" s="3"/>
      <c r="RPV9" s="3"/>
      <c r="RPW9" s="3"/>
      <c r="RPX9" s="3"/>
      <c r="RPY9" s="3"/>
      <c r="RPZ9" s="3"/>
      <c r="RQA9" s="3"/>
      <c r="RQB9" s="3"/>
      <c r="RQC9" s="3"/>
      <c r="RQD9" s="3"/>
      <c r="RQE9" s="3"/>
      <c r="RQF9" s="3"/>
      <c r="RQG9" s="3"/>
      <c r="RQH9" s="3"/>
      <c r="RQI9" s="3"/>
      <c r="RQJ9" s="3"/>
      <c r="RQK9" s="3"/>
      <c r="RQL9" s="3"/>
      <c r="RQM9" s="3"/>
      <c r="RQN9" s="3"/>
      <c r="RQO9" s="3"/>
      <c r="RQP9" s="3"/>
      <c r="RQQ9" s="3"/>
      <c r="RQR9" s="3"/>
      <c r="RQS9" s="3"/>
      <c r="RQT9" s="3"/>
      <c r="RQU9" s="3"/>
      <c r="RQV9" s="3"/>
      <c r="RQW9" s="3"/>
      <c r="RQX9" s="3"/>
      <c r="RQY9" s="3"/>
      <c r="RQZ9" s="3"/>
      <c r="RRA9" s="3"/>
      <c r="RRB9" s="3"/>
      <c r="RRC9" s="3"/>
      <c r="RRD9" s="3"/>
      <c r="RRE9" s="3"/>
      <c r="RRF9" s="3"/>
      <c r="RRG9" s="3"/>
      <c r="RRH9" s="3"/>
      <c r="RRI9" s="3"/>
      <c r="RRJ9" s="3"/>
      <c r="RRK9" s="3"/>
      <c r="RRL9" s="3"/>
      <c r="RRM9" s="3"/>
      <c r="RRN9" s="3"/>
      <c r="RRO9" s="3"/>
      <c r="RRP9" s="3"/>
      <c r="RRQ9" s="3"/>
      <c r="RRR9" s="3"/>
      <c r="RRS9" s="3"/>
      <c r="RRT9" s="3"/>
      <c r="RRU9" s="3"/>
      <c r="RRV9" s="3"/>
      <c r="RRW9" s="3"/>
      <c r="RRX9" s="3"/>
      <c r="RRY9" s="3"/>
      <c r="RRZ9" s="3"/>
      <c r="RSA9" s="3"/>
      <c r="RSB9" s="3"/>
      <c r="RSC9" s="3"/>
      <c r="RSD9" s="3"/>
      <c r="RSE9" s="3"/>
      <c r="RSF9" s="3"/>
      <c r="RSG9" s="3"/>
      <c r="RSH9" s="3"/>
      <c r="RSI9" s="3"/>
      <c r="RSJ9" s="3"/>
      <c r="RSK9" s="3"/>
      <c r="RSL9" s="3"/>
      <c r="RSM9" s="3"/>
      <c r="RSN9" s="3"/>
      <c r="RSO9" s="3"/>
      <c r="RSP9" s="3"/>
      <c r="RSQ9" s="3"/>
      <c r="RSR9" s="3"/>
      <c r="RSS9" s="3"/>
      <c r="RST9" s="3"/>
      <c r="RSU9" s="3"/>
      <c r="RSV9" s="3"/>
      <c r="RSW9" s="3"/>
      <c r="RSX9" s="3"/>
      <c r="RSY9" s="3"/>
      <c r="RSZ9" s="3"/>
      <c r="RTA9" s="3"/>
      <c r="RTB9" s="3"/>
      <c r="RTC9" s="3"/>
      <c r="RTD9" s="3"/>
      <c r="RTE9" s="3"/>
      <c r="RTF9" s="3"/>
      <c r="RTG9" s="3"/>
      <c r="RTH9" s="3"/>
      <c r="RTI9" s="3"/>
      <c r="RTJ9" s="3"/>
      <c r="RTK9" s="3"/>
      <c r="RTL9" s="3"/>
      <c r="RTM9" s="3"/>
      <c r="RTN9" s="3"/>
      <c r="RTO9" s="3"/>
      <c r="RTP9" s="3"/>
      <c r="RTQ9" s="3"/>
      <c r="RTR9" s="3"/>
      <c r="RTS9" s="3"/>
      <c r="RTT9" s="3"/>
      <c r="RTU9" s="3"/>
      <c r="RTV9" s="3"/>
      <c r="RTW9" s="3"/>
      <c r="RTX9" s="3"/>
      <c r="RTY9" s="3"/>
      <c r="RTZ9" s="3"/>
      <c r="RUA9" s="3"/>
      <c r="RUB9" s="3"/>
      <c r="RUC9" s="3"/>
      <c r="RUD9" s="3"/>
      <c r="RUE9" s="3"/>
      <c r="RUF9" s="3"/>
      <c r="RUG9" s="3"/>
      <c r="RUH9" s="3"/>
      <c r="RUI9" s="3"/>
      <c r="RUJ9" s="3"/>
      <c r="RUK9" s="3"/>
      <c r="RUL9" s="3"/>
      <c r="RUM9" s="3"/>
      <c r="RUN9" s="3"/>
      <c r="RUO9" s="3"/>
      <c r="RUP9" s="3"/>
      <c r="RUQ9" s="3"/>
      <c r="RUR9" s="3"/>
      <c r="RUS9" s="3"/>
      <c r="RUT9" s="3"/>
      <c r="RUU9" s="3"/>
      <c r="RUV9" s="3"/>
      <c r="RUW9" s="3"/>
      <c r="RUX9" s="3"/>
      <c r="RUY9" s="3"/>
      <c r="RUZ9" s="3"/>
      <c r="RVA9" s="3"/>
      <c r="RVB9" s="3"/>
      <c r="RVC9" s="3"/>
      <c r="RVD9" s="3"/>
      <c r="RVE9" s="3"/>
      <c r="RVF9" s="3"/>
      <c r="RVG9" s="3"/>
      <c r="RVH9" s="3"/>
      <c r="RVI9" s="3"/>
      <c r="RVJ9" s="3"/>
      <c r="RVK9" s="3"/>
      <c r="RVL9" s="3"/>
      <c r="RVM9" s="3"/>
      <c r="RVN9" s="3"/>
      <c r="RVO9" s="3"/>
      <c r="RVP9" s="3"/>
      <c r="RVQ9" s="3"/>
      <c r="RVR9" s="3"/>
      <c r="RVS9" s="3"/>
      <c r="RVT9" s="3"/>
      <c r="RVU9" s="3"/>
      <c r="RVV9" s="3"/>
      <c r="RVW9" s="3"/>
      <c r="RVX9" s="3"/>
      <c r="RVY9" s="3"/>
      <c r="RVZ9" s="3"/>
      <c r="RWA9" s="3"/>
      <c r="RWB9" s="3"/>
      <c r="RWC9" s="3"/>
      <c r="RWD9" s="3"/>
      <c r="RWE9" s="3"/>
      <c r="RWF9" s="3"/>
      <c r="RWG9" s="3"/>
      <c r="RWH9" s="3"/>
      <c r="RWI9" s="3"/>
      <c r="RWJ9" s="3"/>
      <c r="RWK9" s="3"/>
      <c r="RWL9" s="3"/>
      <c r="RWM9" s="3"/>
      <c r="RWN9" s="3"/>
      <c r="RWO9" s="3"/>
      <c r="RWP9" s="3"/>
      <c r="RWQ9" s="3"/>
      <c r="RWR9" s="3"/>
      <c r="RWS9" s="3"/>
      <c r="RWT9" s="3"/>
      <c r="RWU9" s="3"/>
      <c r="RWV9" s="3"/>
      <c r="RWW9" s="3"/>
      <c r="RWX9" s="3"/>
      <c r="RWY9" s="3"/>
      <c r="RWZ9" s="3"/>
      <c r="RXA9" s="3"/>
      <c r="RXB9" s="3"/>
      <c r="RXC9" s="3"/>
      <c r="RXD9" s="3"/>
      <c r="RXE9" s="3"/>
      <c r="RXF9" s="3"/>
      <c r="RXG9" s="3"/>
      <c r="RXH9" s="3"/>
      <c r="RXI9" s="3"/>
      <c r="RXJ9" s="3"/>
      <c r="RXK9" s="3"/>
      <c r="RXL9" s="3"/>
      <c r="RXM9" s="3"/>
      <c r="RXN9" s="3"/>
      <c r="RXO9" s="3"/>
      <c r="RXP9" s="3"/>
      <c r="RXQ9" s="3"/>
      <c r="RXR9" s="3"/>
      <c r="RXS9" s="3"/>
      <c r="RXT9" s="3"/>
      <c r="RXU9" s="3"/>
      <c r="RXV9" s="3"/>
      <c r="RXW9" s="3"/>
      <c r="RXX9" s="3"/>
      <c r="RXY9" s="3"/>
      <c r="RXZ9" s="3"/>
      <c r="RYA9" s="3"/>
      <c r="RYB9" s="3"/>
      <c r="RYC9" s="3"/>
      <c r="RYD9" s="3"/>
      <c r="RYE9" s="3"/>
      <c r="RYF9" s="3"/>
      <c r="RYG9" s="3"/>
      <c r="RYH9" s="3"/>
      <c r="RYI9" s="3"/>
      <c r="RYJ9" s="3"/>
      <c r="RYK9" s="3"/>
      <c r="RYL9" s="3"/>
      <c r="RYM9" s="3"/>
      <c r="RYN9" s="3"/>
      <c r="RYO9" s="3"/>
      <c r="RYP9" s="3"/>
      <c r="RYQ9" s="3"/>
      <c r="RYR9" s="3"/>
      <c r="RYS9" s="3"/>
      <c r="RYT9" s="3"/>
      <c r="RYU9" s="3"/>
      <c r="RYV9" s="3"/>
      <c r="RYW9" s="3"/>
      <c r="RYX9" s="3"/>
      <c r="RYY9" s="3"/>
      <c r="RYZ9" s="3"/>
      <c r="RZA9" s="3"/>
      <c r="RZB9" s="3"/>
      <c r="RZC9" s="3"/>
      <c r="RZD9" s="3"/>
      <c r="RZE9" s="3"/>
      <c r="RZF9" s="3"/>
      <c r="RZG9" s="3"/>
      <c r="RZH9" s="3"/>
      <c r="RZI9" s="3"/>
      <c r="RZJ9" s="3"/>
      <c r="RZK9" s="3"/>
      <c r="RZL9" s="3"/>
      <c r="RZM9" s="3"/>
      <c r="RZN9" s="3"/>
      <c r="RZO9" s="3"/>
      <c r="RZP9" s="3"/>
      <c r="RZQ9" s="3"/>
      <c r="RZR9" s="3"/>
      <c r="RZS9" s="3"/>
      <c r="RZT9" s="3"/>
      <c r="RZU9" s="3"/>
      <c r="RZV9" s="3"/>
      <c r="RZW9" s="3"/>
      <c r="RZX9" s="3"/>
      <c r="RZY9" s="3"/>
      <c r="RZZ9" s="3"/>
      <c r="SAA9" s="3"/>
      <c r="SAB9" s="3"/>
      <c r="SAC9" s="3"/>
      <c r="SAD9" s="3"/>
      <c r="SAE9" s="3"/>
      <c r="SAF9" s="3"/>
      <c r="SAG9" s="3"/>
      <c r="SAH9" s="3"/>
      <c r="SAI9" s="3"/>
      <c r="SAJ9" s="3"/>
      <c r="SAK9" s="3"/>
      <c r="SAL9" s="3"/>
      <c r="SAM9" s="3"/>
      <c r="SAN9" s="3"/>
      <c r="SAO9" s="3"/>
      <c r="SAP9" s="3"/>
      <c r="SAQ9" s="3"/>
      <c r="SAR9" s="3"/>
      <c r="SAS9" s="3"/>
      <c r="SAT9" s="3"/>
      <c r="SAU9" s="3"/>
      <c r="SAV9" s="3"/>
      <c r="SAW9" s="3"/>
      <c r="SAX9" s="3"/>
      <c r="SAY9" s="3"/>
      <c r="SAZ9" s="3"/>
      <c r="SBA9" s="3"/>
      <c r="SBB9" s="3"/>
      <c r="SBC9" s="3"/>
      <c r="SBD9" s="3"/>
      <c r="SBE9" s="3"/>
      <c r="SBF9" s="3"/>
      <c r="SBG9" s="3"/>
      <c r="SBH9" s="3"/>
      <c r="SBI9" s="3"/>
      <c r="SBJ9" s="3"/>
      <c r="SBK9" s="3"/>
      <c r="SBL9" s="3"/>
      <c r="SBM9" s="3"/>
      <c r="SBN9" s="3"/>
      <c r="SBO9" s="3"/>
      <c r="SBP9" s="3"/>
      <c r="SBQ9" s="3"/>
      <c r="SBR9" s="3"/>
      <c r="SBS9" s="3"/>
      <c r="SBT9" s="3"/>
      <c r="SBU9" s="3"/>
      <c r="SBV9" s="3"/>
      <c r="SBW9" s="3"/>
      <c r="SBX9" s="3"/>
      <c r="SBY9" s="3"/>
      <c r="SBZ9" s="3"/>
      <c r="SCA9" s="3"/>
      <c r="SCB9" s="3"/>
      <c r="SCC9" s="3"/>
      <c r="SCD9" s="3"/>
      <c r="SCE9" s="3"/>
      <c r="SCF9" s="3"/>
      <c r="SCG9" s="3"/>
      <c r="SCH9" s="3"/>
      <c r="SCI9" s="3"/>
      <c r="SCJ9" s="3"/>
      <c r="SCK9" s="3"/>
      <c r="SCL9" s="3"/>
      <c r="SCM9" s="3"/>
      <c r="SCN9" s="3"/>
      <c r="SCO9" s="3"/>
      <c r="SCP9" s="3"/>
      <c r="SCQ9" s="3"/>
      <c r="SCR9" s="3"/>
      <c r="SCS9" s="3"/>
      <c r="SCT9" s="3"/>
      <c r="SCU9" s="3"/>
      <c r="SCV9" s="3"/>
      <c r="SCW9" s="3"/>
      <c r="SCX9" s="3"/>
      <c r="SCY9" s="3"/>
      <c r="SCZ9" s="3"/>
      <c r="SDA9" s="3"/>
      <c r="SDB9" s="3"/>
      <c r="SDC9" s="3"/>
      <c r="SDD9" s="3"/>
      <c r="SDE9" s="3"/>
      <c r="SDF9" s="3"/>
      <c r="SDG9" s="3"/>
      <c r="SDH9" s="3"/>
      <c r="SDI9" s="3"/>
      <c r="SDJ9" s="3"/>
      <c r="SDK9" s="3"/>
      <c r="SDL9" s="3"/>
      <c r="SDM9" s="3"/>
      <c r="SDN9" s="3"/>
      <c r="SDO9" s="3"/>
      <c r="SDP9" s="3"/>
      <c r="SDQ9" s="3"/>
      <c r="SDR9" s="3"/>
      <c r="SDS9" s="3"/>
      <c r="SDT9" s="3"/>
      <c r="SDU9" s="3"/>
      <c r="SDV9" s="3"/>
      <c r="SDW9" s="3"/>
      <c r="SDX9" s="3"/>
      <c r="SDY9" s="3"/>
      <c r="SDZ9" s="3"/>
      <c r="SEA9" s="3"/>
      <c r="SEB9" s="3"/>
      <c r="SEC9" s="3"/>
      <c r="SED9" s="3"/>
      <c r="SEE9" s="3"/>
      <c r="SEF9" s="3"/>
      <c r="SEG9" s="3"/>
      <c r="SEH9" s="3"/>
      <c r="SEI9" s="3"/>
      <c r="SEJ9" s="3"/>
      <c r="SEK9" s="3"/>
      <c r="SEL9" s="3"/>
      <c r="SEM9" s="3"/>
      <c r="SEN9" s="3"/>
      <c r="SEO9" s="3"/>
      <c r="SEP9" s="3"/>
      <c r="SEQ9" s="3"/>
      <c r="SER9" s="3"/>
      <c r="SES9" s="3"/>
      <c r="SET9" s="3"/>
      <c r="SEU9" s="3"/>
      <c r="SEV9" s="3"/>
      <c r="SEW9" s="3"/>
      <c r="SEX9" s="3"/>
      <c r="SEY9" s="3"/>
      <c r="SEZ9" s="3"/>
      <c r="SFA9" s="3"/>
      <c r="SFB9" s="3"/>
      <c r="SFC9" s="3"/>
      <c r="SFD9" s="3"/>
      <c r="SFE9" s="3"/>
      <c r="SFF9" s="3"/>
      <c r="SFG9" s="3"/>
      <c r="SFH9" s="3"/>
      <c r="SFI9" s="3"/>
      <c r="SFJ9" s="3"/>
      <c r="SFK9" s="3"/>
      <c r="SFL9" s="3"/>
      <c r="SFM9" s="3"/>
      <c r="SFN9" s="3"/>
      <c r="SFO9" s="3"/>
      <c r="SFP9" s="3"/>
      <c r="SFQ9" s="3"/>
      <c r="SFR9" s="3"/>
      <c r="SFS9" s="3"/>
      <c r="SFT9" s="3"/>
      <c r="SFU9" s="3"/>
      <c r="SFV9" s="3"/>
      <c r="SFW9" s="3"/>
      <c r="SFX9" s="3"/>
      <c r="SFY9" s="3"/>
      <c r="SFZ9" s="3"/>
      <c r="SGA9" s="3"/>
      <c r="SGB9" s="3"/>
      <c r="SGC9" s="3"/>
      <c r="SGD9" s="3"/>
      <c r="SGE9" s="3"/>
      <c r="SGF9" s="3"/>
      <c r="SGG9" s="3"/>
      <c r="SGH9" s="3"/>
      <c r="SGI9" s="3"/>
      <c r="SGJ9" s="3"/>
      <c r="SGK9" s="3"/>
      <c r="SGL9" s="3"/>
      <c r="SGM9" s="3"/>
      <c r="SGN9" s="3"/>
      <c r="SGO9" s="3"/>
      <c r="SGP9" s="3"/>
      <c r="SGQ9" s="3"/>
      <c r="SGR9" s="3"/>
      <c r="SGS9" s="3"/>
      <c r="SGT9" s="3"/>
      <c r="SGU9" s="3"/>
      <c r="SGV9" s="3"/>
      <c r="SGW9" s="3"/>
      <c r="SGX9" s="3"/>
      <c r="SGY9" s="3"/>
      <c r="SGZ9" s="3"/>
      <c r="SHA9" s="3"/>
      <c r="SHB9" s="3"/>
      <c r="SHC9" s="3"/>
      <c r="SHD9" s="3"/>
      <c r="SHE9" s="3"/>
      <c r="SHF9" s="3"/>
      <c r="SHG9" s="3"/>
      <c r="SHH9" s="3"/>
      <c r="SHI9" s="3"/>
      <c r="SHJ9" s="3"/>
      <c r="SHK9" s="3"/>
      <c r="SHL9" s="3"/>
      <c r="SHM9" s="3"/>
      <c r="SHN9" s="3"/>
      <c r="SHO9" s="3"/>
      <c r="SHP9" s="3"/>
      <c r="SHQ9" s="3"/>
      <c r="SHR9" s="3"/>
      <c r="SHS9" s="3"/>
      <c r="SHT9" s="3"/>
      <c r="SHU9" s="3"/>
      <c r="SHV9" s="3"/>
      <c r="SHW9" s="3"/>
      <c r="SHX9" s="3"/>
      <c r="SHY9" s="3"/>
      <c r="SHZ9" s="3"/>
      <c r="SIA9" s="3"/>
      <c r="SIB9" s="3"/>
      <c r="SIC9" s="3"/>
      <c r="SID9" s="3"/>
      <c r="SIE9" s="3"/>
      <c r="SIF9" s="3"/>
      <c r="SIG9" s="3"/>
      <c r="SIH9" s="3"/>
      <c r="SII9" s="3"/>
      <c r="SIJ9" s="3"/>
      <c r="SIK9" s="3"/>
      <c r="SIL9" s="3"/>
      <c r="SIM9" s="3"/>
      <c r="SIN9" s="3"/>
      <c r="SIO9" s="3"/>
      <c r="SIP9" s="3"/>
      <c r="SIQ9" s="3"/>
      <c r="SIR9" s="3"/>
      <c r="SIS9" s="3"/>
      <c r="SIT9" s="3"/>
      <c r="SIU9" s="3"/>
      <c r="SIV9" s="3"/>
      <c r="SIW9" s="3"/>
      <c r="SIX9" s="3"/>
      <c r="SIY9" s="3"/>
      <c r="SIZ9" s="3"/>
      <c r="SJA9" s="3"/>
      <c r="SJB9" s="3"/>
      <c r="SJC9" s="3"/>
      <c r="SJD9" s="3"/>
      <c r="SJE9" s="3"/>
      <c r="SJF9" s="3"/>
      <c r="SJG9" s="3"/>
      <c r="SJH9" s="3"/>
      <c r="SJI9" s="3"/>
      <c r="SJJ9" s="3"/>
      <c r="SJK9" s="3"/>
      <c r="SJL9" s="3"/>
      <c r="SJM9" s="3"/>
      <c r="SJN9" s="3"/>
      <c r="SJO9" s="3"/>
      <c r="SJP9" s="3"/>
      <c r="SJQ9" s="3"/>
      <c r="SJR9" s="3"/>
      <c r="SJS9" s="3"/>
      <c r="SJT9" s="3"/>
      <c r="SJU9" s="3"/>
      <c r="SJV9" s="3"/>
      <c r="SJW9" s="3"/>
      <c r="SJX9" s="3"/>
      <c r="SJY9" s="3"/>
      <c r="SJZ9" s="3"/>
      <c r="SKA9" s="3"/>
      <c r="SKB9" s="3"/>
      <c r="SKC9" s="3"/>
      <c r="SKD9" s="3"/>
      <c r="SKE9" s="3"/>
      <c r="SKF9" s="3"/>
      <c r="SKG9" s="3"/>
      <c r="SKH9" s="3"/>
      <c r="SKI9" s="3"/>
      <c r="SKJ9" s="3"/>
      <c r="SKK9" s="3"/>
      <c r="SKL9" s="3"/>
      <c r="SKM9" s="3"/>
      <c r="SKN9" s="3"/>
      <c r="SKO9" s="3"/>
      <c r="SKP9" s="3"/>
      <c r="SKQ9" s="3"/>
      <c r="SKR9" s="3"/>
      <c r="SKS9" s="3"/>
      <c r="SKT9" s="3"/>
      <c r="SKU9" s="3"/>
      <c r="SKV9" s="3"/>
      <c r="SKW9" s="3"/>
      <c r="SKX9" s="3"/>
      <c r="SKY9" s="3"/>
      <c r="SKZ9" s="3"/>
      <c r="SLA9" s="3"/>
      <c r="SLB9" s="3"/>
      <c r="SLC9" s="3"/>
      <c r="SLD9" s="3"/>
      <c r="SLE9" s="3"/>
      <c r="SLF9" s="3"/>
      <c r="SLG9" s="3"/>
      <c r="SLH9" s="3"/>
      <c r="SLI9" s="3"/>
      <c r="SLJ9" s="3"/>
      <c r="SLK9" s="3"/>
      <c r="SLL9" s="3"/>
      <c r="SLM9" s="3"/>
      <c r="SLN9" s="3"/>
      <c r="SLO9" s="3"/>
      <c r="SLP9" s="3"/>
      <c r="SLQ9" s="3"/>
      <c r="SLR9" s="3"/>
      <c r="SLS9" s="3"/>
      <c r="SLT9" s="3"/>
      <c r="SLU9" s="3"/>
      <c r="SLV9" s="3"/>
      <c r="SLW9" s="3"/>
      <c r="SLX9" s="3"/>
      <c r="SLY9" s="3"/>
      <c r="SLZ9" s="3"/>
      <c r="SMA9" s="3"/>
      <c r="SMB9" s="3"/>
      <c r="SMC9" s="3"/>
      <c r="SMD9" s="3"/>
      <c r="SME9" s="3"/>
      <c r="SMF9" s="3"/>
      <c r="SMG9" s="3"/>
      <c r="SMH9" s="3"/>
      <c r="SMI9" s="3"/>
      <c r="SMJ9" s="3"/>
      <c r="SMK9" s="3"/>
      <c r="SML9" s="3"/>
      <c r="SMM9" s="3"/>
      <c r="SMN9" s="3"/>
      <c r="SMO9" s="3"/>
      <c r="SMP9" s="3"/>
      <c r="SMQ9" s="3"/>
      <c r="SMR9" s="3"/>
      <c r="SMS9" s="3"/>
      <c r="SMT9" s="3"/>
      <c r="SMU9" s="3"/>
      <c r="SMV9" s="3"/>
      <c r="SMW9" s="3"/>
      <c r="SMX9" s="3"/>
      <c r="SMY9" s="3"/>
      <c r="SMZ9" s="3"/>
      <c r="SNA9" s="3"/>
      <c r="SNB9" s="3"/>
      <c r="SNC9" s="3"/>
      <c r="SND9" s="3"/>
      <c r="SNE9" s="3"/>
      <c r="SNF9" s="3"/>
      <c r="SNG9" s="3"/>
      <c r="SNH9" s="3"/>
      <c r="SNI9" s="3"/>
      <c r="SNJ9" s="3"/>
      <c r="SNK9" s="3"/>
      <c r="SNL9" s="3"/>
      <c r="SNM9" s="3"/>
      <c r="SNN9" s="3"/>
      <c r="SNO9" s="3"/>
      <c r="SNP9" s="3"/>
      <c r="SNQ9" s="3"/>
      <c r="SNR9" s="3"/>
      <c r="SNS9" s="3"/>
      <c r="SNT9" s="3"/>
      <c r="SNU9" s="3"/>
      <c r="SNV9" s="3"/>
      <c r="SNW9" s="3"/>
      <c r="SNX9" s="3"/>
      <c r="SNY9" s="3"/>
      <c r="SNZ9" s="3"/>
      <c r="SOA9" s="3"/>
      <c r="SOB9" s="3"/>
      <c r="SOC9" s="3"/>
      <c r="SOD9" s="3"/>
      <c r="SOE9" s="3"/>
      <c r="SOF9" s="3"/>
      <c r="SOG9" s="3"/>
      <c r="SOH9" s="3"/>
      <c r="SOI9" s="3"/>
      <c r="SOJ9" s="3"/>
      <c r="SOK9" s="3"/>
      <c r="SOL9" s="3"/>
      <c r="SOM9" s="3"/>
      <c r="SON9" s="3"/>
      <c r="SOO9" s="3"/>
      <c r="SOP9" s="3"/>
      <c r="SOQ9" s="3"/>
      <c r="SOR9" s="3"/>
      <c r="SOS9" s="3"/>
      <c r="SOT9" s="3"/>
      <c r="SOU9" s="3"/>
      <c r="SOV9" s="3"/>
      <c r="SOW9" s="3"/>
      <c r="SOX9" s="3"/>
      <c r="SOY9" s="3"/>
      <c r="SOZ9" s="3"/>
      <c r="SPA9" s="3"/>
      <c r="SPB9" s="3"/>
      <c r="SPC9" s="3"/>
      <c r="SPD9" s="3"/>
      <c r="SPE9" s="3"/>
      <c r="SPF9" s="3"/>
      <c r="SPG9" s="3"/>
      <c r="SPH9" s="3"/>
      <c r="SPI9" s="3"/>
      <c r="SPJ9" s="3"/>
      <c r="SPK9" s="3"/>
      <c r="SPL9" s="3"/>
      <c r="SPM9" s="3"/>
      <c r="SPN9" s="3"/>
      <c r="SPO9" s="3"/>
      <c r="SPP9" s="3"/>
      <c r="SPQ9" s="3"/>
      <c r="SPR9" s="3"/>
      <c r="SPS9" s="3"/>
      <c r="SPT9" s="3"/>
      <c r="SPU9" s="3"/>
      <c r="SPV9" s="3"/>
      <c r="SPW9" s="3"/>
      <c r="SPX9" s="3"/>
      <c r="SPY9" s="3"/>
      <c r="SPZ9" s="3"/>
      <c r="SQA9" s="3"/>
      <c r="SQB9" s="3"/>
      <c r="SQC9" s="3"/>
      <c r="SQD9" s="3"/>
      <c r="SQE9" s="3"/>
      <c r="SQF9" s="3"/>
      <c r="SQG9" s="3"/>
      <c r="SQH9" s="3"/>
      <c r="SQI9" s="3"/>
      <c r="SQJ9" s="3"/>
      <c r="SQK9" s="3"/>
      <c r="SQL9" s="3"/>
      <c r="SQM9" s="3"/>
      <c r="SQN9" s="3"/>
      <c r="SQO9" s="3"/>
      <c r="SQP9" s="3"/>
      <c r="SQQ9" s="3"/>
      <c r="SQR9" s="3"/>
      <c r="SQS9" s="3"/>
      <c r="SQT9" s="3"/>
      <c r="SQU9" s="3"/>
      <c r="SQV9" s="3"/>
      <c r="SQW9" s="3"/>
      <c r="SQX9" s="3"/>
      <c r="SQY9" s="3"/>
      <c r="SQZ9" s="3"/>
      <c r="SRA9" s="3"/>
      <c r="SRB9" s="3"/>
      <c r="SRC9" s="3"/>
      <c r="SRD9" s="3"/>
      <c r="SRE9" s="3"/>
      <c r="SRF9" s="3"/>
      <c r="SRG9" s="3"/>
      <c r="SRH9" s="3"/>
      <c r="SRI9" s="3"/>
      <c r="SRJ9" s="3"/>
      <c r="SRK9" s="3"/>
      <c r="SRL9" s="3"/>
      <c r="SRM9" s="3"/>
      <c r="SRN9" s="3"/>
      <c r="SRO9" s="3"/>
      <c r="SRP9" s="3"/>
      <c r="SRQ9" s="3"/>
      <c r="SRR9" s="3"/>
      <c r="SRS9" s="3"/>
      <c r="SRT9" s="3"/>
      <c r="SRU9" s="3"/>
      <c r="SRV9" s="3"/>
      <c r="SRW9" s="3"/>
      <c r="SRX9" s="3"/>
      <c r="SRY9" s="3"/>
      <c r="SRZ9" s="3"/>
      <c r="SSA9" s="3"/>
      <c r="SSB9" s="3"/>
      <c r="SSC9" s="3"/>
      <c r="SSD9" s="3"/>
      <c r="SSE9" s="3"/>
      <c r="SSF9" s="3"/>
      <c r="SSG9" s="3"/>
      <c r="SSH9" s="3"/>
      <c r="SSI9" s="3"/>
      <c r="SSJ9" s="3"/>
      <c r="SSK9" s="3"/>
      <c r="SSL9" s="3"/>
      <c r="SSM9" s="3"/>
      <c r="SSN9" s="3"/>
      <c r="SSO9" s="3"/>
      <c r="SSP9" s="3"/>
      <c r="SSQ9" s="3"/>
      <c r="SSR9" s="3"/>
      <c r="SSS9" s="3"/>
      <c r="SST9" s="3"/>
      <c r="SSU9" s="3"/>
      <c r="SSV9" s="3"/>
      <c r="SSW9" s="3"/>
      <c r="SSX9" s="3"/>
      <c r="SSY9" s="3"/>
      <c r="SSZ9" s="3"/>
      <c r="STA9" s="3"/>
      <c r="STB9" s="3"/>
      <c r="STC9" s="3"/>
      <c r="STD9" s="3"/>
      <c r="STE9" s="3"/>
      <c r="STF9" s="3"/>
      <c r="STG9" s="3"/>
      <c r="STH9" s="3"/>
      <c r="STI9" s="3"/>
      <c r="STJ9" s="3"/>
      <c r="STK9" s="3"/>
      <c r="STL9" s="3"/>
      <c r="STM9" s="3"/>
      <c r="STN9" s="3"/>
      <c r="STO9" s="3"/>
      <c r="STP9" s="3"/>
      <c r="STQ9" s="3"/>
      <c r="STR9" s="3"/>
      <c r="STS9" s="3"/>
      <c r="STT9" s="3"/>
      <c r="STU9" s="3"/>
      <c r="STV9" s="3"/>
      <c r="STW9" s="3"/>
      <c r="STX9" s="3"/>
      <c r="STY9" s="3"/>
      <c r="STZ9" s="3"/>
      <c r="SUA9" s="3"/>
      <c r="SUB9" s="3"/>
      <c r="SUC9" s="3"/>
      <c r="SUD9" s="3"/>
      <c r="SUE9" s="3"/>
      <c r="SUF9" s="3"/>
      <c r="SUG9" s="3"/>
      <c r="SUH9" s="3"/>
      <c r="SUI9" s="3"/>
      <c r="SUJ9" s="3"/>
      <c r="SUK9" s="3"/>
      <c r="SUL9" s="3"/>
      <c r="SUM9" s="3"/>
      <c r="SUN9" s="3"/>
      <c r="SUO9" s="3"/>
      <c r="SUP9" s="3"/>
      <c r="SUQ9" s="3"/>
      <c r="SUR9" s="3"/>
      <c r="SUS9" s="3"/>
      <c r="SUT9" s="3"/>
      <c r="SUU9" s="3"/>
      <c r="SUV9" s="3"/>
      <c r="SUW9" s="3"/>
      <c r="SUX9" s="3"/>
      <c r="SUY9" s="3"/>
      <c r="SUZ9" s="3"/>
      <c r="SVA9" s="3"/>
      <c r="SVB9" s="3"/>
      <c r="SVC9" s="3"/>
      <c r="SVD9" s="3"/>
      <c r="SVE9" s="3"/>
      <c r="SVF9" s="3"/>
      <c r="SVG9" s="3"/>
      <c r="SVH9" s="3"/>
      <c r="SVI9" s="3"/>
      <c r="SVJ9" s="3"/>
      <c r="SVK9" s="3"/>
      <c r="SVL9" s="3"/>
      <c r="SVM9" s="3"/>
      <c r="SVN9" s="3"/>
      <c r="SVO9" s="3"/>
      <c r="SVP9" s="3"/>
      <c r="SVQ9" s="3"/>
      <c r="SVR9" s="3"/>
      <c r="SVS9" s="3"/>
      <c r="SVT9" s="3"/>
      <c r="SVU9" s="3"/>
      <c r="SVV9" s="3"/>
      <c r="SVW9" s="3"/>
      <c r="SVX9" s="3"/>
      <c r="SVY9" s="3"/>
      <c r="SVZ9" s="3"/>
      <c r="SWA9" s="3"/>
      <c r="SWB9" s="3"/>
      <c r="SWC9" s="3"/>
      <c r="SWD9" s="3"/>
      <c r="SWE9" s="3"/>
      <c r="SWF9" s="3"/>
      <c r="SWG9" s="3"/>
      <c r="SWH9" s="3"/>
      <c r="SWI9" s="3"/>
      <c r="SWJ9" s="3"/>
      <c r="SWK9" s="3"/>
      <c r="SWL9" s="3"/>
      <c r="SWM9" s="3"/>
      <c r="SWN9" s="3"/>
      <c r="SWO9" s="3"/>
      <c r="SWP9" s="3"/>
      <c r="SWQ9" s="3"/>
      <c r="SWR9" s="3"/>
      <c r="SWS9" s="3"/>
      <c r="SWT9" s="3"/>
      <c r="SWU9" s="3"/>
      <c r="SWV9" s="3"/>
      <c r="SWW9" s="3"/>
      <c r="SWX9" s="3"/>
      <c r="SWY9" s="3"/>
      <c r="SWZ9" s="3"/>
      <c r="SXA9" s="3"/>
      <c r="SXB9" s="3"/>
      <c r="SXC9" s="3"/>
      <c r="SXD9" s="3"/>
      <c r="SXE9" s="3"/>
      <c r="SXF9" s="3"/>
      <c r="SXG9" s="3"/>
      <c r="SXH9" s="3"/>
      <c r="SXI9" s="3"/>
      <c r="SXJ9" s="3"/>
      <c r="SXK9" s="3"/>
      <c r="SXL9" s="3"/>
      <c r="SXM9" s="3"/>
      <c r="SXN9" s="3"/>
      <c r="SXO9" s="3"/>
      <c r="SXP9" s="3"/>
      <c r="SXQ9" s="3"/>
      <c r="SXR9" s="3"/>
      <c r="SXS9" s="3"/>
      <c r="SXT9" s="3"/>
      <c r="SXU9" s="3"/>
      <c r="SXV9" s="3"/>
      <c r="SXW9" s="3"/>
      <c r="SXX9" s="3"/>
      <c r="SXY9" s="3"/>
      <c r="SXZ9" s="3"/>
      <c r="SYA9" s="3"/>
      <c r="SYB9" s="3"/>
      <c r="SYC9" s="3"/>
      <c r="SYD9" s="3"/>
      <c r="SYE9" s="3"/>
      <c r="SYF9" s="3"/>
      <c r="SYG9" s="3"/>
      <c r="SYH9" s="3"/>
      <c r="SYI9" s="3"/>
      <c r="SYJ9" s="3"/>
      <c r="SYK9" s="3"/>
      <c r="SYL9" s="3"/>
      <c r="SYM9" s="3"/>
      <c r="SYN9" s="3"/>
      <c r="SYO9" s="3"/>
      <c r="SYP9" s="3"/>
      <c r="SYQ9" s="3"/>
      <c r="SYR9" s="3"/>
      <c r="SYS9" s="3"/>
      <c r="SYT9" s="3"/>
      <c r="SYU9" s="3"/>
      <c r="SYV9" s="3"/>
      <c r="SYW9" s="3"/>
      <c r="SYX9" s="3"/>
      <c r="SYY9" s="3"/>
      <c r="SYZ9" s="3"/>
      <c r="SZA9" s="3"/>
      <c r="SZB9" s="3"/>
      <c r="SZC9" s="3"/>
      <c r="SZD9" s="3"/>
      <c r="SZE9" s="3"/>
      <c r="SZF9" s="3"/>
      <c r="SZG9" s="3"/>
      <c r="SZH9" s="3"/>
      <c r="SZI9" s="3"/>
      <c r="SZJ9" s="3"/>
      <c r="SZK9" s="3"/>
      <c r="SZL9" s="3"/>
      <c r="SZM9" s="3"/>
      <c r="SZN9" s="3"/>
      <c r="SZO9" s="3"/>
      <c r="SZP9" s="3"/>
      <c r="SZQ9" s="3"/>
      <c r="SZR9" s="3"/>
      <c r="SZS9" s="3"/>
      <c r="SZT9" s="3"/>
      <c r="SZU9" s="3"/>
      <c r="SZV9" s="3"/>
      <c r="SZW9" s="3"/>
      <c r="SZX9" s="3"/>
      <c r="SZY9" s="3"/>
      <c r="SZZ9" s="3"/>
      <c r="TAA9" s="3"/>
      <c r="TAB9" s="3"/>
      <c r="TAC9" s="3"/>
      <c r="TAD9" s="3"/>
      <c r="TAE9" s="3"/>
      <c r="TAF9" s="3"/>
      <c r="TAG9" s="3"/>
      <c r="TAH9" s="3"/>
      <c r="TAI9" s="3"/>
      <c r="TAJ9" s="3"/>
      <c r="TAK9" s="3"/>
      <c r="TAL9" s="3"/>
      <c r="TAM9" s="3"/>
      <c r="TAN9" s="3"/>
      <c r="TAO9" s="3"/>
      <c r="TAP9" s="3"/>
      <c r="TAQ9" s="3"/>
      <c r="TAR9" s="3"/>
      <c r="TAS9" s="3"/>
      <c r="TAT9" s="3"/>
      <c r="TAU9" s="3"/>
      <c r="TAV9" s="3"/>
      <c r="TAW9" s="3"/>
      <c r="TAX9" s="3"/>
      <c r="TAY9" s="3"/>
      <c r="TAZ9" s="3"/>
      <c r="TBA9" s="3"/>
      <c r="TBB9" s="3"/>
      <c r="TBC9" s="3"/>
      <c r="TBD9" s="3"/>
      <c r="TBE9" s="3"/>
      <c r="TBF9" s="3"/>
      <c r="TBG9" s="3"/>
      <c r="TBH9" s="3"/>
      <c r="TBI9" s="3"/>
      <c r="TBJ9" s="3"/>
      <c r="TBK9" s="3"/>
      <c r="TBL9" s="3"/>
      <c r="TBM9" s="3"/>
      <c r="TBN9" s="3"/>
      <c r="TBO9" s="3"/>
      <c r="TBP9" s="3"/>
      <c r="TBQ9" s="3"/>
      <c r="TBR9" s="3"/>
      <c r="TBS9" s="3"/>
      <c r="TBT9" s="3"/>
      <c r="TBU9" s="3"/>
      <c r="TBV9" s="3"/>
      <c r="TBW9" s="3"/>
      <c r="TBX9" s="3"/>
      <c r="TBY9" s="3"/>
      <c r="TBZ9" s="3"/>
      <c r="TCA9" s="3"/>
      <c r="TCB9" s="3"/>
      <c r="TCC9" s="3"/>
      <c r="TCD9" s="3"/>
      <c r="TCE9" s="3"/>
      <c r="TCF9" s="3"/>
      <c r="TCG9" s="3"/>
      <c r="TCH9" s="3"/>
      <c r="TCI9" s="3"/>
      <c r="TCJ9" s="3"/>
      <c r="TCK9" s="3"/>
      <c r="TCL9" s="3"/>
      <c r="TCM9" s="3"/>
      <c r="TCN9" s="3"/>
      <c r="TCO9" s="3"/>
      <c r="TCP9" s="3"/>
      <c r="TCQ9" s="3"/>
      <c r="TCR9" s="3"/>
      <c r="TCS9" s="3"/>
      <c r="TCT9" s="3"/>
      <c r="TCU9" s="3"/>
      <c r="TCV9" s="3"/>
      <c r="TCW9" s="3"/>
      <c r="TCX9" s="3"/>
      <c r="TCY9" s="3"/>
      <c r="TCZ9" s="3"/>
      <c r="TDA9" s="3"/>
      <c r="TDB9" s="3"/>
      <c r="TDC9" s="3"/>
      <c r="TDD9" s="3"/>
      <c r="TDE9" s="3"/>
      <c r="TDF9" s="3"/>
      <c r="TDG9" s="3"/>
      <c r="TDH9" s="3"/>
      <c r="TDI9" s="3"/>
      <c r="TDJ9" s="3"/>
      <c r="TDK9" s="3"/>
      <c r="TDL9" s="3"/>
      <c r="TDM9" s="3"/>
      <c r="TDN9" s="3"/>
      <c r="TDO9" s="3"/>
      <c r="TDP9" s="3"/>
      <c r="TDQ9" s="3"/>
      <c r="TDR9" s="3"/>
      <c r="TDS9" s="3"/>
      <c r="TDT9" s="3"/>
      <c r="TDU9" s="3"/>
      <c r="TDV9" s="3"/>
      <c r="TDW9" s="3"/>
      <c r="TDX9" s="3"/>
      <c r="TDY9" s="3"/>
      <c r="TDZ9" s="3"/>
      <c r="TEA9" s="3"/>
      <c r="TEB9" s="3"/>
      <c r="TEC9" s="3"/>
      <c r="TED9" s="3"/>
      <c r="TEE9" s="3"/>
      <c r="TEF9" s="3"/>
      <c r="TEG9" s="3"/>
      <c r="TEH9" s="3"/>
      <c r="TEI9" s="3"/>
      <c r="TEJ9" s="3"/>
      <c r="TEK9" s="3"/>
      <c r="TEL9" s="3"/>
      <c r="TEM9" s="3"/>
      <c r="TEN9" s="3"/>
      <c r="TEO9" s="3"/>
      <c r="TEP9" s="3"/>
      <c r="TEQ9" s="3"/>
      <c r="TER9" s="3"/>
      <c r="TES9" s="3"/>
      <c r="TET9" s="3"/>
      <c r="TEU9" s="3"/>
      <c r="TEV9" s="3"/>
      <c r="TEW9" s="3"/>
      <c r="TEX9" s="3"/>
      <c r="TEY9" s="3"/>
      <c r="TEZ9" s="3"/>
      <c r="TFA9" s="3"/>
      <c r="TFB9" s="3"/>
      <c r="TFC9" s="3"/>
      <c r="TFD9" s="3"/>
      <c r="TFE9" s="3"/>
      <c r="TFF9" s="3"/>
      <c r="TFG9" s="3"/>
      <c r="TFH9" s="3"/>
      <c r="TFI9" s="3"/>
      <c r="TFJ9" s="3"/>
      <c r="TFK9" s="3"/>
      <c r="TFL9" s="3"/>
      <c r="TFM9" s="3"/>
      <c r="TFN9" s="3"/>
      <c r="TFO9" s="3"/>
      <c r="TFP9" s="3"/>
      <c r="TFQ9" s="3"/>
      <c r="TFR9" s="3"/>
      <c r="TFS9" s="3"/>
      <c r="TFT9" s="3"/>
      <c r="TFU9" s="3"/>
      <c r="TFV9" s="3"/>
      <c r="TFW9" s="3"/>
      <c r="TFX9" s="3"/>
      <c r="TFY9" s="3"/>
      <c r="TFZ9" s="3"/>
      <c r="TGA9" s="3"/>
      <c r="TGB9" s="3"/>
      <c r="TGC9" s="3"/>
      <c r="TGD9" s="3"/>
      <c r="TGE9" s="3"/>
      <c r="TGF9" s="3"/>
      <c r="TGG9" s="3"/>
      <c r="TGH9" s="3"/>
      <c r="TGI9" s="3"/>
      <c r="TGJ9" s="3"/>
      <c r="TGK9" s="3"/>
      <c r="TGL9" s="3"/>
      <c r="TGM9" s="3"/>
      <c r="TGN9" s="3"/>
      <c r="TGO9" s="3"/>
      <c r="TGP9" s="3"/>
      <c r="TGQ9" s="3"/>
      <c r="TGR9" s="3"/>
      <c r="TGS9" s="3"/>
      <c r="TGT9" s="3"/>
      <c r="TGU9" s="3"/>
      <c r="TGV9" s="3"/>
      <c r="TGW9" s="3"/>
      <c r="TGX9" s="3"/>
      <c r="TGY9" s="3"/>
      <c r="TGZ9" s="3"/>
      <c r="THA9" s="3"/>
      <c r="THB9" s="3"/>
      <c r="THC9" s="3"/>
      <c r="THD9" s="3"/>
      <c r="THE9" s="3"/>
      <c r="THF9" s="3"/>
      <c r="THG9" s="3"/>
      <c r="THH9" s="3"/>
      <c r="THI9" s="3"/>
      <c r="THJ9" s="3"/>
      <c r="THK9" s="3"/>
      <c r="THL9" s="3"/>
      <c r="THM9" s="3"/>
      <c r="THN9" s="3"/>
      <c r="THO9" s="3"/>
      <c r="THP9" s="3"/>
      <c r="THQ9" s="3"/>
      <c r="THR9" s="3"/>
      <c r="THS9" s="3"/>
      <c r="THT9" s="3"/>
      <c r="THU9" s="3"/>
      <c r="THV9" s="3"/>
      <c r="THW9" s="3"/>
      <c r="THX9" s="3"/>
      <c r="THY9" s="3"/>
      <c r="THZ9" s="3"/>
      <c r="TIA9" s="3"/>
      <c r="TIB9" s="3"/>
      <c r="TIC9" s="3"/>
      <c r="TID9" s="3"/>
      <c r="TIE9" s="3"/>
      <c r="TIF9" s="3"/>
      <c r="TIG9" s="3"/>
      <c r="TIH9" s="3"/>
      <c r="TII9" s="3"/>
      <c r="TIJ9" s="3"/>
      <c r="TIK9" s="3"/>
      <c r="TIL9" s="3"/>
      <c r="TIM9" s="3"/>
      <c r="TIN9" s="3"/>
      <c r="TIO9" s="3"/>
      <c r="TIP9" s="3"/>
      <c r="TIQ9" s="3"/>
      <c r="TIR9" s="3"/>
      <c r="TIS9" s="3"/>
      <c r="TIT9" s="3"/>
      <c r="TIU9" s="3"/>
      <c r="TIV9" s="3"/>
      <c r="TIW9" s="3"/>
      <c r="TIX9" s="3"/>
      <c r="TIY9" s="3"/>
      <c r="TIZ9" s="3"/>
      <c r="TJA9" s="3"/>
      <c r="TJB9" s="3"/>
      <c r="TJC9" s="3"/>
      <c r="TJD9" s="3"/>
      <c r="TJE9" s="3"/>
      <c r="TJF9" s="3"/>
      <c r="TJG9" s="3"/>
      <c r="TJH9" s="3"/>
      <c r="TJI9" s="3"/>
      <c r="TJJ9" s="3"/>
      <c r="TJK9" s="3"/>
      <c r="TJL9" s="3"/>
      <c r="TJM9" s="3"/>
      <c r="TJN9" s="3"/>
      <c r="TJO9" s="3"/>
      <c r="TJP9" s="3"/>
      <c r="TJQ9" s="3"/>
      <c r="TJR9" s="3"/>
      <c r="TJS9" s="3"/>
      <c r="TJT9" s="3"/>
      <c r="TJU9" s="3"/>
      <c r="TJV9" s="3"/>
      <c r="TJW9" s="3"/>
      <c r="TJX9" s="3"/>
      <c r="TJY9" s="3"/>
      <c r="TJZ9" s="3"/>
      <c r="TKA9" s="3"/>
      <c r="TKB9" s="3"/>
      <c r="TKC9" s="3"/>
      <c r="TKD9" s="3"/>
      <c r="TKE9" s="3"/>
      <c r="TKF9" s="3"/>
      <c r="TKG9" s="3"/>
      <c r="TKH9" s="3"/>
      <c r="TKI9" s="3"/>
      <c r="TKJ9" s="3"/>
      <c r="TKK9" s="3"/>
      <c r="TKL9" s="3"/>
      <c r="TKM9" s="3"/>
      <c r="TKN9" s="3"/>
      <c r="TKO9" s="3"/>
      <c r="TKP9" s="3"/>
      <c r="TKQ9" s="3"/>
      <c r="TKR9" s="3"/>
      <c r="TKS9" s="3"/>
      <c r="TKT9" s="3"/>
      <c r="TKU9" s="3"/>
      <c r="TKV9" s="3"/>
      <c r="TKW9" s="3"/>
      <c r="TKX9" s="3"/>
      <c r="TKY9" s="3"/>
      <c r="TKZ9" s="3"/>
      <c r="TLA9" s="3"/>
      <c r="TLB9" s="3"/>
      <c r="TLC9" s="3"/>
      <c r="TLD9" s="3"/>
      <c r="TLE9" s="3"/>
      <c r="TLF9" s="3"/>
      <c r="TLG9" s="3"/>
      <c r="TLH9" s="3"/>
      <c r="TLI9" s="3"/>
      <c r="TLJ9" s="3"/>
      <c r="TLK9" s="3"/>
      <c r="TLL9" s="3"/>
      <c r="TLM9" s="3"/>
      <c r="TLN9" s="3"/>
      <c r="TLO9" s="3"/>
      <c r="TLP9" s="3"/>
      <c r="TLQ9" s="3"/>
      <c r="TLR9" s="3"/>
      <c r="TLS9" s="3"/>
      <c r="TLT9" s="3"/>
      <c r="TLU9" s="3"/>
      <c r="TLV9" s="3"/>
      <c r="TLW9" s="3"/>
      <c r="TLX9" s="3"/>
      <c r="TLY9" s="3"/>
      <c r="TLZ9" s="3"/>
      <c r="TMA9" s="3"/>
      <c r="TMB9" s="3"/>
      <c r="TMC9" s="3"/>
      <c r="TMD9" s="3"/>
      <c r="TME9" s="3"/>
      <c r="TMF9" s="3"/>
      <c r="TMG9" s="3"/>
      <c r="TMH9" s="3"/>
      <c r="TMI9" s="3"/>
      <c r="TMJ9" s="3"/>
      <c r="TMK9" s="3"/>
      <c r="TML9" s="3"/>
      <c r="TMM9" s="3"/>
      <c r="TMN9" s="3"/>
      <c r="TMO9" s="3"/>
      <c r="TMP9" s="3"/>
      <c r="TMQ9" s="3"/>
      <c r="TMR9" s="3"/>
      <c r="TMS9" s="3"/>
      <c r="TMT9" s="3"/>
      <c r="TMU9" s="3"/>
      <c r="TMV9" s="3"/>
      <c r="TMW9" s="3"/>
      <c r="TMX9" s="3"/>
      <c r="TMY9" s="3"/>
      <c r="TMZ9" s="3"/>
      <c r="TNA9" s="3"/>
      <c r="TNB9" s="3"/>
      <c r="TNC9" s="3"/>
      <c r="TND9" s="3"/>
      <c r="TNE9" s="3"/>
      <c r="TNF9" s="3"/>
      <c r="TNG9" s="3"/>
      <c r="TNH9" s="3"/>
      <c r="TNI9" s="3"/>
      <c r="TNJ9" s="3"/>
      <c r="TNK9" s="3"/>
      <c r="TNL9" s="3"/>
      <c r="TNM9" s="3"/>
      <c r="TNN9" s="3"/>
      <c r="TNO9" s="3"/>
      <c r="TNP9" s="3"/>
      <c r="TNQ9" s="3"/>
      <c r="TNR9" s="3"/>
      <c r="TNS9" s="3"/>
      <c r="TNT9" s="3"/>
      <c r="TNU9" s="3"/>
      <c r="TNV9" s="3"/>
      <c r="TNW9" s="3"/>
      <c r="TNX9" s="3"/>
      <c r="TNY9" s="3"/>
      <c r="TNZ9" s="3"/>
      <c r="TOA9" s="3"/>
      <c r="TOB9" s="3"/>
      <c r="TOC9" s="3"/>
      <c r="TOD9" s="3"/>
      <c r="TOE9" s="3"/>
      <c r="TOF9" s="3"/>
      <c r="TOG9" s="3"/>
      <c r="TOH9" s="3"/>
      <c r="TOI9" s="3"/>
      <c r="TOJ9" s="3"/>
      <c r="TOK9" s="3"/>
      <c r="TOL9" s="3"/>
      <c r="TOM9" s="3"/>
      <c r="TON9" s="3"/>
      <c r="TOO9" s="3"/>
      <c r="TOP9" s="3"/>
      <c r="TOQ9" s="3"/>
      <c r="TOR9" s="3"/>
      <c r="TOS9" s="3"/>
      <c r="TOT9" s="3"/>
      <c r="TOU9" s="3"/>
      <c r="TOV9" s="3"/>
      <c r="TOW9" s="3"/>
      <c r="TOX9" s="3"/>
      <c r="TOY9" s="3"/>
      <c r="TOZ9" s="3"/>
      <c r="TPA9" s="3"/>
      <c r="TPB9" s="3"/>
      <c r="TPC9" s="3"/>
      <c r="TPD9" s="3"/>
      <c r="TPE9" s="3"/>
      <c r="TPF9" s="3"/>
      <c r="TPG9" s="3"/>
      <c r="TPH9" s="3"/>
      <c r="TPI9" s="3"/>
      <c r="TPJ9" s="3"/>
      <c r="TPK9" s="3"/>
      <c r="TPL9" s="3"/>
      <c r="TPM9" s="3"/>
      <c r="TPN9" s="3"/>
      <c r="TPO9" s="3"/>
      <c r="TPP9" s="3"/>
      <c r="TPQ9" s="3"/>
      <c r="TPR9" s="3"/>
      <c r="TPS9" s="3"/>
      <c r="TPT9" s="3"/>
      <c r="TPU9" s="3"/>
      <c r="TPV9" s="3"/>
      <c r="TPW9" s="3"/>
      <c r="TPX9" s="3"/>
      <c r="TPY9" s="3"/>
      <c r="TPZ9" s="3"/>
      <c r="TQA9" s="3"/>
      <c r="TQB9" s="3"/>
      <c r="TQC9" s="3"/>
      <c r="TQD9" s="3"/>
      <c r="TQE9" s="3"/>
      <c r="TQF9" s="3"/>
      <c r="TQG9" s="3"/>
      <c r="TQH9" s="3"/>
      <c r="TQI9" s="3"/>
      <c r="TQJ9" s="3"/>
      <c r="TQK9" s="3"/>
      <c r="TQL9" s="3"/>
      <c r="TQM9" s="3"/>
      <c r="TQN9" s="3"/>
      <c r="TQO9" s="3"/>
      <c r="TQP9" s="3"/>
      <c r="TQQ9" s="3"/>
      <c r="TQR9" s="3"/>
      <c r="TQS9" s="3"/>
      <c r="TQT9" s="3"/>
      <c r="TQU9" s="3"/>
      <c r="TQV9" s="3"/>
      <c r="TQW9" s="3"/>
      <c r="TQX9" s="3"/>
      <c r="TQY9" s="3"/>
      <c r="TQZ9" s="3"/>
      <c r="TRA9" s="3"/>
      <c r="TRB9" s="3"/>
      <c r="TRC9" s="3"/>
      <c r="TRD9" s="3"/>
      <c r="TRE9" s="3"/>
      <c r="TRF9" s="3"/>
      <c r="TRG9" s="3"/>
      <c r="TRH9" s="3"/>
      <c r="TRI9" s="3"/>
      <c r="TRJ9" s="3"/>
      <c r="TRK9" s="3"/>
      <c r="TRL9" s="3"/>
      <c r="TRM9" s="3"/>
      <c r="TRN9" s="3"/>
      <c r="TRO9" s="3"/>
      <c r="TRP9" s="3"/>
      <c r="TRQ9" s="3"/>
      <c r="TRR9" s="3"/>
      <c r="TRS9" s="3"/>
      <c r="TRT9" s="3"/>
      <c r="TRU9" s="3"/>
      <c r="TRV9" s="3"/>
      <c r="TRW9" s="3"/>
      <c r="TRX9" s="3"/>
      <c r="TRY9" s="3"/>
      <c r="TRZ9" s="3"/>
      <c r="TSA9" s="3"/>
      <c r="TSB9" s="3"/>
      <c r="TSC9" s="3"/>
      <c r="TSD9" s="3"/>
      <c r="TSE9" s="3"/>
      <c r="TSF9" s="3"/>
      <c r="TSG9" s="3"/>
      <c r="TSH9" s="3"/>
      <c r="TSI9" s="3"/>
      <c r="TSJ9" s="3"/>
      <c r="TSK9" s="3"/>
      <c r="TSL9" s="3"/>
      <c r="TSM9" s="3"/>
      <c r="TSN9" s="3"/>
      <c r="TSO9" s="3"/>
      <c r="TSP9" s="3"/>
      <c r="TSQ9" s="3"/>
      <c r="TSR9" s="3"/>
      <c r="TSS9" s="3"/>
      <c r="TST9" s="3"/>
      <c r="TSU9" s="3"/>
      <c r="TSV9" s="3"/>
      <c r="TSW9" s="3"/>
      <c r="TSX9" s="3"/>
      <c r="TSY9" s="3"/>
      <c r="TSZ9" s="3"/>
      <c r="TTA9" s="3"/>
      <c r="TTB9" s="3"/>
      <c r="TTC9" s="3"/>
      <c r="TTD9" s="3"/>
      <c r="TTE9" s="3"/>
      <c r="TTF9" s="3"/>
      <c r="TTG9" s="3"/>
      <c r="TTH9" s="3"/>
      <c r="TTI9" s="3"/>
      <c r="TTJ9" s="3"/>
      <c r="TTK9" s="3"/>
      <c r="TTL9" s="3"/>
      <c r="TTM9" s="3"/>
      <c r="TTN9" s="3"/>
      <c r="TTO9" s="3"/>
      <c r="TTP9" s="3"/>
      <c r="TTQ9" s="3"/>
      <c r="TTR9" s="3"/>
      <c r="TTS9" s="3"/>
      <c r="TTT9" s="3"/>
      <c r="TTU9" s="3"/>
      <c r="TTV9" s="3"/>
      <c r="TTW9" s="3"/>
      <c r="TTX9" s="3"/>
      <c r="TTY9" s="3"/>
      <c r="TTZ9" s="3"/>
      <c r="TUA9" s="3"/>
      <c r="TUB9" s="3"/>
      <c r="TUC9" s="3"/>
      <c r="TUD9" s="3"/>
      <c r="TUE9" s="3"/>
      <c r="TUF9" s="3"/>
      <c r="TUG9" s="3"/>
      <c r="TUH9" s="3"/>
      <c r="TUI9" s="3"/>
      <c r="TUJ9" s="3"/>
      <c r="TUK9" s="3"/>
      <c r="TUL9" s="3"/>
      <c r="TUM9" s="3"/>
      <c r="TUN9" s="3"/>
      <c r="TUO9" s="3"/>
      <c r="TUP9" s="3"/>
      <c r="TUQ9" s="3"/>
      <c r="TUR9" s="3"/>
      <c r="TUS9" s="3"/>
      <c r="TUT9" s="3"/>
      <c r="TUU9" s="3"/>
      <c r="TUV9" s="3"/>
      <c r="TUW9" s="3"/>
      <c r="TUX9" s="3"/>
      <c r="TUY9" s="3"/>
      <c r="TUZ9" s="3"/>
      <c r="TVA9" s="3"/>
      <c r="TVB9" s="3"/>
      <c r="TVC9" s="3"/>
      <c r="TVD9" s="3"/>
      <c r="TVE9" s="3"/>
      <c r="TVF9" s="3"/>
      <c r="TVG9" s="3"/>
      <c r="TVH9" s="3"/>
      <c r="TVI9" s="3"/>
      <c r="TVJ9" s="3"/>
      <c r="TVK9" s="3"/>
      <c r="TVL9" s="3"/>
      <c r="TVM9" s="3"/>
      <c r="TVN9" s="3"/>
      <c r="TVO9" s="3"/>
      <c r="TVP9" s="3"/>
      <c r="TVQ9" s="3"/>
      <c r="TVR9" s="3"/>
      <c r="TVS9" s="3"/>
      <c r="TVT9" s="3"/>
      <c r="TVU9" s="3"/>
      <c r="TVV9" s="3"/>
      <c r="TVW9" s="3"/>
      <c r="TVX9" s="3"/>
      <c r="TVY9" s="3"/>
      <c r="TVZ9" s="3"/>
      <c r="TWA9" s="3"/>
      <c r="TWB9" s="3"/>
      <c r="TWC9" s="3"/>
      <c r="TWD9" s="3"/>
      <c r="TWE9" s="3"/>
      <c r="TWF9" s="3"/>
      <c r="TWG9" s="3"/>
      <c r="TWH9" s="3"/>
      <c r="TWI9" s="3"/>
      <c r="TWJ9" s="3"/>
      <c r="TWK9" s="3"/>
      <c r="TWL9" s="3"/>
      <c r="TWM9" s="3"/>
      <c r="TWN9" s="3"/>
      <c r="TWO9" s="3"/>
      <c r="TWP9" s="3"/>
      <c r="TWQ9" s="3"/>
      <c r="TWR9" s="3"/>
      <c r="TWS9" s="3"/>
      <c r="TWT9" s="3"/>
      <c r="TWU9" s="3"/>
      <c r="TWV9" s="3"/>
      <c r="TWW9" s="3"/>
      <c r="TWX9" s="3"/>
      <c r="TWY9" s="3"/>
      <c r="TWZ9" s="3"/>
      <c r="TXA9" s="3"/>
      <c r="TXB9" s="3"/>
      <c r="TXC9" s="3"/>
      <c r="TXD9" s="3"/>
      <c r="TXE9" s="3"/>
      <c r="TXF9" s="3"/>
      <c r="TXG9" s="3"/>
      <c r="TXH9" s="3"/>
      <c r="TXI9" s="3"/>
      <c r="TXJ9" s="3"/>
      <c r="TXK9" s="3"/>
      <c r="TXL9" s="3"/>
      <c r="TXM9" s="3"/>
      <c r="TXN9" s="3"/>
      <c r="TXO9" s="3"/>
      <c r="TXP9" s="3"/>
      <c r="TXQ9" s="3"/>
      <c r="TXR9" s="3"/>
      <c r="TXS9" s="3"/>
      <c r="TXT9" s="3"/>
      <c r="TXU9" s="3"/>
      <c r="TXV9" s="3"/>
      <c r="TXW9" s="3"/>
      <c r="TXX9" s="3"/>
      <c r="TXY9" s="3"/>
      <c r="TXZ9" s="3"/>
      <c r="TYA9" s="3"/>
      <c r="TYB9" s="3"/>
      <c r="TYC9" s="3"/>
      <c r="TYD9" s="3"/>
      <c r="TYE9" s="3"/>
      <c r="TYF9" s="3"/>
      <c r="TYG9" s="3"/>
      <c r="TYH9" s="3"/>
      <c r="TYI9" s="3"/>
      <c r="TYJ9" s="3"/>
      <c r="TYK9" s="3"/>
      <c r="TYL9" s="3"/>
      <c r="TYM9" s="3"/>
      <c r="TYN9" s="3"/>
      <c r="TYO9" s="3"/>
      <c r="TYP9" s="3"/>
      <c r="TYQ9" s="3"/>
      <c r="TYR9" s="3"/>
      <c r="TYS9" s="3"/>
      <c r="TYT9" s="3"/>
      <c r="TYU9" s="3"/>
      <c r="TYV9" s="3"/>
      <c r="TYW9" s="3"/>
      <c r="TYX9" s="3"/>
      <c r="TYY9" s="3"/>
      <c r="TYZ9" s="3"/>
      <c r="TZA9" s="3"/>
      <c r="TZB9" s="3"/>
      <c r="TZC9" s="3"/>
      <c r="TZD9" s="3"/>
      <c r="TZE9" s="3"/>
      <c r="TZF9" s="3"/>
      <c r="TZG9" s="3"/>
      <c r="TZH9" s="3"/>
      <c r="TZI9" s="3"/>
      <c r="TZJ9" s="3"/>
      <c r="TZK9" s="3"/>
      <c r="TZL9" s="3"/>
      <c r="TZM9" s="3"/>
      <c r="TZN9" s="3"/>
      <c r="TZO9" s="3"/>
      <c r="TZP9" s="3"/>
      <c r="TZQ9" s="3"/>
      <c r="TZR9" s="3"/>
      <c r="TZS9" s="3"/>
      <c r="TZT9" s="3"/>
      <c r="TZU9" s="3"/>
      <c r="TZV9" s="3"/>
      <c r="TZW9" s="3"/>
      <c r="TZX9" s="3"/>
      <c r="TZY9" s="3"/>
      <c r="TZZ9" s="3"/>
      <c r="UAA9" s="3"/>
      <c r="UAB9" s="3"/>
      <c r="UAC9" s="3"/>
      <c r="UAD9" s="3"/>
      <c r="UAE9" s="3"/>
      <c r="UAF9" s="3"/>
      <c r="UAG9" s="3"/>
      <c r="UAH9" s="3"/>
      <c r="UAI9" s="3"/>
      <c r="UAJ9" s="3"/>
      <c r="UAK9" s="3"/>
      <c r="UAL9" s="3"/>
      <c r="UAM9" s="3"/>
      <c r="UAN9" s="3"/>
      <c r="UAO9" s="3"/>
      <c r="UAP9" s="3"/>
      <c r="UAQ9" s="3"/>
      <c r="UAR9" s="3"/>
      <c r="UAS9" s="3"/>
      <c r="UAT9" s="3"/>
      <c r="UAU9" s="3"/>
      <c r="UAV9" s="3"/>
      <c r="UAW9" s="3"/>
      <c r="UAX9" s="3"/>
      <c r="UAY9" s="3"/>
      <c r="UAZ9" s="3"/>
      <c r="UBA9" s="3"/>
      <c r="UBB9" s="3"/>
      <c r="UBC9" s="3"/>
      <c r="UBD9" s="3"/>
      <c r="UBE9" s="3"/>
      <c r="UBF9" s="3"/>
      <c r="UBG9" s="3"/>
      <c r="UBH9" s="3"/>
      <c r="UBI9" s="3"/>
      <c r="UBJ9" s="3"/>
      <c r="UBK9" s="3"/>
      <c r="UBL9" s="3"/>
      <c r="UBM9" s="3"/>
      <c r="UBN9" s="3"/>
      <c r="UBO9" s="3"/>
      <c r="UBP9" s="3"/>
      <c r="UBQ9" s="3"/>
      <c r="UBR9" s="3"/>
      <c r="UBS9" s="3"/>
      <c r="UBT9" s="3"/>
      <c r="UBU9" s="3"/>
      <c r="UBV9" s="3"/>
      <c r="UBW9" s="3"/>
      <c r="UBX9" s="3"/>
      <c r="UBY9" s="3"/>
      <c r="UBZ9" s="3"/>
      <c r="UCA9" s="3"/>
      <c r="UCB9" s="3"/>
      <c r="UCC9" s="3"/>
      <c r="UCD9" s="3"/>
      <c r="UCE9" s="3"/>
      <c r="UCF9" s="3"/>
      <c r="UCG9" s="3"/>
      <c r="UCH9" s="3"/>
      <c r="UCI9" s="3"/>
      <c r="UCJ9" s="3"/>
      <c r="UCK9" s="3"/>
      <c r="UCL9" s="3"/>
      <c r="UCM9" s="3"/>
      <c r="UCN9" s="3"/>
      <c r="UCO9" s="3"/>
      <c r="UCP9" s="3"/>
      <c r="UCQ9" s="3"/>
      <c r="UCR9" s="3"/>
      <c r="UCS9" s="3"/>
      <c r="UCT9" s="3"/>
      <c r="UCU9" s="3"/>
      <c r="UCV9" s="3"/>
      <c r="UCW9" s="3"/>
      <c r="UCX9" s="3"/>
      <c r="UCY9" s="3"/>
      <c r="UCZ9" s="3"/>
      <c r="UDA9" s="3"/>
      <c r="UDB9" s="3"/>
      <c r="UDC9" s="3"/>
      <c r="UDD9" s="3"/>
      <c r="UDE9" s="3"/>
      <c r="UDF9" s="3"/>
      <c r="UDG9" s="3"/>
      <c r="UDH9" s="3"/>
      <c r="UDI9" s="3"/>
      <c r="UDJ9" s="3"/>
      <c r="UDK9" s="3"/>
      <c r="UDL9" s="3"/>
      <c r="UDM9" s="3"/>
      <c r="UDN9" s="3"/>
      <c r="UDO9" s="3"/>
      <c r="UDP9" s="3"/>
      <c r="UDQ9" s="3"/>
      <c r="UDR9" s="3"/>
      <c r="UDS9" s="3"/>
      <c r="UDT9" s="3"/>
      <c r="UDU9" s="3"/>
      <c r="UDV9" s="3"/>
      <c r="UDW9" s="3"/>
      <c r="UDX9" s="3"/>
      <c r="UDY9" s="3"/>
      <c r="UDZ9" s="3"/>
      <c r="UEA9" s="3"/>
      <c r="UEB9" s="3"/>
      <c r="UEC9" s="3"/>
      <c r="UED9" s="3"/>
      <c r="UEE9" s="3"/>
      <c r="UEF9" s="3"/>
      <c r="UEG9" s="3"/>
      <c r="UEH9" s="3"/>
      <c r="UEI9" s="3"/>
      <c r="UEJ9" s="3"/>
      <c r="UEK9" s="3"/>
      <c r="UEL9" s="3"/>
      <c r="UEM9" s="3"/>
      <c r="UEN9" s="3"/>
      <c r="UEO9" s="3"/>
      <c r="UEP9" s="3"/>
      <c r="UEQ9" s="3"/>
      <c r="UER9" s="3"/>
      <c r="UES9" s="3"/>
      <c r="UET9" s="3"/>
      <c r="UEU9" s="3"/>
      <c r="UEV9" s="3"/>
      <c r="UEW9" s="3"/>
      <c r="UEX9" s="3"/>
      <c r="UEY9" s="3"/>
      <c r="UEZ9" s="3"/>
      <c r="UFA9" s="3"/>
      <c r="UFB9" s="3"/>
      <c r="UFC9" s="3"/>
      <c r="UFD9" s="3"/>
      <c r="UFE9" s="3"/>
      <c r="UFF9" s="3"/>
      <c r="UFG9" s="3"/>
      <c r="UFH9" s="3"/>
      <c r="UFI9" s="3"/>
      <c r="UFJ9" s="3"/>
      <c r="UFK9" s="3"/>
      <c r="UFL9" s="3"/>
      <c r="UFM9" s="3"/>
      <c r="UFN9" s="3"/>
      <c r="UFO9" s="3"/>
      <c r="UFP9" s="3"/>
      <c r="UFQ9" s="3"/>
      <c r="UFR9" s="3"/>
      <c r="UFS9" s="3"/>
      <c r="UFT9" s="3"/>
      <c r="UFU9" s="3"/>
      <c r="UFV9" s="3"/>
      <c r="UFW9" s="3"/>
      <c r="UFX9" s="3"/>
      <c r="UFY9" s="3"/>
      <c r="UFZ9" s="3"/>
      <c r="UGA9" s="3"/>
      <c r="UGB9" s="3"/>
      <c r="UGC9" s="3"/>
      <c r="UGD9" s="3"/>
      <c r="UGE9" s="3"/>
      <c r="UGF9" s="3"/>
      <c r="UGG9" s="3"/>
      <c r="UGH9" s="3"/>
      <c r="UGI9" s="3"/>
      <c r="UGJ9" s="3"/>
      <c r="UGK9" s="3"/>
      <c r="UGL9" s="3"/>
      <c r="UGM9" s="3"/>
      <c r="UGN9" s="3"/>
      <c r="UGO9" s="3"/>
      <c r="UGP9" s="3"/>
      <c r="UGQ9" s="3"/>
      <c r="UGR9" s="3"/>
      <c r="UGS9" s="3"/>
      <c r="UGT9" s="3"/>
      <c r="UGU9" s="3"/>
      <c r="UGV9" s="3"/>
      <c r="UGW9" s="3"/>
      <c r="UGX9" s="3"/>
      <c r="UGY9" s="3"/>
      <c r="UGZ9" s="3"/>
      <c r="UHA9" s="3"/>
      <c r="UHB9" s="3"/>
      <c r="UHC9" s="3"/>
      <c r="UHD9" s="3"/>
      <c r="UHE9" s="3"/>
      <c r="UHF9" s="3"/>
      <c r="UHG9" s="3"/>
      <c r="UHH9" s="3"/>
      <c r="UHI9" s="3"/>
      <c r="UHJ9" s="3"/>
      <c r="UHK9" s="3"/>
      <c r="UHL9" s="3"/>
      <c r="UHM9" s="3"/>
      <c r="UHN9" s="3"/>
      <c r="UHO9" s="3"/>
      <c r="UHP9" s="3"/>
      <c r="UHQ9" s="3"/>
      <c r="UHR9" s="3"/>
      <c r="UHS9" s="3"/>
      <c r="UHT9" s="3"/>
      <c r="UHU9" s="3"/>
      <c r="UHV9" s="3"/>
      <c r="UHW9" s="3"/>
      <c r="UHX9" s="3"/>
      <c r="UHY9" s="3"/>
      <c r="UHZ9" s="3"/>
      <c r="UIA9" s="3"/>
      <c r="UIB9" s="3"/>
      <c r="UIC9" s="3"/>
      <c r="UID9" s="3"/>
      <c r="UIE9" s="3"/>
      <c r="UIF9" s="3"/>
      <c r="UIG9" s="3"/>
      <c r="UIH9" s="3"/>
      <c r="UII9" s="3"/>
      <c r="UIJ9" s="3"/>
      <c r="UIK9" s="3"/>
      <c r="UIL9" s="3"/>
      <c r="UIM9" s="3"/>
      <c r="UIN9" s="3"/>
      <c r="UIO9" s="3"/>
      <c r="UIP9" s="3"/>
      <c r="UIQ9" s="3"/>
      <c r="UIR9" s="3"/>
      <c r="UIS9" s="3"/>
      <c r="UIT9" s="3"/>
      <c r="UIU9" s="3"/>
      <c r="UIV9" s="3"/>
      <c r="UIW9" s="3"/>
      <c r="UIX9" s="3"/>
      <c r="UIY9" s="3"/>
      <c r="UIZ9" s="3"/>
      <c r="UJA9" s="3"/>
      <c r="UJB9" s="3"/>
      <c r="UJC9" s="3"/>
      <c r="UJD9" s="3"/>
      <c r="UJE9" s="3"/>
      <c r="UJF9" s="3"/>
      <c r="UJG9" s="3"/>
      <c r="UJH9" s="3"/>
      <c r="UJI9" s="3"/>
      <c r="UJJ9" s="3"/>
      <c r="UJK9" s="3"/>
      <c r="UJL9" s="3"/>
      <c r="UJM9" s="3"/>
      <c r="UJN9" s="3"/>
      <c r="UJO9" s="3"/>
      <c r="UJP9" s="3"/>
      <c r="UJQ9" s="3"/>
      <c r="UJR9" s="3"/>
      <c r="UJS9" s="3"/>
      <c r="UJT9" s="3"/>
      <c r="UJU9" s="3"/>
      <c r="UJV9" s="3"/>
      <c r="UJW9" s="3"/>
      <c r="UJX9" s="3"/>
      <c r="UJY9" s="3"/>
      <c r="UJZ9" s="3"/>
      <c r="UKA9" s="3"/>
      <c r="UKB9" s="3"/>
      <c r="UKC9" s="3"/>
      <c r="UKD9" s="3"/>
      <c r="UKE9" s="3"/>
      <c r="UKF9" s="3"/>
      <c r="UKG9" s="3"/>
      <c r="UKH9" s="3"/>
      <c r="UKI9" s="3"/>
      <c r="UKJ9" s="3"/>
      <c r="UKK9" s="3"/>
      <c r="UKL9" s="3"/>
      <c r="UKM9" s="3"/>
      <c r="UKN9" s="3"/>
      <c r="UKO9" s="3"/>
      <c r="UKP9" s="3"/>
      <c r="UKQ9" s="3"/>
      <c r="UKR9" s="3"/>
      <c r="UKS9" s="3"/>
      <c r="UKT9" s="3"/>
      <c r="UKU9" s="3"/>
      <c r="UKV9" s="3"/>
      <c r="UKW9" s="3"/>
      <c r="UKX9" s="3"/>
      <c r="UKY9" s="3"/>
      <c r="UKZ9" s="3"/>
      <c r="ULA9" s="3"/>
      <c r="ULB9" s="3"/>
      <c r="ULC9" s="3"/>
      <c r="ULD9" s="3"/>
      <c r="ULE9" s="3"/>
      <c r="ULF9" s="3"/>
      <c r="ULG9" s="3"/>
      <c r="ULH9" s="3"/>
      <c r="ULI9" s="3"/>
      <c r="ULJ9" s="3"/>
      <c r="ULK9" s="3"/>
      <c r="ULL9" s="3"/>
      <c r="ULM9" s="3"/>
      <c r="ULN9" s="3"/>
      <c r="ULO9" s="3"/>
      <c r="ULP9" s="3"/>
      <c r="ULQ9" s="3"/>
      <c r="ULR9" s="3"/>
      <c r="ULS9" s="3"/>
      <c r="ULT9" s="3"/>
      <c r="ULU9" s="3"/>
      <c r="ULV9" s="3"/>
      <c r="ULW9" s="3"/>
      <c r="ULX9" s="3"/>
      <c r="ULY9" s="3"/>
      <c r="ULZ9" s="3"/>
      <c r="UMA9" s="3"/>
      <c r="UMB9" s="3"/>
      <c r="UMC9" s="3"/>
      <c r="UMD9" s="3"/>
      <c r="UME9" s="3"/>
      <c r="UMF9" s="3"/>
      <c r="UMG9" s="3"/>
      <c r="UMH9" s="3"/>
      <c r="UMI9" s="3"/>
      <c r="UMJ9" s="3"/>
      <c r="UMK9" s="3"/>
      <c r="UML9" s="3"/>
      <c r="UMM9" s="3"/>
      <c r="UMN9" s="3"/>
      <c r="UMO9" s="3"/>
      <c r="UMP9" s="3"/>
      <c r="UMQ9" s="3"/>
      <c r="UMR9" s="3"/>
      <c r="UMS9" s="3"/>
      <c r="UMT9" s="3"/>
      <c r="UMU9" s="3"/>
      <c r="UMV9" s="3"/>
      <c r="UMW9" s="3"/>
      <c r="UMX9" s="3"/>
      <c r="UMY9" s="3"/>
      <c r="UMZ9" s="3"/>
      <c r="UNA9" s="3"/>
      <c r="UNB9" s="3"/>
      <c r="UNC9" s="3"/>
      <c r="UND9" s="3"/>
      <c r="UNE9" s="3"/>
      <c r="UNF9" s="3"/>
      <c r="UNG9" s="3"/>
      <c r="UNH9" s="3"/>
      <c r="UNI9" s="3"/>
      <c r="UNJ9" s="3"/>
      <c r="UNK9" s="3"/>
      <c r="UNL9" s="3"/>
      <c r="UNM9" s="3"/>
      <c r="UNN9" s="3"/>
      <c r="UNO9" s="3"/>
      <c r="UNP9" s="3"/>
      <c r="UNQ9" s="3"/>
      <c r="UNR9" s="3"/>
      <c r="UNS9" s="3"/>
      <c r="UNT9" s="3"/>
      <c r="UNU9" s="3"/>
      <c r="UNV9" s="3"/>
      <c r="UNW9" s="3"/>
      <c r="UNX9" s="3"/>
      <c r="UNY9" s="3"/>
      <c r="UNZ9" s="3"/>
      <c r="UOA9" s="3"/>
      <c r="UOB9" s="3"/>
      <c r="UOC9" s="3"/>
      <c r="UOD9" s="3"/>
      <c r="UOE9" s="3"/>
      <c r="UOF9" s="3"/>
      <c r="UOG9" s="3"/>
      <c r="UOH9" s="3"/>
      <c r="UOI9" s="3"/>
      <c r="UOJ9" s="3"/>
      <c r="UOK9" s="3"/>
      <c r="UOL9" s="3"/>
      <c r="UOM9" s="3"/>
      <c r="UON9" s="3"/>
      <c r="UOO9" s="3"/>
      <c r="UOP9" s="3"/>
      <c r="UOQ9" s="3"/>
      <c r="UOR9" s="3"/>
      <c r="UOS9" s="3"/>
      <c r="UOT9" s="3"/>
      <c r="UOU9" s="3"/>
      <c r="UOV9" s="3"/>
      <c r="UOW9" s="3"/>
      <c r="UOX9" s="3"/>
      <c r="UOY9" s="3"/>
      <c r="UOZ9" s="3"/>
      <c r="UPA9" s="3"/>
      <c r="UPB9" s="3"/>
      <c r="UPC9" s="3"/>
      <c r="UPD9" s="3"/>
      <c r="UPE9" s="3"/>
      <c r="UPF9" s="3"/>
      <c r="UPG9" s="3"/>
      <c r="UPH9" s="3"/>
      <c r="UPI9" s="3"/>
      <c r="UPJ9" s="3"/>
      <c r="UPK9" s="3"/>
      <c r="UPL9" s="3"/>
      <c r="UPM9" s="3"/>
      <c r="UPN9" s="3"/>
      <c r="UPO9" s="3"/>
      <c r="UPP9" s="3"/>
      <c r="UPQ9" s="3"/>
      <c r="UPR9" s="3"/>
      <c r="UPS9" s="3"/>
      <c r="UPT9" s="3"/>
      <c r="UPU9" s="3"/>
      <c r="UPV9" s="3"/>
      <c r="UPW9" s="3"/>
      <c r="UPX9" s="3"/>
      <c r="UPY9" s="3"/>
      <c r="UPZ9" s="3"/>
      <c r="UQA9" s="3"/>
      <c r="UQB9" s="3"/>
      <c r="UQC9" s="3"/>
      <c r="UQD9" s="3"/>
      <c r="UQE9" s="3"/>
      <c r="UQF9" s="3"/>
      <c r="UQG9" s="3"/>
      <c r="UQH9" s="3"/>
      <c r="UQI9" s="3"/>
      <c r="UQJ9" s="3"/>
      <c r="UQK9" s="3"/>
      <c r="UQL9" s="3"/>
      <c r="UQM9" s="3"/>
      <c r="UQN9" s="3"/>
      <c r="UQO9" s="3"/>
      <c r="UQP9" s="3"/>
      <c r="UQQ9" s="3"/>
      <c r="UQR9" s="3"/>
      <c r="UQS9" s="3"/>
      <c r="UQT9" s="3"/>
      <c r="UQU9" s="3"/>
      <c r="UQV9" s="3"/>
      <c r="UQW9" s="3"/>
      <c r="UQX9" s="3"/>
      <c r="UQY9" s="3"/>
      <c r="UQZ9" s="3"/>
      <c r="URA9" s="3"/>
      <c r="URB9" s="3"/>
      <c r="URC9" s="3"/>
      <c r="URD9" s="3"/>
      <c r="URE9" s="3"/>
      <c r="URF9" s="3"/>
      <c r="URG9" s="3"/>
      <c r="URH9" s="3"/>
      <c r="URI9" s="3"/>
      <c r="URJ9" s="3"/>
      <c r="URK9" s="3"/>
      <c r="URL9" s="3"/>
      <c r="URM9" s="3"/>
      <c r="URN9" s="3"/>
      <c r="URO9" s="3"/>
      <c r="URP9" s="3"/>
      <c r="URQ9" s="3"/>
      <c r="URR9" s="3"/>
      <c r="URS9" s="3"/>
      <c r="URT9" s="3"/>
      <c r="URU9" s="3"/>
      <c r="URV9" s="3"/>
      <c r="URW9" s="3"/>
      <c r="URX9" s="3"/>
      <c r="URY9" s="3"/>
      <c r="URZ9" s="3"/>
      <c r="USA9" s="3"/>
      <c r="USB9" s="3"/>
      <c r="USC9" s="3"/>
      <c r="USD9" s="3"/>
      <c r="USE9" s="3"/>
      <c r="USF9" s="3"/>
      <c r="USG9" s="3"/>
      <c r="USH9" s="3"/>
      <c r="USI9" s="3"/>
      <c r="USJ9" s="3"/>
      <c r="USK9" s="3"/>
      <c r="USL9" s="3"/>
      <c r="USM9" s="3"/>
      <c r="USN9" s="3"/>
      <c r="USO9" s="3"/>
      <c r="USP9" s="3"/>
      <c r="USQ9" s="3"/>
      <c r="USR9" s="3"/>
      <c r="USS9" s="3"/>
      <c r="UST9" s="3"/>
      <c r="USU9" s="3"/>
      <c r="USV9" s="3"/>
      <c r="USW9" s="3"/>
      <c r="USX9" s="3"/>
      <c r="USY9" s="3"/>
      <c r="USZ9" s="3"/>
      <c r="UTA9" s="3"/>
      <c r="UTB9" s="3"/>
      <c r="UTC9" s="3"/>
      <c r="UTD9" s="3"/>
      <c r="UTE9" s="3"/>
      <c r="UTF9" s="3"/>
      <c r="UTG9" s="3"/>
      <c r="UTH9" s="3"/>
      <c r="UTI9" s="3"/>
      <c r="UTJ9" s="3"/>
      <c r="UTK9" s="3"/>
      <c r="UTL9" s="3"/>
      <c r="UTM9" s="3"/>
      <c r="UTN9" s="3"/>
      <c r="UTO9" s="3"/>
      <c r="UTP9" s="3"/>
      <c r="UTQ9" s="3"/>
      <c r="UTR9" s="3"/>
      <c r="UTS9" s="3"/>
      <c r="UTT9" s="3"/>
      <c r="UTU9" s="3"/>
      <c r="UTV9" s="3"/>
      <c r="UTW9" s="3"/>
      <c r="UTX9" s="3"/>
      <c r="UTY9" s="3"/>
      <c r="UTZ9" s="3"/>
      <c r="UUA9" s="3"/>
      <c r="UUB9" s="3"/>
      <c r="UUC9" s="3"/>
      <c r="UUD9" s="3"/>
      <c r="UUE9" s="3"/>
      <c r="UUF9" s="3"/>
      <c r="UUG9" s="3"/>
      <c r="UUH9" s="3"/>
      <c r="UUI9" s="3"/>
      <c r="UUJ9" s="3"/>
      <c r="UUK9" s="3"/>
      <c r="UUL9" s="3"/>
      <c r="UUM9" s="3"/>
      <c r="UUN9" s="3"/>
      <c r="UUO9" s="3"/>
      <c r="UUP9" s="3"/>
      <c r="UUQ9" s="3"/>
      <c r="UUR9" s="3"/>
      <c r="UUS9" s="3"/>
      <c r="UUT9" s="3"/>
      <c r="UUU9" s="3"/>
      <c r="UUV9" s="3"/>
      <c r="UUW9" s="3"/>
      <c r="UUX9" s="3"/>
      <c r="UUY9" s="3"/>
      <c r="UUZ9" s="3"/>
      <c r="UVA9" s="3"/>
      <c r="UVB9" s="3"/>
      <c r="UVC9" s="3"/>
      <c r="UVD9" s="3"/>
      <c r="UVE9" s="3"/>
      <c r="UVF9" s="3"/>
      <c r="UVG9" s="3"/>
      <c r="UVH9" s="3"/>
      <c r="UVI9" s="3"/>
      <c r="UVJ9" s="3"/>
      <c r="UVK9" s="3"/>
      <c r="UVL9" s="3"/>
      <c r="UVM9" s="3"/>
      <c r="UVN9" s="3"/>
      <c r="UVO9" s="3"/>
      <c r="UVP9" s="3"/>
      <c r="UVQ9" s="3"/>
      <c r="UVR9" s="3"/>
      <c r="UVS9" s="3"/>
      <c r="UVT9" s="3"/>
      <c r="UVU9" s="3"/>
      <c r="UVV9" s="3"/>
      <c r="UVW9" s="3"/>
      <c r="UVX9" s="3"/>
      <c r="UVY9" s="3"/>
      <c r="UVZ9" s="3"/>
      <c r="UWA9" s="3"/>
      <c r="UWB9" s="3"/>
      <c r="UWC9" s="3"/>
      <c r="UWD9" s="3"/>
      <c r="UWE9" s="3"/>
      <c r="UWF9" s="3"/>
      <c r="UWG9" s="3"/>
      <c r="UWH9" s="3"/>
      <c r="UWI9" s="3"/>
      <c r="UWJ9" s="3"/>
      <c r="UWK9" s="3"/>
      <c r="UWL9" s="3"/>
      <c r="UWM9" s="3"/>
      <c r="UWN9" s="3"/>
      <c r="UWO9" s="3"/>
      <c r="UWP9" s="3"/>
      <c r="UWQ9" s="3"/>
      <c r="UWR9" s="3"/>
      <c r="UWS9" s="3"/>
      <c r="UWT9" s="3"/>
      <c r="UWU9" s="3"/>
      <c r="UWV9" s="3"/>
      <c r="UWW9" s="3"/>
      <c r="UWX9" s="3"/>
      <c r="UWY9" s="3"/>
      <c r="UWZ9" s="3"/>
      <c r="UXA9" s="3"/>
      <c r="UXB9" s="3"/>
      <c r="UXC9" s="3"/>
      <c r="UXD9" s="3"/>
      <c r="UXE9" s="3"/>
      <c r="UXF9" s="3"/>
      <c r="UXG9" s="3"/>
      <c r="UXH9" s="3"/>
      <c r="UXI9" s="3"/>
      <c r="UXJ9" s="3"/>
      <c r="UXK9" s="3"/>
      <c r="UXL9" s="3"/>
      <c r="UXM9" s="3"/>
      <c r="UXN9" s="3"/>
      <c r="UXO9" s="3"/>
      <c r="UXP9" s="3"/>
      <c r="UXQ9" s="3"/>
      <c r="UXR9" s="3"/>
      <c r="UXS9" s="3"/>
      <c r="UXT9" s="3"/>
      <c r="UXU9" s="3"/>
      <c r="UXV9" s="3"/>
      <c r="UXW9" s="3"/>
      <c r="UXX9" s="3"/>
      <c r="UXY9" s="3"/>
      <c r="UXZ9" s="3"/>
      <c r="UYA9" s="3"/>
      <c r="UYB9" s="3"/>
      <c r="UYC9" s="3"/>
      <c r="UYD9" s="3"/>
      <c r="UYE9" s="3"/>
      <c r="UYF9" s="3"/>
      <c r="UYG9" s="3"/>
      <c r="UYH9" s="3"/>
      <c r="UYI9" s="3"/>
      <c r="UYJ9" s="3"/>
      <c r="UYK9" s="3"/>
      <c r="UYL9" s="3"/>
      <c r="UYM9" s="3"/>
      <c r="UYN9" s="3"/>
      <c r="UYO9" s="3"/>
      <c r="UYP9" s="3"/>
      <c r="UYQ9" s="3"/>
      <c r="UYR9" s="3"/>
      <c r="UYS9" s="3"/>
      <c r="UYT9" s="3"/>
      <c r="UYU9" s="3"/>
      <c r="UYV9" s="3"/>
      <c r="UYW9" s="3"/>
      <c r="UYX9" s="3"/>
      <c r="UYY9" s="3"/>
      <c r="UYZ9" s="3"/>
      <c r="UZA9" s="3"/>
      <c r="UZB9" s="3"/>
      <c r="UZC9" s="3"/>
      <c r="UZD9" s="3"/>
      <c r="UZE9" s="3"/>
      <c r="UZF9" s="3"/>
      <c r="UZG9" s="3"/>
      <c r="UZH9" s="3"/>
      <c r="UZI9" s="3"/>
      <c r="UZJ9" s="3"/>
      <c r="UZK9" s="3"/>
      <c r="UZL9" s="3"/>
      <c r="UZM9" s="3"/>
      <c r="UZN9" s="3"/>
      <c r="UZO9" s="3"/>
      <c r="UZP9" s="3"/>
      <c r="UZQ9" s="3"/>
      <c r="UZR9" s="3"/>
      <c r="UZS9" s="3"/>
      <c r="UZT9" s="3"/>
      <c r="UZU9" s="3"/>
      <c r="UZV9" s="3"/>
      <c r="UZW9" s="3"/>
      <c r="UZX9" s="3"/>
      <c r="UZY9" s="3"/>
      <c r="UZZ9" s="3"/>
      <c r="VAA9" s="3"/>
      <c r="VAB9" s="3"/>
      <c r="VAC9" s="3"/>
      <c r="VAD9" s="3"/>
      <c r="VAE9" s="3"/>
      <c r="VAF9" s="3"/>
      <c r="VAG9" s="3"/>
      <c r="VAH9" s="3"/>
      <c r="VAI9" s="3"/>
      <c r="VAJ9" s="3"/>
      <c r="VAK9" s="3"/>
      <c r="VAL9" s="3"/>
      <c r="VAM9" s="3"/>
      <c r="VAN9" s="3"/>
      <c r="VAO9" s="3"/>
      <c r="VAP9" s="3"/>
      <c r="VAQ9" s="3"/>
      <c r="VAR9" s="3"/>
      <c r="VAS9" s="3"/>
      <c r="VAT9" s="3"/>
      <c r="VAU9" s="3"/>
      <c r="VAV9" s="3"/>
      <c r="VAW9" s="3"/>
      <c r="VAX9" s="3"/>
      <c r="VAY9" s="3"/>
      <c r="VAZ9" s="3"/>
      <c r="VBA9" s="3"/>
      <c r="VBB9" s="3"/>
      <c r="VBC9" s="3"/>
      <c r="VBD9" s="3"/>
      <c r="VBE9" s="3"/>
      <c r="VBF9" s="3"/>
      <c r="VBG9" s="3"/>
      <c r="VBH9" s="3"/>
      <c r="VBI9" s="3"/>
      <c r="VBJ9" s="3"/>
      <c r="VBK9" s="3"/>
      <c r="VBL9" s="3"/>
      <c r="VBM9" s="3"/>
      <c r="VBN9" s="3"/>
      <c r="VBO9" s="3"/>
      <c r="VBP9" s="3"/>
      <c r="VBQ9" s="3"/>
      <c r="VBR9" s="3"/>
      <c r="VBS9" s="3"/>
      <c r="VBT9" s="3"/>
      <c r="VBU9" s="3"/>
      <c r="VBV9" s="3"/>
      <c r="VBW9" s="3"/>
      <c r="VBX9" s="3"/>
      <c r="VBY9" s="3"/>
      <c r="VBZ9" s="3"/>
      <c r="VCA9" s="3"/>
      <c r="VCB9" s="3"/>
      <c r="VCC9" s="3"/>
      <c r="VCD9" s="3"/>
      <c r="VCE9" s="3"/>
      <c r="VCF9" s="3"/>
      <c r="VCG9" s="3"/>
      <c r="VCH9" s="3"/>
      <c r="VCI9" s="3"/>
      <c r="VCJ9" s="3"/>
      <c r="VCK9" s="3"/>
      <c r="VCL9" s="3"/>
      <c r="VCM9" s="3"/>
      <c r="VCN9" s="3"/>
      <c r="VCO9" s="3"/>
      <c r="VCP9" s="3"/>
      <c r="VCQ9" s="3"/>
      <c r="VCR9" s="3"/>
      <c r="VCS9" s="3"/>
      <c r="VCT9" s="3"/>
      <c r="VCU9" s="3"/>
      <c r="VCV9" s="3"/>
      <c r="VCW9" s="3"/>
      <c r="VCX9" s="3"/>
      <c r="VCY9" s="3"/>
      <c r="VCZ9" s="3"/>
      <c r="VDA9" s="3"/>
      <c r="VDB9" s="3"/>
      <c r="VDC9" s="3"/>
      <c r="VDD9" s="3"/>
      <c r="VDE9" s="3"/>
      <c r="VDF9" s="3"/>
      <c r="VDG9" s="3"/>
      <c r="VDH9" s="3"/>
      <c r="VDI9" s="3"/>
      <c r="VDJ9" s="3"/>
      <c r="VDK9" s="3"/>
      <c r="VDL9" s="3"/>
      <c r="VDM9" s="3"/>
      <c r="VDN9" s="3"/>
      <c r="VDO9" s="3"/>
      <c r="VDP9" s="3"/>
      <c r="VDQ9" s="3"/>
      <c r="VDR9" s="3"/>
      <c r="VDS9" s="3"/>
      <c r="VDT9" s="3"/>
      <c r="VDU9" s="3"/>
      <c r="VDV9" s="3"/>
      <c r="VDW9" s="3"/>
      <c r="VDX9" s="3"/>
      <c r="VDY9" s="3"/>
      <c r="VDZ9" s="3"/>
      <c r="VEA9" s="3"/>
      <c r="VEB9" s="3"/>
      <c r="VEC9" s="3"/>
      <c r="VED9" s="3"/>
      <c r="VEE9" s="3"/>
      <c r="VEF9" s="3"/>
      <c r="VEG9" s="3"/>
      <c r="VEH9" s="3"/>
      <c r="VEI9" s="3"/>
      <c r="VEJ9" s="3"/>
      <c r="VEK9" s="3"/>
      <c r="VEL9" s="3"/>
      <c r="VEM9" s="3"/>
      <c r="VEN9" s="3"/>
      <c r="VEO9" s="3"/>
      <c r="VEP9" s="3"/>
      <c r="VEQ9" s="3"/>
      <c r="VER9" s="3"/>
      <c r="VES9" s="3"/>
      <c r="VET9" s="3"/>
      <c r="VEU9" s="3"/>
      <c r="VEV9" s="3"/>
      <c r="VEW9" s="3"/>
      <c r="VEX9" s="3"/>
      <c r="VEY9" s="3"/>
      <c r="VEZ9" s="3"/>
      <c r="VFA9" s="3"/>
      <c r="VFB9" s="3"/>
      <c r="VFC9" s="3"/>
      <c r="VFD9" s="3"/>
      <c r="VFE9" s="3"/>
      <c r="VFF9" s="3"/>
      <c r="VFG9" s="3"/>
      <c r="VFH9" s="3"/>
      <c r="VFI9" s="3"/>
      <c r="VFJ9" s="3"/>
      <c r="VFK9" s="3"/>
      <c r="VFL9" s="3"/>
      <c r="VFM9" s="3"/>
      <c r="VFN9" s="3"/>
      <c r="VFO9" s="3"/>
      <c r="VFP9" s="3"/>
      <c r="VFQ9" s="3"/>
      <c r="VFR9" s="3"/>
      <c r="VFS9" s="3"/>
      <c r="VFT9" s="3"/>
      <c r="VFU9" s="3"/>
      <c r="VFV9" s="3"/>
      <c r="VFW9" s="3"/>
      <c r="VFX9" s="3"/>
      <c r="VFY9" s="3"/>
      <c r="VFZ9" s="3"/>
      <c r="VGA9" s="3"/>
      <c r="VGB9" s="3"/>
      <c r="VGC9" s="3"/>
      <c r="VGD9" s="3"/>
      <c r="VGE9" s="3"/>
      <c r="VGF9" s="3"/>
      <c r="VGG9" s="3"/>
      <c r="VGH9" s="3"/>
      <c r="VGI9" s="3"/>
      <c r="VGJ9" s="3"/>
      <c r="VGK9" s="3"/>
      <c r="VGL9" s="3"/>
      <c r="VGM9" s="3"/>
      <c r="VGN9" s="3"/>
      <c r="VGO9" s="3"/>
      <c r="VGP9" s="3"/>
      <c r="VGQ9" s="3"/>
      <c r="VGR9" s="3"/>
      <c r="VGS9" s="3"/>
      <c r="VGT9" s="3"/>
      <c r="VGU9" s="3"/>
      <c r="VGV9" s="3"/>
      <c r="VGW9" s="3"/>
      <c r="VGX9" s="3"/>
      <c r="VGY9" s="3"/>
      <c r="VGZ9" s="3"/>
      <c r="VHA9" s="3"/>
      <c r="VHB9" s="3"/>
      <c r="VHC9" s="3"/>
      <c r="VHD9" s="3"/>
      <c r="VHE9" s="3"/>
      <c r="VHF9" s="3"/>
      <c r="VHG9" s="3"/>
      <c r="VHH9" s="3"/>
      <c r="VHI9" s="3"/>
      <c r="VHJ9" s="3"/>
      <c r="VHK9" s="3"/>
      <c r="VHL9" s="3"/>
      <c r="VHM9" s="3"/>
      <c r="VHN9" s="3"/>
      <c r="VHO9" s="3"/>
      <c r="VHP9" s="3"/>
      <c r="VHQ9" s="3"/>
      <c r="VHR9" s="3"/>
      <c r="VHS9" s="3"/>
      <c r="VHT9" s="3"/>
      <c r="VHU9" s="3"/>
      <c r="VHV9" s="3"/>
      <c r="VHW9" s="3"/>
      <c r="VHX9" s="3"/>
      <c r="VHY9" s="3"/>
      <c r="VHZ9" s="3"/>
      <c r="VIA9" s="3"/>
      <c r="VIB9" s="3"/>
      <c r="VIC9" s="3"/>
      <c r="VID9" s="3"/>
      <c r="VIE9" s="3"/>
      <c r="VIF9" s="3"/>
      <c r="VIG9" s="3"/>
      <c r="VIH9" s="3"/>
      <c r="VII9" s="3"/>
      <c r="VIJ9" s="3"/>
      <c r="VIK9" s="3"/>
      <c r="VIL9" s="3"/>
      <c r="VIM9" s="3"/>
      <c r="VIN9" s="3"/>
      <c r="VIO9" s="3"/>
      <c r="VIP9" s="3"/>
      <c r="VIQ9" s="3"/>
      <c r="VIR9" s="3"/>
      <c r="VIS9" s="3"/>
      <c r="VIT9" s="3"/>
      <c r="VIU9" s="3"/>
      <c r="VIV9" s="3"/>
      <c r="VIW9" s="3"/>
      <c r="VIX9" s="3"/>
      <c r="VIY9" s="3"/>
      <c r="VIZ9" s="3"/>
      <c r="VJA9" s="3"/>
      <c r="VJB9" s="3"/>
      <c r="VJC9" s="3"/>
      <c r="VJD9" s="3"/>
      <c r="VJE9" s="3"/>
      <c r="VJF9" s="3"/>
      <c r="VJG9" s="3"/>
      <c r="VJH9" s="3"/>
      <c r="VJI9" s="3"/>
      <c r="VJJ9" s="3"/>
      <c r="VJK9" s="3"/>
      <c r="VJL9" s="3"/>
      <c r="VJM9" s="3"/>
      <c r="VJN9" s="3"/>
      <c r="VJO9" s="3"/>
      <c r="VJP9" s="3"/>
      <c r="VJQ9" s="3"/>
      <c r="VJR9" s="3"/>
      <c r="VJS9" s="3"/>
      <c r="VJT9" s="3"/>
      <c r="VJU9" s="3"/>
      <c r="VJV9" s="3"/>
      <c r="VJW9" s="3"/>
      <c r="VJX9" s="3"/>
      <c r="VJY9" s="3"/>
      <c r="VJZ9" s="3"/>
      <c r="VKA9" s="3"/>
      <c r="VKB9" s="3"/>
      <c r="VKC9" s="3"/>
      <c r="VKD9" s="3"/>
      <c r="VKE9" s="3"/>
      <c r="VKF9" s="3"/>
      <c r="VKG9" s="3"/>
      <c r="VKH9" s="3"/>
      <c r="VKI9" s="3"/>
      <c r="VKJ9" s="3"/>
      <c r="VKK9" s="3"/>
      <c r="VKL9" s="3"/>
      <c r="VKM9" s="3"/>
      <c r="VKN9" s="3"/>
      <c r="VKO9" s="3"/>
      <c r="VKP9" s="3"/>
      <c r="VKQ9" s="3"/>
      <c r="VKR9" s="3"/>
      <c r="VKS9" s="3"/>
      <c r="VKT9" s="3"/>
      <c r="VKU9" s="3"/>
      <c r="VKV9" s="3"/>
      <c r="VKW9" s="3"/>
      <c r="VKX9" s="3"/>
      <c r="VKY9" s="3"/>
      <c r="VKZ9" s="3"/>
      <c r="VLA9" s="3"/>
      <c r="VLB9" s="3"/>
      <c r="VLC9" s="3"/>
      <c r="VLD9" s="3"/>
      <c r="VLE9" s="3"/>
      <c r="VLF9" s="3"/>
      <c r="VLG9" s="3"/>
      <c r="VLH9" s="3"/>
      <c r="VLI9" s="3"/>
      <c r="VLJ9" s="3"/>
      <c r="VLK9" s="3"/>
      <c r="VLL9" s="3"/>
      <c r="VLM9" s="3"/>
      <c r="VLN9" s="3"/>
      <c r="VLO9" s="3"/>
      <c r="VLP9" s="3"/>
      <c r="VLQ9" s="3"/>
      <c r="VLR9" s="3"/>
      <c r="VLS9" s="3"/>
      <c r="VLT9" s="3"/>
      <c r="VLU9" s="3"/>
      <c r="VLV9" s="3"/>
      <c r="VLW9" s="3"/>
      <c r="VLX9" s="3"/>
      <c r="VLY9" s="3"/>
      <c r="VLZ9" s="3"/>
      <c r="VMA9" s="3"/>
      <c r="VMB9" s="3"/>
      <c r="VMC9" s="3"/>
      <c r="VMD9" s="3"/>
      <c r="VME9" s="3"/>
      <c r="VMF9" s="3"/>
      <c r="VMG9" s="3"/>
      <c r="VMH9" s="3"/>
      <c r="VMI9" s="3"/>
      <c r="VMJ9" s="3"/>
      <c r="VMK9" s="3"/>
      <c r="VML9" s="3"/>
      <c r="VMM9" s="3"/>
      <c r="VMN9" s="3"/>
      <c r="VMO9" s="3"/>
      <c r="VMP9" s="3"/>
      <c r="VMQ9" s="3"/>
      <c r="VMR9" s="3"/>
      <c r="VMS9" s="3"/>
      <c r="VMT9" s="3"/>
      <c r="VMU9" s="3"/>
      <c r="VMV9" s="3"/>
      <c r="VMW9" s="3"/>
      <c r="VMX9" s="3"/>
      <c r="VMY9" s="3"/>
      <c r="VMZ9" s="3"/>
      <c r="VNA9" s="3"/>
      <c r="VNB9" s="3"/>
      <c r="VNC9" s="3"/>
      <c r="VND9" s="3"/>
      <c r="VNE9" s="3"/>
      <c r="VNF9" s="3"/>
      <c r="VNG9" s="3"/>
      <c r="VNH9" s="3"/>
      <c r="VNI9" s="3"/>
      <c r="VNJ9" s="3"/>
      <c r="VNK9" s="3"/>
      <c r="VNL9" s="3"/>
      <c r="VNM9" s="3"/>
      <c r="VNN9" s="3"/>
      <c r="VNO9" s="3"/>
      <c r="VNP9" s="3"/>
      <c r="VNQ9" s="3"/>
      <c r="VNR9" s="3"/>
      <c r="VNS9" s="3"/>
      <c r="VNT9" s="3"/>
      <c r="VNU9" s="3"/>
      <c r="VNV9" s="3"/>
      <c r="VNW9" s="3"/>
      <c r="VNX9" s="3"/>
      <c r="VNY9" s="3"/>
      <c r="VNZ9" s="3"/>
      <c r="VOA9" s="3"/>
      <c r="VOB9" s="3"/>
      <c r="VOC9" s="3"/>
      <c r="VOD9" s="3"/>
      <c r="VOE9" s="3"/>
      <c r="VOF9" s="3"/>
      <c r="VOG9" s="3"/>
      <c r="VOH9" s="3"/>
      <c r="VOI9" s="3"/>
      <c r="VOJ9" s="3"/>
      <c r="VOK9" s="3"/>
      <c r="VOL9" s="3"/>
      <c r="VOM9" s="3"/>
      <c r="VON9" s="3"/>
      <c r="VOO9" s="3"/>
      <c r="VOP9" s="3"/>
      <c r="VOQ9" s="3"/>
      <c r="VOR9" s="3"/>
      <c r="VOS9" s="3"/>
      <c r="VOT9" s="3"/>
      <c r="VOU9" s="3"/>
      <c r="VOV9" s="3"/>
      <c r="VOW9" s="3"/>
      <c r="VOX9" s="3"/>
      <c r="VOY9" s="3"/>
      <c r="VOZ9" s="3"/>
      <c r="VPA9" s="3"/>
      <c r="VPB9" s="3"/>
      <c r="VPC9" s="3"/>
      <c r="VPD9" s="3"/>
      <c r="VPE9" s="3"/>
      <c r="VPF9" s="3"/>
      <c r="VPG9" s="3"/>
      <c r="VPH9" s="3"/>
      <c r="VPI9" s="3"/>
      <c r="VPJ9" s="3"/>
      <c r="VPK9" s="3"/>
      <c r="VPL9" s="3"/>
      <c r="VPM9" s="3"/>
      <c r="VPN9" s="3"/>
      <c r="VPO9" s="3"/>
      <c r="VPP9" s="3"/>
      <c r="VPQ9" s="3"/>
      <c r="VPR9" s="3"/>
      <c r="VPS9" s="3"/>
      <c r="VPT9" s="3"/>
      <c r="VPU9" s="3"/>
      <c r="VPV9" s="3"/>
      <c r="VPW9" s="3"/>
      <c r="VPX9" s="3"/>
      <c r="VPY9" s="3"/>
      <c r="VPZ9" s="3"/>
      <c r="VQA9" s="3"/>
      <c r="VQB9" s="3"/>
      <c r="VQC9" s="3"/>
      <c r="VQD9" s="3"/>
      <c r="VQE9" s="3"/>
      <c r="VQF9" s="3"/>
      <c r="VQG9" s="3"/>
      <c r="VQH9" s="3"/>
      <c r="VQI9" s="3"/>
      <c r="VQJ9" s="3"/>
      <c r="VQK9" s="3"/>
      <c r="VQL9" s="3"/>
      <c r="VQM9" s="3"/>
      <c r="VQN9" s="3"/>
      <c r="VQO9" s="3"/>
      <c r="VQP9" s="3"/>
      <c r="VQQ9" s="3"/>
      <c r="VQR9" s="3"/>
      <c r="VQS9" s="3"/>
      <c r="VQT9" s="3"/>
      <c r="VQU9" s="3"/>
      <c r="VQV9" s="3"/>
      <c r="VQW9" s="3"/>
      <c r="VQX9" s="3"/>
      <c r="VQY9" s="3"/>
      <c r="VQZ9" s="3"/>
      <c r="VRA9" s="3"/>
      <c r="VRB9" s="3"/>
      <c r="VRC9" s="3"/>
      <c r="VRD9" s="3"/>
      <c r="VRE9" s="3"/>
      <c r="VRF9" s="3"/>
      <c r="VRG9" s="3"/>
      <c r="VRH9" s="3"/>
      <c r="VRI9" s="3"/>
      <c r="VRJ9" s="3"/>
      <c r="VRK9" s="3"/>
      <c r="VRL9" s="3"/>
      <c r="VRM9" s="3"/>
      <c r="VRN9" s="3"/>
      <c r="VRO9" s="3"/>
      <c r="VRP9" s="3"/>
      <c r="VRQ9" s="3"/>
      <c r="VRR9" s="3"/>
      <c r="VRS9" s="3"/>
      <c r="VRT9" s="3"/>
      <c r="VRU9" s="3"/>
      <c r="VRV9" s="3"/>
      <c r="VRW9" s="3"/>
      <c r="VRX9" s="3"/>
      <c r="VRY9" s="3"/>
      <c r="VRZ9" s="3"/>
      <c r="VSA9" s="3"/>
      <c r="VSB9" s="3"/>
      <c r="VSC9" s="3"/>
      <c r="VSD9" s="3"/>
      <c r="VSE9" s="3"/>
      <c r="VSF9" s="3"/>
      <c r="VSG9" s="3"/>
      <c r="VSH9" s="3"/>
      <c r="VSI9" s="3"/>
      <c r="VSJ9" s="3"/>
      <c r="VSK9" s="3"/>
      <c r="VSL9" s="3"/>
      <c r="VSM9" s="3"/>
      <c r="VSN9" s="3"/>
      <c r="VSO9" s="3"/>
      <c r="VSP9" s="3"/>
      <c r="VSQ9" s="3"/>
      <c r="VSR9" s="3"/>
      <c r="VSS9" s="3"/>
      <c r="VST9" s="3"/>
      <c r="VSU9" s="3"/>
      <c r="VSV9" s="3"/>
      <c r="VSW9" s="3"/>
      <c r="VSX9" s="3"/>
      <c r="VSY9" s="3"/>
      <c r="VSZ9" s="3"/>
      <c r="VTA9" s="3"/>
      <c r="VTB9" s="3"/>
      <c r="VTC9" s="3"/>
      <c r="VTD9" s="3"/>
      <c r="VTE9" s="3"/>
      <c r="VTF9" s="3"/>
      <c r="VTG9" s="3"/>
      <c r="VTH9" s="3"/>
      <c r="VTI9" s="3"/>
      <c r="VTJ9" s="3"/>
      <c r="VTK9" s="3"/>
      <c r="VTL9" s="3"/>
      <c r="VTM9" s="3"/>
      <c r="VTN9" s="3"/>
      <c r="VTO9" s="3"/>
      <c r="VTP9" s="3"/>
      <c r="VTQ9" s="3"/>
      <c r="VTR9" s="3"/>
      <c r="VTS9" s="3"/>
      <c r="VTT9" s="3"/>
      <c r="VTU9" s="3"/>
      <c r="VTV9" s="3"/>
      <c r="VTW9" s="3"/>
      <c r="VTX9" s="3"/>
      <c r="VTY9" s="3"/>
      <c r="VTZ9" s="3"/>
      <c r="VUA9" s="3"/>
      <c r="VUB9" s="3"/>
      <c r="VUC9" s="3"/>
      <c r="VUD9" s="3"/>
      <c r="VUE9" s="3"/>
      <c r="VUF9" s="3"/>
      <c r="VUG9" s="3"/>
      <c r="VUH9" s="3"/>
      <c r="VUI9" s="3"/>
      <c r="VUJ9" s="3"/>
      <c r="VUK9" s="3"/>
      <c r="VUL9" s="3"/>
      <c r="VUM9" s="3"/>
      <c r="VUN9" s="3"/>
      <c r="VUO9" s="3"/>
      <c r="VUP9" s="3"/>
      <c r="VUQ9" s="3"/>
      <c r="VUR9" s="3"/>
      <c r="VUS9" s="3"/>
      <c r="VUT9" s="3"/>
      <c r="VUU9" s="3"/>
      <c r="VUV9" s="3"/>
      <c r="VUW9" s="3"/>
      <c r="VUX9" s="3"/>
      <c r="VUY9" s="3"/>
      <c r="VUZ9" s="3"/>
      <c r="VVA9" s="3"/>
      <c r="VVB9" s="3"/>
      <c r="VVC9" s="3"/>
      <c r="VVD9" s="3"/>
      <c r="VVE9" s="3"/>
      <c r="VVF9" s="3"/>
      <c r="VVG9" s="3"/>
      <c r="VVH9" s="3"/>
      <c r="VVI9" s="3"/>
      <c r="VVJ9" s="3"/>
      <c r="VVK9" s="3"/>
      <c r="VVL9" s="3"/>
      <c r="VVM9" s="3"/>
      <c r="VVN9" s="3"/>
      <c r="VVO9" s="3"/>
      <c r="VVP9" s="3"/>
      <c r="VVQ9" s="3"/>
      <c r="VVR9" s="3"/>
      <c r="VVS9" s="3"/>
      <c r="VVT9" s="3"/>
      <c r="VVU9" s="3"/>
      <c r="VVV9" s="3"/>
      <c r="VVW9" s="3"/>
      <c r="VVX9" s="3"/>
      <c r="VVY9" s="3"/>
      <c r="VVZ9" s="3"/>
      <c r="VWA9" s="3"/>
      <c r="VWB9" s="3"/>
      <c r="VWC9" s="3"/>
      <c r="VWD9" s="3"/>
      <c r="VWE9" s="3"/>
      <c r="VWF9" s="3"/>
      <c r="VWG9" s="3"/>
      <c r="VWH9" s="3"/>
      <c r="VWI9" s="3"/>
      <c r="VWJ9" s="3"/>
      <c r="VWK9" s="3"/>
      <c r="VWL9" s="3"/>
      <c r="VWM9" s="3"/>
      <c r="VWN9" s="3"/>
      <c r="VWO9" s="3"/>
      <c r="VWP9" s="3"/>
      <c r="VWQ9" s="3"/>
      <c r="VWR9" s="3"/>
      <c r="VWS9" s="3"/>
      <c r="VWT9" s="3"/>
      <c r="VWU9" s="3"/>
      <c r="VWV9" s="3"/>
      <c r="VWW9" s="3"/>
      <c r="VWX9" s="3"/>
      <c r="VWY9" s="3"/>
      <c r="VWZ9" s="3"/>
      <c r="VXA9" s="3"/>
      <c r="VXB9" s="3"/>
      <c r="VXC9" s="3"/>
      <c r="VXD9" s="3"/>
      <c r="VXE9" s="3"/>
      <c r="VXF9" s="3"/>
      <c r="VXG9" s="3"/>
      <c r="VXH9" s="3"/>
      <c r="VXI9" s="3"/>
      <c r="VXJ9" s="3"/>
      <c r="VXK9" s="3"/>
      <c r="VXL9" s="3"/>
      <c r="VXM9" s="3"/>
      <c r="VXN9" s="3"/>
      <c r="VXO9" s="3"/>
      <c r="VXP9" s="3"/>
      <c r="VXQ9" s="3"/>
      <c r="VXR9" s="3"/>
      <c r="VXS9" s="3"/>
      <c r="VXT9" s="3"/>
      <c r="VXU9" s="3"/>
      <c r="VXV9" s="3"/>
      <c r="VXW9" s="3"/>
      <c r="VXX9" s="3"/>
      <c r="VXY9" s="3"/>
      <c r="VXZ9" s="3"/>
      <c r="VYA9" s="3"/>
      <c r="VYB9" s="3"/>
      <c r="VYC9" s="3"/>
      <c r="VYD9" s="3"/>
      <c r="VYE9" s="3"/>
      <c r="VYF9" s="3"/>
      <c r="VYG9" s="3"/>
      <c r="VYH9" s="3"/>
      <c r="VYI9" s="3"/>
      <c r="VYJ9" s="3"/>
      <c r="VYK9" s="3"/>
      <c r="VYL9" s="3"/>
      <c r="VYM9" s="3"/>
      <c r="VYN9" s="3"/>
      <c r="VYO9" s="3"/>
      <c r="VYP9" s="3"/>
      <c r="VYQ9" s="3"/>
      <c r="VYR9" s="3"/>
      <c r="VYS9" s="3"/>
      <c r="VYT9" s="3"/>
      <c r="VYU9" s="3"/>
      <c r="VYV9" s="3"/>
      <c r="VYW9" s="3"/>
      <c r="VYX9" s="3"/>
      <c r="VYY9" s="3"/>
      <c r="VYZ9" s="3"/>
      <c r="VZA9" s="3"/>
      <c r="VZB9" s="3"/>
      <c r="VZC9" s="3"/>
      <c r="VZD9" s="3"/>
      <c r="VZE9" s="3"/>
      <c r="VZF9" s="3"/>
      <c r="VZG9" s="3"/>
      <c r="VZH9" s="3"/>
      <c r="VZI9" s="3"/>
      <c r="VZJ9" s="3"/>
      <c r="VZK9" s="3"/>
      <c r="VZL9" s="3"/>
      <c r="VZM9" s="3"/>
      <c r="VZN9" s="3"/>
      <c r="VZO9" s="3"/>
      <c r="VZP9" s="3"/>
      <c r="VZQ9" s="3"/>
      <c r="VZR9" s="3"/>
      <c r="VZS9" s="3"/>
      <c r="VZT9" s="3"/>
      <c r="VZU9" s="3"/>
      <c r="VZV9" s="3"/>
      <c r="VZW9" s="3"/>
      <c r="VZX9" s="3"/>
      <c r="VZY9" s="3"/>
      <c r="VZZ9" s="3"/>
      <c r="WAA9" s="3"/>
      <c r="WAB9" s="3"/>
      <c r="WAC9" s="3"/>
      <c r="WAD9" s="3"/>
      <c r="WAE9" s="3"/>
      <c r="WAF9" s="3"/>
      <c r="WAG9" s="3"/>
      <c r="WAH9" s="3"/>
      <c r="WAI9" s="3"/>
      <c r="WAJ9" s="3"/>
      <c r="WAK9" s="3"/>
      <c r="WAL9" s="3"/>
      <c r="WAM9" s="3"/>
      <c r="WAN9" s="3"/>
      <c r="WAO9" s="3"/>
      <c r="WAP9" s="3"/>
      <c r="WAQ9" s="3"/>
      <c r="WAR9" s="3"/>
      <c r="WAS9" s="3"/>
      <c r="WAT9" s="3"/>
      <c r="WAU9" s="3"/>
      <c r="WAV9" s="3"/>
      <c r="WAW9" s="3"/>
      <c r="WAX9" s="3"/>
      <c r="WAY9" s="3"/>
      <c r="WAZ9" s="3"/>
      <c r="WBA9" s="3"/>
      <c r="WBB9" s="3"/>
      <c r="WBC9" s="3"/>
      <c r="WBD9" s="3"/>
      <c r="WBE9" s="3"/>
      <c r="WBF9" s="3"/>
      <c r="WBG9" s="3"/>
      <c r="WBH9" s="3"/>
      <c r="WBI9" s="3"/>
      <c r="WBJ9" s="3"/>
      <c r="WBK9" s="3"/>
      <c r="WBL9" s="3"/>
      <c r="WBM9" s="3"/>
      <c r="WBN9" s="3"/>
      <c r="WBO9" s="3"/>
      <c r="WBP9" s="3"/>
      <c r="WBQ9" s="3"/>
      <c r="WBR9" s="3"/>
      <c r="WBS9" s="3"/>
      <c r="WBT9" s="3"/>
      <c r="WBU9" s="3"/>
      <c r="WBV9" s="3"/>
      <c r="WBW9" s="3"/>
      <c r="WBX9" s="3"/>
      <c r="WBY9" s="3"/>
      <c r="WBZ9" s="3"/>
      <c r="WCA9" s="3"/>
      <c r="WCB9" s="3"/>
      <c r="WCC9" s="3"/>
      <c r="WCD9" s="3"/>
      <c r="WCE9" s="3"/>
      <c r="WCF9" s="3"/>
      <c r="WCG9" s="3"/>
      <c r="WCH9" s="3"/>
      <c r="WCI9" s="3"/>
      <c r="WCJ9" s="3"/>
      <c r="WCK9" s="3"/>
      <c r="WCL9" s="3"/>
      <c r="WCM9" s="3"/>
      <c r="WCN9" s="3"/>
      <c r="WCO9" s="3"/>
      <c r="WCP9" s="3"/>
      <c r="WCQ9" s="3"/>
      <c r="WCR9" s="3"/>
      <c r="WCS9" s="3"/>
      <c r="WCT9" s="3"/>
      <c r="WCU9" s="3"/>
      <c r="WCV9" s="3"/>
      <c r="WCW9" s="3"/>
      <c r="WCX9" s="3"/>
      <c r="WCY9" s="3"/>
      <c r="WCZ9" s="3"/>
      <c r="WDA9" s="3"/>
      <c r="WDB9" s="3"/>
      <c r="WDC9" s="3"/>
      <c r="WDD9" s="3"/>
      <c r="WDE9" s="3"/>
      <c r="WDF9" s="3"/>
      <c r="WDG9" s="3"/>
      <c r="WDH9" s="3"/>
      <c r="WDI9" s="3"/>
      <c r="WDJ9" s="3"/>
      <c r="WDK9" s="3"/>
      <c r="WDL9" s="3"/>
      <c r="WDM9" s="3"/>
      <c r="WDN9" s="3"/>
      <c r="WDO9" s="3"/>
      <c r="WDP9" s="3"/>
      <c r="WDQ9" s="3"/>
      <c r="WDR9" s="3"/>
      <c r="WDS9" s="3"/>
      <c r="WDT9" s="3"/>
      <c r="WDU9" s="3"/>
      <c r="WDV9" s="3"/>
      <c r="WDW9" s="3"/>
      <c r="WDX9" s="3"/>
      <c r="WDY9" s="3"/>
      <c r="WDZ9" s="3"/>
      <c r="WEA9" s="3"/>
      <c r="WEB9" s="3"/>
      <c r="WEC9" s="3"/>
      <c r="WED9" s="3"/>
      <c r="WEE9" s="3"/>
      <c r="WEF9" s="3"/>
      <c r="WEG9" s="3"/>
      <c r="WEH9" s="3"/>
      <c r="WEI9" s="3"/>
      <c r="WEJ9" s="3"/>
      <c r="WEK9" s="3"/>
      <c r="WEL9" s="3"/>
      <c r="WEM9" s="3"/>
      <c r="WEN9" s="3"/>
      <c r="WEO9" s="3"/>
      <c r="WEP9" s="3"/>
      <c r="WEQ9" s="3"/>
      <c r="WER9" s="3"/>
      <c r="WES9" s="3"/>
      <c r="WET9" s="3"/>
      <c r="WEU9" s="3"/>
      <c r="WEV9" s="3"/>
      <c r="WEW9" s="3"/>
      <c r="WEX9" s="3"/>
      <c r="WEY9" s="3"/>
      <c r="WEZ9" s="3"/>
      <c r="WFA9" s="3"/>
      <c r="WFB9" s="3"/>
      <c r="WFC9" s="3"/>
      <c r="WFD9" s="3"/>
      <c r="WFE9" s="3"/>
      <c r="WFF9" s="3"/>
      <c r="WFG9" s="3"/>
      <c r="WFH9" s="3"/>
      <c r="WFI9" s="3"/>
      <c r="WFJ9" s="3"/>
      <c r="WFK9" s="3"/>
      <c r="WFL9" s="3"/>
      <c r="WFM9" s="3"/>
      <c r="WFN9" s="3"/>
      <c r="WFO9" s="3"/>
      <c r="WFP9" s="3"/>
      <c r="WFQ9" s="3"/>
      <c r="WFR9" s="3"/>
      <c r="WFS9" s="3"/>
      <c r="WFT9" s="3"/>
      <c r="WFU9" s="3"/>
      <c r="WFV9" s="3"/>
      <c r="WFW9" s="3"/>
      <c r="WFX9" s="3"/>
      <c r="WFY9" s="3"/>
      <c r="WFZ9" s="3"/>
      <c r="WGA9" s="3"/>
      <c r="WGB9" s="3"/>
      <c r="WGC9" s="3"/>
      <c r="WGD9" s="3"/>
      <c r="WGE9" s="3"/>
      <c r="WGF9" s="3"/>
      <c r="WGG9" s="3"/>
      <c r="WGH9" s="3"/>
      <c r="WGI9" s="3"/>
      <c r="WGJ9" s="3"/>
      <c r="WGK9" s="3"/>
      <c r="WGL9" s="3"/>
      <c r="WGM9" s="3"/>
      <c r="WGN9" s="3"/>
      <c r="WGO9" s="3"/>
      <c r="WGP9" s="3"/>
      <c r="WGQ9" s="3"/>
      <c r="WGR9" s="3"/>
      <c r="WGS9" s="3"/>
      <c r="WGT9" s="3"/>
      <c r="WGU9" s="3"/>
      <c r="WGV9" s="3"/>
      <c r="WGW9" s="3"/>
      <c r="WGX9" s="3"/>
      <c r="WGY9" s="3"/>
      <c r="WGZ9" s="3"/>
      <c r="WHA9" s="3"/>
      <c r="WHB9" s="3"/>
      <c r="WHC9" s="3"/>
      <c r="WHD9" s="3"/>
      <c r="WHE9" s="3"/>
      <c r="WHF9" s="3"/>
      <c r="WHG9" s="3"/>
      <c r="WHH9" s="3"/>
      <c r="WHI9" s="3"/>
      <c r="WHJ9" s="3"/>
      <c r="WHK9" s="3"/>
      <c r="WHL9" s="3"/>
      <c r="WHM9" s="3"/>
      <c r="WHN9" s="3"/>
      <c r="WHO9" s="3"/>
      <c r="WHP9" s="3"/>
      <c r="WHQ9" s="3"/>
      <c r="WHR9" s="3"/>
      <c r="WHS9" s="3"/>
      <c r="WHT9" s="3"/>
      <c r="WHU9" s="3"/>
      <c r="WHV9" s="3"/>
      <c r="WHW9" s="3"/>
      <c r="WHX9" s="3"/>
      <c r="WHY9" s="3"/>
      <c r="WHZ9" s="3"/>
      <c r="WIA9" s="3"/>
      <c r="WIB9" s="3"/>
      <c r="WIC9" s="3"/>
      <c r="WID9" s="3"/>
      <c r="WIE9" s="3"/>
      <c r="WIF9" s="3"/>
      <c r="WIG9" s="3"/>
      <c r="WIH9" s="3"/>
      <c r="WII9" s="3"/>
      <c r="WIJ9" s="3"/>
      <c r="WIK9" s="3"/>
      <c r="WIL9" s="3"/>
      <c r="WIM9" s="3"/>
      <c r="WIN9" s="3"/>
      <c r="WIO9" s="3"/>
      <c r="WIP9" s="3"/>
      <c r="WIQ9" s="3"/>
      <c r="WIR9" s="3"/>
      <c r="WIS9" s="3"/>
      <c r="WIT9" s="3"/>
      <c r="WIU9" s="3"/>
      <c r="WIV9" s="3"/>
      <c r="WIW9" s="3"/>
      <c r="WIX9" s="3"/>
      <c r="WIY9" s="3"/>
      <c r="WIZ9" s="3"/>
      <c r="WJA9" s="3"/>
      <c r="WJB9" s="3"/>
      <c r="WJC9" s="3"/>
      <c r="WJD9" s="3"/>
      <c r="WJE9" s="3"/>
      <c r="WJF9" s="3"/>
      <c r="WJG9" s="3"/>
      <c r="WJH9" s="3"/>
      <c r="WJI9" s="3"/>
      <c r="WJJ9" s="3"/>
      <c r="WJK9" s="3"/>
      <c r="WJL9" s="3"/>
      <c r="WJM9" s="3"/>
      <c r="WJN9" s="3"/>
      <c r="WJO9" s="3"/>
      <c r="WJP9" s="3"/>
      <c r="WJQ9" s="3"/>
      <c r="WJR9" s="3"/>
      <c r="WJS9" s="3"/>
      <c r="WJT9" s="3"/>
      <c r="WJU9" s="3"/>
      <c r="WJV9" s="3"/>
      <c r="WJW9" s="3"/>
      <c r="WJX9" s="3"/>
      <c r="WJY9" s="3"/>
      <c r="WJZ9" s="3"/>
      <c r="WKA9" s="3"/>
      <c r="WKB9" s="3"/>
      <c r="WKC9" s="3"/>
      <c r="WKD9" s="3"/>
      <c r="WKE9" s="3"/>
      <c r="WKF9" s="3"/>
      <c r="WKG9" s="3"/>
      <c r="WKH9" s="3"/>
      <c r="WKI9" s="3"/>
      <c r="WKJ9" s="3"/>
      <c r="WKK9" s="3"/>
      <c r="WKL9" s="3"/>
      <c r="WKM9" s="3"/>
      <c r="WKN9" s="3"/>
      <c r="WKO9" s="3"/>
      <c r="WKP9" s="3"/>
      <c r="WKQ9" s="3"/>
      <c r="WKR9" s="3"/>
      <c r="WKS9" s="3"/>
      <c r="WKT9" s="3"/>
      <c r="WKU9" s="3"/>
      <c r="WKV9" s="3"/>
      <c r="WKW9" s="3"/>
      <c r="WKX9" s="3"/>
      <c r="WKY9" s="3"/>
      <c r="WKZ9" s="3"/>
      <c r="WLA9" s="3"/>
      <c r="WLB9" s="3"/>
      <c r="WLC9" s="3"/>
      <c r="WLD9" s="3"/>
      <c r="WLE9" s="3"/>
      <c r="WLF9" s="3"/>
      <c r="WLG9" s="3"/>
      <c r="WLH9" s="3"/>
      <c r="WLI9" s="3"/>
      <c r="WLJ9" s="3"/>
      <c r="WLK9" s="3"/>
      <c r="WLL9" s="3"/>
      <c r="WLM9" s="3"/>
      <c r="WLN9" s="3"/>
      <c r="WLO9" s="3"/>
      <c r="WLP9" s="3"/>
      <c r="WLQ9" s="3"/>
      <c r="WLR9" s="3"/>
      <c r="WLS9" s="3"/>
      <c r="WLT9" s="3"/>
      <c r="WLU9" s="3"/>
      <c r="WLV9" s="3"/>
      <c r="WLW9" s="3"/>
      <c r="WLX9" s="3"/>
      <c r="WLY9" s="3"/>
      <c r="WLZ9" s="3"/>
      <c r="WMA9" s="3"/>
      <c r="WMB9" s="3"/>
      <c r="WMC9" s="3"/>
      <c r="WMD9" s="3"/>
      <c r="WME9" s="3"/>
      <c r="WMF9" s="3"/>
      <c r="WMG9" s="3"/>
      <c r="WMH9" s="3"/>
      <c r="WMI9" s="3"/>
      <c r="WMJ9" s="3"/>
      <c r="WMK9" s="3"/>
      <c r="WML9" s="3"/>
      <c r="WMM9" s="3"/>
      <c r="WMN9" s="3"/>
      <c r="WMO9" s="3"/>
      <c r="WMP9" s="3"/>
      <c r="WMQ9" s="3"/>
      <c r="WMR9" s="3"/>
      <c r="WMS9" s="3"/>
      <c r="WMT9" s="3"/>
      <c r="WMU9" s="3"/>
      <c r="WMV9" s="3"/>
      <c r="WMW9" s="3"/>
      <c r="WMX9" s="3"/>
      <c r="WMY9" s="3"/>
      <c r="WMZ9" s="3"/>
      <c r="WNA9" s="3"/>
      <c r="WNB9" s="3"/>
      <c r="WNC9" s="3"/>
      <c r="WND9" s="3"/>
      <c r="WNE9" s="3"/>
      <c r="WNF9" s="3"/>
      <c r="WNG9" s="3"/>
      <c r="WNH9" s="3"/>
      <c r="WNI9" s="3"/>
      <c r="WNJ9" s="3"/>
      <c r="WNK9" s="3"/>
      <c r="WNL9" s="3"/>
      <c r="WNM9" s="3"/>
      <c r="WNN9" s="3"/>
      <c r="WNO9" s="3"/>
      <c r="WNP9" s="3"/>
      <c r="WNQ9" s="3"/>
      <c r="WNR9" s="3"/>
      <c r="WNS9" s="3"/>
      <c r="WNT9" s="3"/>
      <c r="WNU9" s="3"/>
      <c r="WNV9" s="3"/>
      <c r="WNW9" s="3"/>
      <c r="WNX9" s="3"/>
      <c r="WNY9" s="3"/>
      <c r="WNZ9" s="3"/>
      <c r="WOA9" s="3"/>
      <c r="WOB9" s="3"/>
      <c r="WOC9" s="3"/>
      <c r="WOD9" s="3"/>
      <c r="WOE9" s="3"/>
      <c r="WOF9" s="3"/>
      <c r="WOG9" s="3"/>
      <c r="WOH9" s="3"/>
      <c r="WOI9" s="3"/>
      <c r="WOJ9" s="3"/>
      <c r="WOK9" s="3"/>
      <c r="WOL9" s="3"/>
      <c r="WOM9" s="3"/>
      <c r="WON9" s="3"/>
      <c r="WOO9" s="3"/>
      <c r="WOP9" s="3"/>
      <c r="WOQ9" s="3"/>
      <c r="WOR9" s="3"/>
      <c r="WOS9" s="3"/>
      <c r="WOT9" s="3"/>
      <c r="WOU9" s="3"/>
      <c r="WOV9" s="3"/>
      <c r="WOW9" s="3"/>
      <c r="WOX9" s="3"/>
      <c r="WOY9" s="3"/>
      <c r="WOZ9" s="3"/>
      <c r="WPA9" s="3"/>
      <c r="WPB9" s="3"/>
      <c r="WPC9" s="3"/>
      <c r="WPD9" s="3"/>
      <c r="WPE9" s="3"/>
      <c r="WPF9" s="3"/>
      <c r="WPG9" s="3"/>
      <c r="WPH9" s="3"/>
      <c r="WPI9" s="3"/>
      <c r="WPJ9" s="3"/>
      <c r="WPK9" s="3"/>
      <c r="WPL9" s="3"/>
      <c r="WPM9" s="3"/>
      <c r="WPN9" s="3"/>
      <c r="WPO9" s="3"/>
      <c r="WPP9" s="3"/>
      <c r="WPQ9" s="3"/>
      <c r="WPR9" s="3"/>
      <c r="WPS9" s="3"/>
      <c r="WPT9" s="3"/>
      <c r="WPU9" s="3"/>
      <c r="WPV9" s="3"/>
      <c r="WPW9" s="3"/>
      <c r="WPX9" s="3"/>
      <c r="WPY9" s="3"/>
      <c r="WPZ9" s="3"/>
      <c r="WQA9" s="3"/>
      <c r="WQB9" s="3"/>
      <c r="WQC9" s="3"/>
      <c r="WQD9" s="3"/>
      <c r="WQE9" s="3"/>
      <c r="WQF9" s="3"/>
      <c r="WQG9" s="3"/>
      <c r="WQH9" s="3"/>
      <c r="WQI9" s="3"/>
      <c r="WQJ9" s="3"/>
      <c r="WQK9" s="3"/>
      <c r="WQL9" s="3"/>
      <c r="WQM9" s="3"/>
      <c r="WQN9" s="3"/>
      <c r="WQO9" s="3"/>
      <c r="WQP9" s="3"/>
      <c r="WQQ9" s="3"/>
      <c r="WQR9" s="3"/>
      <c r="WQS9" s="3"/>
      <c r="WQT9" s="3"/>
      <c r="WQU9" s="3"/>
      <c r="WQV9" s="3"/>
      <c r="WQW9" s="3"/>
      <c r="WQX9" s="3"/>
      <c r="WQY9" s="3"/>
      <c r="WQZ9" s="3"/>
      <c r="WRA9" s="3"/>
      <c r="WRB9" s="3"/>
      <c r="WRC9" s="3"/>
      <c r="WRD9" s="3"/>
      <c r="WRE9" s="3"/>
      <c r="WRF9" s="3"/>
      <c r="WRG9" s="3"/>
      <c r="WRH9" s="3"/>
      <c r="WRI9" s="3"/>
      <c r="WRJ9" s="3"/>
      <c r="WRK9" s="3"/>
      <c r="WRL9" s="3"/>
      <c r="WRM9" s="3"/>
      <c r="WRN9" s="3"/>
      <c r="WRO9" s="3"/>
      <c r="WRP9" s="3"/>
      <c r="WRQ9" s="3"/>
      <c r="WRR9" s="3"/>
      <c r="WRS9" s="3"/>
      <c r="WRT9" s="3"/>
      <c r="WRU9" s="3"/>
      <c r="WRV9" s="3"/>
      <c r="WRW9" s="3"/>
      <c r="WRX9" s="3"/>
      <c r="WRY9" s="3"/>
      <c r="WRZ9" s="3"/>
      <c r="WSA9" s="3"/>
      <c r="WSB9" s="3"/>
      <c r="WSC9" s="3"/>
      <c r="WSD9" s="3"/>
      <c r="WSE9" s="3"/>
      <c r="WSF9" s="3"/>
      <c r="WSG9" s="3"/>
      <c r="WSH9" s="3"/>
      <c r="WSI9" s="3"/>
      <c r="WSJ9" s="3"/>
      <c r="WSK9" s="3"/>
      <c r="WSL9" s="3"/>
      <c r="WSM9" s="3"/>
      <c r="WSN9" s="3"/>
      <c r="WSO9" s="3"/>
      <c r="WSP9" s="3"/>
      <c r="WSQ9" s="3"/>
      <c r="WSR9" s="3"/>
      <c r="WSS9" s="3"/>
      <c r="WST9" s="3"/>
      <c r="WSU9" s="3"/>
      <c r="WSV9" s="3"/>
      <c r="WSW9" s="3"/>
      <c r="WSX9" s="3"/>
      <c r="WSY9" s="3"/>
      <c r="WSZ9" s="3"/>
      <c r="WTA9" s="3"/>
      <c r="WTB9" s="3"/>
      <c r="WTC9" s="3"/>
      <c r="WTD9" s="3"/>
      <c r="WTE9" s="3"/>
      <c r="WTF9" s="3"/>
      <c r="WTG9" s="3"/>
      <c r="WTH9" s="3"/>
      <c r="WTI9" s="3"/>
      <c r="WTJ9" s="3"/>
      <c r="WTK9" s="3"/>
      <c r="WTL9" s="3"/>
      <c r="WTM9" s="3"/>
      <c r="WTN9" s="3"/>
      <c r="WTO9" s="3"/>
      <c r="WTP9" s="3"/>
      <c r="WTQ9" s="3"/>
      <c r="WTR9" s="3"/>
      <c r="WTS9" s="3"/>
      <c r="WTT9" s="3"/>
      <c r="WTU9" s="3"/>
      <c r="WTV9" s="3"/>
      <c r="WTW9" s="3"/>
      <c r="WTX9" s="3"/>
      <c r="WTY9" s="3"/>
      <c r="WTZ9" s="3"/>
      <c r="WUA9" s="3"/>
      <c r="WUB9" s="3"/>
      <c r="WUC9" s="3"/>
      <c r="WUD9" s="3"/>
      <c r="WUE9" s="3"/>
      <c r="WUF9" s="3"/>
      <c r="WUG9" s="3"/>
      <c r="WUH9" s="3"/>
      <c r="WUI9" s="3"/>
      <c r="WUJ9" s="3"/>
      <c r="WUK9" s="3"/>
      <c r="WUL9" s="3"/>
      <c r="WUM9" s="3"/>
      <c r="WUN9" s="3"/>
      <c r="WUO9" s="3"/>
      <c r="WUP9" s="3"/>
      <c r="WUQ9" s="3"/>
      <c r="WUR9" s="3"/>
      <c r="WUS9" s="3"/>
      <c r="WUT9" s="3"/>
      <c r="WUU9" s="3"/>
      <c r="WUV9" s="3"/>
      <c r="WUW9" s="3"/>
      <c r="WUX9" s="3"/>
      <c r="WUY9" s="3"/>
      <c r="WUZ9" s="3"/>
      <c r="WVA9" s="3"/>
      <c r="WVB9" s="3"/>
      <c r="WVC9" s="3"/>
      <c r="WVD9" s="3"/>
      <c r="WVE9" s="3"/>
      <c r="WVF9" s="3"/>
      <c r="WVG9" s="3"/>
      <c r="WVH9" s="3"/>
      <c r="WVI9" s="3"/>
      <c r="WVJ9" s="3"/>
      <c r="WVK9" s="3"/>
      <c r="WVL9" s="3"/>
      <c r="WVM9" s="3"/>
      <c r="WVN9" s="3"/>
      <c r="WVO9" s="3"/>
      <c r="WVP9" s="3"/>
      <c r="WVQ9" s="3"/>
      <c r="WVR9" s="3"/>
      <c r="WVS9" s="3"/>
      <c r="WVT9" s="3"/>
      <c r="WVU9" s="3"/>
      <c r="WVV9" s="3"/>
      <c r="WVW9" s="3"/>
      <c r="WVX9" s="3"/>
      <c r="WVY9" s="3"/>
      <c r="WVZ9" s="3"/>
      <c r="WWA9" s="3"/>
      <c r="WWB9" s="3"/>
      <c r="WWC9" s="3"/>
      <c r="WWD9" s="3"/>
      <c r="WWE9" s="3"/>
      <c r="WWF9" s="3"/>
      <c r="WWG9" s="3"/>
      <c r="WWH9" s="3"/>
      <c r="WWI9" s="3"/>
      <c r="WWJ9" s="3"/>
      <c r="WWK9" s="3"/>
      <c r="WWL9" s="3"/>
      <c r="WWM9" s="3"/>
      <c r="WWN9" s="3"/>
      <c r="WWO9" s="3"/>
      <c r="WWP9" s="3"/>
      <c r="WWQ9" s="3"/>
      <c r="WWR9" s="3"/>
      <c r="WWS9" s="3"/>
      <c r="WWT9" s="3"/>
      <c r="WWU9" s="3"/>
      <c r="WWV9" s="3"/>
      <c r="WWW9" s="3"/>
      <c r="WWX9" s="3"/>
      <c r="WWY9" s="3"/>
      <c r="WWZ9" s="3"/>
      <c r="WXA9" s="3"/>
      <c r="WXB9" s="3"/>
      <c r="WXC9" s="3"/>
      <c r="WXD9" s="3"/>
      <c r="WXE9" s="3"/>
      <c r="WXF9" s="3"/>
      <c r="WXG9" s="3"/>
      <c r="WXH9" s="3"/>
      <c r="WXI9" s="3"/>
      <c r="WXJ9" s="3"/>
      <c r="WXK9" s="3"/>
      <c r="WXL9" s="3"/>
      <c r="WXM9" s="3"/>
      <c r="WXN9" s="3"/>
      <c r="WXO9" s="3"/>
      <c r="WXP9" s="3"/>
      <c r="WXQ9" s="3"/>
      <c r="WXR9" s="3"/>
      <c r="WXS9" s="3"/>
      <c r="WXT9" s="3"/>
      <c r="WXU9" s="3"/>
      <c r="WXV9" s="3"/>
      <c r="WXW9" s="3"/>
      <c r="WXX9" s="3"/>
      <c r="WXY9" s="3"/>
      <c r="WXZ9" s="3"/>
      <c r="WYA9" s="3"/>
      <c r="WYB9" s="3"/>
      <c r="WYC9" s="3"/>
      <c r="WYD9" s="3"/>
      <c r="WYE9" s="3"/>
      <c r="WYF9" s="3"/>
      <c r="WYG9" s="3"/>
      <c r="WYH9" s="3"/>
      <c r="WYI9" s="3"/>
      <c r="WYJ9" s="3"/>
      <c r="WYK9" s="3"/>
      <c r="WYL9" s="3"/>
      <c r="WYM9" s="3"/>
      <c r="WYN9" s="3"/>
      <c r="WYO9" s="3"/>
      <c r="WYP9" s="3"/>
      <c r="WYQ9" s="3"/>
      <c r="WYR9" s="3"/>
      <c r="WYS9" s="3"/>
      <c r="WYT9" s="3"/>
      <c r="WYU9" s="3"/>
      <c r="WYV9" s="3"/>
      <c r="WYW9" s="3"/>
      <c r="WYX9" s="3"/>
      <c r="WYY9" s="3"/>
      <c r="WYZ9" s="3"/>
      <c r="WZA9" s="3"/>
      <c r="WZB9" s="3"/>
      <c r="WZC9" s="3"/>
      <c r="WZD9" s="3"/>
      <c r="WZE9" s="3"/>
      <c r="WZF9" s="3"/>
      <c r="WZG9" s="3"/>
      <c r="WZH9" s="3"/>
      <c r="WZI9" s="3"/>
      <c r="WZJ9" s="3"/>
      <c r="WZK9" s="3"/>
      <c r="WZL9" s="3"/>
      <c r="WZM9" s="3"/>
      <c r="WZN9" s="3"/>
      <c r="WZO9" s="3"/>
      <c r="WZP9" s="3"/>
      <c r="WZQ9" s="3"/>
      <c r="WZR9" s="3"/>
      <c r="WZS9" s="3"/>
      <c r="WZT9" s="3"/>
      <c r="WZU9" s="3"/>
      <c r="WZV9" s="3"/>
      <c r="WZW9" s="3"/>
      <c r="WZX9" s="3"/>
      <c r="WZY9" s="3"/>
      <c r="WZZ9" s="3"/>
      <c r="XAA9" s="3"/>
      <c r="XAB9" s="3"/>
      <c r="XAC9" s="3"/>
      <c r="XAD9" s="3"/>
      <c r="XAE9" s="3"/>
      <c r="XAF9" s="3"/>
      <c r="XAG9" s="3"/>
      <c r="XAH9" s="3"/>
      <c r="XAI9" s="3"/>
      <c r="XAJ9" s="3"/>
      <c r="XAK9" s="3"/>
      <c r="XAL9" s="3"/>
      <c r="XAM9" s="3"/>
      <c r="XAN9" s="3"/>
      <c r="XAO9" s="3"/>
      <c r="XAP9" s="3"/>
      <c r="XAQ9" s="3"/>
      <c r="XAR9" s="3"/>
      <c r="XAS9" s="3"/>
      <c r="XAT9" s="3"/>
      <c r="XAU9" s="3"/>
      <c r="XAV9" s="3"/>
      <c r="XAW9" s="3"/>
      <c r="XAX9" s="3"/>
      <c r="XAY9" s="3"/>
      <c r="XAZ9" s="3"/>
      <c r="XBA9" s="3"/>
      <c r="XBB9" s="3"/>
      <c r="XBC9" s="3"/>
      <c r="XBD9" s="3"/>
      <c r="XBE9" s="3"/>
      <c r="XBF9" s="3"/>
      <c r="XBG9" s="3"/>
      <c r="XBH9" s="3"/>
      <c r="XBI9" s="3"/>
      <c r="XBJ9" s="3"/>
      <c r="XBK9" s="3"/>
      <c r="XBL9" s="3"/>
      <c r="XBM9" s="3"/>
      <c r="XBN9" s="3"/>
      <c r="XBO9" s="3"/>
      <c r="XBP9" s="3"/>
      <c r="XBQ9" s="3"/>
      <c r="XBR9" s="3"/>
      <c r="XBS9" s="3"/>
      <c r="XBT9" s="3"/>
      <c r="XBU9" s="3"/>
      <c r="XBV9" s="3"/>
      <c r="XBW9" s="3"/>
      <c r="XBX9" s="3"/>
      <c r="XBY9" s="3"/>
      <c r="XBZ9" s="3"/>
      <c r="XCA9" s="3"/>
      <c r="XCB9" s="3"/>
      <c r="XCC9" s="3"/>
      <c r="XCD9" s="3"/>
      <c r="XCE9" s="3"/>
      <c r="XCF9" s="3"/>
      <c r="XCG9" s="3"/>
      <c r="XCH9" s="3"/>
      <c r="XCI9" s="3"/>
      <c r="XCJ9" s="3"/>
      <c r="XCK9" s="3"/>
      <c r="XCL9" s="3"/>
      <c r="XCM9" s="3"/>
      <c r="XCN9" s="3"/>
      <c r="XCO9" s="3"/>
      <c r="XCP9" s="3"/>
      <c r="XCQ9" s="3"/>
      <c r="XCR9" s="3"/>
      <c r="XCS9" s="3"/>
      <c r="XCT9" s="3"/>
      <c r="XCU9" s="3"/>
      <c r="XCV9" s="3"/>
      <c r="XCW9" s="3"/>
      <c r="XCX9" s="3"/>
      <c r="XCY9" s="3"/>
      <c r="XCZ9" s="3"/>
      <c r="XDA9" s="3"/>
      <c r="XDB9" s="3"/>
      <c r="XDC9" s="3"/>
      <c r="XDD9" s="3"/>
      <c r="XDE9" s="3"/>
      <c r="XDF9" s="3"/>
      <c r="XDG9" s="3"/>
      <c r="XDH9" s="3"/>
      <c r="XDI9" s="3"/>
      <c r="XDJ9" s="3"/>
      <c r="XDK9" s="3"/>
      <c r="XDL9" s="3"/>
      <c r="XDM9" s="3"/>
      <c r="XDN9" s="3"/>
      <c r="XDO9" s="3"/>
      <c r="XDP9" s="3"/>
      <c r="XDQ9" s="3"/>
      <c r="XDR9" s="3"/>
      <c r="XDS9" s="3"/>
      <c r="XDT9" s="3"/>
      <c r="XDU9" s="3"/>
      <c r="XDV9" s="3"/>
      <c r="XDW9" s="3"/>
      <c r="XDX9" s="3"/>
      <c r="XDY9" s="3"/>
      <c r="XDZ9" s="3"/>
      <c r="XEA9" s="3"/>
      <c r="XEB9" s="3"/>
      <c r="XEC9" s="3"/>
      <c r="XED9" s="3"/>
      <c r="XEE9" s="3"/>
      <c r="XEF9" s="3"/>
      <c r="XEG9" s="3"/>
      <c r="XEH9" s="3"/>
      <c r="XEI9" s="3"/>
      <c r="XEJ9" s="3"/>
      <c r="XEK9" s="3"/>
      <c r="XEL9" s="3"/>
      <c r="XEM9" s="3"/>
      <c r="XEN9" s="3"/>
      <c r="XEO9" s="3"/>
      <c r="XEP9" s="3"/>
      <c r="XEQ9" s="3"/>
      <c r="XER9" s="3"/>
      <c r="XES9" s="3"/>
      <c r="XET9" s="3"/>
      <c r="XEU9" s="3"/>
      <c r="XEV9" s="3"/>
      <c r="XEW9" s="3"/>
      <c r="XEX9" s="3"/>
      <c r="XEY9" s="3"/>
      <c r="XEZ9" s="3"/>
      <c r="XFA9" s="3"/>
      <c r="XFB9" s="3"/>
      <c r="XFC9" s="3"/>
    </row>
    <row r="10" spans="1:16383" x14ac:dyDescent="0.25">
      <c r="A10" s="53" t="s">
        <v>27</v>
      </c>
      <c r="B10" s="3" t="s">
        <v>723</v>
      </c>
      <c r="P10" s="336"/>
      <c r="Q10" s="336"/>
      <c r="S10" s="3"/>
      <c r="T10" s="3"/>
      <c r="U10" s="336"/>
      <c r="V10" s="336"/>
      <c r="W10" s="336"/>
      <c r="Z10" s="3"/>
      <c r="AA10" s="3"/>
      <c r="AB10" s="3"/>
      <c r="AC10" s="3"/>
      <c r="AD10" s="3"/>
      <c r="AE10" s="180"/>
      <c r="AG10" s="180"/>
      <c r="AH10" s="180"/>
      <c r="AI10" s="180"/>
      <c r="AJ10" s="3"/>
      <c r="AK10" s="3"/>
      <c r="AL10" s="3"/>
      <c r="AM10" s="288"/>
      <c r="AN10" s="288"/>
      <c r="AO10" s="288"/>
      <c r="AP10" s="288"/>
      <c r="AQ10" s="288"/>
      <c r="AR10" s="350"/>
      <c r="AS10" s="350"/>
      <c r="AT10" s="350"/>
      <c r="AU10" s="281"/>
      <c r="AV10" s="281"/>
      <c r="AW10" s="281"/>
      <c r="AX10" s="281"/>
      <c r="AY10" s="281"/>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c r="IZ10" s="3"/>
      <c r="JA10" s="3"/>
      <c r="JB10" s="3"/>
      <c r="JC10" s="3"/>
      <c r="JD10" s="3"/>
      <c r="JE10" s="3"/>
      <c r="JF10" s="3"/>
      <c r="JG10" s="3"/>
      <c r="JH10" s="3"/>
      <c r="JI10" s="3"/>
      <c r="JJ10" s="3"/>
      <c r="JK10" s="3"/>
      <c r="JL10" s="3"/>
      <c r="JM10" s="3"/>
      <c r="JN10" s="3"/>
      <c r="JO10" s="3"/>
      <c r="JP10" s="3"/>
      <c r="JQ10" s="3"/>
      <c r="JR10" s="3"/>
      <c r="JS10" s="3"/>
      <c r="JT10" s="3"/>
      <c r="JU10" s="3"/>
      <c r="JV10" s="3"/>
      <c r="JW10" s="3"/>
      <c r="JX10" s="3"/>
      <c r="JY10" s="3"/>
      <c r="JZ10" s="3"/>
      <c r="KA10" s="3"/>
      <c r="KB10" s="3"/>
      <c r="KC10" s="3"/>
      <c r="KD10" s="3"/>
      <c r="KE10" s="3"/>
      <c r="KF10" s="3"/>
      <c r="KG10" s="3"/>
      <c r="KH10" s="3"/>
      <c r="KI10" s="3"/>
      <c r="KJ10" s="3"/>
      <c r="KK10" s="3"/>
      <c r="KL10" s="3"/>
      <c r="KM10" s="3"/>
      <c r="KN10" s="3"/>
      <c r="KO10" s="3"/>
      <c r="KP10" s="3"/>
      <c r="KQ10" s="3"/>
      <c r="KR10" s="3"/>
      <c r="KS10" s="3"/>
      <c r="KT10" s="3"/>
      <c r="KU10" s="3"/>
      <c r="KV10" s="3"/>
      <c r="KW10" s="3"/>
      <c r="KX10" s="3"/>
      <c r="KY10" s="3"/>
      <c r="KZ10" s="3"/>
      <c r="LA10" s="3"/>
      <c r="LB10" s="3"/>
      <c r="LC10" s="3"/>
      <c r="LD10" s="3"/>
      <c r="LE10" s="3"/>
      <c r="LF10" s="3"/>
      <c r="LG10" s="3"/>
      <c r="LH10" s="3"/>
      <c r="LI10" s="3"/>
      <c r="LJ10" s="3"/>
      <c r="LK10" s="3"/>
      <c r="LL10" s="3"/>
      <c r="LM10" s="3"/>
      <c r="LN10" s="3"/>
      <c r="LO10" s="3"/>
      <c r="LP10" s="3"/>
      <c r="LQ10" s="3"/>
      <c r="LR10" s="3"/>
      <c r="LS10" s="3"/>
      <c r="LT10" s="3"/>
      <c r="LU10" s="3"/>
      <c r="LV10" s="3"/>
      <c r="LW10" s="3"/>
      <c r="LX10" s="3"/>
      <c r="LY10" s="3"/>
      <c r="LZ10" s="3"/>
      <c r="MA10" s="3"/>
      <c r="MB10" s="3"/>
      <c r="MC10" s="3"/>
      <c r="MD10" s="3"/>
      <c r="ME10" s="3"/>
      <c r="MF10" s="3"/>
      <c r="MG10" s="3"/>
      <c r="MH10" s="3"/>
      <c r="MI10" s="3"/>
      <c r="MJ10" s="3"/>
      <c r="MK10" s="3"/>
      <c r="ML10" s="3"/>
      <c r="MM10" s="3"/>
      <c r="MN10" s="3"/>
      <c r="MO10" s="3"/>
      <c r="MP10" s="3"/>
      <c r="MQ10" s="3"/>
      <c r="MR10" s="3"/>
      <c r="MS10" s="3"/>
      <c r="MT10" s="3"/>
      <c r="MU10" s="3"/>
      <c r="MV10" s="3"/>
      <c r="MW10" s="3"/>
      <c r="MX10" s="3"/>
      <c r="MY10" s="3"/>
      <c r="MZ10" s="3"/>
      <c r="NA10" s="3"/>
      <c r="NB10" s="3"/>
      <c r="NC10" s="3"/>
      <c r="ND10" s="3"/>
      <c r="NE10" s="3"/>
      <c r="NF10" s="3"/>
      <c r="NG10" s="3"/>
      <c r="NH10" s="3"/>
      <c r="NI10" s="3"/>
      <c r="NJ10" s="3"/>
      <c r="NK10" s="3"/>
      <c r="NL10" s="3"/>
      <c r="NM10" s="3"/>
      <c r="NN10" s="3"/>
      <c r="NO10" s="3"/>
      <c r="NP10" s="3"/>
      <c r="NQ10" s="3"/>
      <c r="NR10" s="3"/>
      <c r="NS10" s="3"/>
      <c r="NT10" s="3"/>
      <c r="NU10" s="3"/>
      <c r="NV10" s="3"/>
      <c r="NW10" s="3"/>
      <c r="NX10" s="3"/>
      <c r="NY10" s="3"/>
      <c r="NZ10" s="3"/>
      <c r="OA10" s="3"/>
      <c r="OB10" s="3"/>
      <c r="OC10" s="3"/>
      <c r="OD10" s="3"/>
      <c r="OE10" s="3"/>
      <c r="OF10" s="3"/>
      <c r="OG10" s="3"/>
      <c r="OH10" s="3"/>
      <c r="OI10" s="3"/>
      <c r="OJ10" s="3"/>
      <c r="OK10" s="3"/>
      <c r="OL10" s="3"/>
      <c r="OM10" s="3"/>
      <c r="ON10" s="3"/>
      <c r="OO10" s="3"/>
      <c r="OP10" s="3"/>
      <c r="OQ10" s="3"/>
      <c r="OR10" s="3"/>
      <c r="OS10" s="3"/>
      <c r="OT10" s="3"/>
      <c r="OU10" s="3"/>
      <c r="OV10" s="3"/>
      <c r="OW10" s="3"/>
      <c r="OX10" s="3"/>
      <c r="OY10" s="3"/>
      <c r="OZ10" s="3"/>
      <c r="PA10" s="3"/>
      <c r="PB10" s="3"/>
      <c r="PC10" s="3"/>
      <c r="PD10" s="3"/>
      <c r="PE10" s="3"/>
      <c r="PF10" s="3"/>
      <c r="PG10" s="3"/>
      <c r="PH10" s="3"/>
      <c r="PI10" s="3"/>
      <c r="PJ10" s="3"/>
      <c r="PK10" s="3"/>
      <c r="PL10" s="3"/>
      <c r="PM10" s="3"/>
      <c r="PN10" s="3"/>
      <c r="PO10" s="3"/>
      <c r="PP10" s="3"/>
      <c r="PQ10" s="3"/>
      <c r="PR10" s="3"/>
      <c r="PS10" s="3"/>
      <c r="PT10" s="3"/>
      <c r="PU10" s="3"/>
      <c r="PV10" s="3"/>
      <c r="PW10" s="3"/>
      <c r="PX10" s="3"/>
      <c r="PY10" s="3"/>
      <c r="PZ10" s="3"/>
      <c r="QA10" s="3"/>
      <c r="QB10" s="3"/>
      <c r="QC10" s="3"/>
      <c r="QD10" s="3"/>
      <c r="QE10" s="3"/>
      <c r="QF10" s="3"/>
      <c r="QG10" s="3"/>
      <c r="QH10" s="3"/>
      <c r="QI10" s="3"/>
      <c r="QJ10" s="3"/>
      <c r="QK10" s="3"/>
      <c r="QL10" s="3"/>
      <c r="QM10" s="3"/>
      <c r="QN10" s="3"/>
      <c r="QO10" s="3"/>
      <c r="QP10" s="3"/>
      <c r="QQ10" s="3"/>
      <c r="QR10" s="3"/>
      <c r="QS10" s="3"/>
      <c r="QT10" s="3"/>
      <c r="QU10" s="3"/>
      <c r="QV10" s="3"/>
      <c r="QW10" s="3"/>
      <c r="QX10" s="3"/>
      <c r="QY10" s="3"/>
      <c r="QZ10" s="3"/>
      <c r="RA10" s="3"/>
      <c r="RB10" s="3"/>
      <c r="RC10" s="3"/>
      <c r="RD10" s="3"/>
      <c r="RE10" s="3"/>
      <c r="RF10" s="3"/>
      <c r="RG10" s="3"/>
      <c r="RH10" s="3"/>
      <c r="RI10" s="3"/>
      <c r="RJ10" s="3"/>
      <c r="RK10" s="3"/>
      <c r="RL10" s="3"/>
      <c r="RM10" s="3"/>
      <c r="RN10" s="3"/>
      <c r="RO10" s="3"/>
      <c r="RP10" s="3"/>
      <c r="RQ10" s="3"/>
      <c r="RR10" s="3"/>
      <c r="RS10" s="3"/>
      <c r="RT10" s="3"/>
      <c r="RU10" s="3"/>
      <c r="RV10" s="3"/>
      <c r="RW10" s="3"/>
      <c r="RX10" s="3"/>
      <c r="RY10" s="3"/>
      <c r="RZ10" s="3"/>
      <c r="SA10" s="3"/>
      <c r="SB10" s="3"/>
      <c r="SC10" s="3"/>
      <c r="SD10" s="3"/>
      <c r="SE10" s="3"/>
      <c r="SF10" s="3"/>
      <c r="SG10" s="3"/>
      <c r="SH10" s="3"/>
      <c r="SI10" s="3"/>
      <c r="SJ10" s="3"/>
      <c r="SK10" s="3"/>
      <c r="SL10" s="3"/>
      <c r="SM10" s="3"/>
      <c r="SN10" s="3"/>
      <c r="SO10" s="3"/>
      <c r="SP10" s="3"/>
      <c r="SQ10" s="3"/>
      <c r="SR10" s="3"/>
      <c r="SS10" s="3"/>
      <c r="ST10" s="3"/>
      <c r="SU10" s="3"/>
      <c r="SV10" s="3"/>
      <c r="SW10" s="3"/>
      <c r="SX10" s="3"/>
      <c r="SY10" s="3"/>
      <c r="SZ10" s="3"/>
      <c r="TA10" s="3"/>
      <c r="TB10" s="3"/>
      <c r="TC10" s="3"/>
      <c r="TD10" s="3"/>
      <c r="TE10" s="3"/>
      <c r="TF10" s="3"/>
      <c r="TG10" s="3"/>
      <c r="TH10" s="3"/>
      <c r="TI10" s="3"/>
      <c r="TJ10" s="3"/>
      <c r="TK10" s="3"/>
      <c r="TL10" s="3"/>
      <c r="TM10" s="3"/>
      <c r="TN10" s="3"/>
      <c r="TO10" s="3"/>
      <c r="TP10" s="3"/>
      <c r="TQ10" s="3"/>
      <c r="TR10" s="3"/>
      <c r="TS10" s="3"/>
      <c r="TT10" s="3"/>
      <c r="TU10" s="3"/>
      <c r="TV10" s="3"/>
      <c r="TW10" s="3"/>
      <c r="TX10" s="3"/>
      <c r="TY10" s="3"/>
      <c r="TZ10" s="3"/>
      <c r="UA10" s="3"/>
      <c r="UB10" s="3"/>
      <c r="UC10" s="3"/>
      <c r="UD10" s="3"/>
      <c r="UE10" s="3"/>
      <c r="UF10" s="3"/>
      <c r="UG10" s="3"/>
      <c r="UH10" s="3"/>
      <c r="UI10" s="3"/>
      <c r="UJ10" s="3"/>
      <c r="UK10" s="3"/>
      <c r="UL10" s="3"/>
      <c r="UM10" s="3"/>
      <c r="UN10" s="3"/>
      <c r="UO10" s="3"/>
      <c r="UP10" s="3"/>
      <c r="UQ10" s="3"/>
      <c r="UR10" s="3"/>
      <c r="US10" s="3"/>
      <c r="UT10" s="3"/>
      <c r="UU10" s="3"/>
      <c r="UV10" s="3"/>
      <c r="UW10" s="3"/>
      <c r="UX10" s="3"/>
      <c r="UY10" s="3"/>
      <c r="UZ10" s="3"/>
      <c r="VA10" s="3"/>
      <c r="VB10" s="3"/>
      <c r="VC10" s="3"/>
      <c r="VD10" s="3"/>
      <c r="VE10" s="3"/>
      <c r="VF10" s="3"/>
      <c r="VG10" s="3"/>
      <c r="VH10" s="3"/>
      <c r="VI10" s="3"/>
      <c r="VJ10" s="3"/>
      <c r="VK10" s="3"/>
      <c r="VL10" s="3"/>
      <c r="VM10" s="3"/>
      <c r="VN10" s="3"/>
      <c r="VO10" s="3"/>
      <c r="VP10" s="3"/>
      <c r="VQ10" s="3"/>
      <c r="VR10" s="3"/>
      <c r="VS10" s="3"/>
      <c r="VT10" s="3"/>
      <c r="VU10" s="3"/>
      <c r="VV10" s="3"/>
      <c r="VW10" s="3"/>
      <c r="VX10" s="3"/>
      <c r="VY10" s="3"/>
      <c r="VZ10" s="3"/>
      <c r="WA10" s="3"/>
      <c r="WB10" s="3"/>
      <c r="WC10" s="3"/>
      <c r="WD10" s="3"/>
      <c r="WE10" s="3"/>
      <c r="WF10" s="3"/>
      <c r="WG10" s="3"/>
      <c r="WH10" s="3"/>
      <c r="WI10" s="3"/>
      <c r="WJ10" s="3"/>
      <c r="WK10" s="3"/>
      <c r="WL10" s="3"/>
      <c r="WM10" s="3"/>
      <c r="WN10" s="3"/>
      <c r="WO10" s="3"/>
      <c r="WP10" s="3"/>
      <c r="WQ10" s="3"/>
      <c r="WR10" s="3"/>
      <c r="WS10" s="3"/>
      <c r="WT10" s="3"/>
      <c r="WU10" s="3"/>
      <c r="WV10" s="3"/>
      <c r="WW10" s="3"/>
      <c r="WX10" s="3"/>
      <c r="WY10" s="3"/>
      <c r="WZ10" s="3"/>
      <c r="XA10" s="3"/>
      <c r="XB10" s="3"/>
      <c r="XC10" s="3"/>
      <c r="XD10" s="3"/>
      <c r="XE10" s="3"/>
      <c r="XF10" s="3"/>
      <c r="XG10" s="3"/>
      <c r="XH10" s="3"/>
      <c r="XI10" s="3"/>
      <c r="XJ10" s="3"/>
      <c r="XK10" s="3"/>
      <c r="XL10" s="3"/>
      <c r="XM10" s="3"/>
      <c r="XN10" s="3"/>
      <c r="XO10" s="3"/>
      <c r="XP10" s="3"/>
      <c r="XQ10" s="3"/>
      <c r="XR10" s="3"/>
      <c r="XS10" s="3"/>
      <c r="XT10" s="3"/>
      <c r="XU10" s="3"/>
      <c r="XV10" s="3"/>
      <c r="XW10" s="3"/>
      <c r="XX10" s="3"/>
      <c r="XY10" s="3"/>
      <c r="XZ10" s="3"/>
      <c r="YA10" s="3"/>
      <c r="YB10" s="3"/>
      <c r="YC10" s="3"/>
      <c r="YD10" s="3"/>
      <c r="YE10" s="3"/>
      <c r="YF10" s="3"/>
      <c r="YG10" s="3"/>
      <c r="YH10" s="3"/>
      <c r="YI10" s="3"/>
      <c r="YJ10" s="3"/>
      <c r="YK10" s="3"/>
      <c r="YL10" s="3"/>
      <c r="YM10" s="3"/>
      <c r="YN10" s="3"/>
      <c r="YO10" s="3"/>
      <c r="YP10" s="3"/>
      <c r="YQ10" s="3"/>
      <c r="YR10" s="3"/>
      <c r="YS10" s="3"/>
      <c r="YT10" s="3"/>
      <c r="YU10" s="3"/>
      <c r="YV10" s="3"/>
      <c r="YW10" s="3"/>
      <c r="YX10" s="3"/>
      <c r="YY10" s="3"/>
      <c r="YZ10" s="3"/>
      <c r="ZA10" s="3"/>
      <c r="ZB10" s="3"/>
      <c r="ZC10" s="3"/>
      <c r="ZD10" s="3"/>
      <c r="ZE10" s="3"/>
      <c r="ZF10" s="3"/>
      <c r="ZG10" s="3"/>
      <c r="ZH10" s="3"/>
      <c r="ZI10" s="3"/>
      <c r="ZJ10" s="3"/>
      <c r="ZK10" s="3"/>
      <c r="ZL10" s="3"/>
      <c r="ZM10" s="3"/>
      <c r="ZN10" s="3"/>
      <c r="ZO10" s="3"/>
      <c r="ZP10" s="3"/>
      <c r="ZQ10" s="3"/>
      <c r="ZR10" s="3"/>
      <c r="ZS10" s="3"/>
      <c r="ZT10" s="3"/>
      <c r="ZU10" s="3"/>
      <c r="ZV10" s="3"/>
      <c r="ZW10" s="3"/>
      <c r="ZX10" s="3"/>
      <c r="ZY10" s="3"/>
      <c r="ZZ10" s="3"/>
      <c r="AAA10" s="3"/>
      <c r="AAB10" s="3"/>
      <c r="AAC10" s="3"/>
      <c r="AAD10" s="3"/>
      <c r="AAE10" s="3"/>
      <c r="AAF10" s="3"/>
      <c r="AAG10" s="3"/>
      <c r="AAH10" s="3"/>
      <c r="AAI10" s="3"/>
      <c r="AAJ10" s="3"/>
      <c r="AAK10" s="3"/>
      <c r="AAL10" s="3"/>
      <c r="AAM10" s="3"/>
      <c r="AAN10" s="3"/>
      <c r="AAO10" s="3"/>
      <c r="AAP10" s="3"/>
      <c r="AAQ10" s="3"/>
      <c r="AAR10" s="3"/>
      <c r="AAS10" s="3"/>
      <c r="AAT10" s="3"/>
      <c r="AAU10" s="3"/>
      <c r="AAV10" s="3"/>
      <c r="AAW10" s="3"/>
      <c r="AAX10" s="3"/>
      <c r="AAY10" s="3"/>
      <c r="AAZ10" s="3"/>
      <c r="ABA10" s="3"/>
      <c r="ABB10" s="3"/>
      <c r="ABC10" s="3"/>
      <c r="ABD10" s="3"/>
      <c r="ABE10" s="3"/>
      <c r="ABF10" s="3"/>
      <c r="ABG10" s="3"/>
      <c r="ABH10" s="3"/>
      <c r="ABI10" s="3"/>
      <c r="ABJ10" s="3"/>
      <c r="ABK10" s="3"/>
      <c r="ABL10" s="3"/>
      <c r="ABM10" s="3"/>
      <c r="ABN10" s="3"/>
      <c r="ABO10" s="3"/>
      <c r="ABP10" s="3"/>
      <c r="ABQ10" s="3"/>
      <c r="ABR10" s="3"/>
      <c r="ABS10" s="3"/>
      <c r="ABT10" s="3"/>
      <c r="ABU10" s="3"/>
      <c r="ABV10" s="3"/>
      <c r="ABW10" s="3"/>
      <c r="ABX10" s="3"/>
      <c r="ABY10" s="3"/>
      <c r="ABZ10" s="3"/>
      <c r="ACA10" s="3"/>
      <c r="ACB10" s="3"/>
      <c r="ACC10" s="3"/>
      <c r="ACD10" s="3"/>
      <c r="ACE10" s="3"/>
      <c r="ACF10" s="3"/>
      <c r="ACG10" s="3"/>
      <c r="ACH10" s="3"/>
      <c r="ACI10" s="3"/>
      <c r="ACJ10" s="3"/>
      <c r="ACK10" s="3"/>
      <c r="ACL10" s="3"/>
      <c r="ACM10" s="3"/>
      <c r="ACN10" s="3"/>
      <c r="ACO10" s="3"/>
      <c r="ACP10" s="3"/>
      <c r="ACQ10" s="3"/>
      <c r="ACR10" s="3"/>
      <c r="ACS10" s="3"/>
      <c r="ACT10" s="3"/>
      <c r="ACU10" s="3"/>
      <c r="ACV10" s="3"/>
      <c r="ACW10" s="3"/>
      <c r="ACX10" s="3"/>
      <c r="ACY10" s="3"/>
      <c r="ACZ10" s="3"/>
      <c r="ADA10" s="3"/>
      <c r="ADB10" s="3"/>
      <c r="ADC10" s="3"/>
      <c r="ADD10" s="3"/>
      <c r="ADE10" s="3"/>
      <c r="ADF10" s="3"/>
      <c r="ADG10" s="3"/>
      <c r="ADH10" s="3"/>
      <c r="ADI10" s="3"/>
      <c r="ADJ10" s="3"/>
      <c r="ADK10" s="3"/>
      <c r="ADL10" s="3"/>
      <c r="ADM10" s="3"/>
      <c r="ADN10" s="3"/>
      <c r="ADO10" s="3"/>
      <c r="ADP10" s="3"/>
      <c r="ADQ10" s="3"/>
      <c r="ADR10" s="3"/>
      <c r="ADS10" s="3"/>
      <c r="ADT10" s="3"/>
      <c r="ADU10" s="3"/>
      <c r="ADV10" s="3"/>
      <c r="ADW10" s="3"/>
      <c r="ADX10" s="3"/>
      <c r="ADY10" s="3"/>
      <c r="ADZ10" s="3"/>
      <c r="AEA10" s="3"/>
      <c r="AEB10" s="3"/>
      <c r="AEC10" s="3"/>
      <c r="AED10" s="3"/>
      <c r="AEE10" s="3"/>
      <c r="AEF10" s="3"/>
      <c r="AEG10" s="3"/>
      <c r="AEH10" s="3"/>
      <c r="AEI10" s="3"/>
      <c r="AEJ10" s="3"/>
      <c r="AEK10" s="3"/>
      <c r="AEL10" s="3"/>
      <c r="AEM10" s="3"/>
      <c r="AEN10" s="3"/>
      <c r="AEO10" s="3"/>
      <c r="AEP10" s="3"/>
      <c r="AEQ10" s="3"/>
      <c r="AER10" s="3"/>
      <c r="AES10" s="3"/>
      <c r="AET10" s="3"/>
      <c r="AEU10" s="3"/>
      <c r="AEV10" s="3"/>
      <c r="AEW10" s="3"/>
      <c r="AEX10" s="3"/>
      <c r="AEY10" s="3"/>
      <c r="AEZ10" s="3"/>
      <c r="AFA10" s="3"/>
      <c r="AFB10" s="3"/>
      <c r="AFC10" s="3"/>
      <c r="AFD10" s="3"/>
      <c r="AFE10" s="3"/>
      <c r="AFF10" s="3"/>
      <c r="AFG10" s="3"/>
      <c r="AFH10" s="3"/>
      <c r="AFI10" s="3"/>
      <c r="AFJ10" s="3"/>
      <c r="AFK10" s="3"/>
      <c r="AFL10" s="3"/>
      <c r="AFM10" s="3"/>
      <c r="AFN10" s="3"/>
      <c r="AFO10" s="3"/>
      <c r="AFP10" s="3"/>
      <c r="AFQ10" s="3"/>
      <c r="AFR10" s="3"/>
      <c r="AFS10" s="3"/>
      <c r="AFT10" s="3"/>
      <c r="AFU10" s="3"/>
      <c r="AFV10" s="3"/>
      <c r="AFW10" s="3"/>
      <c r="AFX10" s="3"/>
      <c r="AFY10" s="3"/>
      <c r="AFZ10" s="3"/>
      <c r="AGA10" s="3"/>
      <c r="AGB10" s="3"/>
      <c r="AGC10" s="3"/>
      <c r="AGD10" s="3"/>
      <c r="AGE10" s="3"/>
      <c r="AGF10" s="3"/>
      <c r="AGG10" s="3"/>
      <c r="AGH10" s="3"/>
      <c r="AGI10" s="3"/>
      <c r="AGJ10" s="3"/>
      <c r="AGK10" s="3"/>
      <c r="AGL10" s="3"/>
      <c r="AGM10" s="3"/>
      <c r="AGN10" s="3"/>
      <c r="AGO10" s="3"/>
      <c r="AGP10" s="3"/>
      <c r="AGQ10" s="3"/>
      <c r="AGR10" s="3"/>
      <c r="AGS10" s="3"/>
      <c r="AGT10" s="3"/>
      <c r="AGU10" s="3"/>
      <c r="AGV10" s="3"/>
      <c r="AGW10" s="3"/>
      <c r="AGX10" s="3"/>
      <c r="AGY10" s="3"/>
      <c r="AGZ10" s="3"/>
      <c r="AHA10" s="3"/>
      <c r="AHB10" s="3"/>
      <c r="AHC10" s="3"/>
      <c r="AHD10" s="3"/>
      <c r="AHE10" s="3"/>
      <c r="AHF10" s="3"/>
      <c r="AHG10" s="3"/>
      <c r="AHH10" s="3"/>
      <c r="AHI10" s="3"/>
      <c r="AHJ10" s="3"/>
      <c r="AHK10" s="3"/>
      <c r="AHL10" s="3"/>
      <c r="AHM10" s="3"/>
      <c r="AHN10" s="3"/>
      <c r="AHO10" s="3"/>
      <c r="AHP10" s="3"/>
      <c r="AHQ10" s="3"/>
      <c r="AHR10" s="3"/>
      <c r="AHS10" s="3"/>
      <c r="AHT10" s="3"/>
      <c r="AHU10" s="3"/>
      <c r="AHV10" s="3"/>
      <c r="AHW10" s="3"/>
      <c r="AHX10" s="3"/>
      <c r="AHY10" s="3"/>
      <c r="AHZ10" s="3"/>
      <c r="AIA10" s="3"/>
      <c r="AIB10" s="3"/>
      <c r="AIC10" s="3"/>
      <c r="AID10" s="3"/>
      <c r="AIE10" s="3"/>
      <c r="AIF10" s="3"/>
      <c r="AIG10" s="3"/>
      <c r="AIH10" s="3"/>
      <c r="AII10" s="3"/>
      <c r="AIJ10" s="3"/>
      <c r="AIK10" s="3"/>
      <c r="AIL10" s="3"/>
      <c r="AIM10" s="3"/>
      <c r="AIN10" s="3"/>
      <c r="AIO10" s="3"/>
      <c r="AIP10" s="3"/>
      <c r="AIQ10" s="3"/>
      <c r="AIR10" s="3"/>
      <c r="AIS10" s="3"/>
      <c r="AIT10" s="3"/>
      <c r="AIU10" s="3"/>
      <c r="AIV10" s="3"/>
      <c r="AIW10" s="3"/>
      <c r="AIX10" s="3"/>
      <c r="AIY10" s="3"/>
      <c r="AIZ10" s="3"/>
      <c r="AJA10" s="3"/>
      <c r="AJB10" s="3"/>
      <c r="AJC10" s="3"/>
      <c r="AJD10" s="3"/>
      <c r="AJE10" s="3"/>
      <c r="AJF10" s="3"/>
      <c r="AJG10" s="3"/>
      <c r="AJH10" s="3"/>
      <c r="AJI10" s="3"/>
      <c r="AJJ10" s="3"/>
      <c r="AJK10" s="3"/>
      <c r="AJL10" s="3"/>
      <c r="AJM10" s="3"/>
      <c r="AJN10" s="3"/>
      <c r="AJO10" s="3"/>
      <c r="AJP10" s="3"/>
      <c r="AJQ10" s="3"/>
      <c r="AJR10" s="3"/>
      <c r="AJS10" s="3"/>
      <c r="AJT10" s="3"/>
      <c r="AJU10" s="3"/>
      <c r="AJV10" s="3"/>
      <c r="AJW10" s="3"/>
      <c r="AJX10" s="3"/>
      <c r="AJY10" s="3"/>
      <c r="AJZ10" s="3"/>
      <c r="AKA10" s="3"/>
      <c r="AKB10" s="3"/>
      <c r="AKC10" s="3"/>
      <c r="AKD10" s="3"/>
      <c r="AKE10" s="3"/>
      <c r="AKF10" s="3"/>
      <c r="AKG10" s="3"/>
      <c r="AKH10" s="3"/>
      <c r="AKI10" s="3"/>
      <c r="AKJ10" s="3"/>
      <c r="AKK10" s="3"/>
      <c r="AKL10" s="3"/>
      <c r="AKM10" s="3"/>
      <c r="AKN10" s="3"/>
      <c r="AKO10" s="3"/>
      <c r="AKP10" s="3"/>
      <c r="AKQ10" s="3"/>
      <c r="AKR10" s="3"/>
      <c r="AKS10" s="3"/>
      <c r="AKT10" s="3"/>
      <c r="AKU10" s="3"/>
      <c r="AKV10" s="3"/>
      <c r="AKW10" s="3"/>
      <c r="AKX10" s="3"/>
      <c r="AKY10" s="3"/>
      <c r="AKZ10" s="3"/>
      <c r="ALA10" s="3"/>
      <c r="ALB10" s="3"/>
      <c r="ALC10" s="3"/>
      <c r="ALD10" s="3"/>
      <c r="ALE10" s="3"/>
      <c r="ALF10" s="3"/>
      <c r="ALG10" s="3"/>
      <c r="ALH10" s="3"/>
      <c r="ALI10" s="3"/>
      <c r="ALJ10" s="3"/>
      <c r="ALK10" s="3"/>
      <c r="ALL10" s="3"/>
      <c r="ALM10" s="3"/>
      <c r="ALN10" s="3"/>
      <c r="ALO10" s="3"/>
      <c r="ALP10" s="3"/>
      <c r="ALQ10" s="3"/>
      <c r="ALR10" s="3"/>
      <c r="ALS10" s="3"/>
      <c r="ALT10" s="3"/>
      <c r="ALU10" s="3"/>
      <c r="ALV10" s="3"/>
      <c r="ALW10" s="3"/>
      <c r="ALX10" s="3"/>
      <c r="ALY10" s="3"/>
      <c r="ALZ10" s="3"/>
      <c r="AMA10" s="3"/>
      <c r="AMB10" s="3"/>
      <c r="AMC10" s="3"/>
      <c r="AMD10" s="3"/>
      <c r="AME10" s="3"/>
      <c r="AMF10" s="3"/>
      <c r="AMG10" s="3"/>
      <c r="AMH10" s="3"/>
      <c r="AMI10" s="3"/>
      <c r="AMJ10" s="3"/>
      <c r="AMK10" s="3"/>
      <c r="AML10" s="3"/>
      <c r="AMM10" s="3"/>
      <c r="AMN10" s="3"/>
      <c r="AMO10" s="3"/>
      <c r="AMP10" s="3"/>
      <c r="AMQ10" s="3"/>
      <c r="AMR10" s="3"/>
      <c r="AMS10" s="3"/>
      <c r="AMT10" s="3"/>
      <c r="AMU10" s="3"/>
      <c r="AMV10" s="3"/>
      <c r="AMW10" s="3"/>
      <c r="AMX10" s="3"/>
      <c r="AMY10" s="3"/>
      <c r="AMZ10" s="3"/>
      <c r="ANA10" s="3"/>
      <c r="ANB10" s="3"/>
      <c r="ANC10" s="3"/>
      <c r="AND10" s="3"/>
      <c r="ANE10" s="3"/>
      <c r="ANF10" s="3"/>
      <c r="ANG10" s="3"/>
      <c r="ANH10" s="3"/>
      <c r="ANI10" s="3"/>
      <c r="ANJ10" s="3"/>
      <c r="ANK10" s="3"/>
      <c r="ANL10" s="3"/>
      <c r="ANM10" s="3"/>
      <c r="ANN10" s="3"/>
      <c r="ANO10" s="3"/>
      <c r="ANP10" s="3"/>
      <c r="ANQ10" s="3"/>
      <c r="ANR10" s="3"/>
      <c r="ANS10" s="3"/>
      <c r="ANT10" s="3"/>
      <c r="ANU10" s="3"/>
      <c r="ANV10" s="3"/>
      <c r="ANW10" s="3"/>
      <c r="ANX10" s="3"/>
      <c r="ANY10" s="3"/>
      <c r="ANZ10" s="3"/>
      <c r="AOA10" s="3"/>
      <c r="AOB10" s="3"/>
      <c r="AOC10" s="3"/>
      <c r="AOD10" s="3"/>
      <c r="AOE10" s="3"/>
      <c r="AOF10" s="3"/>
      <c r="AOG10" s="3"/>
      <c r="AOH10" s="3"/>
      <c r="AOI10" s="3"/>
      <c r="AOJ10" s="3"/>
      <c r="AOK10" s="3"/>
      <c r="AOL10" s="3"/>
      <c r="AOM10" s="3"/>
      <c r="AON10" s="3"/>
      <c r="AOO10" s="3"/>
      <c r="AOP10" s="3"/>
      <c r="AOQ10" s="3"/>
      <c r="AOR10" s="3"/>
      <c r="AOS10" s="3"/>
      <c r="AOT10" s="3"/>
      <c r="AOU10" s="3"/>
      <c r="AOV10" s="3"/>
      <c r="AOW10" s="3"/>
      <c r="AOX10" s="3"/>
      <c r="AOY10" s="3"/>
      <c r="AOZ10" s="3"/>
      <c r="APA10" s="3"/>
      <c r="APB10" s="3"/>
      <c r="APC10" s="3"/>
      <c r="APD10" s="3"/>
      <c r="APE10" s="3"/>
      <c r="APF10" s="3"/>
      <c r="APG10" s="3"/>
      <c r="APH10" s="3"/>
      <c r="API10" s="3"/>
      <c r="APJ10" s="3"/>
      <c r="APK10" s="3"/>
      <c r="APL10" s="3"/>
      <c r="APM10" s="3"/>
      <c r="APN10" s="3"/>
      <c r="APO10" s="3"/>
      <c r="APP10" s="3"/>
      <c r="APQ10" s="3"/>
      <c r="APR10" s="3"/>
      <c r="APS10" s="3"/>
      <c r="APT10" s="3"/>
      <c r="APU10" s="3"/>
      <c r="APV10" s="3"/>
      <c r="APW10" s="3"/>
      <c r="APX10" s="3"/>
      <c r="APY10" s="3"/>
      <c r="APZ10" s="3"/>
      <c r="AQA10" s="3"/>
      <c r="AQB10" s="3"/>
      <c r="AQC10" s="3"/>
      <c r="AQD10" s="3"/>
      <c r="AQE10" s="3"/>
      <c r="AQF10" s="3"/>
      <c r="AQG10" s="3"/>
      <c r="AQH10" s="3"/>
      <c r="AQI10" s="3"/>
      <c r="AQJ10" s="3"/>
      <c r="AQK10" s="3"/>
      <c r="AQL10" s="3"/>
      <c r="AQM10" s="3"/>
      <c r="AQN10" s="3"/>
      <c r="AQO10" s="3"/>
      <c r="AQP10" s="3"/>
      <c r="AQQ10" s="3"/>
      <c r="AQR10" s="3"/>
      <c r="AQS10" s="3"/>
      <c r="AQT10" s="3"/>
      <c r="AQU10" s="3"/>
      <c r="AQV10" s="3"/>
      <c r="AQW10" s="3"/>
      <c r="AQX10" s="3"/>
      <c r="AQY10" s="3"/>
      <c r="AQZ10" s="3"/>
      <c r="ARA10" s="3"/>
      <c r="ARB10" s="3"/>
      <c r="ARC10" s="3"/>
      <c r="ARD10" s="3"/>
      <c r="ARE10" s="3"/>
      <c r="ARF10" s="3"/>
      <c r="ARG10" s="3"/>
      <c r="ARH10" s="3"/>
      <c r="ARI10" s="3"/>
      <c r="ARJ10" s="3"/>
      <c r="ARK10" s="3"/>
      <c r="ARL10" s="3"/>
      <c r="ARM10" s="3"/>
      <c r="ARN10" s="3"/>
      <c r="ARO10" s="3"/>
      <c r="ARP10" s="3"/>
      <c r="ARQ10" s="3"/>
      <c r="ARR10" s="3"/>
      <c r="ARS10" s="3"/>
      <c r="ART10" s="3"/>
      <c r="ARU10" s="3"/>
      <c r="ARV10" s="3"/>
      <c r="ARW10" s="3"/>
      <c r="ARX10" s="3"/>
      <c r="ARY10" s="3"/>
      <c r="ARZ10" s="3"/>
      <c r="ASA10" s="3"/>
      <c r="ASB10" s="3"/>
      <c r="ASC10" s="3"/>
      <c r="ASD10" s="3"/>
      <c r="ASE10" s="3"/>
      <c r="ASF10" s="3"/>
      <c r="ASG10" s="3"/>
      <c r="ASH10" s="3"/>
      <c r="ASI10" s="3"/>
      <c r="ASJ10" s="3"/>
      <c r="ASK10" s="3"/>
      <c r="ASL10" s="3"/>
      <c r="ASM10" s="3"/>
      <c r="ASN10" s="3"/>
      <c r="ASO10" s="3"/>
      <c r="ASP10" s="3"/>
      <c r="ASQ10" s="3"/>
      <c r="ASR10" s="3"/>
      <c r="ASS10" s="3"/>
      <c r="AST10" s="3"/>
      <c r="ASU10" s="3"/>
      <c r="ASV10" s="3"/>
      <c r="ASW10" s="3"/>
      <c r="ASX10" s="3"/>
      <c r="ASY10" s="3"/>
      <c r="ASZ10" s="3"/>
      <c r="ATA10" s="3"/>
      <c r="ATB10" s="3"/>
      <c r="ATC10" s="3"/>
      <c r="ATD10" s="3"/>
      <c r="ATE10" s="3"/>
      <c r="ATF10" s="3"/>
      <c r="ATG10" s="3"/>
      <c r="ATH10" s="3"/>
      <c r="ATI10" s="3"/>
      <c r="ATJ10" s="3"/>
      <c r="ATK10" s="3"/>
      <c r="ATL10" s="3"/>
      <c r="ATM10" s="3"/>
      <c r="ATN10" s="3"/>
      <c r="ATO10" s="3"/>
      <c r="ATP10" s="3"/>
      <c r="ATQ10" s="3"/>
      <c r="ATR10" s="3"/>
      <c r="ATS10" s="3"/>
      <c r="ATT10" s="3"/>
      <c r="ATU10" s="3"/>
      <c r="ATV10" s="3"/>
      <c r="ATW10" s="3"/>
      <c r="ATX10" s="3"/>
      <c r="ATY10" s="3"/>
      <c r="ATZ10" s="3"/>
      <c r="AUA10" s="3"/>
      <c r="AUB10" s="3"/>
      <c r="AUC10" s="3"/>
      <c r="AUD10" s="3"/>
      <c r="AUE10" s="3"/>
      <c r="AUF10" s="3"/>
      <c r="AUG10" s="3"/>
      <c r="AUH10" s="3"/>
      <c r="AUI10" s="3"/>
      <c r="AUJ10" s="3"/>
      <c r="AUK10" s="3"/>
      <c r="AUL10" s="3"/>
      <c r="AUM10" s="3"/>
      <c r="AUN10" s="3"/>
      <c r="AUO10" s="3"/>
      <c r="AUP10" s="3"/>
      <c r="AUQ10" s="3"/>
      <c r="AUR10" s="3"/>
      <c r="AUS10" s="3"/>
      <c r="AUT10" s="3"/>
      <c r="AUU10" s="3"/>
      <c r="AUV10" s="3"/>
      <c r="AUW10" s="3"/>
      <c r="AUX10" s="3"/>
      <c r="AUY10" s="3"/>
      <c r="AUZ10" s="3"/>
      <c r="AVA10" s="3"/>
      <c r="AVB10" s="3"/>
      <c r="AVC10" s="3"/>
      <c r="AVD10" s="3"/>
      <c r="AVE10" s="3"/>
      <c r="AVF10" s="3"/>
      <c r="AVG10" s="3"/>
      <c r="AVH10" s="3"/>
      <c r="AVI10" s="3"/>
      <c r="AVJ10" s="3"/>
      <c r="AVK10" s="3"/>
      <c r="AVL10" s="3"/>
      <c r="AVM10" s="3"/>
      <c r="AVN10" s="3"/>
      <c r="AVO10" s="3"/>
      <c r="AVP10" s="3"/>
      <c r="AVQ10" s="3"/>
      <c r="AVR10" s="3"/>
      <c r="AVS10" s="3"/>
      <c r="AVT10" s="3"/>
      <c r="AVU10" s="3"/>
      <c r="AVV10" s="3"/>
      <c r="AVW10" s="3"/>
      <c r="AVX10" s="3"/>
      <c r="AVY10" s="3"/>
      <c r="AVZ10" s="3"/>
      <c r="AWA10" s="3"/>
      <c r="AWB10" s="3"/>
      <c r="AWC10" s="3"/>
      <c r="AWD10" s="3"/>
      <c r="AWE10" s="3"/>
      <c r="AWF10" s="3"/>
      <c r="AWG10" s="3"/>
      <c r="AWH10" s="3"/>
      <c r="AWI10" s="3"/>
      <c r="AWJ10" s="3"/>
      <c r="AWK10" s="3"/>
      <c r="AWL10" s="3"/>
      <c r="AWM10" s="3"/>
      <c r="AWN10" s="3"/>
      <c r="AWO10" s="3"/>
      <c r="AWP10" s="3"/>
      <c r="AWQ10" s="3"/>
      <c r="AWR10" s="3"/>
      <c r="AWS10" s="3"/>
      <c r="AWT10" s="3"/>
      <c r="AWU10" s="3"/>
      <c r="AWV10" s="3"/>
      <c r="AWW10" s="3"/>
      <c r="AWX10" s="3"/>
      <c r="AWY10" s="3"/>
      <c r="AWZ10" s="3"/>
      <c r="AXA10" s="3"/>
      <c r="AXB10" s="3"/>
      <c r="AXC10" s="3"/>
      <c r="AXD10" s="3"/>
      <c r="AXE10" s="3"/>
      <c r="AXF10" s="3"/>
      <c r="AXG10" s="3"/>
      <c r="AXH10" s="3"/>
      <c r="AXI10" s="3"/>
      <c r="AXJ10" s="3"/>
      <c r="AXK10" s="3"/>
      <c r="AXL10" s="3"/>
      <c r="AXM10" s="3"/>
      <c r="AXN10" s="3"/>
      <c r="AXO10" s="3"/>
      <c r="AXP10" s="3"/>
      <c r="AXQ10" s="3"/>
      <c r="AXR10" s="3"/>
      <c r="AXS10" s="3"/>
      <c r="AXT10" s="3"/>
      <c r="AXU10" s="3"/>
      <c r="AXV10" s="3"/>
      <c r="AXW10" s="3"/>
      <c r="AXX10" s="3"/>
      <c r="AXY10" s="3"/>
      <c r="AXZ10" s="3"/>
      <c r="AYA10" s="3"/>
      <c r="AYB10" s="3"/>
      <c r="AYC10" s="3"/>
      <c r="AYD10" s="3"/>
      <c r="AYE10" s="3"/>
      <c r="AYF10" s="3"/>
      <c r="AYG10" s="3"/>
      <c r="AYH10" s="3"/>
      <c r="AYI10" s="3"/>
      <c r="AYJ10" s="3"/>
      <c r="AYK10" s="3"/>
      <c r="AYL10" s="3"/>
      <c r="AYM10" s="3"/>
      <c r="AYN10" s="3"/>
      <c r="AYO10" s="3"/>
      <c r="AYP10" s="3"/>
      <c r="AYQ10" s="3"/>
      <c r="AYR10" s="3"/>
      <c r="AYS10" s="3"/>
      <c r="AYT10" s="3"/>
      <c r="AYU10" s="3"/>
      <c r="AYV10" s="3"/>
      <c r="AYW10" s="3"/>
      <c r="AYX10" s="3"/>
      <c r="AYY10" s="3"/>
      <c r="AYZ10" s="3"/>
      <c r="AZA10" s="3"/>
      <c r="AZB10" s="3"/>
      <c r="AZC10" s="3"/>
      <c r="AZD10" s="3"/>
      <c r="AZE10" s="3"/>
      <c r="AZF10" s="3"/>
      <c r="AZG10" s="3"/>
      <c r="AZH10" s="3"/>
      <c r="AZI10" s="3"/>
      <c r="AZJ10" s="3"/>
      <c r="AZK10" s="3"/>
      <c r="AZL10" s="3"/>
      <c r="AZM10" s="3"/>
      <c r="AZN10" s="3"/>
      <c r="AZO10" s="3"/>
      <c r="AZP10" s="3"/>
      <c r="AZQ10" s="3"/>
      <c r="AZR10" s="3"/>
      <c r="AZS10" s="3"/>
      <c r="AZT10" s="3"/>
      <c r="AZU10" s="3"/>
      <c r="AZV10" s="3"/>
      <c r="AZW10" s="3"/>
      <c r="AZX10" s="3"/>
      <c r="AZY10" s="3"/>
      <c r="AZZ10" s="3"/>
      <c r="BAA10" s="3"/>
      <c r="BAB10" s="3"/>
      <c r="BAC10" s="3"/>
      <c r="BAD10" s="3"/>
      <c r="BAE10" s="3"/>
      <c r="BAF10" s="3"/>
      <c r="BAG10" s="3"/>
      <c r="BAH10" s="3"/>
      <c r="BAI10" s="3"/>
      <c r="BAJ10" s="3"/>
      <c r="BAK10" s="3"/>
      <c r="BAL10" s="3"/>
      <c r="BAM10" s="3"/>
      <c r="BAN10" s="3"/>
      <c r="BAO10" s="3"/>
      <c r="BAP10" s="3"/>
      <c r="BAQ10" s="3"/>
      <c r="BAR10" s="3"/>
      <c r="BAS10" s="3"/>
      <c r="BAT10" s="3"/>
      <c r="BAU10" s="3"/>
      <c r="BAV10" s="3"/>
      <c r="BAW10" s="3"/>
      <c r="BAX10" s="3"/>
      <c r="BAY10" s="3"/>
      <c r="BAZ10" s="3"/>
      <c r="BBA10" s="3"/>
      <c r="BBB10" s="3"/>
      <c r="BBC10" s="3"/>
      <c r="BBD10" s="3"/>
      <c r="BBE10" s="3"/>
      <c r="BBF10" s="3"/>
      <c r="BBG10" s="3"/>
      <c r="BBH10" s="3"/>
      <c r="BBI10" s="3"/>
      <c r="BBJ10" s="3"/>
      <c r="BBK10" s="3"/>
      <c r="BBL10" s="3"/>
      <c r="BBM10" s="3"/>
      <c r="BBN10" s="3"/>
      <c r="BBO10" s="3"/>
      <c r="BBP10" s="3"/>
      <c r="BBQ10" s="3"/>
      <c r="BBR10" s="3"/>
      <c r="BBS10" s="3"/>
      <c r="BBT10" s="3"/>
      <c r="BBU10" s="3"/>
      <c r="BBV10" s="3"/>
      <c r="BBW10" s="3"/>
      <c r="BBX10" s="3"/>
      <c r="BBY10" s="3"/>
      <c r="BBZ10" s="3"/>
      <c r="BCA10" s="3"/>
      <c r="BCB10" s="3"/>
      <c r="BCC10" s="3"/>
      <c r="BCD10" s="3"/>
      <c r="BCE10" s="3"/>
      <c r="BCF10" s="3"/>
      <c r="BCG10" s="3"/>
      <c r="BCH10" s="3"/>
      <c r="BCI10" s="3"/>
      <c r="BCJ10" s="3"/>
      <c r="BCK10" s="3"/>
      <c r="BCL10" s="3"/>
      <c r="BCM10" s="3"/>
      <c r="BCN10" s="3"/>
      <c r="BCO10" s="3"/>
      <c r="BCP10" s="3"/>
      <c r="BCQ10" s="3"/>
      <c r="BCR10" s="3"/>
      <c r="BCS10" s="3"/>
      <c r="BCT10" s="3"/>
      <c r="BCU10" s="3"/>
      <c r="BCV10" s="3"/>
      <c r="BCW10" s="3"/>
      <c r="BCX10" s="3"/>
      <c r="BCY10" s="3"/>
      <c r="BCZ10" s="3"/>
      <c r="BDA10" s="3"/>
      <c r="BDB10" s="3"/>
      <c r="BDC10" s="3"/>
      <c r="BDD10" s="3"/>
      <c r="BDE10" s="3"/>
      <c r="BDF10" s="3"/>
      <c r="BDG10" s="3"/>
      <c r="BDH10" s="3"/>
      <c r="BDI10" s="3"/>
      <c r="BDJ10" s="3"/>
      <c r="BDK10" s="3"/>
      <c r="BDL10" s="3"/>
      <c r="BDM10" s="3"/>
      <c r="BDN10" s="3"/>
      <c r="BDO10" s="3"/>
      <c r="BDP10" s="3"/>
      <c r="BDQ10" s="3"/>
      <c r="BDR10" s="3"/>
      <c r="BDS10" s="3"/>
      <c r="BDT10" s="3"/>
      <c r="BDU10" s="3"/>
      <c r="BDV10" s="3"/>
      <c r="BDW10" s="3"/>
      <c r="BDX10" s="3"/>
      <c r="BDY10" s="3"/>
      <c r="BDZ10" s="3"/>
      <c r="BEA10" s="3"/>
      <c r="BEB10" s="3"/>
      <c r="BEC10" s="3"/>
      <c r="BED10" s="3"/>
      <c r="BEE10" s="3"/>
      <c r="BEF10" s="3"/>
      <c r="BEG10" s="3"/>
      <c r="BEH10" s="3"/>
      <c r="BEI10" s="3"/>
      <c r="BEJ10" s="3"/>
      <c r="BEK10" s="3"/>
      <c r="BEL10" s="3"/>
      <c r="BEM10" s="3"/>
      <c r="BEN10" s="3"/>
      <c r="BEO10" s="3"/>
      <c r="BEP10" s="3"/>
      <c r="BEQ10" s="3"/>
      <c r="BER10" s="3"/>
      <c r="BES10" s="3"/>
      <c r="BET10" s="3"/>
      <c r="BEU10" s="3"/>
      <c r="BEV10" s="3"/>
      <c r="BEW10" s="3"/>
      <c r="BEX10" s="3"/>
      <c r="BEY10" s="3"/>
      <c r="BEZ10" s="3"/>
      <c r="BFA10" s="3"/>
      <c r="BFB10" s="3"/>
      <c r="BFC10" s="3"/>
      <c r="BFD10" s="3"/>
      <c r="BFE10" s="3"/>
      <c r="BFF10" s="3"/>
      <c r="BFG10" s="3"/>
      <c r="BFH10" s="3"/>
      <c r="BFI10" s="3"/>
      <c r="BFJ10" s="3"/>
      <c r="BFK10" s="3"/>
      <c r="BFL10" s="3"/>
      <c r="BFM10" s="3"/>
      <c r="BFN10" s="3"/>
      <c r="BFO10" s="3"/>
      <c r="BFP10" s="3"/>
      <c r="BFQ10" s="3"/>
      <c r="BFR10" s="3"/>
      <c r="BFS10" s="3"/>
      <c r="BFT10" s="3"/>
      <c r="BFU10" s="3"/>
      <c r="BFV10" s="3"/>
      <c r="BFW10" s="3"/>
      <c r="BFX10" s="3"/>
      <c r="BFY10" s="3"/>
      <c r="BFZ10" s="3"/>
      <c r="BGA10" s="3"/>
      <c r="BGB10" s="3"/>
      <c r="BGC10" s="3"/>
      <c r="BGD10" s="3"/>
      <c r="BGE10" s="3"/>
      <c r="BGF10" s="3"/>
      <c r="BGG10" s="3"/>
      <c r="BGH10" s="3"/>
      <c r="BGI10" s="3"/>
      <c r="BGJ10" s="3"/>
      <c r="BGK10" s="3"/>
      <c r="BGL10" s="3"/>
      <c r="BGM10" s="3"/>
      <c r="BGN10" s="3"/>
      <c r="BGO10" s="3"/>
      <c r="BGP10" s="3"/>
      <c r="BGQ10" s="3"/>
      <c r="BGR10" s="3"/>
      <c r="BGS10" s="3"/>
      <c r="BGT10" s="3"/>
      <c r="BGU10" s="3"/>
      <c r="BGV10" s="3"/>
      <c r="BGW10" s="3"/>
      <c r="BGX10" s="3"/>
      <c r="BGY10" s="3"/>
      <c r="BGZ10" s="3"/>
      <c r="BHA10" s="3"/>
      <c r="BHB10" s="3"/>
      <c r="BHC10" s="3"/>
      <c r="BHD10" s="3"/>
      <c r="BHE10" s="3"/>
      <c r="BHF10" s="3"/>
      <c r="BHG10" s="3"/>
      <c r="BHH10" s="3"/>
      <c r="BHI10" s="3"/>
      <c r="BHJ10" s="3"/>
      <c r="BHK10" s="3"/>
      <c r="BHL10" s="3"/>
      <c r="BHM10" s="3"/>
      <c r="BHN10" s="3"/>
      <c r="BHO10" s="3"/>
      <c r="BHP10" s="3"/>
      <c r="BHQ10" s="3"/>
      <c r="BHR10" s="3"/>
      <c r="BHS10" s="3"/>
      <c r="BHT10" s="3"/>
      <c r="BHU10" s="3"/>
      <c r="BHV10" s="3"/>
      <c r="BHW10" s="3"/>
      <c r="BHX10" s="3"/>
      <c r="BHY10" s="3"/>
      <c r="BHZ10" s="3"/>
      <c r="BIA10" s="3"/>
      <c r="BIB10" s="3"/>
      <c r="BIC10" s="3"/>
      <c r="BID10" s="3"/>
      <c r="BIE10" s="3"/>
      <c r="BIF10" s="3"/>
      <c r="BIG10" s="3"/>
      <c r="BIH10" s="3"/>
      <c r="BII10" s="3"/>
      <c r="BIJ10" s="3"/>
      <c r="BIK10" s="3"/>
      <c r="BIL10" s="3"/>
      <c r="BIM10" s="3"/>
      <c r="BIN10" s="3"/>
      <c r="BIO10" s="3"/>
      <c r="BIP10" s="3"/>
      <c r="BIQ10" s="3"/>
      <c r="BIR10" s="3"/>
      <c r="BIS10" s="3"/>
      <c r="BIT10" s="3"/>
      <c r="BIU10" s="3"/>
      <c r="BIV10" s="3"/>
      <c r="BIW10" s="3"/>
      <c r="BIX10" s="3"/>
      <c r="BIY10" s="3"/>
      <c r="BIZ10" s="3"/>
      <c r="BJA10" s="3"/>
      <c r="BJB10" s="3"/>
      <c r="BJC10" s="3"/>
      <c r="BJD10" s="3"/>
      <c r="BJE10" s="3"/>
      <c r="BJF10" s="3"/>
      <c r="BJG10" s="3"/>
      <c r="BJH10" s="3"/>
      <c r="BJI10" s="3"/>
      <c r="BJJ10" s="3"/>
      <c r="BJK10" s="3"/>
      <c r="BJL10" s="3"/>
      <c r="BJM10" s="3"/>
      <c r="BJN10" s="3"/>
      <c r="BJO10" s="3"/>
      <c r="BJP10" s="3"/>
      <c r="BJQ10" s="3"/>
      <c r="BJR10" s="3"/>
      <c r="BJS10" s="3"/>
      <c r="BJT10" s="3"/>
      <c r="BJU10" s="3"/>
      <c r="BJV10" s="3"/>
      <c r="BJW10" s="3"/>
      <c r="BJX10" s="3"/>
      <c r="BJY10" s="3"/>
      <c r="BJZ10" s="3"/>
      <c r="BKA10" s="3"/>
      <c r="BKB10" s="3"/>
      <c r="BKC10" s="3"/>
      <c r="BKD10" s="3"/>
      <c r="BKE10" s="3"/>
      <c r="BKF10" s="3"/>
      <c r="BKG10" s="3"/>
      <c r="BKH10" s="3"/>
      <c r="BKI10" s="3"/>
      <c r="BKJ10" s="3"/>
      <c r="BKK10" s="3"/>
      <c r="BKL10" s="3"/>
      <c r="BKM10" s="3"/>
      <c r="BKN10" s="3"/>
      <c r="BKO10" s="3"/>
      <c r="BKP10" s="3"/>
      <c r="BKQ10" s="3"/>
      <c r="BKR10" s="3"/>
      <c r="BKS10" s="3"/>
      <c r="BKT10" s="3"/>
      <c r="BKU10" s="3"/>
      <c r="BKV10" s="3"/>
      <c r="BKW10" s="3"/>
      <c r="BKX10" s="3"/>
      <c r="BKY10" s="3"/>
      <c r="BKZ10" s="3"/>
      <c r="BLA10" s="3"/>
      <c r="BLB10" s="3"/>
      <c r="BLC10" s="3"/>
      <c r="BLD10" s="3"/>
      <c r="BLE10" s="3"/>
      <c r="BLF10" s="3"/>
      <c r="BLG10" s="3"/>
      <c r="BLH10" s="3"/>
      <c r="BLI10" s="3"/>
      <c r="BLJ10" s="3"/>
      <c r="BLK10" s="3"/>
      <c r="BLL10" s="3"/>
      <c r="BLM10" s="3"/>
      <c r="BLN10" s="3"/>
      <c r="BLO10" s="3"/>
      <c r="BLP10" s="3"/>
      <c r="BLQ10" s="3"/>
      <c r="BLR10" s="3"/>
      <c r="BLS10" s="3"/>
      <c r="BLT10" s="3"/>
      <c r="BLU10" s="3"/>
      <c r="BLV10" s="3"/>
      <c r="BLW10" s="3"/>
      <c r="BLX10" s="3"/>
      <c r="BLY10" s="3"/>
      <c r="BLZ10" s="3"/>
      <c r="BMA10" s="3"/>
      <c r="BMB10" s="3"/>
      <c r="BMC10" s="3"/>
      <c r="BMD10" s="3"/>
      <c r="BME10" s="3"/>
      <c r="BMF10" s="3"/>
      <c r="BMG10" s="3"/>
      <c r="BMH10" s="3"/>
      <c r="BMI10" s="3"/>
      <c r="BMJ10" s="3"/>
      <c r="BMK10" s="3"/>
      <c r="BML10" s="3"/>
      <c r="BMM10" s="3"/>
      <c r="BMN10" s="3"/>
      <c r="BMO10" s="3"/>
      <c r="BMP10" s="3"/>
      <c r="BMQ10" s="3"/>
      <c r="BMR10" s="3"/>
      <c r="BMS10" s="3"/>
      <c r="BMT10" s="3"/>
      <c r="BMU10" s="3"/>
      <c r="BMV10" s="3"/>
      <c r="BMW10" s="3"/>
      <c r="BMX10" s="3"/>
      <c r="BMY10" s="3"/>
      <c r="BMZ10" s="3"/>
      <c r="BNA10" s="3"/>
      <c r="BNB10" s="3"/>
      <c r="BNC10" s="3"/>
      <c r="BND10" s="3"/>
      <c r="BNE10" s="3"/>
      <c r="BNF10" s="3"/>
      <c r="BNG10" s="3"/>
      <c r="BNH10" s="3"/>
      <c r="BNI10" s="3"/>
      <c r="BNJ10" s="3"/>
      <c r="BNK10" s="3"/>
      <c r="BNL10" s="3"/>
      <c r="BNM10" s="3"/>
      <c r="BNN10" s="3"/>
      <c r="BNO10" s="3"/>
      <c r="BNP10" s="3"/>
      <c r="BNQ10" s="3"/>
      <c r="BNR10" s="3"/>
      <c r="BNS10" s="3"/>
      <c r="BNT10" s="3"/>
      <c r="BNU10" s="3"/>
      <c r="BNV10" s="3"/>
      <c r="BNW10" s="3"/>
      <c r="BNX10" s="3"/>
      <c r="BNY10" s="3"/>
      <c r="BNZ10" s="3"/>
      <c r="BOA10" s="3"/>
      <c r="BOB10" s="3"/>
      <c r="BOC10" s="3"/>
      <c r="BOD10" s="3"/>
      <c r="BOE10" s="3"/>
      <c r="BOF10" s="3"/>
      <c r="BOG10" s="3"/>
      <c r="BOH10" s="3"/>
      <c r="BOI10" s="3"/>
      <c r="BOJ10" s="3"/>
      <c r="BOK10" s="3"/>
      <c r="BOL10" s="3"/>
      <c r="BOM10" s="3"/>
      <c r="BON10" s="3"/>
      <c r="BOO10" s="3"/>
      <c r="BOP10" s="3"/>
      <c r="BOQ10" s="3"/>
      <c r="BOR10" s="3"/>
      <c r="BOS10" s="3"/>
      <c r="BOT10" s="3"/>
      <c r="BOU10" s="3"/>
      <c r="BOV10" s="3"/>
      <c r="BOW10" s="3"/>
      <c r="BOX10" s="3"/>
      <c r="BOY10" s="3"/>
      <c r="BOZ10" s="3"/>
      <c r="BPA10" s="3"/>
      <c r="BPB10" s="3"/>
      <c r="BPC10" s="3"/>
      <c r="BPD10" s="3"/>
      <c r="BPE10" s="3"/>
      <c r="BPF10" s="3"/>
      <c r="BPG10" s="3"/>
      <c r="BPH10" s="3"/>
      <c r="BPI10" s="3"/>
      <c r="BPJ10" s="3"/>
      <c r="BPK10" s="3"/>
      <c r="BPL10" s="3"/>
      <c r="BPM10" s="3"/>
      <c r="BPN10" s="3"/>
      <c r="BPO10" s="3"/>
      <c r="BPP10" s="3"/>
      <c r="BPQ10" s="3"/>
      <c r="BPR10" s="3"/>
      <c r="BPS10" s="3"/>
      <c r="BPT10" s="3"/>
      <c r="BPU10" s="3"/>
      <c r="BPV10" s="3"/>
      <c r="BPW10" s="3"/>
      <c r="BPX10" s="3"/>
      <c r="BPY10" s="3"/>
      <c r="BPZ10" s="3"/>
      <c r="BQA10" s="3"/>
      <c r="BQB10" s="3"/>
      <c r="BQC10" s="3"/>
      <c r="BQD10" s="3"/>
      <c r="BQE10" s="3"/>
      <c r="BQF10" s="3"/>
      <c r="BQG10" s="3"/>
      <c r="BQH10" s="3"/>
      <c r="BQI10" s="3"/>
      <c r="BQJ10" s="3"/>
      <c r="BQK10" s="3"/>
      <c r="BQL10" s="3"/>
      <c r="BQM10" s="3"/>
      <c r="BQN10" s="3"/>
      <c r="BQO10" s="3"/>
      <c r="BQP10" s="3"/>
      <c r="BQQ10" s="3"/>
      <c r="BQR10" s="3"/>
      <c r="BQS10" s="3"/>
      <c r="BQT10" s="3"/>
      <c r="BQU10" s="3"/>
      <c r="BQV10" s="3"/>
      <c r="BQW10" s="3"/>
      <c r="BQX10" s="3"/>
      <c r="BQY10" s="3"/>
      <c r="BQZ10" s="3"/>
      <c r="BRA10" s="3"/>
      <c r="BRB10" s="3"/>
      <c r="BRC10" s="3"/>
      <c r="BRD10" s="3"/>
      <c r="BRE10" s="3"/>
      <c r="BRF10" s="3"/>
      <c r="BRG10" s="3"/>
      <c r="BRH10" s="3"/>
      <c r="BRI10" s="3"/>
      <c r="BRJ10" s="3"/>
      <c r="BRK10" s="3"/>
      <c r="BRL10" s="3"/>
      <c r="BRM10" s="3"/>
      <c r="BRN10" s="3"/>
      <c r="BRO10" s="3"/>
      <c r="BRP10" s="3"/>
      <c r="BRQ10" s="3"/>
      <c r="BRR10" s="3"/>
      <c r="BRS10" s="3"/>
      <c r="BRT10" s="3"/>
      <c r="BRU10" s="3"/>
      <c r="BRV10" s="3"/>
      <c r="BRW10" s="3"/>
      <c r="BRX10" s="3"/>
      <c r="BRY10" s="3"/>
      <c r="BRZ10" s="3"/>
      <c r="BSA10" s="3"/>
      <c r="BSB10" s="3"/>
      <c r="BSC10" s="3"/>
      <c r="BSD10" s="3"/>
      <c r="BSE10" s="3"/>
      <c r="BSF10" s="3"/>
      <c r="BSG10" s="3"/>
      <c r="BSH10" s="3"/>
      <c r="BSI10" s="3"/>
      <c r="BSJ10" s="3"/>
      <c r="BSK10" s="3"/>
      <c r="BSL10" s="3"/>
      <c r="BSM10" s="3"/>
      <c r="BSN10" s="3"/>
      <c r="BSO10" s="3"/>
      <c r="BSP10" s="3"/>
      <c r="BSQ10" s="3"/>
      <c r="BSR10" s="3"/>
      <c r="BSS10" s="3"/>
      <c r="BST10" s="3"/>
      <c r="BSU10" s="3"/>
      <c r="BSV10" s="3"/>
      <c r="BSW10" s="3"/>
      <c r="BSX10" s="3"/>
      <c r="BSY10" s="3"/>
      <c r="BSZ10" s="3"/>
      <c r="BTA10" s="3"/>
      <c r="BTB10" s="3"/>
      <c r="BTC10" s="3"/>
      <c r="BTD10" s="3"/>
      <c r="BTE10" s="3"/>
      <c r="BTF10" s="3"/>
      <c r="BTG10" s="3"/>
      <c r="BTH10" s="3"/>
      <c r="BTI10" s="3"/>
      <c r="BTJ10" s="3"/>
      <c r="BTK10" s="3"/>
      <c r="BTL10" s="3"/>
      <c r="BTM10" s="3"/>
      <c r="BTN10" s="3"/>
      <c r="BTO10" s="3"/>
      <c r="BTP10" s="3"/>
      <c r="BTQ10" s="3"/>
      <c r="BTR10" s="3"/>
      <c r="BTS10" s="3"/>
      <c r="BTT10" s="3"/>
      <c r="BTU10" s="3"/>
      <c r="BTV10" s="3"/>
      <c r="BTW10" s="3"/>
      <c r="BTX10" s="3"/>
      <c r="BTY10" s="3"/>
      <c r="BTZ10" s="3"/>
      <c r="BUA10" s="3"/>
      <c r="BUB10" s="3"/>
      <c r="BUC10" s="3"/>
      <c r="BUD10" s="3"/>
      <c r="BUE10" s="3"/>
      <c r="BUF10" s="3"/>
      <c r="BUG10" s="3"/>
      <c r="BUH10" s="3"/>
      <c r="BUI10" s="3"/>
      <c r="BUJ10" s="3"/>
      <c r="BUK10" s="3"/>
      <c r="BUL10" s="3"/>
      <c r="BUM10" s="3"/>
      <c r="BUN10" s="3"/>
      <c r="BUO10" s="3"/>
      <c r="BUP10" s="3"/>
      <c r="BUQ10" s="3"/>
      <c r="BUR10" s="3"/>
      <c r="BUS10" s="3"/>
      <c r="BUT10" s="3"/>
      <c r="BUU10" s="3"/>
      <c r="BUV10" s="3"/>
      <c r="BUW10" s="3"/>
      <c r="BUX10" s="3"/>
      <c r="BUY10" s="3"/>
      <c r="BUZ10" s="3"/>
      <c r="BVA10" s="3"/>
      <c r="BVB10" s="3"/>
      <c r="BVC10" s="3"/>
      <c r="BVD10" s="3"/>
      <c r="BVE10" s="3"/>
      <c r="BVF10" s="3"/>
      <c r="BVG10" s="3"/>
      <c r="BVH10" s="3"/>
      <c r="BVI10" s="3"/>
      <c r="BVJ10" s="3"/>
      <c r="BVK10" s="3"/>
      <c r="BVL10" s="3"/>
      <c r="BVM10" s="3"/>
      <c r="BVN10" s="3"/>
      <c r="BVO10" s="3"/>
      <c r="BVP10" s="3"/>
      <c r="BVQ10" s="3"/>
      <c r="BVR10" s="3"/>
      <c r="BVS10" s="3"/>
      <c r="BVT10" s="3"/>
      <c r="BVU10" s="3"/>
      <c r="BVV10" s="3"/>
      <c r="BVW10" s="3"/>
      <c r="BVX10" s="3"/>
      <c r="BVY10" s="3"/>
      <c r="BVZ10" s="3"/>
      <c r="BWA10" s="3"/>
      <c r="BWB10" s="3"/>
      <c r="BWC10" s="3"/>
      <c r="BWD10" s="3"/>
      <c r="BWE10" s="3"/>
      <c r="BWF10" s="3"/>
      <c r="BWG10" s="3"/>
      <c r="BWH10" s="3"/>
      <c r="BWI10" s="3"/>
      <c r="BWJ10" s="3"/>
      <c r="BWK10" s="3"/>
      <c r="BWL10" s="3"/>
      <c r="BWM10" s="3"/>
      <c r="BWN10" s="3"/>
      <c r="BWO10" s="3"/>
      <c r="BWP10" s="3"/>
      <c r="BWQ10" s="3"/>
      <c r="BWR10" s="3"/>
      <c r="BWS10" s="3"/>
      <c r="BWT10" s="3"/>
      <c r="BWU10" s="3"/>
      <c r="BWV10" s="3"/>
      <c r="BWW10" s="3"/>
      <c r="BWX10" s="3"/>
      <c r="BWY10" s="3"/>
      <c r="BWZ10" s="3"/>
      <c r="BXA10" s="3"/>
      <c r="BXB10" s="3"/>
      <c r="BXC10" s="3"/>
      <c r="BXD10" s="3"/>
      <c r="BXE10" s="3"/>
      <c r="BXF10" s="3"/>
      <c r="BXG10" s="3"/>
      <c r="BXH10" s="3"/>
      <c r="BXI10" s="3"/>
      <c r="BXJ10" s="3"/>
      <c r="BXK10" s="3"/>
      <c r="BXL10" s="3"/>
      <c r="BXM10" s="3"/>
      <c r="BXN10" s="3"/>
      <c r="BXO10" s="3"/>
      <c r="BXP10" s="3"/>
      <c r="BXQ10" s="3"/>
      <c r="BXR10" s="3"/>
      <c r="BXS10" s="3"/>
      <c r="BXT10" s="3"/>
      <c r="BXU10" s="3"/>
      <c r="BXV10" s="3"/>
      <c r="BXW10" s="3"/>
      <c r="BXX10" s="3"/>
      <c r="BXY10" s="3"/>
      <c r="BXZ10" s="3"/>
      <c r="BYA10" s="3"/>
      <c r="BYB10" s="3"/>
      <c r="BYC10" s="3"/>
      <c r="BYD10" s="3"/>
      <c r="BYE10" s="3"/>
      <c r="BYF10" s="3"/>
      <c r="BYG10" s="3"/>
      <c r="BYH10" s="3"/>
      <c r="BYI10" s="3"/>
      <c r="BYJ10" s="3"/>
      <c r="BYK10" s="3"/>
      <c r="BYL10" s="3"/>
      <c r="BYM10" s="3"/>
      <c r="BYN10" s="3"/>
      <c r="BYO10" s="3"/>
      <c r="BYP10" s="3"/>
      <c r="BYQ10" s="3"/>
      <c r="BYR10" s="3"/>
      <c r="BYS10" s="3"/>
      <c r="BYT10" s="3"/>
      <c r="BYU10" s="3"/>
      <c r="BYV10" s="3"/>
      <c r="BYW10" s="3"/>
      <c r="BYX10" s="3"/>
      <c r="BYY10" s="3"/>
      <c r="BYZ10" s="3"/>
      <c r="BZA10" s="3"/>
      <c r="BZB10" s="3"/>
      <c r="BZC10" s="3"/>
      <c r="BZD10" s="3"/>
      <c r="BZE10" s="3"/>
      <c r="BZF10" s="3"/>
      <c r="BZG10" s="3"/>
      <c r="BZH10" s="3"/>
      <c r="BZI10" s="3"/>
      <c r="BZJ10" s="3"/>
      <c r="BZK10" s="3"/>
      <c r="BZL10" s="3"/>
      <c r="BZM10" s="3"/>
      <c r="BZN10" s="3"/>
      <c r="BZO10" s="3"/>
      <c r="BZP10" s="3"/>
      <c r="BZQ10" s="3"/>
      <c r="BZR10" s="3"/>
      <c r="BZS10" s="3"/>
      <c r="BZT10" s="3"/>
      <c r="BZU10" s="3"/>
      <c r="BZV10" s="3"/>
      <c r="BZW10" s="3"/>
      <c r="BZX10" s="3"/>
      <c r="BZY10" s="3"/>
      <c r="BZZ10" s="3"/>
      <c r="CAA10" s="3"/>
      <c r="CAB10" s="3"/>
      <c r="CAC10" s="3"/>
      <c r="CAD10" s="3"/>
      <c r="CAE10" s="3"/>
      <c r="CAF10" s="3"/>
      <c r="CAG10" s="3"/>
      <c r="CAH10" s="3"/>
      <c r="CAI10" s="3"/>
      <c r="CAJ10" s="3"/>
      <c r="CAK10" s="3"/>
      <c r="CAL10" s="3"/>
      <c r="CAM10" s="3"/>
      <c r="CAN10" s="3"/>
      <c r="CAO10" s="3"/>
      <c r="CAP10" s="3"/>
      <c r="CAQ10" s="3"/>
      <c r="CAR10" s="3"/>
      <c r="CAS10" s="3"/>
      <c r="CAT10" s="3"/>
      <c r="CAU10" s="3"/>
      <c r="CAV10" s="3"/>
      <c r="CAW10" s="3"/>
      <c r="CAX10" s="3"/>
      <c r="CAY10" s="3"/>
      <c r="CAZ10" s="3"/>
      <c r="CBA10" s="3"/>
      <c r="CBB10" s="3"/>
      <c r="CBC10" s="3"/>
      <c r="CBD10" s="3"/>
      <c r="CBE10" s="3"/>
      <c r="CBF10" s="3"/>
      <c r="CBG10" s="3"/>
      <c r="CBH10" s="3"/>
      <c r="CBI10" s="3"/>
      <c r="CBJ10" s="3"/>
      <c r="CBK10" s="3"/>
      <c r="CBL10" s="3"/>
      <c r="CBM10" s="3"/>
      <c r="CBN10" s="3"/>
      <c r="CBO10" s="3"/>
      <c r="CBP10" s="3"/>
      <c r="CBQ10" s="3"/>
      <c r="CBR10" s="3"/>
      <c r="CBS10" s="3"/>
      <c r="CBT10" s="3"/>
      <c r="CBU10" s="3"/>
      <c r="CBV10" s="3"/>
      <c r="CBW10" s="3"/>
      <c r="CBX10" s="3"/>
      <c r="CBY10" s="3"/>
      <c r="CBZ10" s="3"/>
      <c r="CCA10" s="3"/>
      <c r="CCB10" s="3"/>
      <c r="CCC10" s="3"/>
      <c r="CCD10" s="3"/>
      <c r="CCE10" s="3"/>
      <c r="CCF10" s="3"/>
      <c r="CCG10" s="3"/>
      <c r="CCH10" s="3"/>
      <c r="CCI10" s="3"/>
      <c r="CCJ10" s="3"/>
      <c r="CCK10" s="3"/>
      <c r="CCL10" s="3"/>
      <c r="CCM10" s="3"/>
      <c r="CCN10" s="3"/>
      <c r="CCO10" s="3"/>
      <c r="CCP10" s="3"/>
      <c r="CCQ10" s="3"/>
      <c r="CCR10" s="3"/>
      <c r="CCS10" s="3"/>
      <c r="CCT10" s="3"/>
      <c r="CCU10" s="3"/>
      <c r="CCV10" s="3"/>
      <c r="CCW10" s="3"/>
      <c r="CCX10" s="3"/>
      <c r="CCY10" s="3"/>
      <c r="CCZ10" s="3"/>
      <c r="CDA10" s="3"/>
      <c r="CDB10" s="3"/>
      <c r="CDC10" s="3"/>
      <c r="CDD10" s="3"/>
      <c r="CDE10" s="3"/>
      <c r="CDF10" s="3"/>
      <c r="CDG10" s="3"/>
      <c r="CDH10" s="3"/>
      <c r="CDI10" s="3"/>
      <c r="CDJ10" s="3"/>
      <c r="CDK10" s="3"/>
      <c r="CDL10" s="3"/>
      <c r="CDM10" s="3"/>
      <c r="CDN10" s="3"/>
      <c r="CDO10" s="3"/>
      <c r="CDP10" s="3"/>
      <c r="CDQ10" s="3"/>
      <c r="CDR10" s="3"/>
      <c r="CDS10" s="3"/>
      <c r="CDT10" s="3"/>
      <c r="CDU10" s="3"/>
      <c r="CDV10" s="3"/>
      <c r="CDW10" s="3"/>
      <c r="CDX10" s="3"/>
      <c r="CDY10" s="3"/>
      <c r="CDZ10" s="3"/>
      <c r="CEA10" s="3"/>
      <c r="CEB10" s="3"/>
      <c r="CEC10" s="3"/>
      <c r="CED10" s="3"/>
      <c r="CEE10" s="3"/>
      <c r="CEF10" s="3"/>
      <c r="CEG10" s="3"/>
      <c r="CEH10" s="3"/>
      <c r="CEI10" s="3"/>
      <c r="CEJ10" s="3"/>
      <c r="CEK10" s="3"/>
      <c r="CEL10" s="3"/>
      <c r="CEM10" s="3"/>
      <c r="CEN10" s="3"/>
      <c r="CEO10" s="3"/>
      <c r="CEP10" s="3"/>
      <c r="CEQ10" s="3"/>
      <c r="CER10" s="3"/>
      <c r="CES10" s="3"/>
      <c r="CET10" s="3"/>
      <c r="CEU10" s="3"/>
      <c r="CEV10" s="3"/>
      <c r="CEW10" s="3"/>
      <c r="CEX10" s="3"/>
      <c r="CEY10" s="3"/>
      <c r="CEZ10" s="3"/>
      <c r="CFA10" s="3"/>
      <c r="CFB10" s="3"/>
      <c r="CFC10" s="3"/>
      <c r="CFD10" s="3"/>
      <c r="CFE10" s="3"/>
      <c r="CFF10" s="3"/>
      <c r="CFG10" s="3"/>
      <c r="CFH10" s="3"/>
      <c r="CFI10" s="3"/>
      <c r="CFJ10" s="3"/>
      <c r="CFK10" s="3"/>
      <c r="CFL10" s="3"/>
      <c r="CFM10" s="3"/>
      <c r="CFN10" s="3"/>
      <c r="CFO10" s="3"/>
      <c r="CFP10" s="3"/>
      <c r="CFQ10" s="3"/>
      <c r="CFR10" s="3"/>
      <c r="CFS10" s="3"/>
      <c r="CFT10" s="3"/>
      <c r="CFU10" s="3"/>
      <c r="CFV10" s="3"/>
      <c r="CFW10" s="3"/>
      <c r="CFX10" s="3"/>
      <c r="CFY10" s="3"/>
      <c r="CFZ10" s="3"/>
      <c r="CGA10" s="3"/>
      <c r="CGB10" s="3"/>
      <c r="CGC10" s="3"/>
      <c r="CGD10" s="3"/>
      <c r="CGE10" s="3"/>
      <c r="CGF10" s="3"/>
      <c r="CGG10" s="3"/>
      <c r="CGH10" s="3"/>
      <c r="CGI10" s="3"/>
      <c r="CGJ10" s="3"/>
      <c r="CGK10" s="3"/>
      <c r="CGL10" s="3"/>
      <c r="CGM10" s="3"/>
      <c r="CGN10" s="3"/>
      <c r="CGO10" s="3"/>
      <c r="CGP10" s="3"/>
      <c r="CGQ10" s="3"/>
      <c r="CGR10" s="3"/>
      <c r="CGS10" s="3"/>
      <c r="CGT10" s="3"/>
      <c r="CGU10" s="3"/>
      <c r="CGV10" s="3"/>
      <c r="CGW10" s="3"/>
      <c r="CGX10" s="3"/>
      <c r="CGY10" s="3"/>
      <c r="CGZ10" s="3"/>
      <c r="CHA10" s="3"/>
      <c r="CHB10" s="3"/>
      <c r="CHC10" s="3"/>
      <c r="CHD10" s="3"/>
      <c r="CHE10" s="3"/>
      <c r="CHF10" s="3"/>
      <c r="CHG10" s="3"/>
      <c r="CHH10" s="3"/>
      <c r="CHI10" s="3"/>
      <c r="CHJ10" s="3"/>
      <c r="CHK10" s="3"/>
      <c r="CHL10" s="3"/>
      <c r="CHM10" s="3"/>
      <c r="CHN10" s="3"/>
      <c r="CHO10" s="3"/>
      <c r="CHP10" s="3"/>
      <c r="CHQ10" s="3"/>
      <c r="CHR10" s="3"/>
      <c r="CHS10" s="3"/>
      <c r="CHT10" s="3"/>
      <c r="CHU10" s="3"/>
      <c r="CHV10" s="3"/>
      <c r="CHW10" s="3"/>
      <c r="CHX10" s="3"/>
      <c r="CHY10" s="3"/>
      <c r="CHZ10" s="3"/>
      <c r="CIA10" s="3"/>
      <c r="CIB10" s="3"/>
      <c r="CIC10" s="3"/>
      <c r="CID10" s="3"/>
      <c r="CIE10" s="3"/>
      <c r="CIF10" s="3"/>
      <c r="CIG10" s="3"/>
      <c r="CIH10" s="3"/>
      <c r="CII10" s="3"/>
      <c r="CIJ10" s="3"/>
      <c r="CIK10" s="3"/>
      <c r="CIL10" s="3"/>
      <c r="CIM10" s="3"/>
      <c r="CIN10" s="3"/>
      <c r="CIO10" s="3"/>
      <c r="CIP10" s="3"/>
      <c r="CIQ10" s="3"/>
      <c r="CIR10" s="3"/>
      <c r="CIS10" s="3"/>
      <c r="CIT10" s="3"/>
      <c r="CIU10" s="3"/>
      <c r="CIV10" s="3"/>
      <c r="CIW10" s="3"/>
      <c r="CIX10" s="3"/>
      <c r="CIY10" s="3"/>
      <c r="CIZ10" s="3"/>
      <c r="CJA10" s="3"/>
      <c r="CJB10" s="3"/>
      <c r="CJC10" s="3"/>
      <c r="CJD10" s="3"/>
      <c r="CJE10" s="3"/>
      <c r="CJF10" s="3"/>
      <c r="CJG10" s="3"/>
      <c r="CJH10" s="3"/>
      <c r="CJI10" s="3"/>
      <c r="CJJ10" s="3"/>
      <c r="CJK10" s="3"/>
      <c r="CJL10" s="3"/>
      <c r="CJM10" s="3"/>
      <c r="CJN10" s="3"/>
      <c r="CJO10" s="3"/>
      <c r="CJP10" s="3"/>
      <c r="CJQ10" s="3"/>
      <c r="CJR10" s="3"/>
      <c r="CJS10" s="3"/>
      <c r="CJT10" s="3"/>
      <c r="CJU10" s="3"/>
      <c r="CJV10" s="3"/>
      <c r="CJW10" s="3"/>
      <c r="CJX10" s="3"/>
      <c r="CJY10" s="3"/>
      <c r="CJZ10" s="3"/>
      <c r="CKA10" s="3"/>
      <c r="CKB10" s="3"/>
      <c r="CKC10" s="3"/>
      <c r="CKD10" s="3"/>
      <c r="CKE10" s="3"/>
      <c r="CKF10" s="3"/>
      <c r="CKG10" s="3"/>
      <c r="CKH10" s="3"/>
      <c r="CKI10" s="3"/>
      <c r="CKJ10" s="3"/>
      <c r="CKK10" s="3"/>
      <c r="CKL10" s="3"/>
      <c r="CKM10" s="3"/>
      <c r="CKN10" s="3"/>
      <c r="CKO10" s="3"/>
      <c r="CKP10" s="3"/>
      <c r="CKQ10" s="3"/>
      <c r="CKR10" s="3"/>
      <c r="CKS10" s="3"/>
      <c r="CKT10" s="3"/>
      <c r="CKU10" s="3"/>
      <c r="CKV10" s="3"/>
      <c r="CKW10" s="3"/>
      <c r="CKX10" s="3"/>
      <c r="CKY10" s="3"/>
      <c r="CKZ10" s="3"/>
      <c r="CLA10" s="3"/>
      <c r="CLB10" s="3"/>
      <c r="CLC10" s="3"/>
      <c r="CLD10" s="3"/>
      <c r="CLE10" s="3"/>
      <c r="CLF10" s="3"/>
      <c r="CLG10" s="3"/>
      <c r="CLH10" s="3"/>
      <c r="CLI10" s="3"/>
      <c r="CLJ10" s="3"/>
      <c r="CLK10" s="3"/>
      <c r="CLL10" s="3"/>
      <c r="CLM10" s="3"/>
      <c r="CLN10" s="3"/>
      <c r="CLO10" s="3"/>
      <c r="CLP10" s="3"/>
      <c r="CLQ10" s="3"/>
      <c r="CLR10" s="3"/>
      <c r="CLS10" s="3"/>
      <c r="CLT10" s="3"/>
      <c r="CLU10" s="3"/>
      <c r="CLV10" s="3"/>
      <c r="CLW10" s="3"/>
      <c r="CLX10" s="3"/>
      <c r="CLY10" s="3"/>
      <c r="CLZ10" s="3"/>
      <c r="CMA10" s="3"/>
      <c r="CMB10" s="3"/>
      <c r="CMC10" s="3"/>
      <c r="CMD10" s="3"/>
      <c r="CME10" s="3"/>
      <c r="CMF10" s="3"/>
      <c r="CMG10" s="3"/>
      <c r="CMH10" s="3"/>
      <c r="CMI10" s="3"/>
      <c r="CMJ10" s="3"/>
      <c r="CMK10" s="3"/>
      <c r="CML10" s="3"/>
      <c r="CMM10" s="3"/>
      <c r="CMN10" s="3"/>
      <c r="CMO10" s="3"/>
      <c r="CMP10" s="3"/>
      <c r="CMQ10" s="3"/>
      <c r="CMR10" s="3"/>
      <c r="CMS10" s="3"/>
      <c r="CMT10" s="3"/>
      <c r="CMU10" s="3"/>
      <c r="CMV10" s="3"/>
      <c r="CMW10" s="3"/>
      <c r="CMX10" s="3"/>
      <c r="CMY10" s="3"/>
      <c r="CMZ10" s="3"/>
      <c r="CNA10" s="3"/>
      <c r="CNB10" s="3"/>
      <c r="CNC10" s="3"/>
      <c r="CND10" s="3"/>
      <c r="CNE10" s="3"/>
      <c r="CNF10" s="3"/>
      <c r="CNG10" s="3"/>
      <c r="CNH10" s="3"/>
      <c r="CNI10" s="3"/>
      <c r="CNJ10" s="3"/>
      <c r="CNK10" s="3"/>
      <c r="CNL10" s="3"/>
      <c r="CNM10" s="3"/>
      <c r="CNN10" s="3"/>
      <c r="CNO10" s="3"/>
      <c r="CNP10" s="3"/>
      <c r="CNQ10" s="3"/>
      <c r="CNR10" s="3"/>
      <c r="CNS10" s="3"/>
      <c r="CNT10" s="3"/>
      <c r="CNU10" s="3"/>
      <c r="CNV10" s="3"/>
      <c r="CNW10" s="3"/>
      <c r="CNX10" s="3"/>
      <c r="CNY10" s="3"/>
      <c r="CNZ10" s="3"/>
      <c r="COA10" s="3"/>
      <c r="COB10" s="3"/>
      <c r="COC10" s="3"/>
      <c r="COD10" s="3"/>
      <c r="COE10" s="3"/>
      <c r="COF10" s="3"/>
      <c r="COG10" s="3"/>
      <c r="COH10" s="3"/>
      <c r="COI10" s="3"/>
      <c r="COJ10" s="3"/>
      <c r="COK10" s="3"/>
      <c r="COL10" s="3"/>
      <c r="COM10" s="3"/>
      <c r="CON10" s="3"/>
      <c r="COO10" s="3"/>
      <c r="COP10" s="3"/>
      <c r="COQ10" s="3"/>
      <c r="COR10" s="3"/>
      <c r="COS10" s="3"/>
      <c r="COT10" s="3"/>
      <c r="COU10" s="3"/>
      <c r="COV10" s="3"/>
      <c r="COW10" s="3"/>
      <c r="COX10" s="3"/>
      <c r="COY10" s="3"/>
      <c r="COZ10" s="3"/>
      <c r="CPA10" s="3"/>
      <c r="CPB10" s="3"/>
      <c r="CPC10" s="3"/>
      <c r="CPD10" s="3"/>
      <c r="CPE10" s="3"/>
      <c r="CPF10" s="3"/>
      <c r="CPG10" s="3"/>
      <c r="CPH10" s="3"/>
      <c r="CPI10" s="3"/>
      <c r="CPJ10" s="3"/>
      <c r="CPK10" s="3"/>
      <c r="CPL10" s="3"/>
      <c r="CPM10" s="3"/>
      <c r="CPN10" s="3"/>
      <c r="CPO10" s="3"/>
      <c r="CPP10" s="3"/>
      <c r="CPQ10" s="3"/>
      <c r="CPR10" s="3"/>
      <c r="CPS10" s="3"/>
      <c r="CPT10" s="3"/>
      <c r="CPU10" s="3"/>
      <c r="CPV10" s="3"/>
      <c r="CPW10" s="3"/>
      <c r="CPX10" s="3"/>
      <c r="CPY10" s="3"/>
      <c r="CPZ10" s="3"/>
      <c r="CQA10" s="3"/>
      <c r="CQB10" s="3"/>
      <c r="CQC10" s="3"/>
      <c r="CQD10" s="3"/>
      <c r="CQE10" s="3"/>
      <c r="CQF10" s="3"/>
      <c r="CQG10" s="3"/>
      <c r="CQH10" s="3"/>
      <c r="CQI10" s="3"/>
      <c r="CQJ10" s="3"/>
      <c r="CQK10" s="3"/>
      <c r="CQL10" s="3"/>
      <c r="CQM10" s="3"/>
      <c r="CQN10" s="3"/>
      <c r="CQO10" s="3"/>
      <c r="CQP10" s="3"/>
      <c r="CQQ10" s="3"/>
      <c r="CQR10" s="3"/>
      <c r="CQS10" s="3"/>
      <c r="CQT10" s="3"/>
      <c r="CQU10" s="3"/>
      <c r="CQV10" s="3"/>
      <c r="CQW10" s="3"/>
      <c r="CQX10" s="3"/>
      <c r="CQY10" s="3"/>
      <c r="CQZ10" s="3"/>
      <c r="CRA10" s="3"/>
      <c r="CRB10" s="3"/>
      <c r="CRC10" s="3"/>
      <c r="CRD10" s="3"/>
      <c r="CRE10" s="3"/>
      <c r="CRF10" s="3"/>
      <c r="CRG10" s="3"/>
      <c r="CRH10" s="3"/>
      <c r="CRI10" s="3"/>
      <c r="CRJ10" s="3"/>
      <c r="CRK10" s="3"/>
      <c r="CRL10" s="3"/>
      <c r="CRM10" s="3"/>
      <c r="CRN10" s="3"/>
      <c r="CRO10" s="3"/>
      <c r="CRP10" s="3"/>
      <c r="CRQ10" s="3"/>
      <c r="CRR10" s="3"/>
      <c r="CRS10" s="3"/>
      <c r="CRT10" s="3"/>
      <c r="CRU10" s="3"/>
      <c r="CRV10" s="3"/>
      <c r="CRW10" s="3"/>
      <c r="CRX10" s="3"/>
      <c r="CRY10" s="3"/>
      <c r="CRZ10" s="3"/>
      <c r="CSA10" s="3"/>
      <c r="CSB10" s="3"/>
      <c r="CSC10" s="3"/>
      <c r="CSD10" s="3"/>
      <c r="CSE10" s="3"/>
      <c r="CSF10" s="3"/>
      <c r="CSG10" s="3"/>
      <c r="CSH10" s="3"/>
      <c r="CSI10" s="3"/>
      <c r="CSJ10" s="3"/>
      <c r="CSK10" s="3"/>
      <c r="CSL10" s="3"/>
      <c r="CSM10" s="3"/>
      <c r="CSN10" s="3"/>
      <c r="CSO10" s="3"/>
      <c r="CSP10" s="3"/>
      <c r="CSQ10" s="3"/>
      <c r="CSR10" s="3"/>
      <c r="CSS10" s="3"/>
      <c r="CST10" s="3"/>
      <c r="CSU10" s="3"/>
      <c r="CSV10" s="3"/>
      <c r="CSW10" s="3"/>
      <c r="CSX10" s="3"/>
      <c r="CSY10" s="3"/>
      <c r="CSZ10" s="3"/>
      <c r="CTA10" s="3"/>
      <c r="CTB10" s="3"/>
      <c r="CTC10" s="3"/>
      <c r="CTD10" s="3"/>
      <c r="CTE10" s="3"/>
      <c r="CTF10" s="3"/>
      <c r="CTG10" s="3"/>
      <c r="CTH10" s="3"/>
      <c r="CTI10" s="3"/>
      <c r="CTJ10" s="3"/>
      <c r="CTK10" s="3"/>
      <c r="CTL10" s="3"/>
      <c r="CTM10" s="3"/>
      <c r="CTN10" s="3"/>
      <c r="CTO10" s="3"/>
      <c r="CTP10" s="3"/>
      <c r="CTQ10" s="3"/>
      <c r="CTR10" s="3"/>
      <c r="CTS10" s="3"/>
      <c r="CTT10" s="3"/>
      <c r="CTU10" s="3"/>
      <c r="CTV10" s="3"/>
      <c r="CTW10" s="3"/>
      <c r="CTX10" s="3"/>
      <c r="CTY10" s="3"/>
      <c r="CTZ10" s="3"/>
      <c r="CUA10" s="3"/>
      <c r="CUB10" s="3"/>
      <c r="CUC10" s="3"/>
      <c r="CUD10" s="3"/>
      <c r="CUE10" s="3"/>
      <c r="CUF10" s="3"/>
      <c r="CUG10" s="3"/>
      <c r="CUH10" s="3"/>
      <c r="CUI10" s="3"/>
      <c r="CUJ10" s="3"/>
      <c r="CUK10" s="3"/>
      <c r="CUL10" s="3"/>
      <c r="CUM10" s="3"/>
      <c r="CUN10" s="3"/>
      <c r="CUO10" s="3"/>
      <c r="CUP10" s="3"/>
      <c r="CUQ10" s="3"/>
      <c r="CUR10" s="3"/>
      <c r="CUS10" s="3"/>
      <c r="CUT10" s="3"/>
      <c r="CUU10" s="3"/>
      <c r="CUV10" s="3"/>
      <c r="CUW10" s="3"/>
      <c r="CUX10" s="3"/>
      <c r="CUY10" s="3"/>
      <c r="CUZ10" s="3"/>
      <c r="CVA10" s="3"/>
      <c r="CVB10" s="3"/>
      <c r="CVC10" s="3"/>
      <c r="CVD10" s="3"/>
      <c r="CVE10" s="3"/>
      <c r="CVF10" s="3"/>
      <c r="CVG10" s="3"/>
      <c r="CVH10" s="3"/>
      <c r="CVI10" s="3"/>
      <c r="CVJ10" s="3"/>
      <c r="CVK10" s="3"/>
      <c r="CVL10" s="3"/>
      <c r="CVM10" s="3"/>
      <c r="CVN10" s="3"/>
      <c r="CVO10" s="3"/>
      <c r="CVP10" s="3"/>
      <c r="CVQ10" s="3"/>
      <c r="CVR10" s="3"/>
      <c r="CVS10" s="3"/>
      <c r="CVT10" s="3"/>
      <c r="CVU10" s="3"/>
      <c r="CVV10" s="3"/>
      <c r="CVW10" s="3"/>
      <c r="CVX10" s="3"/>
      <c r="CVY10" s="3"/>
      <c r="CVZ10" s="3"/>
      <c r="CWA10" s="3"/>
      <c r="CWB10" s="3"/>
      <c r="CWC10" s="3"/>
      <c r="CWD10" s="3"/>
      <c r="CWE10" s="3"/>
      <c r="CWF10" s="3"/>
      <c r="CWG10" s="3"/>
      <c r="CWH10" s="3"/>
      <c r="CWI10" s="3"/>
      <c r="CWJ10" s="3"/>
      <c r="CWK10" s="3"/>
      <c r="CWL10" s="3"/>
      <c r="CWM10" s="3"/>
      <c r="CWN10" s="3"/>
      <c r="CWO10" s="3"/>
      <c r="CWP10" s="3"/>
      <c r="CWQ10" s="3"/>
      <c r="CWR10" s="3"/>
      <c r="CWS10" s="3"/>
      <c r="CWT10" s="3"/>
      <c r="CWU10" s="3"/>
      <c r="CWV10" s="3"/>
      <c r="CWW10" s="3"/>
      <c r="CWX10" s="3"/>
      <c r="CWY10" s="3"/>
      <c r="CWZ10" s="3"/>
      <c r="CXA10" s="3"/>
      <c r="CXB10" s="3"/>
      <c r="CXC10" s="3"/>
      <c r="CXD10" s="3"/>
      <c r="CXE10" s="3"/>
      <c r="CXF10" s="3"/>
      <c r="CXG10" s="3"/>
      <c r="CXH10" s="3"/>
      <c r="CXI10" s="3"/>
      <c r="CXJ10" s="3"/>
      <c r="CXK10" s="3"/>
      <c r="CXL10" s="3"/>
      <c r="CXM10" s="3"/>
      <c r="CXN10" s="3"/>
      <c r="CXO10" s="3"/>
      <c r="CXP10" s="3"/>
      <c r="CXQ10" s="3"/>
      <c r="CXR10" s="3"/>
      <c r="CXS10" s="3"/>
      <c r="CXT10" s="3"/>
      <c r="CXU10" s="3"/>
      <c r="CXV10" s="3"/>
      <c r="CXW10" s="3"/>
      <c r="CXX10" s="3"/>
      <c r="CXY10" s="3"/>
      <c r="CXZ10" s="3"/>
      <c r="CYA10" s="3"/>
      <c r="CYB10" s="3"/>
      <c r="CYC10" s="3"/>
      <c r="CYD10" s="3"/>
      <c r="CYE10" s="3"/>
      <c r="CYF10" s="3"/>
      <c r="CYG10" s="3"/>
      <c r="CYH10" s="3"/>
      <c r="CYI10" s="3"/>
      <c r="CYJ10" s="3"/>
      <c r="CYK10" s="3"/>
      <c r="CYL10" s="3"/>
      <c r="CYM10" s="3"/>
      <c r="CYN10" s="3"/>
      <c r="CYO10" s="3"/>
      <c r="CYP10" s="3"/>
      <c r="CYQ10" s="3"/>
      <c r="CYR10" s="3"/>
      <c r="CYS10" s="3"/>
      <c r="CYT10" s="3"/>
      <c r="CYU10" s="3"/>
      <c r="CYV10" s="3"/>
      <c r="CYW10" s="3"/>
      <c r="CYX10" s="3"/>
      <c r="CYY10" s="3"/>
      <c r="CYZ10" s="3"/>
      <c r="CZA10" s="3"/>
      <c r="CZB10" s="3"/>
      <c r="CZC10" s="3"/>
      <c r="CZD10" s="3"/>
      <c r="CZE10" s="3"/>
      <c r="CZF10" s="3"/>
      <c r="CZG10" s="3"/>
      <c r="CZH10" s="3"/>
      <c r="CZI10" s="3"/>
      <c r="CZJ10" s="3"/>
      <c r="CZK10" s="3"/>
      <c r="CZL10" s="3"/>
      <c r="CZM10" s="3"/>
      <c r="CZN10" s="3"/>
      <c r="CZO10" s="3"/>
      <c r="CZP10" s="3"/>
      <c r="CZQ10" s="3"/>
      <c r="CZR10" s="3"/>
      <c r="CZS10" s="3"/>
      <c r="CZT10" s="3"/>
      <c r="CZU10" s="3"/>
      <c r="CZV10" s="3"/>
      <c r="CZW10" s="3"/>
      <c r="CZX10" s="3"/>
      <c r="CZY10" s="3"/>
      <c r="CZZ10" s="3"/>
      <c r="DAA10" s="3"/>
      <c r="DAB10" s="3"/>
      <c r="DAC10" s="3"/>
      <c r="DAD10" s="3"/>
      <c r="DAE10" s="3"/>
      <c r="DAF10" s="3"/>
      <c r="DAG10" s="3"/>
      <c r="DAH10" s="3"/>
      <c r="DAI10" s="3"/>
      <c r="DAJ10" s="3"/>
      <c r="DAK10" s="3"/>
      <c r="DAL10" s="3"/>
      <c r="DAM10" s="3"/>
      <c r="DAN10" s="3"/>
      <c r="DAO10" s="3"/>
      <c r="DAP10" s="3"/>
      <c r="DAQ10" s="3"/>
      <c r="DAR10" s="3"/>
      <c r="DAS10" s="3"/>
      <c r="DAT10" s="3"/>
      <c r="DAU10" s="3"/>
      <c r="DAV10" s="3"/>
      <c r="DAW10" s="3"/>
      <c r="DAX10" s="3"/>
      <c r="DAY10" s="3"/>
      <c r="DAZ10" s="3"/>
      <c r="DBA10" s="3"/>
      <c r="DBB10" s="3"/>
      <c r="DBC10" s="3"/>
      <c r="DBD10" s="3"/>
      <c r="DBE10" s="3"/>
      <c r="DBF10" s="3"/>
      <c r="DBG10" s="3"/>
      <c r="DBH10" s="3"/>
      <c r="DBI10" s="3"/>
      <c r="DBJ10" s="3"/>
      <c r="DBK10" s="3"/>
      <c r="DBL10" s="3"/>
      <c r="DBM10" s="3"/>
      <c r="DBN10" s="3"/>
      <c r="DBO10" s="3"/>
      <c r="DBP10" s="3"/>
      <c r="DBQ10" s="3"/>
      <c r="DBR10" s="3"/>
      <c r="DBS10" s="3"/>
      <c r="DBT10" s="3"/>
      <c r="DBU10" s="3"/>
      <c r="DBV10" s="3"/>
      <c r="DBW10" s="3"/>
      <c r="DBX10" s="3"/>
      <c r="DBY10" s="3"/>
      <c r="DBZ10" s="3"/>
      <c r="DCA10" s="3"/>
      <c r="DCB10" s="3"/>
      <c r="DCC10" s="3"/>
      <c r="DCD10" s="3"/>
      <c r="DCE10" s="3"/>
      <c r="DCF10" s="3"/>
      <c r="DCG10" s="3"/>
      <c r="DCH10" s="3"/>
      <c r="DCI10" s="3"/>
      <c r="DCJ10" s="3"/>
      <c r="DCK10" s="3"/>
      <c r="DCL10" s="3"/>
      <c r="DCM10" s="3"/>
      <c r="DCN10" s="3"/>
      <c r="DCO10" s="3"/>
      <c r="DCP10" s="3"/>
      <c r="DCQ10" s="3"/>
      <c r="DCR10" s="3"/>
      <c r="DCS10" s="3"/>
      <c r="DCT10" s="3"/>
      <c r="DCU10" s="3"/>
      <c r="DCV10" s="3"/>
      <c r="DCW10" s="3"/>
      <c r="DCX10" s="3"/>
      <c r="DCY10" s="3"/>
      <c r="DCZ10" s="3"/>
      <c r="DDA10" s="3"/>
      <c r="DDB10" s="3"/>
      <c r="DDC10" s="3"/>
      <c r="DDD10" s="3"/>
      <c r="DDE10" s="3"/>
      <c r="DDF10" s="3"/>
      <c r="DDG10" s="3"/>
      <c r="DDH10" s="3"/>
      <c r="DDI10" s="3"/>
      <c r="DDJ10" s="3"/>
      <c r="DDK10" s="3"/>
      <c r="DDL10" s="3"/>
      <c r="DDM10" s="3"/>
      <c r="DDN10" s="3"/>
      <c r="DDO10" s="3"/>
      <c r="DDP10" s="3"/>
      <c r="DDQ10" s="3"/>
      <c r="DDR10" s="3"/>
      <c r="DDS10" s="3"/>
      <c r="DDT10" s="3"/>
      <c r="DDU10" s="3"/>
      <c r="DDV10" s="3"/>
      <c r="DDW10" s="3"/>
      <c r="DDX10" s="3"/>
      <c r="DDY10" s="3"/>
      <c r="DDZ10" s="3"/>
      <c r="DEA10" s="3"/>
      <c r="DEB10" s="3"/>
      <c r="DEC10" s="3"/>
      <c r="DED10" s="3"/>
      <c r="DEE10" s="3"/>
      <c r="DEF10" s="3"/>
      <c r="DEG10" s="3"/>
      <c r="DEH10" s="3"/>
      <c r="DEI10" s="3"/>
      <c r="DEJ10" s="3"/>
      <c r="DEK10" s="3"/>
      <c r="DEL10" s="3"/>
      <c r="DEM10" s="3"/>
      <c r="DEN10" s="3"/>
      <c r="DEO10" s="3"/>
      <c r="DEP10" s="3"/>
      <c r="DEQ10" s="3"/>
      <c r="DER10" s="3"/>
      <c r="DES10" s="3"/>
      <c r="DET10" s="3"/>
      <c r="DEU10" s="3"/>
      <c r="DEV10" s="3"/>
      <c r="DEW10" s="3"/>
      <c r="DEX10" s="3"/>
      <c r="DEY10" s="3"/>
      <c r="DEZ10" s="3"/>
      <c r="DFA10" s="3"/>
      <c r="DFB10" s="3"/>
      <c r="DFC10" s="3"/>
      <c r="DFD10" s="3"/>
      <c r="DFE10" s="3"/>
      <c r="DFF10" s="3"/>
      <c r="DFG10" s="3"/>
      <c r="DFH10" s="3"/>
      <c r="DFI10" s="3"/>
      <c r="DFJ10" s="3"/>
      <c r="DFK10" s="3"/>
      <c r="DFL10" s="3"/>
      <c r="DFM10" s="3"/>
      <c r="DFN10" s="3"/>
      <c r="DFO10" s="3"/>
      <c r="DFP10" s="3"/>
      <c r="DFQ10" s="3"/>
      <c r="DFR10" s="3"/>
      <c r="DFS10" s="3"/>
      <c r="DFT10" s="3"/>
      <c r="DFU10" s="3"/>
      <c r="DFV10" s="3"/>
      <c r="DFW10" s="3"/>
      <c r="DFX10" s="3"/>
      <c r="DFY10" s="3"/>
      <c r="DFZ10" s="3"/>
      <c r="DGA10" s="3"/>
      <c r="DGB10" s="3"/>
      <c r="DGC10" s="3"/>
      <c r="DGD10" s="3"/>
      <c r="DGE10" s="3"/>
      <c r="DGF10" s="3"/>
      <c r="DGG10" s="3"/>
      <c r="DGH10" s="3"/>
      <c r="DGI10" s="3"/>
      <c r="DGJ10" s="3"/>
      <c r="DGK10" s="3"/>
      <c r="DGL10" s="3"/>
      <c r="DGM10" s="3"/>
      <c r="DGN10" s="3"/>
      <c r="DGO10" s="3"/>
      <c r="DGP10" s="3"/>
      <c r="DGQ10" s="3"/>
      <c r="DGR10" s="3"/>
      <c r="DGS10" s="3"/>
      <c r="DGT10" s="3"/>
      <c r="DGU10" s="3"/>
      <c r="DGV10" s="3"/>
      <c r="DGW10" s="3"/>
      <c r="DGX10" s="3"/>
      <c r="DGY10" s="3"/>
      <c r="DGZ10" s="3"/>
      <c r="DHA10" s="3"/>
      <c r="DHB10" s="3"/>
      <c r="DHC10" s="3"/>
      <c r="DHD10" s="3"/>
      <c r="DHE10" s="3"/>
      <c r="DHF10" s="3"/>
      <c r="DHG10" s="3"/>
      <c r="DHH10" s="3"/>
      <c r="DHI10" s="3"/>
      <c r="DHJ10" s="3"/>
      <c r="DHK10" s="3"/>
      <c r="DHL10" s="3"/>
      <c r="DHM10" s="3"/>
      <c r="DHN10" s="3"/>
      <c r="DHO10" s="3"/>
      <c r="DHP10" s="3"/>
      <c r="DHQ10" s="3"/>
      <c r="DHR10" s="3"/>
      <c r="DHS10" s="3"/>
      <c r="DHT10" s="3"/>
      <c r="DHU10" s="3"/>
      <c r="DHV10" s="3"/>
      <c r="DHW10" s="3"/>
      <c r="DHX10" s="3"/>
      <c r="DHY10" s="3"/>
      <c r="DHZ10" s="3"/>
      <c r="DIA10" s="3"/>
      <c r="DIB10" s="3"/>
      <c r="DIC10" s="3"/>
      <c r="DID10" s="3"/>
      <c r="DIE10" s="3"/>
      <c r="DIF10" s="3"/>
      <c r="DIG10" s="3"/>
      <c r="DIH10" s="3"/>
      <c r="DII10" s="3"/>
      <c r="DIJ10" s="3"/>
      <c r="DIK10" s="3"/>
      <c r="DIL10" s="3"/>
      <c r="DIM10" s="3"/>
      <c r="DIN10" s="3"/>
      <c r="DIO10" s="3"/>
      <c r="DIP10" s="3"/>
      <c r="DIQ10" s="3"/>
      <c r="DIR10" s="3"/>
      <c r="DIS10" s="3"/>
      <c r="DIT10" s="3"/>
      <c r="DIU10" s="3"/>
      <c r="DIV10" s="3"/>
      <c r="DIW10" s="3"/>
      <c r="DIX10" s="3"/>
      <c r="DIY10" s="3"/>
      <c r="DIZ10" s="3"/>
      <c r="DJA10" s="3"/>
      <c r="DJB10" s="3"/>
      <c r="DJC10" s="3"/>
      <c r="DJD10" s="3"/>
      <c r="DJE10" s="3"/>
      <c r="DJF10" s="3"/>
      <c r="DJG10" s="3"/>
      <c r="DJH10" s="3"/>
      <c r="DJI10" s="3"/>
      <c r="DJJ10" s="3"/>
      <c r="DJK10" s="3"/>
      <c r="DJL10" s="3"/>
      <c r="DJM10" s="3"/>
      <c r="DJN10" s="3"/>
      <c r="DJO10" s="3"/>
      <c r="DJP10" s="3"/>
      <c r="DJQ10" s="3"/>
      <c r="DJR10" s="3"/>
      <c r="DJS10" s="3"/>
      <c r="DJT10" s="3"/>
      <c r="DJU10" s="3"/>
      <c r="DJV10" s="3"/>
      <c r="DJW10" s="3"/>
      <c r="DJX10" s="3"/>
      <c r="DJY10" s="3"/>
      <c r="DJZ10" s="3"/>
      <c r="DKA10" s="3"/>
      <c r="DKB10" s="3"/>
      <c r="DKC10" s="3"/>
      <c r="DKD10" s="3"/>
      <c r="DKE10" s="3"/>
      <c r="DKF10" s="3"/>
      <c r="DKG10" s="3"/>
      <c r="DKH10" s="3"/>
      <c r="DKI10" s="3"/>
      <c r="DKJ10" s="3"/>
      <c r="DKK10" s="3"/>
      <c r="DKL10" s="3"/>
      <c r="DKM10" s="3"/>
      <c r="DKN10" s="3"/>
      <c r="DKO10" s="3"/>
      <c r="DKP10" s="3"/>
      <c r="DKQ10" s="3"/>
      <c r="DKR10" s="3"/>
      <c r="DKS10" s="3"/>
      <c r="DKT10" s="3"/>
      <c r="DKU10" s="3"/>
      <c r="DKV10" s="3"/>
      <c r="DKW10" s="3"/>
      <c r="DKX10" s="3"/>
      <c r="DKY10" s="3"/>
      <c r="DKZ10" s="3"/>
      <c r="DLA10" s="3"/>
      <c r="DLB10" s="3"/>
      <c r="DLC10" s="3"/>
      <c r="DLD10" s="3"/>
      <c r="DLE10" s="3"/>
      <c r="DLF10" s="3"/>
      <c r="DLG10" s="3"/>
      <c r="DLH10" s="3"/>
      <c r="DLI10" s="3"/>
      <c r="DLJ10" s="3"/>
      <c r="DLK10" s="3"/>
      <c r="DLL10" s="3"/>
      <c r="DLM10" s="3"/>
      <c r="DLN10" s="3"/>
      <c r="DLO10" s="3"/>
      <c r="DLP10" s="3"/>
      <c r="DLQ10" s="3"/>
      <c r="DLR10" s="3"/>
      <c r="DLS10" s="3"/>
      <c r="DLT10" s="3"/>
      <c r="DLU10" s="3"/>
      <c r="DLV10" s="3"/>
      <c r="DLW10" s="3"/>
      <c r="DLX10" s="3"/>
      <c r="DLY10" s="3"/>
      <c r="DLZ10" s="3"/>
      <c r="DMA10" s="3"/>
      <c r="DMB10" s="3"/>
      <c r="DMC10" s="3"/>
      <c r="DMD10" s="3"/>
      <c r="DME10" s="3"/>
      <c r="DMF10" s="3"/>
      <c r="DMG10" s="3"/>
      <c r="DMH10" s="3"/>
      <c r="DMI10" s="3"/>
      <c r="DMJ10" s="3"/>
      <c r="DMK10" s="3"/>
      <c r="DML10" s="3"/>
      <c r="DMM10" s="3"/>
      <c r="DMN10" s="3"/>
      <c r="DMO10" s="3"/>
      <c r="DMP10" s="3"/>
      <c r="DMQ10" s="3"/>
      <c r="DMR10" s="3"/>
      <c r="DMS10" s="3"/>
      <c r="DMT10" s="3"/>
      <c r="DMU10" s="3"/>
      <c r="DMV10" s="3"/>
      <c r="DMW10" s="3"/>
      <c r="DMX10" s="3"/>
      <c r="DMY10" s="3"/>
      <c r="DMZ10" s="3"/>
      <c r="DNA10" s="3"/>
      <c r="DNB10" s="3"/>
      <c r="DNC10" s="3"/>
      <c r="DND10" s="3"/>
      <c r="DNE10" s="3"/>
      <c r="DNF10" s="3"/>
      <c r="DNG10" s="3"/>
      <c r="DNH10" s="3"/>
      <c r="DNI10" s="3"/>
      <c r="DNJ10" s="3"/>
      <c r="DNK10" s="3"/>
      <c r="DNL10" s="3"/>
      <c r="DNM10" s="3"/>
      <c r="DNN10" s="3"/>
      <c r="DNO10" s="3"/>
      <c r="DNP10" s="3"/>
      <c r="DNQ10" s="3"/>
      <c r="DNR10" s="3"/>
      <c r="DNS10" s="3"/>
      <c r="DNT10" s="3"/>
      <c r="DNU10" s="3"/>
      <c r="DNV10" s="3"/>
      <c r="DNW10" s="3"/>
      <c r="DNX10" s="3"/>
      <c r="DNY10" s="3"/>
      <c r="DNZ10" s="3"/>
      <c r="DOA10" s="3"/>
      <c r="DOB10" s="3"/>
      <c r="DOC10" s="3"/>
      <c r="DOD10" s="3"/>
      <c r="DOE10" s="3"/>
      <c r="DOF10" s="3"/>
      <c r="DOG10" s="3"/>
      <c r="DOH10" s="3"/>
      <c r="DOI10" s="3"/>
      <c r="DOJ10" s="3"/>
      <c r="DOK10" s="3"/>
      <c r="DOL10" s="3"/>
      <c r="DOM10" s="3"/>
      <c r="DON10" s="3"/>
      <c r="DOO10" s="3"/>
      <c r="DOP10" s="3"/>
      <c r="DOQ10" s="3"/>
      <c r="DOR10" s="3"/>
      <c r="DOS10" s="3"/>
      <c r="DOT10" s="3"/>
      <c r="DOU10" s="3"/>
      <c r="DOV10" s="3"/>
      <c r="DOW10" s="3"/>
      <c r="DOX10" s="3"/>
      <c r="DOY10" s="3"/>
      <c r="DOZ10" s="3"/>
      <c r="DPA10" s="3"/>
      <c r="DPB10" s="3"/>
      <c r="DPC10" s="3"/>
      <c r="DPD10" s="3"/>
      <c r="DPE10" s="3"/>
      <c r="DPF10" s="3"/>
      <c r="DPG10" s="3"/>
      <c r="DPH10" s="3"/>
      <c r="DPI10" s="3"/>
      <c r="DPJ10" s="3"/>
      <c r="DPK10" s="3"/>
      <c r="DPL10" s="3"/>
      <c r="DPM10" s="3"/>
      <c r="DPN10" s="3"/>
      <c r="DPO10" s="3"/>
      <c r="DPP10" s="3"/>
      <c r="DPQ10" s="3"/>
      <c r="DPR10" s="3"/>
      <c r="DPS10" s="3"/>
      <c r="DPT10" s="3"/>
      <c r="DPU10" s="3"/>
      <c r="DPV10" s="3"/>
      <c r="DPW10" s="3"/>
      <c r="DPX10" s="3"/>
      <c r="DPY10" s="3"/>
      <c r="DPZ10" s="3"/>
      <c r="DQA10" s="3"/>
      <c r="DQB10" s="3"/>
      <c r="DQC10" s="3"/>
      <c r="DQD10" s="3"/>
      <c r="DQE10" s="3"/>
      <c r="DQF10" s="3"/>
      <c r="DQG10" s="3"/>
      <c r="DQH10" s="3"/>
      <c r="DQI10" s="3"/>
      <c r="DQJ10" s="3"/>
      <c r="DQK10" s="3"/>
      <c r="DQL10" s="3"/>
      <c r="DQM10" s="3"/>
      <c r="DQN10" s="3"/>
      <c r="DQO10" s="3"/>
      <c r="DQP10" s="3"/>
      <c r="DQQ10" s="3"/>
      <c r="DQR10" s="3"/>
      <c r="DQS10" s="3"/>
      <c r="DQT10" s="3"/>
      <c r="DQU10" s="3"/>
      <c r="DQV10" s="3"/>
      <c r="DQW10" s="3"/>
      <c r="DQX10" s="3"/>
      <c r="DQY10" s="3"/>
      <c r="DQZ10" s="3"/>
      <c r="DRA10" s="3"/>
      <c r="DRB10" s="3"/>
      <c r="DRC10" s="3"/>
      <c r="DRD10" s="3"/>
      <c r="DRE10" s="3"/>
      <c r="DRF10" s="3"/>
      <c r="DRG10" s="3"/>
      <c r="DRH10" s="3"/>
      <c r="DRI10" s="3"/>
      <c r="DRJ10" s="3"/>
      <c r="DRK10" s="3"/>
      <c r="DRL10" s="3"/>
      <c r="DRM10" s="3"/>
      <c r="DRN10" s="3"/>
      <c r="DRO10" s="3"/>
      <c r="DRP10" s="3"/>
      <c r="DRQ10" s="3"/>
      <c r="DRR10" s="3"/>
      <c r="DRS10" s="3"/>
      <c r="DRT10" s="3"/>
      <c r="DRU10" s="3"/>
      <c r="DRV10" s="3"/>
      <c r="DRW10" s="3"/>
      <c r="DRX10" s="3"/>
      <c r="DRY10" s="3"/>
      <c r="DRZ10" s="3"/>
      <c r="DSA10" s="3"/>
      <c r="DSB10" s="3"/>
      <c r="DSC10" s="3"/>
      <c r="DSD10" s="3"/>
      <c r="DSE10" s="3"/>
      <c r="DSF10" s="3"/>
      <c r="DSG10" s="3"/>
      <c r="DSH10" s="3"/>
      <c r="DSI10" s="3"/>
      <c r="DSJ10" s="3"/>
      <c r="DSK10" s="3"/>
      <c r="DSL10" s="3"/>
      <c r="DSM10" s="3"/>
      <c r="DSN10" s="3"/>
      <c r="DSO10" s="3"/>
      <c r="DSP10" s="3"/>
      <c r="DSQ10" s="3"/>
      <c r="DSR10" s="3"/>
      <c r="DSS10" s="3"/>
      <c r="DST10" s="3"/>
      <c r="DSU10" s="3"/>
      <c r="DSV10" s="3"/>
      <c r="DSW10" s="3"/>
      <c r="DSX10" s="3"/>
      <c r="DSY10" s="3"/>
      <c r="DSZ10" s="3"/>
      <c r="DTA10" s="3"/>
      <c r="DTB10" s="3"/>
      <c r="DTC10" s="3"/>
      <c r="DTD10" s="3"/>
      <c r="DTE10" s="3"/>
      <c r="DTF10" s="3"/>
      <c r="DTG10" s="3"/>
      <c r="DTH10" s="3"/>
      <c r="DTI10" s="3"/>
      <c r="DTJ10" s="3"/>
      <c r="DTK10" s="3"/>
      <c r="DTL10" s="3"/>
      <c r="DTM10" s="3"/>
      <c r="DTN10" s="3"/>
      <c r="DTO10" s="3"/>
      <c r="DTP10" s="3"/>
      <c r="DTQ10" s="3"/>
      <c r="DTR10" s="3"/>
      <c r="DTS10" s="3"/>
      <c r="DTT10" s="3"/>
      <c r="DTU10" s="3"/>
      <c r="DTV10" s="3"/>
      <c r="DTW10" s="3"/>
      <c r="DTX10" s="3"/>
      <c r="DTY10" s="3"/>
      <c r="DTZ10" s="3"/>
      <c r="DUA10" s="3"/>
      <c r="DUB10" s="3"/>
      <c r="DUC10" s="3"/>
      <c r="DUD10" s="3"/>
      <c r="DUE10" s="3"/>
      <c r="DUF10" s="3"/>
      <c r="DUG10" s="3"/>
      <c r="DUH10" s="3"/>
      <c r="DUI10" s="3"/>
      <c r="DUJ10" s="3"/>
      <c r="DUK10" s="3"/>
      <c r="DUL10" s="3"/>
      <c r="DUM10" s="3"/>
      <c r="DUN10" s="3"/>
      <c r="DUO10" s="3"/>
      <c r="DUP10" s="3"/>
      <c r="DUQ10" s="3"/>
      <c r="DUR10" s="3"/>
      <c r="DUS10" s="3"/>
      <c r="DUT10" s="3"/>
      <c r="DUU10" s="3"/>
      <c r="DUV10" s="3"/>
      <c r="DUW10" s="3"/>
      <c r="DUX10" s="3"/>
      <c r="DUY10" s="3"/>
      <c r="DUZ10" s="3"/>
      <c r="DVA10" s="3"/>
      <c r="DVB10" s="3"/>
      <c r="DVC10" s="3"/>
      <c r="DVD10" s="3"/>
      <c r="DVE10" s="3"/>
      <c r="DVF10" s="3"/>
      <c r="DVG10" s="3"/>
      <c r="DVH10" s="3"/>
      <c r="DVI10" s="3"/>
      <c r="DVJ10" s="3"/>
      <c r="DVK10" s="3"/>
      <c r="DVL10" s="3"/>
      <c r="DVM10" s="3"/>
      <c r="DVN10" s="3"/>
      <c r="DVO10" s="3"/>
      <c r="DVP10" s="3"/>
      <c r="DVQ10" s="3"/>
      <c r="DVR10" s="3"/>
      <c r="DVS10" s="3"/>
      <c r="DVT10" s="3"/>
      <c r="DVU10" s="3"/>
      <c r="DVV10" s="3"/>
      <c r="DVW10" s="3"/>
      <c r="DVX10" s="3"/>
      <c r="DVY10" s="3"/>
      <c r="DVZ10" s="3"/>
      <c r="DWA10" s="3"/>
      <c r="DWB10" s="3"/>
      <c r="DWC10" s="3"/>
      <c r="DWD10" s="3"/>
      <c r="DWE10" s="3"/>
      <c r="DWF10" s="3"/>
      <c r="DWG10" s="3"/>
      <c r="DWH10" s="3"/>
      <c r="DWI10" s="3"/>
      <c r="DWJ10" s="3"/>
      <c r="DWK10" s="3"/>
      <c r="DWL10" s="3"/>
      <c r="DWM10" s="3"/>
      <c r="DWN10" s="3"/>
      <c r="DWO10" s="3"/>
      <c r="DWP10" s="3"/>
      <c r="DWQ10" s="3"/>
      <c r="DWR10" s="3"/>
      <c r="DWS10" s="3"/>
      <c r="DWT10" s="3"/>
      <c r="DWU10" s="3"/>
      <c r="DWV10" s="3"/>
      <c r="DWW10" s="3"/>
      <c r="DWX10" s="3"/>
      <c r="DWY10" s="3"/>
      <c r="DWZ10" s="3"/>
      <c r="DXA10" s="3"/>
      <c r="DXB10" s="3"/>
      <c r="DXC10" s="3"/>
      <c r="DXD10" s="3"/>
      <c r="DXE10" s="3"/>
      <c r="DXF10" s="3"/>
      <c r="DXG10" s="3"/>
      <c r="DXH10" s="3"/>
      <c r="DXI10" s="3"/>
      <c r="DXJ10" s="3"/>
      <c r="DXK10" s="3"/>
      <c r="DXL10" s="3"/>
      <c r="DXM10" s="3"/>
      <c r="DXN10" s="3"/>
      <c r="DXO10" s="3"/>
      <c r="DXP10" s="3"/>
      <c r="DXQ10" s="3"/>
      <c r="DXR10" s="3"/>
      <c r="DXS10" s="3"/>
      <c r="DXT10" s="3"/>
      <c r="DXU10" s="3"/>
      <c r="DXV10" s="3"/>
      <c r="DXW10" s="3"/>
      <c r="DXX10" s="3"/>
      <c r="DXY10" s="3"/>
      <c r="DXZ10" s="3"/>
      <c r="DYA10" s="3"/>
      <c r="DYB10" s="3"/>
      <c r="DYC10" s="3"/>
      <c r="DYD10" s="3"/>
      <c r="DYE10" s="3"/>
      <c r="DYF10" s="3"/>
      <c r="DYG10" s="3"/>
      <c r="DYH10" s="3"/>
      <c r="DYI10" s="3"/>
      <c r="DYJ10" s="3"/>
      <c r="DYK10" s="3"/>
      <c r="DYL10" s="3"/>
      <c r="DYM10" s="3"/>
      <c r="DYN10" s="3"/>
      <c r="DYO10" s="3"/>
      <c r="DYP10" s="3"/>
      <c r="DYQ10" s="3"/>
      <c r="DYR10" s="3"/>
      <c r="DYS10" s="3"/>
      <c r="DYT10" s="3"/>
      <c r="DYU10" s="3"/>
      <c r="DYV10" s="3"/>
      <c r="DYW10" s="3"/>
      <c r="DYX10" s="3"/>
      <c r="DYY10" s="3"/>
      <c r="DYZ10" s="3"/>
      <c r="DZA10" s="3"/>
      <c r="DZB10" s="3"/>
      <c r="DZC10" s="3"/>
      <c r="DZD10" s="3"/>
      <c r="DZE10" s="3"/>
      <c r="DZF10" s="3"/>
      <c r="DZG10" s="3"/>
      <c r="DZH10" s="3"/>
      <c r="DZI10" s="3"/>
      <c r="DZJ10" s="3"/>
      <c r="DZK10" s="3"/>
      <c r="DZL10" s="3"/>
      <c r="DZM10" s="3"/>
      <c r="DZN10" s="3"/>
      <c r="DZO10" s="3"/>
      <c r="DZP10" s="3"/>
      <c r="DZQ10" s="3"/>
      <c r="DZR10" s="3"/>
      <c r="DZS10" s="3"/>
      <c r="DZT10" s="3"/>
      <c r="DZU10" s="3"/>
      <c r="DZV10" s="3"/>
      <c r="DZW10" s="3"/>
      <c r="DZX10" s="3"/>
      <c r="DZY10" s="3"/>
      <c r="DZZ10" s="3"/>
      <c r="EAA10" s="3"/>
      <c r="EAB10" s="3"/>
      <c r="EAC10" s="3"/>
      <c r="EAD10" s="3"/>
      <c r="EAE10" s="3"/>
      <c r="EAF10" s="3"/>
      <c r="EAG10" s="3"/>
      <c r="EAH10" s="3"/>
      <c r="EAI10" s="3"/>
      <c r="EAJ10" s="3"/>
      <c r="EAK10" s="3"/>
      <c r="EAL10" s="3"/>
      <c r="EAM10" s="3"/>
      <c r="EAN10" s="3"/>
      <c r="EAO10" s="3"/>
      <c r="EAP10" s="3"/>
      <c r="EAQ10" s="3"/>
      <c r="EAR10" s="3"/>
      <c r="EAS10" s="3"/>
      <c r="EAT10" s="3"/>
      <c r="EAU10" s="3"/>
      <c r="EAV10" s="3"/>
      <c r="EAW10" s="3"/>
      <c r="EAX10" s="3"/>
      <c r="EAY10" s="3"/>
      <c r="EAZ10" s="3"/>
      <c r="EBA10" s="3"/>
      <c r="EBB10" s="3"/>
      <c r="EBC10" s="3"/>
      <c r="EBD10" s="3"/>
      <c r="EBE10" s="3"/>
      <c r="EBF10" s="3"/>
      <c r="EBG10" s="3"/>
      <c r="EBH10" s="3"/>
      <c r="EBI10" s="3"/>
      <c r="EBJ10" s="3"/>
      <c r="EBK10" s="3"/>
      <c r="EBL10" s="3"/>
      <c r="EBM10" s="3"/>
      <c r="EBN10" s="3"/>
      <c r="EBO10" s="3"/>
      <c r="EBP10" s="3"/>
      <c r="EBQ10" s="3"/>
      <c r="EBR10" s="3"/>
      <c r="EBS10" s="3"/>
      <c r="EBT10" s="3"/>
      <c r="EBU10" s="3"/>
      <c r="EBV10" s="3"/>
      <c r="EBW10" s="3"/>
      <c r="EBX10" s="3"/>
      <c r="EBY10" s="3"/>
      <c r="EBZ10" s="3"/>
      <c r="ECA10" s="3"/>
      <c r="ECB10" s="3"/>
      <c r="ECC10" s="3"/>
      <c r="ECD10" s="3"/>
      <c r="ECE10" s="3"/>
      <c r="ECF10" s="3"/>
      <c r="ECG10" s="3"/>
      <c r="ECH10" s="3"/>
      <c r="ECI10" s="3"/>
      <c r="ECJ10" s="3"/>
      <c r="ECK10" s="3"/>
      <c r="ECL10" s="3"/>
      <c r="ECM10" s="3"/>
      <c r="ECN10" s="3"/>
      <c r="ECO10" s="3"/>
      <c r="ECP10" s="3"/>
      <c r="ECQ10" s="3"/>
      <c r="ECR10" s="3"/>
      <c r="ECS10" s="3"/>
      <c r="ECT10" s="3"/>
      <c r="ECU10" s="3"/>
      <c r="ECV10" s="3"/>
      <c r="ECW10" s="3"/>
      <c r="ECX10" s="3"/>
      <c r="ECY10" s="3"/>
      <c r="ECZ10" s="3"/>
      <c r="EDA10" s="3"/>
      <c r="EDB10" s="3"/>
      <c r="EDC10" s="3"/>
      <c r="EDD10" s="3"/>
      <c r="EDE10" s="3"/>
      <c r="EDF10" s="3"/>
      <c r="EDG10" s="3"/>
      <c r="EDH10" s="3"/>
      <c r="EDI10" s="3"/>
      <c r="EDJ10" s="3"/>
      <c r="EDK10" s="3"/>
      <c r="EDL10" s="3"/>
      <c r="EDM10" s="3"/>
      <c r="EDN10" s="3"/>
      <c r="EDO10" s="3"/>
      <c r="EDP10" s="3"/>
      <c r="EDQ10" s="3"/>
      <c r="EDR10" s="3"/>
      <c r="EDS10" s="3"/>
      <c r="EDT10" s="3"/>
      <c r="EDU10" s="3"/>
      <c r="EDV10" s="3"/>
      <c r="EDW10" s="3"/>
      <c r="EDX10" s="3"/>
      <c r="EDY10" s="3"/>
      <c r="EDZ10" s="3"/>
      <c r="EEA10" s="3"/>
      <c r="EEB10" s="3"/>
      <c r="EEC10" s="3"/>
      <c r="EED10" s="3"/>
      <c r="EEE10" s="3"/>
      <c r="EEF10" s="3"/>
      <c r="EEG10" s="3"/>
      <c r="EEH10" s="3"/>
      <c r="EEI10" s="3"/>
      <c r="EEJ10" s="3"/>
      <c r="EEK10" s="3"/>
      <c r="EEL10" s="3"/>
      <c r="EEM10" s="3"/>
      <c r="EEN10" s="3"/>
      <c r="EEO10" s="3"/>
      <c r="EEP10" s="3"/>
      <c r="EEQ10" s="3"/>
      <c r="EER10" s="3"/>
      <c r="EES10" s="3"/>
      <c r="EET10" s="3"/>
      <c r="EEU10" s="3"/>
      <c r="EEV10" s="3"/>
      <c r="EEW10" s="3"/>
      <c r="EEX10" s="3"/>
      <c r="EEY10" s="3"/>
      <c r="EEZ10" s="3"/>
      <c r="EFA10" s="3"/>
      <c r="EFB10" s="3"/>
      <c r="EFC10" s="3"/>
      <c r="EFD10" s="3"/>
      <c r="EFE10" s="3"/>
      <c r="EFF10" s="3"/>
      <c r="EFG10" s="3"/>
      <c r="EFH10" s="3"/>
      <c r="EFI10" s="3"/>
      <c r="EFJ10" s="3"/>
      <c r="EFK10" s="3"/>
      <c r="EFL10" s="3"/>
      <c r="EFM10" s="3"/>
      <c r="EFN10" s="3"/>
      <c r="EFO10" s="3"/>
      <c r="EFP10" s="3"/>
      <c r="EFQ10" s="3"/>
      <c r="EFR10" s="3"/>
      <c r="EFS10" s="3"/>
      <c r="EFT10" s="3"/>
      <c r="EFU10" s="3"/>
      <c r="EFV10" s="3"/>
      <c r="EFW10" s="3"/>
      <c r="EFX10" s="3"/>
      <c r="EFY10" s="3"/>
      <c r="EFZ10" s="3"/>
      <c r="EGA10" s="3"/>
      <c r="EGB10" s="3"/>
      <c r="EGC10" s="3"/>
      <c r="EGD10" s="3"/>
      <c r="EGE10" s="3"/>
      <c r="EGF10" s="3"/>
      <c r="EGG10" s="3"/>
      <c r="EGH10" s="3"/>
      <c r="EGI10" s="3"/>
      <c r="EGJ10" s="3"/>
      <c r="EGK10" s="3"/>
      <c r="EGL10" s="3"/>
      <c r="EGM10" s="3"/>
      <c r="EGN10" s="3"/>
      <c r="EGO10" s="3"/>
      <c r="EGP10" s="3"/>
      <c r="EGQ10" s="3"/>
      <c r="EGR10" s="3"/>
      <c r="EGS10" s="3"/>
      <c r="EGT10" s="3"/>
      <c r="EGU10" s="3"/>
      <c r="EGV10" s="3"/>
      <c r="EGW10" s="3"/>
      <c r="EGX10" s="3"/>
      <c r="EGY10" s="3"/>
      <c r="EGZ10" s="3"/>
      <c r="EHA10" s="3"/>
      <c r="EHB10" s="3"/>
      <c r="EHC10" s="3"/>
      <c r="EHD10" s="3"/>
      <c r="EHE10" s="3"/>
      <c r="EHF10" s="3"/>
      <c r="EHG10" s="3"/>
      <c r="EHH10" s="3"/>
      <c r="EHI10" s="3"/>
      <c r="EHJ10" s="3"/>
      <c r="EHK10" s="3"/>
      <c r="EHL10" s="3"/>
      <c r="EHM10" s="3"/>
      <c r="EHN10" s="3"/>
      <c r="EHO10" s="3"/>
      <c r="EHP10" s="3"/>
      <c r="EHQ10" s="3"/>
      <c r="EHR10" s="3"/>
      <c r="EHS10" s="3"/>
      <c r="EHT10" s="3"/>
      <c r="EHU10" s="3"/>
      <c r="EHV10" s="3"/>
      <c r="EHW10" s="3"/>
      <c r="EHX10" s="3"/>
      <c r="EHY10" s="3"/>
      <c r="EHZ10" s="3"/>
      <c r="EIA10" s="3"/>
      <c r="EIB10" s="3"/>
      <c r="EIC10" s="3"/>
      <c r="EID10" s="3"/>
      <c r="EIE10" s="3"/>
      <c r="EIF10" s="3"/>
      <c r="EIG10" s="3"/>
      <c r="EIH10" s="3"/>
      <c r="EII10" s="3"/>
      <c r="EIJ10" s="3"/>
      <c r="EIK10" s="3"/>
      <c r="EIL10" s="3"/>
      <c r="EIM10" s="3"/>
      <c r="EIN10" s="3"/>
      <c r="EIO10" s="3"/>
      <c r="EIP10" s="3"/>
      <c r="EIQ10" s="3"/>
      <c r="EIR10" s="3"/>
      <c r="EIS10" s="3"/>
      <c r="EIT10" s="3"/>
      <c r="EIU10" s="3"/>
      <c r="EIV10" s="3"/>
      <c r="EIW10" s="3"/>
      <c r="EIX10" s="3"/>
      <c r="EIY10" s="3"/>
      <c r="EIZ10" s="3"/>
      <c r="EJA10" s="3"/>
      <c r="EJB10" s="3"/>
      <c r="EJC10" s="3"/>
      <c r="EJD10" s="3"/>
      <c r="EJE10" s="3"/>
      <c r="EJF10" s="3"/>
      <c r="EJG10" s="3"/>
      <c r="EJH10" s="3"/>
      <c r="EJI10" s="3"/>
      <c r="EJJ10" s="3"/>
      <c r="EJK10" s="3"/>
      <c r="EJL10" s="3"/>
      <c r="EJM10" s="3"/>
      <c r="EJN10" s="3"/>
      <c r="EJO10" s="3"/>
      <c r="EJP10" s="3"/>
      <c r="EJQ10" s="3"/>
      <c r="EJR10" s="3"/>
      <c r="EJS10" s="3"/>
      <c r="EJT10" s="3"/>
      <c r="EJU10" s="3"/>
      <c r="EJV10" s="3"/>
      <c r="EJW10" s="3"/>
      <c r="EJX10" s="3"/>
      <c r="EJY10" s="3"/>
      <c r="EJZ10" s="3"/>
      <c r="EKA10" s="3"/>
      <c r="EKB10" s="3"/>
      <c r="EKC10" s="3"/>
      <c r="EKD10" s="3"/>
      <c r="EKE10" s="3"/>
      <c r="EKF10" s="3"/>
      <c r="EKG10" s="3"/>
      <c r="EKH10" s="3"/>
      <c r="EKI10" s="3"/>
      <c r="EKJ10" s="3"/>
      <c r="EKK10" s="3"/>
      <c r="EKL10" s="3"/>
      <c r="EKM10" s="3"/>
      <c r="EKN10" s="3"/>
      <c r="EKO10" s="3"/>
      <c r="EKP10" s="3"/>
      <c r="EKQ10" s="3"/>
      <c r="EKR10" s="3"/>
      <c r="EKS10" s="3"/>
      <c r="EKT10" s="3"/>
      <c r="EKU10" s="3"/>
      <c r="EKV10" s="3"/>
      <c r="EKW10" s="3"/>
      <c r="EKX10" s="3"/>
      <c r="EKY10" s="3"/>
      <c r="EKZ10" s="3"/>
      <c r="ELA10" s="3"/>
      <c r="ELB10" s="3"/>
      <c r="ELC10" s="3"/>
      <c r="ELD10" s="3"/>
      <c r="ELE10" s="3"/>
      <c r="ELF10" s="3"/>
      <c r="ELG10" s="3"/>
      <c r="ELH10" s="3"/>
      <c r="ELI10" s="3"/>
      <c r="ELJ10" s="3"/>
      <c r="ELK10" s="3"/>
      <c r="ELL10" s="3"/>
      <c r="ELM10" s="3"/>
      <c r="ELN10" s="3"/>
      <c r="ELO10" s="3"/>
      <c r="ELP10" s="3"/>
      <c r="ELQ10" s="3"/>
      <c r="ELR10" s="3"/>
      <c r="ELS10" s="3"/>
      <c r="ELT10" s="3"/>
      <c r="ELU10" s="3"/>
      <c r="ELV10" s="3"/>
      <c r="ELW10" s="3"/>
      <c r="ELX10" s="3"/>
      <c r="ELY10" s="3"/>
      <c r="ELZ10" s="3"/>
      <c r="EMA10" s="3"/>
      <c r="EMB10" s="3"/>
      <c r="EMC10" s="3"/>
      <c r="EMD10" s="3"/>
      <c r="EME10" s="3"/>
      <c r="EMF10" s="3"/>
      <c r="EMG10" s="3"/>
      <c r="EMH10" s="3"/>
      <c r="EMI10" s="3"/>
      <c r="EMJ10" s="3"/>
      <c r="EMK10" s="3"/>
      <c r="EML10" s="3"/>
      <c r="EMM10" s="3"/>
      <c r="EMN10" s="3"/>
      <c r="EMO10" s="3"/>
      <c r="EMP10" s="3"/>
      <c r="EMQ10" s="3"/>
      <c r="EMR10" s="3"/>
      <c r="EMS10" s="3"/>
      <c r="EMT10" s="3"/>
      <c r="EMU10" s="3"/>
      <c r="EMV10" s="3"/>
      <c r="EMW10" s="3"/>
      <c r="EMX10" s="3"/>
      <c r="EMY10" s="3"/>
      <c r="EMZ10" s="3"/>
      <c r="ENA10" s="3"/>
      <c r="ENB10" s="3"/>
      <c r="ENC10" s="3"/>
      <c r="END10" s="3"/>
      <c r="ENE10" s="3"/>
      <c r="ENF10" s="3"/>
      <c r="ENG10" s="3"/>
      <c r="ENH10" s="3"/>
      <c r="ENI10" s="3"/>
      <c r="ENJ10" s="3"/>
      <c r="ENK10" s="3"/>
      <c r="ENL10" s="3"/>
      <c r="ENM10" s="3"/>
      <c r="ENN10" s="3"/>
      <c r="ENO10" s="3"/>
      <c r="ENP10" s="3"/>
      <c r="ENQ10" s="3"/>
      <c r="ENR10" s="3"/>
      <c r="ENS10" s="3"/>
      <c r="ENT10" s="3"/>
      <c r="ENU10" s="3"/>
      <c r="ENV10" s="3"/>
      <c r="ENW10" s="3"/>
      <c r="ENX10" s="3"/>
      <c r="ENY10" s="3"/>
      <c r="ENZ10" s="3"/>
      <c r="EOA10" s="3"/>
      <c r="EOB10" s="3"/>
      <c r="EOC10" s="3"/>
      <c r="EOD10" s="3"/>
      <c r="EOE10" s="3"/>
      <c r="EOF10" s="3"/>
      <c r="EOG10" s="3"/>
      <c r="EOH10" s="3"/>
      <c r="EOI10" s="3"/>
      <c r="EOJ10" s="3"/>
      <c r="EOK10" s="3"/>
      <c r="EOL10" s="3"/>
      <c r="EOM10" s="3"/>
      <c r="EON10" s="3"/>
      <c r="EOO10" s="3"/>
      <c r="EOP10" s="3"/>
      <c r="EOQ10" s="3"/>
      <c r="EOR10" s="3"/>
      <c r="EOS10" s="3"/>
      <c r="EOT10" s="3"/>
      <c r="EOU10" s="3"/>
      <c r="EOV10" s="3"/>
      <c r="EOW10" s="3"/>
      <c r="EOX10" s="3"/>
      <c r="EOY10" s="3"/>
      <c r="EOZ10" s="3"/>
      <c r="EPA10" s="3"/>
      <c r="EPB10" s="3"/>
      <c r="EPC10" s="3"/>
      <c r="EPD10" s="3"/>
      <c r="EPE10" s="3"/>
      <c r="EPF10" s="3"/>
      <c r="EPG10" s="3"/>
      <c r="EPH10" s="3"/>
      <c r="EPI10" s="3"/>
      <c r="EPJ10" s="3"/>
      <c r="EPK10" s="3"/>
      <c r="EPL10" s="3"/>
      <c r="EPM10" s="3"/>
      <c r="EPN10" s="3"/>
      <c r="EPO10" s="3"/>
      <c r="EPP10" s="3"/>
      <c r="EPQ10" s="3"/>
      <c r="EPR10" s="3"/>
      <c r="EPS10" s="3"/>
      <c r="EPT10" s="3"/>
      <c r="EPU10" s="3"/>
      <c r="EPV10" s="3"/>
      <c r="EPW10" s="3"/>
      <c r="EPX10" s="3"/>
      <c r="EPY10" s="3"/>
      <c r="EPZ10" s="3"/>
      <c r="EQA10" s="3"/>
      <c r="EQB10" s="3"/>
      <c r="EQC10" s="3"/>
      <c r="EQD10" s="3"/>
      <c r="EQE10" s="3"/>
      <c r="EQF10" s="3"/>
      <c r="EQG10" s="3"/>
      <c r="EQH10" s="3"/>
      <c r="EQI10" s="3"/>
      <c r="EQJ10" s="3"/>
      <c r="EQK10" s="3"/>
      <c r="EQL10" s="3"/>
      <c r="EQM10" s="3"/>
      <c r="EQN10" s="3"/>
      <c r="EQO10" s="3"/>
      <c r="EQP10" s="3"/>
      <c r="EQQ10" s="3"/>
      <c r="EQR10" s="3"/>
      <c r="EQS10" s="3"/>
      <c r="EQT10" s="3"/>
      <c r="EQU10" s="3"/>
      <c r="EQV10" s="3"/>
      <c r="EQW10" s="3"/>
      <c r="EQX10" s="3"/>
      <c r="EQY10" s="3"/>
      <c r="EQZ10" s="3"/>
      <c r="ERA10" s="3"/>
      <c r="ERB10" s="3"/>
      <c r="ERC10" s="3"/>
      <c r="ERD10" s="3"/>
      <c r="ERE10" s="3"/>
      <c r="ERF10" s="3"/>
      <c r="ERG10" s="3"/>
      <c r="ERH10" s="3"/>
      <c r="ERI10" s="3"/>
      <c r="ERJ10" s="3"/>
      <c r="ERK10" s="3"/>
      <c r="ERL10" s="3"/>
      <c r="ERM10" s="3"/>
      <c r="ERN10" s="3"/>
      <c r="ERO10" s="3"/>
      <c r="ERP10" s="3"/>
      <c r="ERQ10" s="3"/>
      <c r="ERR10" s="3"/>
      <c r="ERS10" s="3"/>
      <c r="ERT10" s="3"/>
      <c r="ERU10" s="3"/>
      <c r="ERV10" s="3"/>
      <c r="ERW10" s="3"/>
      <c r="ERX10" s="3"/>
      <c r="ERY10" s="3"/>
      <c r="ERZ10" s="3"/>
      <c r="ESA10" s="3"/>
      <c r="ESB10" s="3"/>
      <c r="ESC10" s="3"/>
      <c r="ESD10" s="3"/>
      <c r="ESE10" s="3"/>
      <c r="ESF10" s="3"/>
      <c r="ESG10" s="3"/>
      <c r="ESH10" s="3"/>
      <c r="ESI10" s="3"/>
      <c r="ESJ10" s="3"/>
      <c r="ESK10" s="3"/>
      <c r="ESL10" s="3"/>
      <c r="ESM10" s="3"/>
      <c r="ESN10" s="3"/>
      <c r="ESO10" s="3"/>
      <c r="ESP10" s="3"/>
      <c r="ESQ10" s="3"/>
      <c r="ESR10" s="3"/>
      <c r="ESS10" s="3"/>
      <c r="EST10" s="3"/>
      <c r="ESU10" s="3"/>
      <c r="ESV10" s="3"/>
      <c r="ESW10" s="3"/>
      <c r="ESX10" s="3"/>
      <c r="ESY10" s="3"/>
      <c r="ESZ10" s="3"/>
      <c r="ETA10" s="3"/>
      <c r="ETB10" s="3"/>
      <c r="ETC10" s="3"/>
      <c r="ETD10" s="3"/>
      <c r="ETE10" s="3"/>
      <c r="ETF10" s="3"/>
      <c r="ETG10" s="3"/>
      <c r="ETH10" s="3"/>
      <c r="ETI10" s="3"/>
      <c r="ETJ10" s="3"/>
      <c r="ETK10" s="3"/>
      <c r="ETL10" s="3"/>
      <c r="ETM10" s="3"/>
      <c r="ETN10" s="3"/>
      <c r="ETO10" s="3"/>
      <c r="ETP10" s="3"/>
      <c r="ETQ10" s="3"/>
      <c r="ETR10" s="3"/>
      <c r="ETS10" s="3"/>
      <c r="ETT10" s="3"/>
      <c r="ETU10" s="3"/>
      <c r="ETV10" s="3"/>
      <c r="ETW10" s="3"/>
      <c r="ETX10" s="3"/>
      <c r="ETY10" s="3"/>
      <c r="ETZ10" s="3"/>
      <c r="EUA10" s="3"/>
      <c r="EUB10" s="3"/>
      <c r="EUC10" s="3"/>
      <c r="EUD10" s="3"/>
      <c r="EUE10" s="3"/>
      <c r="EUF10" s="3"/>
      <c r="EUG10" s="3"/>
      <c r="EUH10" s="3"/>
      <c r="EUI10" s="3"/>
      <c r="EUJ10" s="3"/>
      <c r="EUK10" s="3"/>
      <c r="EUL10" s="3"/>
      <c r="EUM10" s="3"/>
      <c r="EUN10" s="3"/>
      <c r="EUO10" s="3"/>
      <c r="EUP10" s="3"/>
      <c r="EUQ10" s="3"/>
      <c r="EUR10" s="3"/>
      <c r="EUS10" s="3"/>
      <c r="EUT10" s="3"/>
      <c r="EUU10" s="3"/>
      <c r="EUV10" s="3"/>
      <c r="EUW10" s="3"/>
      <c r="EUX10" s="3"/>
      <c r="EUY10" s="3"/>
      <c r="EUZ10" s="3"/>
      <c r="EVA10" s="3"/>
      <c r="EVB10" s="3"/>
      <c r="EVC10" s="3"/>
      <c r="EVD10" s="3"/>
      <c r="EVE10" s="3"/>
      <c r="EVF10" s="3"/>
      <c r="EVG10" s="3"/>
      <c r="EVH10" s="3"/>
      <c r="EVI10" s="3"/>
      <c r="EVJ10" s="3"/>
      <c r="EVK10" s="3"/>
      <c r="EVL10" s="3"/>
      <c r="EVM10" s="3"/>
      <c r="EVN10" s="3"/>
      <c r="EVO10" s="3"/>
      <c r="EVP10" s="3"/>
      <c r="EVQ10" s="3"/>
      <c r="EVR10" s="3"/>
      <c r="EVS10" s="3"/>
      <c r="EVT10" s="3"/>
      <c r="EVU10" s="3"/>
      <c r="EVV10" s="3"/>
      <c r="EVW10" s="3"/>
      <c r="EVX10" s="3"/>
      <c r="EVY10" s="3"/>
      <c r="EVZ10" s="3"/>
      <c r="EWA10" s="3"/>
      <c r="EWB10" s="3"/>
      <c r="EWC10" s="3"/>
      <c r="EWD10" s="3"/>
      <c r="EWE10" s="3"/>
      <c r="EWF10" s="3"/>
      <c r="EWG10" s="3"/>
      <c r="EWH10" s="3"/>
      <c r="EWI10" s="3"/>
      <c r="EWJ10" s="3"/>
      <c r="EWK10" s="3"/>
      <c r="EWL10" s="3"/>
      <c r="EWM10" s="3"/>
      <c r="EWN10" s="3"/>
      <c r="EWO10" s="3"/>
      <c r="EWP10" s="3"/>
      <c r="EWQ10" s="3"/>
      <c r="EWR10" s="3"/>
      <c r="EWS10" s="3"/>
      <c r="EWT10" s="3"/>
      <c r="EWU10" s="3"/>
      <c r="EWV10" s="3"/>
      <c r="EWW10" s="3"/>
      <c r="EWX10" s="3"/>
      <c r="EWY10" s="3"/>
      <c r="EWZ10" s="3"/>
      <c r="EXA10" s="3"/>
      <c r="EXB10" s="3"/>
      <c r="EXC10" s="3"/>
      <c r="EXD10" s="3"/>
      <c r="EXE10" s="3"/>
      <c r="EXF10" s="3"/>
      <c r="EXG10" s="3"/>
      <c r="EXH10" s="3"/>
      <c r="EXI10" s="3"/>
      <c r="EXJ10" s="3"/>
      <c r="EXK10" s="3"/>
      <c r="EXL10" s="3"/>
      <c r="EXM10" s="3"/>
      <c r="EXN10" s="3"/>
      <c r="EXO10" s="3"/>
      <c r="EXP10" s="3"/>
      <c r="EXQ10" s="3"/>
      <c r="EXR10" s="3"/>
      <c r="EXS10" s="3"/>
      <c r="EXT10" s="3"/>
      <c r="EXU10" s="3"/>
      <c r="EXV10" s="3"/>
      <c r="EXW10" s="3"/>
      <c r="EXX10" s="3"/>
      <c r="EXY10" s="3"/>
      <c r="EXZ10" s="3"/>
      <c r="EYA10" s="3"/>
      <c r="EYB10" s="3"/>
      <c r="EYC10" s="3"/>
      <c r="EYD10" s="3"/>
      <c r="EYE10" s="3"/>
      <c r="EYF10" s="3"/>
      <c r="EYG10" s="3"/>
      <c r="EYH10" s="3"/>
      <c r="EYI10" s="3"/>
      <c r="EYJ10" s="3"/>
      <c r="EYK10" s="3"/>
      <c r="EYL10" s="3"/>
      <c r="EYM10" s="3"/>
      <c r="EYN10" s="3"/>
      <c r="EYO10" s="3"/>
      <c r="EYP10" s="3"/>
      <c r="EYQ10" s="3"/>
      <c r="EYR10" s="3"/>
      <c r="EYS10" s="3"/>
      <c r="EYT10" s="3"/>
      <c r="EYU10" s="3"/>
      <c r="EYV10" s="3"/>
      <c r="EYW10" s="3"/>
      <c r="EYX10" s="3"/>
      <c r="EYY10" s="3"/>
      <c r="EYZ10" s="3"/>
      <c r="EZA10" s="3"/>
      <c r="EZB10" s="3"/>
      <c r="EZC10" s="3"/>
      <c r="EZD10" s="3"/>
      <c r="EZE10" s="3"/>
      <c r="EZF10" s="3"/>
      <c r="EZG10" s="3"/>
      <c r="EZH10" s="3"/>
      <c r="EZI10" s="3"/>
      <c r="EZJ10" s="3"/>
      <c r="EZK10" s="3"/>
      <c r="EZL10" s="3"/>
      <c r="EZM10" s="3"/>
      <c r="EZN10" s="3"/>
      <c r="EZO10" s="3"/>
      <c r="EZP10" s="3"/>
      <c r="EZQ10" s="3"/>
      <c r="EZR10" s="3"/>
      <c r="EZS10" s="3"/>
      <c r="EZT10" s="3"/>
      <c r="EZU10" s="3"/>
      <c r="EZV10" s="3"/>
      <c r="EZW10" s="3"/>
      <c r="EZX10" s="3"/>
      <c r="EZY10" s="3"/>
      <c r="EZZ10" s="3"/>
      <c r="FAA10" s="3"/>
      <c r="FAB10" s="3"/>
      <c r="FAC10" s="3"/>
      <c r="FAD10" s="3"/>
      <c r="FAE10" s="3"/>
      <c r="FAF10" s="3"/>
      <c r="FAG10" s="3"/>
      <c r="FAH10" s="3"/>
      <c r="FAI10" s="3"/>
      <c r="FAJ10" s="3"/>
      <c r="FAK10" s="3"/>
      <c r="FAL10" s="3"/>
      <c r="FAM10" s="3"/>
      <c r="FAN10" s="3"/>
      <c r="FAO10" s="3"/>
      <c r="FAP10" s="3"/>
      <c r="FAQ10" s="3"/>
      <c r="FAR10" s="3"/>
      <c r="FAS10" s="3"/>
      <c r="FAT10" s="3"/>
      <c r="FAU10" s="3"/>
      <c r="FAV10" s="3"/>
      <c r="FAW10" s="3"/>
      <c r="FAX10" s="3"/>
      <c r="FAY10" s="3"/>
      <c r="FAZ10" s="3"/>
      <c r="FBA10" s="3"/>
      <c r="FBB10" s="3"/>
      <c r="FBC10" s="3"/>
      <c r="FBD10" s="3"/>
      <c r="FBE10" s="3"/>
      <c r="FBF10" s="3"/>
      <c r="FBG10" s="3"/>
      <c r="FBH10" s="3"/>
      <c r="FBI10" s="3"/>
      <c r="FBJ10" s="3"/>
      <c r="FBK10" s="3"/>
      <c r="FBL10" s="3"/>
      <c r="FBM10" s="3"/>
      <c r="FBN10" s="3"/>
      <c r="FBO10" s="3"/>
      <c r="FBP10" s="3"/>
      <c r="FBQ10" s="3"/>
      <c r="FBR10" s="3"/>
      <c r="FBS10" s="3"/>
      <c r="FBT10" s="3"/>
      <c r="FBU10" s="3"/>
      <c r="FBV10" s="3"/>
      <c r="FBW10" s="3"/>
      <c r="FBX10" s="3"/>
      <c r="FBY10" s="3"/>
      <c r="FBZ10" s="3"/>
      <c r="FCA10" s="3"/>
      <c r="FCB10" s="3"/>
      <c r="FCC10" s="3"/>
      <c r="FCD10" s="3"/>
      <c r="FCE10" s="3"/>
      <c r="FCF10" s="3"/>
      <c r="FCG10" s="3"/>
      <c r="FCH10" s="3"/>
      <c r="FCI10" s="3"/>
      <c r="FCJ10" s="3"/>
      <c r="FCK10" s="3"/>
      <c r="FCL10" s="3"/>
      <c r="FCM10" s="3"/>
      <c r="FCN10" s="3"/>
      <c r="FCO10" s="3"/>
      <c r="FCP10" s="3"/>
      <c r="FCQ10" s="3"/>
      <c r="FCR10" s="3"/>
      <c r="FCS10" s="3"/>
      <c r="FCT10" s="3"/>
      <c r="FCU10" s="3"/>
      <c r="FCV10" s="3"/>
      <c r="FCW10" s="3"/>
      <c r="FCX10" s="3"/>
      <c r="FCY10" s="3"/>
      <c r="FCZ10" s="3"/>
      <c r="FDA10" s="3"/>
      <c r="FDB10" s="3"/>
      <c r="FDC10" s="3"/>
      <c r="FDD10" s="3"/>
      <c r="FDE10" s="3"/>
      <c r="FDF10" s="3"/>
      <c r="FDG10" s="3"/>
      <c r="FDH10" s="3"/>
      <c r="FDI10" s="3"/>
      <c r="FDJ10" s="3"/>
      <c r="FDK10" s="3"/>
      <c r="FDL10" s="3"/>
      <c r="FDM10" s="3"/>
      <c r="FDN10" s="3"/>
      <c r="FDO10" s="3"/>
      <c r="FDP10" s="3"/>
      <c r="FDQ10" s="3"/>
      <c r="FDR10" s="3"/>
      <c r="FDS10" s="3"/>
      <c r="FDT10" s="3"/>
      <c r="FDU10" s="3"/>
      <c r="FDV10" s="3"/>
      <c r="FDW10" s="3"/>
      <c r="FDX10" s="3"/>
      <c r="FDY10" s="3"/>
      <c r="FDZ10" s="3"/>
      <c r="FEA10" s="3"/>
      <c r="FEB10" s="3"/>
      <c r="FEC10" s="3"/>
      <c r="FED10" s="3"/>
      <c r="FEE10" s="3"/>
      <c r="FEF10" s="3"/>
      <c r="FEG10" s="3"/>
      <c r="FEH10" s="3"/>
      <c r="FEI10" s="3"/>
      <c r="FEJ10" s="3"/>
      <c r="FEK10" s="3"/>
      <c r="FEL10" s="3"/>
      <c r="FEM10" s="3"/>
      <c r="FEN10" s="3"/>
      <c r="FEO10" s="3"/>
      <c r="FEP10" s="3"/>
      <c r="FEQ10" s="3"/>
      <c r="FER10" s="3"/>
      <c r="FES10" s="3"/>
      <c r="FET10" s="3"/>
      <c r="FEU10" s="3"/>
      <c r="FEV10" s="3"/>
      <c r="FEW10" s="3"/>
      <c r="FEX10" s="3"/>
      <c r="FEY10" s="3"/>
      <c r="FEZ10" s="3"/>
      <c r="FFA10" s="3"/>
      <c r="FFB10" s="3"/>
      <c r="FFC10" s="3"/>
      <c r="FFD10" s="3"/>
      <c r="FFE10" s="3"/>
      <c r="FFF10" s="3"/>
      <c r="FFG10" s="3"/>
      <c r="FFH10" s="3"/>
      <c r="FFI10" s="3"/>
      <c r="FFJ10" s="3"/>
      <c r="FFK10" s="3"/>
      <c r="FFL10" s="3"/>
      <c r="FFM10" s="3"/>
      <c r="FFN10" s="3"/>
      <c r="FFO10" s="3"/>
      <c r="FFP10" s="3"/>
      <c r="FFQ10" s="3"/>
      <c r="FFR10" s="3"/>
      <c r="FFS10" s="3"/>
      <c r="FFT10" s="3"/>
      <c r="FFU10" s="3"/>
      <c r="FFV10" s="3"/>
      <c r="FFW10" s="3"/>
      <c r="FFX10" s="3"/>
      <c r="FFY10" s="3"/>
      <c r="FFZ10" s="3"/>
      <c r="FGA10" s="3"/>
      <c r="FGB10" s="3"/>
      <c r="FGC10" s="3"/>
      <c r="FGD10" s="3"/>
      <c r="FGE10" s="3"/>
      <c r="FGF10" s="3"/>
      <c r="FGG10" s="3"/>
      <c r="FGH10" s="3"/>
      <c r="FGI10" s="3"/>
      <c r="FGJ10" s="3"/>
      <c r="FGK10" s="3"/>
      <c r="FGL10" s="3"/>
      <c r="FGM10" s="3"/>
      <c r="FGN10" s="3"/>
      <c r="FGO10" s="3"/>
      <c r="FGP10" s="3"/>
      <c r="FGQ10" s="3"/>
      <c r="FGR10" s="3"/>
      <c r="FGS10" s="3"/>
      <c r="FGT10" s="3"/>
      <c r="FGU10" s="3"/>
      <c r="FGV10" s="3"/>
      <c r="FGW10" s="3"/>
      <c r="FGX10" s="3"/>
      <c r="FGY10" s="3"/>
      <c r="FGZ10" s="3"/>
      <c r="FHA10" s="3"/>
      <c r="FHB10" s="3"/>
      <c r="FHC10" s="3"/>
      <c r="FHD10" s="3"/>
      <c r="FHE10" s="3"/>
      <c r="FHF10" s="3"/>
      <c r="FHG10" s="3"/>
      <c r="FHH10" s="3"/>
      <c r="FHI10" s="3"/>
      <c r="FHJ10" s="3"/>
      <c r="FHK10" s="3"/>
      <c r="FHL10" s="3"/>
      <c r="FHM10" s="3"/>
      <c r="FHN10" s="3"/>
      <c r="FHO10" s="3"/>
      <c r="FHP10" s="3"/>
      <c r="FHQ10" s="3"/>
      <c r="FHR10" s="3"/>
      <c r="FHS10" s="3"/>
      <c r="FHT10" s="3"/>
      <c r="FHU10" s="3"/>
      <c r="FHV10" s="3"/>
      <c r="FHW10" s="3"/>
      <c r="FHX10" s="3"/>
      <c r="FHY10" s="3"/>
      <c r="FHZ10" s="3"/>
      <c r="FIA10" s="3"/>
      <c r="FIB10" s="3"/>
      <c r="FIC10" s="3"/>
      <c r="FID10" s="3"/>
      <c r="FIE10" s="3"/>
      <c r="FIF10" s="3"/>
      <c r="FIG10" s="3"/>
      <c r="FIH10" s="3"/>
      <c r="FII10" s="3"/>
      <c r="FIJ10" s="3"/>
      <c r="FIK10" s="3"/>
      <c r="FIL10" s="3"/>
      <c r="FIM10" s="3"/>
      <c r="FIN10" s="3"/>
      <c r="FIO10" s="3"/>
      <c r="FIP10" s="3"/>
      <c r="FIQ10" s="3"/>
      <c r="FIR10" s="3"/>
      <c r="FIS10" s="3"/>
      <c r="FIT10" s="3"/>
      <c r="FIU10" s="3"/>
      <c r="FIV10" s="3"/>
      <c r="FIW10" s="3"/>
      <c r="FIX10" s="3"/>
      <c r="FIY10" s="3"/>
      <c r="FIZ10" s="3"/>
      <c r="FJA10" s="3"/>
      <c r="FJB10" s="3"/>
      <c r="FJC10" s="3"/>
      <c r="FJD10" s="3"/>
      <c r="FJE10" s="3"/>
      <c r="FJF10" s="3"/>
      <c r="FJG10" s="3"/>
      <c r="FJH10" s="3"/>
      <c r="FJI10" s="3"/>
      <c r="FJJ10" s="3"/>
      <c r="FJK10" s="3"/>
      <c r="FJL10" s="3"/>
      <c r="FJM10" s="3"/>
      <c r="FJN10" s="3"/>
      <c r="FJO10" s="3"/>
      <c r="FJP10" s="3"/>
      <c r="FJQ10" s="3"/>
      <c r="FJR10" s="3"/>
      <c r="FJS10" s="3"/>
      <c r="FJT10" s="3"/>
      <c r="FJU10" s="3"/>
      <c r="FJV10" s="3"/>
      <c r="FJW10" s="3"/>
      <c r="FJX10" s="3"/>
      <c r="FJY10" s="3"/>
      <c r="FJZ10" s="3"/>
      <c r="FKA10" s="3"/>
      <c r="FKB10" s="3"/>
      <c r="FKC10" s="3"/>
      <c r="FKD10" s="3"/>
      <c r="FKE10" s="3"/>
      <c r="FKF10" s="3"/>
      <c r="FKG10" s="3"/>
      <c r="FKH10" s="3"/>
      <c r="FKI10" s="3"/>
      <c r="FKJ10" s="3"/>
      <c r="FKK10" s="3"/>
      <c r="FKL10" s="3"/>
      <c r="FKM10" s="3"/>
      <c r="FKN10" s="3"/>
      <c r="FKO10" s="3"/>
      <c r="FKP10" s="3"/>
      <c r="FKQ10" s="3"/>
      <c r="FKR10" s="3"/>
      <c r="FKS10" s="3"/>
      <c r="FKT10" s="3"/>
      <c r="FKU10" s="3"/>
      <c r="FKV10" s="3"/>
      <c r="FKW10" s="3"/>
      <c r="FKX10" s="3"/>
      <c r="FKY10" s="3"/>
      <c r="FKZ10" s="3"/>
      <c r="FLA10" s="3"/>
      <c r="FLB10" s="3"/>
      <c r="FLC10" s="3"/>
      <c r="FLD10" s="3"/>
      <c r="FLE10" s="3"/>
      <c r="FLF10" s="3"/>
      <c r="FLG10" s="3"/>
      <c r="FLH10" s="3"/>
      <c r="FLI10" s="3"/>
      <c r="FLJ10" s="3"/>
      <c r="FLK10" s="3"/>
      <c r="FLL10" s="3"/>
      <c r="FLM10" s="3"/>
      <c r="FLN10" s="3"/>
      <c r="FLO10" s="3"/>
      <c r="FLP10" s="3"/>
      <c r="FLQ10" s="3"/>
      <c r="FLR10" s="3"/>
      <c r="FLS10" s="3"/>
      <c r="FLT10" s="3"/>
      <c r="FLU10" s="3"/>
      <c r="FLV10" s="3"/>
      <c r="FLW10" s="3"/>
      <c r="FLX10" s="3"/>
      <c r="FLY10" s="3"/>
      <c r="FLZ10" s="3"/>
      <c r="FMA10" s="3"/>
      <c r="FMB10" s="3"/>
      <c r="FMC10" s="3"/>
      <c r="FMD10" s="3"/>
      <c r="FME10" s="3"/>
      <c r="FMF10" s="3"/>
      <c r="FMG10" s="3"/>
      <c r="FMH10" s="3"/>
      <c r="FMI10" s="3"/>
      <c r="FMJ10" s="3"/>
      <c r="FMK10" s="3"/>
      <c r="FML10" s="3"/>
      <c r="FMM10" s="3"/>
      <c r="FMN10" s="3"/>
      <c r="FMO10" s="3"/>
      <c r="FMP10" s="3"/>
      <c r="FMQ10" s="3"/>
      <c r="FMR10" s="3"/>
      <c r="FMS10" s="3"/>
      <c r="FMT10" s="3"/>
      <c r="FMU10" s="3"/>
      <c r="FMV10" s="3"/>
      <c r="FMW10" s="3"/>
      <c r="FMX10" s="3"/>
      <c r="FMY10" s="3"/>
      <c r="FMZ10" s="3"/>
      <c r="FNA10" s="3"/>
      <c r="FNB10" s="3"/>
      <c r="FNC10" s="3"/>
      <c r="FND10" s="3"/>
      <c r="FNE10" s="3"/>
      <c r="FNF10" s="3"/>
      <c r="FNG10" s="3"/>
      <c r="FNH10" s="3"/>
      <c r="FNI10" s="3"/>
      <c r="FNJ10" s="3"/>
      <c r="FNK10" s="3"/>
      <c r="FNL10" s="3"/>
      <c r="FNM10" s="3"/>
      <c r="FNN10" s="3"/>
      <c r="FNO10" s="3"/>
      <c r="FNP10" s="3"/>
      <c r="FNQ10" s="3"/>
      <c r="FNR10" s="3"/>
      <c r="FNS10" s="3"/>
      <c r="FNT10" s="3"/>
      <c r="FNU10" s="3"/>
      <c r="FNV10" s="3"/>
      <c r="FNW10" s="3"/>
      <c r="FNX10" s="3"/>
      <c r="FNY10" s="3"/>
      <c r="FNZ10" s="3"/>
      <c r="FOA10" s="3"/>
      <c r="FOB10" s="3"/>
      <c r="FOC10" s="3"/>
      <c r="FOD10" s="3"/>
      <c r="FOE10" s="3"/>
      <c r="FOF10" s="3"/>
      <c r="FOG10" s="3"/>
      <c r="FOH10" s="3"/>
      <c r="FOI10" s="3"/>
      <c r="FOJ10" s="3"/>
      <c r="FOK10" s="3"/>
      <c r="FOL10" s="3"/>
      <c r="FOM10" s="3"/>
      <c r="FON10" s="3"/>
      <c r="FOO10" s="3"/>
      <c r="FOP10" s="3"/>
      <c r="FOQ10" s="3"/>
      <c r="FOR10" s="3"/>
      <c r="FOS10" s="3"/>
      <c r="FOT10" s="3"/>
      <c r="FOU10" s="3"/>
      <c r="FOV10" s="3"/>
      <c r="FOW10" s="3"/>
      <c r="FOX10" s="3"/>
      <c r="FOY10" s="3"/>
      <c r="FOZ10" s="3"/>
      <c r="FPA10" s="3"/>
      <c r="FPB10" s="3"/>
      <c r="FPC10" s="3"/>
      <c r="FPD10" s="3"/>
      <c r="FPE10" s="3"/>
      <c r="FPF10" s="3"/>
      <c r="FPG10" s="3"/>
      <c r="FPH10" s="3"/>
      <c r="FPI10" s="3"/>
      <c r="FPJ10" s="3"/>
      <c r="FPK10" s="3"/>
      <c r="FPL10" s="3"/>
      <c r="FPM10" s="3"/>
      <c r="FPN10" s="3"/>
      <c r="FPO10" s="3"/>
      <c r="FPP10" s="3"/>
      <c r="FPQ10" s="3"/>
      <c r="FPR10" s="3"/>
      <c r="FPS10" s="3"/>
      <c r="FPT10" s="3"/>
      <c r="FPU10" s="3"/>
      <c r="FPV10" s="3"/>
      <c r="FPW10" s="3"/>
      <c r="FPX10" s="3"/>
      <c r="FPY10" s="3"/>
      <c r="FPZ10" s="3"/>
      <c r="FQA10" s="3"/>
      <c r="FQB10" s="3"/>
      <c r="FQC10" s="3"/>
      <c r="FQD10" s="3"/>
      <c r="FQE10" s="3"/>
      <c r="FQF10" s="3"/>
      <c r="FQG10" s="3"/>
      <c r="FQH10" s="3"/>
      <c r="FQI10" s="3"/>
      <c r="FQJ10" s="3"/>
      <c r="FQK10" s="3"/>
      <c r="FQL10" s="3"/>
      <c r="FQM10" s="3"/>
      <c r="FQN10" s="3"/>
      <c r="FQO10" s="3"/>
      <c r="FQP10" s="3"/>
      <c r="FQQ10" s="3"/>
      <c r="FQR10" s="3"/>
      <c r="FQS10" s="3"/>
      <c r="FQT10" s="3"/>
      <c r="FQU10" s="3"/>
      <c r="FQV10" s="3"/>
      <c r="FQW10" s="3"/>
      <c r="FQX10" s="3"/>
      <c r="FQY10" s="3"/>
      <c r="FQZ10" s="3"/>
      <c r="FRA10" s="3"/>
      <c r="FRB10" s="3"/>
      <c r="FRC10" s="3"/>
      <c r="FRD10" s="3"/>
      <c r="FRE10" s="3"/>
      <c r="FRF10" s="3"/>
      <c r="FRG10" s="3"/>
      <c r="FRH10" s="3"/>
      <c r="FRI10" s="3"/>
      <c r="FRJ10" s="3"/>
      <c r="FRK10" s="3"/>
      <c r="FRL10" s="3"/>
      <c r="FRM10" s="3"/>
      <c r="FRN10" s="3"/>
      <c r="FRO10" s="3"/>
      <c r="FRP10" s="3"/>
      <c r="FRQ10" s="3"/>
      <c r="FRR10" s="3"/>
      <c r="FRS10" s="3"/>
      <c r="FRT10" s="3"/>
      <c r="FRU10" s="3"/>
      <c r="FRV10" s="3"/>
      <c r="FRW10" s="3"/>
      <c r="FRX10" s="3"/>
      <c r="FRY10" s="3"/>
      <c r="FRZ10" s="3"/>
      <c r="FSA10" s="3"/>
      <c r="FSB10" s="3"/>
      <c r="FSC10" s="3"/>
      <c r="FSD10" s="3"/>
      <c r="FSE10" s="3"/>
      <c r="FSF10" s="3"/>
      <c r="FSG10" s="3"/>
      <c r="FSH10" s="3"/>
      <c r="FSI10" s="3"/>
      <c r="FSJ10" s="3"/>
      <c r="FSK10" s="3"/>
      <c r="FSL10" s="3"/>
      <c r="FSM10" s="3"/>
      <c r="FSN10" s="3"/>
      <c r="FSO10" s="3"/>
      <c r="FSP10" s="3"/>
      <c r="FSQ10" s="3"/>
      <c r="FSR10" s="3"/>
      <c r="FSS10" s="3"/>
      <c r="FST10" s="3"/>
      <c r="FSU10" s="3"/>
      <c r="FSV10" s="3"/>
      <c r="FSW10" s="3"/>
      <c r="FSX10" s="3"/>
      <c r="FSY10" s="3"/>
      <c r="FSZ10" s="3"/>
      <c r="FTA10" s="3"/>
      <c r="FTB10" s="3"/>
      <c r="FTC10" s="3"/>
      <c r="FTD10" s="3"/>
      <c r="FTE10" s="3"/>
      <c r="FTF10" s="3"/>
      <c r="FTG10" s="3"/>
      <c r="FTH10" s="3"/>
      <c r="FTI10" s="3"/>
      <c r="FTJ10" s="3"/>
      <c r="FTK10" s="3"/>
      <c r="FTL10" s="3"/>
      <c r="FTM10" s="3"/>
      <c r="FTN10" s="3"/>
      <c r="FTO10" s="3"/>
      <c r="FTP10" s="3"/>
      <c r="FTQ10" s="3"/>
      <c r="FTR10" s="3"/>
      <c r="FTS10" s="3"/>
      <c r="FTT10" s="3"/>
      <c r="FTU10" s="3"/>
      <c r="FTV10" s="3"/>
      <c r="FTW10" s="3"/>
      <c r="FTX10" s="3"/>
      <c r="FTY10" s="3"/>
      <c r="FTZ10" s="3"/>
      <c r="FUA10" s="3"/>
      <c r="FUB10" s="3"/>
      <c r="FUC10" s="3"/>
      <c r="FUD10" s="3"/>
      <c r="FUE10" s="3"/>
      <c r="FUF10" s="3"/>
      <c r="FUG10" s="3"/>
      <c r="FUH10" s="3"/>
      <c r="FUI10" s="3"/>
      <c r="FUJ10" s="3"/>
      <c r="FUK10" s="3"/>
      <c r="FUL10" s="3"/>
      <c r="FUM10" s="3"/>
      <c r="FUN10" s="3"/>
      <c r="FUO10" s="3"/>
      <c r="FUP10" s="3"/>
      <c r="FUQ10" s="3"/>
      <c r="FUR10" s="3"/>
      <c r="FUS10" s="3"/>
      <c r="FUT10" s="3"/>
      <c r="FUU10" s="3"/>
      <c r="FUV10" s="3"/>
      <c r="FUW10" s="3"/>
      <c r="FUX10" s="3"/>
      <c r="FUY10" s="3"/>
      <c r="FUZ10" s="3"/>
      <c r="FVA10" s="3"/>
      <c r="FVB10" s="3"/>
      <c r="FVC10" s="3"/>
      <c r="FVD10" s="3"/>
      <c r="FVE10" s="3"/>
      <c r="FVF10" s="3"/>
      <c r="FVG10" s="3"/>
      <c r="FVH10" s="3"/>
      <c r="FVI10" s="3"/>
      <c r="FVJ10" s="3"/>
      <c r="FVK10" s="3"/>
      <c r="FVL10" s="3"/>
      <c r="FVM10" s="3"/>
      <c r="FVN10" s="3"/>
      <c r="FVO10" s="3"/>
      <c r="FVP10" s="3"/>
      <c r="FVQ10" s="3"/>
      <c r="FVR10" s="3"/>
      <c r="FVS10" s="3"/>
      <c r="FVT10" s="3"/>
      <c r="FVU10" s="3"/>
      <c r="FVV10" s="3"/>
      <c r="FVW10" s="3"/>
      <c r="FVX10" s="3"/>
      <c r="FVY10" s="3"/>
      <c r="FVZ10" s="3"/>
      <c r="FWA10" s="3"/>
      <c r="FWB10" s="3"/>
      <c r="FWC10" s="3"/>
      <c r="FWD10" s="3"/>
      <c r="FWE10" s="3"/>
      <c r="FWF10" s="3"/>
      <c r="FWG10" s="3"/>
      <c r="FWH10" s="3"/>
      <c r="FWI10" s="3"/>
      <c r="FWJ10" s="3"/>
      <c r="FWK10" s="3"/>
      <c r="FWL10" s="3"/>
      <c r="FWM10" s="3"/>
      <c r="FWN10" s="3"/>
      <c r="FWO10" s="3"/>
      <c r="FWP10" s="3"/>
      <c r="FWQ10" s="3"/>
      <c r="FWR10" s="3"/>
      <c r="FWS10" s="3"/>
      <c r="FWT10" s="3"/>
      <c r="FWU10" s="3"/>
      <c r="FWV10" s="3"/>
      <c r="FWW10" s="3"/>
      <c r="FWX10" s="3"/>
      <c r="FWY10" s="3"/>
      <c r="FWZ10" s="3"/>
      <c r="FXA10" s="3"/>
      <c r="FXB10" s="3"/>
      <c r="FXC10" s="3"/>
      <c r="FXD10" s="3"/>
      <c r="FXE10" s="3"/>
      <c r="FXF10" s="3"/>
      <c r="FXG10" s="3"/>
      <c r="FXH10" s="3"/>
      <c r="FXI10" s="3"/>
      <c r="FXJ10" s="3"/>
      <c r="FXK10" s="3"/>
      <c r="FXL10" s="3"/>
      <c r="FXM10" s="3"/>
      <c r="FXN10" s="3"/>
      <c r="FXO10" s="3"/>
      <c r="FXP10" s="3"/>
      <c r="FXQ10" s="3"/>
      <c r="FXR10" s="3"/>
      <c r="FXS10" s="3"/>
      <c r="FXT10" s="3"/>
      <c r="FXU10" s="3"/>
      <c r="FXV10" s="3"/>
      <c r="FXW10" s="3"/>
      <c r="FXX10" s="3"/>
      <c r="FXY10" s="3"/>
      <c r="FXZ10" s="3"/>
      <c r="FYA10" s="3"/>
      <c r="FYB10" s="3"/>
      <c r="FYC10" s="3"/>
      <c r="FYD10" s="3"/>
      <c r="FYE10" s="3"/>
      <c r="FYF10" s="3"/>
      <c r="FYG10" s="3"/>
      <c r="FYH10" s="3"/>
      <c r="FYI10" s="3"/>
      <c r="FYJ10" s="3"/>
      <c r="FYK10" s="3"/>
      <c r="FYL10" s="3"/>
      <c r="FYM10" s="3"/>
      <c r="FYN10" s="3"/>
      <c r="FYO10" s="3"/>
      <c r="FYP10" s="3"/>
      <c r="FYQ10" s="3"/>
      <c r="FYR10" s="3"/>
      <c r="FYS10" s="3"/>
      <c r="FYT10" s="3"/>
      <c r="FYU10" s="3"/>
      <c r="FYV10" s="3"/>
      <c r="FYW10" s="3"/>
      <c r="FYX10" s="3"/>
      <c r="FYY10" s="3"/>
      <c r="FYZ10" s="3"/>
      <c r="FZA10" s="3"/>
      <c r="FZB10" s="3"/>
      <c r="FZC10" s="3"/>
      <c r="FZD10" s="3"/>
      <c r="FZE10" s="3"/>
      <c r="FZF10" s="3"/>
      <c r="FZG10" s="3"/>
      <c r="FZH10" s="3"/>
      <c r="FZI10" s="3"/>
      <c r="FZJ10" s="3"/>
      <c r="FZK10" s="3"/>
      <c r="FZL10" s="3"/>
      <c r="FZM10" s="3"/>
      <c r="FZN10" s="3"/>
      <c r="FZO10" s="3"/>
      <c r="FZP10" s="3"/>
      <c r="FZQ10" s="3"/>
      <c r="FZR10" s="3"/>
      <c r="FZS10" s="3"/>
      <c r="FZT10" s="3"/>
      <c r="FZU10" s="3"/>
      <c r="FZV10" s="3"/>
      <c r="FZW10" s="3"/>
      <c r="FZX10" s="3"/>
      <c r="FZY10" s="3"/>
      <c r="FZZ10" s="3"/>
      <c r="GAA10" s="3"/>
      <c r="GAB10" s="3"/>
      <c r="GAC10" s="3"/>
      <c r="GAD10" s="3"/>
      <c r="GAE10" s="3"/>
      <c r="GAF10" s="3"/>
      <c r="GAG10" s="3"/>
      <c r="GAH10" s="3"/>
      <c r="GAI10" s="3"/>
      <c r="GAJ10" s="3"/>
      <c r="GAK10" s="3"/>
      <c r="GAL10" s="3"/>
      <c r="GAM10" s="3"/>
      <c r="GAN10" s="3"/>
      <c r="GAO10" s="3"/>
      <c r="GAP10" s="3"/>
      <c r="GAQ10" s="3"/>
      <c r="GAR10" s="3"/>
      <c r="GAS10" s="3"/>
      <c r="GAT10" s="3"/>
      <c r="GAU10" s="3"/>
      <c r="GAV10" s="3"/>
      <c r="GAW10" s="3"/>
      <c r="GAX10" s="3"/>
      <c r="GAY10" s="3"/>
      <c r="GAZ10" s="3"/>
      <c r="GBA10" s="3"/>
      <c r="GBB10" s="3"/>
      <c r="GBC10" s="3"/>
      <c r="GBD10" s="3"/>
      <c r="GBE10" s="3"/>
      <c r="GBF10" s="3"/>
      <c r="GBG10" s="3"/>
      <c r="GBH10" s="3"/>
      <c r="GBI10" s="3"/>
      <c r="GBJ10" s="3"/>
      <c r="GBK10" s="3"/>
      <c r="GBL10" s="3"/>
      <c r="GBM10" s="3"/>
      <c r="GBN10" s="3"/>
      <c r="GBO10" s="3"/>
      <c r="GBP10" s="3"/>
      <c r="GBQ10" s="3"/>
      <c r="GBR10" s="3"/>
      <c r="GBS10" s="3"/>
      <c r="GBT10" s="3"/>
      <c r="GBU10" s="3"/>
      <c r="GBV10" s="3"/>
      <c r="GBW10" s="3"/>
      <c r="GBX10" s="3"/>
      <c r="GBY10" s="3"/>
      <c r="GBZ10" s="3"/>
      <c r="GCA10" s="3"/>
      <c r="GCB10" s="3"/>
      <c r="GCC10" s="3"/>
      <c r="GCD10" s="3"/>
      <c r="GCE10" s="3"/>
      <c r="GCF10" s="3"/>
      <c r="GCG10" s="3"/>
      <c r="GCH10" s="3"/>
      <c r="GCI10" s="3"/>
      <c r="GCJ10" s="3"/>
      <c r="GCK10" s="3"/>
      <c r="GCL10" s="3"/>
      <c r="GCM10" s="3"/>
      <c r="GCN10" s="3"/>
      <c r="GCO10" s="3"/>
      <c r="GCP10" s="3"/>
      <c r="GCQ10" s="3"/>
      <c r="GCR10" s="3"/>
      <c r="GCS10" s="3"/>
      <c r="GCT10" s="3"/>
      <c r="GCU10" s="3"/>
      <c r="GCV10" s="3"/>
      <c r="GCW10" s="3"/>
      <c r="GCX10" s="3"/>
      <c r="GCY10" s="3"/>
      <c r="GCZ10" s="3"/>
      <c r="GDA10" s="3"/>
      <c r="GDB10" s="3"/>
      <c r="GDC10" s="3"/>
      <c r="GDD10" s="3"/>
      <c r="GDE10" s="3"/>
      <c r="GDF10" s="3"/>
      <c r="GDG10" s="3"/>
      <c r="GDH10" s="3"/>
      <c r="GDI10" s="3"/>
      <c r="GDJ10" s="3"/>
      <c r="GDK10" s="3"/>
      <c r="GDL10" s="3"/>
      <c r="GDM10" s="3"/>
      <c r="GDN10" s="3"/>
      <c r="GDO10" s="3"/>
      <c r="GDP10" s="3"/>
      <c r="GDQ10" s="3"/>
      <c r="GDR10" s="3"/>
      <c r="GDS10" s="3"/>
      <c r="GDT10" s="3"/>
      <c r="GDU10" s="3"/>
      <c r="GDV10" s="3"/>
      <c r="GDW10" s="3"/>
      <c r="GDX10" s="3"/>
      <c r="GDY10" s="3"/>
      <c r="GDZ10" s="3"/>
      <c r="GEA10" s="3"/>
      <c r="GEB10" s="3"/>
      <c r="GEC10" s="3"/>
      <c r="GED10" s="3"/>
      <c r="GEE10" s="3"/>
      <c r="GEF10" s="3"/>
      <c r="GEG10" s="3"/>
      <c r="GEH10" s="3"/>
      <c r="GEI10" s="3"/>
      <c r="GEJ10" s="3"/>
      <c r="GEK10" s="3"/>
      <c r="GEL10" s="3"/>
      <c r="GEM10" s="3"/>
      <c r="GEN10" s="3"/>
      <c r="GEO10" s="3"/>
      <c r="GEP10" s="3"/>
      <c r="GEQ10" s="3"/>
      <c r="GER10" s="3"/>
      <c r="GES10" s="3"/>
      <c r="GET10" s="3"/>
      <c r="GEU10" s="3"/>
      <c r="GEV10" s="3"/>
      <c r="GEW10" s="3"/>
      <c r="GEX10" s="3"/>
      <c r="GEY10" s="3"/>
      <c r="GEZ10" s="3"/>
      <c r="GFA10" s="3"/>
      <c r="GFB10" s="3"/>
      <c r="GFC10" s="3"/>
      <c r="GFD10" s="3"/>
      <c r="GFE10" s="3"/>
      <c r="GFF10" s="3"/>
      <c r="GFG10" s="3"/>
      <c r="GFH10" s="3"/>
      <c r="GFI10" s="3"/>
      <c r="GFJ10" s="3"/>
      <c r="GFK10" s="3"/>
      <c r="GFL10" s="3"/>
      <c r="GFM10" s="3"/>
      <c r="GFN10" s="3"/>
      <c r="GFO10" s="3"/>
      <c r="GFP10" s="3"/>
      <c r="GFQ10" s="3"/>
      <c r="GFR10" s="3"/>
      <c r="GFS10" s="3"/>
      <c r="GFT10" s="3"/>
      <c r="GFU10" s="3"/>
      <c r="GFV10" s="3"/>
      <c r="GFW10" s="3"/>
      <c r="GFX10" s="3"/>
      <c r="GFY10" s="3"/>
      <c r="GFZ10" s="3"/>
      <c r="GGA10" s="3"/>
      <c r="GGB10" s="3"/>
      <c r="GGC10" s="3"/>
      <c r="GGD10" s="3"/>
      <c r="GGE10" s="3"/>
      <c r="GGF10" s="3"/>
      <c r="GGG10" s="3"/>
      <c r="GGH10" s="3"/>
      <c r="GGI10" s="3"/>
      <c r="GGJ10" s="3"/>
      <c r="GGK10" s="3"/>
      <c r="GGL10" s="3"/>
      <c r="GGM10" s="3"/>
      <c r="GGN10" s="3"/>
      <c r="GGO10" s="3"/>
      <c r="GGP10" s="3"/>
      <c r="GGQ10" s="3"/>
      <c r="GGR10" s="3"/>
      <c r="GGS10" s="3"/>
      <c r="GGT10" s="3"/>
      <c r="GGU10" s="3"/>
      <c r="GGV10" s="3"/>
      <c r="GGW10" s="3"/>
      <c r="GGX10" s="3"/>
      <c r="GGY10" s="3"/>
      <c r="GGZ10" s="3"/>
      <c r="GHA10" s="3"/>
      <c r="GHB10" s="3"/>
      <c r="GHC10" s="3"/>
      <c r="GHD10" s="3"/>
      <c r="GHE10" s="3"/>
      <c r="GHF10" s="3"/>
      <c r="GHG10" s="3"/>
      <c r="GHH10" s="3"/>
      <c r="GHI10" s="3"/>
      <c r="GHJ10" s="3"/>
      <c r="GHK10" s="3"/>
      <c r="GHL10" s="3"/>
      <c r="GHM10" s="3"/>
      <c r="GHN10" s="3"/>
      <c r="GHO10" s="3"/>
      <c r="GHP10" s="3"/>
      <c r="GHQ10" s="3"/>
      <c r="GHR10" s="3"/>
      <c r="GHS10" s="3"/>
      <c r="GHT10" s="3"/>
      <c r="GHU10" s="3"/>
      <c r="GHV10" s="3"/>
      <c r="GHW10" s="3"/>
      <c r="GHX10" s="3"/>
      <c r="GHY10" s="3"/>
      <c r="GHZ10" s="3"/>
      <c r="GIA10" s="3"/>
      <c r="GIB10" s="3"/>
      <c r="GIC10" s="3"/>
      <c r="GID10" s="3"/>
      <c r="GIE10" s="3"/>
      <c r="GIF10" s="3"/>
      <c r="GIG10" s="3"/>
      <c r="GIH10" s="3"/>
      <c r="GII10" s="3"/>
      <c r="GIJ10" s="3"/>
      <c r="GIK10" s="3"/>
      <c r="GIL10" s="3"/>
      <c r="GIM10" s="3"/>
      <c r="GIN10" s="3"/>
      <c r="GIO10" s="3"/>
      <c r="GIP10" s="3"/>
      <c r="GIQ10" s="3"/>
      <c r="GIR10" s="3"/>
      <c r="GIS10" s="3"/>
      <c r="GIT10" s="3"/>
      <c r="GIU10" s="3"/>
      <c r="GIV10" s="3"/>
      <c r="GIW10" s="3"/>
      <c r="GIX10" s="3"/>
      <c r="GIY10" s="3"/>
      <c r="GIZ10" s="3"/>
      <c r="GJA10" s="3"/>
      <c r="GJB10" s="3"/>
      <c r="GJC10" s="3"/>
      <c r="GJD10" s="3"/>
      <c r="GJE10" s="3"/>
      <c r="GJF10" s="3"/>
      <c r="GJG10" s="3"/>
      <c r="GJH10" s="3"/>
      <c r="GJI10" s="3"/>
      <c r="GJJ10" s="3"/>
      <c r="GJK10" s="3"/>
      <c r="GJL10" s="3"/>
      <c r="GJM10" s="3"/>
      <c r="GJN10" s="3"/>
      <c r="GJO10" s="3"/>
      <c r="GJP10" s="3"/>
      <c r="GJQ10" s="3"/>
      <c r="GJR10" s="3"/>
      <c r="GJS10" s="3"/>
      <c r="GJT10" s="3"/>
      <c r="GJU10" s="3"/>
      <c r="GJV10" s="3"/>
      <c r="GJW10" s="3"/>
      <c r="GJX10" s="3"/>
      <c r="GJY10" s="3"/>
      <c r="GJZ10" s="3"/>
      <c r="GKA10" s="3"/>
      <c r="GKB10" s="3"/>
      <c r="GKC10" s="3"/>
      <c r="GKD10" s="3"/>
      <c r="GKE10" s="3"/>
      <c r="GKF10" s="3"/>
      <c r="GKG10" s="3"/>
      <c r="GKH10" s="3"/>
      <c r="GKI10" s="3"/>
      <c r="GKJ10" s="3"/>
      <c r="GKK10" s="3"/>
      <c r="GKL10" s="3"/>
      <c r="GKM10" s="3"/>
      <c r="GKN10" s="3"/>
      <c r="GKO10" s="3"/>
      <c r="GKP10" s="3"/>
      <c r="GKQ10" s="3"/>
      <c r="GKR10" s="3"/>
      <c r="GKS10" s="3"/>
      <c r="GKT10" s="3"/>
      <c r="GKU10" s="3"/>
      <c r="GKV10" s="3"/>
      <c r="GKW10" s="3"/>
      <c r="GKX10" s="3"/>
      <c r="GKY10" s="3"/>
      <c r="GKZ10" s="3"/>
      <c r="GLA10" s="3"/>
      <c r="GLB10" s="3"/>
      <c r="GLC10" s="3"/>
      <c r="GLD10" s="3"/>
      <c r="GLE10" s="3"/>
      <c r="GLF10" s="3"/>
      <c r="GLG10" s="3"/>
      <c r="GLH10" s="3"/>
      <c r="GLI10" s="3"/>
      <c r="GLJ10" s="3"/>
      <c r="GLK10" s="3"/>
      <c r="GLL10" s="3"/>
      <c r="GLM10" s="3"/>
      <c r="GLN10" s="3"/>
      <c r="GLO10" s="3"/>
      <c r="GLP10" s="3"/>
      <c r="GLQ10" s="3"/>
      <c r="GLR10" s="3"/>
      <c r="GLS10" s="3"/>
      <c r="GLT10" s="3"/>
      <c r="GLU10" s="3"/>
      <c r="GLV10" s="3"/>
      <c r="GLW10" s="3"/>
      <c r="GLX10" s="3"/>
      <c r="GLY10" s="3"/>
      <c r="GLZ10" s="3"/>
      <c r="GMA10" s="3"/>
      <c r="GMB10" s="3"/>
      <c r="GMC10" s="3"/>
      <c r="GMD10" s="3"/>
      <c r="GME10" s="3"/>
      <c r="GMF10" s="3"/>
      <c r="GMG10" s="3"/>
      <c r="GMH10" s="3"/>
      <c r="GMI10" s="3"/>
      <c r="GMJ10" s="3"/>
      <c r="GMK10" s="3"/>
      <c r="GML10" s="3"/>
      <c r="GMM10" s="3"/>
      <c r="GMN10" s="3"/>
      <c r="GMO10" s="3"/>
      <c r="GMP10" s="3"/>
      <c r="GMQ10" s="3"/>
      <c r="GMR10" s="3"/>
      <c r="GMS10" s="3"/>
      <c r="GMT10" s="3"/>
      <c r="GMU10" s="3"/>
      <c r="GMV10" s="3"/>
      <c r="GMW10" s="3"/>
      <c r="GMX10" s="3"/>
      <c r="GMY10" s="3"/>
      <c r="GMZ10" s="3"/>
      <c r="GNA10" s="3"/>
      <c r="GNB10" s="3"/>
      <c r="GNC10" s="3"/>
      <c r="GND10" s="3"/>
      <c r="GNE10" s="3"/>
      <c r="GNF10" s="3"/>
      <c r="GNG10" s="3"/>
      <c r="GNH10" s="3"/>
      <c r="GNI10" s="3"/>
      <c r="GNJ10" s="3"/>
      <c r="GNK10" s="3"/>
      <c r="GNL10" s="3"/>
      <c r="GNM10" s="3"/>
      <c r="GNN10" s="3"/>
      <c r="GNO10" s="3"/>
      <c r="GNP10" s="3"/>
      <c r="GNQ10" s="3"/>
      <c r="GNR10" s="3"/>
      <c r="GNS10" s="3"/>
      <c r="GNT10" s="3"/>
      <c r="GNU10" s="3"/>
      <c r="GNV10" s="3"/>
      <c r="GNW10" s="3"/>
      <c r="GNX10" s="3"/>
      <c r="GNY10" s="3"/>
      <c r="GNZ10" s="3"/>
      <c r="GOA10" s="3"/>
      <c r="GOB10" s="3"/>
      <c r="GOC10" s="3"/>
      <c r="GOD10" s="3"/>
      <c r="GOE10" s="3"/>
      <c r="GOF10" s="3"/>
      <c r="GOG10" s="3"/>
      <c r="GOH10" s="3"/>
      <c r="GOI10" s="3"/>
      <c r="GOJ10" s="3"/>
      <c r="GOK10" s="3"/>
      <c r="GOL10" s="3"/>
      <c r="GOM10" s="3"/>
      <c r="GON10" s="3"/>
      <c r="GOO10" s="3"/>
      <c r="GOP10" s="3"/>
      <c r="GOQ10" s="3"/>
      <c r="GOR10" s="3"/>
      <c r="GOS10" s="3"/>
      <c r="GOT10" s="3"/>
      <c r="GOU10" s="3"/>
      <c r="GOV10" s="3"/>
      <c r="GOW10" s="3"/>
      <c r="GOX10" s="3"/>
      <c r="GOY10" s="3"/>
      <c r="GOZ10" s="3"/>
      <c r="GPA10" s="3"/>
      <c r="GPB10" s="3"/>
      <c r="GPC10" s="3"/>
      <c r="GPD10" s="3"/>
      <c r="GPE10" s="3"/>
      <c r="GPF10" s="3"/>
      <c r="GPG10" s="3"/>
      <c r="GPH10" s="3"/>
      <c r="GPI10" s="3"/>
      <c r="GPJ10" s="3"/>
      <c r="GPK10" s="3"/>
      <c r="GPL10" s="3"/>
      <c r="GPM10" s="3"/>
      <c r="GPN10" s="3"/>
      <c r="GPO10" s="3"/>
      <c r="GPP10" s="3"/>
      <c r="GPQ10" s="3"/>
      <c r="GPR10" s="3"/>
      <c r="GPS10" s="3"/>
      <c r="GPT10" s="3"/>
      <c r="GPU10" s="3"/>
      <c r="GPV10" s="3"/>
      <c r="GPW10" s="3"/>
      <c r="GPX10" s="3"/>
      <c r="GPY10" s="3"/>
      <c r="GPZ10" s="3"/>
      <c r="GQA10" s="3"/>
      <c r="GQB10" s="3"/>
      <c r="GQC10" s="3"/>
      <c r="GQD10" s="3"/>
      <c r="GQE10" s="3"/>
      <c r="GQF10" s="3"/>
      <c r="GQG10" s="3"/>
      <c r="GQH10" s="3"/>
      <c r="GQI10" s="3"/>
      <c r="GQJ10" s="3"/>
      <c r="GQK10" s="3"/>
      <c r="GQL10" s="3"/>
      <c r="GQM10" s="3"/>
      <c r="GQN10" s="3"/>
      <c r="GQO10" s="3"/>
      <c r="GQP10" s="3"/>
      <c r="GQQ10" s="3"/>
      <c r="GQR10" s="3"/>
      <c r="GQS10" s="3"/>
      <c r="GQT10" s="3"/>
      <c r="GQU10" s="3"/>
      <c r="GQV10" s="3"/>
      <c r="GQW10" s="3"/>
      <c r="GQX10" s="3"/>
      <c r="GQY10" s="3"/>
      <c r="GQZ10" s="3"/>
      <c r="GRA10" s="3"/>
      <c r="GRB10" s="3"/>
      <c r="GRC10" s="3"/>
      <c r="GRD10" s="3"/>
      <c r="GRE10" s="3"/>
      <c r="GRF10" s="3"/>
      <c r="GRG10" s="3"/>
      <c r="GRH10" s="3"/>
      <c r="GRI10" s="3"/>
      <c r="GRJ10" s="3"/>
      <c r="GRK10" s="3"/>
      <c r="GRL10" s="3"/>
      <c r="GRM10" s="3"/>
      <c r="GRN10" s="3"/>
      <c r="GRO10" s="3"/>
      <c r="GRP10" s="3"/>
      <c r="GRQ10" s="3"/>
      <c r="GRR10" s="3"/>
      <c r="GRS10" s="3"/>
      <c r="GRT10" s="3"/>
      <c r="GRU10" s="3"/>
      <c r="GRV10" s="3"/>
      <c r="GRW10" s="3"/>
      <c r="GRX10" s="3"/>
      <c r="GRY10" s="3"/>
      <c r="GRZ10" s="3"/>
      <c r="GSA10" s="3"/>
      <c r="GSB10" s="3"/>
      <c r="GSC10" s="3"/>
      <c r="GSD10" s="3"/>
      <c r="GSE10" s="3"/>
      <c r="GSF10" s="3"/>
      <c r="GSG10" s="3"/>
      <c r="GSH10" s="3"/>
      <c r="GSI10" s="3"/>
      <c r="GSJ10" s="3"/>
      <c r="GSK10" s="3"/>
      <c r="GSL10" s="3"/>
      <c r="GSM10" s="3"/>
      <c r="GSN10" s="3"/>
      <c r="GSO10" s="3"/>
      <c r="GSP10" s="3"/>
      <c r="GSQ10" s="3"/>
      <c r="GSR10" s="3"/>
      <c r="GSS10" s="3"/>
      <c r="GST10" s="3"/>
      <c r="GSU10" s="3"/>
      <c r="GSV10" s="3"/>
      <c r="GSW10" s="3"/>
      <c r="GSX10" s="3"/>
      <c r="GSY10" s="3"/>
      <c r="GSZ10" s="3"/>
      <c r="GTA10" s="3"/>
      <c r="GTB10" s="3"/>
      <c r="GTC10" s="3"/>
      <c r="GTD10" s="3"/>
      <c r="GTE10" s="3"/>
      <c r="GTF10" s="3"/>
      <c r="GTG10" s="3"/>
      <c r="GTH10" s="3"/>
      <c r="GTI10" s="3"/>
      <c r="GTJ10" s="3"/>
      <c r="GTK10" s="3"/>
      <c r="GTL10" s="3"/>
      <c r="GTM10" s="3"/>
      <c r="GTN10" s="3"/>
      <c r="GTO10" s="3"/>
      <c r="GTP10" s="3"/>
      <c r="GTQ10" s="3"/>
      <c r="GTR10" s="3"/>
      <c r="GTS10" s="3"/>
      <c r="GTT10" s="3"/>
      <c r="GTU10" s="3"/>
      <c r="GTV10" s="3"/>
      <c r="GTW10" s="3"/>
      <c r="GTX10" s="3"/>
      <c r="GTY10" s="3"/>
      <c r="GTZ10" s="3"/>
      <c r="GUA10" s="3"/>
      <c r="GUB10" s="3"/>
      <c r="GUC10" s="3"/>
      <c r="GUD10" s="3"/>
      <c r="GUE10" s="3"/>
      <c r="GUF10" s="3"/>
      <c r="GUG10" s="3"/>
      <c r="GUH10" s="3"/>
      <c r="GUI10" s="3"/>
      <c r="GUJ10" s="3"/>
      <c r="GUK10" s="3"/>
      <c r="GUL10" s="3"/>
      <c r="GUM10" s="3"/>
      <c r="GUN10" s="3"/>
      <c r="GUO10" s="3"/>
      <c r="GUP10" s="3"/>
      <c r="GUQ10" s="3"/>
      <c r="GUR10" s="3"/>
      <c r="GUS10" s="3"/>
      <c r="GUT10" s="3"/>
      <c r="GUU10" s="3"/>
      <c r="GUV10" s="3"/>
      <c r="GUW10" s="3"/>
      <c r="GUX10" s="3"/>
      <c r="GUY10" s="3"/>
      <c r="GUZ10" s="3"/>
      <c r="GVA10" s="3"/>
      <c r="GVB10" s="3"/>
      <c r="GVC10" s="3"/>
      <c r="GVD10" s="3"/>
      <c r="GVE10" s="3"/>
      <c r="GVF10" s="3"/>
      <c r="GVG10" s="3"/>
      <c r="GVH10" s="3"/>
      <c r="GVI10" s="3"/>
      <c r="GVJ10" s="3"/>
      <c r="GVK10" s="3"/>
      <c r="GVL10" s="3"/>
      <c r="GVM10" s="3"/>
      <c r="GVN10" s="3"/>
      <c r="GVO10" s="3"/>
      <c r="GVP10" s="3"/>
      <c r="GVQ10" s="3"/>
      <c r="GVR10" s="3"/>
      <c r="GVS10" s="3"/>
      <c r="GVT10" s="3"/>
      <c r="GVU10" s="3"/>
      <c r="GVV10" s="3"/>
      <c r="GVW10" s="3"/>
      <c r="GVX10" s="3"/>
      <c r="GVY10" s="3"/>
      <c r="GVZ10" s="3"/>
      <c r="GWA10" s="3"/>
      <c r="GWB10" s="3"/>
      <c r="GWC10" s="3"/>
      <c r="GWD10" s="3"/>
      <c r="GWE10" s="3"/>
      <c r="GWF10" s="3"/>
      <c r="GWG10" s="3"/>
      <c r="GWH10" s="3"/>
      <c r="GWI10" s="3"/>
      <c r="GWJ10" s="3"/>
      <c r="GWK10" s="3"/>
      <c r="GWL10" s="3"/>
      <c r="GWM10" s="3"/>
      <c r="GWN10" s="3"/>
      <c r="GWO10" s="3"/>
      <c r="GWP10" s="3"/>
      <c r="GWQ10" s="3"/>
      <c r="GWR10" s="3"/>
      <c r="GWS10" s="3"/>
      <c r="GWT10" s="3"/>
      <c r="GWU10" s="3"/>
      <c r="GWV10" s="3"/>
      <c r="GWW10" s="3"/>
      <c r="GWX10" s="3"/>
      <c r="GWY10" s="3"/>
      <c r="GWZ10" s="3"/>
      <c r="GXA10" s="3"/>
      <c r="GXB10" s="3"/>
      <c r="GXC10" s="3"/>
      <c r="GXD10" s="3"/>
      <c r="GXE10" s="3"/>
      <c r="GXF10" s="3"/>
      <c r="GXG10" s="3"/>
      <c r="GXH10" s="3"/>
      <c r="GXI10" s="3"/>
      <c r="GXJ10" s="3"/>
      <c r="GXK10" s="3"/>
      <c r="GXL10" s="3"/>
      <c r="GXM10" s="3"/>
      <c r="GXN10" s="3"/>
      <c r="GXO10" s="3"/>
      <c r="GXP10" s="3"/>
      <c r="GXQ10" s="3"/>
      <c r="GXR10" s="3"/>
      <c r="GXS10" s="3"/>
      <c r="GXT10" s="3"/>
      <c r="GXU10" s="3"/>
      <c r="GXV10" s="3"/>
      <c r="GXW10" s="3"/>
      <c r="GXX10" s="3"/>
      <c r="GXY10" s="3"/>
      <c r="GXZ10" s="3"/>
      <c r="GYA10" s="3"/>
      <c r="GYB10" s="3"/>
      <c r="GYC10" s="3"/>
      <c r="GYD10" s="3"/>
      <c r="GYE10" s="3"/>
      <c r="GYF10" s="3"/>
      <c r="GYG10" s="3"/>
      <c r="GYH10" s="3"/>
      <c r="GYI10" s="3"/>
      <c r="GYJ10" s="3"/>
      <c r="GYK10" s="3"/>
      <c r="GYL10" s="3"/>
      <c r="GYM10" s="3"/>
      <c r="GYN10" s="3"/>
      <c r="GYO10" s="3"/>
      <c r="GYP10" s="3"/>
      <c r="GYQ10" s="3"/>
      <c r="GYR10" s="3"/>
      <c r="GYS10" s="3"/>
      <c r="GYT10" s="3"/>
      <c r="GYU10" s="3"/>
      <c r="GYV10" s="3"/>
      <c r="GYW10" s="3"/>
      <c r="GYX10" s="3"/>
      <c r="GYY10" s="3"/>
      <c r="GYZ10" s="3"/>
      <c r="GZA10" s="3"/>
      <c r="GZB10" s="3"/>
      <c r="GZC10" s="3"/>
      <c r="GZD10" s="3"/>
      <c r="GZE10" s="3"/>
      <c r="GZF10" s="3"/>
      <c r="GZG10" s="3"/>
      <c r="GZH10" s="3"/>
      <c r="GZI10" s="3"/>
      <c r="GZJ10" s="3"/>
      <c r="GZK10" s="3"/>
      <c r="GZL10" s="3"/>
      <c r="GZM10" s="3"/>
      <c r="GZN10" s="3"/>
      <c r="GZO10" s="3"/>
      <c r="GZP10" s="3"/>
      <c r="GZQ10" s="3"/>
      <c r="GZR10" s="3"/>
      <c r="GZS10" s="3"/>
      <c r="GZT10" s="3"/>
      <c r="GZU10" s="3"/>
      <c r="GZV10" s="3"/>
      <c r="GZW10" s="3"/>
      <c r="GZX10" s="3"/>
      <c r="GZY10" s="3"/>
      <c r="GZZ10" s="3"/>
      <c r="HAA10" s="3"/>
      <c r="HAB10" s="3"/>
      <c r="HAC10" s="3"/>
      <c r="HAD10" s="3"/>
      <c r="HAE10" s="3"/>
      <c r="HAF10" s="3"/>
      <c r="HAG10" s="3"/>
      <c r="HAH10" s="3"/>
      <c r="HAI10" s="3"/>
      <c r="HAJ10" s="3"/>
      <c r="HAK10" s="3"/>
      <c r="HAL10" s="3"/>
      <c r="HAM10" s="3"/>
      <c r="HAN10" s="3"/>
      <c r="HAO10" s="3"/>
      <c r="HAP10" s="3"/>
      <c r="HAQ10" s="3"/>
      <c r="HAR10" s="3"/>
      <c r="HAS10" s="3"/>
      <c r="HAT10" s="3"/>
      <c r="HAU10" s="3"/>
      <c r="HAV10" s="3"/>
      <c r="HAW10" s="3"/>
      <c r="HAX10" s="3"/>
      <c r="HAY10" s="3"/>
      <c r="HAZ10" s="3"/>
      <c r="HBA10" s="3"/>
      <c r="HBB10" s="3"/>
      <c r="HBC10" s="3"/>
      <c r="HBD10" s="3"/>
      <c r="HBE10" s="3"/>
      <c r="HBF10" s="3"/>
      <c r="HBG10" s="3"/>
      <c r="HBH10" s="3"/>
      <c r="HBI10" s="3"/>
      <c r="HBJ10" s="3"/>
      <c r="HBK10" s="3"/>
      <c r="HBL10" s="3"/>
      <c r="HBM10" s="3"/>
      <c r="HBN10" s="3"/>
      <c r="HBO10" s="3"/>
      <c r="HBP10" s="3"/>
      <c r="HBQ10" s="3"/>
      <c r="HBR10" s="3"/>
      <c r="HBS10" s="3"/>
      <c r="HBT10" s="3"/>
      <c r="HBU10" s="3"/>
      <c r="HBV10" s="3"/>
      <c r="HBW10" s="3"/>
      <c r="HBX10" s="3"/>
      <c r="HBY10" s="3"/>
      <c r="HBZ10" s="3"/>
      <c r="HCA10" s="3"/>
      <c r="HCB10" s="3"/>
      <c r="HCC10" s="3"/>
      <c r="HCD10" s="3"/>
      <c r="HCE10" s="3"/>
      <c r="HCF10" s="3"/>
      <c r="HCG10" s="3"/>
      <c r="HCH10" s="3"/>
      <c r="HCI10" s="3"/>
      <c r="HCJ10" s="3"/>
      <c r="HCK10" s="3"/>
      <c r="HCL10" s="3"/>
      <c r="HCM10" s="3"/>
      <c r="HCN10" s="3"/>
      <c r="HCO10" s="3"/>
      <c r="HCP10" s="3"/>
      <c r="HCQ10" s="3"/>
      <c r="HCR10" s="3"/>
      <c r="HCS10" s="3"/>
      <c r="HCT10" s="3"/>
      <c r="HCU10" s="3"/>
      <c r="HCV10" s="3"/>
      <c r="HCW10" s="3"/>
      <c r="HCX10" s="3"/>
      <c r="HCY10" s="3"/>
      <c r="HCZ10" s="3"/>
      <c r="HDA10" s="3"/>
      <c r="HDB10" s="3"/>
      <c r="HDC10" s="3"/>
      <c r="HDD10" s="3"/>
      <c r="HDE10" s="3"/>
      <c r="HDF10" s="3"/>
      <c r="HDG10" s="3"/>
      <c r="HDH10" s="3"/>
      <c r="HDI10" s="3"/>
      <c r="HDJ10" s="3"/>
      <c r="HDK10" s="3"/>
      <c r="HDL10" s="3"/>
      <c r="HDM10" s="3"/>
      <c r="HDN10" s="3"/>
      <c r="HDO10" s="3"/>
      <c r="HDP10" s="3"/>
      <c r="HDQ10" s="3"/>
      <c r="HDR10" s="3"/>
      <c r="HDS10" s="3"/>
      <c r="HDT10" s="3"/>
      <c r="HDU10" s="3"/>
      <c r="HDV10" s="3"/>
      <c r="HDW10" s="3"/>
      <c r="HDX10" s="3"/>
      <c r="HDY10" s="3"/>
      <c r="HDZ10" s="3"/>
      <c r="HEA10" s="3"/>
      <c r="HEB10" s="3"/>
      <c r="HEC10" s="3"/>
      <c r="HED10" s="3"/>
      <c r="HEE10" s="3"/>
      <c r="HEF10" s="3"/>
      <c r="HEG10" s="3"/>
      <c r="HEH10" s="3"/>
      <c r="HEI10" s="3"/>
      <c r="HEJ10" s="3"/>
      <c r="HEK10" s="3"/>
      <c r="HEL10" s="3"/>
      <c r="HEM10" s="3"/>
      <c r="HEN10" s="3"/>
      <c r="HEO10" s="3"/>
      <c r="HEP10" s="3"/>
      <c r="HEQ10" s="3"/>
      <c r="HER10" s="3"/>
      <c r="HES10" s="3"/>
      <c r="HET10" s="3"/>
      <c r="HEU10" s="3"/>
      <c r="HEV10" s="3"/>
      <c r="HEW10" s="3"/>
      <c r="HEX10" s="3"/>
      <c r="HEY10" s="3"/>
      <c r="HEZ10" s="3"/>
      <c r="HFA10" s="3"/>
      <c r="HFB10" s="3"/>
      <c r="HFC10" s="3"/>
      <c r="HFD10" s="3"/>
      <c r="HFE10" s="3"/>
      <c r="HFF10" s="3"/>
      <c r="HFG10" s="3"/>
      <c r="HFH10" s="3"/>
      <c r="HFI10" s="3"/>
      <c r="HFJ10" s="3"/>
      <c r="HFK10" s="3"/>
      <c r="HFL10" s="3"/>
      <c r="HFM10" s="3"/>
      <c r="HFN10" s="3"/>
      <c r="HFO10" s="3"/>
      <c r="HFP10" s="3"/>
      <c r="HFQ10" s="3"/>
      <c r="HFR10" s="3"/>
      <c r="HFS10" s="3"/>
      <c r="HFT10" s="3"/>
      <c r="HFU10" s="3"/>
      <c r="HFV10" s="3"/>
      <c r="HFW10" s="3"/>
      <c r="HFX10" s="3"/>
      <c r="HFY10" s="3"/>
      <c r="HFZ10" s="3"/>
      <c r="HGA10" s="3"/>
      <c r="HGB10" s="3"/>
      <c r="HGC10" s="3"/>
      <c r="HGD10" s="3"/>
      <c r="HGE10" s="3"/>
      <c r="HGF10" s="3"/>
      <c r="HGG10" s="3"/>
      <c r="HGH10" s="3"/>
      <c r="HGI10" s="3"/>
      <c r="HGJ10" s="3"/>
      <c r="HGK10" s="3"/>
      <c r="HGL10" s="3"/>
      <c r="HGM10" s="3"/>
      <c r="HGN10" s="3"/>
      <c r="HGO10" s="3"/>
      <c r="HGP10" s="3"/>
      <c r="HGQ10" s="3"/>
      <c r="HGR10" s="3"/>
      <c r="HGS10" s="3"/>
      <c r="HGT10" s="3"/>
      <c r="HGU10" s="3"/>
      <c r="HGV10" s="3"/>
      <c r="HGW10" s="3"/>
      <c r="HGX10" s="3"/>
      <c r="HGY10" s="3"/>
      <c r="HGZ10" s="3"/>
      <c r="HHA10" s="3"/>
      <c r="HHB10" s="3"/>
      <c r="HHC10" s="3"/>
      <c r="HHD10" s="3"/>
      <c r="HHE10" s="3"/>
      <c r="HHF10" s="3"/>
      <c r="HHG10" s="3"/>
      <c r="HHH10" s="3"/>
      <c r="HHI10" s="3"/>
      <c r="HHJ10" s="3"/>
      <c r="HHK10" s="3"/>
      <c r="HHL10" s="3"/>
      <c r="HHM10" s="3"/>
      <c r="HHN10" s="3"/>
      <c r="HHO10" s="3"/>
      <c r="HHP10" s="3"/>
      <c r="HHQ10" s="3"/>
      <c r="HHR10" s="3"/>
      <c r="HHS10" s="3"/>
      <c r="HHT10" s="3"/>
      <c r="HHU10" s="3"/>
      <c r="HHV10" s="3"/>
      <c r="HHW10" s="3"/>
      <c r="HHX10" s="3"/>
      <c r="HHY10" s="3"/>
      <c r="HHZ10" s="3"/>
      <c r="HIA10" s="3"/>
      <c r="HIB10" s="3"/>
      <c r="HIC10" s="3"/>
      <c r="HID10" s="3"/>
      <c r="HIE10" s="3"/>
      <c r="HIF10" s="3"/>
      <c r="HIG10" s="3"/>
      <c r="HIH10" s="3"/>
      <c r="HII10" s="3"/>
      <c r="HIJ10" s="3"/>
      <c r="HIK10" s="3"/>
      <c r="HIL10" s="3"/>
      <c r="HIM10" s="3"/>
      <c r="HIN10" s="3"/>
      <c r="HIO10" s="3"/>
      <c r="HIP10" s="3"/>
      <c r="HIQ10" s="3"/>
      <c r="HIR10" s="3"/>
      <c r="HIS10" s="3"/>
      <c r="HIT10" s="3"/>
      <c r="HIU10" s="3"/>
      <c r="HIV10" s="3"/>
      <c r="HIW10" s="3"/>
      <c r="HIX10" s="3"/>
      <c r="HIY10" s="3"/>
      <c r="HIZ10" s="3"/>
      <c r="HJA10" s="3"/>
      <c r="HJB10" s="3"/>
      <c r="HJC10" s="3"/>
      <c r="HJD10" s="3"/>
      <c r="HJE10" s="3"/>
      <c r="HJF10" s="3"/>
      <c r="HJG10" s="3"/>
      <c r="HJH10" s="3"/>
      <c r="HJI10" s="3"/>
      <c r="HJJ10" s="3"/>
      <c r="HJK10" s="3"/>
      <c r="HJL10" s="3"/>
      <c r="HJM10" s="3"/>
      <c r="HJN10" s="3"/>
      <c r="HJO10" s="3"/>
      <c r="HJP10" s="3"/>
      <c r="HJQ10" s="3"/>
      <c r="HJR10" s="3"/>
      <c r="HJS10" s="3"/>
      <c r="HJT10" s="3"/>
      <c r="HJU10" s="3"/>
      <c r="HJV10" s="3"/>
      <c r="HJW10" s="3"/>
      <c r="HJX10" s="3"/>
      <c r="HJY10" s="3"/>
      <c r="HJZ10" s="3"/>
      <c r="HKA10" s="3"/>
      <c r="HKB10" s="3"/>
      <c r="HKC10" s="3"/>
      <c r="HKD10" s="3"/>
      <c r="HKE10" s="3"/>
      <c r="HKF10" s="3"/>
      <c r="HKG10" s="3"/>
      <c r="HKH10" s="3"/>
      <c r="HKI10" s="3"/>
      <c r="HKJ10" s="3"/>
      <c r="HKK10" s="3"/>
      <c r="HKL10" s="3"/>
      <c r="HKM10" s="3"/>
      <c r="HKN10" s="3"/>
      <c r="HKO10" s="3"/>
      <c r="HKP10" s="3"/>
      <c r="HKQ10" s="3"/>
      <c r="HKR10" s="3"/>
      <c r="HKS10" s="3"/>
      <c r="HKT10" s="3"/>
      <c r="HKU10" s="3"/>
      <c r="HKV10" s="3"/>
      <c r="HKW10" s="3"/>
      <c r="HKX10" s="3"/>
      <c r="HKY10" s="3"/>
      <c r="HKZ10" s="3"/>
      <c r="HLA10" s="3"/>
      <c r="HLB10" s="3"/>
      <c r="HLC10" s="3"/>
      <c r="HLD10" s="3"/>
      <c r="HLE10" s="3"/>
      <c r="HLF10" s="3"/>
      <c r="HLG10" s="3"/>
      <c r="HLH10" s="3"/>
      <c r="HLI10" s="3"/>
      <c r="HLJ10" s="3"/>
      <c r="HLK10" s="3"/>
      <c r="HLL10" s="3"/>
      <c r="HLM10" s="3"/>
      <c r="HLN10" s="3"/>
      <c r="HLO10" s="3"/>
      <c r="HLP10" s="3"/>
      <c r="HLQ10" s="3"/>
      <c r="HLR10" s="3"/>
      <c r="HLS10" s="3"/>
      <c r="HLT10" s="3"/>
      <c r="HLU10" s="3"/>
      <c r="HLV10" s="3"/>
      <c r="HLW10" s="3"/>
      <c r="HLX10" s="3"/>
      <c r="HLY10" s="3"/>
      <c r="HLZ10" s="3"/>
      <c r="HMA10" s="3"/>
      <c r="HMB10" s="3"/>
      <c r="HMC10" s="3"/>
      <c r="HMD10" s="3"/>
      <c r="HME10" s="3"/>
      <c r="HMF10" s="3"/>
      <c r="HMG10" s="3"/>
      <c r="HMH10" s="3"/>
      <c r="HMI10" s="3"/>
      <c r="HMJ10" s="3"/>
      <c r="HMK10" s="3"/>
      <c r="HML10" s="3"/>
      <c r="HMM10" s="3"/>
      <c r="HMN10" s="3"/>
      <c r="HMO10" s="3"/>
      <c r="HMP10" s="3"/>
      <c r="HMQ10" s="3"/>
      <c r="HMR10" s="3"/>
      <c r="HMS10" s="3"/>
      <c r="HMT10" s="3"/>
      <c r="HMU10" s="3"/>
      <c r="HMV10" s="3"/>
      <c r="HMW10" s="3"/>
      <c r="HMX10" s="3"/>
      <c r="HMY10" s="3"/>
      <c r="HMZ10" s="3"/>
      <c r="HNA10" s="3"/>
      <c r="HNB10" s="3"/>
      <c r="HNC10" s="3"/>
      <c r="HND10" s="3"/>
      <c r="HNE10" s="3"/>
      <c r="HNF10" s="3"/>
      <c r="HNG10" s="3"/>
      <c r="HNH10" s="3"/>
      <c r="HNI10" s="3"/>
      <c r="HNJ10" s="3"/>
      <c r="HNK10" s="3"/>
      <c r="HNL10" s="3"/>
      <c r="HNM10" s="3"/>
      <c r="HNN10" s="3"/>
      <c r="HNO10" s="3"/>
      <c r="HNP10" s="3"/>
      <c r="HNQ10" s="3"/>
      <c r="HNR10" s="3"/>
      <c r="HNS10" s="3"/>
      <c r="HNT10" s="3"/>
      <c r="HNU10" s="3"/>
      <c r="HNV10" s="3"/>
      <c r="HNW10" s="3"/>
      <c r="HNX10" s="3"/>
      <c r="HNY10" s="3"/>
      <c r="HNZ10" s="3"/>
      <c r="HOA10" s="3"/>
      <c r="HOB10" s="3"/>
      <c r="HOC10" s="3"/>
      <c r="HOD10" s="3"/>
      <c r="HOE10" s="3"/>
      <c r="HOF10" s="3"/>
      <c r="HOG10" s="3"/>
      <c r="HOH10" s="3"/>
      <c r="HOI10" s="3"/>
      <c r="HOJ10" s="3"/>
      <c r="HOK10" s="3"/>
      <c r="HOL10" s="3"/>
      <c r="HOM10" s="3"/>
      <c r="HON10" s="3"/>
      <c r="HOO10" s="3"/>
      <c r="HOP10" s="3"/>
      <c r="HOQ10" s="3"/>
      <c r="HOR10" s="3"/>
      <c r="HOS10" s="3"/>
      <c r="HOT10" s="3"/>
      <c r="HOU10" s="3"/>
      <c r="HOV10" s="3"/>
      <c r="HOW10" s="3"/>
      <c r="HOX10" s="3"/>
      <c r="HOY10" s="3"/>
      <c r="HOZ10" s="3"/>
      <c r="HPA10" s="3"/>
      <c r="HPB10" s="3"/>
      <c r="HPC10" s="3"/>
      <c r="HPD10" s="3"/>
      <c r="HPE10" s="3"/>
      <c r="HPF10" s="3"/>
      <c r="HPG10" s="3"/>
      <c r="HPH10" s="3"/>
      <c r="HPI10" s="3"/>
      <c r="HPJ10" s="3"/>
      <c r="HPK10" s="3"/>
      <c r="HPL10" s="3"/>
      <c r="HPM10" s="3"/>
      <c r="HPN10" s="3"/>
      <c r="HPO10" s="3"/>
      <c r="HPP10" s="3"/>
      <c r="HPQ10" s="3"/>
      <c r="HPR10" s="3"/>
      <c r="HPS10" s="3"/>
      <c r="HPT10" s="3"/>
      <c r="HPU10" s="3"/>
      <c r="HPV10" s="3"/>
      <c r="HPW10" s="3"/>
      <c r="HPX10" s="3"/>
      <c r="HPY10" s="3"/>
      <c r="HPZ10" s="3"/>
      <c r="HQA10" s="3"/>
      <c r="HQB10" s="3"/>
      <c r="HQC10" s="3"/>
      <c r="HQD10" s="3"/>
      <c r="HQE10" s="3"/>
      <c r="HQF10" s="3"/>
      <c r="HQG10" s="3"/>
      <c r="HQH10" s="3"/>
      <c r="HQI10" s="3"/>
      <c r="HQJ10" s="3"/>
      <c r="HQK10" s="3"/>
      <c r="HQL10" s="3"/>
      <c r="HQM10" s="3"/>
      <c r="HQN10" s="3"/>
      <c r="HQO10" s="3"/>
      <c r="HQP10" s="3"/>
      <c r="HQQ10" s="3"/>
      <c r="HQR10" s="3"/>
      <c r="HQS10" s="3"/>
      <c r="HQT10" s="3"/>
      <c r="HQU10" s="3"/>
      <c r="HQV10" s="3"/>
      <c r="HQW10" s="3"/>
      <c r="HQX10" s="3"/>
      <c r="HQY10" s="3"/>
      <c r="HQZ10" s="3"/>
      <c r="HRA10" s="3"/>
      <c r="HRB10" s="3"/>
      <c r="HRC10" s="3"/>
      <c r="HRD10" s="3"/>
      <c r="HRE10" s="3"/>
      <c r="HRF10" s="3"/>
      <c r="HRG10" s="3"/>
      <c r="HRH10" s="3"/>
      <c r="HRI10" s="3"/>
      <c r="HRJ10" s="3"/>
      <c r="HRK10" s="3"/>
      <c r="HRL10" s="3"/>
      <c r="HRM10" s="3"/>
      <c r="HRN10" s="3"/>
      <c r="HRO10" s="3"/>
      <c r="HRP10" s="3"/>
      <c r="HRQ10" s="3"/>
      <c r="HRR10" s="3"/>
      <c r="HRS10" s="3"/>
      <c r="HRT10" s="3"/>
      <c r="HRU10" s="3"/>
      <c r="HRV10" s="3"/>
      <c r="HRW10" s="3"/>
      <c r="HRX10" s="3"/>
      <c r="HRY10" s="3"/>
      <c r="HRZ10" s="3"/>
      <c r="HSA10" s="3"/>
      <c r="HSB10" s="3"/>
      <c r="HSC10" s="3"/>
      <c r="HSD10" s="3"/>
      <c r="HSE10" s="3"/>
      <c r="HSF10" s="3"/>
      <c r="HSG10" s="3"/>
      <c r="HSH10" s="3"/>
      <c r="HSI10" s="3"/>
      <c r="HSJ10" s="3"/>
      <c r="HSK10" s="3"/>
      <c r="HSL10" s="3"/>
      <c r="HSM10" s="3"/>
      <c r="HSN10" s="3"/>
      <c r="HSO10" s="3"/>
      <c r="HSP10" s="3"/>
      <c r="HSQ10" s="3"/>
      <c r="HSR10" s="3"/>
      <c r="HSS10" s="3"/>
      <c r="HST10" s="3"/>
      <c r="HSU10" s="3"/>
      <c r="HSV10" s="3"/>
      <c r="HSW10" s="3"/>
      <c r="HSX10" s="3"/>
      <c r="HSY10" s="3"/>
      <c r="HSZ10" s="3"/>
      <c r="HTA10" s="3"/>
      <c r="HTB10" s="3"/>
      <c r="HTC10" s="3"/>
      <c r="HTD10" s="3"/>
      <c r="HTE10" s="3"/>
      <c r="HTF10" s="3"/>
      <c r="HTG10" s="3"/>
      <c r="HTH10" s="3"/>
      <c r="HTI10" s="3"/>
      <c r="HTJ10" s="3"/>
      <c r="HTK10" s="3"/>
      <c r="HTL10" s="3"/>
      <c r="HTM10" s="3"/>
      <c r="HTN10" s="3"/>
      <c r="HTO10" s="3"/>
      <c r="HTP10" s="3"/>
      <c r="HTQ10" s="3"/>
      <c r="HTR10" s="3"/>
      <c r="HTS10" s="3"/>
      <c r="HTT10" s="3"/>
      <c r="HTU10" s="3"/>
      <c r="HTV10" s="3"/>
      <c r="HTW10" s="3"/>
      <c r="HTX10" s="3"/>
      <c r="HTY10" s="3"/>
      <c r="HTZ10" s="3"/>
      <c r="HUA10" s="3"/>
      <c r="HUB10" s="3"/>
      <c r="HUC10" s="3"/>
      <c r="HUD10" s="3"/>
      <c r="HUE10" s="3"/>
      <c r="HUF10" s="3"/>
      <c r="HUG10" s="3"/>
      <c r="HUH10" s="3"/>
      <c r="HUI10" s="3"/>
      <c r="HUJ10" s="3"/>
      <c r="HUK10" s="3"/>
      <c r="HUL10" s="3"/>
      <c r="HUM10" s="3"/>
      <c r="HUN10" s="3"/>
      <c r="HUO10" s="3"/>
      <c r="HUP10" s="3"/>
      <c r="HUQ10" s="3"/>
      <c r="HUR10" s="3"/>
      <c r="HUS10" s="3"/>
      <c r="HUT10" s="3"/>
      <c r="HUU10" s="3"/>
      <c r="HUV10" s="3"/>
      <c r="HUW10" s="3"/>
      <c r="HUX10" s="3"/>
      <c r="HUY10" s="3"/>
      <c r="HUZ10" s="3"/>
      <c r="HVA10" s="3"/>
      <c r="HVB10" s="3"/>
      <c r="HVC10" s="3"/>
      <c r="HVD10" s="3"/>
      <c r="HVE10" s="3"/>
      <c r="HVF10" s="3"/>
      <c r="HVG10" s="3"/>
      <c r="HVH10" s="3"/>
      <c r="HVI10" s="3"/>
      <c r="HVJ10" s="3"/>
      <c r="HVK10" s="3"/>
      <c r="HVL10" s="3"/>
      <c r="HVM10" s="3"/>
      <c r="HVN10" s="3"/>
      <c r="HVO10" s="3"/>
      <c r="HVP10" s="3"/>
      <c r="HVQ10" s="3"/>
      <c r="HVR10" s="3"/>
      <c r="HVS10" s="3"/>
      <c r="HVT10" s="3"/>
      <c r="HVU10" s="3"/>
      <c r="HVV10" s="3"/>
      <c r="HVW10" s="3"/>
      <c r="HVX10" s="3"/>
      <c r="HVY10" s="3"/>
      <c r="HVZ10" s="3"/>
      <c r="HWA10" s="3"/>
      <c r="HWB10" s="3"/>
      <c r="HWC10" s="3"/>
      <c r="HWD10" s="3"/>
      <c r="HWE10" s="3"/>
      <c r="HWF10" s="3"/>
      <c r="HWG10" s="3"/>
      <c r="HWH10" s="3"/>
      <c r="HWI10" s="3"/>
      <c r="HWJ10" s="3"/>
      <c r="HWK10" s="3"/>
      <c r="HWL10" s="3"/>
      <c r="HWM10" s="3"/>
      <c r="HWN10" s="3"/>
      <c r="HWO10" s="3"/>
      <c r="HWP10" s="3"/>
      <c r="HWQ10" s="3"/>
      <c r="HWR10" s="3"/>
      <c r="HWS10" s="3"/>
      <c r="HWT10" s="3"/>
      <c r="HWU10" s="3"/>
      <c r="HWV10" s="3"/>
      <c r="HWW10" s="3"/>
      <c r="HWX10" s="3"/>
      <c r="HWY10" s="3"/>
      <c r="HWZ10" s="3"/>
      <c r="HXA10" s="3"/>
      <c r="HXB10" s="3"/>
      <c r="HXC10" s="3"/>
      <c r="HXD10" s="3"/>
      <c r="HXE10" s="3"/>
      <c r="HXF10" s="3"/>
      <c r="HXG10" s="3"/>
      <c r="HXH10" s="3"/>
      <c r="HXI10" s="3"/>
      <c r="HXJ10" s="3"/>
      <c r="HXK10" s="3"/>
      <c r="HXL10" s="3"/>
      <c r="HXM10" s="3"/>
      <c r="HXN10" s="3"/>
      <c r="HXO10" s="3"/>
      <c r="HXP10" s="3"/>
      <c r="HXQ10" s="3"/>
      <c r="HXR10" s="3"/>
      <c r="HXS10" s="3"/>
      <c r="HXT10" s="3"/>
      <c r="HXU10" s="3"/>
      <c r="HXV10" s="3"/>
      <c r="HXW10" s="3"/>
      <c r="HXX10" s="3"/>
      <c r="HXY10" s="3"/>
      <c r="HXZ10" s="3"/>
      <c r="HYA10" s="3"/>
      <c r="HYB10" s="3"/>
      <c r="HYC10" s="3"/>
      <c r="HYD10" s="3"/>
      <c r="HYE10" s="3"/>
      <c r="HYF10" s="3"/>
      <c r="HYG10" s="3"/>
      <c r="HYH10" s="3"/>
      <c r="HYI10" s="3"/>
      <c r="HYJ10" s="3"/>
      <c r="HYK10" s="3"/>
      <c r="HYL10" s="3"/>
      <c r="HYM10" s="3"/>
      <c r="HYN10" s="3"/>
      <c r="HYO10" s="3"/>
      <c r="HYP10" s="3"/>
      <c r="HYQ10" s="3"/>
      <c r="HYR10" s="3"/>
      <c r="HYS10" s="3"/>
      <c r="HYT10" s="3"/>
      <c r="HYU10" s="3"/>
      <c r="HYV10" s="3"/>
      <c r="HYW10" s="3"/>
      <c r="HYX10" s="3"/>
      <c r="HYY10" s="3"/>
      <c r="HYZ10" s="3"/>
      <c r="HZA10" s="3"/>
      <c r="HZB10" s="3"/>
      <c r="HZC10" s="3"/>
      <c r="HZD10" s="3"/>
      <c r="HZE10" s="3"/>
      <c r="HZF10" s="3"/>
      <c r="HZG10" s="3"/>
      <c r="HZH10" s="3"/>
      <c r="HZI10" s="3"/>
      <c r="HZJ10" s="3"/>
      <c r="HZK10" s="3"/>
      <c r="HZL10" s="3"/>
      <c r="HZM10" s="3"/>
      <c r="HZN10" s="3"/>
      <c r="HZO10" s="3"/>
      <c r="HZP10" s="3"/>
      <c r="HZQ10" s="3"/>
      <c r="HZR10" s="3"/>
      <c r="HZS10" s="3"/>
      <c r="HZT10" s="3"/>
      <c r="HZU10" s="3"/>
      <c r="HZV10" s="3"/>
      <c r="HZW10" s="3"/>
      <c r="HZX10" s="3"/>
      <c r="HZY10" s="3"/>
      <c r="HZZ10" s="3"/>
      <c r="IAA10" s="3"/>
      <c r="IAB10" s="3"/>
      <c r="IAC10" s="3"/>
      <c r="IAD10" s="3"/>
      <c r="IAE10" s="3"/>
      <c r="IAF10" s="3"/>
      <c r="IAG10" s="3"/>
      <c r="IAH10" s="3"/>
      <c r="IAI10" s="3"/>
      <c r="IAJ10" s="3"/>
      <c r="IAK10" s="3"/>
      <c r="IAL10" s="3"/>
      <c r="IAM10" s="3"/>
      <c r="IAN10" s="3"/>
      <c r="IAO10" s="3"/>
      <c r="IAP10" s="3"/>
      <c r="IAQ10" s="3"/>
      <c r="IAR10" s="3"/>
      <c r="IAS10" s="3"/>
      <c r="IAT10" s="3"/>
      <c r="IAU10" s="3"/>
      <c r="IAV10" s="3"/>
      <c r="IAW10" s="3"/>
      <c r="IAX10" s="3"/>
      <c r="IAY10" s="3"/>
      <c r="IAZ10" s="3"/>
      <c r="IBA10" s="3"/>
      <c r="IBB10" s="3"/>
      <c r="IBC10" s="3"/>
      <c r="IBD10" s="3"/>
      <c r="IBE10" s="3"/>
      <c r="IBF10" s="3"/>
      <c r="IBG10" s="3"/>
      <c r="IBH10" s="3"/>
      <c r="IBI10" s="3"/>
      <c r="IBJ10" s="3"/>
      <c r="IBK10" s="3"/>
      <c r="IBL10" s="3"/>
      <c r="IBM10" s="3"/>
      <c r="IBN10" s="3"/>
      <c r="IBO10" s="3"/>
      <c r="IBP10" s="3"/>
      <c r="IBQ10" s="3"/>
      <c r="IBR10" s="3"/>
      <c r="IBS10" s="3"/>
      <c r="IBT10" s="3"/>
      <c r="IBU10" s="3"/>
      <c r="IBV10" s="3"/>
      <c r="IBW10" s="3"/>
      <c r="IBX10" s="3"/>
      <c r="IBY10" s="3"/>
      <c r="IBZ10" s="3"/>
      <c r="ICA10" s="3"/>
      <c r="ICB10" s="3"/>
      <c r="ICC10" s="3"/>
      <c r="ICD10" s="3"/>
      <c r="ICE10" s="3"/>
      <c r="ICF10" s="3"/>
      <c r="ICG10" s="3"/>
      <c r="ICH10" s="3"/>
      <c r="ICI10" s="3"/>
      <c r="ICJ10" s="3"/>
      <c r="ICK10" s="3"/>
      <c r="ICL10" s="3"/>
      <c r="ICM10" s="3"/>
      <c r="ICN10" s="3"/>
      <c r="ICO10" s="3"/>
      <c r="ICP10" s="3"/>
      <c r="ICQ10" s="3"/>
      <c r="ICR10" s="3"/>
      <c r="ICS10" s="3"/>
      <c r="ICT10" s="3"/>
      <c r="ICU10" s="3"/>
      <c r="ICV10" s="3"/>
      <c r="ICW10" s="3"/>
      <c r="ICX10" s="3"/>
      <c r="ICY10" s="3"/>
      <c r="ICZ10" s="3"/>
      <c r="IDA10" s="3"/>
      <c r="IDB10" s="3"/>
      <c r="IDC10" s="3"/>
      <c r="IDD10" s="3"/>
      <c r="IDE10" s="3"/>
      <c r="IDF10" s="3"/>
      <c r="IDG10" s="3"/>
      <c r="IDH10" s="3"/>
      <c r="IDI10" s="3"/>
      <c r="IDJ10" s="3"/>
      <c r="IDK10" s="3"/>
      <c r="IDL10" s="3"/>
      <c r="IDM10" s="3"/>
      <c r="IDN10" s="3"/>
      <c r="IDO10" s="3"/>
      <c r="IDP10" s="3"/>
      <c r="IDQ10" s="3"/>
      <c r="IDR10" s="3"/>
      <c r="IDS10" s="3"/>
      <c r="IDT10" s="3"/>
      <c r="IDU10" s="3"/>
      <c r="IDV10" s="3"/>
      <c r="IDW10" s="3"/>
      <c r="IDX10" s="3"/>
      <c r="IDY10" s="3"/>
      <c r="IDZ10" s="3"/>
      <c r="IEA10" s="3"/>
      <c r="IEB10" s="3"/>
      <c r="IEC10" s="3"/>
      <c r="IED10" s="3"/>
      <c r="IEE10" s="3"/>
      <c r="IEF10" s="3"/>
      <c r="IEG10" s="3"/>
      <c r="IEH10" s="3"/>
      <c r="IEI10" s="3"/>
      <c r="IEJ10" s="3"/>
      <c r="IEK10" s="3"/>
      <c r="IEL10" s="3"/>
      <c r="IEM10" s="3"/>
      <c r="IEN10" s="3"/>
      <c r="IEO10" s="3"/>
      <c r="IEP10" s="3"/>
      <c r="IEQ10" s="3"/>
      <c r="IER10" s="3"/>
      <c r="IES10" s="3"/>
      <c r="IET10" s="3"/>
      <c r="IEU10" s="3"/>
      <c r="IEV10" s="3"/>
      <c r="IEW10" s="3"/>
      <c r="IEX10" s="3"/>
      <c r="IEY10" s="3"/>
      <c r="IEZ10" s="3"/>
      <c r="IFA10" s="3"/>
      <c r="IFB10" s="3"/>
      <c r="IFC10" s="3"/>
      <c r="IFD10" s="3"/>
      <c r="IFE10" s="3"/>
      <c r="IFF10" s="3"/>
      <c r="IFG10" s="3"/>
      <c r="IFH10" s="3"/>
      <c r="IFI10" s="3"/>
      <c r="IFJ10" s="3"/>
      <c r="IFK10" s="3"/>
      <c r="IFL10" s="3"/>
      <c r="IFM10" s="3"/>
      <c r="IFN10" s="3"/>
      <c r="IFO10" s="3"/>
      <c r="IFP10" s="3"/>
      <c r="IFQ10" s="3"/>
      <c r="IFR10" s="3"/>
      <c r="IFS10" s="3"/>
      <c r="IFT10" s="3"/>
      <c r="IFU10" s="3"/>
      <c r="IFV10" s="3"/>
      <c r="IFW10" s="3"/>
      <c r="IFX10" s="3"/>
      <c r="IFY10" s="3"/>
      <c r="IFZ10" s="3"/>
      <c r="IGA10" s="3"/>
      <c r="IGB10" s="3"/>
      <c r="IGC10" s="3"/>
      <c r="IGD10" s="3"/>
      <c r="IGE10" s="3"/>
      <c r="IGF10" s="3"/>
      <c r="IGG10" s="3"/>
      <c r="IGH10" s="3"/>
      <c r="IGI10" s="3"/>
      <c r="IGJ10" s="3"/>
      <c r="IGK10" s="3"/>
      <c r="IGL10" s="3"/>
      <c r="IGM10" s="3"/>
      <c r="IGN10" s="3"/>
      <c r="IGO10" s="3"/>
      <c r="IGP10" s="3"/>
      <c r="IGQ10" s="3"/>
      <c r="IGR10" s="3"/>
      <c r="IGS10" s="3"/>
      <c r="IGT10" s="3"/>
      <c r="IGU10" s="3"/>
      <c r="IGV10" s="3"/>
      <c r="IGW10" s="3"/>
      <c r="IGX10" s="3"/>
      <c r="IGY10" s="3"/>
      <c r="IGZ10" s="3"/>
      <c r="IHA10" s="3"/>
      <c r="IHB10" s="3"/>
      <c r="IHC10" s="3"/>
      <c r="IHD10" s="3"/>
      <c r="IHE10" s="3"/>
      <c r="IHF10" s="3"/>
      <c r="IHG10" s="3"/>
      <c r="IHH10" s="3"/>
      <c r="IHI10" s="3"/>
      <c r="IHJ10" s="3"/>
      <c r="IHK10" s="3"/>
      <c r="IHL10" s="3"/>
      <c r="IHM10" s="3"/>
      <c r="IHN10" s="3"/>
      <c r="IHO10" s="3"/>
      <c r="IHP10" s="3"/>
      <c r="IHQ10" s="3"/>
      <c r="IHR10" s="3"/>
      <c r="IHS10" s="3"/>
      <c r="IHT10" s="3"/>
      <c r="IHU10" s="3"/>
      <c r="IHV10" s="3"/>
      <c r="IHW10" s="3"/>
      <c r="IHX10" s="3"/>
      <c r="IHY10" s="3"/>
      <c r="IHZ10" s="3"/>
      <c r="IIA10" s="3"/>
      <c r="IIB10" s="3"/>
      <c r="IIC10" s="3"/>
      <c r="IID10" s="3"/>
      <c r="IIE10" s="3"/>
      <c r="IIF10" s="3"/>
      <c r="IIG10" s="3"/>
      <c r="IIH10" s="3"/>
      <c r="III10" s="3"/>
      <c r="IIJ10" s="3"/>
      <c r="IIK10" s="3"/>
      <c r="IIL10" s="3"/>
      <c r="IIM10" s="3"/>
      <c r="IIN10" s="3"/>
      <c r="IIO10" s="3"/>
      <c r="IIP10" s="3"/>
      <c r="IIQ10" s="3"/>
      <c r="IIR10" s="3"/>
      <c r="IIS10" s="3"/>
      <c r="IIT10" s="3"/>
      <c r="IIU10" s="3"/>
      <c r="IIV10" s="3"/>
      <c r="IIW10" s="3"/>
      <c r="IIX10" s="3"/>
      <c r="IIY10" s="3"/>
      <c r="IIZ10" s="3"/>
      <c r="IJA10" s="3"/>
      <c r="IJB10" s="3"/>
      <c r="IJC10" s="3"/>
      <c r="IJD10" s="3"/>
      <c r="IJE10" s="3"/>
      <c r="IJF10" s="3"/>
      <c r="IJG10" s="3"/>
      <c r="IJH10" s="3"/>
      <c r="IJI10" s="3"/>
      <c r="IJJ10" s="3"/>
      <c r="IJK10" s="3"/>
      <c r="IJL10" s="3"/>
      <c r="IJM10" s="3"/>
      <c r="IJN10" s="3"/>
      <c r="IJO10" s="3"/>
      <c r="IJP10" s="3"/>
      <c r="IJQ10" s="3"/>
      <c r="IJR10" s="3"/>
      <c r="IJS10" s="3"/>
      <c r="IJT10" s="3"/>
      <c r="IJU10" s="3"/>
      <c r="IJV10" s="3"/>
      <c r="IJW10" s="3"/>
      <c r="IJX10" s="3"/>
      <c r="IJY10" s="3"/>
      <c r="IJZ10" s="3"/>
      <c r="IKA10" s="3"/>
      <c r="IKB10" s="3"/>
      <c r="IKC10" s="3"/>
      <c r="IKD10" s="3"/>
      <c r="IKE10" s="3"/>
      <c r="IKF10" s="3"/>
      <c r="IKG10" s="3"/>
      <c r="IKH10" s="3"/>
      <c r="IKI10" s="3"/>
      <c r="IKJ10" s="3"/>
      <c r="IKK10" s="3"/>
      <c r="IKL10" s="3"/>
      <c r="IKM10" s="3"/>
      <c r="IKN10" s="3"/>
      <c r="IKO10" s="3"/>
      <c r="IKP10" s="3"/>
      <c r="IKQ10" s="3"/>
      <c r="IKR10" s="3"/>
      <c r="IKS10" s="3"/>
      <c r="IKT10" s="3"/>
      <c r="IKU10" s="3"/>
      <c r="IKV10" s="3"/>
      <c r="IKW10" s="3"/>
      <c r="IKX10" s="3"/>
      <c r="IKY10" s="3"/>
      <c r="IKZ10" s="3"/>
      <c r="ILA10" s="3"/>
      <c r="ILB10" s="3"/>
      <c r="ILC10" s="3"/>
      <c r="ILD10" s="3"/>
      <c r="ILE10" s="3"/>
      <c r="ILF10" s="3"/>
      <c r="ILG10" s="3"/>
      <c r="ILH10" s="3"/>
      <c r="ILI10" s="3"/>
      <c r="ILJ10" s="3"/>
      <c r="ILK10" s="3"/>
      <c r="ILL10" s="3"/>
      <c r="ILM10" s="3"/>
      <c r="ILN10" s="3"/>
      <c r="ILO10" s="3"/>
      <c r="ILP10" s="3"/>
      <c r="ILQ10" s="3"/>
      <c r="ILR10" s="3"/>
      <c r="ILS10" s="3"/>
      <c r="ILT10" s="3"/>
      <c r="ILU10" s="3"/>
      <c r="ILV10" s="3"/>
      <c r="ILW10" s="3"/>
      <c r="ILX10" s="3"/>
      <c r="ILY10" s="3"/>
      <c r="ILZ10" s="3"/>
      <c r="IMA10" s="3"/>
      <c r="IMB10" s="3"/>
      <c r="IMC10" s="3"/>
      <c r="IMD10" s="3"/>
      <c r="IME10" s="3"/>
      <c r="IMF10" s="3"/>
      <c r="IMG10" s="3"/>
      <c r="IMH10" s="3"/>
      <c r="IMI10" s="3"/>
      <c r="IMJ10" s="3"/>
      <c r="IMK10" s="3"/>
      <c r="IML10" s="3"/>
      <c r="IMM10" s="3"/>
      <c r="IMN10" s="3"/>
      <c r="IMO10" s="3"/>
      <c r="IMP10" s="3"/>
      <c r="IMQ10" s="3"/>
      <c r="IMR10" s="3"/>
      <c r="IMS10" s="3"/>
      <c r="IMT10" s="3"/>
      <c r="IMU10" s="3"/>
      <c r="IMV10" s="3"/>
      <c r="IMW10" s="3"/>
      <c r="IMX10" s="3"/>
      <c r="IMY10" s="3"/>
      <c r="IMZ10" s="3"/>
      <c r="INA10" s="3"/>
      <c r="INB10" s="3"/>
      <c r="INC10" s="3"/>
      <c r="IND10" s="3"/>
      <c r="INE10" s="3"/>
      <c r="INF10" s="3"/>
      <c r="ING10" s="3"/>
      <c r="INH10" s="3"/>
      <c r="INI10" s="3"/>
      <c r="INJ10" s="3"/>
      <c r="INK10" s="3"/>
      <c r="INL10" s="3"/>
      <c r="INM10" s="3"/>
      <c r="INN10" s="3"/>
      <c r="INO10" s="3"/>
      <c r="INP10" s="3"/>
      <c r="INQ10" s="3"/>
      <c r="INR10" s="3"/>
      <c r="INS10" s="3"/>
      <c r="INT10" s="3"/>
      <c r="INU10" s="3"/>
      <c r="INV10" s="3"/>
      <c r="INW10" s="3"/>
      <c r="INX10" s="3"/>
      <c r="INY10" s="3"/>
      <c r="INZ10" s="3"/>
      <c r="IOA10" s="3"/>
      <c r="IOB10" s="3"/>
      <c r="IOC10" s="3"/>
      <c r="IOD10" s="3"/>
      <c r="IOE10" s="3"/>
      <c r="IOF10" s="3"/>
      <c r="IOG10" s="3"/>
      <c r="IOH10" s="3"/>
      <c r="IOI10" s="3"/>
      <c r="IOJ10" s="3"/>
      <c r="IOK10" s="3"/>
      <c r="IOL10" s="3"/>
      <c r="IOM10" s="3"/>
      <c r="ION10" s="3"/>
      <c r="IOO10" s="3"/>
      <c r="IOP10" s="3"/>
      <c r="IOQ10" s="3"/>
      <c r="IOR10" s="3"/>
      <c r="IOS10" s="3"/>
      <c r="IOT10" s="3"/>
      <c r="IOU10" s="3"/>
      <c r="IOV10" s="3"/>
      <c r="IOW10" s="3"/>
      <c r="IOX10" s="3"/>
      <c r="IOY10" s="3"/>
      <c r="IOZ10" s="3"/>
      <c r="IPA10" s="3"/>
      <c r="IPB10" s="3"/>
      <c r="IPC10" s="3"/>
      <c r="IPD10" s="3"/>
      <c r="IPE10" s="3"/>
      <c r="IPF10" s="3"/>
      <c r="IPG10" s="3"/>
      <c r="IPH10" s="3"/>
      <c r="IPI10" s="3"/>
      <c r="IPJ10" s="3"/>
      <c r="IPK10" s="3"/>
      <c r="IPL10" s="3"/>
      <c r="IPM10" s="3"/>
      <c r="IPN10" s="3"/>
      <c r="IPO10" s="3"/>
      <c r="IPP10" s="3"/>
      <c r="IPQ10" s="3"/>
      <c r="IPR10" s="3"/>
      <c r="IPS10" s="3"/>
      <c r="IPT10" s="3"/>
      <c r="IPU10" s="3"/>
      <c r="IPV10" s="3"/>
      <c r="IPW10" s="3"/>
      <c r="IPX10" s="3"/>
      <c r="IPY10" s="3"/>
      <c r="IPZ10" s="3"/>
      <c r="IQA10" s="3"/>
      <c r="IQB10" s="3"/>
      <c r="IQC10" s="3"/>
      <c r="IQD10" s="3"/>
      <c r="IQE10" s="3"/>
      <c r="IQF10" s="3"/>
      <c r="IQG10" s="3"/>
      <c r="IQH10" s="3"/>
      <c r="IQI10" s="3"/>
      <c r="IQJ10" s="3"/>
      <c r="IQK10" s="3"/>
      <c r="IQL10" s="3"/>
      <c r="IQM10" s="3"/>
      <c r="IQN10" s="3"/>
      <c r="IQO10" s="3"/>
      <c r="IQP10" s="3"/>
      <c r="IQQ10" s="3"/>
      <c r="IQR10" s="3"/>
      <c r="IQS10" s="3"/>
      <c r="IQT10" s="3"/>
      <c r="IQU10" s="3"/>
      <c r="IQV10" s="3"/>
      <c r="IQW10" s="3"/>
      <c r="IQX10" s="3"/>
      <c r="IQY10" s="3"/>
      <c r="IQZ10" s="3"/>
      <c r="IRA10" s="3"/>
      <c r="IRB10" s="3"/>
      <c r="IRC10" s="3"/>
      <c r="IRD10" s="3"/>
      <c r="IRE10" s="3"/>
      <c r="IRF10" s="3"/>
      <c r="IRG10" s="3"/>
      <c r="IRH10" s="3"/>
      <c r="IRI10" s="3"/>
      <c r="IRJ10" s="3"/>
      <c r="IRK10" s="3"/>
      <c r="IRL10" s="3"/>
      <c r="IRM10" s="3"/>
      <c r="IRN10" s="3"/>
      <c r="IRO10" s="3"/>
      <c r="IRP10" s="3"/>
      <c r="IRQ10" s="3"/>
      <c r="IRR10" s="3"/>
      <c r="IRS10" s="3"/>
      <c r="IRT10" s="3"/>
      <c r="IRU10" s="3"/>
      <c r="IRV10" s="3"/>
      <c r="IRW10" s="3"/>
      <c r="IRX10" s="3"/>
      <c r="IRY10" s="3"/>
      <c r="IRZ10" s="3"/>
      <c r="ISA10" s="3"/>
      <c r="ISB10" s="3"/>
      <c r="ISC10" s="3"/>
      <c r="ISD10" s="3"/>
      <c r="ISE10" s="3"/>
      <c r="ISF10" s="3"/>
      <c r="ISG10" s="3"/>
      <c r="ISH10" s="3"/>
      <c r="ISI10" s="3"/>
      <c r="ISJ10" s="3"/>
      <c r="ISK10" s="3"/>
      <c r="ISL10" s="3"/>
      <c r="ISM10" s="3"/>
      <c r="ISN10" s="3"/>
      <c r="ISO10" s="3"/>
      <c r="ISP10" s="3"/>
      <c r="ISQ10" s="3"/>
      <c r="ISR10" s="3"/>
      <c r="ISS10" s="3"/>
      <c r="IST10" s="3"/>
      <c r="ISU10" s="3"/>
      <c r="ISV10" s="3"/>
      <c r="ISW10" s="3"/>
      <c r="ISX10" s="3"/>
      <c r="ISY10" s="3"/>
      <c r="ISZ10" s="3"/>
      <c r="ITA10" s="3"/>
      <c r="ITB10" s="3"/>
      <c r="ITC10" s="3"/>
      <c r="ITD10" s="3"/>
      <c r="ITE10" s="3"/>
      <c r="ITF10" s="3"/>
      <c r="ITG10" s="3"/>
      <c r="ITH10" s="3"/>
      <c r="ITI10" s="3"/>
      <c r="ITJ10" s="3"/>
      <c r="ITK10" s="3"/>
      <c r="ITL10" s="3"/>
      <c r="ITM10" s="3"/>
      <c r="ITN10" s="3"/>
      <c r="ITO10" s="3"/>
      <c r="ITP10" s="3"/>
      <c r="ITQ10" s="3"/>
      <c r="ITR10" s="3"/>
      <c r="ITS10" s="3"/>
      <c r="ITT10" s="3"/>
      <c r="ITU10" s="3"/>
      <c r="ITV10" s="3"/>
      <c r="ITW10" s="3"/>
      <c r="ITX10" s="3"/>
      <c r="ITY10" s="3"/>
      <c r="ITZ10" s="3"/>
      <c r="IUA10" s="3"/>
      <c r="IUB10" s="3"/>
      <c r="IUC10" s="3"/>
      <c r="IUD10" s="3"/>
      <c r="IUE10" s="3"/>
      <c r="IUF10" s="3"/>
      <c r="IUG10" s="3"/>
      <c r="IUH10" s="3"/>
      <c r="IUI10" s="3"/>
      <c r="IUJ10" s="3"/>
      <c r="IUK10" s="3"/>
      <c r="IUL10" s="3"/>
      <c r="IUM10" s="3"/>
      <c r="IUN10" s="3"/>
      <c r="IUO10" s="3"/>
      <c r="IUP10" s="3"/>
      <c r="IUQ10" s="3"/>
      <c r="IUR10" s="3"/>
      <c r="IUS10" s="3"/>
      <c r="IUT10" s="3"/>
      <c r="IUU10" s="3"/>
      <c r="IUV10" s="3"/>
      <c r="IUW10" s="3"/>
      <c r="IUX10" s="3"/>
      <c r="IUY10" s="3"/>
      <c r="IUZ10" s="3"/>
      <c r="IVA10" s="3"/>
      <c r="IVB10" s="3"/>
      <c r="IVC10" s="3"/>
      <c r="IVD10" s="3"/>
      <c r="IVE10" s="3"/>
      <c r="IVF10" s="3"/>
      <c r="IVG10" s="3"/>
      <c r="IVH10" s="3"/>
      <c r="IVI10" s="3"/>
      <c r="IVJ10" s="3"/>
      <c r="IVK10" s="3"/>
      <c r="IVL10" s="3"/>
      <c r="IVM10" s="3"/>
      <c r="IVN10" s="3"/>
      <c r="IVO10" s="3"/>
      <c r="IVP10" s="3"/>
      <c r="IVQ10" s="3"/>
      <c r="IVR10" s="3"/>
      <c r="IVS10" s="3"/>
      <c r="IVT10" s="3"/>
      <c r="IVU10" s="3"/>
      <c r="IVV10" s="3"/>
      <c r="IVW10" s="3"/>
      <c r="IVX10" s="3"/>
      <c r="IVY10" s="3"/>
      <c r="IVZ10" s="3"/>
      <c r="IWA10" s="3"/>
      <c r="IWB10" s="3"/>
      <c r="IWC10" s="3"/>
      <c r="IWD10" s="3"/>
      <c r="IWE10" s="3"/>
      <c r="IWF10" s="3"/>
      <c r="IWG10" s="3"/>
      <c r="IWH10" s="3"/>
      <c r="IWI10" s="3"/>
      <c r="IWJ10" s="3"/>
      <c r="IWK10" s="3"/>
      <c r="IWL10" s="3"/>
      <c r="IWM10" s="3"/>
      <c r="IWN10" s="3"/>
      <c r="IWO10" s="3"/>
      <c r="IWP10" s="3"/>
      <c r="IWQ10" s="3"/>
      <c r="IWR10" s="3"/>
      <c r="IWS10" s="3"/>
      <c r="IWT10" s="3"/>
      <c r="IWU10" s="3"/>
      <c r="IWV10" s="3"/>
      <c r="IWW10" s="3"/>
      <c r="IWX10" s="3"/>
      <c r="IWY10" s="3"/>
      <c r="IWZ10" s="3"/>
      <c r="IXA10" s="3"/>
      <c r="IXB10" s="3"/>
      <c r="IXC10" s="3"/>
      <c r="IXD10" s="3"/>
      <c r="IXE10" s="3"/>
      <c r="IXF10" s="3"/>
      <c r="IXG10" s="3"/>
      <c r="IXH10" s="3"/>
      <c r="IXI10" s="3"/>
      <c r="IXJ10" s="3"/>
      <c r="IXK10" s="3"/>
      <c r="IXL10" s="3"/>
      <c r="IXM10" s="3"/>
      <c r="IXN10" s="3"/>
      <c r="IXO10" s="3"/>
      <c r="IXP10" s="3"/>
      <c r="IXQ10" s="3"/>
      <c r="IXR10" s="3"/>
      <c r="IXS10" s="3"/>
      <c r="IXT10" s="3"/>
      <c r="IXU10" s="3"/>
      <c r="IXV10" s="3"/>
      <c r="IXW10" s="3"/>
      <c r="IXX10" s="3"/>
      <c r="IXY10" s="3"/>
      <c r="IXZ10" s="3"/>
      <c r="IYA10" s="3"/>
      <c r="IYB10" s="3"/>
      <c r="IYC10" s="3"/>
      <c r="IYD10" s="3"/>
      <c r="IYE10" s="3"/>
      <c r="IYF10" s="3"/>
      <c r="IYG10" s="3"/>
      <c r="IYH10" s="3"/>
      <c r="IYI10" s="3"/>
      <c r="IYJ10" s="3"/>
      <c r="IYK10" s="3"/>
      <c r="IYL10" s="3"/>
      <c r="IYM10" s="3"/>
      <c r="IYN10" s="3"/>
      <c r="IYO10" s="3"/>
      <c r="IYP10" s="3"/>
      <c r="IYQ10" s="3"/>
      <c r="IYR10" s="3"/>
      <c r="IYS10" s="3"/>
      <c r="IYT10" s="3"/>
      <c r="IYU10" s="3"/>
      <c r="IYV10" s="3"/>
      <c r="IYW10" s="3"/>
      <c r="IYX10" s="3"/>
      <c r="IYY10" s="3"/>
      <c r="IYZ10" s="3"/>
      <c r="IZA10" s="3"/>
      <c r="IZB10" s="3"/>
      <c r="IZC10" s="3"/>
      <c r="IZD10" s="3"/>
      <c r="IZE10" s="3"/>
      <c r="IZF10" s="3"/>
      <c r="IZG10" s="3"/>
      <c r="IZH10" s="3"/>
      <c r="IZI10" s="3"/>
      <c r="IZJ10" s="3"/>
      <c r="IZK10" s="3"/>
      <c r="IZL10" s="3"/>
      <c r="IZM10" s="3"/>
      <c r="IZN10" s="3"/>
      <c r="IZO10" s="3"/>
      <c r="IZP10" s="3"/>
      <c r="IZQ10" s="3"/>
      <c r="IZR10" s="3"/>
      <c r="IZS10" s="3"/>
      <c r="IZT10" s="3"/>
      <c r="IZU10" s="3"/>
      <c r="IZV10" s="3"/>
      <c r="IZW10" s="3"/>
      <c r="IZX10" s="3"/>
      <c r="IZY10" s="3"/>
      <c r="IZZ10" s="3"/>
      <c r="JAA10" s="3"/>
      <c r="JAB10" s="3"/>
      <c r="JAC10" s="3"/>
      <c r="JAD10" s="3"/>
      <c r="JAE10" s="3"/>
      <c r="JAF10" s="3"/>
      <c r="JAG10" s="3"/>
      <c r="JAH10" s="3"/>
      <c r="JAI10" s="3"/>
      <c r="JAJ10" s="3"/>
      <c r="JAK10" s="3"/>
      <c r="JAL10" s="3"/>
      <c r="JAM10" s="3"/>
      <c r="JAN10" s="3"/>
      <c r="JAO10" s="3"/>
      <c r="JAP10" s="3"/>
      <c r="JAQ10" s="3"/>
      <c r="JAR10" s="3"/>
      <c r="JAS10" s="3"/>
      <c r="JAT10" s="3"/>
      <c r="JAU10" s="3"/>
      <c r="JAV10" s="3"/>
      <c r="JAW10" s="3"/>
      <c r="JAX10" s="3"/>
      <c r="JAY10" s="3"/>
      <c r="JAZ10" s="3"/>
      <c r="JBA10" s="3"/>
      <c r="JBB10" s="3"/>
      <c r="JBC10" s="3"/>
      <c r="JBD10" s="3"/>
      <c r="JBE10" s="3"/>
      <c r="JBF10" s="3"/>
      <c r="JBG10" s="3"/>
      <c r="JBH10" s="3"/>
      <c r="JBI10" s="3"/>
      <c r="JBJ10" s="3"/>
      <c r="JBK10" s="3"/>
      <c r="JBL10" s="3"/>
      <c r="JBM10" s="3"/>
      <c r="JBN10" s="3"/>
      <c r="JBO10" s="3"/>
      <c r="JBP10" s="3"/>
      <c r="JBQ10" s="3"/>
      <c r="JBR10" s="3"/>
      <c r="JBS10" s="3"/>
      <c r="JBT10" s="3"/>
      <c r="JBU10" s="3"/>
      <c r="JBV10" s="3"/>
      <c r="JBW10" s="3"/>
      <c r="JBX10" s="3"/>
      <c r="JBY10" s="3"/>
      <c r="JBZ10" s="3"/>
      <c r="JCA10" s="3"/>
      <c r="JCB10" s="3"/>
      <c r="JCC10" s="3"/>
      <c r="JCD10" s="3"/>
      <c r="JCE10" s="3"/>
      <c r="JCF10" s="3"/>
      <c r="JCG10" s="3"/>
      <c r="JCH10" s="3"/>
      <c r="JCI10" s="3"/>
      <c r="JCJ10" s="3"/>
      <c r="JCK10" s="3"/>
      <c r="JCL10" s="3"/>
      <c r="JCM10" s="3"/>
      <c r="JCN10" s="3"/>
      <c r="JCO10" s="3"/>
      <c r="JCP10" s="3"/>
      <c r="JCQ10" s="3"/>
      <c r="JCR10" s="3"/>
      <c r="JCS10" s="3"/>
      <c r="JCT10" s="3"/>
      <c r="JCU10" s="3"/>
      <c r="JCV10" s="3"/>
      <c r="JCW10" s="3"/>
      <c r="JCX10" s="3"/>
      <c r="JCY10" s="3"/>
      <c r="JCZ10" s="3"/>
      <c r="JDA10" s="3"/>
      <c r="JDB10" s="3"/>
      <c r="JDC10" s="3"/>
      <c r="JDD10" s="3"/>
      <c r="JDE10" s="3"/>
      <c r="JDF10" s="3"/>
      <c r="JDG10" s="3"/>
      <c r="JDH10" s="3"/>
      <c r="JDI10" s="3"/>
      <c r="JDJ10" s="3"/>
      <c r="JDK10" s="3"/>
      <c r="JDL10" s="3"/>
      <c r="JDM10" s="3"/>
      <c r="JDN10" s="3"/>
      <c r="JDO10" s="3"/>
      <c r="JDP10" s="3"/>
      <c r="JDQ10" s="3"/>
      <c r="JDR10" s="3"/>
      <c r="JDS10" s="3"/>
      <c r="JDT10" s="3"/>
      <c r="JDU10" s="3"/>
      <c r="JDV10" s="3"/>
      <c r="JDW10" s="3"/>
      <c r="JDX10" s="3"/>
      <c r="JDY10" s="3"/>
      <c r="JDZ10" s="3"/>
      <c r="JEA10" s="3"/>
      <c r="JEB10" s="3"/>
      <c r="JEC10" s="3"/>
      <c r="JED10" s="3"/>
      <c r="JEE10" s="3"/>
      <c r="JEF10" s="3"/>
      <c r="JEG10" s="3"/>
      <c r="JEH10" s="3"/>
      <c r="JEI10" s="3"/>
      <c r="JEJ10" s="3"/>
      <c r="JEK10" s="3"/>
      <c r="JEL10" s="3"/>
      <c r="JEM10" s="3"/>
      <c r="JEN10" s="3"/>
      <c r="JEO10" s="3"/>
      <c r="JEP10" s="3"/>
      <c r="JEQ10" s="3"/>
      <c r="JER10" s="3"/>
      <c r="JES10" s="3"/>
      <c r="JET10" s="3"/>
      <c r="JEU10" s="3"/>
      <c r="JEV10" s="3"/>
      <c r="JEW10" s="3"/>
      <c r="JEX10" s="3"/>
      <c r="JEY10" s="3"/>
      <c r="JEZ10" s="3"/>
      <c r="JFA10" s="3"/>
      <c r="JFB10" s="3"/>
      <c r="JFC10" s="3"/>
      <c r="JFD10" s="3"/>
      <c r="JFE10" s="3"/>
      <c r="JFF10" s="3"/>
      <c r="JFG10" s="3"/>
      <c r="JFH10" s="3"/>
      <c r="JFI10" s="3"/>
      <c r="JFJ10" s="3"/>
      <c r="JFK10" s="3"/>
      <c r="JFL10" s="3"/>
      <c r="JFM10" s="3"/>
      <c r="JFN10" s="3"/>
      <c r="JFO10" s="3"/>
      <c r="JFP10" s="3"/>
      <c r="JFQ10" s="3"/>
      <c r="JFR10" s="3"/>
      <c r="JFS10" s="3"/>
      <c r="JFT10" s="3"/>
      <c r="JFU10" s="3"/>
      <c r="JFV10" s="3"/>
      <c r="JFW10" s="3"/>
      <c r="JFX10" s="3"/>
      <c r="JFY10" s="3"/>
      <c r="JFZ10" s="3"/>
      <c r="JGA10" s="3"/>
      <c r="JGB10" s="3"/>
      <c r="JGC10" s="3"/>
      <c r="JGD10" s="3"/>
      <c r="JGE10" s="3"/>
      <c r="JGF10" s="3"/>
      <c r="JGG10" s="3"/>
      <c r="JGH10" s="3"/>
      <c r="JGI10" s="3"/>
      <c r="JGJ10" s="3"/>
      <c r="JGK10" s="3"/>
      <c r="JGL10" s="3"/>
      <c r="JGM10" s="3"/>
      <c r="JGN10" s="3"/>
      <c r="JGO10" s="3"/>
      <c r="JGP10" s="3"/>
      <c r="JGQ10" s="3"/>
      <c r="JGR10" s="3"/>
      <c r="JGS10" s="3"/>
      <c r="JGT10" s="3"/>
      <c r="JGU10" s="3"/>
      <c r="JGV10" s="3"/>
      <c r="JGW10" s="3"/>
      <c r="JGX10" s="3"/>
      <c r="JGY10" s="3"/>
      <c r="JGZ10" s="3"/>
      <c r="JHA10" s="3"/>
      <c r="JHB10" s="3"/>
      <c r="JHC10" s="3"/>
      <c r="JHD10" s="3"/>
      <c r="JHE10" s="3"/>
      <c r="JHF10" s="3"/>
      <c r="JHG10" s="3"/>
      <c r="JHH10" s="3"/>
      <c r="JHI10" s="3"/>
      <c r="JHJ10" s="3"/>
      <c r="JHK10" s="3"/>
      <c r="JHL10" s="3"/>
      <c r="JHM10" s="3"/>
      <c r="JHN10" s="3"/>
      <c r="JHO10" s="3"/>
      <c r="JHP10" s="3"/>
      <c r="JHQ10" s="3"/>
      <c r="JHR10" s="3"/>
      <c r="JHS10" s="3"/>
      <c r="JHT10" s="3"/>
      <c r="JHU10" s="3"/>
      <c r="JHV10" s="3"/>
      <c r="JHW10" s="3"/>
      <c r="JHX10" s="3"/>
      <c r="JHY10" s="3"/>
      <c r="JHZ10" s="3"/>
      <c r="JIA10" s="3"/>
      <c r="JIB10" s="3"/>
      <c r="JIC10" s="3"/>
      <c r="JID10" s="3"/>
      <c r="JIE10" s="3"/>
      <c r="JIF10" s="3"/>
      <c r="JIG10" s="3"/>
      <c r="JIH10" s="3"/>
      <c r="JII10" s="3"/>
      <c r="JIJ10" s="3"/>
      <c r="JIK10" s="3"/>
      <c r="JIL10" s="3"/>
      <c r="JIM10" s="3"/>
      <c r="JIN10" s="3"/>
      <c r="JIO10" s="3"/>
      <c r="JIP10" s="3"/>
      <c r="JIQ10" s="3"/>
      <c r="JIR10" s="3"/>
      <c r="JIS10" s="3"/>
      <c r="JIT10" s="3"/>
      <c r="JIU10" s="3"/>
      <c r="JIV10" s="3"/>
      <c r="JIW10" s="3"/>
      <c r="JIX10" s="3"/>
      <c r="JIY10" s="3"/>
      <c r="JIZ10" s="3"/>
      <c r="JJA10" s="3"/>
      <c r="JJB10" s="3"/>
      <c r="JJC10" s="3"/>
      <c r="JJD10" s="3"/>
      <c r="JJE10" s="3"/>
      <c r="JJF10" s="3"/>
      <c r="JJG10" s="3"/>
      <c r="JJH10" s="3"/>
      <c r="JJI10" s="3"/>
      <c r="JJJ10" s="3"/>
      <c r="JJK10" s="3"/>
      <c r="JJL10" s="3"/>
      <c r="JJM10" s="3"/>
      <c r="JJN10" s="3"/>
      <c r="JJO10" s="3"/>
      <c r="JJP10" s="3"/>
      <c r="JJQ10" s="3"/>
      <c r="JJR10" s="3"/>
      <c r="JJS10" s="3"/>
      <c r="JJT10" s="3"/>
      <c r="JJU10" s="3"/>
      <c r="JJV10" s="3"/>
      <c r="JJW10" s="3"/>
      <c r="JJX10" s="3"/>
      <c r="JJY10" s="3"/>
      <c r="JJZ10" s="3"/>
      <c r="JKA10" s="3"/>
      <c r="JKB10" s="3"/>
      <c r="JKC10" s="3"/>
      <c r="JKD10" s="3"/>
      <c r="JKE10" s="3"/>
      <c r="JKF10" s="3"/>
      <c r="JKG10" s="3"/>
      <c r="JKH10" s="3"/>
      <c r="JKI10" s="3"/>
      <c r="JKJ10" s="3"/>
      <c r="JKK10" s="3"/>
      <c r="JKL10" s="3"/>
      <c r="JKM10" s="3"/>
      <c r="JKN10" s="3"/>
      <c r="JKO10" s="3"/>
      <c r="JKP10" s="3"/>
      <c r="JKQ10" s="3"/>
      <c r="JKR10" s="3"/>
      <c r="JKS10" s="3"/>
      <c r="JKT10" s="3"/>
      <c r="JKU10" s="3"/>
      <c r="JKV10" s="3"/>
      <c r="JKW10" s="3"/>
      <c r="JKX10" s="3"/>
      <c r="JKY10" s="3"/>
      <c r="JKZ10" s="3"/>
      <c r="JLA10" s="3"/>
      <c r="JLB10" s="3"/>
      <c r="JLC10" s="3"/>
      <c r="JLD10" s="3"/>
      <c r="JLE10" s="3"/>
      <c r="JLF10" s="3"/>
      <c r="JLG10" s="3"/>
      <c r="JLH10" s="3"/>
      <c r="JLI10" s="3"/>
      <c r="JLJ10" s="3"/>
      <c r="JLK10" s="3"/>
      <c r="JLL10" s="3"/>
      <c r="JLM10" s="3"/>
      <c r="JLN10" s="3"/>
      <c r="JLO10" s="3"/>
      <c r="JLP10" s="3"/>
      <c r="JLQ10" s="3"/>
      <c r="JLR10" s="3"/>
      <c r="JLS10" s="3"/>
      <c r="JLT10" s="3"/>
      <c r="JLU10" s="3"/>
      <c r="JLV10" s="3"/>
      <c r="JLW10" s="3"/>
      <c r="JLX10" s="3"/>
      <c r="JLY10" s="3"/>
      <c r="JLZ10" s="3"/>
      <c r="JMA10" s="3"/>
      <c r="JMB10" s="3"/>
      <c r="JMC10" s="3"/>
      <c r="JMD10" s="3"/>
      <c r="JME10" s="3"/>
      <c r="JMF10" s="3"/>
      <c r="JMG10" s="3"/>
      <c r="JMH10" s="3"/>
      <c r="JMI10" s="3"/>
      <c r="JMJ10" s="3"/>
      <c r="JMK10" s="3"/>
      <c r="JML10" s="3"/>
      <c r="JMM10" s="3"/>
      <c r="JMN10" s="3"/>
      <c r="JMO10" s="3"/>
      <c r="JMP10" s="3"/>
      <c r="JMQ10" s="3"/>
      <c r="JMR10" s="3"/>
      <c r="JMS10" s="3"/>
      <c r="JMT10" s="3"/>
      <c r="JMU10" s="3"/>
      <c r="JMV10" s="3"/>
      <c r="JMW10" s="3"/>
      <c r="JMX10" s="3"/>
      <c r="JMY10" s="3"/>
      <c r="JMZ10" s="3"/>
      <c r="JNA10" s="3"/>
      <c r="JNB10" s="3"/>
      <c r="JNC10" s="3"/>
      <c r="JND10" s="3"/>
      <c r="JNE10" s="3"/>
      <c r="JNF10" s="3"/>
      <c r="JNG10" s="3"/>
      <c r="JNH10" s="3"/>
      <c r="JNI10" s="3"/>
      <c r="JNJ10" s="3"/>
      <c r="JNK10" s="3"/>
      <c r="JNL10" s="3"/>
      <c r="JNM10" s="3"/>
      <c r="JNN10" s="3"/>
      <c r="JNO10" s="3"/>
      <c r="JNP10" s="3"/>
      <c r="JNQ10" s="3"/>
      <c r="JNR10" s="3"/>
      <c r="JNS10" s="3"/>
      <c r="JNT10" s="3"/>
      <c r="JNU10" s="3"/>
      <c r="JNV10" s="3"/>
      <c r="JNW10" s="3"/>
      <c r="JNX10" s="3"/>
      <c r="JNY10" s="3"/>
      <c r="JNZ10" s="3"/>
      <c r="JOA10" s="3"/>
      <c r="JOB10" s="3"/>
      <c r="JOC10" s="3"/>
      <c r="JOD10" s="3"/>
      <c r="JOE10" s="3"/>
      <c r="JOF10" s="3"/>
      <c r="JOG10" s="3"/>
      <c r="JOH10" s="3"/>
      <c r="JOI10" s="3"/>
      <c r="JOJ10" s="3"/>
      <c r="JOK10" s="3"/>
      <c r="JOL10" s="3"/>
      <c r="JOM10" s="3"/>
      <c r="JON10" s="3"/>
      <c r="JOO10" s="3"/>
      <c r="JOP10" s="3"/>
      <c r="JOQ10" s="3"/>
      <c r="JOR10" s="3"/>
      <c r="JOS10" s="3"/>
      <c r="JOT10" s="3"/>
      <c r="JOU10" s="3"/>
      <c r="JOV10" s="3"/>
      <c r="JOW10" s="3"/>
      <c r="JOX10" s="3"/>
      <c r="JOY10" s="3"/>
      <c r="JOZ10" s="3"/>
      <c r="JPA10" s="3"/>
      <c r="JPB10" s="3"/>
      <c r="JPC10" s="3"/>
      <c r="JPD10" s="3"/>
      <c r="JPE10" s="3"/>
      <c r="JPF10" s="3"/>
      <c r="JPG10" s="3"/>
      <c r="JPH10" s="3"/>
      <c r="JPI10" s="3"/>
      <c r="JPJ10" s="3"/>
      <c r="JPK10" s="3"/>
      <c r="JPL10" s="3"/>
      <c r="JPM10" s="3"/>
      <c r="JPN10" s="3"/>
      <c r="JPO10" s="3"/>
      <c r="JPP10" s="3"/>
      <c r="JPQ10" s="3"/>
      <c r="JPR10" s="3"/>
      <c r="JPS10" s="3"/>
      <c r="JPT10" s="3"/>
      <c r="JPU10" s="3"/>
      <c r="JPV10" s="3"/>
      <c r="JPW10" s="3"/>
      <c r="JPX10" s="3"/>
      <c r="JPY10" s="3"/>
      <c r="JPZ10" s="3"/>
      <c r="JQA10" s="3"/>
      <c r="JQB10" s="3"/>
      <c r="JQC10" s="3"/>
      <c r="JQD10" s="3"/>
      <c r="JQE10" s="3"/>
      <c r="JQF10" s="3"/>
      <c r="JQG10" s="3"/>
      <c r="JQH10" s="3"/>
      <c r="JQI10" s="3"/>
      <c r="JQJ10" s="3"/>
      <c r="JQK10" s="3"/>
      <c r="JQL10" s="3"/>
      <c r="JQM10" s="3"/>
      <c r="JQN10" s="3"/>
      <c r="JQO10" s="3"/>
      <c r="JQP10" s="3"/>
      <c r="JQQ10" s="3"/>
      <c r="JQR10" s="3"/>
      <c r="JQS10" s="3"/>
      <c r="JQT10" s="3"/>
      <c r="JQU10" s="3"/>
      <c r="JQV10" s="3"/>
      <c r="JQW10" s="3"/>
      <c r="JQX10" s="3"/>
      <c r="JQY10" s="3"/>
      <c r="JQZ10" s="3"/>
      <c r="JRA10" s="3"/>
      <c r="JRB10" s="3"/>
      <c r="JRC10" s="3"/>
      <c r="JRD10" s="3"/>
      <c r="JRE10" s="3"/>
      <c r="JRF10" s="3"/>
      <c r="JRG10" s="3"/>
      <c r="JRH10" s="3"/>
      <c r="JRI10" s="3"/>
      <c r="JRJ10" s="3"/>
      <c r="JRK10" s="3"/>
      <c r="JRL10" s="3"/>
      <c r="JRM10" s="3"/>
      <c r="JRN10" s="3"/>
      <c r="JRO10" s="3"/>
      <c r="JRP10" s="3"/>
      <c r="JRQ10" s="3"/>
      <c r="JRR10" s="3"/>
      <c r="JRS10" s="3"/>
      <c r="JRT10" s="3"/>
      <c r="JRU10" s="3"/>
      <c r="JRV10" s="3"/>
      <c r="JRW10" s="3"/>
      <c r="JRX10" s="3"/>
      <c r="JRY10" s="3"/>
      <c r="JRZ10" s="3"/>
      <c r="JSA10" s="3"/>
      <c r="JSB10" s="3"/>
      <c r="JSC10" s="3"/>
      <c r="JSD10" s="3"/>
      <c r="JSE10" s="3"/>
      <c r="JSF10" s="3"/>
      <c r="JSG10" s="3"/>
      <c r="JSH10" s="3"/>
      <c r="JSI10" s="3"/>
      <c r="JSJ10" s="3"/>
      <c r="JSK10" s="3"/>
      <c r="JSL10" s="3"/>
      <c r="JSM10" s="3"/>
      <c r="JSN10" s="3"/>
      <c r="JSO10" s="3"/>
      <c r="JSP10" s="3"/>
      <c r="JSQ10" s="3"/>
      <c r="JSR10" s="3"/>
      <c r="JSS10" s="3"/>
      <c r="JST10" s="3"/>
      <c r="JSU10" s="3"/>
      <c r="JSV10" s="3"/>
      <c r="JSW10" s="3"/>
      <c r="JSX10" s="3"/>
      <c r="JSY10" s="3"/>
      <c r="JSZ10" s="3"/>
      <c r="JTA10" s="3"/>
      <c r="JTB10" s="3"/>
      <c r="JTC10" s="3"/>
      <c r="JTD10" s="3"/>
      <c r="JTE10" s="3"/>
      <c r="JTF10" s="3"/>
      <c r="JTG10" s="3"/>
      <c r="JTH10" s="3"/>
      <c r="JTI10" s="3"/>
      <c r="JTJ10" s="3"/>
      <c r="JTK10" s="3"/>
      <c r="JTL10" s="3"/>
      <c r="JTM10" s="3"/>
      <c r="JTN10" s="3"/>
      <c r="JTO10" s="3"/>
      <c r="JTP10" s="3"/>
      <c r="JTQ10" s="3"/>
      <c r="JTR10" s="3"/>
      <c r="JTS10" s="3"/>
      <c r="JTT10" s="3"/>
      <c r="JTU10" s="3"/>
      <c r="JTV10" s="3"/>
      <c r="JTW10" s="3"/>
      <c r="JTX10" s="3"/>
      <c r="JTY10" s="3"/>
      <c r="JTZ10" s="3"/>
      <c r="JUA10" s="3"/>
      <c r="JUB10" s="3"/>
      <c r="JUC10" s="3"/>
      <c r="JUD10" s="3"/>
      <c r="JUE10" s="3"/>
      <c r="JUF10" s="3"/>
      <c r="JUG10" s="3"/>
      <c r="JUH10" s="3"/>
      <c r="JUI10" s="3"/>
      <c r="JUJ10" s="3"/>
      <c r="JUK10" s="3"/>
      <c r="JUL10" s="3"/>
      <c r="JUM10" s="3"/>
      <c r="JUN10" s="3"/>
      <c r="JUO10" s="3"/>
      <c r="JUP10" s="3"/>
      <c r="JUQ10" s="3"/>
      <c r="JUR10" s="3"/>
      <c r="JUS10" s="3"/>
      <c r="JUT10" s="3"/>
      <c r="JUU10" s="3"/>
      <c r="JUV10" s="3"/>
      <c r="JUW10" s="3"/>
      <c r="JUX10" s="3"/>
      <c r="JUY10" s="3"/>
      <c r="JUZ10" s="3"/>
      <c r="JVA10" s="3"/>
      <c r="JVB10" s="3"/>
      <c r="JVC10" s="3"/>
      <c r="JVD10" s="3"/>
      <c r="JVE10" s="3"/>
      <c r="JVF10" s="3"/>
      <c r="JVG10" s="3"/>
      <c r="JVH10" s="3"/>
      <c r="JVI10" s="3"/>
      <c r="JVJ10" s="3"/>
      <c r="JVK10" s="3"/>
      <c r="JVL10" s="3"/>
      <c r="JVM10" s="3"/>
      <c r="JVN10" s="3"/>
      <c r="JVO10" s="3"/>
      <c r="JVP10" s="3"/>
      <c r="JVQ10" s="3"/>
      <c r="JVR10" s="3"/>
      <c r="JVS10" s="3"/>
      <c r="JVT10" s="3"/>
      <c r="JVU10" s="3"/>
      <c r="JVV10" s="3"/>
      <c r="JVW10" s="3"/>
      <c r="JVX10" s="3"/>
      <c r="JVY10" s="3"/>
      <c r="JVZ10" s="3"/>
      <c r="JWA10" s="3"/>
      <c r="JWB10" s="3"/>
      <c r="JWC10" s="3"/>
      <c r="JWD10" s="3"/>
      <c r="JWE10" s="3"/>
      <c r="JWF10" s="3"/>
      <c r="JWG10" s="3"/>
      <c r="JWH10" s="3"/>
      <c r="JWI10" s="3"/>
      <c r="JWJ10" s="3"/>
      <c r="JWK10" s="3"/>
      <c r="JWL10" s="3"/>
      <c r="JWM10" s="3"/>
      <c r="JWN10" s="3"/>
      <c r="JWO10" s="3"/>
      <c r="JWP10" s="3"/>
      <c r="JWQ10" s="3"/>
      <c r="JWR10" s="3"/>
      <c r="JWS10" s="3"/>
      <c r="JWT10" s="3"/>
      <c r="JWU10" s="3"/>
      <c r="JWV10" s="3"/>
      <c r="JWW10" s="3"/>
      <c r="JWX10" s="3"/>
      <c r="JWY10" s="3"/>
      <c r="JWZ10" s="3"/>
      <c r="JXA10" s="3"/>
      <c r="JXB10" s="3"/>
      <c r="JXC10" s="3"/>
      <c r="JXD10" s="3"/>
      <c r="JXE10" s="3"/>
      <c r="JXF10" s="3"/>
      <c r="JXG10" s="3"/>
      <c r="JXH10" s="3"/>
      <c r="JXI10" s="3"/>
      <c r="JXJ10" s="3"/>
      <c r="JXK10" s="3"/>
      <c r="JXL10" s="3"/>
      <c r="JXM10" s="3"/>
      <c r="JXN10" s="3"/>
      <c r="JXO10" s="3"/>
      <c r="JXP10" s="3"/>
      <c r="JXQ10" s="3"/>
      <c r="JXR10" s="3"/>
      <c r="JXS10" s="3"/>
      <c r="JXT10" s="3"/>
      <c r="JXU10" s="3"/>
      <c r="JXV10" s="3"/>
      <c r="JXW10" s="3"/>
      <c r="JXX10" s="3"/>
      <c r="JXY10" s="3"/>
      <c r="JXZ10" s="3"/>
      <c r="JYA10" s="3"/>
      <c r="JYB10" s="3"/>
      <c r="JYC10" s="3"/>
      <c r="JYD10" s="3"/>
      <c r="JYE10" s="3"/>
      <c r="JYF10" s="3"/>
      <c r="JYG10" s="3"/>
      <c r="JYH10" s="3"/>
      <c r="JYI10" s="3"/>
      <c r="JYJ10" s="3"/>
      <c r="JYK10" s="3"/>
      <c r="JYL10" s="3"/>
      <c r="JYM10" s="3"/>
      <c r="JYN10" s="3"/>
      <c r="JYO10" s="3"/>
      <c r="JYP10" s="3"/>
      <c r="JYQ10" s="3"/>
      <c r="JYR10" s="3"/>
      <c r="JYS10" s="3"/>
      <c r="JYT10" s="3"/>
      <c r="JYU10" s="3"/>
      <c r="JYV10" s="3"/>
      <c r="JYW10" s="3"/>
      <c r="JYX10" s="3"/>
      <c r="JYY10" s="3"/>
      <c r="JYZ10" s="3"/>
      <c r="JZA10" s="3"/>
      <c r="JZB10" s="3"/>
      <c r="JZC10" s="3"/>
      <c r="JZD10" s="3"/>
      <c r="JZE10" s="3"/>
      <c r="JZF10" s="3"/>
      <c r="JZG10" s="3"/>
      <c r="JZH10" s="3"/>
      <c r="JZI10" s="3"/>
      <c r="JZJ10" s="3"/>
      <c r="JZK10" s="3"/>
      <c r="JZL10" s="3"/>
      <c r="JZM10" s="3"/>
      <c r="JZN10" s="3"/>
      <c r="JZO10" s="3"/>
      <c r="JZP10" s="3"/>
      <c r="JZQ10" s="3"/>
      <c r="JZR10" s="3"/>
      <c r="JZS10" s="3"/>
      <c r="JZT10" s="3"/>
      <c r="JZU10" s="3"/>
      <c r="JZV10" s="3"/>
      <c r="JZW10" s="3"/>
      <c r="JZX10" s="3"/>
      <c r="JZY10" s="3"/>
      <c r="JZZ10" s="3"/>
      <c r="KAA10" s="3"/>
      <c r="KAB10" s="3"/>
      <c r="KAC10" s="3"/>
      <c r="KAD10" s="3"/>
      <c r="KAE10" s="3"/>
      <c r="KAF10" s="3"/>
      <c r="KAG10" s="3"/>
      <c r="KAH10" s="3"/>
      <c r="KAI10" s="3"/>
      <c r="KAJ10" s="3"/>
      <c r="KAK10" s="3"/>
      <c r="KAL10" s="3"/>
      <c r="KAM10" s="3"/>
      <c r="KAN10" s="3"/>
      <c r="KAO10" s="3"/>
      <c r="KAP10" s="3"/>
      <c r="KAQ10" s="3"/>
      <c r="KAR10" s="3"/>
      <c r="KAS10" s="3"/>
      <c r="KAT10" s="3"/>
      <c r="KAU10" s="3"/>
      <c r="KAV10" s="3"/>
      <c r="KAW10" s="3"/>
      <c r="KAX10" s="3"/>
      <c r="KAY10" s="3"/>
      <c r="KAZ10" s="3"/>
      <c r="KBA10" s="3"/>
      <c r="KBB10" s="3"/>
      <c r="KBC10" s="3"/>
      <c r="KBD10" s="3"/>
      <c r="KBE10" s="3"/>
      <c r="KBF10" s="3"/>
      <c r="KBG10" s="3"/>
      <c r="KBH10" s="3"/>
      <c r="KBI10" s="3"/>
      <c r="KBJ10" s="3"/>
      <c r="KBK10" s="3"/>
      <c r="KBL10" s="3"/>
      <c r="KBM10" s="3"/>
      <c r="KBN10" s="3"/>
      <c r="KBO10" s="3"/>
      <c r="KBP10" s="3"/>
      <c r="KBQ10" s="3"/>
      <c r="KBR10" s="3"/>
      <c r="KBS10" s="3"/>
      <c r="KBT10" s="3"/>
      <c r="KBU10" s="3"/>
      <c r="KBV10" s="3"/>
      <c r="KBW10" s="3"/>
      <c r="KBX10" s="3"/>
      <c r="KBY10" s="3"/>
      <c r="KBZ10" s="3"/>
      <c r="KCA10" s="3"/>
      <c r="KCB10" s="3"/>
      <c r="KCC10" s="3"/>
      <c r="KCD10" s="3"/>
      <c r="KCE10" s="3"/>
      <c r="KCF10" s="3"/>
      <c r="KCG10" s="3"/>
      <c r="KCH10" s="3"/>
      <c r="KCI10" s="3"/>
      <c r="KCJ10" s="3"/>
      <c r="KCK10" s="3"/>
      <c r="KCL10" s="3"/>
      <c r="KCM10" s="3"/>
      <c r="KCN10" s="3"/>
      <c r="KCO10" s="3"/>
      <c r="KCP10" s="3"/>
      <c r="KCQ10" s="3"/>
      <c r="KCR10" s="3"/>
      <c r="KCS10" s="3"/>
      <c r="KCT10" s="3"/>
      <c r="KCU10" s="3"/>
      <c r="KCV10" s="3"/>
      <c r="KCW10" s="3"/>
      <c r="KCX10" s="3"/>
      <c r="KCY10" s="3"/>
      <c r="KCZ10" s="3"/>
      <c r="KDA10" s="3"/>
      <c r="KDB10" s="3"/>
      <c r="KDC10" s="3"/>
      <c r="KDD10" s="3"/>
      <c r="KDE10" s="3"/>
      <c r="KDF10" s="3"/>
      <c r="KDG10" s="3"/>
      <c r="KDH10" s="3"/>
      <c r="KDI10" s="3"/>
      <c r="KDJ10" s="3"/>
      <c r="KDK10" s="3"/>
      <c r="KDL10" s="3"/>
      <c r="KDM10" s="3"/>
      <c r="KDN10" s="3"/>
      <c r="KDO10" s="3"/>
      <c r="KDP10" s="3"/>
      <c r="KDQ10" s="3"/>
      <c r="KDR10" s="3"/>
      <c r="KDS10" s="3"/>
      <c r="KDT10" s="3"/>
      <c r="KDU10" s="3"/>
      <c r="KDV10" s="3"/>
      <c r="KDW10" s="3"/>
      <c r="KDX10" s="3"/>
      <c r="KDY10" s="3"/>
      <c r="KDZ10" s="3"/>
      <c r="KEA10" s="3"/>
      <c r="KEB10" s="3"/>
      <c r="KEC10" s="3"/>
      <c r="KED10" s="3"/>
      <c r="KEE10" s="3"/>
      <c r="KEF10" s="3"/>
      <c r="KEG10" s="3"/>
      <c r="KEH10" s="3"/>
      <c r="KEI10" s="3"/>
      <c r="KEJ10" s="3"/>
      <c r="KEK10" s="3"/>
      <c r="KEL10" s="3"/>
      <c r="KEM10" s="3"/>
      <c r="KEN10" s="3"/>
      <c r="KEO10" s="3"/>
      <c r="KEP10" s="3"/>
      <c r="KEQ10" s="3"/>
      <c r="KER10" s="3"/>
      <c r="KES10" s="3"/>
      <c r="KET10" s="3"/>
      <c r="KEU10" s="3"/>
      <c r="KEV10" s="3"/>
      <c r="KEW10" s="3"/>
      <c r="KEX10" s="3"/>
      <c r="KEY10" s="3"/>
      <c r="KEZ10" s="3"/>
      <c r="KFA10" s="3"/>
      <c r="KFB10" s="3"/>
      <c r="KFC10" s="3"/>
      <c r="KFD10" s="3"/>
      <c r="KFE10" s="3"/>
      <c r="KFF10" s="3"/>
      <c r="KFG10" s="3"/>
      <c r="KFH10" s="3"/>
      <c r="KFI10" s="3"/>
      <c r="KFJ10" s="3"/>
      <c r="KFK10" s="3"/>
      <c r="KFL10" s="3"/>
      <c r="KFM10" s="3"/>
      <c r="KFN10" s="3"/>
      <c r="KFO10" s="3"/>
      <c r="KFP10" s="3"/>
      <c r="KFQ10" s="3"/>
      <c r="KFR10" s="3"/>
      <c r="KFS10" s="3"/>
      <c r="KFT10" s="3"/>
      <c r="KFU10" s="3"/>
      <c r="KFV10" s="3"/>
      <c r="KFW10" s="3"/>
      <c r="KFX10" s="3"/>
      <c r="KFY10" s="3"/>
      <c r="KFZ10" s="3"/>
      <c r="KGA10" s="3"/>
      <c r="KGB10" s="3"/>
      <c r="KGC10" s="3"/>
      <c r="KGD10" s="3"/>
      <c r="KGE10" s="3"/>
      <c r="KGF10" s="3"/>
      <c r="KGG10" s="3"/>
      <c r="KGH10" s="3"/>
      <c r="KGI10" s="3"/>
      <c r="KGJ10" s="3"/>
      <c r="KGK10" s="3"/>
      <c r="KGL10" s="3"/>
      <c r="KGM10" s="3"/>
      <c r="KGN10" s="3"/>
      <c r="KGO10" s="3"/>
      <c r="KGP10" s="3"/>
      <c r="KGQ10" s="3"/>
      <c r="KGR10" s="3"/>
      <c r="KGS10" s="3"/>
      <c r="KGT10" s="3"/>
      <c r="KGU10" s="3"/>
      <c r="KGV10" s="3"/>
      <c r="KGW10" s="3"/>
      <c r="KGX10" s="3"/>
      <c r="KGY10" s="3"/>
      <c r="KGZ10" s="3"/>
      <c r="KHA10" s="3"/>
      <c r="KHB10" s="3"/>
      <c r="KHC10" s="3"/>
      <c r="KHD10" s="3"/>
      <c r="KHE10" s="3"/>
      <c r="KHF10" s="3"/>
      <c r="KHG10" s="3"/>
      <c r="KHH10" s="3"/>
      <c r="KHI10" s="3"/>
      <c r="KHJ10" s="3"/>
      <c r="KHK10" s="3"/>
      <c r="KHL10" s="3"/>
      <c r="KHM10" s="3"/>
      <c r="KHN10" s="3"/>
      <c r="KHO10" s="3"/>
      <c r="KHP10" s="3"/>
      <c r="KHQ10" s="3"/>
      <c r="KHR10" s="3"/>
      <c r="KHS10" s="3"/>
      <c r="KHT10" s="3"/>
      <c r="KHU10" s="3"/>
      <c r="KHV10" s="3"/>
      <c r="KHW10" s="3"/>
      <c r="KHX10" s="3"/>
      <c r="KHY10" s="3"/>
      <c r="KHZ10" s="3"/>
      <c r="KIA10" s="3"/>
      <c r="KIB10" s="3"/>
      <c r="KIC10" s="3"/>
      <c r="KID10" s="3"/>
      <c r="KIE10" s="3"/>
      <c r="KIF10" s="3"/>
      <c r="KIG10" s="3"/>
      <c r="KIH10" s="3"/>
      <c r="KII10" s="3"/>
      <c r="KIJ10" s="3"/>
      <c r="KIK10" s="3"/>
      <c r="KIL10" s="3"/>
      <c r="KIM10" s="3"/>
      <c r="KIN10" s="3"/>
      <c r="KIO10" s="3"/>
      <c r="KIP10" s="3"/>
      <c r="KIQ10" s="3"/>
      <c r="KIR10" s="3"/>
      <c r="KIS10" s="3"/>
      <c r="KIT10" s="3"/>
      <c r="KIU10" s="3"/>
      <c r="KIV10" s="3"/>
      <c r="KIW10" s="3"/>
      <c r="KIX10" s="3"/>
      <c r="KIY10" s="3"/>
      <c r="KIZ10" s="3"/>
      <c r="KJA10" s="3"/>
      <c r="KJB10" s="3"/>
      <c r="KJC10" s="3"/>
      <c r="KJD10" s="3"/>
      <c r="KJE10" s="3"/>
      <c r="KJF10" s="3"/>
      <c r="KJG10" s="3"/>
      <c r="KJH10" s="3"/>
      <c r="KJI10" s="3"/>
      <c r="KJJ10" s="3"/>
      <c r="KJK10" s="3"/>
      <c r="KJL10" s="3"/>
      <c r="KJM10" s="3"/>
      <c r="KJN10" s="3"/>
      <c r="KJO10" s="3"/>
      <c r="KJP10" s="3"/>
      <c r="KJQ10" s="3"/>
      <c r="KJR10" s="3"/>
      <c r="KJS10" s="3"/>
      <c r="KJT10" s="3"/>
      <c r="KJU10" s="3"/>
      <c r="KJV10" s="3"/>
      <c r="KJW10" s="3"/>
      <c r="KJX10" s="3"/>
      <c r="KJY10" s="3"/>
      <c r="KJZ10" s="3"/>
      <c r="KKA10" s="3"/>
      <c r="KKB10" s="3"/>
      <c r="KKC10" s="3"/>
      <c r="KKD10" s="3"/>
      <c r="KKE10" s="3"/>
      <c r="KKF10" s="3"/>
      <c r="KKG10" s="3"/>
      <c r="KKH10" s="3"/>
      <c r="KKI10" s="3"/>
      <c r="KKJ10" s="3"/>
      <c r="KKK10" s="3"/>
      <c r="KKL10" s="3"/>
      <c r="KKM10" s="3"/>
      <c r="KKN10" s="3"/>
      <c r="KKO10" s="3"/>
      <c r="KKP10" s="3"/>
      <c r="KKQ10" s="3"/>
      <c r="KKR10" s="3"/>
      <c r="KKS10" s="3"/>
      <c r="KKT10" s="3"/>
      <c r="KKU10" s="3"/>
      <c r="KKV10" s="3"/>
      <c r="KKW10" s="3"/>
      <c r="KKX10" s="3"/>
      <c r="KKY10" s="3"/>
      <c r="KKZ10" s="3"/>
      <c r="KLA10" s="3"/>
      <c r="KLB10" s="3"/>
      <c r="KLC10" s="3"/>
      <c r="KLD10" s="3"/>
      <c r="KLE10" s="3"/>
      <c r="KLF10" s="3"/>
      <c r="KLG10" s="3"/>
      <c r="KLH10" s="3"/>
      <c r="KLI10" s="3"/>
      <c r="KLJ10" s="3"/>
      <c r="KLK10" s="3"/>
      <c r="KLL10" s="3"/>
      <c r="KLM10" s="3"/>
      <c r="KLN10" s="3"/>
      <c r="KLO10" s="3"/>
      <c r="KLP10" s="3"/>
      <c r="KLQ10" s="3"/>
      <c r="KLR10" s="3"/>
      <c r="KLS10" s="3"/>
      <c r="KLT10" s="3"/>
      <c r="KLU10" s="3"/>
      <c r="KLV10" s="3"/>
      <c r="KLW10" s="3"/>
      <c r="KLX10" s="3"/>
      <c r="KLY10" s="3"/>
      <c r="KLZ10" s="3"/>
      <c r="KMA10" s="3"/>
      <c r="KMB10" s="3"/>
      <c r="KMC10" s="3"/>
      <c r="KMD10" s="3"/>
      <c r="KME10" s="3"/>
      <c r="KMF10" s="3"/>
      <c r="KMG10" s="3"/>
      <c r="KMH10" s="3"/>
      <c r="KMI10" s="3"/>
      <c r="KMJ10" s="3"/>
      <c r="KMK10" s="3"/>
      <c r="KML10" s="3"/>
      <c r="KMM10" s="3"/>
      <c r="KMN10" s="3"/>
      <c r="KMO10" s="3"/>
      <c r="KMP10" s="3"/>
      <c r="KMQ10" s="3"/>
      <c r="KMR10" s="3"/>
      <c r="KMS10" s="3"/>
      <c r="KMT10" s="3"/>
      <c r="KMU10" s="3"/>
      <c r="KMV10" s="3"/>
      <c r="KMW10" s="3"/>
      <c r="KMX10" s="3"/>
      <c r="KMY10" s="3"/>
      <c r="KMZ10" s="3"/>
      <c r="KNA10" s="3"/>
      <c r="KNB10" s="3"/>
      <c r="KNC10" s="3"/>
      <c r="KND10" s="3"/>
      <c r="KNE10" s="3"/>
      <c r="KNF10" s="3"/>
      <c r="KNG10" s="3"/>
      <c r="KNH10" s="3"/>
      <c r="KNI10" s="3"/>
      <c r="KNJ10" s="3"/>
      <c r="KNK10" s="3"/>
      <c r="KNL10" s="3"/>
      <c r="KNM10" s="3"/>
      <c r="KNN10" s="3"/>
      <c r="KNO10" s="3"/>
      <c r="KNP10" s="3"/>
      <c r="KNQ10" s="3"/>
      <c r="KNR10" s="3"/>
      <c r="KNS10" s="3"/>
      <c r="KNT10" s="3"/>
      <c r="KNU10" s="3"/>
      <c r="KNV10" s="3"/>
      <c r="KNW10" s="3"/>
      <c r="KNX10" s="3"/>
      <c r="KNY10" s="3"/>
      <c r="KNZ10" s="3"/>
      <c r="KOA10" s="3"/>
      <c r="KOB10" s="3"/>
      <c r="KOC10" s="3"/>
      <c r="KOD10" s="3"/>
      <c r="KOE10" s="3"/>
      <c r="KOF10" s="3"/>
      <c r="KOG10" s="3"/>
      <c r="KOH10" s="3"/>
      <c r="KOI10" s="3"/>
      <c r="KOJ10" s="3"/>
      <c r="KOK10" s="3"/>
      <c r="KOL10" s="3"/>
      <c r="KOM10" s="3"/>
      <c r="KON10" s="3"/>
      <c r="KOO10" s="3"/>
      <c r="KOP10" s="3"/>
      <c r="KOQ10" s="3"/>
      <c r="KOR10" s="3"/>
      <c r="KOS10" s="3"/>
      <c r="KOT10" s="3"/>
      <c r="KOU10" s="3"/>
      <c r="KOV10" s="3"/>
      <c r="KOW10" s="3"/>
      <c r="KOX10" s="3"/>
      <c r="KOY10" s="3"/>
      <c r="KOZ10" s="3"/>
      <c r="KPA10" s="3"/>
      <c r="KPB10" s="3"/>
      <c r="KPC10" s="3"/>
      <c r="KPD10" s="3"/>
      <c r="KPE10" s="3"/>
      <c r="KPF10" s="3"/>
      <c r="KPG10" s="3"/>
      <c r="KPH10" s="3"/>
      <c r="KPI10" s="3"/>
      <c r="KPJ10" s="3"/>
      <c r="KPK10" s="3"/>
      <c r="KPL10" s="3"/>
      <c r="KPM10" s="3"/>
      <c r="KPN10" s="3"/>
      <c r="KPO10" s="3"/>
      <c r="KPP10" s="3"/>
      <c r="KPQ10" s="3"/>
      <c r="KPR10" s="3"/>
      <c r="KPS10" s="3"/>
      <c r="KPT10" s="3"/>
      <c r="KPU10" s="3"/>
      <c r="KPV10" s="3"/>
      <c r="KPW10" s="3"/>
      <c r="KPX10" s="3"/>
      <c r="KPY10" s="3"/>
      <c r="KPZ10" s="3"/>
      <c r="KQA10" s="3"/>
      <c r="KQB10" s="3"/>
      <c r="KQC10" s="3"/>
      <c r="KQD10" s="3"/>
      <c r="KQE10" s="3"/>
      <c r="KQF10" s="3"/>
      <c r="KQG10" s="3"/>
      <c r="KQH10" s="3"/>
      <c r="KQI10" s="3"/>
      <c r="KQJ10" s="3"/>
      <c r="KQK10" s="3"/>
      <c r="KQL10" s="3"/>
      <c r="KQM10" s="3"/>
      <c r="KQN10" s="3"/>
      <c r="KQO10" s="3"/>
      <c r="KQP10" s="3"/>
      <c r="KQQ10" s="3"/>
      <c r="KQR10" s="3"/>
      <c r="KQS10" s="3"/>
      <c r="KQT10" s="3"/>
      <c r="KQU10" s="3"/>
      <c r="KQV10" s="3"/>
      <c r="KQW10" s="3"/>
      <c r="KQX10" s="3"/>
      <c r="KQY10" s="3"/>
      <c r="KQZ10" s="3"/>
      <c r="KRA10" s="3"/>
      <c r="KRB10" s="3"/>
      <c r="KRC10" s="3"/>
      <c r="KRD10" s="3"/>
      <c r="KRE10" s="3"/>
      <c r="KRF10" s="3"/>
      <c r="KRG10" s="3"/>
      <c r="KRH10" s="3"/>
      <c r="KRI10" s="3"/>
      <c r="KRJ10" s="3"/>
      <c r="KRK10" s="3"/>
      <c r="KRL10" s="3"/>
      <c r="KRM10" s="3"/>
      <c r="KRN10" s="3"/>
      <c r="KRO10" s="3"/>
      <c r="KRP10" s="3"/>
      <c r="KRQ10" s="3"/>
      <c r="KRR10" s="3"/>
      <c r="KRS10" s="3"/>
      <c r="KRT10" s="3"/>
      <c r="KRU10" s="3"/>
      <c r="KRV10" s="3"/>
      <c r="KRW10" s="3"/>
      <c r="KRX10" s="3"/>
      <c r="KRY10" s="3"/>
      <c r="KRZ10" s="3"/>
      <c r="KSA10" s="3"/>
      <c r="KSB10" s="3"/>
      <c r="KSC10" s="3"/>
      <c r="KSD10" s="3"/>
      <c r="KSE10" s="3"/>
      <c r="KSF10" s="3"/>
      <c r="KSG10" s="3"/>
      <c r="KSH10" s="3"/>
      <c r="KSI10" s="3"/>
      <c r="KSJ10" s="3"/>
      <c r="KSK10" s="3"/>
      <c r="KSL10" s="3"/>
      <c r="KSM10" s="3"/>
      <c r="KSN10" s="3"/>
      <c r="KSO10" s="3"/>
      <c r="KSP10" s="3"/>
      <c r="KSQ10" s="3"/>
      <c r="KSR10" s="3"/>
      <c r="KSS10" s="3"/>
      <c r="KST10" s="3"/>
      <c r="KSU10" s="3"/>
      <c r="KSV10" s="3"/>
      <c r="KSW10" s="3"/>
      <c r="KSX10" s="3"/>
      <c r="KSY10" s="3"/>
      <c r="KSZ10" s="3"/>
      <c r="KTA10" s="3"/>
      <c r="KTB10" s="3"/>
      <c r="KTC10" s="3"/>
      <c r="KTD10" s="3"/>
      <c r="KTE10" s="3"/>
      <c r="KTF10" s="3"/>
      <c r="KTG10" s="3"/>
      <c r="KTH10" s="3"/>
      <c r="KTI10" s="3"/>
      <c r="KTJ10" s="3"/>
      <c r="KTK10" s="3"/>
      <c r="KTL10" s="3"/>
      <c r="KTM10" s="3"/>
      <c r="KTN10" s="3"/>
      <c r="KTO10" s="3"/>
      <c r="KTP10" s="3"/>
      <c r="KTQ10" s="3"/>
      <c r="KTR10" s="3"/>
      <c r="KTS10" s="3"/>
      <c r="KTT10" s="3"/>
      <c r="KTU10" s="3"/>
      <c r="KTV10" s="3"/>
      <c r="KTW10" s="3"/>
      <c r="KTX10" s="3"/>
      <c r="KTY10" s="3"/>
      <c r="KTZ10" s="3"/>
      <c r="KUA10" s="3"/>
      <c r="KUB10" s="3"/>
      <c r="KUC10" s="3"/>
      <c r="KUD10" s="3"/>
      <c r="KUE10" s="3"/>
      <c r="KUF10" s="3"/>
      <c r="KUG10" s="3"/>
      <c r="KUH10" s="3"/>
      <c r="KUI10" s="3"/>
      <c r="KUJ10" s="3"/>
      <c r="KUK10" s="3"/>
      <c r="KUL10" s="3"/>
      <c r="KUM10" s="3"/>
      <c r="KUN10" s="3"/>
      <c r="KUO10" s="3"/>
      <c r="KUP10" s="3"/>
      <c r="KUQ10" s="3"/>
      <c r="KUR10" s="3"/>
      <c r="KUS10" s="3"/>
      <c r="KUT10" s="3"/>
      <c r="KUU10" s="3"/>
      <c r="KUV10" s="3"/>
      <c r="KUW10" s="3"/>
      <c r="KUX10" s="3"/>
      <c r="KUY10" s="3"/>
      <c r="KUZ10" s="3"/>
      <c r="KVA10" s="3"/>
      <c r="KVB10" s="3"/>
      <c r="KVC10" s="3"/>
      <c r="KVD10" s="3"/>
      <c r="KVE10" s="3"/>
      <c r="KVF10" s="3"/>
      <c r="KVG10" s="3"/>
      <c r="KVH10" s="3"/>
      <c r="KVI10" s="3"/>
      <c r="KVJ10" s="3"/>
      <c r="KVK10" s="3"/>
      <c r="KVL10" s="3"/>
      <c r="KVM10" s="3"/>
      <c r="KVN10" s="3"/>
      <c r="KVO10" s="3"/>
      <c r="KVP10" s="3"/>
      <c r="KVQ10" s="3"/>
      <c r="KVR10" s="3"/>
      <c r="KVS10" s="3"/>
      <c r="KVT10" s="3"/>
      <c r="KVU10" s="3"/>
      <c r="KVV10" s="3"/>
      <c r="KVW10" s="3"/>
      <c r="KVX10" s="3"/>
      <c r="KVY10" s="3"/>
      <c r="KVZ10" s="3"/>
      <c r="KWA10" s="3"/>
      <c r="KWB10" s="3"/>
      <c r="KWC10" s="3"/>
      <c r="KWD10" s="3"/>
      <c r="KWE10" s="3"/>
      <c r="KWF10" s="3"/>
      <c r="KWG10" s="3"/>
      <c r="KWH10" s="3"/>
      <c r="KWI10" s="3"/>
      <c r="KWJ10" s="3"/>
      <c r="KWK10" s="3"/>
      <c r="KWL10" s="3"/>
      <c r="KWM10" s="3"/>
      <c r="KWN10" s="3"/>
      <c r="KWO10" s="3"/>
      <c r="KWP10" s="3"/>
      <c r="KWQ10" s="3"/>
      <c r="KWR10" s="3"/>
      <c r="KWS10" s="3"/>
      <c r="KWT10" s="3"/>
      <c r="KWU10" s="3"/>
      <c r="KWV10" s="3"/>
      <c r="KWW10" s="3"/>
      <c r="KWX10" s="3"/>
      <c r="KWY10" s="3"/>
      <c r="KWZ10" s="3"/>
      <c r="KXA10" s="3"/>
      <c r="KXB10" s="3"/>
      <c r="KXC10" s="3"/>
      <c r="KXD10" s="3"/>
      <c r="KXE10" s="3"/>
      <c r="KXF10" s="3"/>
      <c r="KXG10" s="3"/>
      <c r="KXH10" s="3"/>
      <c r="KXI10" s="3"/>
      <c r="KXJ10" s="3"/>
      <c r="KXK10" s="3"/>
      <c r="KXL10" s="3"/>
      <c r="KXM10" s="3"/>
      <c r="KXN10" s="3"/>
      <c r="KXO10" s="3"/>
      <c r="KXP10" s="3"/>
      <c r="KXQ10" s="3"/>
      <c r="KXR10" s="3"/>
      <c r="KXS10" s="3"/>
      <c r="KXT10" s="3"/>
      <c r="KXU10" s="3"/>
      <c r="KXV10" s="3"/>
      <c r="KXW10" s="3"/>
      <c r="KXX10" s="3"/>
      <c r="KXY10" s="3"/>
      <c r="KXZ10" s="3"/>
      <c r="KYA10" s="3"/>
      <c r="KYB10" s="3"/>
      <c r="KYC10" s="3"/>
      <c r="KYD10" s="3"/>
      <c r="KYE10" s="3"/>
      <c r="KYF10" s="3"/>
      <c r="KYG10" s="3"/>
      <c r="KYH10" s="3"/>
      <c r="KYI10" s="3"/>
      <c r="KYJ10" s="3"/>
      <c r="KYK10" s="3"/>
      <c r="KYL10" s="3"/>
      <c r="KYM10" s="3"/>
      <c r="KYN10" s="3"/>
      <c r="KYO10" s="3"/>
      <c r="KYP10" s="3"/>
      <c r="KYQ10" s="3"/>
      <c r="KYR10" s="3"/>
      <c r="KYS10" s="3"/>
      <c r="KYT10" s="3"/>
      <c r="KYU10" s="3"/>
      <c r="KYV10" s="3"/>
      <c r="KYW10" s="3"/>
      <c r="KYX10" s="3"/>
      <c r="KYY10" s="3"/>
      <c r="KYZ10" s="3"/>
      <c r="KZA10" s="3"/>
      <c r="KZB10" s="3"/>
      <c r="KZC10" s="3"/>
      <c r="KZD10" s="3"/>
      <c r="KZE10" s="3"/>
      <c r="KZF10" s="3"/>
      <c r="KZG10" s="3"/>
      <c r="KZH10" s="3"/>
      <c r="KZI10" s="3"/>
      <c r="KZJ10" s="3"/>
      <c r="KZK10" s="3"/>
      <c r="KZL10" s="3"/>
      <c r="KZM10" s="3"/>
      <c r="KZN10" s="3"/>
      <c r="KZO10" s="3"/>
      <c r="KZP10" s="3"/>
      <c r="KZQ10" s="3"/>
      <c r="KZR10" s="3"/>
      <c r="KZS10" s="3"/>
      <c r="KZT10" s="3"/>
      <c r="KZU10" s="3"/>
      <c r="KZV10" s="3"/>
      <c r="KZW10" s="3"/>
      <c r="KZX10" s="3"/>
      <c r="KZY10" s="3"/>
      <c r="KZZ10" s="3"/>
      <c r="LAA10" s="3"/>
      <c r="LAB10" s="3"/>
      <c r="LAC10" s="3"/>
      <c r="LAD10" s="3"/>
      <c r="LAE10" s="3"/>
      <c r="LAF10" s="3"/>
      <c r="LAG10" s="3"/>
      <c r="LAH10" s="3"/>
      <c r="LAI10" s="3"/>
      <c r="LAJ10" s="3"/>
      <c r="LAK10" s="3"/>
      <c r="LAL10" s="3"/>
      <c r="LAM10" s="3"/>
      <c r="LAN10" s="3"/>
      <c r="LAO10" s="3"/>
      <c r="LAP10" s="3"/>
      <c r="LAQ10" s="3"/>
      <c r="LAR10" s="3"/>
      <c r="LAS10" s="3"/>
      <c r="LAT10" s="3"/>
      <c r="LAU10" s="3"/>
      <c r="LAV10" s="3"/>
      <c r="LAW10" s="3"/>
      <c r="LAX10" s="3"/>
      <c r="LAY10" s="3"/>
      <c r="LAZ10" s="3"/>
      <c r="LBA10" s="3"/>
      <c r="LBB10" s="3"/>
      <c r="LBC10" s="3"/>
      <c r="LBD10" s="3"/>
      <c r="LBE10" s="3"/>
      <c r="LBF10" s="3"/>
      <c r="LBG10" s="3"/>
      <c r="LBH10" s="3"/>
      <c r="LBI10" s="3"/>
      <c r="LBJ10" s="3"/>
      <c r="LBK10" s="3"/>
      <c r="LBL10" s="3"/>
      <c r="LBM10" s="3"/>
      <c r="LBN10" s="3"/>
      <c r="LBO10" s="3"/>
      <c r="LBP10" s="3"/>
      <c r="LBQ10" s="3"/>
      <c r="LBR10" s="3"/>
      <c r="LBS10" s="3"/>
      <c r="LBT10" s="3"/>
      <c r="LBU10" s="3"/>
      <c r="LBV10" s="3"/>
      <c r="LBW10" s="3"/>
      <c r="LBX10" s="3"/>
      <c r="LBY10" s="3"/>
      <c r="LBZ10" s="3"/>
      <c r="LCA10" s="3"/>
      <c r="LCB10" s="3"/>
      <c r="LCC10" s="3"/>
      <c r="LCD10" s="3"/>
      <c r="LCE10" s="3"/>
      <c r="LCF10" s="3"/>
      <c r="LCG10" s="3"/>
      <c r="LCH10" s="3"/>
      <c r="LCI10" s="3"/>
      <c r="LCJ10" s="3"/>
      <c r="LCK10" s="3"/>
      <c r="LCL10" s="3"/>
      <c r="LCM10" s="3"/>
      <c r="LCN10" s="3"/>
      <c r="LCO10" s="3"/>
      <c r="LCP10" s="3"/>
      <c r="LCQ10" s="3"/>
      <c r="LCR10" s="3"/>
      <c r="LCS10" s="3"/>
      <c r="LCT10" s="3"/>
      <c r="LCU10" s="3"/>
      <c r="LCV10" s="3"/>
      <c r="LCW10" s="3"/>
      <c r="LCX10" s="3"/>
      <c r="LCY10" s="3"/>
      <c r="LCZ10" s="3"/>
      <c r="LDA10" s="3"/>
      <c r="LDB10" s="3"/>
      <c r="LDC10" s="3"/>
      <c r="LDD10" s="3"/>
      <c r="LDE10" s="3"/>
      <c r="LDF10" s="3"/>
      <c r="LDG10" s="3"/>
      <c r="LDH10" s="3"/>
      <c r="LDI10" s="3"/>
      <c r="LDJ10" s="3"/>
      <c r="LDK10" s="3"/>
      <c r="LDL10" s="3"/>
      <c r="LDM10" s="3"/>
      <c r="LDN10" s="3"/>
      <c r="LDO10" s="3"/>
      <c r="LDP10" s="3"/>
      <c r="LDQ10" s="3"/>
      <c r="LDR10" s="3"/>
      <c r="LDS10" s="3"/>
      <c r="LDT10" s="3"/>
      <c r="LDU10" s="3"/>
      <c r="LDV10" s="3"/>
      <c r="LDW10" s="3"/>
      <c r="LDX10" s="3"/>
      <c r="LDY10" s="3"/>
      <c r="LDZ10" s="3"/>
      <c r="LEA10" s="3"/>
      <c r="LEB10" s="3"/>
      <c r="LEC10" s="3"/>
      <c r="LED10" s="3"/>
      <c r="LEE10" s="3"/>
      <c r="LEF10" s="3"/>
      <c r="LEG10" s="3"/>
      <c r="LEH10" s="3"/>
      <c r="LEI10" s="3"/>
      <c r="LEJ10" s="3"/>
      <c r="LEK10" s="3"/>
      <c r="LEL10" s="3"/>
      <c r="LEM10" s="3"/>
      <c r="LEN10" s="3"/>
      <c r="LEO10" s="3"/>
      <c r="LEP10" s="3"/>
      <c r="LEQ10" s="3"/>
      <c r="LER10" s="3"/>
      <c r="LES10" s="3"/>
      <c r="LET10" s="3"/>
      <c r="LEU10" s="3"/>
      <c r="LEV10" s="3"/>
      <c r="LEW10" s="3"/>
      <c r="LEX10" s="3"/>
      <c r="LEY10" s="3"/>
      <c r="LEZ10" s="3"/>
      <c r="LFA10" s="3"/>
      <c r="LFB10" s="3"/>
      <c r="LFC10" s="3"/>
      <c r="LFD10" s="3"/>
      <c r="LFE10" s="3"/>
      <c r="LFF10" s="3"/>
      <c r="LFG10" s="3"/>
      <c r="LFH10" s="3"/>
      <c r="LFI10" s="3"/>
      <c r="LFJ10" s="3"/>
      <c r="LFK10" s="3"/>
      <c r="LFL10" s="3"/>
      <c r="LFM10" s="3"/>
      <c r="LFN10" s="3"/>
      <c r="LFO10" s="3"/>
      <c r="LFP10" s="3"/>
      <c r="LFQ10" s="3"/>
      <c r="LFR10" s="3"/>
      <c r="LFS10" s="3"/>
      <c r="LFT10" s="3"/>
      <c r="LFU10" s="3"/>
      <c r="LFV10" s="3"/>
      <c r="LFW10" s="3"/>
      <c r="LFX10" s="3"/>
      <c r="LFY10" s="3"/>
      <c r="LFZ10" s="3"/>
      <c r="LGA10" s="3"/>
      <c r="LGB10" s="3"/>
      <c r="LGC10" s="3"/>
      <c r="LGD10" s="3"/>
      <c r="LGE10" s="3"/>
      <c r="LGF10" s="3"/>
      <c r="LGG10" s="3"/>
      <c r="LGH10" s="3"/>
      <c r="LGI10" s="3"/>
      <c r="LGJ10" s="3"/>
      <c r="LGK10" s="3"/>
      <c r="LGL10" s="3"/>
      <c r="LGM10" s="3"/>
      <c r="LGN10" s="3"/>
      <c r="LGO10" s="3"/>
      <c r="LGP10" s="3"/>
      <c r="LGQ10" s="3"/>
      <c r="LGR10" s="3"/>
      <c r="LGS10" s="3"/>
      <c r="LGT10" s="3"/>
      <c r="LGU10" s="3"/>
      <c r="LGV10" s="3"/>
      <c r="LGW10" s="3"/>
      <c r="LGX10" s="3"/>
      <c r="LGY10" s="3"/>
      <c r="LGZ10" s="3"/>
      <c r="LHA10" s="3"/>
      <c r="LHB10" s="3"/>
      <c r="LHC10" s="3"/>
      <c r="LHD10" s="3"/>
      <c r="LHE10" s="3"/>
      <c r="LHF10" s="3"/>
      <c r="LHG10" s="3"/>
      <c r="LHH10" s="3"/>
      <c r="LHI10" s="3"/>
      <c r="LHJ10" s="3"/>
      <c r="LHK10" s="3"/>
      <c r="LHL10" s="3"/>
      <c r="LHM10" s="3"/>
      <c r="LHN10" s="3"/>
      <c r="LHO10" s="3"/>
      <c r="LHP10" s="3"/>
      <c r="LHQ10" s="3"/>
      <c r="LHR10" s="3"/>
      <c r="LHS10" s="3"/>
      <c r="LHT10" s="3"/>
      <c r="LHU10" s="3"/>
      <c r="LHV10" s="3"/>
      <c r="LHW10" s="3"/>
      <c r="LHX10" s="3"/>
      <c r="LHY10" s="3"/>
      <c r="LHZ10" s="3"/>
      <c r="LIA10" s="3"/>
      <c r="LIB10" s="3"/>
      <c r="LIC10" s="3"/>
      <c r="LID10" s="3"/>
      <c r="LIE10" s="3"/>
      <c r="LIF10" s="3"/>
      <c r="LIG10" s="3"/>
      <c r="LIH10" s="3"/>
      <c r="LII10" s="3"/>
      <c r="LIJ10" s="3"/>
      <c r="LIK10" s="3"/>
      <c r="LIL10" s="3"/>
      <c r="LIM10" s="3"/>
      <c r="LIN10" s="3"/>
      <c r="LIO10" s="3"/>
      <c r="LIP10" s="3"/>
      <c r="LIQ10" s="3"/>
      <c r="LIR10" s="3"/>
      <c r="LIS10" s="3"/>
      <c r="LIT10" s="3"/>
      <c r="LIU10" s="3"/>
      <c r="LIV10" s="3"/>
      <c r="LIW10" s="3"/>
      <c r="LIX10" s="3"/>
      <c r="LIY10" s="3"/>
      <c r="LIZ10" s="3"/>
      <c r="LJA10" s="3"/>
      <c r="LJB10" s="3"/>
      <c r="LJC10" s="3"/>
      <c r="LJD10" s="3"/>
      <c r="LJE10" s="3"/>
      <c r="LJF10" s="3"/>
      <c r="LJG10" s="3"/>
      <c r="LJH10" s="3"/>
      <c r="LJI10" s="3"/>
      <c r="LJJ10" s="3"/>
      <c r="LJK10" s="3"/>
      <c r="LJL10" s="3"/>
      <c r="LJM10" s="3"/>
      <c r="LJN10" s="3"/>
      <c r="LJO10" s="3"/>
      <c r="LJP10" s="3"/>
      <c r="LJQ10" s="3"/>
      <c r="LJR10" s="3"/>
      <c r="LJS10" s="3"/>
      <c r="LJT10" s="3"/>
      <c r="LJU10" s="3"/>
      <c r="LJV10" s="3"/>
      <c r="LJW10" s="3"/>
      <c r="LJX10" s="3"/>
      <c r="LJY10" s="3"/>
      <c r="LJZ10" s="3"/>
      <c r="LKA10" s="3"/>
      <c r="LKB10" s="3"/>
      <c r="LKC10" s="3"/>
      <c r="LKD10" s="3"/>
      <c r="LKE10" s="3"/>
      <c r="LKF10" s="3"/>
      <c r="LKG10" s="3"/>
      <c r="LKH10" s="3"/>
      <c r="LKI10" s="3"/>
      <c r="LKJ10" s="3"/>
      <c r="LKK10" s="3"/>
      <c r="LKL10" s="3"/>
      <c r="LKM10" s="3"/>
      <c r="LKN10" s="3"/>
      <c r="LKO10" s="3"/>
      <c r="LKP10" s="3"/>
      <c r="LKQ10" s="3"/>
      <c r="LKR10" s="3"/>
      <c r="LKS10" s="3"/>
      <c r="LKT10" s="3"/>
      <c r="LKU10" s="3"/>
      <c r="LKV10" s="3"/>
      <c r="LKW10" s="3"/>
      <c r="LKX10" s="3"/>
      <c r="LKY10" s="3"/>
      <c r="LKZ10" s="3"/>
      <c r="LLA10" s="3"/>
      <c r="LLB10" s="3"/>
      <c r="LLC10" s="3"/>
      <c r="LLD10" s="3"/>
      <c r="LLE10" s="3"/>
      <c r="LLF10" s="3"/>
      <c r="LLG10" s="3"/>
      <c r="LLH10" s="3"/>
      <c r="LLI10" s="3"/>
      <c r="LLJ10" s="3"/>
      <c r="LLK10" s="3"/>
      <c r="LLL10" s="3"/>
      <c r="LLM10" s="3"/>
      <c r="LLN10" s="3"/>
      <c r="LLO10" s="3"/>
      <c r="LLP10" s="3"/>
      <c r="LLQ10" s="3"/>
      <c r="LLR10" s="3"/>
      <c r="LLS10" s="3"/>
      <c r="LLT10" s="3"/>
      <c r="LLU10" s="3"/>
      <c r="LLV10" s="3"/>
      <c r="LLW10" s="3"/>
      <c r="LLX10" s="3"/>
      <c r="LLY10" s="3"/>
      <c r="LLZ10" s="3"/>
      <c r="LMA10" s="3"/>
      <c r="LMB10" s="3"/>
      <c r="LMC10" s="3"/>
      <c r="LMD10" s="3"/>
      <c r="LME10" s="3"/>
      <c r="LMF10" s="3"/>
      <c r="LMG10" s="3"/>
      <c r="LMH10" s="3"/>
      <c r="LMI10" s="3"/>
      <c r="LMJ10" s="3"/>
      <c r="LMK10" s="3"/>
      <c r="LML10" s="3"/>
      <c r="LMM10" s="3"/>
      <c r="LMN10" s="3"/>
      <c r="LMO10" s="3"/>
      <c r="LMP10" s="3"/>
      <c r="LMQ10" s="3"/>
      <c r="LMR10" s="3"/>
      <c r="LMS10" s="3"/>
      <c r="LMT10" s="3"/>
      <c r="LMU10" s="3"/>
      <c r="LMV10" s="3"/>
      <c r="LMW10" s="3"/>
      <c r="LMX10" s="3"/>
      <c r="LMY10" s="3"/>
      <c r="LMZ10" s="3"/>
      <c r="LNA10" s="3"/>
      <c r="LNB10" s="3"/>
      <c r="LNC10" s="3"/>
      <c r="LND10" s="3"/>
      <c r="LNE10" s="3"/>
      <c r="LNF10" s="3"/>
      <c r="LNG10" s="3"/>
      <c r="LNH10" s="3"/>
      <c r="LNI10" s="3"/>
      <c r="LNJ10" s="3"/>
      <c r="LNK10" s="3"/>
      <c r="LNL10" s="3"/>
      <c r="LNM10" s="3"/>
      <c r="LNN10" s="3"/>
      <c r="LNO10" s="3"/>
      <c r="LNP10" s="3"/>
      <c r="LNQ10" s="3"/>
      <c r="LNR10" s="3"/>
      <c r="LNS10" s="3"/>
      <c r="LNT10" s="3"/>
      <c r="LNU10" s="3"/>
      <c r="LNV10" s="3"/>
      <c r="LNW10" s="3"/>
      <c r="LNX10" s="3"/>
      <c r="LNY10" s="3"/>
      <c r="LNZ10" s="3"/>
      <c r="LOA10" s="3"/>
      <c r="LOB10" s="3"/>
      <c r="LOC10" s="3"/>
      <c r="LOD10" s="3"/>
      <c r="LOE10" s="3"/>
      <c r="LOF10" s="3"/>
      <c r="LOG10" s="3"/>
      <c r="LOH10" s="3"/>
      <c r="LOI10" s="3"/>
      <c r="LOJ10" s="3"/>
      <c r="LOK10" s="3"/>
      <c r="LOL10" s="3"/>
      <c r="LOM10" s="3"/>
      <c r="LON10" s="3"/>
      <c r="LOO10" s="3"/>
      <c r="LOP10" s="3"/>
      <c r="LOQ10" s="3"/>
      <c r="LOR10" s="3"/>
      <c r="LOS10" s="3"/>
      <c r="LOT10" s="3"/>
      <c r="LOU10" s="3"/>
      <c r="LOV10" s="3"/>
      <c r="LOW10" s="3"/>
      <c r="LOX10" s="3"/>
      <c r="LOY10" s="3"/>
      <c r="LOZ10" s="3"/>
      <c r="LPA10" s="3"/>
      <c r="LPB10" s="3"/>
      <c r="LPC10" s="3"/>
      <c r="LPD10" s="3"/>
      <c r="LPE10" s="3"/>
      <c r="LPF10" s="3"/>
      <c r="LPG10" s="3"/>
      <c r="LPH10" s="3"/>
      <c r="LPI10" s="3"/>
      <c r="LPJ10" s="3"/>
      <c r="LPK10" s="3"/>
      <c r="LPL10" s="3"/>
      <c r="LPM10" s="3"/>
      <c r="LPN10" s="3"/>
      <c r="LPO10" s="3"/>
      <c r="LPP10" s="3"/>
      <c r="LPQ10" s="3"/>
      <c r="LPR10" s="3"/>
      <c r="LPS10" s="3"/>
      <c r="LPT10" s="3"/>
      <c r="LPU10" s="3"/>
      <c r="LPV10" s="3"/>
      <c r="LPW10" s="3"/>
      <c r="LPX10" s="3"/>
      <c r="LPY10" s="3"/>
      <c r="LPZ10" s="3"/>
      <c r="LQA10" s="3"/>
      <c r="LQB10" s="3"/>
      <c r="LQC10" s="3"/>
      <c r="LQD10" s="3"/>
      <c r="LQE10" s="3"/>
      <c r="LQF10" s="3"/>
      <c r="LQG10" s="3"/>
      <c r="LQH10" s="3"/>
      <c r="LQI10" s="3"/>
      <c r="LQJ10" s="3"/>
      <c r="LQK10" s="3"/>
      <c r="LQL10" s="3"/>
      <c r="LQM10" s="3"/>
      <c r="LQN10" s="3"/>
      <c r="LQO10" s="3"/>
      <c r="LQP10" s="3"/>
      <c r="LQQ10" s="3"/>
      <c r="LQR10" s="3"/>
      <c r="LQS10" s="3"/>
      <c r="LQT10" s="3"/>
      <c r="LQU10" s="3"/>
      <c r="LQV10" s="3"/>
      <c r="LQW10" s="3"/>
      <c r="LQX10" s="3"/>
      <c r="LQY10" s="3"/>
      <c r="LQZ10" s="3"/>
      <c r="LRA10" s="3"/>
      <c r="LRB10" s="3"/>
      <c r="LRC10" s="3"/>
      <c r="LRD10" s="3"/>
      <c r="LRE10" s="3"/>
      <c r="LRF10" s="3"/>
      <c r="LRG10" s="3"/>
      <c r="LRH10" s="3"/>
      <c r="LRI10" s="3"/>
      <c r="LRJ10" s="3"/>
      <c r="LRK10" s="3"/>
      <c r="LRL10" s="3"/>
      <c r="LRM10" s="3"/>
      <c r="LRN10" s="3"/>
      <c r="LRO10" s="3"/>
      <c r="LRP10" s="3"/>
      <c r="LRQ10" s="3"/>
      <c r="LRR10" s="3"/>
      <c r="LRS10" s="3"/>
      <c r="LRT10" s="3"/>
      <c r="LRU10" s="3"/>
      <c r="LRV10" s="3"/>
      <c r="LRW10" s="3"/>
      <c r="LRX10" s="3"/>
      <c r="LRY10" s="3"/>
      <c r="LRZ10" s="3"/>
      <c r="LSA10" s="3"/>
      <c r="LSB10" s="3"/>
      <c r="LSC10" s="3"/>
      <c r="LSD10" s="3"/>
      <c r="LSE10" s="3"/>
      <c r="LSF10" s="3"/>
      <c r="LSG10" s="3"/>
      <c r="LSH10" s="3"/>
      <c r="LSI10" s="3"/>
      <c r="LSJ10" s="3"/>
      <c r="LSK10" s="3"/>
      <c r="LSL10" s="3"/>
      <c r="LSM10" s="3"/>
      <c r="LSN10" s="3"/>
      <c r="LSO10" s="3"/>
      <c r="LSP10" s="3"/>
      <c r="LSQ10" s="3"/>
      <c r="LSR10" s="3"/>
      <c r="LSS10" s="3"/>
      <c r="LST10" s="3"/>
      <c r="LSU10" s="3"/>
      <c r="LSV10" s="3"/>
      <c r="LSW10" s="3"/>
      <c r="LSX10" s="3"/>
      <c r="LSY10" s="3"/>
      <c r="LSZ10" s="3"/>
      <c r="LTA10" s="3"/>
      <c r="LTB10" s="3"/>
      <c r="LTC10" s="3"/>
      <c r="LTD10" s="3"/>
      <c r="LTE10" s="3"/>
      <c r="LTF10" s="3"/>
      <c r="LTG10" s="3"/>
      <c r="LTH10" s="3"/>
      <c r="LTI10" s="3"/>
      <c r="LTJ10" s="3"/>
      <c r="LTK10" s="3"/>
      <c r="LTL10" s="3"/>
      <c r="LTM10" s="3"/>
      <c r="LTN10" s="3"/>
      <c r="LTO10" s="3"/>
      <c r="LTP10" s="3"/>
      <c r="LTQ10" s="3"/>
      <c r="LTR10" s="3"/>
      <c r="LTS10" s="3"/>
      <c r="LTT10" s="3"/>
      <c r="LTU10" s="3"/>
      <c r="LTV10" s="3"/>
      <c r="LTW10" s="3"/>
      <c r="LTX10" s="3"/>
      <c r="LTY10" s="3"/>
      <c r="LTZ10" s="3"/>
      <c r="LUA10" s="3"/>
      <c r="LUB10" s="3"/>
      <c r="LUC10" s="3"/>
      <c r="LUD10" s="3"/>
      <c r="LUE10" s="3"/>
      <c r="LUF10" s="3"/>
      <c r="LUG10" s="3"/>
      <c r="LUH10" s="3"/>
      <c r="LUI10" s="3"/>
      <c r="LUJ10" s="3"/>
      <c r="LUK10" s="3"/>
      <c r="LUL10" s="3"/>
      <c r="LUM10" s="3"/>
      <c r="LUN10" s="3"/>
      <c r="LUO10" s="3"/>
      <c r="LUP10" s="3"/>
      <c r="LUQ10" s="3"/>
      <c r="LUR10" s="3"/>
      <c r="LUS10" s="3"/>
      <c r="LUT10" s="3"/>
      <c r="LUU10" s="3"/>
      <c r="LUV10" s="3"/>
      <c r="LUW10" s="3"/>
      <c r="LUX10" s="3"/>
      <c r="LUY10" s="3"/>
      <c r="LUZ10" s="3"/>
      <c r="LVA10" s="3"/>
      <c r="LVB10" s="3"/>
      <c r="LVC10" s="3"/>
      <c r="LVD10" s="3"/>
      <c r="LVE10" s="3"/>
      <c r="LVF10" s="3"/>
      <c r="LVG10" s="3"/>
      <c r="LVH10" s="3"/>
      <c r="LVI10" s="3"/>
      <c r="LVJ10" s="3"/>
      <c r="LVK10" s="3"/>
      <c r="LVL10" s="3"/>
      <c r="LVM10" s="3"/>
      <c r="LVN10" s="3"/>
      <c r="LVO10" s="3"/>
      <c r="LVP10" s="3"/>
      <c r="LVQ10" s="3"/>
      <c r="LVR10" s="3"/>
      <c r="LVS10" s="3"/>
      <c r="LVT10" s="3"/>
      <c r="LVU10" s="3"/>
      <c r="LVV10" s="3"/>
      <c r="LVW10" s="3"/>
      <c r="LVX10" s="3"/>
      <c r="LVY10" s="3"/>
      <c r="LVZ10" s="3"/>
      <c r="LWA10" s="3"/>
      <c r="LWB10" s="3"/>
      <c r="LWC10" s="3"/>
      <c r="LWD10" s="3"/>
      <c r="LWE10" s="3"/>
      <c r="LWF10" s="3"/>
      <c r="LWG10" s="3"/>
      <c r="LWH10" s="3"/>
      <c r="LWI10" s="3"/>
      <c r="LWJ10" s="3"/>
      <c r="LWK10" s="3"/>
      <c r="LWL10" s="3"/>
      <c r="LWM10" s="3"/>
      <c r="LWN10" s="3"/>
      <c r="LWO10" s="3"/>
      <c r="LWP10" s="3"/>
      <c r="LWQ10" s="3"/>
      <c r="LWR10" s="3"/>
      <c r="LWS10" s="3"/>
      <c r="LWT10" s="3"/>
      <c r="LWU10" s="3"/>
      <c r="LWV10" s="3"/>
      <c r="LWW10" s="3"/>
      <c r="LWX10" s="3"/>
      <c r="LWY10" s="3"/>
      <c r="LWZ10" s="3"/>
      <c r="LXA10" s="3"/>
      <c r="LXB10" s="3"/>
      <c r="LXC10" s="3"/>
      <c r="LXD10" s="3"/>
      <c r="LXE10" s="3"/>
      <c r="LXF10" s="3"/>
      <c r="LXG10" s="3"/>
      <c r="LXH10" s="3"/>
      <c r="LXI10" s="3"/>
      <c r="LXJ10" s="3"/>
      <c r="LXK10" s="3"/>
      <c r="LXL10" s="3"/>
      <c r="LXM10" s="3"/>
      <c r="LXN10" s="3"/>
      <c r="LXO10" s="3"/>
      <c r="LXP10" s="3"/>
      <c r="LXQ10" s="3"/>
      <c r="LXR10" s="3"/>
      <c r="LXS10" s="3"/>
      <c r="LXT10" s="3"/>
      <c r="LXU10" s="3"/>
      <c r="LXV10" s="3"/>
      <c r="LXW10" s="3"/>
      <c r="LXX10" s="3"/>
      <c r="LXY10" s="3"/>
      <c r="LXZ10" s="3"/>
      <c r="LYA10" s="3"/>
      <c r="LYB10" s="3"/>
      <c r="LYC10" s="3"/>
      <c r="LYD10" s="3"/>
      <c r="LYE10" s="3"/>
      <c r="LYF10" s="3"/>
      <c r="LYG10" s="3"/>
      <c r="LYH10" s="3"/>
      <c r="LYI10" s="3"/>
      <c r="LYJ10" s="3"/>
      <c r="LYK10" s="3"/>
      <c r="LYL10" s="3"/>
      <c r="LYM10" s="3"/>
      <c r="LYN10" s="3"/>
      <c r="LYO10" s="3"/>
      <c r="LYP10" s="3"/>
      <c r="LYQ10" s="3"/>
      <c r="LYR10" s="3"/>
      <c r="LYS10" s="3"/>
      <c r="LYT10" s="3"/>
      <c r="LYU10" s="3"/>
      <c r="LYV10" s="3"/>
      <c r="LYW10" s="3"/>
      <c r="LYX10" s="3"/>
      <c r="LYY10" s="3"/>
      <c r="LYZ10" s="3"/>
      <c r="LZA10" s="3"/>
      <c r="LZB10" s="3"/>
      <c r="LZC10" s="3"/>
      <c r="LZD10" s="3"/>
      <c r="LZE10" s="3"/>
      <c r="LZF10" s="3"/>
      <c r="LZG10" s="3"/>
      <c r="LZH10" s="3"/>
      <c r="LZI10" s="3"/>
      <c r="LZJ10" s="3"/>
      <c r="LZK10" s="3"/>
      <c r="LZL10" s="3"/>
      <c r="LZM10" s="3"/>
      <c r="LZN10" s="3"/>
      <c r="LZO10" s="3"/>
      <c r="LZP10" s="3"/>
      <c r="LZQ10" s="3"/>
      <c r="LZR10" s="3"/>
      <c r="LZS10" s="3"/>
      <c r="LZT10" s="3"/>
      <c r="LZU10" s="3"/>
      <c r="LZV10" s="3"/>
      <c r="LZW10" s="3"/>
      <c r="LZX10" s="3"/>
      <c r="LZY10" s="3"/>
      <c r="LZZ10" s="3"/>
      <c r="MAA10" s="3"/>
      <c r="MAB10" s="3"/>
      <c r="MAC10" s="3"/>
      <c r="MAD10" s="3"/>
      <c r="MAE10" s="3"/>
      <c r="MAF10" s="3"/>
      <c r="MAG10" s="3"/>
      <c r="MAH10" s="3"/>
      <c r="MAI10" s="3"/>
      <c r="MAJ10" s="3"/>
      <c r="MAK10" s="3"/>
      <c r="MAL10" s="3"/>
      <c r="MAM10" s="3"/>
      <c r="MAN10" s="3"/>
      <c r="MAO10" s="3"/>
      <c r="MAP10" s="3"/>
      <c r="MAQ10" s="3"/>
      <c r="MAR10" s="3"/>
      <c r="MAS10" s="3"/>
      <c r="MAT10" s="3"/>
      <c r="MAU10" s="3"/>
      <c r="MAV10" s="3"/>
      <c r="MAW10" s="3"/>
      <c r="MAX10" s="3"/>
      <c r="MAY10" s="3"/>
      <c r="MAZ10" s="3"/>
      <c r="MBA10" s="3"/>
      <c r="MBB10" s="3"/>
      <c r="MBC10" s="3"/>
      <c r="MBD10" s="3"/>
      <c r="MBE10" s="3"/>
      <c r="MBF10" s="3"/>
      <c r="MBG10" s="3"/>
      <c r="MBH10" s="3"/>
      <c r="MBI10" s="3"/>
      <c r="MBJ10" s="3"/>
      <c r="MBK10" s="3"/>
      <c r="MBL10" s="3"/>
      <c r="MBM10" s="3"/>
      <c r="MBN10" s="3"/>
      <c r="MBO10" s="3"/>
      <c r="MBP10" s="3"/>
      <c r="MBQ10" s="3"/>
      <c r="MBR10" s="3"/>
      <c r="MBS10" s="3"/>
      <c r="MBT10" s="3"/>
      <c r="MBU10" s="3"/>
      <c r="MBV10" s="3"/>
      <c r="MBW10" s="3"/>
      <c r="MBX10" s="3"/>
      <c r="MBY10" s="3"/>
      <c r="MBZ10" s="3"/>
      <c r="MCA10" s="3"/>
      <c r="MCB10" s="3"/>
      <c r="MCC10" s="3"/>
      <c r="MCD10" s="3"/>
      <c r="MCE10" s="3"/>
      <c r="MCF10" s="3"/>
      <c r="MCG10" s="3"/>
      <c r="MCH10" s="3"/>
      <c r="MCI10" s="3"/>
      <c r="MCJ10" s="3"/>
      <c r="MCK10" s="3"/>
      <c r="MCL10" s="3"/>
      <c r="MCM10" s="3"/>
      <c r="MCN10" s="3"/>
      <c r="MCO10" s="3"/>
      <c r="MCP10" s="3"/>
      <c r="MCQ10" s="3"/>
      <c r="MCR10" s="3"/>
      <c r="MCS10" s="3"/>
      <c r="MCT10" s="3"/>
      <c r="MCU10" s="3"/>
      <c r="MCV10" s="3"/>
      <c r="MCW10" s="3"/>
      <c r="MCX10" s="3"/>
      <c r="MCY10" s="3"/>
      <c r="MCZ10" s="3"/>
      <c r="MDA10" s="3"/>
      <c r="MDB10" s="3"/>
      <c r="MDC10" s="3"/>
      <c r="MDD10" s="3"/>
      <c r="MDE10" s="3"/>
      <c r="MDF10" s="3"/>
      <c r="MDG10" s="3"/>
      <c r="MDH10" s="3"/>
      <c r="MDI10" s="3"/>
      <c r="MDJ10" s="3"/>
      <c r="MDK10" s="3"/>
      <c r="MDL10" s="3"/>
      <c r="MDM10" s="3"/>
      <c r="MDN10" s="3"/>
      <c r="MDO10" s="3"/>
      <c r="MDP10" s="3"/>
      <c r="MDQ10" s="3"/>
      <c r="MDR10" s="3"/>
      <c r="MDS10" s="3"/>
      <c r="MDT10" s="3"/>
      <c r="MDU10" s="3"/>
      <c r="MDV10" s="3"/>
      <c r="MDW10" s="3"/>
      <c r="MDX10" s="3"/>
      <c r="MDY10" s="3"/>
      <c r="MDZ10" s="3"/>
      <c r="MEA10" s="3"/>
      <c r="MEB10" s="3"/>
      <c r="MEC10" s="3"/>
      <c r="MED10" s="3"/>
      <c r="MEE10" s="3"/>
      <c r="MEF10" s="3"/>
      <c r="MEG10" s="3"/>
      <c r="MEH10" s="3"/>
      <c r="MEI10" s="3"/>
      <c r="MEJ10" s="3"/>
      <c r="MEK10" s="3"/>
      <c r="MEL10" s="3"/>
      <c r="MEM10" s="3"/>
      <c r="MEN10" s="3"/>
      <c r="MEO10" s="3"/>
      <c r="MEP10" s="3"/>
      <c r="MEQ10" s="3"/>
      <c r="MER10" s="3"/>
      <c r="MES10" s="3"/>
      <c r="MET10" s="3"/>
      <c r="MEU10" s="3"/>
      <c r="MEV10" s="3"/>
      <c r="MEW10" s="3"/>
      <c r="MEX10" s="3"/>
      <c r="MEY10" s="3"/>
      <c r="MEZ10" s="3"/>
      <c r="MFA10" s="3"/>
      <c r="MFB10" s="3"/>
      <c r="MFC10" s="3"/>
      <c r="MFD10" s="3"/>
      <c r="MFE10" s="3"/>
      <c r="MFF10" s="3"/>
      <c r="MFG10" s="3"/>
      <c r="MFH10" s="3"/>
      <c r="MFI10" s="3"/>
      <c r="MFJ10" s="3"/>
      <c r="MFK10" s="3"/>
      <c r="MFL10" s="3"/>
      <c r="MFM10" s="3"/>
      <c r="MFN10" s="3"/>
      <c r="MFO10" s="3"/>
      <c r="MFP10" s="3"/>
      <c r="MFQ10" s="3"/>
      <c r="MFR10" s="3"/>
      <c r="MFS10" s="3"/>
      <c r="MFT10" s="3"/>
      <c r="MFU10" s="3"/>
      <c r="MFV10" s="3"/>
      <c r="MFW10" s="3"/>
      <c r="MFX10" s="3"/>
      <c r="MFY10" s="3"/>
      <c r="MFZ10" s="3"/>
      <c r="MGA10" s="3"/>
      <c r="MGB10" s="3"/>
      <c r="MGC10" s="3"/>
      <c r="MGD10" s="3"/>
      <c r="MGE10" s="3"/>
      <c r="MGF10" s="3"/>
      <c r="MGG10" s="3"/>
      <c r="MGH10" s="3"/>
      <c r="MGI10" s="3"/>
      <c r="MGJ10" s="3"/>
      <c r="MGK10" s="3"/>
      <c r="MGL10" s="3"/>
      <c r="MGM10" s="3"/>
      <c r="MGN10" s="3"/>
      <c r="MGO10" s="3"/>
      <c r="MGP10" s="3"/>
      <c r="MGQ10" s="3"/>
      <c r="MGR10" s="3"/>
      <c r="MGS10" s="3"/>
      <c r="MGT10" s="3"/>
      <c r="MGU10" s="3"/>
      <c r="MGV10" s="3"/>
      <c r="MGW10" s="3"/>
      <c r="MGX10" s="3"/>
      <c r="MGY10" s="3"/>
      <c r="MGZ10" s="3"/>
      <c r="MHA10" s="3"/>
      <c r="MHB10" s="3"/>
      <c r="MHC10" s="3"/>
      <c r="MHD10" s="3"/>
      <c r="MHE10" s="3"/>
      <c r="MHF10" s="3"/>
      <c r="MHG10" s="3"/>
      <c r="MHH10" s="3"/>
      <c r="MHI10" s="3"/>
      <c r="MHJ10" s="3"/>
      <c r="MHK10" s="3"/>
      <c r="MHL10" s="3"/>
      <c r="MHM10" s="3"/>
      <c r="MHN10" s="3"/>
      <c r="MHO10" s="3"/>
      <c r="MHP10" s="3"/>
      <c r="MHQ10" s="3"/>
      <c r="MHR10" s="3"/>
      <c r="MHS10" s="3"/>
      <c r="MHT10" s="3"/>
      <c r="MHU10" s="3"/>
      <c r="MHV10" s="3"/>
      <c r="MHW10" s="3"/>
      <c r="MHX10" s="3"/>
      <c r="MHY10" s="3"/>
      <c r="MHZ10" s="3"/>
      <c r="MIA10" s="3"/>
      <c r="MIB10" s="3"/>
      <c r="MIC10" s="3"/>
      <c r="MID10" s="3"/>
      <c r="MIE10" s="3"/>
      <c r="MIF10" s="3"/>
      <c r="MIG10" s="3"/>
      <c r="MIH10" s="3"/>
      <c r="MII10" s="3"/>
      <c r="MIJ10" s="3"/>
      <c r="MIK10" s="3"/>
      <c r="MIL10" s="3"/>
      <c r="MIM10" s="3"/>
      <c r="MIN10" s="3"/>
      <c r="MIO10" s="3"/>
      <c r="MIP10" s="3"/>
      <c r="MIQ10" s="3"/>
      <c r="MIR10" s="3"/>
      <c r="MIS10" s="3"/>
      <c r="MIT10" s="3"/>
      <c r="MIU10" s="3"/>
      <c r="MIV10" s="3"/>
      <c r="MIW10" s="3"/>
      <c r="MIX10" s="3"/>
      <c r="MIY10" s="3"/>
      <c r="MIZ10" s="3"/>
      <c r="MJA10" s="3"/>
      <c r="MJB10" s="3"/>
      <c r="MJC10" s="3"/>
      <c r="MJD10" s="3"/>
      <c r="MJE10" s="3"/>
      <c r="MJF10" s="3"/>
      <c r="MJG10" s="3"/>
      <c r="MJH10" s="3"/>
      <c r="MJI10" s="3"/>
      <c r="MJJ10" s="3"/>
      <c r="MJK10" s="3"/>
      <c r="MJL10" s="3"/>
      <c r="MJM10" s="3"/>
      <c r="MJN10" s="3"/>
      <c r="MJO10" s="3"/>
      <c r="MJP10" s="3"/>
      <c r="MJQ10" s="3"/>
      <c r="MJR10" s="3"/>
      <c r="MJS10" s="3"/>
      <c r="MJT10" s="3"/>
      <c r="MJU10" s="3"/>
      <c r="MJV10" s="3"/>
      <c r="MJW10" s="3"/>
      <c r="MJX10" s="3"/>
      <c r="MJY10" s="3"/>
      <c r="MJZ10" s="3"/>
      <c r="MKA10" s="3"/>
      <c r="MKB10" s="3"/>
      <c r="MKC10" s="3"/>
      <c r="MKD10" s="3"/>
      <c r="MKE10" s="3"/>
      <c r="MKF10" s="3"/>
      <c r="MKG10" s="3"/>
      <c r="MKH10" s="3"/>
      <c r="MKI10" s="3"/>
      <c r="MKJ10" s="3"/>
      <c r="MKK10" s="3"/>
      <c r="MKL10" s="3"/>
      <c r="MKM10" s="3"/>
      <c r="MKN10" s="3"/>
      <c r="MKO10" s="3"/>
      <c r="MKP10" s="3"/>
      <c r="MKQ10" s="3"/>
      <c r="MKR10" s="3"/>
      <c r="MKS10" s="3"/>
      <c r="MKT10" s="3"/>
      <c r="MKU10" s="3"/>
      <c r="MKV10" s="3"/>
      <c r="MKW10" s="3"/>
      <c r="MKX10" s="3"/>
      <c r="MKY10" s="3"/>
      <c r="MKZ10" s="3"/>
      <c r="MLA10" s="3"/>
      <c r="MLB10" s="3"/>
      <c r="MLC10" s="3"/>
      <c r="MLD10" s="3"/>
      <c r="MLE10" s="3"/>
      <c r="MLF10" s="3"/>
      <c r="MLG10" s="3"/>
      <c r="MLH10" s="3"/>
      <c r="MLI10" s="3"/>
      <c r="MLJ10" s="3"/>
      <c r="MLK10" s="3"/>
      <c r="MLL10" s="3"/>
      <c r="MLM10" s="3"/>
      <c r="MLN10" s="3"/>
      <c r="MLO10" s="3"/>
      <c r="MLP10" s="3"/>
      <c r="MLQ10" s="3"/>
      <c r="MLR10" s="3"/>
      <c r="MLS10" s="3"/>
      <c r="MLT10" s="3"/>
      <c r="MLU10" s="3"/>
      <c r="MLV10" s="3"/>
      <c r="MLW10" s="3"/>
      <c r="MLX10" s="3"/>
      <c r="MLY10" s="3"/>
      <c r="MLZ10" s="3"/>
      <c r="MMA10" s="3"/>
      <c r="MMB10" s="3"/>
      <c r="MMC10" s="3"/>
      <c r="MMD10" s="3"/>
      <c r="MME10" s="3"/>
      <c r="MMF10" s="3"/>
      <c r="MMG10" s="3"/>
      <c r="MMH10" s="3"/>
      <c r="MMI10" s="3"/>
      <c r="MMJ10" s="3"/>
      <c r="MMK10" s="3"/>
      <c r="MML10" s="3"/>
      <c r="MMM10" s="3"/>
      <c r="MMN10" s="3"/>
      <c r="MMO10" s="3"/>
      <c r="MMP10" s="3"/>
      <c r="MMQ10" s="3"/>
      <c r="MMR10" s="3"/>
      <c r="MMS10" s="3"/>
      <c r="MMT10" s="3"/>
      <c r="MMU10" s="3"/>
      <c r="MMV10" s="3"/>
      <c r="MMW10" s="3"/>
      <c r="MMX10" s="3"/>
      <c r="MMY10" s="3"/>
      <c r="MMZ10" s="3"/>
      <c r="MNA10" s="3"/>
      <c r="MNB10" s="3"/>
      <c r="MNC10" s="3"/>
      <c r="MND10" s="3"/>
      <c r="MNE10" s="3"/>
      <c r="MNF10" s="3"/>
      <c r="MNG10" s="3"/>
      <c r="MNH10" s="3"/>
      <c r="MNI10" s="3"/>
      <c r="MNJ10" s="3"/>
      <c r="MNK10" s="3"/>
      <c r="MNL10" s="3"/>
      <c r="MNM10" s="3"/>
      <c r="MNN10" s="3"/>
      <c r="MNO10" s="3"/>
      <c r="MNP10" s="3"/>
      <c r="MNQ10" s="3"/>
      <c r="MNR10" s="3"/>
      <c r="MNS10" s="3"/>
      <c r="MNT10" s="3"/>
      <c r="MNU10" s="3"/>
      <c r="MNV10" s="3"/>
      <c r="MNW10" s="3"/>
      <c r="MNX10" s="3"/>
      <c r="MNY10" s="3"/>
      <c r="MNZ10" s="3"/>
      <c r="MOA10" s="3"/>
      <c r="MOB10" s="3"/>
      <c r="MOC10" s="3"/>
      <c r="MOD10" s="3"/>
      <c r="MOE10" s="3"/>
      <c r="MOF10" s="3"/>
      <c r="MOG10" s="3"/>
      <c r="MOH10" s="3"/>
      <c r="MOI10" s="3"/>
      <c r="MOJ10" s="3"/>
      <c r="MOK10" s="3"/>
      <c r="MOL10" s="3"/>
      <c r="MOM10" s="3"/>
      <c r="MON10" s="3"/>
      <c r="MOO10" s="3"/>
      <c r="MOP10" s="3"/>
      <c r="MOQ10" s="3"/>
      <c r="MOR10" s="3"/>
      <c r="MOS10" s="3"/>
      <c r="MOT10" s="3"/>
      <c r="MOU10" s="3"/>
      <c r="MOV10" s="3"/>
      <c r="MOW10" s="3"/>
      <c r="MOX10" s="3"/>
      <c r="MOY10" s="3"/>
      <c r="MOZ10" s="3"/>
      <c r="MPA10" s="3"/>
      <c r="MPB10" s="3"/>
      <c r="MPC10" s="3"/>
      <c r="MPD10" s="3"/>
      <c r="MPE10" s="3"/>
      <c r="MPF10" s="3"/>
      <c r="MPG10" s="3"/>
      <c r="MPH10" s="3"/>
      <c r="MPI10" s="3"/>
      <c r="MPJ10" s="3"/>
      <c r="MPK10" s="3"/>
      <c r="MPL10" s="3"/>
      <c r="MPM10" s="3"/>
      <c r="MPN10" s="3"/>
      <c r="MPO10" s="3"/>
      <c r="MPP10" s="3"/>
      <c r="MPQ10" s="3"/>
      <c r="MPR10" s="3"/>
      <c r="MPS10" s="3"/>
      <c r="MPT10" s="3"/>
      <c r="MPU10" s="3"/>
      <c r="MPV10" s="3"/>
      <c r="MPW10" s="3"/>
      <c r="MPX10" s="3"/>
      <c r="MPY10" s="3"/>
      <c r="MPZ10" s="3"/>
      <c r="MQA10" s="3"/>
      <c r="MQB10" s="3"/>
      <c r="MQC10" s="3"/>
      <c r="MQD10" s="3"/>
      <c r="MQE10" s="3"/>
      <c r="MQF10" s="3"/>
      <c r="MQG10" s="3"/>
      <c r="MQH10" s="3"/>
      <c r="MQI10" s="3"/>
      <c r="MQJ10" s="3"/>
      <c r="MQK10" s="3"/>
      <c r="MQL10" s="3"/>
      <c r="MQM10" s="3"/>
      <c r="MQN10" s="3"/>
      <c r="MQO10" s="3"/>
      <c r="MQP10" s="3"/>
      <c r="MQQ10" s="3"/>
      <c r="MQR10" s="3"/>
      <c r="MQS10" s="3"/>
      <c r="MQT10" s="3"/>
      <c r="MQU10" s="3"/>
      <c r="MQV10" s="3"/>
      <c r="MQW10" s="3"/>
      <c r="MQX10" s="3"/>
      <c r="MQY10" s="3"/>
      <c r="MQZ10" s="3"/>
      <c r="MRA10" s="3"/>
      <c r="MRB10" s="3"/>
      <c r="MRC10" s="3"/>
      <c r="MRD10" s="3"/>
      <c r="MRE10" s="3"/>
      <c r="MRF10" s="3"/>
      <c r="MRG10" s="3"/>
      <c r="MRH10" s="3"/>
      <c r="MRI10" s="3"/>
      <c r="MRJ10" s="3"/>
      <c r="MRK10" s="3"/>
      <c r="MRL10" s="3"/>
      <c r="MRM10" s="3"/>
      <c r="MRN10" s="3"/>
      <c r="MRO10" s="3"/>
      <c r="MRP10" s="3"/>
      <c r="MRQ10" s="3"/>
      <c r="MRR10" s="3"/>
      <c r="MRS10" s="3"/>
      <c r="MRT10" s="3"/>
      <c r="MRU10" s="3"/>
      <c r="MRV10" s="3"/>
      <c r="MRW10" s="3"/>
      <c r="MRX10" s="3"/>
      <c r="MRY10" s="3"/>
      <c r="MRZ10" s="3"/>
      <c r="MSA10" s="3"/>
      <c r="MSB10" s="3"/>
      <c r="MSC10" s="3"/>
      <c r="MSD10" s="3"/>
      <c r="MSE10" s="3"/>
      <c r="MSF10" s="3"/>
      <c r="MSG10" s="3"/>
      <c r="MSH10" s="3"/>
      <c r="MSI10" s="3"/>
      <c r="MSJ10" s="3"/>
      <c r="MSK10" s="3"/>
      <c r="MSL10" s="3"/>
      <c r="MSM10" s="3"/>
      <c r="MSN10" s="3"/>
      <c r="MSO10" s="3"/>
      <c r="MSP10" s="3"/>
      <c r="MSQ10" s="3"/>
      <c r="MSR10" s="3"/>
      <c r="MSS10" s="3"/>
      <c r="MST10" s="3"/>
      <c r="MSU10" s="3"/>
      <c r="MSV10" s="3"/>
      <c r="MSW10" s="3"/>
      <c r="MSX10" s="3"/>
      <c r="MSY10" s="3"/>
      <c r="MSZ10" s="3"/>
      <c r="MTA10" s="3"/>
      <c r="MTB10" s="3"/>
      <c r="MTC10" s="3"/>
      <c r="MTD10" s="3"/>
      <c r="MTE10" s="3"/>
      <c r="MTF10" s="3"/>
      <c r="MTG10" s="3"/>
      <c r="MTH10" s="3"/>
      <c r="MTI10" s="3"/>
      <c r="MTJ10" s="3"/>
      <c r="MTK10" s="3"/>
      <c r="MTL10" s="3"/>
      <c r="MTM10" s="3"/>
      <c r="MTN10" s="3"/>
      <c r="MTO10" s="3"/>
      <c r="MTP10" s="3"/>
      <c r="MTQ10" s="3"/>
      <c r="MTR10" s="3"/>
      <c r="MTS10" s="3"/>
      <c r="MTT10" s="3"/>
      <c r="MTU10" s="3"/>
      <c r="MTV10" s="3"/>
      <c r="MTW10" s="3"/>
      <c r="MTX10" s="3"/>
      <c r="MTY10" s="3"/>
      <c r="MTZ10" s="3"/>
      <c r="MUA10" s="3"/>
      <c r="MUB10" s="3"/>
      <c r="MUC10" s="3"/>
      <c r="MUD10" s="3"/>
      <c r="MUE10" s="3"/>
      <c r="MUF10" s="3"/>
      <c r="MUG10" s="3"/>
      <c r="MUH10" s="3"/>
      <c r="MUI10" s="3"/>
      <c r="MUJ10" s="3"/>
      <c r="MUK10" s="3"/>
      <c r="MUL10" s="3"/>
      <c r="MUM10" s="3"/>
      <c r="MUN10" s="3"/>
      <c r="MUO10" s="3"/>
      <c r="MUP10" s="3"/>
      <c r="MUQ10" s="3"/>
      <c r="MUR10" s="3"/>
      <c r="MUS10" s="3"/>
      <c r="MUT10" s="3"/>
      <c r="MUU10" s="3"/>
      <c r="MUV10" s="3"/>
      <c r="MUW10" s="3"/>
      <c r="MUX10" s="3"/>
      <c r="MUY10" s="3"/>
      <c r="MUZ10" s="3"/>
      <c r="MVA10" s="3"/>
      <c r="MVB10" s="3"/>
      <c r="MVC10" s="3"/>
      <c r="MVD10" s="3"/>
      <c r="MVE10" s="3"/>
      <c r="MVF10" s="3"/>
      <c r="MVG10" s="3"/>
      <c r="MVH10" s="3"/>
      <c r="MVI10" s="3"/>
      <c r="MVJ10" s="3"/>
      <c r="MVK10" s="3"/>
      <c r="MVL10" s="3"/>
      <c r="MVM10" s="3"/>
      <c r="MVN10" s="3"/>
      <c r="MVO10" s="3"/>
      <c r="MVP10" s="3"/>
      <c r="MVQ10" s="3"/>
      <c r="MVR10" s="3"/>
      <c r="MVS10" s="3"/>
      <c r="MVT10" s="3"/>
      <c r="MVU10" s="3"/>
      <c r="MVV10" s="3"/>
      <c r="MVW10" s="3"/>
      <c r="MVX10" s="3"/>
      <c r="MVY10" s="3"/>
      <c r="MVZ10" s="3"/>
      <c r="MWA10" s="3"/>
      <c r="MWB10" s="3"/>
      <c r="MWC10" s="3"/>
      <c r="MWD10" s="3"/>
      <c r="MWE10" s="3"/>
      <c r="MWF10" s="3"/>
      <c r="MWG10" s="3"/>
      <c r="MWH10" s="3"/>
      <c r="MWI10" s="3"/>
      <c r="MWJ10" s="3"/>
      <c r="MWK10" s="3"/>
      <c r="MWL10" s="3"/>
      <c r="MWM10" s="3"/>
      <c r="MWN10" s="3"/>
      <c r="MWO10" s="3"/>
      <c r="MWP10" s="3"/>
      <c r="MWQ10" s="3"/>
      <c r="MWR10" s="3"/>
      <c r="MWS10" s="3"/>
      <c r="MWT10" s="3"/>
      <c r="MWU10" s="3"/>
      <c r="MWV10" s="3"/>
      <c r="MWW10" s="3"/>
      <c r="MWX10" s="3"/>
      <c r="MWY10" s="3"/>
      <c r="MWZ10" s="3"/>
      <c r="MXA10" s="3"/>
      <c r="MXB10" s="3"/>
      <c r="MXC10" s="3"/>
      <c r="MXD10" s="3"/>
      <c r="MXE10" s="3"/>
      <c r="MXF10" s="3"/>
      <c r="MXG10" s="3"/>
      <c r="MXH10" s="3"/>
      <c r="MXI10" s="3"/>
      <c r="MXJ10" s="3"/>
      <c r="MXK10" s="3"/>
      <c r="MXL10" s="3"/>
      <c r="MXM10" s="3"/>
      <c r="MXN10" s="3"/>
      <c r="MXO10" s="3"/>
      <c r="MXP10" s="3"/>
      <c r="MXQ10" s="3"/>
      <c r="MXR10" s="3"/>
      <c r="MXS10" s="3"/>
      <c r="MXT10" s="3"/>
      <c r="MXU10" s="3"/>
      <c r="MXV10" s="3"/>
      <c r="MXW10" s="3"/>
      <c r="MXX10" s="3"/>
      <c r="MXY10" s="3"/>
      <c r="MXZ10" s="3"/>
      <c r="MYA10" s="3"/>
      <c r="MYB10" s="3"/>
      <c r="MYC10" s="3"/>
      <c r="MYD10" s="3"/>
      <c r="MYE10" s="3"/>
      <c r="MYF10" s="3"/>
      <c r="MYG10" s="3"/>
      <c r="MYH10" s="3"/>
      <c r="MYI10" s="3"/>
      <c r="MYJ10" s="3"/>
      <c r="MYK10" s="3"/>
      <c r="MYL10" s="3"/>
      <c r="MYM10" s="3"/>
      <c r="MYN10" s="3"/>
      <c r="MYO10" s="3"/>
      <c r="MYP10" s="3"/>
      <c r="MYQ10" s="3"/>
      <c r="MYR10" s="3"/>
      <c r="MYS10" s="3"/>
      <c r="MYT10" s="3"/>
      <c r="MYU10" s="3"/>
      <c r="MYV10" s="3"/>
      <c r="MYW10" s="3"/>
      <c r="MYX10" s="3"/>
      <c r="MYY10" s="3"/>
      <c r="MYZ10" s="3"/>
      <c r="MZA10" s="3"/>
      <c r="MZB10" s="3"/>
      <c r="MZC10" s="3"/>
      <c r="MZD10" s="3"/>
      <c r="MZE10" s="3"/>
      <c r="MZF10" s="3"/>
      <c r="MZG10" s="3"/>
      <c r="MZH10" s="3"/>
      <c r="MZI10" s="3"/>
      <c r="MZJ10" s="3"/>
      <c r="MZK10" s="3"/>
      <c r="MZL10" s="3"/>
      <c r="MZM10" s="3"/>
      <c r="MZN10" s="3"/>
      <c r="MZO10" s="3"/>
      <c r="MZP10" s="3"/>
      <c r="MZQ10" s="3"/>
      <c r="MZR10" s="3"/>
      <c r="MZS10" s="3"/>
      <c r="MZT10" s="3"/>
      <c r="MZU10" s="3"/>
      <c r="MZV10" s="3"/>
      <c r="MZW10" s="3"/>
      <c r="MZX10" s="3"/>
      <c r="MZY10" s="3"/>
      <c r="MZZ10" s="3"/>
      <c r="NAA10" s="3"/>
      <c r="NAB10" s="3"/>
      <c r="NAC10" s="3"/>
      <c r="NAD10" s="3"/>
      <c r="NAE10" s="3"/>
      <c r="NAF10" s="3"/>
      <c r="NAG10" s="3"/>
      <c r="NAH10" s="3"/>
      <c r="NAI10" s="3"/>
      <c r="NAJ10" s="3"/>
      <c r="NAK10" s="3"/>
      <c r="NAL10" s="3"/>
      <c r="NAM10" s="3"/>
      <c r="NAN10" s="3"/>
      <c r="NAO10" s="3"/>
      <c r="NAP10" s="3"/>
      <c r="NAQ10" s="3"/>
      <c r="NAR10" s="3"/>
      <c r="NAS10" s="3"/>
      <c r="NAT10" s="3"/>
      <c r="NAU10" s="3"/>
      <c r="NAV10" s="3"/>
      <c r="NAW10" s="3"/>
      <c r="NAX10" s="3"/>
      <c r="NAY10" s="3"/>
      <c r="NAZ10" s="3"/>
      <c r="NBA10" s="3"/>
      <c r="NBB10" s="3"/>
      <c r="NBC10" s="3"/>
      <c r="NBD10" s="3"/>
      <c r="NBE10" s="3"/>
      <c r="NBF10" s="3"/>
      <c r="NBG10" s="3"/>
      <c r="NBH10" s="3"/>
      <c r="NBI10" s="3"/>
      <c r="NBJ10" s="3"/>
      <c r="NBK10" s="3"/>
      <c r="NBL10" s="3"/>
      <c r="NBM10" s="3"/>
      <c r="NBN10" s="3"/>
      <c r="NBO10" s="3"/>
      <c r="NBP10" s="3"/>
      <c r="NBQ10" s="3"/>
      <c r="NBR10" s="3"/>
      <c r="NBS10" s="3"/>
      <c r="NBT10" s="3"/>
      <c r="NBU10" s="3"/>
      <c r="NBV10" s="3"/>
      <c r="NBW10" s="3"/>
      <c r="NBX10" s="3"/>
      <c r="NBY10" s="3"/>
      <c r="NBZ10" s="3"/>
      <c r="NCA10" s="3"/>
      <c r="NCB10" s="3"/>
      <c r="NCC10" s="3"/>
      <c r="NCD10" s="3"/>
      <c r="NCE10" s="3"/>
      <c r="NCF10" s="3"/>
      <c r="NCG10" s="3"/>
      <c r="NCH10" s="3"/>
      <c r="NCI10" s="3"/>
      <c r="NCJ10" s="3"/>
      <c r="NCK10" s="3"/>
      <c r="NCL10" s="3"/>
      <c r="NCM10" s="3"/>
      <c r="NCN10" s="3"/>
      <c r="NCO10" s="3"/>
      <c r="NCP10" s="3"/>
      <c r="NCQ10" s="3"/>
      <c r="NCR10" s="3"/>
      <c r="NCS10" s="3"/>
      <c r="NCT10" s="3"/>
      <c r="NCU10" s="3"/>
      <c r="NCV10" s="3"/>
      <c r="NCW10" s="3"/>
      <c r="NCX10" s="3"/>
      <c r="NCY10" s="3"/>
      <c r="NCZ10" s="3"/>
      <c r="NDA10" s="3"/>
      <c r="NDB10" s="3"/>
      <c r="NDC10" s="3"/>
      <c r="NDD10" s="3"/>
      <c r="NDE10" s="3"/>
      <c r="NDF10" s="3"/>
      <c r="NDG10" s="3"/>
      <c r="NDH10" s="3"/>
      <c r="NDI10" s="3"/>
      <c r="NDJ10" s="3"/>
      <c r="NDK10" s="3"/>
      <c r="NDL10" s="3"/>
      <c r="NDM10" s="3"/>
      <c r="NDN10" s="3"/>
      <c r="NDO10" s="3"/>
      <c r="NDP10" s="3"/>
      <c r="NDQ10" s="3"/>
      <c r="NDR10" s="3"/>
      <c r="NDS10" s="3"/>
      <c r="NDT10" s="3"/>
      <c r="NDU10" s="3"/>
      <c r="NDV10" s="3"/>
      <c r="NDW10" s="3"/>
      <c r="NDX10" s="3"/>
      <c r="NDY10" s="3"/>
      <c r="NDZ10" s="3"/>
      <c r="NEA10" s="3"/>
      <c r="NEB10" s="3"/>
      <c r="NEC10" s="3"/>
      <c r="NED10" s="3"/>
      <c r="NEE10" s="3"/>
      <c r="NEF10" s="3"/>
      <c r="NEG10" s="3"/>
      <c r="NEH10" s="3"/>
      <c r="NEI10" s="3"/>
      <c r="NEJ10" s="3"/>
      <c r="NEK10" s="3"/>
      <c r="NEL10" s="3"/>
      <c r="NEM10" s="3"/>
      <c r="NEN10" s="3"/>
      <c r="NEO10" s="3"/>
      <c r="NEP10" s="3"/>
      <c r="NEQ10" s="3"/>
      <c r="NER10" s="3"/>
      <c r="NES10" s="3"/>
      <c r="NET10" s="3"/>
      <c r="NEU10" s="3"/>
      <c r="NEV10" s="3"/>
      <c r="NEW10" s="3"/>
      <c r="NEX10" s="3"/>
      <c r="NEY10" s="3"/>
      <c r="NEZ10" s="3"/>
      <c r="NFA10" s="3"/>
      <c r="NFB10" s="3"/>
      <c r="NFC10" s="3"/>
      <c r="NFD10" s="3"/>
      <c r="NFE10" s="3"/>
      <c r="NFF10" s="3"/>
      <c r="NFG10" s="3"/>
      <c r="NFH10" s="3"/>
      <c r="NFI10" s="3"/>
      <c r="NFJ10" s="3"/>
      <c r="NFK10" s="3"/>
      <c r="NFL10" s="3"/>
      <c r="NFM10" s="3"/>
      <c r="NFN10" s="3"/>
      <c r="NFO10" s="3"/>
      <c r="NFP10" s="3"/>
      <c r="NFQ10" s="3"/>
      <c r="NFR10" s="3"/>
      <c r="NFS10" s="3"/>
      <c r="NFT10" s="3"/>
      <c r="NFU10" s="3"/>
      <c r="NFV10" s="3"/>
      <c r="NFW10" s="3"/>
      <c r="NFX10" s="3"/>
      <c r="NFY10" s="3"/>
      <c r="NFZ10" s="3"/>
      <c r="NGA10" s="3"/>
      <c r="NGB10" s="3"/>
      <c r="NGC10" s="3"/>
      <c r="NGD10" s="3"/>
      <c r="NGE10" s="3"/>
      <c r="NGF10" s="3"/>
      <c r="NGG10" s="3"/>
      <c r="NGH10" s="3"/>
      <c r="NGI10" s="3"/>
      <c r="NGJ10" s="3"/>
      <c r="NGK10" s="3"/>
      <c r="NGL10" s="3"/>
      <c r="NGM10" s="3"/>
      <c r="NGN10" s="3"/>
      <c r="NGO10" s="3"/>
      <c r="NGP10" s="3"/>
      <c r="NGQ10" s="3"/>
      <c r="NGR10" s="3"/>
      <c r="NGS10" s="3"/>
      <c r="NGT10" s="3"/>
      <c r="NGU10" s="3"/>
      <c r="NGV10" s="3"/>
      <c r="NGW10" s="3"/>
      <c r="NGX10" s="3"/>
      <c r="NGY10" s="3"/>
      <c r="NGZ10" s="3"/>
      <c r="NHA10" s="3"/>
      <c r="NHB10" s="3"/>
      <c r="NHC10" s="3"/>
      <c r="NHD10" s="3"/>
      <c r="NHE10" s="3"/>
      <c r="NHF10" s="3"/>
      <c r="NHG10" s="3"/>
      <c r="NHH10" s="3"/>
      <c r="NHI10" s="3"/>
      <c r="NHJ10" s="3"/>
      <c r="NHK10" s="3"/>
      <c r="NHL10" s="3"/>
      <c r="NHM10" s="3"/>
      <c r="NHN10" s="3"/>
      <c r="NHO10" s="3"/>
      <c r="NHP10" s="3"/>
      <c r="NHQ10" s="3"/>
      <c r="NHR10" s="3"/>
      <c r="NHS10" s="3"/>
      <c r="NHT10" s="3"/>
      <c r="NHU10" s="3"/>
      <c r="NHV10" s="3"/>
      <c r="NHW10" s="3"/>
      <c r="NHX10" s="3"/>
      <c r="NHY10" s="3"/>
      <c r="NHZ10" s="3"/>
      <c r="NIA10" s="3"/>
      <c r="NIB10" s="3"/>
      <c r="NIC10" s="3"/>
      <c r="NID10" s="3"/>
      <c r="NIE10" s="3"/>
      <c r="NIF10" s="3"/>
      <c r="NIG10" s="3"/>
      <c r="NIH10" s="3"/>
      <c r="NII10" s="3"/>
      <c r="NIJ10" s="3"/>
      <c r="NIK10" s="3"/>
      <c r="NIL10" s="3"/>
      <c r="NIM10" s="3"/>
      <c r="NIN10" s="3"/>
      <c r="NIO10" s="3"/>
      <c r="NIP10" s="3"/>
      <c r="NIQ10" s="3"/>
      <c r="NIR10" s="3"/>
      <c r="NIS10" s="3"/>
      <c r="NIT10" s="3"/>
      <c r="NIU10" s="3"/>
      <c r="NIV10" s="3"/>
      <c r="NIW10" s="3"/>
      <c r="NIX10" s="3"/>
      <c r="NIY10" s="3"/>
      <c r="NIZ10" s="3"/>
      <c r="NJA10" s="3"/>
      <c r="NJB10" s="3"/>
      <c r="NJC10" s="3"/>
      <c r="NJD10" s="3"/>
      <c r="NJE10" s="3"/>
      <c r="NJF10" s="3"/>
      <c r="NJG10" s="3"/>
      <c r="NJH10" s="3"/>
      <c r="NJI10" s="3"/>
      <c r="NJJ10" s="3"/>
      <c r="NJK10" s="3"/>
      <c r="NJL10" s="3"/>
      <c r="NJM10" s="3"/>
      <c r="NJN10" s="3"/>
      <c r="NJO10" s="3"/>
      <c r="NJP10" s="3"/>
      <c r="NJQ10" s="3"/>
      <c r="NJR10" s="3"/>
      <c r="NJS10" s="3"/>
      <c r="NJT10" s="3"/>
      <c r="NJU10" s="3"/>
      <c r="NJV10" s="3"/>
      <c r="NJW10" s="3"/>
      <c r="NJX10" s="3"/>
      <c r="NJY10" s="3"/>
      <c r="NJZ10" s="3"/>
      <c r="NKA10" s="3"/>
      <c r="NKB10" s="3"/>
      <c r="NKC10" s="3"/>
      <c r="NKD10" s="3"/>
      <c r="NKE10" s="3"/>
      <c r="NKF10" s="3"/>
      <c r="NKG10" s="3"/>
      <c r="NKH10" s="3"/>
      <c r="NKI10" s="3"/>
      <c r="NKJ10" s="3"/>
      <c r="NKK10" s="3"/>
      <c r="NKL10" s="3"/>
      <c r="NKM10" s="3"/>
      <c r="NKN10" s="3"/>
      <c r="NKO10" s="3"/>
      <c r="NKP10" s="3"/>
      <c r="NKQ10" s="3"/>
      <c r="NKR10" s="3"/>
      <c r="NKS10" s="3"/>
      <c r="NKT10" s="3"/>
      <c r="NKU10" s="3"/>
      <c r="NKV10" s="3"/>
      <c r="NKW10" s="3"/>
      <c r="NKX10" s="3"/>
      <c r="NKY10" s="3"/>
      <c r="NKZ10" s="3"/>
      <c r="NLA10" s="3"/>
      <c r="NLB10" s="3"/>
      <c r="NLC10" s="3"/>
      <c r="NLD10" s="3"/>
      <c r="NLE10" s="3"/>
      <c r="NLF10" s="3"/>
      <c r="NLG10" s="3"/>
      <c r="NLH10" s="3"/>
      <c r="NLI10" s="3"/>
      <c r="NLJ10" s="3"/>
      <c r="NLK10" s="3"/>
      <c r="NLL10" s="3"/>
      <c r="NLM10" s="3"/>
      <c r="NLN10" s="3"/>
      <c r="NLO10" s="3"/>
      <c r="NLP10" s="3"/>
      <c r="NLQ10" s="3"/>
      <c r="NLR10" s="3"/>
      <c r="NLS10" s="3"/>
      <c r="NLT10" s="3"/>
      <c r="NLU10" s="3"/>
      <c r="NLV10" s="3"/>
      <c r="NLW10" s="3"/>
      <c r="NLX10" s="3"/>
      <c r="NLY10" s="3"/>
      <c r="NLZ10" s="3"/>
      <c r="NMA10" s="3"/>
      <c r="NMB10" s="3"/>
      <c r="NMC10" s="3"/>
      <c r="NMD10" s="3"/>
      <c r="NME10" s="3"/>
      <c r="NMF10" s="3"/>
      <c r="NMG10" s="3"/>
      <c r="NMH10" s="3"/>
      <c r="NMI10" s="3"/>
      <c r="NMJ10" s="3"/>
      <c r="NMK10" s="3"/>
      <c r="NML10" s="3"/>
      <c r="NMM10" s="3"/>
      <c r="NMN10" s="3"/>
      <c r="NMO10" s="3"/>
      <c r="NMP10" s="3"/>
      <c r="NMQ10" s="3"/>
      <c r="NMR10" s="3"/>
      <c r="NMS10" s="3"/>
      <c r="NMT10" s="3"/>
      <c r="NMU10" s="3"/>
      <c r="NMV10" s="3"/>
      <c r="NMW10" s="3"/>
      <c r="NMX10" s="3"/>
      <c r="NMY10" s="3"/>
      <c r="NMZ10" s="3"/>
      <c r="NNA10" s="3"/>
      <c r="NNB10" s="3"/>
      <c r="NNC10" s="3"/>
      <c r="NND10" s="3"/>
      <c r="NNE10" s="3"/>
      <c r="NNF10" s="3"/>
      <c r="NNG10" s="3"/>
      <c r="NNH10" s="3"/>
      <c r="NNI10" s="3"/>
      <c r="NNJ10" s="3"/>
      <c r="NNK10" s="3"/>
      <c r="NNL10" s="3"/>
      <c r="NNM10" s="3"/>
      <c r="NNN10" s="3"/>
      <c r="NNO10" s="3"/>
      <c r="NNP10" s="3"/>
      <c r="NNQ10" s="3"/>
      <c r="NNR10" s="3"/>
      <c r="NNS10" s="3"/>
      <c r="NNT10" s="3"/>
      <c r="NNU10" s="3"/>
      <c r="NNV10" s="3"/>
      <c r="NNW10" s="3"/>
      <c r="NNX10" s="3"/>
      <c r="NNY10" s="3"/>
      <c r="NNZ10" s="3"/>
      <c r="NOA10" s="3"/>
      <c r="NOB10" s="3"/>
      <c r="NOC10" s="3"/>
      <c r="NOD10" s="3"/>
      <c r="NOE10" s="3"/>
      <c r="NOF10" s="3"/>
      <c r="NOG10" s="3"/>
      <c r="NOH10" s="3"/>
      <c r="NOI10" s="3"/>
      <c r="NOJ10" s="3"/>
      <c r="NOK10" s="3"/>
      <c r="NOL10" s="3"/>
      <c r="NOM10" s="3"/>
      <c r="NON10" s="3"/>
      <c r="NOO10" s="3"/>
      <c r="NOP10" s="3"/>
      <c r="NOQ10" s="3"/>
      <c r="NOR10" s="3"/>
      <c r="NOS10" s="3"/>
      <c r="NOT10" s="3"/>
      <c r="NOU10" s="3"/>
      <c r="NOV10" s="3"/>
      <c r="NOW10" s="3"/>
      <c r="NOX10" s="3"/>
      <c r="NOY10" s="3"/>
      <c r="NOZ10" s="3"/>
      <c r="NPA10" s="3"/>
      <c r="NPB10" s="3"/>
      <c r="NPC10" s="3"/>
      <c r="NPD10" s="3"/>
      <c r="NPE10" s="3"/>
      <c r="NPF10" s="3"/>
      <c r="NPG10" s="3"/>
      <c r="NPH10" s="3"/>
      <c r="NPI10" s="3"/>
      <c r="NPJ10" s="3"/>
      <c r="NPK10" s="3"/>
      <c r="NPL10" s="3"/>
      <c r="NPM10" s="3"/>
      <c r="NPN10" s="3"/>
      <c r="NPO10" s="3"/>
      <c r="NPP10" s="3"/>
      <c r="NPQ10" s="3"/>
      <c r="NPR10" s="3"/>
      <c r="NPS10" s="3"/>
      <c r="NPT10" s="3"/>
      <c r="NPU10" s="3"/>
      <c r="NPV10" s="3"/>
      <c r="NPW10" s="3"/>
      <c r="NPX10" s="3"/>
      <c r="NPY10" s="3"/>
      <c r="NPZ10" s="3"/>
      <c r="NQA10" s="3"/>
      <c r="NQB10" s="3"/>
      <c r="NQC10" s="3"/>
      <c r="NQD10" s="3"/>
      <c r="NQE10" s="3"/>
      <c r="NQF10" s="3"/>
      <c r="NQG10" s="3"/>
      <c r="NQH10" s="3"/>
      <c r="NQI10" s="3"/>
      <c r="NQJ10" s="3"/>
      <c r="NQK10" s="3"/>
      <c r="NQL10" s="3"/>
      <c r="NQM10" s="3"/>
      <c r="NQN10" s="3"/>
      <c r="NQO10" s="3"/>
      <c r="NQP10" s="3"/>
      <c r="NQQ10" s="3"/>
      <c r="NQR10" s="3"/>
      <c r="NQS10" s="3"/>
      <c r="NQT10" s="3"/>
      <c r="NQU10" s="3"/>
      <c r="NQV10" s="3"/>
      <c r="NQW10" s="3"/>
      <c r="NQX10" s="3"/>
      <c r="NQY10" s="3"/>
      <c r="NQZ10" s="3"/>
      <c r="NRA10" s="3"/>
      <c r="NRB10" s="3"/>
      <c r="NRC10" s="3"/>
      <c r="NRD10" s="3"/>
      <c r="NRE10" s="3"/>
      <c r="NRF10" s="3"/>
      <c r="NRG10" s="3"/>
      <c r="NRH10" s="3"/>
      <c r="NRI10" s="3"/>
      <c r="NRJ10" s="3"/>
      <c r="NRK10" s="3"/>
      <c r="NRL10" s="3"/>
      <c r="NRM10" s="3"/>
      <c r="NRN10" s="3"/>
      <c r="NRO10" s="3"/>
      <c r="NRP10" s="3"/>
      <c r="NRQ10" s="3"/>
      <c r="NRR10" s="3"/>
      <c r="NRS10" s="3"/>
      <c r="NRT10" s="3"/>
      <c r="NRU10" s="3"/>
      <c r="NRV10" s="3"/>
      <c r="NRW10" s="3"/>
      <c r="NRX10" s="3"/>
      <c r="NRY10" s="3"/>
      <c r="NRZ10" s="3"/>
      <c r="NSA10" s="3"/>
      <c r="NSB10" s="3"/>
      <c r="NSC10" s="3"/>
      <c r="NSD10" s="3"/>
      <c r="NSE10" s="3"/>
      <c r="NSF10" s="3"/>
      <c r="NSG10" s="3"/>
      <c r="NSH10" s="3"/>
      <c r="NSI10" s="3"/>
      <c r="NSJ10" s="3"/>
      <c r="NSK10" s="3"/>
      <c r="NSL10" s="3"/>
      <c r="NSM10" s="3"/>
      <c r="NSN10" s="3"/>
      <c r="NSO10" s="3"/>
      <c r="NSP10" s="3"/>
      <c r="NSQ10" s="3"/>
      <c r="NSR10" s="3"/>
      <c r="NSS10" s="3"/>
      <c r="NST10" s="3"/>
      <c r="NSU10" s="3"/>
      <c r="NSV10" s="3"/>
      <c r="NSW10" s="3"/>
      <c r="NSX10" s="3"/>
      <c r="NSY10" s="3"/>
      <c r="NSZ10" s="3"/>
      <c r="NTA10" s="3"/>
      <c r="NTB10" s="3"/>
      <c r="NTC10" s="3"/>
      <c r="NTD10" s="3"/>
      <c r="NTE10" s="3"/>
      <c r="NTF10" s="3"/>
      <c r="NTG10" s="3"/>
      <c r="NTH10" s="3"/>
      <c r="NTI10" s="3"/>
      <c r="NTJ10" s="3"/>
      <c r="NTK10" s="3"/>
      <c r="NTL10" s="3"/>
      <c r="NTM10" s="3"/>
      <c r="NTN10" s="3"/>
      <c r="NTO10" s="3"/>
      <c r="NTP10" s="3"/>
      <c r="NTQ10" s="3"/>
      <c r="NTR10" s="3"/>
      <c r="NTS10" s="3"/>
      <c r="NTT10" s="3"/>
      <c r="NTU10" s="3"/>
      <c r="NTV10" s="3"/>
      <c r="NTW10" s="3"/>
      <c r="NTX10" s="3"/>
      <c r="NTY10" s="3"/>
      <c r="NTZ10" s="3"/>
      <c r="NUA10" s="3"/>
      <c r="NUB10" s="3"/>
      <c r="NUC10" s="3"/>
      <c r="NUD10" s="3"/>
      <c r="NUE10" s="3"/>
      <c r="NUF10" s="3"/>
      <c r="NUG10" s="3"/>
      <c r="NUH10" s="3"/>
      <c r="NUI10" s="3"/>
      <c r="NUJ10" s="3"/>
      <c r="NUK10" s="3"/>
      <c r="NUL10" s="3"/>
      <c r="NUM10" s="3"/>
      <c r="NUN10" s="3"/>
      <c r="NUO10" s="3"/>
      <c r="NUP10" s="3"/>
      <c r="NUQ10" s="3"/>
      <c r="NUR10" s="3"/>
      <c r="NUS10" s="3"/>
      <c r="NUT10" s="3"/>
      <c r="NUU10" s="3"/>
      <c r="NUV10" s="3"/>
      <c r="NUW10" s="3"/>
      <c r="NUX10" s="3"/>
      <c r="NUY10" s="3"/>
      <c r="NUZ10" s="3"/>
      <c r="NVA10" s="3"/>
      <c r="NVB10" s="3"/>
      <c r="NVC10" s="3"/>
      <c r="NVD10" s="3"/>
      <c r="NVE10" s="3"/>
      <c r="NVF10" s="3"/>
      <c r="NVG10" s="3"/>
      <c r="NVH10" s="3"/>
      <c r="NVI10" s="3"/>
      <c r="NVJ10" s="3"/>
      <c r="NVK10" s="3"/>
      <c r="NVL10" s="3"/>
      <c r="NVM10" s="3"/>
      <c r="NVN10" s="3"/>
      <c r="NVO10" s="3"/>
      <c r="NVP10" s="3"/>
      <c r="NVQ10" s="3"/>
      <c r="NVR10" s="3"/>
      <c r="NVS10" s="3"/>
      <c r="NVT10" s="3"/>
      <c r="NVU10" s="3"/>
      <c r="NVV10" s="3"/>
      <c r="NVW10" s="3"/>
      <c r="NVX10" s="3"/>
      <c r="NVY10" s="3"/>
      <c r="NVZ10" s="3"/>
      <c r="NWA10" s="3"/>
      <c r="NWB10" s="3"/>
      <c r="NWC10" s="3"/>
      <c r="NWD10" s="3"/>
      <c r="NWE10" s="3"/>
      <c r="NWF10" s="3"/>
      <c r="NWG10" s="3"/>
      <c r="NWH10" s="3"/>
      <c r="NWI10" s="3"/>
      <c r="NWJ10" s="3"/>
      <c r="NWK10" s="3"/>
      <c r="NWL10" s="3"/>
      <c r="NWM10" s="3"/>
      <c r="NWN10" s="3"/>
      <c r="NWO10" s="3"/>
      <c r="NWP10" s="3"/>
      <c r="NWQ10" s="3"/>
      <c r="NWR10" s="3"/>
      <c r="NWS10" s="3"/>
      <c r="NWT10" s="3"/>
      <c r="NWU10" s="3"/>
      <c r="NWV10" s="3"/>
      <c r="NWW10" s="3"/>
      <c r="NWX10" s="3"/>
      <c r="NWY10" s="3"/>
      <c r="NWZ10" s="3"/>
      <c r="NXA10" s="3"/>
      <c r="NXB10" s="3"/>
      <c r="NXC10" s="3"/>
      <c r="NXD10" s="3"/>
      <c r="NXE10" s="3"/>
      <c r="NXF10" s="3"/>
      <c r="NXG10" s="3"/>
      <c r="NXH10" s="3"/>
      <c r="NXI10" s="3"/>
      <c r="NXJ10" s="3"/>
      <c r="NXK10" s="3"/>
      <c r="NXL10" s="3"/>
      <c r="NXM10" s="3"/>
      <c r="NXN10" s="3"/>
      <c r="NXO10" s="3"/>
      <c r="NXP10" s="3"/>
      <c r="NXQ10" s="3"/>
      <c r="NXR10" s="3"/>
      <c r="NXS10" s="3"/>
      <c r="NXT10" s="3"/>
      <c r="NXU10" s="3"/>
      <c r="NXV10" s="3"/>
      <c r="NXW10" s="3"/>
      <c r="NXX10" s="3"/>
      <c r="NXY10" s="3"/>
      <c r="NXZ10" s="3"/>
      <c r="NYA10" s="3"/>
      <c r="NYB10" s="3"/>
      <c r="NYC10" s="3"/>
      <c r="NYD10" s="3"/>
      <c r="NYE10" s="3"/>
      <c r="NYF10" s="3"/>
      <c r="NYG10" s="3"/>
      <c r="NYH10" s="3"/>
      <c r="NYI10" s="3"/>
      <c r="NYJ10" s="3"/>
      <c r="NYK10" s="3"/>
      <c r="NYL10" s="3"/>
      <c r="NYM10" s="3"/>
      <c r="NYN10" s="3"/>
      <c r="NYO10" s="3"/>
      <c r="NYP10" s="3"/>
      <c r="NYQ10" s="3"/>
      <c r="NYR10" s="3"/>
      <c r="NYS10" s="3"/>
      <c r="NYT10" s="3"/>
      <c r="NYU10" s="3"/>
      <c r="NYV10" s="3"/>
      <c r="NYW10" s="3"/>
      <c r="NYX10" s="3"/>
      <c r="NYY10" s="3"/>
      <c r="NYZ10" s="3"/>
      <c r="NZA10" s="3"/>
      <c r="NZB10" s="3"/>
      <c r="NZC10" s="3"/>
      <c r="NZD10" s="3"/>
      <c r="NZE10" s="3"/>
      <c r="NZF10" s="3"/>
      <c r="NZG10" s="3"/>
      <c r="NZH10" s="3"/>
      <c r="NZI10" s="3"/>
      <c r="NZJ10" s="3"/>
      <c r="NZK10" s="3"/>
      <c r="NZL10" s="3"/>
      <c r="NZM10" s="3"/>
      <c r="NZN10" s="3"/>
      <c r="NZO10" s="3"/>
      <c r="NZP10" s="3"/>
      <c r="NZQ10" s="3"/>
      <c r="NZR10" s="3"/>
      <c r="NZS10" s="3"/>
      <c r="NZT10" s="3"/>
      <c r="NZU10" s="3"/>
      <c r="NZV10" s="3"/>
      <c r="NZW10" s="3"/>
      <c r="NZX10" s="3"/>
      <c r="NZY10" s="3"/>
      <c r="NZZ10" s="3"/>
      <c r="OAA10" s="3"/>
      <c r="OAB10" s="3"/>
      <c r="OAC10" s="3"/>
      <c r="OAD10" s="3"/>
      <c r="OAE10" s="3"/>
      <c r="OAF10" s="3"/>
      <c r="OAG10" s="3"/>
      <c r="OAH10" s="3"/>
      <c r="OAI10" s="3"/>
      <c r="OAJ10" s="3"/>
      <c r="OAK10" s="3"/>
      <c r="OAL10" s="3"/>
      <c r="OAM10" s="3"/>
      <c r="OAN10" s="3"/>
      <c r="OAO10" s="3"/>
      <c r="OAP10" s="3"/>
      <c r="OAQ10" s="3"/>
      <c r="OAR10" s="3"/>
      <c r="OAS10" s="3"/>
      <c r="OAT10" s="3"/>
      <c r="OAU10" s="3"/>
      <c r="OAV10" s="3"/>
      <c r="OAW10" s="3"/>
      <c r="OAX10" s="3"/>
      <c r="OAY10" s="3"/>
      <c r="OAZ10" s="3"/>
      <c r="OBA10" s="3"/>
      <c r="OBB10" s="3"/>
      <c r="OBC10" s="3"/>
      <c r="OBD10" s="3"/>
      <c r="OBE10" s="3"/>
      <c r="OBF10" s="3"/>
      <c r="OBG10" s="3"/>
      <c r="OBH10" s="3"/>
      <c r="OBI10" s="3"/>
      <c r="OBJ10" s="3"/>
      <c r="OBK10" s="3"/>
      <c r="OBL10" s="3"/>
      <c r="OBM10" s="3"/>
      <c r="OBN10" s="3"/>
      <c r="OBO10" s="3"/>
      <c r="OBP10" s="3"/>
      <c r="OBQ10" s="3"/>
      <c r="OBR10" s="3"/>
      <c r="OBS10" s="3"/>
      <c r="OBT10" s="3"/>
      <c r="OBU10" s="3"/>
      <c r="OBV10" s="3"/>
      <c r="OBW10" s="3"/>
      <c r="OBX10" s="3"/>
      <c r="OBY10" s="3"/>
      <c r="OBZ10" s="3"/>
      <c r="OCA10" s="3"/>
      <c r="OCB10" s="3"/>
      <c r="OCC10" s="3"/>
      <c r="OCD10" s="3"/>
      <c r="OCE10" s="3"/>
      <c r="OCF10" s="3"/>
      <c r="OCG10" s="3"/>
      <c r="OCH10" s="3"/>
      <c r="OCI10" s="3"/>
      <c r="OCJ10" s="3"/>
      <c r="OCK10" s="3"/>
      <c r="OCL10" s="3"/>
      <c r="OCM10" s="3"/>
      <c r="OCN10" s="3"/>
      <c r="OCO10" s="3"/>
      <c r="OCP10" s="3"/>
      <c r="OCQ10" s="3"/>
      <c r="OCR10" s="3"/>
      <c r="OCS10" s="3"/>
      <c r="OCT10" s="3"/>
      <c r="OCU10" s="3"/>
      <c r="OCV10" s="3"/>
      <c r="OCW10" s="3"/>
      <c r="OCX10" s="3"/>
      <c r="OCY10" s="3"/>
      <c r="OCZ10" s="3"/>
      <c r="ODA10" s="3"/>
      <c r="ODB10" s="3"/>
      <c r="ODC10" s="3"/>
      <c r="ODD10" s="3"/>
      <c r="ODE10" s="3"/>
      <c r="ODF10" s="3"/>
      <c r="ODG10" s="3"/>
      <c r="ODH10" s="3"/>
      <c r="ODI10" s="3"/>
      <c r="ODJ10" s="3"/>
      <c r="ODK10" s="3"/>
      <c r="ODL10" s="3"/>
      <c r="ODM10" s="3"/>
      <c r="ODN10" s="3"/>
      <c r="ODO10" s="3"/>
      <c r="ODP10" s="3"/>
      <c r="ODQ10" s="3"/>
      <c r="ODR10" s="3"/>
      <c r="ODS10" s="3"/>
      <c r="ODT10" s="3"/>
      <c r="ODU10" s="3"/>
      <c r="ODV10" s="3"/>
      <c r="ODW10" s="3"/>
      <c r="ODX10" s="3"/>
      <c r="ODY10" s="3"/>
      <c r="ODZ10" s="3"/>
      <c r="OEA10" s="3"/>
      <c r="OEB10" s="3"/>
      <c r="OEC10" s="3"/>
      <c r="OED10" s="3"/>
      <c r="OEE10" s="3"/>
      <c r="OEF10" s="3"/>
      <c r="OEG10" s="3"/>
      <c r="OEH10" s="3"/>
      <c r="OEI10" s="3"/>
      <c r="OEJ10" s="3"/>
      <c r="OEK10" s="3"/>
      <c r="OEL10" s="3"/>
      <c r="OEM10" s="3"/>
      <c r="OEN10" s="3"/>
      <c r="OEO10" s="3"/>
      <c r="OEP10" s="3"/>
      <c r="OEQ10" s="3"/>
      <c r="OER10" s="3"/>
      <c r="OES10" s="3"/>
      <c r="OET10" s="3"/>
      <c r="OEU10" s="3"/>
      <c r="OEV10" s="3"/>
      <c r="OEW10" s="3"/>
      <c r="OEX10" s="3"/>
      <c r="OEY10" s="3"/>
      <c r="OEZ10" s="3"/>
      <c r="OFA10" s="3"/>
      <c r="OFB10" s="3"/>
      <c r="OFC10" s="3"/>
      <c r="OFD10" s="3"/>
      <c r="OFE10" s="3"/>
      <c r="OFF10" s="3"/>
      <c r="OFG10" s="3"/>
      <c r="OFH10" s="3"/>
      <c r="OFI10" s="3"/>
      <c r="OFJ10" s="3"/>
      <c r="OFK10" s="3"/>
      <c r="OFL10" s="3"/>
      <c r="OFM10" s="3"/>
      <c r="OFN10" s="3"/>
      <c r="OFO10" s="3"/>
      <c r="OFP10" s="3"/>
      <c r="OFQ10" s="3"/>
      <c r="OFR10" s="3"/>
      <c r="OFS10" s="3"/>
      <c r="OFT10" s="3"/>
      <c r="OFU10" s="3"/>
      <c r="OFV10" s="3"/>
      <c r="OFW10" s="3"/>
      <c r="OFX10" s="3"/>
      <c r="OFY10" s="3"/>
      <c r="OFZ10" s="3"/>
      <c r="OGA10" s="3"/>
      <c r="OGB10" s="3"/>
      <c r="OGC10" s="3"/>
      <c r="OGD10" s="3"/>
      <c r="OGE10" s="3"/>
      <c r="OGF10" s="3"/>
      <c r="OGG10" s="3"/>
      <c r="OGH10" s="3"/>
      <c r="OGI10" s="3"/>
      <c r="OGJ10" s="3"/>
      <c r="OGK10" s="3"/>
      <c r="OGL10" s="3"/>
      <c r="OGM10" s="3"/>
      <c r="OGN10" s="3"/>
      <c r="OGO10" s="3"/>
      <c r="OGP10" s="3"/>
      <c r="OGQ10" s="3"/>
      <c r="OGR10" s="3"/>
      <c r="OGS10" s="3"/>
      <c r="OGT10" s="3"/>
      <c r="OGU10" s="3"/>
      <c r="OGV10" s="3"/>
      <c r="OGW10" s="3"/>
      <c r="OGX10" s="3"/>
      <c r="OGY10" s="3"/>
      <c r="OGZ10" s="3"/>
      <c r="OHA10" s="3"/>
      <c r="OHB10" s="3"/>
      <c r="OHC10" s="3"/>
      <c r="OHD10" s="3"/>
      <c r="OHE10" s="3"/>
      <c r="OHF10" s="3"/>
      <c r="OHG10" s="3"/>
      <c r="OHH10" s="3"/>
      <c r="OHI10" s="3"/>
      <c r="OHJ10" s="3"/>
      <c r="OHK10" s="3"/>
      <c r="OHL10" s="3"/>
      <c r="OHM10" s="3"/>
      <c r="OHN10" s="3"/>
      <c r="OHO10" s="3"/>
      <c r="OHP10" s="3"/>
      <c r="OHQ10" s="3"/>
      <c r="OHR10" s="3"/>
      <c r="OHS10" s="3"/>
      <c r="OHT10" s="3"/>
      <c r="OHU10" s="3"/>
      <c r="OHV10" s="3"/>
      <c r="OHW10" s="3"/>
      <c r="OHX10" s="3"/>
      <c r="OHY10" s="3"/>
      <c r="OHZ10" s="3"/>
      <c r="OIA10" s="3"/>
      <c r="OIB10" s="3"/>
      <c r="OIC10" s="3"/>
      <c r="OID10" s="3"/>
      <c r="OIE10" s="3"/>
      <c r="OIF10" s="3"/>
      <c r="OIG10" s="3"/>
      <c r="OIH10" s="3"/>
      <c r="OII10" s="3"/>
      <c r="OIJ10" s="3"/>
      <c r="OIK10" s="3"/>
      <c r="OIL10" s="3"/>
      <c r="OIM10" s="3"/>
      <c r="OIN10" s="3"/>
      <c r="OIO10" s="3"/>
      <c r="OIP10" s="3"/>
      <c r="OIQ10" s="3"/>
      <c r="OIR10" s="3"/>
      <c r="OIS10" s="3"/>
      <c r="OIT10" s="3"/>
      <c r="OIU10" s="3"/>
      <c r="OIV10" s="3"/>
      <c r="OIW10" s="3"/>
      <c r="OIX10" s="3"/>
      <c r="OIY10" s="3"/>
      <c r="OIZ10" s="3"/>
      <c r="OJA10" s="3"/>
      <c r="OJB10" s="3"/>
      <c r="OJC10" s="3"/>
      <c r="OJD10" s="3"/>
      <c r="OJE10" s="3"/>
      <c r="OJF10" s="3"/>
      <c r="OJG10" s="3"/>
      <c r="OJH10" s="3"/>
      <c r="OJI10" s="3"/>
      <c r="OJJ10" s="3"/>
      <c r="OJK10" s="3"/>
      <c r="OJL10" s="3"/>
      <c r="OJM10" s="3"/>
      <c r="OJN10" s="3"/>
      <c r="OJO10" s="3"/>
      <c r="OJP10" s="3"/>
      <c r="OJQ10" s="3"/>
      <c r="OJR10" s="3"/>
      <c r="OJS10" s="3"/>
      <c r="OJT10" s="3"/>
      <c r="OJU10" s="3"/>
      <c r="OJV10" s="3"/>
      <c r="OJW10" s="3"/>
      <c r="OJX10" s="3"/>
      <c r="OJY10" s="3"/>
      <c r="OJZ10" s="3"/>
      <c r="OKA10" s="3"/>
      <c r="OKB10" s="3"/>
      <c r="OKC10" s="3"/>
      <c r="OKD10" s="3"/>
      <c r="OKE10" s="3"/>
      <c r="OKF10" s="3"/>
      <c r="OKG10" s="3"/>
      <c r="OKH10" s="3"/>
      <c r="OKI10" s="3"/>
      <c r="OKJ10" s="3"/>
      <c r="OKK10" s="3"/>
      <c r="OKL10" s="3"/>
      <c r="OKM10" s="3"/>
      <c r="OKN10" s="3"/>
      <c r="OKO10" s="3"/>
      <c r="OKP10" s="3"/>
      <c r="OKQ10" s="3"/>
      <c r="OKR10" s="3"/>
      <c r="OKS10" s="3"/>
      <c r="OKT10" s="3"/>
      <c r="OKU10" s="3"/>
      <c r="OKV10" s="3"/>
      <c r="OKW10" s="3"/>
      <c r="OKX10" s="3"/>
      <c r="OKY10" s="3"/>
      <c r="OKZ10" s="3"/>
      <c r="OLA10" s="3"/>
      <c r="OLB10" s="3"/>
      <c r="OLC10" s="3"/>
      <c r="OLD10" s="3"/>
      <c r="OLE10" s="3"/>
      <c r="OLF10" s="3"/>
      <c r="OLG10" s="3"/>
      <c r="OLH10" s="3"/>
      <c r="OLI10" s="3"/>
      <c r="OLJ10" s="3"/>
      <c r="OLK10" s="3"/>
      <c r="OLL10" s="3"/>
      <c r="OLM10" s="3"/>
      <c r="OLN10" s="3"/>
      <c r="OLO10" s="3"/>
      <c r="OLP10" s="3"/>
      <c r="OLQ10" s="3"/>
      <c r="OLR10" s="3"/>
      <c r="OLS10" s="3"/>
      <c r="OLT10" s="3"/>
      <c r="OLU10" s="3"/>
      <c r="OLV10" s="3"/>
      <c r="OLW10" s="3"/>
      <c r="OLX10" s="3"/>
      <c r="OLY10" s="3"/>
      <c r="OLZ10" s="3"/>
      <c r="OMA10" s="3"/>
      <c r="OMB10" s="3"/>
      <c r="OMC10" s="3"/>
      <c r="OMD10" s="3"/>
      <c r="OME10" s="3"/>
      <c r="OMF10" s="3"/>
      <c r="OMG10" s="3"/>
      <c r="OMH10" s="3"/>
      <c r="OMI10" s="3"/>
      <c r="OMJ10" s="3"/>
      <c r="OMK10" s="3"/>
      <c r="OML10" s="3"/>
      <c r="OMM10" s="3"/>
      <c r="OMN10" s="3"/>
      <c r="OMO10" s="3"/>
      <c r="OMP10" s="3"/>
      <c r="OMQ10" s="3"/>
      <c r="OMR10" s="3"/>
      <c r="OMS10" s="3"/>
      <c r="OMT10" s="3"/>
      <c r="OMU10" s="3"/>
      <c r="OMV10" s="3"/>
      <c r="OMW10" s="3"/>
      <c r="OMX10" s="3"/>
      <c r="OMY10" s="3"/>
      <c r="OMZ10" s="3"/>
      <c r="ONA10" s="3"/>
      <c r="ONB10" s="3"/>
      <c r="ONC10" s="3"/>
      <c r="OND10" s="3"/>
      <c r="ONE10" s="3"/>
      <c r="ONF10" s="3"/>
      <c r="ONG10" s="3"/>
      <c r="ONH10" s="3"/>
      <c r="ONI10" s="3"/>
      <c r="ONJ10" s="3"/>
      <c r="ONK10" s="3"/>
      <c r="ONL10" s="3"/>
      <c r="ONM10" s="3"/>
      <c r="ONN10" s="3"/>
      <c r="ONO10" s="3"/>
      <c r="ONP10" s="3"/>
      <c r="ONQ10" s="3"/>
      <c r="ONR10" s="3"/>
      <c r="ONS10" s="3"/>
      <c r="ONT10" s="3"/>
      <c r="ONU10" s="3"/>
      <c r="ONV10" s="3"/>
      <c r="ONW10" s="3"/>
      <c r="ONX10" s="3"/>
      <c r="ONY10" s="3"/>
      <c r="ONZ10" s="3"/>
      <c r="OOA10" s="3"/>
      <c r="OOB10" s="3"/>
      <c r="OOC10" s="3"/>
      <c r="OOD10" s="3"/>
      <c r="OOE10" s="3"/>
      <c r="OOF10" s="3"/>
      <c r="OOG10" s="3"/>
      <c r="OOH10" s="3"/>
      <c r="OOI10" s="3"/>
      <c r="OOJ10" s="3"/>
      <c r="OOK10" s="3"/>
      <c r="OOL10" s="3"/>
      <c r="OOM10" s="3"/>
      <c r="OON10" s="3"/>
      <c r="OOO10" s="3"/>
      <c r="OOP10" s="3"/>
      <c r="OOQ10" s="3"/>
      <c r="OOR10" s="3"/>
      <c r="OOS10" s="3"/>
      <c r="OOT10" s="3"/>
      <c r="OOU10" s="3"/>
      <c r="OOV10" s="3"/>
      <c r="OOW10" s="3"/>
      <c r="OOX10" s="3"/>
      <c r="OOY10" s="3"/>
      <c r="OOZ10" s="3"/>
      <c r="OPA10" s="3"/>
      <c r="OPB10" s="3"/>
      <c r="OPC10" s="3"/>
      <c r="OPD10" s="3"/>
      <c r="OPE10" s="3"/>
      <c r="OPF10" s="3"/>
      <c r="OPG10" s="3"/>
      <c r="OPH10" s="3"/>
      <c r="OPI10" s="3"/>
      <c r="OPJ10" s="3"/>
      <c r="OPK10" s="3"/>
      <c r="OPL10" s="3"/>
      <c r="OPM10" s="3"/>
      <c r="OPN10" s="3"/>
      <c r="OPO10" s="3"/>
      <c r="OPP10" s="3"/>
      <c r="OPQ10" s="3"/>
      <c r="OPR10" s="3"/>
      <c r="OPS10" s="3"/>
      <c r="OPT10" s="3"/>
      <c r="OPU10" s="3"/>
      <c r="OPV10" s="3"/>
      <c r="OPW10" s="3"/>
      <c r="OPX10" s="3"/>
      <c r="OPY10" s="3"/>
      <c r="OPZ10" s="3"/>
      <c r="OQA10" s="3"/>
      <c r="OQB10" s="3"/>
      <c r="OQC10" s="3"/>
      <c r="OQD10" s="3"/>
      <c r="OQE10" s="3"/>
      <c r="OQF10" s="3"/>
      <c r="OQG10" s="3"/>
      <c r="OQH10" s="3"/>
      <c r="OQI10" s="3"/>
      <c r="OQJ10" s="3"/>
      <c r="OQK10" s="3"/>
      <c r="OQL10" s="3"/>
      <c r="OQM10" s="3"/>
      <c r="OQN10" s="3"/>
      <c r="OQO10" s="3"/>
      <c r="OQP10" s="3"/>
      <c r="OQQ10" s="3"/>
      <c r="OQR10" s="3"/>
      <c r="OQS10" s="3"/>
      <c r="OQT10" s="3"/>
      <c r="OQU10" s="3"/>
      <c r="OQV10" s="3"/>
      <c r="OQW10" s="3"/>
      <c r="OQX10" s="3"/>
      <c r="OQY10" s="3"/>
      <c r="OQZ10" s="3"/>
      <c r="ORA10" s="3"/>
      <c r="ORB10" s="3"/>
      <c r="ORC10" s="3"/>
      <c r="ORD10" s="3"/>
      <c r="ORE10" s="3"/>
      <c r="ORF10" s="3"/>
      <c r="ORG10" s="3"/>
      <c r="ORH10" s="3"/>
      <c r="ORI10" s="3"/>
      <c r="ORJ10" s="3"/>
      <c r="ORK10" s="3"/>
      <c r="ORL10" s="3"/>
      <c r="ORM10" s="3"/>
      <c r="ORN10" s="3"/>
      <c r="ORO10" s="3"/>
      <c r="ORP10" s="3"/>
      <c r="ORQ10" s="3"/>
      <c r="ORR10" s="3"/>
      <c r="ORS10" s="3"/>
      <c r="ORT10" s="3"/>
      <c r="ORU10" s="3"/>
      <c r="ORV10" s="3"/>
      <c r="ORW10" s="3"/>
      <c r="ORX10" s="3"/>
      <c r="ORY10" s="3"/>
      <c r="ORZ10" s="3"/>
      <c r="OSA10" s="3"/>
      <c r="OSB10" s="3"/>
      <c r="OSC10" s="3"/>
      <c r="OSD10" s="3"/>
      <c r="OSE10" s="3"/>
      <c r="OSF10" s="3"/>
      <c r="OSG10" s="3"/>
      <c r="OSH10" s="3"/>
      <c r="OSI10" s="3"/>
      <c r="OSJ10" s="3"/>
      <c r="OSK10" s="3"/>
      <c r="OSL10" s="3"/>
      <c r="OSM10" s="3"/>
      <c r="OSN10" s="3"/>
      <c r="OSO10" s="3"/>
      <c r="OSP10" s="3"/>
      <c r="OSQ10" s="3"/>
      <c r="OSR10" s="3"/>
      <c r="OSS10" s="3"/>
      <c r="OST10" s="3"/>
      <c r="OSU10" s="3"/>
      <c r="OSV10" s="3"/>
      <c r="OSW10" s="3"/>
      <c r="OSX10" s="3"/>
      <c r="OSY10" s="3"/>
      <c r="OSZ10" s="3"/>
      <c r="OTA10" s="3"/>
      <c r="OTB10" s="3"/>
      <c r="OTC10" s="3"/>
      <c r="OTD10" s="3"/>
      <c r="OTE10" s="3"/>
      <c r="OTF10" s="3"/>
      <c r="OTG10" s="3"/>
      <c r="OTH10" s="3"/>
      <c r="OTI10" s="3"/>
      <c r="OTJ10" s="3"/>
      <c r="OTK10" s="3"/>
      <c r="OTL10" s="3"/>
      <c r="OTM10" s="3"/>
      <c r="OTN10" s="3"/>
      <c r="OTO10" s="3"/>
      <c r="OTP10" s="3"/>
      <c r="OTQ10" s="3"/>
      <c r="OTR10" s="3"/>
      <c r="OTS10" s="3"/>
      <c r="OTT10" s="3"/>
      <c r="OTU10" s="3"/>
      <c r="OTV10" s="3"/>
      <c r="OTW10" s="3"/>
      <c r="OTX10" s="3"/>
      <c r="OTY10" s="3"/>
      <c r="OTZ10" s="3"/>
      <c r="OUA10" s="3"/>
      <c r="OUB10" s="3"/>
      <c r="OUC10" s="3"/>
      <c r="OUD10" s="3"/>
      <c r="OUE10" s="3"/>
      <c r="OUF10" s="3"/>
      <c r="OUG10" s="3"/>
      <c r="OUH10" s="3"/>
      <c r="OUI10" s="3"/>
      <c r="OUJ10" s="3"/>
      <c r="OUK10" s="3"/>
      <c r="OUL10" s="3"/>
      <c r="OUM10" s="3"/>
      <c r="OUN10" s="3"/>
      <c r="OUO10" s="3"/>
      <c r="OUP10" s="3"/>
      <c r="OUQ10" s="3"/>
      <c r="OUR10" s="3"/>
      <c r="OUS10" s="3"/>
      <c r="OUT10" s="3"/>
      <c r="OUU10" s="3"/>
      <c r="OUV10" s="3"/>
      <c r="OUW10" s="3"/>
      <c r="OUX10" s="3"/>
      <c r="OUY10" s="3"/>
      <c r="OUZ10" s="3"/>
      <c r="OVA10" s="3"/>
      <c r="OVB10" s="3"/>
      <c r="OVC10" s="3"/>
      <c r="OVD10" s="3"/>
      <c r="OVE10" s="3"/>
      <c r="OVF10" s="3"/>
      <c r="OVG10" s="3"/>
      <c r="OVH10" s="3"/>
      <c r="OVI10" s="3"/>
      <c r="OVJ10" s="3"/>
      <c r="OVK10" s="3"/>
      <c r="OVL10" s="3"/>
      <c r="OVM10" s="3"/>
      <c r="OVN10" s="3"/>
      <c r="OVO10" s="3"/>
      <c r="OVP10" s="3"/>
      <c r="OVQ10" s="3"/>
      <c r="OVR10" s="3"/>
      <c r="OVS10" s="3"/>
      <c r="OVT10" s="3"/>
      <c r="OVU10" s="3"/>
      <c r="OVV10" s="3"/>
      <c r="OVW10" s="3"/>
      <c r="OVX10" s="3"/>
      <c r="OVY10" s="3"/>
      <c r="OVZ10" s="3"/>
      <c r="OWA10" s="3"/>
      <c r="OWB10" s="3"/>
      <c r="OWC10" s="3"/>
      <c r="OWD10" s="3"/>
      <c r="OWE10" s="3"/>
      <c r="OWF10" s="3"/>
      <c r="OWG10" s="3"/>
      <c r="OWH10" s="3"/>
      <c r="OWI10" s="3"/>
      <c r="OWJ10" s="3"/>
      <c r="OWK10" s="3"/>
      <c r="OWL10" s="3"/>
      <c r="OWM10" s="3"/>
      <c r="OWN10" s="3"/>
      <c r="OWO10" s="3"/>
      <c r="OWP10" s="3"/>
      <c r="OWQ10" s="3"/>
      <c r="OWR10" s="3"/>
      <c r="OWS10" s="3"/>
      <c r="OWT10" s="3"/>
      <c r="OWU10" s="3"/>
      <c r="OWV10" s="3"/>
      <c r="OWW10" s="3"/>
      <c r="OWX10" s="3"/>
      <c r="OWY10" s="3"/>
      <c r="OWZ10" s="3"/>
      <c r="OXA10" s="3"/>
      <c r="OXB10" s="3"/>
      <c r="OXC10" s="3"/>
      <c r="OXD10" s="3"/>
      <c r="OXE10" s="3"/>
      <c r="OXF10" s="3"/>
      <c r="OXG10" s="3"/>
      <c r="OXH10" s="3"/>
      <c r="OXI10" s="3"/>
      <c r="OXJ10" s="3"/>
      <c r="OXK10" s="3"/>
      <c r="OXL10" s="3"/>
      <c r="OXM10" s="3"/>
      <c r="OXN10" s="3"/>
      <c r="OXO10" s="3"/>
      <c r="OXP10" s="3"/>
      <c r="OXQ10" s="3"/>
      <c r="OXR10" s="3"/>
      <c r="OXS10" s="3"/>
      <c r="OXT10" s="3"/>
      <c r="OXU10" s="3"/>
      <c r="OXV10" s="3"/>
      <c r="OXW10" s="3"/>
      <c r="OXX10" s="3"/>
      <c r="OXY10" s="3"/>
      <c r="OXZ10" s="3"/>
      <c r="OYA10" s="3"/>
      <c r="OYB10" s="3"/>
      <c r="OYC10" s="3"/>
      <c r="OYD10" s="3"/>
      <c r="OYE10" s="3"/>
      <c r="OYF10" s="3"/>
      <c r="OYG10" s="3"/>
      <c r="OYH10" s="3"/>
      <c r="OYI10" s="3"/>
      <c r="OYJ10" s="3"/>
      <c r="OYK10" s="3"/>
      <c r="OYL10" s="3"/>
      <c r="OYM10" s="3"/>
      <c r="OYN10" s="3"/>
      <c r="OYO10" s="3"/>
      <c r="OYP10" s="3"/>
      <c r="OYQ10" s="3"/>
      <c r="OYR10" s="3"/>
      <c r="OYS10" s="3"/>
      <c r="OYT10" s="3"/>
      <c r="OYU10" s="3"/>
      <c r="OYV10" s="3"/>
      <c r="OYW10" s="3"/>
      <c r="OYX10" s="3"/>
      <c r="OYY10" s="3"/>
      <c r="OYZ10" s="3"/>
      <c r="OZA10" s="3"/>
      <c r="OZB10" s="3"/>
      <c r="OZC10" s="3"/>
      <c r="OZD10" s="3"/>
      <c r="OZE10" s="3"/>
      <c r="OZF10" s="3"/>
      <c r="OZG10" s="3"/>
      <c r="OZH10" s="3"/>
      <c r="OZI10" s="3"/>
      <c r="OZJ10" s="3"/>
      <c r="OZK10" s="3"/>
      <c r="OZL10" s="3"/>
      <c r="OZM10" s="3"/>
      <c r="OZN10" s="3"/>
      <c r="OZO10" s="3"/>
      <c r="OZP10" s="3"/>
      <c r="OZQ10" s="3"/>
      <c r="OZR10" s="3"/>
      <c r="OZS10" s="3"/>
      <c r="OZT10" s="3"/>
      <c r="OZU10" s="3"/>
      <c r="OZV10" s="3"/>
      <c r="OZW10" s="3"/>
      <c r="OZX10" s="3"/>
      <c r="OZY10" s="3"/>
      <c r="OZZ10" s="3"/>
      <c r="PAA10" s="3"/>
      <c r="PAB10" s="3"/>
      <c r="PAC10" s="3"/>
      <c r="PAD10" s="3"/>
      <c r="PAE10" s="3"/>
      <c r="PAF10" s="3"/>
      <c r="PAG10" s="3"/>
      <c r="PAH10" s="3"/>
      <c r="PAI10" s="3"/>
      <c r="PAJ10" s="3"/>
      <c r="PAK10" s="3"/>
      <c r="PAL10" s="3"/>
      <c r="PAM10" s="3"/>
      <c r="PAN10" s="3"/>
      <c r="PAO10" s="3"/>
      <c r="PAP10" s="3"/>
      <c r="PAQ10" s="3"/>
      <c r="PAR10" s="3"/>
      <c r="PAS10" s="3"/>
      <c r="PAT10" s="3"/>
      <c r="PAU10" s="3"/>
      <c r="PAV10" s="3"/>
      <c r="PAW10" s="3"/>
      <c r="PAX10" s="3"/>
      <c r="PAY10" s="3"/>
      <c r="PAZ10" s="3"/>
      <c r="PBA10" s="3"/>
      <c r="PBB10" s="3"/>
      <c r="PBC10" s="3"/>
      <c r="PBD10" s="3"/>
      <c r="PBE10" s="3"/>
      <c r="PBF10" s="3"/>
      <c r="PBG10" s="3"/>
      <c r="PBH10" s="3"/>
      <c r="PBI10" s="3"/>
      <c r="PBJ10" s="3"/>
      <c r="PBK10" s="3"/>
      <c r="PBL10" s="3"/>
      <c r="PBM10" s="3"/>
      <c r="PBN10" s="3"/>
      <c r="PBO10" s="3"/>
      <c r="PBP10" s="3"/>
      <c r="PBQ10" s="3"/>
      <c r="PBR10" s="3"/>
      <c r="PBS10" s="3"/>
      <c r="PBT10" s="3"/>
      <c r="PBU10" s="3"/>
      <c r="PBV10" s="3"/>
      <c r="PBW10" s="3"/>
      <c r="PBX10" s="3"/>
      <c r="PBY10" s="3"/>
      <c r="PBZ10" s="3"/>
      <c r="PCA10" s="3"/>
      <c r="PCB10" s="3"/>
      <c r="PCC10" s="3"/>
      <c r="PCD10" s="3"/>
      <c r="PCE10" s="3"/>
      <c r="PCF10" s="3"/>
      <c r="PCG10" s="3"/>
      <c r="PCH10" s="3"/>
      <c r="PCI10" s="3"/>
      <c r="PCJ10" s="3"/>
      <c r="PCK10" s="3"/>
      <c r="PCL10" s="3"/>
      <c r="PCM10" s="3"/>
      <c r="PCN10" s="3"/>
      <c r="PCO10" s="3"/>
      <c r="PCP10" s="3"/>
      <c r="PCQ10" s="3"/>
      <c r="PCR10" s="3"/>
      <c r="PCS10" s="3"/>
      <c r="PCT10" s="3"/>
      <c r="PCU10" s="3"/>
      <c r="PCV10" s="3"/>
      <c r="PCW10" s="3"/>
      <c r="PCX10" s="3"/>
      <c r="PCY10" s="3"/>
      <c r="PCZ10" s="3"/>
      <c r="PDA10" s="3"/>
      <c r="PDB10" s="3"/>
      <c r="PDC10" s="3"/>
      <c r="PDD10" s="3"/>
      <c r="PDE10" s="3"/>
      <c r="PDF10" s="3"/>
      <c r="PDG10" s="3"/>
      <c r="PDH10" s="3"/>
      <c r="PDI10" s="3"/>
      <c r="PDJ10" s="3"/>
      <c r="PDK10" s="3"/>
      <c r="PDL10" s="3"/>
      <c r="PDM10" s="3"/>
      <c r="PDN10" s="3"/>
      <c r="PDO10" s="3"/>
      <c r="PDP10" s="3"/>
      <c r="PDQ10" s="3"/>
      <c r="PDR10" s="3"/>
      <c r="PDS10" s="3"/>
      <c r="PDT10" s="3"/>
      <c r="PDU10" s="3"/>
      <c r="PDV10" s="3"/>
      <c r="PDW10" s="3"/>
      <c r="PDX10" s="3"/>
      <c r="PDY10" s="3"/>
      <c r="PDZ10" s="3"/>
      <c r="PEA10" s="3"/>
      <c r="PEB10" s="3"/>
      <c r="PEC10" s="3"/>
      <c r="PED10" s="3"/>
      <c r="PEE10" s="3"/>
      <c r="PEF10" s="3"/>
      <c r="PEG10" s="3"/>
      <c r="PEH10" s="3"/>
      <c r="PEI10" s="3"/>
      <c r="PEJ10" s="3"/>
      <c r="PEK10" s="3"/>
      <c r="PEL10" s="3"/>
      <c r="PEM10" s="3"/>
      <c r="PEN10" s="3"/>
      <c r="PEO10" s="3"/>
      <c r="PEP10" s="3"/>
      <c r="PEQ10" s="3"/>
      <c r="PER10" s="3"/>
      <c r="PES10" s="3"/>
      <c r="PET10" s="3"/>
      <c r="PEU10" s="3"/>
      <c r="PEV10" s="3"/>
      <c r="PEW10" s="3"/>
      <c r="PEX10" s="3"/>
      <c r="PEY10" s="3"/>
      <c r="PEZ10" s="3"/>
      <c r="PFA10" s="3"/>
      <c r="PFB10" s="3"/>
      <c r="PFC10" s="3"/>
      <c r="PFD10" s="3"/>
      <c r="PFE10" s="3"/>
      <c r="PFF10" s="3"/>
      <c r="PFG10" s="3"/>
      <c r="PFH10" s="3"/>
      <c r="PFI10" s="3"/>
      <c r="PFJ10" s="3"/>
      <c r="PFK10" s="3"/>
      <c r="PFL10" s="3"/>
      <c r="PFM10" s="3"/>
      <c r="PFN10" s="3"/>
      <c r="PFO10" s="3"/>
      <c r="PFP10" s="3"/>
      <c r="PFQ10" s="3"/>
      <c r="PFR10" s="3"/>
      <c r="PFS10" s="3"/>
      <c r="PFT10" s="3"/>
      <c r="PFU10" s="3"/>
      <c r="PFV10" s="3"/>
      <c r="PFW10" s="3"/>
      <c r="PFX10" s="3"/>
      <c r="PFY10" s="3"/>
      <c r="PFZ10" s="3"/>
      <c r="PGA10" s="3"/>
      <c r="PGB10" s="3"/>
      <c r="PGC10" s="3"/>
      <c r="PGD10" s="3"/>
      <c r="PGE10" s="3"/>
      <c r="PGF10" s="3"/>
      <c r="PGG10" s="3"/>
      <c r="PGH10" s="3"/>
      <c r="PGI10" s="3"/>
      <c r="PGJ10" s="3"/>
      <c r="PGK10" s="3"/>
      <c r="PGL10" s="3"/>
      <c r="PGM10" s="3"/>
      <c r="PGN10" s="3"/>
      <c r="PGO10" s="3"/>
      <c r="PGP10" s="3"/>
      <c r="PGQ10" s="3"/>
      <c r="PGR10" s="3"/>
      <c r="PGS10" s="3"/>
      <c r="PGT10" s="3"/>
      <c r="PGU10" s="3"/>
      <c r="PGV10" s="3"/>
      <c r="PGW10" s="3"/>
      <c r="PGX10" s="3"/>
      <c r="PGY10" s="3"/>
      <c r="PGZ10" s="3"/>
      <c r="PHA10" s="3"/>
      <c r="PHB10" s="3"/>
      <c r="PHC10" s="3"/>
      <c r="PHD10" s="3"/>
      <c r="PHE10" s="3"/>
      <c r="PHF10" s="3"/>
      <c r="PHG10" s="3"/>
      <c r="PHH10" s="3"/>
      <c r="PHI10" s="3"/>
      <c r="PHJ10" s="3"/>
      <c r="PHK10" s="3"/>
      <c r="PHL10" s="3"/>
      <c r="PHM10" s="3"/>
      <c r="PHN10" s="3"/>
      <c r="PHO10" s="3"/>
      <c r="PHP10" s="3"/>
      <c r="PHQ10" s="3"/>
      <c r="PHR10" s="3"/>
      <c r="PHS10" s="3"/>
      <c r="PHT10" s="3"/>
      <c r="PHU10" s="3"/>
      <c r="PHV10" s="3"/>
      <c r="PHW10" s="3"/>
      <c r="PHX10" s="3"/>
      <c r="PHY10" s="3"/>
      <c r="PHZ10" s="3"/>
      <c r="PIA10" s="3"/>
      <c r="PIB10" s="3"/>
      <c r="PIC10" s="3"/>
      <c r="PID10" s="3"/>
      <c r="PIE10" s="3"/>
      <c r="PIF10" s="3"/>
      <c r="PIG10" s="3"/>
      <c r="PIH10" s="3"/>
      <c r="PII10" s="3"/>
      <c r="PIJ10" s="3"/>
      <c r="PIK10" s="3"/>
      <c r="PIL10" s="3"/>
      <c r="PIM10" s="3"/>
      <c r="PIN10" s="3"/>
      <c r="PIO10" s="3"/>
      <c r="PIP10" s="3"/>
      <c r="PIQ10" s="3"/>
      <c r="PIR10" s="3"/>
      <c r="PIS10" s="3"/>
      <c r="PIT10" s="3"/>
      <c r="PIU10" s="3"/>
      <c r="PIV10" s="3"/>
      <c r="PIW10" s="3"/>
      <c r="PIX10" s="3"/>
      <c r="PIY10" s="3"/>
      <c r="PIZ10" s="3"/>
      <c r="PJA10" s="3"/>
      <c r="PJB10" s="3"/>
      <c r="PJC10" s="3"/>
      <c r="PJD10" s="3"/>
      <c r="PJE10" s="3"/>
      <c r="PJF10" s="3"/>
      <c r="PJG10" s="3"/>
      <c r="PJH10" s="3"/>
      <c r="PJI10" s="3"/>
      <c r="PJJ10" s="3"/>
      <c r="PJK10" s="3"/>
      <c r="PJL10" s="3"/>
      <c r="PJM10" s="3"/>
      <c r="PJN10" s="3"/>
      <c r="PJO10" s="3"/>
      <c r="PJP10" s="3"/>
      <c r="PJQ10" s="3"/>
      <c r="PJR10" s="3"/>
      <c r="PJS10" s="3"/>
      <c r="PJT10" s="3"/>
      <c r="PJU10" s="3"/>
      <c r="PJV10" s="3"/>
      <c r="PJW10" s="3"/>
      <c r="PJX10" s="3"/>
      <c r="PJY10" s="3"/>
      <c r="PJZ10" s="3"/>
      <c r="PKA10" s="3"/>
      <c r="PKB10" s="3"/>
      <c r="PKC10" s="3"/>
      <c r="PKD10" s="3"/>
      <c r="PKE10" s="3"/>
      <c r="PKF10" s="3"/>
      <c r="PKG10" s="3"/>
      <c r="PKH10" s="3"/>
      <c r="PKI10" s="3"/>
      <c r="PKJ10" s="3"/>
      <c r="PKK10" s="3"/>
      <c r="PKL10" s="3"/>
      <c r="PKM10" s="3"/>
      <c r="PKN10" s="3"/>
      <c r="PKO10" s="3"/>
      <c r="PKP10" s="3"/>
      <c r="PKQ10" s="3"/>
      <c r="PKR10" s="3"/>
      <c r="PKS10" s="3"/>
      <c r="PKT10" s="3"/>
      <c r="PKU10" s="3"/>
      <c r="PKV10" s="3"/>
      <c r="PKW10" s="3"/>
      <c r="PKX10" s="3"/>
      <c r="PKY10" s="3"/>
      <c r="PKZ10" s="3"/>
      <c r="PLA10" s="3"/>
      <c r="PLB10" s="3"/>
      <c r="PLC10" s="3"/>
      <c r="PLD10" s="3"/>
      <c r="PLE10" s="3"/>
      <c r="PLF10" s="3"/>
      <c r="PLG10" s="3"/>
      <c r="PLH10" s="3"/>
      <c r="PLI10" s="3"/>
      <c r="PLJ10" s="3"/>
      <c r="PLK10" s="3"/>
      <c r="PLL10" s="3"/>
      <c r="PLM10" s="3"/>
      <c r="PLN10" s="3"/>
      <c r="PLO10" s="3"/>
      <c r="PLP10" s="3"/>
      <c r="PLQ10" s="3"/>
      <c r="PLR10" s="3"/>
      <c r="PLS10" s="3"/>
      <c r="PLT10" s="3"/>
      <c r="PLU10" s="3"/>
      <c r="PLV10" s="3"/>
      <c r="PLW10" s="3"/>
      <c r="PLX10" s="3"/>
      <c r="PLY10" s="3"/>
      <c r="PLZ10" s="3"/>
      <c r="PMA10" s="3"/>
      <c r="PMB10" s="3"/>
      <c r="PMC10" s="3"/>
      <c r="PMD10" s="3"/>
      <c r="PME10" s="3"/>
      <c r="PMF10" s="3"/>
      <c r="PMG10" s="3"/>
      <c r="PMH10" s="3"/>
      <c r="PMI10" s="3"/>
      <c r="PMJ10" s="3"/>
      <c r="PMK10" s="3"/>
      <c r="PML10" s="3"/>
      <c r="PMM10" s="3"/>
      <c r="PMN10" s="3"/>
      <c r="PMO10" s="3"/>
      <c r="PMP10" s="3"/>
      <c r="PMQ10" s="3"/>
      <c r="PMR10" s="3"/>
      <c r="PMS10" s="3"/>
      <c r="PMT10" s="3"/>
      <c r="PMU10" s="3"/>
      <c r="PMV10" s="3"/>
      <c r="PMW10" s="3"/>
      <c r="PMX10" s="3"/>
      <c r="PMY10" s="3"/>
      <c r="PMZ10" s="3"/>
      <c r="PNA10" s="3"/>
      <c r="PNB10" s="3"/>
      <c r="PNC10" s="3"/>
      <c r="PND10" s="3"/>
      <c r="PNE10" s="3"/>
      <c r="PNF10" s="3"/>
      <c r="PNG10" s="3"/>
      <c r="PNH10" s="3"/>
      <c r="PNI10" s="3"/>
      <c r="PNJ10" s="3"/>
      <c r="PNK10" s="3"/>
      <c r="PNL10" s="3"/>
      <c r="PNM10" s="3"/>
      <c r="PNN10" s="3"/>
      <c r="PNO10" s="3"/>
      <c r="PNP10" s="3"/>
      <c r="PNQ10" s="3"/>
      <c r="PNR10" s="3"/>
      <c r="PNS10" s="3"/>
      <c r="PNT10" s="3"/>
      <c r="PNU10" s="3"/>
      <c r="PNV10" s="3"/>
      <c r="PNW10" s="3"/>
      <c r="PNX10" s="3"/>
      <c r="PNY10" s="3"/>
      <c r="PNZ10" s="3"/>
      <c r="POA10" s="3"/>
      <c r="POB10" s="3"/>
      <c r="POC10" s="3"/>
      <c r="POD10" s="3"/>
      <c r="POE10" s="3"/>
      <c r="POF10" s="3"/>
      <c r="POG10" s="3"/>
      <c r="POH10" s="3"/>
      <c r="POI10" s="3"/>
      <c r="POJ10" s="3"/>
      <c r="POK10" s="3"/>
      <c r="POL10" s="3"/>
      <c r="POM10" s="3"/>
      <c r="PON10" s="3"/>
      <c r="POO10" s="3"/>
      <c r="POP10" s="3"/>
      <c r="POQ10" s="3"/>
      <c r="POR10" s="3"/>
      <c r="POS10" s="3"/>
      <c r="POT10" s="3"/>
      <c r="POU10" s="3"/>
      <c r="POV10" s="3"/>
      <c r="POW10" s="3"/>
      <c r="POX10" s="3"/>
      <c r="POY10" s="3"/>
      <c r="POZ10" s="3"/>
      <c r="PPA10" s="3"/>
      <c r="PPB10" s="3"/>
      <c r="PPC10" s="3"/>
      <c r="PPD10" s="3"/>
      <c r="PPE10" s="3"/>
      <c r="PPF10" s="3"/>
      <c r="PPG10" s="3"/>
      <c r="PPH10" s="3"/>
      <c r="PPI10" s="3"/>
      <c r="PPJ10" s="3"/>
      <c r="PPK10" s="3"/>
      <c r="PPL10" s="3"/>
      <c r="PPM10" s="3"/>
      <c r="PPN10" s="3"/>
      <c r="PPO10" s="3"/>
      <c r="PPP10" s="3"/>
      <c r="PPQ10" s="3"/>
      <c r="PPR10" s="3"/>
      <c r="PPS10" s="3"/>
      <c r="PPT10" s="3"/>
      <c r="PPU10" s="3"/>
      <c r="PPV10" s="3"/>
      <c r="PPW10" s="3"/>
      <c r="PPX10" s="3"/>
      <c r="PPY10" s="3"/>
      <c r="PPZ10" s="3"/>
      <c r="PQA10" s="3"/>
      <c r="PQB10" s="3"/>
      <c r="PQC10" s="3"/>
      <c r="PQD10" s="3"/>
      <c r="PQE10" s="3"/>
      <c r="PQF10" s="3"/>
      <c r="PQG10" s="3"/>
      <c r="PQH10" s="3"/>
      <c r="PQI10" s="3"/>
      <c r="PQJ10" s="3"/>
      <c r="PQK10" s="3"/>
      <c r="PQL10" s="3"/>
      <c r="PQM10" s="3"/>
      <c r="PQN10" s="3"/>
      <c r="PQO10" s="3"/>
      <c r="PQP10" s="3"/>
      <c r="PQQ10" s="3"/>
      <c r="PQR10" s="3"/>
      <c r="PQS10" s="3"/>
      <c r="PQT10" s="3"/>
      <c r="PQU10" s="3"/>
      <c r="PQV10" s="3"/>
      <c r="PQW10" s="3"/>
      <c r="PQX10" s="3"/>
      <c r="PQY10" s="3"/>
      <c r="PQZ10" s="3"/>
      <c r="PRA10" s="3"/>
      <c r="PRB10" s="3"/>
      <c r="PRC10" s="3"/>
      <c r="PRD10" s="3"/>
      <c r="PRE10" s="3"/>
      <c r="PRF10" s="3"/>
      <c r="PRG10" s="3"/>
      <c r="PRH10" s="3"/>
      <c r="PRI10" s="3"/>
      <c r="PRJ10" s="3"/>
      <c r="PRK10" s="3"/>
      <c r="PRL10" s="3"/>
      <c r="PRM10" s="3"/>
      <c r="PRN10" s="3"/>
      <c r="PRO10" s="3"/>
      <c r="PRP10" s="3"/>
      <c r="PRQ10" s="3"/>
      <c r="PRR10" s="3"/>
      <c r="PRS10" s="3"/>
      <c r="PRT10" s="3"/>
      <c r="PRU10" s="3"/>
      <c r="PRV10" s="3"/>
      <c r="PRW10" s="3"/>
      <c r="PRX10" s="3"/>
      <c r="PRY10" s="3"/>
      <c r="PRZ10" s="3"/>
      <c r="PSA10" s="3"/>
      <c r="PSB10" s="3"/>
      <c r="PSC10" s="3"/>
      <c r="PSD10" s="3"/>
      <c r="PSE10" s="3"/>
      <c r="PSF10" s="3"/>
      <c r="PSG10" s="3"/>
      <c r="PSH10" s="3"/>
      <c r="PSI10" s="3"/>
      <c r="PSJ10" s="3"/>
      <c r="PSK10" s="3"/>
      <c r="PSL10" s="3"/>
      <c r="PSM10" s="3"/>
      <c r="PSN10" s="3"/>
      <c r="PSO10" s="3"/>
      <c r="PSP10" s="3"/>
      <c r="PSQ10" s="3"/>
      <c r="PSR10" s="3"/>
      <c r="PSS10" s="3"/>
      <c r="PST10" s="3"/>
      <c r="PSU10" s="3"/>
      <c r="PSV10" s="3"/>
      <c r="PSW10" s="3"/>
      <c r="PSX10" s="3"/>
      <c r="PSY10" s="3"/>
      <c r="PSZ10" s="3"/>
      <c r="PTA10" s="3"/>
      <c r="PTB10" s="3"/>
      <c r="PTC10" s="3"/>
      <c r="PTD10" s="3"/>
      <c r="PTE10" s="3"/>
      <c r="PTF10" s="3"/>
      <c r="PTG10" s="3"/>
      <c r="PTH10" s="3"/>
      <c r="PTI10" s="3"/>
      <c r="PTJ10" s="3"/>
      <c r="PTK10" s="3"/>
      <c r="PTL10" s="3"/>
      <c r="PTM10" s="3"/>
      <c r="PTN10" s="3"/>
      <c r="PTO10" s="3"/>
      <c r="PTP10" s="3"/>
      <c r="PTQ10" s="3"/>
      <c r="PTR10" s="3"/>
      <c r="PTS10" s="3"/>
      <c r="PTT10" s="3"/>
      <c r="PTU10" s="3"/>
      <c r="PTV10" s="3"/>
      <c r="PTW10" s="3"/>
      <c r="PTX10" s="3"/>
      <c r="PTY10" s="3"/>
      <c r="PTZ10" s="3"/>
      <c r="PUA10" s="3"/>
      <c r="PUB10" s="3"/>
      <c r="PUC10" s="3"/>
      <c r="PUD10" s="3"/>
      <c r="PUE10" s="3"/>
      <c r="PUF10" s="3"/>
      <c r="PUG10" s="3"/>
      <c r="PUH10" s="3"/>
      <c r="PUI10" s="3"/>
      <c r="PUJ10" s="3"/>
      <c r="PUK10" s="3"/>
      <c r="PUL10" s="3"/>
      <c r="PUM10" s="3"/>
      <c r="PUN10" s="3"/>
      <c r="PUO10" s="3"/>
      <c r="PUP10" s="3"/>
      <c r="PUQ10" s="3"/>
      <c r="PUR10" s="3"/>
      <c r="PUS10" s="3"/>
      <c r="PUT10" s="3"/>
      <c r="PUU10" s="3"/>
      <c r="PUV10" s="3"/>
      <c r="PUW10" s="3"/>
      <c r="PUX10" s="3"/>
      <c r="PUY10" s="3"/>
      <c r="PUZ10" s="3"/>
      <c r="PVA10" s="3"/>
      <c r="PVB10" s="3"/>
      <c r="PVC10" s="3"/>
      <c r="PVD10" s="3"/>
      <c r="PVE10" s="3"/>
      <c r="PVF10" s="3"/>
      <c r="PVG10" s="3"/>
      <c r="PVH10" s="3"/>
      <c r="PVI10" s="3"/>
      <c r="PVJ10" s="3"/>
      <c r="PVK10" s="3"/>
      <c r="PVL10" s="3"/>
      <c r="PVM10" s="3"/>
      <c r="PVN10" s="3"/>
      <c r="PVO10" s="3"/>
      <c r="PVP10" s="3"/>
      <c r="PVQ10" s="3"/>
      <c r="PVR10" s="3"/>
      <c r="PVS10" s="3"/>
      <c r="PVT10" s="3"/>
      <c r="PVU10" s="3"/>
      <c r="PVV10" s="3"/>
      <c r="PVW10" s="3"/>
      <c r="PVX10" s="3"/>
      <c r="PVY10" s="3"/>
      <c r="PVZ10" s="3"/>
      <c r="PWA10" s="3"/>
      <c r="PWB10" s="3"/>
      <c r="PWC10" s="3"/>
      <c r="PWD10" s="3"/>
      <c r="PWE10" s="3"/>
      <c r="PWF10" s="3"/>
      <c r="PWG10" s="3"/>
      <c r="PWH10" s="3"/>
      <c r="PWI10" s="3"/>
      <c r="PWJ10" s="3"/>
      <c r="PWK10" s="3"/>
      <c r="PWL10" s="3"/>
      <c r="PWM10" s="3"/>
      <c r="PWN10" s="3"/>
      <c r="PWO10" s="3"/>
      <c r="PWP10" s="3"/>
      <c r="PWQ10" s="3"/>
      <c r="PWR10" s="3"/>
      <c r="PWS10" s="3"/>
      <c r="PWT10" s="3"/>
      <c r="PWU10" s="3"/>
      <c r="PWV10" s="3"/>
      <c r="PWW10" s="3"/>
      <c r="PWX10" s="3"/>
      <c r="PWY10" s="3"/>
      <c r="PWZ10" s="3"/>
      <c r="PXA10" s="3"/>
      <c r="PXB10" s="3"/>
      <c r="PXC10" s="3"/>
      <c r="PXD10" s="3"/>
      <c r="PXE10" s="3"/>
      <c r="PXF10" s="3"/>
      <c r="PXG10" s="3"/>
      <c r="PXH10" s="3"/>
      <c r="PXI10" s="3"/>
      <c r="PXJ10" s="3"/>
      <c r="PXK10" s="3"/>
      <c r="PXL10" s="3"/>
      <c r="PXM10" s="3"/>
      <c r="PXN10" s="3"/>
      <c r="PXO10" s="3"/>
      <c r="PXP10" s="3"/>
      <c r="PXQ10" s="3"/>
      <c r="PXR10" s="3"/>
      <c r="PXS10" s="3"/>
      <c r="PXT10" s="3"/>
      <c r="PXU10" s="3"/>
      <c r="PXV10" s="3"/>
      <c r="PXW10" s="3"/>
      <c r="PXX10" s="3"/>
      <c r="PXY10" s="3"/>
      <c r="PXZ10" s="3"/>
      <c r="PYA10" s="3"/>
      <c r="PYB10" s="3"/>
      <c r="PYC10" s="3"/>
      <c r="PYD10" s="3"/>
      <c r="PYE10" s="3"/>
      <c r="PYF10" s="3"/>
      <c r="PYG10" s="3"/>
      <c r="PYH10" s="3"/>
      <c r="PYI10" s="3"/>
      <c r="PYJ10" s="3"/>
      <c r="PYK10" s="3"/>
      <c r="PYL10" s="3"/>
      <c r="PYM10" s="3"/>
      <c r="PYN10" s="3"/>
      <c r="PYO10" s="3"/>
      <c r="PYP10" s="3"/>
      <c r="PYQ10" s="3"/>
      <c r="PYR10" s="3"/>
      <c r="PYS10" s="3"/>
      <c r="PYT10" s="3"/>
      <c r="PYU10" s="3"/>
      <c r="PYV10" s="3"/>
      <c r="PYW10" s="3"/>
      <c r="PYX10" s="3"/>
      <c r="PYY10" s="3"/>
      <c r="PYZ10" s="3"/>
      <c r="PZA10" s="3"/>
      <c r="PZB10" s="3"/>
      <c r="PZC10" s="3"/>
      <c r="PZD10" s="3"/>
      <c r="PZE10" s="3"/>
      <c r="PZF10" s="3"/>
      <c r="PZG10" s="3"/>
      <c r="PZH10" s="3"/>
      <c r="PZI10" s="3"/>
      <c r="PZJ10" s="3"/>
      <c r="PZK10" s="3"/>
      <c r="PZL10" s="3"/>
      <c r="PZM10" s="3"/>
      <c r="PZN10" s="3"/>
      <c r="PZO10" s="3"/>
      <c r="PZP10" s="3"/>
      <c r="PZQ10" s="3"/>
      <c r="PZR10" s="3"/>
      <c r="PZS10" s="3"/>
      <c r="PZT10" s="3"/>
      <c r="PZU10" s="3"/>
      <c r="PZV10" s="3"/>
      <c r="PZW10" s="3"/>
      <c r="PZX10" s="3"/>
      <c r="PZY10" s="3"/>
      <c r="PZZ10" s="3"/>
      <c r="QAA10" s="3"/>
      <c r="QAB10" s="3"/>
      <c r="QAC10" s="3"/>
      <c r="QAD10" s="3"/>
      <c r="QAE10" s="3"/>
      <c r="QAF10" s="3"/>
      <c r="QAG10" s="3"/>
      <c r="QAH10" s="3"/>
      <c r="QAI10" s="3"/>
      <c r="QAJ10" s="3"/>
      <c r="QAK10" s="3"/>
      <c r="QAL10" s="3"/>
      <c r="QAM10" s="3"/>
      <c r="QAN10" s="3"/>
      <c r="QAO10" s="3"/>
      <c r="QAP10" s="3"/>
      <c r="QAQ10" s="3"/>
      <c r="QAR10" s="3"/>
      <c r="QAS10" s="3"/>
      <c r="QAT10" s="3"/>
      <c r="QAU10" s="3"/>
      <c r="QAV10" s="3"/>
      <c r="QAW10" s="3"/>
      <c r="QAX10" s="3"/>
      <c r="QAY10" s="3"/>
      <c r="QAZ10" s="3"/>
      <c r="QBA10" s="3"/>
      <c r="QBB10" s="3"/>
      <c r="QBC10" s="3"/>
      <c r="QBD10" s="3"/>
      <c r="QBE10" s="3"/>
      <c r="QBF10" s="3"/>
      <c r="QBG10" s="3"/>
      <c r="QBH10" s="3"/>
      <c r="QBI10" s="3"/>
      <c r="QBJ10" s="3"/>
      <c r="QBK10" s="3"/>
      <c r="QBL10" s="3"/>
      <c r="QBM10" s="3"/>
      <c r="QBN10" s="3"/>
      <c r="QBO10" s="3"/>
      <c r="QBP10" s="3"/>
      <c r="QBQ10" s="3"/>
      <c r="QBR10" s="3"/>
      <c r="QBS10" s="3"/>
      <c r="QBT10" s="3"/>
      <c r="QBU10" s="3"/>
      <c r="QBV10" s="3"/>
      <c r="QBW10" s="3"/>
      <c r="QBX10" s="3"/>
      <c r="QBY10" s="3"/>
      <c r="QBZ10" s="3"/>
      <c r="QCA10" s="3"/>
      <c r="QCB10" s="3"/>
      <c r="QCC10" s="3"/>
      <c r="QCD10" s="3"/>
      <c r="QCE10" s="3"/>
      <c r="QCF10" s="3"/>
      <c r="QCG10" s="3"/>
      <c r="QCH10" s="3"/>
      <c r="QCI10" s="3"/>
      <c r="QCJ10" s="3"/>
      <c r="QCK10" s="3"/>
      <c r="QCL10" s="3"/>
      <c r="QCM10" s="3"/>
      <c r="QCN10" s="3"/>
      <c r="QCO10" s="3"/>
      <c r="QCP10" s="3"/>
      <c r="QCQ10" s="3"/>
      <c r="QCR10" s="3"/>
      <c r="QCS10" s="3"/>
      <c r="QCT10" s="3"/>
      <c r="QCU10" s="3"/>
      <c r="QCV10" s="3"/>
      <c r="QCW10" s="3"/>
      <c r="QCX10" s="3"/>
      <c r="QCY10" s="3"/>
      <c r="QCZ10" s="3"/>
      <c r="QDA10" s="3"/>
      <c r="QDB10" s="3"/>
      <c r="QDC10" s="3"/>
      <c r="QDD10" s="3"/>
      <c r="QDE10" s="3"/>
      <c r="QDF10" s="3"/>
      <c r="QDG10" s="3"/>
      <c r="QDH10" s="3"/>
      <c r="QDI10" s="3"/>
      <c r="QDJ10" s="3"/>
      <c r="QDK10" s="3"/>
      <c r="QDL10" s="3"/>
      <c r="QDM10" s="3"/>
      <c r="QDN10" s="3"/>
      <c r="QDO10" s="3"/>
      <c r="QDP10" s="3"/>
      <c r="QDQ10" s="3"/>
      <c r="QDR10" s="3"/>
      <c r="QDS10" s="3"/>
      <c r="QDT10" s="3"/>
      <c r="QDU10" s="3"/>
      <c r="QDV10" s="3"/>
      <c r="QDW10" s="3"/>
      <c r="QDX10" s="3"/>
      <c r="QDY10" s="3"/>
      <c r="QDZ10" s="3"/>
      <c r="QEA10" s="3"/>
      <c r="QEB10" s="3"/>
      <c r="QEC10" s="3"/>
      <c r="QED10" s="3"/>
      <c r="QEE10" s="3"/>
      <c r="QEF10" s="3"/>
      <c r="QEG10" s="3"/>
      <c r="QEH10" s="3"/>
      <c r="QEI10" s="3"/>
      <c r="QEJ10" s="3"/>
      <c r="QEK10" s="3"/>
      <c r="QEL10" s="3"/>
      <c r="QEM10" s="3"/>
      <c r="QEN10" s="3"/>
      <c r="QEO10" s="3"/>
      <c r="QEP10" s="3"/>
      <c r="QEQ10" s="3"/>
      <c r="QER10" s="3"/>
      <c r="QES10" s="3"/>
      <c r="QET10" s="3"/>
      <c r="QEU10" s="3"/>
      <c r="QEV10" s="3"/>
      <c r="QEW10" s="3"/>
      <c r="QEX10" s="3"/>
      <c r="QEY10" s="3"/>
      <c r="QEZ10" s="3"/>
      <c r="QFA10" s="3"/>
      <c r="QFB10" s="3"/>
      <c r="QFC10" s="3"/>
      <c r="QFD10" s="3"/>
      <c r="QFE10" s="3"/>
      <c r="QFF10" s="3"/>
      <c r="QFG10" s="3"/>
      <c r="QFH10" s="3"/>
      <c r="QFI10" s="3"/>
      <c r="QFJ10" s="3"/>
      <c r="QFK10" s="3"/>
      <c r="QFL10" s="3"/>
      <c r="QFM10" s="3"/>
      <c r="QFN10" s="3"/>
      <c r="QFO10" s="3"/>
      <c r="QFP10" s="3"/>
      <c r="QFQ10" s="3"/>
      <c r="QFR10" s="3"/>
      <c r="QFS10" s="3"/>
      <c r="QFT10" s="3"/>
      <c r="QFU10" s="3"/>
      <c r="QFV10" s="3"/>
      <c r="QFW10" s="3"/>
      <c r="QFX10" s="3"/>
      <c r="QFY10" s="3"/>
      <c r="QFZ10" s="3"/>
      <c r="QGA10" s="3"/>
      <c r="QGB10" s="3"/>
      <c r="QGC10" s="3"/>
      <c r="QGD10" s="3"/>
      <c r="QGE10" s="3"/>
      <c r="QGF10" s="3"/>
      <c r="QGG10" s="3"/>
      <c r="QGH10" s="3"/>
      <c r="QGI10" s="3"/>
      <c r="QGJ10" s="3"/>
      <c r="QGK10" s="3"/>
      <c r="QGL10" s="3"/>
      <c r="QGM10" s="3"/>
      <c r="QGN10" s="3"/>
      <c r="QGO10" s="3"/>
      <c r="QGP10" s="3"/>
      <c r="QGQ10" s="3"/>
      <c r="QGR10" s="3"/>
      <c r="QGS10" s="3"/>
      <c r="QGT10" s="3"/>
      <c r="QGU10" s="3"/>
      <c r="QGV10" s="3"/>
      <c r="QGW10" s="3"/>
      <c r="QGX10" s="3"/>
      <c r="QGY10" s="3"/>
      <c r="QGZ10" s="3"/>
      <c r="QHA10" s="3"/>
      <c r="QHB10" s="3"/>
      <c r="QHC10" s="3"/>
      <c r="QHD10" s="3"/>
      <c r="QHE10" s="3"/>
      <c r="QHF10" s="3"/>
      <c r="QHG10" s="3"/>
      <c r="QHH10" s="3"/>
      <c r="QHI10" s="3"/>
      <c r="QHJ10" s="3"/>
      <c r="QHK10" s="3"/>
      <c r="QHL10" s="3"/>
      <c r="QHM10" s="3"/>
      <c r="QHN10" s="3"/>
      <c r="QHO10" s="3"/>
      <c r="QHP10" s="3"/>
      <c r="QHQ10" s="3"/>
      <c r="QHR10" s="3"/>
      <c r="QHS10" s="3"/>
      <c r="QHT10" s="3"/>
      <c r="QHU10" s="3"/>
      <c r="QHV10" s="3"/>
      <c r="QHW10" s="3"/>
      <c r="QHX10" s="3"/>
      <c r="QHY10" s="3"/>
      <c r="QHZ10" s="3"/>
      <c r="QIA10" s="3"/>
      <c r="QIB10" s="3"/>
      <c r="QIC10" s="3"/>
      <c r="QID10" s="3"/>
      <c r="QIE10" s="3"/>
      <c r="QIF10" s="3"/>
      <c r="QIG10" s="3"/>
      <c r="QIH10" s="3"/>
      <c r="QII10" s="3"/>
      <c r="QIJ10" s="3"/>
      <c r="QIK10" s="3"/>
      <c r="QIL10" s="3"/>
      <c r="QIM10" s="3"/>
      <c r="QIN10" s="3"/>
      <c r="QIO10" s="3"/>
      <c r="QIP10" s="3"/>
      <c r="QIQ10" s="3"/>
      <c r="QIR10" s="3"/>
      <c r="QIS10" s="3"/>
      <c r="QIT10" s="3"/>
      <c r="QIU10" s="3"/>
      <c r="QIV10" s="3"/>
      <c r="QIW10" s="3"/>
      <c r="QIX10" s="3"/>
      <c r="QIY10" s="3"/>
      <c r="QIZ10" s="3"/>
      <c r="QJA10" s="3"/>
      <c r="QJB10" s="3"/>
      <c r="QJC10" s="3"/>
      <c r="QJD10" s="3"/>
      <c r="QJE10" s="3"/>
      <c r="QJF10" s="3"/>
      <c r="QJG10" s="3"/>
      <c r="QJH10" s="3"/>
      <c r="QJI10" s="3"/>
      <c r="QJJ10" s="3"/>
      <c r="QJK10" s="3"/>
      <c r="QJL10" s="3"/>
      <c r="QJM10" s="3"/>
      <c r="QJN10" s="3"/>
      <c r="QJO10" s="3"/>
      <c r="QJP10" s="3"/>
      <c r="QJQ10" s="3"/>
      <c r="QJR10" s="3"/>
      <c r="QJS10" s="3"/>
      <c r="QJT10" s="3"/>
      <c r="QJU10" s="3"/>
      <c r="QJV10" s="3"/>
      <c r="QJW10" s="3"/>
      <c r="QJX10" s="3"/>
      <c r="QJY10" s="3"/>
      <c r="QJZ10" s="3"/>
      <c r="QKA10" s="3"/>
      <c r="QKB10" s="3"/>
      <c r="QKC10" s="3"/>
      <c r="QKD10" s="3"/>
      <c r="QKE10" s="3"/>
      <c r="QKF10" s="3"/>
      <c r="QKG10" s="3"/>
      <c r="QKH10" s="3"/>
      <c r="QKI10" s="3"/>
      <c r="QKJ10" s="3"/>
      <c r="QKK10" s="3"/>
      <c r="QKL10" s="3"/>
      <c r="QKM10" s="3"/>
      <c r="QKN10" s="3"/>
      <c r="QKO10" s="3"/>
      <c r="QKP10" s="3"/>
      <c r="QKQ10" s="3"/>
      <c r="QKR10" s="3"/>
      <c r="QKS10" s="3"/>
      <c r="QKT10" s="3"/>
      <c r="QKU10" s="3"/>
      <c r="QKV10" s="3"/>
      <c r="QKW10" s="3"/>
      <c r="QKX10" s="3"/>
      <c r="QKY10" s="3"/>
      <c r="QKZ10" s="3"/>
      <c r="QLA10" s="3"/>
      <c r="QLB10" s="3"/>
      <c r="QLC10" s="3"/>
      <c r="QLD10" s="3"/>
      <c r="QLE10" s="3"/>
      <c r="QLF10" s="3"/>
      <c r="QLG10" s="3"/>
      <c r="QLH10" s="3"/>
      <c r="QLI10" s="3"/>
      <c r="QLJ10" s="3"/>
      <c r="QLK10" s="3"/>
      <c r="QLL10" s="3"/>
      <c r="QLM10" s="3"/>
      <c r="QLN10" s="3"/>
      <c r="QLO10" s="3"/>
      <c r="QLP10" s="3"/>
      <c r="QLQ10" s="3"/>
      <c r="QLR10" s="3"/>
      <c r="QLS10" s="3"/>
      <c r="QLT10" s="3"/>
      <c r="QLU10" s="3"/>
      <c r="QLV10" s="3"/>
      <c r="QLW10" s="3"/>
      <c r="QLX10" s="3"/>
      <c r="QLY10" s="3"/>
      <c r="QLZ10" s="3"/>
      <c r="QMA10" s="3"/>
      <c r="QMB10" s="3"/>
      <c r="QMC10" s="3"/>
      <c r="QMD10" s="3"/>
      <c r="QME10" s="3"/>
      <c r="QMF10" s="3"/>
      <c r="QMG10" s="3"/>
      <c r="QMH10" s="3"/>
      <c r="QMI10" s="3"/>
      <c r="QMJ10" s="3"/>
      <c r="QMK10" s="3"/>
      <c r="QML10" s="3"/>
      <c r="QMM10" s="3"/>
      <c r="QMN10" s="3"/>
      <c r="QMO10" s="3"/>
      <c r="QMP10" s="3"/>
      <c r="QMQ10" s="3"/>
      <c r="QMR10" s="3"/>
      <c r="QMS10" s="3"/>
      <c r="QMT10" s="3"/>
      <c r="QMU10" s="3"/>
      <c r="QMV10" s="3"/>
      <c r="QMW10" s="3"/>
      <c r="QMX10" s="3"/>
      <c r="QMY10" s="3"/>
      <c r="QMZ10" s="3"/>
      <c r="QNA10" s="3"/>
      <c r="QNB10" s="3"/>
      <c r="QNC10" s="3"/>
      <c r="QND10" s="3"/>
      <c r="QNE10" s="3"/>
      <c r="QNF10" s="3"/>
      <c r="QNG10" s="3"/>
      <c r="QNH10" s="3"/>
      <c r="QNI10" s="3"/>
      <c r="QNJ10" s="3"/>
      <c r="QNK10" s="3"/>
      <c r="QNL10" s="3"/>
      <c r="QNM10" s="3"/>
      <c r="QNN10" s="3"/>
      <c r="QNO10" s="3"/>
      <c r="QNP10" s="3"/>
      <c r="QNQ10" s="3"/>
      <c r="QNR10" s="3"/>
      <c r="QNS10" s="3"/>
      <c r="QNT10" s="3"/>
      <c r="QNU10" s="3"/>
      <c r="QNV10" s="3"/>
      <c r="QNW10" s="3"/>
      <c r="QNX10" s="3"/>
      <c r="QNY10" s="3"/>
      <c r="QNZ10" s="3"/>
      <c r="QOA10" s="3"/>
      <c r="QOB10" s="3"/>
      <c r="QOC10" s="3"/>
      <c r="QOD10" s="3"/>
      <c r="QOE10" s="3"/>
      <c r="QOF10" s="3"/>
      <c r="QOG10" s="3"/>
      <c r="QOH10" s="3"/>
      <c r="QOI10" s="3"/>
      <c r="QOJ10" s="3"/>
      <c r="QOK10" s="3"/>
      <c r="QOL10" s="3"/>
      <c r="QOM10" s="3"/>
      <c r="QON10" s="3"/>
      <c r="QOO10" s="3"/>
      <c r="QOP10" s="3"/>
      <c r="QOQ10" s="3"/>
      <c r="QOR10" s="3"/>
      <c r="QOS10" s="3"/>
      <c r="QOT10" s="3"/>
      <c r="QOU10" s="3"/>
      <c r="QOV10" s="3"/>
      <c r="QOW10" s="3"/>
      <c r="QOX10" s="3"/>
      <c r="QOY10" s="3"/>
      <c r="QOZ10" s="3"/>
      <c r="QPA10" s="3"/>
      <c r="QPB10" s="3"/>
      <c r="QPC10" s="3"/>
      <c r="QPD10" s="3"/>
      <c r="QPE10" s="3"/>
      <c r="QPF10" s="3"/>
      <c r="QPG10" s="3"/>
      <c r="QPH10" s="3"/>
      <c r="QPI10" s="3"/>
      <c r="QPJ10" s="3"/>
      <c r="QPK10" s="3"/>
      <c r="QPL10" s="3"/>
      <c r="QPM10" s="3"/>
      <c r="QPN10" s="3"/>
      <c r="QPO10" s="3"/>
      <c r="QPP10" s="3"/>
      <c r="QPQ10" s="3"/>
      <c r="QPR10" s="3"/>
      <c r="QPS10" s="3"/>
      <c r="QPT10" s="3"/>
      <c r="QPU10" s="3"/>
      <c r="QPV10" s="3"/>
      <c r="QPW10" s="3"/>
      <c r="QPX10" s="3"/>
      <c r="QPY10" s="3"/>
      <c r="QPZ10" s="3"/>
      <c r="QQA10" s="3"/>
      <c r="QQB10" s="3"/>
      <c r="QQC10" s="3"/>
      <c r="QQD10" s="3"/>
      <c r="QQE10" s="3"/>
      <c r="QQF10" s="3"/>
      <c r="QQG10" s="3"/>
      <c r="QQH10" s="3"/>
      <c r="QQI10" s="3"/>
      <c r="QQJ10" s="3"/>
      <c r="QQK10" s="3"/>
      <c r="QQL10" s="3"/>
      <c r="QQM10" s="3"/>
      <c r="QQN10" s="3"/>
      <c r="QQO10" s="3"/>
      <c r="QQP10" s="3"/>
      <c r="QQQ10" s="3"/>
      <c r="QQR10" s="3"/>
      <c r="QQS10" s="3"/>
      <c r="QQT10" s="3"/>
      <c r="QQU10" s="3"/>
      <c r="QQV10" s="3"/>
      <c r="QQW10" s="3"/>
      <c r="QQX10" s="3"/>
      <c r="QQY10" s="3"/>
      <c r="QQZ10" s="3"/>
      <c r="QRA10" s="3"/>
      <c r="QRB10" s="3"/>
      <c r="QRC10" s="3"/>
      <c r="QRD10" s="3"/>
      <c r="QRE10" s="3"/>
      <c r="QRF10" s="3"/>
      <c r="QRG10" s="3"/>
      <c r="QRH10" s="3"/>
      <c r="QRI10" s="3"/>
      <c r="QRJ10" s="3"/>
      <c r="QRK10" s="3"/>
      <c r="QRL10" s="3"/>
      <c r="QRM10" s="3"/>
      <c r="QRN10" s="3"/>
      <c r="QRO10" s="3"/>
      <c r="QRP10" s="3"/>
      <c r="QRQ10" s="3"/>
      <c r="QRR10" s="3"/>
      <c r="QRS10" s="3"/>
      <c r="QRT10" s="3"/>
      <c r="QRU10" s="3"/>
      <c r="QRV10" s="3"/>
      <c r="QRW10" s="3"/>
      <c r="QRX10" s="3"/>
      <c r="QRY10" s="3"/>
      <c r="QRZ10" s="3"/>
      <c r="QSA10" s="3"/>
      <c r="QSB10" s="3"/>
      <c r="QSC10" s="3"/>
      <c r="QSD10" s="3"/>
      <c r="QSE10" s="3"/>
      <c r="QSF10" s="3"/>
      <c r="QSG10" s="3"/>
      <c r="QSH10" s="3"/>
      <c r="QSI10" s="3"/>
      <c r="QSJ10" s="3"/>
      <c r="QSK10" s="3"/>
      <c r="QSL10" s="3"/>
      <c r="QSM10" s="3"/>
      <c r="QSN10" s="3"/>
      <c r="QSO10" s="3"/>
      <c r="QSP10" s="3"/>
      <c r="QSQ10" s="3"/>
      <c r="QSR10" s="3"/>
      <c r="QSS10" s="3"/>
      <c r="QST10" s="3"/>
      <c r="QSU10" s="3"/>
      <c r="QSV10" s="3"/>
      <c r="QSW10" s="3"/>
      <c r="QSX10" s="3"/>
      <c r="QSY10" s="3"/>
      <c r="QSZ10" s="3"/>
      <c r="QTA10" s="3"/>
      <c r="QTB10" s="3"/>
      <c r="QTC10" s="3"/>
      <c r="QTD10" s="3"/>
      <c r="QTE10" s="3"/>
      <c r="QTF10" s="3"/>
      <c r="QTG10" s="3"/>
      <c r="QTH10" s="3"/>
      <c r="QTI10" s="3"/>
      <c r="QTJ10" s="3"/>
      <c r="QTK10" s="3"/>
      <c r="QTL10" s="3"/>
      <c r="QTM10" s="3"/>
      <c r="QTN10" s="3"/>
      <c r="QTO10" s="3"/>
      <c r="QTP10" s="3"/>
      <c r="QTQ10" s="3"/>
      <c r="QTR10" s="3"/>
      <c r="QTS10" s="3"/>
      <c r="QTT10" s="3"/>
      <c r="QTU10" s="3"/>
      <c r="QTV10" s="3"/>
      <c r="QTW10" s="3"/>
      <c r="QTX10" s="3"/>
      <c r="QTY10" s="3"/>
      <c r="QTZ10" s="3"/>
      <c r="QUA10" s="3"/>
      <c r="QUB10" s="3"/>
      <c r="QUC10" s="3"/>
      <c r="QUD10" s="3"/>
      <c r="QUE10" s="3"/>
      <c r="QUF10" s="3"/>
      <c r="QUG10" s="3"/>
      <c r="QUH10" s="3"/>
      <c r="QUI10" s="3"/>
      <c r="QUJ10" s="3"/>
      <c r="QUK10" s="3"/>
      <c r="QUL10" s="3"/>
      <c r="QUM10" s="3"/>
      <c r="QUN10" s="3"/>
      <c r="QUO10" s="3"/>
      <c r="QUP10" s="3"/>
      <c r="QUQ10" s="3"/>
      <c r="QUR10" s="3"/>
      <c r="QUS10" s="3"/>
      <c r="QUT10" s="3"/>
      <c r="QUU10" s="3"/>
      <c r="QUV10" s="3"/>
      <c r="QUW10" s="3"/>
      <c r="QUX10" s="3"/>
      <c r="QUY10" s="3"/>
      <c r="QUZ10" s="3"/>
      <c r="QVA10" s="3"/>
      <c r="QVB10" s="3"/>
      <c r="QVC10" s="3"/>
      <c r="QVD10" s="3"/>
      <c r="QVE10" s="3"/>
      <c r="QVF10" s="3"/>
      <c r="QVG10" s="3"/>
      <c r="QVH10" s="3"/>
      <c r="QVI10" s="3"/>
      <c r="QVJ10" s="3"/>
      <c r="QVK10" s="3"/>
      <c r="QVL10" s="3"/>
      <c r="QVM10" s="3"/>
      <c r="QVN10" s="3"/>
      <c r="QVO10" s="3"/>
      <c r="QVP10" s="3"/>
      <c r="QVQ10" s="3"/>
      <c r="QVR10" s="3"/>
      <c r="QVS10" s="3"/>
      <c r="QVT10" s="3"/>
      <c r="QVU10" s="3"/>
      <c r="QVV10" s="3"/>
      <c r="QVW10" s="3"/>
      <c r="QVX10" s="3"/>
      <c r="QVY10" s="3"/>
      <c r="QVZ10" s="3"/>
      <c r="QWA10" s="3"/>
      <c r="QWB10" s="3"/>
      <c r="QWC10" s="3"/>
      <c r="QWD10" s="3"/>
      <c r="QWE10" s="3"/>
      <c r="QWF10" s="3"/>
      <c r="QWG10" s="3"/>
      <c r="QWH10" s="3"/>
      <c r="QWI10" s="3"/>
      <c r="QWJ10" s="3"/>
      <c r="QWK10" s="3"/>
      <c r="QWL10" s="3"/>
      <c r="QWM10" s="3"/>
      <c r="QWN10" s="3"/>
      <c r="QWO10" s="3"/>
      <c r="QWP10" s="3"/>
      <c r="QWQ10" s="3"/>
      <c r="QWR10" s="3"/>
      <c r="QWS10" s="3"/>
      <c r="QWT10" s="3"/>
      <c r="QWU10" s="3"/>
      <c r="QWV10" s="3"/>
      <c r="QWW10" s="3"/>
      <c r="QWX10" s="3"/>
      <c r="QWY10" s="3"/>
      <c r="QWZ10" s="3"/>
      <c r="QXA10" s="3"/>
      <c r="QXB10" s="3"/>
      <c r="QXC10" s="3"/>
      <c r="QXD10" s="3"/>
      <c r="QXE10" s="3"/>
      <c r="QXF10" s="3"/>
      <c r="QXG10" s="3"/>
      <c r="QXH10" s="3"/>
      <c r="QXI10" s="3"/>
      <c r="QXJ10" s="3"/>
      <c r="QXK10" s="3"/>
      <c r="QXL10" s="3"/>
      <c r="QXM10" s="3"/>
      <c r="QXN10" s="3"/>
      <c r="QXO10" s="3"/>
      <c r="QXP10" s="3"/>
      <c r="QXQ10" s="3"/>
      <c r="QXR10" s="3"/>
      <c r="QXS10" s="3"/>
      <c r="QXT10" s="3"/>
      <c r="QXU10" s="3"/>
      <c r="QXV10" s="3"/>
      <c r="QXW10" s="3"/>
      <c r="QXX10" s="3"/>
      <c r="QXY10" s="3"/>
      <c r="QXZ10" s="3"/>
      <c r="QYA10" s="3"/>
      <c r="QYB10" s="3"/>
      <c r="QYC10" s="3"/>
      <c r="QYD10" s="3"/>
      <c r="QYE10" s="3"/>
      <c r="QYF10" s="3"/>
      <c r="QYG10" s="3"/>
      <c r="QYH10" s="3"/>
      <c r="QYI10" s="3"/>
      <c r="QYJ10" s="3"/>
      <c r="QYK10" s="3"/>
      <c r="QYL10" s="3"/>
      <c r="QYM10" s="3"/>
      <c r="QYN10" s="3"/>
      <c r="QYO10" s="3"/>
      <c r="QYP10" s="3"/>
      <c r="QYQ10" s="3"/>
      <c r="QYR10" s="3"/>
      <c r="QYS10" s="3"/>
      <c r="QYT10" s="3"/>
      <c r="QYU10" s="3"/>
      <c r="QYV10" s="3"/>
      <c r="QYW10" s="3"/>
      <c r="QYX10" s="3"/>
      <c r="QYY10" s="3"/>
      <c r="QYZ10" s="3"/>
      <c r="QZA10" s="3"/>
      <c r="QZB10" s="3"/>
      <c r="QZC10" s="3"/>
      <c r="QZD10" s="3"/>
      <c r="QZE10" s="3"/>
      <c r="QZF10" s="3"/>
      <c r="QZG10" s="3"/>
      <c r="QZH10" s="3"/>
      <c r="QZI10" s="3"/>
      <c r="QZJ10" s="3"/>
      <c r="QZK10" s="3"/>
      <c r="QZL10" s="3"/>
      <c r="QZM10" s="3"/>
      <c r="QZN10" s="3"/>
      <c r="QZO10" s="3"/>
      <c r="QZP10" s="3"/>
      <c r="QZQ10" s="3"/>
      <c r="QZR10" s="3"/>
      <c r="QZS10" s="3"/>
      <c r="QZT10" s="3"/>
      <c r="QZU10" s="3"/>
      <c r="QZV10" s="3"/>
      <c r="QZW10" s="3"/>
      <c r="QZX10" s="3"/>
      <c r="QZY10" s="3"/>
      <c r="QZZ10" s="3"/>
      <c r="RAA10" s="3"/>
      <c r="RAB10" s="3"/>
      <c r="RAC10" s="3"/>
      <c r="RAD10" s="3"/>
      <c r="RAE10" s="3"/>
      <c r="RAF10" s="3"/>
      <c r="RAG10" s="3"/>
      <c r="RAH10" s="3"/>
      <c r="RAI10" s="3"/>
      <c r="RAJ10" s="3"/>
      <c r="RAK10" s="3"/>
      <c r="RAL10" s="3"/>
      <c r="RAM10" s="3"/>
      <c r="RAN10" s="3"/>
      <c r="RAO10" s="3"/>
      <c r="RAP10" s="3"/>
      <c r="RAQ10" s="3"/>
      <c r="RAR10" s="3"/>
      <c r="RAS10" s="3"/>
      <c r="RAT10" s="3"/>
      <c r="RAU10" s="3"/>
      <c r="RAV10" s="3"/>
      <c r="RAW10" s="3"/>
      <c r="RAX10" s="3"/>
      <c r="RAY10" s="3"/>
      <c r="RAZ10" s="3"/>
      <c r="RBA10" s="3"/>
      <c r="RBB10" s="3"/>
      <c r="RBC10" s="3"/>
      <c r="RBD10" s="3"/>
      <c r="RBE10" s="3"/>
      <c r="RBF10" s="3"/>
      <c r="RBG10" s="3"/>
      <c r="RBH10" s="3"/>
      <c r="RBI10" s="3"/>
      <c r="RBJ10" s="3"/>
      <c r="RBK10" s="3"/>
      <c r="RBL10" s="3"/>
      <c r="RBM10" s="3"/>
      <c r="RBN10" s="3"/>
      <c r="RBO10" s="3"/>
      <c r="RBP10" s="3"/>
      <c r="RBQ10" s="3"/>
      <c r="RBR10" s="3"/>
      <c r="RBS10" s="3"/>
      <c r="RBT10" s="3"/>
      <c r="RBU10" s="3"/>
      <c r="RBV10" s="3"/>
      <c r="RBW10" s="3"/>
      <c r="RBX10" s="3"/>
      <c r="RBY10" s="3"/>
      <c r="RBZ10" s="3"/>
      <c r="RCA10" s="3"/>
      <c r="RCB10" s="3"/>
      <c r="RCC10" s="3"/>
      <c r="RCD10" s="3"/>
      <c r="RCE10" s="3"/>
      <c r="RCF10" s="3"/>
      <c r="RCG10" s="3"/>
      <c r="RCH10" s="3"/>
      <c r="RCI10" s="3"/>
      <c r="RCJ10" s="3"/>
      <c r="RCK10" s="3"/>
      <c r="RCL10" s="3"/>
      <c r="RCM10" s="3"/>
      <c r="RCN10" s="3"/>
      <c r="RCO10" s="3"/>
      <c r="RCP10" s="3"/>
      <c r="RCQ10" s="3"/>
      <c r="RCR10" s="3"/>
      <c r="RCS10" s="3"/>
      <c r="RCT10" s="3"/>
      <c r="RCU10" s="3"/>
      <c r="RCV10" s="3"/>
      <c r="RCW10" s="3"/>
      <c r="RCX10" s="3"/>
      <c r="RCY10" s="3"/>
      <c r="RCZ10" s="3"/>
      <c r="RDA10" s="3"/>
      <c r="RDB10" s="3"/>
      <c r="RDC10" s="3"/>
      <c r="RDD10" s="3"/>
      <c r="RDE10" s="3"/>
      <c r="RDF10" s="3"/>
      <c r="RDG10" s="3"/>
      <c r="RDH10" s="3"/>
      <c r="RDI10" s="3"/>
      <c r="RDJ10" s="3"/>
      <c r="RDK10" s="3"/>
      <c r="RDL10" s="3"/>
      <c r="RDM10" s="3"/>
      <c r="RDN10" s="3"/>
      <c r="RDO10" s="3"/>
      <c r="RDP10" s="3"/>
      <c r="RDQ10" s="3"/>
      <c r="RDR10" s="3"/>
      <c r="RDS10" s="3"/>
      <c r="RDT10" s="3"/>
      <c r="RDU10" s="3"/>
      <c r="RDV10" s="3"/>
      <c r="RDW10" s="3"/>
      <c r="RDX10" s="3"/>
      <c r="RDY10" s="3"/>
      <c r="RDZ10" s="3"/>
      <c r="REA10" s="3"/>
      <c r="REB10" s="3"/>
      <c r="REC10" s="3"/>
      <c r="RED10" s="3"/>
      <c r="REE10" s="3"/>
      <c r="REF10" s="3"/>
      <c r="REG10" s="3"/>
      <c r="REH10" s="3"/>
      <c r="REI10" s="3"/>
      <c r="REJ10" s="3"/>
      <c r="REK10" s="3"/>
      <c r="REL10" s="3"/>
      <c r="REM10" s="3"/>
      <c r="REN10" s="3"/>
      <c r="REO10" s="3"/>
      <c r="REP10" s="3"/>
      <c r="REQ10" s="3"/>
      <c r="RER10" s="3"/>
      <c r="RES10" s="3"/>
      <c r="RET10" s="3"/>
      <c r="REU10" s="3"/>
      <c r="REV10" s="3"/>
      <c r="REW10" s="3"/>
      <c r="REX10" s="3"/>
      <c r="REY10" s="3"/>
      <c r="REZ10" s="3"/>
      <c r="RFA10" s="3"/>
      <c r="RFB10" s="3"/>
      <c r="RFC10" s="3"/>
      <c r="RFD10" s="3"/>
      <c r="RFE10" s="3"/>
      <c r="RFF10" s="3"/>
      <c r="RFG10" s="3"/>
      <c r="RFH10" s="3"/>
      <c r="RFI10" s="3"/>
      <c r="RFJ10" s="3"/>
      <c r="RFK10" s="3"/>
      <c r="RFL10" s="3"/>
      <c r="RFM10" s="3"/>
      <c r="RFN10" s="3"/>
      <c r="RFO10" s="3"/>
      <c r="RFP10" s="3"/>
      <c r="RFQ10" s="3"/>
      <c r="RFR10" s="3"/>
      <c r="RFS10" s="3"/>
      <c r="RFT10" s="3"/>
      <c r="RFU10" s="3"/>
      <c r="RFV10" s="3"/>
      <c r="RFW10" s="3"/>
      <c r="RFX10" s="3"/>
      <c r="RFY10" s="3"/>
      <c r="RFZ10" s="3"/>
      <c r="RGA10" s="3"/>
      <c r="RGB10" s="3"/>
      <c r="RGC10" s="3"/>
      <c r="RGD10" s="3"/>
      <c r="RGE10" s="3"/>
      <c r="RGF10" s="3"/>
      <c r="RGG10" s="3"/>
      <c r="RGH10" s="3"/>
      <c r="RGI10" s="3"/>
      <c r="RGJ10" s="3"/>
      <c r="RGK10" s="3"/>
      <c r="RGL10" s="3"/>
      <c r="RGM10" s="3"/>
      <c r="RGN10" s="3"/>
      <c r="RGO10" s="3"/>
      <c r="RGP10" s="3"/>
      <c r="RGQ10" s="3"/>
      <c r="RGR10" s="3"/>
      <c r="RGS10" s="3"/>
      <c r="RGT10" s="3"/>
      <c r="RGU10" s="3"/>
      <c r="RGV10" s="3"/>
      <c r="RGW10" s="3"/>
      <c r="RGX10" s="3"/>
      <c r="RGY10" s="3"/>
      <c r="RGZ10" s="3"/>
      <c r="RHA10" s="3"/>
      <c r="RHB10" s="3"/>
      <c r="RHC10" s="3"/>
      <c r="RHD10" s="3"/>
      <c r="RHE10" s="3"/>
      <c r="RHF10" s="3"/>
      <c r="RHG10" s="3"/>
      <c r="RHH10" s="3"/>
      <c r="RHI10" s="3"/>
      <c r="RHJ10" s="3"/>
      <c r="RHK10" s="3"/>
      <c r="RHL10" s="3"/>
      <c r="RHM10" s="3"/>
      <c r="RHN10" s="3"/>
      <c r="RHO10" s="3"/>
      <c r="RHP10" s="3"/>
      <c r="RHQ10" s="3"/>
      <c r="RHR10" s="3"/>
      <c r="RHS10" s="3"/>
      <c r="RHT10" s="3"/>
      <c r="RHU10" s="3"/>
      <c r="RHV10" s="3"/>
      <c r="RHW10" s="3"/>
      <c r="RHX10" s="3"/>
      <c r="RHY10" s="3"/>
      <c r="RHZ10" s="3"/>
      <c r="RIA10" s="3"/>
      <c r="RIB10" s="3"/>
      <c r="RIC10" s="3"/>
      <c r="RID10" s="3"/>
      <c r="RIE10" s="3"/>
      <c r="RIF10" s="3"/>
      <c r="RIG10" s="3"/>
      <c r="RIH10" s="3"/>
      <c r="RII10" s="3"/>
      <c r="RIJ10" s="3"/>
      <c r="RIK10" s="3"/>
      <c r="RIL10" s="3"/>
      <c r="RIM10" s="3"/>
      <c r="RIN10" s="3"/>
      <c r="RIO10" s="3"/>
      <c r="RIP10" s="3"/>
      <c r="RIQ10" s="3"/>
      <c r="RIR10" s="3"/>
      <c r="RIS10" s="3"/>
      <c r="RIT10" s="3"/>
      <c r="RIU10" s="3"/>
      <c r="RIV10" s="3"/>
      <c r="RIW10" s="3"/>
      <c r="RIX10" s="3"/>
      <c r="RIY10" s="3"/>
      <c r="RIZ10" s="3"/>
      <c r="RJA10" s="3"/>
      <c r="RJB10" s="3"/>
      <c r="RJC10" s="3"/>
      <c r="RJD10" s="3"/>
      <c r="RJE10" s="3"/>
      <c r="RJF10" s="3"/>
      <c r="RJG10" s="3"/>
      <c r="RJH10" s="3"/>
      <c r="RJI10" s="3"/>
      <c r="RJJ10" s="3"/>
      <c r="RJK10" s="3"/>
      <c r="RJL10" s="3"/>
      <c r="RJM10" s="3"/>
      <c r="RJN10" s="3"/>
      <c r="RJO10" s="3"/>
      <c r="RJP10" s="3"/>
      <c r="RJQ10" s="3"/>
      <c r="RJR10" s="3"/>
      <c r="RJS10" s="3"/>
      <c r="RJT10" s="3"/>
      <c r="RJU10" s="3"/>
      <c r="RJV10" s="3"/>
      <c r="RJW10" s="3"/>
      <c r="RJX10" s="3"/>
      <c r="RJY10" s="3"/>
      <c r="RJZ10" s="3"/>
      <c r="RKA10" s="3"/>
      <c r="RKB10" s="3"/>
      <c r="RKC10" s="3"/>
      <c r="RKD10" s="3"/>
      <c r="RKE10" s="3"/>
      <c r="RKF10" s="3"/>
      <c r="RKG10" s="3"/>
      <c r="RKH10" s="3"/>
      <c r="RKI10" s="3"/>
      <c r="RKJ10" s="3"/>
      <c r="RKK10" s="3"/>
      <c r="RKL10" s="3"/>
      <c r="RKM10" s="3"/>
      <c r="RKN10" s="3"/>
      <c r="RKO10" s="3"/>
      <c r="RKP10" s="3"/>
      <c r="RKQ10" s="3"/>
      <c r="RKR10" s="3"/>
      <c r="RKS10" s="3"/>
      <c r="RKT10" s="3"/>
      <c r="RKU10" s="3"/>
      <c r="RKV10" s="3"/>
      <c r="RKW10" s="3"/>
      <c r="RKX10" s="3"/>
      <c r="RKY10" s="3"/>
      <c r="RKZ10" s="3"/>
      <c r="RLA10" s="3"/>
      <c r="RLB10" s="3"/>
      <c r="RLC10" s="3"/>
      <c r="RLD10" s="3"/>
      <c r="RLE10" s="3"/>
      <c r="RLF10" s="3"/>
      <c r="RLG10" s="3"/>
      <c r="RLH10" s="3"/>
      <c r="RLI10" s="3"/>
      <c r="RLJ10" s="3"/>
      <c r="RLK10" s="3"/>
      <c r="RLL10" s="3"/>
      <c r="RLM10" s="3"/>
      <c r="RLN10" s="3"/>
      <c r="RLO10" s="3"/>
      <c r="RLP10" s="3"/>
      <c r="RLQ10" s="3"/>
      <c r="RLR10" s="3"/>
      <c r="RLS10" s="3"/>
      <c r="RLT10" s="3"/>
      <c r="RLU10" s="3"/>
      <c r="RLV10" s="3"/>
      <c r="RLW10" s="3"/>
      <c r="RLX10" s="3"/>
      <c r="RLY10" s="3"/>
      <c r="RLZ10" s="3"/>
      <c r="RMA10" s="3"/>
      <c r="RMB10" s="3"/>
      <c r="RMC10" s="3"/>
      <c r="RMD10" s="3"/>
      <c r="RME10" s="3"/>
      <c r="RMF10" s="3"/>
      <c r="RMG10" s="3"/>
      <c r="RMH10" s="3"/>
      <c r="RMI10" s="3"/>
      <c r="RMJ10" s="3"/>
      <c r="RMK10" s="3"/>
      <c r="RML10" s="3"/>
      <c r="RMM10" s="3"/>
      <c r="RMN10" s="3"/>
      <c r="RMO10" s="3"/>
      <c r="RMP10" s="3"/>
      <c r="RMQ10" s="3"/>
      <c r="RMR10" s="3"/>
      <c r="RMS10" s="3"/>
      <c r="RMT10" s="3"/>
      <c r="RMU10" s="3"/>
      <c r="RMV10" s="3"/>
      <c r="RMW10" s="3"/>
      <c r="RMX10" s="3"/>
      <c r="RMY10" s="3"/>
      <c r="RMZ10" s="3"/>
      <c r="RNA10" s="3"/>
      <c r="RNB10" s="3"/>
      <c r="RNC10" s="3"/>
      <c r="RND10" s="3"/>
      <c r="RNE10" s="3"/>
      <c r="RNF10" s="3"/>
      <c r="RNG10" s="3"/>
      <c r="RNH10" s="3"/>
      <c r="RNI10" s="3"/>
      <c r="RNJ10" s="3"/>
      <c r="RNK10" s="3"/>
      <c r="RNL10" s="3"/>
      <c r="RNM10" s="3"/>
      <c r="RNN10" s="3"/>
      <c r="RNO10" s="3"/>
      <c r="RNP10" s="3"/>
      <c r="RNQ10" s="3"/>
      <c r="RNR10" s="3"/>
      <c r="RNS10" s="3"/>
      <c r="RNT10" s="3"/>
      <c r="RNU10" s="3"/>
      <c r="RNV10" s="3"/>
      <c r="RNW10" s="3"/>
      <c r="RNX10" s="3"/>
      <c r="RNY10" s="3"/>
      <c r="RNZ10" s="3"/>
      <c r="ROA10" s="3"/>
      <c r="ROB10" s="3"/>
      <c r="ROC10" s="3"/>
      <c r="ROD10" s="3"/>
      <c r="ROE10" s="3"/>
      <c r="ROF10" s="3"/>
      <c r="ROG10" s="3"/>
      <c r="ROH10" s="3"/>
      <c r="ROI10" s="3"/>
      <c r="ROJ10" s="3"/>
      <c r="ROK10" s="3"/>
      <c r="ROL10" s="3"/>
      <c r="ROM10" s="3"/>
      <c r="RON10" s="3"/>
      <c r="ROO10" s="3"/>
      <c r="ROP10" s="3"/>
      <c r="ROQ10" s="3"/>
      <c r="ROR10" s="3"/>
      <c r="ROS10" s="3"/>
      <c r="ROT10" s="3"/>
      <c r="ROU10" s="3"/>
      <c r="ROV10" s="3"/>
      <c r="ROW10" s="3"/>
      <c r="ROX10" s="3"/>
      <c r="ROY10" s="3"/>
      <c r="ROZ10" s="3"/>
      <c r="RPA10" s="3"/>
      <c r="RPB10" s="3"/>
      <c r="RPC10" s="3"/>
      <c r="RPD10" s="3"/>
      <c r="RPE10" s="3"/>
      <c r="RPF10" s="3"/>
      <c r="RPG10" s="3"/>
      <c r="RPH10" s="3"/>
      <c r="RPI10" s="3"/>
      <c r="RPJ10" s="3"/>
      <c r="RPK10" s="3"/>
      <c r="RPL10" s="3"/>
      <c r="RPM10" s="3"/>
      <c r="RPN10" s="3"/>
      <c r="RPO10" s="3"/>
      <c r="RPP10" s="3"/>
      <c r="RPQ10" s="3"/>
      <c r="RPR10" s="3"/>
      <c r="RPS10" s="3"/>
      <c r="RPT10" s="3"/>
      <c r="RPU10" s="3"/>
      <c r="RPV10" s="3"/>
      <c r="RPW10" s="3"/>
      <c r="RPX10" s="3"/>
      <c r="RPY10" s="3"/>
      <c r="RPZ10" s="3"/>
      <c r="RQA10" s="3"/>
      <c r="RQB10" s="3"/>
      <c r="RQC10" s="3"/>
      <c r="RQD10" s="3"/>
      <c r="RQE10" s="3"/>
      <c r="RQF10" s="3"/>
      <c r="RQG10" s="3"/>
      <c r="RQH10" s="3"/>
      <c r="RQI10" s="3"/>
      <c r="RQJ10" s="3"/>
      <c r="RQK10" s="3"/>
      <c r="RQL10" s="3"/>
      <c r="RQM10" s="3"/>
      <c r="RQN10" s="3"/>
      <c r="RQO10" s="3"/>
      <c r="RQP10" s="3"/>
      <c r="RQQ10" s="3"/>
      <c r="RQR10" s="3"/>
      <c r="RQS10" s="3"/>
      <c r="RQT10" s="3"/>
      <c r="RQU10" s="3"/>
      <c r="RQV10" s="3"/>
      <c r="RQW10" s="3"/>
      <c r="RQX10" s="3"/>
      <c r="RQY10" s="3"/>
      <c r="RQZ10" s="3"/>
      <c r="RRA10" s="3"/>
      <c r="RRB10" s="3"/>
      <c r="RRC10" s="3"/>
      <c r="RRD10" s="3"/>
      <c r="RRE10" s="3"/>
      <c r="RRF10" s="3"/>
      <c r="RRG10" s="3"/>
      <c r="RRH10" s="3"/>
      <c r="RRI10" s="3"/>
      <c r="RRJ10" s="3"/>
      <c r="RRK10" s="3"/>
      <c r="RRL10" s="3"/>
      <c r="RRM10" s="3"/>
      <c r="RRN10" s="3"/>
      <c r="RRO10" s="3"/>
      <c r="RRP10" s="3"/>
      <c r="RRQ10" s="3"/>
      <c r="RRR10" s="3"/>
      <c r="RRS10" s="3"/>
      <c r="RRT10" s="3"/>
      <c r="RRU10" s="3"/>
      <c r="RRV10" s="3"/>
      <c r="RRW10" s="3"/>
      <c r="RRX10" s="3"/>
      <c r="RRY10" s="3"/>
      <c r="RRZ10" s="3"/>
      <c r="RSA10" s="3"/>
      <c r="RSB10" s="3"/>
      <c r="RSC10" s="3"/>
      <c r="RSD10" s="3"/>
      <c r="RSE10" s="3"/>
      <c r="RSF10" s="3"/>
      <c r="RSG10" s="3"/>
      <c r="RSH10" s="3"/>
      <c r="RSI10" s="3"/>
      <c r="RSJ10" s="3"/>
      <c r="RSK10" s="3"/>
      <c r="RSL10" s="3"/>
      <c r="RSM10" s="3"/>
      <c r="RSN10" s="3"/>
      <c r="RSO10" s="3"/>
      <c r="RSP10" s="3"/>
      <c r="RSQ10" s="3"/>
      <c r="RSR10" s="3"/>
      <c r="RSS10" s="3"/>
      <c r="RST10" s="3"/>
      <c r="RSU10" s="3"/>
      <c r="RSV10" s="3"/>
      <c r="RSW10" s="3"/>
      <c r="RSX10" s="3"/>
      <c r="RSY10" s="3"/>
      <c r="RSZ10" s="3"/>
      <c r="RTA10" s="3"/>
      <c r="RTB10" s="3"/>
      <c r="RTC10" s="3"/>
      <c r="RTD10" s="3"/>
      <c r="RTE10" s="3"/>
      <c r="RTF10" s="3"/>
      <c r="RTG10" s="3"/>
      <c r="RTH10" s="3"/>
      <c r="RTI10" s="3"/>
      <c r="RTJ10" s="3"/>
      <c r="RTK10" s="3"/>
      <c r="RTL10" s="3"/>
      <c r="RTM10" s="3"/>
      <c r="RTN10" s="3"/>
      <c r="RTO10" s="3"/>
      <c r="RTP10" s="3"/>
      <c r="RTQ10" s="3"/>
      <c r="RTR10" s="3"/>
      <c r="RTS10" s="3"/>
      <c r="RTT10" s="3"/>
      <c r="RTU10" s="3"/>
      <c r="RTV10" s="3"/>
      <c r="RTW10" s="3"/>
      <c r="RTX10" s="3"/>
      <c r="RTY10" s="3"/>
      <c r="RTZ10" s="3"/>
      <c r="RUA10" s="3"/>
      <c r="RUB10" s="3"/>
      <c r="RUC10" s="3"/>
      <c r="RUD10" s="3"/>
      <c r="RUE10" s="3"/>
      <c r="RUF10" s="3"/>
      <c r="RUG10" s="3"/>
      <c r="RUH10" s="3"/>
      <c r="RUI10" s="3"/>
      <c r="RUJ10" s="3"/>
      <c r="RUK10" s="3"/>
      <c r="RUL10" s="3"/>
      <c r="RUM10" s="3"/>
      <c r="RUN10" s="3"/>
      <c r="RUO10" s="3"/>
      <c r="RUP10" s="3"/>
      <c r="RUQ10" s="3"/>
      <c r="RUR10" s="3"/>
      <c r="RUS10" s="3"/>
      <c r="RUT10" s="3"/>
      <c r="RUU10" s="3"/>
      <c r="RUV10" s="3"/>
      <c r="RUW10" s="3"/>
      <c r="RUX10" s="3"/>
      <c r="RUY10" s="3"/>
      <c r="RUZ10" s="3"/>
      <c r="RVA10" s="3"/>
      <c r="RVB10" s="3"/>
      <c r="RVC10" s="3"/>
      <c r="RVD10" s="3"/>
      <c r="RVE10" s="3"/>
      <c r="RVF10" s="3"/>
      <c r="RVG10" s="3"/>
      <c r="RVH10" s="3"/>
      <c r="RVI10" s="3"/>
      <c r="RVJ10" s="3"/>
      <c r="RVK10" s="3"/>
      <c r="RVL10" s="3"/>
      <c r="RVM10" s="3"/>
      <c r="RVN10" s="3"/>
      <c r="RVO10" s="3"/>
      <c r="RVP10" s="3"/>
      <c r="RVQ10" s="3"/>
      <c r="RVR10" s="3"/>
      <c r="RVS10" s="3"/>
      <c r="RVT10" s="3"/>
      <c r="RVU10" s="3"/>
      <c r="RVV10" s="3"/>
      <c r="RVW10" s="3"/>
      <c r="RVX10" s="3"/>
      <c r="RVY10" s="3"/>
      <c r="RVZ10" s="3"/>
      <c r="RWA10" s="3"/>
      <c r="RWB10" s="3"/>
      <c r="RWC10" s="3"/>
      <c r="RWD10" s="3"/>
      <c r="RWE10" s="3"/>
      <c r="RWF10" s="3"/>
      <c r="RWG10" s="3"/>
      <c r="RWH10" s="3"/>
      <c r="RWI10" s="3"/>
      <c r="RWJ10" s="3"/>
      <c r="RWK10" s="3"/>
      <c r="RWL10" s="3"/>
      <c r="RWM10" s="3"/>
      <c r="RWN10" s="3"/>
      <c r="RWO10" s="3"/>
      <c r="RWP10" s="3"/>
      <c r="RWQ10" s="3"/>
      <c r="RWR10" s="3"/>
      <c r="RWS10" s="3"/>
      <c r="RWT10" s="3"/>
      <c r="RWU10" s="3"/>
      <c r="RWV10" s="3"/>
      <c r="RWW10" s="3"/>
      <c r="RWX10" s="3"/>
      <c r="RWY10" s="3"/>
      <c r="RWZ10" s="3"/>
      <c r="RXA10" s="3"/>
      <c r="RXB10" s="3"/>
      <c r="RXC10" s="3"/>
      <c r="RXD10" s="3"/>
      <c r="RXE10" s="3"/>
      <c r="RXF10" s="3"/>
      <c r="RXG10" s="3"/>
      <c r="RXH10" s="3"/>
      <c r="RXI10" s="3"/>
      <c r="RXJ10" s="3"/>
      <c r="RXK10" s="3"/>
      <c r="RXL10" s="3"/>
      <c r="RXM10" s="3"/>
      <c r="RXN10" s="3"/>
      <c r="RXO10" s="3"/>
      <c r="RXP10" s="3"/>
      <c r="RXQ10" s="3"/>
      <c r="RXR10" s="3"/>
      <c r="RXS10" s="3"/>
      <c r="RXT10" s="3"/>
      <c r="RXU10" s="3"/>
      <c r="RXV10" s="3"/>
      <c r="RXW10" s="3"/>
      <c r="RXX10" s="3"/>
      <c r="RXY10" s="3"/>
      <c r="RXZ10" s="3"/>
      <c r="RYA10" s="3"/>
      <c r="RYB10" s="3"/>
      <c r="RYC10" s="3"/>
      <c r="RYD10" s="3"/>
      <c r="RYE10" s="3"/>
      <c r="RYF10" s="3"/>
      <c r="RYG10" s="3"/>
      <c r="RYH10" s="3"/>
      <c r="RYI10" s="3"/>
      <c r="RYJ10" s="3"/>
      <c r="RYK10" s="3"/>
      <c r="RYL10" s="3"/>
      <c r="RYM10" s="3"/>
      <c r="RYN10" s="3"/>
      <c r="RYO10" s="3"/>
      <c r="RYP10" s="3"/>
      <c r="RYQ10" s="3"/>
      <c r="RYR10" s="3"/>
      <c r="RYS10" s="3"/>
      <c r="RYT10" s="3"/>
      <c r="RYU10" s="3"/>
      <c r="RYV10" s="3"/>
      <c r="RYW10" s="3"/>
      <c r="RYX10" s="3"/>
      <c r="RYY10" s="3"/>
      <c r="RYZ10" s="3"/>
      <c r="RZA10" s="3"/>
      <c r="RZB10" s="3"/>
      <c r="RZC10" s="3"/>
      <c r="RZD10" s="3"/>
      <c r="RZE10" s="3"/>
      <c r="RZF10" s="3"/>
      <c r="RZG10" s="3"/>
      <c r="RZH10" s="3"/>
      <c r="RZI10" s="3"/>
      <c r="RZJ10" s="3"/>
      <c r="RZK10" s="3"/>
      <c r="RZL10" s="3"/>
      <c r="RZM10" s="3"/>
      <c r="RZN10" s="3"/>
      <c r="RZO10" s="3"/>
      <c r="RZP10" s="3"/>
      <c r="RZQ10" s="3"/>
      <c r="RZR10" s="3"/>
      <c r="RZS10" s="3"/>
      <c r="RZT10" s="3"/>
      <c r="RZU10" s="3"/>
      <c r="RZV10" s="3"/>
      <c r="RZW10" s="3"/>
      <c r="RZX10" s="3"/>
      <c r="RZY10" s="3"/>
      <c r="RZZ10" s="3"/>
      <c r="SAA10" s="3"/>
      <c r="SAB10" s="3"/>
      <c r="SAC10" s="3"/>
      <c r="SAD10" s="3"/>
      <c r="SAE10" s="3"/>
      <c r="SAF10" s="3"/>
      <c r="SAG10" s="3"/>
      <c r="SAH10" s="3"/>
      <c r="SAI10" s="3"/>
      <c r="SAJ10" s="3"/>
      <c r="SAK10" s="3"/>
      <c r="SAL10" s="3"/>
      <c r="SAM10" s="3"/>
      <c r="SAN10" s="3"/>
      <c r="SAO10" s="3"/>
      <c r="SAP10" s="3"/>
      <c r="SAQ10" s="3"/>
      <c r="SAR10" s="3"/>
      <c r="SAS10" s="3"/>
      <c r="SAT10" s="3"/>
      <c r="SAU10" s="3"/>
      <c r="SAV10" s="3"/>
      <c r="SAW10" s="3"/>
      <c r="SAX10" s="3"/>
      <c r="SAY10" s="3"/>
      <c r="SAZ10" s="3"/>
      <c r="SBA10" s="3"/>
      <c r="SBB10" s="3"/>
      <c r="SBC10" s="3"/>
      <c r="SBD10" s="3"/>
      <c r="SBE10" s="3"/>
      <c r="SBF10" s="3"/>
      <c r="SBG10" s="3"/>
      <c r="SBH10" s="3"/>
      <c r="SBI10" s="3"/>
      <c r="SBJ10" s="3"/>
      <c r="SBK10" s="3"/>
      <c r="SBL10" s="3"/>
      <c r="SBM10" s="3"/>
      <c r="SBN10" s="3"/>
      <c r="SBO10" s="3"/>
      <c r="SBP10" s="3"/>
      <c r="SBQ10" s="3"/>
      <c r="SBR10" s="3"/>
      <c r="SBS10" s="3"/>
      <c r="SBT10" s="3"/>
      <c r="SBU10" s="3"/>
      <c r="SBV10" s="3"/>
      <c r="SBW10" s="3"/>
      <c r="SBX10" s="3"/>
      <c r="SBY10" s="3"/>
      <c r="SBZ10" s="3"/>
      <c r="SCA10" s="3"/>
      <c r="SCB10" s="3"/>
      <c r="SCC10" s="3"/>
      <c r="SCD10" s="3"/>
      <c r="SCE10" s="3"/>
      <c r="SCF10" s="3"/>
      <c r="SCG10" s="3"/>
      <c r="SCH10" s="3"/>
      <c r="SCI10" s="3"/>
      <c r="SCJ10" s="3"/>
      <c r="SCK10" s="3"/>
      <c r="SCL10" s="3"/>
      <c r="SCM10" s="3"/>
      <c r="SCN10" s="3"/>
      <c r="SCO10" s="3"/>
      <c r="SCP10" s="3"/>
      <c r="SCQ10" s="3"/>
      <c r="SCR10" s="3"/>
      <c r="SCS10" s="3"/>
      <c r="SCT10" s="3"/>
      <c r="SCU10" s="3"/>
      <c r="SCV10" s="3"/>
      <c r="SCW10" s="3"/>
      <c r="SCX10" s="3"/>
      <c r="SCY10" s="3"/>
      <c r="SCZ10" s="3"/>
      <c r="SDA10" s="3"/>
      <c r="SDB10" s="3"/>
      <c r="SDC10" s="3"/>
      <c r="SDD10" s="3"/>
      <c r="SDE10" s="3"/>
      <c r="SDF10" s="3"/>
      <c r="SDG10" s="3"/>
      <c r="SDH10" s="3"/>
      <c r="SDI10" s="3"/>
      <c r="SDJ10" s="3"/>
      <c r="SDK10" s="3"/>
      <c r="SDL10" s="3"/>
      <c r="SDM10" s="3"/>
      <c r="SDN10" s="3"/>
      <c r="SDO10" s="3"/>
      <c r="SDP10" s="3"/>
      <c r="SDQ10" s="3"/>
      <c r="SDR10" s="3"/>
      <c r="SDS10" s="3"/>
      <c r="SDT10" s="3"/>
      <c r="SDU10" s="3"/>
      <c r="SDV10" s="3"/>
      <c r="SDW10" s="3"/>
      <c r="SDX10" s="3"/>
      <c r="SDY10" s="3"/>
      <c r="SDZ10" s="3"/>
      <c r="SEA10" s="3"/>
      <c r="SEB10" s="3"/>
      <c r="SEC10" s="3"/>
      <c r="SED10" s="3"/>
      <c r="SEE10" s="3"/>
      <c r="SEF10" s="3"/>
      <c r="SEG10" s="3"/>
      <c r="SEH10" s="3"/>
      <c r="SEI10" s="3"/>
      <c r="SEJ10" s="3"/>
      <c r="SEK10" s="3"/>
      <c r="SEL10" s="3"/>
      <c r="SEM10" s="3"/>
      <c r="SEN10" s="3"/>
      <c r="SEO10" s="3"/>
      <c r="SEP10" s="3"/>
      <c r="SEQ10" s="3"/>
      <c r="SER10" s="3"/>
      <c r="SES10" s="3"/>
      <c r="SET10" s="3"/>
      <c r="SEU10" s="3"/>
      <c r="SEV10" s="3"/>
      <c r="SEW10" s="3"/>
      <c r="SEX10" s="3"/>
      <c r="SEY10" s="3"/>
      <c r="SEZ10" s="3"/>
      <c r="SFA10" s="3"/>
      <c r="SFB10" s="3"/>
      <c r="SFC10" s="3"/>
      <c r="SFD10" s="3"/>
      <c r="SFE10" s="3"/>
      <c r="SFF10" s="3"/>
      <c r="SFG10" s="3"/>
      <c r="SFH10" s="3"/>
      <c r="SFI10" s="3"/>
      <c r="SFJ10" s="3"/>
      <c r="SFK10" s="3"/>
      <c r="SFL10" s="3"/>
      <c r="SFM10" s="3"/>
      <c r="SFN10" s="3"/>
      <c r="SFO10" s="3"/>
      <c r="SFP10" s="3"/>
      <c r="SFQ10" s="3"/>
      <c r="SFR10" s="3"/>
      <c r="SFS10" s="3"/>
      <c r="SFT10" s="3"/>
      <c r="SFU10" s="3"/>
      <c r="SFV10" s="3"/>
      <c r="SFW10" s="3"/>
      <c r="SFX10" s="3"/>
      <c r="SFY10" s="3"/>
      <c r="SFZ10" s="3"/>
      <c r="SGA10" s="3"/>
      <c r="SGB10" s="3"/>
      <c r="SGC10" s="3"/>
      <c r="SGD10" s="3"/>
      <c r="SGE10" s="3"/>
      <c r="SGF10" s="3"/>
      <c r="SGG10" s="3"/>
      <c r="SGH10" s="3"/>
      <c r="SGI10" s="3"/>
      <c r="SGJ10" s="3"/>
      <c r="SGK10" s="3"/>
      <c r="SGL10" s="3"/>
      <c r="SGM10" s="3"/>
      <c r="SGN10" s="3"/>
      <c r="SGO10" s="3"/>
      <c r="SGP10" s="3"/>
      <c r="SGQ10" s="3"/>
      <c r="SGR10" s="3"/>
      <c r="SGS10" s="3"/>
      <c r="SGT10" s="3"/>
      <c r="SGU10" s="3"/>
      <c r="SGV10" s="3"/>
      <c r="SGW10" s="3"/>
      <c r="SGX10" s="3"/>
      <c r="SGY10" s="3"/>
      <c r="SGZ10" s="3"/>
      <c r="SHA10" s="3"/>
      <c r="SHB10" s="3"/>
      <c r="SHC10" s="3"/>
      <c r="SHD10" s="3"/>
      <c r="SHE10" s="3"/>
      <c r="SHF10" s="3"/>
      <c r="SHG10" s="3"/>
      <c r="SHH10" s="3"/>
      <c r="SHI10" s="3"/>
      <c r="SHJ10" s="3"/>
      <c r="SHK10" s="3"/>
      <c r="SHL10" s="3"/>
      <c r="SHM10" s="3"/>
      <c r="SHN10" s="3"/>
      <c r="SHO10" s="3"/>
      <c r="SHP10" s="3"/>
      <c r="SHQ10" s="3"/>
      <c r="SHR10" s="3"/>
      <c r="SHS10" s="3"/>
      <c r="SHT10" s="3"/>
      <c r="SHU10" s="3"/>
      <c r="SHV10" s="3"/>
      <c r="SHW10" s="3"/>
      <c r="SHX10" s="3"/>
      <c r="SHY10" s="3"/>
      <c r="SHZ10" s="3"/>
      <c r="SIA10" s="3"/>
      <c r="SIB10" s="3"/>
      <c r="SIC10" s="3"/>
      <c r="SID10" s="3"/>
      <c r="SIE10" s="3"/>
      <c r="SIF10" s="3"/>
      <c r="SIG10" s="3"/>
      <c r="SIH10" s="3"/>
      <c r="SII10" s="3"/>
      <c r="SIJ10" s="3"/>
      <c r="SIK10" s="3"/>
      <c r="SIL10" s="3"/>
      <c r="SIM10" s="3"/>
      <c r="SIN10" s="3"/>
      <c r="SIO10" s="3"/>
      <c r="SIP10" s="3"/>
      <c r="SIQ10" s="3"/>
      <c r="SIR10" s="3"/>
      <c r="SIS10" s="3"/>
      <c r="SIT10" s="3"/>
      <c r="SIU10" s="3"/>
      <c r="SIV10" s="3"/>
      <c r="SIW10" s="3"/>
      <c r="SIX10" s="3"/>
      <c r="SIY10" s="3"/>
      <c r="SIZ10" s="3"/>
      <c r="SJA10" s="3"/>
      <c r="SJB10" s="3"/>
      <c r="SJC10" s="3"/>
      <c r="SJD10" s="3"/>
      <c r="SJE10" s="3"/>
      <c r="SJF10" s="3"/>
      <c r="SJG10" s="3"/>
      <c r="SJH10" s="3"/>
      <c r="SJI10" s="3"/>
      <c r="SJJ10" s="3"/>
      <c r="SJK10" s="3"/>
      <c r="SJL10" s="3"/>
      <c r="SJM10" s="3"/>
      <c r="SJN10" s="3"/>
      <c r="SJO10" s="3"/>
      <c r="SJP10" s="3"/>
      <c r="SJQ10" s="3"/>
      <c r="SJR10" s="3"/>
      <c r="SJS10" s="3"/>
      <c r="SJT10" s="3"/>
      <c r="SJU10" s="3"/>
      <c r="SJV10" s="3"/>
      <c r="SJW10" s="3"/>
      <c r="SJX10" s="3"/>
      <c r="SJY10" s="3"/>
      <c r="SJZ10" s="3"/>
      <c r="SKA10" s="3"/>
      <c r="SKB10" s="3"/>
      <c r="SKC10" s="3"/>
      <c r="SKD10" s="3"/>
      <c r="SKE10" s="3"/>
      <c r="SKF10" s="3"/>
      <c r="SKG10" s="3"/>
      <c r="SKH10" s="3"/>
      <c r="SKI10" s="3"/>
      <c r="SKJ10" s="3"/>
      <c r="SKK10" s="3"/>
      <c r="SKL10" s="3"/>
      <c r="SKM10" s="3"/>
      <c r="SKN10" s="3"/>
      <c r="SKO10" s="3"/>
      <c r="SKP10" s="3"/>
      <c r="SKQ10" s="3"/>
      <c r="SKR10" s="3"/>
      <c r="SKS10" s="3"/>
      <c r="SKT10" s="3"/>
      <c r="SKU10" s="3"/>
      <c r="SKV10" s="3"/>
      <c r="SKW10" s="3"/>
      <c r="SKX10" s="3"/>
      <c r="SKY10" s="3"/>
      <c r="SKZ10" s="3"/>
      <c r="SLA10" s="3"/>
      <c r="SLB10" s="3"/>
      <c r="SLC10" s="3"/>
      <c r="SLD10" s="3"/>
      <c r="SLE10" s="3"/>
      <c r="SLF10" s="3"/>
      <c r="SLG10" s="3"/>
      <c r="SLH10" s="3"/>
      <c r="SLI10" s="3"/>
      <c r="SLJ10" s="3"/>
      <c r="SLK10" s="3"/>
      <c r="SLL10" s="3"/>
      <c r="SLM10" s="3"/>
      <c r="SLN10" s="3"/>
      <c r="SLO10" s="3"/>
      <c r="SLP10" s="3"/>
      <c r="SLQ10" s="3"/>
      <c r="SLR10" s="3"/>
      <c r="SLS10" s="3"/>
      <c r="SLT10" s="3"/>
      <c r="SLU10" s="3"/>
      <c r="SLV10" s="3"/>
      <c r="SLW10" s="3"/>
      <c r="SLX10" s="3"/>
      <c r="SLY10" s="3"/>
      <c r="SLZ10" s="3"/>
      <c r="SMA10" s="3"/>
      <c r="SMB10" s="3"/>
      <c r="SMC10" s="3"/>
      <c r="SMD10" s="3"/>
      <c r="SME10" s="3"/>
      <c r="SMF10" s="3"/>
      <c r="SMG10" s="3"/>
      <c r="SMH10" s="3"/>
      <c r="SMI10" s="3"/>
      <c r="SMJ10" s="3"/>
      <c r="SMK10" s="3"/>
      <c r="SML10" s="3"/>
      <c r="SMM10" s="3"/>
      <c r="SMN10" s="3"/>
      <c r="SMO10" s="3"/>
      <c r="SMP10" s="3"/>
      <c r="SMQ10" s="3"/>
      <c r="SMR10" s="3"/>
      <c r="SMS10" s="3"/>
      <c r="SMT10" s="3"/>
      <c r="SMU10" s="3"/>
      <c r="SMV10" s="3"/>
      <c r="SMW10" s="3"/>
      <c r="SMX10" s="3"/>
      <c r="SMY10" s="3"/>
      <c r="SMZ10" s="3"/>
      <c r="SNA10" s="3"/>
      <c r="SNB10" s="3"/>
      <c r="SNC10" s="3"/>
      <c r="SND10" s="3"/>
      <c r="SNE10" s="3"/>
      <c r="SNF10" s="3"/>
      <c r="SNG10" s="3"/>
      <c r="SNH10" s="3"/>
      <c r="SNI10" s="3"/>
      <c r="SNJ10" s="3"/>
      <c r="SNK10" s="3"/>
      <c r="SNL10" s="3"/>
      <c r="SNM10" s="3"/>
      <c r="SNN10" s="3"/>
      <c r="SNO10" s="3"/>
      <c r="SNP10" s="3"/>
      <c r="SNQ10" s="3"/>
      <c r="SNR10" s="3"/>
      <c r="SNS10" s="3"/>
      <c r="SNT10" s="3"/>
      <c r="SNU10" s="3"/>
      <c r="SNV10" s="3"/>
      <c r="SNW10" s="3"/>
      <c r="SNX10" s="3"/>
      <c r="SNY10" s="3"/>
      <c r="SNZ10" s="3"/>
      <c r="SOA10" s="3"/>
      <c r="SOB10" s="3"/>
      <c r="SOC10" s="3"/>
      <c r="SOD10" s="3"/>
      <c r="SOE10" s="3"/>
      <c r="SOF10" s="3"/>
      <c r="SOG10" s="3"/>
      <c r="SOH10" s="3"/>
      <c r="SOI10" s="3"/>
      <c r="SOJ10" s="3"/>
      <c r="SOK10" s="3"/>
      <c r="SOL10" s="3"/>
      <c r="SOM10" s="3"/>
      <c r="SON10" s="3"/>
      <c r="SOO10" s="3"/>
      <c r="SOP10" s="3"/>
      <c r="SOQ10" s="3"/>
      <c r="SOR10" s="3"/>
      <c r="SOS10" s="3"/>
      <c r="SOT10" s="3"/>
      <c r="SOU10" s="3"/>
      <c r="SOV10" s="3"/>
      <c r="SOW10" s="3"/>
      <c r="SOX10" s="3"/>
      <c r="SOY10" s="3"/>
      <c r="SOZ10" s="3"/>
      <c r="SPA10" s="3"/>
      <c r="SPB10" s="3"/>
      <c r="SPC10" s="3"/>
      <c r="SPD10" s="3"/>
      <c r="SPE10" s="3"/>
      <c r="SPF10" s="3"/>
      <c r="SPG10" s="3"/>
      <c r="SPH10" s="3"/>
      <c r="SPI10" s="3"/>
      <c r="SPJ10" s="3"/>
      <c r="SPK10" s="3"/>
      <c r="SPL10" s="3"/>
      <c r="SPM10" s="3"/>
      <c r="SPN10" s="3"/>
      <c r="SPO10" s="3"/>
      <c r="SPP10" s="3"/>
      <c r="SPQ10" s="3"/>
      <c r="SPR10" s="3"/>
      <c r="SPS10" s="3"/>
      <c r="SPT10" s="3"/>
      <c r="SPU10" s="3"/>
      <c r="SPV10" s="3"/>
      <c r="SPW10" s="3"/>
      <c r="SPX10" s="3"/>
      <c r="SPY10" s="3"/>
      <c r="SPZ10" s="3"/>
      <c r="SQA10" s="3"/>
      <c r="SQB10" s="3"/>
      <c r="SQC10" s="3"/>
      <c r="SQD10" s="3"/>
      <c r="SQE10" s="3"/>
      <c r="SQF10" s="3"/>
      <c r="SQG10" s="3"/>
      <c r="SQH10" s="3"/>
      <c r="SQI10" s="3"/>
      <c r="SQJ10" s="3"/>
      <c r="SQK10" s="3"/>
      <c r="SQL10" s="3"/>
      <c r="SQM10" s="3"/>
      <c r="SQN10" s="3"/>
      <c r="SQO10" s="3"/>
      <c r="SQP10" s="3"/>
      <c r="SQQ10" s="3"/>
      <c r="SQR10" s="3"/>
      <c r="SQS10" s="3"/>
      <c r="SQT10" s="3"/>
      <c r="SQU10" s="3"/>
      <c r="SQV10" s="3"/>
      <c r="SQW10" s="3"/>
      <c r="SQX10" s="3"/>
      <c r="SQY10" s="3"/>
      <c r="SQZ10" s="3"/>
      <c r="SRA10" s="3"/>
      <c r="SRB10" s="3"/>
      <c r="SRC10" s="3"/>
      <c r="SRD10" s="3"/>
      <c r="SRE10" s="3"/>
      <c r="SRF10" s="3"/>
      <c r="SRG10" s="3"/>
      <c r="SRH10" s="3"/>
      <c r="SRI10" s="3"/>
      <c r="SRJ10" s="3"/>
      <c r="SRK10" s="3"/>
      <c r="SRL10" s="3"/>
      <c r="SRM10" s="3"/>
      <c r="SRN10" s="3"/>
      <c r="SRO10" s="3"/>
      <c r="SRP10" s="3"/>
      <c r="SRQ10" s="3"/>
      <c r="SRR10" s="3"/>
      <c r="SRS10" s="3"/>
      <c r="SRT10" s="3"/>
      <c r="SRU10" s="3"/>
      <c r="SRV10" s="3"/>
      <c r="SRW10" s="3"/>
      <c r="SRX10" s="3"/>
      <c r="SRY10" s="3"/>
      <c r="SRZ10" s="3"/>
      <c r="SSA10" s="3"/>
      <c r="SSB10" s="3"/>
      <c r="SSC10" s="3"/>
      <c r="SSD10" s="3"/>
      <c r="SSE10" s="3"/>
      <c r="SSF10" s="3"/>
      <c r="SSG10" s="3"/>
      <c r="SSH10" s="3"/>
      <c r="SSI10" s="3"/>
      <c r="SSJ10" s="3"/>
      <c r="SSK10" s="3"/>
      <c r="SSL10" s="3"/>
      <c r="SSM10" s="3"/>
      <c r="SSN10" s="3"/>
      <c r="SSO10" s="3"/>
      <c r="SSP10" s="3"/>
      <c r="SSQ10" s="3"/>
      <c r="SSR10" s="3"/>
      <c r="SSS10" s="3"/>
      <c r="SST10" s="3"/>
      <c r="SSU10" s="3"/>
      <c r="SSV10" s="3"/>
      <c r="SSW10" s="3"/>
      <c r="SSX10" s="3"/>
      <c r="SSY10" s="3"/>
      <c r="SSZ10" s="3"/>
      <c r="STA10" s="3"/>
      <c r="STB10" s="3"/>
      <c r="STC10" s="3"/>
      <c r="STD10" s="3"/>
      <c r="STE10" s="3"/>
      <c r="STF10" s="3"/>
      <c r="STG10" s="3"/>
      <c r="STH10" s="3"/>
      <c r="STI10" s="3"/>
      <c r="STJ10" s="3"/>
      <c r="STK10" s="3"/>
      <c r="STL10" s="3"/>
      <c r="STM10" s="3"/>
      <c r="STN10" s="3"/>
      <c r="STO10" s="3"/>
      <c r="STP10" s="3"/>
      <c r="STQ10" s="3"/>
      <c r="STR10" s="3"/>
      <c r="STS10" s="3"/>
      <c r="STT10" s="3"/>
      <c r="STU10" s="3"/>
      <c r="STV10" s="3"/>
      <c r="STW10" s="3"/>
      <c r="STX10" s="3"/>
      <c r="STY10" s="3"/>
      <c r="STZ10" s="3"/>
      <c r="SUA10" s="3"/>
      <c r="SUB10" s="3"/>
      <c r="SUC10" s="3"/>
      <c r="SUD10" s="3"/>
      <c r="SUE10" s="3"/>
      <c r="SUF10" s="3"/>
      <c r="SUG10" s="3"/>
      <c r="SUH10" s="3"/>
      <c r="SUI10" s="3"/>
      <c r="SUJ10" s="3"/>
      <c r="SUK10" s="3"/>
      <c r="SUL10" s="3"/>
      <c r="SUM10" s="3"/>
      <c r="SUN10" s="3"/>
      <c r="SUO10" s="3"/>
      <c r="SUP10" s="3"/>
      <c r="SUQ10" s="3"/>
      <c r="SUR10" s="3"/>
      <c r="SUS10" s="3"/>
      <c r="SUT10" s="3"/>
      <c r="SUU10" s="3"/>
      <c r="SUV10" s="3"/>
      <c r="SUW10" s="3"/>
      <c r="SUX10" s="3"/>
      <c r="SUY10" s="3"/>
      <c r="SUZ10" s="3"/>
      <c r="SVA10" s="3"/>
      <c r="SVB10" s="3"/>
      <c r="SVC10" s="3"/>
      <c r="SVD10" s="3"/>
      <c r="SVE10" s="3"/>
      <c r="SVF10" s="3"/>
      <c r="SVG10" s="3"/>
      <c r="SVH10" s="3"/>
      <c r="SVI10" s="3"/>
      <c r="SVJ10" s="3"/>
      <c r="SVK10" s="3"/>
      <c r="SVL10" s="3"/>
      <c r="SVM10" s="3"/>
      <c r="SVN10" s="3"/>
      <c r="SVO10" s="3"/>
      <c r="SVP10" s="3"/>
      <c r="SVQ10" s="3"/>
      <c r="SVR10" s="3"/>
      <c r="SVS10" s="3"/>
      <c r="SVT10" s="3"/>
      <c r="SVU10" s="3"/>
      <c r="SVV10" s="3"/>
      <c r="SVW10" s="3"/>
      <c r="SVX10" s="3"/>
      <c r="SVY10" s="3"/>
      <c r="SVZ10" s="3"/>
      <c r="SWA10" s="3"/>
      <c r="SWB10" s="3"/>
      <c r="SWC10" s="3"/>
      <c r="SWD10" s="3"/>
      <c r="SWE10" s="3"/>
      <c r="SWF10" s="3"/>
      <c r="SWG10" s="3"/>
      <c r="SWH10" s="3"/>
      <c r="SWI10" s="3"/>
      <c r="SWJ10" s="3"/>
      <c r="SWK10" s="3"/>
      <c r="SWL10" s="3"/>
      <c r="SWM10" s="3"/>
      <c r="SWN10" s="3"/>
      <c r="SWO10" s="3"/>
      <c r="SWP10" s="3"/>
      <c r="SWQ10" s="3"/>
      <c r="SWR10" s="3"/>
      <c r="SWS10" s="3"/>
      <c r="SWT10" s="3"/>
      <c r="SWU10" s="3"/>
      <c r="SWV10" s="3"/>
      <c r="SWW10" s="3"/>
      <c r="SWX10" s="3"/>
      <c r="SWY10" s="3"/>
      <c r="SWZ10" s="3"/>
      <c r="SXA10" s="3"/>
      <c r="SXB10" s="3"/>
      <c r="SXC10" s="3"/>
      <c r="SXD10" s="3"/>
      <c r="SXE10" s="3"/>
      <c r="SXF10" s="3"/>
      <c r="SXG10" s="3"/>
      <c r="SXH10" s="3"/>
      <c r="SXI10" s="3"/>
      <c r="SXJ10" s="3"/>
      <c r="SXK10" s="3"/>
      <c r="SXL10" s="3"/>
      <c r="SXM10" s="3"/>
      <c r="SXN10" s="3"/>
      <c r="SXO10" s="3"/>
      <c r="SXP10" s="3"/>
      <c r="SXQ10" s="3"/>
      <c r="SXR10" s="3"/>
      <c r="SXS10" s="3"/>
      <c r="SXT10" s="3"/>
      <c r="SXU10" s="3"/>
      <c r="SXV10" s="3"/>
      <c r="SXW10" s="3"/>
      <c r="SXX10" s="3"/>
      <c r="SXY10" s="3"/>
      <c r="SXZ10" s="3"/>
      <c r="SYA10" s="3"/>
      <c r="SYB10" s="3"/>
      <c r="SYC10" s="3"/>
      <c r="SYD10" s="3"/>
      <c r="SYE10" s="3"/>
      <c r="SYF10" s="3"/>
      <c r="SYG10" s="3"/>
      <c r="SYH10" s="3"/>
      <c r="SYI10" s="3"/>
      <c r="SYJ10" s="3"/>
      <c r="SYK10" s="3"/>
      <c r="SYL10" s="3"/>
      <c r="SYM10" s="3"/>
      <c r="SYN10" s="3"/>
      <c r="SYO10" s="3"/>
      <c r="SYP10" s="3"/>
      <c r="SYQ10" s="3"/>
      <c r="SYR10" s="3"/>
      <c r="SYS10" s="3"/>
      <c r="SYT10" s="3"/>
      <c r="SYU10" s="3"/>
      <c r="SYV10" s="3"/>
      <c r="SYW10" s="3"/>
      <c r="SYX10" s="3"/>
      <c r="SYY10" s="3"/>
      <c r="SYZ10" s="3"/>
      <c r="SZA10" s="3"/>
      <c r="SZB10" s="3"/>
      <c r="SZC10" s="3"/>
      <c r="SZD10" s="3"/>
      <c r="SZE10" s="3"/>
      <c r="SZF10" s="3"/>
      <c r="SZG10" s="3"/>
      <c r="SZH10" s="3"/>
      <c r="SZI10" s="3"/>
      <c r="SZJ10" s="3"/>
      <c r="SZK10" s="3"/>
      <c r="SZL10" s="3"/>
      <c r="SZM10" s="3"/>
      <c r="SZN10" s="3"/>
      <c r="SZO10" s="3"/>
      <c r="SZP10" s="3"/>
      <c r="SZQ10" s="3"/>
      <c r="SZR10" s="3"/>
      <c r="SZS10" s="3"/>
      <c r="SZT10" s="3"/>
      <c r="SZU10" s="3"/>
      <c r="SZV10" s="3"/>
      <c r="SZW10" s="3"/>
      <c r="SZX10" s="3"/>
      <c r="SZY10" s="3"/>
      <c r="SZZ10" s="3"/>
      <c r="TAA10" s="3"/>
      <c r="TAB10" s="3"/>
      <c r="TAC10" s="3"/>
      <c r="TAD10" s="3"/>
      <c r="TAE10" s="3"/>
      <c r="TAF10" s="3"/>
      <c r="TAG10" s="3"/>
      <c r="TAH10" s="3"/>
      <c r="TAI10" s="3"/>
      <c r="TAJ10" s="3"/>
      <c r="TAK10" s="3"/>
      <c r="TAL10" s="3"/>
      <c r="TAM10" s="3"/>
      <c r="TAN10" s="3"/>
      <c r="TAO10" s="3"/>
      <c r="TAP10" s="3"/>
      <c r="TAQ10" s="3"/>
      <c r="TAR10" s="3"/>
      <c r="TAS10" s="3"/>
      <c r="TAT10" s="3"/>
      <c r="TAU10" s="3"/>
      <c r="TAV10" s="3"/>
      <c r="TAW10" s="3"/>
      <c r="TAX10" s="3"/>
      <c r="TAY10" s="3"/>
      <c r="TAZ10" s="3"/>
      <c r="TBA10" s="3"/>
      <c r="TBB10" s="3"/>
      <c r="TBC10" s="3"/>
      <c r="TBD10" s="3"/>
      <c r="TBE10" s="3"/>
      <c r="TBF10" s="3"/>
      <c r="TBG10" s="3"/>
      <c r="TBH10" s="3"/>
      <c r="TBI10" s="3"/>
      <c r="TBJ10" s="3"/>
      <c r="TBK10" s="3"/>
      <c r="TBL10" s="3"/>
      <c r="TBM10" s="3"/>
      <c r="TBN10" s="3"/>
      <c r="TBO10" s="3"/>
      <c r="TBP10" s="3"/>
      <c r="TBQ10" s="3"/>
      <c r="TBR10" s="3"/>
      <c r="TBS10" s="3"/>
      <c r="TBT10" s="3"/>
      <c r="TBU10" s="3"/>
      <c r="TBV10" s="3"/>
      <c r="TBW10" s="3"/>
      <c r="TBX10" s="3"/>
      <c r="TBY10" s="3"/>
      <c r="TBZ10" s="3"/>
      <c r="TCA10" s="3"/>
      <c r="TCB10" s="3"/>
      <c r="TCC10" s="3"/>
      <c r="TCD10" s="3"/>
      <c r="TCE10" s="3"/>
      <c r="TCF10" s="3"/>
      <c r="TCG10" s="3"/>
      <c r="TCH10" s="3"/>
      <c r="TCI10" s="3"/>
      <c r="TCJ10" s="3"/>
      <c r="TCK10" s="3"/>
      <c r="TCL10" s="3"/>
      <c r="TCM10" s="3"/>
      <c r="TCN10" s="3"/>
      <c r="TCO10" s="3"/>
      <c r="TCP10" s="3"/>
      <c r="TCQ10" s="3"/>
      <c r="TCR10" s="3"/>
      <c r="TCS10" s="3"/>
      <c r="TCT10" s="3"/>
      <c r="TCU10" s="3"/>
      <c r="TCV10" s="3"/>
      <c r="TCW10" s="3"/>
      <c r="TCX10" s="3"/>
      <c r="TCY10" s="3"/>
      <c r="TCZ10" s="3"/>
      <c r="TDA10" s="3"/>
      <c r="TDB10" s="3"/>
      <c r="TDC10" s="3"/>
      <c r="TDD10" s="3"/>
      <c r="TDE10" s="3"/>
      <c r="TDF10" s="3"/>
      <c r="TDG10" s="3"/>
      <c r="TDH10" s="3"/>
      <c r="TDI10" s="3"/>
      <c r="TDJ10" s="3"/>
      <c r="TDK10" s="3"/>
      <c r="TDL10" s="3"/>
      <c r="TDM10" s="3"/>
      <c r="TDN10" s="3"/>
      <c r="TDO10" s="3"/>
      <c r="TDP10" s="3"/>
      <c r="TDQ10" s="3"/>
      <c r="TDR10" s="3"/>
      <c r="TDS10" s="3"/>
      <c r="TDT10" s="3"/>
      <c r="TDU10" s="3"/>
      <c r="TDV10" s="3"/>
      <c r="TDW10" s="3"/>
      <c r="TDX10" s="3"/>
      <c r="TDY10" s="3"/>
      <c r="TDZ10" s="3"/>
      <c r="TEA10" s="3"/>
      <c r="TEB10" s="3"/>
      <c r="TEC10" s="3"/>
      <c r="TED10" s="3"/>
      <c r="TEE10" s="3"/>
      <c r="TEF10" s="3"/>
      <c r="TEG10" s="3"/>
      <c r="TEH10" s="3"/>
      <c r="TEI10" s="3"/>
      <c r="TEJ10" s="3"/>
      <c r="TEK10" s="3"/>
      <c r="TEL10" s="3"/>
      <c r="TEM10" s="3"/>
      <c r="TEN10" s="3"/>
      <c r="TEO10" s="3"/>
      <c r="TEP10" s="3"/>
      <c r="TEQ10" s="3"/>
      <c r="TER10" s="3"/>
      <c r="TES10" s="3"/>
      <c r="TET10" s="3"/>
      <c r="TEU10" s="3"/>
      <c r="TEV10" s="3"/>
      <c r="TEW10" s="3"/>
      <c r="TEX10" s="3"/>
      <c r="TEY10" s="3"/>
      <c r="TEZ10" s="3"/>
      <c r="TFA10" s="3"/>
      <c r="TFB10" s="3"/>
      <c r="TFC10" s="3"/>
      <c r="TFD10" s="3"/>
      <c r="TFE10" s="3"/>
      <c r="TFF10" s="3"/>
      <c r="TFG10" s="3"/>
      <c r="TFH10" s="3"/>
      <c r="TFI10" s="3"/>
      <c r="TFJ10" s="3"/>
      <c r="TFK10" s="3"/>
      <c r="TFL10" s="3"/>
      <c r="TFM10" s="3"/>
      <c r="TFN10" s="3"/>
      <c r="TFO10" s="3"/>
      <c r="TFP10" s="3"/>
      <c r="TFQ10" s="3"/>
      <c r="TFR10" s="3"/>
      <c r="TFS10" s="3"/>
      <c r="TFT10" s="3"/>
      <c r="TFU10" s="3"/>
      <c r="TFV10" s="3"/>
      <c r="TFW10" s="3"/>
      <c r="TFX10" s="3"/>
      <c r="TFY10" s="3"/>
      <c r="TFZ10" s="3"/>
      <c r="TGA10" s="3"/>
      <c r="TGB10" s="3"/>
      <c r="TGC10" s="3"/>
      <c r="TGD10" s="3"/>
      <c r="TGE10" s="3"/>
      <c r="TGF10" s="3"/>
      <c r="TGG10" s="3"/>
      <c r="TGH10" s="3"/>
      <c r="TGI10" s="3"/>
      <c r="TGJ10" s="3"/>
      <c r="TGK10" s="3"/>
      <c r="TGL10" s="3"/>
      <c r="TGM10" s="3"/>
      <c r="TGN10" s="3"/>
      <c r="TGO10" s="3"/>
      <c r="TGP10" s="3"/>
      <c r="TGQ10" s="3"/>
      <c r="TGR10" s="3"/>
      <c r="TGS10" s="3"/>
      <c r="TGT10" s="3"/>
      <c r="TGU10" s="3"/>
      <c r="TGV10" s="3"/>
      <c r="TGW10" s="3"/>
      <c r="TGX10" s="3"/>
      <c r="TGY10" s="3"/>
      <c r="TGZ10" s="3"/>
      <c r="THA10" s="3"/>
      <c r="THB10" s="3"/>
      <c r="THC10" s="3"/>
      <c r="THD10" s="3"/>
      <c r="THE10" s="3"/>
      <c r="THF10" s="3"/>
      <c r="THG10" s="3"/>
      <c r="THH10" s="3"/>
      <c r="THI10" s="3"/>
      <c r="THJ10" s="3"/>
      <c r="THK10" s="3"/>
      <c r="THL10" s="3"/>
      <c r="THM10" s="3"/>
      <c r="THN10" s="3"/>
      <c r="THO10" s="3"/>
      <c r="THP10" s="3"/>
      <c r="THQ10" s="3"/>
      <c r="THR10" s="3"/>
      <c r="THS10" s="3"/>
      <c r="THT10" s="3"/>
      <c r="THU10" s="3"/>
      <c r="THV10" s="3"/>
      <c r="THW10" s="3"/>
      <c r="THX10" s="3"/>
      <c r="THY10" s="3"/>
      <c r="THZ10" s="3"/>
      <c r="TIA10" s="3"/>
      <c r="TIB10" s="3"/>
      <c r="TIC10" s="3"/>
      <c r="TID10" s="3"/>
      <c r="TIE10" s="3"/>
      <c r="TIF10" s="3"/>
      <c r="TIG10" s="3"/>
      <c r="TIH10" s="3"/>
      <c r="TII10" s="3"/>
      <c r="TIJ10" s="3"/>
      <c r="TIK10" s="3"/>
      <c r="TIL10" s="3"/>
      <c r="TIM10" s="3"/>
      <c r="TIN10" s="3"/>
      <c r="TIO10" s="3"/>
      <c r="TIP10" s="3"/>
      <c r="TIQ10" s="3"/>
      <c r="TIR10" s="3"/>
      <c r="TIS10" s="3"/>
      <c r="TIT10" s="3"/>
      <c r="TIU10" s="3"/>
      <c r="TIV10" s="3"/>
      <c r="TIW10" s="3"/>
      <c r="TIX10" s="3"/>
      <c r="TIY10" s="3"/>
      <c r="TIZ10" s="3"/>
      <c r="TJA10" s="3"/>
      <c r="TJB10" s="3"/>
      <c r="TJC10" s="3"/>
      <c r="TJD10" s="3"/>
      <c r="TJE10" s="3"/>
      <c r="TJF10" s="3"/>
      <c r="TJG10" s="3"/>
      <c r="TJH10" s="3"/>
      <c r="TJI10" s="3"/>
      <c r="TJJ10" s="3"/>
      <c r="TJK10" s="3"/>
      <c r="TJL10" s="3"/>
      <c r="TJM10" s="3"/>
      <c r="TJN10" s="3"/>
      <c r="TJO10" s="3"/>
      <c r="TJP10" s="3"/>
      <c r="TJQ10" s="3"/>
      <c r="TJR10" s="3"/>
      <c r="TJS10" s="3"/>
      <c r="TJT10" s="3"/>
      <c r="TJU10" s="3"/>
      <c r="TJV10" s="3"/>
      <c r="TJW10" s="3"/>
      <c r="TJX10" s="3"/>
      <c r="TJY10" s="3"/>
      <c r="TJZ10" s="3"/>
      <c r="TKA10" s="3"/>
      <c r="TKB10" s="3"/>
      <c r="TKC10" s="3"/>
      <c r="TKD10" s="3"/>
      <c r="TKE10" s="3"/>
      <c r="TKF10" s="3"/>
      <c r="TKG10" s="3"/>
      <c r="TKH10" s="3"/>
      <c r="TKI10" s="3"/>
      <c r="TKJ10" s="3"/>
      <c r="TKK10" s="3"/>
      <c r="TKL10" s="3"/>
      <c r="TKM10" s="3"/>
      <c r="TKN10" s="3"/>
      <c r="TKO10" s="3"/>
      <c r="TKP10" s="3"/>
      <c r="TKQ10" s="3"/>
      <c r="TKR10" s="3"/>
      <c r="TKS10" s="3"/>
      <c r="TKT10" s="3"/>
      <c r="TKU10" s="3"/>
      <c r="TKV10" s="3"/>
      <c r="TKW10" s="3"/>
      <c r="TKX10" s="3"/>
      <c r="TKY10" s="3"/>
      <c r="TKZ10" s="3"/>
      <c r="TLA10" s="3"/>
      <c r="TLB10" s="3"/>
      <c r="TLC10" s="3"/>
      <c r="TLD10" s="3"/>
      <c r="TLE10" s="3"/>
      <c r="TLF10" s="3"/>
      <c r="TLG10" s="3"/>
      <c r="TLH10" s="3"/>
      <c r="TLI10" s="3"/>
      <c r="TLJ10" s="3"/>
      <c r="TLK10" s="3"/>
      <c r="TLL10" s="3"/>
      <c r="TLM10" s="3"/>
      <c r="TLN10" s="3"/>
      <c r="TLO10" s="3"/>
      <c r="TLP10" s="3"/>
      <c r="TLQ10" s="3"/>
      <c r="TLR10" s="3"/>
      <c r="TLS10" s="3"/>
      <c r="TLT10" s="3"/>
      <c r="TLU10" s="3"/>
      <c r="TLV10" s="3"/>
      <c r="TLW10" s="3"/>
      <c r="TLX10" s="3"/>
      <c r="TLY10" s="3"/>
      <c r="TLZ10" s="3"/>
      <c r="TMA10" s="3"/>
      <c r="TMB10" s="3"/>
      <c r="TMC10" s="3"/>
      <c r="TMD10" s="3"/>
      <c r="TME10" s="3"/>
      <c r="TMF10" s="3"/>
      <c r="TMG10" s="3"/>
      <c r="TMH10" s="3"/>
      <c r="TMI10" s="3"/>
      <c r="TMJ10" s="3"/>
      <c r="TMK10" s="3"/>
      <c r="TML10" s="3"/>
      <c r="TMM10" s="3"/>
      <c r="TMN10" s="3"/>
      <c r="TMO10" s="3"/>
      <c r="TMP10" s="3"/>
      <c r="TMQ10" s="3"/>
      <c r="TMR10" s="3"/>
      <c r="TMS10" s="3"/>
      <c r="TMT10" s="3"/>
      <c r="TMU10" s="3"/>
      <c r="TMV10" s="3"/>
      <c r="TMW10" s="3"/>
      <c r="TMX10" s="3"/>
      <c r="TMY10" s="3"/>
      <c r="TMZ10" s="3"/>
      <c r="TNA10" s="3"/>
      <c r="TNB10" s="3"/>
      <c r="TNC10" s="3"/>
      <c r="TND10" s="3"/>
      <c r="TNE10" s="3"/>
      <c r="TNF10" s="3"/>
      <c r="TNG10" s="3"/>
      <c r="TNH10" s="3"/>
      <c r="TNI10" s="3"/>
      <c r="TNJ10" s="3"/>
      <c r="TNK10" s="3"/>
      <c r="TNL10" s="3"/>
      <c r="TNM10" s="3"/>
      <c r="TNN10" s="3"/>
      <c r="TNO10" s="3"/>
      <c r="TNP10" s="3"/>
      <c r="TNQ10" s="3"/>
      <c r="TNR10" s="3"/>
      <c r="TNS10" s="3"/>
      <c r="TNT10" s="3"/>
      <c r="TNU10" s="3"/>
      <c r="TNV10" s="3"/>
      <c r="TNW10" s="3"/>
      <c r="TNX10" s="3"/>
      <c r="TNY10" s="3"/>
      <c r="TNZ10" s="3"/>
      <c r="TOA10" s="3"/>
      <c r="TOB10" s="3"/>
      <c r="TOC10" s="3"/>
      <c r="TOD10" s="3"/>
      <c r="TOE10" s="3"/>
      <c r="TOF10" s="3"/>
      <c r="TOG10" s="3"/>
      <c r="TOH10" s="3"/>
      <c r="TOI10" s="3"/>
      <c r="TOJ10" s="3"/>
      <c r="TOK10" s="3"/>
      <c r="TOL10" s="3"/>
      <c r="TOM10" s="3"/>
      <c r="TON10" s="3"/>
      <c r="TOO10" s="3"/>
      <c r="TOP10" s="3"/>
      <c r="TOQ10" s="3"/>
      <c r="TOR10" s="3"/>
      <c r="TOS10" s="3"/>
      <c r="TOT10" s="3"/>
      <c r="TOU10" s="3"/>
      <c r="TOV10" s="3"/>
      <c r="TOW10" s="3"/>
      <c r="TOX10" s="3"/>
      <c r="TOY10" s="3"/>
      <c r="TOZ10" s="3"/>
      <c r="TPA10" s="3"/>
      <c r="TPB10" s="3"/>
      <c r="TPC10" s="3"/>
      <c r="TPD10" s="3"/>
      <c r="TPE10" s="3"/>
      <c r="TPF10" s="3"/>
      <c r="TPG10" s="3"/>
      <c r="TPH10" s="3"/>
      <c r="TPI10" s="3"/>
      <c r="TPJ10" s="3"/>
      <c r="TPK10" s="3"/>
      <c r="TPL10" s="3"/>
      <c r="TPM10" s="3"/>
      <c r="TPN10" s="3"/>
      <c r="TPO10" s="3"/>
      <c r="TPP10" s="3"/>
      <c r="TPQ10" s="3"/>
      <c r="TPR10" s="3"/>
      <c r="TPS10" s="3"/>
      <c r="TPT10" s="3"/>
      <c r="TPU10" s="3"/>
      <c r="TPV10" s="3"/>
      <c r="TPW10" s="3"/>
      <c r="TPX10" s="3"/>
      <c r="TPY10" s="3"/>
      <c r="TPZ10" s="3"/>
      <c r="TQA10" s="3"/>
      <c r="TQB10" s="3"/>
      <c r="TQC10" s="3"/>
      <c r="TQD10" s="3"/>
      <c r="TQE10" s="3"/>
      <c r="TQF10" s="3"/>
      <c r="TQG10" s="3"/>
      <c r="TQH10" s="3"/>
      <c r="TQI10" s="3"/>
      <c r="TQJ10" s="3"/>
      <c r="TQK10" s="3"/>
      <c r="TQL10" s="3"/>
      <c r="TQM10" s="3"/>
      <c r="TQN10" s="3"/>
      <c r="TQO10" s="3"/>
      <c r="TQP10" s="3"/>
      <c r="TQQ10" s="3"/>
      <c r="TQR10" s="3"/>
      <c r="TQS10" s="3"/>
      <c r="TQT10" s="3"/>
      <c r="TQU10" s="3"/>
      <c r="TQV10" s="3"/>
      <c r="TQW10" s="3"/>
      <c r="TQX10" s="3"/>
      <c r="TQY10" s="3"/>
      <c r="TQZ10" s="3"/>
      <c r="TRA10" s="3"/>
      <c r="TRB10" s="3"/>
      <c r="TRC10" s="3"/>
      <c r="TRD10" s="3"/>
      <c r="TRE10" s="3"/>
      <c r="TRF10" s="3"/>
      <c r="TRG10" s="3"/>
      <c r="TRH10" s="3"/>
      <c r="TRI10" s="3"/>
      <c r="TRJ10" s="3"/>
      <c r="TRK10" s="3"/>
      <c r="TRL10" s="3"/>
      <c r="TRM10" s="3"/>
      <c r="TRN10" s="3"/>
      <c r="TRO10" s="3"/>
      <c r="TRP10" s="3"/>
      <c r="TRQ10" s="3"/>
      <c r="TRR10" s="3"/>
      <c r="TRS10" s="3"/>
      <c r="TRT10" s="3"/>
      <c r="TRU10" s="3"/>
      <c r="TRV10" s="3"/>
      <c r="TRW10" s="3"/>
      <c r="TRX10" s="3"/>
      <c r="TRY10" s="3"/>
      <c r="TRZ10" s="3"/>
      <c r="TSA10" s="3"/>
      <c r="TSB10" s="3"/>
      <c r="TSC10" s="3"/>
      <c r="TSD10" s="3"/>
      <c r="TSE10" s="3"/>
      <c r="TSF10" s="3"/>
      <c r="TSG10" s="3"/>
      <c r="TSH10" s="3"/>
      <c r="TSI10" s="3"/>
      <c r="TSJ10" s="3"/>
      <c r="TSK10" s="3"/>
      <c r="TSL10" s="3"/>
      <c r="TSM10" s="3"/>
      <c r="TSN10" s="3"/>
      <c r="TSO10" s="3"/>
      <c r="TSP10" s="3"/>
      <c r="TSQ10" s="3"/>
      <c r="TSR10" s="3"/>
      <c r="TSS10" s="3"/>
      <c r="TST10" s="3"/>
      <c r="TSU10" s="3"/>
      <c r="TSV10" s="3"/>
      <c r="TSW10" s="3"/>
      <c r="TSX10" s="3"/>
      <c r="TSY10" s="3"/>
      <c r="TSZ10" s="3"/>
      <c r="TTA10" s="3"/>
      <c r="TTB10" s="3"/>
      <c r="TTC10" s="3"/>
      <c r="TTD10" s="3"/>
      <c r="TTE10" s="3"/>
      <c r="TTF10" s="3"/>
      <c r="TTG10" s="3"/>
      <c r="TTH10" s="3"/>
      <c r="TTI10" s="3"/>
      <c r="TTJ10" s="3"/>
      <c r="TTK10" s="3"/>
      <c r="TTL10" s="3"/>
      <c r="TTM10" s="3"/>
      <c r="TTN10" s="3"/>
      <c r="TTO10" s="3"/>
      <c r="TTP10" s="3"/>
      <c r="TTQ10" s="3"/>
      <c r="TTR10" s="3"/>
      <c r="TTS10" s="3"/>
      <c r="TTT10" s="3"/>
      <c r="TTU10" s="3"/>
      <c r="TTV10" s="3"/>
      <c r="TTW10" s="3"/>
      <c r="TTX10" s="3"/>
      <c r="TTY10" s="3"/>
      <c r="TTZ10" s="3"/>
      <c r="TUA10" s="3"/>
      <c r="TUB10" s="3"/>
      <c r="TUC10" s="3"/>
      <c r="TUD10" s="3"/>
      <c r="TUE10" s="3"/>
      <c r="TUF10" s="3"/>
      <c r="TUG10" s="3"/>
      <c r="TUH10" s="3"/>
      <c r="TUI10" s="3"/>
      <c r="TUJ10" s="3"/>
      <c r="TUK10" s="3"/>
      <c r="TUL10" s="3"/>
      <c r="TUM10" s="3"/>
      <c r="TUN10" s="3"/>
      <c r="TUO10" s="3"/>
      <c r="TUP10" s="3"/>
      <c r="TUQ10" s="3"/>
      <c r="TUR10" s="3"/>
      <c r="TUS10" s="3"/>
      <c r="TUT10" s="3"/>
      <c r="TUU10" s="3"/>
      <c r="TUV10" s="3"/>
      <c r="TUW10" s="3"/>
      <c r="TUX10" s="3"/>
      <c r="TUY10" s="3"/>
      <c r="TUZ10" s="3"/>
      <c r="TVA10" s="3"/>
      <c r="TVB10" s="3"/>
      <c r="TVC10" s="3"/>
      <c r="TVD10" s="3"/>
      <c r="TVE10" s="3"/>
      <c r="TVF10" s="3"/>
      <c r="TVG10" s="3"/>
      <c r="TVH10" s="3"/>
      <c r="TVI10" s="3"/>
      <c r="TVJ10" s="3"/>
      <c r="TVK10" s="3"/>
      <c r="TVL10" s="3"/>
      <c r="TVM10" s="3"/>
      <c r="TVN10" s="3"/>
      <c r="TVO10" s="3"/>
      <c r="TVP10" s="3"/>
      <c r="TVQ10" s="3"/>
      <c r="TVR10" s="3"/>
      <c r="TVS10" s="3"/>
      <c r="TVT10" s="3"/>
      <c r="TVU10" s="3"/>
      <c r="TVV10" s="3"/>
      <c r="TVW10" s="3"/>
      <c r="TVX10" s="3"/>
      <c r="TVY10" s="3"/>
      <c r="TVZ10" s="3"/>
      <c r="TWA10" s="3"/>
      <c r="TWB10" s="3"/>
      <c r="TWC10" s="3"/>
      <c r="TWD10" s="3"/>
      <c r="TWE10" s="3"/>
      <c r="TWF10" s="3"/>
      <c r="TWG10" s="3"/>
      <c r="TWH10" s="3"/>
      <c r="TWI10" s="3"/>
      <c r="TWJ10" s="3"/>
      <c r="TWK10" s="3"/>
      <c r="TWL10" s="3"/>
      <c r="TWM10" s="3"/>
      <c r="TWN10" s="3"/>
      <c r="TWO10" s="3"/>
      <c r="TWP10" s="3"/>
      <c r="TWQ10" s="3"/>
      <c r="TWR10" s="3"/>
      <c r="TWS10" s="3"/>
      <c r="TWT10" s="3"/>
      <c r="TWU10" s="3"/>
      <c r="TWV10" s="3"/>
      <c r="TWW10" s="3"/>
      <c r="TWX10" s="3"/>
      <c r="TWY10" s="3"/>
      <c r="TWZ10" s="3"/>
      <c r="TXA10" s="3"/>
      <c r="TXB10" s="3"/>
      <c r="TXC10" s="3"/>
      <c r="TXD10" s="3"/>
      <c r="TXE10" s="3"/>
      <c r="TXF10" s="3"/>
      <c r="TXG10" s="3"/>
      <c r="TXH10" s="3"/>
      <c r="TXI10" s="3"/>
      <c r="TXJ10" s="3"/>
      <c r="TXK10" s="3"/>
      <c r="TXL10" s="3"/>
      <c r="TXM10" s="3"/>
      <c r="TXN10" s="3"/>
      <c r="TXO10" s="3"/>
      <c r="TXP10" s="3"/>
      <c r="TXQ10" s="3"/>
      <c r="TXR10" s="3"/>
      <c r="TXS10" s="3"/>
      <c r="TXT10" s="3"/>
      <c r="TXU10" s="3"/>
      <c r="TXV10" s="3"/>
      <c r="TXW10" s="3"/>
      <c r="TXX10" s="3"/>
      <c r="TXY10" s="3"/>
      <c r="TXZ10" s="3"/>
      <c r="TYA10" s="3"/>
      <c r="TYB10" s="3"/>
      <c r="TYC10" s="3"/>
      <c r="TYD10" s="3"/>
      <c r="TYE10" s="3"/>
      <c r="TYF10" s="3"/>
      <c r="TYG10" s="3"/>
      <c r="TYH10" s="3"/>
      <c r="TYI10" s="3"/>
      <c r="TYJ10" s="3"/>
      <c r="TYK10" s="3"/>
      <c r="TYL10" s="3"/>
      <c r="TYM10" s="3"/>
      <c r="TYN10" s="3"/>
      <c r="TYO10" s="3"/>
      <c r="TYP10" s="3"/>
      <c r="TYQ10" s="3"/>
      <c r="TYR10" s="3"/>
      <c r="TYS10" s="3"/>
      <c r="TYT10" s="3"/>
      <c r="TYU10" s="3"/>
      <c r="TYV10" s="3"/>
      <c r="TYW10" s="3"/>
      <c r="TYX10" s="3"/>
      <c r="TYY10" s="3"/>
      <c r="TYZ10" s="3"/>
      <c r="TZA10" s="3"/>
      <c r="TZB10" s="3"/>
      <c r="TZC10" s="3"/>
      <c r="TZD10" s="3"/>
      <c r="TZE10" s="3"/>
      <c r="TZF10" s="3"/>
      <c r="TZG10" s="3"/>
      <c r="TZH10" s="3"/>
      <c r="TZI10" s="3"/>
      <c r="TZJ10" s="3"/>
      <c r="TZK10" s="3"/>
      <c r="TZL10" s="3"/>
      <c r="TZM10" s="3"/>
      <c r="TZN10" s="3"/>
      <c r="TZO10" s="3"/>
      <c r="TZP10" s="3"/>
      <c r="TZQ10" s="3"/>
      <c r="TZR10" s="3"/>
      <c r="TZS10" s="3"/>
      <c r="TZT10" s="3"/>
      <c r="TZU10" s="3"/>
      <c r="TZV10" s="3"/>
      <c r="TZW10" s="3"/>
      <c r="TZX10" s="3"/>
      <c r="TZY10" s="3"/>
      <c r="TZZ10" s="3"/>
      <c r="UAA10" s="3"/>
      <c r="UAB10" s="3"/>
      <c r="UAC10" s="3"/>
      <c r="UAD10" s="3"/>
      <c r="UAE10" s="3"/>
      <c r="UAF10" s="3"/>
      <c r="UAG10" s="3"/>
      <c r="UAH10" s="3"/>
      <c r="UAI10" s="3"/>
      <c r="UAJ10" s="3"/>
      <c r="UAK10" s="3"/>
      <c r="UAL10" s="3"/>
      <c r="UAM10" s="3"/>
      <c r="UAN10" s="3"/>
      <c r="UAO10" s="3"/>
      <c r="UAP10" s="3"/>
      <c r="UAQ10" s="3"/>
      <c r="UAR10" s="3"/>
      <c r="UAS10" s="3"/>
      <c r="UAT10" s="3"/>
      <c r="UAU10" s="3"/>
      <c r="UAV10" s="3"/>
      <c r="UAW10" s="3"/>
      <c r="UAX10" s="3"/>
      <c r="UAY10" s="3"/>
      <c r="UAZ10" s="3"/>
      <c r="UBA10" s="3"/>
      <c r="UBB10" s="3"/>
      <c r="UBC10" s="3"/>
      <c r="UBD10" s="3"/>
      <c r="UBE10" s="3"/>
      <c r="UBF10" s="3"/>
      <c r="UBG10" s="3"/>
      <c r="UBH10" s="3"/>
      <c r="UBI10" s="3"/>
      <c r="UBJ10" s="3"/>
      <c r="UBK10" s="3"/>
      <c r="UBL10" s="3"/>
      <c r="UBM10" s="3"/>
      <c r="UBN10" s="3"/>
      <c r="UBO10" s="3"/>
      <c r="UBP10" s="3"/>
      <c r="UBQ10" s="3"/>
      <c r="UBR10" s="3"/>
      <c r="UBS10" s="3"/>
      <c r="UBT10" s="3"/>
      <c r="UBU10" s="3"/>
      <c r="UBV10" s="3"/>
      <c r="UBW10" s="3"/>
      <c r="UBX10" s="3"/>
      <c r="UBY10" s="3"/>
      <c r="UBZ10" s="3"/>
      <c r="UCA10" s="3"/>
      <c r="UCB10" s="3"/>
      <c r="UCC10" s="3"/>
      <c r="UCD10" s="3"/>
      <c r="UCE10" s="3"/>
      <c r="UCF10" s="3"/>
      <c r="UCG10" s="3"/>
      <c r="UCH10" s="3"/>
      <c r="UCI10" s="3"/>
      <c r="UCJ10" s="3"/>
      <c r="UCK10" s="3"/>
      <c r="UCL10" s="3"/>
      <c r="UCM10" s="3"/>
      <c r="UCN10" s="3"/>
      <c r="UCO10" s="3"/>
      <c r="UCP10" s="3"/>
      <c r="UCQ10" s="3"/>
      <c r="UCR10" s="3"/>
      <c r="UCS10" s="3"/>
      <c r="UCT10" s="3"/>
      <c r="UCU10" s="3"/>
      <c r="UCV10" s="3"/>
      <c r="UCW10" s="3"/>
      <c r="UCX10" s="3"/>
      <c r="UCY10" s="3"/>
      <c r="UCZ10" s="3"/>
      <c r="UDA10" s="3"/>
      <c r="UDB10" s="3"/>
      <c r="UDC10" s="3"/>
      <c r="UDD10" s="3"/>
      <c r="UDE10" s="3"/>
      <c r="UDF10" s="3"/>
      <c r="UDG10" s="3"/>
      <c r="UDH10" s="3"/>
      <c r="UDI10" s="3"/>
      <c r="UDJ10" s="3"/>
      <c r="UDK10" s="3"/>
      <c r="UDL10" s="3"/>
      <c r="UDM10" s="3"/>
      <c r="UDN10" s="3"/>
      <c r="UDO10" s="3"/>
      <c r="UDP10" s="3"/>
      <c r="UDQ10" s="3"/>
      <c r="UDR10" s="3"/>
      <c r="UDS10" s="3"/>
      <c r="UDT10" s="3"/>
      <c r="UDU10" s="3"/>
      <c r="UDV10" s="3"/>
      <c r="UDW10" s="3"/>
      <c r="UDX10" s="3"/>
      <c r="UDY10" s="3"/>
      <c r="UDZ10" s="3"/>
      <c r="UEA10" s="3"/>
      <c r="UEB10" s="3"/>
      <c r="UEC10" s="3"/>
      <c r="UED10" s="3"/>
      <c r="UEE10" s="3"/>
      <c r="UEF10" s="3"/>
      <c r="UEG10" s="3"/>
      <c r="UEH10" s="3"/>
      <c r="UEI10" s="3"/>
      <c r="UEJ10" s="3"/>
      <c r="UEK10" s="3"/>
      <c r="UEL10" s="3"/>
      <c r="UEM10" s="3"/>
      <c r="UEN10" s="3"/>
      <c r="UEO10" s="3"/>
      <c r="UEP10" s="3"/>
      <c r="UEQ10" s="3"/>
      <c r="UER10" s="3"/>
      <c r="UES10" s="3"/>
      <c r="UET10" s="3"/>
      <c r="UEU10" s="3"/>
      <c r="UEV10" s="3"/>
      <c r="UEW10" s="3"/>
      <c r="UEX10" s="3"/>
      <c r="UEY10" s="3"/>
      <c r="UEZ10" s="3"/>
      <c r="UFA10" s="3"/>
      <c r="UFB10" s="3"/>
      <c r="UFC10" s="3"/>
      <c r="UFD10" s="3"/>
      <c r="UFE10" s="3"/>
      <c r="UFF10" s="3"/>
      <c r="UFG10" s="3"/>
      <c r="UFH10" s="3"/>
      <c r="UFI10" s="3"/>
      <c r="UFJ10" s="3"/>
      <c r="UFK10" s="3"/>
      <c r="UFL10" s="3"/>
      <c r="UFM10" s="3"/>
      <c r="UFN10" s="3"/>
      <c r="UFO10" s="3"/>
      <c r="UFP10" s="3"/>
      <c r="UFQ10" s="3"/>
      <c r="UFR10" s="3"/>
      <c r="UFS10" s="3"/>
      <c r="UFT10" s="3"/>
      <c r="UFU10" s="3"/>
      <c r="UFV10" s="3"/>
      <c r="UFW10" s="3"/>
      <c r="UFX10" s="3"/>
      <c r="UFY10" s="3"/>
      <c r="UFZ10" s="3"/>
      <c r="UGA10" s="3"/>
      <c r="UGB10" s="3"/>
      <c r="UGC10" s="3"/>
      <c r="UGD10" s="3"/>
      <c r="UGE10" s="3"/>
      <c r="UGF10" s="3"/>
      <c r="UGG10" s="3"/>
      <c r="UGH10" s="3"/>
      <c r="UGI10" s="3"/>
      <c r="UGJ10" s="3"/>
      <c r="UGK10" s="3"/>
      <c r="UGL10" s="3"/>
      <c r="UGM10" s="3"/>
      <c r="UGN10" s="3"/>
      <c r="UGO10" s="3"/>
      <c r="UGP10" s="3"/>
      <c r="UGQ10" s="3"/>
      <c r="UGR10" s="3"/>
      <c r="UGS10" s="3"/>
      <c r="UGT10" s="3"/>
      <c r="UGU10" s="3"/>
      <c r="UGV10" s="3"/>
      <c r="UGW10" s="3"/>
      <c r="UGX10" s="3"/>
      <c r="UGY10" s="3"/>
      <c r="UGZ10" s="3"/>
      <c r="UHA10" s="3"/>
      <c r="UHB10" s="3"/>
      <c r="UHC10" s="3"/>
      <c r="UHD10" s="3"/>
      <c r="UHE10" s="3"/>
      <c r="UHF10" s="3"/>
      <c r="UHG10" s="3"/>
      <c r="UHH10" s="3"/>
      <c r="UHI10" s="3"/>
      <c r="UHJ10" s="3"/>
      <c r="UHK10" s="3"/>
      <c r="UHL10" s="3"/>
      <c r="UHM10" s="3"/>
      <c r="UHN10" s="3"/>
      <c r="UHO10" s="3"/>
      <c r="UHP10" s="3"/>
      <c r="UHQ10" s="3"/>
      <c r="UHR10" s="3"/>
      <c r="UHS10" s="3"/>
      <c r="UHT10" s="3"/>
      <c r="UHU10" s="3"/>
      <c r="UHV10" s="3"/>
      <c r="UHW10" s="3"/>
      <c r="UHX10" s="3"/>
      <c r="UHY10" s="3"/>
      <c r="UHZ10" s="3"/>
      <c r="UIA10" s="3"/>
      <c r="UIB10" s="3"/>
      <c r="UIC10" s="3"/>
      <c r="UID10" s="3"/>
      <c r="UIE10" s="3"/>
      <c r="UIF10" s="3"/>
      <c r="UIG10" s="3"/>
      <c r="UIH10" s="3"/>
      <c r="UII10" s="3"/>
      <c r="UIJ10" s="3"/>
      <c r="UIK10" s="3"/>
      <c r="UIL10" s="3"/>
      <c r="UIM10" s="3"/>
      <c r="UIN10" s="3"/>
      <c r="UIO10" s="3"/>
      <c r="UIP10" s="3"/>
      <c r="UIQ10" s="3"/>
      <c r="UIR10" s="3"/>
      <c r="UIS10" s="3"/>
      <c r="UIT10" s="3"/>
      <c r="UIU10" s="3"/>
      <c r="UIV10" s="3"/>
      <c r="UIW10" s="3"/>
      <c r="UIX10" s="3"/>
      <c r="UIY10" s="3"/>
      <c r="UIZ10" s="3"/>
      <c r="UJA10" s="3"/>
      <c r="UJB10" s="3"/>
      <c r="UJC10" s="3"/>
      <c r="UJD10" s="3"/>
      <c r="UJE10" s="3"/>
      <c r="UJF10" s="3"/>
      <c r="UJG10" s="3"/>
      <c r="UJH10" s="3"/>
      <c r="UJI10" s="3"/>
      <c r="UJJ10" s="3"/>
      <c r="UJK10" s="3"/>
      <c r="UJL10" s="3"/>
      <c r="UJM10" s="3"/>
      <c r="UJN10" s="3"/>
      <c r="UJO10" s="3"/>
      <c r="UJP10" s="3"/>
      <c r="UJQ10" s="3"/>
      <c r="UJR10" s="3"/>
      <c r="UJS10" s="3"/>
      <c r="UJT10" s="3"/>
      <c r="UJU10" s="3"/>
      <c r="UJV10" s="3"/>
      <c r="UJW10" s="3"/>
      <c r="UJX10" s="3"/>
      <c r="UJY10" s="3"/>
      <c r="UJZ10" s="3"/>
      <c r="UKA10" s="3"/>
      <c r="UKB10" s="3"/>
      <c r="UKC10" s="3"/>
      <c r="UKD10" s="3"/>
      <c r="UKE10" s="3"/>
      <c r="UKF10" s="3"/>
      <c r="UKG10" s="3"/>
      <c r="UKH10" s="3"/>
      <c r="UKI10" s="3"/>
      <c r="UKJ10" s="3"/>
      <c r="UKK10" s="3"/>
      <c r="UKL10" s="3"/>
      <c r="UKM10" s="3"/>
      <c r="UKN10" s="3"/>
      <c r="UKO10" s="3"/>
      <c r="UKP10" s="3"/>
      <c r="UKQ10" s="3"/>
      <c r="UKR10" s="3"/>
      <c r="UKS10" s="3"/>
      <c r="UKT10" s="3"/>
      <c r="UKU10" s="3"/>
      <c r="UKV10" s="3"/>
      <c r="UKW10" s="3"/>
      <c r="UKX10" s="3"/>
      <c r="UKY10" s="3"/>
      <c r="UKZ10" s="3"/>
      <c r="ULA10" s="3"/>
      <c r="ULB10" s="3"/>
      <c r="ULC10" s="3"/>
      <c r="ULD10" s="3"/>
      <c r="ULE10" s="3"/>
      <c r="ULF10" s="3"/>
      <c r="ULG10" s="3"/>
      <c r="ULH10" s="3"/>
      <c r="ULI10" s="3"/>
      <c r="ULJ10" s="3"/>
      <c r="ULK10" s="3"/>
      <c r="ULL10" s="3"/>
      <c r="ULM10" s="3"/>
      <c r="ULN10" s="3"/>
      <c r="ULO10" s="3"/>
      <c r="ULP10" s="3"/>
      <c r="ULQ10" s="3"/>
      <c r="ULR10" s="3"/>
      <c r="ULS10" s="3"/>
      <c r="ULT10" s="3"/>
      <c r="ULU10" s="3"/>
      <c r="ULV10" s="3"/>
      <c r="ULW10" s="3"/>
      <c r="ULX10" s="3"/>
      <c r="ULY10" s="3"/>
      <c r="ULZ10" s="3"/>
      <c r="UMA10" s="3"/>
      <c r="UMB10" s="3"/>
      <c r="UMC10" s="3"/>
      <c r="UMD10" s="3"/>
      <c r="UME10" s="3"/>
      <c r="UMF10" s="3"/>
      <c r="UMG10" s="3"/>
      <c r="UMH10" s="3"/>
      <c r="UMI10" s="3"/>
      <c r="UMJ10" s="3"/>
      <c r="UMK10" s="3"/>
      <c r="UML10" s="3"/>
      <c r="UMM10" s="3"/>
      <c r="UMN10" s="3"/>
      <c r="UMO10" s="3"/>
      <c r="UMP10" s="3"/>
      <c r="UMQ10" s="3"/>
      <c r="UMR10" s="3"/>
      <c r="UMS10" s="3"/>
      <c r="UMT10" s="3"/>
      <c r="UMU10" s="3"/>
      <c r="UMV10" s="3"/>
      <c r="UMW10" s="3"/>
      <c r="UMX10" s="3"/>
      <c r="UMY10" s="3"/>
      <c r="UMZ10" s="3"/>
      <c r="UNA10" s="3"/>
      <c r="UNB10" s="3"/>
      <c r="UNC10" s="3"/>
      <c r="UND10" s="3"/>
      <c r="UNE10" s="3"/>
      <c r="UNF10" s="3"/>
      <c r="UNG10" s="3"/>
      <c r="UNH10" s="3"/>
      <c r="UNI10" s="3"/>
      <c r="UNJ10" s="3"/>
      <c r="UNK10" s="3"/>
      <c r="UNL10" s="3"/>
      <c r="UNM10" s="3"/>
      <c r="UNN10" s="3"/>
      <c r="UNO10" s="3"/>
      <c r="UNP10" s="3"/>
      <c r="UNQ10" s="3"/>
      <c r="UNR10" s="3"/>
      <c r="UNS10" s="3"/>
      <c r="UNT10" s="3"/>
      <c r="UNU10" s="3"/>
      <c r="UNV10" s="3"/>
      <c r="UNW10" s="3"/>
      <c r="UNX10" s="3"/>
      <c r="UNY10" s="3"/>
      <c r="UNZ10" s="3"/>
      <c r="UOA10" s="3"/>
      <c r="UOB10" s="3"/>
      <c r="UOC10" s="3"/>
      <c r="UOD10" s="3"/>
      <c r="UOE10" s="3"/>
      <c r="UOF10" s="3"/>
      <c r="UOG10" s="3"/>
      <c r="UOH10" s="3"/>
      <c r="UOI10" s="3"/>
      <c r="UOJ10" s="3"/>
      <c r="UOK10" s="3"/>
      <c r="UOL10" s="3"/>
      <c r="UOM10" s="3"/>
      <c r="UON10" s="3"/>
      <c r="UOO10" s="3"/>
      <c r="UOP10" s="3"/>
      <c r="UOQ10" s="3"/>
      <c r="UOR10" s="3"/>
      <c r="UOS10" s="3"/>
      <c r="UOT10" s="3"/>
      <c r="UOU10" s="3"/>
      <c r="UOV10" s="3"/>
      <c r="UOW10" s="3"/>
      <c r="UOX10" s="3"/>
      <c r="UOY10" s="3"/>
      <c r="UOZ10" s="3"/>
      <c r="UPA10" s="3"/>
      <c r="UPB10" s="3"/>
      <c r="UPC10" s="3"/>
      <c r="UPD10" s="3"/>
      <c r="UPE10" s="3"/>
      <c r="UPF10" s="3"/>
      <c r="UPG10" s="3"/>
      <c r="UPH10" s="3"/>
      <c r="UPI10" s="3"/>
      <c r="UPJ10" s="3"/>
      <c r="UPK10" s="3"/>
      <c r="UPL10" s="3"/>
      <c r="UPM10" s="3"/>
      <c r="UPN10" s="3"/>
      <c r="UPO10" s="3"/>
      <c r="UPP10" s="3"/>
      <c r="UPQ10" s="3"/>
      <c r="UPR10" s="3"/>
      <c r="UPS10" s="3"/>
      <c r="UPT10" s="3"/>
      <c r="UPU10" s="3"/>
      <c r="UPV10" s="3"/>
      <c r="UPW10" s="3"/>
      <c r="UPX10" s="3"/>
      <c r="UPY10" s="3"/>
      <c r="UPZ10" s="3"/>
      <c r="UQA10" s="3"/>
      <c r="UQB10" s="3"/>
      <c r="UQC10" s="3"/>
      <c r="UQD10" s="3"/>
      <c r="UQE10" s="3"/>
      <c r="UQF10" s="3"/>
      <c r="UQG10" s="3"/>
      <c r="UQH10" s="3"/>
      <c r="UQI10" s="3"/>
      <c r="UQJ10" s="3"/>
      <c r="UQK10" s="3"/>
      <c r="UQL10" s="3"/>
      <c r="UQM10" s="3"/>
      <c r="UQN10" s="3"/>
      <c r="UQO10" s="3"/>
      <c r="UQP10" s="3"/>
      <c r="UQQ10" s="3"/>
      <c r="UQR10" s="3"/>
      <c r="UQS10" s="3"/>
      <c r="UQT10" s="3"/>
      <c r="UQU10" s="3"/>
      <c r="UQV10" s="3"/>
      <c r="UQW10" s="3"/>
      <c r="UQX10" s="3"/>
      <c r="UQY10" s="3"/>
      <c r="UQZ10" s="3"/>
      <c r="URA10" s="3"/>
      <c r="URB10" s="3"/>
      <c r="URC10" s="3"/>
      <c r="URD10" s="3"/>
      <c r="URE10" s="3"/>
      <c r="URF10" s="3"/>
      <c r="URG10" s="3"/>
      <c r="URH10" s="3"/>
      <c r="URI10" s="3"/>
      <c r="URJ10" s="3"/>
      <c r="URK10" s="3"/>
      <c r="URL10" s="3"/>
      <c r="URM10" s="3"/>
      <c r="URN10" s="3"/>
      <c r="URO10" s="3"/>
      <c r="URP10" s="3"/>
      <c r="URQ10" s="3"/>
      <c r="URR10" s="3"/>
      <c r="URS10" s="3"/>
      <c r="URT10" s="3"/>
      <c r="URU10" s="3"/>
      <c r="URV10" s="3"/>
      <c r="URW10" s="3"/>
      <c r="URX10" s="3"/>
      <c r="URY10" s="3"/>
      <c r="URZ10" s="3"/>
      <c r="USA10" s="3"/>
      <c r="USB10" s="3"/>
      <c r="USC10" s="3"/>
      <c r="USD10" s="3"/>
      <c r="USE10" s="3"/>
      <c r="USF10" s="3"/>
      <c r="USG10" s="3"/>
      <c r="USH10" s="3"/>
      <c r="USI10" s="3"/>
      <c r="USJ10" s="3"/>
      <c r="USK10" s="3"/>
      <c r="USL10" s="3"/>
      <c r="USM10" s="3"/>
      <c r="USN10" s="3"/>
      <c r="USO10" s="3"/>
      <c r="USP10" s="3"/>
      <c r="USQ10" s="3"/>
      <c r="USR10" s="3"/>
      <c r="USS10" s="3"/>
      <c r="UST10" s="3"/>
      <c r="USU10" s="3"/>
      <c r="USV10" s="3"/>
      <c r="USW10" s="3"/>
      <c r="USX10" s="3"/>
      <c r="USY10" s="3"/>
      <c r="USZ10" s="3"/>
      <c r="UTA10" s="3"/>
      <c r="UTB10" s="3"/>
      <c r="UTC10" s="3"/>
      <c r="UTD10" s="3"/>
      <c r="UTE10" s="3"/>
      <c r="UTF10" s="3"/>
      <c r="UTG10" s="3"/>
      <c r="UTH10" s="3"/>
      <c r="UTI10" s="3"/>
      <c r="UTJ10" s="3"/>
      <c r="UTK10" s="3"/>
      <c r="UTL10" s="3"/>
      <c r="UTM10" s="3"/>
      <c r="UTN10" s="3"/>
      <c r="UTO10" s="3"/>
      <c r="UTP10" s="3"/>
      <c r="UTQ10" s="3"/>
      <c r="UTR10" s="3"/>
      <c r="UTS10" s="3"/>
      <c r="UTT10" s="3"/>
      <c r="UTU10" s="3"/>
      <c r="UTV10" s="3"/>
      <c r="UTW10" s="3"/>
      <c r="UTX10" s="3"/>
      <c r="UTY10" s="3"/>
      <c r="UTZ10" s="3"/>
      <c r="UUA10" s="3"/>
      <c r="UUB10" s="3"/>
      <c r="UUC10" s="3"/>
      <c r="UUD10" s="3"/>
      <c r="UUE10" s="3"/>
      <c r="UUF10" s="3"/>
      <c r="UUG10" s="3"/>
      <c r="UUH10" s="3"/>
      <c r="UUI10" s="3"/>
      <c r="UUJ10" s="3"/>
      <c r="UUK10" s="3"/>
      <c r="UUL10" s="3"/>
      <c r="UUM10" s="3"/>
      <c r="UUN10" s="3"/>
      <c r="UUO10" s="3"/>
      <c r="UUP10" s="3"/>
      <c r="UUQ10" s="3"/>
      <c r="UUR10" s="3"/>
      <c r="UUS10" s="3"/>
      <c r="UUT10" s="3"/>
      <c r="UUU10" s="3"/>
      <c r="UUV10" s="3"/>
      <c r="UUW10" s="3"/>
      <c r="UUX10" s="3"/>
      <c r="UUY10" s="3"/>
      <c r="UUZ10" s="3"/>
      <c r="UVA10" s="3"/>
      <c r="UVB10" s="3"/>
      <c r="UVC10" s="3"/>
      <c r="UVD10" s="3"/>
      <c r="UVE10" s="3"/>
      <c r="UVF10" s="3"/>
      <c r="UVG10" s="3"/>
      <c r="UVH10" s="3"/>
      <c r="UVI10" s="3"/>
      <c r="UVJ10" s="3"/>
      <c r="UVK10" s="3"/>
      <c r="UVL10" s="3"/>
      <c r="UVM10" s="3"/>
      <c r="UVN10" s="3"/>
      <c r="UVO10" s="3"/>
      <c r="UVP10" s="3"/>
      <c r="UVQ10" s="3"/>
      <c r="UVR10" s="3"/>
      <c r="UVS10" s="3"/>
      <c r="UVT10" s="3"/>
      <c r="UVU10" s="3"/>
      <c r="UVV10" s="3"/>
      <c r="UVW10" s="3"/>
      <c r="UVX10" s="3"/>
      <c r="UVY10" s="3"/>
      <c r="UVZ10" s="3"/>
      <c r="UWA10" s="3"/>
      <c r="UWB10" s="3"/>
      <c r="UWC10" s="3"/>
      <c r="UWD10" s="3"/>
      <c r="UWE10" s="3"/>
      <c r="UWF10" s="3"/>
      <c r="UWG10" s="3"/>
      <c r="UWH10" s="3"/>
      <c r="UWI10" s="3"/>
      <c r="UWJ10" s="3"/>
      <c r="UWK10" s="3"/>
      <c r="UWL10" s="3"/>
      <c r="UWM10" s="3"/>
      <c r="UWN10" s="3"/>
      <c r="UWO10" s="3"/>
      <c r="UWP10" s="3"/>
      <c r="UWQ10" s="3"/>
      <c r="UWR10" s="3"/>
      <c r="UWS10" s="3"/>
      <c r="UWT10" s="3"/>
      <c r="UWU10" s="3"/>
      <c r="UWV10" s="3"/>
      <c r="UWW10" s="3"/>
      <c r="UWX10" s="3"/>
      <c r="UWY10" s="3"/>
      <c r="UWZ10" s="3"/>
      <c r="UXA10" s="3"/>
      <c r="UXB10" s="3"/>
      <c r="UXC10" s="3"/>
      <c r="UXD10" s="3"/>
      <c r="UXE10" s="3"/>
      <c r="UXF10" s="3"/>
      <c r="UXG10" s="3"/>
      <c r="UXH10" s="3"/>
      <c r="UXI10" s="3"/>
      <c r="UXJ10" s="3"/>
      <c r="UXK10" s="3"/>
      <c r="UXL10" s="3"/>
      <c r="UXM10" s="3"/>
      <c r="UXN10" s="3"/>
      <c r="UXO10" s="3"/>
      <c r="UXP10" s="3"/>
      <c r="UXQ10" s="3"/>
      <c r="UXR10" s="3"/>
      <c r="UXS10" s="3"/>
      <c r="UXT10" s="3"/>
      <c r="UXU10" s="3"/>
      <c r="UXV10" s="3"/>
      <c r="UXW10" s="3"/>
      <c r="UXX10" s="3"/>
      <c r="UXY10" s="3"/>
      <c r="UXZ10" s="3"/>
      <c r="UYA10" s="3"/>
      <c r="UYB10" s="3"/>
      <c r="UYC10" s="3"/>
      <c r="UYD10" s="3"/>
      <c r="UYE10" s="3"/>
      <c r="UYF10" s="3"/>
      <c r="UYG10" s="3"/>
      <c r="UYH10" s="3"/>
      <c r="UYI10" s="3"/>
      <c r="UYJ10" s="3"/>
      <c r="UYK10" s="3"/>
      <c r="UYL10" s="3"/>
      <c r="UYM10" s="3"/>
      <c r="UYN10" s="3"/>
      <c r="UYO10" s="3"/>
      <c r="UYP10" s="3"/>
      <c r="UYQ10" s="3"/>
      <c r="UYR10" s="3"/>
      <c r="UYS10" s="3"/>
      <c r="UYT10" s="3"/>
      <c r="UYU10" s="3"/>
      <c r="UYV10" s="3"/>
      <c r="UYW10" s="3"/>
      <c r="UYX10" s="3"/>
      <c r="UYY10" s="3"/>
      <c r="UYZ10" s="3"/>
      <c r="UZA10" s="3"/>
      <c r="UZB10" s="3"/>
      <c r="UZC10" s="3"/>
      <c r="UZD10" s="3"/>
      <c r="UZE10" s="3"/>
      <c r="UZF10" s="3"/>
      <c r="UZG10" s="3"/>
      <c r="UZH10" s="3"/>
      <c r="UZI10" s="3"/>
      <c r="UZJ10" s="3"/>
      <c r="UZK10" s="3"/>
      <c r="UZL10" s="3"/>
      <c r="UZM10" s="3"/>
      <c r="UZN10" s="3"/>
      <c r="UZO10" s="3"/>
      <c r="UZP10" s="3"/>
      <c r="UZQ10" s="3"/>
      <c r="UZR10" s="3"/>
      <c r="UZS10" s="3"/>
      <c r="UZT10" s="3"/>
      <c r="UZU10" s="3"/>
      <c r="UZV10" s="3"/>
      <c r="UZW10" s="3"/>
      <c r="UZX10" s="3"/>
      <c r="UZY10" s="3"/>
      <c r="UZZ10" s="3"/>
      <c r="VAA10" s="3"/>
      <c r="VAB10" s="3"/>
      <c r="VAC10" s="3"/>
      <c r="VAD10" s="3"/>
      <c r="VAE10" s="3"/>
      <c r="VAF10" s="3"/>
      <c r="VAG10" s="3"/>
      <c r="VAH10" s="3"/>
      <c r="VAI10" s="3"/>
      <c r="VAJ10" s="3"/>
      <c r="VAK10" s="3"/>
      <c r="VAL10" s="3"/>
      <c r="VAM10" s="3"/>
      <c r="VAN10" s="3"/>
      <c r="VAO10" s="3"/>
      <c r="VAP10" s="3"/>
      <c r="VAQ10" s="3"/>
      <c r="VAR10" s="3"/>
      <c r="VAS10" s="3"/>
      <c r="VAT10" s="3"/>
      <c r="VAU10" s="3"/>
      <c r="VAV10" s="3"/>
      <c r="VAW10" s="3"/>
      <c r="VAX10" s="3"/>
      <c r="VAY10" s="3"/>
      <c r="VAZ10" s="3"/>
      <c r="VBA10" s="3"/>
      <c r="VBB10" s="3"/>
      <c r="VBC10" s="3"/>
      <c r="VBD10" s="3"/>
      <c r="VBE10" s="3"/>
      <c r="VBF10" s="3"/>
      <c r="VBG10" s="3"/>
      <c r="VBH10" s="3"/>
      <c r="VBI10" s="3"/>
      <c r="VBJ10" s="3"/>
      <c r="VBK10" s="3"/>
      <c r="VBL10" s="3"/>
      <c r="VBM10" s="3"/>
      <c r="VBN10" s="3"/>
      <c r="VBO10" s="3"/>
      <c r="VBP10" s="3"/>
      <c r="VBQ10" s="3"/>
      <c r="VBR10" s="3"/>
      <c r="VBS10" s="3"/>
      <c r="VBT10" s="3"/>
      <c r="VBU10" s="3"/>
      <c r="VBV10" s="3"/>
      <c r="VBW10" s="3"/>
      <c r="VBX10" s="3"/>
      <c r="VBY10" s="3"/>
      <c r="VBZ10" s="3"/>
      <c r="VCA10" s="3"/>
      <c r="VCB10" s="3"/>
      <c r="VCC10" s="3"/>
      <c r="VCD10" s="3"/>
      <c r="VCE10" s="3"/>
      <c r="VCF10" s="3"/>
      <c r="VCG10" s="3"/>
      <c r="VCH10" s="3"/>
      <c r="VCI10" s="3"/>
      <c r="VCJ10" s="3"/>
      <c r="VCK10" s="3"/>
      <c r="VCL10" s="3"/>
      <c r="VCM10" s="3"/>
      <c r="VCN10" s="3"/>
      <c r="VCO10" s="3"/>
      <c r="VCP10" s="3"/>
      <c r="VCQ10" s="3"/>
      <c r="VCR10" s="3"/>
      <c r="VCS10" s="3"/>
      <c r="VCT10" s="3"/>
      <c r="VCU10" s="3"/>
      <c r="VCV10" s="3"/>
      <c r="VCW10" s="3"/>
      <c r="VCX10" s="3"/>
      <c r="VCY10" s="3"/>
      <c r="VCZ10" s="3"/>
      <c r="VDA10" s="3"/>
      <c r="VDB10" s="3"/>
      <c r="VDC10" s="3"/>
      <c r="VDD10" s="3"/>
      <c r="VDE10" s="3"/>
      <c r="VDF10" s="3"/>
      <c r="VDG10" s="3"/>
      <c r="VDH10" s="3"/>
      <c r="VDI10" s="3"/>
      <c r="VDJ10" s="3"/>
      <c r="VDK10" s="3"/>
      <c r="VDL10" s="3"/>
      <c r="VDM10" s="3"/>
      <c r="VDN10" s="3"/>
      <c r="VDO10" s="3"/>
      <c r="VDP10" s="3"/>
      <c r="VDQ10" s="3"/>
      <c r="VDR10" s="3"/>
      <c r="VDS10" s="3"/>
      <c r="VDT10" s="3"/>
      <c r="VDU10" s="3"/>
      <c r="VDV10" s="3"/>
      <c r="VDW10" s="3"/>
      <c r="VDX10" s="3"/>
      <c r="VDY10" s="3"/>
      <c r="VDZ10" s="3"/>
      <c r="VEA10" s="3"/>
      <c r="VEB10" s="3"/>
      <c r="VEC10" s="3"/>
      <c r="VED10" s="3"/>
      <c r="VEE10" s="3"/>
      <c r="VEF10" s="3"/>
      <c r="VEG10" s="3"/>
      <c r="VEH10" s="3"/>
      <c r="VEI10" s="3"/>
      <c r="VEJ10" s="3"/>
      <c r="VEK10" s="3"/>
      <c r="VEL10" s="3"/>
      <c r="VEM10" s="3"/>
      <c r="VEN10" s="3"/>
      <c r="VEO10" s="3"/>
      <c r="VEP10" s="3"/>
      <c r="VEQ10" s="3"/>
      <c r="VER10" s="3"/>
      <c r="VES10" s="3"/>
      <c r="VET10" s="3"/>
      <c r="VEU10" s="3"/>
      <c r="VEV10" s="3"/>
      <c r="VEW10" s="3"/>
      <c r="VEX10" s="3"/>
      <c r="VEY10" s="3"/>
      <c r="VEZ10" s="3"/>
      <c r="VFA10" s="3"/>
      <c r="VFB10" s="3"/>
      <c r="VFC10" s="3"/>
      <c r="VFD10" s="3"/>
      <c r="VFE10" s="3"/>
      <c r="VFF10" s="3"/>
      <c r="VFG10" s="3"/>
      <c r="VFH10" s="3"/>
      <c r="VFI10" s="3"/>
      <c r="VFJ10" s="3"/>
      <c r="VFK10" s="3"/>
      <c r="VFL10" s="3"/>
      <c r="VFM10" s="3"/>
      <c r="VFN10" s="3"/>
      <c r="VFO10" s="3"/>
      <c r="VFP10" s="3"/>
      <c r="VFQ10" s="3"/>
      <c r="VFR10" s="3"/>
      <c r="VFS10" s="3"/>
      <c r="VFT10" s="3"/>
      <c r="VFU10" s="3"/>
      <c r="VFV10" s="3"/>
      <c r="VFW10" s="3"/>
      <c r="VFX10" s="3"/>
      <c r="VFY10" s="3"/>
      <c r="VFZ10" s="3"/>
      <c r="VGA10" s="3"/>
      <c r="VGB10" s="3"/>
      <c r="VGC10" s="3"/>
      <c r="VGD10" s="3"/>
      <c r="VGE10" s="3"/>
      <c r="VGF10" s="3"/>
      <c r="VGG10" s="3"/>
      <c r="VGH10" s="3"/>
      <c r="VGI10" s="3"/>
      <c r="VGJ10" s="3"/>
      <c r="VGK10" s="3"/>
      <c r="VGL10" s="3"/>
      <c r="VGM10" s="3"/>
      <c r="VGN10" s="3"/>
      <c r="VGO10" s="3"/>
      <c r="VGP10" s="3"/>
      <c r="VGQ10" s="3"/>
      <c r="VGR10" s="3"/>
      <c r="VGS10" s="3"/>
      <c r="VGT10" s="3"/>
      <c r="VGU10" s="3"/>
      <c r="VGV10" s="3"/>
      <c r="VGW10" s="3"/>
      <c r="VGX10" s="3"/>
      <c r="VGY10" s="3"/>
      <c r="VGZ10" s="3"/>
      <c r="VHA10" s="3"/>
      <c r="VHB10" s="3"/>
      <c r="VHC10" s="3"/>
      <c r="VHD10" s="3"/>
      <c r="VHE10" s="3"/>
      <c r="VHF10" s="3"/>
      <c r="VHG10" s="3"/>
      <c r="VHH10" s="3"/>
      <c r="VHI10" s="3"/>
      <c r="VHJ10" s="3"/>
      <c r="VHK10" s="3"/>
      <c r="VHL10" s="3"/>
      <c r="VHM10" s="3"/>
      <c r="VHN10" s="3"/>
      <c r="VHO10" s="3"/>
      <c r="VHP10" s="3"/>
      <c r="VHQ10" s="3"/>
      <c r="VHR10" s="3"/>
      <c r="VHS10" s="3"/>
      <c r="VHT10" s="3"/>
      <c r="VHU10" s="3"/>
      <c r="VHV10" s="3"/>
      <c r="VHW10" s="3"/>
      <c r="VHX10" s="3"/>
      <c r="VHY10" s="3"/>
      <c r="VHZ10" s="3"/>
      <c r="VIA10" s="3"/>
      <c r="VIB10" s="3"/>
      <c r="VIC10" s="3"/>
      <c r="VID10" s="3"/>
      <c r="VIE10" s="3"/>
      <c r="VIF10" s="3"/>
      <c r="VIG10" s="3"/>
      <c r="VIH10" s="3"/>
      <c r="VII10" s="3"/>
      <c r="VIJ10" s="3"/>
      <c r="VIK10" s="3"/>
      <c r="VIL10" s="3"/>
      <c r="VIM10" s="3"/>
      <c r="VIN10" s="3"/>
      <c r="VIO10" s="3"/>
      <c r="VIP10" s="3"/>
      <c r="VIQ10" s="3"/>
      <c r="VIR10" s="3"/>
      <c r="VIS10" s="3"/>
      <c r="VIT10" s="3"/>
      <c r="VIU10" s="3"/>
      <c r="VIV10" s="3"/>
      <c r="VIW10" s="3"/>
      <c r="VIX10" s="3"/>
      <c r="VIY10" s="3"/>
      <c r="VIZ10" s="3"/>
      <c r="VJA10" s="3"/>
      <c r="VJB10" s="3"/>
      <c r="VJC10" s="3"/>
      <c r="VJD10" s="3"/>
      <c r="VJE10" s="3"/>
      <c r="VJF10" s="3"/>
      <c r="VJG10" s="3"/>
      <c r="VJH10" s="3"/>
      <c r="VJI10" s="3"/>
      <c r="VJJ10" s="3"/>
      <c r="VJK10" s="3"/>
      <c r="VJL10" s="3"/>
      <c r="VJM10" s="3"/>
      <c r="VJN10" s="3"/>
      <c r="VJO10" s="3"/>
      <c r="VJP10" s="3"/>
      <c r="VJQ10" s="3"/>
      <c r="VJR10" s="3"/>
      <c r="VJS10" s="3"/>
      <c r="VJT10" s="3"/>
      <c r="VJU10" s="3"/>
      <c r="VJV10" s="3"/>
      <c r="VJW10" s="3"/>
      <c r="VJX10" s="3"/>
      <c r="VJY10" s="3"/>
      <c r="VJZ10" s="3"/>
      <c r="VKA10" s="3"/>
      <c r="VKB10" s="3"/>
      <c r="VKC10" s="3"/>
      <c r="VKD10" s="3"/>
      <c r="VKE10" s="3"/>
      <c r="VKF10" s="3"/>
      <c r="VKG10" s="3"/>
      <c r="VKH10" s="3"/>
      <c r="VKI10" s="3"/>
      <c r="VKJ10" s="3"/>
      <c r="VKK10" s="3"/>
      <c r="VKL10" s="3"/>
      <c r="VKM10" s="3"/>
      <c r="VKN10" s="3"/>
      <c r="VKO10" s="3"/>
      <c r="VKP10" s="3"/>
      <c r="VKQ10" s="3"/>
      <c r="VKR10" s="3"/>
      <c r="VKS10" s="3"/>
      <c r="VKT10" s="3"/>
      <c r="VKU10" s="3"/>
      <c r="VKV10" s="3"/>
      <c r="VKW10" s="3"/>
      <c r="VKX10" s="3"/>
      <c r="VKY10" s="3"/>
      <c r="VKZ10" s="3"/>
      <c r="VLA10" s="3"/>
      <c r="VLB10" s="3"/>
      <c r="VLC10" s="3"/>
      <c r="VLD10" s="3"/>
      <c r="VLE10" s="3"/>
      <c r="VLF10" s="3"/>
      <c r="VLG10" s="3"/>
      <c r="VLH10" s="3"/>
      <c r="VLI10" s="3"/>
      <c r="VLJ10" s="3"/>
      <c r="VLK10" s="3"/>
      <c r="VLL10" s="3"/>
      <c r="VLM10" s="3"/>
      <c r="VLN10" s="3"/>
      <c r="VLO10" s="3"/>
      <c r="VLP10" s="3"/>
      <c r="VLQ10" s="3"/>
      <c r="VLR10" s="3"/>
      <c r="VLS10" s="3"/>
      <c r="VLT10" s="3"/>
      <c r="VLU10" s="3"/>
      <c r="VLV10" s="3"/>
      <c r="VLW10" s="3"/>
      <c r="VLX10" s="3"/>
      <c r="VLY10" s="3"/>
      <c r="VLZ10" s="3"/>
      <c r="VMA10" s="3"/>
      <c r="VMB10" s="3"/>
      <c r="VMC10" s="3"/>
      <c r="VMD10" s="3"/>
      <c r="VME10" s="3"/>
      <c r="VMF10" s="3"/>
      <c r="VMG10" s="3"/>
      <c r="VMH10" s="3"/>
      <c r="VMI10" s="3"/>
      <c r="VMJ10" s="3"/>
      <c r="VMK10" s="3"/>
      <c r="VML10" s="3"/>
      <c r="VMM10" s="3"/>
      <c r="VMN10" s="3"/>
      <c r="VMO10" s="3"/>
      <c r="VMP10" s="3"/>
      <c r="VMQ10" s="3"/>
      <c r="VMR10" s="3"/>
      <c r="VMS10" s="3"/>
      <c r="VMT10" s="3"/>
      <c r="VMU10" s="3"/>
      <c r="VMV10" s="3"/>
      <c r="VMW10" s="3"/>
      <c r="VMX10" s="3"/>
      <c r="VMY10" s="3"/>
      <c r="VMZ10" s="3"/>
      <c r="VNA10" s="3"/>
      <c r="VNB10" s="3"/>
      <c r="VNC10" s="3"/>
      <c r="VND10" s="3"/>
      <c r="VNE10" s="3"/>
      <c r="VNF10" s="3"/>
      <c r="VNG10" s="3"/>
      <c r="VNH10" s="3"/>
      <c r="VNI10" s="3"/>
      <c r="VNJ10" s="3"/>
      <c r="VNK10" s="3"/>
      <c r="VNL10" s="3"/>
      <c r="VNM10" s="3"/>
      <c r="VNN10" s="3"/>
      <c r="VNO10" s="3"/>
      <c r="VNP10" s="3"/>
      <c r="VNQ10" s="3"/>
      <c r="VNR10" s="3"/>
      <c r="VNS10" s="3"/>
      <c r="VNT10" s="3"/>
      <c r="VNU10" s="3"/>
      <c r="VNV10" s="3"/>
      <c r="VNW10" s="3"/>
      <c r="VNX10" s="3"/>
      <c r="VNY10" s="3"/>
      <c r="VNZ10" s="3"/>
      <c r="VOA10" s="3"/>
      <c r="VOB10" s="3"/>
      <c r="VOC10" s="3"/>
      <c r="VOD10" s="3"/>
      <c r="VOE10" s="3"/>
      <c r="VOF10" s="3"/>
      <c r="VOG10" s="3"/>
      <c r="VOH10" s="3"/>
      <c r="VOI10" s="3"/>
      <c r="VOJ10" s="3"/>
      <c r="VOK10" s="3"/>
      <c r="VOL10" s="3"/>
      <c r="VOM10" s="3"/>
      <c r="VON10" s="3"/>
      <c r="VOO10" s="3"/>
      <c r="VOP10" s="3"/>
      <c r="VOQ10" s="3"/>
      <c r="VOR10" s="3"/>
      <c r="VOS10" s="3"/>
      <c r="VOT10" s="3"/>
      <c r="VOU10" s="3"/>
      <c r="VOV10" s="3"/>
      <c r="VOW10" s="3"/>
      <c r="VOX10" s="3"/>
      <c r="VOY10" s="3"/>
      <c r="VOZ10" s="3"/>
      <c r="VPA10" s="3"/>
      <c r="VPB10" s="3"/>
      <c r="VPC10" s="3"/>
      <c r="VPD10" s="3"/>
      <c r="VPE10" s="3"/>
      <c r="VPF10" s="3"/>
      <c r="VPG10" s="3"/>
      <c r="VPH10" s="3"/>
      <c r="VPI10" s="3"/>
      <c r="VPJ10" s="3"/>
      <c r="VPK10" s="3"/>
      <c r="VPL10" s="3"/>
      <c r="VPM10" s="3"/>
      <c r="VPN10" s="3"/>
      <c r="VPO10" s="3"/>
      <c r="VPP10" s="3"/>
      <c r="VPQ10" s="3"/>
      <c r="VPR10" s="3"/>
      <c r="VPS10" s="3"/>
      <c r="VPT10" s="3"/>
      <c r="VPU10" s="3"/>
      <c r="VPV10" s="3"/>
      <c r="VPW10" s="3"/>
      <c r="VPX10" s="3"/>
      <c r="VPY10" s="3"/>
      <c r="VPZ10" s="3"/>
      <c r="VQA10" s="3"/>
      <c r="VQB10" s="3"/>
      <c r="VQC10" s="3"/>
      <c r="VQD10" s="3"/>
      <c r="VQE10" s="3"/>
      <c r="VQF10" s="3"/>
      <c r="VQG10" s="3"/>
      <c r="VQH10" s="3"/>
      <c r="VQI10" s="3"/>
      <c r="VQJ10" s="3"/>
      <c r="VQK10" s="3"/>
      <c r="VQL10" s="3"/>
      <c r="VQM10" s="3"/>
      <c r="VQN10" s="3"/>
      <c r="VQO10" s="3"/>
      <c r="VQP10" s="3"/>
      <c r="VQQ10" s="3"/>
      <c r="VQR10" s="3"/>
      <c r="VQS10" s="3"/>
      <c r="VQT10" s="3"/>
      <c r="VQU10" s="3"/>
      <c r="VQV10" s="3"/>
      <c r="VQW10" s="3"/>
      <c r="VQX10" s="3"/>
      <c r="VQY10" s="3"/>
      <c r="VQZ10" s="3"/>
      <c r="VRA10" s="3"/>
      <c r="VRB10" s="3"/>
      <c r="VRC10" s="3"/>
      <c r="VRD10" s="3"/>
      <c r="VRE10" s="3"/>
      <c r="VRF10" s="3"/>
      <c r="VRG10" s="3"/>
      <c r="VRH10" s="3"/>
      <c r="VRI10" s="3"/>
      <c r="VRJ10" s="3"/>
      <c r="VRK10" s="3"/>
      <c r="VRL10" s="3"/>
      <c r="VRM10" s="3"/>
      <c r="VRN10" s="3"/>
      <c r="VRO10" s="3"/>
      <c r="VRP10" s="3"/>
      <c r="VRQ10" s="3"/>
      <c r="VRR10" s="3"/>
      <c r="VRS10" s="3"/>
      <c r="VRT10" s="3"/>
      <c r="VRU10" s="3"/>
      <c r="VRV10" s="3"/>
      <c r="VRW10" s="3"/>
      <c r="VRX10" s="3"/>
      <c r="VRY10" s="3"/>
      <c r="VRZ10" s="3"/>
      <c r="VSA10" s="3"/>
      <c r="VSB10" s="3"/>
      <c r="VSC10" s="3"/>
      <c r="VSD10" s="3"/>
      <c r="VSE10" s="3"/>
      <c r="VSF10" s="3"/>
      <c r="VSG10" s="3"/>
      <c r="VSH10" s="3"/>
      <c r="VSI10" s="3"/>
      <c r="VSJ10" s="3"/>
      <c r="VSK10" s="3"/>
      <c r="VSL10" s="3"/>
      <c r="VSM10" s="3"/>
      <c r="VSN10" s="3"/>
      <c r="VSO10" s="3"/>
      <c r="VSP10" s="3"/>
      <c r="VSQ10" s="3"/>
      <c r="VSR10" s="3"/>
      <c r="VSS10" s="3"/>
      <c r="VST10" s="3"/>
      <c r="VSU10" s="3"/>
      <c r="VSV10" s="3"/>
      <c r="VSW10" s="3"/>
      <c r="VSX10" s="3"/>
      <c r="VSY10" s="3"/>
      <c r="VSZ10" s="3"/>
      <c r="VTA10" s="3"/>
      <c r="VTB10" s="3"/>
      <c r="VTC10" s="3"/>
      <c r="VTD10" s="3"/>
      <c r="VTE10" s="3"/>
      <c r="VTF10" s="3"/>
      <c r="VTG10" s="3"/>
      <c r="VTH10" s="3"/>
      <c r="VTI10" s="3"/>
      <c r="VTJ10" s="3"/>
      <c r="VTK10" s="3"/>
      <c r="VTL10" s="3"/>
      <c r="VTM10" s="3"/>
      <c r="VTN10" s="3"/>
      <c r="VTO10" s="3"/>
      <c r="VTP10" s="3"/>
      <c r="VTQ10" s="3"/>
      <c r="VTR10" s="3"/>
      <c r="VTS10" s="3"/>
      <c r="VTT10" s="3"/>
      <c r="VTU10" s="3"/>
      <c r="VTV10" s="3"/>
      <c r="VTW10" s="3"/>
      <c r="VTX10" s="3"/>
      <c r="VTY10" s="3"/>
      <c r="VTZ10" s="3"/>
      <c r="VUA10" s="3"/>
      <c r="VUB10" s="3"/>
      <c r="VUC10" s="3"/>
      <c r="VUD10" s="3"/>
      <c r="VUE10" s="3"/>
      <c r="VUF10" s="3"/>
      <c r="VUG10" s="3"/>
      <c r="VUH10" s="3"/>
      <c r="VUI10" s="3"/>
      <c r="VUJ10" s="3"/>
      <c r="VUK10" s="3"/>
      <c r="VUL10" s="3"/>
      <c r="VUM10" s="3"/>
      <c r="VUN10" s="3"/>
      <c r="VUO10" s="3"/>
      <c r="VUP10" s="3"/>
      <c r="VUQ10" s="3"/>
      <c r="VUR10" s="3"/>
      <c r="VUS10" s="3"/>
      <c r="VUT10" s="3"/>
      <c r="VUU10" s="3"/>
      <c r="VUV10" s="3"/>
      <c r="VUW10" s="3"/>
      <c r="VUX10" s="3"/>
      <c r="VUY10" s="3"/>
      <c r="VUZ10" s="3"/>
      <c r="VVA10" s="3"/>
      <c r="VVB10" s="3"/>
      <c r="VVC10" s="3"/>
      <c r="VVD10" s="3"/>
      <c r="VVE10" s="3"/>
      <c r="VVF10" s="3"/>
      <c r="VVG10" s="3"/>
      <c r="VVH10" s="3"/>
      <c r="VVI10" s="3"/>
      <c r="VVJ10" s="3"/>
      <c r="VVK10" s="3"/>
      <c r="VVL10" s="3"/>
      <c r="VVM10" s="3"/>
      <c r="VVN10" s="3"/>
      <c r="VVO10" s="3"/>
      <c r="VVP10" s="3"/>
      <c r="VVQ10" s="3"/>
      <c r="VVR10" s="3"/>
      <c r="VVS10" s="3"/>
      <c r="VVT10" s="3"/>
      <c r="VVU10" s="3"/>
      <c r="VVV10" s="3"/>
      <c r="VVW10" s="3"/>
      <c r="VVX10" s="3"/>
      <c r="VVY10" s="3"/>
      <c r="VVZ10" s="3"/>
      <c r="VWA10" s="3"/>
      <c r="VWB10" s="3"/>
      <c r="VWC10" s="3"/>
      <c r="VWD10" s="3"/>
      <c r="VWE10" s="3"/>
      <c r="VWF10" s="3"/>
      <c r="VWG10" s="3"/>
      <c r="VWH10" s="3"/>
      <c r="VWI10" s="3"/>
      <c r="VWJ10" s="3"/>
      <c r="VWK10" s="3"/>
      <c r="VWL10" s="3"/>
      <c r="VWM10" s="3"/>
      <c r="VWN10" s="3"/>
      <c r="VWO10" s="3"/>
      <c r="VWP10" s="3"/>
      <c r="VWQ10" s="3"/>
      <c r="VWR10" s="3"/>
      <c r="VWS10" s="3"/>
      <c r="VWT10" s="3"/>
      <c r="VWU10" s="3"/>
      <c r="VWV10" s="3"/>
      <c r="VWW10" s="3"/>
      <c r="VWX10" s="3"/>
      <c r="VWY10" s="3"/>
      <c r="VWZ10" s="3"/>
      <c r="VXA10" s="3"/>
      <c r="VXB10" s="3"/>
      <c r="VXC10" s="3"/>
      <c r="VXD10" s="3"/>
      <c r="VXE10" s="3"/>
      <c r="VXF10" s="3"/>
      <c r="VXG10" s="3"/>
      <c r="VXH10" s="3"/>
      <c r="VXI10" s="3"/>
      <c r="VXJ10" s="3"/>
      <c r="VXK10" s="3"/>
      <c r="VXL10" s="3"/>
      <c r="VXM10" s="3"/>
      <c r="VXN10" s="3"/>
      <c r="VXO10" s="3"/>
      <c r="VXP10" s="3"/>
      <c r="VXQ10" s="3"/>
      <c r="VXR10" s="3"/>
      <c r="VXS10" s="3"/>
      <c r="VXT10" s="3"/>
      <c r="VXU10" s="3"/>
      <c r="VXV10" s="3"/>
      <c r="VXW10" s="3"/>
      <c r="VXX10" s="3"/>
      <c r="VXY10" s="3"/>
      <c r="VXZ10" s="3"/>
      <c r="VYA10" s="3"/>
      <c r="VYB10" s="3"/>
      <c r="VYC10" s="3"/>
      <c r="VYD10" s="3"/>
      <c r="VYE10" s="3"/>
      <c r="VYF10" s="3"/>
      <c r="VYG10" s="3"/>
      <c r="VYH10" s="3"/>
      <c r="VYI10" s="3"/>
      <c r="VYJ10" s="3"/>
      <c r="VYK10" s="3"/>
      <c r="VYL10" s="3"/>
      <c r="VYM10" s="3"/>
      <c r="VYN10" s="3"/>
      <c r="VYO10" s="3"/>
      <c r="VYP10" s="3"/>
      <c r="VYQ10" s="3"/>
      <c r="VYR10" s="3"/>
      <c r="VYS10" s="3"/>
      <c r="VYT10" s="3"/>
      <c r="VYU10" s="3"/>
      <c r="VYV10" s="3"/>
      <c r="VYW10" s="3"/>
      <c r="VYX10" s="3"/>
      <c r="VYY10" s="3"/>
      <c r="VYZ10" s="3"/>
      <c r="VZA10" s="3"/>
      <c r="VZB10" s="3"/>
      <c r="VZC10" s="3"/>
      <c r="VZD10" s="3"/>
      <c r="VZE10" s="3"/>
      <c r="VZF10" s="3"/>
      <c r="VZG10" s="3"/>
      <c r="VZH10" s="3"/>
      <c r="VZI10" s="3"/>
      <c r="VZJ10" s="3"/>
      <c r="VZK10" s="3"/>
      <c r="VZL10" s="3"/>
      <c r="VZM10" s="3"/>
      <c r="VZN10" s="3"/>
      <c r="VZO10" s="3"/>
      <c r="VZP10" s="3"/>
      <c r="VZQ10" s="3"/>
      <c r="VZR10" s="3"/>
      <c r="VZS10" s="3"/>
      <c r="VZT10" s="3"/>
      <c r="VZU10" s="3"/>
      <c r="VZV10" s="3"/>
      <c r="VZW10" s="3"/>
      <c r="VZX10" s="3"/>
      <c r="VZY10" s="3"/>
      <c r="VZZ10" s="3"/>
      <c r="WAA10" s="3"/>
      <c r="WAB10" s="3"/>
      <c r="WAC10" s="3"/>
      <c r="WAD10" s="3"/>
      <c r="WAE10" s="3"/>
      <c r="WAF10" s="3"/>
      <c r="WAG10" s="3"/>
      <c r="WAH10" s="3"/>
      <c r="WAI10" s="3"/>
      <c r="WAJ10" s="3"/>
      <c r="WAK10" s="3"/>
      <c r="WAL10" s="3"/>
      <c r="WAM10" s="3"/>
      <c r="WAN10" s="3"/>
      <c r="WAO10" s="3"/>
      <c r="WAP10" s="3"/>
      <c r="WAQ10" s="3"/>
      <c r="WAR10" s="3"/>
      <c r="WAS10" s="3"/>
      <c r="WAT10" s="3"/>
      <c r="WAU10" s="3"/>
      <c r="WAV10" s="3"/>
      <c r="WAW10" s="3"/>
      <c r="WAX10" s="3"/>
      <c r="WAY10" s="3"/>
      <c r="WAZ10" s="3"/>
      <c r="WBA10" s="3"/>
      <c r="WBB10" s="3"/>
      <c r="WBC10" s="3"/>
      <c r="WBD10" s="3"/>
      <c r="WBE10" s="3"/>
      <c r="WBF10" s="3"/>
      <c r="WBG10" s="3"/>
      <c r="WBH10" s="3"/>
      <c r="WBI10" s="3"/>
      <c r="WBJ10" s="3"/>
      <c r="WBK10" s="3"/>
      <c r="WBL10" s="3"/>
      <c r="WBM10" s="3"/>
      <c r="WBN10" s="3"/>
      <c r="WBO10" s="3"/>
      <c r="WBP10" s="3"/>
      <c r="WBQ10" s="3"/>
      <c r="WBR10" s="3"/>
      <c r="WBS10" s="3"/>
      <c r="WBT10" s="3"/>
      <c r="WBU10" s="3"/>
      <c r="WBV10" s="3"/>
      <c r="WBW10" s="3"/>
      <c r="WBX10" s="3"/>
      <c r="WBY10" s="3"/>
      <c r="WBZ10" s="3"/>
      <c r="WCA10" s="3"/>
      <c r="WCB10" s="3"/>
      <c r="WCC10" s="3"/>
      <c r="WCD10" s="3"/>
      <c r="WCE10" s="3"/>
      <c r="WCF10" s="3"/>
      <c r="WCG10" s="3"/>
      <c r="WCH10" s="3"/>
      <c r="WCI10" s="3"/>
      <c r="WCJ10" s="3"/>
      <c r="WCK10" s="3"/>
      <c r="WCL10" s="3"/>
      <c r="WCM10" s="3"/>
      <c r="WCN10" s="3"/>
      <c r="WCO10" s="3"/>
      <c r="WCP10" s="3"/>
      <c r="WCQ10" s="3"/>
      <c r="WCR10" s="3"/>
      <c r="WCS10" s="3"/>
      <c r="WCT10" s="3"/>
      <c r="WCU10" s="3"/>
      <c r="WCV10" s="3"/>
      <c r="WCW10" s="3"/>
      <c r="WCX10" s="3"/>
      <c r="WCY10" s="3"/>
      <c r="WCZ10" s="3"/>
      <c r="WDA10" s="3"/>
      <c r="WDB10" s="3"/>
      <c r="WDC10" s="3"/>
      <c r="WDD10" s="3"/>
      <c r="WDE10" s="3"/>
      <c r="WDF10" s="3"/>
      <c r="WDG10" s="3"/>
      <c r="WDH10" s="3"/>
      <c r="WDI10" s="3"/>
      <c r="WDJ10" s="3"/>
      <c r="WDK10" s="3"/>
      <c r="WDL10" s="3"/>
      <c r="WDM10" s="3"/>
      <c r="WDN10" s="3"/>
      <c r="WDO10" s="3"/>
      <c r="WDP10" s="3"/>
      <c r="WDQ10" s="3"/>
      <c r="WDR10" s="3"/>
      <c r="WDS10" s="3"/>
      <c r="WDT10" s="3"/>
      <c r="WDU10" s="3"/>
      <c r="WDV10" s="3"/>
      <c r="WDW10" s="3"/>
      <c r="WDX10" s="3"/>
      <c r="WDY10" s="3"/>
      <c r="WDZ10" s="3"/>
      <c r="WEA10" s="3"/>
      <c r="WEB10" s="3"/>
      <c r="WEC10" s="3"/>
      <c r="WED10" s="3"/>
      <c r="WEE10" s="3"/>
      <c r="WEF10" s="3"/>
      <c r="WEG10" s="3"/>
      <c r="WEH10" s="3"/>
      <c r="WEI10" s="3"/>
      <c r="WEJ10" s="3"/>
      <c r="WEK10" s="3"/>
      <c r="WEL10" s="3"/>
      <c r="WEM10" s="3"/>
      <c r="WEN10" s="3"/>
      <c r="WEO10" s="3"/>
      <c r="WEP10" s="3"/>
      <c r="WEQ10" s="3"/>
      <c r="WER10" s="3"/>
      <c r="WES10" s="3"/>
      <c r="WET10" s="3"/>
      <c r="WEU10" s="3"/>
      <c r="WEV10" s="3"/>
      <c r="WEW10" s="3"/>
      <c r="WEX10" s="3"/>
      <c r="WEY10" s="3"/>
      <c r="WEZ10" s="3"/>
      <c r="WFA10" s="3"/>
      <c r="WFB10" s="3"/>
      <c r="WFC10" s="3"/>
      <c r="WFD10" s="3"/>
      <c r="WFE10" s="3"/>
      <c r="WFF10" s="3"/>
      <c r="WFG10" s="3"/>
      <c r="WFH10" s="3"/>
      <c r="WFI10" s="3"/>
      <c r="WFJ10" s="3"/>
      <c r="WFK10" s="3"/>
      <c r="WFL10" s="3"/>
      <c r="WFM10" s="3"/>
      <c r="WFN10" s="3"/>
      <c r="WFO10" s="3"/>
      <c r="WFP10" s="3"/>
      <c r="WFQ10" s="3"/>
      <c r="WFR10" s="3"/>
      <c r="WFS10" s="3"/>
      <c r="WFT10" s="3"/>
      <c r="WFU10" s="3"/>
      <c r="WFV10" s="3"/>
      <c r="WFW10" s="3"/>
      <c r="WFX10" s="3"/>
      <c r="WFY10" s="3"/>
      <c r="WFZ10" s="3"/>
      <c r="WGA10" s="3"/>
      <c r="WGB10" s="3"/>
      <c r="WGC10" s="3"/>
      <c r="WGD10" s="3"/>
      <c r="WGE10" s="3"/>
      <c r="WGF10" s="3"/>
      <c r="WGG10" s="3"/>
      <c r="WGH10" s="3"/>
      <c r="WGI10" s="3"/>
      <c r="WGJ10" s="3"/>
      <c r="WGK10" s="3"/>
      <c r="WGL10" s="3"/>
      <c r="WGM10" s="3"/>
      <c r="WGN10" s="3"/>
      <c r="WGO10" s="3"/>
      <c r="WGP10" s="3"/>
      <c r="WGQ10" s="3"/>
      <c r="WGR10" s="3"/>
      <c r="WGS10" s="3"/>
      <c r="WGT10" s="3"/>
      <c r="WGU10" s="3"/>
      <c r="WGV10" s="3"/>
      <c r="WGW10" s="3"/>
      <c r="WGX10" s="3"/>
      <c r="WGY10" s="3"/>
      <c r="WGZ10" s="3"/>
      <c r="WHA10" s="3"/>
      <c r="WHB10" s="3"/>
      <c r="WHC10" s="3"/>
      <c r="WHD10" s="3"/>
      <c r="WHE10" s="3"/>
      <c r="WHF10" s="3"/>
      <c r="WHG10" s="3"/>
      <c r="WHH10" s="3"/>
      <c r="WHI10" s="3"/>
      <c r="WHJ10" s="3"/>
      <c r="WHK10" s="3"/>
      <c r="WHL10" s="3"/>
      <c r="WHM10" s="3"/>
      <c r="WHN10" s="3"/>
      <c r="WHO10" s="3"/>
      <c r="WHP10" s="3"/>
      <c r="WHQ10" s="3"/>
      <c r="WHR10" s="3"/>
      <c r="WHS10" s="3"/>
      <c r="WHT10" s="3"/>
      <c r="WHU10" s="3"/>
      <c r="WHV10" s="3"/>
      <c r="WHW10" s="3"/>
      <c r="WHX10" s="3"/>
      <c r="WHY10" s="3"/>
      <c r="WHZ10" s="3"/>
      <c r="WIA10" s="3"/>
      <c r="WIB10" s="3"/>
      <c r="WIC10" s="3"/>
      <c r="WID10" s="3"/>
      <c r="WIE10" s="3"/>
      <c r="WIF10" s="3"/>
      <c r="WIG10" s="3"/>
      <c r="WIH10" s="3"/>
      <c r="WII10" s="3"/>
      <c r="WIJ10" s="3"/>
      <c r="WIK10" s="3"/>
      <c r="WIL10" s="3"/>
      <c r="WIM10" s="3"/>
      <c r="WIN10" s="3"/>
      <c r="WIO10" s="3"/>
      <c r="WIP10" s="3"/>
      <c r="WIQ10" s="3"/>
      <c r="WIR10" s="3"/>
      <c r="WIS10" s="3"/>
      <c r="WIT10" s="3"/>
      <c r="WIU10" s="3"/>
      <c r="WIV10" s="3"/>
      <c r="WIW10" s="3"/>
      <c r="WIX10" s="3"/>
      <c r="WIY10" s="3"/>
      <c r="WIZ10" s="3"/>
      <c r="WJA10" s="3"/>
      <c r="WJB10" s="3"/>
      <c r="WJC10" s="3"/>
      <c r="WJD10" s="3"/>
      <c r="WJE10" s="3"/>
      <c r="WJF10" s="3"/>
      <c r="WJG10" s="3"/>
      <c r="WJH10" s="3"/>
      <c r="WJI10" s="3"/>
      <c r="WJJ10" s="3"/>
      <c r="WJK10" s="3"/>
      <c r="WJL10" s="3"/>
      <c r="WJM10" s="3"/>
      <c r="WJN10" s="3"/>
      <c r="WJO10" s="3"/>
      <c r="WJP10" s="3"/>
      <c r="WJQ10" s="3"/>
      <c r="WJR10" s="3"/>
      <c r="WJS10" s="3"/>
      <c r="WJT10" s="3"/>
      <c r="WJU10" s="3"/>
      <c r="WJV10" s="3"/>
      <c r="WJW10" s="3"/>
      <c r="WJX10" s="3"/>
      <c r="WJY10" s="3"/>
      <c r="WJZ10" s="3"/>
      <c r="WKA10" s="3"/>
      <c r="WKB10" s="3"/>
      <c r="WKC10" s="3"/>
      <c r="WKD10" s="3"/>
      <c r="WKE10" s="3"/>
      <c r="WKF10" s="3"/>
      <c r="WKG10" s="3"/>
      <c r="WKH10" s="3"/>
      <c r="WKI10" s="3"/>
      <c r="WKJ10" s="3"/>
      <c r="WKK10" s="3"/>
      <c r="WKL10" s="3"/>
      <c r="WKM10" s="3"/>
      <c r="WKN10" s="3"/>
      <c r="WKO10" s="3"/>
      <c r="WKP10" s="3"/>
      <c r="WKQ10" s="3"/>
      <c r="WKR10" s="3"/>
      <c r="WKS10" s="3"/>
      <c r="WKT10" s="3"/>
      <c r="WKU10" s="3"/>
      <c r="WKV10" s="3"/>
      <c r="WKW10" s="3"/>
      <c r="WKX10" s="3"/>
      <c r="WKY10" s="3"/>
      <c r="WKZ10" s="3"/>
      <c r="WLA10" s="3"/>
      <c r="WLB10" s="3"/>
      <c r="WLC10" s="3"/>
      <c r="WLD10" s="3"/>
      <c r="WLE10" s="3"/>
      <c r="WLF10" s="3"/>
      <c r="WLG10" s="3"/>
      <c r="WLH10" s="3"/>
      <c r="WLI10" s="3"/>
      <c r="WLJ10" s="3"/>
      <c r="WLK10" s="3"/>
      <c r="WLL10" s="3"/>
      <c r="WLM10" s="3"/>
      <c r="WLN10" s="3"/>
      <c r="WLO10" s="3"/>
      <c r="WLP10" s="3"/>
      <c r="WLQ10" s="3"/>
      <c r="WLR10" s="3"/>
      <c r="WLS10" s="3"/>
      <c r="WLT10" s="3"/>
      <c r="WLU10" s="3"/>
      <c r="WLV10" s="3"/>
      <c r="WLW10" s="3"/>
      <c r="WLX10" s="3"/>
      <c r="WLY10" s="3"/>
      <c r="WLZ10" s="3"/>
      <c r="WMA10" s="3"/>
      <c r="WMB10" s="3"/>
      <c r="WMC10" s="3"/>
      <c r="WMD10" s="3"/>
      <c r="WME10" s="3"/>
      <c r="WMF10" s="3"/>
      <c r="WMG10" s="3"/>
      <c r="WMH10" s="3"/>
      <c r="WMI10" s="3"/>
      <c r="WMJ10" s="3"/>
      <c r="WMK10" s="3"/>
      <c r="WML10" s="3"/>
      <c r="WMM10" s="3"/>
      <c r="WMN10" s="3"/>
      <c r="WMO10" s="3"/>
      <c r="WMP10" s="3"/>
      <c r="WMQ10" s="3"/>
      <c r="WMR10" s="3"/>
      <c r="WMS10" s="3"/>
      <c r="WMT10" s="3"/>
      <c r="WMU10" s="3"/>
      <c r="WMV10" s="3"/>
      <c r="WMW10" s="3"/>
      <c r="WMX10" s="3"/>
      <c r="WMY10" s="3"/>
      <c r="WMZ10" s="3"/>
      <c r="WNA10" s="3"/>
      <c r="WNB10" s="3"/>
      <c r="WNC10" s="3"/>
      <c r="WND10" s="3"/>
      <c r="WNE10" s="3"/>
      <c r="WNF10" s="3"/>
      <c r="WNG10" s="3"/>
      <c r="WNH10" s="3"/>
      <c r="WNI10" s="3"/>
      <c r="WNJ10" s="3"/>
      <c r="WNK10" s="3"/>
      <c r="WNL10" s="3"/>
      <c r="WNM10" s="3"/>
      <c r="WNN10" s="3"/>
      <c r="WNO10" s="3"/>
      <c r="WNP10" s="3"/>
      <c r="WNQ10" s="3"/>
      <c r="WNR10" s="3"/>
      <c r="WNS10" s="3"/>
      <c r="WNT10" s="3"/>
      <c r="WNU10" s="3"/>
      <c r="WNV10" s="3"/>
      <c r="WNW10" s="3"/>
      <c r="WNX10" s="3"/>
      <c r="WNY10" s="3"/>
      <c r="WNZ10" s="3"/>
      <c r="WOA10" s="3"/>
      <c r="WOB10" s="3"/>
      <c r="WOC10" s="3"/>
      <c r="WOD10" s="3"/>
      <c r="WOE10" s="3"/>
      <c r="WOF10" s="3"/>
      <c r="WOG10" s="3"/>
      <c r="WOH10" s="3"/>
      <c r="WOI10" s="3"/>
      <c r="WOJ10" s="3"/>
      <c r="WOK10" s="3"/>
      <c r="WOL10" s="3"/>
      <c r="WOM10" s="3"/>
      <c r="WON10" s="3"/>
      <c r="WOO10" s="3"/>
      <c r="WOP10" s="3"/>
      <c r="WOQ10" s="3"/>
      <c r="WOR10" s="3"/>
      <c r="WOS10" s="3"/>
      <c r="WOT10" s="3"/>
      <c r="WOU10" s="3"/>
      <c r="WOV10" s="3"/>
      <c r="WOW10" s="3"/>
      <c r="WOX10" s="3"/>
      <c r="WOY10" s="3"/>
      <c r="WOZ10" s="3"/>
      <c r="WPA10" s="3"/>
      <c r="WPB10" s="3"/>
      <c r="WPC10" s="3"/>
      <c r="WPD10" s="3"/>
      <c r="WPE10" s="3"/>
      <c r="WPF10" s="3"/>
      <c r="WPG10" s="3"/>
      <c r="WPH10" s="3"/>
      <c r="WPI10" s="3"/>
      <c r="WPJ10" s="3"/>
      <c r="WPK10" s="3"/>
      <c r="WPL10" s="3"/>
      <c r="WPM10" s="3"/>
      <c r="WPN10" s="3"/>
      <c r="WPO10" s="3"/>
      <c r="WPP10" s="3"/>
      <c r="WPQ10" s="3"/>
      <c r="WPR10" s="3"/>
      <c r="WPS10" s="3"/>
      <c r="WPT10" s="3"/>
      <c r="WPU10" s="3"/>
      <c r="WPV10" s="3"/>
      <c r="WPW10" s="3"/>
      <c r="WPX10" s="3"/>
      <c r="WPY10" s="3"/>
      <c r="WPZ10" s="3"/>
      <c r="WQA10" s="3"/>
      <c r="WQB10" s="3"/>
      <c r="WQC10" s="3"/>
      <c r="WQD10" s="3"/>
      <c r="WQE10" s="3"/>
      <c r="WQF10" s="3"/>
      <c r="WQG10" s="3"/>
      <c r="WQH10" s="3"/>
      <c r="WQI10" s="3"/>
      <c r="WQJ10" s="3"/>
      <c r="WQK10" s="3"/>
      <c r="WQL10" s="3"/>
      <c r="WQM10" s="3"/>
      <c r="WQN10" s="3"/>
      <c r="WQO10" s="3"/>
      <c r="WQP10" s="3"/>
      <c r="WQQ10" s="3"/>
      <c r="WQR10" s="3"/>
      <c r="WQS10" s="3"/>
      <c r="WQT10" s="3"/>
      <c r="WQU10" s="3"/>
      <c r="WQV10" s="3"/>
      <c r="WQW10" s="3"/>
      <c r="WQX10" s="3"/>
      <c r="WQY10" s="3"/>
      <c r="WQZ10" s="3"/>
      <c r="WRA10" s="3"/>
      <c r="WRB10" s="3"/>
      <c r="WRC10" s="3"/>
      <c r="WRD10" s="3"/>
      <c r="WRE10" s="3"/>
      <c r="WRF10" s="3"/>
      <c r="WRG10" s="3"/>
      <c r="WRH10" s="3"/>
      <c r="WRI10" s="3"/>
      <c r="WRJ10" s="3"/>
      <c r="WRK10" s="3"/>
      <c r="WRL10" s="3"/>
      <c r="WRM10" s="3"/>
      <c r="WRN10" s="3"/>
      <c r="WRO10" s="3"/>
      <c r="WRP10" s="3"/>
      <c r="WRQ10" s="3"/>
      <c r="WRR10" s="3"/>
      <c r="WRS10" s="3"/>
      <c r="WRT10" s="3"/>
      <c r="WRU10" s="3"/>
      <c r="WRV10" s="3"/>
      <c r="WRW10" s="3"/>
      <c r="WRX10" s="3"/>
      <c r="WRY10" s="3"/>
      <c r="WRZ10" s="3"/>
      <c r="WSA10" s="3"/>
      <c r="WSB10" s="3"/>
      <c r="WSC10" s="3"/>
      <c r="WSD10" s="3"/>
      <c r="WSE10" s="3"/>
      <c r="WSF10" s="3"/>
      <c r="WSG10" s="3"/>
      <c r="WSH10" s="3"/>
      <c r="WSI10" s="3"/>
      <c r="WSJ10" s="3"/>
      <c r="WSK10" s="3"/>
      <c r="WSL10" s="3"/>
      <c r="WSM10" s="3"/>
      <c r="WSN10" s="3"/>
      <c r="WSO10" s="3"/>
      <c r="WSP10" s="3"/>
      <c r="WSQ10" s="3"/>
      <c r="WSR10" s="3"/>
      <c r="WSS10" s="3"/>
      <c r="WST10" s="3"/>
      <c r="WSU10" s="3"/>
      <c r="WSV10" s="3"/>
      <c r="WSW10" s="3"/>
      <c r="WSX10" s="3"/>
      <c r="WSY10" s="3"/>
      <c r="WSZ10" s="3"/>
      <c r="WTA10" s="3"/>
      <c r="WTB10" s="3"/>
      <c r="WTC10" s="3"/>
      <c r="WTD10" s="3"/>
      <c r="WTE10" s="3"/>
      <c r="WTF10" s="3"/>
      <c r="WTG10" s="3"/>
      <c r="WTH10" s="3"/>
      <c r="WTI10" s="3"/>
      <c r="WTJ10" s="3"/>
      <c r="WTK10" s="3"/>
      <c r="WTL10" s="3"/>
      <c r="WTM10" s="3"/>
      <c r="WTN10" s="3"/>
      <c r="WTO10" s="3"/>
      <c r="WTP10" s="3"/>
      <c r="WTQ10" s="3"/>
      <c r="WTR10" s="3"/>
      <c r="WTS10" s="3"/>
      <c r="WTT10" s="3"/>
      <c r="WTU10" s="3"/>
      <c r="WTV10" s="3"/>
      <c r="WTW10" s="3"/>
      <c r="WTX10" s="3"/>
      <c r="WTY10" s="3"/>
      <c r="WTZ10" s="3"/>
      <c r="WUA10" s="3"/>
      <c r="WUB10" s="3"/>
      <c r="WUC10" s="3"/>
      <c r="WUD10" s="3"/>
      <c r="WUE10" s="3"/>
      <c r="WUF10" s="3"/>
      <c r="WUG10" s="3"/>
      <c r="WUH10" s="3"/>
      <c r="WUI10" s="3"/>
      <c r="WUJ10" s="3"/>
      <c r="WUK10" s="3"/>
      <c r="WUL10" s="3"/>
      <c r="WUM10" s="3"/>
      <c r="WUN10" s="3"/>
      <c r="WUO10" s="3"/>
      <c r="WUP10" s="3"/>
      <c r="WUQ10" s="3"/>
      <c r="WUR10" s="3"/>
      <c r="WUS10" s="3"/>
      <c r="WUT10" s="3"/>
      <c r="WUU10" s="3"/>
      <c r="WUV10" s="3"/>
      <c r="WUW10" s="3"/>
      <c r="WUX10" s="3"/>
      <c r="WUY10" s="3"/>
      <c r="WUZ10" s="3"/>
      <c r="WVA10" s="3"/>
      <c r="WVB10" s="3"/>
      <c r="WVC10" s="3"/>
      <c r="WVD10" s="3"/>
      <c r="WVE10" s="3"/>
      <c r="WVF10" s="3"/>
      <c r="WVG10" s="3"/>
      <c r="WVH10" s="3"/>
      <c r="WVI10" s="3"/>
      <c r="WVJ10" s="3"/>
      <c r="WVK10" s="3"/>
      <c r="WVL10" s="3"/>
      <c r="WVM10" s="3"/>
      <c r="WVN10" s="3"/>
      <c r="WVO10" s="3"/>
      <c r="WVP10" s="3"/>
      <c r="WVQ10" s="3"/>
      <c r="WVR10" s="3"/>
      <c r="WVS10" s="3"/>
      <c r="WVT10" s="3"/>
      <c r="WVU10" s="3"/>
      <c r="WVV10" s="3"/>
      <c r="WVW10" s="3"/>
      <c r="WVX10" s="3"/>
      <c r="WVY10" s="3"/>
      <c r="WVZ10" s="3"/>
      <c r="WWA10" s="3"/>
      <c r="WWB10" s="3"/>
      <c r="WWC10" s="3"/>
      <c r="WWD10" s="3"/>
      <c r="WWE10" s="3"/>
      <c r="WWF10" s="3"/>
      <c r="WWG10" s="3"/>
      <c r="WWH10" s="3"/>
      <c r="WWI10" s="3"/>
      <c r="WWJ10" s="3"/>
      <c r="WWK10" s="3"/>
      <c r="WWL10" s="3"/>
      <c r="WWM10" s="3"/>
      <c r="WWN10" s="3"/>
      <c r="WWO10" s="3"/>
      <c r="WWP10" s="3"/>
      <c r="WWQ10" s="3"/>
      <c r="WWR10" s="3"/>
      <c r="WWS10" s="3"/>
      <c r="WWT10" s="3"/>
      <c r="WWU10" s="3"/>
      <c r="WWV10" s="3"/>
      <c r="WWW10" s="3"/>
      <c r="WWX10" s="3"/>
      <c r="WWY10" s="3"/>
      <c r="WWZ10" s="3"/>
      <c r="WXA10" s="3"/>
      <c r="WXB10" s="3"/>
      <c r="WXC10" s="3"/>
      <c r="WXD10" s="3"/>
      <c r="WXE10" s="3"/>
      <c r="WXF10" s="3"/>
      <c r="WXG10" s="3"/>
      <c r="WXH10" s="3"/>
      <c r="WXI10" s="3"/>
      <c r="WXJ10" s="3"/>
      <c r="WXK10" s="3"/>
      <c r="WXL10" s="3"/>
      <c r="WXM10" s="3"/>
      <c r="WXN10" s="3"/>
      <c r="WXO10" s="3"/>
      <c r="WXP10" s="3"/>
      <c r="WXQ10" s="3"/>
      <c r="WXR10" s="3"/>
      <c r="WXS10" s="3"/>
      <c r="WXT10" s="3"/>
      <c r="WXU10" s="3"/>
      <c r="WXV10" s="3"/>
      <c r="WXW10" s="3"/>
      <c r="WXX10" s="3"/>
      <c r="WXY10" s="3"/>
      <c r="WXZ10" s="3"/>
      <c r="WYA10" s="3"/>
      <c r="WYB10" s="3"/>
      <c r="WYC10" s="3"/>
      <c r="WYD10" s="3"/>
      <c r="WYE10" s="3"/>
      <c r="WYF10" s="3"/>
      <c r="WYG10" s="3"/>
      <c r="WYH10" s="3"/>
      <c r="WYI10" s="3"/>
      <c r="WYJ10" s="3"/>
      <c r="WYK10" s="3"/>
      <c r="WYL10" s="3"/>
      <c r="WYM10" s="3"/>
      <c r="WYN10" s="3"/>
      <c r="WYO10" s="3"/>
      <c r="WYP10" s="3"/>
      <c r="WYQ10" s="3"/>
      <c r="WYR10" s="3"/>
      <c r="WYS10" s="3"/>
      <c r="WYT10" s="3"/>
      <c r="WYU10" s="3"/>
      <c r="WYV10" s="3"/>
      <c r="WYW10" s="3"/>
      <c r="WYX10" s="3"/>
      <c r="WYY10" s="3"/>
      <c r="WYZ10" s="3"/>
      <c r="WZA10" s="3"/>
      <c r="WZB10" s="3"/>
      <c r="WZC10" s="3"/>
      <c r="WZD10" s="3"/>
      <c r="WZE10" s="3"/>
      <c r="WZF10" s="3"/>
      <c r="WZG10" s="3"/>
      <c r="WZH10" s="3"/>
      <c r="WZI10" s="3"/>
      <c r="WZJ10" s="3"/>
      <c r="WZK10" s="3"/>
      <c r="WZL10" s="3"/>
      <c r="WZM10" s="3"/>
      <c r="WZN10" s="3"/>
      <c r="WZO10" s="3"/>
      <c r="WZP10" s="3"/>
      <c r="WZQ10" s="3"/>
      <c r="WZR10" s="3"/>
      <c r="WZS10" s="3"/>
      <c r="WZT10" s="3"/>
      <c r="WZU10" s="3"/>
      <c r="WZV10" s="3"/>
      <c r="WZW10" s="3"/>
      <c r="WZX10" s="3"/>
      <c r="WZY10" s="3"/>
      <c r="WZZ10" s="3"/>
      <c r="XAA10" s="3"/>
      <c r="XAB10" s="3"/>
      <c r="XAC10" s="3"/>
      <c r="XAD10" s="3"/>
      <c r="XAE10" s="3"/>
      <c r="XAF10" s="3"/>
      <c r="XAG10" s="3"/>
      <c r="XAH10" s="3"/>
      <c r="XAI10" s="3"/>
      <c r="XAJ10" s="3"/>
      <c r="XAK10" s="3"/>
      <c r="XAL10" s="3"/>
      <c r="XAM10" s="3"/>
      <c r="XAN10" s="3"/>
      <c r="XAO10" s="3"/>
      <c r="XAP10" s="3"/>
      <c r="XAQ10" s="3"/>
      <c r="XAR10" s="3"/>
      <c r="XAS10" s="3"/>
      <c r="XAT10" s="3"/>
      <c r="XAU10" s="3"/>
      <c r="XAV10" s="3"/>
      <c r="XAW10" s="3"/>
      <c r="XAX10" s="3"/>
      <c r="XAY10" s="3"/>
      <c r="XAZ10" s="3"/>
      <c r="XBA10" s="3"/>
      <c r="XBB10" s="3"/>
      <c r="XBC10" s="3"/>
      <c r="XBD10" s="3"/>
      <c r="XBE10" s="3"/>
      <c r="XBF10" s="3"/>
      <c r="XBG10" s="3"/>
      <c r="XBH10" s="3"/>
      <c r="XBI10" s="3"/>
      <c r="XBJ10" s="3"/>
      <c r="XBK10" s="3"/>
      <c r="XBL10" s="3"/>
      <c r="XBM10" s="3"/>
      <c r="XBN10" s="3"/>
      <c r="XBO10" s="3"/>
      <c r="XBP10" s="3"/>
      <c r="XBQ10" s="3"/>
      <c r="XBR10" s="3"/>
      <c r="XBS10" s="3"/>
      <c r="XBT10" s="3"/>
      <c r="XBU10" s="3"/>
      <c r="XBV10" s="3"/>
      <c r="XBW10" s="3"/>
      <c r="XBX10" s="3"/>
      <c r="XBY10" s="3"/>
      <c r="XBZ10" s="3"/>
      <c r="XCA10" s="3"/>
      <c r="XCB10" s="3"/>
      <c r="XCC10" s="3"/>
      <c r="XCD10" s="3"/>
      <c r="XCE10" s="3"/>
      <c r="XCF10" s="3"/>
      <c r="XCG10" s="3"/>
      <c r="XCH10" s="3"/>
      <c r="XCI10" s="3"/>
      <c r="XCJ10" s="3"/>
      <c r="XCK10" s="3"/>
      <c r="XCL10" s="3"/>
      <c r="XCM10" s="3"/>
      <c r="XCN10" s="3"/>
      <c r="XCO10" s="3"/>
      <c r="XCP10" s="3"/>
      <c r="XCQ10" s="3"/>
      <c r="XCR10" s="3"/>
      <c r="XCS10" s="3"/>
      <c r="XCT10" s="3"/>
      <c r="XCU10" s="3"/>
      <c r="XCV10" s="3"/>
      <c r="XCW10" s="3"/>
      <c r="XCX10" s="3"/>
      <c r="XCY10" s="3"/>
      <c r="XCZ10" s="3"/>
      <c r="XDA10" s="3"/>
      <c r="XDB10" s="3"/>
      <c r="XDC10" s="3"/>
      <c r="XDD10" s="3"/>
      <c r="XDE10" s="3"/>
      <c r="XDF10" s="3"/>
      <c r="XDG10" s="3"/>
      <c r="XDH10" s="3"/>
      <c r="XDI10" s="3"/>
      <c r="XDJ10" s="3"/>
      <c r="XDK10" s="3"/>
      <c r="XDL10" s="3"/>
      <c r="XDM10" s="3"/>
      <c r="XDN10" s="3"/>
      <c r="XDO10" s="3"/>
      <c r="XDP10" s="3"/>
      <c r="XDQ10" s="3"/>
      <c r="XDR10" s="3"/>
      <c r="XDS10" s="3"/>
      <c r="XDT10" s="3"/>
      <c r="XDU10" s="3"/>
      <c r="XDV10" s="3"/>
      <c r="XDW10" s="3"/>
      <c r="XDX10" s="3"/>
      <c r="XDY10" s="3"/>
      <c r="XDZ10" s="3"/>
      <c r="XEA10" s="3"/>
      <c r="XEB10" s="3"/>
      <c r="XEC10" s="3"/>
      <c r="XED10" s="3"/>
      <c r="XEE10" s="3"/>
      <c r="XEF10" s="3"/>
      <c r="XEG10" s="3"/>
      <c r="XEH10" s="3"/>
      <c r="XEI10" s="3"/>
      <c r="XEJ10" s="3"/>
      <c r="XEK10" s="3"/>
      <c r="XEL10" s="3"/>
      <c r="XEM10" s="3"/>
      <c r="XEN10" s="3"/>
      <c r="XEO10" s="3"/>
      <c r="XEP10" s="3"/>
      <c r="XEQ10" s="3"/>
      <c r="XER10" s="3"/>
      <c r="XES10" s="3"/>
      <c r="XET10" s="3"/>
      <c r="XEU10" s="3"/>
      <c r="XEV10" s="3"/>
      <c r="XEW10" s="3"/>
      <c r="XEX10" s="3"/>
      <c r="XEY10" s="3"/>
      <c r="XEZ10" s="3"/>
      <c r="XFA10" s="3"/>
      <c r="XFB10" s="3"/>
      <c r="XFC10" s="3"/>
    </row>
    <row r="11" spans="1:16383" x14ac:dyDescent="0.25">
      <c r="B11" s="3" t="s">
        <v>724</v>
      </c>
      <c r="P11" s="336"/>
      <c r="Q11" s="336"/>
      <c r="S11" s="3"/>
      <c r="T11" s="3"/>
      <c r="U11" s="336"/>
      <c r="V11" s="336"/>
      <c r="W11" s="336"/>
      <c r="Z11" s="3"/>
      <c r="AA11" s="3"/>
      <c r="AB11" s="3"/>
      <c r="AC11" s="3"/>
      <c r="AD11" s="3"/>
      <c r="AE11" s="180"/>
      <c r="AG11" s="180"/>
      <c r="AH11" s="180"/>
      <c r="AI11" s="180"/>
      <c r="AJ11" s="3"/>
      <c r="AK11" s="3"/>
      <c r="AL11" s="3"/>
      <c r="AM11" s="288"/>
      <c r="AN11" s="288"/>
      <c r="AO11" s="288"/>
      <c r="AP11" s="288"/>
      <c r="AQ11" s="288"/>
      <c r="AR11" s="350"/>
      <c r="AS11" s="350"/>
      <c r="AT11" s="350"/>
      <c r="AU11" s="281"/>
      <c r="AV11" s="281"/>
      <c r="AW11" s="281"/>
      <c r="AX11" s="281"/>
      <c r="AY11" s="281"/>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c r="XCW11" s="3"/>
      <c r="XCX11" s="3"/>
      <c r="XCY11" s="3"/>
      <c r="XCZ11" s="3"/>
      <c r="XDA11" s="3"/>
      <c r="XDB11" s="3"/>
      <c r="XDC11" s="3"/>
      <c r="XDD11" s="3"/>
      <c r="XDE11" s="3"/>
      <c r="XDF11" s="3"/>
      <c r="XDG11" s="3"/>
      <c r="XDH11" s="3"/>
      <c r="XDI11" s="3"/>
      <c r="XDJ11" s="3"/>
      <c r="XDK11" s="3"/>
      <c r="XDL11" s="3"/>
      <c r="XDM11" s="3"/>
      <c r="XDN11" s="3"/>
      <c r="XDO11" s="3"/>
      <c r="XDP11" s="3"/>
      <c r="XDQ11" s="3"/>
      <c r="XDR11" s="3"/>
      <c r="XDS11" s="3"/>
      <c r="XDT11" s="3"/>
      <c r="XDU11" s="3"/>
      <c r="XDV11" s="3"/>
      <c r="XDW11" s="3"/>
      <c r="XDX11" s="3"/>
      <c r="XDY11" s="3"/>
      <c r="XDZ11" s="3"/>
      <c r="XEA11" s="3"/>
      <c r="XEB11" s="3"/>
      <c r="XEC11" s="3"/>
      <c r="XED11" s="3"/>
      <c r="XEE11" s="3"/>
      <c r="XEF11" s="3"/>
      <c r="XEG11" s="3"/>
      <c r="XEH11" s="3"/>
      <c r="XEI11" s="3"/>
      <c r="XEJ11" s="3"/>
      <c r="XEK11" s="3"/>
      <c r="XEL11" s="3"/>
      <c r="XEM11" s="3"/>
      <c r="XEN11" s="3"/>
      <c r="XEO11" s="3"/>
      <c r="XEP11" s="3"/>
      <c r="XEQ11" s="3"/>
      <c r="XER11" s="3"/>
      <c r="XES11" s="3"/>
      <c r="XET11" s="3"/>
      <c r="XEU11" s="3"/>
      <c r="XEV11" s="3"/>
      <c r="XEW11" s="3"/>
      <c r="XEX11" s="3"/>
      <c r="XEY11" s="3"/>
      <c r="XEZ11" s="3"/>
      <c r="XFA11" s="3"/>
      <c r="XFB11" s="3"/>
      <c r="XFC11" s="3"/>
    </row>
    <row r="12" spans="1:16383" x14ac:dyDescent="0.25">
      <c r="B12" s="3" t="s">
        <v>725</v>
      </c>
      <c r="P12" s="336"/>
      <c r="Q12" s="336"/>
      <c r="S12" s="3"/>
      <c r="T12" s="3"/>
      <c r="U12" s="336"/>
      <c r="V12" s="336"/>
      <c r="W12" s="336"/>
      <c r="Z12" s="3"/>
      <c r="AA12" s="3"/>
      <c r="AB12" s="3"/>
      <c r="AC12" s="3"/>
      <c r="AD12" s="3"/>
      <c r="AE12" s="180"/>
      <c r="AG12" s="180"/>
      <c r="AH12" s="180"/>
      <c r="AI12" s="180"/>
      <c r="AJ12" s="3"/>
      <c r="AK12" s="3"/>
      <c r="AL12" s="3"/>
      <c r="AM12" s="288"/>
      <c r="AN12" s="288"/>
      <c r="AO12" s="288"/>
      <c r="AP12" s="288"/>
      <c r="AQ12" s="288"/>
      <c r="AR12" s="350"/>
      <c r="AS12" s="350"/>
      <c r="AT12" s="350"/>
      <c r="AU12" s="281"/>
      <c r="AV12" s="281"/>
      <c r="AW12" s="281"/>
      <c r="AX12" s="281"/>
      <c r="AY12" s="281"/>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c r="XET12" s="3"/>
      <c r="XEU12" s="3"/>
      <c r="XEV12" s="3"/>
      <c r="XEW12" s="3"/>
      <c r="XEX12" s="3"/>
      <c r="XEY12" s="3"/>
      <c r="XEZ12" s="3"/>
      <c r="XFA12" s="3"/>
      <c r="XFB12" s="3"/>
      <c r="XFC12" s="3"/>
    </row>
    <row r="13" spans="1:16383" x14ac:dyDescent="0.25">
      <c r="P13" s="336"/>
      <c r="Q13" s="336"/>
      <c r="S13" s="3"/>
      <c r="T13" s="3"/>
      <c r="U13" s="336"/>
      <c r="V13" s="336"/>
      <c r="W13" s="336"/>
      <c r="Z13" s="3"/>
      <c r="AA13" s="3"/>
      <c r="AB13" s="3"/>
      <c r="AC13" s="3"/>
      <c r="AD13" s="3"/>
      <c r="AE13" s="180"/>
      <c r="AG13" s="180"/>
      <c r="AH13" s="180"/>
      <c r="AI13" s="180"/>
      <c r="AJ13" s="3"/>
      <c r="AK13" s="3"/>
      <c r="AL13" s="3"/>
      <c r="AM13" s="288"/>
      <c r="AN13" s="288"/>
      <c r="AO13" s="288"/>
      <c r="AP13" s="288"/>
      <c r="AQ13" s="288"/>
      <c r="AR13" s="350"/>
      <c r="AS13" s="350"/>
      <c r="AT13" s="350"/>
      <c r="AU13" s="281"/>
      <c r="AV13" s="281"/>
      <c r="AW13" s="281"/>
      <c r="AX13" s="281"/>
      <c r="AY13" s="281"/>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c r="XET13" s="3"/>
      <c r="XEU13" s="3"/>
      <c r="XEV13" s="3"/>
      <c r="XEW13" s="3"/>
      <c r="XEX13" s="3"/>
      <c r="XEY13" s="3"/>
      <c r="XEZ13" s="3"/>
      <c r="XFA13" s="3"/>
      <c r="XFB13" s="3"/>
      <c r="XFC13" s="3"/>
    </row>
    <row r="14" spans="1:16383" x14ac:dyDescent="0.25">
      <c r="P14" s="336"/>
      <c r="Q14" s="336"/>
      <c r="S14" s="3"/>
      <c r="T14" s="3"/>
      <c r="U14" s="336"/>
      <c r="V14" s="336"/>
      <c r="W14" s="336"/>
      <c r="Z14" s="3"/>
      <c r="AA14" s="3"/>
      <c r="AB14" s="3"/>
      <c r="AC14" s="3"/>
      <c r="AD14" s="3"/>
      <c r="AE14" s="180"/>
      <c r="AG14" s="180"/>
      <c r="AH14" s="180"/>
      <c r="AI14" s="180"/>
      <c r="AJ14" s="3"/>
      <c r="AK14" s="3"/>
      <c r="AL14" s="3"/>
      <c r="AM14" s="288"/>
      <c r="AN14" s="288"/>
      <c r="AO14" s="288"/>
      <c r="AP14" s="288"/>
      <c r="AQ14" s="288"/>
      <c r="AR14" s="350"/>
      <c r="AS14" s="350"/>
      <c r="AT14" s="350"/>
      <c r="AU14" s="281"/>
      <c r="AV14" s="281"/>
      <c r="AW14" s="281"/>
      <c r="AX14" s="281"/>
      <c r="AY14" s="281"/>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c r="XCW14" s="3"/>
      <c r="XCX14" s="3"/>
      <c r="XCY14" s="3"/>
      <c r="XCZ14" s="3"/>
      <c r="XDA14" s="3"/>
      <c r="XDB14" s="3"/>
      <c r="XDC14" s="3"/>
      <c r="XDD14" s="3"/>
      <c r="XDE14" s="3"/>
      <c r="XDF14" s="3"/>
      <c r="XDG14" s="3"/>
      <c r="XDH14" s="3"/>
      <c r="XDI14" s="3"/>
      <c r="XDJ14" s="3"/>
      <c r="XDK14" s="3"/>
      <c r="XDL14" s="3"/>
      <c r="XDM14" s="3"/>
      <c r="XDN14" s="3"/>
      <c r="XDO14" s="3"/>
      <c r="XDP14" s="3"/>
      <c r="XDQ14" s="3"/>
      <c r="XDR14" s="3"/>
      <c r="XDS14" s="3"/>
      <c r="XDT14" s="3"/>
      <c r="XDU14" s="3"/>
      <c r="XDV14" s="3"/>
      <c r="XDW14" s="3"/>
      <c r="XDX14" s="3"/>
      <c r="XDY14" s="3"/>
      <c r="XDZ14" s="3"/>
      <c r="XEA14" s="3"/>
      <c r="XEB14" s="3"/>
      <c r="XEC14" s="3"/>
      <c r="XED14" s="3"/>
      <c r="XEE14" s="3"/>
      <c r="XEF14" s="3"/>
      <c r="XEG14" s="3"/>
      <c r="XEH14" s="3"/>
      <c r="XEI14" s="3"/>
      <c r="XEJ14" s="3"/>
      <c r="XEK14" s="3"/>
      <c r="XEL14" s="3"/>
      <c r="XEM14" s="3"/>
      <c r="XEN14" s="3"/>
      <c r="XEO14" s="3"/>
      <c r="XEP14" s="3"/>
      <c r="XEQ14" s="3"/>
      <c r="XER14" s="3"/>
      <c r="XES14" s="3"/>
      <c r="XET14" s="3"/>
      <c r="XEU14" s="3"/>
      <c r="XEV14" s="3"/>
      <c r="XEW14" s="3"/>
      <c r="XEX14" s="3"/>
      <c r="XEY14" s="3"/>
      <c r="XEZ14" s="3"/>
      <c r="XFA14" s="3"/>
      <c r="XFB14" s="3"/>
      <c r="XFC14" s="3"/>
    </row>
    <row r="15" spans="1:16383" x14ac:dyDescent="0.25">
      <c r="B15" s="19"/>
      <c r="C15" s="19"/>
      <c r="D15" s="19"/>
      <c r="E15" s="331"/>
      <c r="P15" s="336"/>
      <c r="Q15" s="336"/>
      <c r="S15" s="3"/>
      <c r="T15" s="3"/>
      <c r="U15" s="336"/>
      <c r="V15" s="336"/>
      <c r="W15" s="336"/>
      <c r="Z15" s="124" t="s">
        <v>37</v>
      </c>
      <c r="AA15" s="3"/>
      <c r="AB15" s="3"/>
      <c r="AC15" s="3"/>
      <c r="AD15" s="3"/>
      <c r="AE15" s="180"/>
      <c r="AG15" s="180"/>
      <c r="AH15" s="180"/>
      <c r="AI15" s="180"/>
      <c r="AJ15" s="3"/>
      <c r="AK15" s="3"/>
      <c r="AL15" s="3"/>
      <c r="AM15" s="288"/>
      <c r="AN15" s="288"/>
      <c r="AO15" s="288"/>
      <c r="AP15" s="288"/>
      <c r="AQ15" s="288"/>
      <c r="AR15" s="350"/>
      <c r="AS15" s="350"/>
      <c r="AT15" s="350"/>
      <c r="AU15" s="281"/>
      <c r="AV15" s="281"/>
      <c r="AW15" s="281"/>
      <c r="AX15" s="281"/>
      <c r="AY15" s="281"/>
      <c r="AZ15" s="3"/>
      <c r="BA15" s="3"/>
    </row>
    <row r="16" spans="1:16383" x14ac:dyDescent="0.25">
      <c r="A16" s="75"/>
      <c r="P16" s="336"/>
      <c r="Q16" s="336"/>
      <c r="S16" s="3"/>
      <c r="T16" s="3"/>
      <c r="U16" s="336"/>
      <c r="V16" s="336"/>
      <c r="W16" s="336"/>
      <c r="Z16" s="3"/>
      <c r="AA16" s="3"/>
      <c r="AB16" s="3"/>
      <c r="AC16" s="3"/>
      <c r="AD16" s="3"/>
      <c r="AE16" s="180"/>
      <c r="AG16" s="180"/>
      <c r="AH16" s="180"/>
      <c r="AI16" s="180"/>
      <c r="AJ16" s="3"/>
      <c r="AK16" s="3"/>
      <c r="AL16" s="3"/>
      <c r="AM16" s="288"/>
      <c r="AN16" s="288"/>
      <c r="AO16" s="288"/>
      <c r="AP16" s="288"/>
      <c r="AQ16" s="288"/>
      <c r="AR16" s="350"/>
      <c r="AS16" s="350"/>
      <c r="AT16" s="350"/>
      <c r="AU16" s="281"/>
      <c r="AV16" s="281"/>
      <c r="AW16" s="281"/>
      <c r="AX16" s="281"/>
      <c r="AY16" s="281"/>
      <c r="AZ16" s="3"/>
      <c r="BA16" s="3"/>
    </row>
    <row r="17" spans="1:53" ht="14.7" customHeight="1" x14ac:dyDescent="0.25">
      <c r="A17" s="142" t="str">
        <f>'Discon, Recon, Liens. '!A15</f>
        <v>Atlantic City Electric</v>
      </c>
      <c r="B17" s="19"/>
      <c r="C17" s="19"/>
      <c r="D17" s="19"/>
      <c r="E17" s="498" t="s">
        <v>726</v>
      </c>
      <c r="F17" s="498"/>
      <c r="G17" s="498"/>
      <c r="H17" s="498"/>
      <c r="I17" s="498"/>
      <c r="J17" s="498"/>
      <c r="K17" s="61"/>
      <c r="L17" s="25"/>
      <c r="M17" s="498" t="s">
        <v>727</v>
      </c>
      <c r="N17" s="498"/>
      <c r="O17" s="498"/>
      <c r="P17" s="498"/>
      <c r="Q17" s="498"/>
      <c r="R17" s="498"/>
      <c r="S17" s="3"/>
      <c r="T17" s="25"/>
      <c r="U17" s="489" t="s">
        <v>728</v>
      </c>
      <c r="V17" s="490"/>
      <c r="W17" s="490"/>
      <c r="X17" s="490"/>
      <c r="Y17" s="490"/>
      <c r="Z17" s="491"/>
      <c r="AA17" s="3"/>
      <c r="AB17" s="3"/>
      <c r="AC17" s="3"/>
      <c r="AD17" s="3"/>
      <c r="AE17" s="500" t="s">
        <v>729</v>
      </c>
      <c r="AF17" s="501"/>
      <c r="AG17" s="501"/>
      <c r="AH17" s="501"/>
      <c r="AI17" s="501"/>
      <c r="AJ17" s="502"/>
      <c r="AK17" s="3"/>
      <c r="AL17" s="154"/>
      <c r="AM17" s="503" t="s">
        <v>730</v>
      </c>
      <c r="AN17" s="504"/>
      <c r="AO17" s="504"/>
      <c r="AP17" s="504"/>
      <c r="AQ17" s="504"/>
      <c r="AR17" s="505"/>
      <c r="AS17" s="350"/>
      <c r="AT17" s="351"/>
      <c r="AU17" s="500" t="s">
        <v>731</v>
      </c>
      <c r="AV17" s="501"/>
      <c r="AW17" s="501"/>
      <c r="AX17" s="501"/>
      <c r="AY17" s="501"/>
      <c r="AZ17" s="502"/>
      <c r="BA17" s="3"/>
    </row>
    <row r="18" spans="1:53" x14ac:dyDescent="0.25">
      <c r="A18" s="193" t="s">
        <v>633</v>
      </c>
      <c r="B18" s="9" t="s">
        <v>732</v>
      </c>
      <c r="C18" s="9" t="s">
        <v>44</v>
      </c>
      <c r="D18" s="76" t="s">
        <v>733</v>
      </c>
      <c r="E18" s="332" t="s">
        <v>734</v>
      </c>
      <c r="F18" s="332" t="s">
        <v>735</v>
      </c>
      <c r="G18" s="332" t="s">
        <v>736</v>
      </c>
      <c r="H18" s="332" t="s">
        <v>737</v>
      </c>
      <c r="I18" s="332" t="s">
        <v>738</v>
      </c>
      <c r="J18" s="22" t="s">
        <v>739</v>
      </c>
      <c r="K18" s="24"/>
      <c r="M18" s="338" t="s">
        <v>734</v>
      </c>
      <c r="N18" s="338" t="s">
        <v>735</v>
      </c>
      <c r="O18" s="338" t="s">
        <v>736</v>
      </c>
      <c r="P18" s="338" t="s">
        <v>737</v>
      </c>
      <c r="Q18" s="338" t="s">
        <v>738</v>
      </c>
      <c r="R18" s="22" t="s">
        <v>739</v>
      </c>
      <c r="S18" s="3"/>
      <c r="T18" s="3"/>
      <c r="U18" s="338" t="s">
        <v>734</v>
      </c>
      <c r="V18" s="338" t="s">
        <v>735</v>
      </c>
      <c r="W18" s="338" t="s">
        <v>736</v>
      </c>
      <c r="X18" s="338" t="s">
        <v>737</v>
      </c>
      <c r="Y18" s="338" t="s">
        <v>738</v>
      </c>
      <c r="Z18" s="22" t="s">
        <v>739</v>
      </c>
      <c r="AA18" s="3"/>
      <c r="AB18" s="9" t="s">
        <v>732</v>
      </c>
      <c r="AC18" s="9" t="s">
        <v>44</v>
      </c>
      <c r="AD18" s="76" t="s">
        <v>733</v>
      </c>
      <c r="AE18" s="345" t="s">
        <v>734</v>
      </c>
      <c r="AF18" s="345" t="s">
        <v>735</v>
      </c>
      <c r="AG18" s="345" t="s">
        <v>736</v>
      </c>
      <c r="AH18" s="345" t="s">
        <v>737</v>
      </c>
      <c r="AI18" s="345" t="s">
        <v>738</v>
      </c>
      <c r="AJ18" s="22" t="s">
        <v>739</v>
      </c>
      <c r="AK18" s="3"/>
      <c r="AL18" s="3"/>
      <c r="AM18" s="289" t="s">
        <v>734</v>
      </c>
      <c r="AN18" s="289" t="s">
        <v>735</v>
      </c>
      <c r="AO18" s="289" t="s">
        <v>736</v>
      </c>
      <c r="AP18" s="289" t="s">
        <v>737</v>
      </c>
      <c r="AQ18" s="289" t="s">
        <v>738</v>
      </c>
      <c r="AR18" s="352" t="s">
        <v>739</v>
      </c>
      <c r="AS18" s="350"/>
      <c r="AT18" s="350"/>
      <c r="AU18" s="282" t="s">
        <v>734</v>
      </c>
      <c r="AV18" s="282" t="s">
        <v>735</v>
      </c>
      <c r="AW18" s="282" t="s">
        <v>736</v>
      </c>
      <c r="AX18" s="282" t="s">
        <v>737</v>
      </c>
      <c r="AY18" s="282" t="s">
        <v>738</v>
      </c>
      <c r="AZ18" s="22" t="s">
        <v>739</v>
      </c>
      <c r="BA18" s="3"/>
    </row>
    <row r="19" spans="1:53" x14ac:dyDescent="0.25">
      <c r="A19" s="193"/>
      <c r="B19" s="9" t="s">
        <v>740</v>
      </c>
      <c r="C19" s="9"/>
      <c r="D19" s="76" t="s">
        <v>740</v>
      </c>
      <c r="E19" s="332"/>
      <c r="F19" s="332"/>
      <c r="G19" s="332"/>
      <c r="H19" s="332"/>
      <c r="I19" s="332">
        <v>1</v>
      </c>
      <c r="J19" s="22"/>
      <c r="K19" s="24"/>
      <c r="M19" s="338"/>
      <c r="N19" s="338"/>
      <c r="O19" s="338"/>
      <c r="P19" s="338"/>
      <c r="Q19" s="338">
        <v>1090.73</v>
      </c>
      <c r="R19" s="22"/>
      <c r="S19" s="3"/>
      <c r="T19" s="3"/>
      <c r="U19" s="421"/>
      <c r="V19" s="421"/>
      <c r="W19" s="421"/>
      <c r="X19" s="421"/>
      <c r="Y19" s="421">
        <v>1090.73</v>
      </c>
      <c r="Z19" s="422"/>
      <c r="AA19" s="3"/>
      <c r="AB19" s="185" t="s">
        <v>61</v>
      </c>
      <c r="AC19" s="185"/>
      <c r="AD19" s="186" t="s">
        <v>62</v>
      </c>
      <c r="AE19" s="346">
        <v>123</v>
      </c>
      <c r="AF19" s="346">
        <v>70</v>
      </c>
      <c r="AG19" s="346">
        <v>46</v>
      </c>
      <c r="AH19" s="346">
        <v>34</v>
      </c>
      <c r="AI19" s="346">
        <v>32</v>
      </c>
      <c r="AJ19" s="187"/>
      <c r="AK19" s="182"/>
      <c r="AL19" s="182"/>
      <c r="AM19" s="290">
        <v>48093.43</v>
      </c>
      <c r="AN19" s="290">
        <v>13800.52</v>
      </c>
      <c r="AO19" s="290">
        <v>16178.99</v>
      </c>
      <c r="AP19" s="290">
        <v>8005.44</v>
      </c>
      <c r="AQ19" s="290">
        <v>31900.34</v>
      </c>
      <c r="AR19" s="283"/>
      <c r="AS19" s="281"/>
      <c r="AT19" s="281"/>
      <c r="AU19" s="283">
        <v>391.00349593495901</v>
      </c>
      <c r="AV19" s="283">
        <v>197.15028571428601</v>
      </c>
      <c r="AW19" s="283">
        <v>351.71717391304298</v>
      </c>
      <c r="AX19" s="283">
        <v>235.45411764705901</v>
      </c>
      <c r="AY19" s="283">
        <v>996.885625</v>
      </c>
      <c r="AZ19" s="22"/>
      <c r="BA19" s="3"/>
    </row>
    <row r="20" spans="1:53" x14ac:dyDescent="0.25">
      <c r="A20" s="193"/>
      <c r="B20" s="9" t="s">
        <v>642</v>
      </c>
      <c r="C20" s="9"/>
      <c r="D20" s="76" t="s">
        <v>62</v>
      </c>
      <c r="E20" s="332">
        <v>1</v>
      </c>
      <c r="F20" s="332">
        <v>1</v>
      </c>
      <c r="G20" s="332">
        <v>1</v>
      </c>
      <c r="H20" s="332">
        <v>1</v>
      </c>
      <c r="I20" s="332">
        <v>1</v>
      </c>
      <c r="J20" s="22"/>
      <c r="K20" s="24"/>
      <c r="M20" s="338">
        <v>127.06</v>
      </c>
      <c r="N20" s="338">
        <v>69.099999999999994</v>
      </c>
      <c r="O20" s="338">
        <v>59.87</v>
      </c>
      <c r="P20" s="338">
        <v>48.46</v>
      </c>
      <c r="Q20" s="338">
        <v>76.599999999999994</v>
      </c>
      <c r="R20" s="22"/>
      <c r="S20" s="3"/>
      <c r="T20" s="3"/>
      <c r="U20" s="421">
        <v>127.06</v>
      </c>
      <c r="V20" s="421">
        <v>69.099999999999994</v>
      </c>
      <c r="W20" s="421">
        <v>59.87</v>
      </c>
      <c r="X20" s="421">
        <v>48.46</v>
      </c>
      <c r="Y20" s="421">
        <v>76.599999999999994</v>
      </c>
      <c r="Z20" s="422"/>
      <c r="AA20" s="3"/>
      <c r="AB20" s="185" t="s">
        <v>61</v>
      </c>
      <c r="AC20" s="185"/>
      <c r="AD20" s="186" t="s">
        <v>64</v>
      </c>
      <c r="AE20" s="346">
        <v>6</v>
      </c>
      <c r="AF20" s="346">
        <v>3</v>
      </c>
      <c r="AG20" s="346">
        <v>2</v>
      </c>
      <c r="AH20" s="346">
        <v>2</v>
      </c>
      <c r="AI20" s="346">
        <v>1</v>
      </c>
      <c r="AJ20" s="187"/>
      <c r="AK20" s="182"/>
      <c r="AL20" s="182"/>
      <c r="AM20" s="290">
        <v>1906.91</v>
      </c>
      <c r="AN20" s="290">
        <v>1081.1300000000001</v>
      </c>
      <c r="AO20" s="290">
        <v>623.27</v>
      </c>
      <c r="AP20" s="290">
        <v>2594.38</v>
      </c>
      <c r="AQ20" s="290">
        <v>2277.13</v>
      </c>
      <c r="AR20" s="283"/>
      <c r="AS20" s="281"/>
      <c r="AT20" s="281"/>
      <c r="AU20" s="283">
        <v>317.81833333333299</v>
      </c>
      <c r="AV20" s="283">
        <v>360.37666666666701</v>
      </c>
      <c r="AW20" s="283">
        <v>311.63499999999999</v>
      </c>
      <c r="AX20" s="283">
        <v>1297.19</v>
      </c>
      <c r="AY20" s="283">
        <v>2277.13</v>
      </c>
      <c r="AZ20" s="22"/>
      <c r="BA20" s="3"/>
    </row>
    <row r="21" spans="1:53" x14ac:dyDescent="0.25">
      <c r="A21" s="193"/>
      <c r="B21" s="9" t="s">
        <v>61</v>
      </c>
      <c r="C21" s="9"/>
      <c r="D21" s="76" t="s">
        <v>202</v>
      </c>
      <c r="E21" s="332">
        <v>1</v>
      </c>
      <c r="F21" s="332">
        <v>1</v>
      </c>
      <c r="G21" s="332">
        <v>1</v>
      </c>
      <c r="H21" s="332"/>
      <c r="I21" s="332">
        <v>1</v>
      </c>
      <c r="J21" s="22"/>
      <c r="K21" s="24"/>
      <c r="M21" s="338">
        <v>152.33000000000001</v>
      </c>
      <c r="N21" s="338">
        <v>95.55</v>
      </c>
      <c r="O21" s="338">
        <v>59.45</v>
      </c>
      <c r="P21" s="338"/>
      <c r="Q21" s="338">
        <v>869.57</v>
      </c>
      <c r="R21" s="22"/>
      <c r="S21" s="3"/>
      <c r="T21" s="3"/>
      <c r="U21" s="421">
        <v>152.33000000000001</v>
      </c>
      <c r="V21" s="421">
        <v>95.55</v>
      </c>
      <c r="W21" s="421">
        <v>59.45</v>
      </c>
      <c r="X21" s="421"/>
      <c r="Y21" s="421">
        <v>869.57</v>
      </c>
      <c r="Z21" s="422"/>
      <c r="AA21" s="3"/>
      <c r="AB21" s="185" t="s">
        <v>65</v>
      </c>
      <c r="AC21" s="185"/>
      <c r="AD21" s="186" t="s">
        <v>62</v>
      </c>
      <c r="AE21" s="346">
        <v>34</v>
      </c>
      <c r="AF21" s="346">
        <v>9</v>
      </c>
      <c r="AG21" s="346">
        <v>6</v>
      </c>
      <c r="AH21" s="346">
        <v>5</v>
      </c>
      <c r="AI21" s="346">
        <v>4</v>
      </c>
      <c r="AJ21" s="187"/>
      <c r="AK21" s="182"/>
      <c r="AL21" s="182"/>
      <c r="AM21" s="290">
        <v>12445</v>
      </c>
      <c r="AN21" s="290">
        <v>2678.39</v>
      </c>
      <c r="AO21" s="290">
        <v>1554.72</v>
      </c>
      <c r="AP21" s="290">
        <v>2567.1999999999998</v>
      </c>
      <c r="AQ21" s="290">
        <v>3988.18</v>
      </c>
      <c r="AR21" s="283"/>
      <c r="AS21" s="281"/>
      <c r="AT21" s="281"/>
      <c r="AU21" s="283">
        <v>366.02941176470603</v>
      </c>
      <c r="AV21" s="283">
        <v>297.59888888888901</v>
      </c>
      <c r="AW21" s="283">
        <v>259.12</v>
      </c>
      <c r="AX21" s="283">
        <v>513.44000000000005</v>
      </c>
      <c r="AY21" s="283">
        <v>997.04499999999996</v>
      </c>
      <c r="AZ21" s="22"/>
      <c r="BA21" s="3"/>
    </row>
    <row r="22" spans="1:53" x14ac:dyDescent="0.25">
      <c r="A22" s="193"/>
      <c r="B22" s="9" t="s">
        <v>61</v>
      </c>
      <c r="C22" s="9"/>
      <c r="D22" s="76" t="s">
        <v>62</v>
      </c>
      <c r="E22" s="332">
        <v>985</v>
      </c>
      <c r="F22" s="332">
        <v>545</v>
      </c>
      <c r="G22" s="332">
        <v>445</v>
      </c>
      <c r="H22" s="332">
        <v>366</v>
      </c>
      <c r="I22" s="332">
        <v>520</v>
      </c>
      <c r="J22" s="22"/>
      <c r="K22" s="24"/>
      <c r="M22" s="338">
        <v>171046.5</v>
      </c>
      <c r="N22" s="338">
        <v>57766.67</v>
      </c>
      <c r="O22" s="338">
        <v>55482.78</v>
      </c>
      <c r="P22" s="338">
        <v>39935.050000000003</v>
      </c>
      <c r="Q22" s="338">
        <v>420166.54</v>
      </c>
      <c r="R22" s="22"/>
      <c r="S22" s="3"/>
      <c r="T22" s="3"/>
      <c r="U22" s="421">
        <v>173.65126903553301</v>
      </c>
      <c r="V22" s="421">
        <v>105.993889908257</v>
      </c>
      <c r="W22" s="421">
        <v>124.680404494382</v>
      </c>
      <c r="X22" s="421">
        <v>109.112158469945</v>
      </c>
      <c r="Y22" s="421">
        <v>808.01257692307695</v>
      </c>
      <c r="Z22" s="422"/>
      <c r="AA22" s="3"/>
      <c r="AB22" s="185" t="s">
        <v>65</v>
      </c>
      <c r="AC22" s="185"/>
      <c r="AD22" s="186" t="s">
        <v>64</v>
      </c>
      <c r="AE22" s="346">
        <v>1</v>
      </c>
      <c r="AF22" s="346"/>
      <c r="AG22" s="346"/>
      <c r="AH22" s="346"/>
      <c r="AI22" s="346"/>
      <c r="AJ22" s="187"/>
      <c r="AK22" s="182"/>
      <c r="AL22" s="182"/>
      <c r="AM22" s="290">
        <v>6.21</v>
      </c>
      <c r="AN22" s="290"/>
      <c r="AO22" s="290"/>
      <c r="AP22" s="290"/>
      <c r="AQ22" s="290"/>
      <c r="AR22" s="283"/>
      <c r="AS22" s="281"/>
      <c r="AT22" s="281"/>
      <c r="AU22" s="283">
        <v>6.21</v>
      </c>
      <c r="AV22" s="283"/>
      <c r="AW22" s="283"/>
      <c r="AX22" s="283"/>
      <c r="AY22" s="283"/>
      <c r="AZ22" s="22"/>
      <c r="BA22" s="3"/>
    </row>
    <row r="23" spans="1:53" x14ac:dyDescent="0.25">
      <c r="A23" s="193"/>
      <c r="B23" s="9" t="s">
        <v>61</v>
      </c>
      <c r="C23" s="9"/>
      <c r="D23" s="76" t="s">
        <v>64</v>
      </c>
      <c r="E23" s="332">
        <v>55</v>
      </c>
      <c r="F23" s="332">
        <v>29</v>
      </c>
      <c r="G23" s="332">
        <v>25</v>
      </c>
      <c r="H23" s="332">
        <v>24</v>
      </c>
      <c r="I23" s="332">
        <v>30</v>
      </c>
      <c r="J23" s="22"/>
      <c r="K23" s="24"/>
      <c r="M23" s="338">
        <v>10598.38</v>
      </c>
      <c r="N23" s="338">
        <v>2716.64</v>
      </c>
      <c r="O23" s="338">
        <v>2014.88</v>
      </c>
      <c r="P23" s="338">
        <v>2892.38</v>
      </c>
      <c r="Q23" s="338">
        <v>17480.599999999999</v>
      </c>
      <c r="R23" s="22"/>
      <c r="S23" s="3"/>
      <c r="T23" s="3"/>
      <c r="U23" s="421">
        <v>192.69781818181801</v>
      </c>
      <c r="V23" s="421">
        <v>93.677241379310303</v>
      </c>
      <c r="W23" s="421">
        <v>80.595200000000006</v>
      </c>
      <c r="X23" s="421">
        <v>120.51583333333301</v>
      </c>
      <c r="Y23" s="421">
        <v>582.68666666666695</v>
      </c>
      <c r="Z23" s="422"/>
      <c r="AA23" s="3"/>
      <c r="AB23" s="185" t="s">
        <v>66</v>
      </c>
      <c r="AC23" s="185"/>
      <c r="AD23" s="186" t="s">
        <v>67</v>
      </c>
      <c r="AE23" s="346">
        <v>4</v>
      </c>
      <c r="AF23" s="346">
        <v>2</v>
      </c>
      <c r="AG23" s="346">
        <v>1</v>
      </c>
      <c r="AH23" s="346">
        <v>1</v>
      </c>
      <c r="AI23" s="346">
        <v>1</v>
      </c>
      <c r="AJ23" s="187"/>
      <c r="AK23" s="182"/>
      <c r="AL23" s="182"/>
      <c r="AM23" s="290">
        <v>423.3</v>
      </c>
      <c r="AN23" s="290">
        <v>30.86</v>
      </c>
      <c r="AO23" s="290">
        <v>12.98</v>
      </c>
      <c r="AP23" s="290">
        <v>12.57</v>
      </c>
      <c r="AQ23" s="290">
        <v>112.41</v>
      </c>
      <c r="AR23" s="283"/>
      <c r="AS23" s="281"/>
      <c r="AT23" s="281"/>
      <c r="AU23" s="283">
        <v>105.825</v>
      </c>
      <c r="AV23" s="283">
        <v>15.43</v>
      </c>
      <c r="AW23" s="283">
        <v>12.98</v>
      </c>
      <c r="AX23" s="283">
        <v>12.57</v>
      </c>
      <c r="AY23" s="283">
        <v>112.41</v>
      </c>
      <c r="AZ23" s="22"/>
      <c r="BA23" s="3"/>
    </row>
    <row r="24" spans="1:53" x14ac:dyDescent="0.25">
      <c r="A24" s="193"/>
      <c r="B24" s="9" t="s">
        <v>65</v>
      </c>
      <c r="C24" s="9"/>
      <c r="D24" s="76" t="s">
        <v>62</v>
      </c>
      <c r="E24" s="332">
        <v>196</v>
      </c>
      <c r="F24" s="332">
        <v>110</v>
      </c>
      <c r="G24" s="332">
        <v>69</v>
      </c>
      <c r="H24" s="332">
        <v>61</v>
      </c>
      <c r="I24" s="332">
        <v>77</v>
      </c>
      <c r="J24" s="22"/>
      <c r="K24" s="24"/>
      <c r="M24" s="338">
        <v>39085.58</v>
      </c>
      <c r="N24" s="338">
        <v>14445.31</v>
      </c>
      <c r="O24" s="338">
        <v>9656.41</v>
      </c>
      <c r="P24" s="338">
        <v>9439.81</v>
      </c>
      <c r="Q24" s="338">
        <v>81079.11</v>
      </c>
      <c r="R24" s="22"/>
      <c r="S24" s="3"/>
      <c r="T24" s="3"/>
      <c r="U24" s="421">
        <v>199.41622448979601</v>
      </c>
      <c r="V24" s="421">
        <v>131.321</v>
      </c>
      <c r="W24" s="421">
        <v>139.94797101449299</v>
      </c>
      <c r="X24" s="421">
        <v>154.75098360655701</v>
      </c>
      <c r="Y24" s="421">
        <v>1052.97545454545</v>
      </c>
      <c r="Z24" s="422"/>
      <c r="AA24" s="3"/>
      <c r="AB24" s="185" t="s">
        <v>68</v>
      </c>
      <c r="AC24" s="185"/>
      <c r="AD24" s="186" t="s">
        <v>69</v>
      </c>
      <c r="AE24" s="346">
        <v>2</v>
      </c>
      <c r="AF24" s="346"/>
      <c r="AG24" s="346"/>
      <c r="AH24" s="346"/>
      <c r="AI24" s="346"/>
      <c r="AJ24" s="187"/>
      <c r="AK24" s="182"/>
      <c r="AL24" s="182"/>
      <c r="AM24" s="290">
        <v>1859.23</v>
      </c>
      <c r="AN24" s="290"/>
      <c r="AO24" s="290"/>
      <c r="AP24" s="290"/>
      <c r="AQ24" s="290"/>
      <c r="AR24" s="283"/>
      <c r="AS24" s="281"/>
      <c r="AT24" s="281"/>
      <c r="AU24" s="283">
        <v>929.61500000000001</v>
      </c>
      <c r="AV24" s="283"/>
      <c r="AW24" s="283"/>
      <c r="AX24" s="283"/>
      <c r="AY24" s="283"/>
      <c r="AZ24" s="22"/>
      <c r="BA24" s="3"/>
    </row>
    <row r="25" spans="1:53" x14ac:dyDescent="0.25">
      <c r="A25" s="193"/>
      <c r="B25" s="9" t="s">
        <v>66</v>
      </c>
      <c r="C25" s="9"/>
      <c r="D25" s="76" t="s">
        <v>67</v>
      </c>
      <c r="E25" s="332">
        <v>100</v>
      </c>
      <c r="F25" s="332">
        <v>62</v>
      </c>
      <c r="G25" s="332">
        <v>51</v>
      </c>
      <c r="H25" s="332">
        <v>44</v>
      </c>
      <c r="I25" s="332">
        <v>47</v>
      </c>
      <c r="J25" s="22"/>
      <c r="K25" s="24"/>
      <c r="M25" s="338">
        <v>18095.96</v>
      </c>
      <c r="N25" s="338">
        <v>8227.73</v>
      </c>
      <c r="O25" s="338">
        <v>7662.08</v>
      </c>
      <c r="P25" s="338">
        <v>9263.7999999999993</v>
      </c>
      <c r="Q25" s="338">
        <v>36631.43</v>
      </c>
      <c r="R25" s="22"/>
      <c r="S25" s="3"/>
      <c r="T25" s="3"/>
      <c r="U25" s="421">
        <v>180.95959999999999</v>
      </c>
      <c r="V25" s="421">
        <v>132.705322580645</v>
      </c>
      <c r="W25" s="421">
        <v>150.23686274509799</v>
      </c>
      <c r="X25" s="421">
        <v>210.540909090909</v>
      </c>
      <c r="Y25" s="421">
        <v>779.39212765957404</v>
      </c>
      <c r="Z25" s="422"/>
      <c r="AA25" s="3"/>
      <c r="AB25" s="185" t="s">
        <v>70</v>
      </c>
      <c r="AC25" s="185"/>
      <c r="AD25" s="186" t="s">
        <v>71</v>
      </c>
      <c r="AE25" s="346">
        <v>30</v>
      </c>
      <c r="AF25" s="346">
        <v>11</v>
      </c>
      <c r="AG25" s="346">
        <v>10</v>
      </c>
      <c r="AH25" s="346">
        <v>8</v>
      </c>
      <c r="AI25" s="346">
        <v>7</v>
      </c>
      <c r="AJ25" s="187"/>
      <c r="AK25" s="182"/>
      <c r="AL25" s="182"/>
      <c r="AM25" s="290">
        <v>15810.94</v>
      </c>
      <c r="AN25" s="290">
        <v>1421.69</v>
      </c>
      <c r="AO25" s="290">
        <v>1205.3399999999999</v>
      </c>
      <c r="AP25" s="290">
        <v>404.17</v>
      </c>
      <c r="AQ25" s="290">
        <v>5374.55</v>
      </c>
      <c r="AR25" s="283"/>
      <c r="AS25" s="281"/>
      <c r="AT25" s="281"/>
      <c r="AU25" s="283">
        <v>527.03133333333301</v>
      </c>
      <c r="AV25" s="283">
        <v>129.244545454545</v>
      </c>
      <c r="AW25" s="283">
        <v>120.53400000000001</v>
      </c>
      <c r="AX25" s="283">
        <v>50.521250000000002</v>
      </c>
      <c r="AY25" s="283">
        <v>767.79285714285697</v>
      </c>
      <c r="AZ25" s="22"/>
      <c r="BA25" s="3"/>
    </row>
    <row r="26" spans="1:53" x14ac:dyDescent="0.25">
      <c r="A26" s="193"/>
      <c r="B26" s="9" t="s">
        <v>741</v>
      </c>
      <c r="C26" s="9"/>
      <c r="D26" s="76" t="s">
        <v>742</v>
      </c>
      <c r="E26" s="332">
        <v>1</v>
      </c>
      <c r="F26" s="332"/>
      <c r="G26" s="332"/>
      <c r="H26" s="332"/>
      <c r="I26" s="332"/>
      <c r="J26" s="22"/>
      <c r="K26" s="24"/>
      <c r="M26" s="338">
        <v>81.25</v>
      </c>
      <c r="N26" s="338"/>
      <c r="O26" s="338"/>
      <c r="P26" s="338"/>
      <c r="Q26" s="338"/>
      <c r="R26" s="22"/>
      <c r="S26" s="3"/>
      <c r="T26" s="3"/>
      <c r="U26" s="421">
        <v>81.25</v>
      </c>
      <c r="V26" s="421"/>
      <c r="W26" s="421"/>
      <c r="X26" s="421"/>
      <c r="Y26" s="421"/>
      <c r="Z26" s="422"/>
      <c r="AA26" s="3"/>
      <c r="AB26" s="185" t="s">
        <v>75</v>
      </c>
      <c r="AC26" s="185"/>
      <c r="AD26" s="186" t="s">
        <v>368</v>
      </c>
      <c r="AE26" s="346">
        <v>1</v>
      </c>
      <c r="AF26" s="346"/>
      <c r="AG26" s="346"/>
      <c r="AH26" s="346"/>
      <c r="AI26" s="346"/>
      <c r="AJ26" s="187"/>
      <c r="AK26" s="182"/>
      <c r="AL26" s="182"/>
      <c r="AM26" s="290">
        <v>5.63</v>
      </c>
      <c r="AN26" s="290"/>
      <c r="AO26" s="290"/>
      <c r="AP26" s="290"/>
      <c r="AQ26" s="290"/>
      <c r="AR26" s="283"/>
      <c r="AS26" s="281"/>
      <c r="AT26" s="281"/>
      <c r="AU26" s="283">
        <v>5.63</v>
      </c>
      <c r="AV26" s="283"/>
      <c r="AW26" s="283"/>
      <c r="AX26" s="283"/>
      <c r="AY26" s="283"/>
      <c r="AZ26" s="22"/>
      <c r="BA26" s="3"/>
    </row>
    <row r="27" spans="1:53" x14ac:dyDescent="0.25">
      <c r="A27" s="193"/>
      <c r="B27" s="9" t="s">
        <v>70</v>
      </c>
      <c r="C27" s="9"/>
      <c r="D27" s="76" t="s">
        <v>71</v>
      </c>
      <c r="E27" s="332">
        <v>127</v>
      </c>
      <c r="F27" s="332">
        <v>56</v>
      </c>
      <c r="G27" s="332">
        <v>42</v>
      </c>
      <c r="H27" s="332">
        <v>33</v>
      </c>
      <c r="I27" s="332">
        <v>55</v>
      </c>
      <c r="J27" s="22"/>
      <c r="K27" s="24"/>
      <c r="M27" s="338">
        <v>26034.35</v>
      </c>
      <c r="N27" s="338">
        <v>21401.79</v>
      </c>
      <c r="O27" s="338">
        <v>9257.7199999999993</v>
      </c>
      <c r="P27" s="338">
        <v>8235.69</v>
      </c>
      <c r="Q27" s="338">
        <v>47557.83</v>
      </c>
      <c r="R27" s="22"/>
      <c r="S27" s="3"/>
      <c r="T27" s="3"/>
      <c r="U27" s="421">
        <v>204.994881889764</v>
      </c>
      <c r="V27" s="421">
        <v>382.17482142857102</v>
      </c>
      <c r="W27" s="421">
        <v>220.42190476190501</v>
      </c>
      <c r="X27" s="421">
        <v>249.566363636364</v>
      </c>
      <c r="Y27" s="421">
        <v>864.68781818181799</v>
      </c>
      <c r="Z27" s="422"/>
      <c r="AA27" s="3"/>
      <c r="AB27" s="185" t="s">
        <v>77</v>
      </c>
      <c r="AC27" s="185"/>
      <c r="AD27" s="186" t="s">
        <v>78</v>
      </c>
      <c r="AE27" s="346">
        <v>9</v>
      </c>
      <c r="AF27" s="346">
        <v>1</v>
      </c>
      <c r="AG27" s="346">
        <v>1</v>
      </c>
      <c r="AH27" s="346">
        <v>1</v>
      </c>
      <c r="AI27" s="346">
        <v>1</v>
      </c>
      <c r="AJ27" s="187"/>
      <c r="AK27" s="182"/>
      <c r="AL27" s="182"/>
      <c r="AM27" s="290">
        <v>1376.8</v>
      </c>
      <c r="AN27" s="290">
        <v>740.93</v>
      </c>
      <c r="AO27" s="290">
        <v>608.58000000000004</v>
      </c>
      <c r="AP27" s="290">
        <v>578.41</v>
      </c>
      <c r="AQ27" s="290">
        <v>5136.54</v>
      </c>
      <c r="AR27" s="283"/>
      <c r="AS27" s="281"/>
      <c r="AT27" s="281"/>
      <c r="AU27" s="283">
        <v>152.97777777777799</v>
      </c>
      <c r="AV27" s="283">
        <v>740.93</v>
      </c>
      <c r="AW27" s="283">
        <v>608.58000000000004</v>
      </c>
      <c r="AX27" s="283">
        <v>578.41</v>
      </c>
      <c r="AY27" s="283">
        <v>5136.54</v>
      </c>
      <c r="AZ27" s="22"/>
      <c r="BA27" s="3"/>
    </row>
    <row r="28" spans="1:53" x14ac:dyDescent="0.25">
      <c r="A28" s="193"/>
      <c r="B28" s="9" t="s">
        <v>70</v>
      </c>
      <c r="C28" s="9"/>
      <c r="D28" s="76" t="s">
        <v>69</v>
      </c>
      <c r="E28" s="332">
        <v>1</v>
      </c>
      <c r="F28" s="332"/>
      <c r="G28" s="332"/>
      <c r="H28" s="332"/>
      <c r="I28" s="332"/>
      <c r="J28" s="22"/>
      <c r="K28" s="24"/>
      <c r="M28" s="338">
        <v>26.24</v>
      </c>
      <c r="N28" s="338"/>
      <c r="O28" s="338"/>
      <c r="P28" s="338"/>
      <c r="Q28" s="338"/>
      <c r="R28" s="22"/>
      <c r="S28" s="3"/>
      <c r="T28" s="3"/>
      <c r="U28" s="421">
        <v>26.24</v>
      </c>
      <c r="V28" s="421"/>
      <c r="W28" s="421"/>
      <c r="X28" s="421"/>
      <c r="Y28" s="421"/>
      <c r="Z28" s="422"/>
      <c r="AA28" s="3"/>
      <c r="AB28" s="185" t="s">
        <v>79</v>
      </c>
      <c r="AC28" s="185"/>
      <c r="AD28" s="186" t="s">
        <v>80</v>
      </c>
      <c r="AE28" s="346">
        <v>65</v>
      </c>
      <c r="AF28" s="346">
        <v>43</v>
      </c>
      <c r="AG28" s="346">
        <v>34</v>
      </c>
      <c r="AH28" s="346">
        <v>28</v>
      </c>
      <c r="AI28" s="346">
        <v>28</v>
      </c>
      <c r="AJ28" s="187"/>
      <c r="AK28" s="182"/>
      <c r="AL28" s="182"/>
      <c r="AM28" s="290">
        <v>32917.51</v>
      </c>
      <c r="AN28" s="290">
        <v>23668.27</v>
      </c>
      <c r="AO28" s="290">
        <v>24839.96</v>
      </c>
      <c r="AP28" s="290">
        <v>20768.189999999999</v>
      </c>
      <c r="AQ28" s="290">
        <v>193878.58</v>
      </c>
      <c r="AR28" s="283"/>
      <c r="AS28" s="281"/>
      <c r="AT28" s="281"/>
      <c r="AU28" s="283">
        <v>506.423230769231</v>
      </c>
      <c r="AV28" s="283">
        <v>550.42488372092998</v>
      </c>
      <c r="AW28" s="283">
        <v>730.58705882352899</v>
      </c>
      <c r="AX28" s="283">
        <v>741.72107142857101</v>
      </c>
      <c r="AY28" s="283">
        <v>6924.2349999999997</v>
      </c>
      <c r="AZ28" s="22"/>
      <c r="BA28" s="3"/>
    </row>
    <row r="29" spans="1:53" x14ac:dyDescent="0.25">
      <c r="A29" s="193"/>
      <c r="B29" s="9" t="s">
        <v>73</v>
      </c>
      <c r="C29" s="9"/>
      <c r="D29" s="76" t="s">
        <v>74</v>
      </c>
      <c r="E29" s="332">
        <v>2</v>
      </c>
      <c r="F29" s="332">
        <v>1</v>
      </c>
      <c r="G29" s="332">
        <v>1</v>
      </c>
      <c r="H29" s="332">
        <v>1</v>
      </c>
      <c r="I29" s="332"/>
      <c r="J29" s="22"/>
      <c r="K29" s="24"/>
      <c r="M29" s="338">
        <v>355.23</v>
      </c>
      <c r="N29" s="338">
        <v>211.32</v>
      </c>
      <c r="O29" s="338">
        <v>192</v>
      </c>
      <c r="P29" s="338">
        <v>44.03</v>
      </c>
      <c r="Q29" s="338"/>
      <c r="R29" s="22"/>
      <c r="S29" s="3"/>
      <c r="T29" s="3"/>
      <c r="U29" s="421">
        <v>177.61500000000001</v>
      </c>
      <c r="V29" s="421">
        <v>211.32</v>
      </c>
      <c r="W29" s="421">
        <v>192</v>
      </c>
      <c r="X29" s="421">
        <v>44.03</v>
      </c>
      <c r="Y29" s="421"/>
      <c r="Z29" s="422"/>
      <c r="AA29" s="3"/>
      <c r="AB29" s="185" t="s">
        <v>81</v>
      </c>
      <c r="AC29" s="185"/>
      <c r="AD29" s="186" t="s">
        <v>82</v>
      </c>
      <c r="AE29" s="346">
        <v>653</v>
      </c>
      <c r="AF29" s="346">
        <v>478</v>
      </c>
      <c r="AG29" s="346">
        <v>289</v>
      </c>
      <c r="AH29" s="346">
        <v>220</v>
      </c>
      <c r="AI29" s="346">
        <v>212</v>
      </c>
      <c r="AJ29" s="187"/>
      <c r="AK29" s="182"/>
      <c r="AL29" s="182"/>
      <c r="AM29" s="290">
        <v>409252.7</v>
      </c>
      <c r="AN29" s="290">
        <v>217096.08</v>
      </c>
      <c r="AO29" s="290">
        <v>157190.15</v>
      </c>
      <c r="AP29" s="290">
        <v>106577.12</v>
      </c>
      <c r="AQ29" s="290">
        <v>542190.6</v>
      </c>
      <c r="AR29" s="283"/>
      <c r="AS29" s="281"/>
      <c r="AT29" s="281"/>
      <c r="AU29" s="283">
        <v>626.72695252680001</v>
      </c>
      <c r="AV29" s="283">
        <v>454.17589958158999</v>
      </c>
      <c r="AW29" s="283">
        <v>543.910553633218</v>
      </c>
      <c r="AX29" s="283">
        <v>484.44145454545497</v>
      </c>
      <c r="AY29" s="283">
        <v>2557.50283018868</v>
      </c>
      <c r="AZ29" s="22"/>
      <c r="BA29" s="3"/>
    </row>
    <row r="30" spans="1:53" x14ac:dyDescent="0.25">
      <c r="A30" s="193"/>
      <c r="B30" s="9" t="s">
        <v>77</v>
      </c>
      <c r="C30" s="9"/>
      <c r="D30" s="76" t="s">
        <v>78</v>
      </c>
      <c r="E30" s="332">
        <v>7</v>
      </c>
      <c r="F30" s="332">
        <v>4</v>
      </c>
      <c r="G30" s="332">
        <v>2</v>
      </c>
      <c r="H30" s="332">
        <v>3</v>
      </c>
      <c r="I30" s="332">
        <v>5</v>
      </c>
      <c r="J30" s="22"/>
      <c r="K30" s="24"/>
      <c r="M30" s="338">
        <v>1837.1</v>
      </c>
      <c r="N30" s="338">
        <v>5067.38</v>
      </c>
      <c r="O30" s="338">
        <v>793.16</v>
      </c>
      <c r="P30" s="338">
        <v>1327.76</v>
      </c>
      <c r="Q30" s="338">
        <v>16865.09</v>
      </c>
      <c r="R30" s="22"/>
      <c r="S30" s="3"/>
      <c r="T30" s="3"/>
      <c r="U30" s="421">
        <v>262.44285714285701</v>
      </c>
      <c r="V30" s="421">
        <v>1266.845</v>
      </c>
      <c r="W30" s="421">
        <v>396.58</v>
      </c>
      <c r="X30" s="421">
        <v>442.58666666666699</v>
      </c>
      <c r="Y30" s="421">
        <v>3373.018</v>
      </c>
      <c r="Z30" s="422"/>
      <c r="AA30" s="3"/>
      <c r="AB30" s="185" t="s">
        <v>84</v>
      </c>
      <c r="AC30" s="185"/>
      <c r="AD30" s="186" t="s">
        <v>108</v>
      </c>
      <c r="AE30" s="346">
        <v>3</v>
      </c>
      <c r="AF30" s="346"/>
      <c r="AG30" s="346"/>
      <c r="AH30" s="346"/>
      <c r="AI30" s="346"/>
      <c r="AJ30" s="187"/>
      <c r="AK30" s="182"/>
      <c r="AL30" s="182"/>
      <c r="AM30" s="290">
        <v>1608.02</v>
      </c>
      <c r="AN30" s="290"/>
      <c r="AO30" s="290"/>
      <c r="AP30" s="290"/>
      <c r="AQ30" s="290"/>
      <c r="AR30" s="283"/>
      <c r="AS30" s="281"/>
      <c r="AT30" s="281"/>
      <c r="AU30" s="283">
        <v>536.006666666667</v>
      </c>
      <c r="AV30" s="283"/>
      <c r="AW30" s="283"/>
      <c r="AX30" s="283"/>
      <c r="AY30" s="283"/>
      <c r="AZ30" s="22"/>
      <c r="BA30" s="3"/>
    </row>
    <row r="31" spans="1:53" x14ac:dyDescent="0.25">
      <c r="A31" s="193"/>
      <c r="B31" s="9" t="s">
        <v>79</v>
      </c>
      <c r="C31" s="9"/>
      <c r="D31" s="76" t="s">
        <v>80</v>
      </c>
      <c r="E31" s="332">
        <v>729</v>
      </c>
      <c r="F31" s="332">
        <v>443</v>
      </c>
      <c r="G31" s="332">
        <v>317</v>
      </c>
      <c r="H31" s="332">
        <v>276</v>
      </c>
      <c r="I31" s="332">
        <v>388</v>
      </c>
      <c r="J31" s="22"/>
      <c r="K31" s="24"/>
      <c r="M31" s="338">
        <v>153180.66</v>
      </c>
      <c r="N31" s="338">
        <v>66392.399999999994</v>
      </c>
      <c r="O31" s="338">
        <v>54769.54</v>
      </c>
      <c r="P31" s="338">
        <v>51687.16</v>
      </c>
      <c r="Q31" s="338">
        <v>399231.83</v>
      </c>
      <c r="R31" s="22"/>
      <c r="S31" s="3"/>
      <c r="T31" s="3"/>
      <c r="U31" s="421">
        <v>210.12436213991799</v>
      </c>
      <c r="V31" s="421">
        <v>149.86997742663701</v>
      </c>
      <c r="W31" s="421">
        <v>172.77457413249201</v>
      </c>
      <c r="X31" s="421">
        <v>187.27231884058</v>
      </c>
      <c r="Y31" s="421">
        <v>1028.94801546392</v>
      </c>
      <c r="Z31" s="422"/>
      <c r="AA31" s="3"/>
      <c r="AB31" s="185" t="s">
        <v>86</v>
      </c>
      <c r="AC31" s="185"/>
      <c r="AD31" s="186" t="s">
        <v>87</v>
      </c>
      <c r="AE31" s="346">
        <v>1</v>
      </c>
      <c r="AF31" s="346"/>
      <c r="AG31" s="346"/>
      <c r="AH31" s="346"/>
      <c r="AI31" s="346"/>
      <c r="AJ31" s="187"/>
      <c r="AK31" s="182"/>
      <c r="AL31" s="182"/>
      <c r="AM31" s="290">
        <v>148.72</v>
      </c>
      <c r="AN31" s="290"/>
      <c r="AO31" s="290"/>
      <c r="AP31" s="290"/>
      <c r="AQ31" s="290"/>
      <c r="AR31" s="283"/>
      <c r="AS31" s="281"/>
      <c r="AT31" s="281"/>
      <c r="AU31" s="283">
        <v>148.72</v>
      </c>
      <c r="AV31" s="283"/>
      <c r="AW31" s="283"/>
      <c r="AX31" s="283"/>
      <c r="AY31" s="283"/>
      <c r="AZ31" s="22"/>
      <c r="BA31" s="3"/>
    </row>
    <row r="32" spans="1:53" x14ac:dyDescent="0.25">
      <c r="A32" s="193"/>
      <c r="B32" s="9" t="s">
        <v>81</v>
      </c>
      <c r="C32" s="9"/>
      <c r="D32" s="76" t="s">
        <v>82</v>
      </c>
      <c r="E32" s="332">
        <v>5224</v>
      </c>
      <c r="F32" s="332">
        <v>3718</v>
      </c>
      <c r="G32" s="332">
        <v>3159</v>
      </c>
      <c r="H32" s="332">
        <v>2682</v>
      </c>
      <c r="I32" s="332">
        <v>3551</v>
      </c>
      <c r="J32" s="22"/>
      <c r="K32" s="24"/>
      <c r="M32" s="338">
        <v>600151.78999999899</v>
      </c>
      <c r="N32" s="338">
        <v>365559.1</v>
      </c>
      <c r="O32" s="338">
        <v>384895.21</v>
      </c>
      <c r="P32" s="338">
        <v>331600.07</v>
      </c>
      <c r="Q32" s="338">
        <v>3240288.42</v>
      </c>
      <c r="R32" s="22"/>
      <c r="S32" s="3"/>
      <c r="T32" s="3"/>
      <c r="U32" s="421">
        <v>114.88357388974001</v>
      </c>
      <c r="V32" s="421">
        <v>98.321436256051697</v>
      </c>
      <c r="W32" s="421">
        <v>121.840838873061</v>
      </c>
      <c r="X32" s="421">
        <v>123.63910141685299</v>
      </c>
      <c r="Y32" s="421">
        <v>912.500259081948</v>
      </c>
      <c r="Z32" s="422"/>
      <c r="AA32" s="3"/>
      <c r="AB32" s="185" t="s">
        <v>88</v>
      </c>
      <c r="AC32" s="185"/>
      <c r="AD32" s="186" t="s">
        <v>89</v>
      </c>
      <c r="AE32" s="346">
        <v>1</v>
      </c>
      <c r="AF32" s="346"/>
      <c r="AG32" s="346"/>
      <c r="AH32" s="346"/>
      <c r="AI32" s="346"/>
      <c r="AJ32" s="187"/>
      <c r="AK32" s="182"/>
      <c r="AL32" s="182"/>
      <c r="AM32" s="290">
        <v>151.77000000000001</v>
      </c>
      <c r="AN32" s="290"/>
      <c r="AO32" s="290"/>
      <c r="AP32" s="290"/>
      <c r="AQ32" s="290"/>
      <c r="AR32" s="283"/>
      <c r="AS32" s="281"/>
      <c r="AT32" s="281"/>
      <c r="AU32" s="283">
        <v>151.77000000000001</v>
      </c>
      <c r="AV32" s="283"/>
      <c r="AW32" s="283"/>
      <c r="AX32" s="283"/>
      <c r="AY32" s="283"/>
      <c r="AZ32" s="22"/>
      <c r="BA32" s="3"/>
    </row>
    <row r="33" spans="1:53" x14ac:dyDescent="0.25">
      <c r="A33" s="193"/>
      <c r="B33" s="9" t="s">
        <v>81</v>
      </c>
      <c r="C33" s="9"/>
      <c r="D33" s="76" t="s">
        <v>82</v>
      </c>
      <c r="E33" s="332">
        <v>1</v>
      </c>
      <c r="F33" s="332"/>
      <c r="G33" s="332"/>
      <c r="H33" s="332"/>
      <c r="I33" s="332"/>
      <c r="J33" s="22"/>
      <c r="K33" s="24"/>
      <c r="M33" s="338">
        <v>31.7</v>
      </c>
      <c r="N33" s="338"/>
      <c r="O33" s="338"/>
      <c r="P33" s="338"/>
      <c r="Q33" s="338"/>
      <c r="R33" s="22"/>
      <c r="S33" s="3"/>
      <c r="T33" s="3"/>
      <c r="U33" s="421">
        <v>31.7</v>
      </c>
      <c r="V33" s="421"/>
      <c r="W33" s="421"/>
      <c r="X33" s="421"/>
      <c r="Y33" s="421"/>
      <c r="Z33" s="422"/>
      <c r="AA33" s="3"/>
      <c r="AB33" s="185" t="s">
        <v>90</v>
      </c>
      <c r="AC33" s="185"/>
      <c r="AD33" s="186" t="s">
        <v>91</v>
      </c>
      <c r="AE33" s="346">
        <v>6</v>
      </c>
      <c r="AF33" s="346">
        <v>2</v>
      </c>
      <c r="AG33" s="346">
        <v>2</v>
      </c>
      <c r="AH33" s="346">
        <v>2</v>
      </c>
      <c r="AI33" s="346">
        <v>1</v>
      </c>
      <c r="AJ33" s="187"/>
      <c r="AK33" s="182"/>
      <c r="AL33" s="182"/>
      <c r="AM33" s="290">
        <v>579.70000000000005</v>
      </c>
      <c r="AN33" s="290">
        <v>224.88</v>
      </c>
      <c r="AO33" s="290">
        <v>297.33</v>
      </c>
      <c r="AP33" s="290">
        <v>262.64</v>
      </c>
      <c r="AQ33" s="290">
        <v>105.02</v>
      </c>
      <c r="AR33" s="283"/>
      <c r="AS33" s="281"/>
      <c r="AT33" s="281"/>
      <c r="AU33" s="283">
        <v>96.616666666666703</v>
      </c>
      <c r="AV33" s="283">
        <v>112.44</v>
      </c>
      <c r="AW33" s="283">
        <v>148.66499999999999</v>
      </c>
      <c r="AX33" s="283">
        <v>131.32</v>
      </c>
      <c r="AY33" s="283">
        <v>105.02</v>
      </c>
      <c r="AZ33" s="22"/>
      <c r="BA33" s="3"/>
    </row>
    <row r="34" spans="1:53" x14ac:dyDescent="0.25">
      <c r="A34" s="193"/>
      <c r="B34" s="9" t="s">
        <v>81</v>
      </c>
      <c r="C34" s="9"/>
      <c r="D34" s="76" t="s">
        <v>82</v>
      </c>
      <c r="E34" s="332">
        <v>2</v>
      </c>
      <c r="F34" s="332">
        <v>2</v>
      </c>
      <c r="G34" s="332">
        <v>1</v>
      </c>
      <c r="H34" s="332">
        <v>1</v>
      </c>
      <c r="I34" s="332">
        <v>2</v>
      </c>
      <c r="J34" s="22"/>
      <c r="K34" s="24"/>
      <c r="M34" s="338">
        <v>443.31</v>
      </c>
      <c r="N34" s="338">
        <v>168.63</v>
      </c>
      <c r="O34" s="338">
        <v>110.2</v>
      </c>
      <c r="P34" s="338">
        <v>112.3</v>
      </c>
      <c r="Q34" s="338">
        <v>910.7</v>
      </c>
      <c r="R34" s="22"/>
      <c r="S34" s="3"/>
      <c r="T34" s="3"/>
      <c r="U34" s="421">
        <v>221.655</v>
      </c>
      <c r="V34" s="421">
        <v>84.314999999999998</v>
      </c>
      <c r="W34" s="421">
        <v>110.2</v>
      </c>
      <c r="X34" s="421">
        <v>112.3</v>
      </c>
      <c r="Y34" s="421">
        <v>455.35</v>
      </c>
      <c r="Z34" s="422"/>
      <c r="AA34" s="3"/>
      <c r="AB34" s="185" t="s">
        <v>93</v>
      </c>
      <c r="AC34" s="185"/>
      <c r="AD34" s="186" t="s">
        <v>95</v>
      </c>
      <c r="AE34" s="346">
        <v>67</v>
      </c>
      <c r="AF34" s="346">
        <v>24</v>
      </c>
      <c r="AG34" s="346">
        <v>18</v>
      </c>
      <c r="AH34" s="346">
        <v>12</v>
      </c>
      <c r="AI34" s="346">
        <v>11</v>
      </c>
      <c r="AJ34" s="187"/>
      <c r="AK34" s="182"/>
      <c r="AL34" s="182"/>
      <c r="AM34" s="290">
        <v>9130.7999999999993</v>
      </c>
      <c r="AN34" s="290">
        <v>2206.9699999999998</v>
      </c>
      <c r="AO34" s="290">
        <v>1007.02</v>
      </c>
      <c r="AP34" s="290">
        <v>617.44000000000005</v>
      </c>
      <c r="AQ34" s="290">
        <v>2281.71</v>
      </c>
      <c r="AR34" s="283"/>
      <c r="AS34" s="281"/>
      <c r="AT34" s="281"/>
      <c r="AU34" s="283">
        <v>136.28059701492501</v>
      </c>
      <c r="AV34" s="283">
        <v>91.957083333333301</v>
      </c>
      <c r="AW34" s="283">
        <v>55.9455555555556</v>
      </c>
      <c r="AX34" s="283">
        <v>51.453333333333298</v>
      </c>
      <c r="AY34" s="283">
        <v>207.428181818182</v>
      </c>
      <c r="AZ34" s="22"/>
      <c r="BA34" s="3"/>
    </row>
    <row r="35" spans="1:53" x14ac:dyDescent="0.25">
      <c r="A35" s="193"/>
      <c r="B35" s="9" t="s">
        <v>84</v>
      </c>
      <c r="C35" s="9"/>
      <c r="D35" s="76" t="s">
        <v>85</v>
      </c>
      <c r="E35" s="332">
        <v>1</v>
      </c>
      <c r="F35" s="332"/>
      <c r="G35" s="332"/>
      <c r="H35" s="332"/>
      <c r="I35" s="332"/>
      <c r="J35" s="22"/>
      <c r="K35" s="24"/>
      <c r="M35" s="338">
        <v>193</v>
      </c>
      <c r="N35" s="338"/>
      <c r="O35" s="338"/>
      <c r="P35" s="338"/>
      <c r="Q35" s="338"/>
      <c r="R35" s="22"/>
      <c r="S35" s="3"/>
      <c r="T35" s="3"/>
      <c r="U35" s="421">
        <v>193</v>
      </c>
      <c r="V35" s="421"/>
      <c r="W35" s="421"/>
      <c r="X35" s="421"/>
      <c r="Y35" s="421"/>
      <c r="Z35" s="422"/>
      <c r="AA35" s="3"/>
      <c r="AB35" s="185" t="s">
        <v>743</v>
      </c>
      <c r="AC35" s="185"/>
      <c r="AD35" s="186" t="s">
        <v>95</v>
      </c>
      <c r="AE35" s="346">
        <v>2</v>
      </c>
      <c r="AF35" s="346">
        <v>1</v>
      </c>
      <c r="AG35" s="346"/>
      <c r="AH35" s="346"/>
      <c r="AI35" s="346"/>
      <c r="AJ35" s="187"/>
      <c r="AK35" s="182"/>
      <c r="AL35" s="182"/>
      <c r="AM35" s="290">
        <v>269.75</v>
      </c>
      <c r="AN35" s="290">
        <v>121.39</v>
      </c>
      <c r="AO35" s="290"/>
      <c r="AP35" s="290"/>
      <c r="AQ35" s="290"/>
      <c r="AR35" s="283"/>
      <c r="AS35" s="281"/>
      <c r="AT35" s="281"/>
      <c r="AU35" s="283">
        <v>134.875</v>
      </c>
      <c r="AV35" s="283">
        <v>121.39</v>
      </c>
      <c r="AW35" s="283"/>
      <c r="AX35" s="283"/>
      <c r="AY35" s="283"/>
      <c r="AZ35" s="22"/>
      <c r="BA35" s="3"/>
    </row>
    <row r="36" spans="1:53" x14ac:dyDescent="0.25">
      <c r="A36" s="193"/>
      <c r="B36" s="9" t="s">
        <v>88</v>
      </c>
      <c r="C36" s="9"/>
      <c r="D36" s="76" t="s">
        <v>89</v>
      </c>
      <c r="E36" s="332">
        <v>8</v>
      </c>
      <c r="F36" s="332">
        <v>7</v>
      </c>
      <c r="G36" s="332">
        <v>5</v>
      </c>
      <c r="H36" s="332">
        <v>3</v>
      </c>
      <c r="I36" s="332">
        <v>5</v>
      </c>
      <c r="J36" s="22"/>
      <c r="K36" s="24"/>
      <c r="M36" s="338">
        <v>1430.92</v>
      </c>
      <c r="N36" s="338">
        <v>1059.1099999999999</v>
      </c>
      <c r="O36" s="338">
        <v>978.68</v>
      </c>
      <c r="P36" s="338">
        <v>760.66</v>
      </c>
      <c r="Q36" s="338">
        <v>7187.65</v>
      </c>
      <c r="R36" s="22"/>
      <c r="S36" s="3"/>
      <c r="T36" s="3"/>
      <c r="U36" s="421">
        <v>178.86500000000001</v>
      </c>
      <c r="V36" s="421">
        <v>151.301428571429</v>
      </c>
      <c r="W36" s="421">
        <v>195.73599999999999</v>
      </c>
      <c r="X36" s="421">
        <v>253.553333333333</v>
      </c>
      <c r="Y36" s="421">
        <v>1437.53</v>
      </c>
      <c r="Z36" s="422"/>
      <c r="AA36" s="3"/>
      <c r="AB36" s="185" t="s">
        <v>98</v>
      </c>
      <c r="AC36" s="185"/>
      <c r="AD36" s="186" t="s">
        <v>99</v>
      </c>
      <c r="AE36" s="346">
        <v>2</v>
      </c>
      <c r="AF36" s="346"/>
      <c r="AG36" s="346"/>
      <c r="AH36" s="346"/>
      <c r="AI36" s="346"/>
      <c r="AJ36" s="187"/>
      <c r="AK36" s="182"/>
      <c r="AL36" s="182"/>
      <c r="AM36" s="290">
        <v>1028.83</v>
      </c>
      <c r="AN36" s="290"/>
      <c r="AO36" s="290"/>
      <c r="AP36" s="290"/>
      <c r="AQ36" s="290"/>
      <c r="AR36" s="283"/>
      <c r="AS36" s="281"/>
      <c r="AT36" s="281"/>
      <c r="AU36" s="283">
        <v>514.41499999999996</v>
      </c>
      <c r="AV36" s="283"/>
      <c r="AW36" s="283"/>
      <c r="AX36" s="283"/>
      <c r="AY36" s="283"/>
      <c r="AZ36" s="22"/>
      <c r="BA36" s="3"/>
    </row>
    <row r="37" spans="1:53" x14ac:dyDescent="0.25">
      <c r="A37" s="193"/>
      <c r="B37" s="9" t="s">
        <v>90</v>
      </c>
      <c r="C37" s="9"/>
      <c r="D37" s="76" t="s">
        <v>91</v>
      </c>
      <c r="E37" s="332">
        <v>21</v>
      </c>
      <c r="F37" s="332">
        <v>13</v>
      </c>
      <c r="G37" s="332">
        <v>9</v>
      </c>
      <c r="H37" s="332">
        <v>9</v>
      </c>
      <c r="I37" s="332">
        <v>8</v>
      </c>
      <c r="J37" s="22"/>
      <c r="K37" s="24"/>
      <c r="M37" s="338">
        <v>2726.31</v>
      </c>
      <c r="N37" s="338">
        <v>1615.53</v>
      </c>
      <c r="O37" s="338">
        <v>1318.6</v>
      </c>
      <c r="P37" s="338">
        <v>3121.53</v>
      </c>
      <c r="Q37" s="338">
        <v>2429.0100000000002</v>
      </c>
      <c r="R37" s="22"/>
      <c r="S37" s="3"/>
      <c r="T37" s="3"/>
      <c r="U37" s="421">
        <v>129.82428571428599</v>
      </c>
      <c r="V37" s="421">
        <v>124.271538461538</v>
      </c>
      <c r="W37" s="421">
        <v>146.51111111111101</v>
      </c>
      <c r="X37" s="421">
        <v>346.83666666666699</v>
      </c>
      <c r="Y37" s="421">
        <v>303.62625000000003</v>
      </c>
      <c r="Z37" s="422"/>
      <c r="AA37" s="3"/>
      <c r="AB37" s="185" t="s">
        <v>98</v>
      </c>
      <c r="AC37" s="185"/>
      <c r="AD37" s="186" t="s">
        <v>76</v>
      </c>
      <c r="AE37" s="346">
        <v>41</v>
      </c>
      <c r="AF37" s="346">
        <v>18</v>
      </c>
      <c r="AG37" s="346">
        <v>14</v>
      </c>
      <c r="AH37" s="346">
        <v>10</v>
      </c>
      <c r="AI37" s="346">
        <v>9</v>
      </c>
      <c r="AJ37" s="187"/>
      <c r="AK37" s="182"/>
      <c r="AL37" s="182"/>
      <c r="AM37" s="290">
        <v>13357.46</v>
      </c>
      <c r="AN37" s="290">
        <v>1263.68</v>
      </c>
      <c r="AO37" s="290">
        <v>1145.0899999999999</v>
      </c>
      <c r="AP37" s="290">
        <v>642.82000000000005</v>
      </c>
      <c r="AQ37" s="290">
        <v>3514.36</v>
      </c>
      <c r="AR37" s="283"/>
      <c r="AS37" s="281"/>
      <c r="AT37" s="281"/>
      <c r="AU37" s="283">
        <v>325.79170731707302</v>
      </c>
      <c r="AV37" s="283">
        <v>70.204444444444405</v>
      </c>
      <c r="AW37" s="283">
        <v>81.792142857142807</v>
      </c>
      <c r="AX37" s="283">
        <v>64.281999999999996</v>
      </c>
      <c r="AY37" s="283">
        <v>390.48444444444499</v>
      </c>
      <c r="AZ37" s="22"/>
      <c r="BA37" s="3"/>
    </row>
    <row r="38" spans="1:53" x14ac:dyDescent="0.25">
      <c r="A38" s="193"/>
      <c r="B38" s="9" t="s">
        <v>93</v>
      </c>
      <c r="C38" s="9"/>
      <c r="D38" s="76" t="s">
        <v>95</v>
      </c>
      <c r="E38" s="332">
        <v>132</v>
      </c>
      <c r="F38" s="332">
        <v>75</v>
      </c>
      <c r="G38" s="332">
        <v>52</v>
      </c>
      <c r="H38" s="332">
        <v>39</v>
      </c>
      <c r="I38" s="332">
        <v>36</v>
      </c>
      <c r="J38" s="22"/>
      <c r="K38" s="24"/>
      <c r="M38" s="338">
        <v>15745.91</v>
      </c>
      <c r="N38" s="338">
        <v>4194.1000000000004</v>
      </c>
      <c r="O38" s="338">
        <v>2940.48</v>
      </c>
      <c r="P38" s="338">
        <v>2261.38</v>
      </c>
      <c r="Q38" s="338">
        <v>11497.94</v>
      </c>
      <c r="R38" s="22"/>
      <c r="S38" s="3"/>
      <c r="T38" s="3"/>
      <c r="U38" s="421">
        <v>119.28719696969701</v>
      </c>
      <c r="V38" s="421">
        <v>55.921333333333401</v>
      </c>
      <c r="W38" s="421">
        <v>56.547692307692301</v>
      </c>
      <c r="X38" s="421">
        <v>57.984102564102599</v>
      </c>
      <c r="Y38" s="421">
        <v>319.38722222222202</v>
      </c>
      <c r="Z38" s="422"/>
      <c r="AA38" s="3"/>
      <c r="AB38" s="185" t="s">
        <v>100</v>
      </c>
      <c r="AC38" s="185"/>
      <c r="AD38" s="186" t="s">
        <v>101</v>
      </c>
      <c r="AE38" s="346">
        <v>23</v>
      </c>
      <c r="AF38" s="346">
        <v>15</v>
      </c>
      <c r="AG38" s="346">
        <v>8</v>
      </c>
      <c r="AH38" s="346">
        <v>6</v>
      </c>
      <c r="AI38" s="346">
        <v>4</v>
      </c>
      <c r="AJ38" s="187"/>
      <c r="AK38" s="182"/>
      <c r="AL38" s="182"/>
      <c r="AM38" s="290">
        <v>9201.64</v>
      </c>
      <c r="AN38" s="290">
        <v>5919.54</v>
      </c>
      <c r="AO38" s="290">
        <v>394.17</v>
      </c>
      <c r="AP38" s="290">
        <v>85.07</v>
      </c>
      <c r="AQ38" s="290">
        <v>93.63</v>
      </c>
      <c r="AR38" s="283"/>
      <c r="AS38" s="281"/>
      <c r="AT38" s="281"/>
      <c r="AU38" s="283">
        <v>400.07130434782601</v>
      </c>
      <c r="AV38" s="283">
        <v>394.63600000000002</v>
      </c>
      <c r="AW38" s="283">
        <v>49.271250000000002</v>
      </c>
      <c r="AX38" s="283">
        <v>14.178333333333301</v>
      </c>
      <c r="AY38" s="283">
        <v>23.407499999999999</v>
      </c>
      <c r="AZ38" s="22"/>
      <c r="BA38" s="3"/>
    </row>
    <row r="39" spans="1:53" x14ac:dyDescent="0.25">
      <c r="A39" s="193"/>
      <c r="B39" s="9" t="s">
        <v>98</v>
      </c>
      <c r="C39" s="9"/>
      <c r="D39" s="76" t="s">
        <v>76</v>
      </c>
      <c r="E39" s="332">
        <v>573</v>
      </c>
      <c r="F39" s="332">
        <v>317</v>
      </c>
      <c r="G39" s="332">
        <v>255</v>
      </c>
      <c r="H39" s="332">
        <v>216</v>
      </c>
      <c r="I39" s="332">
        <v>311</v>
      </c>
      <c r="J39" s="22"/>
      <c r="K39" s="24"/>
      <c r="M39" s="338">
        <v>98449.259999999893</v>
      </c>
      <c r="N39" s="338">
        <v>34923.71</v>
      </c>
      <c r="O39" s="338">
        <v>37078.68</v>
      </c>
      <c r="P39" s="338">
        <v>33966.980000000003</v>
      </c>
      <c r="Q39" s="338">
        <v>298331.05</v>
      </c>
      <c r="R39" s="22"/>
      <c r="S39" s="3"/>
      <c r="T39" s="3"/>
      <c r="U39" s="421">
        <v>171.813717277487</v>
      </c>
      <c r="V39" s="421">
        <v>110.169432176656</v>
      </c>
      <c r="W39" s="421">
        <v>145.40658823529401</v>
      </c>
      <c r="X39" s="421">
        <v>157.25453703703701</v>
      </c>
      <c r="Y39" s="421">
        <v>959.26382636655899</v>
      </c>
      <c r="Z39" s="422"/>
      <c r="AA39" s="3"/>
      <c r="AB39" s="185" t="s">
        <v>644</v>
      </c>
      <c r="AC39" s="185"/>
      <c r="AD39" s="186" t="s">
        <v>102</v>
      </c>
      <c r="AE39" s="346">
        <v>4</v>
      </c>
      <c r="AF39" s="346">
        <v>2</v>
      </c>
      <c r="AG39" s="346">
        <v>2</v>
      </c>
      <c r="AH39" s="346">
        <v>2</v>
      </c>
      <c r="AI39" s="346">
        <v>3</v>
      </c>
      <c r="AJ39" s="187"/>
      <c r="AK39" s="182"/>
      <c r="AL39" s="182"/>
      <c r="AM39" s="290">
        <v>410.23</v>
      </c>
      <c r="AN39" s="290">
        <v>213.08</v>
      </c>
      <c r="AO39" s="290">
        <v>333.26</v>
      </c>
      <c r="AP39" s="290">
        <v>421.23</v>
      </c>
      <c r="AQ39" s="290">
        <v>6865.58</v>
      </c>
      <c r="AR39" s="283"/>
      <c r="AS39" s="281"/>
      <c r="AT39" s="281"/>
      <c r="AU39" s="283">
        <v>102.5575</v>
      </c>
      <c r="AV39" s="283">
        <v>106.54</v>
      </c>
      <c r="AW39" s="283">
        <v>166.63</v>
      </c>
      <c r="AX39" s="283">
        <v>210.61500000000001</v>
      </c>
      <c r="AY39" s="283">
        <v>2288.5266666666698</v>
      </c>
      <c r="AZ39" s="22"/>
      <c r="BA39" s="3"/>
    </row>
    <row r="40" spans="1:53" x14ac:dyDescent="0.25">
      <c r="A40" s="193"/>
      <c r="B40" s="9" t="s">
        <v>100</v>
      </c>
      <c r="C40" s="9"/>
      <c r="D40" s="76" t="s">
        <v>101</v>
      </c>
      <c r="E40" s="332">
        <v>255</v>
      </c>
      <c r="F40" s="332">
        <v>113</v>
      </c>
      <c r="G40" s="332">
        <v>75</v>
      </c>
      <c r="H40" s="332">
        <v>59</v>
      </c>
      <c r="I40" s="332">
        <v>109</v>
      </c>
      <c r="J40" s="22"/>
      <c r="K40" s="24"/>
      <c r="M40" s="338">
        <v>43866.16</v>
      </c>
      <c r="N40" s="338">
        <v>13746.57</v>
      </c>
      <c r="O40" s="338">
        <v>11296.17</v>
      </c>
      <c r="P40" s="338">
        <v>10484.65</v>
      </c>
      <c r="Q40" s="338">
        <v>57195.89</v>
      </c>
      <c r="R40" s="22"/>
      <c r="S40" s="3"/>
      <c r="T40" s="3"/>
      <c r="U40" s="421">
        <v>172.024156862745</v>
      </c>
      <c r="V40" s="421">
        <v>121.651061946903</v>
      </c>
      <c r="W40" s="421">
        <v>150.6156</v>
      </c>
      <c r="X40" s="421">
        <v>177.70593220339001</v>
      </c>
      <c r="Y40" s="421">
        <v>524.73293577981701</v>
      </c>
      <c r="Z40" s="422"/>
      <c r="AA40" s="3"/>
      <c r="AB40" s="185" t="s">
        <v>105</v>
      </c>
      <c r="AC40" s="185"/>
      <c r="AD40" s="186" t="s">
        <v>106</v>
      </c>
      <c r="AE40" s="346">
        <v>4</v>
      </c>
      <c r="AF40" s="346">
        <v>2</v>
      </c>
      <c r="AG40" s="346">
        <v>2</v>
      </c>
      <c r="AH40" s="346">
        <v>1</v>
      </c>
      <c r="AI40" s="346">
        <v>1</v>
      </c>
      <c r="AJ40" s="187"/>
      <c r="AK40" s="182"/>
      <c r="AL40" s="182"/>
      <c r="AM40" s="290">
        <v>453.72</v>
      </c>
      <c r="AN40" s="290">
        <v>32.47</v>
      </c>
      <c r="AO40" s="290">
        <v>32.25</v>
      </c>
      <c r="AP40" s="290">
        <v>14.1</v>
      </c>
      <c r="AQ40" s="290">
        <v>126.14</v>
      </c>
      <c r="AR40" s="283"/>
      <c r="AS40" s="281"/>
      <c r="AT40" s="281"/>
      <c r="AU40" s="283">
        <v>113.43</v>
      </c>
      <c r="AV40" s="283">
        <v>16.234999999999999</v>
      </c>
      <c r="AW40" s="283">
        <v>16.125</v>
      </c>
      <c r="AX40" s="283">
        <v>14.1</v>
      </c>
      <c r="AY40" s="283">
        <v>126.14</v>
      </c>
      <c r="AZ40" s="22"/>
      <c r="BA40" s="3"/>
    </row>
    <row r="41" spans="1:53" x14ac:dyDescent="0.25">
      <c r="A41" s="193"/>
      <c r="B41" s="9" t="s">
        <v>100</v>
      </c>
      <c r="C41" s="9"/>
      <c r="D41" s="76" t="s">
        <v>102</v>
      </c>
      <c r="E41" s="332">
        <v>5</v>
      </c>
      <c r="F41" s="332">
        <v>2</v>
      </c>
      <c r="G41" s="332">
        <v>1</v>
      </c>
      <c r="H41" s="332"/>
      <c r="I41" s="332">
        <v>1</v>
      </c>
      <c r="J41" s="22"/>
      <c r="K41" s="24"/>
      <c r="M41" s="338">
        <v>1354.49</v>
      </c>
      <c r="N41" s="338">
        <v>543.66</v>
      </c>
      <c r="O41" s="338">
        <v>192.06</v>
      </c>
      <c r="P41" s="338"/>
      <c r="Q41" s="338">
        <v>65</v>
      </c>
      <c r="R41" s="22"/>
      <c r="S41" s="3"/>
      <c r="T41" s="3"/>
      <c r="U41" s="421">
        <v>270.89800000000002</v>
      </c>
      <c r="V41" s="421">
        <v>271.83</v>
      </c>
      <c r="W41" s="421">
        <v>192.06</v>
      </c>
      <c r="X41" s="421"/>
      <c r="Y41" s="421">
        <v>65</v>
      </c>
      <c r="Z41" s="422"/>
      <c r="AA41" s="3"/>
      <c r="AB41" s="185" t="s">
        <v>647</v>
      </c>
      <c r="AC41" s="185"/>
      <c r="AD41" s="186" t="s">
        <v>78</v>
      </c>
      <c r="AE41" s="346">
        <v>2</v>
      </c>
      <c r="AF41" s="346"/>
      <c r="AG41" s="346"/>
      <c r="AH41" s="346"/>
      <c r="AI41" s="346"/>
      <c r="AJ41" s="187"/>
      <c r="AK41" s="182"/>
      <c r="AL41" s="182"/>
      <c r="AM41" s="290">
        <v>96.62</v>
      </c>
      <c r="AN41" s="290"/>
      <c r="AO41" s="290"/>
      <c r="AP41" s="290"/>
      <c r="AQ41" s="290"/>
      <c r="AR41" s="283"/>
      <c r="AS41" s="281"/>
      <c r="AT41" s="281"/>
      <c r="AU41" s="283">
        <v>48.31</v>
      </c>
      <c r="AV41" s="283"/>
      <c r="AW41" s="283"/>
      <c r="AX41" s="283"/>
      <c r="AY41" s="283"/>
      <c r="AZ41" s="22"/>
      <c r="BA41" s="3"/>
    </row>
    <row r="42" spans="1:53" x14ac:dyDescent="0.25">
      <c r="A42" s="193"/>
      <c r="B42" s="9" t="s">
        <v>100</v>
      </c>
      <c r="C42" s="9"/>
      <c r="D42" s="76" t="s">
        <v>103</v>
      </c>
      <c r="E42" s="332">
        <v>1</v>
      </c>
      <c r="F42" s="332">
        <v>1</v>
      </c>
      <c r="G42" s="332">
        <v>1</v>
      </c>
      <c r="H42" s="332">
        <v>1</v>
      </c>
      <c r="I42" s="332">
        <v>1</v>
      </c>
      <c r="J42" s="22"/>
      <c r="K42" s="24"/>
      <c r="M42" s="338">
        <v>171.11</v>
      </c>
      <c r="N42" s="338">
        <v>120.04</v>
      </c>
      <c r="O42" s="338">
        <v>124.17</v>
      </c>
      <c r="P42" s="338">
        <v>156</v>
      </c>
      <c r="Q42" s="338">
        <v>543.01</v>
      </c>
      <c r="R42" s="22"/>
      <c r="S42" s="3"/>
      <c r="T42" s="3"/>
      <c r="U42" s="421">
        <v>171.11</v>
      </c>
      <c r="V42" s="421">
        <v>120.04</v>
      </c>
      <c r="W42" s="421">
        <v>124.17</v>
      </c>
      <c r="X42" s="421">
        <v>156</v>
      </c>
      <c r="Y42" s="421">
        <v>543.01</v>
      </c>
      <c r="Z42" s="422"/>
      <c r="AA42" s="3"/>
      <c r="AB42" s="185" t="s">
        <v>593</v>
      </c>
      <c r="AC42" s="185"/>
      <c r="AD42" s="186" t="s">
        <v>78</v>
      </c>
      <c r="AE42" s="346">
        <v>1</v>
      </c>
      <c r="AF42" s="346">
        <v>1</v>
      </c>
      <c r="AG42" s="346"/>
      <c r="AH42" s="346"/>
      <c r="AI42" s="346"/>
      <c r="AJ42" s="187"/>
      <c r="AK42" s="182"/>
      <c r="AL42" s="182"/>
      <c r="AM42" s="290">
        <v>522.21</v>
      </c>
      <c r="AN42" s="290">
        <v>78.150000000000006</v>
      </c>
      <c r="AO42" s="290"/>
      <c r="AP42" s="290"/>
      <c r="AQ42" s="290"/>
      <c r="AR42" s="283"/>
      <c r="AS42" s="281"/>
      <c r="AT42" s="281"/>
      <c r="AU42" s="283">
        <v>522.21</v>
      </c>
      <c r="AV42" s="283">
        <v>78.150000000000006</v>
      </c>
      <c r="AW42" s="283"/>
      <c r="AX42" s="283"/>
      <c r="AY42" s="283"/>
      <c r="AZ42" s="22"/>
      <c r="BA42" s="3"/>
    </row>
    <row r="43" spans="1:53" x14ac:dyDescent="0.25">
      <c r="A43" s="193"/>
      <c r="B43" s="9" t="s">
        <v>644</v>
      </c>
      <c r="C43" s="9"/>
      <c r="D43" s="76" t="s">
        <v>102</v>
      </c>
      <c r="E43" s="332">
        <v>36</v>
      </c>
      <c r="F43" s="332">
        <v>13</v>
      </c>
      <c r="G43" s="332">
        <v>12</v>
      </c>
      <c r="H43" s="332">
        <v>9</v>
      </c>
      <c r="I43" s="332">
        <v>7</v>
      </c>
      <c r="J43" s="22"/>
      <c r="K43" s="24"/>
      <c r="M43" s="338">
        <v>3295.85</v>
      </c>
      <c r="N43" s="338">
        <v>606.58000000000004</v>
      </c>
      <c r="O43" s="338">
        <v>1076.51</v>
      </c>
      <c r="P43" s="338">
        <v>1050.18</v>
      </c>
      <c r="Q43" s="338">
        <v>1526.54</v>
      </c>
      <c r="R43" s="22"/>
      <c r="S43" s="3"/>
      <c r="T43" s="3"/>
      <c r="U43" s="421">
        <v>91.551388888888894</v>
      </c>
      <c r="V43" s="421">
        <v>46.66</v>
      </c>
      <c r="W43" s="421">
        <v>89.709166666666704</v>
      </c>
      <c r="X43" s="421">
        <v>116.68666666666699</v>
      </c>
      <c r="Y43" s="421">
        <v>218.077142857143</v>
      </c>
      <c r="Z43" s="422"/>
      <c r="AA43" s="3"/>
      <c r="AB43" s="185" t="s">
        <v>744</v>
      </c>
      <c r="AC43" s="185"/>
      <c r="AD43" s="186" t="s">
        <v>104</v>
      </c>
      <c r="AE43" s="346">
        <v>1</v>
      </c>
      <c r="AF43" s="346"/>
      <c r="AG43" s="346"/>
      <c r="AH43" s="346"/>
      <c r="AI43" s="346"/>
      <c r="AJ43" s="187"/>
      <c r="AK43" s="182"/>
      <c r="AL43" s="182"/>
      <c r="AM43" s="290">
        <v>13.81</v>
      </c>
      <c r="AN43" s="290"/>
      <c r="AO43" s="290"/>
      <c r="AP43" s="290"/>
      <c r="AQ43" s="290"/>
      <c r="AR43" s="283"/>
      <c r="AS43" s="281"/>
      <c r="AT43" s="281"/>
      <c r="AU43" s="283">
        <v>13.81</v>
      </c>
      <c r="AV43" s="283"/>
      <c r="AW43" s="283"/>
      <c r="AX43" s="283"/>
      <c r="AY43" s="283"/>
      <c r="AZ43" s="22"/>
      <c r="BA43" s="3"/>
    </row>
    <row r="44" spans="1:53" x14ac:dyDescent="0.25">
      <c r="A44" s="193"/>
      <c r="B44" s="9" t="s">
        <v>105</v>
      </c>
      <c r="C44" s="9"/>
      <c r="D44" s="76" t="s">
        <v>106</v>
      </c>
      <c r="E44" s="332">
        <v>62</v>
      </c>
      <c r="F44" s="332">
        <v>37</v>
      </c>
      <c r="G44" s="332">
        <v>25</v>
      </c>
      <c r="H44" s="332">
        <v>23</v>
      </c>
      <c r="I44" s="332">
        <v>33</v>
      </c>
      <c r="J44" s="22"/>
      <c r="K44" s="24"/>
      <c r="M44" s="338">
        <v>14276.28</v>
      </c>
      <c r="N44" s="338">
        <v>6202.85</v>
      </c>
      <c r="O44" s="338">
        <v>4704.1400000000003</v>
      </c>
      <c r="P44" s="338">
        <v>4427.26</v>
      </c>
      <c r="Q44" s="338">
        <v>39059.199999999997</v>
      </c>
      <c r="R44" s="22"/>
      <c r="S44" s="3"/>
      <c r="T44" s="3"/>
      <c r="U44" s="421">
        <v>230.26258064516099</v>
      </c>
      <c r="V44" s="421">
        <v>167.64459459459499</v>
      </c>
      <c r="W44" s="421">
        <v>188.16560000000001</v>
      </c>
      <c r="X44" s="421">
        <v>192.489565217391</v>
      </c>
      <c r="Y44" s="421">
        <v>1183.61212121212</v>
      </c>
      <c r="Z44" s="422"/>
      <c r="AA44" s="3"/>
      <c r="AB44" s="185" t="s">
        <v>112</v>
      </c>
      <c r="AC44" s="185"/>
      <c r="AD44" s="186" t="s">
        <v>103</v>
      </c>
      <c r="AE44" s="346">
        <v>36</v>
      </c>
      <c r="AF44" s="346">
        <v>21</v>
      </c>
      <c r="AG44" s="346">
        <v>14</v>
      </c>
      <c r="AH44" s="346">
        <v>13</v>
      </c>
      <c r="AI44" s="346">
        <v>10</v>
      </c>
      <c r="AJ44" s="187"/>
      <c r="AK44" s="182"/>
      <c r="AL44" s="182"/>
      <c r="AM44" s="290">
        <v>6103.32</v>
      </c>
      <c r="AN44" s="290">
        <v>1707.23</v>
      </c>
      <c r="AO44" s="290">
        <v>1097.9100000000001</v>
      </c>
      <c r="AP44" s="290">
        <v>729.24</v>
      </c>
      <c r="AQ44" s="290">
        <v>2681.5</v>
      </c>
      <c r="AR44" s="283"/>
      <c r="AS44" s="281"/>
      <c r="AT44" s="281"/>
      <c r="AU44" s="283">
        <v>169.536666666667</v>
      </c>
      <c r="AV44" s="283">
        <v>81.296666666666695</v>
      </c>
      <c r="AW44" s="283">
        <v>78.422142857142902</v>
      </c>
      <c r="AX44" s="283">
        <v>56.095384615384603</v>
      </c>
      <c r="AY44" s="283">
        <v>268.14999999999998</v>
      </c>
      <c r="AZ44" s="22"/>
      <c r="BA44" s="3"/>
    </row>
    <row r="45" spans="1:53" x14ac:dyDescent="0.25">
      <c r="A45" s="193"/>
      <c r="B45" s="9" t="s">
        <v>645</v>
      </c>
      <c r="C45" s="9"/>
      <c r="D45" s="76" t="s">
        <v>646</v>
      </c>
      <c r="E45" s="332">
        <v>2</v>
      </c>
      <c r="F45" s="332">
        <v>1</v>
      </c>
      <c r="G45" s="332">
        <v>1</v>
      </c>
      <c r="H45" s="332">
        <v>1</v>
      </c>
      <c r="I45" s="332">
        <v>2</v>
      </c>
      <c r="J45" s="22"/>
      <c r="K45" s="24"/>
      <c r="M45" s="338">
        <v>586.78</v>
      </c>
      <c r="N45" s="338">
        <v>243.35</v>
      </c>
      <c r="O45" s="338">
        <v>154.34</v>
      </c>
      <c r="P45" s="338">
        <v>146.51</v>
      </c>
      <c r="Q45" s="338">
        <v>1906.92</v>
      </c>
      <c r="R45" s="22"/>
      <c r="S45" s="3"/>
      <c r="T45" s="3"/>
      <c r="U45" s="421">
        <v>293.39</v>
      </c>
      <c r="V45" s="421">
        <v>243.35</v>
      </c>
      <c r="W45" s="421">
        <v>154.34</v>
      </c>
      <c r="X45" s="421">
        <v>146.51</v>
      </c>
      <c r="Y45" s="421">
        <v>953.46</v>
      </c>
      <c r="Z45" s="422"/>
      <c r="AA45" s="3"/>
      <c r="AB45" s="185" t="s">
        <v>117</v>
      </c>
      <c r="AC45" s="185"/>
      <c r="AD45" s="186" t="s">
        <v>104</v>
      </c>
      <c r="AE45" s="346">
        <v>9</v>
      </c>
      <c r="AF45" s="346">
        <v>8</v>
      </c>
      <c r="AG45" s="346">
        <v>7</v>
      </c>
      <c r="AH45" s="346">
        <v>6</v>
      </c>
      <c r="AI45" s="346">
        <v>5</v>
      </c>
      <c r="AJ45" s="187"/>
      <c r="AK45" s="182"/>
      <c r="AL45" s="182"/>
      <c r="AM45" s="290">
        <v>313.35000000000002</v>
      </c>
      <c r="AN45" s="290">
        <v>317.27</v>
      </c>
      <c r="AO45" s="290">
        <v>240.19</v>
      </c>
      <c r="AP45" s="290">
        <v>184.04</v>
      </c>
      <c r="AQ45" s="290">
        <v>710.33</v>
      </c>
      <c r="AR45" s="283"/>
      <c r="AS45" s="281"/>
      <c r="AT45" s="281"/>
      <c r="AU45" s="283">
        <v>34.816666666666698</v>
      </c>
      <c r="AV45" s="283">
        <v>39.658749999999998</v>
      </c>
      <c r="AW45" s="283">
        <v>34.312857142857098</v>
      </c>
      <c r="AX45" s="283">
        <v>30.6733333333333</v>
      </c>
      <c r="AY45" s="283">
        <v>142.066</v>
      </c>
      <c r="AZ45" s="22"/>
      <c r="BA45" s="3"/>
    </row>
    <row r="46" spans="1:53" x14ac:dyDescent="0.25">
      <c r="A46" s="193"/>
      <c r="B46" s="9" t="s">
        <v>647</v>
      </c>
      <c r="C46" s="9"/>
      <c r="D46" s="76" t="s">
        <v>78</v>
      </c>
      <c r="E46" s="332">
        <v>7</v>
      </c>
      <c r="F46" s="332">
        <v>3</v>
      </c>
      <c r="G46" s="332">
        <v>2</v>
      </c>
      <c r="H46" s="332">
        <v>1</v>
      </c>
      <c r="I46" s="332">
        <v>3</v>
      </c>
      <c r="J46" s="22"/>
      <c r="K46" s="24"/>
      <c r="M46" s="338">
        <v>808.45</v>
      </c>
      <c r="N46" s="338">
        <v>227.02</v>
      </c>
      <c r="O46" s="338">
        <v>241.53</v>
      </c>
      <c r="P46" s="338">
        <v>231.01</v>
      </c>
      <c r="Q46" s="338">
        <v>760.25</v>
      </c>
      <c r="R46" s="22"/>
      <c r="S46" s="3"/>
      <c r="T46" s="3"/>
      <c r="U46" s="421">
        <v>115.49285714285701</v>
      </c>
      <c r="V46" s="421">
        <v>75.673333333333304</v>
      </c>
      <c r="W46" s="421">
        <v>120.765</v>
      </c>
      <c r="X46" s="421">
        <v>231.01</v>
      </c>
      <c r="Y46" s="421">
        <v>253.416666666667</v>
      </c>
      <c r="Z46" s="422"/>
      <c r="AA46" s="3"/>
      <c r="AB46" s="185" t="s">
        <v>122</v>
      </c>
      <c r="AC46" s="185"/>
      <c r="AD46" s="186" t="s">
        <v>123</v>
      </c>
      <c r="AE46" s="346">
        <v>2</v>
      </c>
      <c r="AF46" s="346">
        <v>2</v>
      </c>
      <c r="AG46" s="346">
        <v>2</v>
      </c>
      <c r="AH46" s="346">
        <v>1</v>
      </c>
      <c r="AI46" s="346">
        <v>1</v>
      </c>
      <c r="AJ46" s="187"/>
      <c r="AK46" s="182"/>
      <c r="AL46" s="182"/>
      <c r="AM46" s="290">
        <v>551.53</v>
      </c>
      <c r="AN46" s="290">
        <v>430.56</v>
      </c>
      <c r="AO46" s="290">
        <v>594.15</v>
      </c>
      <c r="AP46" s="290">
        <v>469.61</v>
      </c>
      <c r="AQ46" s="290">
        <v>745.66</v>
      </c>
      <c r="AR46" s="283"/>
      <c r="AS46" s="281"/>
      <c r="AT46" s="281"/>
      <c r="AU46" s="283">
        <v>275.76499999999999</v>
      </c>
      <c r="AV46" s="283">
        <v>215.28</v>
      </c>
      <c r="AW46" s="283">
        <v>297.07499999999999</v>
      </c>
      <c r="AX46" s="283">
        <v>469.61</v>
      </c>
      <c r="AY46" s="283">
        <v>745.66</v>
      </c>
      <c r="AZ46" s="22"/>
      <c r="BA46" s="3"/>
    </row>
    <row r="47" spans="1:53" x14ac:dyDescent="0.25">
      <c r="A47" s="193"/>
      <c r="B47" s="9" t="s">
        <v>112</v>
      </c>
      <c r="C47" s="9"/>
      <c r="D47" s="76" t="s">
        <v>103</v>
      </c>
      <c r="E47" s="332">
        <v>198</v>
      </c>
      <c r="F47" s="332">
        <v>108</v>
      </c>
      <c r="G47" s="332">
        <v>78</v>
      </c>
      <c r="H47" s="332">
        <v>56</v>
      </c>
      <c r="I47" s="332">
        <v>37</v>
      </c>
      <c r="J47" s="22"/>
      <c r="K47" s="24"/>
      <c r="M47" s="338">
        <v>18495.060000000001</v>
      </c>
      <c r="N47" s="338">
        <v>6577.92</v>
      </c>
      <c r="O47" s="338">
        <v>6065.6</v>
      </c>
      <c r="P47" s="338">
        <v>3712.04</v>
      </c>
      <c r="Q47" s="338">
        <v>11732.4</v>
      </c>
      <c r="R47" s="22"/>
      <c r="S47" s="3"/>
      <c r="T47" s="3"/>
      <c r="U47" s="421">
        <v>93.409393939393894</v>
      </c>
      <c r="V47" s="421">
        <v>60.906666666666602</v>
      </c>
      <c r="W47" s="421">
        <v>77.764102564102501</v>
      </c>
      <c r="X47" s="421">
        <v>66.286428571428601</v>
      </c>
      <c r="Y47" s="421">
        <v>317.09189189189198</v>
      </c>
      <c r="Z47" s="422"/>
      <c r="AA47" s="3"/>
      <c r="AB47" s="185" t="s">
        <v>124</v>
      </c>
      <c r="AC47" s="185"/>
      <c r="AD47" s="186" t="s">
        <v>119</v>
      </c>
      <c r="AE47" s="346">
        <v>4</v>
      </c>
      <c r="AF47" s="346">
        <v>3</v>
      </c>
      <c r="AG47" s="346">
        <v>4</v>
      </c>
      <c r="AH47" s="346">
        <v>1</v>
      </c>
      <c r="AI47" s="346"/>
      <c r="AJ47" s="187"/>
      <c r="AK47" s="182"/>
      <c r="AL47" s="182"/>
      <c r="AM47" s="290">
        <v>337.01</v>
      </c>
      <c r="AN47" s="290">
        <v>245.66</v>
      </c>
      <c r="AO47" s="290">
        <v>574.45000000000005</v>
      </c>
      <c r="AP47" s="290">
        <v>63.43</v>
      </c>
      <c r="AQ47" s="290"/>
      <c r="AR47" s="283"/>
      <c r="AS47" s="281"/>
      <c r="AT47" s="281"/>
      <c r="AU47" s="283">
        <v>84.252499999999998</v>
      </c>
      <c r="AV47" s="283">
        <v>81.886666666666699</v>
      </c>
      <c r="AW47" s="283">
        <v>143.61250000000001</v>
      </c>
      <c r="AX47" s="283">
        <v>63.43</v>
      </c>
      <c r="AY47" s="283"/>
      <c r="AZ47" s="22"/>
      <c r="BA47" s="3"/>
    </row>
    <row r="48" spans="1:53" x14ac:dyDescent="0.25">
      <c r="A48" s="193"/>
      <c r="B48" s="9" t="s">
        <v>114</v>
      </c>
      <c r="C48" s="9"/>
      <c r="D48" s="76" t="s">
        <v>103</v>
      </c>
      <c r="E48" s="332">
        <v>3</v>
      </c>
      <c r="F48" s="332">
        <v>2</v>
      </c>
      <c r="G48" s="332">
        <v>2</v>
      </c>
      <c r="H48" s="332"/>
      <c r="I48" s="332"/>
      <c r="J48" s="22"/>
      <c r="K48" s="24"/>
      <c r="M48" s="338">
        <v>272.33</v>
      </c>
      <c r="N48" s="338">
        <v>101.27</v>
      </c>
      <c r="O48" s="338">
        <v>325.39999999999998</v>
      </c>
      <c r="P48" s="338"/>
      <c r="Q48" s="338"/>
      <c r="R48" s="22"/>
      <c r="S48" s="3"/>
      <c r="T48" s="3"/>
      <c r="U48" s="421">
        <v>90.776666666666699</v>
      </c>
      <c r="V48" s="421">
        <v>50.634999999999998</v>
      </c>
      <c r="W48" s="421">
        <v>162.69999999999999</v>
      </c>
      <c r="X48" s="421"/>
      <c r="Y48" s="421"/>
      <c r="Z48" s="422"/>
      <c r="AA48" s="3"/>
      <c r="AB48" s="185" t="s">
        <v>713</v>
      </c>
      <c r="AC48" s="185"/>
      <c r="AD48" s="186" t="s">
        <v>126</v>
      </c>
      <c r="AE48" s="346">
        <v>8</v>
      </c>
      <c r="AF48" s="346">
        <v>2</v>
      </c>
      <c r="AG48" s="346">
        <v>4</v>
      </c>
      <c r="AH48" s="346">
        <v>4</v>
      </c>
      <c r="AI48" s="346">
        <v>4</v>
      </c>
      <c r="AJ48" s="187"/>
      <c r="AK48" s="182"/>
      <c r="AL48" s="182"/>
      <c r="AM48" s="290">
        <v>1562.33</v>
      </c>
      <c r="AN48" s="290">
        <v>200.05</v>
      </c>
      <c r="AO48" s="290">
        <v>612</v>
      </c>
      <c r="AP48" s="290">
        <v>821.18</v>
      </c>
      <c r="AQ48" s="290">
        <v>1614.07</v>
      </c>
      <c r="AR48" s="283"/>
      <c r="AS48" s="281"/>
      <c r="AT48" s="281"/>
      <c r="AU48" s="283">
        <v>195.29124999999999</v>
      </c>
      <c r="AV48" s="283">
        <v>100.02500000000001</v>
      </c>
      <c r="AW48" s="283">
        <v>153</v>
      </c>
      <c r="AX48" s="283">
        <v>205.29499999999999</v>
      </c>
      <c r="AY48" s="283">
        <v>403.51749999999998</v>
      </c>
      <c r="AZ48" s="22"/>
      <c r="BA48" s="3"/>
    </row>
    <row r="49" spans="1:53" x14ac:dyDescent="0.25">
      <c r="A49" s="193"/>
      <c r="B49" s="9" t="s">
        <v>648</v>
      </c>
      <c r="C49" s="9"/>
      <c r="D49" s="76" t="s">
        <v>103</v>
      </c>
      <c r="E49" s="332">
        <v>12</v>
      </c>
      <c r="F49" s="332">
        <v>8</v>
      </c>
      <c r="G49" s="332">
        <v>8</v>
      </c>
      <c r="H49" s="332">
        <v>3</v>
      </c>
      <c r="I49" s="332">
        <v>3</v>
      </c>
      <c r="J49" s="22"/>
      <c r="K49" s="24"/>
      <c r="M49" s="338">
        <v>518.71</v>
      </c>
      <c r="N49" s="338">
        <v>240.35</v>
      </c>
      <c r="O49" s="338">
        <v>135.44999999999999</v>
      </c>
      <c r="P49" s="338">
        <v>25.46</v>
      </c>
      <c r="Q49" s="338">
        <v>474.72</v>
      </c>
      <c r="R49" s="22"/>
      <c r="S49" s="3"/>
      <c r="T49" s="3"/>
      <c r="U49" s="421">
        <v>43.225833333333298</v>
      </c>
      <c r="V49" s="421">
        <v>30.043749999999999</v>
      </c>
      <c r="W49" s="421">
        <v>16.931249999999999</v>
      </c>
      <c r="X49" s="421">
        <v>8.4866666666666699</v>
      </c>
      <c r="Y49" s="421">
        <v>158.24</v>
      </c>
      <c r="Z49" s="422"/>
      <c r="AA49" s="3"/>
      <c r="AB49" s="185" t="s">
        <v>125</v>
      </c>
      <c r="AC49" s="185"/>
      <c r="AD49" s="186" t="s">
        <v>126</v>
      </c>
      <c r="AE49" s="346">
        <v>6</v>
      </c>
      <c r="AF49" s="346">
        <v>4</v>
      </c>
      <c r="AG49" s="346">
        <v>4</v>
      </c>
      <c r="AH49" s="346">
        <v>4</v>
      </c>
      <c r="AI49" s="346">
        <v>3</v>
      </c>
      <c r="AJ49" s="187"/>
      <c r="AK49" s="182"/>
      <c r="AL49" s="182"/>
      <c r="AM49" s="290">
        <v>158.88999999999999</v>
      </c>
      <c r="AN49" s="290">
        <v>92.27</v>
      </c>
      <c r="AO49" s="290">
        <v>88.96</v>
      </c>
      <c r="AP49" s="290">
        <v>106.14</v>
      </c>
      <c r="AQ49" s="290">
        <v>440.94</v>
      </c>
      <c r="AR49" s="283"/>
      <c r="AS49" s="281"/>
      <c r="AT49" s="281"/>
      <c r="AU49" s="283">
        <v>26.481666666666701</v>
      </c>
      <c r="AV49" s="283">
        <v>23.067499999999999</v>
      </c>
      <c r="AW49" s="283">
        <v>22.24</v>
      </c>
      <c r="AX49" s="283">
        <v>26.535</v>
      </c>
      <c r="AY49" s="283">
        <v>146.97999999999999</v>
      </c>
      <c r="AZ49" s="22"/>
      <c r="BA49" s="3"/>
    </row>
    <row r="50" spans="1:53" x14ac:dyDescent="0.25">
      <c r="A50" s="193"/>
      <c r="B50" s="9" t="s">
        <v>116</v>
      </c>
      <c r="C50" s="9"/>
      <c r="D50" s="76" t="s">
        <v>103</v>
      </c>
      <c r="E50" s="332">
        <v>1</v>
      </c>
      <c r="F50" s="332">
        <v>1</v>
      </c>
      <c r="G50" s="332">
        <v>1</v>
      </c>
      <c r="H50" s="332">
        <v>1</v>
      </c>
      <c r="I50" s="332">
        <v>1</v>
      </c>
      <c r="J50" s="22"/>
      <c r="K50" s="24"/>
      <c r="M50" s="338">
        <v>96.4</v>
      </c>
      <c r="N50" s="338">
        <v>36.25</v>
      </c>
      <c r="O50" s="338">
        <v>32.85</v>
      </c>
      <c r="P50" s="338">
        <v>29.52</v>
      </c>
      <c r="Q50" s="338">
        <v>348.74</v>
      </c>
      <c r="R50" s="22"/>
      <c r="S50" s="3"/>
      <c r="T50" s="3"/>
      <c r="U50" s="421">
        <v>96.4</v>
      </c>
      <c r="V50" s="421">
        <v>36.25</v>
      </c>
      <c r="W50" s="421">
        <v>32.85</v>
      </c>
      <c r="X50" s="421">
        <v>29.52</v>
      </c>
      <c r="Y50" s="421">
        <v>348.74</v>
      </c>
      <c r="Z50" s="422"/>
      <c r="AA50" s="3"/>
      <c r="AB50" s="185" t="s">
        <v>127</v>
      </c>
      <c r="AC50" s="185"/>
      <c r="AD50" s="186" t="s">
        <v>67</v>
      </c>
      <c r="AE50" s="346">
        <v>162</v>
      </c>
      <c r="AF50" s="346">
        <v>101</v>
      </c>
      <c r="AG50" s="346">
        <v>83</v>
      </c>
      <c r="AH50" s="346">
        <v>67</v>
      </c>
      <c r="AI50" s="346">
        <v>55</v>
      </c>
      <c r="AJ50" s="187"/>
      <c r="AK50" s="182"/>
      <c r="AL50" s="182"/>
      <c r="AM50" s="290">
        <v>42127.35</v>
      </c>
      <c r="AN50" s="290">
        <v>19427.650000000001</v>
      </c>
      <c r="AO50" s="290">
        <v>15007.58</v>
      </c>
      <c r="AP50" s="290">
        <v>10819</v>
      </c>
      <c r="AQ50" s="290">
        <v>78297.710000000006</v>
      </c>
      <c r="AR50" s="283"/>
      <c r="AS50" s="281"/>
      <c r="AT50" s="281"/>
      <c r="AU50" s="283">
        <v>260.04537037036999</v>
      </c>
      <c r="AV50" s="283">
        <v>192.35297029703</v>
      </c>
      <c r="AW50" s="283">
        <v>180.81421686747001</v>
      </c>
      <c r="AX50" s="283">
        <v>161.477611940298</v>
      </c>
      <c r="AY50" s="283">
        <v>1423.5947272727301</v>
      </c>
      <c r="AZ50" s="22"/>
      <c r="BA50" s="3"/>
    </row>
    <row r="51" spans="1:53" x14ac:dyDescent="0.25">
      <c r="A51" s="193"/>
      <c r="B51" s="9" t="s">
        <v>117</v>
      </c>
      <c r="C51" s="9"/>
      <c r="D51" s="76" t="s">
        <v>104</v>
      </c>
      <c r="E51" s="332">
        <v>252</v>
      </c>
      <c r="F51" s="332">
        <v>103</v>
      </c>
      <c r="G51" s="332">
        <v>60</v>
      </c>
      <c r="H51" s="332">
        <v>47</v>
      </c>
      <c r="I51" s="332">
        <v>57</v>
      </c>
      <c r="J51" s="22"/>
      <c r="K51" s="24"/>
      <c r="M51" s="338">
        <v>32660.59</v>
      </c>
      <c r="N51" s="338">
        <v>7622.18</v>
      </c>
      <c r="O51" s="338">
        <v>5275.06</v>
      </c>
      <c r="P51" s="338">
        <v>5098.3100000000004</v>
      </c>
      <c r="Q51" s="338">
        <v>26735.48</v>
      </c>
      <c r="R51" s="22"/>
      <c r="S51" s="3"/>
      <c r="T51" s="3"/>
      <c r="U51" s="421">
        <v>129.605515873016</v>
      </c>
      <c r="V51" s="421">
        <v>74.001747572815503</v>
      </c>
      <c r="W51" s="421">
        <v>87.917666666666705</v>
      </c>
      <c r="X51" s="421">
        <v>108.47468085106399</v>
      </c>
      <c r="Y51" s="421">
        <v>469.04350877193002</v>
      </c>
      <c r="Z51" s="422"/>
      <c r="AA51" s="3"/>
      <c r="AB51" s="185" t="s">
        <v>127</v>
      </c>
      <c r="AC51" s="185"/>
      <c r="AD51" s="186" t="s">
        <v>74</v>
      </c>
      <c r="AE51" s="346">
        <v>2</v>
      </c>
      <c r="AF51" s="346">
        <v>2</v>
      </c>
      <c r="AG51" s="346">
        <v>1</v>
      </c>
      <c r="AH51" s="346">
        <v>1</v>
      </c>
      <c r="AI51" s="346">
        <v>1</v>
      </c>
      <c r="AJ51" s="187"/>
      <c r="AK51" s="182"/>
      <c r="AL51" s="182"/>
      <c r="AM51" s="290">
        <v>448.56</v>
      </c>
      <c r="AN51" s="290">
        <v>428.45</v>
      </c>
      <c r="AO51" s="290">
        <v>15.21</v>
      </c>
      <c r="AP51" s="290">
        <v>13.82</v>
      </c>
      <c r="AQ51" s="290">
        <v>1.35</v>
      </c>
      <c r="AR51" s="283"/>
      <c r="AS51" s="281"/>
      <c r="AT51" s="281"/>
      <c r="AU51" s="283">
        <v>224.28</v>
      </c>
      <c r="AV51" s="283">
        <v>214.22499999999999</v>
      </c>
      <c r="AW51" s="283">
        <v>15.21</v>
      </c>
      <c r="AX51" s="283">
        <v>13.82</v>
      </c>
      <c r="AY51" s="283">
        <v>1.35</v>
      </c>
      <c r="AZ51" s="22"/>
      <c r="BA51" s="3"/>
    </row>
    <row r="52" spans="1:53" x14ac:dyDescent="0.25">
      <c r="A52" s="193"/>
      <c r="B52" s="9" t="s">
        <v>118</v>
      </c>
      <c r="C52" s="9"/>
      <c r="D52" s="76" t="s">
        <v>119</v>
      </c>
      <c r="E52" s="332"/>
      <c r="F52" s="332"/>
      <c r="G52" s="332">
        <v>1</v>
      </c>
      <c r="H52" s="332">
        <v>1</v>
      </c>
      <c r="I52" s="332">
        <v>1</v>
      </c>
      <c r="J52" s="22"/>
      <c r="K52" s="24"/>
      <c r="M52" s="338"/>
      <c r="N52" s="338"/>
      <c r="O52" s="338">
        <v>6.53</v>
      </c>
      <c r="P52" s="338">
        <v>31.53</v>
      </c>
      <c r="Q52" s="338">
        <v>361.69</v>
      </c>
      <c r="R52" s="22"/>
      <c r="S52" s="3"/>
      <c r="T52" s="3"/>
      <c r="U52" s="421"/>
      <c r="V52" s="421"/>
      <c r="W52" s="421">
        <v>6.53</v>
      </c>
      <c r="X52" s="421">
        <v>31.53</v>
      </c>
      <c r="Y52" s="421">
        <v>361.69</v>
      </c>
      <c r="Z52" s="422"/>
      <c r="AA52" s="3"/>
      <c r="AB52" s="185" t="s">
        <v>745</v>
      </c>
      <c r="AC52" s="185"/>
      <c r="AD52" s="186" t="s">
        <v>746</v>
      </c>
      <c r="AE52" s="346">
        <v>1</v>
      </c>
      <c r="AF52" s="346"/>
      <c r="AG52" s="346"/>
      <c r="AH52" s="346"/>
      <c r="AI52" s="346"/>
      <c r="AJ52" s="187"/>
      <c r="AK52" s="182"/>
      <c r="AL52" s="182"/>
      <c r="AM52" s="290">
        <v>21.9</v>
      </c>
      <c r="AN52" s="290"/>
      <c r="AO52" s="290"/>
      <c r="AP52" s="290"/>
      <c r="AQ52" s="290"/>
      <c r="AR52" s="283"/>
      <c r="AS52" s="281"/>
      <c r="AT52" s="281"/>
      <c r="AU52" s="283">
        <v>21.9</v>
      </c>
      <c r="AV52" s="283"/>
      <c r="AW52" s="283"/>
      <c r="AX52" s="283"/>
      <c r="AY52" s="283"/>
      <c r="AZ52" s="22"/>
      <c r="BA52" s="3"/>
    </row>
    <row r="53" spans="1:53" x14ac:dyDescent="0.25">
      <c r="A53" s="193"/>
      <c r="B53" s="9" t="s">
        <v>121</v>
      </c>
      <c r="C53" s="9"/>
      <c r="D53" s="76" t="s">
        <v>78</v>
      </c>
      <c r="E53" s="332">
        <v>1</v>
      </c>
      <c r="F53" s="332">
        <v>1</v>
      </c>
      <c r="G53" s="332">
        <v>1</v>
      </c>
      <c r="H53" s="332"/>
      <c r="I53" s="332"/>
      <c r="J53" s="22"/>
      <c r="K53" s="24"/>
      <c r="M53" s="338">
        <v>352.84</v>
      </c>
      <c r="N53" s="338">
        <v>444.39</v>
      </c>
      <c r="O53" s="338">
        <v>330.91</v>
      </c>
      <c r="P53" s="338"/>
      <c r="Q53" s="338"/>
      <c r="R53" s="22"/>
      <c r="S53" s="3"/>
      <c r="T53" s="3"/>
      <c r="U53" s="421">
        <v>352.84</v>
      </c>
      <c r="V53" s="421">
        <v>444.39</v>
      </c>
      <c r="W53" s="421">
        <v>330.91</v>
      </c>
      <c r="X53" s="421"/>
      <c r="Y53" s="421"/>
      <c r="Z53" s="422"/>
      <c r="AA53" s="3"/>
      <c r="AB53" s="185" t="s">
        <v>134</v>
      </c>
      <c r="AC53" s="185"/>
      <c r="AD53" s="186" t="s">
        <v>130</v>
      </c>
      <c r="AE53" s="346">
        <v>21</v>
      </c>
      <c r="AF53" s="346">
        <v>8</v>
      </c>
      <c r="AG53" s="346">
        <v>6</v>
      </c>
      <c r="AH53" s="346">
        <v>3</v>
      </c>
      <c r="AI53" s="346">
        <v>3</v>
      </c>
      <c r="AJ53" s="187"/>
      <c r="AK53" s="182"/>
      <c r="AL53" s="182"/>
      <c r="AM53" s="290">
        <v>9312.91</v>
      </c>
      <c r="AN53" s="290">
        <v>3314.8</v>
      </c>
      <c r="AO53" s="290">
        <v>1903.34</v>
      </c>
      <c r="AP53" s="290">
        <v>369.14</v>
      </c>
      <c r="AQ53" s="290">
        <v>532.19000000000005</v>
      </c>
      <c r="AR53" s="283"/>
      <c r="AS53" s="281"/>
      <c r="AT53" s="281"/>
      <c r="AU53" s="283">
        <v>443.47190476190502</v>
      </c>
      <c r="AV53" s="283">
        <v>414.35</v>
      </c>
      <c r="AW53" s="283">
        <v>317.22333333333302</v>
      </c>
      <c r="AX53" s="283">
        <v>123.04666666666699</v>
      </c>
      <c r="AY53" s="283">
        <v>177.39666666666699</v>
      </c>
      <c r="AZ53" s="22"/>
      <c r="BA53" s="3"/>
    </row>
    <row r="54" spans="1:53" x14ac:dyDescent="0.25">
      <c r="A54" s="193"/>
      <c r="B54" s="9" t="s">
        <v>122</v>
      </c>
      <c r="C54" s="9"/>
      <c r="D54" s="76" t="s">
        <v>123</v>
      </c>
      <c r="E54" s="332">
        <v>36</v>
      </c>
      <c r="F54" s="332">
        <v>13</v>
      </c>
      <c r="G54" s="332">
        <v>7</v>
      </c>
      <c r="H54" s="332">
        <v>8</v>
      </c>
      <c r="I54" s="332">
        <v>11</v>
      </c>
      <c r="J54" s="22"/>
      <c r="K54" s="24"/>
      <c r="M54" s="338">
        <v>7597.93</v>
      </c>
      <c r="N54" s="338">
        <v>1520.41</v>
      </c>
      <c r="O54" s="338">
        <v>1144.21</v>
      </c>
      <c r="P54" s="338">
        <v>1394.56</v>
      </c>
      <c r="Q54" s="338">
        <v>5668.08</v>
      </c>
      <c r="R54" s="22"/>
      <c r="S54" s="3"/>
      <c r="T54" s="3"/>
      <c r="U54" s="421">
        <v>211.053611111111</v>
      </c>
      <c r="V54" s="421">
        <v>116.954615384615</v>
      </c>
      <c r="W54" s="421">
        <v>163.45857142857099</v>
      </c>
      <c r="X54" s="421">
        <v>174.32</v>
      </c>
      <c r="Y54" s="421">
        <v>515.28</v>
      </c>
      <c r="Z54" s="422"/>
      <c r="AA54" s="3"/>
      <c r="AB54" s="185" t="s">
        <v>135</v>
      </c>
      <c r="AC54" s="185"/>
      <c r="AD54" s="186" t="s">
        <v>78</v>
      </c>
      <c r="AE54" s="346">
        <v>20</v>
      </c>
      <c r="AF54" s="346">
        <v>12</v>
      </c>
      <c r="AG54" s="346">
        <v>7</v>
      </c>
      <c r="AH54" s="346">
        <v>5</v>
      </c>
      <c r="AI54" s="346">
        <v>5</v>
      </c>
      <c r="AJ54" s="187"/>
      <c r="AK54" s="182"/>
      <c r="AL54" s="182"/>
      <c r="AM54" s="290">
        <v>6014.37</v>
      </c>
      <c r="AN54" s="290">
        <v>1407.2</v>
      </c>
      <c r="AO54" s="290">
        <v>185.85</v>
      </c>
      <c r="AP54" s="290">
        <v>141.46</v>
      </c>
      <c r="AQ54" s="290">
        <v>656.18</v>
      </c>
      <c r="AR54" s="283"/>
      <c r="AS54" s="281"/>
      <c r="AT54" s="281"/>
      <c r="AU54" s="283">
        <v>300.71850000000001</v>
      </c>
      <c r="AV54" s="283">
        <v>117.26666666666701</v>
      </c>
      <c r="AW54" s="283">
        <v>26.55</v>
      </c>
      <c r="AX54" s="283">
        <v>28.292000000000002</v>
      </c>
      <c r="AY54" s="283">
        <v>131.23599999999999</v>
      </c>
      <c r="AZ54" s="22"/>
      <c r="BA54" s="3"/>
    </row>
    <row r="55" spans="1:53" x14ac:dyDescent="0.25">
      <c r="A55" s="193"/>
      <c r="B55" s="9" t="s">
        <v>124</v>
      </c>
      <c r="C55" s="9"/>
      <c r="D55" s="76" t="s">
        <v>119</v>
      </c>
      <c r="E55" s="332">
        <v>43</v>
      </c>
      <c r="F55" s="332">
        <v>36</v>
      </c>
      <c r="G55" s="332">
        <v>27</v>
      </c>
      <c r="H55" s="332">
        <v>22</v>
      </c>
      <c r="I55" s="332">
        <v>38</v>
      </c>
      <c r="J55" s="22"/>
      <c r="K55" s="24"/>
      <c r="M55" s="338">
        <v>6661.67</v>
      </c>
      <c r="N55" s="338">
        <v>9703.11</v>
      </c>
      <c r="O55" s="338">
        <v>4354.47</v>
      </c>
      <c r="P55" s="338">
        <v>3635.23</v>
      </c>
      <c r="Q55" s="338">
        <v>41601.47</v>
      </c>
      <c r="R55" s="22"/>
      <c r="S55" s="3"/>
      <c r="T55" s="3"/>
      <c r="U55" s="421">
        <v>154.922558139535</v>
      </c>
      <c r="V55" s="421">
        <v>269.53083333333302</v>
      </c>
      <c r="W55" s="421">
        <v>161.27666666666701</v>
      </c>
      <c r="X55" s="421">
        <v>165.237727272727</v>
      </c>
      <c r="Y55" s="421">
        <v>1094.7755263157901</v>
      </c>
      <c r="Z55" s="422"/>
      <c r="AA55" s="3"/>
      <c r="AB55" s="185" t="s">
        <v>137</v>
      </c>
      <c r="AC55" s="185"/>
      <c r="AD55" s="186" t="s">
        <v>78</v>
      </c>
      <c r="AE55" s="346">
        <v>2</v>
      </c>
      <c r="AF55" s="346"/>
      <c r="AG55" s="346"/>
      <c r="AH55" s="346"/>
      <c r="AI55" s="346"/>
      <c r="AJ55" s="187"/>
      <c r="AK55" s="182"/>
      <c r="AL55" s="182"/>
      <c r="AM55" s="290">
        <v>152.38999999999999</v>
      </c>
      <c r="AN55" s="290"/>
      <c r="AO55" s="290"/>
      <c r="AP55" s="290"/>
      <c r="AQ55" s="290"/>
      <c r="AR55" s="283"/>
      <c r="AS55" s="281"/>
      <c r="AT55" s="281"/>
      <c r="AU55" s="283">
        <v>76.194999999999993</v>
      </c>
      <c r="AV55" s="283"/>
      <c r="AW55" s="283"/>
      <c r="AX55" s="283"/>
      <c r="AY55" s="283"/>
      <c r="AZ55" s="22"/>
      <c r="BA55" s="3"/>
    </row>
    <row r="56" spans="1:53" x14ac:dyDescent="0.25">
      <c r="A56" s="193"/>
      <c r="B56" s="9" t="s">
        <v>713</v>
      </c>
      <c r="C56" s="9"/>
      <c r="D56" s="76" t="s">
        <v>126</v>
      </c>
      <c r="E56" s="332">
        <v>1</v>
      </c>
      <c r="F56" s="332">
        <v>1</v>
      </c>
      <c r="G56" s="332">
        <v>1</v>
      </c>
      <c r="H56" s="332">
        <v>2</v>
      </c>
      <c r="I56" s="332">
        <v>2</v>
      </c>
      <c r="J56" s="22"/>
      <c r="K56" s="24"/>
      <c r="M56" s="338">
        <v>15.43</v>
      </c>
      <c r="N56" s="338">
        <v>25.97</v>
      </c>
      <c r="O56" s="338">
        <v>52.86</v>
      </c>
      <c r="P56" s="338">
        <v>113.67</v>
      </c>
      <c r="Q56" s="338">
        <v>174.82</v>
      </c>
      <c r="R56" s="22"/>
      <c r="S56" s="3"/>
      <c r="T56" s="3"/>
      <c r="U56" s="421">
        <v>15.43</v>
      </c>
      <c r="V56" s="421">
        <v>25.97</v>
      </c>
      <c r="W56" s="421">
        <v>52.86</v>
      </c>
      <c r="X56" s="421">
        <v>56.835000000000001</v>
      </c>
      <c r="Y56" s="421">
        <v>87.41</v>
      </c>
      <c r="Z56" s="422"/>
      <c r="AA56" s="3"/>
      <c r="AB56" s="185" t="s">
        <v>140</v>
      </c>
      <c r="AC56" s="185"/>
      <c r="AD56" s="186" t="s">
        <v>103</v>
      </c>
      <c r="AE56" s="346">
        <v>8</v>
      </c>
      <c r="AF56" s="346">
        <v>3</v>
      </c>
      <c r="AG56" s="346">
        <v>1</v>
      </c>
      <c r="AH56" s="346">
        <v>1</v>
      </c>
      <c r="AI56" s="346">
        <v>1</v>
      </c>
      <c r="AJ56" s="187"/>
      <c r="AK56" s="182"/>
      <c r="AL56" s="182"/>
      <c r="AM56" s="290">
        <v>7807.94</v>
      </c>
      <c r="AN56" s="290">
        <v>227.4</v>
      </c>
      <c r="AO56" s="290">
        <v>47.09</v>
      </c>
      <c r="AP56" s="290">
        <v>35.64</v>
      </c>
      <c r="AQ56" s="290">
        <v>332.3</v>
      </c>
      <c r="AR56" s="283"/>
      <c r="AS56" s="281"/>
      <c r="AT56" s="281"/>
      <c r="AU56" s="283">
        <v>975.99249999999995</v>
      </c>
      <c r="AV56" s="283">
        <v>75.8</v>
      </c>
      <c r="AW56" s="283">
        <v>47.09</v>
      </c>
      <c r="AX56" s="283">
        <v>35.64</v>
      </c>
      <c r="AY56" s="283">
        <v>332.3</v>
      </c>
      <c r="AZ56" s="22"/>
      <c r="BA56" s="3"/>
    </row>
    <row r="57" spans="1:53" x14ac:dyDescent="0.25">
      <c r="A57" s="193"/>
      <c r="B57" s="9" t="s">
        <v>125</v>
      </c>
      <c r="C57" s="9"/>
      <c r="D57" s="76" t="s">
        <v>126</v>
      </c>
      <c r="E57" s="332">
        <v>34</v>
      </c>
      <c r="F57" s="332">
        <v>16</v>
      </c>
      <c r="G57" s="332">
        <v>11</v>
      </c>
      <c r="H57" s="332">
        <v>14</v>
      </c>
      <c r="I57" s="332">
        <v>23</v>
      </c>
      <c r="J57" s="22"/>
      <c r="K57" s="24"/>
      <c r="M57" s="338">
        <v>5088.8500000000004</v>
      </c>
      <c r="N57" s="338">
        <v>2051.04</v>
      </c>
      <c r="O57" s="338">
        <v>3292.98</v>
      </c>
      <c r="P57" s="338">
        <v>3468.66</v>
      </c>
      <c r="Q57" s="338">
        <v>24572.880000000001</v>
      </c>
      <c r="R57" s="22"/>
      <c r="S57" s="3"/>
      <c r="T57" s="3"/>
      <c r="U57" s="421">
        <v>149.672058823529</v>
      </c>
      <c r="V57" s="421">
        <v>128.19</v>
      </c>
      <c r="W57" s="421">
        <v>299.36181818181802</v>
      </c>
      <c r="X57" s="421">
        <v>247.76142857142901</v>
      </c>
      <c r="Y57" s="421">
        <v>1068.3860869565201</v>
      </c>
      <c r="Z57" s="422"/>
      <c r="AA57" s="3"/>
      <c r="AB57" s="185" t="s">
        <v>141</v>
      </c>
      <c r="AC57" s="185"/>
      <c r="AD57" s="186" t="s">
        <v>142</v>
      </c>
      <c r="AE57" s="346">
        <v>27</v>
      </c>
      <c r="AF57" s="346">
        <v>5</v>
      </c>
      <c r="AG57" s="346">
        <v>8</v>
      </c>
      <c r="AH57" s="346">
        <v>2</v>
      </c>
      <c r="AI57" s="346">
        <v>3</v>
      </c>
      <c r="AJ57" s="187"/>
      <c r="AK57" s="182"/>
      <c r="AL57" s="182"/>
      <c r="AM57" s="290">
        <v>45844.800000000003</v>
      </c>
      <c r="AN57" s="290">
        <v>1253.72</v>
      </c>
      <c r="AO57" s="290">
        <v>2589.29</v>
      </c>
      <c r="AP57" s="290">
        <v>1076.49</v>
      </c>
      <c r="AQ57" s="290">
        <v>4340.6099999999997</v>
      </c>
      <c r="AR57" s="283"/>
      <c r="AS57" s="281"/>
      <c r="AT57" s="281"/>
      <c r="AU57" s="283">
        <v>1697.9555555555601</v>
      </c>
      <c r="AV57" s="283">
        <v>250.744</v>
      </c>
      <c r="AW57" s="283">
        <v>323.66125</v>
      </c>
      <c r="AX57" s="283">
        <v>538.245</v>
      </c>
      <c r="AY57" s="283">
        <v>1446.87</v>
      </c>
      <c r="AZ57" s="22"/>
      <c r="BA57" s="3"/>
    </row>
    <row r="58" spans="1:53" x14ac:dyDescent="0.25">
      <c r="A58" s="193"/>
      <c r="B58" s="9" t="s">
        <v>127</v>
      </c>
      <c r="C58" s="9"/>
      <c r="D58" s="76" t="s">
        <v>67</v>
      </c>
      <c r="E58" s="332">
        <v>795</v>
      </c>
      <c r="F58" s="332">
        <v>424</v>
      </c>
      <c r="G58" s="332">
        <v>327</v>
      </c>
      <c r="H58" s="332">
        <v>268</v>
      </c>
      <c r="I58" s="332">
        <v>341</v>
      </c>
      <c r="J58" s="22"/>
      <c r="K58" s="24"/>
      <c r="M58" s="338">
        <v>137225.37</v>
      </c>
      <c r="N58" s="338">
        <v>47545.72</v>
      </c>
      <c r="O58" s="338">
        <v>47329.02</v>
      </c>
      <c r="P58" s="338">
        <v>39204.019999999997</v>
      </c>
      <c r="Q58" s="338">
        <v>337443.14</v>
      </c>
      <c r="R58" s="22"/>
      <c r="S58" s="3"/>
      <c r="T58" s="3"/>
      <c r="U58" s="421">
        <v>172.610528301887</v>
      </c>
      <c r="V58" s="421">
        <v>112.13613207547201</v>
      </c>
      <c r="W58" s="421">
        <v>144.73706422018401</v>
      </c>
      <c r="X58" s="421">
        <v>146.28365671641799</v>
      </c>
      <c r="Y58" s="421">
        <v>989.56932551319699</v>
      </c>
      <c r="Z58" s="422"/>
      <c r="AA58" s="3"/>
      <c r="AB58" s="185" t="s">
        <v>143</v>
      </c>
      <c r="AC58" s="185"/>
      <c r="AD58" s="186" t="s">
        <v>144</v>
      </c>
      <c r="AE58" s="346">
        <v>432</v>
      </c>
      <c r="AF58" s="346">
        <v>238</v>
      </c>
      <c r="AG58" s="346">
        <v>189</v>
      </c>
      <c r="AH58" s="346">
        <v>148</v>
      </c>
      <c r="AI58" s="346">
        <v>135</v>
      </c>
      <c r="AJ58" s="187"/>
      <c r="AK58" s="182"/>
      <c r="AL58" s="182"/>
      <c r="AM58" s="290">
        <v>360607.39</v>
      </c>
      <c r="AN58" s="290">
        <v>53792.3</v>
      </c>
      <c r="AO58" s="290">
        <v>22631.89</v>
      </c>
      <c r="AP58" s="290">
        <v>55265.09</v>
      </c>
      <c r="AQ58" s="290">
        <v>134279.63</v>
      </c>
      <c r="AR58" s="283"/>
      <c r="AS58" s="281"/>
      <c r="AT58" s="281"/>
      <c r="AU58" s="283">
        <v>834.73932870370197</v>
      </c>
      <c r="AV58" s="283">
        <v>226.01806722689099</v>
      </c>
      <c r="AW58" s="283">
        <v>119.74544973544999</v>
      </c>
      <c r="AX58" s="283">
        <v>373.41277027027002</v>
      </c>
      <c r="AY58" s="283">
        <v>994.66392592592604</v>
      </c>
      <c r="AZ58" s="22"/>
      <c r="BA58" s="3"/>
    </row>
    <row r="59" spans="1:53" x14ac:dyDescent="0.25">
      <c r="A59" s="193"/>
      <c r="B59" s="9" t="s">
        <v>127</v>
      </c>
      <c r="C59" s="9"/>
      <c r="D59" s="76" t="s">
        <v>74</v>
      </c>
      <c r="E59" s="332">
        <v>2</v>
      </c>
      <c r="F59" s="332">
        <v>2</v>
      </c>
      <c r="G59" s="332">
        <v>2</v>
      </c>
      <c r="H59" s="332">
        <v>2</v>
      </c>
      <c r="I59" s="332">
        <v>1</v>
      </c>
      <c r="J59" s="22"/>
      <c r="K59" s="24"/>
      <c r="M59" s="338">
        <v>64.22</v>
      </c>
      <c r="N59" s="338">
        <v>48.64</v>
      </c>
      <c r="O59" s="338">
        <v>180.25</v>
      </c>
      <c r="P59" s="338">
        <v>204.18</v>
      </c>
      <c r="Q59" s="338">
        <v>1420.36</v>
      </c>
      <c r="R59" s="22"/>
      <c r="S59" s="3"/>
      <c r="T59" s="3"/>
      <c r="U59" s="421">
        <v>32.11</v>
      </c>
      <c r="V59" s="421">
        <v>24.32</v>
      </c>
      <c r="W59" s="421">
        <v>90.125</v>
      </c>
      <c r="X59" s="421">
        <v>102.09</v>
      </c>
      <c r="Y59" s="421">
        <v>1420.36</v>
      </c>
      <c r="Z59" s="422"/>
      <c r="AA59" s="3"/>
      <c r="AB59" s="185" t="s">
        <v>145</v>
      </c>
      <c r="AC59" s="185"/>
      <c r="AD59" s="186" t="s">
        <v>147</v>
      </c>
      <c r="AE59" s="346">
        <v>92</v>
      </c>
      <c r="AF59" s="346">
        <v>34</v>
      </c>
      <c r="AG59" s="346">
        <v>32</v>
      </c>
      <c r="AH59" s="346">
        <v>21</v>
      </c>
      <c r="AI59" s="346">
        <v>17</v>
      </c>
      <c r="AJ59" s="187"/>
      <c r="AK59" s="182"/>
      <c r="AL59" s="182"/>
      <c r="AM59" s="290">
        <v>33248.050000000003</v>
      </c>
      <c r="AN59" s="290">
        <v>7770.84</v>
      </c>
      <c r="AO59" s="290">
        <v>4883.17</v>
      </c>
      <c r="AP59" s="290">
        <v>3258.11</v>
      </c>
      <c r="AQ59" s="290">
        <v>11002.35</v>
      </c>
      <c r="AR59" s="283"/>
      <c r="AS59" s="281"/>
      <c r="AT59" s="281"/>
      <c r="AU59" s="283">
        <v>361.39184782608697</v>
      </c>
      <c r="AV59" s="283">
        <v>228.554117647059</v>
      </c>
      <c r="AW59" s="283">
        <v>152.5990625</v>
      </c>
      <c r="AX59" s="283">
        <v>155.14809523809501</v>
      </c>
      <c r="AY59" s="283">
        <v>647.19705882352901</v>
      </c>
      <c r="AZ59" s="22"/>
      <c r="BA59" s="3"/>
    </row>
    <row r="60" spans="1:53" x14ac:dyDescent="0.25">
      <c r="A60" s="193"/>
      <c r="B60" s="9" t="s">
        <v>127</v>
      </c>
      <c r="C60" s="9"/>
      <c r="D60" s="76" t="s">
        <v>577</v>
      </c>
      <c r="E60" s="332">
        <v>1</v>
      </c>
      <c r="F60" s="332">
        <v>1</v>
      </c>
      <c r="G60" s="332"/>
      <c r="H60" s="332"/>
      <c r="I60" s="332"/>
      <c r="J60" s="22"/>
      <c r="K60" s="24"/>
      <c r="M60" s="338">
        <v>188.53</v>
      </c>
      <c r="N60" s="338">
        <v>11.47</v>
      </c>
      <c r="O60" s="338"/>
      <c r="P60" s="338"/>
      <c r="Q60" s="338"/>
      <c r="R60" s="22"/>
      <c r="S60" s="3"/>
      <c r="T60" s="3"/>
      <c r="U60" s="421">
        <v>188.53</v>
      </c>
      <c r="V60" s="421">
        <v>11.47</v>
      </c>
      <c r="W60" s="421"/>
      <c r="X60" s="421"/>
      <c r="Y60" s="421"/>
      <c r="Z60" s="422"/>
      <c r="AA60" s="3"/>
      <c r="AB60" s="185" t="s">
        <v>747</v>
      </c>
      <c r="AC60" s="185"/>
      <c r="AD60" s="186" t="s">
        <v>748</v>
      </c>
      <c r="AE60" s="346">
        <v>2</v>
      </c>
      <c r="AF60" s="346">
        <v>2</v>
      </c>
      <c r="AG60" s="346">
        <v>2</v>
      </c>
      <c r="AH60" s="346">
        <v>2</v>
      </c>
      <c r="AI60" s="346">
        <v>2</v>
      </c>
      <c r="AJ60" s="187"/>
      <c r="AK60" s="182"/>
      <c r="AL60" s="182"/>
      <c r="AM60" s="290">
        <v>25.94</v>
      </c>
      <c r="AN60" s="290">
        <v>65.22</v>
      </c>
      <c r="AO60" s="290">
        <v>73.64</v>
      </c>
      <c r="AP60" s="290">
        <v>52.62</v>
      </c>
      <c r="AQ60" s="290">
        <v>136.94999999999999</v>
      </c>
      <c r="AR60" s="283"/>
      <c r="AS60" s="281"/>
      <c r="AT60" s="281"/>
      <c r="AU60" s="283">
        <v>12.97</v>
      </c>
      <c r="AV60" s="283">
        <v>32.61</v>
      </c>
      <c r="AW60" s="283">
        <v>36.82</v>
      </c>
      <c r="AX60" s="283">
        <v>26.31</v>
      </c>
      <c r="AY60" s="283">
        <v>68.474999999999994</v>
      </c>
      <c r="AZ60" s="22"/>
      <c r="BA60" s="3"/>
    </row>
    <row r="61" spans="1:53" x14ac:dyDescent="0.25">
      <c r="A61" s="193"/>
      <c r="B61" s="9" t="s">
        <v>749</v>
      </c>
      <c r="C61" s="9"/>
      <c r="D61" s="76" t="s">
        <v>130</v>
      </c>
      <c r="E61" s="332">
        <v>1</v>
      </c>
      <c r="F61" s="332">
        <v>1</v>
      </c>
      <c r="G61" s="332"/>
      <c r="H61" s="332">
        <v>1</v>
      </c>
      <c r="I61" s="332"/>
      <c r="J61" s="22"/>
      <c r="K61" s="24"/>
      <c r="M61" s="338">
        <v>253.58</v>
      </c>
      <c r="N61" s="338">
        <v>160.9</v>
      </c>
      <c r="O61" s="338"/>
      <c r="P61" s="338">
        <v>100.65</v>
      </c>
      <c r="Q61" s="338"/>
      <c r="R61" s="22"/>
      <c r="S61" s="3"/>
      <c r="T61" s="3"/>
      <c r="U61" s="421">
        <v>253.58</v>
      </c>
      <c r="V61" s="421">
        <v>160.9</v>
      </c>
      <c r="W61" s="421"/>
      <c r="X61" s="421">
        <v>100.65</v>
      </c>
      <c r="Y61" s="421"/>
      <c r="Z61" s="422"/>
      <c r="AA61" s="3"/>
      <c r="AB61" s="185" t="s">
        <v>149</v>
      </c>
      <c r="AC61" s="185"/>
      <c r="AD61" s="186" t="s">
        <v>101</v>
      </c>
      <c r="AE61" s="346">
        <v>3</v>
      </c>
      <c r="AF61" s="346">
        <v>3</v>
      </c>
      <c r="AG61" s="346"/>
      <c r="AH61" s="346"/>
      <c r="AI61" s="346"/>
      <c r="AJ61" s="187"/>
      <c r="AK61" s="182"/>
      <c r="AL61" s="182"/>
      <c r="AM61" s="290">
        <v>73.290000000000006</v>
      </c>
      <c r="AN61" s="290">
        <v>87.12</v>
      </c>
      <c r="AO61" s="290"/>
      <c r="AP61" s="290"/>
      <c r="AQ61" s="290"/>
      <c r="AR61" s="283"/>
      <c r="AS61" s="281"/>
      <c r="AT61" s="281"/>
      <c r="AU61" s="283">
        <v>24.43</v>
      </c>
      <c r="AV61" s="283">
        <v>29.04</v>
      </c>
      <c r="AW61" s="283"/>
      <c r="AX61" s="283"/>
      <c r="AY61" s="283"/>
      <c r="AZ61" s="22"/>
      <c r="BA61" s="3"/>
    </row>
    <row r="62" spans="1:53" s="188" customFormat="1" x14ac:dyDescent="0.25">
      <c r="B62" s="185" t="s">
        <v>129</v>
      </c>
      <c r="C62" s="185"/>
      <c r="D62" s="212" t="s">
        <v>130</v>
      </c>
      <c r="E62" s="333">
        <v>1</v>
      </c>
      <c r="F62" s="333">
        <v>1</v>
      </c>
      <c r="G62" s="333">
        <v>1</v>
      </c>
      <c r="H62" s="333">
        <v>1</v>
      </c>
      <c r="I62" s="333">
        <v>1</v>
      </c>
      <c r="J62" s="185"/>
      <c r="K62" s="182"/>
      <c r="L62" s="182"/>
      <c r="M62" s="238">
        <v>6.75</v>
      </c>
      <c r="N62" s="238">
        <v>7.88</v>
      </c>
      <c r="O62" s="238">
        <v>5.85</v>
      </c>
      <c r="P62" s="238">
        <v>20.49</v>
      </c>
      <c r="Q62" s="238">
        <v>119.5</v>
      </c>
      <c r="R62" s="238"/>
      <c r="S62" s="182"/>
      <c r="T62" s="182"/>
      <c r="U62" s="344">
        <v>6.75</v>
      </c>
      <c r="V62" s="344">
        <v>7.88</v>
      </c>
      <c r="W62" s="344">
        <v>5.85</v>
      </c>
      <c r="X62" s="344">
        <v>20.49</v>
      </c>
      <c r="Y62" s="344">
        <v>119.5</v>
      </c>
      <c r="AA62" s="182"/>
      <c r="AB62" s="185" t="s">
        <v>150</v>
      </c>
      <c r="AC62" s="185"/>
      <c r="AD62" s="186" t="s">
        <v>144</v>
      </c>
      <c r="AE62" s="346">
        <v>2</v>
      </c>
      <c r="AF62" s="346"/>
      <c r="AG62" s="346"/>
      <c r="AH62" s="346"/>
      <c r="AI62" s="346"/>
      <c r="AJ62" s="187"/>
      <c r="AK62" s="182"/>
      <c r="AL62" s="182"/>
      <c r="AM62" s="290">
        <v>82.21</v>
      </c>
      <c r="AN62" s="290"/>
      <c r="AO62" s="290"/>
      <c r="AP62" s="290"/>
      <c r="AQ62" s="290"/>
      <c r="AR62" s="283"/>
      <c r="AS62" s="281"/>
      <c r="AT62" s="281"/>
      <c r="AU62" s="283">
        <v>41.104999999999997</v>
      </c>
      <c r="AV62" s="283"/>
      <c r="AW62" s="283"/>
      <c r="AX62" s="283"/>
      <c r="AY62" s="283"/>
      <c r="AZ62" s="187"/>
      <c r="BA62" s="182"/>
    </row>
    <row r="63" spans="1:53" s="188" customFormat="1" x14ac:dyDescent="0.25">
      <c r="A63" s="182"/>
      <c r="B63" s="185" t="s">
        <v>129</v>
      </c>
      <c r="C63" s="185"/>
      <c r="D63" s="212" t="s">
        <v>106</v>
      </c>
      <c r="E63" s="333">
        <v>8</v>
      </c>
      <c r="F63" s="333">
        <v>7</v>
      </c>
      <c r="G63" s="333">
        <v>4</v>
      </c>
      <c r="H63" s="333">
        <v>1</v>
      </c>
      <c r="I63" s="333">
        <v>3</v>
      </c>
      <c r="J63" s="185"/>
      <c r="K63" s="182"/>
      <c r="L63" s="182"/>
      <c r="M63" s="238">
        <v>1614.41</v>
      </c>
      <c r="N63" s="238">
        <v>863.12</v>
      </c>
      <c r="O63" s="238">
        <v>453.76</v>
      </c>
      <c r="P63" s="238">
        <v>32</v>
      </c>
      <c r="Q63" s="238">
        <v>16108.97</v>
      </c>
      <c r="R63" s="238"/>
      <c r="S63" s="182"/>
      <c r="T63" s="182"/>
      <c r="U63" s="344">
        <v>201.80125000000001</v>
      </c>
      <c r="V63" s="344">
        <v>123.30285714285699</v>
      </c>
      <c r="W63" s="344">
        <v>113.44</v>
      </c>
      <c r="X63" s="344">
        <v>32</v>
      </c>
      <c r="Y63" s="344">
        <v>5369.6566666666704</v>
      </c>
      <c r="AA63" s="182"/>
      <c r="AB63" s="185" t="s">
        <v>151</v>
      </c>
      <c r="AC63" s="185"/>
      <c r="AD63" s="186" t="s">
        <v>152</v>
      </c>
      <c r="AE63" s="346">
        <v>58</v>
      </c>
      <c r="AF63" s="346">
        <v>25</v>
      </c>
      <c r="AG63" s="346">
        <v>14</v>
      </c>
      <c r="AH63" s="346">
        <v>10</v>
      </c>
      <c r="AI63" s="346">
        <v>6</v>
      </c>
      <c r="AJ63" s="187"/>
      <c r="AK63" s="182"/>
      <c r="AL63" s="182"/>
      <c r="AM63" s="290">
        <v>31894.98</v>
      </c>
      <c r="AN63" s="290">
        <v>20836.78</v>
      </c>
      <c r="AO63" s="290">
        <v>6829.27</v>
      </c>
      <c r="AP63" s="290">
        <v>3649.54</v>
      </c>
      <c r="AQ63" s="290">
        <v>3428.42</v>
      </c>
      <c r="AR63" s="283"/>
      <c r="AS63" s="281"/>
      <c r="AT63" s="281"/>
      <c r="AU63" s="283">
        <v>549.91344827586204</v>
      </c>
      <c r="AV63" s="283">
        <v>833.47119999999995</v>
      </c>
      <c r="AW63" s="283">
        <v>487.80500000000001</v>
      </c>
      <c r="AX63" s="283">
        <v>364.95400000000001</v>
      </c>
      <c r="AY63" s="283">
        <v>571.40333333333297</v>
      </c>
      <c r="AZ63" s="187"/>
      <c r="BA63" s="182"/>
    </row>
    <row r="64" spans="1:53" s="188" customFormat="1" x14ac:dyDescent="0.25">
      <c r="A64" s="182"/>
      <c r="B64" s="185" t="s">
        <v>134</v>
      </c>
      <c r="C64" s="185"/>
      <c r="D64" s="212" t="s">
        <v>130</v>
      </c>
      <c r="E64" s="333">
        <v>636</v>
      </c>
      <c r="F64" s="333">
        <v>338</v>
      </c>
      <c r="G64" s="333">
        <v>276</v>
      </c>
      <c r="H64" s="333">
        <v>232</v>
      </c>
      <c r="I64" s="333">
        <v>308</v>
      </c>
      <c r="J64" s="185"/>
      <c r="K64" s="182"/>
      <c r="L64" s="182"/>
      <c r="M64" s="238">
        <v>108106.17</v>
      </c>
      <c r="N64" s="238">
        <v>37608.28</v>
      </c>
      <c r="O64" s="238">
        <v>27160.720000000001</v>
      </c>
      <c r="P64" s="238">
        <v>21707.9</v>
      </c>
      <c r="Q64" s="238">
        <v>213266.9</v>
      </c>
      <c r="R64" s="238"/>
      <c r="S64" s="182"/>
      <c r="T64" s="182"/>
      <c r="U64" s="344">
        <v>169.97825471698101</v>
      </c>
      <c r="V64" s="344">
        <v>111.267100591716</v>
      </c>
      <c r="W64" s="344">
        <v>98.408405797101395</v>
      </c>
      <c r="X64" s="344">
        <v>93.568534482758594</v>
      </c>
      <c r="Y64" s="344">
        <v>692.42499999999995</v>
      </c>
      <c r="AA64" s="182"/>
      <c r="AB64" s="185" t="s">
        <v>157</v>
      </c>
      <c r="AC64" s="185"/>
      <c r="AD64" s="186" t="s">
        <v>152</v>
      </c>
      <c r="AE64" s="346">
        <v>4</v>
      </c>
      <c r="AF64" s="346"/>
      <c r="AG64" s="346"/>
      <c r="AH64" s="346"/>
      <c r="AI64" s="346">
        <v>1</v>
      </c>
      <c r="AJ64" s="187"/>
      <c r="AK64" s="182"/>
      <c r="AL64" s="182"/>
      <c r="AM64" s="290">
        <v>28053.31</v>
      </c>
      <c r="AN64" s="290"/>
      <c r="AO64" s="290"/>
      <c r="AP64" s="290"/>
      <c r="AQ64" s="290">
        <v>25.93</v>
      </c>
      <c r="AR64" s="283"/>
      <c r="AS64" s="281"/>
      <c r="AT64" s="281"/>
      <c r="AU64" s="283">
        <v>7013.3275000000003</v>
      </c>
      <c r="AV64" s="283"/>
      <c r="AW64" s="283"/>
      <c r="AX64" s="283"/>
      <c r="AY64" s="283">
        <v>25.93</v>
      </c>
      <c r="AZ64" s="187"/>
      <c r="BA64" s="182"/>
    </row>
    <row r="65" spans="1:53" s="188" customFormat="1" x14ac:dyDescent="0.25">
      <c r="A65" s="182"/>
      <c r="B65" s="185" t="s">
        <v>134</v>
      </c>
      <c r="C65" s="185"/>
      <c r="D65" s="212" t="s">
        <v>72</v>
      </c>
      <c r="E65" s="333"/>
      <c r="F65" s="333">
        <v>1</v>
      </c>
      <c r="G65" s="333">
        <v>1</v>
      </c>
      <c r="H65" s="333">
        <v>1</v>
      </c>
      <c r="I65" s="333"/>
      <c r="J65" s="185"/>
      <c r="K65" s="182"/>
      <c r="L65" s="182"/>
      <c r="M65" s="238"/>
      <c r="N65" s="238">
        <v>217.82</v>
      </c>
      <c r="O65" s="238">
        <v>133</v>
      </c>
      <c r="P65" s="238">
        <v>98.09</v>
      </c>
      <c r="Q65" s="238"/>
      <c r="R65" s="238"/>
      <c r="S65" s="182"/>
      <c r="T65" s="182"/>
      <c r="U65" s="344"/>
      <c r="V65" s="344">
        <v>217.82</v>
      </c>
      <c r="W65" s="344">
        <v>133</v>
      </c>
      <c r="X65" s="344">
        <v>98.09</v>
      </c>
      <c r="Y65" s="344"/>
      <c r="AA65" s="182"/>
      <c r="AB65" s="185" t="s">
        <v>158</v>
      </c>
      <c r="AC65" s="185"/>
      <c r="AD65" s="186" t="s">
        <v>106</v>
      </c>
      <c r="AE65" s="346">
        <v>2</v>
      </c>
      <c r="AF65" s="346">
        <v>2</v>
      </c>
      <c r="AG65" s="346">
        <v>2</v>
      </c>
      <c r="AH65" s="346">
        <v>2</v>
      </c>
      <c r="AI65" s="346">
        <v>2</v>
      </c>
      <c r="AJ65" s="187"/>
      <c r="AK65" s="182"/>
      <c r="AL65" s="182"/>
      <c r="AM65" s="290">
        <v>332.16</v>
      </c>
      <c r="AN65" s="290">
        <v>190.3</v>
      </c>
      <c r="AO65" s="290">
        <v>219.02</v>
      </c>
      <c r="AP65" s="290">
        <v>219.25</v>
      </c>
      <c r="AQ65" s="290">
        <v>38.119999999999997</v>
      </c>
      <c r="AR65" s="283"/>
      <c r="AS65" s="281"/>
      <c r="AT65" s="281"/>
      <c r="AU65" s="283">
        <v>166.08</v>
      </c>
      <c r="AV65" s="283">
        <v>95.15</v>
      </c>
      <c r="AW65" s="283">
        <v>109.51</v>
      </c>
      <c r="AX65" s="283">
        <v>109.625</v>
      </c>
      <c r="AY65" s="283">
        <v>19.059999999999999</v>
      </c>
      <c r="AZ65" s="187"/>
      <c r="BA65" s="182"/>
    </row>
    <row r="66" spans="1:53" s="188" customFormat="1" x14ac:dyDescent="0.25">
      <c r="A66" s="182"/>
      <c r="B66" s="185" t="s">
        <v>135</v>
      </c>
      <c r="C66" s="185"/>
      <c r="D66" s="212" t="s">
        <v>78</v>
      </c>
      <c r="E66" s="333">
        <v>86</v>
      </c>
      <c r="F66" s="333">
        <v>47</v>
      </c>
      <c r="G66" s="333">
        <v>35</v>
      </c>
      <c r="H66" s="333">
        <v>26</v>
      </c>
      <c r="I66" s="333">
        <v>37</v>
      </c>
      <c r="J66" s="185"/>
      <c r="K66" s="182"/>
      <c r="L66" s="182"/>
      <c r="M66" s="238">
        <v>18196.34</v>
      </c>
      <c r="N66" s="238">
        <v>6640.72</v>
      </c>
      <c r="O66" s="238">
        <v>4453.71</v>
      </c>
      <c r="P66" s="238">
        <v>3047.89</v>
      </c>
      <c r="Q66" s="238">
        <v>38900.21</v>
      </c>
      <c r="R66" s="238"/>
      <c r="S66" s="182"/>
      <c r="T66" s="182"/>
      <c r="U66" s="344">
        <v>211.58534883720901</v>
      </c>
      <c r="V66" s="344">
        <v>141.29191489361699</v>
      </c>
      <c r="W66" s="344">
        <v>127.24885714285701</v>
      </c>
      <c r="X66" s="344">
        <v>117.226538461538</v>
      </c>
      <c r="Y66" s="344">
        <v>1051.35702702703</v>
      </c>
      <c r="AA66" s="182"/>
      <c r="AB66" s="185" t="s">
        <v>159</v>
      </c>
      <c r="AC66" s="185"/>
      <c r="AD66" s="186" t="s">
        <v>96</v>
      </c>
      <c r="AE66" s="346">
        <v>24</v>
      </c>
      <c r="AF66" s="346">
        <v>14</v>
      </c>
      <c r="AG66" s="346">
        <v>7</v>
      </c>
      <c r="AH66" s="346">
        <v>5</v>
      </c>
      <c r="AI66" s="346">
        <v>4</v>
      </c>
      <c r="AJ66" s="187"/>
      <c r="AK66" s="182"/>
      <c r="AL66" s="182"/>
      <c r="AM66" s="290">
        <v>7240.33</v>
      </c>
      <c r="AN66" s="290">
        <v>2737.06</v>
      </c>
      <c r="AO66" s="290">
        <v>528.73</v>
      </c>
      <c r="AP66" s="290">
        <v>270.52999999999997</v>
      </c>
      <c r="AQ66" s="290">
        <v>2931.77</v>
      </c>
      <c r="AR66" s="283"/>
      <c r="AS66" s="281"/>
      <c r="AT66" s="281"/>
      <c r="AU66" s="283">
        <v>301.68041666666699</v>
      </c>
      <c r="AV66" s="283">
        <v>195.504285714286</v>
      </c>
      <c r="AW66" s="283">
        <v>75.532857142857097</v>
      </c>
      <c r="AX66" s="283">
        <v>54.106000000000002</v>
      </c>
      <c r="AY66" s="283">
        <v>732.9425</v>
      </c>
      <c r="AZ66" s="187"/>
      <c r="BA66" s="182"/>
    </row>
    <row r="67" spans="1:53" s="188" customFormat="1" x14ac:dyDescent="0.25">
      <c r="A67" s="182"/>
      <c r="B67" s="185" t="s">
        <v>137</v>
      </c>
      <c r="C67" s="185"/>
      <c r="D67" s="212" t="s">
        <v>78</v>
      </c>
      <c r="E67" s="333">
        <v>29</v>
      </c>
      <c r="F67" s="333">
        <v>14</v>
      </c>
      <c r="G67" s="333">
        <v>10</v>
      </c>
      <c r="H67" s="333">
        <v>8</v>
      </c>
      <c r="I67" s="333">
        <v>11</v>
      </c>
      <c r="J67" s="185"/>
      <c r="K67" s="182"/>
      <c r="L67" s="182"/>
      <c r="M67" s="238">
        <v>6282.32</v>
      </c>
      <c r="N67" s="238">
        <v>2745.95</v>
      </c>
      <c r="O67" s="238">
        <v>952.15</v>
      </c>
      <c r="P67" s="238">
        <v>1318.63</v>
      </c>
      <c r="Q67" s="238">
        <v>16757.54</v>
      </c>
      <c r="R67" s="238"/>
      <c r="S67" s="182"/>
      <c r="T67" s="182"/>
      <c r="U67" s="344">
        <v>216.631724137931</v>
      </c>
      <c r="V67" s="344">
        <v>196.13928571428599</v>
      </c>
      <c r="W67" s="344">
        <v>95.215000000000003</v>
      </c>
      <c r="X67" s="344">
        <v>164.82875000000001</v>
      </c>
      <c r="Y67" s="344">
        <v>1523.4127272727301</v>
      </c>
      <c r="AA67" s="182"/>
      <c r="AB67" s="185" t="s">
        <v>162</v>
      </c>
      <c r="AC67" s="185"/>
      <c r="AD67" s="186" t="s">
        <v>71</v>
      </c>
      <c r="AE67" s="346">
        <v>1</v>
      </c>
      <c r="AF67" s="346"/>
      <c r="AG67" s="346"/>
      <c r="AH67" s="346"/>
      <c r="AI67" s="346"/>
      <c r="AJ67" s="187"/>
      <c r="AK67" s="182"/>
      <c r="AL67" s="182"/>
      <c r="AM67" s="290">
        <v>31.17</v>
      </c>
      <c r="AN67" s="290"/>
      <c r="AO67" s="290"/>
      <c r="AP67" s="290"/>
      <c r="AQ67" s="290"/>
      <c r="AR67" s="283"/>
      <c r="AS67" s="281"/>
      <c r="AT67" s="281"/>
      <c r="AU67" s="283">
        <v>31.17</v>
      </c>
      <c r="AV67" s="283"/>
      <c r="AW67" s="283"/>
      <c r="AX67" s="283"/>
      <c r="AY67" s="283"/>
      <c r="AZ67" s="187"/>
      <c r="BA67" s="182"/>
    </row>
    <row r="68" spans="1:53" s="188" customFormat="1" x14ac:dyDescent="0.25">
      <c r="A68" s="182"/>
      <c r="B68" s="185" t="s">
        <v>140</v>
      </c>
      <c r="C68" s="185"/>
      <c r="D68" s="212" t="s">
        <v>103</v>
      </c>
      <c r="E68" s="333">
        <v>40</v>
      </c>
      <c r="F68" s="333">
        <v>19</v>
      </c>
      <c r="G68" s="333">
        <v>12</v>
      </c>
      <c r="H68" s="333">
        <v>8</v>
      </c>
      <c r="I68" s="333">
        <v>6</v>
      </c>
      <c r="J68" s="185"/>
      <c r="K68" s="182"/>
      <c r="L68" s="182"/>
      <c r="M68" s="238">
        <v>3474.35</v>
      </c>
      <c r="N68" s="238">
        <v>937.89</v>
      </c>
      <c r="O68" s="238">
        <v>525.53</v>
      </c>
      <c r="P68" s="238">
        <v>792.72</v>
      </c>
      <c r="Q68" s="238">
        <v>1389.43</v>
      </c>
      <c r="R68" s="238"/>
      <c r="S68" s="182"/>
      <c r="T68" s="182"/>
      <c r="U68" s="344">
        <v>86.858750000000001</v>
      </c>
      <c r="V68" s="344">
        <v>49.362631578947401</v>
      </c>
      <c r="W68" s="344">
        <v>43.794166666666698</v>
      </c>
      <c r="X68" s="344">
        <v>99.09</v>
      </c>
      <c r="Y68" s="344">
        <v>231.571666666667</v>
      </c>
      <c r="AA68" s="182"/>
      <c r="AB68" s="185" t="s">
        <v>162</v>
      </c>
      <c r="AC68" s="185"/>
      <c r="AD68" s="186" t="s">
        <v>163</v>
      </c>
      <c r="AE68" s="346">
        <v>2</v>
      </c>
      <c r="AF68" s="346"/>
      <c r="AG68" s="346"/>
      <c r="AH68" s="346"/>
      <c r="AI68" s="346"/>
      <c r="AJ68" s="187"/>
      <c r="AK68" s="182"/>
      <c r="AL68" s="182"/>
      <c r="AM68" s="290">
        <v>228.72</v>
      </c>
      <c r="AN68" s="290"/>
      <c r="AO68" s="290"/>
      <c r="AP68" s="290"/>
      <c r="AQ68" s="290"/>
      <c r="AR68" s="283"/>
      <c r="AS68" s="281"/>
      <c r="AT68" s="281"/>
      <c r="AU68" s="283">
        <v>114.36</v>
      </c>
      <c r="AV68" s="283"/>
      <c r="AW68" s="283"/>
      <c r="AX68" s="283"/>
      <c r="AY68" s="283"/>
      <c r="AZ68" s="187"/>
      <c r="BA68" s="182"/>
    </row>
    <row r="69" spans="1:53" s="188" customFormat="1" x14ac:dyDescent="0.25">
      <c r="A69" s="182"/>
      <c r="B69" s="185" t="s">
        <v>141</v>
      </c>
      <c r="C69" s="185"/>
      <c r="D69" s="212" t="s">
        <v>142</v>
      </c>
      <c r="E69" s="333">
        <v>30</v>
      </c>
      <c r="F69" s="333">
        <v>27</v>
      </c>
      <c r="G69" s="333">
        <v>13</v>
      </c>
      <c r="H69" s="333">
        <v>16</v>
      </c>
      <c r="I69" s="333">
        <v>22</v>
      </c>
      <c r="J69" s="185"/>
      <c r="K69" s="182"/>
      <c r="L69" s="182"/>
      <c r="M69" s="238">
        <v>4155.3599999999997</v>
      </c>
      <c r="N69" s="238">
        <v>3222.92</v>
      </c>
      <c r="O69" s="238">
        <v>1431.43</v>
      </c>
      <c r="P69" s="238">
        <v>1816.35</v>
      </c>
      <c r="Q69" s="238">
        <v>20622.189999999999</v>
      </c>
      <c r="R69" s="238"/>
      <c r="S69" s="182"/>
      <c r="T69" s="182"/>
      <c r="U69" s="344">
        <v>138.512</v>
      </c>
      <c r="V69" s="344">
        <v>119.367407407407</v>
      </c>
      <c r="W69" s="344">
        <v>110.11</v>
      </c>
      <c r="X69" s="344">
        <v>113.52187499999999</v>
      </c>
      <c r="Y69" s="344">
        <v>937.37227272727296</v>
      </c>
      <c r="AA69" s="182"/>
      <c r="AB69" s="185" t="s">
        <v>164</v>
      </c>
      <c r="AC69" s="185"/>
      <c r="AD69" s="186" t="s">
        <v>63</v>
      </c>
      <c r="AE69" s="346">
        <v>98</v>
      </c>
      <c r="AF69" s="346">
        <v>50</v>
      </c>
      <c r="AG69" s="346">
        <v>32</v>
      </c>
      <c r="AH69" s="346">
        <v>21</v>
      </c>
      <c r="AI69" s="346">
        <v>20</v>
      </c>
      <c r="AJ69" s="187"/>
      <c r="AK69" s="182"/>
      <c r="AL69" s="182"/>
      <c r="AM69" s="290">
        <v>41332.870000000003</v>
      </c>
      <c r="AN69" s="290">
        <v>4877.2700000000004</v>
      </c>
      <c r="AO69" s="290">
        <v>2195.6799999999998</v>
      </c>
      <c r="AP69" s="290">
        <v>1807.08</v>
      </c>
      <c r="AQ69" s="290">
        <v>21025.3</v>
      </c>
      <c r="AR69" s="283"/>
      <c r="AS69" s="281"/>
      <c r="AT69" s="281"/>
      <c r="AU69" s="283">
        <v>421.76397959183703</v>
      </c>
      <c r="AV69" s="283">
        <v>97.545400000000001</v>
      </c>
      <c r="AW69" s="283">
        <v>68.614999999999995</v>
      </c>
      <c r="AX69" s="283">
        <v>86.051428571428602</v>
      </c>
      <c r="AY69" s="283">
        <v>1051.2650000000001</v>
      </c>
      <c r="AZ69" s="187"/>
      <c r="BA69" s="182"/>
    </row>
    <row r="70" spans="1:53" s="188" customFormat="1" x14ac:dyDescent="0.25">
      <c r="A70" s="182"/>
      <c r="B70" s="185" t="s">
        <v>143</v>
      </c>
      <c r="C70" s="185"/>
      <c r="D70" s="212" t="s">
        <v>144</v>
      </c>
      <c r="E70" s="333">
        <v>3591</v>
      </c>
      <c r="F70" s="333">
        <v>2037</v>
      </c>
      <c r="G70" s="333">
        <v>1576</v>
      </c>
      <c r="H70" s="333">
        <v>1318</v>
      </c>
      <c r="I70" s="333">
        <v>2258</v>
      </c>
      <c r="J70" s="185"/>
      <c r="K70" s="182"/>
      <c r="L70" s="182"/>
      <c r="M70" s="238">
        <v>755951.55</v>
      </c>
      <c r="N70" s="238">
        <v>302070.18</v>
      </c>
      <c r="O70" s="238">
        <v>276906.81</v>
      </c>
      <c r="P70" s="238">
        <v>227766.05</v>
      </c>
      <c r="Q70" s="238">
        <v>2101439.5</v>
      </c>
      <c r="R70" s="238"/>
      <c r="S70" s="182"/>
      <c r="T70" s="182"/>
      <c r="U70" s="344">
        <v>210.512823725982</v>
      </c>
      <c r="V70" s="344">
        <v>148.29169366715701</v>
      </c>
      <c r="W70" s="344">
        <v>175.70229060913701</v>
      </c>
      <c r="X70" s="344">
        <v>172.81187405159301</v>
      </c>
      <c r="Y70" s="344">
        <v>930.66408325952102</v>
      </c>
      <c r="AA70" s="182"/>
      <c r="AB70" s="185" t="s">
        <v>168</v>
      </c>
      <c r="AC70" s="185"/>
      <c r="AD70" s="186" t="s">
        <v>63</v>
      </c>
      <c r="AE70" s="346">
        <v>1</v>
      </c>
      <c r="AF70" s="346">
        <v>1</v>
      </c>
      <c r="AG70" s="346"/>
      <c r="AH70" s="346"/>
      <c r="AI70" s="346"/>
      <c r="AJ70" s="187"/>
      <c r="AK70" s="182"/>
      <c r="AL70" s="182"/>
      <c r="AM70" s="290">
        <v>16.34</v>
      </c>
      <c r="AN70" s="290">
        <v>19</v>
      </c>
      <c r="AO70" s="290"/>
      <c r="AP70" s="290"/>
      <c r="AQ70" s="290"/>
      <c r="AR70" s="283"/>
      <c r="AS70" s="281"/>
      <c r="AT70" s="281"/>
      <c r="AU70" s="283">
        <v>16.34</v>
      </c>
      <c r="AV70" s="283">
        <v>19</v>
      </c>
      <c r="AW70" s="283"/>
      <c r="AX70" s="283"/>
      <c r="AY70" s="283"/>
      <c r="AZ70" s="187"/>
      <c r="BA70" s="182"/>
    </row>
    <row r="71" spans="1:53" s="188" customFormat="1" x14ac:dyDescent="0.25">
      <c r="A71" s="182"/>
      <c r="B71" s="185" t="s">
        <v>143</v>
      </c>
      <c r="C71" s="185"/>
      <c r="D71" s="212" t="s">
        <v>271</v>
      </c>
      <c r="E71" s="333">
        <v>1</v>
      </c>
      <c r="F71" s="333"/>
      <c r="G71" s="333"/>
      <c r="H71" s="333"/>
      <c r="I71" s="333"/>
      <c r="J71" s="185"/>
      <c r="K71" s="182"/>
      <c r="L71" s="182"/>
      <c r="M71" s="238">
        <v>330.44</v>
      </c>
      <c r="N71" s="238"/>
      <c r="O71" s="238"/>
      <c r="P71" s="238"/>
      <c r="Q71" s="238"/>
      <c r="R71" s="238"/>
      <c r="S71" s="182"/>
      <c r="T71" s="182"/>
      <c r="U71" s="344">
        <v>330.44</v>
      </c>
      <c r="V71" s="344"/>
      <c r="W71" s="344"/>
      <c r="X71" s="344"/>
      <c r="Y71" s="344"/>
      <c r="AA71" s="182"/>
      <c r="AB71" s="185" t="s">
        <v>170</v>
      </c>
      <c r="AC71" s="185"/>
      <c r="AD71" s="186" t="s">
        <v>96</v>
      </c>
      <c r="AE71" s="346">
        <v>156</v>
      </c>
      <c r="AF71" s="346">
        <v>44</v>
      </c>
      <c r="AG71" s="346">
        <v>19</v>
      </c>
      <c r="AH71" s="346">
        <v>13</v>
      </c>
      <c r="AI71" s="346">
        <v>13</v>
      </c>
      <c r="AJ71" s="187"/>
      <c r="AK71" s="182"/>
      <c r="AL71" s="182"/>
      <c r="AM71" s="290">
        <v>547731.93000000005</v>
      </c>
      <c r="AN71" s="290">
        <v>74000.259999999995</v>
      </c>
      <c r="AO71" s="290">
        <v>12270.32</v>
      </c>
      <c r="AP71" s="290">
        <v>743.82</v>
      </c>
      <c r="AQ71" s="290">
        <v>4319.3599999999997</v>
      </c>
      <c r="AR71" s="283"/>
      <c r="AS71" s="281"/>
      <c r="AT71" s="281"/>
      <c r="AU71" s="283">
        <v>3511.10211538462</v>
      </c>
      <c r="AV71" s="283">
        <v>1681.82409090909</v>
      </c>
      <c r="AW71" s="283">
        <v>645.80631578947396</v>
      </c>
      <c r="AX71" s="283">
        <v>57.216923076923102</v>
      </c>
      <c r="AY71" s="283">
        <v>332.25846153846197</v>
      </c>
      <c r="AZ71" s="187"/>
      <c r="BA71" s="182"/>
    </row>
    <row r="72" spans="1:53" s="188" customFormat="1" x14ac:dyDescent="0.25">
      <c r="A72" s="182"/>
      <c r="B72" s="185" t="s">
        <v>145</v>
      </c>
      <c r="C72" s="185"/>
      <c r="D72" s="212" t="s">
        <v>147</v>
      </c>
      <c r="E72" s="333">
        <v>880</v>
      </c>
      <c r="F72" s="333">
        <v>417</v>
      </c>
      <c r="G72" s="333">
        <v>307</v>
      </c>
      <c r="H72" s="333">
        <v>213</v>
      </c>
      <c r="I72" s="333">
        <v>236</v>
      </c>
      <c r="J72" s="185"/>
      <c r="K72" s="182"/>
      <c r="L72" s="182"/>
      <c r="M72" s="238">
        <v>115641.01</v>
      </c>
      <c r="N72" s="238">
        <v>40628.97</v>
      </c>
      <c r="O72" s="238">
        <v>28779.040000000001</v>
      </c>
      <c r="P72" s="238">
        <v>21207.8</v>
      </c>
      <c r="Q72" s="238">
        <v>173893.43</v>
      </c>
      <c r="R72" s="238"/>
      <c r="S72" s="182"/>
      <c r="T72" s="182"/>
      <c r="U72" s="344">
        <v>131.410238636364</v>
      </c>
      <c r="V72" s="344">
        <v>97.431582733813002</v>
      </c>
      <c r="W72" s="344">
        <v>93.742801302931596</v>
      </c>
      <c r="X72" s="344">
        <v>99.567136150234703</v>
      </c>
      <c r="Y72" s="344">
        <v>736.83656779660998</v>
      </c>
      <c r="AA72" s="182"/>
      <c r="AB72" s="185" t="s">
        <v>171</v>
      </c>
      <c r="AC72" s="185"/>
      <c r="AD72" s="186" t="s">
        <v>165</v>
      </c>
      <c r="AE72" s="346">
        <v>4</v>
      </c>
      <c r="AF72" s="346">
        <v>1</v>
      </c>
      <c r="AG72" s="346">
        <v>1</v>
      </c>
      <c r="AH72" s="346"/>
      <c r="AI72" s="346">
        <v>1</v>
      </c>
      <c r="AJ72" s="187"/>
      <c r="AK72" s="182"/>
      <c r="AL72" s="182"/>
      <c r="AM72" s="290">
        <v>4597.8900000000003</v>
      </c>
      <c r="AN72" s="290">
        <v>24.46</v>
      </c>
      <c r="AO72" s="290">
        <v>32.659999999999997</v>
      </c>
      <c r="AP72" s="290"/>
      <c r="AQ72" s="290">
        <v>65</v>
      </c>
      <c r="AR72" s="283"/>
      <c r="AS72" s="281"/>
      <c r="AT72" s="281"/>
      <c r="AU72" s="283">
        <v>1149.4725000000001</v>
      </c>
      <c r="AV72" s="283">
        <v>24.46</v>
      </c>
      <c r="AW72" s="283">
        <v>32.659999999999997</v>
      </c>
      <c r="AX72" s="283"/>
      <c r="AY72" s="283">
        <v>65</v>
      </c>
      <c r="AZ72" s="187"/>
      <c r="BA72" s="182"/>
    </row>
    <row r="73" spans="1:53" s="188" customFormat="1" x14ac:dyDescent="0.25">
      <c r="A73" s="182"/>
      <c r="B73" s="185" t="s">
        <v>148</v>
      </c>
      <c r="C73" s="185"/>
      <c r="D73" s="212" t="s">
        <v>103</v>
      </c>
      <c r="E73" s="333">
        <v>1</v>
      </c>
      <c r="F73" s="333"/>
      <c r="G73" s="333"/>
      <c r="H73" s="333"/>
      <c r="I73" s="333"/>
      <c r="J73" s="185"/>
      <c r="K73" s="182"/>
      <c r="L73" s="182"/>
      <c r="M73" s="238">
        <v>15</v>
      </c>
      <c r="N73" s="238"/>
      <c r="O73" s="238"/>
      <c r="P73" s="238"/>
      <c r="Q73" s="238"/>
      <c r="R73" s="238"/>
      <c r="S73" s="182"/>
      <c r="T73" s="182"/>
      <c r="U73" s="344">
        <v>15</v>
      </c>
      <c r="V73" s="344"/>
      <c r="W73" s="344"/>
      <c r="X73" s="344"/>
      <c r="Y73" s="344"/>
      <c r="AA73" s="182"/>
      <c r="AB73" s="185" t="s">
        <v>172</v>
      </c>
      <c r="AC73" s="185"/>
      <c r="AD73" s="186" t="s">
        <v>99</v>
      </c>
      <c r="AE73" s="346">
        <v>22</v>
      </c>
      <c r="AF73" s="346">
        <v>15</v>
      </c>
      <c r="AG73" s="346">
        <v>13</v>
      </c>
      <c r="AH73" s="346">
        <v>12</v>
      </c>
      <c r="AI73" s="346">
        <v>13</v>
      </c>
      <c r="AJ73" s="187"/>
      <c r="AK73" s="182"/>
      <c r="AL73" s="182"/>
      <c r="AM73" s="290">
        <v>2257.9899999999998</v>
      </c>
      <c r="AN73" s="290">
        <v>1541.42</v>
      </c>
      <c r="AO73" s="290">
        <v>1352.43</v>
      </c>
      <c r="AP73" s="290">
        <v>1243.71</v>
      </c>
      <c r="AQ73" s="290">
        <v>3847.33</v>
      </c>
      <c r="AR73" s="283"/>
      <c r="AS73" s="281"/>
      <c r="AT73" s="281"/>
      <c r="AU73" s="283">
        <v>102.635909090909</v>
      </c>
      <c r="AV73" s="283">
        <v>102.761333333333</v>
      </c>
      <c r="AW73" s="283">
        <v>104.033076923077</v>
      </c>
      <c r="AX73" s="283">
        <v>103.6425</v>
      </c>
      <c r="AY73" s="283">
        <v>295.94846153846203</v>
      </c>
      <c r="AZ73" s="187"/>
      <c r="BA73" s="182"/>
    </row>
    <row r="74" spans="1:53" s="188" customFormat="1" x14ac:dyDescent="0.25">
      <c r="A74" s="182"/>
      <c r="B74" s="185" t="s">
        <v>149</v>
      </c>
      <c r="C74" s="185"/>
      <c r="D74" s="212" t="s">
        <v>101</v>
      </c>
      <c r="E74" s="333">
        <v>4</v>
      </c>
      <c r="F74" s="333">
        <v>3</v>
      </c>
      <c r="G74" s="333">
        <v>3</v>
      </c>
      <c r="H74" s="333">
        <v>3</v>
      </c>
      <c r="I74" s="333">
        <v>3</v>
      </c>
      <c r="J74" s="185"/>
      <c r="K74" s="182"/>
      <c r="L74" s="182"/>
      <c r="M74" s="238">
        <v>836.38</v>
      </c>
      <c r="N74" s="238">
        <v>625.44000000000005</v>
      </c>
      <c r="O74" s="238">
        <v>1016.94</v>
      </c>
      <c r="P74" s="238">
        <v>1097.45</v>
      </c>
      <c r="Q74" s="238">
        <v>15720.45</v>
      </c>
      <c r="R74" s="238"/>
      <c r="S74" s="182"/>
      <c r="T74" s="182"/>
      <c r="U74" s="344">
        <v>209.095</v>
      </c>
      <c r="V74" s="344">
        <v>208.48</v>
      </c>
      <c r="W74" s="344">
        <v>338.98</v>
      </c>
      <c r="X74" s="344">
        <v>365.816666666667</v>
      </c>
      <c r="Y74" s="344">
        <v>5240.1499999999996</v>
      </c>
      <c r="AA74" s="182"/>
      <c r="AB74" s="185" t="s">
        <v>172</v>
      </c>
      <c r="AC74" s="185"/>
      <c r="AD74" s="186" t="s">
        <v>76</v>
      </c>
      <c r="AE74" s="346">
        <v>20</v>
      </c>
      <c r="AF74" s="346">
        <v>12</v>
      </c>
      <c r="AG74" s="346">
        <v>7</v>
      </c>
      <c r="AH74" s="346">
        <v>7</v>
      </c>
      <c r="AI74" s="346">
        <v>7</v>
      </c>
      <c r="AJ74" s="187"/>
      <c r="AK74" s="182"/>
      <c r="AL74" s="182"/>
      <c r="AM74" s="290">
        <v>14054.83</v>
      </c>
      <c r="AN74" s="290">
        <v>1637.82</v>
      </c>
      <c r="AO74" s="290">
        <v>460.89</v>
      </c>
      <c r="AP74" s="290">
        <v>498.83</v>
      </c>
      <c r="AQ74" s="290">
        <v>15441.33</v>
      </c>
      <c r="AR74" s="283"/>
      <c r="AS74" s="281"/>
      <c r="AT74" s="281"/>
      <c r="AU74" s="283">
        <v>702.74149999999997</v>
      </c>
      <c r="AV74" s="283">
        <v>136.48500000000001</v>
      </c>
      <c r="AW74" s="283">
        <v>65.841428571428594</v>
      </c>
      <c r="AX74" s="283">
        <v>71.261428571428596</v>
      </c>
      <c r="AY74" s="283">
        <v>2205.9042857142899</v>
      </c>
      <c r="AZ74" s="187"/>
      <c r="BA74" s="182"/>
    </row>
    <row r="75" spans="1:53" s="188" customFormat="1" x14ac:dyDescent="0.25">
      <c r="A75" s="182"/>
      <c r="B75" s="185" t="s">
        <v>150</v>
      </c>
      <c r="C75" s="185"/>
      <c r="D75" s="212" t="s">
        <v>139</v>
      </c>
      <c r="E75" s="333">
        <v>1</v>
      </c>
      <c r="F75" s="333">
        <v>1</v>
      </c>
      <c r="G75" s="333">
        <v>1</v>
      </c>
      <c r="H75" s="333">
        <v>1</v>
      </c>
      <c r="I75" s="333">
        <v>1</v>
      </c>
      <c r="J75" s="185"/>
      <c r="K75" s="182"/>
      <c r="L75" s="182"/>
      <c r="M75" s="238">
        <v>410.71</v>
      </c>
      <c r="N75" s="238">
        <v>254.97</v>
      </c>
      <c r="O75" s="238">
        <v>349.61</v>
      </c>
      <c r="P75" s="238">
        <v>461.13</v>
      </c>
      <c r="Q75" s="238">
        <v>3439.85</v>
      </c>
      <c r="R75" s="238"/>
      <c r="S75" s="182"/>
      <c r="T75" s="182"/>
      <c r="U75" s="344">
        <v>410.71</v>
      </c>
      <c r="V75" s="344">
        <v>254.97</v>
      </c>
      <c r="W75" s="344">
        <v>349.61</v>
      </c>
      <c r="X75" s="344">
        <v>461.13</v>
      </c>
      <c r="Y75" s="344">
        <v>3439.85</v>
      </c>
      <c r="AA75" s="182"/>
      <c r="AB75" s="185" t="s">
        <v>597</v>
      </c>
      <c r="AC75" s="185"/>
      <c r="AD75" s="186" t="s">
        <v>144</v>
      </c>
      <c r="AE75" s="346">
        <v>4</v>
      </c>
      <c r="AF75" s="346"/>
      <c r="AG75" s="346"/>
      <c r="AH75" s="346"/>
      <c r="AI75" s="346"/>
      <c r="AJ75" s="187"/>
      <c r="AK75" s="182"/>
      <c r="AL75" s="182"/>
      <c r="AM75" s="290">
        <v>853.48</v>
      </c>
      <c r="AN75" s="290"/>
      <c r="AO75" s="290"/>
      <c r="AP75" s="290"/>
      <c r="AQ75" s="290"/>
      <c r="AR75" s="283"/>
      <c r="AS75" s="281"/>
      <c r="AT75" s="281"/>
      <c r="AU75" s="283">
        <v>213.37</v>
      </c>
      <c r="AV75" s="283"/>
      <c r="AW75" s="283"/>
      <c r="AX75" s="283"/>
      <c r="AY75" s="283"/>
      <c r="AZ75" s="187"/>
      <c r="BA75" s="182"/>
    </row>
    <row r="76" spans="1:53" s="188" customFormat="1" x14ac:dyDescent="0.25">
      <c r="A76" s="182"/>
      <c r="B76" s="185" t="s">
        <v>150</v>
      </c>
      <c r="C76" s="185"/>
      <c r="D76" s="212" t="s">
        <v>144</v>
      </c>
      <c r="E76" s="333">
        <v>31</v>
      </c>
      <c r="F76" s="333">
        <v>16</v>
      </c>
      <c r="G76" s="333">
        <v>11</v>
      </c>
      <c r="H76" s="333">
        <v>9</v>
      </c>
      <c r="I76" s="333">
        <v>15</v>
      </c>
      <c r="J76" s="185"/>
      <c r="K76" s="182"/>
      <c r="L76" s="182"/>
      <c r="M76" s="238">
        <v>5923.16</v>
      </c>
      <c r="N76" s="238">
        <v>2827.6</v>
      </c>
      <c r="O76" s="238">
        <v>2254.36</v>
      </c>
      <c r="P76" s="238">
        <v>3249.59</v>
      </c>
      <c r="Q76" s="238">
        <v>24458.37</v>
      </c>
      <c r="R76" s="238"/>
      <c r="S76" s="182"/>
      <c r="T76" s="182"/>
      <c r="U76" s="344">
        <v>191.069677419355</v>
      </c>
      <c r="V76" s="344">
        <v>176.72499999999999</v>
      </c>
      <c r="W76" s="344">
        <v>204.94181818181801</v>
      </c>
      <c r="X76" s="344">
        <v>361.06555555555599</v>
      </c>
      <c r="Y76" s="344">
        <v>1630.558</v>
      </c>
      <c r="AA76" s="182"/>
      <c r="AB76" s="185" t="s">
        <v>173</v>
      </c>
      <c r="AC76" s="185"/>
      <c r="AD76" s="186" t="s">
        <v>174</v>
      </c>
      <c r="AE76" s="346">
        <v>9</v>
      </c>
      <c r="AF76" s="346">
        <v>6</v>
      </c>
      <c r="AG76" s="346">
        <v>4</v>
      </c>
      <c r="AH76" s="346">
        <v>4</v>
      </c>
      <c r="AI76" s="346">
        <v>5</v>
      </c>
      <c r="AJ76" s="187"/>
      <c r="AK76" s="182"/>
      <c r="AL76" s="182"/>
      <c r="AM76" s="290">
        <v>1214.3</v>
      </c>
      <c r="AN76" s="290">
        <v>245.26</v>
      </c>
      <c r="AO76" s="290">
        <v>184.82</v>
      </c>
      <c r="AP76" s="290">
        <v>216.72</v>
      </c>
      <c r="AQ76" s="290">
        <v>1465.44</v>
      </c>
      <c r="AR76" s="283"/>
      <c r="AS76" s="281"/>
      <c r="AT76" s="281"/>
      <c r="AU76" s="283">
        <v>134.92222222222199</v>
      </c>
      <c r="AV76" s="283">
        <v>40.876666666666701</v>
      </c>
      <c r="AW76" s="283">
        <v>46.204999999999998</v>
      </c>
      <c r="AX76" s="283">
        <v>54.18</v>
      </c>
      <c r="AY76" s="283">
        <v>293.08800000000002</v>
      </c>
      <c r="AZ76" s="187"/>
      <c r="BA76" s="182"/>
    </row>
    <row r="77" spans="1:53" s="188" customFormat="1" x14ac:dyDescent="0.25">
      <c r="A77" s="182"/>
      <c r="B77" s="185" t="s">
        <v>150</v>
      </c>
      <c r="C77" s="185"/>
      <c r="D77" s="212" t="s">
        <v>69</v>
      </c>
      <c r="E77" s="333">
        <v>1</v>
      </c>
      <c r="F77" s="333">
        <v>1</v>
      </c>
      <c r="G77" s="333"/>
      <c r="H77" s="333"/>
      <c r="I77" s="333">
        <v>1</v>
      </c>
      <c r="J77" s="185"/>
      <c r="K77" s="182"/>
      <c r="L77" s="182"/>
      <c r="M77" s="238">
        <v>266.57</v>
      </c>
      <c r="N77" s="238">
        <v>210.53</v>
      </c>
      <c r="O77" s="238"/>
      <c r="P77" s="238"/>
      <c r="Q77" s="238">
        <v>964.49</v>
      </c>
      <c r="R77" s="238"/>
      <c r="S77" s="182"/>
      <c r="T77" s="182"/>
      <c r="U77" s="344">
        <v>266.57</v>
      </c>
      <c r="V77" s="344">
        <v>210.53</v>
      </c>
      <c r="W77" s="344"/>
      <c r="X77" s="344"/>
      <c r="Y77" s="344">
        <v>964.49</v>
      </c>
      <c r="AA77" s="182"/>
      <c r="AB77" s="185" t="s">
        <v>175</v>
      </c>
      <c r="AC77" s="185"/>
      <c r="AD77" s="186" t="s">
        <v>176</v>
      </c>
      <c r="AE77" s="346">
        <v>38</v>
      </c>
      <c r="AF77" s="346">
        <v>29</v>
      </c>
      <c r="AG77" s="346">
        <v>23</v>
      </c>
      <c r="AH77" s="346">
        <v>20</v>
      </c>
      <c r="AI77" s="346">
        <v>13</v>
      </c>
      <c r="AJ77" s="187"/>
      <c r="AK77" s="182"/>
      <c r="AL77" s="182"/>
      <c r="AM77" s="290">
        <v>10810.6</v>
      </c>
      <c r="AN77" s="290">
        <v>5820.42</v>
      </c>
      <c r="AO77" s="290">
        <v>6640.13</v>
      </c>
      <c r="AP77" s="290">
        <v>7746.57</v>
      </c>
      <c r="AQ77" s="290">
        <v>87706.49</v>
      </c>
      <c r="AR77" s="283"/>
      <c r="AS77" s="281"/>
      <c r="AT77" s="281"/>
      <c r="AU77" s="283">
        <v>284.48947368421102</v>
      </c>
      <c r="AV77" s="283">
        <v>200.70413793103501</v>
      </c>
      <c r="AW77" s="283">
        <v>288.70130434782601</v>
      </c>
      <c r="AX77" s="283">
        <v>387.32850000000002</v>
      </c>
      <c r="AY77" s="283">
        <v>6746.6530769230803</v>
      </c>
      <c r="AZ77" s="187"/>
      <c r="BA77" s="182"/>
    </row>
    <row r="78" spans="1:53" s="188" customFormat="1" x14ac:dyDescent="0.25">
      <c r="A78" s="182"/>
      <c r="B78" s="185" t="s">
        <v>151</v>
      </c>
      <c r="C78" s="185"/>
      <c r="D78" s="212" t="s">
        <v>152</v>
      </c>
      <c r="E78" s="333">
        <v>222</v>
      </c>
      <c r="F78" s="333">
        <v>104</v>
      </c>
      <c r="G78" s="333">
        <v>77</v>
      </c>
      <c r="H78" s="333">
        <v>64</v>
      </c>
      <c r="I78" s="333">
        <v>89</v>
      </c>
      <c r="J78" s="185"/>
      <c r="K78" s="182"/>
      <c r="L78" s="182"/>
      <c r="M78" s="238">
        <v>37701.51</v>
      </c>
      <c r="N78" s="238">
        <v>12329.82</v>
      </c>
      <c r="O78" s="238">
        <v>9612.9</v>
      </c>
      <c r="P78" s="238">
        <v>12501.62</v>
      </c>
      <c r="Q78" s="238">
        <v>105468.64</v>
      </c>
      <c r="R78" s="238"/>
      <c r="S78" s="182"/>
      <c r="T78" s="182"/>
      <c r="U78" s="344">
        <v>169.826621621622</v>
      </c>
      <c r="V78" s="344">
        <v>118.555961538462</v>
      </c>
      <c r="W78" s="344">
        <v>124.842857142857</v>
      </c>
      <c r="X78" s="344">
        <v>195.33781250000001</v>
      </c>
      <c r="Y78" s="344">
        <v>1185.0408988764</v>
      </c>
      <c r="AA78" s="182"/>
      <c r="AB78" s="185" t="s">
        <v>177</v>
      </c>
      <c r="AC78" s="185"/>
      <c r="AD78" s="186" t="s">
        <v>178</v>
      </c>
      <c r="AE78" s="346">
        <v>23</v>
      </c>
      <c r="AF78" s="346">
        <v>9</v>
      </c>
      <c r="AG78" s="346">
        <v>7</v>
      </c>
      <c r="AH78" s="346">
        <v>7</v>
      </c>
      <c r="AI78" s="346">
        <v>6</v>
      </c>
      <c r="AJ78" s="187"/>
      <c r="AK78" s="182"/>
      <c r="AL78" s="182"/>
      <c r="AM78" s="290">
        <v>14096.28</v>
      </c>
      <c r="AN78" s="290">
        <v>1380.96</v>
      </c>
      <c r="AO78" s="290">
        <v>734.59</v>
      </c>
      <c r="AP78" s="290">
        <v>582.96</v>
      </c>
      <c r="AQ78" s="290">
        <v>2783.55</v>
      </c>
      <c r="AR78" s="283"/>
      <c r="AS78" s="281"/>
      <c r="AT78" s="281"/>
      <c r="AU78" s="283">
        <v>612.88173913043499</v>
      </c>
      <c r="AV78" s="283">
        <v>153.44</v>
      </c>
      <c r="AW78" s="283">
        <v>104.941428571429</v>
      </c>
      <c r="AX78" s="283">
        <v>83.28</v>
      </c>
      <c r="AY78" s="283">
        <v>463.92500000000001</v>
      </c>
      <c r="AZ78" s="187"/>
      <c r="BA78" s="182"/>
    </row>
    <row r="79" spans="1:53" s="188" customFormat="1" x14ac:dyDescent="0.25">
      <c r="A79" s="182"/>
      <c r="B79" s="185" t="s">
        <v>151</v>
      </c>
      <c r="C79" s="185"/>
      <c r="D79" s="212" t="s">
        <v>153</v>
      </c>
      <c r="E79" s="333">
        <v>1</v>
      </c>
      <c r="F79" s="333">
        <v>1</v>
      </c>
      <c r="G79" s="333">
        <v>1</v>
      </c>
      <c r="H79" s="333">
        <v>1</v>
      </c>
      <c r="I79" s="333"/>
      <c r="J79" s="185"/>
      <c r="K79" s="182"/>
      <c r="L79" s="182"/>
      <c r="M79" s="238">
        <v>318.36</v>
      </c>
      <c r="N79" s="238">
        <v>144.61000000000001</v>
      </c>
      <c r="O79" s="238">
        <v>122.81</v>
      </c>
      <c r="P79" s="238">
        <v>141.38</v>
      </c>
      <c r="Q79" s="238"/>
      <c r="R79" s="238"/>
      <c r="S79" s="182"/>
      <c r="T79" s="182"/>
      <c r="U79" s="344">
        <v>318.36</v>
      </c>
      <c r="V79" s="344">
        <v>144.61000000000001</v>
      </c>
      <c r="W79" s="344">
        <v>122.81</v>
      </c>
      <c r="X79" s="344">
        <v>141.38</v>
      </c>
      <c r="Y79" s="344"/>
      <c r="AA79" s="182"/>
      <c r="AB79" s="185" t="s">
        <v>180</v>
      </c>
      <c r="AC79" s="185"/>
      <c r="AD79" s="186" t="s">
        <v>67</v>
      </c>
      <c r="AE79" s="346">
        <v>1</v>
      </c>
      <c r="AF79" s="346">
        <v>1</v>
      </c>
      <c r="AG79" s="346">
        <v>1</v>
      </c>
      <c r="AH79" s="346">
        <v>1</v>
      </c>
      <c r="AI79" s="346">
        <v>1</v>
      </c>
      <c r="AJ79" s="187"/>
      <c r="AK79" s="182"/>
      <c r="AL79" s="182"/>
      <c r="AM79" s="290">
        <v>37.130000000000003</v>
      </c>
      <c r="AN79" s="290">
        <v>43.46</v>
      </c>
      <c r="AO79" s="290">
        <v>40.82</v>
      </c>
      <c r="AP79" s="290">
        <v>51.67</v>
      </c>
      <c r="AQ79" s="290">
        <v>486.04</v>
      </c>
      <c r="AR79" s="283"/>
      <c r="AS79" s="281"/>
      <c r="AT79" s="281"/>
      <c r="AU79" s="283">
        <v>37.130000000000003</v>
      </c>
      <c r="AV79" s="283">
        <v>43.46</v>
      </c>
      <c r="AW79" s="283">
        <v>40.82</v>
      </c>
      <c r="AX79" s="283">
        <v>51.67</v>
      </c>
      <c r="AY79" s="283">
        <v>486.04</v>
      </c>
      <c r="AZ79" s="187"/>
      <c r="BA79" s="182"/>
    </row>
    <row r="80" spans="1:53" s="188" customFormat="1" x14ac:dyDescent="0.25">
      <c r="A80" s="182"/>
      <c r="B80" s="185" t="s">
        <v>151</v>
      </c>
      <c r="C80" s="185"/>
      <c r="D80" s="212" t="s">
        <v>155</v>
      </c>
      <c r="E80" s="333">
        <v>1</v>
      </c>
      <c r="F80" s="333"/>
      <c r="G80" s="333"/>
      <c r="H80" s="333"/>
      <c r="I80" s="333"/>
      <c r="J80" s="185"/>
      <c r="K80" s="182"/>
      <c r="L80" s="182"/>
      <c r="M80" s="238">
        <v>156.61000000000001</v>
      </c>
      <c r="N80" s="238"/>
      <c r="O80" s="238"/>
      <c r="P80" s="238"/>
      <c r="Q80" s="238"/>
      <c r="R80" s="238"/>
      <c r="S80" s="182"/>
      <c r="T80" s="182"/>
      <c r="U80" s="344">
        <v>156.61000000000001</v>
      </c>
      <c r="V80" s="344"/>
      <c r="W80" s="344"/>
      <c r="X80" s="344"/>
      <c r="Y80" s="344"/>
      <c r="AA80" s="182"/>
      <c r="AB80" s="185" t="s">
        <v>180</v>
      </c>
      <c r="AC80" s="185"/>
      <c r="AD80" s="186" t="s">
        <v>181</v>
      </c>
      <c r="AE80" s="346">
        <v>24</v>
      </c>
      <c r="AF80" s="346">
        <v>16</v>
      </c>
      <c r="AG80" s="346">
        <v>15</v>
      </c>
      <c r="AH80" s="346">
        <v>8</v>
      </c>
      <c r="AI80" s="346">
        <v>9</v>
      </c>
      <c r="AJ80" s="187"/>
      <c r="AK80" s="182"/>
      <c r="AL80" s="182"/>
      <c r="AM80" s="290">
        <v>10028.66</v>
      </c>
      <c r="AN80" s="290">
        <v>6483.51</v>
      </c>
      <c r="AO80" s="290">
        <v>7138.99</v>
      </c>
      <c r="AP80" s="290">
        <v>2160.96</v>
      </c>
      <c r="AQ80" s="290">
        <v>19121.07</v>
      </c>
      <c r="AR80" s="283"/>
      <c r="AS80" s="281"/>
      <c r="AT80" s="281"/>
      <c r="AU80" s="283">
        <v>417.86083333333301</v>
      </c>
      <c r="AV80" s="283">
        <v>405.21937500000001</v>
      </c>
      <c r="AW80" s="283">
        <v>475.93266666666699</v>
      </c>
      <c r="AX80" s="283">
        <v>270.12</v>
      </c>
      <c r="AY80" s="283">
        <v>2124.5633333333299</v>
      </c>
      <c r="AZ80" s="187"/>
      <c r="BA80" s="182"/>
    </row>
    <row r="81" spans="1:53" s="188" customFormat="1" x14ac:dyDescent="0.25">
      <c r="A81" s="182"/>
      <c r="B81" s="185" t="s">
        <v>157</v>
      </c>
      <c r="C81" s="185"/>
      <c r="D81" s="212" t="s">
        <v>152</v>
      </c>
      <c r="E81" s="333">
        <v>8</v>
      </c>
      <c r="F81" s="333">
        <v>7</v>
      </c>
      <c r="G81" s="333">
        <v>3</v>
      </c>
      <c r="H81" s="333">
        <v>4</v>
      </c>
      <c r="I81" s="333">
        <v>6</v>
      </c>
      <c r="J81" s="185"/>
      <c r="K81" s="182"/>
      <c r="L81" s="182"/>
      <c r="M81" s="238">
        <v>2495.87</v>
      </c>
      <c r="N81" s="238">
        <v>1495.74</v>
      </c>
      <c r="O81" s="238">
        <v>221.38</v>
      </c>
      <c r="P81" s="238">
        <v>459.7</v>
      </c>
      <c r="Q81" s="238">
        <v>2337.8200000000002</v>
      </c>
      <c r="R81" s="238"/>
      <c r="S81" s="182"/>
      <c r="T81" s="182"/>
      <c r="U81" s="344">
        <v>311.98374999999999</v>
      </c>
      <c r="V81" s="344">
        <v>213.677142857143</v>
      </c>
      <c r="W81" s="344">
        <v>73.793333333333294</v>
      </c>
      <c r="X81" s="344">
        <v>114.925</v>
      </c>
      <c r="Y81" s="344">
        <v>389.636666666667</v>
      </c>
      <c r="AA81" s="182"/>
      <c r="AB81" s="185" t="s">
        <v>182</v>
      </c>
      <c r="AC81" s="185"/>
      <c r="AD81" s="186" t="s">
        <v>85</v>
      </c>
      <c r="AE81" s="346">
        <v>2</v>
      </c>
      <c r="AF81" s="346">
        <v>2</v>
      </c>
      <c r="AG81" s="346">
        <v>1</v>
      </c>
      <c r="AH81" s="346">
        <v>1</v>
      </c>
      <c r="AI81" s="346">
        <v>1</v>
      </c>
      <c r="AJ81" s="187"/>
      <c r="AK81" s="182"/>
      <c r="AL81" s="182"/>
      <c r="AM81" s="290">
        <v>50.1</v>
      </c>
      <c r="AN81" s="290">
        <v>41.36</v>
      </c>
      <c r="AO81" s="290">
        <v>24.53</v>
      </c>
      <c r="AP81" s="290">
        <v>23.61</v>
      </c>
      <c r="AQ81" s="290">
        <v>134.33000000000001</v>
      </c>
      <c r="AR81" s="283"/>
      <c r="AS81" s="281"/>
      <c r="AT81" s="281"/>
      <c r="AU81" s="283">
        <v>25.05</v>
      </c>
      <c r="AV81" s="283">
        <v>20.68</v>
      </c>
      <c r="AW81" s="283">
        <v>24.53</v>
      </c>
      <c r="AX81" s="283">
        <v>23.61</v>
      </c>
      <c r="AY81" s="283">
        <v>134.33000000000001</v>
      </c>
      <c r="AZ81" s="187"/>
      <c r="BA81" s="182"/>
    </row>
    <row r="82" spans="1:53" s="188" customFormat="1" x14ac:dyDescent="0.25">
      <c r="A82" s="182"/>
      <c r="B82" s="185" t="s">
        <v>750</v>
      </c>
      <c r="C82" s="185"/>
      <c r="D82" s="212" t="s">
        <v>152</v>
      </c>
      <c r="E82" s="333">
        <v>1</v>
      </c>
      <c r="F82" s="333"/>
      <c r="G82" s="333"/>
      <c r="H82" s="333"/>
      <c r="I82" s="333">
        <v>1</v>
      </c>
      <c r="J82" s="185"/>
      <c r="K82" s="182"/>
      <c r="L82" s="182"/>
      <c r="M82" s="238">
        <v>47.42</v>
      </c>
      <c r="N82" s="238"/>
      <c r="O82" s="238"/>
      <c r="P82" s="238"/>
      <c r="Q82" s="238">
        <v>336.68</v>
      </c>
      <c r="R82" s="238"/>
      <c r="S82" s="182"/>
      <c r="T82" s="182"/>
      <c r="U82" s="344">
        <v>47.42</v>
      </c>
      <c r="V82" s="344"/>
      <c r="W82" s="344"/>
      <c r="X82" s="344"/>
      <c r="Y82" s="344">
        <v>336.68</v>
      </c>
      <c r="AA82" s="182"/>
      <c r="AB82" s="185" t="s">
        <v>183</v>
      </c>
      <c r="AC82" s="185"/>
      <c r="AD82" s="186" t="s">
        <v>184</v>
      </c>
      <c r="AE82" s="346">
        <v>39</v>
      </c>
      <c r="AF82" s="346">
        <v>19</v>
      </c>
      <c r="AG82" s="346">
        <v>16</v>
      </c>
      <c r="AH82" s="346">
        <v>12</v>
      </c>
      <c r="AI82" s="346">
        <v>12</v>
      </c>
      <c r="AJ82" s="187"/>
      <c r="AK82" s="182"/>
      <c r="AL82" s="182"/>
      <c r="AM82" s="290">
        <v>6363.31</v>
      </c>
      <c r="AN82" s="290">
        <v>703.45</v>
      </c>
      <c r="AO82" s="290">
        <v>431.17</v>
      </c>
      <c r="AP82" s="290">
        <v>284.54000000000002</v>
      </c>
      <c r="AQ82" s="290">
        <v>2381.56</v>
      </c>
      <c r="AR82" s="283"/>
      <c r="AS82" s="281"/>
      <c r="AT82" s="281"/>
      <c r="AU82" s="283">
        <v>163.161794871795</v>
      </c>
      <c r="AV82" s="283">
        <v>37.023684210526298</v>
      </c>
      <c r="AW82" s="283">
        <v>26.948125000000001</v>
      </c>
      <c r="AX82" s="283">
        <v>23.711666666666702</v>
      </c>
      <c r="AY82" s="283">
        <v>198.463333333333</v>
      </c>
      <c r="AZ82" s="187"/>
      <c r="BA82" s="182"/>
    </row>
    <row r="83" spans="1:53" s="188" customFormat="1" x14ac:dyDescent="0.25">
      <c r="A83" s="182"/>
      <c r="B83" s="185" t="s">
        <v>158</v>
      </c>
      <c r="C83" s="185"/>
      <c r="D83" s="212" t="s">
        <v>106</v>
      </c>
      <c r="E83" s="333">
        <v>1</v>
      </c>
      <c r="F83" s="333"/>
      <c r="G83" s="333"/>
      <c r="H83" s="333"/>
      <c r="I83" s="333"/>
      <c r="J83" s="185"/>
      <c r="K83" s="182"/>
      <c r="L83" s="182"/>
      <c r="M83" s="238">
        <v>322.35000000000002</v>
      </c>
      <c r="N83" s="238"/>
      <c r="O83" s="238"/>
      <c r="P83" s="238"/>
      <c r="Q83" s="238"/>
      <c r="R83" s="238"/>
      <c r="S83" s="182"/>
      <c r="T83" s="182"/>
      <c r="U83" s="344">
        <v>322.35000000000002</v>
      </c>
      <c r="V83" s="344"/>
      <c r="W83" s="344"/>
      <c r="X83" s="344"/>
      <c r="Y83" s="344"/>
      <c r="AA83" s="182"/>
      <c r="AB83" s="185" t="s">
        <v>188</v>
      </c>
      <c r="AC83" s="185"/>
      <c r="AD83" s="186" t="s">
        <v>69</v>
      </c>
      <c r="AE83" s="346">
        <v>16</v>
      </c>
      <c r="AF83" s="346">
        <v>4</v>
      </c>
      <c r="AG83" s="346">
        <v>3</v>
      </c>
      <c r="AH83" s="346">
        <v>2</v>
      </c>
      <c r="AI83" s="346">
        <v>1</v>
      </c>
      <c r="AJ83" s="187"/>
      <c r="AK83" s="182"/>
      <c r="AL83" s="182"/>
      <c r="AM83" s="290">
        <v>16681.57</v>
      </c>
      <c r="AN83" s="290">
        <v>77.72</v>
      </c>
      <c r="AO83" s="290">
        <v>61.02</v>
      </c>
      <c r="AP83" s="290">
        <v>33.24</v>
      </c>
      <c r="AQ83" s="290">
        <v>144.44</v>
      </c>
      <c r="AR83" s="283"/>
      <c r="AS83" s="281"/>
      <c r="AT83" s="281"/>
      <c r="AU83" s="283">
        <v>1042.598125</v>
      </c>
      <c r="AV83" s="283">
        <v>19.43</v>
      </c>
      <c r="AW83" s="283">
        <v>20.34</v>
      </c>
      <c r="AX83" s="283">
        <v>16.62</v>
      </c>
      <c r="AY83" s="283">
        <v>144.44</v>
      </c>
      <c r="AZ83" s="187"/>
      <c r="BA83" s="182"/>
    </row>
    <row r="84" spans="1:53" s="188" customFormat="1" ht="13.8" thickBot="1" x14ac:dyDescent="0.3">
      <c r="A84" s="182"/>
      <c r="B84" s="185" t="s">
        <v>159</v>
      </c>
      <c r="C84" s="185"/>
      <c r="D84" s="212" t="s">
        <v>96</v>
      </c>
      <c r="E84" s="333">
        <v>96</v>
      </c>
      <c r="F84" s="333">
        <v>53</v>
      </c>
      <c r="G84" s="333">
        <v>34</v>
      </c>
      <c r="H84" s="333">
        <v>28</v>
      </c>
      <c r="I84" s="333">
        <v>57</v>
      </c>
      <c r="J84" s="185"/>
      <c r="K84" s="182"/>
      <c r="L84" s="182"/>
      <c r="M84" s="238">
        <v>17067.689999999999</v>
      </c>
      <c r="N84" s="238">
        <v>7177.76</v>
      </c>
      <c r="O84" s="238">
        <v>5093.59</v>
      </c>
      <c r="P84" s="238">
        <v>4959.49</v>
      </c>
      <c r="Q84" s="238">
        <v>46751.34</v>
      </c>
      <c r="R84" s="238"/>
      <c r="S84" s="182"/>
      <c r="T84" s="182"/>
      <c r="U84" s="344">
        <v>177.78843749999999</v>
      </c>
      <c r="V84" s="344">
        <v>135.429433962264</v>
      </c>
      <c r="W84" s="344">
        <v>149.81147058823501</v>
      </c>
      <c r="X84" s="344">
        <v>177.12464285714299</v>
      </c>
      <c r="Y84" s="344">
        <v>820.19894736842105</v>
      </c>
      <c r="AA84" s="182"/>
      <c r="AB84" s="189" t="s">
        <v>190</v>
      </c>
      <c r="AC84" s="189"/>
      <c r="AD84" s="190" t="s">
        <v>191</v>
      </c>
      <c r="AE84" s="347">
        <v>16</v>
      </c>
      <c r="AF84" s="347">
        <v>5</v>
      </c>
      <c r="AG84" s="347">
        <v>4</v>
      </c>
      <c r="AH84" s="347">
        <v>1</v>
      </c>
      <c r="AI84" s="347">
        <v>1</v>
      </c>
      <c r="AJ84" s="192"/>
      <c r="AK84" s="182"/>
      <c r="AL84" s="182"/>
      <c r="AM84" s="291">
        <v>3863.45</v>
      </c>
      <c r="AN84" s="292">
        <v>1722.73</v>
      </c>
      <c r="AO84" s="292">
        <v>1236.32</v>
      </c>
      <c r="AP84" s="292">
        <v>25.49</v>
      </c>
      <c r="AQ84" s="292">
        <v>25.26</v>
      </c>
      <c r="AR84" s="285"/>
      <c r="AS84" s="281"/>
      <c r="AT84" s="281"/>
      <c r="AU84" s="284">
        <v>241.46562499999999</v>
      </c>
      <c r="AV84" s="285">
        <v>344.54599999999999</v>
      </c>
      <c r="AW84" s="285">
        <v>309.08</v>
      </c>
      <c r="AX84" s="285">
        <v>25.49</v>
      </c>
      <c r="AY84" s="285">
        <v>25.26</v>
      </c>
      <c r="AZ84" s="187"/>
      <c r="BA84" s="182"/>
    </row>
    <row r="85" spans="1:53" s="188" customFormat="1" x14ac:dyDescent="0.25">
      <c r="A85" s="182"/>
      <c r="B85" s="185" t="s">
        <v>751</v>
      </c>
      <c r="C85" s="185"/>
      <c r="D85" s="212" t="s">
        <v>276</v>
      </c>
      <c r="E85" s="333">
        <v>1</v>
      </c>
      <c r="F85" s="333"/>
      <c r="G85" s="333"/>
      <c r="H85" s="333"/>
      <c r="I85" s="333"/>
      <c r="J85" s="185"/>
      <c r="K85" s="182"/>
      <c r="L85" s="182"/>
      <c r="M85" s="238">
        <v>6.42</v>
      </c>
      <c r="N85" s="238"/>
      <c r="O85" s="238"/>
      <c r="P85" s="238"/>
      <c r="Q85" s="238"/>
      <c r="R85" s="238"/>
      <c r="S85" s="182"/>
      <c r="T85" s="182"/>
      <c r="U85" s="344">
        <v>6.42</v>
      </c>
      <c r="V85" s="344"/>
      <c r="W85" s="344"/>
      <c r="X85" s="344"/>
      <c r="Y85" s="344"/>
      <c r="AA85" s="182"/>
      <c r="AB85" s="185" t="s">
        <v>192</v>
      </c>
      <c r="AC85" s="185"/>
      <c r="AD85" s="186" t="s">
        <v>193</v>
      </c>
      <c r="AE85" s="346">
        <v>11</v>
      </c>
      <c r="AF85" s="346">
        <v>10</v>
      </c>
      <c r="AG85" s="346">
        <v>6</v>
      </c>
      <c r="AH85" s="346">
        <v>4</v>
      </c>
      <c r="AI85" s="346">
        <v>4</v>
      </c>
      <c r="AJ85" s="187"/>
      <c r="AK85" s="182"/>
      <c r="AL85" s="182"/>
      <c r="AM85" s="290">
        <v>553.91999999999996</v>
      </c>
      <c r="AN85" s="290">
        <v>501.17</v>
      </c>
      <c r="AO85" s="290">
        <v>526.71</v>
      </c>
      <c r="AP85" s="290">
        <v>496.12</v>
      </c>
      <c r="AQ85" s="290">
        <v>4900.32</v>
      </c>
      <c r="AR85" s="283"/>
      <c r="AS85" s="281"/>
      <c r="AT85" s="281"/>
      <c r="AU85" s="283">
        <v>50.356363636363596</v>
      </c>
      <c r="AV85" s="283">
        <v>50.116999999999997</v>
      </c>
      <c r="AW85" s="283">
        <v>87.784999999999997</v>
      </c>
      <c r="AX85" s="283">
        <v>124.03</v>
      </c>
      <c r="AY85" s="283">
        <v>1225.08</v>
      </c>
      <c r="AZ85" s="187"/>
      <c r="BA85" s="182"/>
    </row>
    <row r="86" spans="1:53" s="188" customFormat="1" x14ac:dyDescent="0.25">
      <c r="A86" s="182"/>
      <c r="B86" s="185" t="s">
        <v>160</v>
      </c>
      <c r="C86" s="185"/>
      <c r="D86" s="212" t="s">
        <v>161</v>
      </c>
      <c r="E86" s="333">
        <v>1</v>
      </c>
      <c r="F86" s="333">
        <v>1</v>
      </c>
      <c r="G86" s="333">
        <v>1</v>
      </c>
      <c r="H86" s="333">
        <v>1</v>
      </c>
      <c r="I86" s="333">
        <v>2</v>
      </c>
      <c r="J86" s="185"/>
      <c r="K86" s="182"/>
      <c r="L86" s="182"/>
      <c r="M86" s="238">
        <v>87.3</v>
      </c>
      <c r="N86" s="238">
        <v>79.13</v>
      </c>
      <c r="O86" s="238">
        <v>99.76</v>
      </c>
      <c r="P86" s="238">
        <v>90.62</v>
      </c>
      <c r="Q86" s="238">
        <v>4563.13</v>
      </c>
      <c r="R86" s="238"/>
      <c r="S86" s="182"/>
      <c r="T86" s="182"/>
      <c r="U86" s="344">
        <v>87.3</v>
      </c>
      <c r="V86" s="344">
        <v>79.13</v>
      </c>
      <c r="W86" s="344">
        <v>99.76</v>
      </c>
      <c r="X86" s="344">
        <v>90.62</v>
      </c>
      <c r="Y86" s="344">
        <v>2281.5650000000001</v>
      </c>
      <c r="AA86" s="182"/>
      <c r="AB86" s="185" t="s">
        <v>196</v>
      </c>
      <c r="AC86" s="185"/>
      <c r="AD86" s="186" t="s">
        <v>197</v>
      </c>
      <c r="AE86" s="346">
        <v>27</v>
      </c>
      <c r="AF86" s="346">
        <v>11</v>
      </c>
      <c r="AG86" s="346">
        <v>7</v>
      </c>
      <c r="AH86" s="346">
        <v>4</v>
      </c>
      <c r="AI86" s="346">
        <v>8</v>
      </c>
      <c r="AJ86" s="187"/>
      <c r="AK86" s="182"/>
      <c r="AL86" s="182"/>
      <c r="AM86" s="290">
        <v>18120.25</v>
      </c>
      <c r="AN86" s="290">
        <v>10216.69</v>
      </c>
      <c r="AO86" s="290">
        <v>8481.75</v>
      </c>
      <c r="AP86" s="290">
        <v>5691.64</v>
      </c>
      <c r="AQ86" s="290">
        <v>9876.44</v>
      </c>
      <c r="AR86" s="283"/>
      <c r="AS86" s="281"/>
      <c r="AT86" s="281"/>
      <c r="AU86" s="283">
        <v>671.12037037036998</v>
      </c>
      <c r="AV86" s="283">
        <v>928.79</v>
      </c>
      <c r="AW86" s="283">
        <v>1211.67857142857</v>
      </c>
      <c r="AX86" s="283">
        <v>1422.91</v>
      </c>
      <c r="AY86" s="283">
        <v>1234.5550000000001</v>
      </c>
      <c r="AZ86" s="187"/>
      <c r="BA86" s="182"/>
    </row>
    <row r="87" spans="1:53" s="188" customFormat="1" x14ac:dyDescent="0.25">
      <c r="A87" s="182"/>
      <c r="B87" s="185" t="s">
        <v>752</v>
      </c>
      <c r="C87" s="185"/>
      <c r="D87" s="212" t="s">
        <v>753</v>
      </c>
      <c r="E87" s="333">
        <v>1</v>
      </c>
      <c r="F87" s="333">
        <v>1</v>
      </c>
      <c r="G87" s="333">
        <v>1</v>
      </c>
      <c r="H87" s="333"/>
      <c r="I87" s="333">
        <v>1</v>
      </c>
      <c r="J87" s="185"/>
      <c r="K87" s="182"/>
      <c r="L87" s="182"/>
      <c r="M87" s="238">
        <v>114.49</v>
      </c>
      <c r="N87" s="238">
        <v>120.5</v>
      </c>
      <c r="O87" s="238">
        <v>17.12</v>
      </c>
      <c r="P87" s="238"/>
      <c r="Q87" s="238">
        <v>336.74</v>
      </c>
      <c r="R87" s="238"/>
      <c r="S87" s="182"/>
      <c r="T87" s="182"/>
      <c r="U87" s="344">
        <v>114.49</v>
      </c>
      <c r="V87" s="344">
        <v>120.5</v>
      </c>
      <c r="W87" s="344">
        <v>17.12</v>
      </c>
      <c r="X87" s="344"/>
      <c r="Y87" s="344">
        <v>336.74</v>
      </c>
      <c r="AA87" s="182"/>
      <c r="AB87" s="185" t="s">
        <v>198</v>
      </c>
      <c r="AC87" s="185"/>
      <c r="AD87" s="186" t="s">
        <v>199</v>
      </c>
      <c r="AE87" s="346">
        <v>43</v>
      </c>
      <c r="AF87" s="346">
        <v>18</v>
      </c>
      <c r="AG87" s="346">
        <v>12</v>
      </c>
      <c r="AH87" s="346">
        <v>10</v>
      </c>
      <c r="AI87" s="346">
        <v>8</v>
      </c>
      <c r="AJ87" s="187"/>
      <c r="AK87" s="182"/>
      <c r="AL87" s="182"/>
      <c r="AM87" s="290">
        <v>65338.68</v>
      </c>
      <c r="AN87" s="290">
        <v>4309.04</v>
      </c>
      <c r="AO87" s="290">
        <v>587.29</v>
      </c>
      <c r="AP87" s="290">
        <v>459.54</v>
      </c>
      <c r="AQ87" s="290">
        <v>2201.2600000000002</v>
      </c>
      <c r="AR87" s="283"/>
      <c r="AS87" s="281"/>
      <c r="AT87" s="281"/>
      <c r="AU87" s="283">
        <v>1519.5041860465101</v>
      </c>
      <c r="AV87" s="283">
        <v>239.391111111111</v>
      </c>
      <c r="AW87" s="283">
        <v>48.940833333333302</v>
      </c>
      <c r="AX87" s="283">
        <v>45.954000000000001</v>
      </c>
      <c r="AY87" s="283">
        <v>275.15750000000003</v>
      </c>
      <c r="AZ87" s="187"/>
      <c r="BA87" s="182"/>
    </row>
    <row r="88" spans="1:53" s="188" customFormat="1" x14ac:dyDescent="0.25">
      <c r="A88" s="182"/>
      <c r="B88" s="185" t="s">
        <v>162</v>
      </c>
      <c r="C88" s="185"/>
      <c r="D88" s="212" t="s">
        <v>163</v>
      </c>
      <c r="E88" s="333">
        <v>2</v>
      </c>
      <c r="F88" s="333">
        <v>1</v>
      </c>
      <c r="G88" s="333"/>
      <c r="H88" s="333"/>
      <c r="I88" s="333"/>
      <c r="J88" s="185"/>
      <c r="K88" s="182"/>
      <c r="L88" s="182"/>
      <c r="M88" s="238">
        <v>261.97000000000003</v>
      </c>
      <c r="N88" s="238">
        <v>151.94999999999999</v>
      </c>
      <c r="O88" s="238"/>
      <c r="P88" s="238"/>
      <c r="Q88" s="238"/>
      <c r="R88" s="238"/>
      <c r="S88" s="182"/>
      <c r="T88" s="182"/>
      <c r="U88" s="344">
        <v>130.98500000000001</v>
      </c>
      <c r="V88" s="344">
        <v>151.94999999999999</v>
      </c>
      <c r="W88" s="344"/>
      <c r="X88" s="344"/>
      <c r="Y88" s="344"/>
      <c r="AA88" s="182"/>
      <c r="AB88" s="185" t="s">
        <v>201</v>
      </c>
      <c r="AC88" s="185"/>
      <c r="AD88" s="186" t="s">
        <v>202</v>
      </c>
      <c r="AE88" s="346">
        <v>63</v>
      </c>
      <c r="AF88" s="346">
        <v>41</v>
      </c>
      <c r="AG88" s="346">
        <v>34</v>
      </c>
      <c r="AH88" s="346">
        <v>29</v>
      </c>
      <c r="AI88" s="346">
        <v>26</v>
      </c>
      <c r="AJ88" s="187"/>
      <c r="AK88" s="182"/>
      <c r="AL88" s="182"/>
      <c r="AM88" s="290">
        <v>13524.86</v>
      </c>
      <c r="AN88" s="290">
        <v>6649.97</v>
      </c>
      <c r="AO88" s="290">
        <v>4887.53</v>
      </c>
      <c r="AP88" s="290">
        <v>5304.57</v>
      </c>
      <c r="AQ88" s="290">
        <v>17940.650000000001</v>
      </c>
      <c r="AR88" s="283"/>
      <c r="AS88" s="281"/>
      <c r="AT88" s="281"/>
      <c r="AU88" s="283">
        <v>214.68031746031801</v>
      </c>
      <c r="AV88" s="283">
        <v>162.19439024390201</v>
      </c>
      <c r="AW88" s="283">
        <v>143.75088235294101</v>
      </c>
      <c r="AX88" s="283">
        <v>182.91620689655201</v>
      </c>
      <c r="AY88" s="283">
        <v>690.02499999999998</v>
      </c>
      <c r="AZ88" s="187"/>
      <c r="BA88" s="182"/>
    </row>
    <row r="89" spans="1:53" s="188" customFormat="1" x14ac:dyDescent="0.25">
      <c r="A89" s="182"/>
      <c r="B89" s="185" t="s">
        <v>164</v>
      </c>
      <c r="C89" s="185"/>
      <c r="D89" s="212" t="s">
        <v>63</v>
      </c>
      <c r="E89" s="333">
        <v>311</v>
      </c>
      <c r="F89" s="333">
        <v>135</v>
      </c>
      <c r="G89" s="333">
        <v>90</v>
      </c>
      <c r="H89" s="333">
        <v>69</v>
      </c>
      <c r="I89" s="333">
        <v>69</v>
      </c>
      <c r="J89" s="185"/>
      <c r="K89" s="182"/>
      <c r="L89" s="182"/>
      <c r="M89" s="238">
        <v>33380.11</v>
      </c>
      <c r="N89" s="238">
        <v>9691.77</v>
      </c>
      <c r="O89" s="238">
        <v>7445.53</v>
      </c>
      <c r="P89" s="238">
        <v>5820.48</v>
      </c>
      <c r="Q89" s="238">
        <v>22649.73</v>
      </c>
      <c r="R89" s="238"/>
      <c r="S89" s="182"/>
      <c r="T89" s="182"/>
      <c r="U89" s="344">
        <v>107.33154340836001</v>
      </c>
      <c r="V89" s="344">
        <v>71.790888888888901</v>
      </c>
      <c r="W89" s="344">
        <v>82.728111111111104</v>
      </c>
      <c r="X89" s="344">
        <v>84.3547826086957</v>
      </c>
      <c r="Y89" s="344">
        <v>328.25695652173903</v>
      </c>
      <c r="AA89" s="182"/>
      <c r="AB89" s="185" t="s">
        <v>201</v>
      </c>
      <c r="AC89" s="185"/>
      <c r="AD89" s="186" t="s">
        <v>62</v>
      </c>
      <c r="AE89" s="346">
        <v>1</v>
      </c>
      <c r="AF89" s="346"/>
      <c r="AG89" s="346"/>
      <c r="AH89" s="346"/>
      <c r="AI89" s="346"/>
      <c r="AJ89" s="187"/>
      <c r="AK89" s="182"/>
      <c r="AL89" s="182"/>
      <c r="AM89" s="290">
        <v>19.149999999999999</v>
      </c>
      <c r="AN89" s="290"/>
      <c r="AO89" s="290"/>
      <c r="AP89" s="290"/>
      <c r="AQ89" s="290"/>
      <c r="AR89" s="283"/>
      <c r="AS89" s="281"/>
      <c r="AT89" s="281"/>
      <c r="AU89" s="283">
        <v>19.149999999999999</v>
      </c>
      <c r="AV89" s="283"/>
      <c r="AW89" s="283"/>
      <c r="AX89" s="283"/>
      <c r="AY89" s="283"/>
      <c r="AZ89" s="187"/>
      <c r="BA89" s="182"/>
    </row>
    <row r="90" spans="1:53" s="188" customFormat="1" x14ac:dyDescent="0.25">
      <c r="A90" s="182"/>
      <c r="B90" s="185" t="s">
        <v>168</v>
      </c>
      <c r="C90" s="185"/>
      <c r="D90" s="212" t="s">
        <v>63</v>
      </c>
      <c r="E90" s="333">
        <v>18</v>
      </c>
      <c r="F90" s="333">
        <v>7</v>
      </c>
      <c r="G90" s="333">
        <v>6</v>
      </c>
      <c r="H90" s="333">
        <v>6</v>
      </c>
      <c r="I90" s="333">
        <v>9</v>
      </c>
      <c r="J90" s="185"/>
      <c r="K90" s="182"/>
      <c r="L90" s="182"/>
      <c r="M90" s="238">
        <v>1957.25</v>
      </c>
      <c r="N90" s="238">
        <v>474.65</v>
      </c>
      <c r="O90" s="238">
        <v>804.35</v>
      </c>
      <c r="P90" s="238">
        <v>791.25</v>
      </c>
      <c r="Q90" s="238">
        <v>6040.43</v>
      </c>
      <c r="R90" s="238"/>
      <c r="S90" s="182"/>
      <c r="T90" s="182"/>
      <c r="U90" s="344">
        <v>108.736111111111</v>
      </c>
      <c r="V90" s="344">
        <v>67.807142857142907</v>
      </c>
      <c r="W90" s="344">
        <v>134.058333333333</v>
      </c>
      <c r="X90" s="344">
        <v>131.875</v>
      </c>
      <c r="Y90" s="344">
        <v>671.15888888888901</v>
      </c>
      <c r="AA90" s="182"/>
      <c r="AB90" s="185" t="s">
        <v>203</v>
      </c>
      <c r="AC90" s="185"/>
      <c r="AD90" s="186" t="s">
        <v>96</v>
      </c>
      <c r="AE90" s="346">
        <v>23</v>
      </c>
      <c r="AF90" s="346">
        <v>10</v>
      </c>
      <c r="AG90" s="346">
        <v>3</v>
      </c>
      <c r="AH90" s="346">
        <v>1</v>
      </c>
      <c r="AI90" s="346">
        <v>2</v>
      </c>
      <c r="AJ90" s="187"/>
      <c r="AK90" s="182"/>
      <c r="AL90" s="182"/>
      <c r="AM90" s="290">
        <v>12274.18</v>
      </c>
      <c r="AN90" s="290">
        <v>1084.22</v>
      </c>
      <c r="AO90" s="290">
        <v>215.66</v>
      </c>
      <c r="AP90" s="290">
        <v>133.63999999999999</v>
      </c>
      <c r="AQ90" s="290">
        <v>3477.87</v>
      </c>
      <c r="AR90" s="283"/>
      <c r="AS90" s="281"/>
      <c r="AT90" s="281"/>
      <c r="AU90" s="283">
        <v>533.66</v>
      </c>
      <c r="AV90" s="283">
        <v>108.422</v>
      </c>
      <c r="AW90" s="283">
        <v>71.886666666666699</v>
      </c>
      <c r="AX90" s="283">
        <v>133.63999999999999</v>
      </c>
      <c r="AY90" s="283">
        <v>1738.9349999999999</v>
      </c>
      <c r="AZ90" s="187"/>
      <c r="BA90" s="182"/>
    </row>
    <row r="91" spans="1:53" s="188" customFormat="1" x14ac:dyDescent="0.25">
      <c r="A91" s="182"/>
      <c r="B91" s="185" t="s">
        <v>754</v>
      </c>
      <c r="C91" s="185"/>
      <c r="D91" s="212" t="s">
        <v>96</v>
      </c>
      <c r="E91" s="333">
        <v>2</v>
      </c>
      <c r="F91" s="333">
        <v>1</v>
      </c>
      <c r="G91" s="333"/>
      <c r="H91" s="333"/>
      <c r="I91" s="333">
        <v>1</v>
      </c>
      <c r="J91" s="185"/>
      <c r="K91" s="182"/>
      <c r="L91" s="182"/>
      <c r="M91" s="238">
        <v>70.81</v>
      </c>
      <c r="N91" s="238">
        <v>6.53</v>
      </c>
      <c r="O91" s="238"/>
      <c r="P91" s="238"/>
      <c r="Q91" s="238">
        <v>318.25</v>
      </c>
      <c r="R91" s="238"/>
      <c r="S91" s="182"/>
      <c r="T91" s="182"/>
      <c r="U91" s="344">
        <v>35.405000000000001</v>
      </c>
      <c r="V91" s="344">
        <v>6.53</v>
      </c>
      <c r="W91" s="344"/>
      <c r="X91" s="344"/>
      <c r="Y91" s="344">
        <v>318.25</v>
      </c>
      <c r="AA91" s="182"/>
      <c r="AB91" s="185" t="s">
        <v>205</v>
      </c>
      <c r="AC91" s="185"/>
      <c r="AD91" s="186" t="s">
        <v>144</v>
      </c>
      <c r="AE91" s="346">
        <v>1</v>
      </c>
      <c r="AF91" s="346"/>
      <c r="AG91" s="346"/>
      <c r="AH91" s="346"/>
      <c r="AI91" s="346"/>
      <c r="AJ91" s="187"/>
      <c r="AK91" s="182"/>
      <c r="AL91" s="182"/>
      <c r="AM91" s="290">
        <v>64.73</v>
      </c>
      <c r="AN91" s="290"/>
      <c r="AO91" s="290"/>
      <c r="AP91" s="290"/>
      <c r="AQ91" s="290"/>
      <c r="AR91" s="283"/>
      <c r="AS91" s="281"/>
      <c r="AT91" s="281"/>
      <c r="AU91" s="283">
        <v>64.73</v>
      </c>
      <c r="AV91" s="283"/>
      <c r="AW91" s="283"/>
      <c r="AX91" s="283"/>
      <c r="AY91" s="283"/>
      <c r="AZ91" s="187"/>
      <c r="BA91" s="182"/>
    </row>
    <row r="92" spans="1:53" s="188" customFormat="1" x14ac:dyDescent="0.25">
      <c r="A92" s="182"/>
      <c r="B92" s="185" t="s">
        <v>170</v>
      </c>
      <c r="C92" s="185"/>
      <c r="D92" s="212" t="s">
        <v>96</v>
      </c>
      <c r="E92" s="333">
        <v>620</v>
      </c>
      <c r="F92" s="333">
        <v>282</v>
      </c>
      <c r="G92" s="333">
        <v>190</v>
      </c>
      <c r="H92" s="333">
        <v>164</v>
      </c>
      <c r="I92" s="333">
        <v>230</v>
      </c>
      <c r="J92" s="185"/>
      <c r="K92" s="182"/>
      <c r="L92" s="182"/>
      <c r="M92" s="238">
        <v>122271.28</v>
      </c>
      <c r="N92" s="238">
        <v>29907.82</v>
      </c>
      <c r="O92" s="238">
        <v>22147.38</v>
      </c>
      <c r="P92" s="238">
        <v>21769.69</v>
      </c>
      <c r="Q92" s="238">
        <v>152204.24</v>
      </c>
      <c r="R92" s="238"/>
      <c r="S92" s="182"/>
      <c r="T92" s="182"/>
      <c r="U92" s="344">
        <v>197.21174193548401</v>
      </c>
      <c r="V92" s="344">
        <v>106.05609929078</v>
      </c>
      <c r="W92" s="344">
        <v>116.565157894737</v>
      </c>
      <c r="X92" s="344">
        <v>132.74201219512199</v>
      </c>
      <c r="Y92" s="344">
        <v>661.75756521739095</v>
      </c>
      <c r="AA92" s="182"/>
      <c r="AB92" s="185" t="s">
        <v>206</v>
      </c>
      <c r="AC92" s="185"/>
      <c r="AD92" s="186" t="s">
        <v>63</v>
      </c>
      <c r="AE92" s="346">
        <v>40</v>
      </c>
      <c r="AF92" s="346">
        <v>11</v>
      </c>
      <c r="AG92" s="346">
        <v>7</v>
      </c>
      <c r="AH92" s="346">
        <v>6</v>
      </c>
      <c r="AI92" s="346">
        <v>3</v>
      </c>
      <c r="AJ92" s="187"/>
      <c r="AK92" s="182"/>
      <c r="AL92" s="182"/>
      <c r="AM92" s="290">
        <v>9662.59</v>
      </c>
      <c r="AN92" s="290">
        <v>1895.26</v>
      </c>
      <c r="AO92" s="290">
        <v>86.81</v>
      </c>
      <c r="AP92" s="290">
        <v>67.5</v>
      </c>
      <c r="AQ92" s="290">
        <v>293.22000000000003</v>
      </c>
      <c r="AR92" s="283"/>
      <c r="AS92" s="281"/>
      <c r="AT92" s="281"/>
      <c r="AU92" s="283">
        <v>241.56475</v>
      </c>
      <c r="AV92" s="283">
        <v>172.29636363636399</v>
      </c>
      <c r="AW92" s="283">
        <v>12.4014285714286</v>
      </c>
      <c r="AX92" s="283">
        <v>11.25</v>
      </c>
      <c r="AY92" s="283">
        <v>97.74</v>
      </c>
      <c r="AZ92" s="187"/>
      <c r="BA92" s="182"/>
    </row>
    <row r="93" spans="1:53" s="188" customFormat="1" x14ac:dyDescent="0.25">
      <c r="A93" s="182"/>
      <c r="B93" s="185" t="s">
        <v>755</v>
      </c>
      <c r="C93" s="185"/>
      <c r="D93" s="212" t="s">
        <v>96</v>
      </c>
      <c r="E93" s="333">
        <v>3</v>
      </c>
      <c r="F93" s="333"/>
      <c r="G93" s="333"/>
      <c r="H93" s="333"/>
      <c r="I93" s="333"/>
      <c r="J93" s="185"/>
      <c r="K93" s="182"/>
      <c r="L93" s="182"/>
      <c r="M93" s="238">
        <v>287.83999999999997</v>
      </c>
      <c r="N93" s="238"/>
      <c r="O93" s="238"/>
      <c r="P93" s="238"/>
      <c r="Q93" s="238"/>
      <c r="R93" s="238"/>
      <c r="S93" s="182"/>
      <c r="T93" s="182"/>
      <c r="U93" s="344">
        <v>95.946666666666701</v>
      </c>
      <c r="V93" s="344"/>
      <c r="W93" s="344"/>
      <c r="X93" s="344"/>
      <c r="Y93" s="344"/>
      <c r="AA93" s="182"/>
      <c r="AB93" s="185" t="s">
        <v>207</v>
      </c>
      <c r="AC93" s="185"/>
      <c r="AD93" s="186" t="s">
        <v>178</v>
      </c>
      <c r="AE93" s="346">
        <v>5</v>
      </c>
      <c r="AF93" s="346">
        <v>3</v>
      </c>
      <c r="AG93" s="346">
        <v>2</v>
      </c>
      <c r="AH93" s="346">
        <v>2</v>
      </c>
      <c r="AI93" s="346">
        <v>2</v>
      </c>
      <c r="AJ93" s="187"/>
      <c r="AK93" s="182"/>
      <c r="AL93" s="182"/>
      <c r="AM93" s="290">
        <v>3669.32</v>
      </c>
      <c r="AN93" s="290">
        <v>2438.13</v>
      </c>
      <c r="AO93" s="290">
        <v>136.5</v>
      </c>
      <c r="AP93" s="290">
        <v>154.19</v>
      </c>
      <c r="AQ93" s="290">
        <v>1209.47</v>
      </c>
      <c r="AR93" s="283"/>
      <c r="AS93" s="281"/>
      <c r="AT93" s="281"/>
      <c r="AU93" s="283">
        <v>733.86400000000003</v>
      </c>
      <c r="AV93" s="283">
        <v>812.71</v>
      </c>
      <c r="AW93" s="283">
        <v>68.25</v>
      </c>
      <c r="AX93" s="283">
        <v>77.094999999999999</v>
      </c>
      <c r="AY93" s="283">
        <v>604.73500000000001</v>
      </c>
      <c r="AZ93" s="187"/>
      <c r="BA93" s="182"/>
    </row>
    <row r="94" spans="1:53" s="188" customFormat="1" ht="13.8" thickBot="1" x14ac:dyDescent="0.3">
      <c r="A94" s="182"/>
      <c r="B94" s="185" t="s">
        <v>171</v>
      </c>
      <c r="C94" s="185"/>
      <c r="D94" s="212" t="s">
        <v>165</v>
      </c>
      <c r="E94" s="333">
        <v>27</v>
      </c>
      <c r="F94" s="333">
        <v>11</v>
      </c>
      <c r="G94" s="333">
        <v>7</v>
      </c>
      <c r="H94" s="333">
        <v>3</v>
      </c>
      <c r="I94" s="333">
        <v>1</v>
      </c>
      <c r="J94" s="185"/>
      <c r="K94" s="182"/>
      <c r="L94" s="182"/>
      <c r="M94" s="238">
        <v>3119.79</v>
      </c>
      <c r="N94" s="238">
        <v>621.5</v>
      </c>
      <c r="O94" s="238">
        <v>623</v>
      </c>
      <c r="P94" s="238">
        <v>201.74</v>
      </c>
      <c r="Q94" s="238">
        <v>20.96</v>
      </c>
      <c r="R94" s="238"/>
      <c r="S94" s="182"/>
      <c r="T94" s="182"/>
      <c r="U94" s="344">
        <v>115.54777777777799</v>
      </c>
      <c r="V94" s="344">
        <v>56.5</v>
      </c>
      <c r="W94" s="344">
        <v>89</v>
      </c>
      <c r="X94" s="344">
        <v>67.246666666666698</v>
      </c>
      <c r="Y94" s="344">
        <v>20.96</v>
      </c>
      <c r="AA94" s="182"/>
      <c r="AB94" s="189" t="s">
        <v>208</v>
      </c>
      <c r="AC94" s="189"/>
      <c r="AD94" s="190" t="s">
        <v>209</v>
      </c>
      <c r="AE94" s="347">
        <v>12</v>
      </c>
      <c r="AF94" s="347">
        <v>1</v>
      </c>
      <c r="AG94" s="347"/>
      <c r="AH94" s="347"/>
      <c r="AI94" s="347">
        <v>1</v>
      </c>
      <c r="AJ94" s="192"/>
      <c r="AK94" s="182"/>
      <c r="AL94" s="182"/>
      <c r="AM94" s="291">
        <v>1846.28</v>
      </c>
      <c r="AN94" s="292">
        <v>20.39</v>
      </c>
      <c r="AO94" s="292"/>
      <c r="AP94" s="292"/>
      <c r="AQ94" s="292">
        <v>317.2</v>
      </c>
      <c r="AR94" s="285"/>
      <c r="AS94" s="281"/>
      <c r="AT94" s="281"/>
      <c r="AU94" s="284">
        <v>153.856666666667</v>
      </c>
      <c r="AV94" s="285">
        <v>20.39</v>
      </c>
      <c r="AW94" s="285"/>
      <c r="AX94" s="285"/>
      <c r="AY94" s="285">
        <v>317.2</v>
      </c>
      <c r="AZ94" s="187"/>
      <c r="BA94" s="182"/>
    </row>
    <row r="95" spans="1:53" s="188" customFormat="1" x14ac:dyDescent="0.25">
      <c r="A95" s="182"/>
      <c r="B95" s="185" t="s">
        <v>172</v>
      </c>
      <c r="C95" s="185"/>
      <c r="D95" s="212" t="s">
        <v>99</v>
      </c>
      <c r="E95" s="333">
        <v>20</v>
      </c>
      <c r="F95" s="333">
        <v>14</v>
      </c>
      <c r="G95" s="333">
        <v>11</v>
      </c>
      <c r="H95" s="333">
        <v>8</v>
      </c>
      <c r="I95" s="333">
        <v>13</v>
      </c>
      <c r="J95" s="185"/>
      <c r="K95" s="182"/>
      <c r="L95" s="182"/>
      <c r="M95" s="238">
        <v>2126.11</v>
      </c>
      <c r="N95" s="238">
        <v>1434.41</v>
      </c>
      <c r="O95" s="238">
        <v>1315.25</v>
      </c>
      <c r="P95" s="238">
        <v>1191.71</v>
      </c>
      <c r="Q95" s="238">
        <v>10063.34</v>
      </c>
      <c r="R95" s="238"/>
      <c r="S95" s="182"/>
      <c r="T95" s="182"/>
      <c r="U95" s="344">
        <v>106.30549999999999</v>
      </c>
      <c r="V95" s="344">
        <v>102.45785714285699</v>
      </c>
      <c r="W95" s="344">
        <v>119.568181818182</v>
      </c>
      <c r="X95" s="344">
        <v>148.96375</v>
      </c>
      <c r="Y95" s="344">
        <v>774.10307692307697</v>
      </c>
      <c r="AA95" s="182"/>
      <c r="AB95" s="185" t="s">
        <v>212</v>
      </c>
      <c r="AC95" s="185"/>
      <c r="AD95" s="186" t="s">
        <v>126</v>
      </c>
      <c r="AE95" s="346">
        <v>9</v>
      </c>
      <c r="AF95" s="346">
        <v>5</v>
      </c>
      <c r="AG95" s="346">
        <v>3</v>
      </c>
      <c r="AH95" s="346">
        <v>3</v>
      </c>
      <c r="AI95" s="346">
        <v>2</v>
      </c>
      <c r="AJ95" s="187"/>
      <c r="AK95" s="182"/>
      <c r="AL95" s="182"/>
      <c r="AM95" s="290">
        <v>1327.16</v>
      </c>
      <c r="AN95" s="290">
        <v>112.5</v>
      </c>
      <c r="AO95" s="290">
        <v>105.88</v>
      </c>
      <c r="AP95" s="290">
        <v>90.34</v>
      </c>
      <c r="AQ95" s="290">
        <v>645.96</v>
      </c>
      <c r="AR95" s="283"/>
      <c r="AS95" s="281"/>
      <c r="AT95" s="281"/>
      <c r="AU95" s="283">
        <v>147.46222222222201</v>
      </c>
      <c r="AV95" s="283">
        <v>22.5</v>
      </c>
      <c r="AW95" s="283">
        <v>35.293333333333301</v>
      </c>
      <c r="AX95" s="283">
        <v>30.113333333333301</v>
      </c>
      <c r="AY95" s="283">
        <v>322.98</v>
      </c>
      <c r="AZ95" s="187"/>
      <c r="BA95" s="182"/>
    </row>
    <row r="96" spans="1:53" s="188" customFormat="1" x14ac:dyDescent="0.25">
      <c r="A96" s="182"/>
      <c r="B96" s="185" t="s">
        <v>172</v>
      </c>
      <c r="C96" s="185"/>
      <c r="D96" s="212" t="s">
        <v>76</v>
      </c>
      <c r="E96" s="333">
        <v>69</v>
      </c>
      <c r="F96" s="333">
        <v>40</v>
      </c>
      <c r="G96" s="333">
        <v>37</v>
      </c>
      <c r="H96" s="333">
        <v>33</v>
      </c>
      <c r="I96" s="333">
        <v>39</v>
      </c>
      <c r="J96" s="185"/>
      <c r="K96" s="182"/>
      <c r="L96" s="182"/>
      <c r="M96" s="238">
        <v>8780.23</v>
      </c>
      <c r="N96" s="238">
        <v>5236.4799999999996</v>
      </c>
      <c r="O96" s="238">
        <v>6328.85</v>
      </c>
      <c r="P96" s="238">
        <v>7677.77</v>
      </c>
      <c r="Q96" s="238">
        <v>40679.82</v>
      </c>
      <c r="R96" s="238"/>
      <c r="S96" s="182"/>
      <c r="T96" s="182"/>
      <c r="U96" s="344">
        <v>127.249710144928</v>
      </c>
      <c r="V96" s="344">
        <v>130.91200000000001</v>
      </c>
      <c r="W96" s="344">
        <v>171.05</v>
      </c>
      <c r="X96" s="344">
        <v>232.65969696969699</v>
      </c>
      <c r="Y96" s="344">
        <v>1043.07230769231</v>
      </c>
      <c r="AA96" s="182"/>
      <c r="AB96" s="185" t="s">
        <v>649</v>
      </c>
      <c r="AC96" s="185"/>
      <c r="AD96" s="186" t="s">
        <v>106</v>
      </c>
      <c r="AE96" s="346">
        <v>1</v>
      </c>
      <c r="AF96" s="346">
        <v>1</v>
      </c>
      <c r="AG96" s="346">
        <v>1</v>
      </c>
      <c r="AH96" s="346">
        <v>1</v>
      </c>
      <c r="AI96" s="346">
        <v>1</v>
      </c>
      <c r="AJ96" s="187"/>
      <c r="AK96" s="182"/>
      <c r="AL96" s="182"/>
      <c r="AM96" s="290">
        <v>49.51</v>
      </c>
      <c r="AN96" s="290">
        <v>45.74</v>
      </c>
      <c r="AO96" s="290">
        <v>45.3</v>
      </c>
      <c r="AP96" s="290">
        <v>48.85</v>
      </c>
      <c r="AQ96" s="290">
        <v>2231.96</v>
      </c>
      <c r="AR96" s="283"/>
      <c r="AS96" s="281"/>
      <c r="AT96" s="281"/>
      <c r="AU96" s="283">
        <v>49.51</v>
      </c>
      <c r="AV96" s="283">
        <v>45.74</v>
      </c>
      <c r="AW96" s="283">
        <v>45.3</v>
      </c>
      <c r="AX96" s="283">
        <v>48.85</v>
      </c>
      <c r="AY96" s="283">
        <v>2231.96</v>
      </c>
      <c r="AZ96" s="187"/>
      <c r="BA96" s="182"/>
    </row>
    <row r="97" spans="1:53" s="188" customFormat="1" x14ac:dyDescent="0.25">
      <c r="A97" s="182"/>
      <c r="B97" s="185" t="s">
        <v>173</v>
      </c>
      <c r="C97" s="185"/>
      <c r="D97" s="212" t="s">
        <v>174</v>
      </c>
      <c r="E97" s="333">
        <v>39</v>
      </c>
      <c r="F97" s="333">
        <v>14</v>
      </c>
      <c r="G97" s="333">
        <v>10</v>
      </c>
      <c r="H97" s="333">
        <v>10</v>
      </c>
      <c r="I97" s="333">
        <v>17</v>
      </c>
      <c r="J97" s="185"/>
      <c r="K97" s="182"/>
      <c r="L97" s="182"/>
      <c r="M97" s="238">
        <v>7530.84</v>
      </c>
      <c r="N97" s="238">
        <v>2072.41</v>
      </c>
      <c r="O97" s="238">
        <v>1350.57</v>
      </c>
      <c r="P97" s="238">
        <v>1401.2</v>
      </c>
      <c r="Q97" s="238">
        <v>6363.92</v>
      </c>
      <c r="R97" s="238"/>
      <c r="S97" s="182"/>
      <c r="T97" s="182"/>
      <c r="U97" s="344">
        <v>193.098461538462</v>
      </c>
      <c r="V97" s="344">
        <v>148.029285714286</v>
      </c>
      <c r="W97" s="344">
        <v>135.05699999999999</v>
      </c>
      <c r="X97" s="344">
        <v>140.12</v>
      </c>
      <c r="Y97" s="344">
        <v>374.34823529411801</v>
      </c>
      <c r="AA97" s="182"/>
      <c r="AB97" s="185" t="s">
        <v>699</v>
      </c>
      <c r="AC97" s="185"/>
      <c r="AD97" s="186" t="s">
        <v>178</v>
      </c>
      <c r="AE97" s="346">
        <v>1</v>
      </c>
      <c r="AF97" s="346">
        <v>1</v>
      </c>
      <c r="AG97" s="346">
        <v>1</v>
      </c>
      <c r="AH97" s="346"/>
      <c r="AI97" s="346">
        <v>1</v>
      </c>
      <c r="AJ97" s="187"/>
      <c r="AK97" s="182"/>
      <c r="AL97" s="182"/>
      <c r="AM97" s="290">
        <v>106.58</v>
      </c>
      <c r="AN97" s="290">
        <v>87.12</v>
      </c>
      <c r="AO97" s="290">
        <v>1216.44</v>
      </c>
      <c r="AP97" s="290"/>
      <c r="AQ97" s="290">
        <v>392.45</v>
      </c>
      <c r="AR97" s="283"/>
      <c r="AS97" s="281"/>
      <c r="AT97" s="281"/>
      <c r="AU97" s="283">
        <v>106.58</v>
      </c>
      <c r="AV97" s="283">
        <v>87.12</v>
      </c>
      <c r="AW97" s="283">
        <v>1216.44</v>
      </c>
      <c r="AX97" s="283"/>
      <c r="AY97" s="283">
        <v>392.45</v>
      </c>
      <c r="AZ97" s="187"/>
      <c r="BA97" s="182"/>
    </row>
    <row r="98" spans="1:53" s="188" customFormat="1" x14ac:dyDescent="0.25">
      <c r="A98" s="182"/>
      <c r="B98" s="185" t="s">
        <v>175</v>
      </c>
      <c r="C98" s="185"/>
      <c r="D98" s="212" t="s">
        <v>176</v>
      </c>
      <c r="E98" s="333">
        <v>438</v>
      </c>
      <c r="F98" s="333">
        <v>286</v>
      </c>
      <c r="G98" s="333">
        <v>235</v>
      </c>
      <c r="H98" s="333">
        <v>180</v>
      </c>
      <c r="I98" s="333">
        <v>314</v>
      </c>
      <c r="J98" s="185"/>
      <c r="K98" s="182"/>
      <c r="L98" s="182"/>
      <c r="M98" s="238">
        <v>72034.62</v>
      </c>
      <c r="N98" s="238">
        <v>37424.99</v>
      </c>
      <c r="O98" s="238">
        <v>36585.449999999997</v>
      </c>
      <c r="P98" s="238">
        <v>28692.41</v>
      </c>
      <c r="Q98" s="238">
        <v>259231.61</v>
      </c>
      <c r="R98" s="238"/>
      <c r="S98" s="182"/>
      <c r="T98" s="182"/>
      <c r="U98" s="344">
        <v>164.46260273972601</v>
      </c>
      <c r="V98" s="344">
        <v>130.85660839160801</v>
      </c>
      <c r="W98" s="344">
        <v>155.682765957447</v>
      </c>
      <c r="X98" s="344">
        <v>159.40227777777801</v>
      </c>
      <c r="Y98" s="344">
        <v>825.57837579617899</v>
      </c>
      <c r="AA98" s="182"/>
      <c r="AB98" s="185" t="s">
        <v>598</v>
      </c>
      <c r="AC98" s="185"/>
      <c r="AD98" s="186" t="s">
        <v>174</v>
      </c>
      <c r="AE98" s="346">
        <v>1</v>
      </c>
      <c r="AF98" s="346">
        <v>1</v>
      </c>
      <c r="AG98" s="346">
        <v>1</v>
      </c>
      <c r="AH98" s="346"/>
      <c r="AI98" s="346"/>
      <c r="AJ98" s="187"/>
      <c r="AK98" s="182"/>
      <c r="AL98" s="182"/>
      <c r="AM98" s="290">
        <v>75.59</v>
      </c>
      <c r="AN98" s="290">
        <v>133.91</v>
      </c>
      <c r="AO98" s="290">
        <v>84.59</v>
      </c>
      <c r="AP98" s="290"/>
      <c r="AQ98" s="290"/>
      <c r="AR98" s="283"/>
      <c r="AS98" s="281"/>
      <c r="AT98" s="281"/>
      <c r="AU98" s="283">
        <v>75.59</v>
      </c>
      <c r="AV98" s="283">
        <v>133.91</v>
      </c>
      <c r="AW98" s="283">
        <v>84.59</v>
      </c>
      <c r="AX98" s="283"/>
      <c r="AY98" s="283"/>
      <c r="AZ98" s="187"/>
      <c r="BA98" s="182"/>
    </row>
    <row r="99" spans="1:53" s="188" customFormat="1" x14ac:dyDescent="0.25">
      <c r="A99" s="182"/>
      <c r="B99" s="185" t="s">
        <v>177</v>
      </c>
      <c r="C99" s="185"/>
      <c r="D99" s="212" t="s">
        <v>178</v>
      </c>
      <c r="E99" s="333">
        <v>100</v>
      </c>
      <c r="F99" s="333">
        <v>63</v>
      </c>
      <c r="G99" s="333">
        <v>47</v>
      </c>
      <c r="H99" s="333">
        <v>41</v>
      </c>
      <c r="I99" s="333">
        <v>45</v>
      </c>
      <c r="J99" s="185"/>
      <c r="K99" s="182"/>
      <c r="L99" s="182"/>
      <c r="M99" s="238">
        <v>17604.91</v>
      </c>
      <c r="N99" s="238">
        <v>7829.3</v>
      </c>
      <c r="O99" s="238">
        <v>7846.12</v>
      </c>
      <c r="P99" s="238">
        <v>6413.18</v>
      </c>
      <c r="Q99" s="238">
        <v>36832.959999999999</v>
      </c>
      <c r="R99" s="238"/>
      <c r="S99" s="182"/>
      <c r="T99" s="182"/>
      <c r="U99" s="344">
        <v>176.04910000000001</v>
      </c>
      <c r="V99" s="344">
        <v>124.274603174603</v>
      </c>
      <c r="W99" s="344">
        <v>166.938723404255</v>
      </c>
      <c r="X99" s="344">
        <v>156.419024390244</v>
      </c>
      <c r="Y99" s="344">
        <v>818.51022222222196</v>
      </c>
      <c r="AA99" s="182"/>
      <c r="AB99" s="185" t="s">
        <v>213</v>
      </c>
      <c r="AC99" s="185"/>
      <c r="AD99" s="186" t="s">
        <v>78</v>
      </c>
      <c r="AE99" s="346">
        <v>1</v>
      </c>
      <c r="AF99" s="346">
        <v>1</v>
      </c>
      <c r="AG99" s="346"/>
      <c r="AH99" s="346"/>
      <c r="AI99" s="346"/>
      <c r="AJ99" s="187"/>
      <c r="AK99" s="182"/>
      <c r="AL99" s="182"/>
      <c r="AM99" s="290">
        <v>45.45</v>
      </c>
      <c r="AN99" s="290">
        <v>43.69</v>
      </c>
      <c r="AO99" s="290"/>
      <c r="AP99" s="290"/>
      <c r="AQ99" s="290"/>
      <c r="AR99" s="283"/>
      <c r="AS99" s="281"/>
      <c r="AT99" s="281"/>
      <c r="AU99" s="283">
        <v>45.45</v>
      </c>
      <c r="AV99" s="283">
        <v>43.69</v>
      </c>
      <c r="AW99" s="283"/>
      <c r="AX99" s="283"/>
      <c r="AY99" s="283"/>
      <c r="AZ99" s="187"/>
      <c r="BA99" s="182"/>
    </row>
    <row r="100" spans="1:53" s="188" customFormat="1" x14ac:dyDescent="0.25">
      <c r="A100" s="182"/>
      <c r="B100" s="185" t="s">
        <v>179</v>
      </c>
      <c r="C100" s="185"/>
      <c r="D100" s="212" t="s">
        <v>104</v>
      </c>
      <c r="E100" s="333">
        <v>2</v>
      </c>
      <c r="F100" s="333">
        <v>1</v>
      </c>
      <c r="G100" s="333">
        <v>1</v>
      </c>
      <c r="H100" s="333">
        <v>1</v>
      </c>
      <c r="I100" s="333"/>
      <c r="J100" s="185"/>
      <c r="K100" s="182"/>
      <c r="L100" s="182"/>
      <c r="M100" s="238">
        <v>148.80000000000001</v>
      </c>
      <c r="N100" s="238">
        <v>46.07</v>
      </c>
      <c r="O100" s="238">
        <v>49.12</v>
      </c>
      <c r="P100" s="238">
        <v>8.6</v>
      </c>
      <c r="Q100" s="238"/>
      <c r="R100" s="238"/>
      <c r="S100" s="182"/>
      <c r="T100" s="182"/>
      <c r="U100" s="344">
        <v>74.400000000000006</v>
      </c>
      <c r="V100" s="344">
        <v>46.07</v>
      </c>
      <c r="W100" s="344">
        <v>49.12</v>
      </c>
      <c r="X100" s="344">
        <v>8.6</v>
      </c>
      <c r="Y100" s="344"/>
      <c r="AA100" s="182"/>
      <c r="AB100" s="185" t="s">
        <v>214</v>
      </c>
      <c r="AC100" s="185"/>
      <c r="AD100" s="186" t="s">
        <v>69</v>
      </c>
      <c r="AE100" s="346">
        <v>4</v>
      </c>
      <c r="AF100" s="346">
        <v>1</v>
      </c>
      <c r="AG100" s="346">
        <v>1</v>
      </c>
      <c r="AH100" s="346">
        <v>1</v>
      </c>
      <c r="AI100" s="346">
        <v>2</v>
      </c>
      <c r="AJ100" s="187"/>
      <c r="AK100" s="182"/>
      <c r="AL100" s="182"/>
      <c r="AM100" s="290">
        <v>314.26</v>
      </c>
      <c r="AN100" s="290">
        <v>62.65</v>
      </c>
      <c r="AO100" s="290">
        <v>105.52</v>
      </c>
      <c r="AP100" s="290">
        <v>81.12</v>
      </c>
      <c r="AQ100" s="290">
        <v>200.34</v>
      </c>
      <c r="AR100" s="283"/>
      <c r="AS100" s="281"/>
      <c r="AT100" s="281"/>
      <c r="AU100" s="283">
        <v>78.564999999999998</v>
      </c>
      <c r="AV100" s="283">
        <v>62.65</v>
      </c>
      <c r="AW100" s="283">
        <v>105.52</v>
      </c>
      <c r="AX100" s="283">
        <v>81.12</v>
      </c>
      <c r="AY100" s="283">
        <v>100.17</v>
      </c>
      <c r="AZ100" s="187"/>
      <c r="BA100" s="182"/>
    </row>
    <row r="101" spans="1:53" s="188" customFormat="1" x14ac:dyDescent="0.25">
      <c r="A101" s="182"/>
      <c r="B101" s="185" t="s">
        <v>180</v>
      </c>
      <c r="C101" s="185"/>
      <c r="D101" s="212" t="s">
        <v>181</v>
      </c>
      <c r="E101" s="333">
        <v>302</v>
      </c>
      <c r="F101" s="333">
        <v>163</v>
      </c>
      <c r="G101" s="333">
        <v>119</v>
      </c>
      <c r="H101" s="333">
        <v>92</v>
      </c>
      <c r="I101" s="333">
        <v>137</v>
      </c>
      <c r="J101" s="185"/>
      <c r="K101" s="182"/>
      <c r="L101" s="182"/>
      <c r="M101" s="238">
        <v>76622.14</v>
      </c>
      <c r="N101" s="238">
        <v>25478.74</v>
      </c>
      <c r="O101" s="238">
        <v>20450.47</v>
      </c>
      <c r="P101" s="238">
        <v>15947.32</v>
      </c>
      <c r="Q101" s="238">
        <v>215076.3</v>
      </c>
      <c r="R101" s="238"/>
      <c r="S101" s="182"/>
      <c r="T101" s="182"/>
      <c r="U101" s="344">
        <v>253.715695364239</v>
      </c>
      <c r="V101" s="344">
        <v>156.311288343558</v>
      </c>
      <c r="W101" s="344">
        <v>171.85268907563</v>
      </c>
      <c r="X101" s="344">
        <v>173.34043478260901</v>
      </c>
      <c r="Y101" s="344">
        <v>1569.9</v>
      </c>
      <c r="AA101" s="182"/>
      <c r="AB101" s="185" t="s">
        <v>756</v>
      </c>
      <c r="AC101" s="185"/>
      <c r="AD101" s="186" t="s">
        <v>130</v>
      </c>
      <c r="AE101" s="346">
        <v>3</v>
      </c>
      <c r="AF101" s="346">
        <v>1</v>
      </c>
      <c r="AG101" s="346">
        <v>1</v>
      </c>
      <c r="AH101" s="346">
        <v>1</v>
      </c>
      <c r="AI101" s="346">
        <v>1</v>
      </c>
      <c r="AJ101" s="187"/>
      <c r="AK101" s="182"/>
      <c r="AL101" s="182"/>
      <c r="AM101" s="290">
        <v>749.98</v>
      </c>
      <c r="AN101" s="290">
        <v>15.06</v>
      </c>
      <c r="AO101" s="290">
        <v>14.72</v>
      </c>
      <c r="AP101" s="290">
        <v>23.98</v>
      </c>
      <c r="AQ101" s="290">
        <v>1.31</v>
      </c>
      <c r="AR101" s="283"/>
      <c r="AS101" s="281"/>
      <c r="AT101" s="281"/>
      <c r="AU101" s="283">
        <v>249.993333333333</v>
      </c>
      <c r="AV101" s="283">
        <v>15.06</v>
      </c>
      <c r="AW101" s="283">
        <v>14.72</v>
      </c>
      <c r="AX101" s="283">
        <v>23.98</v>
      </c>
      <c r="AY101" s="283">
        <v>1.31</v>
      </c>
      <c r="AZ101" s="187"/>
      <c r="BA101" s="182"/>
    </row>
    <row r="102" spans="1:53" s="188" customFormat="1" x14ac:dyDescent="0.25">
      <c r="A102" s="182"/>
      <c r="B102" s="185" t="s">
        <v>182</v>
      </c>
      <c r="C102" s="185"/>
      <c r="D102" s="212" t="s">
        <v>85</v>
      </c>
      <c r="E102" s="333">
        <v>56</v>
      </c>
      <c r="F102" s="333">
        <v>26</v>
      </c>
      <c r="G102" s="333">
        <v>19</v>
      </c>
      <c r="H102" s="333">
        <v>17</v>
      </c>
      <c r="I102" s="333">
        <v>20</v>
      </c>
      <c r="J102" s="185"/>
      <c r="K102" s="182"/>
      <c r="L102" s="182"/>
      <c r="M102" s="238">
        <v>10806.26</v>
      </c>
      <c r="N102" s="238">
        <v>3173.13</v>
      </c>
      <c r="O102" s="238">
        <v>2432.37</v>
      </c>
      <c r="P102" s="238">
        <v>2699.99</v>
      </c>
      <c r="Q102" s="238">
        <v>14660.47</v>
      </c>
      <c r="R102" s="238"/>
      <c r="S102" s="182"/>
      <c r="T102" s="182"/>
      <c r="U102" s="344">
        <v>192.96892857142899</v>
      </c>
      <c r="V102" s="344">
        <v>122.043461538462</v>
      </c>
      <c r="W102" s="344">
        <v>128.01947368421099</v>
      </c>
      <c r="X102" s="344">
        <v>158.82294117647101</v>
      </c>
      <c r="Y102" s="344">
        <v>733.02350000000001</v>
      </c>
      <c r="AA102" s="182"/>
      <c r="AB102" s="185" t="s">
        <v>215</v>
      </c>
      <c r="AC102" s="185"/>
      <c r="AD102" s="186" t="s">
        <v>146</v>
      </c>
      <c r="AE102" s="346">
        <v>8</v>
      </c>
      <c r="AF102" s="346">
        <v>6</v>
      </c>
      <c r="AG102" s="346">
        <v>6</v>
      </c>
      <c r="AH102" s="346">
        <v>5</v>
      </c>
      <c r="AI102" s="346">
        <v>5</v>
      </c>
      <c r="AJ102" s="187"/>
      <c r="AK102" s="182"/>
      <c r="AL102" s="182"/>
      <c r="AM102" s="290">
        <v>6839.2</v>
      </c>
      <c r="AN102" s="290">
        <v>128.49</v>
      </c>
      <c r="AO102" s="290">
        <v>3154.99</v>
      </c>
      <c r="AP102" s="290">
        <v>149.80000000000001</v>
      </c>
      <c r="AQ102" s="290">
        <v>3198.97</v>
      </c>
      <c r="AR102" s="283"/>
      <c r="AS102" s="281"/>
      <c r="AT102" s="281"/>
      <c r="AU102" s="283">
        <v>854.9</v>
      </c>
      <c r="AV102" s="283">
        <v>21.414999999999999</v>
      </c>
      <c r="AW102" s="283">
        <v>525.83166666666705</v>
      </c>
      <c r="AX102" s="283">
        <v>29.96</v>
      </c>
      <c r="AY102" s="283">
        <v>639.79399999999998</v>
      </c>
      <c r="AZ102" s="187"/>
      <c r="BA102" s="182"/>
    </row>
    <row r="103" spans="1:53" s="188" customFormat="1" x14ac:dyDescent="0.25">
      <c r="A103" s="182"/>
      <c r="B103" s="185" t="s">
        <v>183</v>
      </c>
      <c r="C103" s="185"/>
      <c r="D103" s="212" t="s">
        <v>184</v>
      </c>
      <c r="E103" s="333">
        <v>212</v>
      </c>
      <c r="F103" s="333">
        <v>106</v>
      </c>
      <c r="G103" s="333">
        <v>94</v>
      </c>
      <c r="H103" s="333">
        <v>88</v>
      </c>
      <c r="I103" s="333">
        <v>136</v>
      </c>
      <c r="J103" s="185"/>
      <c r="K103" s="182"/>
      <c r="L103" s="182"/>
      <c r="M103" s="238">
        <v>49886.41</v>
      </c>
      <c r="N103" s="238">
        <v>16109.17</v>
      </c>
      <c r="O103" s="238">
        <v>14881.97</v>
      </c>
      <c r="P103" s="238">
        <v>17815.310000000001</v>
      </c>
      <c r="Q103" s="238">
        <v>180277.66</v>
      </c>
      <c r="R103" s="238"/>
      <c r="S103" s="182"/>
      <c r="T103" s="182"/>
      <c r="U103" s="344">
        <v>235.31325471698099</v>
      </c>
      <c r="V103" s="344">
        <v>151.973301886793</v>
      </c>
      <c r="W103" s="344">
        <v>158.31882978723399</v>
      </c>
      <c r="X103" s="344">
        <v>202.446704545454</v>
      </c>
      <c r="Y103" s="344">
        <v>1325.57102941177</v>
      </c>
      <c r="AA103" s="182"/>
      <c r="AB103" s="185" t="s">
        <v>216</v>
      </c>
      <c r="AC103" s="185"/>
      <c r="AD103" s="186" t="s">
        <v>217</v>
      </c>
      <c r="AE103" s="346">
        <v>4</v>
      </c>
      <c r="AF103" s="346">
        <v>2</v>
      </c>
      <c r="AG103" s="346">
        <v>3</v>
      </c>
      <c r="AH103" s="346">
        <v>2</v>
      </c>
      <c r="AI103" s="346">
        <v>1</v>
      </c>
      <c r="AJ103" s="187"/>
      <c r="AK103" s="182"/>
      <c r="AL103" s="182"/>
      <c r="AM103" s="290">
        <v>467.41</v>
      </c>
      <c r="AN103" s="290">
        <v>40.06</v>
      </c>
      <c r="AO103" s="290">
        <v>3334.97</v>
      </c>
      <c r="AP103" s="290">
        <v>32</v>
      </c>
      <c r="AQ103" s="290">
        <v>82.32</v>
      </c>
      <c r="AR103" s="283"/>
      <c r="AS103" s="281"/>
      <c r="AT103" s="281"/>
      <c r="AU103" s="283">
        <v>116.85250000000001</v>
      </c>
      <c r="AV103" s="283">
        <v>20.03</v>
      </c>
      <c r="AW103" s="283">
        <v>1111.6566666666699</v>
      </c>
      <c r="AX103" s="283">
        <v>16</v>
      </c>
      <c r="AY103" s="283">
        <v>82.32</v>
      </c>
      <c r="AZ103" s="187"/>
      <c r="BA103" s="182"/>
    </row>
    <row r="104" spans="1:53" s="188" customFormat="1" ht="13.8" thickBot="1" x14ac:dyDescent="0.3">
      <c r="A104" s="182"/>
      <c r="B104" s="185" t="s">
        <v>188</v>
      </c>
      <c r="C104" s="185"/>
      <c r="D104" s="212" t="s">
        <v>69</v>
      </c>
      <c r="E104" s="333">
        <v>73</v>
      </c>
      <c r="F104" s="333">
        <v>37</v>
      </c>
      <c r="G104" s="333">
        <v>27</v>
      </c>
      <c r="H104" s="333">
        <v>21</v>
      </c>
      <c r="I104" s="333">
        <v>29</v>
      </c>
      <c r="J104" s="185"/>
      <c r="K104" s="182"/>
      <c r="L104" s="182"/>
      <c r="M104" s="238">
        <v>16660.62</v>
      </c>
      <c r="N104" s="238">
        <v>5573.64</v>
      </c>
      <c r="O104" s="238">
        <v>4058.38</v>
      </c>
      <c r="P104" s="238">
        <v>3042.15</v>
      </c>
      <c r="Q104" s="238">
        <v>33715.550000000003</v>
      </c>
      <c r="R104" s="238"/>
      <c r="S104" s="182"/>
      <c r="T104" s="182"/>
      <c r="U104" s="344">
        <v>228.22767123287699</v>
      </c>
      <c r="V104" s="344">
        <v>150.63891891891899</v>
      </c>
      <c r="W104" s="344">
        <v>150.31037037037001</v>
      </c>
      <c r="X104" s="344">
        <v>144.86428571428601</v>
      </c>
      <c r="Y104" s="344">
        <v>1162.6051724137899</v>
      </c>
      <c r="AA104" s="182"/>
      <c r="AB104" s="189" t="s">
        <v>757</v>
      </c>
      <c r="AC104" s="189"/>
      <c r="AD104" s="190" t="s">
        <v>144</v>
      </c>
      <c r="AE104" s="347">
        <v>2</v>
      </c>
      <c r="AF104" s="347">
        <v>1</v>
      </c>
      <c r="AG104" s="347"/>
      <c r="AH104" s="347"/>
      <c r="AI104" s="347"/>
      <c r="AJ104" s="192"/>
      <c r="AK104" s="182"/>
      <c r="AL104" s="182"/>
      <c r="AM104" s="291">
        <v>61.34</v>
      </c>
      <c r="AN104" s="292">
        <v>9.06</v>
      </c>
      <c r="AO104" s="292"/>
      <c r="AP104" s="292"/>
      <c r="AQ104" s="292"/>
      <c r="AR104" s="285"/>
      <c r="AS104" s="281"/>
      <c r="AT104" s="281"/>
      <c r="AU104" s="284">
        <v>30.67</v>
      </c>
      <c r="AV104" s="285">
        <v>9.06</v>
      </c>
      <c r="AW104" s="285"/>
      <c r="AX104" s="285"/>
      <c r="AY104" s="285"/>
      <c r="AZ104" s="187"/>
      <c r="BA104" s="182"/>
    </row>
    <row r="105" spans="1:53" s="188" customFormat="1" x14ac:dyDescent="0.25">
      <c r="A105" s="182"/>
      <c r="B105" s="185" t="s">
        <v>189</v>
      </c>
      <c r="C105" s="185"/>
      <c r="D105" s="212" t="s">
        <v>106</v>
      </c>
      <c r="E105" s="333">
        <v>3</v>
      </c>
      <c r="F105" s="333">
        <v>2</v>
      </c>
      <c r="G105" s="333">
        <v>1</v>
      </c>
      <c r="H105" s="333">
        <v>1</v>
      </c>
      <c r="I105" s="333">
        <v>1</v>
      </c>
      <c r="J105" s="185"/>
      <c r="K105" s="182"/>
      <c r="L105" s="182"/>
      <c r="M105" s="238">
        <v>144.06</v>
      </c>
      <c r="N105" s="238">
        <v>85.88</v>
      </c>
      <c r="O105" s="238">
        <v>6.98</v>
      </c>
      <c r="P105" s="238">
        <v>6.3</v>
      </c>
      <c r="Q105" s="238">
        <v>1.2</v>
      </c>
      <c r="R105" s="238"/>
      <c r="S105" s="182"/>
      <c r="T105" s="182"/>
      <c r="U105" s="344">
        <v>48.02</v>
      </c>
      <c r="V105" s="344">
        <v>42.94</v>
      </c>
      <c r="W105" s="344">
        <v>6.98</v>
      </c>
      <c r="X105" s="344">
        <v>6.3</v>
      </c>
      <c r="Y105" s="344">
        <v>1.2</v>
      </c>
      <c r="AA105" s="182"/>
      <c r="AB105" s="185" t="s">
        <v>219</v>
      </c>
      <c r="AC105" s="185"/>
      <c r="AD105" s="186" t="s">
        <v>169</v>
      </c>
      <c r="AE105" s="346">
        <v>8</v>
      </c>
      <c r="AF105" s="346">
        <v>5</v>
      </c>
      <c r="AG105" s="346">
        <v>3</v>
      </c>
      <c r="AH105" s="346">
        <v>3</v>
      </c>
      <c r="AI105" s="346">
        <v>2</v>
      </c>
      <c r="AJ105" s="187"/>
      <c r="AK105" s="182"/>
      <c r="AL105" s="182"/>
      <c r="AM105" s="290">
        <v>429.2</v>
      </c>
      <c r="AN105" s="290">
        <v>745.37</v>
      </c>
      <c r="AO105" s="290">
        <v>50.83</v>
      </c>
      <c r="AP105" s="290">
        <v>81.5</v>
      </c>
      <c r="AQ105" s="290">
        <v>232.8</v>
      </c>
      <c r="AR105" s="283"/>
      <c r="AS105" s="281"/>
      <c r="AT105" s="281"/>
      <c r="AU105" s="283">
        <v>53.65</v>
      </c>
      <c r="AV105" s="283">
        <v>149.07400000000001</v>
      </c>
      <c r="AW105" s="283">
        <v>16.9433333333333</v>
      </c>
      <c r="AX105" s="283">
        <v>27.1666666666667</v>
      </c>
      <c r="AY105" s="283">
        <v>116.4</v>
      </c>
      <c r="AZ105" s="187"/>
      <c r="BA105" s="182"/>
    </row>
    <row r="106" spans="1:53" s="188" customFormat="1" x14ac:dyDescent="0.25">
      <c r="A106" s="182"/>
      <c r="B106" s="185" t="s">
        <v>190</v>
      </c>
      <c r="C106" s="185"/>
      <c r="D106" s="212" t="s">
        <v>191</v>
      </c>
      <c r="E106" s="333">
        <v>57</v>
      </c>
      <c r="F106" s="333">
        <v>29</v>
      </c>
      <c r="G106" s="333">
        <v>19</v>
      </c>
      <c r="H106" s="333">
        <v>14</v>
      </c>
      <c r="I106" s="333">
        <v>16</v>
      </c>
      <c r="J106" s="185"/>
      <c r="K106" s="182"/>
      <c r="L106" s="182"/>
      <c r="M106" s="238">
        <v>13615.12</v>
      </c>
      <c r="N106" s="238">
        <v>6285.64</v>
      </c>
      <c r="O106" s="238">
        <v>7356.76</v>
      </c>
      <c r="P106" s="238">
        <v>3170.35</v>
      </c>
      <c r="Q106" s="238">
        <v>27104.06</v>
      </c>
      <c r="R106" s="238"/>
      <c r="S106" s="182"/>
      <c r="T106" s="182"/>
      <c r="U106" s="344">
        <v>238.86175438596501</v>
      </c>
      <c r="V106" s="344">
        <v>216.746206896552</v>
      </c>
      <c r="W106" s="344">
        <v>387.19789473684199</v>
      </c>
      <c r="X106" s="344">
        <v>226.453571428571</v>
      </c>
      <c r="Y106" s="344">
        <v>1694.0037500000001</v>
      </c>
      <c r="AA106" s="182"/>
      <c r="AB106" s="185" t="s">
        <v>220</v>
      </c>
      <c r="AC106" s="185"/>
      <c r="AD106" s="186" t="s">
        <v>221</v>
      </c>
      <c r="AE106" s="346">
        <v>2</v>
      </c>
      <c r="AF106" s="346">
        <v>1</v>
      </c>
      <c r="AG106" s="346">
        <v>1</v>
      </c>
      <c r="AH106" s="346">
        <v>1</v>
      </c>
      <c r="AI106" s="346">
        <v>1</v>
      </c>
      <c r="AJ106" s="187"/>
      <c r="AK106" s="182"/>
      <c r="AL106" s="182"/>
      <c r="AM106" s="290">
        <v>198.6</v>
      </c>
      <c r="AN106" s="290">
        <v>17.52</v>
      </c>
      <c r="AO106" s="290">
        <v>13.39</v>
      </c>
      <c r="AP106" s="290">
        <v>12.13</v>
      </c>
      <c r="AQ106" s="290">
        <v>19.5</v>
      </c>
      <c r="AR106" s="283"/>
      <c r="AS106" s="281"/>
      <c r="AT106" s="281"/>
      <c r="AU106" s="283">
        <v>99.3</v>
      </c>
      <c r="AV106" s="283">
        <v>17.52</v>
      </c>
      <c r="AW106" s="283">
        <v>13.39</v>
      </c>
      <c r="AX106" s="283">
        <v>12.13</v>
      </c>
      <c r="AY106" s="283">
        <v>19.5</v>
      </c>
      <c r="AZ106" s="187"/>
      <c r="BA106" s="182"/>
    </row>
    <row r="107" spans="1:53" s="188" customFormat="1" x14ac:dyDescent="0.25">
      <c r="A107" s="182"/>
      <c r="B107" s="185" t="s">
        <v>758</v>
      </c>
      <c r="C107" s="185"/>
      <c r="D107" s="212" t="s">
        <v>759</v>
      </c>
      <c r="E107" s="333">
        <v>1</v>
      </c>
      <c r="F107" s="333"/>
      <c r="G107" s="333"/>
      <c r="H107" s="333"/>
      <c r="I107" s="333"/>
      <c r="J107" s="185"/>
      <c r="K107" s="182"/>
      <c r="L107" s="182"/>
      <c r="M107" s="238">
        <v>115.97</v>
      </c>
      <c r="N107" s="238"/>
      <c r="O107" s="238"/>
      <c r="P107" s="238"/>
      <c r="Q107" s="238"/>
      <c r="R107" s="238"/>
      <c r="S107" s="182"/>
      <c r="T107" s="182"/>
      <c r="U107" s="344">
        <v>115.97</v>
      </c>
      <c r="V107" s="344"/>
      <c r="W107" s="344"/>
      <c r="X107" s="344"/>
      <c r="Y107" s="344"/>
      <c r="AA107" s="182"/>
      <c r="AB107" s="185" t="s">
        <v>760</v>
      </c>
      <c r="AC107" s="185"/>
      <c r="AD107" s="186" t="s">
        <v>761</v>
      </c>
      <c r="AE107" s="346">
        <v>1</v>
      </c>
      <c r="AF107" s="346">
        <v>1</v>
      </c>
      <c r="AG107" s="346"/>
      <c r="AH107" s="346"/>
      <c r="AI107" s="346"/>
      <c r="AJ107" s="187"/>
      <c r="AK107" s="182"/>
      <c r="AL107" s="182"/>
      <c r="AM107" s="290">
        <v>38.5</v>
      </c>
      <c r="AN107" s="290">
        <v>34.159999999999997</v>
      </c>
      <c r="AO107" s="290"/>
      <c r="AP107" s="290"/>
      <c r="AQ107" s="290"/>
      <c r="AR107" s="283"/>
      <c r="AS107" s="281"/>
      <c r="AT107" s="281"/>
      <c r="AU107" s="283">
        <v>38.5</v>
      </c>
      <c r="AV107" s="283">
        <v>34.159999999999997</v>
      </c>
      <c r="AW107" s="283"/>
      <c r="AX107" s="283"/>
      <c r="AY107" s="283"/>
      <c r="AZ107" s="187"/>
      <c r="BA107" s="182"/>
    </row>
    <row r="108" spans="1:53" s="188" customFormat="1" x14ac:dyDescent="0.25">
      <c r="A108" s="182"/>
      <c r="B108" s="185" t="s">
        <v>758</v>
      </c>
      <c r="C108" s="185"/>
      <c r="D108" s="212" t="s">
        <v>762</v>
      </c>
      <c r="E108" s="333">
        <v>1</v>
      </c>
      <c r="F108" s="333">
        <v>1</v>
      </c>
      <c r="G108" s="333">
        <v>1</v>
      </c>
      <c r="H108" s="333"/>
      <c r="I108" s="333"/>
      <c r="J108" s="185"/>
      <c r="K108" s="182"/>
      <c r="L108" s="182"/>
      <c r="M108" s="238">
        <v>246.38</v>
      </c>
      <c r="N108" s="238">
        <v>26.2</v>
      </c>
      <c r="O108" s="238">
        <v>24.51</v>
      </c>
      <c r="P108" s="238"/>
      <c r="Q108" s="238"/>
      <c r="R108" s="238"/>
      <c r="S108" s="182"/>
      <c r="T108" s="182"/>
      <c r="U108" s="344">
        <v>246.38</v>
      </c>
      <c r="V108" s="344">
        <v>26.2</v>
      </c>
      <c r="W108" s="344">
        <v>24.51</v>
      </c>
      <c r="X108" s="344"/>
      <c r="Y108" s="344"/>
      <c r="AA108" s="182"/>
      <c r="AB108" s="185" t="s">
        <v>222</v>
      </c>
      <c r="AC108" s="185"/>
      <c r="AD108" s="186" t="s">
        <v>204</v>
      </c>
      <c r="AE108" s="346">
        <v>15</v>
      </c>
      <c r="AF108" s="346">
        <v>8</v>
      </c>
      <c r="AG108" s="346">
        <v>8</v>
      </c>
      <c r="AH108" s="346">
        <v>7</v>
      </c>
      <c r="AI108" s="346">
        <v>6</v>
      </c>
      <c r="AJ108" s="187"/>
      <c r="AK108" s="182"/>
      <c r="AL108" s="182"/>
      <c r="AM108" s="290">
        <v>1166.92</v>
      </c>
      <c r="AN108" s="290">
        <v>391.02</v>
      </c>
      <c r="AO108" s="290">
        <v>448.33</v>
      </c>
      <c r="AP108" s="290">
        <v>488.74</v>
      </c>
      <c r="AQ108" s="290">
        <v>1457.84</v>
      </c>
      <c r="AR108" s="283"/>
      <c r="AS108" s="281"/>
      <c r="AT108" s="281"/>
      <c r="AU108" s="283">
        <v>77.7946666666667</v>
      </c>
      <c r="AV108" s="283">
        <v>48.877499999999998</v>
      </c>
      <c r="AW108" s="283">
        <v>56.041249999999998</v>
      </c>
      <c r="AX108" s="283">
        <v>69.819999999999993</v>
      </c>
      <c r="AY108" s="283">
        <v>242.97333333333299</v>
      </c>
      <c r="AZ108" s="187"/>
      <c r="BA108" s="182"/>
    </row>
    <row r="109" spans="1:53" s="188" customFormat="1" x14ac:dyDescent="0.25">
      <c r="A109" s="182"/>
      <c r="B109" s="185" t="s">
        <v>192</v>
      </c>
      <c r="C109" s="185"/>
      <c r="D109" s="212" t="s">
        <v>193</v>
      </c>
      <c r="E109" s="333">
        <v>147</v>
      </c>
      <c r="F109" s="333">
        <v>88</v>
      </c>
      <c r="G109" s="333">
        <v>69</v>
      </c>
      <c r="H109" s="333">
        <v>59</v>
      </c>
      <c r="I109" s="333">
        <v>97</v>
      </c>
      <c r="J109" s="185"/>
      <c r="K109" s="182"/>
      <c r="L109" s="182"/>
      <c r="M109" s="238">
        <v>29343.599999999999</v>
      </c>
      <c r="N109" s="238">
        <v>12234.81</v>
      </c>
      <c r="O109" s="238">
        <v>10708.02</v>
      </c>
      <c r="P109" s="238">
        <v>8512.86</v>
      </c>
      <c r="Q109" s="238">
        <v>183233.23</v>
      </c>
      <c r="R109" s="238"/>
      <c r="S109" s="182"/>
      <c r="T109" s="182"/>
      <c r="U109" s="344">
        <v>199.61632653061201</v>
      </c>
      <c r="V109" s="344">
        <v>139.03193181818199</v>
      </c>
      <c r="W109" s="344">
        <v>155.188695652174</v>
      </c>
      <c r="X109" s="344">
        <v>144.28576271186401</v>
      </c>
      <c r="Y109" s="344">
        <v>1889.00237113402</v>
      </c>
      <c r="AA109" s="182"/>
      <c r="AB109" s="185" t="s">
        <v>650</v>
      </c>
      <c r="AC109" s="185"/>
      <c r="AD109" s="186" t="s">
        <v>226</v>
      </c>
      <c r="AE109" s="346">
        <v>1</v>
      </c>
      <c r="AF109" s="346"/>
      <c r="AG109" s="346"/>
      <c r="AH109" s="346"/>
      <c r="AI109" s="346"/>
      <c r="AJ109" s="187"/>
      <c r="AK109" s="182"/>
      <c r="AL109" s="182"/>
      <c r="AM109" s="290">
        <v>128.37</v>
      </c>
      <c r="AN109" s="290"/>
      <c r="AO109" s="290"/>
      <c r="AP109" s="290"/>
      <c r="AQ109" s="290"/>
      <c r="AR109" s="283"/>
      <c r="AS109" s="281"/>
      <c r="AT109" s="281"/>
      <c r="AU109" s="283">
        <v>128.37</v>
      </c>
      <c r="AV109" s="283"/>
      <c r="AW109" s="283"/>
      <c r="AX109" s="283"/>
      <c r="AY109" s="283"/>
      <c r="AZ109" s="187"/>
      <c r="BA109" s="182"/>
    </row>
    <row r="110" spans="1:53" s="188" customFormat="1" x14ac:dyDescent="0.25">
      <c r="A110" s="182"/>
      <c r="B110" s="185" t="s">
        <v>763</v>
      </c>
      <c r="C110" s="185"/>
      <c r="D110" s="212" t="s">
        <v>764</v>
      </c>
      <c r="E110" s="333">
        <v>1</v>
      </c>
      <c r="F110" s="333">
        <v>1</v>
      </c>
      <c r="G110" s="333"/>
      <c r="H110" s="333"/>
      <c r="I110" s="333"/>
      <c r="J110" s="185"/>
      <c r="K110" s="182"/>
      <c r="L110" s="182"/>
      <c r="M110" s="238">
        <v>86.97</v>
      </c>
      <c r="N110" s="238">
        <v>77.790000000000006</v>
      </c>
      <c r="O110" s="238"/>
      <c r="P110" s="238"/>
      <c r="Q110" s="238"/>
      <c r="R110" s="238"/>
      <c r="S110" s="182"/>
      <c r="T110" s="182"/>
      <c r="U110" s="344">
        <v>86.97</v>
      </c>
      <c r="V110" s="344">
        <v>77.790000000000006</v>
      </c>
      <c r="W110" s="344"/>
      <c r="X110" s="344"/>
      <c r="Y110" s="344"/>
      <c r="AA110" s="182"/>
      <c r="AB110" s="185" t="s">
        <v>229</v>
      </c>
      <c r="AC110" s="185"/>
      <c r="AD110" s="186" t="s">
        <v>210</v>
      </c>
      <c r="AE110" s="346">
        <v>10</v>
      </c>
      <c r="AF110" s="346">
        <v>9</v>
      </c>
      <c r="AG110" s="346">
        <v>7</v>
      </c>
      <c r="AH110" s="346">
        <v>6</v>
      </c>
      <c r="AI110" s="346">
        <v>5</v>
      </c>
      <c r="AJ110" s="187"/>
      <c r="AK110" s="182"/>
      <c r="AL110" s="182"/>
      <c r="AM110" s="290">
        <v>590.92999999999995</v>
      </c>
      <c r="AN110" s="290">
        <v>475.09</v>
      </c>
      <c r="AO110" s="290">
        <v>543.35</v>
      </c>
      <c r="AP110" s="290">
        <v>139.99</v>
      </c>
      <c r="AQ110" s="290">
        <v>630.77</v>
      </c>
      <c r="AR110" s="283"/>
      <c r="AS110" s="281"/>
      <c r="AT110" s="281"/>
      <c r="AU110" s="283">
        <v>59.093000000000004</v>
      </c>
      <c r="AV110" s="283">
        <v>52.787777777777798</v>
      </c>
      <c r="AW110" s="283">
        <v>77.621428571428595</v>
      </c>
      <c r="AX110" s="283">
        <v>23.331666666666699</v>
      </c>
      <c r="AY110" s="283">
        <v>126.154</v>
      </c>
      <c r="AZ110" s="187"/>
      <c r="BA110" s="182"/>
    </row>
    <row r="111" spans="1:53" s="188" customFormat="1" x14ac:dyDescent="0.25">
      <c r="A111" s="182"/>
      <c r="B111" s="185" t="s">
        <v>196</v>
      </c>
      <c r="C111" s="185"/>
      <c r="D111" s="212" t="s">
        <v>197</v>
      </c>
      <c r="E111" s="333">
        <v>87</v>
      </c>
      <c r="F111" s="333">
        <v>46</v>
      </c>
      <c r="G111" s="333">
        <v>37</v>
      </c>
      <c r="H111" s="333">
        <v>31</v>
      </c>
      <c r="I111" s="333">
        <v>42</v>
      </c>
      <c r="J111" s="185"/>
      <c r="K111" s="182"/>
      <c r="L111" s="182"/>
      <c r="M111" s="238">
        <v>12791.18</v>
      </c>
      <c r="N111" s="238">
        <v>5060.93</v>
      </c>
      <c r="O111" s="238">
        <v>5350.85</v>
      </c>
      <c r="P111" s="238">
        <v>7300.6</v>
      </c>
      <c r="Q111" s="238">
        <v>32914.43</v>
      </c>
      <c r="R111" s="238"/>
      <c r="S111" s="182"/>
      <c r="T111" s="182"/>
      <c r="U111" s="344">
        <v>147.02505747126401</v>
      </c>
      <c r="V111" s="344">
        <v>110.020217391304</v>
      </c>
      <c r="W111" s="344">
        <v>144.61756756756799</v>
      </c>
      <c r="X111" s="344">
        <v>235.50322580645201</v>
      </c>
      <c r="Y111" s="344">
        <v>783.67690476190501</v>
      </c>
      <c r="AA111" s="182"/>
      <c r="AB111" s="185" t="s">
        <v>231</v>
      </c>
      <c r="AC111" s="185"/>
      <c r="AD111" s="186" t="s">
        <v>96</v>
      </c>
      <c r="AE111" s="346">
        <v>1</v>
      </c>
      <c r="AF111" s="346"/>
      <c r="AG111" s="346"/>
      <c r="AH111" s="346"/>
      <c r="AI111" s="346"/>
      <c r="AJ111" s="187"/>
      <c r="AK111" s="182"/>
      <c r="AL111" s="182"/>
      <c r="AM111" s="290">
        <v>43.4</v>
      </c>
      <c r="AN111" s="290"/>
      <c r="AO111" s="290"/>
      <c r="AP111" s="290"/>
      <c r="AQ111" s="290"/>
      <c r="AR111" s="283"/>
      <c r="AS111" s="281"/>
      <c r="AT111" s="281"/>
      <c r="AU111" s="283">
        <v>43.4</v>
      </c>
      <c r="AV111" s="283"/>
      <c r="AW111" s="283"/>
      <c r="AX111" s="283"/>
      <c r="AY111" s="283"/>
      <c r="AZ111" s="187"/>
      <c r="BA111" s="182"/>
    </row>
    <row r="112" spans="1:53" s="188" customFormat="1" x14ac:dyDescent="0.25">
      <c r="A112" s="182"/>
      <c r="B112" s="185" t="s">
        <v>198</v>
      </c>
      <c r="C112" s="185"/>
      <c r="D112" s="212" t="s">
        <v>199</v>
      </c>
      <c r="E112" s="333">
        <v>692</v>
      </c>
      <c r="F112" s="333">
        <v>390</v>
      </c>
      <c r="G112" s="333">
        <v>307</v>
      </c>
      <c r="H112" s="333">
        <v>248</v>
      </c>
      <c r="I112" s="333">
        <v>393</v>
      </c>
      <c r="J112" s="185"/>
      <c r="K112" s="182"/>
      <c r="L112" s="182"/>
      <c r="M112" s="238">
        <v>126062.88</v>
      </c>
      <c r="N112" s="238">
        <v>46861.88</v>
      </c>
      <c r="O112" s="238">
        <v>40697.919999999998</v>
      </c>
      <c r="P112" s="238">
        <v>38835.07</v>
      </c>
      <c r="Q112" s="238">
        <v>290592.92</v>
      </c>
      <c r="R112" s="238"/>
      <c r="S112" s="182"/>
      <c r="T112" s="182"/>
      <c r="U112" s="344">
        <v>182.17179190751401</v>
      </c>
      <c r="V112" s="344">
        <v>120.158666666667</v>
      </c>
      <c r="W112" s="344">
        <v>132.56651465798001</v>
      </c>
      <c r="X112" s="344">
        <v>156.59302419354799</v>
      </c>
      <c r="Y112" s="344">
        <v>739.42218829516605</v>
      </c>
      <c r="AA112" s="182"/>
      <c r="AB112" s="185" t="s">
        <v>232</v>
      </c>
      <c r="AC112" s="185"/>
      <c r="AD112" s="186" t="s">
        <v>234</v>
      </c>
      <c r="AE112" s="346">
        <v>4</v>
      </c>
      <c r="AF112" s="346">
        <v>4</v>
      </c>
      <c r="AG112" s="346">
        <v>4</v>
      </c>
      <c r="AH112" s="346">
        <v>4</v>
      </c>
      <c r="AI112" s="346">
        <v>3</v>
      </c>
      <c r="AJ112" s="187"/>
      <c r="AK112" s="182"/>
      <c r="AL112" s="182"/>
      <c r="AM112" s="290">
        <v>61.33</v>
      </c>
      <c r="AN112" s="290">
        <v>61.69</v>
      </c>
      <c r="AO112" s="290">
        <v>67.28</v>
      </c>
      <c r="AP112" s="290">
        <v>60.95</v>
      </c>
      <c r="AQ112" s="290">
        <v>406</v>
      </c>
      <c r="AR112" s="283"/>
      <c r="AS112" s="281"/>
      <c r="AT112" s="281"/>
      <c r="AU112" s="283">
        <v>15.3325</v>
      </c>
      <c r="AV112" s="283">
        <v>15.422499999999999</v>
      </c>
      <c r="AW112" s="283">
        <v>16.82</v>
      </c>
      <c r="AX112" s="283">
        <v>15.237500000000001</v>
      </c>
      <c r="AY112" s="283">
        <v>135.333333333333</v>
      </c>
      <c r="AZ112" s="187"/>
      <c r="BA112" s="182"/>
    </row>
    <row r="113" spans="1:53" s="188" customFormat="1" x14ac:dyDescent="0.25">
      <c r="A113" s="182"/>
      <c r="B113" s="185" t="s">
        <v>201</v>
      </c>
      <c r="C113" s="185"/>
      <c r="D113" s="212" t="s">
        <v>202</v>
      </c>
      <c r="E113" s="333">
        <v>1629</v>
      </c>
      <c r="F113" s="333">
        <v>1117</v>
      </c>
      <c r="G113" s="333">
        <v>945</v>
      </c>
      <c r="H113" s="333">
        <v>774</v>
      </c>
      <c r="I113" s="333">
        <v>1031</v>
      </c>
      <c r="J113" s="185"/>
      <c r="K113" s="182"/>
      <c r="L113" s="182"/>
      <c r="M113" s="238">
        <v>266445.53000000003</v>
      </c>
      <c r="N113" s="238">
        <v>146745.45000000001</v>
      </c>
      <c r="O113" s="238">
        <v>140770.12</v>
      </c>
      <c r="P113" s="238">
        <v>113985.49</v>
      </c>
      <c r="Q113" s="238">
        <v>1025488.59</v>
      </c>
      <c r="R113" s="238"/>
      <c r="S113" s="182"/>
      <c r="T113" s="182"/>
      <c r="U113" s="344">
        <v>163.56386126458</v>
      </c>
      <c r="V113" s="344">
        <v>131.37461951656201</v>
      </c>
      <c r="W113" s="344">
        <v>148.96308994709</v>
      </c>
      <c r="X113" s="344">
        <v>147.26807493540099</v>
      </c>
      <c r="Y113" s="344">
        <v>994.65430649854704</v>
      </c>
      <c r="AA113" s="182"/>
      <c r="AB113" s="185" t="s">
        <v>235</v>
      </c>
      <c r="AC113" s="185"/>
      <c r="AD113" s="186" t="s">
        <v>236</v>
      </c>
      <c r="AE113" s="346">
        <v>2</v>
      </c>
      <c r="AF113" s="346">
        <v>1</v>
      </c>
      <c r="AG113" s="346"/>
      <c r="AH113" s="346"/>
      <c r="AI113" s="346"/>
      <c r="AJ113" s="187"/>
      <c r="AK113" s="182"/>
      <c r="AL113" s="182"/>
      <c r="AM113" s="290">
        <v>146.07</v>
      </c>
      <c r="AN113" s="290">
        <v>65</v>
      </c>
      <c r="AO113" s="290"/>
      <c r="AP113" s="290"/>
      <c r="AQ113" s="290"/>
      <c r="AR113" s="283"/>
      <c r="AS113" s="281"/>
      <c r="AT113" s="281"/>
      <c r="AU113" s="283">
        <v>73.034999999999997</v>
      </c>
      <c r="AV113" s="283">
        <v>65</v>
      </c>
      <c r="AW113" s="283"/>
      <c r="AX113" s="283"/>
      <c r="AY113" s="283"/>
      <c r="AZ113" s="187"/>
      <c r="BA113" s="182"/>
    </row>
    <row r="114" spans="1:53" s="188" customFormat="1" ht="13.8" thickBot="1" x14ac:dyDescent="0.3">
      <c r="A114" s="182"/>
      <c r="B114" s="185" t="s">
        <v>201</v>
      </c>
      <c r="C114" s="185"/>
      <c r="D114" s="212" t="s">
        <v>765</v>
      </c>
      <c r="E114" s="333">
        <v>1</v>
      </c>
      <c r="F114" s="333">
        <v>1</v>
      </c>
      <c r="G114" s="333"/>
      <c r="H114" s="333"/>
      <c r="I114" s="333"/>
      <c r="J114" s="185"/>
      <c r="K114" s="182"/>
      <c r="L114" s="182"/>
      <c r="M114" s="238">
        <v>102.28</v>
      </c>
      <c r="N114" s="238">
        <v>62.6</v>
      </c>
      <c r="O114" s="238"/>
      <c r="P114" s="238"/>
      <c r="Q114" s="238"/>
      <c r="R114" s="238"/>
      <c r="S114" s="182"/>
      <c r="T114" s="182"/>
      <c r="U114" s="344">
        <v>102.28</v>
      </c>
      <c r="V114" s="344">
        <v>62.6</v>
      </c>
      <c r="W114" s="344"/>
      <c r="X114" s="344"/>
      <c r="Y114" s="344"/>
      <c r="AA114" s="182"/>
      <c r="AB114" s="189" t="s">
        <v>237</v>
      </c>
      <c r="AC114" s="189"/>
      <c r="AD114" s="190" t="s">
        <v>238</v>
      </c>
      <c r="AE114" s="347">
        <v>7</v>
      </c>
      <c r="AF114" s="347">
        <v>7</v>
      </c>
      <c r="AG114" s="347">
        <v>6</v>
      </c>
      <c r="AH114" s="347">
        <v>6</v>
      </c>
      <c r="AI114" s="347">
        <v>6</v>
      </c>
      <c r="AJ114" s="192"/>
      <c r="AK114" s="182"/>
      <c r="AL114" s="182"/>
      <c r="AM114" s="291">
        <v>293.77</v>
      </c>
      <c r="AN114" s="292">
        <v>324.39</v>
      </c>
      <c r="AO114" s="292">
        <v>248.98</v>
      </c>
      <c r="AP114" s="292">
        <v>245.8</v>
      </c>
      <c r="AQ114" s="292">
        <v>3211.58</v>
      </c>
      <c r="AR114" s="285"/>
      <c r="AS114" s="281"/>
      <c r="AT114" s="281"/>
      <c r="AU114" s="284">
        <v>41.967142857142903</v>
      </c>
      <c r="AV114" s="285">
        <v>46.341428571428601</v>
      </c>
      <c r="AW114" s="285">
        <v>41.496666666666698</v>
      </c>
      <c r="AX114" s="285">
        <v>40.966666666666697</v>
      </c>
      <c r="AY114" s="285">
        <v>535.26333333333298</v>
      </c>
      <c r="AZ114" s="187"/>
      <c r="BA114" s="182"/>
    </row>
    <row r="115" spans="1:53" s="188" customFormat="1" x14ac:dyDescent="0.25">
      <c r="A115" s="182"/>
      <c r="B115" s="185" t="s">
        <v>203</v>
      </c>
      <c r="C115" s="185"/>
      <c r="D115" s="212" t="s">
        <v>96</v>
      </c>
      <c r="E115" s="333">
        <v>64</v>
      </c>
      <c r="F115" s="333">
        <v>33</v>
      </c>
      <c r="G115" s="333">
        <v>17</v>
      </c>
      <c r="H115" s="333">
        <v>12</v>
      </c>
      <c r="I115" s="333">
        <v>16</v>
      </c>
      <c r="J115" s="185"/>
      <c r="K115" s="182"/>
      <c r="L115" s="182"/>
      <c r="M115" s="238">
        <v>17258.48</v>
      </c>
      <c r="N115" s="238">
        <v>4047.03</v>
      </c>
      <c r="O115" s="238">
        <v>2161.08</v>
      </c>
      <c r="P115" s="238">
        <v>2070.7399999999998</v>
      </c>
      <c r="Q115" s="238">
        <v>8334.43</v>
      </c>
      <c r="R115" s="238"/>
      <c r="S115" s="182"/>
      <c r="T115" s="182"/>
      <c r="U115" s="344">
        <v>269.66374999999999</v>
      </c>
      <c r="V115" s="344">
        <v>122.637272727273</v>
      </c>
      <c r="W115" s="344">
        <v>127.122352941176</v>
      </c>
      <c r="X115" s="344">
        <v>172.56166666666701</v>
      </c>
      <c r="Y115" s="344">
        <v>520.90187500000002</v>
      </c>
      <c r="AA115" s="182"/>
      <c r="AB115" s="185" t="s">
        <v>240</v>
      </c>
      <c r="AC115" s="185"/>
      <c r="AD115" s="186" t="s">
        <v>152</v>
      </c>
      <c r="AE115" s="346">
        <v>2</v>
      </c>
      <c r="AF115" s="346">
        <v>2</v>
      </c>
      <c r="AG115" s="346"/>
      <c r="AH115" s="346"/>
      <c r="AI115" s="346"/>
      <c r="AJ115" s="187"/>
      <c r="AK115" s="182"/>
      <c r="AL115" s="182"/>
      <c r="AM115" s="290">
        <v>33.56</v>
      </c>
      <c r="AN115" s="290">
        <v>18.93</v>
      </c>
      <c r="AO115" s="290"/>
      <c r="AP115" s="290"/>
      <c r="AQ115" s="290"/>
      <c r="AR115" s="283"/>
      <c r="AS115" s="281"/>
      <c r="AT115" s="281"/>
      <c r="AU115" s="283">
        <v>16.78</v>
      </c>
      <c r="AV115" s="283">
        <v>9.4649999999999999</v>
      </c>
      <c r="AW115" s="283"/>
      <c r="AX115" s="283"/>
      <c r="AY115" s="283"/>
      <c r="AZ115" s="187"/>
      <c r="BA115" s="182"/>
    </row>
    <row r="116" spans="1:53" s="188" customFormat="1" x14ac:dyDescent="0.25">
      <c r="A116" s="182"/>
      <c r="B116" s="185" t="s">
        <v>206</v>
      </c>
      <c r="C116" s="185"/>
      <c r="D116" s="212" t="s">
        <v>63</v>
      </c>
      <c r="E116" s="333">
        <v>188</v>
      </c>
      <c r="F116" s="333">
        <v>86</v>
      </c>
      <c r="G116" s="333">
        <v>64</v>
      </c>
      <c r="H116" s="333">
        <v>50</v>
      </c>
      <c r="I116" s="333">
        <v>64</v>
      </c>
      <c r="J116" s="185"/>
      <c r="K116" s="182"/>
      <c r="L116" s="182"/>
      <c r="M116" s="238">
        <v>22045.16</v>
      </c>
      <c r="N116" s="238">
        <v>5363.75</v>
      </c>
      <c r="O116" s="238">
        <v>4073.57</v>
      </c>
      <c r="P116" s="238">
        <v>2394.87</v>
      </c>
      <c r="Q116" s="238">
        <v>18457.189999999999</v>
      </c>
      <c r="R116" s="238"/>
      <c r="S116" s="182"/>
      <c r="T116" s="182"/>
      <c r="U116" s="344">
        <v>117.261489361702</v>
      </c>
      <c r="V116" s="344">
        <v>62.369186046511601</v>
      </c>
      <c r="W116" s="344">
        <v>63.649531250000003</v>
      </c>
      <c r="X116" s="344">
        <v>47.897399999999998</v>
      </c>
      <c r="Y116" s="344">
        <v>288.39359374999998</v>
      </c>
      <c r="AA116" s="182"/>
      <c r="AB116" s="185" t="s">
        <v>241</v>
      </c>
      <c r="AC116" s="185"/>
      <c r="AD116" s="186" t="s">
        <v>80</v>
      </c>
      <c r="AE116" s="346">
        <v>1</v>
      </c>
      <c r="AF116" s="346"/>
      <c r="AG116" s="346"/>
      <c r="AH116" s="346"/>
      <c r="AI116" s="346"/>
      <c r="AJ116" s="187"/>
      <c r="AK116" s="182"/>
      <c r="AL116" s="182"/>
      <c r="AM116" s="290">
        <v>79.69</v>
      </c>
      <c r="AN116" s="290"/>
      <c r="AO116" s="290"/>
      <c r="AP116" s="290"/>
      <c r="AQ116" s="290"/>
      <c r="AR116" s="283"/>
      <c r="AS116" s="281"/>
      <c r="AT116" s="281"/>
      <c r="AU116" s="283">
        <v>79.69</v>
      </c>
      <c r="AV116" s="283"/>
      <c r="AW116" s="283"/>
      <c r="AX116" s="283"/>
      <c r="AY116" s="283"/>
      <c r="AZ116" s="187"/>
      <c r="BA116" s="182"/>
    </row>
    <row r="117" spans="1:53" s="188" customFormat="1" x14ac:dyDescent="0.25">
      <c r="A117" s="182"/>
      <c r="B117" s="185" t="s">
        <v>207</v>
      </c>
      <c r="C117" s="185"/>
      <c r="D117" s="212" t="s">
        <v>178</v>
      </c>
      <c r="E117" s="333">
        <v>236</v>
      </c>
      <c r="F117" s="333">
        <v>112</v>
      </c>
      <c r="G117" s="333">
        <v>85</v>
      </c>
      <c r="H117" s="333">
        <v>62</v>
      </c>
      <c r="I117" s="333">
        <v>116</v>
      </c>
      <c r="J117" s="185"/>
      <c r="K117" s="182"/>
      <c r="L117" s="182"/>
      <c r="M117" s="238">
        <v>53955.26</v>
      </c>
      <c r="N117" s="238">
        <v>16062.67</v>
      </c>
      <c r="O117" s="238">
        <v>11630.63</v>
      </c>
      <c r="P117" s="238">
        <v>7784.66</v>
      </c>
      <c r="Q117" s="238">
        <v>106419.51</v>
      </c>
      <c r="R117" s="238"/>
      <c r="S117" s="182"/>
      <c r="T117" s="182"/>
      <c r="U117" s="344">
        <v>228.62398305084699</v>
      </c>
      <c r="V117" s="344">
        <v>143.41669642857099</v>
      </c>
      <c r="W117" s="344">
        <v>136.83094117647099</v>
      </c>
      <c r="X117" s="344">
        <v>125.559032258065</v>
      </c>
      <c r="Y117" s="344">
        <v>917.409568965517</v>
      </c>
      <c r="AA117" s="182"/>
      <c r="AB117" s="185" t="s">
        <v>651</v>
      </c>
      <c r="AC117" s="185"/>
      <c r="AD117" s="186" t="s">
        <v>210</v>
      </c>
      <c r="AE117" s="346">
        <v>77</v>
      </c>
      <c r="AF117" s="346">
        <v>47</v>
      </c>
      <c r="AG117" s="346">
        <v>37</v>
      </c>
      <c r="AH117" s="346">
        <v>32</v>
      </c>
      <c r="AI117" s="346">
        <v>31</v>
      </c>
      <c r="AJ117" s="187"/>
      <c r="AK117" s="182"/>
      <c r="AL117" s="182"/>
      <c r="AM117" s="290">
        <v>21807.77</v>
      </c>
      <c r="AN117" s="290">
        <v>6988.69</v>
      </c>
      <c r="AO117" s="290">
        <v>4453.7700000000004</v>
      </c>
      <c r="AP117" s="290">
        <v>4359.41</v>
      </c>
      <c r="AQ117" s="290">
        <v>25122.97</v>
      </c>
      <c r="AR117" s="283"/>
      <c r="AS117" s="281"/>
      <c r="AT117" s="281"/>
      <c r="AU117" s="283">
        <v>283.217792207792</v>
      </c>
      <c r="AV117" s="283">
        <v>148.69553191489399</v>
      </c>
      <c r="AW117" s="283">
        <v>120.372162162162</v>
      </c>
      <c r="AX117" s="283">
        <v>136.2315625</v>
      </c>
      <c r="AY117" s="283">
        <v>810.41838709677404</v>
      </c>
      <c r="AZ117" s="187"/>
      <c r="BA117" s="182"/>
    </row>
    <row r="118" spans="1:53" s="188" customFormat="1" x14ac:dyDescent="0.25">
      <c r="A118" s="182"/>
      <c r="B118" s="185" t="s">
        <v>208</v>
      </c>
      <c r="C118" s="185"/>
      <c r="D118" s="212" t="s">
        <v>209</v>
      </c>
      <c r="E118" s="333">
        <v>57</v>
      </c>
      <c r="F118" s="333">
        <v>36</v>
      </c>
      <c r="G118" s="333">
        <v>25</v>
      </c>
      <c r="H118" s="333">
        <v>17</v>
      </c>
      <c r="I118" s="333">
        <v>21</v>
      </c>
      <c r="J118" s="185"/>
      <c r="K118" s="182"/>
      <c r="L118" s="182"/>
      <c r="M118" s="238">
        <v>11479.34</v>
      </c>
      <c r="N118" s="238">
        <v>5702.93</v>
      </c>
      <c r="O118" s="238">
        <v>6035.53</v>
      </c>
      <c r="P118" s="238">
        <v>4212.83</v>
      </c>
      <c r="Q118" s="238">
        <v>28563.38</v>
      </c>
      <c r="R118" s="238"/>
      <c r="S118" s="182"/>
      <c r="T118" s="182"/>
      <c r="U118" s="344">
        <v>201.391929824561</v>
      </c>
      <c r="V118" s="344">
        <v>158.414722222222</v>
      </c>
      <c r="W118" s="344">
        <v>241.4212</v>
      </c>
      <c r="X118" s="344">
        <v>247.81352941176499</v>
      </c>
      <c r="Y118" s="344">
        <v>1360.16095238095</v>
      </c>
      <c r="AA118" s="182"/>
      <c r="AB118" s="185" t="s">
        <v>246</v>
      </c>
      <c r="AC118" s="185"/>
      <c r="AD118" s="186" t="s">
        <v>210</v>
      </c>
      <c r="AE118" s="346">
        <v>7</v>
      </c>
      <c r="AF118" s="346">
        <v>4</v>
      </c>
      <c r="AG118" s="346">
        <v>1</v>
      </c>
      <c r="AH118" s="346">
        <v>1</v>
      </c>
      <c r="AI118" s="346"/>
      <c r="AJ118" s="187"/>
      <c r="AK118" s="182"/>
      <c r="AL118" s="182"/>
      <c r="AM118" s="290">
        <v>1992.96</v>
      </c>
      <c r="AN118" s="290">
        <v>250.59</v>
      </c>
      <c r="AO118" s="290">
        <v>54.23</v>
      </c>
      <c r="AP118" s="290">
        <v>54.65</v>
      </c>
      <c r="AQ118" s="290"/>
      <c r="AR118" s="283"/>
      <c r="AS118" s="281"/>
      <c r="AT118" s="281"/>
      <c r="AU118" s="283">
        <v>284.70857142857102</v>
      </c>
      <c r="AV118" s="283">
        <v>62.647500000000001</v>
      </c>
      <c r="AW118" s="283">
        <v>54.23</v>
      </c>
      <c r="AX118" s="283">
        <v>54.65</v>
      </c>
      <c r="AY118" s="283"/>
      <c r="AZ118" s="187"/>
      <c r="BA118" s="182"/>
    </row>
    <row r="119" spans="1:53" s="188" customFormat="1" x14ac:dyDescent="0.25">
      <c r="A119" s="182"/>
      <c r="B119" s="185" t="s">
        <v>212</v>
      </c>
      <c r="C119" s="185"/>
      <c r="D119" s="212" t="s">
        <v>126</v>
      </c>
      <c r="E119" s="333">
        <v>38</v>
      </c>
      <c r="F119" s="333">
        <v>22</v>
      </c>
      <c r="G119" s="333">
        <v>12</v>
      </c>
      <c r="H119" s="333">
        <v>8</v>
      </c>
      <c r="I119" s="333">
        <v>13</v>
      </c>
      <c r="J119" s="185"/>
      <c r="K119" s="182"/>
      <c r="L119" s="182"/>
      <c r="M119" s="238">
        <v>4971.1000000000004</v>
      </c>
      <c r="N119" s="238">
        <v>4379.29</v>
      </c>
      <c r="O119" s="238">
        <v>2115.6</v>
      </c>
      <c r="P119" s="238">
        <v>1140.19</v>
      </c>
      <c r="Q119" s="238">
        <v>17135.89</v>
      </c>
      <c r="R119" s="238"/>
      <c r="S119" s="182"/>
      <c r="T119" s="182"/>
      <c r="U119" s="344">
        <v>130.818421052632</v>
      </c>
      <c r="V119" s="344">
        <v>199.058636363636</v>
      </c>
      <c r="W119" s="344">
        <v>176.3</v>
      </c>
      <c r="X119" s="344">
        <v>142.52375000000001</v>
      </c>
      <c r="Y119" s="344">
        <v>1318.14538461538</v>
      </c>
      <c r="AA119" s="182"/>
      <c r="AB119" s="185" t="s">
        <v>247</v>
      </c>
      <c r="AC119" s="185"/>
      <c r="AD119" s="186" t="s">
        <v>76</v>
      </c>
      <c r="AE119" s="346">
        <v>100</v>
      </c>
      <c r="AF119" s="346">
        <v>52</v>
      </c>
      <c r="AG119" s="346">
        <v>40</v>
      </c>
      <c r="AH119" s="346">
        <v>30</v>
      </c>
      <c r="AI119" s="346">
        <v>23</v>
      </c>
      <c r="AJ119" s="187"/>
      <c r="AK119" s="182"/>
      <c r="AL119" s="182"/>
      <c r="AM119" s="290">
        <v>222591.11</v>
      </c>
      <c r="AN119" s="290">
        <v>22424.14</v>
      </c>
      <c r="AO119" s="290">
        <v>26162.36</v>
      </c>
      <c r="AP119" s="290">
        <v>30010.02</v>
      </c>
      <c r="AQ119" s="290">
        <v>147376.65</v>
      </c>
      <c r="AR119" s="283"/>
      <c r="AS119" s="281"/>
      <c r="AT119" s="281"/>
      <c r="AU119" s="283">
        <v>2225.9110999999998</v>
      </c>
      <c r="AV119" s="283">
        <v>431.233461538462</v>
      </c>
      <c r="AW119" s="283">
        <v>654.05899999999997</v>
      </c>
      <c r="AX119" s="283">
        <v>1000.3339999999999</v>
      </c>
      <c r="AY119" s="283">
        <v>6407.6804347826101</v>
      </c>
      <c r="AZ119" s="187"/>
      <c r="BA119" s="182"/>
    </row>
    <row r="120" spans="1:53" s="188" customFormat="1" x14ac:dyDescent="0.25">
      <c r="A120" s="182"/>
      <c r="B120" s="185" t="s">
        <v>649</v>
      </c>
      <c r="C120" s="185"/>
      <c r="D120" s="212" t="s">
        <v>106</v>
      </c>
      <c r="E120" s="333">
        <v>24</v>
      </c>
      <c r="F120" s="333">
        <v>14</v>
      </c>
      <c r="G120" s="333">
        <v>11</v>
      </c>
      <c r="H120" s="333">
        <v>10</v>
      </c>
      <c r="I120" s="333">
        <v>17</v>
      </c>
      <c r="J120" s="185"/>
      <c r="K120" s="182"/>
      <c r="L120" s="182"/>
      <c r="M120" s="238">
        <v>6152.45</v>
      </c>
      <c r="N120" s="238">
        <v>1648.4</v>
      </c>
      <c r="O120" s="238">
        <v>1176.8</v>
      </c>
      <c r="P120" s="238">
        <v>1096.17</v>
      </c>
      <c r="Q120" s="238">
        <v>8425.39</v>
      </c>
      <c r="R120" s="238"/>
      <c r="S120" s="182"/>
      <c r="T120" s="182"/>
      <c r="U120" s="344">
        <v>256.35208333333298</v>
      </c>
      <c r="V120" s="344">
        <v>117.74285714285701</v>
      </c>
      <c r="W120" s="344">
        <v>106.981818181818</v>
      </c>
      <c r="X120" s="344">
        <v>109.617</v>
      </c>
      <c r="Y120" s="344">
        <v>495.61117647058802</v>
      </c>
      <c r="AA120" s="182"/>
      <c r="AB120" s="185" t="s">
        <v>653</v>
      </c>
      <c r="AC120" s="185"/>
      <c r="AD120" s="186" t="s">
        <v>76</v>
      </c>
      <c r="AE120" s="346">
        <v>8</v>
      </c>
      <c r="AF120" s="346">
        <v>6</v>
      </c>
      <c r="AG120" s="346">
        <v>4</v>
      </c>
      <c r="AH120" s="346">
        <v>4</v>
      </c>
      <c r="AI120" s="346">
        <v>4</v>
      </c>
      <c r="AJ120" s="187"/>
      <c r="AK120" s="182"/>
      <c r="AL120" s="182"/>
      <c r="AM120" s="290">
        <v>1390.56</v>
      </c>
      <c r="AN120" s="290">
        <v>712.46</v>
      </c>
      <c r="AO120" s="290">
        <v>799.18</v>
      </c>
      <c r="AP120" s="290">
        <v>928.29</v>
      </c>
      <c r="AQ120" s="290">
        <v>5339.12</v>
      </c>
      <c r="AR120" s="283"/>
      <c r="AS120" s="281"/>
      <c r="AT120" s="281"/>
      <c r="AU120" s="283">
        <v>173.82</v>
      </c>
      <c r="AV120" s="283">
        <v>118.743333333333</v>
      </c>
      <c r="AW120" s="283">
        <v>199.79499999999999</v>
      </c>
      <c r="AX120" s="283">
        <v>232.07249999999999</v>
      </c>
      <c r="AY120" s="283">
        <v>1334.78</v>
      </c>
      <c r="AZ120" s="187"/>
      <c r="BA120" s="182"/>
    </row>
    <row r="121" spans="1:53" s="188" customFormat="1" x14ac:dyDescent="0.25">
      <c r="A121" s="182"/>
      <c r="B121" s="185" t="s">
        <v>699</v>
      </c>
      <c r="C121" s="185"/>
      <c r="D121" s="212" t="s">
        <v>178</v>
      </c>
      <c r="E121" s="333">
        <v>1</v>
      </c>
      <c r="F121" s="333"/>
      <c r="G121" s="333"/>
      <c r="H121" s="333"/>
      <c r="I121" s="333"/>
      <c r="J121" s="185"/>
      <c r="K121" s="182"/>
      <c r="L121" s="182"/>
      <c r="M121" s="238">
        <v>101.92</v>
      </c>
      <c r="N121" s="238"/>
      <c r="O121" s="238"/>
      <c r="P121" s="238"/>
      <c r="Q121" s="238"/>
      <c r="R121" s="238"/>
      <c r="S121" s="182"/>
      <c r="T121" s="182"/>
      <c r="U121" s="344">
        <v>101.92</v>
      </c>
      <c r="V121" s="344"/>
      <c r="W121" s="344"/>
      <c r="X121" s="344"/>
      <c r="Y121" s="344"/>
      <c r="AA121" s="182"/>
      <c r="AB121" s="185" t="s">
        <v>766</v>
      </c>
      <c r="AC121" s="185"/>
      <c r="AD121" s="186" t="s">
        <v>76</v>
      </c>
      <c r="AE121" s="346">
        <v>1</v>
      </c>
      <c r="AF121" s="346"/>
      <c r="AG121" s="346"/>
      <c r="AH121" s="346"/>
      <c r="AI121" s="346"/>
      <c r="AJ121" s="187"/>
      <c r="AK121" s="182"/>
      <c r="AL121" s="182"/>
      <c r="AM121" s="290">
        <v>350.91</v>
      </c>
      <c r="AN121" s="290"/>
      <c r="AO121" s="290"/>
      <c r="AP121" s="290"/>
      <c r="AQ121" s="290"/>
      <c r="AR121" s="283"/>
      <c r="AS121" s="281"/>
      <c r="AT121" s="281"/>
      <c r="AU121" s="283">
        <v>350.91</v>
      </c>
      <c r="AV121" s="283"/>
      <c r="AW121" s="283"/>
      <c r="AX121" s="283"/>
      <c r="AY121" s="283"/>
      <c r="AZ121" s="187"/>
      <c r="BA121" s="182"/>
    </row>
    <row r="122" spans="1:53" s="188" customFormat="1" x14ac:dyDescent="0.25">
      <c r="A122" s="182"/>
      <c r="B122" s="185" t="s">
        <v>214</v>
      </c>
      <c r="C122" s="185"/>
      <c r="D122" s="212" t="s">
        <v>69</v>
      </c>
      <c r="E122" s="333">
        <v>10</v>
      </c>
      <c r="F122" s="333">
        <v>5</v>
      </c>
      <c r="G122" s="333">
        <v>3</v>
      </c>
      <c r="H122" s="333">
        <v>1</v>
      </c>
      <c r="I122" s="333">
        <v>2</v>
      </c>
      <c r="J122" s="185"/>
      <c r="K122" s="182"/>
      <c r="L122" s="182"/>
      <c r="M122" s="238">
        <v>1533.85</v>
      </c>
      <c r="N122" s="238">
        <v>510.2</v>
      </c>
      <c r="O122" s="238">
        <v>1228.29</v>
      </c>
      <c r="P122" s="238">
        <v>103.68</v>
      </c>
      <c r="Q122" s="238">
        <v>240.32</v>
      </c>
      <c r="R122" s="238"/>
      <c r="S122" s="182"/>
      <c r="T122" s="182"/>
      <c r="U122" s="344">
        <v>153.38499999999999</v>
      </c>
      <c r="V122" s="344">
        <v>102.04</v>
      </c>
      <c r="W122" s="344">
        <v>409.43</v>
      </c>
      <c r="X122" s="344">
        <v>103.68</v>
      </c>
      <c r="Y122" s="344">
        <v>120.16</v>
      </c>
      <c r="AA122" s="182"/>
      <c r="AB122" s="185" t="s">
        <v>248</v>
      </c>
      <c r="AC122" s="185"/>
      <c r="AD122" s="186" t="s">
        <v>126</v>
      </c>
      <c r="AE122" s="346">
        <v>2</v>
      </c>
      <c r="AF122" s="346">
        <v>1</v>
      </c>
      <c r="AG122" s="346">
        <v>1</v>
      </c>
      <c r="AH122" s="346">
        <v>1</v>
      </c>
      <c r="AI122" s="346">
        <v>1</v>
      </c>
      <c r="AJ122" s="187"/>
      <c r="AK122" s="182"/>
      <c r="AL122" s="182"/>
      <c r="AM122" s="290">
        <v>39.89</v>
      </c>
      <c r="AN122" s="290">
        <v>27.12</v>
      </c>
      <c r="AO122" s="290">
        <v>26.89</v>
      </c>
      <c r="AP122" s="290">
        <v>26.5</v>
      </c>
      <c r="AQ122" s="290">
        <v>29.57</v>
      </c>
      <c r="AR122" s="283"/>
      <c r="AS122" s="281"/>
      <c r="AT122" s="281"/>
      <c r="AU122" s="283">
        <v>19.945</v>
      </c>
      <c r="AV122" s="283">
        <v>27.12</v>
      </c>
      <c r="AW122" s="283">
        <v>26.89</v>
      </c>
      <c r="AX122" s="283">
        <v>26.5</v>
      </c>
      <c r="AY122" s="283">
        <v>29.57</v>
      </c>
      <c r="AZ122" s="187"/>
      <c r="BA122" s="182"/>
    </row>
    <row r="123" spans="1:53" s="188" customFormat="1" x14ac:dyDescent="0.25">
      <c r="A123" s="182"/>
      <c r="B123" s="185" t="s">
        <v>215</v>
      </c>
      <c r="C123" s="185"/>
      <c r="D123" s="212" t="s">
        <v>146</v>
      </c>
      <c r="E123" s="333">
        <v>36</v>
      </c>
      <c r="F123" s="333">
        <v>27</v>
      </c>
      <c r="G123" s="333">
        <v>25</v>
      </c>
      <c r="H123" s="333">
        <v>23</v>
      </c>
      <c r="I123" s="333">
        <v>30</v>
      </c>
      <c r="J123" s="185"/>
      <c r="K123" s="182"/>
      <c r="L123" s="182"/>
      <c r="M123" s="238">
        <v>6338.48</v>
      </c>
      <c r="N123" s="238">
        <v>5692.47</v>
      </c>
      <c r="O123" s="238">
        <v>4917.45</v>
      </c>
      <c r="P123" s="238">
        <v>4962.78</v>
      </c>
      <c r="Q123" s="238">
        <v>51408.34</v>
      </c>
      <c r="R123" s="238"/>
      <c r="S123" s="182"/>
      <c r="T123" s="182"/>
      <c r="U123" s="344">
        <v>176.06888888888901</v>
      </c>
      <c r="V123" s="344">
        <v>210.83222222222199</v>
      </c>
      <c r="W123" s="344">
        <v>196.69800000000001</v>
      </c>
      <c r="X123" s="344">
        <v>215.773043478261</v>
      </c>
      <c r="Y123" s="344">
        <v>1713.6113333333301</v>
      </c>
      <c r="AA123" s="182"/>
      <c r="AB123" s="185" t="s">
        <v>250</v>
      </c>
      <c r="AC123" s="185"/>
      <c r="AD123" s="186" t="s">
        <v>78</v>
      </c>
      <c r="AE123" s="346">
        <v>14</v>
      </c>
      <c r="AF123" s="346">
        <v>5</v>
      </c>
      <c r="AG123" s="346">
        <v>6</v>
      </c>
      <c r="AH123" s="346">
        <v>6</v>
      </c>
      <c r="AI123" s="346">
        <v>5</v>
      </c>
      <c r="AJ123" s="187"/>
      <c r="AK123" s="182"/>
      <c r="AL123" s="182"/>
      <c r="AM123" s="290">
        <v>1251.3800000000001</v>
      </c>
      <c r="AN123" s="290">
        <v>430.21</v>
      </c>
      <c r="AO123" s="290">
        <v>629.76</v>
      </c>
      <c r="AP123" s="290">
        <v>787.08</v>
      </c>
      <c r="AQ123" s="290">
        <v>2460.83</v>
      </c>
      <c r="AR123" s="283"/>
      <c r="AS123" s="281"/>
      <c r="AT123" s="281"/>
      <c r="AU123" s="283">
        <v>89.384285714285696</v>
      </c>
      <c r="AV123" s="283">
        <v>86.042000000000002</v>
      </c>
      <c r="AW123" s="283">
        <v>104.96</v>
      </c>
      <c r="AX123" s="283">
        <v>131.18</v>
      </c>
      <c r="AY123" s="283">
        <v>492.166</v>
      </c>
      <c r="AZ123" s="187"/>
      <c r="BA123" s="182"/>
    </row>
    <row r="124" spans="1:53" s="188" customFormat="1" ht="13.8" thickBot="1" x14ac:dyDescent="0.3">
      <c r="A124" s="182"/>
      <c r="B124" s="185" t="s">
        <v>216</v>
      </c>
      <c r="C124" s="185"/>
      <c r="D124" s="212" t="s">
        <v>144</v>
      </c>
      <c r="E124" s="333">
        <v>1</v>
      </c>
      <c r="F124" s="333"/>
      <c r="G124" s="333"/>
      <c r="H124" s="333"/>
      <c r="I124" s="333"/>
      <c r="J124" s="185"/>
      <c r="K124" s="182"/>
      <c r="L124" s="182"/>
      <c r="M124" s="238">
        <v>101.71</v>
      </c>
      <c r="N124" s="238"/>
      <c r="O124" s="238"/>
      <c r="P124" s="238"/>
      <c r="Q124" s="238"/>
      <c r="R124" s="238"/>
      <c r="S124" s="182"/>
      <c r="T124" s="182"/>
      <c r="U124" s="344">
        <v>101.71</v>
      </c>
      <c r="V124" s="344"/>
      <c r="W124" s="344"/>
      <c r="X124" s="344"/>
      <c r="Y124" s="344"/>
      <c r="AA124" s="182"/>
      <c r="AB124" s="189" t="s">
        <v>251</v>
      </c>
      <c r="AC124" s="189"/>
      <c r="AD124" s="190" t="s">
        <v>69</v>
      </c>
      <c r="AE124" s="347">
        <v>81</v>
      </c>
      <c r="AF124" s="347">
        <v>29</v>
      </c>
      <c r="AG124" s="347">
        <v>20</v>
      </c>
      <c r="AH124" s="347">
        <v>19</v>
      </c>
      <c r="AI124" s="347">
        <v>17</v>
      </c>
      <c r="AJ124" s="192"/>
      <c r="AK124" s="182"/>
      <c r="AL124" s="182"/>
      <c r="AM124" s="291">
        <v>25492.59</v>
      </c>
      <c r="AN124" s="292">
        <v>6922.65</v>
      </c>
      <c r="AO124" s="292">
        <v>3242.37</v>
      </c>
      <c r="AP124" s="292">
        <v>3393.14</v>
      </c>
      <c r="AQ124" s="292">
        <v>16815.14</v>
      </c>
      <c r="AR124" s="285"/>
      <c r="AS124" s="281"/>
      <c r="AT124" s="281"/>
      <c r="AU124" s="284">
        <v>314.72333333333302</v>
      </c>
      <c r="AV124" s="285">
        <v>238.71206896551701</v>
      </c>
      <c r="AW124" s="285">
        <v>162.11850000000001</v>
      </c>
      <c r="AX124" s="285">
        <v>178.58631578947401</v>
      </c>
      <c r="AY124" s="285">
        <v>989.12588235294095</v>
      </c>
      <c r="AZ124" s="187"/>
      <c r="BA124" s="182"/>
    </row>
    <row r="125" spans="1:53" s="188" customFormat="1" x14ac:dyDescent="0.25">
      <c r="A125" s="182"/>
      <c r="B125" s="185" t="s">
        <v>216</v>
      </c>
      <c r="C125" s="185"/>
      <c r="D125" s="212" t="s">
        <v>217</v>
      </c>
      <c r="E125" s="333">
        <v>53</v>
      </c>
      <c r="F125" s="333">
        <v>27</v>
      </c>
      <c r="G125" s="333">
        <v>19</v>
      </c>
      <c r="H125" s="333">
        <v>17</v>
      </c>
      <c r="I125" s="333">
        <v>26</v>
      </c>
      <c r="J125" s="185"/>
      <c r="K125" s="182"/>
      <c r="L125" s="182"/>
      <c r="M125" s="238">
        <v>11002.07</v>
      </c>
      <c r="N125" s="238">
        <v>2980.46</v>
      </c>
      <c r="O125" s="238">
        <v>3217.22</v>
      </c>
      <c r="P125" s="238">
        <v>5943.61</v>
      </c>
      <c r="Q125" s="238">
        <v>36935.56</v>
      </c>
      <c r="R125" s="238"/>
      <c r="S125" s="182"/>
      <c r="T125" s="182"/>
      <c r="U125" s="344">
        <v>207.58622641509399</v>
      </c>
      <c r="V125" s="344">
        <v>110.387407407407</v>
      </c>
      <c r="W125" s="344">
        <v>169.327368421053</v>
      </c>
      <c r="X125" s="344">
        <v>349.62411764705899</v>
      </c>
      <c r="Y125" s="344">
        <v>1420.59846153846</v>
      </c>
      <c r="AA125" s="182"/>
      <c r="AB125" s="185" t="s">
        <v>253</v>
      </c>
      <c r="AC125" s="185"/>
      <c r="AD125" s="186" t="s">
        <v>163</v>
      </c>
      <c r="AE125" s="346">
        <v>1</v>
      </c>
      <c r="AF125" s="346">
        <v>1</v>
      </c>
      <c r="AG125" s="346">
        <v>1</v>
      </c>
      <c r="AH125" s="346">
        <v>1</v>
      </c>
      <c r="AI125" s="346"/>
      <c r="AJ125" s="187"/>
      <c r="AK125" s="182"/>
      <c r="AL125" s="182"/>
      <c r="AM125" s="290">
        <v>36.01</v>
      </c>
      <c r="AN125" s="290">
        <v>32.69</v>
      </c>
      <c r="AO125" s="290">
        <v>36.549999999999997</v>
      </c>
      <c r="AP125" s="290">
        <v>33.380000000000003</v>
      </c>
      <c r="AQ125" s="290"/>
      <c r="AR125" s="283"/>
      <c r="AS125" s="281"/>
      <c r="AT125" s="281"/>
      <c r="AU125" s="283">
        <v>36.01</v>
      </c>
      <c r="AV125" s="283">
        <v>32.69</v>
      </c>
      <c r="AW125" s="283">
        <v>36.549999999999997</v>
      </c>
      <c r="AX125" s="283">
        <v>33.380000000000003</v>
      </c>
      <c r="AY125" s="283"/>
      <c r="AZ125" s="187"/>
      <c r="BA125" s="182"/>
    </row>
    <row r="126" spans="1:53" s="188" customFormat="1" x14ac:dyDescent="0.25">
      <c r="A126" s="182"/>
      <c r="B126" s="185" t="s">
        <v>767</v>
      </c>
      <c r="C126" s="185"/>
      <c r="D126" s="212" t="s">
        <v>217</v>
      </c>
      <c r="E126" s="333">
        <v>1</v>
      </c>
      <c r="F126" s="333"/>
      <c r="G126" s="333"/>
      <c r="H126" s="333"/>
      <c r="I126" s="333"/>
      <c r="J126" s="185"/>
      <c r="K126" s="182"/>
      <c r="L126" s="182"/>
      <c r="M126" s="238">
        <v>15</v>
      </c>
      <c r="N126" s="238"/>
      <c r="O126" s="238"/>
      <c r="P126" s="238"/>
      <c r="Q126" s="238"/>
      <c r="R126" s="238"/>
      <c r="S126" s="182"/>
      <c r="T126" s="182"/>
      <c r="U126" s="344">
        <v>15</v>
      </c>
      <c r="V126" s="344"/>
      <c r="W126" s="344"/>
      <c r="X126" s="344"/>
      <c r="Y126" s="344"/>
      <c r="AA126" s="182"/>
      <c r="AB126" s="185" t="s">
        <v>254</v>
      </c>
      <c r="AC126" s="185"/>
      <c r="AD126" s="186" t="s">
        <v>255</v>
      </c>
      <c r="AE126" s="346">
        <v>20</v>
      </c>
      <c r="AF126" s="346">
        <v>14</v>
      </c>
      <c r="AG126" s="346">
        <v>14</v>
      </c>
      <c r="AH126" s="346">
        <v>10</v>
      </c>
      <c r="AI126" s="346">
        <v>10</v>
      </c>
      <c r="AJ126" s="187"/>
      <c r="AK126" s="182"/>
      <c r="AL126" s="182"/>
      <c r="AM126" s="290">
        <v>2713.91</v>
      </c>
      <c r="AN126" s="290">
        <v>1439.51</v>
      </c>
      <c r="AO126" s="290">
        <v>1867.81</v>
      </c>
      <c r="AP126" s="290">
        <v>1440.48</v>
      </c>
      <c r="AQ126" s="290">
        <v>22833.1</v>
      </c>
      <c r="AR126" s="283"/>
      <c r="AS126" s="281"/>
      <c r="AT126" s="281"/>
      <c r="AU126" s="283">
        <v>135.69550000000001</v>
      </c>
      <c r="AV126" s="283">
        <v>102.82214285714301</v>
      </c>
      <c r="AW126" s="283">
        <v>133.41499999999999</v>
      </c>
      <c r="AX126" s="283">
        <v>144.048</v>
      </c>
      <c r="AY126" s="283">
        <v>2283.31</v>
      </c>
      <c r="AZ126" s="187"/>
      <c r="BA126" s="182"/>
    </row>
    <row r="127" spans="1:53" s="188" customFormat="1" ht="13.8" thickBot="1" x14ac:dyDescent="0.3">
      <c r="A127" s="182"/>
      <c r="B127" s="189" t="s">
        <v>768</v>
      </c>
      <c r="C127" s="189"/>
      <c r="D127" s="214" t="s">
        <v>144</v>
      </c>
      <c r="E127" s="334">
        <v>1</v>
      </c>
      <c r="F127" s="334"/>
      <c r="G127" s="334"/>
      <c r="H127" s="334"/>
      <c r="I127" s="334"/>
      <c r="J127" s="189"/>
      <c r="K127" s="182"/>
      <c r="L127" s="182"/>
      <c r="M127" s="274">
        <v>255.47</v>
      </c>
      <c r="N127" s="274"/>
      <c r="O127" s="274"/>
      <c r="P127" s="274"/>
      <c r="Q127" s="274"/>
      <c r="R127" s="274"/>
      <c r="S127" s="182"/>
      <c r="T127" s="182"/>
      <c r="U127" s="344">
        <v>255.47</v>
      </c>
      <c r="V127" s="344"/>
      <c r="W127" s="344"/>
      <c r="X127" s="344"/>
      <c r="Y127" s="344"/>
      <c r="AA127" s="182"/>
      <c r="AB127" s="185" t="s">
        <v>259</v>
      </c>
      <c r="AC127" s="185"/>
      <c r="AD127" s="186" t="s">
        <v>76</v>
      </c>
      <c r="AE127" s="346">
        <v>3</v>
      </c>
      <c r="AF127" s="346">
        <v>2</v>
      </c>
      <c r="AG127" s="346">
        <v>1</v>
      </c>
      <c r="AH127" s="346">
        <v>1</v>
      </c>
      <c r="AI127" s="346">
        <v>1</v>
      </c>
      <c r="AJ127" s="187"/>
      <c r="AK127" s="182"/>
      <c r="AL127" s="182"/>
      <c r="AM127" s="290">
        <v>2290.54</v>
      </c>
      <c r="AN127" s="290">
        <v>665.18</v>
      </c>
      <c r="AO127" s="290">
        <v>805.26</v>
      </c>
      <c r="AP127" s="290">
        <v>393.12</v>
      </c>
      <c r="AQ127" s="290">
        <v>123.96</v>
      </c>
      <c r="AR127" s="283"/>
      <c r="AS127" s="281"/>
      <c r="AT127" s="281"/>
      <c r="AU127" s="283">
        <v>763.51333333333298</v>
      </c>
      <c r="AV127" s="283">
        <v>332.59</v>
      </c>
      <c r="AW127" s="283">
        <v>805.26</v>
      </c>
      <c r="AX127" s="283">
        <v>393.12</v>
      </c>
      <c r="AY127" s="283">
        <v>123.96</v>
      </c>
      <c r="AZ127" s="192"/>
      <c r="BA127" s="182"/>
    </row>
    <row r="128" spans="1:53" s="188" customFormat="1" x14ac:dyDescent="0.25">
      <c r="A128" s="182"/>
      <c r="B128" s="185" t="s">
        <v>219</v>
      </c>
      <c r="C128" s="185"/>
      <c r="D128" s="212" t="s">
        <v>169</v>
      </c>
      <c r="E128" s="333">
        <v>95</v>
      </c>
      <c r="F128" s="333">
        <v>46</v>
      </c>
      <c r="G128" s="333">
        <v>32</v>
      </c>
      <c r="H128" s="333">
        <v>31</v>
      </c>
      <c r="I128" s="333">
        <v>56</v>
      </c>
      <c r="J128" s="185"/>
      <c r="K128" s="182"/>
      <c r="L128" s="182"/>
      <c r="M128" s="238">
        <v>16515.47</v>
      </c>
      <c r="N128" s="238">
        <v>5329.15</v>
      </c>
      <c r="O128" s="238">
        <v>4093.92</v>
      </c>
      <c r="P128" s="238">
        <v>5040.92</v>
      </c>
      <c r="Q128" s="238">
        <v>61833.11</v>
      </c>
      <c r="R128" s="238"/>
      <c r="S128" s="182"/>
      <c r="T128" s="182"/>
      <c r="U128" s="344">
        <v>173.847052631579</v>
      </c>
      <c r="V128" s="344">
        <v>115.851086956522</v>
      </c>
      <c r="W128" s="344">
        <v>127.935</v>
      </c>
      <c r="X128" s="344">
        <v>162.610322580645</v>
      </c>
      <c r="Y128" s="344">
        <v>1104.16267857143</v>
      </c>
      <c r="AA128" s="182"/>
      <c r="AB128" s="185" t="s">
        <v>259</v>
      </c>
      <c r="AC128" s="185"/>
      <c r="AD128" s="186" t="s">
        <v>119</v>
      </c>
      <c r="AE128" s="346">
        <v>1</v>
      </c>
      <c r="AF128" s="346"/>
      <c r="AG128" s="346"/>
      <c r="AH128" s="346"/>
      <c r="AI128" s="346"/>
      <c r="AJ128" s="187"/>
      <c r="AK128" s="182"/>
      <c r="AL128" s="182"/>
      <c r="AM128" s="290">
        <v>409.37</v>
      </c>
      <c r="AN128" s="290"/>
      <c r="AO128" s="290"/>
      <c r="AP128" s="290"/>
      <c r="AQ128" s="290"/>
      <c r="AR128" s="283"/>
      <c r="AS128" s="281"/>
      <c r="AT128" s="281"/>
      <c r="AU128" s="283">
        <v>409.37</v>
      </c>
      <c r="AV128" s="283"/>
      <c r="AW128" s="283"/>
      <c r="AX128" s="283"/>
      <c r="AY128" s="283"/>
      <c r="AZ128" s="187"/>
      <c r="BA128" s="182"/>
    </row>
    <row r="129" spans="1:53" s="188" customFormat="1" x14ac:dyDescent="0.25">
      <c r="A129" s="182"/>
      <c r="B129" s="185" t="s">
        <v>220</v>
      </c>
      <c r="C129" s="185"/>
      <c r="D129" s="212" t="s">
        <v>221</v>
      </c>
      <c r="E129" s="333">
        <v>24</v>
      </c>
      <c r="F129" s="333">
        <v>17</v>
      </c>
      <c r="G129" s="333">
        <v>16</v>
      </c>
      <c r="H129" s="333">
        <v>12</v>
      </c>
      <c r="I129" s="333">
        <v>9</v>
      </c>
      <c r="J129" s="185"/>
      <c r="K129" s="182"/>
      <c r="L129" s="182"/>
      <c r="M129" s="238">
        <v>3348.53</v>
      </c>
      <c r="N129" s="238">
        <v>1525.46</v>
      </c>
      <c r="O129" s="238">
        <v>1939</v>
      </c>
      <c r="P129" s="238">
        <v>1548.44</v>
      </c>
      <c r="Q129" s="238">
        <v>5078.32</v>
      </c>
      <c r="R129" s="238"/>
      <c r="S129" s="182"/>
      <c r="T129" s="182"/>
      <c r="U129" s="344">
        <v>139.522083333333</v>
      </c>
      <c r="V129" s="344">
        <v>89.732941176470604</v>
      </c>
      <c r="W129" s="344">
        <v>121.1875</v>
      </c>
      <c r="X129" s="344">
        <v>129.036666666667</v>
      </c>
      <c r="Y129" s="344">
        <v>564.25777777777796</v>
      </c>
      <c r="AA129" s="182"/>
      <c r="AB129" s="185" t="s">
        <v>260</v>
      </c>
      <c r="AC129" s="185"/>
      <c r="AD129" s="186" t="s">
        <v>72</v>
      </c>
      <c r="AE129" s="346">
        <v>53</v>
      </c>
      <c r="AF129" s="346">
        <v>33</v>
      </c>
      <c r="AG129" s="346">
        <v>27</v>
      </c>
      <c r="AH129" s="346">
        <v>23</v>
      </c>
      <c r="AI129" s="346">
        <v>20</v>
      </c>
      <c r="AJ129" s="187"/>
      <c r="AK129" s="182"/>
      <c r="AL129" s="182"/>
      <c r="AM129" s="290">
        <v>8044.31</v>
      </c>
      <c r="AN129" s="290">
        <v>4896.1499999999996</v>
      </c>
      <c r="AO129" s="290">
        <v>3254.12</v>
      </c>
      <c r="AP129" s="290">
        <v>2428.5500000000002</v>
      </c>
      <c r="AQ129" s="290">
        <v>30317.93</v>
      </c>
      <c r="AR129" s="283"/>
      <c r="AS129" s="281"/>
      <c r="AT129" s="281"/>
      <c r="AU129" s="283">
        <v>151.77943396226399</v>
      </c>
      <c r="AV129" s="283">
        <v>148.36818181818199</v>
      </c>
      <c r="AW129" s="283">
        <v>120.52296296296301</v>
      </c>
      <c r="AX129" s="283">
        <v>105.589130434783</v>
      </c>
      <c r="AY129" s="283">
        <v>1515.8965000000001</v>
      </c>
      <c r="AZ129" s="187"/>
      <c r="BA129" s="182"/>
    </row>
    <row r="130" spans="1:53" s="188" customFormat="1" x14ac:dyDescent="0.25">
      <c r="A130" s="182"/>
      <c r="B130" s="185" t="s">
        <v>222</v>
      </c>
      <c r="C130" s="185"/>
      <c r="D130" s="212" t="s">
        <v>204</v>
      </c>
      <c r="E130" s="333">
        <v>54</v>
      </c>
      <c r="F130" s="333">
        <v>33</v>
      </c>
      <c r="G130" s="333">
        <v>27</v>
      </c>
      <c r="H130" s="333">
        <v>18</v>
      </c>
      <c r="I130" s="333">
        <v>20</v>
      </c>
      <c r="J130" s="185"/>
      <c r="K130" s="182"/>
      <c r="L130" s="182"/>
      <c r="M130" s="238">
        <v>7908.96</v>
      </c>
      <c r="N130" s="238">
        <v>3481.17</v>
      </c>
      <c r="O130" s="238">
        <v>2359.37</v>
      </c>
      <c r="P130" s="238">
        <v>1601.29</v>
      </c>
      <c r="Q130" s="238">
        <v>12632.38</v>
      </c>
      <c r="R130" s="238"/>
      <c r="S130" s="182"/>
      <c r="T130" s="182"/>
      <c r="U130" s="344">
        <v>146.46222222222201</v>
      </c>
      <c r="V130" s="344">
        <v>105.49</v>
      </c>
      <c r="W130" s="344">
        <v>87.384074074074107</v>
      </c>
      <c r="X130" s="344">
        <v>88.960555555555601</v>
      </c>
      <c r="Y130" s="344">
        <v>631.61900000000003</v>
      </c>
      <c r="AA130" s="182"/>
      <c r="AB130" s="185" t="s">
        <v>263</v>
      </c>
      <c r="AC130" s="185"/>
      <c r="AD130" s="186" t="s">
        <v>63</v>
      </c>
      <c r="AE130" s="346">
        <v>38</v>
      </c>
      <c r="AF130" s="346">
        <v>14</v>
      </c>
      <c r="AG130" s="346">
        <v>5</v>
      </c>
      <c r="AH130" s="346">
        <v>4</v>
      </c>
      <c r="AI130" s="346">
        <v>3</v>
      </c>
      <c r="AJ130" s="187"/>
      <c r="AK130" s="182"/>
      <c r="AL130" s="182"/>
      <c r="AM130" s="290">
        <v>11919.84</v>
      </c>
      <c r="AN130" s="290">
        <v>3984.98</v>
      </c>
      <c r="AO130" s="290">
        <v>332.09</v>
      </c>
      <c r="AP130" s="290">
        <v>138.99</v>
      </c>
      <c r="AQ130" s="290">
        <v>1468.23</v>
      </c>
      <c r="AR130" s="283"/>
      <c r="AS130" s="281"/>
      <c r="AT130" s="281"/>
      <c r="AU130" s="283">
        <v>313.68</v>
      </c>
      <c r="AV130" s="283">
        <v>284.641428571429</v>
      </c>
      <c r="AW130" s="283">
        <v>66.418000000000006</v>
      </c>
      <c r="AX130" s="283">
        <v>34.747500000000002</v>
      </c>
      <c r="AY130" s="283">
        <v>489.41</v>
      </c>
      <c r="AZ130" s="187"/>
      <c r="BA130" s="182"/>
    </row>
    <row r="131" spans="1:53" s="188" customFormat="1" x14ac:dyDescent="0.25">
      <c r="A131" s="182"/>
      <c r="B131" s="185" t="s">
        <v>650</v>
      </c>
      <c r="C131" s="185"/>
      <c r="D131" s="212" t="s">
        <v>226</v>
      </c>
      <c r="E131" s="333">
        <v>39</v>
      </c>
      <c r="F131" s="333">
        <v>20</v>
      </c>
      <c r="G131" s="333">
        <v>15</v>
      </c>
      <c r="H131" s="333">
        <v>10</v>
      </c>
      <c r="I131" s="333">
        <v>30</v>
      </c>
      <c r="J131" s="185"/>
      <c r="K131" s="182"/>
      <c r="L131" s="182"/>
      <c r="M131" s="238">
        <v>7251.28</v>
      </c>
      <c r="N131" s="238">
        <v>2465.61</v>
      </c>
      <c r="O131" s="238">
        <v>1935.3</v>
      </c>
      <c r="P131" s="238">
        <v>1246.04</v>
      </c>
      <c r="Q131" s="238">
        <v>32030.62</v>
      </c>
      <c r="R131" s="238"/>
      <c r="S131" s="182"/>
      <c r="T131" s="182"/>
      <c r="U131" s="344">
        <v>185.93025641025599</v>
      </c>
      <c r="V131" s="344">
        <v>123.2805</v>
      </c>
      <c r="W131" s="344">
        <v>129.02000000000001</v>
      </c>
      <c r="X131" s="344">
        <v>124.604</v>
      </c>
      <c r="Y131" s="344">
        <v>1067.6873333333299</v>
      </c>
      <c r="AA131" s="182"/>
      <c r="AB131" s="185" t="s">
        <v>265</v>
      </c>
      <c r="AC131" s="185"/>
      <c r="AD131" s="186" t="s">
        <v>266</v>
      </c>
      <c r="AE131" s="346">
        <v>10</v>
      </c>
      <c r="AF131" s="346">
        <v>6</v>
      </c>
      <c r="AG131" s="346">
        <v>6</v>
      </c>
      <c r="AH131" s="346">
        <v>6</v>
      </c>
      <c r="AI131" s="346">
        <v>8</v>
      </c>
      <c r="AJ131" s="187"/>
      <c r="AK131" s="182"/>
      <c r="AL131" s="182"/>
      <c r="AM131" s="290">
        <v>735.01</v>
      </c>
      <c r="AN131" s="290">
        <v>221.84</v>
      </c>
      <c r="AO131" s="290">
        <v>269.05</v>
      </c>
      <c r="AP131" s="290">
        <v>228.57</v>
      </c>
      <c r="AQ131" s="290">
        <v>3300.66</v>
      </c>
      <c r="AR131" s="283"/>
      <c r="AS131" s="281"/>
      <c r="AT131" s="281"/>
      <c r="AU131" s="283">
        <v>73.501000000000005</v>
      </c>
      <c r="AV131" s="283">
        <v>36.973333333333301</v>
      </c>
      <c r="AW131" s="283">
        <v>44.841666666666697</v>
      </c>
      <c r="AX131" s="283">
        <v>38.094999999999999</v>
      </c>
      <c r="AY131" s="283">
        <v>412.58249999999998</v>
      </c>
      <c r="AZ131" s="187"/>
      <c r="BA131" s="182"/>
    </row>
    <row r="132" spans="1:53" s="188" customFormat="1" x14ac:dyDescent="0.25">
      <c r="A132" s="182"/>
      <c r="B132" s="185" t="s">
        <v>229</v>
      </c>
      <c r="C132" s="185"/>
      <c r="D132" s="212" t="s">
        <v>210</v>
      </c>
      <c r="E132" s="333">
        <v>91</v>
      </c>
      <c r="F132" s="333">
        <v>54</v>
      </c>
      <c r="G132" s="333">
        <v>44</v>
      </c>
      <c r="H132" s="333">
        <v>34</v>
      </c>
      <c r="I132" s="333">
        <v>51</v>
      </c>
      <c r="J132" s="185"/>
      <c r="K132" s="182"/>
      <c r="L132" s="182"/>
      <c r="M132" s="238">
        <v>17409.86</v>
      </c>
      <c r="N132" s="238">
        <v>10524.18</v>
      </c>
      <c r="O132" s="238">
        <v>7251.36</v>
      </c>
      <c r="P132" s="238">
        <v>7389.18</v>
      </c>
      <c r="Q132" s="238">
        <v>45021.09</v>
      </c>
      <c r="R132" s="238"/>
      <c r="S132" s="182"/>
      <c r="T132" s="182"/>
      <c r="U132" s="344">
        <v>191.31714285714301</v>
      </c>
      <c r="V132" s="344">
        <v>194.89222222222199</v>
      </c>
      <c r="W132" s="344">
        <v>164.803636363636</v>
      </c>
      <c r="X132" s="344">
        <v>217.32882352941201</v>
      </c>
      <c r="Y132" s="344">
        <v>882.76647058823505</v>
      </c>
      <c r="AA132" s="182"/>
      <c r="AB132" s="185" t="s">
        <v>267</v>
      </c>
      <c r="AC132" s="185"/>
      <c r="AD132" s="186" t="s">
        <v>268</v>
      </c>
      <c r="AE132" s="346">
        <v>2</v>
      </c>
      <c r="AF132" s="346">
        <v>2</v>
      </c>
      <c r="AG132" s="346">
        <v>2</v>
      </c>
      <c r="AH132" s="346">
        <v>2</v>
      </c>
      <c r="AI132" s="346">
        <v>1</v>
      </c>
      <c r="AJ132" s="187"/>
      <c r="AK132" s="182"/>
      <c r="AL132" s="182"/>
      <c r="AM132" s="290">
        <v>353.29</v>
      </c>
      <c r="AN132" s="290">
        <v>367.43</v>
      </c>
      <c r="AO132" s="290">
        <v>373.87</v>
      </c>
      <c r="AP132" s="290">
        <v>349.94</v>
      </c>
      <c r="AQ132" s="290">
        <v>2502.69</v>
      </c>
      <c r="AR132" s="283"/>
      <c r="AS132" s="281"/>
      <c r="AT132" s="281"/>
      <c r="AU132" s="283">
        <v>176.64500000000001</v>
      </c>
      <c r="AV132" s="283">
        <v>183.715</v>
      </c>
      <c r="AW132" s="283">
        <v>186.935</v>
      </c>
      <c r="AX132" s="283">
        <v>174.97</v>
      </c>
      <c r="AY132" s="283">
        <v>2502.69</v>
      </c>
      <c r="AZ132" s="187"/>
      <c r="BA132" s="182"/>
    </row>
    <row r="133" spans="1:53" s="188" customFormat="1" x14ac:dyDescent="0.25">
      <c r="A133" s="182"/>
      <c r="B133" s="185" t="s">
        <v>230</v>
      </c>
      <c r="C133" s="185"/>
      <c r="D133" s="212" t="s">
        <v>166</v>
      </c>
      <c r="E133" s="333">
        <v>6</v>
      </c>
      <c r="F133" s="333">
        <v>2</v>
      </c>
      <c r="G133" s="333">
        <v>2</v>
      </c>
      <c r="H133" s="333">
        <v>1</v>
      </c>
      <c r="I133" s="333">
        <v>1</v>
      </c>
      <c r="J133" s="185"/>
      <c r="K133" s="182"/>
      <c r="L133" s="182"/>
      <c r="M133" s="238">
        <v>315.02</v>
      </c>
      <c r="N133" s="238">
        <v>44.98</v>
      </c>
      <c r="O133" s="238">
        <v>56.37</v>
      </c>
      <c r="P133" s="238">
        <v>26.38</v>
      </c>
      <c r="Q133" s="238">
        <v>126.96</v>
      </c>
      <c r="R133" s="238"/>
      <c r="S133" s="182"/>
      <c r="T133" s="182"/>
      <c r="U133" s="344">
        <v>52.503333333333302</v>
      </c>
      <c r="V133" s="344">
        <v>22.49</v>
      </c>
      <c r="W133" s="344">
        <v>28.184999999999999</v>
      </c>
      <c r="X133" s="344">
        <v>26.38</v>
      </c>
      <c r="Y133" s="344">
        <v>126.96</v>
      </c>
      <c r="AA133" s="182"/>
      <c r="AB133" s="185" t="s">
        <v>269</v>
      </c>
      <c r="AC133" s="185"/>
      <c r="AD133" s="186" t="s">
        <v>144</v>
      </c>
      <c r="AE133" s="346">
        <v>8</v>
      </c>
      <c r="AF133" s="346">
        <v>3</v>
      </c>
      <c r="AG133" s="346">
        <v>3</v>
      </c>
      <c r="AH133" s="346">
        <v>3</v>
      </c>
      <c r="AI133" s="346">
        <v>2</v>
      </c>
      <c r="AJ133" s="187"/>
      <c r="AK133" s="182"/>
      <c r="AL133" s="182"/>
      <c r="AM133" s="290">
        <v>1322.13</v>
      </c>
      <c r="AN133" s="290">
        <v>96.08</v>
      </c>
      <c r="AO133" s="290">
        <v>99.91</v>
      </c>
      <c r="AP133" s="290">
        <v>90.38</v>
      </c>
      <c r="AQ133" s="290">
        <v>2081.44</v>
      </c>
      <c r="AR133" s="283"/>
      <c r="AS133" s="281"/>
      <c r="AT133" s="281"/>
      <c r="AU133" s="283">
        <v>165.26625000000001</v>
      </c>
      <c r="AV133" s="283">
        <v>32.026666666666699</v>
      </c>
      <c r="AW133" s="283">
        <v>33.303333333333299</v>
      </c>
      <c r="AX133" s="283">
        <v>30.126666666666701</v>
      </c>
      <c r="AY133" s="283">
        <v>1040.72</v>
      </c>
      <c r="AZ133" s="187"/>
      <c r="BA133" s="182"/>
    </row>
    <row r="134" spans="1:53" s="188" customFormat="1" ht="13.8" thickBot="1" x14ac:dyDescent="0.3">
      <c r="A134" s="182"/>
      <c r="B134" s="185" t="s">
        <v>231</v>
      </c>
      <c r="C134" s="185"/>
      <c r="D134" s="212" t="s">
        <v>96</v>
      </c>
      <c r="E134" s="333">
        <v>29</v>
      </c>
      <c r="F134" s="333">
        <v>17</v>
      </c>
      <c r="G134" s="333">
        <v>16</v>
      </c>
      <c r="H134" s="333">
        <v>14</v>
      </c>
      <c r="I134" s="333">
        <v>11</v>
      </c>
      <c r="J134" s="185"/>
      <c r="K134" s="182"/>
      <c r="L134" s="182"/>
      <c r="M134" s="238">
        <v>1764.09</v>
      </c>
      <c r="N134" s="238">
        <v>494</v>
      </c>
      <c r="O134" s="238">
        <v>222.21</v>
      </c>
      <c r="P134" s="238">
        <v>195.52</v>
      </c>
      <c r="Q134" s="238">
        <v>1869.7</v>
      </c>
      <c r="R134" s="238"/>
      <c r="S134" s="182"/>
      <c r="T134" s="182"/>
      <c r="U134" s="344">
        <v>60.830689655172399</v>
      </c>
      <c r="V134" s="344">
        <v>29.0588235294118</v>
      </c>
      <c r="W134" s="344">
        <v>13.888125</v>
      </c>
      <c r="X134" s="344">
        <v>13.9657142857143</v>
      </c>
      <c r="Y134" s="344">
        <v>169.97272727272701</v>
      </c>
      <c r="AA134" s="182"/>
      <c r="AB134" s="189" t="s">
        <v>272</v>
      </c>
      <c r="AC134" s="189"/>
      <c r="AD134" s="190" t="s">
        <v>271</v>
      </c>
      <c r="AE134" s="347">
        <v>16</v>
      </c>
      <c r="AF134" s="347">
        <v>10</v>
      </c>
      <c r="AG134" s="347">
        <v>4</v>
      </c>
      <c r="AH134" s="347">
        <v>2</v>
      </c>
      <c r="AI134" s="347">
        <v>2</v>
      </c>
      <c r="AJ134" s="192"/>
      <c r="AK134" s="182"/>
      <c r="AL134" s="182"/>
      <c r="AM134" s="291">
        <v>6378.59</v>
      </c>
      <c r="AN134" s="292">
        <v>1152.73</v>
      </c>
      <c r="AO134" s="292">
        <v>238.06</v>
      </c>
      <c r="AP134" s="292">
        <v>121.24</v>
      </c>
      <c r="AQ134" s="292">
        <v>2060.33</v>
      </c>
      <c r="AR134" s="285"/>
      <c r="AS134" s="281"/>
      <c r="AT134" s="281"/>
      <c r="AU134" s="284">
        <v>398.66187500000001</v>
      </c>
      <c r="AV134" s="285">
        <v>115.273</v>
      </c>
      <c r="AW134" s="285">
        <v>59.515000000000001</v>
      </c>
      <c r="AX134" s="285">
        <v>60.62</v>
      </c>
      <c r="AY134" s="285">
        <v>1030.165</v>
      </c>
      <c r="AZ134" s="187"/>
      <c r="BA134" s="182"/>
    </row>
    <row r="135" spans="1:53" s="188" customFormat="1" x14ac:dyDescent="0.25">
      <c r="A135" s="182"/>
      <c r="B135" s="185" t="s">
        <v>232</v>
      </c>
      <c r="C135" s="185"/>
      <c r="D135" s="212" t="s">
        <v>234</v>
      </c>
      <c r="E135" s="333">
        <v>29</v>
      </c>
      <c r="F135" s="333">
        <v>21</v>
      </c>
      <c r="G135" s="333">
        <v>17</v>
      </c>
      <c r="H135" s="333">
        <v>13</v>
      </c>
      <c r="I135" s="333">
        <v>20</v>
      </c>
      <c r="J135" s="185"/>
      <c r="K135" s="182"/>
      <c r="L135" s="182"/>
      <c r="M135" s="238">
        <v>5570.63</v>
      </c>
      <c r="N135" s="238">
        <v>4068.79</v>
      </c>
      <c r="O135" s="238">
        <v>4389.71</v>
      </c>
      <c r="P135" s="238">
        <v>1543.64</v>
      </c>
      <c r="Q135" s="238">
        <v>10300.280000000001</v>
      </c>
      <c r="R135" s="238"/>
      <c r="S135" s="182"/>
      <c r="T135" s="182"/>
      <c r="U135" s="344">
        <v>192.09068965517201</v>
      </c>
      <c r="V135" s="344">
        <v>193.751904761905</v>
      </c>
      <c r="W135" s="344">
        <v>258.21823529411802</v>
      </c>
      <c r="X135" s="344">
        <v>118.741538461538</v>
      </c>
      <c r="Y135" s="344">
        <v>515.01400000000001</v>
      </c>
      <c r="AA135" s="182"/>
      <c r="AB135" s="185" t="s">
        <v>273</v>
      </c>
      <c r="AC135" s="185"/>
      <c r="AD135" s="186" t="s">
        <v>106</v>
      </c>
      <c r="AE135" s="346">
        <v>5</v>
      </c>
      <c r="AF135" s="346">
        <v>1</v>
      </c>
      <c r="AG135" s="346"/>
      <c r="AH135" s="346"/>
      <c r="AI135" s="346"/>
      <c r="AJ135" s="187"/>
      <c r="AK135" s="182"/>
      <c r="AL135" s="182"/>
      <c r="AM135" s="290">
        <v>8501.56</v>
      </c>
      <c r="AN135" s="290">
        <v>474.21</v>
      </c>
      <c r="AO135" s="290"/>
      <c r="AP135" s="290"/>
      <c r="AQ135" s="290"/>
      <c r="AR135" s="283"/>
      <c r="AS135" s="281"/>
      <c r="AT135" s="281"/>
      <c r="AU135" s="283">
        <v>1700.3119999999999</v>
      </c>
      <c r="AV135" s="283">
        <v>474.21</v>
      </c>
      <c r="AW135" s="283"/>
      <c r="AX135" s="283"/>
      <c r="AY135" s="283"/>
      <c r="AZ135" s="187"/>
      <c r="BA135" s="182"/>
    </row>
    <row r="136" spans="1:53" s="188" customFormat="1" x14ac:dyDescent="0.25">
      <c r="A136" s="182"/>
      <c r="B136" s="185" t="s">
        <v>769</v>
      </c>
      <c r="C136" s="185"/>
      <c r="D136" s="212" t="s">
        <v>104</v>
      </c>
      <c r="E136" s="333">
        <v>2</v>
      </c>
      <c r="F136" s="333">
        <v>1</v>
      </c>
      <c r="G136" s="333">
        <v>1</v>
      </c>
      <c r="H136" s="333">
        <v>1</v>
      </c>
      <c r="I136" s="333"/>
      <c r="J136" s="185"/>
      <c r="K136" s="182"/>
      <c r="L136" s="182"/>
      <c r="M136" s="238">
        <v>118.93</v>
      </c>
      <c r="N136" s="238">
        <v>37.81</v>
      </c>
      <c r="O136" s="238">
        <v>35.380000000000003</v>
      </c>
      <c r="P136" s="238">
        <v>24.32</v>
      </c>
      <c r="Q136" s="238"/>
      <c r="R136" s="238"/>
      <c r="S136" s="182"/>
      <c r="T136" s="182"/>
      <c r="U136" s="344">
        <v>59.465000000000003</v>
      </c>
      <c r="V136" s="344">
        <v>37.81</v>
      </c>
      <c r="W136" s="344">
        <v>35.380000000000003</v>
      </c>
      <c r="X136" s="344">
        <v>24.32</v>
      </c>
      <c r="Y136" s="344"/>
      <c r="AA136" s="182"/>
      <c r="AB136" s="185" t="s">
        <v>274</v>
      </c>
      <c r="AC136" s="185"/>
      <c r="AD136" s="186" t="s">
        <v>99</v>
      </c>
      <c r="AE136" s="346">
        <v>1</v>
      </c>
      <c r="AF136" s="346"/>
      <c r="AG136" s="346"/>
      <c r="AH136" s="346"/>
      <c r="AI136" s="346"/>
      <c r="AJ136" s="187"/>
      <c r="AK136" s="182"/>
      <c r="AL136" s="182"/>
      <c r="AM136" s="290">
        <v>65</v>
      </c>
      <c r="AN136" s="290"/>
      <c r="AO136" s="290"/>
      <c r="AP136" s="290"/>
      <c r="AQ136" s="290"/>
      <c r="AR136" s="283"/>
      <c r="AS136" s="281"/>
      <c r="AT136" s="281"/>
      <c r="AU136" s="283">
        <v>65</v>
      </c>
      <c r="AV136" s="283"/>
      <c r="AW136" s="283"/>
      <c r="AX136" s="283"/>
      <c r="AY136" s="283"/>
      <c r="AZ136" s="187"/>
      <c r="BA136" s="182"/>
    </row>
    <row r="137" spans="1:53" s="188" customFormat="1" ht="13.8" thickBot="1" x14ac:dyDescent="0.3">
      <c r="A137" s="182"/>
      <c r="B137" s="189" t="s">
        <v>235</v>
      </c>
      <c r="C137" s="189"/>
      <c r="D137" s="214" t="s">
        <v>236</v>
      </c>
      <c r="E137" s="334">
        <v>35</v>
      </c>
      <c r="F137" s="334">
        <v>17</v>
      </c>
      <c r="G137" s="334">
        <v>16</v>
      </c>
      <c r="H137" s="334">
        <v>11</v>
      </c>
      <c r="I137" s="334">
        <v>18</v>
      </c>
      <c r="J137" s="189"/>
      <c r="K137" s="182"/>
      <c r="L137" s="182"/>
      <c r="M137" s="274">
        <v>6710.58</v>
      </c>
      <c r="N137" s="274">
        <v>2517.66</v>
      </c>
      <c r="O137" s="274">
        <v>2370.1999999999998</v>
      </c>
      <c r="P137" s="274">
        <v>2469.92</v>
      </c>
      <c r="Q137" s="274">
        <v>32093.82</v>
      </c>
      <c r="R137" s="274"/>
      <c r="S137" s="182"/>
      <c r="T137" s="182"/>
      <c r="U137" s="344">
        <v>191.73085714285699</v>
      </c>
      <c r="V137" s="344">
        <v>148.09764705882401</v>
      </c>
      <c r="W137" s="344">
        <v>148.13749999999999</v>
      </c>
      <c r="X137" s="344">
        <v>224.53818181818201</v>
      </c>
      <c r="Y137" s="344">
        <v>1782.99</v>
      </c>
      <c r="AA137" s="182"/>
      <c r="AB137" s="185" t="s">
        <v>274</v>
      </c>
      <c r="AC137" s="185"/>
      <c r="AD137" s="186" t="s">
        <v>76</v>
      </c>
      <c r="AE137" s="346">
        <v>3</v>
      </c>
      <c r="AF137" s="346">
        <v>3</v>
      </c>
      <c r="AG137" s="346">
        <v>1</v>
      </c>
      <c r="AH137" s="346">
        <v>1</v>
      </c>
      <c r="AI137" s="346">
        <v>1</v>
      </c>
      <c r="AJ137" s="187"/>
      <c r="AK137" s="182"/>
      <c r="AL137" s="182"/>
      <c r="AM137" s="290">
        <v>427.49</v>
      </c>
      <c r="AN137" s="290">
        <v>656.45</v>
      </c>
      <c r="AO137" s="290">
        <v>704.53</v>
      </c>
      <c r="AP137" s="290">
        <v>974.67</v>
      </c>
      <c r="AQ137" s="290">
        <v>651.09</v>
      </c>
      <c r="AR137" s="283"/>
      <c r="AS137" s="281"/>
      <c r="AT137" s="281"/>
      <c r="AU137" s="283">
        <v>142.49666666666701</v>
      </c>
      <c r="AV137" s="283">
        <v>218.816666666667</v>
      </c>
      <c r="AW137" s="283">
        <v>704.53</v>
      </c>
      <c r="AX137" s="283">
        <v>974.67</v>
      </c>
      <c r="AY137" s="283">
        <v>651.09</v>
      </c>
      <c r="AZ137" s="192"/>
      <c r="BA137" s="182"/>
    </row>
    <row r="138" spans="1:53" s="188" customFormat="1" x14ac:dyDescent="0.25">
      <c r="A138" s="182"/>
      <c r="B138" s="185" t="s">
        <v>235</v>
      </c>
      <c r="C138" s="185"/>
      <c r="D138" s="212" t="s">
        <v>69</v>
      </c>
      <c r="E138" s="333"/>
      <c r="F138" s="333"/>
      <c r="G138" s="333"/>
      <c r="H138" s="333"/>
      <c r="I138" s="333">
        <v>1</v>
      </c>
      <c r="J138" s="185"/>
      <c r="K138" s="182"/>
      <c r="L138" s="182"/>
      <c r="M138" s="238"/>
      <c r="N138" s="238"/>
      <c r="O138" s="238"/>
      <c r="P138" s="238"/>
      <c r="Q138" s="238">
        <v>1099.1199999999999</v>
      </c>
      <c r="R138" s="238"/>
      <c r="S138" s="182"/>
      <c r="T138" s="182"/>
      <c r="U138" s="344"/>
      <c r="V138" s="344"/>
      <c r="W138" s="344"/>
      <c r="X138" s="344"/>
      <c r="Y138" s="344">
        <v>1099.1199999999999</v>
      </c>
      <c r="AA138" s="182"/>
      <c r="AB138" s="185" t="s">
        <v>278</v>
      </c>
      <c r="AC138" s="185"/>
      <c r="AD138" s="186" t="s">
        <v>92</v>
      </c>
      <c r="AE138" s="346">
        <v>2</v>
      </c>
      <c r="AF138" s="346">
        <v>1</v>
      </c>
      <c r="AG138" s="346"/>
      <c r="AH138" s="346"/>
      <c r="AI138" s="346"/>
      <c r="AJ138" s="187"/>
      <c r="AK138" s="182"/>
      <c r="AL138" s="182"/>
      <c r="AM138" s="290">
        <v>151.72</v>
      </c>
      <c r="AN138" s="290">
        <v>79.94</v>
      </c>
      <c r="AO138" s="290"/>
      <c r="AP138" s="290"/>
      <c r="AQ138" s="290"/>
      <c r="AR138" s="283"/>
      <c r="AS138" s="281"/>
      <c r="AT138" s="281"/>
      <c r="AU138" s="283">
        <v>75.86</v>
      </c>
      <c r="AV138" s="283">
        <v>79.94</v>
      </c>
      <c r="AW138" s="283"/>
      <c r="AX138" s="283"/>
      <c r="AY138" s="283"/>
      <c r="AZ138" s="187"/>
      <c r="BA138" s="182"/>
    </row>
    <row r="139" spans="1:53" s="188" customFormat="1" x14ac:dyDescent="0.25">
      <c r="A139" s="182"/>
      <c r="B139" s="185" t="s">
        <v>237</v>
      </c>
      <c r="C139" s="185"/>
      <c r="D139" s="212" t="s">
        <v>238</v>
      </c>
      <c r="E139" s="333">
        <v>69</v>
      </c>
      <c r="F139" s="333">
        <v>46</v>
      </c>
      <c r="G139" s="333">
        <v>33</v>
      </c>
      <c r="H139" s="333">
        <v>34</v>
      </c>
      <c r="I139" s="333">
        <v>49</v>
      </c>
      <c r="J139" s="185"/>
      <c r="K139" s="182"/>
      <c r="L139" s="182"/>
      <c r="M139" s="238">
        <v>15071.62</v>
      </c>
      <c r="N139" s="238">
        <v>8987.7199999999993</v>
      </c>
      <c r="O139" s="238">
        <v>6250.84</v>
      </c>
      <c r="P139" s="238">
        <v>9103.43</v>
      </c>
      <c r="Q139" s="238">
        <v>37251.550000000003</v>
      </c>
      <c r="R139" s="238"/>
      <c r="S139" s="182"/>
      <c r="T139" s="182"/>
      <c r="U139" s="344">
        <v>218.429275362319</v>
      </c>
      <c r="V139" s="344">
        <v>195.385217391304</v>
      </c>
      <c r="W139" s="344">
        <v>189.41939393939401</v>
      </c>
      <c r="X139" s="344">
        <v>267.74794117647099</v>
      </c>
      <c r="Y139" s="344">
        <v>760.23571428571404</v>
      </c>
      <c r="AA139" s="182"/>
      <c r="AB139" s="185" t="s">
        <v>279</v>
      </c>
      <c r="AC139" s="185"/>
      <c r="AD139" s="186" t="s">
        <v>63</v>
      </c>
      <c r="AE139" s="346">
        <v>3</v>
      </c>
      <c r="AF139" s="346"/>
      <c r="AG139" s="346"/>
      <c r="AH139" s="346"/>
      <c r="AI139" s="346"/>
      <c r="AJ139" s="187"/>
      <c r="AK139" s="182"/>
      <c r="AL139" s="182"/>
      <c r="AM139" s="290">
        <v>414.21</v>
      </c>
      <c r="AN139" s="290"/>
      <c r="AO139" s="290"/>
      <c r="AP139" s="290"/>
      <c r="AQ139" s="290"/>
      <c r="AR139" s="283"/>
      <c r="AS139" s="281"/>
      <c r="AT139" s="281"/>
      <c r="AU139" s="283">
        <v>138.07</v>
      </c>
      <c r="AV139" s="283"/>
      <c r="AW139" s="283"/>
      <c r="AX139" s="283"/>
      <c r="AY139" s="283"/>
      <c r="AZ139" s="187"/>
      <c r="BA139" s="182"/>
    </row>
    <row r="140" spans="1:53" s="188" customFormat="1" x14ac:dyDescent="0.25">
      <c r="A140" s="182"/>
      <c r="B140" s="185" t="s">
        <v>237</v>
      </c>
      <c r="C140" s="185"/>
      <c r="D140" s="212" t="s">
        <v>266</v>
      </c>
      <c r="E140" s="333"/>
      <c r="F140" s="333"/>
      <c r="G140" s="333"/>
      <c r="H140" s="333">
        <v>1</v>
      </c>
      <c r="I140" s="333">
        <v>1</v>
      </c>
      <c r="J140" s="185"/>
      <c r="K140" s="182"/>
      <c r="L140" s="182"/>
      <c r="M140" s="238"/>
      <c r="N140" s="238"/>
      <c r="O140" s="238"/>
      <c r="P140" s="238">
        <v>463.38</v>
      </c>
      <c r="Q140" s="238">
        <v>888.73</v>
      </c>
      <c r="R140" s="238"/>
      <c r="S140" s="182"/>
      <c r="T140" s="182"/>
      <c r="U140" s="344"/>
      <c r="V140" s="344"/>
      <c r="W140" s="344"/>
      <c r="X140" s="344">
        <v>463.38</v>
      </c>
      <c r="Y140" s="344">
        <v>888.73</v>
      </c>
      <c r="AA140" s="182"/>
      <c r="AB140" s="185" t="s">
        <v>279</v>
      </c>
      <c r="AC140" s="185"/>
      <c r="AD140" s="186" t="s">
        <v>169</v>
      </c>
      <c r="AE140" s="346">
        <v>7</v>
      </c>
      <c r="AF140" s="346">
        <v>2</v>
      </c>
      <c r="AG140" s="346">
        <v>1</v>
      </c>
      <c r="AH140" s="346">
        <v>1</v>
      </c>
      <c r="AI140" s="346">
        <v>1</v>
      </c>
      <c r="AJ140" s="187"/>
      <c r="AK140" s="182"/>
      <c r="AL140" s="182"/>
      <c r="AM140" s="290">
        <v>236.21</v>
      </c>
      <c r="AN140" s="290">
        <v>51.98</v>
      </c>
      <c r="AO140" s="290">
        <v>41.67</v>
      </c>
      <c r="AP140" s="290">
        <v>42.01</v>
      </c>
      <c r="AQ140" s="290">
        <v>137.13</v>
      </c>
      <c r="AR140" s="283"/>
      <c r="AS140" s="281"/>
      <c r="AT140" s="281"/>
      <c r="AU140" s="283">
        <v>33.744285714285702</v>
      </c>
      <c r="AV140" s="283">
        <v>25.99</v>
      </c>
      <c r="AW140" s="283">
        <v>41.67</v>
      </c>
      <c r="AX140" s="283">
        <v>42.01</v>
      </c>
      <c r="AY140" s="283">
        <v>137.13</v>
      </c>
      <c r="AZ140" s="187"/>
      <c r="BA140" s="182"/>
    </row>
    <row r="141" spans="1:53" s="188" customFormat="1" x14ac:dyDescent="0.25">
      <c r="A141" s="182"/>
      <c r="B141" s="185" t="s">
        <v>237</v>
      </c>
      <c r="C141" s="185"/>
      <c r="D141" s="212" t="s">
        <v>119</v>
      </c>
      <c r="E141" s="333">
        <v>1</v>
      </c>
      <c r="F141" s="333">
        <v>1</v>
      </c>
      <c r="G141" s="333">
        <v>1</v>
      </c>
      <c r="H141" s="333">
        <v>1</v>
      </c>
      <c r="I141" s="333">
        <v>1</v>
      </c>
      <c r="J141" s="185"/>
      <c r="K141" s="182"/>
      <c r="L141" s="182"/>
      <c r="M141" s="238">
        <v>111.96</v>
      </c>
      <c r="N141" s="238">
        <v>94.98</v>
      </c>
      <c r="O141" s="238">
        <v>206.65</v>
      </c>
      <c r="P141" s="238">
        <v>103</v>
      </c>
      <c r="Q141" s="238">
        <v>1944.6</v>
      </c>
      <c r="R141" s="238"/>
      <c r="S141" s="182"/>
      <c r="T141" s="182"/>
      <c r="U141" s="344">
        <v>111.96</v>
      </c>
      <c r="V141" s="344">
        <v>94.98</v>
      </c>
      <c r="W141" s="344">
        <v>206.65</v>
      </c>
      <c r="X141" s="344">
        <v>103</v>
      </c>
      <c r="Y141" s="344">
        <v>1944.6</v>
      </c>
      <c r="AA141" s="182"/>
      <c r="AB141" s="185" t="s">
        <v>281</v>
      </c>
      <c r="AC141" s="185"/>
      <c r="AD141" s="186" t="s">
        <v>78</v>
      </c>
      <c r="AE141" s="346">
        <v>22</v>
      </c>
      <c r="AF141" s="346">
        <v>9</v>
      </c>
      <c r="AG141" s="346">
        <v>5</v>
      </c>
      <c r="AH141" s="346">
        <v>3</v>
      </c>
      <c r="AI141" s="346">
        <v>5</v>
      </c>
      <c r="AJ141" s="187"/>
      <c r="AK141" s="182"/>
      <c r="AL141" s="182"/>
      <c r="AM141" s="290">
        <v>14458.94</v>
      </c>
      <c r="AN141" s="290">
        <v>12572.33</v>
      </c>
      <c r="AO141" s="290">
        <v>6580.68</v>
      </c>
      <c r="AP141" s="290">
        <v>383.53</v>
      </c>
      <c r="AQ141" s="290">
        <v>2388.87</v>
      </c>
      <c r="AR141" s="283"/>
      <c r="AS141" s="281"/>
      <c r="AT141" s="281"/>
      <c r="AU141" s="283">
        <v>657.22454545454502</v>
      </c>
      <c r="AV141" s="283">
        <v>1396.9255555555601</v>
      </c>
      <c r="AW141" s="283">
        <v>1316.136</v>
      </c>
      <c r="AX141" s="283">
        <v>127.84333333333301</v>
      </c>
      <c r="AY141" s="283">
        <v>477.774</v>
      </c>
      <c r="AZ141" s="187"/>
      <c r="BA141" s="182"/>
    </row>
    <row r="142" spans="1:53" s="188" customFormat="1" x14ac:dyDescent="0.25">
      <c r="A142" s="182"/>
      <c r="B142" s="185" t="s">
        <v>240</v>
      </c>
      <c r="C142" s="185"/>
      <c r="D142" s="212" t="s">
        <v>152</v>
      </c>
      <c r="E142" s="333">
        <v>5</v>
      </c>
      <c r="F142" s="333">
        <v>3</v>
      </c>
      <c r="G142" s="333">
        <v>1</v>
      </c>
      <c r="H142" s="333"/>
      <c r="I142" s="333"/>
      <c r="J142" s="185"/>
      <c r="K142" s="182"/>
      <c r="L142" s="182"/>
      <c r="M142" s="238">
        <v>961.73</v>
      </c>
      <c r="N142" s="238">
        <v>502.78</v>
      </c>
      <c r="O142" s="238">
        <v>178.5</v>
      </c>
      <c r="P142" s="238"/>
      <c r="Q142" s="238"/>
      <c r="R142" s="238"/>
      <c r="S142" s="182"/>
      <c r="T142" s="182"/>
      <c r="U142" s="344">
        <v>192.346</v>
      </c>
      <c r="V142" s="344">
        <v>167.59333333333299</v>
      </c>
      <c r="W142" s="344">
        <v>178.5</v>
      </c>
      <c r="X142" s="344"/>
      <c r="Y142" s="344"/>
      <c r="AA142" s="182"/>
      <c r="AB142" s="185" t="s">
        <v>283</v>
      </c>
      <c r="AC142" s="185"/>
      <c r="AD142" s="186" t="s">
        <v>284</v>
      </c>
      <c r="AE142" s="346">
        <v>3</v>
      </c>
      <c r="AF142" s="346">
        <v>2</v>
      </c>
      <c r="AG142" s="346">
        <v>2</v>
      </c>
      <c r="AH142" s="346"/>
      <c r="AI142" s="346">
        <v>1</v>
      </c>
      <c r="AJ142" s="187"/>
      <c r="AK142" s="182"/>
      <c r="AL142" s="182"/>
      <c r="AM142" s="290">
        <v>1698.1</v>
      </c>
      <c r="AN142" s="290">
        <v>1168.5999999999999</v>
      </c>
      <c r="AO142" s="290">
        <v>754.32</v>
      </c>
      <c r="AP142" s="290"/>
      <c r="AQ142" s="290">
        <v>95.12</v>
      </c>
      <c r="AR142" s="283"/>
      <c r="AS142" s="281"/>
      <c r="AT142" s="281"/>
      <c r="AU142" s="283">
        <v>566.03333333333296</v>
      </c>
      <c r="AV142" s="283">
        <v>584.29999999999995</v>
      </c>
      <c r="AW142" s="283">
        <v>377.16</v>
      </c>
      <c r="AX142" s="283"/>
      <c r="AY142" s="283">
        <v>95.12</v>
      </c>
      <c r="AZ142" s="187"/>
      <c r="BA142" s="182"/>
    </row>
    <row r="143" spans="1:53" s="188" customFormat="1" x14ac:dyDescent="0.25">
      <c r="A143" s="182"/>
      <c r="B143" s="185" t="s">
        <v>242</v>
      </c>
      <c r="C143" s="185"/>
      <c r="D143" s="212" t="s">
        <v>67</v>
      </c>
      <c r="E143" s="333">
        <v>2</v>
      </c>
      <c r="F143" s="333">
        <v>1</v>
      </c>
      <c r="G143" s="333">
        <v>1</v>
      </c>
      <c r="H143" s="333">
        <v>1</v>
      </c>
      <c r="I143" s="333">
        <v>1</v>
      </c>
      <c r="J143" s="185"/>
      <c r="K143" s="182"/>
      <c r="L143" s="182"/>
      <c r="M143" s="238">
        <v>471.85</v>
      </c>
      <c r="N143" s="238">
        <v>96.36</v>
      </c>
      <c r="O143" s="238">
        <v>69.150000000000006</v>
      </c>
      <c r="P143" s="238">
        <v>88.79</v>
      </c>
      <c r="Q143" s="238">
        <v>1230.6600000000001</v>
      </c>
      <c r="R143" s="238"/>
      <c r="S143" s="182"/>
      <c r="T143" s="182"/>
      <c r="U143" s="344">
        <v>235.92500000000001</v>
      </c>
      <c r="V143" s="344">
        <v>96.36</v>
      </c>
      <c r="W143" s="344">
        <v>69.150000000000006</v>
      </c>
      <c r="X143" s="344">
        <v>88.79</v>
      </c>
      <c r="Y143" s="344">
        <v>1230.6600000000001</v>
      </c>
      <c r="AA143" s="182"/>
      <c r="AB143" s="185" t="s">
        <v>285</v>
      </c>
      <c r="AC143" s="185"/>
      <c r="AD143" s="186" t="s">
        <v>200</v>
      </c>
      <c r="AE143" s="346">
        <v>2</v>
      </c>
      <c r="AF143" s="346">
        <v>2</v>
      </c>
      <c r="AG143" s="346">
        <v>1</v>
      </c>
      <c r="AH143" s="346">
        <v>1</v>
      </c>
      <c r="AI143" s="346">
        <v>1</v>
      </c>
      <c r="AJ143" s="187"/>
      <c r="AK143" s="182"/>
      <c r="AL143" s="182"/>
      <c r="AM143" s="290">
        <v>469.17</v>
      </c>
      <c r="AN143" s="290">
        <v>191.94</v>
      </c>
      <c r="AO143" s="290">
        <v>103.68</v>
      </c>
      <c r="AP143" s="290">
        <v>106.26</v>
      </c>
      <c r="AQ143" s="290">
        <v>8373.4699999999993</v>
      </c>
      <c r="AR143" s="283"/>
      <c r="AS143" s="281"/>
      <c r="AT143" s="281"/>
      <c r="AU143" s="283">
        <v>234.58500000000001</v>
      </c>
      <c r="AV143" s="283">
        <v>95.97</v>
      </c>
      <c r="AW143" s="283">
        <v>103.68</v>
      </c>
      <c r="AX143" s="283">
        <v>106.26</v>
      </c>
      <c r="AY143" s="283">
        <v>8373.4699999999993</v>
      </c>
      <c r="AZ143" s="187"/>
      <c r="BA143" s="182"/>
    </row>
    <row r="144" spans="1:53" s="188" customFormat="1" ht="13.8" thickBot="1" x14ac:dyDescent="0.3">
      <c r="A144" s="182"/>
      <c r="B144" s="185" t="s">
        <v>242</v>
      </c>
      <c r="C144" s="185"/>
      <c r="D144" s="212" t="s">
        <v>74</v>
      </c>
      <c r="E144" s="333">
        <v>1</v>
      </c>
      <c r="F144" s="333"/>
      <c r="G144" s="333"/>
      <c r="H144" s="333"/>
      <c r="I144" s="333"/>
      <c r="J144" s="185"/>
      <c r="K144" s="182"/>
      <c r="L144" s="182"/>
      <c r="M144" s="238">
        <v>8.9499999999999993</v>
      </c>
      <c r="N144" s="238"/>
      <c r="O144" s="238"/>
      <c r="P144" s="238"/>
      <c r="Q144" s="238"/>
      <c r="R144" s="238"/>
      <c r="S144" s="182"/>
      <c r="T144" s="182"/>
      <c r="U144" s="344">
        <v>8.9499999999999993</v>
      </c>
      <c r="V144" s="344"/>
      <c r="W144" s="344"/>
      <c r="X144" s="344"/>
      <c r="Y144" s="344"/>
      <c r="AA144" s="182"/>
      <c r="AB144" s="189" t="s">
        <v>285</v>
      </c>
      <c r="AC144" s="189"/>
      <c r="AD144" s="190" t="s">
        <v>286</v>
      </c>
      <c r="AE144" s="347">
        <v>3</v>
      </c>
      <c r="AF144" s="347">
        <v>4</v>
      </c>
      <c r="AG144" s="347">
        <v>4</v>
      </c>
      <c r="AH144" s="347">
        <v>3</v>
      </c>
      <c r="AI144" s="347">
        <v>2</v>
      </c>
      <c r="AJ144" s="192"/>
      <c r="AK144" s="182"/>
      <c r="AL144" s="182"/>
      <c r="AM144" s="291">
        <v>278.89999999999998</v>
      </c>
      <c r="AN144" s="292">
        <v>224.23</v>
      </c>
      <c r="AO144" s="292">
        <v>282.17</v>
      </c>
      <c r="AP144" s="292">
        <v>196.52</v>
      </c>
      <c r="AQ144" s="292">
        <v>520.22</v>
      </c>
      <c r="AR144" s="285"/>
      <c r="AS144" s="281"/>
      <c r="AT144" s="281"/>
      <c r="AU144" s="284">
        <v>92.966666666666697</v>
      </c>
      <c r="AV144" s="285">
        <v>56.057499999999997</v>
      </c>
      <c r="AW144" s="285">
        <v>70.542500000000004</v>
      </c>
      <c r="AX144" s="285">
        <v>65.506666666666703</v>
      </c>
      <c r="AY144" s="285">
        <v>260.11</v>
      </c>
      <c r="AZ144" s="187"/>
      <c r="BA144" s="182"/>
    </row>
    <row r="145" spans="1:53" s="188" customFormat="1" x14ac:dyDescent="0.25">
      <c r="A145" s="182"/>
      <c r="B145" s="185" t="s">
        <v>243</v>
      </c>
      <c r="C145" s="185"/>
      <c r="D145" s="212" t="s">
        <v>156</v>
      </c>
      <c r="E145" s="333"/>
      <c r="F145" s="333"/>
      <c r="G145" s="333"/>
      <c r="H145" s="333">
        <v>1</v>
      </c>
      <c r="I145" s="333">
        <v>1</v>
      </c>
      <c r="J145" s="185"/>
      <c r="K145" s="182"/>
      <c r="L145" s="182"/>
      <c r="M145" s="238"/>
      <c r="N145" s="238"/>
      <c r="O145" s="238"/>
      <c r="P145" s="238">
        <v>133.63999999999999</v>
      </c>
      <c r="Q145" s="238">
        <v>240.77</v>
      </c>
      <c r="R145" s="238"/>
      <c r="S145" s="182"/>
      <c r="T145" s="182"/>
      <c r="U145" s="344"/>
      <c r="V145" s="344"/>
      <c r="W145" s="344"/>
      <c r="X145" s="344">
        <v>133.63999999999999</v>
      </c>
      <c r="Y145" s="344">
        <v>240.77</v>
      </c>
      <c r="AA145" s="182"/>
      <c r="AB145" s="185" t="s">
        <v>288</v>
      </c>
      <c r="AC145" s="185"/>
      <c r="AD145" s="186" t="s">
        <v>200</v>
      </c>
      <c r="AE145" s="346">
        <v>88</v>
      </c>
      <c r="AF145" s="346">
        <v>75</v>
      </c>
      <c r="AG145" s="346">
        <v>59</v>
      </c>
      <c r="AH145" s="346">
        <v>47</v>
      </c>
      <c r="AI145" s="346">
        <v>40</v>
      </c>
      <c r="AJ145" s="187"/>
      <c r="AK145" s="182"/>
      <c r="AL145" s="182"/>
      <c r="AM145" s="290">
        <v>25165.37</v>
      </c>
      <c r="AN145" s="290">
        <v>10269.42</v>
      </c>
      <c r="AO145" s="290">
        <v>17166.349999999999</v>
      </c>
      <c r="AP145" s="290">
        <v>4733.3999999999996</v>
      </c>
      <c r="AQ145" s="290">
        <v>37134.83</v>
      </c>
      <c r="AR145" s="283"/>
      <c r="AS145" s="281"/>
      <c r="AT145" s="281"/>
      <c r="AU145" s="283">
        <v>285.97011363636398</v>
      </c>
      <c r="AV145" s="283">
        <v>136.9256</v>
      </c>
      <c r="AW145" s="283">
        <v>290.95508474576297</v>
      </c>
      <c r="AX145" s="283">
        <v>100.71063829787199</v>
      </c>
      <c r="AY145" s="283">
        <v>928.37075000000004</v>
      </c>
      <c r="AZ145" s="187"/>
      <c r="BA145" s="182"/>
    </row>
    <row r="146" spans="1:53" s="188" customFormat="1" x14ac:dyDescent="0.25">
      <c r="A146" s="182"/>
      <c r="B146" s="185" t="s">
        <v>244</v>
      </c>
      <c r="C146" s="185"/>
      <c r="D146" s="212" t="s">
        <v>245</v>
      </c>
      <c r="E146" s="333">
        <v>5</v>
      </c>
      <c r="F146" s="333">
        <v>2</v>
      </c>
      <c r="G146" s="333">
        <v>2</v>
      </c>
      <c r="H146" s="333">
        <v>2</v>
      </c>
      <c r="I146" s="333">
        <v>2</v>
      </c>
      <c r="J146" s="185"/>
      <c r="K146" s="182"/>
      <c r="L146" s="182"/>
      <c r="M146" s="238">
        <v>700.76</v>
      </c>
      <c r="N146" s="238">
        <v>298.57</v>
      </c>
      <c r="O146" s="238">
        <v>573.5</v>
      </c>
      <c r="P146" s="238">
        <v>400.14</v>
      </c>
      <c r="Q146" s="238">
        <v>1747.09</v>
      </c>
      <c r="R146" s="238"/>
      <c r="S146" s="182"/>
      <c r="T146" s="182"/>
      <c r="U146" s="344">
        <v>140.15199999999999</v>
      </c>
      <c r="V146" s="344">
        <v>149.285</v>
      </c>
      <c r="W146" s="344">
        <v>286.75</v>
      </c>
      <c r="X146" s="344">
        <v>200.07</v>
      </c>
      <c r="Y146" s="344">
        <v>873.54499999999996</v>
      </c>
      <c r="AA146" s="182"/>
      <c r="AB146" s="185" t="s">
        <v>288</v>
      </c>
      <c r="AC146" s="185"/>
      <c r="AD146" s="186" t="s">
        <v>174</v>
      </c>
      <c r="AE146" s="346">
        <v>1</v>
      </c>
      <c r="AF146" s="346">
        <v>1</v>
      </c>
      <c r="AG146" s="346">
        <v>1</v>
      </c>
      <c r="AH146" s="346">
        <v>1</v>
      </c>
      <c r="AI146" s="346">
        <v>1</v>
      </c>
      <c r="AJ146" s="187"/>
      <c r="AK146" s="182"/>
      <c r="AL146" s="182"/>
      <c r="AM146" s="290">
        <v>1343.35</v>
      </c>
      <c r="AN146" s="290">
        <v>1023.22</v>
      </c>
      <c r="AO146" s="290">
        <v>1096.33</v>
      </c>
      <c r="AP146" s="290">
        <v>475.4</v>
      </c>
      <c r="AQ146" s="290">
        <v>3814.31</v>
      </c>
      <c r="AR146" s="283"/>
      <c r="AS146" s="281"/>
      <c r="AT146" s="281"/>
      <c r="AU146" s="283">
        <v>1343.35</v>
      </c>
      <c r="AV146" s="283">
        <v>1023.22</v>
      </c>
      <c r="AW146" s="283">
        <v>1096.33</v>
      </c>
      <c r="AX146" s="283">
        <v>475.4</v>
      </c>
      <c r="AY146" s="283">
        <v>3814.31</v>
      </c>
      <c r="AZ146" s="187"/>
      <c r="BA146" s="182"/>
    </row>
    <row r="147" spans="1:53" s="188" customFormat="1" ht="13.8" thickBot="1" x14ac:dyDescent="0.3">
      <c r="A147" s="182"/>
      <c r="B147" s="189" t="s">
        <v>770</v>
      </c>
      <c r="C147" s="189"/>
      <c r="D147" s="214" t="s">
        <v>210</v>
      </c>
      <c r="E147" s="334">
        <v>1</v>
      </c>
      <c r="F147" s="334">
        <v>1</v>
      </c>
      <c r="G147" s="334">
        <v>1</v>
      </c>
      <c r="H147" s="334"/>
      <c r="I147" s="334"/>
      <c r="J147" s="189"/>
      <c r="K147" s="182"/>
      <c r="L147" s="182"/>
      <c r="M147" s="274">
        <v>258.49</v>
      </c>
      <c r="N147" s="274">
        <v>263.20999999999998</v>
      </c>
      <c r="O147" s="274">
        <v>161.28</v>
      </c>
      <c r="P147" s="274"/>
      <c r="Q147" s="274"/>
      <c r="R147" s="274"/>
      <c r="S147" s="182"/>
      <c r="T147" s="182"/>
      <c r="U147" s="344">
        <v>258.49</v>
      </c>
      <c r="V147" s="344">
        <v>263.20999999999998</v>
      </c>
      <c r="W147" s="344">
        <v>161.28</v>
      </c>
      <c r="X147" s="344"/>
      <c r="Y147" s="344"/>
      <c r="AA147" s="182"/>
      <c r="AB147" s="185" t="s">
        <v>288</v>
      </c>
      <c r="AC147" s="185"/>
      <c r="AD147" s="186" t="s">
        <v>286</v>
      </c>
      <c r="AE147" s="346">
        <v>1</v>
      </c>
      <c r="AF147" s="346">
        <v>1</v>
      </c>
      <c r="AG147" s="346">
        <v>1</v>
      </c>
      <c r="AH147" s="346">
        <v>1</v>
      </c>
      <c r="AI147" s="346">
        <v>1</v>
      </c>
      <c r="AJ147" s="187"/>
      <c r="AK147" s="182"/>
      <c r="AL147" s="182"/>
      <c r="AM147" s="290">
        <v>99.96</v>
      </c>
      <c r="AN147" s="290">
        <v>86.26</v>
      </c>
      <c r="AO147" s="290">
        <v>96.59</v>
      </c>
      <c r="AP147" s="290">
        <v>109.16</v>
      </c>
      <c r="AQ147" s="290">
        <v>487.98</v>
      </c>
      <c r="AR147" s="283"/>
      <c r="AS147" s="281"/>
      <c r="AT147" s="281"/>
      <c r="AU147" s="283">
        <v>99.96</v>
      </c>
      <c r="AV147" s="283">
        <v>86.26</v>
      </c>
      <c r="AW147" s="283">
        <v>96.59</v>
      </c>
      <c r="AX147" s="283">
        <v>109.16</v>
      </c>
      <c r="AY147" s="283">
        <v>487.98</v>
      </c>
      <c r="AZ147" s="192"/>
      <c r="BA147" s="182"/>
    </row>
    <row r="148" spans="1:53" s="188" customFormat="1" x14ac:dyDescent="0.25">
      <c r="A148" s="182"/>
      <c r="B148" s="185" t="s">
        <v>651</v>
      </c>
      <c r="C148" s="185"/>
      <c r="D148" s="212" t="s">
        <v>210</v>
      </c>
      <c r="E148" s="333">
        <v>538</v>
      </c>
      <c r="F148" s="333">
        <v>343</v>
      </c>
      <c r="G148" s="333">
        <v>248</v>
      </c>
      <c r="H148" s="333">
        <v>232</v>
      </c>
      <c r="I148" s="333">
        <v>327</v>
      </c>
      <c r="J148" s="185"/>
      <c r="K148" s="182"/>
      <c r="L148" s="182"/>
      <c r="M148" s="238">
        <v>79795.780000000101</v>
      </c>
      <c r="N148" s="238">
        <v>47526.07</v>
      </c>
      <c r="O148" s="238">
        <v>39355.089999999997</v>
      </c>
      <c r="P148" s="238">
        <v>35747.14</v>
      </c>
      <c r="Q148" s="238">
        <v>302974.68</v>
      </c>
      <c r="R148" s="238"/>
      <c r="S148" s="182"/>
      <c r="T148" s="182"/>
      <c r="U148" s="344">
        <v>148.31929368029799</v>
      </c>
      <c r="V148" s="344">
        <v>138.55997084548099</v>
      </c>
      <c r="W148" s="344">
        <v>158.68987903225801</v>
      </c>
      <c r="X148" s="344">
        <v>154.08250000000001</v>
      </c>
      <c r="Y148" s="344">
        <v>926.52807339449498</v>
      </c>
      <c r="AA148" s="182"/>
      <c r="AB148" s="185" t="s">
        <v>290</v>
      </c>
      <c r="AC148" s="185"/>
      <c r="AD148" s="186" t="s">
        <v>62</v>
      </c>
      <c r="AE148" s="346">
        <v>2</v>
      </c>
      <c r="AF148" s="346">
        <v>1</v>
      </c>
      <c r="AG148" s="346">
        <v>1</v>
      </c>
      <c r="AH148" s="346">
        <v>1</v>
      </c>
      <c r="AI148" s="346"/>
      <c r="AJ148" s="187"/>
      <c r="AK148" s="182"/>
      <c r="AL148" s="182"/>
      <c r="AM148" s="290">
        <v>62.92</v>
      </c>
      <c r="AN148" s="290">
        <v>23.59</v>
      </c>
      <c r="AO148" s="290">
        <v>18.149999999999999</v>
      </c>
      <c r="AP148" s="290">
        <v>65</v>
      </c>
      <c r="AQ148" s="290"/>
      <c r="AR148" s="283"/>
      <c r="AS148" s="281"/>
      <c r="AT148" s="281"/>
      <c r="AU148" s="283">
        <v>31.46</v>
      </c>
      <c r="AV148" s="283">
        <v>23.59</v>
      </c>
      <c r="AW148" s="283">
        <v>18.149999999999999</v>
      </c>
      <c r="AX148" s="283">
        <v>65</v>
      </c>
      <c r="AY148" s="283"/>
      <c r="AZ148" s="187"/>
      <c r="BA148" s="182"/>
    </row>
    <row r="149" spans="1:53" s="188" customFormat="1" x14ac:dyDescent="0.25">
      <c r="A149" s="182"/>
      <c r="B149" s="185" t="s">
        <v>651</v>
      </c>
      <c r="C149" s="185"/>
      <c r="D149" s="212" t="s">
        <v>652</v>
      </c>
      <c r="E149" s="333">
        <v>1</v>
      </c>
      <c r="F149" s="333">
        <v>1</v>
      </c>
      <c r="G149" s="333">
        <v>1</v>
      </c>
      <c r="H149" s="333">
        <v>1</v>
      </c>
      <c r="I149" s="333">
        <v>1</v>
      </c>
      <c r="J149" s="185"/>
      <c r="K149" s="182"/>
      <c r="L149" s="182"/>
      <c r="M149" s="238">
        <v>86.76</v>
      </c>
      <c r="N149" s="238">
        <v>74.45</v>
      </c>
      <c r="O149" s="238">
        <v>54.59</v>
      </c>
      <c r="P149" s="238">
        <v>52.96</v>
      </c>
      <c r="Q149" s="238">
        <v>145.49</v>
      </c>
      <c r="R149" s="238"/>
      <c r="S149" s="182"/>
      <c r="T149" s="182"/>
      <c r="U149" s="344">
        <v>86.76</v>
      </c>
      <c r="V149" s="344">
        <v>74.45</v>
      </c>
      <c r="W149" s="344">
        <v>54.59</v>
      </c>
      <c r="X149" s="344">
        <v>52.96</v>
      </c>
      <c r="Y149" s="344">
        <v>145.49</v>
      </c>
      <c r="AA149" s="182"/>
      <c r="AB149" s="185" t="s">
        <v>290</v>
      </c>
      <c r="AC149" s="185"/>
      <c r="AD149" s="186" t="s">
        <v>64</v>
      </c>
      <c r="AE149" s="346">
        <v>66</v>
      </c>
      <c r="AF149" s="346">
        <v>38</v>
      </c>
      <c r="AG149" s="346">
        <v>25</v>
      </c>
      <c r="AH149" s="346">
        <v>20</v>
      </c>
      <c r="AI149" s="346">
        <v>18</v>
      </c>
      <c r="AJ149" s="187"/>
      <c r="AK149" s="182"/>
      <c r="AL149" s="182"/>
      <c r="AM149" s="290">
        <v>38090.67</v>
      </c>
      <c r="AN149" s="290">
        <v>6148.94</v>
      </c>
      <c r="AO149" s="290">
        <v>2908</v>
      </c>
      <c r="AP149" s="290">
        <v>2686.85</v>
      </c>
      <c r="AQ149" s="290">
        <v>6797.33</v>
      </c>
      <c r="AR149" s="283"/>
      <c r="AS149" s="281"/>
      <c r="AT149" s="281"/>
      <c r="AU149" s="283">
        <v>577.13136363636295</v>
      </c>
      <c r="AV149" s="283">
        <v>161.814210526316</v>
      </c>
      <c r="AW149" s="283">
        <v>116.32</v>
      </c>
      <c r="AX149" s="283">
        <v>134.3425</v>
      </c>
      <c r="AY149" s="283">
        <v>377.62944444444503</v>
      </c>
      <c r="AZ149" s="187"/>
      <c r="BA149" s="182"/>
    </row>
    <row r="150" spans="1:53" s="188" customFormat="1" x14ac:dyDescent="0.25">
      <c r="A150" s="182"/>
      <c r="B150" s="185" t="s">
        <v>246</v>
      </c>
      <c r="C150" s="185"/>
      <c r="D150" s="212" t="s">
        <v>204</v>
      </c>
      <c r="E150" s="333">
        <v>1</v>
      </c>
      <c r="F150" s="333"/>
      <c r="G150" s="333"/>
      <c r="H150" s="333"/>
      <c r="I150" s="333"/>
      <c r="J150" s="185"/>
      <c r="K150" s="182"/>
      <c r="L150" s="182"/>
      <c r="M150" s="238">
        <v>117.89</v>
      </c>
      <c r="N150" s="238"/>
      <c r="O150" s="238"/>
      <c r="P150" s="238"/>
      <c r="Q150" s="238"/>
      <c r="R150" s="238"/>
      <c r="S150" s="182"/>
      <c r="T150" s="182"/>
      <c r="U150" s="344">
        <v>117.89</v>
      </c>
      <c r="V150" s="344"/>
      <c r="W150" s="344"/>
      <c r="X150" s="344"/>
      <c r="Y150" s="344"/>
      <c r="AA150" s="182"/>
      <c r="AB150" s="185" t="s">
        <v>295</v>
      </c>
      <c r="AC150" s="185"/>
      <c r="AD150" s="186" t="s">
        <v>210</v>
      </c>
      <c r="AE150" s="346">
        <v>14</v>
      </c>
      <c r="AF150" s="346">
        <v>10</v>
      </c>
      <c r="AG150" s="346">
        <v>9</v>
      </c>
      <c r="AH150" s="346">
        <v>5</v>
      </c>
      <c r="AI150" s="346">
        <v>3</v>
      </c>
      <c r="AJ150" s="187"/>
      <c r="AK150" s="182"/>
      <c r="AL150" s="182"/>
      <c r="AM150" s="290">
        <v>1011.28</v>
      </c>
      <c r="AN150" s="290">
        <v>339.77</v>
      </c>
      <c r="AO150" s="290">
        <v>359.85</v>
      </c>
      <c r="AP150" s="290">
        <v>167.44</v>
      </c>
      <c r="AQ150" s="290">
        <v>1904.7</v>
      </c>
      <c r="AR150" s="283"/>
      <c r="AS150" s="281"/>
      <c r="AT150" s="281"/>
      <c r="AU150" s="283">
        <v>72.234285714285704</v>
      </c>
      <c r="AV150" s="283">
        <v>33.976999999999997</v>
      </c>
      <c r="AW150" s="283">
        <v>39.983333333333299</v>
      </c>
      <c r="AX150" s="283">
        <v>33.488</v>
      </c>
      <c r="AY150" s="283">
        <v>634.9</v>
      </c>
      <c r="AZ150" s="187"/>
      <c r="BA150" s="182"/>
    </row>
    <row r="151" spans="1:53" s="188" customFormat="1" x14ac:dyDescent="0.25">
      <c r="A151" s="182"/>
      <c r="B151" s="185" t="s">
        <v>246</v>
      </c>
      <c r="C151" s="185"/>
      <c r="D151" s="212" t="s">
        <v>210</v>
      </c>
      <c r="E151" s="333">
        <v>62</v>
      </c>
      <c r="F151" s="333">
        <v>34</v>
      </c>
      <c r="G151" s="333">
        <v>26</v>
      </c>
      <c r="H151" s="333">
        <v>21</v>
      </c>
      <c r="I151" s="333">
        <v>27</v>
      </c>
      <c r="J151" s="185"/>
      <c r="K151" s="182"/>
      <c r="L151" s="182"/>
      <c r="M151" s="238">
        <v>5786.68</v>
      </c>
      <c r="N151" s="238">
        <v>2706.89</v>
      </c>
      <c r="O151" s="238">
        <v>5466.71</v>
      </c>
      <c r="P151" s="238">
        <v>1158.0999999999999</v>
      </c>
      <c r="Q151" s="238">
        <v>21764.53</v>
      </c>
      <c r="R151" s="238"/>
      <c r="S151" s="182"/>
      <c r="T151" s="182"/>
      <c r="U151" s="344">
        <v>93.333548387096798</v>
      </c>
      <c r="V151" s="344">
        <v>79.614411764705906</v>
      </c>
      <c r="W151" s="344">
        <v>210.258076923077</v>
      </c>
      <c r="X151" s="344">
        <v>55.147619047619003</v>
      </c>
      <c r="Y151" s="344">
        <v>806.09370370370402</v>
      </c>
      <c r="AA151" s="182"/>
      <c r="AB151" s="185" t="s">
        <v>296</v>
      </c>
      <c r="AC151" s="185"/>
      <c r="AD151" s="186" t="s">
        <v>297</v>
      </c>
      <c r="AE151" s="346">
        <v>19</v>
      </c>
      <c r="AF151" s="346">
        <v>15</v>
      </c>
      <c r="AG151" s="346">
        <v>11</v>
      </c>
      <c r="AH151" s="346">
        <v>10</v>
      </c>
      <c r="AI151" s="346">
        <v>9</v>
      </c>
      <c r="AJ151" s="187"/>
      <c r="AK151" s="182"/>
      <c r="AL151" s="182"/>
      <c r="AM151" s="290">
        <v>13296.95</v>
      </c>
      <c r="AN151" s="290">
        <v>11792.99</v>
      </c>
      <c r="AO151" s="290">
        <v>16689.330000000002</v>
      </c>
      <c r="AP151" s="290">
        <v>15536.79</v>
      </c>
      <c r="AQ151" s="290">
        <v>63389.71</v>
      </c>
      <c r="AR151" s="283"/>
      <c r="AS151" s="281"/>
      <c r="AT151" s="281"/>
      <c r="AU151" s="283">
        <v>699.83947368421002</v>
      </c>
      <c r="AV151" s="283">
        <v>786.19933333333302</v>
      </c>
      <c r="AW151" s="283">
        <v>1517.21181818182</v>
      </c>
      <c r="AX151" s="283">
        <v>1553.6790000000001</v>
      </c>
      <c r="AY151" s="283">
        <v>7043.30111111111</v>
      </c>
      <c r="AZ151" s="187"/>
      <c r="BA151" s="182"/>
    </row>
    <row r="152" spans="1:53" s="188" customFormat="1" x14ac:dyDescent="0.25">
      <c r="A152" s="182"/>
      <c r="B152" s="185" t="s">
        <v>247</v>
      </c>
      <c r="C152" s="185"/>
      <c r="D152" s="212" t="s">
        <v>76</v>
      </c>
      <c r="E152" s="333">
        <v>1309</v>
      </c>
      <c r="F152" s="333">
        <v>794</v>
      </c>
      <c r="G152" s="333">
        <v>610</v>
      </c>
      <c r="H152" s="333">
        <v>521</v>
      </c>
      <c r="I152" s="333">
        <v>817</v>
      </c>
      <c r="J152" s="185"/>
      <c r="K152" s="182"/>
      <c r="L152" s="182"/>
      <c r="M152" s="238">
        <v>195372.98</v>
      </c>
      <c r="N152" s="238">
        <v>90781.72</v>
      </c>
      <c r="O152" s="238">
        <v>89608.19</v>
      </c>
      <c r="P152" s="238">
        <v>84373.490000000107</v>
      </c>
      <c r="Q152" s="238">
        <v>677584.02</v>
      </c>
      <c r="R152" s="238"/>
      <c r="S152" s="182"/>
      <c r="T152" s="182"/>
      <c r="U152" s="344">
        <v>149.25361344537799</v>
      </c>
      <c r="V152" s="344">
        <v>114.33465994962199</v>
      </c>
      <c r="W152" s="344">
        <v>146.898672131148</v>
      </c>
      <c r="X152" s="344">
        <v>161.94527831094101</v>
      </c>
      <c r="Y152" s="344">
        <v>829.35620563035695</v>
      </c>
      <c r="AA152" s="182"/>
      <c r="AB152" s="185" t="s">
        <v>298</v>
      </c>
      <c r="AC152" s="185"/>
      <c r="AD152" s="186" t="s">
        <v>299</v>
      </c>
      <c r="AE152" s="346">
        <v>25</v>
      </c>
      <c r="AF152" s="346">
        <v>14</v>
      </c>
      <c r="AG152" s="346">
        <v>12</v>
      </c>
      <c r="AH152" s="346">
        <v>10</v>
      </c>
      <c r="AI152" s="346">
        <v>8</v>
      </c>
      <c r="AJ152" s="187"/>
      <c r="AK152" s="182"/>
      <c r="AL152" s="182"/>
      <c r="AM152" s="290">
        <v>2299.0500000000002</v>
      </c>
      <c r="AN152" s="290">
        <v>1229.67</v>
      </c>
      <c r="AO152" s="290">
        <v>1075.7</v>
      </c>
      <c r="AP152" s="290">
        <v>797.2</v>
      </c>
      <c r="AQ152" s="290">
        <v>4079.87</v>
      </c>
      <c r="AR152" s="283"/>
      <c r="AS152" s="281"/>
      <c r="AT152" s="281"/>
      <c r="AU152" s="283">
        <v>91.962000000000003</v>
      </c>
      <c r="AV152" s="283">
        <v>87.833571428571403</v>
      </c>
      <c r="AW152" s="283">
        <v>89.641666666666694</v>
      </c>
      <c r="AX152" s="283">
        <v>79.72</v>
      </c>
      <c r="AY152" s="283">
        <v>509.98374999999999</v>
      </c>
      <c r="AZ152" s="187"/>
      <c r="BA152" s="182"/>
    </row>
    <row r="153" spans="1:53" s="188" customFormat="1" x14ac:dyDescent="0.25">
      <c r="A153" s="182"/>
      <c r="B153" s="185" t="s">
        <v>247</v>
      </c>
      <c r="C153" s="185"/>
      <c r="D153" s="212" t="s">
        <v>771</v>
      </c>
      <c r="E153" s="333"/>
      <c r="F153" s="333"/>
      <c r="G153" s="333">
        <v>1</v>
      </c>
      <c r="H153" s="333">
        <v>1</v>
      </c>
      <c r="I153" s="333">
        <v>1</v>
      </c>
      <c r="J153" s="185"/>
      <c r="K153" s="182"/>
      <c r="L153" s="182"/>
      <c r="M153" s="238"/>
      <c r="N153" s="238"/>
      <c r="O153" s="238">
        <v>284.24</v>
      </c>
      <c r="P153" s="238">
        <v>301.56</v>
      </c>
      <c r="Q153" s="238">
        <v>2217.37</v>
      </c>
      <c r="R153" s="238"/>
      <c r="S153" s="182"/>
      <c r="T153" s="182"/>
      <c r="U153" s="344"/>
      <c r="V153" s="344"/>
      <c r="W153" s="344">
        <v>284.24</v>
      </c>
      <c r="X153" s="344">
        <v>301.56</v>
      </c>
      <c r="Y153" s="344">
        <v>2217.37</v>
      </c>
      <c r="AA153" s="182"/>
      <c r="AB153" s="185" t="s">
        <v>772</v>
      </c>
      <c r="AC153" s="185"/>
      <c r="AD153" s="186" t="s">
        <v>91</v>
      </c>
      <c r="AE153" s="346">
        <v>1</v>
      </c>
      <c r="AF153" s="346">
        <v>1</v>
      </c>
      <c r="AG153" s="346"/>
      <c r="AH153" s="346"/>
      <c r="AI153" s="346"/>
      <c r="AJ153" s="187"/>
      <c r="AK153" s="182"/>
      <c r="AL153" s="182"/>
      <c r="AM153" s="290">
        <v>1077.72</v>
      </c>
      <c r="AN153" s="290">
        <v>743.74</v>
      </c>
      <c r="AO153" s="290"/>
      <c r="AP153" s="290"/>
      <c r="AQ153" s="290"/>
      <c r="AR153" s="283"/>
      <c r="AS153" s="281"/>
      <c r="AT153" s="281"/>
      <c r="AU153" s="283">
        <v>1077.72</v>
      </c>
      <c r="AV153" s="283">
        <v>743.74</v>
      </c>
      <c r="AW153" s="283"/>
      <c r="AX153" s="283"/>
      <c r="AY153" s="283"/>
      <c r="AZ153" s="187"/>
      <c r="BA153" s="182"/>
    </row>
    <row r="154" spans="1:53" s="188" customFormat="1" ht="13.8" thickBot="1" x14ac:dyDescent="0.3">
      <c r="A154" s="182"/>
      <c r="B154" s="185" t="s">
        <v>773</v>
      </c>
      <c r="C154" s="185"/>
      <c r="D154" s="212" t="s">
        <v>76</v>
      </c>
      <c r="E154" s="333"/>
      <c r="F154" s="333"/>
      <c r="G154" s="333"/>
      <c r="H154" s="333"/>
      <c r="I154" s="333">
        <v>1</v>
      </c>
      <c r="J154" s="185"/>
      <c r="K154" s="182"/>
      <c r="L154" s="182"/>
      <c r="M154" s="238"/>
      <c r="N154" s="238"/>
      <c r="O154" s="238"/>
      <c r="P154" s="238"/>
      <c r="Q154" s="238">
        <v>117.76</v>
      </c>
      <c r="R154" s="238"/>
      <c r="S154" s="182"/>
      <c r="T154" s="182"/>
      <c r="U154" s="344"/>
      <c r="V154" s="344"/>
      <c r="W154" s="344"/>
      <c r="X154" s="344"/>
      <c r="Y154" s="344">
        <v>117.76</v>
      </c>
      <c r="AA154" s="182"/>
      <c r="AB154" s="189" t="s">
        <v>300</v>
      </c>
      <c r="AC154" s="189"/>
      <c r="AD154" s="190" t="s">
        <v>91</v>
      </c>
      <c r="AE154" s="347">
        <v>159</v>
      </c>
      <c r="AF154" s="347">
        <v>64</v>
      </c>
      <c r="AG154" s="347">
        <v>51</v>
      </c>
      <c r="AH154" s="347">
        <v>38</v>
      </c>
      <c r="AI154" s="347">
        <v>37</v>
      </c>
      <c r="AJ154" s="192"/>
      <c r="AK154" s="182"/>
      <c r="AL154" s="182"/>
      <c r="AM154" s="291">
        <v>86365.28</v>
      </c>
      <c r="AN154" s="292">
        <v>20918.29</v>
      </c>
      <c r="AO154" s="292">
        <v>19850.78</v>
      </c>
      <c r="AP154" s="292">
        <v>7273.89</v>
      </c>
      <c r="AQ154" s="292">
        <v>41181.54</v>
      </c>
      <c r="AR154" s="285"/>
      <c r="AS154" s="281"/>
      <c r="AT154" s="281"/>
      <c r="AU154" s="284">
        <v>543.17786163521998</v>
      </c>
      <c r="AV154" s="285">
        <v>326.84828125000001</v>
      </c>
      <c r="AW154" s="285">
        <v>389.23098039215699</v>
      </c>
      <c r="AX154" s="285">
        <v>191.41815789473699</v>
      </c>
      <c r="AY154" s="285">
        <v>1113.0145945946001</v>
      </c>
      <c r="AZ154" s="187"/>
      <c r="BA154" s="182"/>
    </row>
    <row r="155" spans="1:53" s="188" customFormat="1" x14ac:dyDescent="0.25">
      <c r="A155" s="182"/>
      <c r="B155" s="185" t="s">
        <v>653</v>
      </c>
      <c r="C155" s="185"/>
      <c r="D155" s="212" t="s">
        <v>76</v>
      </c>
      <c r="E155" s="333">
        <v>22</v>
      </c>
      <c r="F155" s="333">
        <v>16</v>
      </c>
      <c r="G155" s="333">
        <v>11</v>
      </c>
      <c r="H155" s="333">
        <v>9</v>
      </c>
      <c r="I155" s="333">
        <v>13</v>
      </c>
      <c r="J155" s="185"/>
      <c r="K155" s="182"/>
      <c r="L155" s="182"/>
      <c r="M155" s="238">
        <v>3149.48</v>
      </c>
      <c r="N155" s="238">
        <v>1624.79</v>
      </c>
      <c r="O155" s="238">
        <v>1552.39</v>
      </c>
      <c r="P155" s="238">
        <v>2384.29</v>
      </c>
      <c r="Q155" s="238">
        <v>9783.3799999999992</v>
      </c>
      <c r="R155" s="238"/>
      <c r="S155" s="182"/>
      <c r="T155" s="182"/>
      <c r="U155" s="344">
        <v>143.15818181818199</v>
      </c>
      <c r="V155" s="344">
        <v>101.549375</v>
      </c>
      <c r="W155" s="344">
        <v>141.126363636364</v>
      </c>
      <c r="X155" s="344">
        <v>264.92111111111097</v>
      </c>
      <c r="Y155" s="344">
        <v>752.56769230769203</v>
      </c>
      <c r="AA155" s="182"/>
      <c r="AB155" s="185" t="s">
        <v>656</v>
      </c>
      <c r="AC155" s="185"/>
      <c r="AD155" s="186" t="s">
        <v>91</v>
      </c>
      <c r="AE155" s="346">
        <v>1</v>
      </c>
      <c r="AF155" s="346"/>
      <c r="AG155" s="346"/>
      <c r="AH155" s="346"/>
      <c r="AI155" s="346"/>
      <c r="AJ155" s="187"/>
      <c r="AK155" s="182"/>
      <c r="AL155" s="182"/>
      <c r="AM155" s="290">
        <v>87.25</v>
      </c>
      <c r="AN155" s="290"/>
      <c r="AO155" s="290"/>
      <c r="AP155" s="290"/>
      <c r="AQ155" s="290"/>
      <c r="AR155" s="283"/>
      <c r="AS155" s="281"/>
      <c r="AT155" s="281"/>
      <c r="AU155" s="283">
        <v>87.25</v>
      </c>
      <c r="AV155" s="283"/>
      <c r="AW155" s="283"/>
      <c r="AX155" s="283"/>
      <c r="AY155" s="283"/>
      <c r="AZ155" s="187"/>
      <c r="BA155" s="182"/>
    </row>
    <row r="156" spans="1:53" s="188" customFormat="1" x14ac:dyDescent="0.25">
      <c r="A156" s="182"/>
      <c r="B156" s="185" t="s">
        <v>248</v>
      </c>
      <c r="C156" s="185"/>
      <c r="D156" s="212" t="s">
        <v>126</v>
      </c>
      <c r="E156" s="333">
        <v>21</v>
      </c>
      <c r="F156" s="333">
        <v>12</v>
      </c>
      <c r="G156" s="333">
        <v>8</v>
      </c>
      <c r="H156" s="333">
        <v>12</v>
      </c>
      <c r="I156" s="333">
        <v>12</v>
      </c>
      <c r="J156" s="185"/>
      <c r="K156" s="182"/>
      <c r="L156" s="182"/>
      <c r="M156" s="238">
        <v>6777.13</v>
      </c>
      <c r="N156" s="238">
        <v>1403.71</v>
      </c>
      <c r="O156" s="238">
        <v>1107.74</v>
      </c>
      <c r="P156" s="238">
        <v>2782.09</v>
      </c>
      <c r="Q156" s="238">
        <v>21463.759999999998</v>
      </c>
      <c r="R156" s="238"/>
      <c r="S156" s="182"/>
      <c r="T156" s="182"/>
      <c r="U156" s="344">
        <v>322.72047619047601</v>
      </c>
      <c r="V156" s="344">
        <v>116.975833333333</v>
      </c>
      <c r="W156" s="344">
        <v>138.4675</v>
      </c>
      <c r="X156" s="344">
        <v>231.84083333333299</v>
      </c>
      <c r="Y156" s="344">
        <v>1788.6466666666699</v>
      </c>
      <c r="AA156" s="182"/>
      <c r="AB156" s="185" t="s">
        <v>302</v>
      </c>
      <c r="AC156" s="185"/>
      <c r="AD156" s="186" t="s">
        <v>303</v>
      </c>
      <c r="AE156" s="346">
        <v>7</v>
      </c>
      <c r="AF156" s="346">
        <v>3</v>
      </c>
      <c r="AG156" s="346">
        <v>2</v>
      </c>
      <c r="AH156" s="346">
        <v>2</v>
      </c>
      <c r="AI156" s="346">
        <v>1</v>
      </c>
      <c r="AJ156" s="187"/>
      <c r="AK156" s="182"/>
      <c r="AL156" s="182"/>
      <c r="AM156" s="290">
        <v>354.16</v>
      </c>
      <c r="AN156" s="290">
        <v>92.71</v>
      </c>
      <c r="AO156" s="290">
        <v>126.5</v>
      </c>
      <c r="AP156" s="290">
        <v>125.91</v>
      </c>
      <c r="AQ156" s="290">
        <v>29.57</v>
      </c>
      <c r="AR156" s="283"/>
      <c r="AS156" s="281"/>
      <c r="AT156" s="281"/>
      <c r="AU156" s="283">
        <v>50.594285714285697</v>
      </c>
      <c r="AV156" s="283">
        <v>30.9033333333333</v>
      </c>
      <c r="AW156" s="283">
        <v>63.25</v>
      </c>
      <c r="AX156" s="283">
        <v>62.954999999999998</v>
      </c>
      <c r="AY156" s="283">
        <v>29.57</v>
      </c>
      <c r="AZ156" s="187"/>
      <c r="BA156" s="182"/>
    </row>
    <row r="157" spans="1:53" s="188" customFormat="1" ht="13.8" thickBot="1" x14ac:dyDescent="0.3">
      <c r="A157" s="182"/>
      <c r="B157" s="189" t="s">
        <v>774</v>
      </c>
      <c r="C157" s="189"/>
      <c r="D157" s="214" t="s">
        <v>92</v>
      </c>
      <c r="E157" s="334">
        <v>1</v>
      </c>
      <c r="F157" s="334">
        <v>1</v>
      </c>
      <c r="G157" s="334"/>
      <c r="H157" s="334"/>
      <c r="I157" s="334"/>
      <c r="J157" s="189"/>
      <c r="K157" s="182"/>
      <c r="L157" s="182"/>
      <c r="M157" s="274">
        <v>7.42</v>
      </c>
      <c r="N157" s="274">
        <v>2.2799999999999998</v>
      </c>
      <c r="O157" s="274"/>
      <c r="P157" s="274"/>
      <c r="Q157" s="274"/>
      <c r="R157" s="274"/>
      <c r="S157" s="182"/>
      <c r="T157" s="182"/>
      <c r="U157" s="344">
        <v>7.42</v>
      </c>
      <c r="V157" s="344">
        <v>2.2799999999999998</v>
      </c>
      <c r="W157" s="344"/>
      <c r="X157" s="344"/>
      <c r="Y157" s="344"/>
      <c r="AA157" s="182"/>
      <c r="AB157" s="185" t="s">
        <v>304</v>
      </c>
      <c r="AC157" s="185"/>
      <c r="AD157" s="186" t="s">
        <v>144</v>
      </c>
      <c r="AE157" s="346">
        <v>4</v>
      </c>
      <c r="AF157" s="346">
        <v>4</v>
      </c>
      <c r="AG157" s="346">
        <v>3</v>
      </c>
      <c r="AH157" s="346">
        <v>2</v>
      </c>
      <c r="AI157" s="346">
        <v>2</v>
      </c>
      <c r="AJ157" s="187"/>
      <c r="AK157" s="182"/>
      <c r="AL157" s="182"/>
      <c r="AM157" s="290">
        <v>91.13</v>
      </c>
      <c r="AN157" s="290">
        <v>90.1</v>
      </c>
      <c r="AO157" s="290">
        <v>58.56</v>
      </c>
      <c r="AP157" s="290">
        <v>49.26</v>
      </c>
      <c r="AQ157" s="290">
        <v>337.14</v>
      </c>
      <c r="AR157" s="283"/>
      <c r="AS157" s="281"/>
      <c r="AT157" s="281"/>
      <c r="AU157" s="283">
        <v>22.782499999999999</v>
      </c>
      <c r="AV157" s="283">
        <v>22.524999999999999</v>
      </c>
      <c r="AW157" s="283">
        <v>19.52</v>
      </c>
      <c r="AX157" s="283">
        <v>24.63</v>
      </c>
      <c r="AY157" s="283">
        <v>168.57</v>
      </c>
      <c r="AZ157" s="192"/>
      <c r="BA157" s="182"/>
    </row>
    <row r="158" spans="1:53" s="188" customFormat="1" x14ac:dyDescent="0.25">
      <c r="A158" s="182"/>
      <c r="B158" s="185" t="s">
        <v>775</v>
      </c>
      <c r="C158" s="185"/>
      <c r="D158" s="212" t="s">
        <v>92</v>
      </c>
      <c r="E158" s="333">
        <v>1</v>
      </c>
      <c r="F158" s="333">
        <v>1</v>
      </c>
      <c r="G158" s="333">
        <v>1</v>
      </c>
      <c r="H158" s="333"/>
      <c r="I158" s="333"/>
      <c r="J158" s="185"/>
      <c r="K158" s="182"/>
      <c r="L158" s="182"/>
      <c r="M158" s="238">
        <v>157.75</v>
      </c>
      <c r="N158" s="238">
        <v>119.8</v>
      </c>
      <c r="O158" s="238">
        <v>117.15</v>
      </c>
      <c r="P158" s="238"/>
      <c r="Q158" s="238"/>
      <c r="R158" s="238"/>
      <c r="S158" s="182"/>
      <c r="T158" s="182"/>
      <c r="U158" s="344">
        <v>157.75</v>
      </c>
      <c r="V158" s="344">
        <v>119.8</v>
      </c>
      <c r="W158" s="344">
        <v>117.15</v>
      </c>
      <c r="X158" s="344"/>
      <c r="Y158" s="344"/>
      <c r="AA158" s="182"/>
      <c r="AB158" s="185" t="s">
        <v>305</v>
      </c>
      <c r="AC158" s="185"/>
      <c r="AD158" s="186" t="s">
        <v>166</v>
      </c>
      <c r="AE158" s="346">
        <v>1</v>
      </c>
      <c r="AF158" s="346">
        <v>1</v>
      </c>
      <c r="AG158" s="346">
        <v>1</v>
      </c>
      <c r="AH158" s="346">
        <v>1</v>
      </c>
      <c r="AI158" s="346">
        <v>1</v>
      </c>
      <c r="AJ158" s="187"/>
      <c r="AK158" s="182"/>
      <c r="AL158" s="182"/>
      <c r="AM158" s="290">
        <v>13.81</v>
      </c>
      <c r="AN158" s="290">
        <v>12.55</v>
      </c>
      <c r="AO158" s="290">
        <v>12.97</v>
      </c>
      <c r="AP158" s="290">
        <v>12.13</v>
      </c>
      <c r="AQ158" s="290">
        <v>100.07</v>
      </c>
      <c r="AR158" s="283"/>
      <c r="AS158" s="281"/>
      <c r="AT158" s="281"/>
      <c r="AU158" s="283">
        <v>13.81</v>
      </c>
      <c r="AV158" s="283">
        <v>12.55</v>
      </c>
      <c r="AW158" s="283">
        <v>12.97</v>
      </c>
      <c r="AX158" s="283">
        <v>12.13</v>
      </c>
      <c r="AY158" s="283">
        <v>100.07</v>
      </c>
      <c r="AZ158" s="187"/>
      <c r="BA158" s="182"/>
    </row>
    <row r="159" spans="1:53" s="188" customFormat="1" x14ac:dyDescent="0.25">
      <c r="A159" s="182"/>
      <c r="B159" s="185" t="s">
        <v>249</v>
      </c>
      <c r="C159" s="185"/>
      <c r="D159" s="212" t="s">
        <v>92</v>
      </c>
      <c r="E159" s="333">
        <v>2</v>
      </c>
      <c r="F159" s="333">
        <v>1</v>
      </c>
      <c r="G159" s="333">
        <v>1</v>
      </c>
      <c r="H159" s="333">
        <v>1</v>
      </c>
      <c r="I159" s="333"/>
      <c r="J159" s="185"/>
      <c r="K159" s="182"/>
      <c r="L159" s="182"/>
      <c r="M159" s="238">
        <v>32.81</v>
      </c>
      <c r="N159" s="238">
        <v>6.75</v>
      </c>
      <c r="O159" s="238">
        <v>138.97</v>
      </c>
      <c r="P159" s="238">
        <v>256.75</v>
      </c>
      <c r="Q159" s="238"/>
      <c r="R159" s="238"/>
      <c r="S159" s="182"/>
      <c r="T159" s="182"/>
      <c r="U159" s="344">
        <v>16.405000000000001</v>
      </c>
      <c r="V159" s="344">
        <v>6.75</v>
      </c>
      <c r="W159" s="344">
        <v>138.97</v>
      </c>
      <c r="X159" s="344">
        <v>256.75</v>
      </c>
      <c r="Y159" s="344"/>
      <c r="AA159" s="182"/>
      <c r="AB159" s="185" t="s">
        <v>657</v>
      </c>
      <c r="AC159" s="185"/>
      <c r="AD159" s="186" t="s">
        <v>166</v>
      </c>
      <c r="AE159" s="346">
        <v>3</v>
      </c>
      <c r="AF159" s="346">
        <v>1</v>
      </c>
      <c r="AG159" s="346">
        <v>1</v>
      </c>
      <c r="AH159" s="346">
        <v>1</v>
      </c>
      <c r="AI159" s="346"/>
      <c r="AJ159" s="187"/>
      <c r="AK159" s="182"/>
      <c r="AL159" s="182"/>
      <c r="AM159" s="290">
        <v>93.9</v>
      </c>
      <c r="AN159" s="290">
        <v>14.15</v>
      </c>
      <c r="AO159" s="290">
        <v>12.97</v>
      </c>
      <c r="AP159" s="290">
        <v>12.41</v>
      </c>
      <c r="AQ159" s="290"/>
      <c r="AR159" s="283"/>
      <c r="AS159" s="281"/>
      <c r="AT159" s="281"/>
      <c r="AU159" s="283">
        <v>31.3</v>
      </c>
      <c r="AV159" s="283">
        <v>14.15</v>
      </c>
      <c r="AW159" s="283">
        <v>12.97</v>
      </c>
      <c r="AX159" s="283">
        <v>12.41</v>
      </c>
      <c r="AY159" s="283"/>
      <c r="AZ159" s="187"/>
      <c r="BA159" s="182"/>
    </row>
    <row r="160" spans="1:53" s="188" customFormat="1" x14ac:dyDescent="0.25">
      <c r="A160" s="182"/>
      <c r="B160" s="185" t="s">
        <v>250</v>
      </c>
      <c r="C160" s="185"/>
      <c r="D160" s="212" t="s">
        <v>78</v>
      </c>
      <c r="E160" s="333">
        <v>54</v>
      </c>
      <c r="F160" s="333">
        <v>29</v>
      </c>
      <c r="G160" s="333">
        <v>22</v>
      </c>
      <c r="H160" s="333">
        <v>23</v>
      </c>
      <c r="I160" s="333">
        <v>26</v>
      </c>
      <c r="J160" s="185"/>
      <c r="K160" s="182"/>
      <c r="L160" s="182"/>
      <c r="M160" s="238">
        <v>8436.01</v>
      </c>
      <c r="N160" s="238">
        <v>2464.4499999999998</v>
      </c>
      <c r="O160" s="238">
        <v>2695.42</v>
      </c>
      <c r="P160" s="238">
        <v>4400.47</v>
      </c>
      <c r="Q160" s="238">
        <v>29887.41</v>
      </c>
      <c r="R160" s="238"/>
      <c r="S160" s="182"/>
      <c r="T160" s="182"/>
      <c r="U160" s="344">
        <v>156.22240740740699</v>
      </c>
      <c r="V160" s="344">
        <v>84.981034482758602</v>
      </c>
      <c r="W160" s="344">
        <v>122.51909090909101</v>
      </c>
      <c r="X160" s="344">
        <v>191.32478260869601</v>
      </c>
      <c r="Y160" s="344">
        <v>1149.51576923077</v>
      </c>
      <c r="AA160" s="182"/>
      <c r="AB160" s="185" t="s">
        <v>306</v>
      </c>
      <c r="AC160" s="185"/>
      <c r="AD160" s="186" t="s">
        <v>210</v>
      </c>
      <c r="AE160" s="346">
        <v>11</v>
      </c>
      <c r="AF160" s="346">
        <v>3</v>
      </c>
      <c r="AG160" s="346">
        <v>2</v>
      </c>
      <c r="AH160" s="346"/>
      <c r="AI160" s="346"/>
      <c r="AJ160" s="187"/>
      <c r="AK160" s="182"/>
      <c r="AL160" s="182"/>
      <c r="AM160" s="290">
        <v>7727.4</v>
      </c>
      <c r="AN160" s="290">
        <v>2317.35</v>
      </c>
      <c r="AO160" s="290">
        <v>17.829999999999998</v>
      </c>
      <c r="AP160" s="290"/>
      <c r="AQ160" s="290"/>
      <c r="AR160" s="283"/>
      <c r="AS160" s="281"/>
      <c r="AT160" s="281"/>
      <c r="AU160" s="283">
        <v>702.49090909090899</v>
      </c>
      <c r="AV160" s="283">
        <v>772.45</v>
      </c>
      <c r="AW160" s="283">
        <v>8.9149999999999991</v>
      </c>
      <c r="AX160" s="283"/>
      <c r="AY160" s="283"/>
      <c r="AZ160" s="187"/>
      <c r="BA160" s="182"/>
    </row>
    <row r="161" spans="1:53" s="188" customFormat="1" x14ac:dyDescent="0.25">
      <c r="A161" s="182"/>
      <c r="B161" s="185" t="s">
        <v>251</v>
      </c>
      <c r="C161" s="185"/>
      <c r="D161" s="212" t="s">
        <v>217</v>
      </c>
      <c r="E161" s="333">
        <v>1</v>
      </c>
      <c r="F161" s="333">
        <v>1</v>
      </c>
      <c r="G161" s="333">
        <v>1</v>
      </c>
      <c r="H161" s="333"/>
      <c r="I161" s="333"/>
      <c r="J161" s="185"/>
      <c r="K161" s="182"/>
      <c r="L161" s="182"/>
      <c r="M161" s="238">
        <v>6.53</v>
      </c>
      <c r="N161" s="238">
        <v>6.75</v>
      </c>
      <c r="O161" s="238">
        <v>5.92</v>
      </c>
      <c r="P161" s="238"/>
      <c r="Q161" s="238"/>
      <c r="R161" s="238"/>
      <c r="S161" s="182"/>
      <c r="T161" s="182"/>
      <c r="U161" s="344">
        <v>6.53</v>
      </c>
      <c r="V161" s="344">
        <v>6.75</v>
      </c>
      <c r="W161" s="344">
        <v>5.92</v>
      </c>
      <c r="X161" s="344"/>
      <c r="Y161" s="344"/>
      <c r="AA161" s="182"/>
      <c r="AB161" s="185" t="s">
        <v>307</v>
      </c>
      <c r="AC161" s="185"/>
      <c r="AD161" s="186" t="s">
        <v>308</v>
      </c>
      <c r="AE161" s="346">
        <v>8</v>
      </c>
      <c r="AF161" s="346">
        <v>4</v>
      </c>
      <c r="AG161" s="346">
        <v>1</v>
      </c>
      <c r="AH161" s="346">
        <v>1</v>
      </c>
      <c r="AI161" s="346">
        <v>1</v>
      </c>
      <c r="AJ161" s="187"/>
      <c r="AK161" s="182"/>
      <c r="AL161" s="182"/>
      <c r="AM161" s="290">
        <v>1726.94</v>
      </c>
      <c r="AN161" s="290">
        <v>344.12</v>
      </c>
      <c r="AO161" s="290">
        <v>25.36</v>
      </c>
      <c r="AP161" s="290">
        <v>21.95</v>
      </c>
      <c r="AQ161" s="290">
        <v>137.97</v>
      </c>
      <c r="AR161" s="283"/>
      <c r="AS161" s="281"/>
      <c r="AT161" s="281"/>
      <c r="AU161" s="283">
        <v>215.86750000000001</v>
      </c>
      <c r="AV161" s="283">
        <v>86.03</v>
      </c>
      <c r="AW161" s="283">
        <v>25.36</v>
      </c>
      <c r="AX161" s="283">
        <v>21.95</v>
      </c>
      <c r="AY161" s="283">
        <v>137.97</v>
      </c>
      <c r="AZ161" s="187"/>
      <c r="BA161" s="182"/>
    </row>
    <row r="162" spans="1:53" s="188" customFormat="1" x14ac:dyDescent="0.25">
      <c r="A162" s="182"/>
      <c r="B162" s="185" t="s">
        <v>251</v>
      </c>
      <c r="C162" s="185"/>
      <c r="D162" s="212" t="s">
        <v>69</v>
      </c>
      <c r="E162" s="333">
        <v>455</v>
      </c>
      <c r="F162" s="333">
        <v>255</v>
      </c>
      <c r="G162" s="333">
        <v>175</v>
      </c>
      <c r="H162" s="333">
        <v>137</v>
      </c>
      <c r="I162" s="333">
        <v>206</v>
      </c>
      <c r="J162" s="185"/>
      <c r="K162" s="182"/>
      <c r="L162" s="182"/>
      <c r="M162" s="238">
        <v>92383.86</v>
      </c>
      <c r="N162" s="238">
        <v>42593.46</v>
      </c>
      <c r="O162" s="238">
        <v>25702.560000000001</v>
      </c>
      <c r="P162" s="238">
        <v>28149.58</v>
      </c>
      <c r="Q162" s="238">
        <v>188233.59</v>
      </c>
      <c r="R162" s="238"/>
      <c r="S162" s="182"/>
      <c r="T162" s="182"/>
      <c r="U162" s="344">
        <v>203.04145054944999</v>
      </c>
      <c r="V162" s="344">
        <v>167.03317647058799</v>
      </c>
      <c r="W162" s="344">
        <v>146.87177142857101</v>
      </c>
      <c r="X162" s="344">
        <v>205.47138686131399</v>
      </c>
      <c r="Y162" s="344">
        <v>913.75529126213598</v>
      </c>
      <c r="AA162" s="182"/>
      <c r="AB162" s="185" t="s">
        <v>309</v>
      </c>
      <c r="AC162" s="185"/>
      <c r="AD162" s="186" t="s">
        <v>223</v>
      </c>
      <c r="AE162" s="346">
        <v>1</v>
      </c>
      <c r="AF162" s="346"/>
      <c r="AG162" s="346"/>
      <c r="AH162" s="346"/>
      <c r="AI162" s="346"/>
      <c r="AJ162" s="187"/>
      <c r="AK162" s="182"/>
      <c r="AL162" s="182"/>
      <c r="AM162" s="290">
        <v>174.3</v>
      </c>
      <c r="AN162" s="290"/>
      <c r="AO162" s="290"/>
      <c r="AP162" s="290"/>
      <c r="AQ162" s="290"/>
      <c r="AR162" s="283"/>
      <c r="AS162" s="281"/>
      <c r="AT162" s="281"/>
      <c r="AU162" s="283">
        <v>174.3</v>
      </c>
      <c r="AV162" s="283"/>
      <c r="AW162" s="283"/>
      <c r="AX162" s="283"/>
      <c r="AY162" s="283"/>
      <c r="AZ162" s="187"/>
      <c r="BA162" s="182"/>
    </row>
    <row r="163" spans="1:53" s="188" customFormat="1" x14ac:dyDescent="0.25">
      <c r="A163" s="182"/>
      <c r="B163" s="185" t="s">
        <v>253</v>
      </c>
      <c r="C163" s="185"/>
      <c r="D163" s="212" t="s">
        <v>163</v>
      </c>
      <c r="E163" s="333">
        <v>3</v>
      </c>
      <c r="F163" s="333"/>
      <c r="G163" s="333"/>
      <c r="H163" s="333"/>
      <c r="I163" s="333"/>
      <c r="J163" s="185"/>
      <c r="K163" s="182"/>
      <c r="L163" s="182"/>
      <c r="M163" s="238">
        <v>626.97</v>
      </c>
      <c r="N163" s="238"/>
      <c r="O163" s="238"/>
      <c r="P163" s="238"/>
      <c r="Q163" s="238"/>
      <c r="R163" s="238"/>
      <c r="S163" s="182"/>
      <c r="T163" s="182"/>
      <c r="U163" s="344">
        <v>208.99</v>
      </c>
      <c r="V163" s="344"/>
      <c r="W163" s="344"/>
      <c r="X163" s="344"/>
      <c r="Y163" s="344"/>
      <c r="AA163" s="182"/>
      <c r="AB163" s="185" t="s">
        <v>310</v>
      </c>
      <c r="AC163" s="185"/>
      <c r="AD163" s="186" t="s">
        <v>311</v>
      </c>
      <c r="AE163" s="346">
        <v>6</v>
      </c>
      <c r="AF163" s="346">
        <v>5</v>
      </c>
      <c r="AG163" s="346">
        <v>3</v>
      </c>
      <c r="AH163" s="346">
        <v>3</v>
      </c>
      <c r="AI163" s="346">
        <v>3</v>
      </c>
      <c r="AJ163" s="187"/>
      <c r="AK163" s="182"/>
      <c r="AL163" s="182"/>
      <c r="AM163" s="290">
        <v>1638.57</v>
      </c>
      <c r="AN163" s="290">
        <v>1107.6199999999999</v>
      </c>
      <c r="AO163" s="290">
        <v>278.54000000000002</v>
      </c>
      <c r="AP163" s="290">
        <v>287.52999999999997</v>
      </c>
      <c r="AQ163" s="290">
        <v>1404.18</v>
      </c>
      <c r="AR163" s="283"/>
      <c r="AS163" s="281"/>
      <c r="AT163" s="281"/>
      <c r="AU163" s="283">
        <v>273.09500000000003</v>
      </c>
      <c r="AV163" s="283">
        <v>221.524</v>
      </c>
      <c r="AW163" s="283">
        <v>92.846666666666593</v>
      </c>
      <c r="AX163" s="283">
        <v>95.843333333333305</v>
      </c>
      <c r="AY163" s="283">
        <v>468.06</v>
      </c>
      <c r="AZ163" s="187"/>
      <c r="BA163" s="182"/>
    </row>
    <row r="164" spans="1:53" s="188" customFormat="1" ht="13.8" thickBot="1" x14ac:dyDescent="0.3">
      <c r="A164" s="182"/>
      <c r="B164" s="185" t="s">
        <v>254</v>
      </c>
      <c r="C164" s="185"/>
      <c r="D164" s="212" t="s">
        <v>255</v>
      </c>
      <c r="E164" s="333">
        <v>154</v>
      </c>
      <c r="F164" s="333">
        <v>101</v>
      </c>
      <c r="G164" s="333">
        <v>75</v>
      </c>
      <c r="H164" s="333">
        <v>59</v>
      </c>
      <c r="I164" s="333">
        <v>82</v>
      </c>
      <c r="J164" s="185"/>
      <c r="K164" s="182"/>
      <c r="L164" s="182"/>
      <c r="M164" s="238">
        <v>32003.98</v>
      </c>
      <c r="N164" s="238">
        <v>16448.72</v>
      </c>
      <c r="O164" s="238">
        <v>14941.67</v>
      </c>
      <c r="P164" s="238">
        <v>22397.9</v>
      </c>
      <c r="Q164" s="238">
        <v>173555.54</v>
      </c>
      <c r="R164" s="238"/>
      <c r="S164" s="182"/>
      <c r="T164" s="182"/>
      <c r="U164" s="344">
        <v>207.81805194805199</v>
      </c>
      <c r="V164" s="344">
        <v>162.858613861386</v>
      </c>
      <c r="W164" s="344">
        <v>199.222266666667</v>
      </c>
      <c r="X164" s="344">
        <v>379.62542372881398</v>
      </c>
      <c r="Y164" s="344">
        <v>2116.5309756097499</v>
      </c>
      <c r="AA164" s="182"/>
      <c r="AB164" s="189" t="s">
        <v>312</v>
      </c>
      <c r="AC164" s="189"/>
      <c r="AD164" s="190" t="s">
        <v>313</v>
      </c>
      <c r="AE164" s="347">
        <v>3</v>
      </c>
      <c r="AF164" s="347">
        <v>1</v>
      </c>
      <c r="AG164" s="347"/>
      <c r="AH164" s="347"/>
      <c r="AI164" s="347"/>
      <c r="AJ164" s="192"/>
      <c r="AK164" s="182"/>
      <c r="AL164" s="182"/>
      <c r="AM164" s="291">
        <v>1562.76</v>
      </c>
      <c r="AN164" s="292">
        <v>226.66</v>
      </c>
      <c r="AO164" s="292"/>
      <c r="AP164" s="292"/>
      <c r="AQ164" s="292"/>
      <c r="AR164" s="285"/>
      <c r="AS164" s="281"/>
      <c r="AT164" s="281"/>
      <c r="AU164" s="284">
        <v>520.91999999999996</v>
      </c>
      <c r="AV164" s="285">
        <v>226.66</v>
      </c>
      <c r="AW164" s="285"/>
      <c r="AX164" s="285"/>
      <c r="AY164" s="285"/>
      <c r="AZ164" s="187"/>
      <c r="BA164" s="182"/>
    </row>
    <row r="165" spans="1:53" s="188" customFormat="1" x14ac:dyDescent="0.25">
      <c r="A165" s="182"/>
      <c r="B165" s="185" t="s">
        <v>256</v>
      </c>
      <c r="C165" s="185"/>
      <c r="D165" s="212" t="s">
        <v>258</v>
      </c>
      <c r="E165" s="333">
        <v>2</v>
      </c>
      <c r="F165" s="333">
        <v>1</v>
      </c>
      <c r="G165" s="333">
        <v>1</v>
      </c>
      <c r="H165" s="333">
        <v>1</v>
      </c>
      <c r="I165" s="333">
        <v>3</v>
      </c>
      <c r="J165" s="185"/>
      <c r="K165" s="182"/>
      <c r="L165" s="182"/>
      <c r="M165" s="238">
        <v>788.72</v>
      </c>
      <c r="N165" s="238">
        <v>509.19</v>
      </c>
      <c r="O165" s="238">
        <v>785.22</v>
      </c>
      <c r="P165" s="238">
        <v>730.46</v>
      </c>
      <c r="Q165" s="238">
        <v>5279.58</v>
      </c>
      <c r="R165" s="238"/>
      <c r="S165" s="182"/>
      <c r="T165" s="182"/>
      <c r="U165" s="344">
        <v>394.36</v>
      </c>
      <c r="V165" s="344">
        <v>509.19</v>
      </c>
      <c r="W165" s="344">
        <v>785.22</v>
      </c>
      <c r="X165" s="344">
        <v>730.46</v>
      </c>
      <c r="Y165" s="344">
        <v>1759.86</v>
      </c>
      <c r="AA165" s="182"/>
      <c r="AB165" s="185" t="s">
        <v>316</v>
      </c>
      <c r="AC165" s="185"/>
      <c r="AD165" s="186" t="s">
        <v>78</v>
      </c>
      <c r="AE165" s="346">
        <v>197</v>
      </c>
      <c r="AF165" s="346">
        <v>112</v>
      </c>
      <c r="AG165" s="346">
        <v>77</v>
      </c>
      <c r="AH165" s="346">
        <v>69</v>
      </c>
      <c r="AI165" s="346">
        <v>51</v>
      </c>
      <c r="AJ165" s="187"/>
      <c r="AK165" s="182"/>
      <c r="AL165" s="182"/>
      <c r="AM165" s="290">
        <v>74506.83</v>
      </c>
      <c r="AN165" s="290">
        <v>60923.56</v>
      </c>
      <c r="AO165" s="290">
        <v>21249.34</v>
      </c>
      <c r="AP165" s="290">
        <v>15481.04</v>
      </c>
      <c r="AQ165" s="290">
        <v>49719.63</v>
      </c>
      <c r="AR165" s="283"/>
      <c r="AS165" s="281"/>
      <c r="AT165" s="281"/>
      <c r="AU165" s="283">
        <v>378.20725888324898</v>
      </c>
      <c r="AV165" s="283">
        <v>543.96035714285699</v>
      </c>
      <c r="AW165" s="283">
        <v>275.96545454545497</v>
      </c>
      <c r="AX165" s="283">
        <v>224.36289855072499</v>
      </c>
      <c r="AY165" s="283">
        <v>974.89470588235304</v>
      </c>
      <c r="AZ165" s="187"/>
      <c r="BA165" s="182"/>
    </row>
    <row r="166" spans="1:53" s="188" customFormat="1" x14ac:dyDescent="0.25">
      <c r="A166" s="182"/>
      <c r="B166" s="185" t="s">
        <v>259</v>
      </c>
      <c r="C166" s="185"/>
      <c r="D166" s="212" t="s">
        <v>76</v>
      </c>
      <c r="E166" s="333">
        <v>11</v>
      </c>
      <c r="F166" s="333">
        <v>5</v>
      </c>
      <c r="G166" s="333">
        <v>4</v>
      </c>
      <c r="H166" s="333">
        <v>2</v>
      </c>
      <c r="I166" s="333">
        <v>4</v>
      </c>
      <c r="J166" s="185"/>
      <c r="K166" s="182"/>
      <c r="L166" s="182"/>
      <c r="M166" s="238">
        <v>1525.56</v>
      </c>
      <c r="N166" s="238">
        <v>524.22</v>
      </c>
      <c r="O166" s="238">
        <v>754.57</v>
      </c>
      <c r="P166" s="238">
        <v>822.64</v>
      </c>
      <c r="Q166" s="238">
        <v>4304.26</v>
      </c>
      <c r="R166" s="238"/>
      <c r="S166" s="182"/>
      <c r="T166" s="182"/>
      <c r="U166" s="344">
        <v>138.68727272727301</v>
      </c>
      <c r="V166" s="344">
        <v>104.84399999999999</v>
      </c>
      <c r="W166" s="344">
        <v>188.64250000000001</v>
      </c>
      <c r="X166" s="344">
        <v>411.32</v>
      </c>
      <c r="Y166" s="344">
        <v>1076.0650000000001</v>
      </c>
      <c r="AA166" s="182"/>
      <c r="AB166" s="185" t="s">
        <v>317</v>
      </c>
      <c r="AC166" s="185"/>
      <c r="AD166" s="186" t="s">
        <v>318</v>
      </c>
      <c r="AE166" s="346">
        <v>8</v>
      </c>
      <c r="AF166" s="346">
        <v>6</v>
      </c>
      <c r="AG166" s="346">
        <v>4</v>
      </c>
      <c r="AH166" s="346">
        <v>3</v>
      </c>
      <c r="AI166" s="346">
        <v>2</v>
      </c>
      <c r="AJ166" s="187"/>
      <c r="AK166" s="182"/>
      <c r="AL166" s="182"/>
      <c r="AM166" s="290">
        <v>454.85</v>
      </c>
      <c r="AN166" s="290">
        <v>178.93</v>
      </c>
      <c r="AO166" s="290">
        <v>118.75</v>
      </c>
      <c r="AP166" s="290">
        <v>85.7</v>
      </c>
      <c r="AQ166" s="290">
        <v>2246.25</v>
      </c>
      <c r="AR166" s="283"/>
      <c r="AS166" s="281"/>
      <c r="AT166" s="281"/>
      <c r="AU166" s="283">
        <v>56.856250000000003</v>
      </c>
      <c r="AV166" s="283">
        <v>29.821666666666701</v>
      </c>
      <c r="AW166" s="283">
        <v>29.6875</v>
      </c>
      <c r="AX166" s="283">
        <v>28.566666666666698</v>
      </c>
      <c r="AY166" s="283">
        <v>1123.125</v>
      </c>
      <c r="AZ166" s="187"/>
      <c r="BA166" s="182"/>
    </row>
    <row r="167" spans="1:53" s="188" customFormat="1" ht="13.8" thickBot="1" x14ac:dyDescent="0.3">
      <c r="A167" s="182"/>
      <c r="B167" s="189" t="s">
        <v>259</v>
      </c>
      <c r="C167" s="189"/>
      <c r="D167" s="214" t="s">
        <v>119</v>
      </c>
      <c r="E167" s="334">
        <v>40</v>
      </c>
      <c r="F167" s="334">
        <v>23</v>
      </c>
      <c r="G167" s="334">
        <v>16</v>
      </c>
      <c r="H167" s="334">
        <v>13</v>
      </c>
      <c r="I167" s="334">
        <v>17</v>
      </c>
      <c r="J167" s="189"/>
      <c r="K167" s="182"/>
      <c r="L167" s="182"/>
      <c r="M167" s="274">
        <v>7414.37</v>
      </c>
      <c r="N167" s="274">
        <v>3203.48</v>
      </c>
      <c r="O167" s="274">
        <v>2415.09</v>
      </c>
      <c r="P167" s="274">
        <v>2062.21</v>
      </c>
      <c r="Q167" s="274">
        <v>22642.35</v>
      </c>
      <c r="R167" s="274"/>
      <c r="S167" s="182"/>
      <c r="T167" s="182"/>
      <c r="U167" s="344">
        <v>185.35925</v>
      </c>
      <c r="V167" s="344">
        <v>139.281739130435</v>
      </c>
      <c r="W167" s="344">
        <v>150.94312500000001</v>
      </c>
      <c r="X167" s="344">
        <v>158.63153846153801</v>
      </c>
      <c r="Y167" s="344">
        <v>1331.90294117647</v>
      </c>
      <c r="AA167" s="182"/>
      <c r="AB167" s="185" t="s">
        <v>321</v>
      </c>
      <c r="AC167" s="185"/>
      <c r="AD167" s="186" t="s">
        <v>163</v>
      </c>
      <c r="AE167" s="346">
        <v>2</v>
      </c>
      <c r="AF167" s="346">
        <v>1</v>
      </c>
      <c r="AG167" s="346">
        <v>1</v>
      </c>
      <c r="AH167" s="346">
        <v>1</v>
      </c>
      <c r="AI167" s="346">
        <v>1</v>
      </c>
      <c r="AJ167" s="187"/>
      <c r="AK167" s="182"/>
      <c r="AL167" s="182"/>
      <c r="AM167" s="290">
        <v>28.99</v>
      </c>
      <c r="AN167" s="290">
        <v>12.13</v>
      </c>
      <c r="AO167" s="290">
        <v>13.39</v>
      </c>
      <c r="AP167" s="290">
        <v>12.13</v>
      </c>
      <c r="AQ167" s="290">
        <v>38.159999999999997</v>
      </c>
      <c r="AR167" s="283"/>
      <c r="AS167" s="281"/>
      <c r="AT167" s="281"/>
      <c r="AU167" s="283">
        <v>14.494999999999999</v>
      </c>
      <c r="AV167" s="283">
        <v>12.13</v>
      </c>
      <c r="AW167" s="283">
        <v>13.39</v>
      </c>
      <c r="AX167" s="283">
        <v>12.13</v>
      </c>
      <c r="AY167" s="283">
        <v>38.159999999999997</v>
      </c>
      <c r="AZ167" s="192"/>
      <c r="BA167" s="182"/>
    </row>
    <row r="168" spans="1:53" s="188" customFormat="1" x14ac:dyDescent="0.25">
      <c r="A168" s="182"/>
      <c r="B168" s="185" t="s">
        <v>260</v>
      </c>
      <c r="C168" s="185"/>
      <c r="D168" s="212" t="s">
        <v>72</v>
      </c>
      <c r="E168" s="333">
        <v>1602</v>
      </c>
      <c r="F168" s="333">
        <v>887</v>
      </c>
      <c r="G168" s="333">
        <v>633</v>
      </c>
      <c r="H168" s="333">
        <v>508</v>
      </c>
      <c r="I168" s="333">
        <v>793</v>
      </c>
      <c r="J168" s="185"/>
      <c r="K168" s="182"/>
      <c r="L168" s="182"/>
      <c r="M168" s="238">
        <v>385746.25</v>
      </c>
      <c r="N168" s="238">
        <v>143268.94</v>
      </c>
      <c r="O168" s="238">
        <v>114593.03</v>
      </c>
      <c r="P168" s="238">
        <v>93584.06</v>
      </c>
      <c r="Q168" s="238">
        <v>882844.700000001</v>
      </c>
      <c r="R168" s="238"/>
      <c r="S168" s="182"/>
      <c r="T168" s="182"/>
      <c r="U168" s="344">
        <v>240.79041822721601</v>
      </c>
      <c r="V168" s="344">
        <v>161.52078917700101</v>
      </c>
      <c r="W168" s="344">
        <v>181.03164296998401</v>
      </c>
      <c r="X168" s="344">
        <v>184.220590551181</v>
      </c>
      <c r="Y168" s="344">
        <v>1113.2972257250999</v>
      </c>
      <c r="AA168" s="182"/>
      <c r="AB168" s="185" t="s">
        <v>324</v>
      </c>
      <c r="AC168" s="185"/>
      <c r="AD168" s="186" t="s">
        <v>325</v>
      </c>
      <c r="AE168" s="346">
        <v>8</v>
      </c>
      <c r="AF168" s="346">
        <v>4</v>
      </c>
      <c r="AG168" s="346">
        <v>4</v>
      </c>
      <c r="AH168" s="346">
        <v>4</v>
      </c>
      <c r="AI168" s="346">
        <v>4</v>
      </c>
      <c r="AJ168" s="187"/>
      <c r="AK168" s="182"/>
      <c r="AL168" s="182"/>
      <c r="AM168" s="290">
        <v>888.24</v>
      </c>
      <c r="AN168" s="290">
        <v>145.59</v>
      </c>
      <c r="AO168" s="290">
        <v>203.6</v>
      </c>
      <c r="AP168" s="290">
        <v>172.92</v>
      </c>
      <c r="AQ168" s="290">
        <v>867.13</v>
      </c>
      <c r="AR168" s="283"/>
      <c r="AS168" s="281"/>
      <c r="AT168" s="281"/>
      <c r="AU168" s="283">
        <v>111.03</v>
      </c>
      <c r="AV168" s="283">
        <v>36.397500000000001</v>
      </c>
      <c r="AW168" s="283">
        <v>50.9</v>
      </c>
      <c r="AX168" s="283">
        <v>43.23</v>
      </c>
      <c r="AY168" s="283">
        <v>216.7825</v>
      </c>
      <c r="AZ168" s="187"/>
      <c r="BA168" s="182"/>
    </row>
    <row r="169" spans="1:53" s="188" customFormat="1" x14ac:dyDescent="0.25">
      <c r="A169" s="182"/>
      <c r="B169" s="185" t="s">
        <v>263</v>
      </c>
      <c r="C169" s="185"/>
      <c r="D169" s="212" t="s">
        <v>63</v>
      </c>
      <c r="E169" s="333">
        <v>252</v>
      </c>
      <c r="F169" s="333">
        <v>119</v>
      </c>
      <c r="G169" s="333">
        <v>82</v>
      </c>
      <c r="H169" s="333">
        <v>59</v>
      </c>
      <c r="I169" s="333">
        <v>83</v>
      </c>
      <c r="J169" s="185"/>
      <c r="K169" s="182"/>
      <c r="L169" s="182"/>
      <c r="M169" s="238">
        <v>41443.86</v>
      </c>
      <c r="N169" s="238">
        <v>11804.83</v>
      </c>
      <c r="O169" s="238">
        <v>10867.55</v>
      </c>
      <c r="P169" s="238">
        <v>7657.35</v>
      </c>
      <c r="Q169" s="238">
        <v>47442.05</v>
      </c>
      <c r="R169" s="238"/>
      <c r="S169" s="182"/>
      <c r="T169" s="182"/>
      <c r="U169" s="344">
        <v>164.45976190476199</v>
      </c>
      <c r="V169" s="344">
        <v>99.200252100840302</v>
      </c>
      <c r="W169" s="344">
        <v>132.53109756097601</v>
      </c>
      <c r="X169" s="344">
        <v>129.785593220339</v>
      </c>
      <c r="Y169" s="344">
        <v>571.59096385542205</v>
      </c>
      <c r="AA169" s="182"/>
      <c r="AB169" s="185" t="s">
        <v>326</v>
      </c>
      <c r="AC169" s="185"/>
      <c r="AD169" s="186" t="s">
        <v>103</v>
      </c>
      <c r="AE169" s="346">
        <v>4</v>
      </c>
      <c r="AF169" s="346">
        <v>3</v>
      </c>
      <c r="AG169" s="346">
        <v>2</v>
      </c>
      <c r="AH169" s="346">
        <v>1</v>
      </c>
      <c r="AI169" s="346">
        <v>1</v>
      </c>
      <c r="AJ169" s="187"/>
      <c r="AK169" s="182"/>
      <c r="AL169" s="182"/>
      <c r="AM169" s="290">
        <v>154.04</v>
      </c>
      <c r="AN169" s="290">
        <v>63.16</v>
      </c>
      <c r="AO169" s="290">
        <v>86.99</v>
      </c>
      <c r="AP169" s="290">
        <v>23.14</v>
      </c>
      <c r="AQ169" s="290">
        <v>65</v>
      </c>
      <c r="AR169" s="283"/>
      <c r="AS169" s="281"/>
      <c r="AT169" s="281"/>
      <c r="AU169" s="283">
        <v>38.51</v>
      </c>
      <c r="AV169" s="283">
        <v>21.053333333333299</v>
      </c>
      <c r="AW169" s="283">
        <v>43.494999999999997</v>
      </c>
      <c r="AX169" s="283">
        <v>23.14</v>
      </c>
      <c r="AY169" s="283">
        <v>65</v>
      </c>
      <c r="AZ169" s="187"/>
      <c r="BA169" s="182"/>
    </row>
    <row r="170" spans="1:53" s="188" customFormat="1" x14ac:dyDescent="0.25">
      <c r="A170" s="182"/>
      <c r="B170" s="185" t="s">
        <v>265</v>
      </c>
      <c r="C170" s="185"/>
      <c r="D170" s="212" t="s">
        <v>266</v>
      </c>
      <c r="E170" s="333">
        <v>68</v>
      </c>
      <c r="F170" s="333">
        <v>42</v>
      </c>
      <c r="G170" s="333">
        <v>31</v>
      </c>
      <c r="H170" s="333">
        <v>26</v>
      </c>
      <c r="I170" s="333">
        <v>29</v>
      </c>
      <c r="J170" s="185"/>
      <c r="K170" s="182"/>
      <c r="L170" s="182"/>
      <c r="M170" s="238">
        <v>8964.3799999999992</v>
      </c>
      <c r="N170" s="238">
        <v>5397.1</v>
      </c>
      <c r="O170" s="238">
        <v>5322.96</v>
      </c>
      <c r="P170" s="238">
        <v>3369.02</v>
      </c>
      <c r="Q170" s="238">
        <v>29468.42</v>
      </c>
      <c r="R170" s="238"/>
      <c r="S170" s="182"/>
      <c r="T170" s="182"/>
      <c r="U170" s="344">
        <v>131.82911764705901</v>
      </c>
      <c r="V170" s="344">
        <v>128.502380952381</v>
      </c>
      <c r="W170" s="344">
        <v>171.708387096774</v>
      </c>
      <c r="X170" s="344">
        <v>129.57769230769199</v>
      </c>
      <c r="Y170" s="344">
        <v>1016.1524137931</v>
      </c>
      <c r="AA170" s="182"/>
      <c r="AB170" s="185" t="s">
        <v>700</v>
      </c>
      <c r="AC170" s="185"/>
      <c r="AD170" s="186" t="s">
        <v>103</v>
      </c>
      <c r="AE170" s="346">
        <v>2</v>
      </c>
      <c r="AF170" s="346">
        <v>1</v>
      </c>
      <c r="AG170" s="346">
        <v>1</v>
      </c>
      <c r="AH170" s="346">
        <v>1</v>
      </c>
      <c r="AI170" s="346">
        <v>1</v>
      </c>
      <c r="AJ170" s="187"/>
      <c r="AK170" s="182"/>
      <c r="AL170" s="182"/>
      <c r="AM170" s="290">
        <v>507.02</v>
      </c>
      <c r="AN170" s="290">
        <v>83.64</v>
      </c>
      <c r="AO170" s="290">
        <v>91.47</v>
      </c>
      <c r="AP170" s="290">
        <v>153.76</v>
      </c>
      <c r="AQ170" s="290">
        <v>2239.79</v>
      </c>
      <c r="AR170" s="283"/>
      <c r="AS170" s="281"/>
      <c r="AT170" s="281"/>
      <c r="AU170" s="283">
        <v>253.51</v>
      </c>
      <c r="AV170" s="283">
        <v>83.64</v>
      </c>
      <c r="AW170" s="283">
        <v>91.47</v>
      </c>
      <c r="AX170" s="283">
        <v>153.76</v>
      </c>
      <c r="AY170" s="283">
        <v>2239.79</v>
      </c>
      <c r="AZ170" s="187"/>
      <c r="BA170" s="182"/>
    </row>
    <row r="171" spans="1:53" s="188" customFormat="1" x14ac:dyDescent="0.25">
      <c r="A171" s="182"/>
      <c r="B171" s="185" t="s">
        <v>265</v>
      </c>
      <c r="C171" s="185"/>
      <c r="D171" s="212" t="s">
        <v>119</v>
      </c>
      <c r="E171" s="333">
        <v>2</v>
      </c>
      <c r="F171" s="333">
        <v>1</v>
      </c>
      <c r="G171" s="333">
        <v>1</v>
      </c>
      <c r="H171" s="333">
        <v>1</v>
      </c>
      <c r="I171" s="333">
        <v>1</v>
      </c>
      <c r="J171" s="185"/>
      <c r="K171" s="182"/>
      <c r="L171" s="182"/>
      <c r="M171" s="238">
        <v>186.22</v>
      </c>
      <c r="N171" s="238">
        <v>6.98</v>
      </c>
      <c r="O171" s="238">
        <v>6.98</v>
      </c>
      <c r="P171" s="238">
        <v>6.53</v>
      </c>
      <c r="Q171" s="238">
        <v>1041.6500000000001</v>
      </c>
      <c r="R171" s="238"/>
      <c r="S171" s="182"/>
      <c r="T171" s="182"/>
      <c r="U171" s="344">
        <v>93.11</v>
      </c>
      <c r="V171" s="344">
        <v>6.98</v>
      </c>
      <c r="W171" s="344">
        <v>6.98</v>
      </c>
      <c r="X171" s="344">
        <v>6.53</v>
      </c>
      <c r="Y171" s="344">
        <v>1041.6500000000001</v>
      </c>
      <c r="AA171" s="182"/>
      <c r="AB171" s="185" t="s">
        <v>329</v>
      </c>
      <c r="AC171" s="185"/>
      <c r="AD171" s="186" t="s">
        <v>330</v>
      </c>
      <c r="AE171" s="346">
        <v>3</v>
      </c>
      <c r="AF171" s="346">
        <v>1</v>
      </c>
      <c r="AG171" s="346">
        <v>1</v>
      </c>
      <c r="AH171" s="346">
        <v>1</v>
      </c>
      <c r="AI171" s="346">
        <v>1</v>
      </c>
      <c r="AJ171" s="187"/>
      <c r="AK171" s="182"/>
      <c r="AL171" s="182"/>
      <c r="AM171" s="290">
        <v>36.99</v>
      </c>
      <c r="AN171" s="290">
        <v>18.29</v>
      </c>
      <c r="AO171" s="290">
        <v>18.760000000000002</v>
      </c>
      <c r="AP171" s="290">
        <v>19</v>
      </c>
      <c r="AQ171" s="290">
        <v>325.37</v>
      </c>
      <c r="AR171" s="283"/>
      <c r="AS171" s="281"/>
      <c r="AT171" s="281"/>
      <c r="AU171" s="283">
        <v>12.33</v>
      </c>
      <c r="AV171" s="283">
        <v>18.29</v>
      </c>
      <c r="AW171" s="283">
        <v>18.760000000000002</v>
      </c>
      <c r="AX171" s="283">
        <v>19</v>
      </c>
      <c r="AY171" s="283">
        <v>325.37</v>
      </c>
      <c r="AZ171" s="187"/>
      <c r="BA171" s="182"/>
    </row>
    <row r="172" spans="1:53" s="188" customFormat="1" x14ac:dyDescent="0.25">
      <c r="A172" s="182"/>
      <c r="B172" s="185" t="s">
        <v>776</v>
      </c>
      <c r="C172" s="185"/>
      <c r="D172" s="212" t="s">
        <v>119</v>
      </c>
      <c r="E172" s="333"/>
      <c r="F172" s="333"/>
      <c r="G172" s="333">
        <v>1</v>
      </c>
      <c r="H172" s="333">
        <v>1</v>
      </c>
      <c r="I172" s="333"/>
      <c r="J172" s="185"/>
      <c r="K172" s="182"/>
      <c r="L172" s="182"/>
      <c r="M172" s="238"/>
      <c r="N172" s="238"/>
      <c r="O172" s="238">
        <v>638.69000000000005</v>
      </c>
      <c r="P172" s="238">
        <v>551</v>
      </c>
      <c r="Q172" s="238"/>
      <c r="R172" s="238"/>
      <c r="S172" s="182"/>
      <c r="T172" s="182"/>
      <c r="U172" s="344"/>
      <c r="V172" s="344"/>
      <c r="W172" s="344">
        <v>638.69000000000005</v>
      </c>
      <c r="X172" s="344">
        <v>551</v>
      </c>
      <c r="Y172" s="344"/>
      <c r="AA172" s="182"/>
      <c r="AB172" s="185" t="s">
        <v>331</v>
      </c>
      <c r="AC172" s="185"/>
      <c r="AD172" s="186" t="s">
        <v>332</v>
      </c>
      <c r="AE172" s="346">
        <v>1</v>
      </c>
      <c r="AF172" s="346">
        <v>1</v>
      </c>
      <c r="AG172" s="346">
        <v>1</v>
      </c>
      <c r="AH172" s="346">
        <v>1</v>
      </c>
      <c r="AI172" s="346">
        <v>2</v>
      </c>
      <c r="AJ172" s="187"/>
      <c r="AK172" s="182"/>
      <c r="AL172" s="182"/>
      <c r="AM172" s="290">
        <v>115.75</v>
      </c>
      <c r="AN172" s="290">
        <v>160.62</v>
      </c>
      <c r="AO172" s="290">
        <v>124.9</v>
      </c>
      <c r="AP172" s="290">
        <v>161.88</v>
      </c>
      <c r="AQ172" s="290">
        <v>1129.53</v>
      </c>
      <c r="AR172" s="283"/>
      <c r="AS172" s="281"/>
      <c r="AT172" s="281"/>
      <c r="AU172" s="283">
        <v>115.75</v>
      </c>
      <c r="AV172" s="283">
        <v>160.62</v>
      </c>
      <c r="AW172" s="283">
        <v>124.9</v>
      </c>
      <c r="AX172" s="283">
        <v>161.88</v>
      </c>
      <c r="AY172" s="283">
        <v>564.76499999999999</v>
      </c>
      <c r="AZ172" s="187"/>
      <c r="BA172" s="182"/>
    </row>
    <row r="173" spans="1:53" s="188" customFormat="1" x14ac:dyDescent="0.25">
      <c r="A173" s="182"/>
      <c r="B173" s="185" t="s">
        <v>777</v>
      </c>
      <c r="C173" s="185"/>
      <c r="D173" s="212" t="s">
        <v>266</v>
      </c>
      <c r="E173" s="333">
        <v>2</v>
      </c>
      <c r="F173" s="333">
        <v>1</v>
      </c>
      <c r="G173" s="333">
        <v>1</v>
      </c>
      <c r="H173" s="333">
        <v>1</v>
      </c>
      <c r="I173" s="333"/>
      <c r="J173" s="185"/>
      <c r="K173" s="182"/>
      <c r="L173" s="182"/>
      <c r="M173" s="238">
        <v>35.479999999999997</v>
      </c>
      <c r="N173" s="238">
        <v>24.61</v>
      </c>
      <c r="O173" s="238">
        <v>32.18</v>
      </c>
      <c r="P173" s="238">
        <v>23.53</v>
      </c>
      <c r="Q173" s="238"/>
      <c r="R173" s="238"/>
      <c r="S173" s="182"/>
      <c r="T173" s="182"/>
      <c r="U173" s="344">
        <v>17.739999999999998</v>
      </c>
      <c r="V173" s="344">
        <v>24.61</v>
      </c>
      <c r="W173" s="344">
        <v>32.18</v>
      </c>
      <c r="X173" s="344">
        <v>23.53</v>
      </c>
      <c r="Y173" s="344"/>
      <c r="AA173" s="182"/>
      <c r="AB173" s="185" t="s">
        <v>333</v>
      </c>
      <c r="AC173" s="185"/>
      <c r="AD173" s="186" t="s">
        <v>103</v>
      </c>
      <c r="AE173" s="346">
        <v>1</v>
      </c>
      <c r="AF173" s="346"/>
      <c r="AG173" s="346"/>
      <c r="AH173" s="346"/>
      <c r="AI173" s="346"/>
      <c r="AJ173" s="187"/>
      <c r="AK173" s="182"/>
      <c r="AL173" s="182"/>
      <c r="AM173" s="290">
        <v>65</v>
      </c>
      <c r="AN173" s="290"/>
      <c r="AO173" s="290"/>
      <c r="AP173" s="290"/>
      <c r="AQ173" s="290"/>
      <c r="AR173" s="283"/>
      <c r="AS173" s="281"/>
      <c r="AT173" s="281"/>
      <c r="AU173" s="283">
        <v>65</v>
      </c>
      <c r="AV173" s="283"/>
      <c r="AW173" s="283"/>
      <c r="AX173" s="283"/>
      <c r="AY173" s="283"/>
      <c r="AZ173" s="187"/>
      <c r="BA173" s="182"/>
    </row>
    <row r="174" spans="1:53" s="188" customFormat="1" ht="13.8" thickBot="1" x14ac:dyDescent="0.3">
      <c r="A174" s="182"/>
      <c r="B174" s="185" t="s">
        <v>267</v>
      </c>
      <c r="C174" s="185"/>
      <c r="D174" s="212" t="s">
        <v>268</v>
      </c>
      <c r="E174" s="333">
        <v>21</v>
      </c>
      <c r="F174" s="333">
        <v>13</v>
      </c>
      <c r="G174" s="333">
        <v>9</v>
      </c>
      <c r="H174" s="333">
        <v>7</v>
      </c>
      <c r="I174" s="333">
        <v>8</v>
      </c>
      <c r="J174" s="185"/>
      <c r="K174" s="182"/>
      <c r="L174" s="182"/>
      <c r="M174" s="238">
        <v>5550.04</v>
      </c>
      <c r="N174" s="238">
        <v>2166.83</v>
      </c>
      <c r="O174" s="238">
        <v>3285.36</v>
      </c>
      <c r="P174" s="238">
        <v>2041.52</v>
      </c>
      <c r="Q174" s="238">
        <v>5533.48</v>
      </c>
      <c r="R174" s="238"/>
      <c r="S174" s="182"/>
      <c r="T174" s="182"/>
      <c r="U174" s="344">
        <v>264.28761904761899</v>
      </c>
      <c r="V174" s="344">
        <v>166.679230769231</v>
      </c>
      <c r="W174" s="344">
        <v>365.04</v>
      </c>
      <c r="X174" s="344">
        <v>291.64571428571401</v>
      </c>
      <c r="Y174" s="344">
        <v>691.68499999999995</v>
      </c>
      <c r="AA174" s="182"/>
      <c r="AB174" s="189" t="s">
        <v>334</v>
      </c>
      <c r="AC174" s="189"/>
      <c r="AD174" s="190" t="s">
        <v>103</v>
      </c>
      <c r="AE174" s="347">
        <v>1</v>
      </c>
      <c r="AF174" s="347"/>
      <c r="AG174" s="347"/>
      <c r="AH174" s="347"/>
      <c r="AI174" s="347"/>
      <c r="AJ174" s="192"/>
      <c r="AK174" s="182"/>
      <c r="AL174" s="182"/>
      <c r="AM174" s="291">
        <v>18.78</v>
      </c>
      <c r="AN174" s="292"/>
      <c r="AO174" s="292"/>
      <c r="AP174" s="292"/>
      <c r="AQ174" s="292"/>
      <c r="AR174" s="285"/>
      <c r="AS174" s="281"/>
      <c r="AT174" s="281"/>
      <c r="AU174" s="284">
        <v>18.78</v>
      </c>
      <c r="AV174" s="285"/>
      <c r="AW174" s="285"/>
      <c r="AX174" s="285"/>
      <c r="AY174" s="285"/>
      <c r="AZ174" s="187"/>
      <c r="BA174" s="182"/>
    </row>
    <row r="175" spans="1:53" s="188" customFormat="1" x14ac:dyDescent="0.25">
      <c r="A175" s="182"/>
      <c r="B175" s="185" t="s">
        <v>269</v>
      </c>
      <c r="C175" s="185"/>
      <c r="D175" s="212" t="s">
        <v>270</v>
      </c>
      <c r="E175" s="333">
        <v>1</v>
      </c>
      <c r="F175" s="333"/>
      <c r="G175" s="333"/>
      <c r="H175" s="333"/>
      <c r="I175" s="333"/>
      <c r="J175" s="185"/>
      <c r="K175" s="182"/>
      <c r="L175" s="182"/>
      <c r="M175" s="238">
        <v>305.24</v>
      </c>
      <c r="N175" s="238"/>
      <c r="O175" s="238"/>
      <c r="P175" s="238"/>
      <c r="Q175" s="238"/>
      <c r="R175" s="238"/>
      <c r="S175" s="182"/>
      <c r="T175" s="182"/>
      <c r="U175" s="344">
        <v>305.24</v>
      </c>
      <c r="V175" s="344"/>
      <c r="W175" s="344"/>
      <c r="X175" s="344"/>
      <c r="Y175" s="344"/>
      <c r="AA175" s="182"/>
      <c r="AB175" s="185" t="s">
        <v>336</v>
      </c>
      <c r="AC175" s="185"/>
      <c r="AD175" s="186" t="s">
        <v>144</v>
      </c>
      <c r="AE175" s="346">
        <v>12</v>
      </c>
      <c r="AF175" s="346">
        <v>5</v>
      </c>
      <c r="AG175" s="346">
        <v>3</v>
      </c>
      <c r="AH175" s="346">
        <v>3</v>
      </c>
      <c r="AI175" s="346">
        <v>2</v>
      </c>
      <c r="AJ175" s="187"/>
      <c r="AK175" s="182"/>
      <c r="AL175" s="182"/>
      <c r="AM175" s="290">
        <v>2548.92</v>
      </c>
      <c r="AN175" s="290">
        <v>587.82000000000005</v>
      </c>
      <c r="AO175" s="290">
        <v>190.74</v>
      </c>
      <c r="AP175" s="290">
        <v>170.07</v>
      </c>
      <c r="AQ175" s="290">
        <v>273.27999999999997</v>
      </c>
      <c r="AR175" s="283"/>
      <c r="AS175" s="281"/>
      <c r="AT175" s="281"/>
      <c r="AU175" s="283">
        <v>212.41</v>
      </c>
      <c r="AV175" s="283">
        <v>117.56399999999999</v>
      </c>
      <c r="AW175" s="283">
        <v>63.58</v>
      </c>
      <c r="AX175" s="283">
        <v>56.69</v>
      </c>
      <c r="AY175" s="283">
        <v>136.63999999999999</v>
      </c>
      <c r="AZ175" s="187"/>
      <c r="BA175" s="182"/>
    </row>
    <row r="176" spans="1:53" s="188" customFormat="1" x14ac:dyDescent="0.25">
      <c r="A176" s="182"/>
      <c r="B176" s="185" t="s">
        <v>269</v>
      </c>
      <c r="C176" s="185"/>
      <c r="D176" s="212" t="s">
        <v>144</v>
      </c>
      <c r="E176" s="333">
        <v>33</v>
      </c>
      <c r="F176" s="333">
        <v>20</v>
      </c>
      <c r="G176" s="333">
        <v>16</v>
      </c>
      <c r="H176" s="333">
        <v>16</v>
      </c>
      <c r="I176" s="333">
        <v>26</v>
      </c>
      <c r="J176" s="185"/>
      <c r="K176" s="182"/>
      <c r="L176" s="182"/>
      <c r="M176" s="238">
        <v>5106.8900000000003</v>
      </c>
      <c r="N176" s="238">
        <v>3082.2</v>
      </c>
      <c r="O176" s="238">
        <v>2468.41</v>
      </c>
      <c r="P176" s="238">
        <v>2414.16</v>
      </c>
      <c r="Q176" s="238">
        <v>28453.98</v>
      </c>
      <c r="R176" s="238"/>
      <c r="S176" s="182"/>
      <c r="T176" s="182"/>
      <c r="U176" s="344">
        <v>154.75424242424199</v>
      </c>
      <c r="V176" s="344">
        <v>154.11000000000001</v>
      </c>
      <c r="W176" s="344">
        <v>154.27562499999999</v>
      </c>
      <c r="X176" s="344">
        <v>150.88499999999999</v>
      </c>
      <c r="Y176" s="344">
        <v>1094.3838461538501</v>
      </c>
      <c r="AA176" s="182"/>
      <c r="AB176" s="185" t="s">
        <v>339</v>
      </c>
      <c r="AC176" s="185"/>
      <c r="AD176" s="186" t="s">
        <v>106</v>
      </c>
      <c r="AE176" s="346">
        <v>43</v>
      </c>
      <c r="AF176" s="346">
        <v>27</v>
      </c>
      <c r="AG176" s="346">
        <v>15</v>
      </c>
      <c r="AH176" s="346">
        <v>10</v>
      </c>
      <c r="AI176" s="346">
        <v>11</v>
      </c>
      <c r="AJ176" s="187"/>
      <c r="AK176" s="182"/>
      <c r="AL176" s="182"/>
      <c r="AM176" s="290">
        <v>61923.56</v>
      </c>
      <c r="AN176" s="290">
        <v>24111.7</v>
      </c>
      <c r="AO176" s="290">
        <v>3800.58</v>
      </c>
      <c r="AP176" s="290">
        <v>14005.28</v>
      </c>
      <c r="AQ176" s="290">
        <v>16777.919999999998</v>
      </c>
      <c r="AR176" s="283"/>
      <c r="AS176" s="281"/>
      <c r="AT176" s="281"/>
      <c r="AU176" s="283">
        <v>1440.0827906976699</v>
      </c>
      <c r="AV176" s="283">
        <v>893.025925925926</v>
      </c>
      <c r="AW176" s="283">
        <v>253.37200000000001</v>
      </c>
      <c r="AX176" s="283">
        <v>1400.528</v>
      </c>
      <c r="AY176" s="283">
        <v>1525.26545454545</v>
      </c>
      <c r="AZ176" s="187"/>
      <c r="BA176" s="182"/>
    </row>
    <row r="177" spans="1:53" s="188" customFormat="1" ht="13.8" thickBot="1" x14ac:dyDescent="0.3">
      <c r="A177" s="182"/>
      <c r="B177" s="189" t="s">
        <v>269</v>
      </c>
      <c r="C177" s="189"/>
      <c r="D177" s="214" t="s">
        <v>271</v>
      </c>
      <c r="E177" s="334">
        <v>1</v>
      </c>
      <c r="F177" s="334"/>
      <c r="G177" s="334"/>
      <c r="H177" s="334"/>
      <c r="I177" s="334">
        <v>1</v>
      </c>
      <c r="J177" s="189"/>
      <c r="K177" s="182"/>
      <c r="L177" s="182"/>
      <c r="M177" s="274">
        <v>23.86</v>
      </c>
      <c r="N177" s="274"/>
      <c r="O177" s="274"/>
      <c r="P177" s="274"/>
      <c r="Q177" s="274">
        <v>2259.69</v>
      </c>
      <c r="R177" s="274"/>
      <c r="S177" s="182"/>
      <c r="T177" s="182"/>
      <c r="U177" s="344">
        <v>23.86</v>
      </c>
      <c r="V177" s="344"/>
      <c r="W177" s="344"/>
      <c r="X177" s="344"/>
      <c r="Y177" s="344">
        <v>2259.69</v>
      </c>
      <c r="AA177" s="182"/>
      <c r="AB177" s="185" t="s">
        <v>340</v>
      </c>
      <c r="AC177" s="185"/>
      <c r="AD177" s="186" t="s">
        <v>87</v>
      </c>
      <c r="AE177" s="346">
        <v>9</v>
      </c>
      <c r="AF177" s="346">
        <v>6</v>
      </c>
      <c r="AG177" s="346">
        <v>4</v>
      </c>
      <c r="AH177" s="346">
        <v>5</v>
      </c>
      <c r="AI177" s="346">
        <v>3</v>
      </c>
      <c r="AJ177" s="187"/>
      <c r="AK177" s="182"/>
      <c r="AL177" s="182"/>
      <c r="AM177" s="290">
        <v>3888.65</v>
      </c>
      <c r="AN177" s="290">
        <v>2960.02</v>
      </c>
      <c r="AO177" s="290">
        <v>450.89</v>
      </c>
      <c r="AP177" s="290">
        <v>2233.46</v>
      </c>
      <c r="AQ177" s="290">
        <v>1219.29</v>
      </c>
      <c r="AR177" s="283"/>
      <c r="AS177" s="281"/>
      <c r="AT177" s="281"/>
      <c r="AU177" s="283">
        <v>432.07222222222202</v>
      </c>
      <c r="AV177" s="283">
        <v>493.33666666666699</v>
      </c>
      <c r="AW177" s="283">
        <v>112.7225</v>
      </c>
      <c r="AX177" s="283">
        <v>446.69200000000001</v>
      </c>
      <c r="AY177" s="283">
        <v>406.43</v>
      </c>
      <c r="AZ177" s="192"/>
      <c r="BA177" s="182"/>
    </row>
    <row r="178" spans="1:53" s="188" customFormat="1" x14ac:dyDescent="0.25">
      <c r="A178" s="182"/>
      <c r="B178" s="185" t="s">
        <v>778</v>
      </c>
      <c r="C178" s="185"/>
      <c r="D178" s="212" t="s">
        <v>779</v>
      </c>
      <c r="E178" s="333">
        <v>1</v>
      </c>
      <c r="F178" s="333"/>
      <c r="G178" s="333"/>
      <c r="H178" s="333"/>
      <c r="I178" s="333"/>
      <c r="J178" s="185"/>
      <c r="K178" s="182"/>
      <c r="L178" s="182"/>
      <c r="M178" s="238">
        <v>197.16</v>
      </c>
      <c r="N178" s="238"/>
      <c r="O178" s="238"/>
      <c r="P178" s="238"/>
      <c r="Q178" s="238"/>
      <c r="R178" s="238"/>
      <c r="S178" s="182"/>
      <c r="T178" s="182"/>
      <c r="U178" s="344">
        <v>197.16</v>
      </c>
      <c r="V178" s="344"/>
      <c r="W178" s="344"/>
      <c r="X178" s="344"/>
      <c r="Y178" s="344"/>
      <c r="AA178" s="182"/>
      <c r="AB178" s="185" t="s">
        <v>341</v>
      </c>
      <c r="AC178" s="185"/>
      <c r="AD178" s="186" t="s">
        <v>200</v>
      </c>
      <c r="AE178" s="346">
        <v>2</v>
      </c>
      <c r="AF178" s="346">
        <v>1</v>
      </c>
      <c r="AG178" s="346">
        <v>1</v>
      </c>
      <c r="AH178" s="346">
        <v>1</v>
      </c>
      <c r="AI178" s="346"/>
      <c r="AJ178" s="187"/>
      <c r="AK178" s="182"/>
      <c r="AL178" s="182"/>
      <c r="AM178" s="290">
        <v>101.63</v>
      </c>
      <c r="AN178" s="290">
        <v>19.97</v>
      </c>
      <c r="AO178" s="290">
        <v>20.97</v>
      </c>
      <c r="AP178" s="290">
        <v>12.42</v>
      </c>
      <c r="AQ178" s="290"/>
      <c r="AR178" s="283"/>
      <c r="AS178" s="281"/>
      <c r="AT178" s="281"/>
      <c r="AU178" s="283">
        <v>50.814999999999998</v>
      </c>
      <c r="AV178" s="283">
        <v>19.97</v>
      </c>
      <c r="AW178" s="283">
        <v>20.97</v>
      </c>
      <c r="AX178" s="283">
        <v>12.42</v>
      </c>
      <c r="AY178" s="283"/>
      <c r="AZ178" s="187"/>
      <c r="BA178" s="182"/>
    </row>
    <row r="179" spans="1:53" s="188" customFormat="1" x14ac:dyDescent="0.25">
      <c r="A179" s="182"/>
      <c r="B179" s="185" t="s">
        <v>272</v>
      </c>
      <c r="C179" s="185"/>
      <c r="D179" s="212" t="s">
        <v>144</v>
      </c>
      <c r="E179" s="333">
        <v>1</v>
      </c>
      <c r="F179" s="333"/>
      <c r="G179" s="333"/>
      <c r="H179" s="333"/>
      <c r="I179" s="333"/>
      <c r="J179" s="185"/>
      <c r="K179" s="182"/>
      <c r="L179" s="182"/>
      <c r="M179" s="238">
        <v>6.09</v>
      </c>
      <c r="N179" s="238"/>
      <c r="O179" s="238"/>
      <c r="P179" s="238"/>
      <c r="Q179" s="238"/>
      <c r="R179" s="238"/>
      <c r="S179" s="182"/>
      <c r="T179" s="182"/>
      <c r="U179" s="344">
        <v>6.09</v>
      </c>
      <c r="V179" s="344"/>
      <c r="W179" s="344"/>
      <c r="X179" s="344"/>
      <c r="Y179" s="344"/>
      <c r="AA179" s="182"/>
      <c r="AB179" s="185" t="s">
        <v>342</v>
      </c>
      <c r="AC179" s="185"/>
      <c r="AD179" s="186" t="s">
        <v>200</v>
      </c>
      <c r="AE179" s="346">
        <v>2</v>
      </c>
      <c r="AF179" s="346">
        <v>2</v>
      </c>
      <c r="AG179" s="346">
        <v>2</v>
      </c>
      <c r="AH179" s="346">
        <v>1</v>
      </c>
      <c r="AI179" s="346">
        <v>1</v>
      </c>
      <c r="AJ179" s="187"/>
      <c r="AK179" s="182"/>
      <c r="AL179" s="182"/>
      <c r="AM179" s="290">
        <v>82.6</v>
      </c>
      <c r="AN179" s="290">
        <v>77.78</v>
      </c>
      <c r="AO179" s="290">
        <v>90.5</v>
      </c>
      <c r="AP179" s="290">
        <v>39.590000000000003</v>
      </c>
      <c r="AQ179" s="290">
        <v>155.46</v>
      </c>
      <c r="AR179" s="283"/>
      <c r="AS179" s="281"/>
      <c r="AT179" s="281"/>
      <c r="AU179" s="283">
        <v>41.3</v>
      </c>
      <c r="AV179" s="283">
        <v>38.89</v>
      </c>
      <c r="AW179" s="283">
        <v>45.25</v>
      </c>
      <c r="AX179" s="283">
        <v>39.590000000000003</v>
      </c>
      <c r="AY179" s="283">
        <v>155.46</v>
      </c>
      <c r="AZ179" s="187"/>
      <c r="BA179" s="182"/>
    </row>
    <row r="180" spans="1:53" s="188" customFormat="1" x14ac:dyDescent="0.25">
      <c r="A180" s="182"/>
      <c r="B180" s="185" t="s">
        <v>272</v>
      </c>
      <c r="C180" s="185"/>
      <c r="D180" s="212" t="s">
        <v>271</v>
      </c>
      <c r="E180" s="333">
        <v>78</v>
      </c>
      <c r="F180" s="333">
        <v>45</v>
      </c>
      <c r="G180" s="333">
        <v>34</v>
      </c>
      <c r="H180" s="333">
        <v>32</v>
      </c>
      <c r="I180" s="333">
        <v>38</v>
      </c>
      <c r="J180" s="185"/>
      <c r="K180" s="182"/>
      <c r="L180" s="182"/>
      <c r="M180" s="238">
        <v>17373.95</v>
      </c>
      <c r="N180" s="238">
        <v>7328.52</v>
      </c>
      <c r="O180" s="238">
        <v>6032.09</v>
      </c>
      <c r="P180" s="238">
        <v>6648.5</v>
      </c>
      <c r="Q180" s="238">
        <v>34788.449999999997</v>
      </c>
      <c r="R180" s="238"/>
      <c r="S180" s="182"/>
      <c r="T180" s="182"/>
      <c r="U180" s="344">
        <v>222.74294871794899</v>
      </c>
      <c r="V180" s="344">
        <v>162.85599999999999</v>
      </c>
      <c r="W180" s="344">
        <v>177.41441176470599</v>
      </c>
      <c r="X180" s="344">
        <v>207.765625</v>
      </c>
      <c r="Y180" s="344">
        <v>915.485526315789</v>
      </c>
      <c r="AA180" s="182"/>
      <c r="AB180" s="185" t="s">
        <v>343</v>
      </c>
      <c r="AC180" s="185"/>
      <c r="AD180" s="186" t="s">
        <v>106</v>
      </c>
      <c r="AE180" s="346">
        <v>1</v>
      </c>
      <c r="AF180" s="346"/>
      <c r="AG180" s="346">
        <v>1</v>
      </c>
      <c r="AH180" s="346">
        <v>1</v>
      </c>
      <c r="AI180" s="346">
        <v>1</v>
      </c>
      <c r="AJ180" s="187"/>
      <c r="AK180" s="182"/>
      <c r="AL180" s="182"/>
      <c r="AM180" s="290">
        <v>24.81</v>
      </c>
      <c r="AN180" s="290"/>
      <c r="AO180" s="290">
        <v>22.92</v>
      </c>
      <c r="AP180" s="290">
        <v>24.15</v>
      </c>
      <c r="AQ180" s="290">
        <v>24.42</v>
      </c>
      <c r="AR180" s="283"/>
      <c r="AS180" s="281"/>
      <c r="AT180" s="281"/>
      <c r="AU180" s="283">
        <v>24.81</v>
      </c>
      <c r="AV180" s="283"/>
      <c r="AW180" s="283">
        <v>22.92</v>
      </c>
      <c r="AX180" s="283">
        <v>24.15</v>
      </c>
      <c r="AY180" s="283">
        <v>24.42</v>
      </c>
      <c r="AZ180" s="187"/>
      <c r="BA180" s="182"/>
    </row>
    <row r="181" spans="1:53" s="188" customFormat="1" x14ac:dyDescent="0.25">
      <c r="A181" s="182"/>
      <c r="B181" s="185" t="s">
        <v>273</v>
      </c>
      <c r="C181" s="185"/>
      <c r="D181" s="212" t="s">
        <v>106</v>
      </c>
      <c r="E181" s="333">
        <v>1</v>
      </c>
      <c r="F181" s="333"/>
      <c r="G181" s="333"/>
      <c r="H181" s="333"/>
      <c r="I181" s="333"/>
      <c r="J181" s="185"/>
      <c r="K181" s="182"/>
      <c r="L181" s="182"/>
      <c r="M181" s="238">
        <v>20.85</v>
      </c>
      <c r="N181" s="238"/>
      <c r="O181" s="238"/>
      <c r="P181" s="238"/>
      <c r="Q181" s="238"/>
      <c r="R181" s="238"/>
      <c r="S181" s="182"/>
      <c r="T181" s="182"/>
      <c r="U181" s="344">
        <v>20.85</v>
      </c>
      <c r="V181" s="344"/>
      <c r="W181" s="344"/>
      <c r="X181" s="344"/>
      <c r="Y181" s="344"/>
      <c r="AA181" s="182"/>
      <c r="AB181" s="185" t="s">
        <v>344</v>
      </c>
      <c r="AC181" s="185"/>
      <c r="AD181" s="186" t="s">
        <v>191</v>
      </c>
      <c r="AE181" s="346">
        <v>1</v>
      </c>
      <c r="AF181" s="346"/>
      <c r="AG181" s="346"/>
      <c r="AH181" s="346"/>
      <c r="AI181" s="346"/>
      <c r="AJ181" s="187"/>
      <c r="AK181" s="182"/>
      <c r="AL181" s="182"/>
      <c r="AM181" s="290">
        <v>60.5</v>
      </c>
      <c r="AN181" s="290"/>
      <c r="AO181" s="290"/>
      <c r="AP181" s="290"/>
      <c r="AQ181" s="290"/>
      <c r="AR181" s="283"/>
      <c r="AS181" s="281"/>
      <c r="AT181" s="281"/>
      <c r="AU181" s="283">
        <v>60.5</v>
      </c>
      <c r="AV181" s="283"/>
      <c r="AW181" s="283"/>
      <c r="AX181" s="283"/>
      <c r="AY181" s="283"/>
      <c r="AZ181" s="187"/>
      <c r="BA181" s="182"/>
    </row>
    <row r="182" spans="1:53" s="188" customFormat="1" x14ac:dyDescent="0.25">
      <c r="A182" s="182"/>
      <c r="B182" s="185" t="s">
        <v>780</v>
      </c>
      <c r="C182" s="185"/>
      <c r="D182" s="212" t="s">
        <v>478</v>
      </c>
      <c r="E182" s="333">
        <v>1</v>
      </c>
      <c r="F182" s="333"/>
      <c r="G182" s="333"/>
      <c r="H182" s="333"/>
      <c r="I182" s="333"/>
      <c r="J182" s="185"/>
      <c r="K182" s="182"/>
      <c r="L182" s="182"/>
      <c r="M182" s="238">
        <v>432.89</v>
      </c>
      <c r="N182" s="238"/>
      <c r="O182" s="238"/>
      <c r="P182" s="238"/>
      <c r="Q182" s="238"/>
      <c r="R182" s="238"/>
      <c r="S182" s="182"/>
      <c r="T182" s="182"/>
      <c r="U182" s="344">
        <v>432.89</v>
      </c>
      <c r="V182" s="344"/>
      <c r="W182" s="344"/>
      <c r="X182" s="344"/>
      <c r="Y182" s="344"/>
      <c r="AA182" s="182"/>
      <c r="AB182" s="185" t="s">
        <v>347</v>
      </c>
      <c r="AC182" s="185"/>
      <c r="AD182" s="186" t="s">
        <v>348</v>
      </c>
      <c r="AE182" s="346">
        <v>11</v>
      </c>
      <c r="AF182" s="346">
        <v>7</v>
      </c>
      <c r="AG182" s="346">
        <v>7</v>
      </c>
      <c r="AH182" s="346">
        <v>6</v>
      </c>
      <c r="AI182" s="346">
        <v>5</v>
      </c>
      <c r="AJ182" s="187"/>
      <c r="AK182" s="182"/>
      <c r="AL182" s="182"/>
      <c r="AM182" s="290">
        <v>1614.15</v>
      </c>
      <c r="AN182" s="290">
        <v>658.49</v>
      </c>
      <c r="AO182" s="290">
        <v>478.2</v>
      </c>
      <c r="AP182" s="290">
        <v>671.51</v>
      </c>
      <c r="AQ182" s="290">
        <v>17418.310000000001</v>
      </c>
      <c r="AR182" s="283"/>
      <c r="AS182" s="281"/>
      <c r="AT182" s="281"/>
      <c r="AU182" s="283">
        <v>146.74090909090901</v>
      </c>
      <c r="AV182" s="283">
        <v>94.07</v>
      </c>
      <c r="AW182" s="283">
        <v>68.314285714285703</v>
      </c>
      <c r="AX182" s="283">
        <v>111.918333333333</v>
      </c>
      <c r="AY182" s="283">
        <v>3483.6619999999998</v>
      </c>
      <c r="AZ182" s="187"/>
      <c r="BA182" s="182"/>
    </row>
    <row r="183" spans="1:53" s="188" customFormat="1" x14ac:dyDescent="0.25">
      <c r="A183" s="182"/>
      <c r="B183" s="185" t="s">
        <v>274</v>
      </c>
      <c r="C183" s="185"/>
      <c r="D183" s="212" t="s">
        <v>99</v>
      </c>
      <c r="E183" s="333">
        <v>3</v>
      </c>
      <c r="F183" s="333"/>
      <c r="G183" s="333"/>
      <c r="H183" s="333"/>
      <c r="I183" s="333">
        <v>2</v>
      </c>
      <c r="J183" s="185"/>
      <c r="K183" s="182"/>
      <c r="L183" s="182"/>
      <c r="M183" s="238">
        <v>355.49</v>
      </c>
      <c r="N183" s="238"/>
      <c r="O183" s="238"/>
      <c r="P183" s="238"/>
      <c r="Q183" s="238">
        <v>1219.07</v>
      </c>
      <c r="R183" s="238"/>
      <c r="S183" s="182"/>
      <c r="T183" s="182"/>
      <c r="U183" s="344">
        <v>118.496666666667</v>
      </c>
      <c r="V183" s="344"/>
      <c r="W183" s="344"/>
      <c r="X183" s="344"/>
      <c r="Y183" s="344">
        <v>609.53499999999997</v>
      </c>
      <c r="AA183" s="182"/>
      <c r="AB183" s="185" t="s">
        <v>349</v>
      </c>
      <c r="AC183" s="185"/>
      <c r="AD183" s="186" t="s">
        <v>186</v>
      </c>
      <c r="AE183" s="346">
        <v>13</v>
      </c>
      <c r="AF183" s="346">
        <v>11</v>
      </c>
      <c r="AG183" s="346">
        <v>9</v>
      </c>
      <c r="AH183" s="346">
        <v>9</v>
      </c>
      <c r="AI183" s="346">
        <v>9</v>
      </c>
      <c r="AJ183" s="187"/>
      <c r="AK183" s="182"/>
      <c r="AL183" s="182"/>
      <c r="AM183" s="290">
        <v>3413.78</v>
      </c>
      <c r="AN183" s="290">
        <v>2477.5700000000002</v>
      </c>
      <c r="AO183" s="290">
        <v>2454.84</v>
      </c>
      <c r="AP183" s="290">
        <v>2408.0700000000002</v>
      </c>
      <c r="AQ183" s="290">
        <v>2691</v>
      </c>
      <c r="AR183" s="283"/>
      <c r="AS183" s="281"/>
      <c r="AT183" s="281"/>
      <c r="AU183" s="283">
        <v>262.598461538462</v>
      </c>
      <c r="AV183" s="283">
        <v>225.23363636363601</v>
      </c>
      <c r="AW183" s="283">
        <v>272.76</v>
      </c>
      <c r="AX183" s="283">
        <v>267.56333333333299</v>
      </c>
      <c r="AY183" s="283">
        <v>299</v>
      </c>
      <c r="AZ183" s="187"/>
      <c r="BA183" s="182"/>
    </row>
    <row r="184" spans="1:53" s="188" customFormat="1" ht="13.8" thickBot="1" x14ac:dyDescent="0.3">
      <c r="A184" s="182"/>
      <c r="B184" s="185" t="s">
        <v>277</v>
      </c>
      <c r="C184" s="185"/>
      <c r="D184" s="212" t="s">
        <v>276</v>
      </c>
      <c r="E184" s="333">
        <v>4</v>
      </c>
      <c r="F184" s="333">
        <v>2</v>
      </c>
      <c r="G184" s="333"/>
      <c r="H184" s="333"/>
      <c r="I184" s="333"/>
      <c r="J184" s="185"/>
      <c r="K184" s="182"/>
      <c r="L184" s="182"/>
      <c r="M184" s="238">
        <v>455.9</v>
      </c>
      <c r="N184" s="238">
        <v>306.32</v>
      </c>
      <c r="O184" s="238"/>
      <c r="P184" s="238"/>
      <c r="Q184" s="238"/>
      <c r="R184" s="238"/>
      <c r="S184" s="182"/>
      <c r="T184" s="182"/>
      <c r="U184" s="344">
        <v>113.97499999999999</v>
      </c>
      <c r="V184" s="344">
        <v>153.16</v>
      </c>
      <c r="W184" s="344"/>
      <c r="X184" s="344"/>
      <c r="Y184" s="344"/>
      <c r="AA184" s="182"/>
      <c r="AB184" s="189" t="s">
        <v>659</v>
      </c>
      <c r="AC184" s="189"/>
      <c r="AD184" s="190" t="s">
        <v>286</v>
      </c>
      <c r="AE184" s="347">
        <v>1</v>
      </c>
      <c r="AF184" s="347">
        <v>1</v>
      </c>
      <c r="AG184" s="347"/>
      <c r="AH184" s="347"/>
      <c r="AI184" s="347"/>
      <c r="AJ184" s="192"/>
      <c r="AK184" s="182"/>
      <c r="AL184" s="182"/>
      <c r="AM184" s="291">
        <v>34.43</v>
      </c>
      <c r="AN184" s="292">
        <v>19.82</v>
      </c>
      <c r="AO184" s="292"/>
      <c r="AP184" s="292"/>
      <c r="AQ184" s="292"/>
      <c r="AR184" s="285"/>
      <c r="AS184" s="281"/>
      <c r="AT184" s="281"/>
      <c r="AU184" s="284">
        <v>34.43</v>
      </c>
      <c r="AV184" s="285">
        <v>19.82</v>
      </c>
      <c r="AW184" s="285"/>
      <c r="AX184" s="285"/>
      <c r="AY184" s="285"/>
      <c r="AZ184" s="187"/>
      <c r="BA184" s="182"/>
    </row>
    <row r="185" spans="1:53" s="188" customFormat="1" x14ac:dyDescent="0.25">
      <c r="A185" s="182"/>
      <c r="B185" s="185" t="s">
        <v>278</v>
      </c>
      <c r="C185" s="185"/>
      <c r="D185" s="212" t="s">
        <v>92</v>
      </c>
      <c r="E185" s="333">
        <v>16</v>
      </c>
      <c r="F185" s="333">
        <v>8</v>
      </c>
      <c r="G185" s="333">
        <v>6</v>
      </c>
      <c r="H185" s="333">
        <v>2</v>
      </c>
      <c r="I185" s="333">
        <v>7</v>
      </c>
      <c r="J185" s="185"/>
      <c r="K185" s="182"/>
      <c r="L185" s="182"/>
      <c r="M185" s="238">
        <v>2274.9499999999998</v>
      </c>
      <c r="N185" s="238">
        <v>1325.06</v>
      </c>
      <c r="O185" s="238">
        <v>793.81</v>
      </c>
      <c r="P185" s="238">
        <v>377.06</v>
      </c>
      <c r="Q185" s="238">
        <v>21598.39</v>
      </c>
      <c r="R185" s="238"/>
      <c r="S185" s="182"/>
      <c r="T185" s="182"/>
      <c r="U185" s="344">
        <v>142.18437499999999</v>
      </c>
      <c r="V185" s="344">
        <v>165.63249999999999</v>
      </c>
      <c r="W185" s="344">
        <v>132.30166666666699</v>
      </c>
      <c r="X185" s="344">
        <v>188.53</v>
      </c>
      <c r="Y185" s="344">
        <v>3085.4842857142899</v>
      </c>
      <c r="AA185" s="182"/>
      <c r="AB185" s="185" t="s">
        <v>352</v>
      </c>
      <c r="AC185" s="185"/>
      <c r="AD185" s="186" t="s">
        <v>72</v>
      </c>
      <c r="AE185" s="346">
        <v>1</v>
      </c>
      <c r="AF185" s="346">
        <v>1</v>
      </c>
      <c r="AG185" s="346">
        <v>1</v>
      </c>
      <c r="AH185" s="346">
        <v>1</v>
      </c>
      <c r="AI185" s="346">
        <v>1</v>
      </c>
      <c r="AJ185" s="187"/>
      <c r="AK185" s="182"/>
      <c r="AL185" s="182"/>
      <c r="AM185" s="290">
        <v>11.72</v>
      </c>
      <c r="AN185" s="290">
        <v>13.9</v>
      </c>
      <c r="AO185" s="290">
        <v>14.33</v>
      </c>
      <c r="AP185" s="290">
        <v>10.15</v>
      </c>
      <c r="AQ185" s="290">
        <v>461.98</v>
      </c>
      <c r="AR185" s="283"/>
      <c r="AS185" s="281"/>
      <c r="AT185" s="281"/>
      <c r="AU185" s="283">
        <v>11.72</v>
      </c>
      <c r="AV185" s="283">
        <v>13.9</v>
      </c>
      <c r="AW185" s="283">
        <v>14.33</v>
      </c>
      <c r="AX185" s="283">
        <v>10.15</v>
      </c>
      <c r="AY185" s="283">
        <v>461.98</v>
      </c>
      <c r="AZ185" s="187"/>
      <c r="BA185" s="182"/>
    </row>
    <row r="186" spans="1:53" s="188" customFormat="1" x14ac:dyDescent="0.25">
      <c r="A186" s="182"/>
      <c r="B186" s="185" t="s">
        <v>279</v>
      </c>
      <c r="C186" s="185"/>
      <c r="D186" s="212" t="s">
        <v>63</v>
      </c>
      <c r="E186" s="333">
        <v>79</v>
      </c>
      <c r="F186" s="333">
        <v>34</v>
      </c>
      <c r="G186" s="333">
        <v>24</v>
      </c>
      <c r="H186" s="333">
        <v>19</v>
      </c>
      <c r="I186" s="333">
        <v>32</v>
      </c>
      <c r="J186" s="185"/>
      <c r="K186" s="182"/>
      <c r="L186" s="182"/>
      <c r="M186" s="238">
        <v>15525.29</v>
      </c>
      <c r="N186" s="238">
        <v>4476.54</v>
      </c>
      <c r="O186" s="238">
        <v>3747.78</v>
      </c>
      <c r="P186" s="238">
        <v>2936.67</v>
      </c>
      <c r="Q186" s="238">
        <v>23237.35</v>
      </c>
      <c r="R186" s="238"/>
      <c r="S186" s="182"/>
      <c r="T186" s="182"/>
      <c r="U186" s="344">
        <v>196.52265822784801</v>
      </c>
      <c r="V186" s="344">
        <v>131.66294117647101</v>
      </c>
      <c r="W186" s="344">
        <v>156.1575</v>
      </c>
      <c r="X186" s="344">
        <v>154.56157894736799</v>
      </c>
      <c r="Y186" s="344">
        <v>726.16718749999995</v>
      </c>
      <c r="AA186" s="182"/>
      <c r="AB186" s="185" t="s">
        <v>353</v>
      </c>
      <c r="AC186" s="185"/>
      <c r="AD186" s="186" t="s">
        <v>153</v>
      </c>
      <c r="AE186" s="346">
        <v>18</v>
      </c>
      <c r="AF186" s="346">
        <v>15</v>
      </c>
      <c r="AG186" s="346">
        <v>9</v>
      </c>
      <c r="AH186" s="346">
        <v>7</v>
      </c>
      <c r="AI186" s="346">
        <v>6</v>
      </c>
      <c r="AJ186" s="187"/>
      <c r="AK186" s="182"/>
      <c r="AL186" s="182"/>
      <c r="AM186" s="290">
        <v>1964.75</v>
      </c>
      <c r="AN186" s="290">
        <v>1124.1099999999999</v>
      </c>
      <c r="AO186" s="290">
        <v>726.91</v>
      </c>
      <c r="AP186" s="290">
        <v>417.83</v>
      </c>
      <c r="AQ186" s="290">
        <v>2983.44</v>
      </c>
      <c r="AR186" s="283"/>
      <c r="AS186" s="281"/>
      <c r="AT186" s="281"/>
      <c r="AU186" s="283">
        <v>109.152777777778</v>
      </c>
      <c r="AV186" s="283">
        <v>74.940666666666701</v>
      </c>
      <c r="AW186" s="283">
        <v>80.767777777777795</v>
      </c>
      <c r="AX186" s="283">
        <v>59.69</v>
      </c>
      <c r="AY186" s="283">
        <v>497.24</v>
      </c>
      <c r="AZ186" s="187"/>
      <c r="BA186" s="182"/>
    </row>
    <row r="187" spans="1:53" s="188" customFormat="1" ht="13.8" thickBot="1" x14ac:dyDescent="0.3">
      <c r="A187" s="182"/>
      <c r="B187" s="189" t="s">
        <v>279</v>
      </c>
      <c r="C187" s="189"/>
      <c r="D187" s="214" t="s">
        <v>169</v>
      </c>
      <c r="E187" s="334">
        <v>4</v>
      </c>
      <c r="F187" s="334">
        <v>2</v>
      </c>
      <c r="G187" s="334">
        <v>1</v>
      </c>
      <c r="H187" s="334">
        <v>1</v>
      </c>
      <c r="I187" s="334">
        <v>1</v>
      </c>
      <c r="J187" s="189"/>
      <c r="K187" s="182"/>
      <c r="L187" s="182"/>
      <c r="M187" s="274">
        <v>892.97</v>
      </c>
      <c r="N187" s="274">
        <v>61.76</v>
      </c>
      <c r="O187" s="274">
        <v>82.19</v>
      </c>
      <c r="P187" s="274">
        <v>53.63</v>
      </c>
      <c r="Q187" s="274">
        <v>198.71</v>
      </c>
      <c r="R187" s="274"/>
      <c r="S187" s="182"/>
      <c r="T187" s="182"/>
      <c r="U187" s="344">
        <v>223.24250000000001</v>
      </c>
      <c r="V187" s="344">
        <v>30.88</v>
      </c>
      <c r="W187" s="344">
        <v>82.19</v>
      </c>
      <c r="X187" s="344">
        <v>53.63</v>
      </c>
      <c r="Y187" s="344">
        <v>198.71</v>
      </c>
      <c r="AA187" s="182"/>
      <c r="AB187" s="185" t="s">
        <v>354</v>
      </c>
      <c r="AC187" s="185"/>
      <c r="AD187" s="186" t="s">
        <v>174</v>
      </c>
      <c r="AE187" s="346">
        <v>11</v>
      </c>
      <c r="AF187" s="346">
        <v>7</v>
      </c>
      <c r="AG187" s="346">
        <v>5</v>
      </c>
      <c r="AH187" s="346">
        <v>4</v>
      </c>
      <c r="AI187" s="346">
        <v>5</v>
      </c>
      <c r="AJ187" s="187"/>
      <c r="AK187" s="182"/>
      <c r="AL187" s="182"/>
      <c r="AM187" s="290">
        <v>2643.5</v>
      </c>
      <c r="AN187" s="290">
        <v>573.39</v>
      </c>
      <c r="AO187" s="290">
        <v>227.68</v>
      </c>
      <c r="AP187" s="290">
        <v>198.17</v>
      </c>
      <c r="AQ187" s="290">
        <v>7381.35</v>
      </c>
      <c r="AR187" s="283"/>
      <c r="AS187" s="281"/>
      <c r="AT187" s="281"/>
      <c r="AU187" s="283">
        <v>240.31818181818201</v>
      </c>
      <c r="AV187" s="283">
        <v>81.912857142857106</v>
      </c>
      <c r="AW187" s="283">
        <v>45.536000000000001</v>
      </c>
      <c r="AX187" s="283">
        <v>49.542499999999997</v>
      </c>
      <c r="AY187" s="283">
        <v>1476.27</v>
      </c>
      <c r="AZ187" s="192"/>
      <c r="BA187" s="182"/>
    </row>
    <row r="188" spans="1:53" s="188" customFormat="1" x14ac:dyDescent="0.25">
      <c r="A188" s="182"/>
      <c r="B188" s="185" t="s">
        <v>280</v>
      </c>
      <c r="C188" s="185"/>
      <c r="D188" s="212" t="s">
        <v>67</v>
      </c>
      <c r="E188" s="333"/>
      <c r="F188" s="333"/>
      <c r="G188" s="333"/>
      <c r="H188" s="333"/>
      <c r="I188" s="333">
        <v>1</v>
      </c>
      <c r="J188" s="185"/>
      <c r="K188" s="182"/>
      <c r="L188" s="182"/>
      <c r="M188" s="238"/>
      <c r="N188" s="238"/>
      <c r="O188" s="238"/>
      <c r="P188" s="238"/>
      <c r="Q188" s="238">
        <v>1518.61</v>
      </c>
      <c r="R188" s="238"/>
      <c r="S188" s="182"/>
      <c r="T188" s="182"/>
      <c r="U188" s="344"/>
      <c r="V188" s="344"/>
      <c r="W188" s="344"/>
      <c r="X188" s="344"/>
      <c r="Y188" s="344">
        <v>1518.61</v>
      </c>
      <c r="AA188" s="182"/>
      <c r="AB188" s="185" t="s">
        <v>355</v>
      </c>
      <c r="AC188" s="185"/>
      <c r="AD188" s="186" t="s">
        <v>202</v>
      </c>
      <c r="AE188" s="346">
        <v>19</v>
      </c>
      <c r="AF188" s="346">
        <v>12</v>
      </c>
      <c r="AG188" s="346">
        <v>9</v>
      </c>
      <c r="AH188" s="346">
        <v>6</v>
      </c>
      <c r="AI188" s="346">
        <v>8</v>
      </c>
      <c r="AJ188" s="187"/>
      <c r="AK188" s="182"/>
      <c r="AL188" s="182"/>
      <c r="AM188" s="290">
        <v>2468.88</v>
      </c>
      <c r="AN188" s="290">
        <v>1376.6</v>
      </c>
      <c r="AO188" s="290">
        <v>2860.4</v>
      </c>
      <c r="AP188" s="290">
        <v>422.61</v>
      </c>
      <c r="AQ188" s="290">
        <v>2431.8200000000002</v>
      </c>
      <c r="AR188" s="283"/>
      <c r="AS188" s="281"/>
      <c r="AT188" s="281"/>
      <c r="AU188" s="283">
        <v>129.941052631579</v>
      </c>
      <c r="AV188" s="283">
        <v>114.716666666667</v>
      </c>
      <c r="AW188" s="283">
        <v>317.82222222222202</v>
      </c>
      <c r="AX188" s="283">
        <v>70.435000000000002</v>
      </c>
      <c r="AY188" s="283">
        <v>303.97750000000002</v>
      </c>
      <c r="AZ188" s="187"/>
      <c r="BA188" s="182"/>
    </row>
    <row r="189" spans="1:53" s="188" customFormat="1" x14ac:dyDescent="0.25">
      <c r="A189" s="182"/>
      <c r="B189" s="185" t="s">
        <v>281</v>
      </c>
      <c r="C189" s="185"/>
      <c r="D189" s="212" t="s">
        <v>78</v>
      </c>
      <c r="E189" s="333">
        <v>71</v>
      </c>
      <c r="F189" s="333">
        <v>34</v>
      </c>
      <c r="G189" s="333">
        <v>28</v>
      </c>
      <c r="H189" s="333">
        <v>22</v>
      </c>
      <c r="I189" s="333">
        <v>29</v>
      </c>
      <c r="J189" s="185"/>
      <c r="K189" s="182"/>
      <c r="L189" s="182"/>
      <c r="M189" s="238">
        <v>15633.55</v>
      </c>
      <c r="N189" s="238">
        <v>5271.65</v>
      </c>
      <c r="O189" s="238">
        <v>7716.13</v>
      </c>
      <c r="P189" s="238">
        <v>4506.74</v>
      </c>
      <c r="Q189" s="238">
        <v>53204.85</v>
      </c>
      <c r="R189" s="238"/>
      <c r="S189" s="182"/>
      <c r="T189" s="182"/>
      <c r="U189" s="344">
        <v>220.19084507042299</v>
      </c>
      <c r="V189" s="344">
        <v>155.048529411765</v>
      </c>
      <c r="W189" s="344">
        <v>275.57607142857103</v>
      </c>
      <c r="X189" s="344">
        <v>204.851818181818</v>
      </c>
      <c r="Y189" s="344">
        <v>1834.65</v>
      </c>
      <c r="AA189" s="182"/>
      <c r="AB189" s="185" t="s">
        <v>356</v>
      </c>
      <c r="AC189" s="185"/>
      <c r="AD189" s="186" t="s">
        <v>119</v>
      </c>
      <c r="AE189" s="346">
        <v>2</v>
      </c>
      <c r="AF189" s="346"/>
      <c r="AG189" s="346"/>
      <c r="AH189" s="346"/>
      <c r="AI189" s="346"/>
      <c r="AJ189" s="187"/>
      <c r="AK189" s="182"/>
      <c r="AL189" s="182"/>
      <c r="AM189" s="290">
        <v>879.99</v>
      </c>
      <c r="AN189" s="290"/>
      <c r="AO189" s="290"/>
      <c r="AP189" s="290"/>
      <c r="AQ189" s="290"/>
      <c r="AR189" s="283"/>
      <c r="AS189" s="281"/>
      <c r="AT189" s="281"/>
      <c r="AU189" s="283">
        <v>439.995</v>
      </c>
      <c r="AV189" s="283"/>
      <c r="AW189" s="283"/>
      <c r="AX189" s="283"/>
      <c r="AY189" s="283"/>
      <c r="AZ189" s="187"/>
      <c r="BA189" s="182"/>
    </row>
    <row r="190" spans="1:53" s="188" customFormat="1" x14ac:dyDescent="0.25">
      <c r="A190" s="182"/>
      <c r="B190" s="185" t="s">
        <v>283</v>
      </c>
      <c r="C190" s="185"/>
      <c r="D190" s="212" t="s">
        <v>284</v>
      </c>
      <c r="E190" s="333">
        <v>51</v>
      </c>
      <c r="F190" s="333">
        <v>30</v>
      </c>
      <c r="G190" s="333">
        <v>25</v>
      </c>
      <c r="H190" s="333">
        <v>20</v>
      </c>
      <c r="I190" s="333">
        <v>28</v>
      </c>
      <c r="J190" s="185"/>
      <c r="K190" s="182"/>
      <c r="L190" s="182"/>
      <c r="M190" s="238">
        <v>5678.94</v>
      </c>
      <c r="N190" s="238">
        <v>3987.43</v>
      </c>
      <c r="O190" s="238">
        <v>2841.92</v>
      </c>
      <c r="P190" s="238">
        <v>2782.81</v>
      </c>
      <c r="Q190" s="238">
        <v>22233.3</v>
      </c>
      <c r="R190" s="238"/>
      <c r="S190" s="182"/>
      <c r="T190" s="182"/>
      <c r="U190" s="344">
        <v>111.351764705882</v>
      </c>
      <c r="V190" s="344">
        <v>132.91433333333299</v>
      </c>
      <c r="W190" s="344">
        <v>113.6768</v>
      </c>
      <c r="X190" s="344">
        <v>139.1405</v>
      </c>
      <c r="Y190" s="344">
        <v>794.04642857142903</v>
      </c>
      <c r="AA190" s="182"/>
      <c r="AB190" s="185" t="s">
        <v>357</v>
      </c>
      <c r="AC190" s="185"/>
      <c r="AD190" s="186" t="s">
        <v>62</v>
      </c>
      <c r="AE190" s="346">
        <v>1</v>
      </c>
      <c r="AF190" s="346"/>
      <c r="AG190" s="346"/>
      <c r="AH190" s="346"/>
      <c r="AI190" s="346"/>
      <c r="AJ190" s="187"/>
      <c r="AK190" s="182"/>
      <c r="AL190" s="182"/>
      <c r="AM190" s="290">
        <v>136.80000000000001</v>
      </c>
      <c r="AN190" s="290"/>
      <c r="AO190" s="290"/>
      <c r="AP190" s="290"/>
      <c r="AQ190" s="290"/>
      <c r="AR190" s="283"/>
      <c r="AS190" s="281"/>
      <c r="AT190" s="281"/>
      <c r="AU190" s="283">
        <v>136.80000000000001</v>
      </c>
      <c r="AV190" s="283"/>
      <c r="AW190" s="283"/>
      <c r="AX190" s="283"/>
      <c r="AY190" s="283"/>
      <c r="AZ190" s="187"/>
      <c r="BA190" s="182"/>
    </row>
    <row r="191" spans="1:53" s="188" customFormat="1" x14ac:dyDescent="0.25">
      <c r="A191" s="182"/>
      <c r="B191" s="185" t="s">
        <v>285</v>
      </c>
      <c r="C191" s="185"/>
      <c r="D191" s="212" t="s">
        <v>200</v>
      </c>
      <c r="E191" s="333">
        <v>1</v>
      </c>
      <c r="F191" s="333"/>
      <c r="G191" s="333"/>
      <c r="H191" s="333"/>
      <c r="I191" s="333"/>
      <c r="J191" s="185"/>
      <c r="K191" s="182"/>
      <c r="L191" s="182"/>
      <c r="M191" s="238">
        <v>60.25</v>
      </c>
      <c r="N191" s="238"/>
      <c r="O191" s="238"/>
      <c r="P191" s="238"/>
      <c r="Q191" s="238"/>
      <c r="R191" s="238"/>
      <c r="S191" s="182"/>
      <c r="T191" s="182"/>
      <c r="U191" s="344">
        <v>60.25</v>
      </c>
      <c r="V191" s="344"/>
      <c r="W191" s="344"/>
      <c r="X191" s="344"/>
      <c r="Y191" s="344"/>
      <c r="AA191" s="182"/>
      <c r="AB191" s="185" t="s">
        <v>360</v>
      </c>
      <c r="AC191" s="185"/>
      <c r="AD191" s="186" t="s">
        <v>362</v>
      </c>
      <c r="AE191" s="346">
        <v>5</v>
      </c>
      <c r="AF191" s="346">
        <v>2</v>
      </c>
      <c r="AG191" s="346">
        <v>1</v>
      </c>
      <c r="AH191" s="346">
        <v>1</v>
      </c>
      <c r="AI191" s="346"/>
      <c r="AJ191" s="187"/>
      <c r="AK191" s="182"/>
      <c r="AL191" s="182"/>
      <c r="AM191" s="290">
        <v>4807.55</v>
      </c>
      <c r="AN191" s="290">
        <v>2236.06</v>
      </c>
      <c r="AO191" s="290">
        <v>12.55</v>
      </c>
      <c r="AP191" s="290">
        <v>12.13</v>
      </c>
      <c r="AQ191" s="290"/>
      <c r="AR191" s="283"/>
      <c r="AS191" s="281"/>
      <c r="AT191" s="281"/>
      <c r="AU191" s="283">
        <v>961.51</v>
      </c>
      <c r="AV191" s="283">
        <v>1118.03</v>
      </c>
      <c r="AW191" s="283">
        <v>12.55</v>
      </c>
      <c r="AX191" s="283">
        <v>12.13</v>
      </c>
      <c r="AY191" s="283"/>
      <c r="AZ191" s="187"/>
      <c r="BA191" s="182"/>
    </row>
    <row r="192" spans="1:53" s="188" customFormat="1" x14ac:dyDescent="0.25">
      <c r="A192" s="182"/>
      <c r="B192" s="185" t="s">
        <v>285</v>
      </c>
      <c r="C192" s="185"/>
      <c r="D192" s="212" t="s">
        <v>286</v>
      </c>
      <c r="E192" s="333">
        <v>18</v>
      </c>
      <c r="F192" s="333">
        <v>7</v>
      </c>
      <c r="G192" s="333">
        <v>6</v>
      </c>
      <c r="H192" s="333">
        <v>6</v>
      </c>
      <c r="I192" s="333">
        <v>8</v>
      </c>
      <c r="J192" s="185"/>
      <c r="K192" s="182"/>
      <c r="L192" s="182"/>
      <c r="M192" s="238">
        <v>3433.89</v>
      </c>
      <c r="N192" s="238">
        <v>850.38</v>
      </c>
      <c r="O192" s="238">
        <v>562.65</v>
      </c>
      <c r="P192" s="238">
        <v>1417.79</v>
      </c>
      <c r="Q192" s="238">
        <v>3715.36</v>
      </c>
      <c r="R192" s="238"/>
      <c r="S192" s="182"/>
      <c r="T192" s="182"/>
      <c r="U192" s="344">
        <v>190.77166666666699</v>
      </c>
      <c r="V192" s="344">
        <v>121.482857142857</v>
      </c>
      <c r="W192" s="344">
        <v>93.775000000000006</v>
      </c>
      <c r="X192" s="344">
        <v>236.29833333333301</v>
      </c>
      <c r="Y192" s="344">
        <v>464.42</v>
      </c>
      <c r="AA192" s="182"/>
      <c r="AB192" s="185" t="s">
        <v>363</v>
      </c>
      <c r="AC192" s="185"/>
      <c r="AD192" s="186" t="s">
        <v>202</v>
      </c>
      <c r="AE192" s="346">
        <v>141</v>
      </c>
      <c r="AF192" s="346">
        <v>88</v>
      </c>
      <c r="AG192" s="346">
        <v>69</v>
      </c>
      <c r="AH192" s="346">
        <v>55</v>
      </c>
      <c r="AI192" s="346">
        <v>31</v>
      </c>
      <c r="AJ192" s="187"/>
      <c r="AK192" s="182"/>
      <c r="AL192" s="182"/>
      <c r="AM192" s="290">
        <v>48186.07</v>
      </c>
      <c r="AN192" s="290">
        <v>17202.400000000001</v>
      </c>
      <c r="AO192" s="290">
        <v>12223.7</v>
      </c>
      <c r="AP192" s="290">
        <v>9500.26</v>
      </c>
      <c r="AQ192" s="290">
        <v>30450.2</v>
      </c>
      <c r="AR192" s="283"/>
      <c r="AS192" s="281"/>
      <c r="AT192" s="281"/>
      <c r="AU192" s="283">
        <v>341.74517730496501</v>
      </c>
      <c r="AV192" s="283">
        <v>195.481818181818</v>
      </c>
      <c r="AW192" s="283">
        <v>177.15507246376799</v>
      </c>
      <c r="AX192" s="283">
        <v>172.732</v>
      </c>
      <c r="AY192" s="283">
        <v>982.26451612903202</v>
      </c>
      <c r="AZ192" s="187"/>
      <c r="BA192" s="182"/>
    </row>
    <row r="193" spans="1:53" s="188" customFormat="1" x14ac:dyDescent="0.25">
      <c r="A193" s="182"/>
      <c r="B193" s="185" t="s">
        <v>285</v>
      </c>
      <c r="C193" s="185"/>
      <c r="D193" s="212" t="s">
        <v>287</v>
      </c>
      <c r="E193" s="333">
        <v>1</v>
      </c>
      <c r="F193" s="333"/>
      <c r="G193" s="333"/>
      <c r="H193" s="333"/>
      <c r="I193" s="333"/>
      <c r="J193" s="185"/>
      <c r="K193" s="182"/>
      <c r="L193" s="182"/>
      <c r="M193" s="238">
        <v>103.75</v>
      </c>
      <c r="N193" s="238"/>
      <c r="O193" s="238"/>
      <c r="P193" s="238"/>
      <c r="Q193" s="238"/>
      <c r="R193" s="238"/>
      <c r="S193" s="182"/>
      <c r="T193" s="182"/>
      <c r="U193" s="344">
        <v>103.75</v>
      </c>
      <c r="V193" s="344"/>
      <c r="W193" s="344"/>
      <c r="X193" s="344"/>
      <c r="Y193" s="344"/>
      <c r="AA193" s="182"/>
      <c r="AB193" s="185" t="s">
        <v>365</v>
      </c>
      <c r="AC193" s="185"/>
      <c r="AD193" s="186" t="s">
        <v>366</v>
      </c>
      <c r="AE193" s="346">
        <v>27</v>
      </c>
      <c r="AF193" s="346">
        <v>18</v>
      </c>
      <c r="AG193" s="346">
        <v>15</v>
      </c>
      <c r="AH193" s="346">
        <v>9</v>
      </c>
      <c r="AI193" s="346">
        <v>9</v>
      </c>
      <c r="AJ193" s="187"/>
      <c r="AK193" s="182"/>
      <c r="AL193" s="182"/>
      <c r="AM193" s="290">
        <v>17682.53</v>
      </c>
      <c r="AN193" s="290">
        <v>3425</v>
      </c>
      <c r="AO193" s="290">
        <v>1480.38</v>
      </c>
      <c r="AP193" s="290">
        <v>349.42</v>
      </c>
      <c r="AQ193" s="290">
        <v>4318.6899999999996</v>
      </c>
      <c r="AR193" s="283"/>
      <c r="AS193" s="281"/>
      <c r="AT193" s="281"/>
      <c r="AU193" s="283">
        <v>654.90851851851903</v>
      </c>
      <c r="AV193" s="283">
        <v>190.277777777778</v>
      </c>
      <c r="AW193" s="283">
        <v>98.691999999999993</v>
      </c>
      <c r="AX193" s="283">
        <v>38.824444444444403</v>
      </c>
      <c r="AY193" s="283">
        <v>479.85444444444403</v>
      </c>
      <c r="AZ193" s="187"/>
      <c r="BA193" s="182"/>
    </row>
    <row r="194" spans="1:53" s="188" customFormat="1" ht="13.8" thickBot="1" x14ac:dyDescent="0.3">
      <c r="A194" s="182"/>
      <c r="B194" s="185" t="s">
        <v>288</v>
      </c>
      <c r="C194" s="185"/>
      <c r="D194" s="212" t="s">
        <v>200</v>
      </c>
      <c r="E194" s="333">
        <v>678</v>
      </c>
      <c r="F194" s="333">
        <v>361</v>
      </c>
      <c r="G194" s="333">
        <v>280</v>
      </c>
      <c r="H194" s="333">
        <v>200</v>
      </c>
      <c r="I194" s="333">
        <v>287</v>
      </c>
      <c r="J194" s="185"/>
      <c r="K194" s="182"/>
      <c r="L194" s="182"/>
      <c r="M194" s="238">
        <v>138122.79</v>
      </c>
      <c r="N194" s="238">
        <v>57623.42</v>
      </c>
      <c r="O194" s="238">
        <v>49614.46</v>
      </c>
      <c r="P194" s="238">
        <v>40042.89</v>
      </c>
      <c r="Q194" s="238">
        <v>320364.49</v>
      </c>
      <c r="R194" s="238"/>
      <c r="S194" s="182"/>
      <c r="T194" s="182"/>
      <c r="U194" s="344">
        <v>203.72092920354001</v>
      </c>
      <c r="V194" s="344">
        <v>159.62166204986099</v>
      </c>
      <c r="W194" s="344">
        <v>177.19450000000001</v>
      </c>
      <c r="X194" s="344">
        <v>200.21445</v>
      </c>
      <c r="Y194" s="344">
        <v>1116.2525783972101</v>
      </c>
      <c r="AA194" s="182"/>
      <c r="AB194" s="189" t="s">
        <v>660</v>
      </c>
      <c r="AC194" s="189"/>
      <c r="AD194" s="190" t="s">
        <v>108</v>
      </c>
      <c r="AE194" s="347">
        <v>2</v>
      </c>
      <c r="AF194" s="347"/>
      <c r="AG194" s="347">
        <v>1</v>
      </c>
      <c r="AH194" s="347"/>
      <c r="AI194" s="347"/>
      <c r="AJ194" s="192"/>
      <c r="AK194" s="182"/>
      <c r="AL194" s="182"/>
      <c r="AM194" s="291">
        <v>948.8</v>
      </c>
      <c r="AN194" s="292"/>
      <c r="AO194" s="292">
        <v>1.46</v>
      </c>
      <c r="AP194" s="292"/>
      <c r="AQ194" s="292"/>
      <c r="AR194" s="285"/>
      <c r="AS194" s="281"/>
      <c r="AT194" s="281"/>
      <c r="AU194" s="284">
        <v>474.4</v>
      </c>
      <c r="AV194" s="285"/>
      <c r="AW194" s="285">
        <v>1.46</v>
      </c>
      <c r="AX194" s="285"/>
      <c r="AY194" s="285"/>
      <c r="AZ194" s="187"/>
      <c r="BA194" s="182"/>
    </row>
    <row r="195" spans="1:53" s="188" customFormat="1" x14ac:dyDescent="0.25">
      <c r="A195" s="182"/>
      <c r="B195" s="185" t="s">
        <v>289</v>
      </c>
      <c r="C195" s="185"/>
      <c r="D195" s="212" t="s">
        <v>200</v>
      </c>
      <c r="E195" s="333">
        <v>2</v>
      </c>
      <c r="F195" s="333">
        <v>1</v>
      </c>
      <c r="G195" s="333"/>
      <c r="H195" s="333"/>
      <c r="I195" s="333">
        <v>1</v>
      </c>
      <c r="J195" s="185"/>
      <c r="K195" s="182"/>
      <c r="L195" s="182"/>
      <c r="M195" s="238">
        <v>264.88</v>
      </c>
      <c r="N195" s="238">
        <v>6.05</v>
      </c>
      <c r="O195" s="238"/>
      <c r="P195" s="238"/>
      <c r="Q195" s="238">
        <v>287.54000000000002</v>
      </c>
      <c r="R195" s="238"/>
      <c r="S195" s="182"/>
      <c r="T195" s="182"/>
      <c r="U195" s="344">
        <v>132.44</v>
      </c>
      <c r="V195" s="344">
        <v>6.05</v>
      </c>
      <c r="W195" s="344"/>
      <c r="X195" s="344"/>
      <c r="Y195" s="344">
        <v>287.54000000000002</v>
      </c>
      <c r="AA195" s="182"/>
      <c r="AB195" s="185" t="s">
        <v>661</v>
      </c>
      <c r="AC195" s="185"/>
      <c r="AD195" s="186" t="s">
        <v>108</v>
      </c>
      <c r="AE195" s="346">
        <v>5</v>
      </c>
      <c r="AF195" s="346">
        <v>1</v>
      </c>
      <c r="AG195" s="346">
        <v>2</v>
      </c>
      <c r="AH195" s="346">
        <v>2</v>
      </c>
      <c r="AI195" s="346">
        <v>2</v>
      </c>
      <c r="AJ195" s="187"/>
      <c r="AK195" s="182"/>
      <c r="AL195" s="182"/>
      <c r="AM195" s="290">
        <v>1892.28</v>
      </c>
      <c r="AN195" s="290">
        <v>20.420000000000002</v>
      </c>
      <c r="AO195" s="290">
        <v>43.47</v>
      </c>
      <c r="AP195" s="290">
        <v>54.42</v>
      </c>
      <c r="AQ195" s="290">
        <v>367.78</v>
      </c>
      <c r="AR195" s="283"/>
      <c r="AS195" s="281"/>
      <c r="AT195" s="281"/>
      <c r="AU195" s="283">
        <v>378.45600000000002</v>
      </c>
      <c r="AV195" s="283">
        <v>20.420000000000002</v>
      </c>
      <c r="AW195" s="283">
        <v>21.734999999999999</v>
      </c>
      <c r="AX195" s="283">
        <v>27.21</v>
      </c>
      <c r="AY195" s="283">
        <v>183.89</v>
      </c>
      <c r="AZ195" s="187"/>
      <c r="BA195" s="182"/>
    </row>
    <row r="196" spans="1:53" s="188" customFormat="1" x14ac:dyDescent="0.25">
      <c r="A196" s="182"/>
      <c r="B196" s="185" t="s">
        <v>290</v>
      </c>
      <c r="C196" s="185"/>
      <c r="D196" s="212" t="s">
        <v>654</v>
      </c>
      <c r="E196" s="333">
        <v>1</v>
      </c>
      <c r="F196" s="333">
        <v>1</v>
      </c>
      <c r="G196" s="333">
        <v>1</v>
      </c>
      <c r="H196" s="333">
        <v>1</v>
      </c>
      <c r="I196" s="333"/>
      <c r="J196" s="185"/>
      <c r="K196" s="182"/>
      <c r="L196" s="182"/>
      <c r="M196" s="238">
        <v>349.3</v>
      </c>
      <c r="N196" s="238">
        <v>132.97</v>
      </c>
      <c r="O196" s="238">
        <v>137.68</v>
      </c>
      <c r="P196" s="238">
        <v>34.950000000000003</v>
      </c>
      <c r="Q196" s="238"/>
      <c r="R196" s="238"/>
      <c r="S196" s="182"/>
      <c r="T196" s="182"/>
      <c r="U196" s="344">
        <v>349.3</v>
      </c>
      <c r="V196" s="344">
        <v>132.97</v>
      </c>
      <c r="W196" s="344">
        <v>137.68</v>
      </c>
      <c r="X196" s="344">
        <v>34.950000000000003</v>
      </c>
      <c r="Y196" s="344"/>
      <c r="AA196" s="182"/>
      <c r="AB196" s="185" t="s">
        <v>662</v>
      </c>
      <c r="AC196" s="185"/>
      <c r="AD196" s="186" t="s">
        <v>103</v>
      </c>
      <c r="AE196" s="346">
        <v>3</v>
      </c>
      <c r="AF196" s="346">
        <v>1</v>
      </c>
      <c r="AG196" s="346">
        <v>1</v>
      </c>
      <c r="AH196" s="346"/>
      <c r="AI196" s="346"/>
      <c r="AJ196" s="187"/>
      <c r="AK196" s="182"/>
      <c r="AL196" s="182"/>
      <c r="AM196" s="290">
        <v>211.2</v>
      </c>
      <c r="AN196" s="290">
        <v>15.15</v>
      </c>
      <c r="AO196" s="290">
        <v>9.9700000000000006</v>
      </c>
      <c r="AP196" s="290"/>
      <c r="AQ196" s="290"/>
      <c r="AR196" s="283"/>
      <c r="AS196" s="281"/>
      <c r="AT196" s="281"/>
      <c r="AU196" s="283">
        <v>70.400000000000006</v>
      </c>
      <c r="AV196" s="283">
        <v>15.15</v>
      </c>
      <c r="AW196" s="283">
        <v>9.9700000000000006</v>
      </c>
      <c r="AX196" s="283"/>
      <c r="AY196" s="283"/>
      <c r="AZ196" s="187"/>
      <c r="BA196" s="182"/>
    </row>
    <row r="197" spans="1:53" s="188" customFormat="1" ht="13.8" thickBot="1" x14ac:dyDescent="0.3">
      <c r="A197" s="182"/>
      <c r="B197" s="189" t="s">
        <v>290</v>
      </c>
      <c r="C197" s="189"/>
      <c r="D197" s="214" t="s">
        <v>62</v>
      </c>
      <c r="E197" s="334">
        <v>14</v>
      </c>
      <c r="F197" s="334">
        <v>9</v>
      </c>
      <c r="G197" s="334">
        <v>8</v>
      </c>
      <c r="H197" s="334">
        <v>8</v>
      </c>
      <c r="I197" s="334">
        <v>12</v>
      </c>
      <c r="J197" s="189"/>
      <c r="K197" s="182"/>
      <c r="L197" s="182"/>
      <c r="M197" s="274">
        <v>1784.83</v>
      </c>
      <c r="N197" s="274">
        <v>934.56</v>
      </c>
      <c r="O197" s="274">
        <v>830.72</v>
      </c>
      <c r="P197" s="274">
        <v>699.43</v>
      </c>
      <c r="Q197" s="274">
        <v>12151.88</v>
      </c>
      <c r="R197" s="274"/>
      <c r="S197" s="182"/>
      <c r="T197" s="182"/>
      <c r="U197" s="344">
        <v>127.487857142857</v>
      </c>
      <c r="V197" s="344">
        <v>103.84</v>
      </c>
      <c r="W197" s="344">
        <v>103.84</v>
      </c>
      <c r="X197" s="344">
        <v>87.428749999999994</v>
      </c>
      <c r="Y197" s="344">
        <v>1012.65666666667</v>
      </c>
      <c r="AA197" s="182"/>
      <c r="AB197" s="185" t="s">
        <v>371</v>
      </c>
      <c r="AC197" s="185"/>
      <c r="AD197" s="186" t="s">
        <v>103</v>
      </c>
      <c r="AE197" s="346">
        <v>11</v>
      </c>
      <c r="AF197" s="346">
        <v>6</v>
      </c>
      <c r="AG197" s="346">
        <v>5</v>
      </c>
      <c r="AH197" s="346">
        <v>3</v>
      </c>
      <c r="AI197" s="346">
        <v>3</v>
      </c>
      <c r="AJ197" s="187"/>
      <c r="AK197" s="182"/>
      <c r="AL197" s="182"/>
      <c r="AM197" s="290">
        <v>504.86</v>
      </c>
      <c r="AN197" s="290">
        <v>370.46</v>
      </c>
      <c r="AO197" s="290">
        <v>367.91</v>
      </c>
      <c r="AP197" s="290">
        <v>45.66</v>
      </c>
      <c r="AQ197" s="290">
        <v>1108.05</v>
      </c>
      <c r="AR197" s="283"/>
      <c r="AS197" s="281"/>
      <c r="AT197" s="281"/>
      <c r="AU197" s="283">
        <v>45.896363636363603</v>
      </c>
      <c r="AV197" s="283">
        <v>61.743333333333297</v>
      </c>
      <c r="AW197" s="283">
        <v>73.581999999999994</v>
      </c>
      <c r="AX197" s="283">
        <v>15.22</v>
      </c>
      <c r="AY197" s="283">
        <v>369.35</v>
      </c>
      <c r="AZ197" s="192"/>
      <c r="BA197" s="182"/>
    </row>
    <row r="198" spans="1:53" s="188" customFormat="1" x14ac:dyDescent="0.25">
      <c r="A198" s="182"/>
      <c r="B198" s="185" t="s">
        <v>290</v>
      </c>
      <c r="C198" s="185"/>
      <c r="D198" s="212" t="s">
        <v>64</v>
      </c>
      <c r="E198" s="333">
        <v>1567</v>
      </c>
      <c r="F198" s="333">
        <v>879</v>
      </c>
      <c r="G198" s="333">
        <v>703</v>
      </c>
      <c r="H198" s="333">
        <v>559</v>
      </c>
      <c r="I198" s="333">
        <v>748</v>
      </c>
      <c r="J198" s="185"/>
      <c r="K198" s="182"/>
      <c r="L198" s="182"/>
      <c r="M198" s="238">
        <v>279004.05</v>
      </c>
      <c r="N198" s="238">
        <v>94281.85</v>
      </c>
      <c r="O198" s="238">
        <v>77455.98</v>
      </c>
      <c r="P198" s="238">
        <v>58812.18</v>
      </c>
      <c r="Q198" s="238">
        <v>598903.26</v>
      </c>
      <c r="R198" s="238"/>
      <c r="S198" s="182"/>
      <c r="T198" s="182"/>
      <c r="U198" s="344">
        <v>178.049808551372</v>
      </c>
      <c r="V198" s="344">
        <v>107.260352673493</v>
      </c>
      <c r="W198" s="344">
        <v>110.17920341394</v>
      </c>
      <c r="X198" s="344">
        <v>105.209624329159</v>
      </c>
      <c r="Y198" s="344">
        <v>800.67280748663097</v>
      </c>
      <c r="AA198" s="182"/>
      <c r="AB198" s="185" t="s">
        <v>372</v>
      </c>
      <c r="AC198" s="185"/>
      <c r="AD198" s="186" t="s">
        <v>373</v>
      </c>
      <c r="AE198" s="346">
        <v>12</v>
      </c>
      <c r="AF198" s="346">
        <v>14</v>
      </c>
      <c r="AG198" s="346">
        <v>8</v>
      </c>
      <c r="AH198" s="346">
        <v>6</v>
      </c>
      <c r="AI198" s="346">
        <v>7</v>
      </c>
      <c r="AJ198" s="187"/>
      <c r="AK198" s="182"/>
      <c r="AL198" s="182"/>
      <c r="AM198" s="290">
        <v>4043.74</v>
      </c>
      <c r="AN198" s="290">
        <v>1665</v>
      </c>
      <c r="AO198" s="290">
        <v>516.42999999999995</v>
      </c>
      <c r="AP198" s="290">
        <v>1507.36</v>
      </c>
      <c r="AQ198" s="290">
        <v>8363.86</v>
      </c>
      <c r="AR198" s="283"/>
      <c r="AS198" s="281"/>
      <c r="AT198" s="281"/>
      <c r="AU198" s="283">
        <v>336.97833333333301</v>
      </c>
      <c r="AV198" s="283">
        <v>118.928571428571</v>
      </c>
      <c r="AW198" s="283">
        <v>64.553749999999994</v>
      </c>
      <c r="AX198" s="283">
        <v>251.226666666667</v>
      </c>
      <c r="AY198" s="283">
        <v>1194.83714285714</v>
      </c>
      <c r="AZ198" s="187"/>
      <c r="BA198" s="182"/>
    </row>
    <row r="199" spans="1:53" s="188" customFormat="1" x14ac:dyDescent="0.25">
      <c r="A199" s="182"/>
      <c r="B199" s="185" t="s">
        <v>655</v>
      </c>
      <c r="C199" s="185"/>
      <c r="D199" s="212" t="s">
        <v>64</v>
      </c>
      <c r="E199" s="333">
        <v>2</v>
      </c>
      <c r="F199" s="333">
        <v>1</v>
      </c>
      <c r="G199" s="333"/>
      <c r="H199" s="333"/>
      <c r="I199" s="333"/>
      <c r="J199" s="185"/>
      <c r="K199" s="182"/>
      <c r="L199" s="182"/>
      <c r="M199" s="238">
        <v>224.38</v>
      </c>
      <c r="N199" s="238">
        <v>81.540000000000006</v>
      </c>
      <c r="O199" s="238"/>
      <c r="P199" s="238"/>
      <c r="Q199" s="238"/>
      <c r="R199" s="238"/>
      <c r="S199" s="182"/>
      <c r="T199" s="182"/>
      <c r="U199" s="344">
        <v>112.19</v>
      </c>
      <c r="V199" s="344">
        <v>81.540000000000006</v>
      </c>
      <c r="W199" s="344"/>
      <c r="X199" s="344"/>
      <c r="Y199" s="344"/>
      <c r="AA199" s="182"/>
      <c r="AB199" s="185" t="s">
        <v>374</v>
      </c>
      <c r="AC199" s="185"/>
      <c r="AD199" s="186" t="s">
        <v>103</v>
      </c>
      <c r="AE199" s="346">
        <v>4</v>
      </c>
      <c r="AF199" s="346">
        <v>3</v>
      </c>
      <c r="AG199" s="346">
        <v>2</v>
      </c>
      <c r="AH199" s="346">
        <v>3</v>
      </c>
      <c r="AI199" s="346">
        <v>3</v>
      </c>
      <c r="AJ199" s="187"/>
      <c r="AK199" s="182"/>
      <c r="AL199" s="182"/>
      <c r="AM199" s="290">
        <v>78.790000000000006</v>
      </c>
      <c r="AN199" s="290">
        <v>67.75</v>
      </c>
      <c r="AO199" s="290">
        <v>29.98</v>
      </c>
      <c r="AP199" s="290">
        <v>43.43</v>
      </c>
      <c r="AQ199" s="290">
        <v>746.91</v>
      </c>
      <c r="AR199" s="283"/>
      <c r="AS199" s="281"/>
      <c r="AT199" s="281"/>
      <c r="AU199" s="283">
        <v>19.697500000000002</v>
      </c>
      <c r="AV199" s="283">
        <v>22.5833333333333</v>
      </c>
      <c r="AW199" s="283">
        <v>14.99</v>
      </c>
      <c r="AX199" s="283">
        <v>14.4766666666667</v>
      </c>
      <c r="AY199" s="283">
        <v>248.97</v>
      </c>
      <c r="AZ199" s="187"/>
      <c r="BA199" s="182"/>
    </row>
    <row r="200" spans="1:53" s="188" customFormat="1" x14ac:dyDescent="0.25">
      <c r="A200" s="182"/>
      <c r="B200" s="185" t="s">
        <v>293</v>
      </c>
      <c r="C200" s="185"/>
      <c r="D200" s="212" t="s">
        <v>294</v>
      </c>
      <c r="E200" s="333">
        <v>8</v>
      </c>
      <c r="F200" s="333">
        <v>4</v>
      </c>
      <c r="G200" s="333">
        <v>4</v>
      </c>
      <c r="H200" s="333">
        <v>2</v>
      </c>
      <c r="I200" s="333">
        <v>1</v>
      </c>
      <c r="J200" s="185"/>
      <c r="K200" s="182"/>
      <c r="L200" s="182"/>
      <c r="M200" s="238">
        <v>555.74</v>
      </c>
      <c r="N200" s="238">
        <v>412.64</v>
      </c>
      <c r="O200" s="238">
        <v>371.43</v>
      </c>
      <c r="P200" s="238">
        <v>206.31</v>
      </c>
      <c r="Q200" s="238">
        <v>127.23</v>
      </c>
      <c r="R200" s="238"/>
      <c r="S200" s="182"/>
      <c r="T200" s="182"/>
      <c r="U200" s="344">
        <v>69.467500000000001</v>
      </c>
      <c r="V200" s="344">
        <v>103.16</v>
      </c>
      <c r="W200" s="344">
        <v>92.857500000000002</v>
      </c>
      <c r="X200" s="344">
        <v>103.155</v>
      </c>
      <c r="Y200" s="344">
        <v>127.23</v>
      </c>
      <c r="AA200" s="182"/>
      <c r="AB200" s="185" t="s">
        <v>375</v>
      </c>
      <c r="AC200" s="185"/>
      <c r="AD200" s="186" t="s">
        <v>210</v>
      </c>
      <c r="AE200" s="346">
        <v>3</v>
      </c>
      <c r="AF200" s="346">
        <v>2</v>
      </c>
      <c r="AG200" s="346">
        <v>1</v>
      </c>
      <c r="AH200" s="346">
        <v>1</v>
      </c>
      <c r="AI200" s="346">
        <v>1</v>
      </c>
      <c r="AJ200" s="187"/>
      <c r="AK200" s="182"/>
      <c r="AL200" s="182"/>
      <c r="AM200" s="290">
        <v>281.08</v>
      </c>
      <c r="AN200" s="290">
        <v>98.79</v>
      </c>
      <c r="AO200" s="290">
        <v>36.409999999999997</v>
      </c>
      <c r="AP200" s="290">
        <v>30.68</v>
      </c>
      <c r="AQ200" s="290">
        <v>74.17</v>
      </c>
      <c r="AR200" s="283"/>
      <c r="AS200" s="281"/>
      <c r="AT200" s="281"/>
      <c r="AU200" s="283">
        <v>93.6933333333333</v>
      </c>
      <c r="AV200" s="283">
        <v>49.395000000000003</v>
      </c>
      <c r="AW200" s="283">
        <v>36.409999999999997</v>
      </c>
      <c r="AX200" s="283">
        <v>30.68</v>
      </c>
      <c r="AY200" s="283">
        <v>74.17</v>
      </c>
      <c r="AZ200" s="187"/>
      <c r="BA200" s="182"/>
    </row>
    <row r="201" spans="1:53" s="188" customFormat="1" x14ac:dyDescent="0.25">
      <c r="A201" s="182"/>
      <c r="B201" s="185" t="s">
        <v>295</v>
      </c>
      <c r="C201" s="185"/>
      <c r="D201" s="212" t="s">
        <v>210</v>
      </c>
      <c r="E201" s="333">
        <v>94</v>
      </c>
      <c r="F201" s="333">
        <v>49</v>
      </c>
      <c r="G201" s="333">
        <v>38</v>
      </c>
      <c r="H201" s="333">
        <v>38</v>
      </c>
      <c r="I201" s="333">
        <v>42</v>
      </c>
      <c r="J201" s="185"/>
      <c r="K201" s="182"/>
      <c r="L201" s="182"/>
      <c r="M201" s="238">
        <v>18670.05</v>
      </c>
      <c r="N201" s="238">
        <v>7867.75</v>
      </c>
      <c r="O201" s="238">
        <v>6595.35</v>
      </c>
      <c r="P201" s="238">
        <v>8060.62</v>
      </c>
      <c r="Q201" s="238">
        <v>30738.22</v>
      </c>
      <c r="R201" s="238"/>
      <c r="S201" s="182"/>
      <c r="T201" s="182"/>
      <c r="U201" s="344">
        <v>198.61755319148901</v>
      </c>
      <c r="V201" s="344">
        <v>160.566326530612</v>
      </c>
      <c r="W201" s="344">
        <v>173.561842105263</v>
      </c>
      <c r="X201" s="344">
        <v>212.12157894736799</v>
      </c>
      <c r="Y201" s="344">
        <v>731.86238095238105</v>
      </c>
      <c r="AA201" s="182"/>
      <c r="AB201" s="185" t="s">
        <v>376</v>
      </c>
      <c r="AC201" s="185"/>
      <c r="AD201" s="186" t="s">
        <v>301</v>
      </c>
      <c r="AE201" s="346">
        <v>14</v>
      </c>
      <c r="AF201" s="346">
        <v>9</v>
      </c>
      <c r="AG201" s="346">
        <v>8</v>
      </c>
      <c r="AH201" s="346">
        <v>8</v>
      </c>
      <c r="AI201" s="346">
        <v>8</v>
      </c>
      <c r="AJ201" s="187"/>
      <c r="AK201" s="182"/>
      <c r="AL201" s="182"/>
      <c r="AM201" s="290">
        <v>2673.52</v>
      </c>
      <c r="AN201" s="290">
        <v>497.03</v>
      </c>
      <c r="AO201" s="290">
        <v>532.26</v>
      </c>
      <c r="AP201" s="290">
        <v>651.09</v>
      </c>
      <c r="AQ201" s="290">
        <v>4433.41</v>
      </c>
      <c r="AR201" s="283"/>
      <c r="AS201" s="281"/>
      <c r="AT201" s="281"/>
      <c r="AU201" s="283">
        <v>190.965714285714</v>
      </c>
      <c r="AV201" s="283">
        <v>55.225555555555601</v>
      </c>
      <c r="AW201" s="283">
        <v>66.532499999999999</v>
      </c>
      <c r="AX201" s="283">
        <v>81.386250000000004</v>
      </c>
      <c r="AY201" s="283">
        <v>554.17624999999998</v>
      </c>
      <c r="AZ201" s="187"/>
      <c r="BA201" s="182"/>
    </row>
    <row r="202" spans="1:53" s="188" customFormat="1" x14ac:dyDescent="0.25">
      <c r="A202" s="182"/>
      <c r="B202" s="185" t="s">
        <v>296</v>
      </c>
      <c r="C202" s="185"/>
      <c r="D202" s="212" t="s">
        <v>297</v>
      </c>
      <c r="E202" s="333">
        <v>120</v>
      </c>
      <c r="F202" s="333">
        <v>65</v>
      </c>
      <c r="G202" s="333">
        <v>54</v>
      </c>
      <c r="H202" s="333">
        <v>52</v>
      </c>
      <c r="I202" s="333">
        <v>63</v>
      </c>
      <c r="J202" s="185"/>
      <c r="K202" s="182"/>
      <c r="L202" s="182"/>
      <c r="M202" s="238">
        <v>22641.57</v>
      </c>
      <c r="N202" s="238">
        <v>7365.43</v>
      </c>
      <c r="O202" s="238">
        <v>5200.3100000000004</v>
      </c>
      <c r="P202" s="238">
        <v>5826.21</v>
      </c>
      <c r="Q202" s="238">
        <v>43359.29</v>
      </c>
      <c r="R202" s="238"/>
      <c r="S202" s="182"/>
      <c r="T202" s="182"/>
      <c r="U202" s="344">
        <v>188.67975000000001</v>
      </c>
      <c r="V202" s="344">
        <v>113.31430769230801</v>
      </c>
      <c r="W202" s="344">
        <v>96.302037037036996</v>
      </c>
      <c r="X202" s="344">
        <v>112.0425</v>
      </c>
      <c r="Y202" s="344">
        <v>688.24269841269802</v>
      </c>
      <c r="AA202" s="182"/>
      <c r="AB202" s="185" t="s">
        <v>606</v>
      </c>
      <c r="AC202" s="185"/>
      <c r="AD202" s="186" t="s">
        <v>104</v>
      </c>
      <c r="AE202" s="346">
        <v>1</v>
      </c>
      <c r="AF202" s="346"/>
      <c r="AG202" s="346"/>
      <c r="AH202" s="346"/>
      <c r="AI202" s="346">
        <v>1</v>
      </c>
      <c r="AJ202" s="187"/>
      <c r="AK202" s="182"/>
      <c r="AL202" s="182"/>
      <c r="AM202" s="290">
        <v>79.94</v>
      </c>
      <c r="AN202" s="290"/>
      <c r="AO202" s="290"/>
      <c r="AP202" s="290"/>
      <c r="AQ202" s="290">
        <v>648.51</v>
      </c>
      <c r="AR202" s="283"/>
      <c r="AS202" s="281"/>
      <c r="AT202" s="281"/>
      <c r="AU202" s="283">
        <v>79.94</v>
      </c>
      <c r="AV202" s="283"/>
      <c r="AW202" s="283"/>
      <c r="AX202" s="283"/>
      <c r="AY202" s="283">
        <v>648.51</v>
      </c>
      <c r="AZ202" s="187"/>
      <c r="BA202" s="182"/>
    </row>
    <row r="203" spans="1:53" s="188" customFormat="1" x14ac:dyDescent="0.25">
      <c r="A203" s="182"/>
      <c r="B203" s="185" t="s">
        <v>298</v>
      </c>
      <c r="C203" s="185"/>
      <c r="D203" s="212" t="s">
        <v>299</v>
      </c>
      <c r="E203" s="333">
        <v>247</v>
      </c>
      <c r="F203" s="333">
        <v>167</v>
      </c>
      <c r="G203" s="333">
        <v>130</v>
      </c>
      <c r="H203" s="333">
        <v>118</v>
      </c>
      <c r="I203" s="333">
        <v>160</v>
      </c>
      <c r="J203" s="185"/>
      <c r="K203" s="182"/>
      <c r="L203" s="182"/>
      <c r="M203" s="238">
        <v>38785.17</v>
      </c>
      <c r="N203" s="238">
        <v>20775.04</v>
      </c>
      <c r="O203" s="238">
        <v>23278.73</v>
      </c>
      <c r="P203" s="238">
        <v>22787.11</v>
      </c>
      <c r="Q203" s="238">
        <v>221049.46</v>
      </c>
      <c r="R203" s="238"/>
      <c r="S203" s="182"/>
      <c r="T203" s="182"/>
      <c r="U203" s="344">
        <v>157.02497975708499</v>
      </c>
      <c r="V203" s="344">
        <v>124.401437125748</v>
      </c>
      <c r="W203" s="344">
        <v>179.06715384615401</v>
      </c>
      <c r="X203" s="344">
        <v>193.11110169491499</v>
      </c>
      <c r="Y203" s="344">
        <v>1381.559125</v>
      </c>
      <c r="AA203" s="182"/>
      <c r="AB203" s="185" t="s">
        <v>377</v>
      </c>
      <c r="AC203" s="185"/>
      <c r="AD203" s="186" t="s">
        <v>104</v>
      </c>
      <c r="AE203" s="346">
        <v>126</v>
      </c>
      <c r="AF203" s="346">
        <v>59</v>
      </c>
      <c r="AG203" s="346">
        <v>42</v>
      </c>
      <c r="AH203" s="346">
        <v>30</v>
      </c>
      <c r="AI203" s="346">
        <v>26</v>
      </c>
      <c r="AJ203" s="187"/>
      <c r="AK203" s="182"/>
      <c r="AL203" s="182"/>
      <c r="AM203" s="290">
        <v>39571.33</v>
      </c>
      <c r="AN203" s="290">
        <v>12089.09</v>
      </c>
      <c r="AO203" s="290">
        <v>9825.32</v>
      </c>
      <c r="AP203" s="290">
        <v>8143.02</v>
      </c>
      <c r="AQ203" s="290">
        <v>20629.66</v>
      </c>
      <c r="AR203" s="283"/>
      <c r="AS203" s="281"/>
      <c r="AT203" s="281"/>
      <c r="AU203" s="283">
        <v>314.05817460317502</v>
      </c>
      <c r="AV203" s="283">
        <v>204.89983050847499</v>
      </c>
      <c r="AW203" s="283">
        <v>233.93619047619001</v>
      </c>
      <c r="AX203" s="283">
        <v>271.43400000000003</v>
      </c>
      <c r="AY203" s="283">
        <v>793.44846153846095</v>
      </c>
      <c r="AZ203" s="187"/>
      <c r="BA203" s="182"/>
    </row>
    <row r="204" spans="1:53" s="188" customFormat="1" ht="13.8" thickBot="1" x14ac:dyDescent="0.3">
      <c r="A204" s="182"/>
      <c r="B204" s="185" t="s">
        <v>300</v>
      </c>
      <c r="C204" s="185"/>
      <c r="D204" s="212" t="s">
        <v>91</v>
      </c>
      <c r="E204" s="333">
        <v>1590</v>
      </c>
      <c r="F204" s="333">
        <v>888</v>
      </c>
      <c r="G204" s="333">
        <v>666</v>
      </c>
      <c r="H204" s="333">
        <v>529</v>
      </c>
      <c r="I204" s="333">
        <v>760</v>
      </c>
      <c r="J204" s="185"/>
      <c r="K204" s="182"/>
      <c r="L204" s="182"/>
      <c r="M204" s="238">
        <v>280221.69</v>
      </c>
      <c r="N204" s="238">
        <v>106532.53</v>
      </c>
      <c r="O204" s="238">
        <v>84134.7</v>
      </c>
      <c r="P204" s="238">
        <v>68161.06</v>
      </c>
      <c r="Q204" s="238">
        <v>587943.07999999996</v>
      </c>
      <c r="R204" s="238"/>
      <c r="S204" s="182"/>
      <c r="T204" s="182"/>
      <c r="U204" s="344">
        <v>176.24005660377401</v>
      </c>
      <c r="V204" s="344">
        <v>119.96906531531501</v>
      </c>
      <c r="W204" s="344">
        <v>126.32837837837801</v>
      </c>
      <c r="X204" s="344">
        <v>128.848884688091</v>
      </c>
      <c r="Y204" s="344">
        <v>773.60931578947395</v>
      </c>
      <c r="AA204" s="182"/>
      <c r="AB204" s="189" t="s">
        <v>781</v>
      </c>
      <c r="AC204" s="189"/>
      <c r="AD204" s="190" t="s">
        <v>104</v>
      </c>
      <c r="AE204" s="347">
        <v>1</v>
      </c>
      <c r="AF204" s="347"/>
      <c r="AG204" s="347"/>
      <c r="AH204" s="347"/>
      <c r="AI204" s="347"/>
      <c r="AJ204" s="192"/>
      <c r="AK204" s="182"/>
      <c r="AL204" s="182"/>
      <c r="AM204" s="291">
        <v>494.28</v>
      </c>
      <c r="AN204" s="292"/>
      <c r="AO204" s="292"/>
      <c r="AP204" s="292"/>
      <c r="AQ204" s="292"/>
      <c r="AR204" s="285"/>
      <c r="AS204" s="281"/>
      <c r="AT204" s="281"/>
      <c r="AU204" s="284">
        <v>494.28</v>
      </c>
      <c r="AV204" s="285"/>
      <c r="AW204" s="285"/>
      <c r="AX204" s="285"/>
      <c r="AY204" s="285"/>
      <c r="AZ204" s="187"/>
      <c r="BA204" s="182"/>
    </row>
    <row r="205" spans="1:53" s="188" customFormat="1" x14ac:dyDescent="0.25">
      <c r="A205" s="182"/>
      <c r="B205" s="185" t="s">
        <v>300</v>
      </c>
      <c r="C205" s="185"/>
      <c r="D205" s="212" t="s">
        <v>782</v>
      </c>
      <c r="E205" s="333">
        <v>1</v>
      </c>
      <c r="F205" s="333">
        <v>1</v>
      </c>
      <c r="G205" s="333">
        <v>1</v>
      </c>
      <c r="H205" s="333">
        <v>1</v>
      </c>
      <c r="I205" s="333">
        <v>1</v>
      </c>
      <c r="J205" s="185"/>
      <c r="K205" s="182"/>
      <c r="L205" s="182"/>
      <c r="M205" s="238">
        <v>94.21</v>
      </c>
      <c r="N205" s="238">
        <v>47.87</v>
      </c>
      <c r="O205" s="238">
        <v>40.840000000000003</v>
      </c>
      <c r="P205" s="238">
        <v>50</v>
      </c>
      <c r="Q205" s="238">
        <v>211.64</v>
      </c>
      <c r="R205" s="238"/>
      <c r="S205" s="182"/>
      <c r="T205" s="182"/>
      <c r="U205" s="344">
        <v>94.21</v>
      </c>
      <c r="V205" s="344">
        <v>47.87</v>
      </c>
      <c r="W205" s="344">
        <v>40.840000000000003</v>
      </c>
      <c r="X205" s="344">
        <v>50</v>
      </c>
      <c r="Y205" s="344">
        <v>211.64</v>
      </c>
      <c r="AA205" s="182"/>
      <c r="AB205" s="185" t="s">
        <v>379</v>
      </c>
      <c r="AC205" s="185"/>
      <c r="AD205" s="186" t="s">
        <v>163</v>
      </c>
      <c r="AE205" s="346">
        <v>16</v>
      </c>
      <c r="AF205" s="346">
        <v>13</v>
      </c>
      <c r="AG205" s="346">
        <v>10</v>
      </c>
      <c r="AH205" s="346">
        <v>8</v>
      </c>
      <c r="AI205" s="346">
        <v>6</v>
      </c>
      <c r="AJ205" s="187"/>
      <c r="AK205" s="182"/>
      <c r="AL205" s="182"/>
      <c r="AM205" s="290">
        <v>3645.89</v>
      </c>
      <c r="AN205" s="290">
        <v>1220.45</v>
      </c>
      <c r="AO205" s="290">
        <v>598.52</v>
      </c>
      <c r="AP205" s="290">
        <v>472.82</v>
      </c>
      <c r="AQ205" s="290">
        <v>2013.58</v>
      </c>
      <c r="AR205" s="283"/>
      <c r="AS205" s="281"/>
      <c r="AT205" s="281"/>
      <c r="AU205" s="283">
        <v>227.86812499999999</v>
      </c>
      <c r="AV205" s="283">
        <v>93.880769230769204</v>
      </c>
      <c r="AW205" s="283">
        <v>59.851999999999997</v>
      </c>
      <c r="AX205" s="283">
        <v>59.102499999999999</v>
      </c>
      <c r="AY205" s="283">
        <v>335.59666666666698</v>
      </c>
      <c r="AZ205" s="187"/>
      <c r="BA205" s="182"/>
    </row>
    <row r="206" spans="1:53" s="188" customFormat="1" x14ac:dyDescent="0.25">
      <c r="A206" s="182"/>
      <c r="B206" s="185" t="s">
        <v>656</v>
      </c>
      <c r="C206" s="185"/>
      <c r="D206" s="212" t="s">
        <v>91</v>
      </c>
      <c r="E206" s="333">
        <v>22</v>
      </c>
      <c r="F206" s="333">
        <v>16</v>
      </c>
      <c r="G206" s="333">
        <v>11</v>
      </c>
      <c r="H206" s="333">
        <v>11</v>
      </c>
      <c r="I206" s="333">
        <v>10</v>
      </c>
      <c r="J206" s="185"/>
      <c r="K206" s="182"/>
      <c r="L206" s="182"/>
      <c r="M206" s="238">
        <v>2930</v>
      </c>
      <c r="N206" s="238">
        <v>3846.72</v>
      </c>
      <c r="O206" s="238">
        <v>872.65</v>
      </c>
      <c r="P206" s="238">
        <v>751.41</v>
      </c>
      <c r="Q206" s="238">
        <v>4190.9799999999996</v>
      </c>
      <c r="R206" s="238"/>
      <c r="S206" s="182"/>
      <c r="T206" s="182"/>
      <c r="U206" s="344">
        <v>133.18181818181799</v>
      </c>
      <c r="V206" s="344">
        <v>240.42</v>
      </c>
      <c r="W206" s="344">
        <v>79.331818181818207</v>
      </c>
      <c r="X206" s="344">
        <v>68.31</v>
      </c>
      <c r="Y206" s="344">
        <v>419.09800000000001</v>
      </c>
      <c r="AA206" s="182"/>
      <c r="AB206" s="185" t="s">
        <v>380</v>
      </c>
      <c r="AC206" s="185"/>
      <c r="AD206" s="186" t="s">
        <v>381</v>
      </c>
      <c r="AE206" s="346">
        <v>80</v>
      </c>
      <c r="AF206" s="346">
        <v>52</v>
      </c>
      <c r="AG206" s="346">
        <v>49</v>
      </c>
      <c r="AH206" s="346">
        <v>45</v>
      </c>
      <c r="AI206" s="346">
        <v>45</v>
      </c>
      <c r="AJ206" s="187"/>
      <c r="AK206" s="182"/>
      <c r="AL206" s="182"/>
      <c r="AM206" s="290">
        <v>18773.150000000001</v>
      </c>
      <c r="AN206" s="290">
        <v>2008.71</v>
      </c>
      <c r="AO206" s="290">
        <v>1896.58</v>
      </c>
      <c r="AP206" s="290">
        <v>2020.52</v>
      </c>
      <c r="AQ206" s="290">
        <v>12285.91</v>
      </c>
      <c r="AR206" s="283"/>
      <c r="AS206" s="281"/>
      <c r="AT206" s="281"/>
      <c r="AU206" s="283">
        <v>234.66437500000001</v>
      </c>
      <c r="AV206" s="283">
        <v>38.629038461538499</v>
      </c>
      <c r="AW206" s="283">
        <v>38.705714285714301</v>
      </c>
      <c r="AX206" s="283">
        <v>44.900444444444403</v>
      </c>
      <c r="AY206" s="283">
        <v>273.020222222222</v>
      </c>
      <c r="AZ206" s="187"/>
      <c r="BA206" s="182"/>
    </row>
    <row r="207" spans="1:53" s="188" customFormat="1" ht="13.8" thickBot="1" x14ac:dyDescent="0.3">
      <c r="A207" s="182"/>
      <c r="B207" s="189" t="s">
        <v>302</v>
      </c>
      <c r="C207" s="189"/>
      <c r="D207" s="214" t="s">
        <v>96</v>
      </c>
      <c r="E207" s="334">
        <v>1</v>
      </c>
      <c r="F207" s="334"/>
      <c r="G207" s="334"/>
      <c r="H207" s="334"/>
      <c r="I207" s="334"/>
      <c r="J207" s="189"/>
      <c r="K207" s="182"/>
      <c r="L207" s="182"/>
      <c r="M207" s="274">
        <v>28.2</v>
      </c>
      <c r="N207" s="274"/>
      <c r="O207" s="274"/>
      <c r="P207" s="274"/>
      <c r="Q207" s="274"/>
      <c r="R207" s="274"/>
      <c r="S207" s="182"/>
      <c r="T207" s="182"/>
      <c r="U207" s="344">
        <v>28.2</v>
      </c>
      <c r="V207" s="344"/>
      <c r="W207" s="344"/>
      <c r="X207" s="344"/>
      <c r="Y207" s="344"/>
      <c r="AA207" s="182"/>
      <c r="AB207" s="185" t="s">
        <v>664</v>
      </c>
      <c r="AC207" s="185"/>
      <c r="AD207" s="186" t="s">
        <v>83</v>
      </c>
      <c r="AE207" s="346">
        <v>3</v>
      </c>
      <c r="AF207" s="346">
        <v>3</v>
      </c>
      <c r="AG207" s="346">
        <v>3</v>
      </c>
      <c r="AH207" s="346">
        <v>3</v>
      </c>
      <c r="AI207" s="346">
        <v>3</v>
      </c>
      <c r="AJ207" s="187"/>
      <c r="AK207" s="182"/>
      <c r="AL207" s="182"/>
      <c r="AM207" s="290">
        <v>153.47</v>
      </c>
      <c r="AN207" s="290">
        <v>122.06</v>
      </c>
      <c r="AO207" s="290">
        <v>123.85</v>
      </c>
      <c r="AP207" s="290">
        <v>145.59</v>
      </c>
      <c r="AQ207" s="290">
        <v>1132.19</v>
      </c>
      <c r="AR207" s="283"/>
      <c r="AS207" s="281"/>
      <c r="AT207" s="281"/>
      <c r="AU207" s="283">
        <v>51.156666666666702</v>
      </c>
      <c r="AV207" s="283">
        <v>40.686666666666703</v>
      </c>
      <c r="AW207" s="283">
        <v>41.283333333333303</v>
      </c>
      <c r="AX207" s="283">
        <v>48.53</v>
      </c>
      <c r="AY207" s="283">
        <v>377.39666666666699</v>
      </c>
      <c r="AZ207" s="192"/>
      <c r="BA207" s="182"/>
    </row>
    <row r="208" spans="1:53" s="188" customFormat="1" x14ac:dyDescent="0.25">
      <c r="A208" s="182"/>
      <c r="B208" s="185" t="s">
        <v>302</v>
      </c>
      <c r="C208" s="185"/>
      <c r="D208" s="212" t="s">
        <v>303</v>
      </c>
      <c r="E208" s="333">
        <v>27</v>
      </c>
      <c r="F208" s="333">
        <v>15</v>
      </c>
      <c r="G208" s="333">
        <v>10</v>
      </c>
      <c r="H208" s="333">
        <v>14</v>
      </c>
      <c r="I208" s="333">
        <v>17</v>
      </c>
      <c r="J208" s="185"/>
      <c r="K208" s="182"/>
      <c r="L208" s="182"/>
      <c r="M208" s="238">
        <v>4204.4399999999996</v>
      </c>
      <c r="N208" s="238">
        <v>1650.92</v>
      </c>
      <c r="O208" s="238">
        <v>1859.4</v>
      </c>
      <c r="P208" s="238">
        <v>3072.32</v>
      </c>
      <c r="Q208" s="238">
        <v>14292.65</v>
      </c>
      <c r="R208" s="238"/>
      <c r="S208" s="182"/>
      <c r="T208" s="182"/>
      <c r="U208" s="344">
        <v>155.72</v>
      </c>
      <c r="V208" s="344">
        <v>110.061333333333</v>
      </c>
      <c r="W208" s="344">
        <v>185.94</v>
      </c>
      <c r="X208" s="344">
        <v>219.45142857142901</v>
      </c>
      <c r="Y208" s="344">
        <v>840.74411764705906</v>
      </c>
      <c r="AA208" s="182"/>
      <c r="AB208" s="185" t="s">
        <v>383</v>
      </c>
      <c r="AC208" s="185"/>
      <c r="AD208" s="186" t="s">
        <v>83</v>
      </c>
      <c r="AE208" s="346">
        <v>52</v>
      </c>
      <c r="AF208" s="346">
        <v>32</v>
      </c>
      <c r="AG208" s="346">
        <v>20</v>
      </c>
      <c r="AH208" s="346">
        <v>17</v>
      </c>
      <c r="AI208" s="346">
        <v>15</v>
      </c>
      <c r="AJ208" s="187"/>
      <c r="AK208" s="182"/>
      <c r="AL208" s="182"/>
      <c r="AM208" s="290">
        <v>10379.629999999999</v>
      </c>
      <c r="AN208" s="290">
        <v>3027.51</v>
      </c>
      <c r="AO208" s="290">
        <v>1063.94</v>
      </c>
      <c r="AP208" s="290">
        <v>488.5</v>
      </c>
      <c r="AQ208" s="290">
        <v>8777.77</v>
      </c>
      <c r="AR208" s="283"/>
      <c r="AS208" s="281"/>
      <c r="AT208" s="281"/>
      <c r="AU208" s="283">
        <v>199.608269230769</v>
      </c>
      <c r="AV208" s="283">
        <v>94.609687500000007</v>
      </c>
      <c r="AW208" s="283">
        <v>53.197000000000003</v>
      </c>
      <c r="AX208" s="283">
        <v>28.735294117647101</v>
      </c>
      <c r="AY208" s="283">
        <v>585.184666666667</v>
      </c>
      <c r="AZ208" s="187"/>
      <c r="BA208" s="182"/>
    </row>
    <row r="209" spans="1:53" s="188" customFormat="1" x14ac:dyDescent="0.25">
      <c r="A209" s="182"/>
      <c r="B209" s="185" t="s">
        <v>304</v>
      </c>
      <c r="C209" s="185"/>
      <c r="D209" s="212" t="s">
        <v>144</v>
      </c>
      <c r="E209" s="333">
        <v>1</v>
      </c>
      <c r="F209" s="333"/>
      <c r="G209" s="333"/>
      <c r="H209" s="333"/>
      <c r="I209" s="333"/>
      <c r="J209" s="185"/>
      <c r="K209" s="182"/>
      <c r="L209" s="182"/>
      <c r="M209" s="238">
        <v>302.47000000000003</v>
      </c>
      <c r="N209" s="238"/>
      <c r="O209" s="238"/>
      <c r="P209" s="238"/>
      <c r="Q209" s="238"/>
      <c r="R209" s="238"/>
      <c r="S209" s="182"/>
      <c r="T209" s="182"/>
      <c r="U209" s="344">
        <v>302.47000000000003</v>
      </c>
      <c r="V209" s="344"/>
      <c r="W209" s="344"/>
      <c r="X209" s="344"/>
      <c r="Y209" s="344"/>
      <c r="AA209" s="182"/>
      <c r="AB209" s="185" t="s">
        <v>783</v>
      </c>
      <c r="AC209" s="185"/>
      <c r="AD209" s="186" t="s">
        <v>186</v>
      </c>
      <c r="AE209" s="346">
        <v>1</v>
      </c>
      <c r="AF209" s="346">
        <v>1</v>
      </c>
      <c r="AG209" s="346"/>
      <c r="AH209" s="346"/>
      <c r="AI209" s="346"/>
      <c r="AJ209" s="187"/>
      <c r="AK209" s="182"/>
      <c r="AL209" s="182"/>
      <c r="AM209" s="290">
        <v>13.81</v>
      </c>
      <c r="AN209" s="290">
        <v>0.75</v>
      </c>
      <c r="AO209" s="290"/>
      <c r="AP209" s="290"/>
      <c r="AQ209" s="290"/>
      <c r="AR209" s="283"/>
      <c r="AS209" s="281"/>
      <c r="AT209" s="281"/>
      <c r="AU209" s="283">
        <v>13.81</v>
      </c>
      <c r="AV209" s="283">
        <v>0.75</v>
      </c>
      <c r="AW209" s="283"/>
      <c r="AX209" s="283"/>
      <c r="AY209" s="283"/>
      <c r="AZ209" s="187"/>
      <c r="BA209" s="182"/>
    </row>
    <row r="210" spans="1:53" s="188" customFormat="1" x14ac:dyDescent="0.25">
      <c r="A210" s="182"/>
      <c r="B210" s="185" t="s">
        <v>305</v>
      </c>
      <c r="C210" s="185"/>
      <c r="D210" s="212" t="s">
        <v>166</v>
      </c>
      <c r="E210" s="333">
        <v>2</v>
      </c>
      <c r="F210" s="333">
        <v>2</v>
      </c>
      <c r="G210" s="333">
        <v>2</v>
      </c>
      <c r="H210" s="333">
        <v>2</v>
      </c>
      <c r="I210" s="333">
        <v>1</v>
      </c>
      <c r="J210" s="185"/>
      <c r="K210" s="182"/>
      <c r="L210" s="182"/>
      <c r="M210" s="238">
        <v>27.28</v>
      </c>
      <c r="N210" s="238">
        <v>23.55</v>
      </c>
      <c r="O210" s="238">
        <v>24.75</v>
      </c>
      <c r="P210" s="238">
        <v>22.99</v>
      </c>
      <c r="Q210" s="238">
        <v>395.7</v>
      </c>
      <c r="R210" s="238"/>
      <c r="S210" s="182"/>
      <c r="T210" s="182"/>
      <c r="U210" s="344">
        <v>13.64</v>
      </c>
      <c r="V210" s="344">
        <v>11.775</v>
      </c>
      <c r="W210" s="344">
        <v>12.375</v>
      </c>
      <c r="X210" s="344">
        <v>11.494999999999999</v>
      </c>
      <c r="Y210" s="344">
        <v>395.7</v>
      </c>
      <c r="AA210" s="182"/>
      <c r="AB210" s="185" t="s">
        <v>386</v>
      </c>
      <c r="AC210" s="185"/>
      <c r="AD210" s="186" t="s">
        <v>186</v>
      </c>
      <c r="AE210" s="346">
        <v>3</v>
      </c>
      <c r="AF210" s="346">
        <v>1</v>
      </c>
      <c r="AG210" s="346">
        <v>1</v>
      </c>
      <c r="AH210" s="346">
        <v>1</v>
      </c>
      <c r="AI210" s="346">
        <v>1</v>
      </c>
      <c r="AJ210" s="187"/>
      <c r="AK210" s="182"/>
      <c r="AL210" s="182"/>
      <c r="AM210" s="290">
        <v>67.09</v>
      </c>
      <c r="AN210" s="290">
        <v>11.04</v>
      </c>
      <c r="AO210" s="290">
        <v>12.57</v>
      </c>
      <c r="AP210" s="290">
        <v>10.61</v>
      </c>
      <c r="AQ210" s="290">
        <v>254.07</v>
      </c>
      <c r="AR210" s="283"/>
      <c r="AS210" s="281"/>
      <c r="AT210" s="281"/>
      <c r="AU210" s="283">
        <v>22.363333333333301</v>
      </c>
      <c r="AV210" s="283">
        <v>11.04</v>
      </c>
      <c r="AW210" s="283">
        <v>12.57</v>
      </c>
      <c r="AX210" s="283">
        <v>10.61</v>
      </c>
      <c r="AY210" s="283">
        <v>254.07</v>
      </c>
      <c r="AZ210" s="187"/>
      <c r="BA210" s="182"/>
    </row>
    <row r="211" spans="1:53" s="188" customFormat="1" x14ac:dyDescent="0.25">
      <c r="A211" s="182"/>
      <c r="B211" s="185" t="s">
        <v>657</v>
      </c>
      <c r="C211" s="185"/>
      <c r="D211" s="212" t="s">
        <v>166</v>
      </c>
      <c r="E211" s="333">
        <v>5</v>
      </c>
      <c r="F211" s="333">
        <v>6</v>
      </c>
      <c r="G211" s="333">
        <v>4</v>
      </c>
      <c r="H211" s="333">
        <v>4</v>
      </c>
      <c r="I211" s="333">
        <v>4</v>
      </c>
      <c r="J211" s="185"/>
      <c r="K211" s="182"/>
      <c r="L211" s="182"/>
      <c r="M211" s="238">
        <v>247.58</v>
      </c>
      <c r="N211" s="238">
        <v>539.5</v>
      </c>
      <c r="O211" s="238">
        <v>28.36</v>
      </c>
      <c r="P211" s="238">
        <v>26.12</v>
      </c>
      <c r="Q211" s="238">
        <v>396</v>
      </c>
      <c r="R211" s="238"/>
      <c r="S211" s="182"/>
      <c r="T211" s="182"/>
      <c r="U211" s="344">
        <v>49.515999999999998</v>
      </c>
      <c r="V211" s="344">
        <v>89.9166666666667</v>
      </c>
      <c r="W211" s="344">
        <v>7.09</v>
      </c>
      <c r="X211" s="344">
        <v>6.53</v>
      </c>
      <c r="Y211" s="344">
        <v>99</v>
      </c>
      <c r="AA211" s="182"/>
      <c r="AB211" s="185" t="s">
        <v>665</v>
      </c>
      <c r="AC211" s="185"/>
      <c r="AD211" s="186" t="s">
        <v>186</v>
      </c>
      <c r="AE211" s="346">
        <v>4</v>
      </c>
      <c r="AF211" s="346"/>
      <c r="AG211" s="346"/>
      <c r="AH211" s="346"/>
      <c r="AI211" s="346"/>
      <c r="AJ211" s="187"/>
      <c r="AK211" s="182"/>
      <c r="AL211" s="182"/>
      <c r="AM211" s="290">
        <v>909.74</v>
      </c>
      <c r="AN211" s="290"/>
      <c r="AO211" s="290"/>
      <c r="AP211" s="290"/>
      <c r="AQ211" s="290"/>
      <c r="AR211" s="283"/>
      <c r="AS211" s="281"/>
      <c r="AT211" s="281"/>
      <c r="AU211" s="283">
        <v>227.435</v>
      </c>
      <c r="AV211" s="283"/>
      <c r="AW211" s="283"/>
      <c r="AX211" s="283"/>
      <c r="AY211" s="283"/>
      <c r="AZ211" s="187"/>
      <c r="BA211" s="182"/>
    </row>
    <row r="212" spans="1:53" s="188" customFormat="1" x14ac:dyDescent="0.25">
      <c r="A212" s="182"/>
      <c r="B212" s="185" t="s">
        <v>306</v>
      </c>
      <c r="C212" s="185"/>
      <c r="D212" s="212" t="s">
        <v>210</v>
      </c>
      <c r="E212" s="333">
        <v>70</v>
      </c>
      <c r="F212" s="333">
        <v>35</v>
      </c>
      <c r="G212" s="333">
        <v>26</v>
      </c>
      <c r="H212" s="333">
        <v>18</v>
      </c>
      <c r="I212" s="333">
        <v>19</v>
      </c>
      <c r="J212" s="185"/>
      <c r="K212" s="182"/>
      <c r="L212" s="182"/>
      <c r="M212" s="238">
        <v>5786.68</v>
      </c>
      <c r="N212" s="238">
        <v>1890.35</v>
      </c>
      <c r="O212" s="238">
        <v>972.11</v>
      </c>
      <c r="P212" s="238">
        <v>382.57</v>
      </c>
      <c r="Q212" s="238">
        <v>7716.78</v>
      </c>
      <c r="R212" s="238"/>
      <c r="S212" s="182"/>
      <c r="T212" s="182"/>
      <c r="U212" s="344">
        <v>82.666857142857197</v>
      </c>
      <c r="V212" s="344">
        <v>54.01</v>
      </c>
      <c r="W212" s="344">
        <v>37.388846153846202</v>
      </c>
      <c r="X212" s="344">
        <v>21.253888888888898</v>
      </c>
      <c r="Y212" s="344">
        <v>406.14631578947399</v>
      </c>
      <c r="AA212" s="182"/>
      <c r="AB212" s="185" t="s">
        <v>388</v>
      </c>
      <c r="AC212" s="185"/>
      <c r="AD212" s="186" t="s">
        <v>123</v>
      </c>
      <c r="AE212" s="346">
        <v>41</v>
      </c>
      <c r="AF212" s="346">
        <v>19</v>
      </c>
      <c r="AG212" s="346">
        <v>12</v>
      </c>
      <c r="AH212" s="346">
        <v>9</v>
      </c>
      <c r="AI212" s="346">
        <v>5</v>
      </c>
      <c r="AJ212" s="187"/>
      <c r="AK212" s="182"/>
      <c r="AL212" s="182"/>
      <c r="AM212" s="290">
        <v>8222.23</v>
      </c>
      <c r="AN212" s="290">
        <v>1960.72</v>
      </c>
      <c r="AO212" s="290">
        <v>1163.05</v>
      </c>
      <c r="AP212" s="290">
        <v>431.76</v>
      </c>
      <c r="AQ212" s="290">
        <v>416.19</v>
      </c>
      <c r="AR212" s="283"/>
      <c r="AS212" s="281"/>
      <c r="AT212" s="281"/>
      <c r="AU212" s="283">
        <v>200.54219512195101</v>
      </c>
      <c r="AV212" s="283">
        <v>103.195789473684</v>
      </c>
      <c r="AW212" s="283">
        <v>96.920833333333306</v>
      </c>
      <c r="AX212" s="283">
        <v>47.973333333333301</v>
      </c>
      <c r="AY212" s="283">
        <v>83.238</v>
      </c>
      <c r="AZ212" s="187"/>
      <c r="BA212" s="182"/>
    </row>
    <row r="213" spans="1:53" s="188" customFormat="1" x14ac:dyDescent="0.25">
      <c r="A213" s="182"/>
      <c r="B213" s="185" t="s">
        <v>307</v>
      </c>
      <c r="C213" s="185"/>
      <c r="D213" s="212" t="s">
        <v>96</v>
      </c>
      <c r="E213" s="333">
        <v>1</v>
      </c>
      <c r="F213" s="333"/>
      <c r="G213" s="333"/>
      <c r="H213" s="333"/>
      <c r="I213" s="333"/>
      <c r="J213" s="185"/>
      <c r="K213" s="182"/>
      <c r="L213" s="182"/>
      <c r="M213" s="238">
        <v>184.9</v>
      </c>
      <c r="N213" s="238"/>
      <c r="O213" s="238"/>
      <c r="P213" s="238"/>
      <c r="Q213" s="238"/>
      <c r="R213" s="238"/>
      <c r="S213" s="182"/>
      <c r="T213" s="182"/>
      <c r="U213" s="344">
        <v>184.9</v>
      </c>
      <c r="V213" s="344"/>
      <c r="W213" s="344"/>
      <c r="X213" s="344"/>
      <c r="Y213" s="344"/>
      <c r="AA213" s="182"/>
      <c r="AB213" s="185" t="s">
        <v>393</v>
      </c>
      <c r="AC213" s="185"/>
      <c r="AD213" s="186" t="s">
        <v>394</v>
      </c>
      <c r="AE213" s="346">
        <v>1</v>
      </c>
      <c r="AF213" s="346">
        <v>1</v>
      </c>
      <c r="AG213" s="346">
        <v>1</v>
      </c>
      <c r="AH213" s="346"/>
      <c r="AI213" s="346"/>
      <c r="AJ213" s="187"/>
      <c r="AK213" s="182"/>
      <c r="AL213" s="182"/>
      <c r="AM213" s="290">
        <v>81.98</v>
      </c>
      <c r="AN213" s="290">
        <v>83.36</v>
      </c>
      <c r="AO213" s="290">
        <v>10.55</v>
      </c>
      <c r="AP213" s="290"/>
      <c r="AQ213" s="290"/>
      <c r="AR213" s="283"/>
      <c r="AS213" s="281"/>
      <c r="AT213" s="281"/>
      <c r="AU213" s="283">
        <v>81.98</v>
      </c>
      <c r="AV213" s="283">
        <v>83.36</v>
      </c>
      <c r="AW213" s="283">
        <v>10.55</v>
      </c>
      <c r="AX213" s="283"/>
      <c r="AY213" s="283"/>
      <c r="AZ213" s="187"/>
      <c r="BA213" s="182"/>
    </row>
    <row r="214" spans="1:53" s="188" customFormat="1" ht="13.8" thickBot="1" x14ac:dyDescent="0.3">
      <c r="A214" s="182"/>
      <c r="B214" s="185" t="s">
        <v>307</v>
      </c>
      <c r="C214" s="185"/>
      <c r="D214" s="212" t="s">
        <v>308</v>
      </c>
      <c r="E214" s="333">
        <v>87</v>
      </c>
      <c r="F214" s="333">
        <v>47</v>
      </c>
      <c r="G214" s="333">
        <v>40</v>
      </c>
      <c r="H214" s="333">
        <v>34</v>
      </c>
      <c r="I214" s="333">
        <v>52</v>
      </c>
      <c r="J214" s="185"/>
      <c r="K214" s="182"/>
      <c r="L214" s="182"/>
      <c r="M214" s="238">
        <v>26497.27</v>
      </c>
      <c r="N214" s="238">
        <v>5607.76</v>
      </c>
      <c r="O214" s="238">
        <v>7097.9</v>
      </c>
      <c r="P214" s="238">
        <v>4116.82</v>
      </c>
      <c r="Q214" s="238">
        <v>52728.160000000003</v>
      </c>
      <c r="R214" s="238"/>
      <c r="S214" s="182"/>
      <c r="T214" s="182"/>
      <c r="U214" s="344">
        <v>304.56632183907999</v>
      </c>
      <c r="V214" s="344">
        <v>119.314042553191</v>
      </c>
      <c r="W214" s="344">
        <v>177.44749999999999</v>
      </c>
      <c r="X214" s="344">
        <v>121.082941176471</v>
      </c>
      <c r="Y214" s="344">
        <v>1014.00307692308</v>
      </c>
      <c r="AA214" s="182"/>
      <c r="AB214" s="189" t="s">
        <v>395</v>
      </c>
      <c r="AC214" s="189"/>
      <c r="AD214" s="190" t="s">
        <v>85</v>
      </c>
      <c r="AE214" s="347">
        <v>6</v>
      </c>
      <c r="AF214" s="347">
        <v>3</v>
      </c>
      <c r="AG214" s="347">
        <v>3</v>
      </c>
      <c r="AH214" s="347">
        <v>3</v>
      </c>
      <c r="AI214" s="347">
        <v>3</v>
      </c>
      <c r="AJ214" s="192"/>
      <c r="AK214" s="182"/>
      <c r="AL214" s="182"/>
      <c r="AM214" s="291">
        <v>1467.22</v>
      </c>
      <c r="AN214" s="292">
        <v>298.51</v>
      </c>
      <c r="AO214" s="292">
        <v>698.4</v>
      </c>
      <c r="AP214" s="292">
        <v>501.06</v>
      </c>
      <c r="AQ214" s="292">
        <v>15495.06</v>
      </c>
      <c r="AR214" s="285"/>
      <c r="AS214" s="281"/>
      <c r="AT214" s="281"/>
      <c r="AU214" s="284">
        <v>244.536666666667</v>
      </c>
      <c r="AV214" s="285">
        <v>99.503333333333302</v>
      </c>
      <c r="AW214" s="285">
        <v>232.8</v>
      </c>
      <c r="AX214" s="285">
        <v>167.02</v>
      </c>
      <c r="AY214" s="285">
        <v>5165.0200000000004</v>
      </c>
      <c r="AZ214" s="187"/>
      <c r="BA214" s="182"/>
    </row>
    <row r="215" spans="1:53" s="188" customFormat="1" x14ac:dyDescent="0.25">
      <c r="A215" s="182"/>
      <c r="B215" s="185" t="s">
        <v>309</v>
      </c>
      <c r="C215" s="185"/>
      <c r="D215" s="212" t="s">
        <v>223</v>
      </c>
      <c r="E215" s="333">
        <v>1</v>
      </c>
      <c r="F215" s="333"/>
      <c r="G215" s="333"/>
      <c r="H215" s="333"/>
      <c r="I215" s="333"/>
      <c r="J215" s="185"/>
      <c r="K215" s="182"/>
      <c r="L215" s="182"/>
      <c r="M215" s="238">
        <v>67.180000000000007</v>
      </c>
      <c r="N215" s="238"/>
      <c r="O215" s="238"/>
      <c r="P215" s="238"/>
      <c r="Q215" s="238"/>
      <c r="R215" s="238"/>
      <c r="S215" s="182"/>
      <c r="T215" s="182"/>
      <c r="U215" s="344">
        <v>67.180000000000007</v>
      </c>
      <c r="V215" s="344"/>
      <c r="W215" s="344"/>
      <c r="X215" s="344"/>
      <c r="Y215" s="344"/>
      <c r="AA215" s="182"/>
      <c r="AB215" s="185" t="s">
        <v>396</v>
      </c>
      <c r="AC215" s="185"/>
      <c r="AD215" s="186" t="s">
        <v>119</v>
      </c>
      <c r="AE215" s="346">
        <v>157</v>
      </c>
      <c r="AF215" s="346">
        <v>94</v>
      </c>
      <c r="AG215" s="346">
        <v>69</v>
      </c>
      <c r="AH215" s="346">
        <v>53</v>
      </c>
      <c r="AI215" s="346">
        <v>47</v>
      </c>
      <c r="AJ215" s="187"/>
      <c r="AK215" s="182"/>
      <c r="AL215" s="182"/>
      <c r="AM215" s="290">
        <v>92453.71</v>
      </c>
      <c r="AN215" s="290">
        <v>34157.660000000003</v>
      </c>
      <c r="AO215" s="290">
        <v>27582.01</v>
      </c>
      <c r="AP215" s="290">
        <v>23060.32</v>
      </c>
      <c r="AQ215" s="290">
        <v>60374.68</v>
      </c>
      <c r="AR215" s="283"/>
      <c r="AS215" s="281"/>
      <c r="AT215" s="281"/>
      <c r="AU215" s="283">
        <v>588.87713375796204</v>
      </c>
      <c r="AV215" s="283">
        <v>363.37936170212799</v>
      </c>
      <c r="AW215" s="283">
        <v>399.73927536231901</v>
      </c>
      <c r="AX215" s="283">
        <v>435.10037735849102</v>
      </c>
      <c r="AY215" s="283">
        <v>1284.5676595744701</v>
      </c>
      <c r="AZ215" s="187"/>
      <c r="BA215" s="182"/>
    </row>
    <row r="216" spans="1:53" s="188" customFormat="1" x14ac:dyDescent="0.25">
      <c r="A216" s="182"/>
      <c r="B216" s="185" t="s">
        <v>309</v>
      </c>
      <c r="C216" s="185"/>
      <c r="D216" s="212" t="s">
        <v>126</v>
      </c>
      <c r="E216" s="333">
        <v>1</v>
      </c>
      <c r="F216" s="333">
        <v>1</v>
      </c>
      <c r="G216" s="333"/>
      <c r="H216" s="333"/>
      <c r="I216" s="333"/>
      <c r="J216" s="185"/>
      <c r="K216" s="182"/>
      <c r="L216" s="182"/>
      <c r="M216" s="238">
        <v>233.62</v>
      </c>
      <c r="N216" s="238">
        <v>115.5</v>
      </c>
      <c r="O216" s="238"/>
      <c r="P216" s="238"/>
      <c r="Q216" s="238"/>
      <c r="R216" s="238"/>
      <c r="S216" s="182"/>
      <c r="T216" s="182"/>
      <c r="U216" s="344">
        <v>233.62</v>
      </c>
      <c r="V216" s="344">
        <v>115.5</v>
      </c>
      <c r="W216" s="344"/>
      <c r="X216" s="344"/>
      <c r="Y216" s="344"/>
      <c r="AA216" s="182"/>
      <c r="AB216" s="185" t="s">
        <v>397</v>
      </c>
      <c r="AC216" s="185"/>
      <c r="AD216" s="186" t="s">
        <v>96</v>
      </c>
      <c r="AE216" s="346">
        <v>6</v>
      </c>
      <c r="AF216" s="346">
        <v>3</v>
      </c>
      <c r="AG216" s="346">
        <v>1</v>
      </c>
      <c r="AH216" s="346">
        <v>1</v>
      </c>
      <c r="AI216" s="346">
        <v>2</v>
      </c>
      <c r="AJ216" s="187"/>
      <c r="AK216" s="182"/>
      <c r="AL216" s="182"/>
      <c r="AM216" s="290">
        <v>847.63</v>
      </c>
      <c r="AN216" s="290">
        <v>259.19</v>
      </c>
      <c r="AO216" s="290">
        <v>75.89</v>
      </c>
      <c r="AP216" s="290">
        <v>77.239999999999995</v>
      </c>
      <c r="AQ216" s="290">
        <v>1206.9100000000001</v>
      </c>
      <c r="AR216" s="283"/>
      <c r="AS216" s="281"/>
      <c r="AT216" s="281"/>
      <c r="AU216" s="283">
        <v>141.27166666666699</v>
      </c>
      <c r="AV216" s="283">
        <v>86.396666666666704</v>
      </c>
      <c r="AW216" s="283">
        <v>75.89</v>
      </c>
      <c r="AX216" s="283">
        <v>77.239999999999995</v>
      </c>
      <c r="AY216" s="283">
        <v>603.45500000000004</v>
      </c>
      <c r="AZ216" s="187"/>
      <c r="BA216" s="182"/>
    </row>
    <row r="217" spans="1:53" s="188" customFormat="1" ht="13.8" thickBot="1" x14ac:dyDescent="0.3">
      <c r="A217" s="182"/>
      <c r="B217" s="189" t="s">
        <v>310</v>
      </c>
      <c r="C217" s="189"/>
      <c r="D217" s="214" t="s">
        <v>311</v>
      </c>
      <c r="E217" s="334">
        <v>57</v>
      </c>
      <c r="F217" s="334">
        <v>26</v>
      </c>
      <c r="G217" s="334">
        <v>23</v>
      </c>
      <c r="H217" s="334">
        <v>16</v>
      </c>
      <c r="I217" s="334">
        <v>25</v>
      </c>
      <c r="J217" s="189"/>
      <c r="K217" s="182"/>
      <c r="L217" s="182"/>
      <c r="M217" s="274">
        <v>13931.47</v>
      </c>
      <c r="N217" s="274">
        <v>4657.84</v>
      </c>
      <c r="O217" s="274">
        <v>3871.85</v>
      </c>
      <c r="P217" s="274">
        <v>2923.88</v>
      </c>
      <c r="Q217" s="274">
        <v>32217.02</v>
      </c>
      <c r="R217" s="274"/>
      <c r="S217" s="182"/>
      <c r="T217" s="182"/>
      <c r="U217" s="344">
        <v>244.411754385965</v>
      </c>
      <c r="V217" s="344">
        <v>179.14769230769201</v>
      </c>
      <c r="W217" s="344">
        <v>168.341304347826</v>
      </c>
      <c r="X217" s="344">
        <v>182.74250000000001</v>
      </c>
      <c r="Y217" s="344">
        <v>1288.6808000000001</v>
      </c>
      <c r="AA217" s="182"/>
      <c r="AB217" s="185" t="s">
        <v>668</v>
      </c>
      <c r="AC217" s="185"/>
      <c r="AD217" s="186" t="s">
        <v>99</v>
      </c>
      <c r="AE217" s="346">
        <v>6</v>
      </c>
      <c r="AF217" s="346">
        <v>3</v>
      </c>
      <c r="AG217" s="346">
        <v>1</v>
      </c>
      <c r="AH217" s="346">
        <v>1</v>
      </c>
      <c r="AI217" s="346"/>
      <c r="AJ217" s="187"/>
      <c r="AK217" s="182"/>
      <c r="AL217" s="182"/>
      <c r="AM217" s="290">
        <v>2831.48</v>
      </c>
      <c r="AN217" s="290">
        <v>226.36</v>
      </c>
      <c r="AO217" s="290">
        <v>13.33</v>
      </c>
      <c r="AP217" s="290">
        <v>15</v>
      </c>
      <c r="AQ217" s="290"/>
      <c r="AR217" s="283"/>
      <c r="AS217" s="281"/>
      <c r="AT217" s="281"/>
      <c r="AU217" s="283">
        <v>471.91333333333301</v>
      </c>
      <c r="AV217" s="283">
        <v>75.453333333333305</v>
      </c>
      <c r="AW217" s="283">
        <v>13.33</v>
      </c>
      <c r="AX217" s="283">
        <v>15</v>
      </c>
      <c r="AY217" s="283"/>
      <c r="AZ217" s="192"/>
      <c r="BA217" s="182"/>
    </row>
    <row r="218" spans="1:53" s="188" customFormat="1" x14ac:dyDescent="0.25">
      <c r="A218" s="182"/>
      <c r="B218" s="185" t="s">
        <v>312</v>
      </c>
      <c r="C218" s="185"/>
      <c r="D218" s="212" t="s">
        <v>313</v>
      </c>
      <c r="E218" s="333">
        <v>48</v>
      </c>
      <c r="F218" s="333">
        <v>23</v>
      </c>
      <c r="G218" s="333">
        <v>19</v>
      </c>
      <c r="H218" s="333">
        <v>16</v>
      </c>
      <c r="I218" s="333">
        <v>23</v>
      </c>
      <c r="J218" s="185"/>
      <c r="K218" s="182"/>
      <c r="L218" s="182"/>
      <c r="M218" s="238">
        <v>10525.13</v>
      </c>
      <c r="N218" s="238">
        <v>2871.98</v>
      </c>
      <c r="O218" s="238">
        <v>2684.99</v>
      </c>
      <c r="P218" s="238">
        <v>3805.44</v>
      </c>
      <c r="Q218" s="238">
        <v>46749.58</v>
      </c>
      <c r="R218" s="238"/>
      <c r="S218" s="182"/>
      <c r="T218" s="182"/>
      <c r="U218" s="344">
        <v>219.273541666667</v>
      </c>
      <c r="V218" s="344">
        <v>124.868695652174</v>
      </c>
      <c r="W218" s="344">
        <v>141.315263157895</v>
      </c>
      <c r="X218" s="344">
        <v>237.84</v>
      </c>
      <c r="Y218" s="344">
        <v>2032.5904347826099</v>
      </c>
      <c r="AA218" s="182"/>
      <c r="AB218" s="185" t="s">
        <v>668</v>
      </c>
      <c r="AC218" s="185"/>
      <c r="AD218" s="186" t="s">
        <v>76</v>
      </c>
      <c r="AE218" s="346">
        <v>8</v>
      </c>
      <c r="AF218" s="346"/>
      <c r="AG218" s="346"/>
      <c r="AH218" s="346"/>
      <c r="AI218" s="346"/>
      <c r="AJ218" s="187"/>
      <c r="AK218" s="182"/>
      <c r="AL218" s="182"/>
      <c r="AM218" s="290">
        <v>3076.21</v>
      </c>
      <c r="AN218" s="290"/>
      <c r="AO218" s="290"/>
      <c r="AP218" s="290"/>
      <c r="AQ218" s="290"/>
      <c r="AR218" s="283"/>
      <c r="AS218" s="281"/>
      <c r="AT218" s="281"/>
      <c r="AU218" s="283">
        <v>384.52625</v>
      </c>
      <c r="AV218" s="283"/>
      <c r="AW218" s="283"/>
      <c r="AX218" s="283"/>
      <c r="AY218" s="283"/>
      <c r="AZ218" s="187"/>
      <c r="BA218" s="182"/>
    </row>
    <row r="219" spans="1:53" s="188" customFormat="1" x14ac:dyDescent="0.25">
      <c r="A219" s="182"/>
      <c r="B219" s="185" t="s">
        <v>314</v>
      </c>
      <c r="C219" s="185"/>
      <c r="D219" s="212" t="s">
        <v>133</v>
      </c>
      <c r="E219" s="333">
        <v>3</v>
      </c>
      <c r="F219" s="333">
        <v>3</v>
      </c>
      <c r="G219" s="333">
        <v>1</v>
      </c>
      <c r="H219" s="333">
        <v>1</v>
      </c>
      <c r="I219" s="333">
        <v>1</v>
      </c>
      <c r="J219" s="185"/>
      <c r="K219" s="182"/>
      <c r="L219" s="182"/>
      <c r="M219" s="238">
        <v>672.94</v>
      </c>
      <c r="N219" s="238">
        <v>423.37</v>
      </c>
      <c r="O219" s="238">
        <v>815.3</v>
      </c>
      <c r="P219" s="238">
        <v>68.069999999999993</v>
      </c>
      <c r="Q219" s="238">
        <v>361.98</v>
      </c>
      <c r="R219" s="238"/>
      <c r="S219" s="182"/>
      <c r="T219" s="182"/>
      <c r="U219" s="344">
        <v>224.31333333333299</v>
      </c>
      <c r="V219" s="344">
        <v>141.12333333333299</v>
      </c>
      <c r="W219" s="344">
        <v>815.3</v>
      </c>
      <c r="X219" s="344">
        <v>68.069999999999993</v>
      </c>
      <c r="Y219" s="344">
        <v>361.98</v>
      </c>
      <c r="AA219" s="182"/>
      <c r="AB219" s="185" t="s">
        <v>398</v>
      </c>
      <c r="AC219" s="185"/>
      <c r="AD219" s="186" t="s">
        <v>99</v>
      </c>
      <c r="AE219" s="346">
        <v>2</v>
      </c>
      <c r="AF219" s="346"/>
      <c r="AG219" s="346"/>
      <c r="AH219" s="346"/>
      <c r="AI219" s="346"/>
      <c r="AJ219" s="187"/>
      <c r="AK219" s="182"/>
      <c r="AL219" s="182"/>
      <c r="AM219" s="290">
        <v>728.71</v>
      </c>
      <c r="AN219" s="290"/>
      <c r="AO219" s="290"/>
      <c r="AP219" s="290"/>
      <c r="AQ219" s="290"/>
      <c r="AR219" s="283"/>
      <c r="AS219" s="281"/>
      <c r="AT219" s="281"/>
      <c r="AU219" s="283">
        <v>364.35500000000002</v>
      </c>
      <c r="AV219" s="283"/>
      <c r="AW219" s="283"/>
      <c r="AX219" s="283"/>
      <c r="AY219" s="283"/>
      <c r="AZ219" s="187"/>
      <c r="BA219" s="182"/>
    </row>
    <row r="220" spans="1:53" s="188" customFormat="1" x14ac:dyDescent="0.25">
      <c r="A220" s="182"/>
      <c r="B220" s="185" t="s">
        <v>658</v>
      </c>
      <c r="C220" s="185"/>
      <c r="D220" s="212" t="s">
        <v>255</v>
      </c>
      <c r="E220" s="333">
        <v>1</v>
      </c>
      <c r="F220" s="333">
        <v>1</v>
      </c>
      <c r="G220" s="333">
        <v>1</v>
      </c>
      <c r="H220" s="333">
        <v>1</v>
      </c>
      <c r="I220" s="333"/>
      <c r="J220" s="185"/>
      <c r="K220" s="182"/>
      <c r="L220" s="182"/>
      <c r="M220" s="238">
        <v>244.65</v>
      </c>
      <c r="N220" s="238">
        <v>310.8</v>
      </c>
      <c r="O220" s="238">
        <v>480.7</v>
      </c>
      <c r="P220" s="238">
        <v>293.01</v>
      </c>
      <c r="Q220" s="238"/>
      <c r="R220" s="238"/>
      <c r="S220" s="182"/>
      <c r="T220" s="182"/>
      <c r="U220" s="344">
        <v>244.65</v>
      </c>
      <c r="V220" s="344">
        <v>310.8</v>
      </c>
      <c r="W220" s="344">
        <v>480.7</v>
      </c>
      <c r="X220" s="344">
        <v>293.01</v>
      </c>
      <c r="Y220" s="344"/>
      <c r="AA220" s="182"/>
      <c r="AB220" s="185" t="s">
        <v>398</v>
      </c>
      <c r="AC220" s="185"/>
      <c r="AD220" s="186" t="s">
        <v>76</v>
      </c>
      <c r="AE220" s="346">
        <v>33</v>
      </c>
      <c r="AF220" s="346">
        <v>22</v>
      </c>
      <c r="AG220" s="346">
        <v>16</v>
      </c>
      <c r="AH220" s="346">
        <v>13</v>
      </c>
      <c r="AI220" s="346">
        <v>13</v>
      </c>
      <c r="AJ220" s="187"/>
      <c r="AK220" s="182"/>
      <c r="AL220" s="182"/>
      <c r="AM220" s="290">
        <v>30029.29</v>
      </c>
      <c r="AN220" s="290">
        <v>22205.919999999998</v>
      </c>
      <c r="AO220" s="290">
        <v>17737.77</v>
      </c>
      <c r="AP220" s="290">
        <v>3326.73</v>
      </c>
      <c r="AQ220" s="290">
        <v>9425.02</v>
      </c>
      <c r="AR220" s="283"/>
      <c r="AS220" s="281"/>
      <c r="AT220" s="281"/>
      <c r="AU220" s="283">
        <v>909.97848484848498</v>
      </c>
      <c r="AV220" s="283">
        <v>1009.36</v>
      </c>
      <c r="AW220" s="283">
        <v>1108.610625</v>
      </c>
      <c r="AX220" s="283">
        <v>255.902307692308</v>
      </c>
      <c r="AY220" s="283">
        <v>725.00153846153898</v>
      </c>
      <c r="AZ220" s="187"/>
      <c r="BA220" s="182"/>
    </row>
    <row r="221" spans="1:53" s="188" customFormat="1" x14ac:dyDescent="0.25">
      <c r="A221" s="182"/>
      <c r="B221" s="185" t="s">
        <v>316</v>
      </c>
      <c r="C221" s="185"/>
      <c r="D221" s="212" t="s">
        <v>78</v>
      </c>
      <c r="E221" s="333">
        <v>1099</v>
      </c>
      <c r="F221" s="333">
        <v>595</v>
      </c>
      <c r="G221" s="333">
        <v>449</v>
      </c>
      <c r="H221" s="333">
        <v>379</v>
      </c>
      <c r="I221" s="333">
        <v>511</v>
      </c>
      <c r="J221" s="185"/>
      <c r="K221" s="182"/>
      <c r="L221" s="182"/>
      <c r="M221" s="238">
        <v>204745.4</v>
      </c>
      <c r="N221" s="238">
        <v>68025.440000000002</v>
      </c>
      <c r="O221" s="238">
        <v>62337.18</v>
      </c>
      <c r="P221" s="238">
        <v>55711.54</v>
      </c>
      <c r="Q221" s="238">
        <v>410377.8</v>
      </c>
      <c r="R221" s="238"/>
      <c r="S221" s="182"/>
      <c r="T221" s="182"/>
      <c r="U221" s="344">
        <v>186.301546860782</v>
      </c>
      <c r="V221" s="344">
        <v>114.32847058823501</v>
      </c>
      <c r="W221" s="344">
        <v>138.83559020044601</v>
      </c>
      <c r="X221" s="344">
        <v>146.99614775725601</v>
      </c>
      <c r="Y221" s="344">
        <v>803.08767123287703</v>
      </c>
      <c r="AA221" s="182"/>
      <c r="AB221" s="185" t="s">
        <v>399</v>
      </c>
      <c r="AC221" s="185"/>
      <c r="AD221" s="186" t="s">
        <v>387</v>
      </c>
      <c r="AE221" s="346">
        <v>3</v>
      </c>
      <c r="AF221" s="346">
        <v>3</v>
      </c>
      <c r="AG221" s="346">
        <v>1</v>
      </c>
      <c r="AH221" s="346">
        <v>2</v>
      </c>
      <c r="AI221" s="346">
        <v>2</v>
      </c>
      <c r="AJ221" s="187"/>
      <c r="AK221" s="182"/>
      <c r="AL221" s="182"/>
      <c r="AM221" s="290">
        <v>58.17</v>
      </c>
      <c r="AN221" s="290">
        <v>59.42</v>
      </c>
      <c r="AO221" s="290">
        <v>33.21</v>
      </c>
      <c r="AP221" s="290">
        <v>59.82</v>
      </c>
      <c r="AQ221" s="290">
        <v>77.06</v>
      </c>
      <c r="AR221" s="283"/>
      <c r="AS221" s="281"/>
      <c r="AT221" s="281"/>
      <c r="AU221" s="283">
        <v>19.39</v>
      </c>
      <c r="AV221" s="283">
        <v>19.8066666666667</v>
      </c>
      <c r="AW221" s="283">
        <v>33.21</v>
      </c>
      <c r="AX221" s="283">
        <v>29.91</v>
      </c>
      <c r="AY221" s="283">
        <v>38.53</v>
      </c>
      <c r="AZ221" s="187"/>
      <c r="BA221" s="182"/>
    </row>
    <row r="222" spans="1:53" s="188" customFormat="1" x14ac:dyDescent="0.25">
      <c r="A222" s="182"/>
      <c r="B222" s="185" t="s">
        <v>316</v>
      </c>
      <c r="C222" s="185"/>
      <c r="D222" s="212" t="s">
        <v>784</v>
      </c>
      <c r="E222" s="333">
        <v>1</v>
      </c>
      <c r="F222" s="333"/>
      <c r="G222" s="333"/>
      <c r="H222" s="333"/>
      <c r="I222" s="333">
        <v>1</v>
      </c>
      <c r="J222" s="185"/>
      <c r="K222" s="182"/>
      <c r="L222" s="182"/>
      <c r="M222" s="238">
        <v>51.2</v>
      </c>
      <c r="N222" s="238"/>
      <c r="O222" s="238"/>
      <c r="P222" s="238"/>
      <c r="Q222" s="238">
        <v>270.39999999999998</v>
      </c>
      <c r="R222" s="238"/>
      <c r="S222" s="182"/>
      <c r="T222" s="182"/>
      <c r="U222" s="344">
        <v>51.2</v>
      </c>
      <c r="V222" s="344"/>
      <c r="W222" s="344"/>
      <c r="X222" s="344"/>
      <c r="Y222" s="344">
        <v>270.39999999999998</v>
      </c>
      <c r="AA222" s="182"/>
      <c r="AB222" s="185" t="s">
        <v>704</v>
      </c>
      <c r="AC222" s="185"/>
      <c r="AD222" s="186" t="s">
        <v>87</v>
      </c>
      <c r="AE222" s="346">
        <v>2</v>
      </c>
      <c r="AF222" s="346">
        <v>2</v>
      </c>
      <c r="AG222" s="346"/>
      <c r="AH222" s="346"/>
      <c r="AI222" s="346"/>
      <c r="AJ222" s="187"/>
      <c r="AK222" s="182"/>
      <c r="AL222" s="182"/>
      <c r="AM222" s="290">
        <v>1219.3699999999999</v>
      </c>
      <c r="AN222" s="290">
        <v>679.57</v>
      </c>
      <c r="AO222" s="290"/>
      <c r="AP222" s="290"/>
      <c r="AQ222" s="290"/>
      <c r="AR222" s="283"/>
      <c r="AS222" s="281"/>
      <c r="AT222" s="281"/>
      <c r="AU222" s="283">
        <v>609.68499999999995</v>
      </c>
      <c r="AV222" s="283">
        <v>339.78500000000003</v>
      </c>
      <c r="AW222" s="283"/>
      <c r="AX222" s="283"/>
      <c r="AY222" s="283"/>
      <c r="AZ222" s="187"/>
      <c r="BA222" s="182"/>
    </row>
    <row r="223" spans="1:53" s="188" customFormat="1" x14ac:dyDescent="0.25">
      <c r="A223" s="182"/>
      <c r="B223" s="185" t="s">
        <v>317</v>
      </c>
      <c r="C223" s="185"/>
      <c r="D223" s="212" t="s">
        <v>318</v>
      </c>
      <c r="E223" s="333">
        <v>22</v>
      </c>
      <c r="F223" s="333">
        <v>11</v>
      </c>
      <c r="G223" s="333">
        <v>10</v>
      </c>
      <c r="H223" s="333">
        <v>8</v>
      </c>
      <c r="I223" s="333">
        <v>13</v>
      </c>
      <c r="J223" s="185"/>
      <c r="K223" s="182"/>
      <c r="L223" s="182"/>
      <c r="M223" s="238">
        <v>4603.17</v>
      </c>
      <c r="N223" s="238">
        <v>2889.01</v>
      </c>
      <c r="O223" s="238">
        <v>2237.11</v>
      </c>
      <c r="P223" s="238">
        <v>1033.3</v>
      </c>
      <c r="Q223" s="238">
        <v>5299.86</v>
      </c>
      <c r="R223" s="238"/>
      <c r="S223" s="182"/>
      <c r="T223" s="182"/>
      <c r="U223" s="344">
        <v>209.23500000000001</v>
      </c>
      <c r="V223" s="344">
        <v>262.637272727273</v>
      </c>
      <c r="W223" s="344">
        <v>223.71100000000001</v>
      </c>
      <c r="X223" s="344">
        <v>129.16249999999999</v>
      </c>
      <c r="Y223" s="344">
        <v>407.68153846153803</v>
      </c>
      <c r="AA223" s="182"/>
      <c r="AB223" s="185" t="s">
        <v>669</v>
      </c>
      <c r="AC223" s="185"/>
      <c r="AD223" s="186" t="s">
        <v>387</v>
      </c>
      <c r="AE223" s="346">
        <v>2</v>
      </c>
      <c r="AF223" s="346">
        <v>1</v>
      </c>
      <c r="AG223" s="346"/>
      <c r="AH223" s="346"/>
      <c r="AI223" s="346"/>
      <c r="AJ223" s="187"/>
      <c r="AK223" s="182"/>
      <c r="AL223" s="182"/>
      <c r="AM223" s="290">
        <v>81.63</v>
      </c>
      <c r="AN223" s="290">
        <v>15</v>
      </c>
      <c r="AO223" s="290"/>
      <c r="AP223" s="290"/>
      <c r="AQ223" s="290"/>
      <c r="AR223" s="283"/>
      <c r="AS223" s="281"/>
      <c r="AT223" s="281"/>
      <c r="AU223" s="283">
        <v>40.814999999999998</v>
      </c>
      <c r="AV223" s="283">
        <v>15</v>
      </c>
      <c r="AW223" s="283"/>
      <c r="AX223" s="283"/>
      <c r="AY223" s="283"/>
      <c r="AZ223" s="187"/>
      <c r="BA223" s="182"/>
    </row>
    <row r="224" spans="1:53" s="188" customFormat="1" ht="13.8" thickBot="1" x14ac:dyDescent="0.3">
      <c r="A224" s="182"/>
      <c r="B224" s="185" t="s">
        <v>319</v>
      </c>
      <c r="C224" s="185"/>
      <c r="D224" s="212" t="s">
        <v>286</v>
      </c>
      <c r="E224" s="333">
        <v>59</v>
      </c>
      <c r="F224" s="333">
        <v>36</v>
      </c>
      <c r="G224" s="333">
        <v>32</v>
      </c>
      <c r="H224" s="333">
        <v>25</v>
      </c>
      <c r="I224" s="333">
        <v>42</v>
      </c>
      <c r="J224" s="185"/>
      <c r="K224" s="182"/>
      <c r="L224" s="182"/>
      <c r="M224" s="238">
        <v>11772.36</v>
      </c>
      <c r="N224" s="238">
        <v>4995.6099999999997</v>
      </c>
      <c r="O224" s="238">
        <v>4285.51</v>
      </c>
      <c r="P224" s="238">
        <v>4746.7299999999996</v>
      </c>
      <c r="Q224" s="238">
        <v>24908.65</v>
      </c>
      <c r="R224" s="238"/>
      <c r="S224" s="182"/>
      <c r="T224" s="182"/>
      <c r="U224" s="344">
        <v>199.53152542372899</v>
      </c>
      <c r="V224" s="344">
        <v>138.76694444444399</v>
      </c>
      <c r="W224" s="344">
        <v>133.92218750000001</v>
      </c>
      <c r="X224" s="344">
        <v>189.86920000000001</v>
      </c>
      <c r="Y224" s="344">
        <v>593.063095238095</v>
      </c>
      <c r="AA224" s="182"/>
      <c r="AB224" s="189" t="s">
        <v>401</v>
      </c>
      <c r="AC224" s="189"/>
      <c r="AD224" s="190" t="s">
        <v>382</v>
      </c>
      <c r="AE224" s="347">
        <v>23</v>
      </c>
      <c r="AF224" s="347">
        <v>11</v>
      </c>
      <c r="AG224" s="347">
        <v>5</v>
      </c>
      <c r="AH224" s="347">
        <v>3</v>
      </c>
      <c r="AI224" s="347">
        <v>6</v>
      </c>
      <c r="AJ224" s="192"/>
      <c r="AK224" s="182"/>
      <c r="AL224" s="182"/>
      <c r="AM224" s="291">
        <v>5008.93</v>
      </c>
      <c r="AN224" s="292">
        <v>4426.9399999999996</v>
      </c>
      <c r="AO224" s="292">
        <v>2444.89</v>
      </c>
      <c r="AP224" s="292">
        <v>168.22</v>
      </c>
      <c r="AQ224" s="292">
        <v>7005.05</v>
      </c>
      <c r="AR224" s="285"/>
      <c r="AS224" s="281"/>
      <c r="AT224" s="281"/>
      <c r="AU224" s="284">
        <v>217.779565217391</v>
      </c>
      <c r="AV224" s="285">
        <v>402.44909090909101</v>
      </c>
      <c r="AW224" s="285">
        <v>488.97800000000001</v>
      </c>
      <c r="AX224" s="285">
        <v>56.073333333333302</v>
      </c>
      <c r="AY224" s="285">
        <v>1167.50833333333</v>
      </c>
      <c r="AZ224" s="187"/>
      <c r="BA224" s="182"/>
    </row>
    <row r="225" spans="1:53" s="188" customFormat="1" x14ac:dyDescent="0.25">
      <c r="A225" s="182"/>
      <c r="B225" s="185" t="s">
        <v>321</v>
      </c>
      <c r="C225" s="185"/>
      <c r="D225" s="212" t="s">
        <v>163</v>
      </c>
      <c r="E225" s="333">
        <v>5</v>
      </c>
      <c r="F225" s="333">
        <v>1</v>
      </c>
      <c r="G225" s="333">
        <v>2</v>
      </c>
      <c r="H225" s="333">
        <v>2</v>
      </c>
      <c r="I225" s="333"/>
      <c r="J225" s="185"/>
      <c r="K225" s="182"/>
      <c r="L225" s="182"/>
      <c r="M225" s="238">
        <v>1675.24</v>
      </c>
      <c r="N225" s="238">
        <v>166.71</v>
      </c>
      <c r="O225" s="238">
        <v>348.17</v>
      </c>
      <c r="P225" s="238">
        <v>184.09</v>
      </c>
      <c r="Q225" s="238"/>
      <c r="R225" s="238"/>
      <c r="S225" s="182"/>
      <c r="T225" s="182"/>
      <c r="U225" s="344">
        <v>335.048</v>
      </c>
      <c r="V225" s="344">
        <v>166.71</v>
      </c>
      <c r="W225" s="344">
        <v>174.08500000000001</v>
      </c>
      <c r="X225" s="344">
        <v>92.045000000000002</v>
      </c>
      <c r="Y225" s="344"/>
      <c r="AA225" s="182"/>
      <c r="AB225" s="185" t="s">
        <v>402</v>
      </c>
      <c r="AC225" s="185"/>
      <c r="AD225" s="186" t="s">
        <v>144</v>
      </c>
      <c r="AE225" s="346">
        <v>1</v>
      </c>
      <c r="AF225" s="346"/>
      <c r="AG225" s="346"/>
      <c r="AH225" s="346"/>
      <c r="AI225" s="346"/>
      <c r="AJ225" s="187"/>
      <c r="AK225" s="182"/>
      <c r="AL225" s="182"/>
      <c r="AM225" s="290">
        <v>759.84</v>
      </c>
      <c r="AN225" s="290"/>
      <c r="AO225" s="290"/>
      <c r="AP225" s="290"/>
      <c r="AQ225" s="290"/>
      <c r="AR225" s="283"/>
      <c r="AS225" s="281"/>
      <c r="AT225" s="281"/>
      <c r="AU225" s="283">
        <v>759.84</v>
      </c>
      <c r="AV225" s="283"/>
      <c r="AW225" s="283"/>
      <c r="AX225" s="283"/>
      <c r="AY225" s="283"/>
      <c r="AZ225" s="187"/>
      <c r="BA225" s="182"/>
    </row>
    <row r="226" spans="1:53" s="188" customFormat="1" x14ac:dyDescent="0.25">
      <c r="A226" s="182"/>
      <c r="B226" s="185" t="s">
        <v>324</v>
      </c>
      <c r="C226" s="185"/>
      <c r="D226" s="212" t="s">
        <v>325</v>
      </c>
      <c r="E226" s="333">
        <v>12</v>
      </c>
      <c r="F226" s="333">
        <v>11</v>
      </c>
      <c r="G226" s="333">
        <v>7</v>
      </c>
      <c r="H226" s="333">
        <v>6</v>
      </c>
      <c r="I226" s="333">
        <v>9</v>
      </c>
      <c r="J226" s="185"/>
      <c r="K226" s="182"/>
      <c r="L226" s="182"/>
      <c r="M226" s="238">
        <v>1267.49</v>
      </c>
      <c r="N226" s="238">
        <v>1912.84</v>
      </c>
      <c r="O226" s="238">
        <v>1292.76</v>
      </c>
      <c r="P226" s="238">
        <v>675.3</v>
      </c>
      <c r="Q226" s="238">
        <v>4781.43</v>
      </c>
      <c r="R226" s="238"/>
      <c r="S226" s="182"/>
      <c r="T226" s="182"/>
      <c r="U226" s="344">
        <v>105.62416666666699</v>
      </c>
      <c r="V226" s="344">
        <v>173.89454545454501</v>
      </c>
      <c r="W226" s="344">
        <v>184.68</v>
      </c>
      <c r="X226" s="344">
        <v>112.55</v>
      </c>
      <c r="Y226" s="344">
        <v>531.27</v>
      </c>
      <c r="AA226" s="182"/>
      <c r="AB226" s="185" t="s">
        <v>402</v>
      </c>
      <c r="AC226" s="185"/>
      <c r="AD226" s="186" t="s">
        <v>174</v>
      </c>
      <c r="AE226" s="346">
        <v>365</v>
      </c>
      <c r="AF226" s="346">
        <v>151</v>
      </c>
      <c r="AG226" s="346">
        <v>109</v>
      </c>
      <c r="AH226" s="346">
        <v>87</v>
      </c>
      <c r="AI226" s="346">
        <v>76</v>
      </c>
      <c r="AJ226" s="187"/>
      <c r="AK226" s="182"/>
      <c r="AL226" s="182"/>
      <c r="AM226" s="290">
        <v>297856.21999999997</v>
      </c>
      <c r="AN226" s="290">
        <v>118676.54</v>
      </c>
      <c r="AO226" s="290">
        <v>41877.339999999997</v>
      </c>
      <c r="AP226" s="290">
        <v>47821.07</v>
      </c>
      <c r="AQ226" s="290">
        <v>121204.11</v>
      </c>
      <c r="AR226" s="283"/>
      <c r="AS226" s="281"/>
      <c r="AT226" s="281"/>
      <c r="AU226" s="283">
        <v>816.04443835616496</v>
      </c>
      <c r="AV226" s="283">
        <v>785.937350993378</v>
      </c>
      <c r="AW226" s="283">
        <v>384.195779816514</v>
      </c>
      <c r="AX226" s="283">
        <v>549.66747126436803</v>
      </c>
      <c r="AY226" s="283">
        <v>1594.79092105263</v>
      </c>
      <c r="AZ226" s="187"/>
      <c r="BA226" s="182"/>
    </row>
    <row r="227" spans="1:53" s="188" customFormat="1" ht="13.8" thickBot="1" x14ac:dyDescent="0.3">
      <c r="A227" s="182"/>
      <c r="B227" s="189" t="s">
        <v>326</v>
      </c>
      <c r="C227" s="189"/>
      <c r="D227" s="214" t="s">
        <v>103</v>
      </c>
      <c r="E227" s="334">
        <v>33</v>
      </c>
      <c r="F227" s="334">
        <v>13</v>
      </c>
      <c r="G227" s="334">
        <v>9</v>
      </c>
      <c r="H227" s="334">
        <v>2</v>
      </c>
      <c r="I227" s="334">
        <v>3</v>
      </c>
      <c r="J227" s="189"/>
      <c r="K227" s="182"/>
      <c r="L227" s="182"/>
      <c r="M227" s="274">
        <v>3326.91</v>
      </c>
      <c r="N227" s="274">
        <v>1010.62</v>
      </c>
      <c r="O227" s="274">
        <v>1070.1600000000001</v>
      </c>
      <c r="P227" s="274">
        <v>54.95</v>
      </c>
      <c r="Q227" s="274">
        <v>1921.66</v>
      </c>
      <c r="R227" s="274"/>
      <c r="S227" s="182"/>
      <c r="T227" s="182"/>
      <c r="U227" s="344">
        <v>100.815454545455</v>
      </c>
      <c r="V227" s="344">
        <v>77.739999999999995</v>
      </c>
      <c r="W227" s="344">
        <v>118.90666666666699</v>
      </c>
      <c r="X227" s="344">
        <v>27.475000000000001</v>
      </c>
      <c r="Y227" s="344">
        <v>640.55333333333294</v>
      </c>
      <c r="AA227" s="182"/>
      <c r="AB227" s="185" t="s">
        <v>404</v>
      </c>
      <c r="AC227" s="185"/>
      <c r="AD227" s="186" t="s">
        <v>392</v>
      </c>
      <c r="AE227" s="346">
        <v>9</v>
      </c>
      <c r="AF227" s="346">
        <v>6</v>
      </c>
      <c r="AG227" s="346">
        <v>3</v>
      </c>
      <c r="AH227" s="346">
        <v>2</v>
      </c>
      <c r="AI227" s="346">
        <v>2</v>
      </c>
      <c r="AJ227" s="187"/>
      <c r="AK227" s="182"/>
      <c r="AL227" s="182"/>
      <c r="AM227" s="290">
        <v>1549.11</v>
      </c>
      <c r="AN227" s="290">
        <v>546.33000000000004</v>
      </c>
      <c r="AO227" s="290">
        <v>98.86</v>
      </c>
      <c r="AP227" s="290">
        <v>70.5</v>
      </c>
      <c r="AQ227" s="290">
        <v>583.20000000000005</v>
      </c>
      <c r="AR227" s="283"/>
      <c r="AS227" s="281"/>
      <c r="AT227" s="281"/>
      <c r="AU227" s="283">
        <v>172.12333333333299</v>
      </c>
      <c r="AV227" s="283">
        <v>91.055000000000007</v>
      </c>
      <c r="AW227" s="283">
        <v>32.953333333333298</v>
      </c>
      <c r="AX227" s="283">
        <v>35.25</v>
      </c>
      <c r="AY227" s="283">
        <v>291.60000000000002</v>
      </c>
      <c r="AZ227" s="192"/>
      <c r="BA227" s="182"/>
    </row>
    <row r="228" spans="1:53" s="188" customFormat="1" x14ac:dyDescent="0.25">
      <c r="A228" s="182"/>
      <c r="B228" s="185" t="s">
        <v>700</v>
      </c>
      <c r="C228" s="185"/>
      <c r="D228" s="212" t="s">
        <v>103</v>
      </c>
      <c r="E228" s="333">
        <v>1</v>
      </c>
      <c r="F228" s="333"/>
      <c r="G228" s="333"/>
      <c r="H228" s="333"/>
      <c r="I228" s="333"/>
      <c r="J228" s="185"/>
      <c r="K228" s="182"/>
      <c r="L228" s="182"/>
      <c r="M228" s="238">
        <v>63.02</v>
      </c>
      <c r="N228" s="238"/>
      <c r="O228" s="238"/>
      <c r="P228" s="238"/>
      <c r="Q228" s="238"/>
      <c r="R228" s="238"/>
      <c r="S228" s="182"/>
      <c r="T228" s="182"/>
      <c r="U228" s="344">
        <v>63.02</v>
      </c>
      <c r="V228" s="344"/>
      <c r="W228" s="344"/>
      <c r="X228" s="344"/>
      <c r="Y228" s="344"/>
      <c r="AA228" s="182"/>
      <c r="AB228" s="185" t="s">
        <v>406</v>
      </c>
      <c r="AC228" s="185"/>
      <c r="AD228" s="186" t="s">
        <v>154</v>
      </c>
      <c r="AE228" s="346">
        <v>19</v>
      </c>
      <c r="AF228" s="346">
        <v>6</v>
      </c>
      <c r="AG228" s="346">
        <v>6</v>
      </c>
      <c r="AH228" s="346">
        <v>6</v>
      </c>
      <c r="AI228" s="346">
        <v>5</v>
      </c>
      <c r="AJ228" s="187"/>
      <c r="AK228" s="182"/>
      <c r="AL228" s="182"/>
      <c r="AM228" s="290">
        <v>1982.96</v>
      </c>
      <c r="AN228" s="290">
        <v>501.78</v>
      </c>
      <c r="AO228" s="290">
        <v>534.67999999999995</v>
      </c>
      <c r="AP228" s="290">
        <v>408.94</v>
      </c>
      <c r="AQ228" s="290">
        <v>1991.68</v>
      </c>
      <c r="AR228" s="283"/>
      <c r="AS228" s="281"/>
      <c r="AT228" s="281"/>
      <c r="AU228" s="283">
        <v>104.366315789474</v>
      </c>
      <c r="AV228" s="283">
        <v>83.63</v>
      </c>
      <c r="AW228" s="283">
        <v>89.113333333333301</v>
      </c>
      <c r="AX228" s="283">
        <v>68.156666666666695</v>
      </c>
      <c r="AY228" s="283">
        <v>398.33600000000001</v>
      </c>
      <c r="AZ228" s="187"/>
      <c r="BA228" s="182"/>
    </row>
    <row r="229" spans="1:53" s="188" customFormat="1" x14ac:dyDescent="0.25">
      <c r="A229" s="182"/>
      <c r="B229" s="185" t="s">
        <v>329</v>
      </c>
      <c r="C229" s="185"/>
      <c r="D229" s="212" t="s">
        <v>330</v>
      </c>
      <c r="E229" s="333">
        <v>38</v>
      </c>
      <c r="F229" s="333">
        <v>27</v>
      </c>
      <c r="G229" s="333">
        <v>24</v>
      </c>
      <c r="H229" s="333">
        <v>19</v>
      </c>
      <c r="I229" s="333">
        <v>31</v>
      </c>
      <c r="J229" s="185"/>
      <c r="K229" s="182"/>
      <c r="L229" s="182"/>
      <c r="M229" s="238">
        <v>4814.42</v>
      </c>
      <c r="N229" s="238">
        <v>3226.16</v>
      </c>
      <c r="O229" s="238">
        <v>7650</v>
      </c>
      <c r="P229" s="238">
        <v>3428.4</v>
      </c>
      <c r="Q229" s="238">
        <v>19145.46</v>
      </c>
      <c r="R229" s="238"/>
      <c r="S229" s="182"/>
      <c r="T229" s="182"/>
      <c r="U229" s="344">
        <v>126.695263157895</v>
      </c>
      <c r="V229" s="344">
        <v>119.48740740740701</v>
      </c>
      <c r="W229" s="344">
        <v>318.75</v>
      </c>
      <c r="X229" s="344">
        <v>180.442105263158</v>
      </c>
      <c r="Y229" s="344">
        <v>617.595483870968</v>
      </c>
      <c r="AA229" s="182"/>
      <c r="AB229" s="185" t="s">
        <v>407</v>
      </c>
      <c r="AC229" s="185"/>
      <c r="AD229" s="186" t="s">
        <v>408</v>
      </c>
      <c r="AE229" s="346">
        <v>17</v>
      </c>
      <c r="AF229" s="346">
        <v>13</v>
      </c>
      <c r="AG229" s="346">
        <v>13</v>
      </c>
      <c r="AH229" s="346">
        <v>11</v>
      </c>
      <c r="AI229" s="346">
        <v>11</v>
      </c>
      <c r="AJ229" s="187"/>
      <c r="AK229" s="182"/>
      <c r="AL229" s="182"/>
      <c r="AM229" s="290">
        <v>2113</v>
      </c>
      <c r="AN229" s="290">
        <v>1638.37</v>
      </c>
      <c r="AO229" s="290">
        <v>1399.05</v>
      </c>
      <c r="AP229" s="290">
        <v>758.95</v>
      </c>
      <c r="AQ229" s="290">
        <v>3225.69</v>
      </c>
      <c r="AR229" s="283"/>
      <c r="AS229" s="281"/>
      <c r="AT229" s="281"/>
      <c r="AU229" s="283">
        <v>124.294117647059</v>
      </c>
      <c r="AV229" s="283">
        <v>126.028461538462</v>
      </c>
      <c r="AW229" s="283">
        <v>107.619230769231</v>
      </c>
      <c r="AX229" s="283">
        <v>68.995454545454606</v>
      </c>
      <c r="AY229" s="283">
        <v>293.244545454545</v>
      </c>
      <c r="AZ229" s="187"/>
      <c r="BA229" s="182"/>
    </row>
    <row r="230" spans="1:53" s="188" customFormat="1" x14ac:dyDescent="0.25">
      <c r="A230" s="182"/>
      <c r="B230" s="185" t="s">
        <v>331</v>
      </c>
      <c r="C230" s="185"/>
      <c r="D230" s="212" t="s">
        <v>332</v>
      </c>
      <c r="E230" s="333">
        <v>65</v>
      </c>
      <c r="F230" s="333">
        <v>49</v>
      </c>
      <c r="G230" s="333">
        <v>40</v>
      </c>
      <c r="H230" s="333">
        <v>26</v>
      </c>
      <c r="I230" s="333">
        <v>33</v>
      </c>
      <c r="J230" s="185"/>
      <c r="K230" s="182"/>
      <c r="L230" s="182"/>
      <c r="M230" s="238">
        <v>7218.71</v>
      </c>
      <c r="N230" s="238">
        <v>3644.97</v>
      </c>
      <c r="O230" s="238">
        <v>3927.64</v>
      </c>
      <c r="P230" s="238">
        <v>3410.65</v>
      </c>
      <c r="Q230" s="238">
        <v>20224.57</v>
      </c>
      <c r="R230" s="238"/>
      <c r="S230" s="182"/>
      <c r="T230" s="182"/>
      <c r="U230" s="344">
        <v>111.05707692307701</v>
      </c>
      <c r="V230" s="344">
        <v>74.387142857142805</v>
      </c>
      <c r="W230" s="344">
        <v>98.191000000000003</v>
      </c>
      <c r="X230" s="344">
        <v>131.178846153846</v>
      </c>
      <c r="Y230" s="344">
        <v>612.86575757575804</v>
      </c>
      <c r="AA230" s="182"/>
      <c r="AB230" s="185" t="s">
        <v>410</v>
      </c>
      <c r="AC230" s="185"/>
      <c r="AD230" s="186" t="s">
        <v>92</v>
      </c>
      <c r="AE230" s="346">
        <v>23</v>
      </c>
      <c r="AF230" s="346">
        <v>12</v>
      </c>
      <c r="AG230" s="346">
        <v>6</v>
      </c>
      <c r="AH230" s="346">
        <v>6</v>
      </c>
      <c r="AI230" s="346">
        <v>4</v>
      </c>
      <c r="AJ230" s="187"/>
      <c r="AK230" s="182"/>
      <c r="AL230" s="182"/>
      <c r="AM230" s="290">
        <v>1919.86</v>
      </c>
      <c r="AN230" s="290">
        <v>838.86</v>
      </c>
      <c r="AO230" s="290">
        <v>172.04</v>
      </c>
      <c r="AP230" s="290">
        <v>652.16</v>
      </c>
      <c r="AQ230" s="290">
        <v>683.23</v>
      </c>
      <c r="AR230" s="283"/>
      <c r="AS230" s="281"/>
      <c r="AT230" s="281"/>
      <c r="AU230" s="283">
        <v>83.472173913043505</v>
      </c>
      <c r="AV230" s="283">
        <v>69.905000000000001</v>
      </c>
      <c r="AW230" s="283">
        <v>28.6733333333333</v>
      </c>
      <c r="AX230" s="283">
        <v>108.693333333333</v>
      </c>
      <c r="AY230" s="283">
        <v>170.8075</v>
      </c>
      <c r="AZ230" s="187"/>
      <c r="BA230" s="182"/>
    </row>
    <row r="231" spans="1:53" s="188" customFormat="1" x14ac:dyDescent="0.25">
      <c r="A231" s="182"/>
      <c r="B231" s="185" t="s">
        <v>333</v>
      </c>
      <c r="C231" s="185"/>
      <c r="D231" s="212" t="s">
        <v>102</v>
      </c>
      <c r="E231" s="333">
        <v>1</v>
      </c>
      <c r="F231" s="333">
        <v>1</v>
      </c>
      <c r="G231" s="333">
        <v>1</v>
      </c>
      <c r="H231" s="333">
        <v>1</v>
      </c>
      <c r="I231" s="333"/>
      <c r="J231" s="185"/>
      <c r="K231" s="182"/>
      <c r="L231" s="182"/>
      <c r="M231" s="238">
        <v>171.31</v>
      </c>
      <c r="N231" s="238">
        <v>108.85</v>
      </c>
      <c r="O231" s="238">
        <v>138.81</v>
      </c>
      <c r="P231" s="238">
        <v>107.06</v>
      </c>
      <c r="Q231" s="238"/>
      <c r="R231" s="238"/>
      <c r="S231" s="182"/>
      <c r="T231" s="182"/>
      <c r="U231" s="344">
        <v>171.31</v>
      </c>
      <c r="V231" s="344">
        <v>108.85</v>
      </c>
      <c r="W231" s="344">
        <v>138.81</v>
      </c>
      <c r="X231" s="344">
        <v>107.06</v>
      </c>
      <c r="Y231" s="344"/>
      <c r="AA231" s="182"/>
      <c r="AB231" s="185" t="s">
        <v>412</v>
      </c>
      <c r="AC231" s="185"/>
      <c r="AD231" s="186" t="s">
        <v>348</v>
      </c>
      <c r="AE231" s="346">
        <v>1</v>
      </c>
      <c r="AF231" s="346"/>
      <c r="AG231" s="346"/>
      <c r="AH231" s="346"/>
      <c r="AI231" s="346"/>
      <c r="AJ231" s="187"/>
      <c r="AK231" s="182"/>
      <c r="AL231" s="182"/>
      <c r="AM231" s="290">
        <v>6.32</v>
      </c>
      <c r="AN231" s="290"/>
      <c r="AO231" s="290"/>
      <c r="AP231" s="290"/>
      <c r="AQ231" s="290"/>
      <c r="AR231" s="283"/>
      <c r="AS231" s="281"/>
      <c r="AT231" s="281"/>
      <c r="AU231" s="283">
        <v>6.32</v>
      </c>
      <c r="AV231" s="283"/>
      <c r="AW231" s="283"/>
      <c r="AX231" s="283"/>
      <c r="AY231" s="283"/>
      <c r="AZ231" s="187"/>
      <c r="BA231" s="182"/>
    </row>
    <row r="232" spans="1:53" s="188" customFormat="1" x14ac:dyDescent="0.25">
      <c r="A232" s="182"/>
      <c r="B232" s="185" t="s">
        <v>333</v>
      </c>
      <c r="C232" s="185"/>
      <c r="D232" s="212" t="s">
        <v>103</v>
      </c>
      <c r="E232" s="333">
        <v>10</v>
      </c>
      <c r="F232" s="333">
        <v>7</v>
      </c>
      <c r="G232" s="333">
        <v>4</v>
      </c>
      <c r="H232" s="333">
        <v>2</v>
      </c>
      <c r="I232" s="333">
        <v>5</v>
      </c>
      <c r="J232" s="185"/>
      <c r="K232" s="182"/>
      <c r="L232" s="182"/>
      <c r="M232" s="238">
        <v>1447.86</v>
      </c>
      <c r="N232" s="238">
        <v>407.86</v>
      </c>
      <c r="O232" s="238">
        <v>226.42</v>
      </c>
      <c r="P232" s="238">
        <v>86.29</v>
      </c>
      <c r="Q232" s="238">
        <v>1057.7</v>
      </c>
      <c r="R232" s="238"/>
      <c r="S232" s="182"/>
      <c r="T232" s="182"/>
      <c r="U232" s="344">
        <v>144.786</v>
      </c>
      <c r="V232" s="344">
        <v>58.265714285714303</v>
      </c>
      <c r="W232" s="344">
        <v>56.604999999999997</v>
      </c>
      <c r="X232" s="344">
        <v>43.145000000000003</v>
      </c>
      <c r="Y232" s="344">
        <v>211.54</v>
      </c>
      <c r="AA232" s="182"/>
      <c r="AB232" s="185" t="s">
        <v>412</v>
      </c>
      <c r="AC232" s="185"/>
      <c r="AD232" s="186" t="s">
        <v>413</v>
      </c>
      <c r="AE232" s="346">
        <v>7</v>
      </c>
      <c r="AF232" s="346">
        <v>1</v>
      </c>
      <c r="AG232" s="346">
        <v>1</v>
      </c>
      <c r="AH232" s="346">
        <v>1</v>
      </c>
      <c r="AI232" s="346">
        <v>1</v>
      </c>
      <c r="AJ232" s="187"/>
      <c r="AK232" s="182"/>
      <c r="AL232" s="182"/>
      <c r="AM232" s="290">
        <v>3547.82</v>
      </c>
      <c r="AN232" s="290">
        <v>13.56</v>
      </c>
      <c r="AO232" s="290">
        <v>13.1</v>
      </c>
      <c r="AP232" s="290">
        <v>12.13</v>
      </c>
      <c r="AQ232" s="290">
        <v>94.58</v>
      </c>
      <c r="AR232" s="283"/>
      <c r="AS232" s="281"/>
      <c r="AT232" s="281"/>
      <c r="AU232" s="283">
        <v>506.831428571429</v>
      </c>
      <c r="AV232" s="283">
        <v>13.56</v>
      </c>
      <c r="AW232" s="283">
        <v>13.1</v>
      </c>
      <c r="AX232" s="283">
        <v>12.13</v>
      </c>
      <c r="AY232" s="283">
        <v>94.58</v>
      </c>
      <c r="AZ232" s="187"/>
      <c r="BA232" s="182"/>
    </row>
    <row r="233" spans="1:53" s="188" customFormat="1" x14ac:dyDescent="0.25">
      <c r="A233" s="182"/>
      <c r="B233" s="185" t="s">
        <v>335</v>
      </c>
      <c r="C233" s="185"/>
      <c r="D233" s="212" t="s">
        <v>108</v>
      </c>
      <c r="E233" s="333">
        <v>2</v>
      </c>
      <c r="F233" s="333">
        <v>3</v>
      </c>
      <c r="G233" s="333">
        <v>1</v>
      </c>
      <c r="H233" s="333"/>
      <c r="I233" s="333"/>
      <c r="J233" s="185"/>
      <c r="K233" s="182"/>
      <c r="L233" s="182"/>
      <c r="M233" s="238">
        <v>319.79000000000002</v>
      </c>
      <c r="N233" s="238">
        <v>359.84</v>
      </c>
      <c r="O233" s="238">
        <v>204.19</v>
      </c>
      <c r="P233" s="238"/>
      <c r="Q233" s="238"/>
      <c r="R233" s="238"/>
      <c r="S233" s="182"/>
      <c r="T233" s="182"/>
      <c r="U233" s="344">
        <v>159.89500000000001</v>
      </c>
      <c r="V233" s="344">
        <v>119.946666666667</v>
      </c>
      <c r="W233" s="344">
        <v>204.19</v>
      </c>
      <c r="X233" s="344"/>
      <c r="Y233" s="344"/>
      <c r="AA233" s="182"/>
      <c r="AB233" s="185" t="s">
        <v>688</v>
      </c>
      <c r="AC233" s="185"/>
      <c r="AD233" s="186" t="s">
        <v>413</v>
      </c>
      <c r="AE233" s="346">
        <v>2</v>
      </c>
      <c r="AF233" s="346">
        <v>2</v>
      </c>
      <c r="AG233" s="346">
        <v>2</v>
      </c>
      <c r="AH233" s="346">
        <v>2</v>
      </c>
      <c r="AI233" s="346">
        <v>1</v>
      </c>
      <c r="AJ233" s="187"/>
      <c r="AK233" s="182"/>
      <c r="AL233" s="182"/>
      <c r="AM233" s="290">
        <v>142.71</v>
      </c>
      <c r="AN233" s="290">
        <v>235.5</v>
      </c>
      <c r="AO233" s="290">
        <v>482.18</v>
      </c>
      <c r="AP233" s="290">
        <v>176.47</v>
      </c>
      <c r="AQ233" s="290">
        <v>1092.4100000000001</v>
      </c>
      <c r="AR233" s="283"/>
      <c r="AS233" s="281"/>
      <c r="AT233" s="281"/>
      <c r="AU233" s="283">
        <v>71.355000000000004</v>
      </c>
      <c r="AV233" s="283">
        <v>117.75</v>
      </c>
      <c r="AW233" s="283">
        <v>241.09</v>
      </c>
      <c r="AX233" s="283">
        <v>88.234999999999999</v>
      </c>
      <c r="AY233" s="283">
        <v>1092.4100000000001</v>
      </c>
      <c r="AZ233" s="187"/>
      <c r="BA233" s="182"/>
    </row>
    <row r="234" spans="1:53" s="188" customFormat="1" ht="13.8" thickBot="1" x14ac:dyDescent="0.3">
      <c r="A234" s="182"/>
      <c r="B234" s="185" t="s">
        <v>336</v>
      </c>
      <c r="C234" s="185"/>
      <c r="D234" s="212" t="s">
        <v>144</v>
      </c>
      <c r="E234" s="333">
        <v>1</v>
      </c>
      <c r="F234" s="333">
        <v>1</v>
      </c>
      <c r="G234" s="333">
        <v>1</v>
      </c>
      <c r="H234" s="333">
        <v>1</v>
      </c>
      <c r="I234" s="333">
        <v>1</v>
      </c>
      <c r="J234" s="185"/>
      <c r="K234" s="182"/>
      <c r="L234" s="182"/>
      <c r="M234" s="238">
        <v>261.24</v>
      </c>
      <c r="N234" s="238">
        <v>212.93</v>
      </c>
      <c r="O234" s="238">
        <v>202.81</v>
      </c>
      <c r="P234" s="238">
        <v>178.05</v>
      </c>
      <c r="Q234" s="238">
        <v>176.4</v>
      </c>
      <c r="R234" s="238"/>
      <c r="S234" s="182"/>
      <c r="T234" s="182"/>
      <c r="U234" s="344">
        <v>261.24</v>
      </c>
      <c r="V234" s="344">
        <v>212.93</v>
      </c>
      <c r="W234" s="344">
        <v>202.81</v>
      </c>
      <c r="X234" s="344">
        <v>178.05</v>
      </c>
      <c r="Y234" s="344">
        <v>176.4</v>
      </c>
      <c r="AA234" s="182"/>
      <c r="AB234" s="189" t="s">
        <v>414</v>
      </c>
      <c r="AC234" s="189"/>
      <c r="AD234" s="190" t="s">
        <v>323</v>
      </c>
      <c r="AE234" s="347">
        <v>69</v>
      </c>
      <c r="AF234" s="347">
        <v>39</v>
      </c>
      <c r="AG234" s="347">
        <v>24</v>
      </c>
      <c r="AH234" s="347">
        <v>13</v>
      </c>
      <c r="AI234" s="347">
        <v>14</v>
      </c>
      <c r="AJ234" s="192"/>
      <c r="AK234" s="182"/>
      <c r="AL234" s="182"/>
      <c r="AM234" s="291">
        <v>23052.73</v>
      </c>
      <c r="AN234" s="292">
        <v>4223.8500000000004</v>
      </c>
      <c r="AO234" s="292">
        <v>2992.59</v>
      </c>
      <c r="AP234" s="292">
        <v>474.64</v>
      </c>
      <c r="AQ234" s="292">
        <v>4806.55</v>
      </c>
      <c r="AR234" s="285"/>
      <c r="AS234" s="281"/>
      <c r="AT234" s="281"/>
      <c r="AU234" s="284">
        <v>334.09753623188402</v>
      </c>
      <c r="AV234" s="285">
        <v>108.303846153846</v>
      </c>
      <c r="AW234" s="285">
        <v>124.69125</v>
      </c>
      <c r="AX234" s="285">
        <v>36.510769230769199</v>
      </c>
      <c r="AY234" s="285">
        <v>343.32499999999999</v>
      </c>
      <c r="AZ234" s="187"/>
      <c r="BA234" s="182"/>
    </row>
    <row r="235" spans="1:53" s="188" customFormat="1" x14ac:dyDescent="0.25">
      <c r="A235" s="182"/>
      <c r="B235" s="185" t="s">
        <v>336</v>
      </c>
      <c r="C235" s="185"/>
      <c r="D235" s="212" t="s">
        <v>337</v>
      </c>
      <c r="E235" s="333">
        <v>2</v>
      </c>
      <c r="F235" s="333"/>
      <c r="G235" s="333"/>
      <c r="H235" s="333"/>
      <c r="I235" s="333"/>
      <c r="J235" s="185"/>
      <c r="K235" s="182"/>
      <c r="L235" s="182"/>
      <c r="M235" s="238">
        <v>426.33</v>
      </c>
      <c r="N235" s="238"/>
      <c r="O235" s="238"/>
      <c r="P235" s="238"/>
      <c r="Q235" s="238"/>
      <c r="R235" s="238"/>
      <c r="S235" s="182"/>
      <c r="T235" s="182"/>
      <c r="U235" s="344">
        <v>213.16499999999999</v>
      </c>
      <c r="V235" s="344"/>
      <c r="W235" s="344"/>
      <c r="X235" s="344"/>
      <c r="Y235" s="344"/>
      <c r="AA235" s="182"/>
      <c r="AB235" s="185" t="s">
        <v>670</v>
      </c>
      <c r="AC235" s="185"/>
      <c r="AD235" s="186" t="s">
        <v>108</v>
      </c>
      <c r="AE235" s="346">
        <v>21</v>
      </c>
      <c r="AF235" s="346">
        <v>13</v>
      </c>
      <c r="AG235" s="346">
        <v>5</v>
      </c>
      <c r="AH235" s="346">
        <v>2</v>
      </c>
      <c r="AI235" s="346">
        <v>2</v>
      </c>
      <c r="AJ235" s="187"/>
      <c r="AK235" s="182"/>
      <c r="AL235" s="182"/>
      <c r="AM235" s="290">
        <v>8279.14</v>
      </c>
      <c r="AN235" s="290">
        <v>2228.19</v>
      </c>
      <c r="AO235" s="290">
        <v>627</v>
      </c>
      <c r="AP235" s="290">
        <v>224.81</v>
      </c>
      <c r="AQ235" s="290">
        <v>801.06</v>
      </c>
      <c r="AR235" s="283"/>
      <c r="AS235" s="281"/>
      <c r="AT235" s="281"/>
      <c r="AU235" s="283">
        <v>394.24476190476202</v>
      </c>
      <c r="AV235" s="283">
        <v>171.399230769231</v>
      </c>
      <c r="AW235" s="283">
        <v>125.4</v>
      </c>
      <c r="AX235" s="283">
        <v>112.405</v>
      </c>
      <c r="AY235" s="283">
        <v>400.53</v>
      </c>
      <c r="AZ235" s="187"/>
      <c r="BA235" s="182"/>
    </row>
    <row r="236" spans="1:53" s="188" customFormat="1" x14ac:dyDescent="0.25">
      <c r="A236" s="182"/>
      <c r="B236" s="185" t="s">
        <v>339</v>
      </c>
      <c r="C236" s="185"/>
      <c r="D236" s="212" t="s">
        <v>106</v>
      </c>
      <c r="E236" s="333">
        <v>90</v>
      </c>
      <c r="F236" s="333">
        <v>44</v>
      </c>
      <c r="G236" s="333">
        <v>36</v>
      </c>
      <c r="H236" s="333">
        <v>31</v>
      </c>
      <c r="I236" s="333">
        <v>30</v>
      </c>
      <c r="J236" s="185"/>
      <c r="K236" s="182"/>
      <c r="L236" s="182"/>
      <c r="M236" s="238">
        <v>18320.240000000002</v>
      </c>
      <c r="N236" s="238">
        <v>8209.48</v>
      </c>
      <c r="O236" s="238">
        <v>4447.51</v>
      </c>
      <c r="P236" s="238">
        <v>4007.78</v>
      </c>
      <c r="Q236" s="238">
        <v>39372.46</v>
      </c>
      <c r="R236" s="238"/>
      <c r="S236" s="182"/>
      <c r="T236" s="182"/>
      <c r="U236" s="344">
        <v>203.55822222222201</v>
      </c>
      <c r="V236" s="344">
        <v>186.57909090909101</v>
      </c>
      <c r="W236" s="344">
        <v>123.541944444444</v>
      </c>
      <c r="X236" s="344">
        <v>129.28322580645201</v>
      </c>
      <c r="Y236" s="344">
        <v>1312.41533333333</v>
      </c>
      <c r="AA236" s="182"/>
      <c r="AB236" s="185" t="s">
        <v>785</v>
      </c>
      <c r="AC236" s="185"/>
      <c r="AD236" s="186" t="s">
        <v>166</v>
      </c>
      <c r="AE236" s="346">
        <v>1</v>
      </c>
      <c r="AF236" s="346"/>
      <c r="AG236" s="346"/>
      <c r="AH236" s="346"/>
      <c r="AI236" s="346"/>
      <c r="AJ236" s="187"/>
      <c r="AK236" s="182"/>
      <c r="AL236" s="182"/>
      <c r="AM236" s="290">
        <v>371.73</v>
      </c>
      <c r="AN236" s="290"/>
      <c r="AO236" s="290"/>
      <c r="AP236" s="290"/>
      <c r="AQ236" s="290"/>
      <c r="AR236" s="283"/>
      <c r="AS236" s="281"/>
      <c r="AT236" s="281"/>
      <c r="AU236" s="283">
        <v>371.73</v>
      </c>
      <c r="AV236" s="283"/>
      <c r="AW236" s="283"/>
      <c r="AX236" s="283"/>
      <c r="AY236" s="283"/>
      <c r="AZ236" s="187"/>
      <c r="BA236" s="182"/>
    </row>
    <row r="237" spans="1:53" s="188" customFormat="1" ht="13.8" thickBot="1" x14ac:dyDescent="0.3">
      <c r="A237" s="182"/>
      <c r="B237" s="189" t="s">
        <v>340</v>
      </c>
      <c r="C237" s="189"/>
      <c r="D237" s="214" t="s">
        <v>87</v>
      </c>
      <c r="E237" s="334">
        <v>146</v>
      </c>
      <c r="F237" s="334">
        <v>89</v>
      </c>
      <c r="G237" s="334">
        <v>59</v>
      </c>
      <c r="H237" s="334">
        <v>69</v>
      </c>
      <c r="I237" s="334">
        <v>65</v>
      </c>
      <c r="J237" s="189"/>
      <c r="K237" s="182"/>
      <c r="L237" s="182"/>
      <c r="M237" s="274">
        <v>28452.44</v>
      </c>
      <c r="N237" s="274">
        <v>12015.94</v>
      </c>
      <c r="O237" s="274">
        <v>8982.0499999999993</v>
      </c>
      <c r="P237" s="274">
        <v>14329.3</v>
      </c>
      <c r="Q237" s="274">
        <v>76174.5</v>
      </c>
      <c r="R237" s="274"/>
      <c r="S237" s="182"/>
      <c r="T237" s="182"/>
      <c r="U237" s="344">
        <v>194.879726027397</v>
      </c>
      <c r="V237" s="344">
        <v>135.01056179775301</v>
      </c>
      <c r="W237" s="344">
        <v>152.23813559321999</v>
      </c>
      <c r="X237" s="344">
        <v>207.67101449275401</v>
      </c>
      <c r="Y237" s="344">
        <v>1171.9153846153799</v>
      </c>
      <c r="AA237" s="182"/>
      <c r="AB237" s="185" t="s">
        <v>416</v>
      </c>
      <c r="AC237" s="185"/>
      <c r="AD237" s="186" t="s">
        <v>78</v>
      </c>
      <c r="AE237" s="346">
        <v>2</v>
      </c>
      <c r="AF237" s="346">
        <v>2</v>
      </c>
      <c r="AG237" s="346">
        <v>1</v>
      </c>
      <c r="AH237" s="346">
        <v>1</v>
      </c>
      <c r="AI237" s="346">
        <v>1</v>
      </c>
      <c r="AJ237" s="187"/>
      <c r="AK237" s="182"/>
      <c r="AL237" s="182"/>
      <c r="AM237" s="290">
        <v>359.73</v>
      </c>
      <c r="AN237" s="290">
        <v>83.18</v>
      </c>
      <c r="AO237" s="290">
        <v>22.48</v>
      </c>
      <c r="AP237" s="290">
        <v>22.18</v>
      </c>
      <c r="AQ237" s="290">
        <v>198.12</v>
      </c>
      <c r="AR237" s="283"/>
      <c r="AS237" s="281"/>
      <c r="AT237" s="281"/>
      <c r="AU237" s="283">
        <v>179.86500000000001</v>
      </c>
      <c r="AV237" s="283">
        <v>41.59</v>
      </c>
      <c r="AW237" s="283">
        <v>22.48</v>
      </c>
      <c r="AX237" s="283">
        <v>22.18</v>
      </c>
      <c r="AY237" s="283">
        <v>198.12</v>
      </c>
      <c r="AZ237" s="192"/>
      <c r="BA237" s="182"/>
    </row>
    <row r="238" spans="1:53" s="188" customFormat="1" x14ac:dyDescent="0.25">
      <c r="A238" s="182"/>
      <c r="B238" s="185" t="s">
        <v>341</v>
      </c>
      <c r="C238" s="185"/>
      <c r="D238" s="212" t="s">
        <v>200</v>
      </c>
      <c r="E238" s="333">
        <v>5</v>
      </c>
      <c r="F238" s="333">
        <v>3</v>
      </c>
      <c r="G238" s="333">
        <v>2</v>
      </c>
      <c r="H238" s="333">
        <v>3</v>
      </c>
      <c r="I238" s="333">
        <v>2</v>
      </c>
      <c r="J238" s="185"/>
      <c r="K238" s="182"/>
      <c r="L238" s="182"/>
      <c r="M238" s="238">
        <v>2150.44</v>
      </c>
      <c r="N238" s="238">
        <v>307.33999999999997</v>
      </c>
      <c r="O238" s="238">
        <v>165.56</v>
      </c>
      <c r="P238" s="238">
        <v>240.88</v>
      </c>
      <c r="Q238" s="238">
        <v>766.05</v>
      </c>
      <c r="R238" s="238"/>
      <c r="S238" s="182"/>
      <c r="T238" s="182"/>
      <c r="U238" s="344">
        <v>430.08800000000002</v>
      </c>
      <c r="V238" s="344">
        <v>102.446666666667</v>
      </c>
      <c r="W238" s="344">
        <v>82.78</v>
      </c>
      <c r="X238" s="344">
        <v>80.293333333333294</v>
      </c>
      <c r="Y238" s="344">
        <v>383.02499999999998</v>
      </c>
      <c r="AA238" s="182"/>
      <c r="AB238" s="185" t="s">
        <v>418</v>
      </c>
      <c r="AC238" s="185"/>
      <c r="AD238" s="186" t="s">
        <v>85</v>
      </c>
      <c r="AE238" s="346">
        <v>1</v>
      </c>
      <c r="AF238" s="346"/>
      <c r="AG238" s="346"/>
      <c r="AH238" s="346"/>
      <c r="AI238" s="346"/>
      <c r="AJ238" s="187"/>
      <c r="AK238" s="182"/>
      <c r="AL238" s="182"/>
      <c r="AM238" s="290">
        <v>1.68</v>
      </c>
      <c r="AN238" s="290"/>
      <c r="AO238" s="290"/>
      <c r="AP238" s="290"/>
      <c r="AQ238" s="290"/>
      <c r="AR238" s="283"/>
      <c r="AS238" s="281"/>
      <c r="AT238" s="281"/>
      <c r="AU238" s="283">
        <v>1.68</v>
      </c>
      <c r="AV238" s="283"/>
      <c r="AW238" s="283"/>
      <c r="AX238" s="283"/>
      <c r="AY238" s="283"/>
      <c r="AZ238" s="187"/>
      <c r="BA238" s="182"/>
    </row>
    <row r="239" spans="1:53" s="188" customFormat="1" x14ac:dyDescent="0.25">
      <c r="A239" s="182"/>
      <c r="B239" s="185" t="s">
        <v>342</v>
      </c>
      <c r="C239" s="185"/>
      <c r="D239" s="212" t="s">
        <v>200</v>
      </c>
      <c r="E239" s="333">
        <v>16</v>
      </c>
      <c r="F239" s="333">
        <v>9</v>
      </c>
      <c r="G239" s="333">
        <v>6</v>
      </c>
      <c r="H239" s="333">
        <v>4</v>
      </c>
      <c r="I239" s="333">
        <v>12</v>
      </c>
      <c r="J239" s="185"/>
      <c r="K239" s="182"/>
      <c r="L239" s="182"/>
      <c r="M239" s="238">
        <v>2767.74</v>
      </c>
      <c r="N239" s="238">
        <v>1585.95</v>
      </c>
      <c r="O239" s="238">
        <v>876.48</v>
      </c>
      <c r="P239" s="238">
        <v>508.42</v>
      </c>
      <c r="Q239" s="238">
        <v>10691.52</v>
      </c>
      <c r="R239" s="238"/>
      <c r="S239" s="182"/>
      <c r="T239" s="182"/>
      <c r="U239" s="344">
        <v>172.98374999999999</v>
      </c>
      <c r="V239" s="344">
        <v>176.21666666666701</v>
      </c>
      <c r="W239" s="344">
        <v>146.08000000000001</v>
      </c>
      <c r="X239" s="344">
        <v>127.105</v>
      </c>
      <c r="Y239" s="344">
        <v>890.96</v>
      </c>
      <c r="AA239" s="182"/>
      <c r="AB239" s="185" t="s">
        <v>418</v>
      </c>
      <c r="AC239" s="185"/>
      <c r="AD239" s="186" t="s">
        <v>109</v>
      </c>
      <c r="AE239" s="346">
        <v>27</v>
      </c>
      <c r="AF239" s="346">
        <v>10</v>
      </c>
      <c r="AG239" s="346">
        <v>7</v>
      </c>
      <c r="AH239" s="346">
        <v>6</v>
      </c>
      <c r="AI239" s="346">
        <v>7</v>
      </c>
      <c r="AJ239" s="187"/>
      <c r="AK239" s="182"/>
      <c r="AL239" s="182"/>
      <c r="AM239" s="290">
        <v>3271.53</v>
      </c>
      <c r="AN239" s="290">
        <v>624.46</v>
      </c>
      <c r="AO239" s="290">
        <v>469.43</v>
      </c>
      <c r="AP239" s="290">
        <v>483.52</v>
      </c>
      <c r="AQ239" s="290">
        <v>6117.81</v>
      </c>
      <c r="AR239" s="283"/>
      <c r="AS239" s="281"/>
      <c r="AT239" s="281"/>
      <c r="AU239" s="283">
        <v>121.167777777778</v>
      </c>
      <c r="AV239" s="283">
        <v>62.445999999999998</v>
      </c>
      <c r="AW239" s="283">
        <v>67.061428571428607</v>
      </c>
      <c r="AX239" s="283">
        <v>80.586666666666702</v>
      </c>
      <c r="AY239" s="283">
        <v>873.97285714285704</v>
      </c>
      <c r="AZ239" s="187"/>
      <c r="BA239" s="182"/>
    </row>
    <row r="240" spans="1:53" s="188" customFormat="1" x14ac:dyDescent="0.25">
      <c r="A240" s="182"/>
      <c r="B240" s="185" t="s">
        <v>343</v>
      </c>
      <c r="C240" s="185"/>
      <c r="D240" s="212" t="s">
        <v>106</v>
      </c>
      <c r="E240" s="333">
        <v>6</v>
      </c>
      <c r="F240" s="333">
        <v>3</v>
      </c>
      <c r="G240" s="333">
        <v>2</v>
      </c>
      <c r="H240" s="333">
        <v>3</v>
      </c>
      <c r="I240" s="333">
        <v>5</v>
      </c>
      <c r="J240" s="185"/>
      <c r="K240" s="182"/>
      <c r="L240" s="182"/>
      <c r="M240" s="238">
        <v>382.87</v>
      </c>
      <c r="N240" s="238">
        <v>106.22</v>
      </c>
      <c r="O240" s="238">
        <v>99.41</v>
      </c>
      <c r="P240" s="238">
        <v>119.47</v>
      </c>
      <c r="Q240" s="238">
        <v>5904.37</v>
      </c>
      <c r="R240" s="238"/>
      <c r="S240" s="182"/>
      <c r="T240" s="182"/>
      <c r="U240" s="344">
        <v>63.811666666666703</v>
      </c>
      <c r="V240" s="344">
        <v>35.406666666666702</v>
      </c>
      <c r="W240" s="344">
        <v>49.704999999999998</v>
      </c>
      <c r="X240" s="344">
        <v>39.823333333333302</v>
      </c>
      <c r="Y240" s="344">
        <v>1180.874</v>
      </c>
      <c r="AA240" s="182"/>
      <c r="AB240" s="185" t="s">
        <v>419</v>
      </c>
      <c r="AC240" s="185"/>
      <c r="AD240" s="186" t="s">
        <v>286</v>
      </c>
      <c r="AE240" s="346">
        <v>41</v>
      </c>
      <c r="AF240" s="346">
        <v>24</v>
      </c>
      <c r="AG240" s="346">
        <v>19</v>
      </c>
      <c r="AH240" s="346">
        <v>14</v>
      </c>
      <c r="AI240" s="346">
        <v>10</v>
      </c>
      <c r="AJ240" s="187"/>
      <c r="AK240" s="182"/>
      <c r="AL240" s="182"/>
      <c r="AM240" s="290">
        <v>5652.25</v>
      </c>
      <c r="AN240" s="290">
        <v>2053.84</v>
      </c>
      <c r="AO240" s="290">
        <v>1401.95</v>
      </c>
      <c r="AP240" s="290">
        <v>1086.45</v>
      </c>
      <c r="AQ240" s="290">
        <v>2253.33</v>
      </c>
      <c r="AR240" s="283"/>
      <c r="AS240" s="281"/>
      <c r="AT240" s="281"/>
      <c r="AU240" s="283">
        <v>137.85975609756099</v>
      </c>
      <c r="AV240" s="283">
        <v>85.576666666666696</v>
      </c>
      <c r="AW240" s="283">
        <v>73.786842105263105</v>
      </c>
      <c r="AX240" s="283">
        <v>77.603571428571399</v>
      </c>
      <c r="AY240" s="283">
        <v>225.333</v>
      </c>
      <c r="AZ240" s="187"/>
      <c r="BA240" s="182"/>
    </row>
    <row r="241" spans="1:53" s="188" customFormat="1" x14ac:dyDescent="0.25">
      <c r="A241" s="182"/>
      <c r="B241" s="185" t="s">
        <v>344</v>
      </c>
      <c r="C241" s="185"/>
      <c r="D241" s="212" t="s">
        <v>191</v>
      </c>
      <c r="E241" s="333">
        <v>2</v>
      </c>
      <c r="F241" s="333"/>
      <c r="G241" s="333"/>
      <c r="H241" s="333"/>
      <c r="I241" s="333"/>
      <c r="J241" s="185"/>
      <c r="K241" s="182"/>
      <c r="L241" s="182"/>
      <c r="M241" s="238">
        <v>1388.81</v>
      </c>
      <c r="N241" s="238"/>
      <c r="O241" s="238"/>
      <c r="P241" s="238"/>
      <c r="Q241" s="238"/>
      <c r="R241" s="238"/>
      <c r="S241" s="182"/>
      <c r="T241" s="182"/>
      <c r="U241" s="344">
        <v>694.40499999999997</v>
      </c>
      <c r="V241" s="344"/>
      <c r="W241" s="344"/>
      <c r="X241" s="344"/>
      <c r="Y241" s="344"/>
      <c r="AA241" s="182"/>
      <c r="AB241" s="185" t="s">
        <v>420</v>
      </c>
      <c r="AC241" s="185"/>
      <c r="AD241" s="186" t="s">
        <v>294</v>
      </c>
      <c r="AE241" s="346">
        <v>12</v>
      </c>
      <c r="AF241" s="346">
        <v>6</v>
      </c>
      <c r="AG241" s="346">
        <v>4</v>
      </c>
      <c r="AH241" s="346">
        <v>3</v>
      </c>
      <c r="AI241" s="346">
        <v>4</v>
      </c>
      <c r="AJ241" s="187"/>
      <c r="AK241" s="182"/>
      <c r="AL241" s="182"/>
      <c r="AM241" s="290">
        <v>769.32</v>
      </c>
      <c r="AN241" s="290">
        <v>725.59</v>
      </c>
      <c r="AO241" s="290">
        <v>82.2</v>
      </c>
      <c r="AP241" s="290">
        <v>64.290000000000006</v>
      </c>
      <c r="AQ241" s="290">
        <v>513.54999999999995</v>
      </c>
      <c r="AR241" s="283"/>
      <c r="AS241" s="281"/>
      <c r="AT241" s="281"/>
      <c r="AU241" s="283">
        <v>64.11</v>
      </c>
      <c r="AV241" s="283">
        <v>120.931666666667</v>
      </c>
      <c r="AW241" s="283">
        <v>20.55</v>
      </c>
      <c r="AX241" s="283">
        <v>21.43</v>
      </c>
      <c r="AY241" s="283">
        <v>128.38749999999999</v>
      </c>
      <c r="AZ241" s="187"/>
      <c r="BA241" s="182"/>
    </row>
    <row r="242" spans="1:53" s="188" customFormat="1" x14ac:dyDescent="0.25">
      <c r="A242" s="182"/>
      <c r="B242" s="185" t="s">
        <v>345</v>
      </c>
      <c r="C242" s="185"/>
      <c r="D242" s="212" t="s">
        <v>106</v>
      </c>
      <c r="E242" s="333">
        <v>1</v>
      </c>
      <c r="F242" s="333">
        <v>1</v>
      </c>
      <c r="G242" s="333"/>
      <c r="H242" s="333"/>
      <c r="I242" s="333"/>
      <c r="J242" s="185"/>
      <c r="K242" s="182"/>
      <c r="L242" s="182"/>
      <c r="M242" s="238">
        <v>194.98</v>
      </c>
      <c r="N242" s="238">
        <v>3643.08</v>
      </c>
      <c r="O242" s="238"/>
      <c r="P242" s="238"/>
      <c r="Q242" s="238"/>
      <c r="R242" s="238"/>
      <c r="S242" s="182"/>
      <c r="T242" s="182"/>
      <c r="U242" s="344">
        <v>194.98</v>
      </c>
      <c r="V242" s="344">
        <v>3643.08</v>
      </c>
      <c r="W242" s="344"/>
      <c r="X242" s="344"/>
      <c r="Y242" s="344"/>
      <c r="AA242" s="182"/>
      <c r="AB242" s="185" t="s">
        <v>421</v>
      </c>
      <c r="AC242" s="185"/>
      <c r="AD242" s="186" t="s">
        <v>409</v>
      </c>
      <c r="AE242" s="346">
        <v>16</v>
      </c>
      <c r="AF242" s="346">
        <v>11</v>
      </c>
      <c r="AG242" s="346">
        <v>10</v>
      </c>
      <c r="AH242" s="346">
        <v>7</v>
      </c>
      <c r="AI242" s="346">
        <v>7</v>
      </c>
      <c r="AJ242" s="187"/>
      <c r="AK242" s="182"/>
      <c r="AL242" s="182"/>
      <c r="AM242" s="290">
        <v>999.48</v>
      </c>
      <c r="AN242" s="290">
        <v>582.37</v>
      </c>
      <c r="AO242" s="290">
        <v>810.73</v>
      </c>
      <c r="AP242" s="290">
        <v>513.42999999999995</v>
      </c>
      <c r="AQ242" s="290">
        <v>3215.99</v>
      </c>
      <c r="AR242" s="283"/>
      <c r="AS242" s="281"/>
      <c r="AT242" s="281"/>
      <c r="AU242" s="283">
        <v>62.467500000000001</v>
      </c>
      <c r="AV242" s="283">
        <v>52.942727272727304</v>
      </c>
      <c r="AW242" s="283">
        <v>81.072999999999993</v>
      </c>
      <c r="AX242" s="283">
        <v>73.347142857142899</v>
      </c>
      <c r="AY242" s="283">
        <v>459.427142857143</v>
      </c>
      <c r="AZ242" s="187"/>
      <c r="BA242" s="182"/>
    </row>
    <row r="243" spans="1:53" s="188" customFormat="1" x14ac:dyDescent="0.25">
      <c r="A243" s="182"/>
      <c r="B243" s="185" t="s">
        <v>346</v>
      </c>
      <c r="C243" s="185"/>
      <c r="D243" s="212" t="s">
        <v>87</v>
      </c>
      <c r="E243" s="333">
        <v>1</v>
      </c>
      <c r="F243" s="333">
        <v>1</v>
      </c>
      <c r="G243" s="333">
        <v>1</v>
      </c>
      <c r="H243" s="333">
        <v>1</v>
      </c>
      <c r="I243" s="333"/>
      <c r="J243" s="185"/>
      <c r="K243" s="182"/>
      <c r="L243" s="182"/>
      <c r="M243" s="238">
        <v>6.98</v>
      </c>
      <c r="N243" s="238">
        <v>7.2</v>
      </c>
      <c r="O243" s="238">
        <v>6.53</v>
      </c>
      <c r="P243" s="238">
        <v>6.53</v>
      </c>
      <c r="Q243" s="238"/>
      <c r="R243" s="238"/>
      <c r="S243" s="182"/>
      <c r="T243" s="182"/>
      <c r="U243" s="344">
        <v>6.98</v>
      </c>
      <c r="V243" s="344">
        <v>7.2</v>
      </c>
      <c r="W243" s="344">
        <v>6.53</v>
      </c>
      <c r="X243" s="344">
        <v>6.53</v>
      </c>
      <c r="Y243" s="344"/>
      <c r="AA243" s="182"/>
      <c r="AB243" s="185" t="s">
        <v>423</v>
      </c>
      <c r="AC243" s="185"/>
      <c r="AD243" s="186" t="s">
        <v>424</v>
      </c>
      <c r="AE243" s="346">
        <v>22</v>
      </c>
      <c r="AF243" s="346">
        <v>7</v>
      </c>
      <c r="AG243" s="346">
        <v>5</v>
      </c>
      <c r="AH243" s="346">
        <v>3</v>
      </c>
      <c r="AI243" s="346">
        <v>3</v>
      </c>
      <c r="AJ243" s="187"/>
      <c r="AK243" s="182"/>
      <c r="AL243" s="182"/>
      <c r="AM243" s="290">
        <v>5799.81</v>
      </c>
      <c r="AN243" s="290">
        <v>912.88</v>
      </c>
      <c r="AO243" s="290">
        <v>239.24</v>
      </c>
      <c r="AP243" s="290">
        <v>155.44</v>
      </c>
      <c r="AQ243" s="290">
        <v>2049.0300000000002</v>
      </c>
      <c r="AR243" s="283"/>
      <c r="AS243" s="281"/>
      <c r="AT243" s="281"/>
      <c r="AU243" s="283">
        <v>263.62772727272699</v>
      </c>
      <c r="AV243" s="283">
        <v>130.41142857142901</v>
      </c>
      <c r="AW243" s="283">
        <v>47.847999999999999</v>
      </c>
      <c r="AX243" s="283">
        <v>51.813333333333297</v>
      </c>
      <c r="AY243" s="283">
        <v>683.01</v>
      </c>
      <c r="AZ243" s="187"/>
      <c r="BA243" s="182"/>
    </row>
    <row r="244" spans="1:53" s="188" customFormat="1" ht="13.8" thickBot="1" x14ac:dyDescent="0.3">
      <c r="A244" s="182"/>
      <c r="B244" s="185" t="s">
        <v>347</v>
      </c>
      <c r="C244" s="185"/>
      <c r="D244" s="212" t="s">
        <v>348</v>
      </c>
      <c r="E244" s="333">
        <v>106</v>
      </c>
      <c r="F244" s="333">
        <v>66</v>
      </c>
      <c r="G244" s="333">
        <v>47</v>
      </c>
      <c r="H244" s="333">
        <v>36</v>
      </c>
      <c r="I244" s="333">
        <v>42</v>
      </c>
      <c r="J244" s="185"/>
      <c r="K244" s="182"/>
      <c r="L244" s="182"/>
      <c r="M244" s="238">
        <v>13295.7</v>
      </c>
      <c r="N244" s="238">
        <v>8815.39</v>
      </c>
      <c r="O244" s="238">
        <v>6527.79</v>
      </c>
      <c r="P244" s="238">
        <v>7420.85</v>
      </c>
      <c r="Q244" s="238">
        <v>21489.39</v>
      </c>
      <c r="R244" s="238"/>
      <c r="S244" s="182"/>
      <c r="T244" s="182"/>
      <c r="U244" s="344">
        <v>125.43113207547199</v>
      </c>
      <c r="V244" s="344">
        <v>133.56651515151501</v>
      </c>
      <c r="W244" s="344">
        <v>138.88914893616999</v>
      </c>
      <c r="X244" s="344">
        <v>206.134722222222</v>
      </c>
      <c r="Y244" s="344">
        <v>511.65214285714302</v>
      </c>
      <c r="AA244" s="182"/>
      <c r="AB244" s="189" t="s">
        <v>425</v>
      </c>
      <c r="AC244" s="189"/>
      <c r="AD244" s="190" t="s">
        <v>103</v>
      </c>
      <c r="AE244" s="347">
        <v>6</v>
      </c>
      <c r="AF244" s="347">
        <v>4</v>
      </c>
      <c r="AG244" s="347">
        <v>4</v>
      </c>
      <c r="AH244" s="347">
        <v>4</v>
      </c>
      <c r="AI244" s="347">
        <v>2</v>
      </c>
      <c r="AJ244" s="192"/>
      <c r="AK244" s="182"/>
      <c r="AL244" s="182"/>
      <c r="AM244" s="291">
        <v>1807.67</v>
      </c>
      <c r="AN244" s="292">
        <v>69.86</v>
      </c>
      <c r="AO244" s="292">
        <v>52.8</v>
      </c>
      <c r="AP244" s="292">
        <v>156.06</v>
      </c>
      <c r="AQ244" s="292">
        <v>663.59</v>
      </c>
      <c r="AR244" s="285"/>
      <c r="AS244" s="281"/>
      <c r="AT244" s="281"/>
      <c r="AU244" s="284">
        <v>301.27833333333302</v>
      </c>
      <c r="AV244" s="285">
        <v>17.465</v>
      </c>
      <c r="AW244" s="285">
        <v>13.2</v>
      </c>
      <c r="AX244" s="285">
        <v>39.015000000000001</v>
      </c>
      <c r="AY244" s="285">
        <v>331.79500000000002</v>
      </c>
      <c r="AZ244" s="187"/>
      <c r="BA244" s="182"/>
    </row>
    <row r="245" spans="1:53" s="188" customFormat="1" x14ac:dyDescent="0.25">
      <c r="A245" s="182"/>
      <c r="B245" s="185" t="s">
        <v>349</v>
      </c>
      <c r="C245" s="185"/>
      <c r="D245" s="212" t="s">
        <v>186</v>
      </c>
      <c r="E245" s="333">
        <v>73</v>
      </c>
      <c r="F245" s="333">
        <v>35</v>
      </c>
      <c r="G245" s="333">
        <v>18</v>
      </c>
      <c r="H245" s="333">
        <v>10</v>
      </c>
      <c r="I245" s="333">
        <v>19</v>
      </c>
      <c r="J245" s="185"/>
      <c r="K245" s="182"/>
      <c r="L245" s="182"/>
      <c r="M245" s="238">
        <v>16959.25</v>
      </c>
      <c r="N245" s="238">
        <v>5502.36</v>
      </c>
      <c r="O245" s="238">
        <v>3006.98</v>
      </c>
      <c r="P245" s="238">
        <v>2365.0700000000002</v>
      </c>
      <c r="Q245" s="238">
        <v>28256.19</v>
      </c>
      <c r="R245" s="238"/>
      <c r="S245" s="182"/>
      <c r="T245" s="182"/>
      <c r="U245" s="344">
        <v>232.31849315068499</v>
      </c>
      <c r="V245" s="344">
        <v>157.21028571428599</v>
      </c>
      <c r="W245" s="344">
        <v>167.05444444444399</v>
      </c>
      <c r="X245" s="344">
        <v>236.50700000000001</v>
      </c>
      <c r="Y245" s="344">
        <v>1487.16789473684</v>
      </c>
      <c r="AA245" s="182"/>
      <c r="AB245" s="185" t="s">
        <v>426</v>
      </c>
      <c r="AC245" s="185"/>
      <c r="AD245" s="186" t="s">
        <v>103</v>
      </c>
      <c r="AE245" s="346">
        <v>1</v>
      </c>
      <c r="AF245" s="346">
        <v>1</v>
      </c>
      <c r="AG245" s="346">
        <v>1</v>
      </c>
      <c r="AH245" s="346"/>
      <c r="AI245" s="346"/>
      <c r="AJ245" s="187"/>
      <c r="AK245" s="182"/>
      <c r="AL245" s="182"/>
      <c r="AM245" s="290">
        <v>585.34</v>
      </c>
      <c r="AN245" s="290">
        <v>298.52999999999997</v>
      </c>
      <c r="AO245" s="290">
        <v>62.44</v>
      </c>
      <c r="AP245" s="290"/>
      <c r="AQ245" s="290"/>
      <c r="AR245" s="283"/>
      <c r="AS245" s="281"/>
      <c r="AT245" s="281"/>
      <c r="AU245" s="283">
        <v>585.34</v>
      </c>
      <c r="AV245" s="283">
        <v>298.52999999999997</v>
      </c>
      <c r="AW245" s="283">
        <v>62.44</v>
      </c>
      <c r="AX245" s="283"/>
      <c r="AY245" s="283"/>
      <c r="AZ245" s="187"/>
      <c r="BA245" s="182"/>
    </row>
    <row r="246" spans="1:53" s="188" customFormat="1" x14ac:dyDescent="0.25">
      <c r="A246" s="182"/>
      <c r="B246" s="185" t="s">
        <v>786</v>
      </c>
      <c r="C246" s="185"/>
      <c r="D246" s="212" t="s">
        <v>787</v>
      </c>
      <c r="E246" s="333">
        <v>1</v>
      </c>
      <c r="F246" s="333">
        <v>1</v>
      </c>
      <c r="G246" s="333">
        <v>1</v>
      </c>
      <c r="H246" s="333">
        <v>1</v>
      </c>
      <c r="I246" s="333">
        <v>1</v>
      </c>
      <c r="J246" s="185"/>
      <c r="K246" s="182"/>
      <c r="L246" s="182"/>
      <c r="M246" s="238">
        <v>74.77</v>
      </c>
      <c r="N246" s="238">
        <v>44.06</v>
      </c>
      <c r="O246" s="238">
        <v>7.43</v>
      </c>
      <c r="P246" s="238">
        <v>6.53</v>
      </c>
      <c r="Q246" s="238">
        <v>62.97</v>
      </c>
      <c r="R246" s="238"/>
      <c r="S246" s="182"/>
      <c r="T246" s="182"/>
      <c r="U246" s="344">
        <v>74.77</v>
      </c>
      <c r="V246" s="344">
        <v>44.06</v>
      </c>
      <c r="W246" s="344">
        <v>7.43</v>
      </c>
      <c r="X246" s="344">
        <v>6.53</v>
      </c>
      <c r="Y246" s="344">
        <v>62.97</v>
      </c>
      <c r="AA246" s="182"/>
      <c r="AB246" s="185" t="s">
        <v>427</v>
      </c>
      <c r="AC246" s="185"/>
      <c r="AD246" s="186" t="s">
        <v>63</v>
      </c>
      <c r="AE246" s="346">
        <v>14</v>
      </c>
      <c r="AF246" s="346">
        <v>8</v>
      </c>
      <c r="AG246" s="346">
        <v>5</v>
      </c>
      <c r="AH246" s="346">
        <v>4</v>
      </c>
      <c r="AI246" s="346">
        <v>3</v>
      </c>
      <c r="AJ246" s="187"/>
      <c r="AK246" s="182"/>
      <c r="AL246" s="182"/>
      <c r="AM246" s="290">
        <v>2448.88</v>
      </c>
      <c r="AN246" s="290">
        <v>1024.92</v>
      </c>
      <c r="AO246" s="290">
        <v>1070.4000000000001</v>
      </c>
      <c r="AP246" s="290">
        <v>789.82</v>
      </c>
      <c r="AQ246" s="290">
        <v>1634.72</v>
      </c>
      <c r="AR246" s="283"/>
      <c r="AS246" s="281"/>
      <c r="AT246" s="281"/>
      <c r="AU246" s="283">
        <v>174.92</v>
      </c>
      <c r="AV246" s="283">
        <v>128.11500000000001</v>
      </c>
      <c r="AW246" s="283">
        <v>214.08</v>
      </c>
      <c r="AX246" s="283">
        <v>197.45500000000001</v>
      </c>
      <c r="AY246" s="283">
        <v>544.90666666666698</v>
      </c>
      <c r="AZ246" s="187"/>
      <c r="BA246" s="182"/>
    </row>
    <row r="247" spans="1:53" s="188" customFormat="1" ht="13.8" thickBot="1" x14ac:dyDescent="0.3">
      <c r="A247" s="182"/>
      <c r="B247" s="189" t="s">
        <v>788</v>
      </c>
      <c r="C247" s="189"/>
      <c r="D247" s="214" t="s">
        <v>789</v>
      </c>
      <c r="E247" s="334">
        <v>1</v>
      </c>
      <c r="F247" s="334"/>
      <c r="G247" s="334"/>
      <c r="H247" s="334"/>
      <c r="I247" s="334"/>
      <c r="J247" s="189"/>
      <c r="K247" s="182"/>
      <c r="L247" s="182"/>
      <c r="M247" s="274">
        <v>74.66</v>
      </c>
      <c r="N247" s="274"/>
      <c r="O247" s="274"/>
      <c r="P247" s="274"/>
      <c r="Q247" s="274"/>
      <c r="R247" s="274"/>
      <c r="S247" s="182"/>
      <c r="T247" s="182"/>
      <c r="U247" s="344">
        <v>74.66</v>
      </c>
      <c r="V247" s="344"/>
      <c r="W247" s="344"/>
      <c r="X247" s="344"/>
      <c r="Y247" s="344"/>
      <c r="AA247" s="182"/>
      <c r="AB247" s="185" t="s">
        <v>429</v>
      </c>
      <c r="AC247" s="185"/>
      <c r="AD247" s="186" t="s">
        <v>166</v>
      </c>
      <c r="AE247" s="346">
        <v>76</v>
      </c>
      <c r="AF247" s="346">
        <v>36</v>
      </c>
      <c r="AG247" s="346">
        <v>22</v>
      </c>
      <c r="AH247" s="346">
        <v>16</v>
      </c>
      <c r="AI247" s="346">
        <v>10</v>
      </c>
      <c r="AJ247" s="187"/>
      <c r="AK247" s="182"/>
      <c r="AL247" s="182"/>
      <c r="AM247" s="290">
        <v>24727</v>
      </c>
      <c r="AN247" s="290">
        <v>8740.67</v>
      </c>
      <c r="AO247" s="290">
        <v>5637.85</v>
      </c>
      <c r="AP247" s="290">
        <v>7469.41</v>
      </c>
      <c r="AQ247" s="290">
        <v>75688.03</v>
      </c>
      <c r="AR247" s="283"/>
      <c r="AS247" s="281"/>
      <c r="AT247" s="281"/>
      <c r="AU247" s="283">
        <v>325.35526315789502</v>
      </c>
      <c r="AV247" s="283">
        <v>242.796388888889</v>
      </c>
      <c r="AW247" s="283">
        <v>256.26590909090902</v>
      </c>
      <c r="AX247" s="283">
        <v>466.83812499999999</v>
      </c>
      <c r="AY247" s="283">
        <v>7568.8029999999999</v>
      </c>
      <c r="AZ247" s="192"/>
      <c r="BA247" s="182"/>
    </row>
    <row r="248" spans="1:53" s="188" customFormat="1" x14ac:dyDescent="0.25">
      <c r="A248" s="182"/>
      <c r="B248" s="185" t="s">
        <v>659</v>
      </c>
      <c r="C248" s="185"/>
      <c r="D248" s="212" t="s">
        <v>286</v>
      </c>
      <c r="E248" s="333">
        <v>10</v>
      </c>
      <c r="F248" s="333">
        <v>2</v>
      </c>
      <c r="G248" s="333">
        <v>2</v>
      </c>
      <c r="H248" s="333">
        <v>2</v>
      </c>
      <c r="I248" s="333">
        <v>1</v>
      </c>
      <c r="J248" s="185"/>
      <c r="K248" s="182"/>
      <c r="L248" s="182"/>
      <c r="M248" s="238">
        <v>2247.12</v>
      </c>
      <c r="N248" s="238">
        <v>548.54</v>
      </c>
      <c r="O248" s="238">
        <v>474.02</v>
      </c>
      <c r="P248" s="238">
        <v>368.46</v>
      </c>
      <c r="Q248" s="238">
        <v>7160.7</v>
      </c>
      <c r="R248" s="238"/>
      <c r="S248" s="182"/>
      <c r="T248" s="182"/>
      <c r="U248" s="344">
        <v>224.71199999999999</v>
      </c>
      <c r="V248" s="344">
        <v>274.27</v>
      </c>
      <c r="W248" s="344">
        <v>237.01</v>
      </c>
      <c r="X248" s="344">
        <v>184.23</v>
      </c>
      <c r="Y248" s="344">
        <v>7160.7</v>
      </c>
      <c r="AA248" s="182"/>
      <c r="AB248" s="185" t="s">
        <v>431</v>
      </c>
      <c r="AC248" s="185"/>
      <c r="AD248" s="186" t="s">
        <v>367</v>
      </c>
      <c r="AE248" s="346">
        <v>69</v>
      </c>
      <c r="AF248" s="346">
        <v>39</v>
      </c>
      <c r="AG248" s="346">
        <v>27</v>
      </c>
      <c r="AH248" s="346">
        <v>20</v>
      </c>
      <c r="AI248" s="346">
        <v>19</v>
      </c>
      <c r="AJ248" s="187"/>
      <c r="AK248" s="182"/>
      <c r="AL248" s="182"/>
      <c r="AM248" s="290">
        <v>35242.589999999997</v>
      </c>
      <c r="AN248" s="290">
        <v>19477.650000000001</v>
      </c>
      <c r="AO248" s="290">
        <v>6007.08</v>
      </c>
      <c r="AP248" s="290">
        <v>3226.25</v>
      </c>
      <c r="AQ248" s="290">
        <v>18875.439999999999</v>
      </c>
      <c r="AR248" s="283"/>
      <c r="AS248" s="281"/>
      <c r="AT248" s="281"/>
      <c r="AU248" s="283">
        <v>510.762173913043</v>
      </c>
      <c r="AV248" s="283">
        <v>499.426923076923</v>
      </c>
      <c r="AW248" s="283">
        <v>222.48444444444499</v>
      </c>
      <c r="AX248" s="283">
        <v>161.3125</v>
      </c>
      <c r="AY248" s="283">
        <v>993.44421052631503</v>
      </c>
      <c r="AZ248" s="187"/>
      <c r="BA248" s="182"/>
    </row>
    <row r="249" spans="1:53" s="188" customFormat="1" x14ac:dyDescent="0.25">
      <c r="A249" s="182"/>
      <c r="B249" s="185" t="s">
        <v>350</v>
      </c>
      <c r="C249" s="185"/>
      <c r="D249" s="212" t="s">
        <v>92</v>
      </c>
      <c r="E249" s="333">
        <v>6</v>
      </c>
      <c r="F249" s="333">
        <v>5</v>
      </c>
      <c r="G249" s="333">
        <v>3</v>
      </c>
      <c r="H249" s="333">
        <v>3</v>
      </c>
      <c r="I249" s="333">
        <v>3</v>
      </c>
      <c r="J249" s="185"/>
      <c r="K249" s="182"/>
      <c r="L249" s="182"/>
      <c r="M249" s="238">
        <v>264.14999999999998</v>
      </c>
      <c r="N249" s="238">
        <v>119.11</v>
      </c>
      <c r="O249" s="238">
        <v>47.15</v>
      </c>
      <c r="P249" s="238">
        <v>31.04</v>
      </c>
      <c r="Q249" s="238">
        <v>671.81</v>
      </c>
      <c r="R249" s="238"/>
      <c r="S249" s="182"/>
      <c r="T249" s="182"/>
      <c r="U249" s="344">
        <v>44.024999999999999</v>
      </c>
      <c r="V249" s="344">
        <v>23.821999999999999</v>
      </c>
      <c r="W249" s="344">
        <v>15.716666666666701</v>
      </c>
      <c r="X249" s="344">
        <v>10.3466666666667</v>
      </c>
      <c r="Y249" s="344">
        <v>223.93666666666701</v>
      </c>
      <c r="AA249" s="182"/>
      <c r="AB249" s="185" t="s">
        <v>433</v>
      </c>
      <c r="AC249" s="185"/>
      <c r="AD249" s="186" t="s">
        <v>163</v>
      </c>
      <c r="AE249" s="346">
        <v>1</v>
      </c>
      <c r="AF249" s="346">
        <v>1</v>
      </c>
      <c r="AG249" s="346">
        <v>1</v>
      </c>
      <c r="AH249" s="346">
        <v>1</v>
      </c>
      <c r="AI249" s="346"/>
      <c r="AJ249" s="187"/>
      <c r="AK249" s="182"/>
      <c r="AL249" s="182"/>
      <c r="AM249" s="290">
        <v>1899.57</v>
      </c>
      <c r="AN249" s="290">
        <v>1993.05</v>
      </c>
      <c r="AO249" s="290">
        <v>1875.32</v>
      </c>
      <c r="AP249" s="290">
        <v>404.31</v>
      </c>
      <c r="AQ249" s="290"/>
      <c r="AR249" s="283"/>
      <c r="AS249" s="281"/>
      <c r="AT249" s="281"/>
      <c r="AU249" s="283">
        <v>1899.57</v>
      </c>
      <c r="AV249" s="283">
        <v>1993.05</v>
      </c>
      <c r="AW249" s="283">
        <v>1875.32</v>
      </c>
      <c r="AX249" s="283">
        <v>404.31</v>
      </c>
      <c r="AY249" s="283"/>
      <c r="AZ249" s="187"/>
      <c r="BA249" s="182"/>
    </row>
    <row r="250" spans="1:53" s="188" customFormat="1" x14ac:dyDescent="0.25">
      <c r="A250" s="182"/>
      <c r="B250" s="185" t="s">
        <v>351</v>
      </c>
      <c r="C250" s="185"/>
      <c r="D250" s="212" t="s">
        <v>92</v>
      </c>
      <c r="E250" s="333">
        <v>1</v>
      </c>
      <c r="F250" s="333">
        <v>1</v>
      </c>
      <c r="G250" s="333">
        <v>1</v>
      </c>
      <c r="H250" s="333">
        <v>1</v>
      </c>
      <c r="I250" s="333">
        <v>1</v>
      </c>
      <c r="J250" s="185"/>
      <c r="K250" s="182"/>
      <c r="L250" s="182"/>
      <c r="M250" s="238">
        <v>193.74</v>
      </c>
      <c r="N250" s="238">
        <v>155.32</v>
      </c>
      <c r="O250" s="238">
        <v>153.47999999999999</v>
      </c>
      <c r="P250" s="238">
        <v>152.12</v>
      </c>
      <c r="Q250" s="238">
        <v>3930.79</v>
      </c>
      <c r="R250" s="238"/>
      <c r="S250" s="182"/>
      <c r="T250" s="182"/>
      <c r="U250" s="344">
        <v>193.74</v>
      </c>
      <c r="V250" s="344">
        <v>155.32</v>
      </c>
      <c r="W250" s="344">
        <v>153.47999999999999</v>
      </c>
      <c r="X250" s="344">
        <v>152.12</v>
      </c>
      <c r="Y250" s="344">
        <v>3930.79</v>
      </c>
      <c r="AA250" s="182"/>
      <c r="AB250" s="185" t="s">
        <v>434</v>
      </c>
      <c r="AC250" s="185"/>
      <c r="AD250" s="186" t="s">
        <v>104</v>
      </c>
      <c r="AE250" s="346">
        <v>1</v>
      </c>
      <c r="AF250" s="346"/>
      <c r="AG250" s="346"/>
      <c r="AH250" s="346"/>
      <c r="AI250" s="346"/>
      <c r="AJ250" s="187"/>
      <c r="AK250" s="182"/>
      <c r="AL250" s="182"/>
      <c r="AM250" s="290">
        <v>95.11</v>
      </c>
      <c r="AN250" s="290"/>
      <c r="AO250" s="290"/>
      <c r="AP250" s="290"/>
      <c r="AQ250" s="290"/>
      <c r="AR250" s="283"/>
      <c r="AS250" s="281"/>
      <c r="AT250" s="281"/>
      <c r="AU250" s="283">
        <v>95.11</v>
      </c>
      <c r="AV250" s="283"/>
      <c r="AW250" s="283"/>
      <c r="AX250" s="283"/>
      <c r="AY250" s="283"/>
      <c r="AZ250" s="187"/>
      <c r="BA250" s="182"/>
    </row>
    <row r="251" spans="1:53" s="188" customFormat="1" x14ac:dyDescent="0.25">
      <c r="A251" s="182"/>
      <c r="B251" s="185" t="s">
        <v>353</v>
      </c>
      <c r="C251" s="185"/>
      <c r="D251" s="212" t="s">
        <v>153</v>
      </c>
      <c r="E251" s="333">
        <v>176</v>
      </c>
      <c r="F251" s="333">
        <v>106</v>
      </c>
      <c r="G251" s="333">
        <v>74</v>
      </c>
      <c r="H251" s="333">
        <v>63</v>
      </c>
      <c r="I251" s="333">
        <v>97</v>
      </c>
      <c r="J251" s="185"/>
      <c r="K251" s="182"/>
      <c r="L251" s="182"/>
      <c r="M251" s="238">
        <v>35488.5</v>
      </c>
      <c r="N251" s="238">
        <v>13863.74</v>
      </c>
      <c r="O251" s="238">
        <v>10931.67</v>
      </c>
      <c r="P251" s="238">
        <v>8396.6299999999992</v>
      </c>
      <c r="Q251" s="238">
        <v>90413.04</v>
      </c>
      <c r="R251" s="238"/>
      <c r="S251" s="182"/>
      <c r="T251" s="182"/>
      <c r="U251" s="344">
        <v>201.63920454545499</v>
      </c>
      <c r="V251" s="344">
        <v>130.79</v>
      </c>
      <c r="W251" s="344">
        <v>147.72527027026999</v>
      </c>
      <c r="X251" s="344">
        <v>133.279841269841</v>
      </c>
      <c r="Y251" s="344">
        <v>932.09319587628897</v>
      </c>
      <c r="AA251" s="182"/>
      <c r="AB251" s="185" t="s">
        <v>435</v>
      </c>
      <c r="AC251" s="185"/>
      <c r="AD251" s="186" t="s">
        <v>389</v>
      </c>
      <c r="AE251" s="346">
        <v>202</v>
      </c>
      <c r="AF251" s="346">
        <v>84</v>
      </c>
      <c r="AG251" s="346">
        <v>61</v>
      </c>
      <c r="AH251" s="346">
        <v>46</v>
      </c>
      <c r="AI251" s="346">
        <v>40</v>
      </c>
      <c r="AJ251" s="187"/>
      <c r="AK251" s="182"/>
      <c r="AL251" s="182"/>
      <c r="AM251" s="290">
        <v>72775.48</v>
      </c>
      <c r="AN251" s="290">
        <v>8263.9699999999993</v>
      </c>
      <c r="AO251" s="290">
        <v>7242.09</v>
      </c>
      <c r="AP251" s="290">
        <v>5337.32</v>
      </c>
      <c r="AQ251" s="290">
        <v>19831.7</v>
      </c>
      <c r="AR251" s="283"/>
      <c r="AS251" s="281"/>
      <c r="AT251" s="281"/>
      <c r="AU251" s="283">
        <v>360.274653465347</v>
      </c>
      <c r="AV251" s="283">
        <v>98.380595238095296</v>
      </c>
      <c r="AW251" s="283">
        <v>118.72278688524599</v>
      </c>
      <c r="AX251" s="283">
        <v>116.02869565217399</v>
      </c>
      <c r="AY251" s="283">
        <v>495.79250000000002</v>
      </c>
      <c r="AZ251" s="187"/>
      <c r="BA251" s="182"/>
    </row>
    <row r="252" spans="1:53" s="188" customFormat="1" x14ac:dyDescent="0.25">
      <c r="A252" s="182"/>
      <c r="B252" s="185" t="s">
        <v>354</v>
      </c>
      <c r="C252" s="185"/>
      <c r="D252" s="212" t="s">
        <v>174</v>
      </c>
      <c r="E252" s="333">
        <v>344</v>
      </c>
      <c r="F252" s="333">
        <v>252</v>
      </c>
      <c r="G252" s="333">
        <v>184</v>
      </c>
      <c r="H252" s="333">
        <v>154</v>
      </c>
      <c r="I252" s="333">
        <v>271</v>
      </c>
      <c r="J252" s="185"/>
      <c r="K252" s="182"/>
      <c r="L252" s="182"/>
      <c r="M252" s="238">
        <v>61749.4</v>
      </c>
      <c r="N252" s="238">
        <v>39436.839999999997</v>
      </c>
      <c r="O252" s="238">
        <v>34983.39</v>
      </c>
      <c r="P252" s="238">
        <v>29515.67</v>
      </c>
      <c r="Q252" s="238">
        <v>314952.94</v>
      </c>
      <c r="R252" s="238"/>
      <c r="S252" s="182"/>
      <c r="T252" s="182"/>
      <c r="U252" s="344">
        <v>179.50406976744199</v>
      </c>
      <c r="V252" s="344">
        <v>156.49539682539699</v>
      </c>
      <c r="W252" s="344">
        <v>190.12711956521699</v>
      </c>
      <c r="X252" s="344">
        <v>191.660194805195</v>
      </c>
      <c r="Y252" s="344">
        <v>1162.18797047971</v>
      </c>
      <c r="AA252" s="182"/>
      <c r="AB252" s="185" t="s">
        <v>435</v>
      </c>
      <c r="AC252" s="185"/>
      <c r="AD252" s="186" t="s">
        <v>166</v>
      </c>
      <c r="AE252" s="346">
        <v>1</v>
      </c>
      <c r="AF252" s="346"/>
      <c r="AG252" s="346"/>
      <c r="AH252" s="346"/>
      <c r="AI252" s="346"/>
      <c r="AJ252" s="187"/>
      <c r="AK252" s="182"/>
      <c r="AL252" s="182"/>
      <c r="AM252" s="290">
        <v>65</v>
      </c>
      <c r="AN252" s="290"/>
      <c r="AO252" s="290"/>
      <c r="AP252" s="290"/>
      <c r="AQ252" s="290"/>
      <c r="AR252" s="283"/>
      <c r="AS252" s="281"/>
      <c r="AT252" s="281"/>
      <c r="AU252" s="283">
        <v>65</v>
      </c>
      <c r="AV252" s="283"/>
      <c r="AW252" s="283"/>
      <c r="AX252" s="283"/>
      <c r="AY252" s="283"/>
      <c r="AZ252" s="187"/>
      <c r="BA252" s="182"/>
    </row>
    <row r="253" spans="1:53" s="188" customFormat="1" x14ac:dyDescent="0.25">
      <c r="A253" s="182"/>
      <c r="B253" s="185" t="s">
        <v>355</v>
      </c>
      <c r="C253" s="185"/>
      <c r="D253" s="212" t="s">
        <v>202</v>
      </c>
      <c r="E253" s="333">
        <v>159</v>
      </c>
      <c r="F253" s="333">
        <v>92</v>
      </c>
      <c r="G253" s="333">
        <v>69</v>
      </c>
      <c r="H253" s="333">
        <v>66</v>
      </c>
      <c r="I253" s="333">
        <v>88</v>
      </c>
      <c r="J253" s="185"/>
      <c r="K253" s="182"/>
      <c r="L253" s="182"/>
      <c r="M253" s="238">
        <v>23683.1</v>
      </c>
      <c r="N253" s="238">
        <v>14747.53</v>
      </c>
      <c r="O253" s="238">
        <v>9494</v>
      </c>
      <c r="P253" s="238">
        <v>10458.4</v>
      </c>
      <c r="Q253" s="238">
        <v>90641.72</v>
      </c>
      <c r="R253" s="238"/>
      <c r="S253" s="182"/>
      <c r="T253" s="182"/>
      <c r="U253" s="344">
        <v>148.95031446540901</v>
      </c>
      <c r="V253" s="344">
        <v>160.29923913043501</v>
      </c>
      <c r="W253" s="344">
        <v>137.594202898551</v>
      </c>
      <c r="X253" s="344">
        <v>158.46060606060601</v>
      </c>
      <c r="Y253" s="344">
        <v>1030.0195454545501</v>
      </c>
      <c r="AA253" s="182"/>
      <c r="AB253" s="185" t="s">
        <v>437</v>
      </c>
      <c r="AC253" s="185"/>
      <c r="AD253" s="186" t="s">
        <v>223</v>
      </c>
      <c r="AE253" s="346">
        <v>37</v>
      </c>
      <c r="AF253" s="346">
        <v>21</v>
      </c>
      <c r="AG253" s="346">
        <v>19</v>
      </c>
      <c r="AH253" s="346">
        <v>18</v>
      </c>
      <c r="AI253" s="346">
        <v>16</v>
      </c>
      <c r="AJ253" s="187"/>
      <c r="AK253" s="182"/>
      <c r="AL253" s="182"/>
      <c r="AM253" s="290">
        <v>7159.16</v>
      </c>
      <c r="AN253" s="290">
        <v>3488.82</v>
      </c>
      <c r="AO253" s="290">
        <v>4138.3</v>
      </c>
      <c r="AP253" s="290">
        <v>1381.08</v>
      </c>
      <c r="AQ253" s="290">
        <v>7853.91</v>
      </c>
      <c r="AR253" s="283"/>
      <c r="AS253" s="281"/>
      <c r="AT253" s="281"/>
      <c r="AU253" s="283">
        <v>193.49081081081101</v>
      </c>
      <c r="AV253" s="283">
        <v>166.13428571428599</v>
      </c>
      <c r="AW253" s="283">
        <v>217.80526315789501</v>
      </c>
      <c r="AX253" s="283">
        <v>76.726666666666702</v>
      </c>
      <c r="AY253" s="283">
        <v>490.86937499999999</v>
      </c>
      <c r="AZ253" s="187"/>
      <c r="BA253" s="182"/>
    </row>
    <row r="254" spans="1:53" s="188" customFormat="1" x14ac:dyDescent="0.25">
      <c r="A254" s="182"/>
      <c r="B254" s="185" t="s">
        <v>357</v>
      </c>
      <c r="C254" s="185"/>
      <c r="D254" s="212" t="s">
        <v>64</v>
      </c>
      <c r="E254" s="333">
        <v>1</v>
      </c>
      <c r="F254" s="333"/>
      <c r="G254" s="333"/>
      <c r="H254" s="333"/>
      <c r="I254" s="333"/>
      <c r="J254" s="185"/>
      <c r="K254" s="182"/>
      <c r="L254" s="182"/>
      <c r="M254" s="238">
        <v>240.33</v>
      </c>
      <c r="N254" s="238"/>
      <c r="O254" s="238"/>
      <c r="P254" s="238"/>
      <c r="Q254" s="238"/>
      <c r="R254" s="238"/>
      <c r="S254" s="182"/>
      <c r="T254" s="182"/>
      <c r="U254" s="344">
        <v>240.33</v>
      </c>
      <c r="V254" s="344"/>
      <c r="W254" s="344"/>
      <c r="X254" s="344"/>
      <c r="Y254" s="344"/>
      <c r="AA254" s="182"/>
      <c r="AB254" s="185" t="s">
        <v>439</v>
      </c>
      <c r="AC254" s="185"/>
      <c r="AD254" s="186" t="s">
        <v>291</v>
      </c>
      <c r="AE254" s="346">
        <v>9</v>
      </c>
      <c r="AF254" s="346">
        <v>8</v>
      </c>
      <c r="AG254" s="346">
        <v>7</v>
      </c>
      <c r="AH254" s="346">
        <v>5</v>
      </c>
      <c r="AI254" s="346">
        <v>5</v>
      </c>
      <c r="AJ254" s="187"/>
      <c r="AK254" s="182"/>
      <c r="AL254" s="182"/>
      <c r="AM254" s="290">
        <v>880.69</v>
      </c>
      <c r="AN254" s="290">
        <v>5413.06</v>
      </c>
      <c r="AO254" s="290">
        <v>495.68</v>
      </c>
      <c r="AP254" s="290">
        <v>377.14</v>
      </c>
      <c r="AQ254" s="290">
        <v>2110.42</v>
      </c>
      <c r="AR254" s="283"/>
      <c r="AS254" s="281"/>
      <c r="AT254" s="281"/>
      <c r="AU254" s="283">
        <v>97.854444444444496</v>
      </c>
      <c r="AV254" s="283">
        <v>676.63250000000005</v>
      </c>
      <c r="AW254" s="283">
        <v>70.811428571428607</v>
      </c>
      <c r="AX254" s="283">
        <v>75.427999999999997</v>
      </c>
      <c r="AY254" s="283">
        <v>422.084</v>
      </c>
      <c r="AZ254" s="187"/>
      <c r="BA254" s="182"/>
    </row>
    <row r="255" spans="1:53" s="188" customFormat="1" x14ac:dyDescent="0.25">
      <c r="A255" s="182"/>
      <c r="B255" s="185" t="s">
        <v>357</v>
      </c>
      <c r="C255" s="185"/>
      <c r="D255" s="212" t="s">
        <v>358</v>
      </c>
      <c r="E255" s="333">
        <v>29</v>
      </c>
      <c r="F255" s="333">
        <v>15</v>
      </c>
      <c r="G255" s="333">
        <v>19</v>
      </c>
      <c r="H255" s="333">
        <v>14</v>
      </c>
      <c r="I255" s="333">
        <v>13</v>
      </c>
      <c r="J255" s="185"/>
      <c r="K255" s="182"/>
      <c r="L255" s="182"/>
      <c r="M255" s="238">
        <v>6790.01</v>
      </c>
      <c r="N255" s="238">
        <v>1409.59</v>
      </c>
      <c r="O255" s="238">
        <v>2062.63</v>
      </c>
      <c r="P255" s="238">
        <v>1758.51</v>
      </c>
      <c r="Q255" s="238">
        <v>21853.47</v>
      </c>
      <c r="R255" s="238"/>
      <c r="S255" s="182"/>
      <c r="T255" s="182"/>
      <c r="U255" s="344">
        <v>234.13827586206901</v>
      </c>
      <c r="V255" s="344">
        <v>93.972666666666697</v>
      </c>
      <c r="W255" s="344">
        <v>108.559473684211</v>
      </c>
      <c r="X255" s="344">
        <v>125.607857142857</v>
      </c>
      <c r="Y255" s="344">
        <v>1681.03615384615</v>
      </c>
      <c r="AA255" s="182"/>
      <c r="AB255" s="185" t="s">
        <v>440</v>
      </c>
      <c r="AC255" s="185"/>
      <c r="AD255" s="186" t="s">
        <v>69</v>
      </c>
      <c r="AE255" s="346">
        <v>2</v>
      </c>
      <c r="AF255" s="346"/>
      <c r="AG255" s="346"/>
      <c r="AH255" s="346"/>
      <c r="AI255" s="346"/>
      <c r="AJ255" s="187"/>
      <c r="AK255" s="182"/>
      <c r="AL255" s="182"/>
      <c r="AM255" s="290">
        <v>1651.97</v>
      </c>
      <c r="AN255" s="290"/>
      <c r="AO255" s="290"/>
      <c r="AP255" s="290"/>
      <c r="AQ255" s="290"/>
      <c r="AR255" s="283"/>
      <c r="AS255" s="281"/>
      <c r="AT255" s="281"/>
      <c r="AU255" s="283">
        <v>825.98500000000001</v>
      </c>
      <c r="AV255" s="283"/>
      <c r="AW255" s="283"/>
      <c r="AX255" s="283"/>
      <c r="AY255" s="283"/>
      <c r="AZ255" s="187"/>
      <c r="BA255" s="182"/>
    </row>
    <row r="256" spans="1:53" s="188" customFormat="1" x14ac:dyDescent="0.25">
      <c r="A256" s="182"/>
      <c r="B256" s="185" t="s">
        <v>359</v>
      </c>
      <c r="C256" s="185"/>
      <c r="D256" s="212" t="s">
        <v>109</v>
      </c>
      <c r="E256" s="333">
        <v>8</v>
      </c>
      <c r="F256" s="333">
        <v>5</v>
      </c>
      <c r="G256" s="333">
        <v>5</v>
      </c>
      <c r="H256" s="333">
        <v>3</v>
      </c>
      <c r="I256" s="333">
        <v>5</v>
      </c>
      <c r="J256" s="185"/>
      <c r="K256" s="182"/>
      <c r="L256" s="182"/>
      <c r="M256" s="238">
        <v>2776.72</v>
      </c>
      <c r="N256" s="238">
        <v>966.32</v>
      </c>
      <c r="O256" s="238">
        <v>945.16</v>
      </c>
      <c r="P256" s="238">
        <v>389.63</v>
      </c>
      <c r="Q256" s="238">
        <v>4398.38</v>
      </c>
      <c r="R256" s="238"/>
      <c r="S256" s="182"/>
      <c r="T256" s="182"/>
      <c r="U256" s="344">
        <v>347.09</v>
      </c>
      <c r="V256" s="344">
        <v>193.26400000000001</v>
      </c>
      <c r="W256" s="344">
        <v>189.03200000000001</v>
      </c>
      <c r="X256" s="344">
        <v>129.87666666666701</v>
      </c>
      <c r="Y256" s="344">
        <v>879.67600000000004</v>
      </c>
      <c r="AA256" s="182"/>
      <c r="AB256" s="185" t="s">
        <v>444</v>
      </c>
      <c r="AC256" s="185"/>
      <c r="AD256" s="186" t="s">
        <v>123</v>
      </c>
      <c r="AE256" s="346">
        <v>10</v>
      </c>
      <c r="AF256" s="346">
        <v>6</v>
      </c>
      <c r="AG256" s="346">
        <v>4</v>
      </c>
      <c r="AH256" s="346">
        <v>3</v>
      </c>
      <c r="AI256" s="346"/>
      <c r="AJ256" s="187"/>
      <c r="AK256" s="182"/>
      <c r="AL256" s="182"/>
      <c r="AM256" s="290">
        <v>1883.18</v>
      </c>
      <c r="AN256" s="290">
        <v>201.37</v>
      </c>
      <c r="AO256" s="290">
        <v>205</v>
      </c>
      <c r="AP256" s="290">
        <v>110.48</v>
      </c>
      <c r="AQ256" s="290"/>
      <c r="AR256" s="283"/>
      <c r="AS256" s="281"/>
      <c r="AT256" s="281"/>
      <c r="AU256" s="283">
        <v>188.31800000000001</v>
      </c>
      <c r="AV256" s="283">
        <v>33.561666666666703</v>
      </c>
      <c r="AW256" s="283">
        <v>51.25</v>
      </c>
      <c r="AX256" s="283">
        <v>36.826666666666704</v>
      </c>
      <c r="AY256" s="283"/>
      <c r="AZ256" s="187"/>
      <c r="BA256" s="182"/>
    </row>
    <row r="257" spans="1:53" s="188" customFormat="1" ht="13.8" thickBot="1" x14ac:dyDescent="0.3">
      <c r="A257" s="182"/>
      <c r="B257" s="189" t="s">
        <v>360</v>
      </c>
      <c r="C257" s="189"/>
      <c r="D257" s="214" t="s">
        <v>362</v>
      </c>
      <c r="E257" s="334">
        <v>69</v>
      </c>
      <c r="F257" s="334">
        <v>42</v>
      </c>
      <c r="G257" s="334">
        <v>28</v>
      </c>
      <c r="H257" s="334">
        <v>28</v>
      </c>
      <c r="I257" s="334">
        <v>37</v>
      </c>
      <c r="J257" s="189"/>
      <c r="K257" s="182"/>
      <c r="L257" s="182"/>
      <c r="M257" s="274">
        <v>12773.77</v>
      </c>
      <c r="N257" s="274">
        <v>4847.72</v>
      </c>
      <c r="O257" s="274">
        <v>5206.88</v>
      </c>
      <c r="P257" s="274">
        <v>5621.43</v>
      </c>
      <c r="Q257" s="274">
        <v>28075.919999999998</v>
      </c>
      <c r="R257" s="274"/>
      <c r="S257" s="182"/>
      <c r="T257" s="182"/>
      <c r="U257" s="344">
        <v>185.12710144927499</v>
      </c>
      <c r="V257" s="344">
        <v>115.421904761905</v>
      </c>
      <c r="W257" s="344">
        <v>185.96</v>
      </c>
      <c r="X257" s="344">
        <v>200.765357142857</v>
      </c>
      <c r="Y257" s="344">
        <v>758.80864864864895</v>
      </c>
      <c r="AA257" s="182"/>
      <c r="AB257" s="185" t="s">
        <v>445</v>
      </c>
      <c r="AC257" s="185"/>
      <c r="AD257" s="186" t="s">
        <v>108</v>
      </c>
      <c r="AE257" s="346">
        <v>35</v>
      </c>
      <c r="AF257" s="346">
        <v>23</v>
      </c>
      <c r="AG257" s="346">
        <v>15</v>
      </c>
      <c r="AH257" s="346">
        <v>9</v>
      </c>
      <c r="AI257" s="346">
        <v>7</v>
      </c>
      <c r="AJ257" s="187"/>
      <c r="AK257" s="182"/>
      <c r="AL257" s="182"/>
      <c r="AM257" s="290">
        <v>3573.13</v>
      </c>
      <c r="AN257" s="290">
        <v>1955.56</v>
      </c>
      <c r="AO257" s="290">
        <v>1215.1099999999999</v>
      </c>
      <c r="AP257" s="290">
        <v>854.19</v>
      </c>
      <c r="AQ257" s="290">
        <v>3419.98</v>
      </c>
      <c r="AR257" s="283"/>
      <c r="AS257" s="281"/>
      <c r="AT257" s="281"/>
      <c r="AU257" s="283">
        <v>102.089428571429</v>
      </c>
      <c r="AV257" s="283">
        <v>85.024347826086995</v>
      </c>
      <c r="AW257" s="283">
        <v>81.007333333333307</v>
      </c>
      <c r="AX257" s="283">
        <v>94.91</v>
      </c>
      <c r="AY257" s="283">
        <v>488.56857142857098</v>
      </c>
      <c r="AZ257" s="192"/>
      <c r="BA257" s="182"/>
    </row>
    <row r="258" spans="1:53" s="188" customFormat="1" x14ac:dyDescent="0.25">
      <c r="A258" s="182"/>
      <c r="B258" s="185" t="s">
        <v>363</v>
      </c>
      <c r="C258" s="185"/>
      <c r="D258" s="212" t="s">
        <v>202</v>
      </c>
      <c r="E258" s="333">
        <v>2469</v>
      </c>
      <c r="F258" s="333">
        <v>1695</v>
      </c>
      <c r="G258" s="333">
        <v>1377</v>
      </c>
      <c r="H258" s="333">
        <v>1128</v>
      </c>
      <c r="I258" s="333">
        <v>1502</v>
      </c>
      <c r="J258" s="185"/>
      <c r="K258" s="182"/>
      <c r="L258" s="182"/>
      <c r="M258" s="238">
        <v>354250.32</v>
      </c>
      <c r="N258" s="238">
        <v>170070.25</v>
      </c>
      <c r="O258" s="238">
        <v>152792.19</v>
      </c>
      <c r="P258" s="238">
        <v>136754.76999999999</v>
      </c>
      <c r="Q258" s="238">
        <v>1122762.77</v>
      </c>
      <c r="R258" s="238"/>
      <c r="S258" s="182"/>
      <c r="T258" s="182"/>
      <c r="U258" s="344">
        <v>143.479270959903</v>
      </c>
      <c r="V258" s="344">
        <v>100.336430678466</v>
      </c>
      <c r="W258" s="344">
        <v>110.960196078431</v>
      </c>
      <c r="X258" s="344">
        <v>121.23649822695</v>
      </c>
      <c r="Y258" s="344">
        <v>747.51183089214396</v>
      </c>
      <c r="AA258" s="182"/>
      <c r="AB258" s="185" t="s">
        <v>446</v>
      </c>
      <c r="AC258" s="185"/>
      <c r="AD258" s="186" t="s">
        <v>69</v>
      </c>
      <c r="AE258" s="346"/>
      <c r="AF258" s="346">
        <v>1</v>
      </c>
      <c r="AG258" s="346">
        <v>1</v>
      </c>
      <c r="AH258" s="346">
        <v>1</v>
      </c>
      <c r="AI258" s="346"/>
      <c r="AJ258" s="187"/>
      <c r="AK258" s="182"/>
      <c r="AL258" s="182"/>
      <c r="AM258" s="290"/>
      <c r="AN258" s="290">
        <v>105.92</v>
      </c>
      <c r="AO258" s="290">
        <v>101.34</v>
      </c>
      <c r="AP258" s="290">
        <v>25.08</v>
      </c>
      <c r="AQ258" s="290"/>
      <c r="AR258" s="283"/>
      <c r="AS258" s="281"/>
      <c r="AT258" s="281"/>
      <c r="AU258" s="283"/>
      <c r="AV258" s="283">
        <v>105.92</v>
      </c>
      <c r="AW258" s="283">
        <v>101.34</v>
      </c>
      <c r="AX258" s="283">
        <v>25.08</v>
      </c>
      <c r="AY258" s="283"/>
      <c r="AZ258" s="187"/>
      <c r="BA258" s="182"/>
    </row>
    <row r="259" spans="1:53" s="188" customFormat="1" x14ac:dyDescent="0.25">
      <c r="A259" s="182"/>
      <c r="B259" s="185" t="s">
        <v>363</v>
      </c>
      <c r="C259" s="185"/>
      <c r="D259" s="212" t="s">
        <v>790</v>
      </c>
      <c r="E259" s="333">
        <v>1</v>
      </c>
      <c r="F259" s="333">
        <v>1</v>
      </c>
      <c r="G259" s="333"/>
      <c r="H259" s="333"/>
      <c r="I259" s="333"/>
      <c r="J259" s="185"/>
      <c r="K259" s="182"/>
      <c r="L259" s="182"/>
      <c r="M259" s="238">
        <v>26.97</v>
      </c>
      <c r="N259" s="238">
        <v>73.03</v>
      </c>
      <c r="O259" s="238"/>
      <c r="P259" s="238"/>
      <c r="Q259" s="238"/>
      <c r="R259" s="238"/>
      <c r="S259" s="182"/>
      <c r="T259" s="182"/>
      <c r="U259" s="344">
        <v>26.97</v>
      </c>
      <c r="V259" s="344">
        <v>73.03</v>
      </c>
      <c r="W259" s="344"/>
      <c r="X259" s="344"/>
      <c r="Y259" s="344"/>
      <c r="AA259" s="182"/>
      <c r="AB259" s="185" t="s">
        <v>447</v>
      </c>
      <c r="AC259" s="185"/>
      <c r="AD259" s="186" t="s">
        <v>448</v>
      </c>
      <c r="AE259" s="346">
        <v>60</v>
      </c>
      <c r="AF259" s="346">
        <v>33</v>
      </c>
      <c r="AG259" s="346">
        <v>30</v>
      </c>
      <c r="AH259" s="346">
        <v>22</v>
      </c>
      <c r="AI259" s="346">
        <v>18</v>
      </c>
      <c r="AJ259" s="187"/>
      <c r="AK259" s="182"/>
      <c r="AL259" s="182"/>
      <c r="AM259" s="290">
        <v>40542.76</v>
      </c>
      <c r="AN259" s="290">
        <v>7269.85</v>
      </c>
      <c r="AO259" s="290">
        <v>4379.32</v>
      </c>
      <c r="AP259" s="290">
        <v>2736.42</v>
      </c>
      <c r="AQ259" s="290">
        <v>15494.13</v>
      </c>
      <c r="AR259" s="283"/>
      <c r="AS259" s="281"/>
      <c r="AT259" s="281"/>
      <c r="AU259" s="283">
        <v>675.712666666666</v>
      </c>
      <c r="AV259" s="283">
        <v>220.298484848485</v>
      </c>
      <c r="AW259" s="283">
        <v>145.97733333333301</v>
      </c>
      <c r="AX259" s="283">
        <v>124.382727272727</v>
      </c>
      <c r="AY259" s="283">
        <v>860.78499999999997</v>
      </c>
      <c r="AZ259" s="187"/>
      <c r="BA259" s="182"/>
    </row>
    <row r="260" spans="1:53" s="188" customFormat="1" x14ac:dyDescent="0.25">
      <c r="A260" s="182"/>
      <c r="B260" s="185" t="s">
        <v>365</v>
      </c>
      <c r="C260" s="185"/>
      <c r="D260" s="212" t="s">
        <v>366</v>
      </c>
      <c r="E260" s="333">
        <v>211</v>
      </c>
      <c r="F260" s="333">
        <v>140</v>
      </c>
      <c r="G260" s="333">
        <v>114</v>
      </c>
      <c r="H260" s="333">
        <v>93</v>
      </c>
      <c r="I260" s="333">
        <v>101</v>
      </c>
      <c r="J260" s="185"/>
      <c r="K260" s="182"/>
      <c r="L260" s="182"/>
      <c r="M260" s="238">
        <v>29958.71</v>
      </c>
      <c r="N260" s="238">
        <v>16400.240000000002</v>
      </c>
      <c r="O260" s="238">
        <v>17245.98</v>
      </c>
      <c r="P260" s="238">
        <v>13015.12</v>
      </c>
      <c r="Q260" s="238">
        <v>102098.82</v>
      </c>
      <c r="R260" s="238"/>
      <c r="S260" s="182"/>
      <c r="T260" s="182"/>
      <c r="U260" s="344">
        <v>141.98440758293799</v>
      </c>
      <c r="V260" s="344">
        <v>117.144571428571</v>
      </c>
      <c r="W260" s="344">
        <v>151.28052631579001</v>
      </c>
      <c r="X260" s="344">
        <v>139.94752688171999</v>
      </c>
      <c r="Y260" s="344">
        <v>1010.87940594059</v>
      </c>
      <c r="AA260" s="182"/>
      <c r="AB260" s="185" t="s">
        <v>449</v>
      </c>
      <c r="AC260" s="185"/>
      <c r="AD260" s="186" t="s">
        <v>450</v>
      </c>
      <c r="AE260" s="346">
        <v>23</v>
      </c>
      <c r="AF260" s="346">
        <v>14</v>
      </c>
      <c r="AG260" s="346">
        <v>13</v>
      </c>
      <c r="AH260" s="346">
        <v>8</v>
      </c>
      <c r="AI260" s="346">
        <v>8</v>
      </c>
      <c r="AJ260" s="187"/>
      <c r="AK260" s="182"/>
      <c r="AL260" s="182"/>
      <c r="AM260" s="290">
        <v>3893.67</v>
      </c>
      <c r="AN260" s="290">
        <v>2439.86</v>
      </c>
      <c r="AO260" s="290">
        <v>2103</v>
      </c>
      <c r="AP260" s="290">
        <v>835.13</v>
      </c>
      <c r="AQ260" s="290">
        <v>4120.43</v>
      </c>
      <c r="AR260" s="283"/>
      <c r="AS260" s="281"/>
      <c r="AT260" s="281"/>
      <c r="AU260" s="283">
        <v>169.29</v>
      </c>
      <c r="AV260" s="283">
        <v>174.275714285714</v>
      </c>
      <c r="AW260" s="283">
        <v>161.769230769231</v>
      </c>
      <c r="AX260" s="283">
        <v>104.39125</v>
      </c>
      <c r="AY260" s="283">
        <v>515.05375000000004</v>
      </c>
      <c r="AZ260" s="187"/>
      <c r="BA260" s="182"/>
    </row>
    <row r="261" spans="1:53" s="188" customFormat="1" x14ac:dyDescent="0.25">
      <c r="A261" s="182"/>
      <c r="B261" s="185" t="s">
        <v>660</v>
      </c>
      <c r="C261" s="185"/>
      <c r="D261" s="212" t="s">
        <v>108</v>
      </c>
      <c r="E261" s="333">
        <v>25</v>
      </c>
      <c r="F261" s="333">
        <v>5</v>
      </c>
      <c r="G261" s="333">
        <v>6</v>
      </c>
      <c r="H261" s="333">
        <v>5</v>
      </c>
      <c r="I261" s="333">
        <v>3</v>
      </c>
      <c r="J261" s="185"/>
      <c r="K261" s="182"/>
      <c r="L261" s="182"/>
      <c r="M261" s="238">
        <v>3655.7</v>
      </c>
      <c r="N261" s="238">
        <v>757.14</v>
      </c>
      <c r="O261" s="238">
        <v>2003.83</v>
      </c>
      <c r="P261" s="238">
        <v>729.04</v>
      </c>
      <c r="Q261" s="238">
        <v>926.56</v>
      </c>
      <c r="R261" s="238"/>
      <c r="S261" s="182"/>
      <c r="T261" s="182"/>
      <c r="U261" s="344">
        <v>146.22800000000001</v>
      </c>
      <c r="V261" s="344">
        <v>151.428</v>
      </c>
      <c r="W261" s="344">
        <v>333.97166666666698</v>
      </c>
      <c r="X261" s="344">
        <v>145.80799999999999</v>
      </c>
      <c r="Y261" s="344">
        <v>308.85333333333301</v>
      </c>
      <c r="AA261" s="182"/>
      <c r="AB261" s="185" t="s">
        <v>452</v>
      </c>
      <c r="AC261" s="185"/>
      <c r="AD261" s="186" t="s">
        <v>176</v>
      </c>
      <c r="AE261" s="346">
        <v>88</v>
      </c>
      <c r="AF261" s="346">
        <v>77</v>
      </c>
      <c r="AG261" s="346">
        <v>69</v>
      </c>
      <c r="AH261" s="346">
        <v>50</v>
      </c>
      <c r="AI261" s="346">
        <v>56</v>
      </c>
      <c r="AJ261" s="187"/>
      <c r="AK261" s="182"/>
      <c r="AL261" s="182"/>
      <c r="AM261" s="290">
        <v>16910.25</v>
      </c>
      <c r="AN261" s="290">
        <v>14974.89</v>
      </c>
      <c r="AO261" s="290">
        <v>13949.8</v>
      </c>
      <c r="AP261" s="290">
        <v>3359.53</v>
      </c>
      <c r="AQ261" s="290">
        <v>105070.31</v>
      </c>
      <c r="AR261" s="283"/>
      <c r="AS261" s="281"/>
      <c r="AT261" s="281"/>
      <c r="AU261" s="283">
        <v>192.16193181818201</v>
      </c>
      <c r="AV261" s="283">
        <v>194.47909090909101</v>
      </c>
      <c r="AW261" s="283">
        <v>202.17101449275401</v>
      </c>
      <c r="AX261" s="283">
        <v>67.190600000000003</v>
      </c>
      <c r="AY261" s="283">
        <v>1876.2555357142901</v>
      </c>
      <c r="AZ261" s="187"/>
      <c r="BA261" s="182"/>
    </row>
    <row r="262" spans="1:53" s="188" customFormat="1" x14ac:dyDescent="0.25">
      <c r="A262" s="182"/>
      <c r="B262" s="185" t="s">
        <v>791</v>
      </c>
      <c r="C262" s="185"/>
      <c r="D262" s="212" t="s">
        <v>108</v>
      </c>
      <c r="E262" s="333"/>
      <c r="F262" s="333"/>
      <c r="G262" s="333"/>
      <c r="H262" s="333"/>
      <c r="I262" s="333">
        <v>1</v>
      </c>
      <c r="J262" s="185"/>
      <c r="K262" s="182"/>
      <c r="L262" s="182"/>
      <c r="M262" s="238"/>
      <c r="N262" s="238"/>
      <c r="O262" s="238"/>
      <c r="P262" s="238"/>
      <c r="Q262" s="238">
        <v>5419.42</v>
      </c>
      <c r="R262" s="238"/>
      <c r="S262" s="182"/>
      <c r="T262" s="182"/>
      <c r="U262" s="344"/>
      <c r="V262" s="344"/>
      <c r="W262" s="344"/>
      <c r="X262" s="344"/>
      <c r="Y262" s="344">
        <v>5419.42</v>
      </c>
      <c r="AA262" s="182"/>
      <c r="AB262" s="185" t="s">
        <v>453</v>
      </c>
      <c r="AC262" s="185"/>
      <c r="AD262" s="186" t="s">
        <v>454</v>
      </c>
      <c r="AE262" s="346">
        <v>94</v>
      </c>
      <c r="AF262" s="346">
        <v>31</v>
      </c>
      <c r="AG262" s="346">
        <v>24</v>
      </c>
      <c r="AH262" s="346">
        <v>16</v>
      </c>
      <c r="AI262" s="346">
        <v>15</v>
      </c>
      <c r="AJ262" s="187"/>
      <c r="AK262" s="182"/>
      <c r="AL262" s="182"/>
      <c r="AM262" s="290">
        <v>103595.5</v>
      </c>
      <c r="AN262" s="290">
        <v>39561.269999999997</v>
      </c>
      <c r="AO262" s="290">
        <v>38840.550000000003</v>
      </c>
      <c r="AP262" s="290">
        <v>1939.13</v>
      </c>
      <c r="AQ262" s="290">
        <v>47298.2</v>
      </c>
      <c r="AR262" s="283"/>
      <c r="AS262" s="281"/>
      <c r="AT262" s="281"/>
      <c r="AU262" s="283">
        <v>1102.0797872340399</v>
      </c>
      <c r="AV262" s="283">
        <v>1276.17</v>
      </c>
      <c r="AW262" s="283">
        <v>1618.35625</v>
      </c>
      <c r="AX262" s="283">
        <v>121.19562500000001</v>
      </c>
      <c r="AY262" s="283">
        <v>3153.21333333333</v>
      </c>
      <c r="AZ262" s="187"/>
      <c r="BA262" s="182"/>
    </row>
    <row r="263" spans="1:53" s="188" customFormat="1" ht="13.8" thickBot="1" x14ac:dyDescent="0.3">
      <c r="A263" s="182"/>
      <c r="B263" s="185" t="s">
        <v>661</v>
      </c>
      <c r="C263" s="185"/>
      <c r="D263" s="212" t="s">
        <v>108</v>
      </c>
      <c r="E263" s="333">
        <v>246</v>
      </c>
      <c r="F263" s="333">
        <v>98</v>
      </c>
      <c r="G263" s="333">
        <v>62</v>
      </c>
      <c r="H263" s="333">
        <v>60</v>
      </c>
      <c r="I263" s="333">
        <v>91</v>
      </c>
      <c r="J263" s="185"/>
      <c r="K263" s="182"/>
      <c r="L263" s="182"/>
      <c r="M263" s="238">
        <v>46346.67</v>
      </c>
      <c r="N263" s="238">
        <v>13694.16</v>
      </c>
      <c r="O263" s="238">
        <v>8096.89</v>
      </c>
      <c r="P263" s="238">
        <v>7449.55</v>
      </c>
      <c r="Q263" s="238">
        <v>51347.26</v>
      </c>
      <c r="R263" s="238"/>
      <c r="S263" s="182"/>
      <c r="T263" s="182"/>
      <c r="U263" s="344">
        <v>188.40109756097601</v>
      </c>
      <c r="V263" s="344">
        <v>139.73632653061199</v>
      </c>
      <c r="W263" s="344">
        <v>130.595</v>
      </c>
      <c r="X263" s="344">
        <v>124.15916666666701</v>
      </c>
      <c r="Y263" s="344">
        <v>564.255604395604</v>
      </c>
      <c r="AA263" s="182"/>
      <c r="AB263" s="189" t="s">
        <v>455</v>
      </c>
      <c r="AC263" s="189"/>
      <c r="AD263" s="190" t="s">
        <v>78</v>
      </c>
      <c r="AE263" s="347">
        <v>2</v>
      </c>
      <c r="AF263" s="347"/>
      <c r="AG263" s="347"/>
      <c r="AH263" s="347"/>
      <c r="AI263" s="347"/>
      <c r="AJ263" s="192"/>
      <c r="AK263" s="182"/>
      <c r="AL263" s="182"/>
      <c r="AM263" s="291">
        <v>1058.8900000000001</v>
      </c>
      <c r="AN263" s="292"/>
      <c r="AO263" s="292"/>
      <c r="AP263" s="292"/>
      <c r="AQ263" s="292"/>
      <c r="AR263" s="285"/>
      <c r="AS263" s="281"/>
      <c r="AT263" s="281"/>
      <c r="AU263" s="284">
        <v>529.44500000000005</v>
      </c>
      <c r="AV263" s="285"/>
      <c r="AW263" s="285"/>
      <c r="AX263" s="285"/>
      <c r="AY263" s="285"/>
      <c r="AZ263" s="187"/>
      <c r="BA263" s="182"/>
    </row>
    <row r="264" spans="1:53" s="188" customFormat="1" x14ac:dyDescent="0.25">
      <c r="A264" s="182"/>
      <c r="B264" s="185" t="s">
        <v>662</v>
      </c>
      <c r="C264" s="185"/>
      <c r="D264" s="212" t="s">
        <v>103</v>
      </c>
      <c r="E264" s="333">
        <v>4</v>
      </c>
      <c r="F264" s="333">
        <v>2</v>
      </c>
      <c r="G264" s="333">
        <v>1</v>
      </c>
      <c r="H264" s="333">
        <v>1</v>
      </c>
      <c r="I264" s="333">
        <v>1</v>
      </c>
      <c r="J264" s="185"/>
      <c r="K264" s="182"/>
      <c r="L264" s="182"/>
      <c r="M264" s="238">
        <v>509.16</v>
      </c>
      <c r="N264" s="238">
        <v>107.93</v>
      </c>
      <c r="O264" s="238">
        <v>48.62</v>
      </c>
      <c r="P264" s="238">
        <v>34.270000000000003</v>
      </c>
      <c r="Q264" s="238">
        <v>2267.84</v>
      </c>
      <c r="R264" s="238"/>
      <c r="S264" s="182"/>
      <c r="T264" s="182"/>
      <c r="U264" s="344">
        <v>127.29</v>
      </c>
      <c r="V264" s="344">
        <v>53.965000000000003</v>
      </c>
      <c r="W264" s="344">
        <v>48.62</v>
      </c>
      <c r="X264" s="344">
        <v>34.270000000000003</v>
      </c>
      <c r="Y264" s="344">
        <v>2267.84</v>
      </c>
      <c r="AA264" s="182"/>
      <c r="AB264" s="185" t="s">
        <v>587</v>
      </c>
      <c r="AC264" s="185"/>
      <c r="AD264" s="186" t="s">
        <v>163</v>
      </c>
      <c r="AE264" s="346">
        <v>1</v>
      </c>
      <c r="AF264" s="346"/>
      <c r="AG264" s="346"/>
      <c r="AH264" s="346"/>
      <c r="AI264" s="346"/>
      <c r="AJ264" s="187"/>
      <c r="AK264" s="182"/>
      <c r="AL264" s="182"/>
      <c r="AM264" s="290">
        <v>28.22</v>
      </c>
      <c r="AN264" s="290"/>
      <c r="AO264" s="290"/>
      <c r="AP264" s="290"/>
      <c r="AQ264" s="290"/>
      <c r="AR264" s="283"/>
      <c r="AS264" s="281"/>
      <c r="AT264" s="281"/>
      <c r="AU264" s="283">
        <v>28.22</v>
      </c>
      <c r="AV264" s="283"/>
      <c r="AW264" s="283"/>
      <c r="AX264" s="283"/>
      <c r="AY264" s="283"/>
      <c r="AZ264" s="187"/>
      <c r="BA264" s="182"/>
    </row>
    <row r="265" spans="1:53" s="188" customFormat="1" x14ac:dyDescent="0.25">
      <c r="A265" s="182"/>
      <c r="B265" s="185" t="s">
        <v>371</v>
      </c>
      <c r="C265" s="185"/>
      <c r="D265" s="212" t="s">
        <v>103</v>
      </c>
      <c r="E265" s="333">
        <v>87</v>
      </c>
      <c r="F265" s="333">
        <v>51</v>
      </c>
      <c r="G265" s="333">
        <v>25</v>
      </c>
      <c r="H265" s="333">
        <v>21</v>
      </c>
      <c r="I265" s="333">
        <v>18</v>
      </c>
      <c r="J265" s="185"/>
      <c r="K265" s="182"/>
      <c r="L265" s="182"/>
      <c r="M265" s="238">
        <v>7438.84</v>
      </c>
      <c r="N265" s="238">
        <v>2745.96</v>
      </c>
      <c r="O265" s="238">
        <v>1361.43</v>
      </c>
      <c r="P265" s="238">
        <v>1038.1500000000001</v>
      </c>
      <c r="Q265" s="238">
        <v>16693.650000000001</v>
      </c>
      <c r="R265" s="238"/>
      <c r="S265" s="182"/>
      <c r="T265" s="182"/>
      <c r="U265" s="344">
        <v>85.503908045976999</v>
      </c>
      <c r="V265" s="344">
        <v>53.8423529411765</v>
      </c>
      <c r="W265" s="344">
        <v>54.4572</v>
      </c>
      <c r="X265" s="344">
        <v>49.435714285714297</v>
      </c>
      <c r="Y265" s="344">
        <v>927.42499999999995</v>
      </c>
      <c r="AA265" s="182"/>
      <c r="AB265" s="185" t="s">
        <v>456</v>
      </c>
      <c r="AC265" s="185"/>
      <c r="AD265" s="186" t="s">
        <v>126</v>
      </c>
      <c r="AE265" s="346">
        <v>10</v>
      </c>
      <c r="AF265" s="346">
        <v>3</v>
      </c>
      <c r="AG265" s="346">
        <v>2</v>
      </c>
      <c r="AH265" s="346">
        <v>2</v>
      </c>
      <c r="AI265" s="346">
        <v>2</v>
      </c>
      <c r="AJ265" s="187"/>
      <c r="AK265" s="182"/>
      <c r="AL265" s="182"/>
      <c r="AM265" s="290">
        <v>13185.86</v>
      </c>
      <c r="AN265" s="290">
        <v>429.71</v>
      </c>
      <c r="AO265" s="290">
        <v>224.35</v>
      </c>
      <c r="AP265" s="290">
        <v>209.12</v>
      </c>
      <c r="AQ265" s="290">
        <v>7219.91</v>
      </c>
      <c r="AR265" s="283"/>
      <c r="AS265" s="281"/>
      <c r="AT265" s="281"/>
      <c r="AU265" s="283">
        <v>1318.586</v>
      </c>
      <c r="AV265" s="283">
        <v>143.23666666666699</v>
      </c>
      <c r="AW265" s="283">
        <v>112.175</v>
      </c>
      <c r="AX265" s="283">
        <v>104.56</v>
      </c>
      <c r="AY265" s="283">
        <v>3609.9549999999999</v>
      </c>
      <c r="AZ265" s="187"/>
      <c r="BA265" s="182"/>
    </row>
    <row r="266" spans="1:53" s="188" customFormat="1" x14ac:dyDescent="0.25">
      <c r="A266" s="182"/>
      <c r="B266" s="185" t="s">
        <v>372</v>
      </c>
      <c r="C266" s="185"/>
      <c r="D266" s="212" t="s">
        <v>373</v>
      </c>
      <c r="E266" s="333">
        <v>57</v>
      </c>
      <c r="F266" s="333">
        <v>27</v>
      </c>
      <c r="G266" s="333">
        <v>18</v>
      </c>
      <c r="H266" s="333">
        <v>15</v>
      </c>
      <c r="I266" s="333">
        <v>12</v>
      </c>
      <c r="J266" s="185"/>
      <c r="K266" s="182"/>
      <c r="L266" s="182"/>
      <c r="M266" s="238">
        <v>8043.6</v>
      </c>
      <c r="N266" s="238">
        <v>1464.88</v>
      </c>
      <c r="O266" s="238">
        <v>1189.81</v>
      </c>
      <c r="P266" s="238">
        <v>1257.6500000000001</v>
      </c>
      <c r="Q266" s="238">
        <v>2139.23</v>
      </c>
      <c r="R266" s="238"/>
      <c r="S266" s="182"/>
      <c r="T266" s="182"/>
      <c r="U266" s="344">
        <v>141.115789473684</v>
      </c>
      <c r="V266" s="344">
        <v>54.2548148148148</v>
      </c>
      <c r="W266" s="344">
        <v>66.100555555555601</v>
      </c>
      <c r="X266" s="344">
        <v>83.843333333333305</v>
      </c>
      <c r="Y266" s="344">
        <v>178.26916666666699</v>
      </c>
      <c r="AA266" s="182"/>
      <c r="AB266" s="185" t="s">
        <v>458</v>
      </c>
      <c r="AC266" s="185"/>
      <c r="AD266" s="186" t="s">
        <v>459</v>
      </c>
      <c r="AE266" s="346">
        <v>8</v>
      </c>
      <c r="AF266" s="346">
        <v>5</v>
      </c>
      <c r="AG266" s="346">
        <v>3</v>
      </c>
      <c r="AH266" s="346">
        <v>3</v>
      </c>
      <c r="AI266" s="346">
        <v>3</v>
      </c>
      <c r="AJ266" s="187"/>
      <c r="AK266" s="182"/>
      <c r="AL266" s="182"/>
      <c r="AM266" s="290">
        <v>593.29</v>
      </c>
      <c r="AN266" s="290">
        <v>152.18</v>
      </c>
      <c r="AO266" s="290">
        <v>68.92</v>
      </c>
      <c r="AP266" s="290">
        <v>64.819999999999993</v>
      </c>
      <c r="AQ266" s="290">
        <v>1563.2</v>
      </c>
      <c r="AR266" s="283"/>
      <c r="AS266" s="281"/>
      <c r="AT266" s="281"/>
      <c r="AU266" s="283">
        <v>74.161249999999995</v>
      </c>
      <c r="AV266" s="283">
        <v>30.436</v>
      </c>
      <c r="AW266" s="283">
        <v>22.973333333333301</v>
      </c>
      <c r="AX266" s="283">
        <v>21.606666666666701</v>
      </c>
      <c r="AY266" s="283">
        <v>521.06666666666695</v>
      </c>
      <c r="AZ266" s="187"/>
      <c r="BA266" s="182"/>
    </row>
    <row r="267" spans="1:53" s="188" customFormat="1" ht="13.8" thickBot="1" x14ac:dyDescent="0.3">
      <c r="A267" s="182"/>
      <c r="B267" s="189" t="s">
        <v>374</v>
      </c>
      <c r="C267" s="189"/>
      <c r="D267" s="214" t="s">
        <v>103</v>
      </c>
      <c r="E267" s="334">
        <v>28</v>
      </c>
      <c r="F267" s="334">
        <v>9</v>
      </c>
      <c r="G267" s="334">
        <v>5</v>
      </c>
      <c r="H267" s="334">
        <v>5</v>
      </c>
      <c r="I267" s="334">
        <v>2</v>
      </c>
      <c r="J267" s="189"/>
      <c r="K267" s="182"/>
      <c r="L267" s="182"/>
      <c r="M267" s="274">
        <v>5428.3</v>
      </c>
      <c r="N267" s="274">
        <v>1334.22</v>
      </c>
      <c r="O267" s="274">
        <v>1492.54</v>
      </c>
      <c r="P267" s="274">
        <v>2497.27</v>
      </c>
      <c r="Q267" s="274">
        <v>1283.3599999999999</v>
      </c>
      <c r="R267" s="274"/>
      <c r="S267" s="182"/>
      <c r="T267" s="182"/>
      <c r="U267" s="344">
        <v>193.86785714285699</v>
      </c>
      <c r="V267" s="344">
        <v>148.24666666666701</v>
      </c>
      <c r="W267" s="344">
        <v>298.50799999999998</v>
      </c>
      <c r="X267" s="344">
        <v>499.45400000000001</v>
      </c>
      <c r="Y267" s="344">
        <v>641.67999999999995</v>
      </c>
      <c r="AA267" s="182"/>
      <c r="AB267" s="185" t="s">
        <v>460</v>
      </c>
      <c r="AC267" s="185"/>
      <c r="AD267" s="186" t="s">
        <v>202</v>
      </c>
      <c r="AE267" s="346">
        <v>33</v>
      </c>
      <c r="AF267" s="346">
        <v>24</v>
      </c>
      <c r="AG267" s="346">
        <v>14</v>
      </c>
      <c r="AH267" s="346">
        <v>8</v>
      </c>
      <c r="AI267" s="346">
        <v>7</v>
      </c>
      <c r="AJ267" s="187"/>
      <c r="AK267" s="182"/>
      <c r="AL267" s="182"/>
      <c r="AM267" s="290">
        <v>8709</v>
      </c>
      <c r="AN267" s="290">
        <v>5070.8999999999996</v>
      </c>
      <c r="AO267" s="290">
        <v>2245.35</v>
      </c>
      <c r="AP267" s="290">
        <v>1289.98</v>
      </c>
      <c r="AQ267" s="290">
        <v>12582.75</v>
      </c>
      <c r="AR267" s="283"/>
      <c r="AS267" s="281"/>
      <c r="AT267" s="281"/>
      <c r="AU267" s="283">
        <v>263.90909090909099</v>
      </c>
      <c r="AV267" s="283">
        <v>211.28749999999999</v>
      </c>
      <c r="AW267" s="283">
        <v>160.38214285714301</v>
      </c>
      <c r="AX267" s="283">
        <v>161.2475</v>
      </c>
      <c r="AY267" s="283">
        <v>1797.5357142857099</v>
      </c>
      <c r="AZ267" s="192"/>
      <c r="BA267" s="182"/>
    </row>
    <row r="268" spans="1:53" s="188" customFormat="1" x14ac:dyDescent="0.25">
      <c r="A268" s="182"/>
      <c r="B268" s="185" t="s">
        <v>375</v>
      </c>
      <c r="C268" s="185"/>
      <c r="D268" s="212" t="s">
        <v>210</v>
      </c>
      <c r="E268" s="333">
        <v>20</v>
      </c>
      <c r="F268" s="333">
        <v>6</v>
      </c>
      <c r="G268" s="333">
        <v>7</v>
      </c>
      <c r="H268" s="333">
        <v>7</v>
      </c>
      <c r="I268" s="333">
        <v>8</v>
      </c>
      <c r="J268" s="185"/>
      <c r="K268" s="182"/>
      <c r="L268" s="182"/>
      <c r="M268" s="238">
        <v>4118.54</v>
      </c>
      <c r="N268" s="238">
        <v>1402.74</v>
      </c>
      <c r="O268" s="238">
        <v>2905.48</v>
      </c>
      <c r="P268" s="238">
        <v>2826.93</v>
      </c>
      <c r="Q268" s="238">
        <v>22040.73</v>
      </c>
      <c r="R268" s="238"/>
      <c r="S268" s="182"/>
      <c r="T268" s="182"/>
      <c r="U268" s="344">
        <v>205.92699999999999</v>
      </c>
      <c r="V268" s="344">
        <v>233.79</v>
      </c>
      <c r="W268" s="344">
        <v>415.06857142857098</v>
      </c>
      <c r="X268" s="344">
        <v>403.84714285714301</v>
      </c>
      <c r="Y268" s="344">
        <v>2755.0912499999999</v>
      </c>
      <c r="AA268" s="182"/>
      <c r="AB268" s="185" t="s">
        <v>463</v>
      </c>
      <c r="AC268" s="185"/>
      <c r="AD268" s="186" t="s">
        <v>62</v>
      </c>
      <c r="AE268" s="346">
        <v>3</v>
      </c>
      <c r="AF268" s="346">
        <v>2</v>
      </c>
      <c r="AG268" s="346">
        <v>2</v>
      </c>
      <c r="AH268" s="346">
        <v>2</v>
      </c>
      <c r="AI268" s="346">
        <v>1</v>
      </c>
      <c r="AJ268" s="187"/>
      <c r="AK268" s="182"/>
      <c r="AL268" s="182"/>
      <c r="AM268" s="290">
        <v>2308.4299999999998</v>
      </c>
      <c r="AN268" s="290">
        <v>270.56</v>
      </c>
      <c r="AO268" s="290">
        <v>599.88</v>
      </c>
      <c r="AP268" s="290">
        <v>67.5</v>
      </c>
      <c r="AQ268" s="290">
        <v>196.65</v>
      </c>
      <c r="AR268" s="283"/>
      <c r="AS268" s="281"/>
      <c r="AT268" s="281"/>
      <c r="AU268" s="283">
        <v>769.47666666666703</v>
      </c>
      <c r="AV268" s="283">
        <v>135.28</v>
      </c>
      <c r="AW268" s="283">
        <v>299.94</v>
      </c>
      <c r="AX268" s="283">
        <v>33.75</v>
      </c>
      <c r="AY268" s="283">
        <v>196.65</v>
      </c>
      <c r="AZ268" s="187"/>
      <c r="BA268" s="182"/>
    </row>
    <row r="269" spans="1:53" s="188" customFormat="1" x14ac:dyDescent="0.25">
      <c r="A269" s="182"/>
      <c r="B269" s="185" t="s">
        <v>376</v>
      </c>
      <c r="C269" s="185"/>
      <c r="D269" s="212" t="s">
        <v>301</v>
      </c>
      <c r="E269" s="333">
        <v>148</v>
      </c>
      <c r="F269" s="333">
        <v>97</v>
      </c>
      <c r="G269" s="333">
        <v>73</v>
      </c>
      <c r="H269" s="333">
        <v>60</v>
      </c>
      <c r="I269" s="333">
        <v>82</v>
      </c>
      <c r="J269" s="185"/>
      <c r="K269" s="182"/>
      <c r="L269" s="182"/>
      <c r="M269" s="238">
        <v>25024.09</v>
      </c>
      <c r="N269" s="238">
        <v>12555.97</v>
      </c>
      <c r="O269" s="238">
        <v>10913.05</v>
      </c>
      <c r="P269" s="238">
        <v>8159.54</v>
      </c>
      <c r="Q269" s="238">
        <v>110719.63</v>
      </c>
      <c r="R269" s="238"/>
      <c r="S269" s="182"/>
      <c r="T269" s="182"/>
      <c r="U269" s="344">
        <v>169.08168918918901</v>
      </c>
      <c r="V269" s="344">
        <v>129.44298969072199</v>
      </c>
      <c r="W269" s="344">
        <v>149.49383561643799</v>
      </c>
      <c r="X269" s="344">
        <v>135.99233333333299</v>
      </c>
      <c r="Y269" s="344">
        <v>1350.2393902439001</v>
      </c>
      <c r="AA269" s="182"/>
      <c r="AB269" s="185" t="s">
        <v>464</v>
      </c>
      <c r="AC269" s="185"/>
      <c r="AD269" s="186" t="s">
        <v>178</v>
      </c>
      <c r="AE269" s="346">
        <v>2</v>
      </c>
      <c r="AF269" s="346">
        <v>1</v>
      </c>
      <c r="AG269" s="346">
        <v>1</v>
      </c>
      <c r="AH269" s="346">
        <v>1</v>
      </c>
      <c r="AI269" s="346">
        <v>1</v>
      </c>
      <c r="AJ269" s="187"/>
      <c r="AK269" s="182"/>
      <c r="AL269" s="182"/>
      <c r="AM269" s="290">
        <v>39.85</v>
      </c>
      <c r="AN269" s="290">
        <v>16.829999999999998</v>
      </c>
      <c r="AO269" s="290">
        <v>13.63</v>
      </c>
      <c r="AP269" s="290">
        <v>14.11</v>
      </c>
      <c r="AQ269" s="290">
        <v>240.44</v>
      </c>
      <c r="AR269" s="283"/>
      <c r="AS269" s="281"/>
      <c r="AT269" s="281"/>
      <c r="AU269" s="283">
        <v>19.925000000000001</v>
      </c>
      <c r="AV269" s="283">
        <v>16.829999999999998</v>
      </c>
      <c r="AW269" s="283">
        <v>13.63</v>
      </c>
      <c r="AX269" s="283">
        <v>14.11</v>
      </c>
      <c r="AY269" s="283">
        <v>240.44</v>
      </c>
      <c r="AZ269" s="187"/>
      <c r="BA269" s="182"/>
    </row>
    <row r="270" spans="1:53" s="188" customFormat="1" x14ac:dyDescent="0.25">
      <c r="A270" s="182"/>
      <c r="B270" s="185" t="s">
        <v>663</v>
      </c>
      <c r="C270" s="185"/>
      <c r="D270" s="212" t="s">
        <v>104</v>
      </c>
      <c r="E270" s="333">
        <v>1</v>
      </c>
      <c r="F270" s="333">
        <v>1</v>
      </c>
      <c r="G270" s="333">
        <v>1</v>
      </c>
      <c r="H270" s="333">
        <v>1</v>
      </c>
      <c r="I270" s="333">
        <v>1</v>
      </c>
      <c r="J270" s="185"/>
      <c r="K270" s="182"/>
      <c r="L270" s="182"/>
      <c r="M270" s="238">
        <v>163.5</v>
      </c>
      <c r="N270" s="238">
        <v>232.18</v>
      </c>
      <c r="O270" s="238">
        <v>704.55</v>
      </c>
      <c r="P270" s="238">
        <v>251</v>
      </c>
      <c r="Q270" s="238">
        <v>3277.71</v>
      </c>
      <c r="R270" s="238"/>
      <c r="S270" s="182"/>
      <c r="T270" s="182"/>
      <c r="U270" s="344">
        <v>163.5</v>
      </c>
      <c r="V270" s="344">
        <v>232.18</v>
      </c>
      <c r="W270" s="344">
        <v>704.55</v>
      </c>
      <c r="X270" s="344">
        <v>251</v>
      </c>
      <c r="Y270" s="344">
        <v>3277.71</v>
      </c>
      <c r="AA270" s="182"/>
      <c r="AB270" s="185" t="s">
        <v>465</v>
      </c>
      <c r="AC270" s="185"/>
      <c r="AD270" s="186" t="s">
        <v>466</v>
      </c>
      <c r="AE270" s="346">
        <v>56</v>
      </c>
      <c r="AF270" s="346">
        <v>28</v>
      </c>
      <c r="AG270" s="346">
        <v>26</v>
      </c>
      <c r="AH270" s="346">
        <v>14</v>
      </c>
      <c r="AI270" s="346">
        <v>13</v>
      </c>
      <c r="AJ270" s="187"/>
      <c r="AK270" s="182"/>
      <c r="AL270" s="182"/>
      <c r="AM270" s="290">
        <v>20515.560000000001</v>
      </c>
      <c r="AN270" s="290">
        <v>4807.57</v>
      </c>
      <c r="AO270" s="290">
        <v>3891.3</v>
      </c>
      <c r="AP270" s="290">
        <v>2664</v>
      </c>
      <c r="AQ270" s="290">
        <v>6189.51</v>
      </c>
      <c r="AR270" s="283"/>
      <c r="AS270" s="281"/>
      <c r="AT270" s="281"/>
      <c r="AU270" s="283">
        <v>366.349285714286</v>
      </c>
      <c r="AV270" s="283">
        <v>171.69892857142901</v>
      </c>
      <c r="AW270" s="283">
        <v>149.66538461538499</v>
      </c>
      <c r="AX270" s="283">
        <v>190.28571428571399</v>
      </c>
      <c r="AY270" s="283">
        <v>476.11615384615402</v>
      </c>
      <c r="AZ270" s="187"/>
      <c r="BA270" s="182"/>
    </row>
    <row r="271" spans="1:53" s="188" customFormat="1" x14ac:dyDescent="0.25">
      <c r="A271" s="182"/>
      <c r="B271" s="185" t="s">
        <v>377</v>
      </c>
      <c r="C271" s="185"/>
      <c r="D271" s="212" t="s">
        <v>101</v>
      </c>
      <c r="E271" s="333">
        <v>2</v>
      </c>
      <c r="F271" s="333"/>
      <c r="G271" s="333"/>
      <c r="H271" s="333"/>
      <c r="I271" s="333"/>
      <c r="J271" s="185"/>
      <c r="K271" s="182"/>
      <c r="L271" s="182"/>
      <c r="M271" s="238">
        <v>517.57000000000005</v>
      </c>
      <c r="N271" s="238"/>
      <c r="O271" s="238"/>
      <c r="P271" s="238"/>
      <c r="Q271" s="238"/>
      <c r="R271" s="238"/>
      <c r="S271" s="182"/>
      <c r="T271" s="182"/>
      <c r="U271" s="344">
        <v>258.78500000000003</v>
      </c>
      <c r="V271" s="344"/>
      <c r="W271" s="344"/>
      <c r="X271" s="344"/>
      <c r="Y271" s="344"/>
      <c r="AA271" s="182"/>
      <c r="AB271" s="185" t="s">
        <v>467</v>
      </c>
      <c r="AC271" s="185"/>
      <c r="AD271" s="186" t="s">
        <v>69</v>
      </c>
      <c r="AE271" s="346">
        <v>8</v>
      </c>
      <c r="AF271" s="346">
        <v>3</v>
      </c>
      <c r="AG271" s="346"/>
      <c r="AH271" s="346"/>
      <c r="AI271" s="346"/>
      <c r="AJ271" s="187"/>
      <c r="AK271" s="182"/>
      <c r="AL271" s="182"/>
      <c r="AM271" s="290">
        <v>1066.8399999999999</v>
      </c>
      <c r="AN271" s="290">
        <v>299.33999999999997</v>
      </c>
      <c r="AO271" s="290"/>
      <c r="AP271" s="290"/>
      <c r="AQ271" s="290"/>
      <c r="AR271" s="283"/>
      <c r="AS271" s="281"/>
      <c r="AT271" s="281"/>
      <c r="AU271" s="283">
        <v>133.35499999999999</v>
      </c>
      <c r="AV271" s="283">
        <v>99.78</v>
      </c>
      <c r="AW271" s="283"/>
      <c r="AX271" s="283"/>
      <c r="AY271" s="283"/>
      <c r="AZ271" s="187"/>
      <c r="BA271" s="182"/>
    </row>
    <row r="272" spans="1:53" s="188" customFormat="1" x14ac:dyDescent="0.25">
      <c r="A272" s="182"/>
      <c r="B272" s="185" t="s">
        <v>377</v>
      </c>
      <c r="C272" s="185"/>
      <c r="D272" s="212" t="s">
        <v>104</v>
      </c>
      <c r="E272" s="333">
        <v>1209</v>
      </c>
      <c r="F272" s="333">
        <v>618</v>
      </c>
      <c r="G272" s="333">
        <v>425</v>
      </c>
      <c r="H272" s="333">
        <v>323</v>
      </c>
      <c r="I272" s="333">
        <v>488</v>
      </c>
      <c r="J272" s="185"/>
      <c r="K272" s="182"/>
      <c r="L272" s="182"/>
      <c r="M272" s="238">
        <v>240148.02</v>
      </c>
      <c r="N272" s="238">
        <v>82332.86</v>
      </c>
      <c r="O272" s="238">
        <v>65074.11</v>
      </c>
      <c r="P272" s="238">
        <v>73375.09</v>
      </c>
      <c r="Q272" s="238">
        <v>441167.92</v>
      </c>
      <c r="R272" s="238"/>
      <c r="S272" s="182"/>
      <c r="T272" s="182"/>
      <c r="U272" s="344">
        <v>198.63359801488801</v>
      </c>
      <c r="V272" s="344">
        <v>133.22469255663401</v>
      </c>
      <c r="W272" s="344">
        <v>153.11555294117599</v>
      </c>
      <c r="X272" s="344">
        <v>227.16746130031001</v>
      </c>
      <c r="Y272" s="344">
        <v>904.03262295081902</v>
      </c>
      <c r="AA272" s="182"/>
      <c r="AB272" s="185" t="s">
        <v>792</v>
      </c>
      <c r="AC272" s="185"/>
      <c r="AD272" s="186" t="s">
        <v>144</v>
      </c>
      <c r="AE272" s="346">
        <v>2</v>
      </c>
      <c r="AF272" s="346">
        <v>1</v>
      </c>
      <c r="AG272" s="346">
        <v>1</v>
      </c>
      <c r="AH272" s="346">
        <v>1</v>
      </c>
      <c r="AI272" s="346">
        <v>1</v>
      </c>
      <c r="AJ272" s="187"/>
      <c r="AK272" s="182"/>
      <c r="AL272" s="182"/>
      <c r="AM272" s="290">
        <v>71.95</v>
      </c>
      <c r="AN272" s="290">
        <v>22.01</v>
      </c>
      <c r="AO272" s="290">
        <v>23.23</v>
      </c>
      <c r="AP272" s="290">
        <v>24.36</v>
      </c>
      <c r="AQ272" s="290">
        <v>209.69</v>
      </c>
      <c r="AR272" s="283"/>
      <c r="AS272" s="281"/>
      <c r="AT272" s="281"/>
      <c r="AU272" s="283">
        <v>35.975000000000001</v>
      </c>
      <c r="AV272" s="283">
        <v>22.01</v>
      </c>
      <c r="AW272" s="283">
        <v>23.23</v>
      </c>
      <c r="AX272" s="283">
        <v>24.36</v>
      </c>
      <c r="AY272" s="283">
        <v>209.69</v>
      </c>
      <c r="AZ272" s="187"/>
      <c r="BA272" s="182"/>
    </row>
    <row r="273" spans="1:53" s="188" customFormat="1" ht="13.8" thickBot="1" x14ac:dyDescent="0.3">
      <c r="A273" s="182"/>
      <c r="B273" s="185" t="s">
        <v>379</v>
      </c>
      <c r="C273" s="185"/>
      <c r="D273" s="212" t="s">
        <v>163</v>
      </c>
      <c r="E273" s="333">
        <v>49</v>
      </c>
      <c r="F273" s="333">
        <v>21</v>
      </c>
      <c r="G273" s="333">
        <v>16</v>
      </c>
      <c r="H273" s="333">
        <v>12</v>
      </c>
      <c r="I273" s="333">
        <v>21</v>
      </c>
      <c r="J273" s="185"/>
      <c r="K273" s="182"/>
      <c r="L273" s="182"/>
      <c r="M273" s="238">
        <v>11310.11</v>
      </c>
      <c r="N273" s="238">
        <v>2803.75</v>
      </c>
      <c r="O273" s="238">
        <v>3107.54</v>
      </c>
      <c r="P273" s="238">
        <v>2919.11</v>
      </c>
      <c r="Q273" s="238">
        <v>20423.47</v>
      </c>
      <c r="R273" s="238"/>
      <c r="S273" s="182"/>
      <c r="T273" s="182"/>
      <c r="U273" s="344">
        <v>230.818571428571</v>
      </c>
      <c r="V273" s="344">
        <v>133.51190476190499</v>
      </c>
      <c r="W273" s="344">
        <v>194.22125</v>
      </c>
      <c r="X273" s="344">
        <v>243.259166666667</v>
      </c>
      <c r="Y273" s="344">
        <v>972.54619047619099</v>
      </c>
      <c r="AA273" s="182"/>
      <c r="AB273" s="189" t="s">
        <v>675</v>
      </c>
      <c r="AC273" s="189"/>
      <c r="AD273" s="190" t="s">
        <v>69</v>
      </c>
      <c r="AE273" s="347">
        <v>1</v>
      </c>
      <c r="AF273" s="347"/>
      <c r="AG273" s="347"/>
      <c r="AH273" s="347"/>
      <c r="AI273" s="347"/>
      <c r="AJ273" s="192"/>
      <c r="AK273" s="182"/>
      <c r="AL273" s="182"/>
      <c r="AM273" s="291">
        <v>26.19</v>
      </c>
      <c r="AN273" s="292"/>
      <c r="AO273" s="292"/>
      <c r="AP273" s="292"/>
      <c r="AQ273" s="292"/>
      <c r="AR273" s="285"/>
      <c r="AS273" s="281"/>
      <c r="AT273" s="281"/>
      <c r="AU273" s="284">
        <v>26.19</v>
      </c>
      <c r="AV273" s="285"/>
      <c r="AW273" s="285"/>
      <c r="AX273" s="285"/>
      <c r="AY273" s="285"/>
      <c r="AZ273" s="187"/>
      <c r="BA273" s="182"/>
    </row>
    <row r="274" spans="1:53" s="188" customFormat="1" x14ac:dyDescent="0.25">
      <c r="A274" s="182"/>
      <c r="B274" s="185" t="s">
        <v>380</v>
      </c>
      <c r="C274" s="185"/>
      <c r="D274" s="212" t="s">
        <v>381</v>
      </c>
      <c r="E274" s="333">
        <v>559</v>
      </c>
      <c r="F274" s="333">
        <v>326</v>
      </c>
      <c r="G274" s="333">
        <v>246</v>
      </c>
      <c r="H274" s="333">
        <v>181</v>
      </c>
      <c r="I274" s="333">
        <v>281</v>
      </c>
      <c r="J274" s="185"/>
      <c r="K274" s="182"/>
      <c r="L274" s="182"/>
      <c r="M274" s="238">
        <v>89498.020000000106</v>
      </c>
      <c r="N274" s="238">
        <v>37050.44</v>
      </c>
      <c r="O274" s="238">
        <v>37450.25</v>
      </c>
      <c r="P274" s="238">
        <v>24039.78</v>
      </c>
      <c r="Q274" s="238">
        <v>186413.69</v>
      </c>
      <c r="R274" s="238"/>
      <c r="S274" s="182"/>
      <c r="T274" s="182"/>
      <c r="U274" s="344">
        <v>160.10379248658299</v>
      </c>
      <c r="V274" s="344">
        <v>113.651656441718</v>
      </c>
      <c r="W274" s="344">
        <v>152.23678861788599</v>
      </c>
      <c r="X274" s="344">
        <v>132.81646408839799</v>
      </c>
      <c r="Y274" s="344">
        <v>663.39391459074704</v>
      </c>
      <c r="AA274" s="182"/>
      <c r="AB274" s="185" t="s">
        <v>468</v>
      </c>
      <c r="AC274" s="185"/>
      <c r="AD274" s="186" t="s">
        <v>200</v>
      </c>
      <c r="AE274" s="346">
        <v>1</v>
      </c>
      <c r="AF274" s="346"/>
      <c r="AG274" s="346"/>
      <c r="AH274" s="346"/>
      <c r="AI274" s="346"/>
      <c r="AJ274" s="187"/>
      <c r="AK274" s="182"/>
      <c r="AL274" s="182"/>
      <c r="AM274" s="290">
        <v>90.08</v>
      </c>
      <c r="AN274" s="290"/>
      <c r="AO274" s="290"/>
      <c r="AP274" s="290"/>
      <c r="AQ274" s="290"/>
      <c r="AR274" s="283"/>
      <c r="AS274" s="281"/>
      <c r="AT274" s="281"/>
      <c r="AU274" s="283">
        <v>90.08</v>
      </c>
      <c r="AV274" s="283"/>
      <c r="AW274" s="283"/>
      <c r="AX274" s="283"/>
      <c r="AY274" s="283"/>
      <c r="AZ274" s="187"/>
      <c r="BA274" s="182"/>
    </row>
    <row r="275" spans="1:53" s="188" customFormat="1" x14ac:dyDescent="0.25">
      <c r="A275" s="182"/>
      <c r="B275" s="185" t="s">
        <v>380</v>
      </c>
      <c r="C275" s="185"/>
      <c r="D275" s="212" t="s">
        <v>382</v>
      </c>
      <c r="E275" s="333">
        <v>4</v>
      </c>
      <c r="F275" s="333">
        <v>1</v>
      </c>
      <c r="G275" s="333">
        <v>2</v>
      </c>
      <c r="H275" s="333">
        <v>1</v>
      </c>
      <c r="I275" s="333">
        <v>3</v>
      </c>
      <c r="J275" s="185"/>
      <c r="K275" s="182"/>
      <c r="L275" s="182"/>
      <c r="M275" s="238">
        <v>413.32</v>
      </c>
      <c r="N275" s="238">
        <v>56.12</v>
      </c>
      <c r="O275" s="238">
        <v>136.16</v>
      </c>
      <c r="P275" s="238">
        <v>0.96</v>
      </c>
      <c r="Q275" s="238">
        <v>1895.39</v>
      </c>
      <c r="R275" s="238"/>
      <c r="S275" s="182"/>
      <c r="T275" s="182"/>
      <c r="U275" s="344">
        <v>103.33</v>
      </c>
      <c r="V275" s="344">
        <v>56.12</v>
      </c>
      <c r="W275" s="344">
        <v>68.08</v>
      </c>
      <c r="X275" s="344">
        <v>0.96</v>
      </c>
      <c r="Y275" s="344">
        <v>631.79666666666697</v>
      </c>
      <c r="AA275" s="182"/>
      <c r="AB275" s="185" t="s">
        <v>469</v>
      </c>
      <c r="AC275" s="185"/>
      <c r="AD275" s="186" t="s">
        <v>123</v>
      </c>
      <c r="AE275" s="346">
        <v>1</v>
      </c>
      <c r="AF275" s="346">
        <v>1</v>
      </c>
      <c r="AG275" s="346"/>
      <c r="AH275" s="346"/>
      <c r="AI275" s="346"/>
      <c r="AJ275" s="187"/>
      <c r="AK275" s="182"/>
      <c r="AL275" s="182"/>
      <c r="AM275" s="290">
        <v>377.16</v>
      </c>
      <c r="AN275" s="290">
        <v>145.30000000000001</v>
      </c>
      <c r="AO275" s="290"/>
      <c r="AP275" s="290"/>
      <c r="AQ275" s="290"/>
      <c r="AR275" s="283"/>
      <c r="AS275" s="281"/>
      <c r="AT275" s="281"/>
      <c r="AU275" s="283">
        <v>377.16</v>
      </c>
      <c r="AV275" s="283">
        <v>145.30000000000001</v>
      </c>
      <c r="AW275" s="283"/>
      <c r="AX275" s="283"/>
      <c r="AY275" s="283"/>
      <c r="AZ275" s="187"/>
      <c r="BA275" s="182"/>
    </row>
    <row r="276" spans="1:53" s="188" customFormat="1" x14ac:dyDescent="0.25">
      <c r="A276" s="182"/>
      <c r="B276" s="185" t="s">
        <v>380</v>
      </c>
      <c r="C276" s="185"/>
      <c r="D276" s="212" t="s">
        <v>413</v>
      </c>
      <c r="E276" s="333">
        <v>1</v>
      </c>
      <c r="F276" s="333"/>
      <c r="G276" s="333"/>
      <c r="H276" s="333"/>
      <c r="I276" s="333"/>
      <c r="J276" s="185"/>
      <c r="K276" s="182"/>
      <c r="L276" s="182"/>
      <c r="M276" s="238">
        <v>63.69</v>
      </c>
      <c r="N276" s="238"/>
      <c r="O276" s="238"/>
      <c r="P276" s="238"/>
      <c r="Q276" s="238"/>
      <c r="R276" s="238"/>
      <c r="S276" s="182"/>
      <c r="T276" s="182"/>
      <c r="U276" s="344">
        <v>63.69</v>
      </c>
      <c r="V276" s="344"/>
      <c r="W276" s="344"/>
      <c r="X276" s="344"/>
      <c r="Y276" s="344"/>
      <c r="AA276" s="182"/>
      <c r="AB276" s="185" t="s">
        <v>469</v>
      </c>
      <c r="AC276" s="185"/>
      <c r="AD276" s="186" t="s">
        <v>99</v>
      </c>
      <c r="AE276" s="346">
        <v>247</v>
      </c>
      <c r="AF276" s="346">
        <v>163</v>
      </c>
      <c r="AG276" s="346">
        <v>135</v>
      </c>
      <c r="AH276" s="346">
        <v>102</v>
      </c>
      <c r="AI276" s="346">
        <v>91</v>
      </c>
      <c r="AJ276" s="187"/>
      <c r="AK276" s="182"/>
      <c r="AL276" s="182"/>
      <c r="AM276" s="290">
        <v>113703.94</v>
      </c>
      <c r="AN276" s="290">
        <v>24877.22</v>
      </c>
      <c r="AO276" s="290">
        <v>19435.189999999999</v>
      </c>
      <c r="AP276" s="290">
        <v>14776.74</v>
      </c>
      <c r="AQ276" s="290">
        <v>91890.58</v>
      </c>
      <c r="AR276" s="283"/>
      <c r="AS276" s="281"/>
      <c r="AT276" s="281"/>
      <c r="AU276" s="283">
        <v>460.33983805667998</v>
      </c>
      <c r="AV276" s="283">
        <v>152.62098159509199</v>
      </c>
      <c r="AW276" s="283">
        <v>143.96437037037001</v>
      </c>
      <c r="AX276" s="283">
        <v>144.87</v>
      </c>
      <c r="AY276" s="283">
        <v>1009.78659340659</v>
      </c>
      <c r="AZ276" s="187"/>
      <c r="BA276" s="182"/>
    </row>
    <row r="277" spans="1:53" s="188" customFormat="1" ht="13.8" thickBot="1" x14ac:dyDescent="0.3">
      <c r="A277" s="182"/>
      <c r="B277" s="189" t="s">
        <v>380</v>
      </c>
      <c r="C277" s="189"/>
      <c r="D277" s="214" t="s">
        <v>106</v>
      </c>
      <c r="E277" s="334"/>
      <c r="F277" s="334">
        <v>1</v>
      </c>
      <c r="G277" s="334">
        <v>1</v>
      </c>
      <c r="H277" s="334">
        <v>1</v>
      </c>
      <c r="I277" s="334">
        <v>1</v>
      </c>
      <c r="J277" s="189"/>
      <c r="K277" s="182"/>
      <c r="L277" s="182"/>
      <c r="M277" s="274"/>
      <c r="N277" s="274">
        <v>80.94</v>
      </c>
      <c r="O277" s="274">
        <v>92.18</v>
      </c>
      <c r="P277" s="274">
        <v>84.5</v>
      </c>
      <c r="Q277" s="274">
        <v>67.12</v>
      </c>
      <c r="R277" s="274"/>
      <c r="S277" s="182"/>
      <c r="T277" s="182"/>
      <c r="U277" s="344"/>
      <c r="V277" s="344">
        <v>80.94</v>
      </c>
      <c r="W277" s="344">
        <v>92.18</v>
      </c>
      <c r="X277" s="344">
        <v>84.5</v>
      </c>
      <c r="Y277" s="344">
        <v>67.12</v>
      </c>
      <c r="AA277" s="182"/>
      <c r="AB277" s="185" t="s">
        <v>470</v>
      </c>
      <c r="AC277" s="185"/>
      <c r="AD277" s="186" t="s">
        <v>69</v>
      </c>
      <c r="AE277" s="346">
        <v>2</v>
      </c>
      <c r="AF277" s="346">
        <v>1</v>
      </c>
      <c r="AG277" s="346">
        <v>1</v>
      </c>
      <c r="AH277" s="346">
        <v>1</v>
      </c>
      <c r="AI277" s="346">
        <v>1</v>
      </c>
      <c r="AJ277" s="187"/>
      <c r="AK277" s="182"/>
      <c r="AL277" s="182"/>
      <c r="AM277" s="290">
        <v>181.5</v>
      </c>
      <c r="AN277" s="290">
        <v>24.85</v>
      </c>
      <c r="AO277" s="290">
        <v>23.76</v>
      </c>
      <c r="AP277" s="290">
        <v>21.85</v>
      </c>
      <c r="AQ277" s="290">
        <v>324.05</v>
      </c>
      <c r="AR277" s="283"/>
      <c r="AS277" s="281"/>
      <c r="AT277" s="281"/>
      <c r="AU277" s="283">
        <v>90.75</v>
      </c>
      <c r="AV277" s="283">
        <v>24.85</v>
      </c>
      <c r="AW277" s="283">
        <v>23.76</v>
      </c>
      <c r="AX277" s="283">
        <v>21.85</v>
      </c>
      <c r="AY277" s="283">
        <v>324.05</v>
      </c>
      <c r="AZ277" s="192"/>
      <c r="BA277" s="182"/>
    </row>
    <row r="278" spans="1:53" s="188" customFormat="1" x14ac:dyDescent="0.25">
      <c r="A278" s="182"/>
      <c r="B278" s="185" t="s">
        <v>793</v>
      </c>
      <c r="C278" s="185"/>
      <c r="D278" s="212" t="s">
        <v>794</v>
      </c>
      <c r="E278" s="333">
        <v>1</v>
      </c>
      <c r="F278" s="333"/>
      <c r="G278" s="333"/>
      <c r="H278" s="333"/>
      <c r="I278" s="333"/>
      <c r="J278" s="185"/>
      <c r="K278" s="182"/>
      <c r="L278" s="182"/>
      <c r="M278" s="238">
        <v>217.21</v>
      </c>
      <c r="N278" s="238"/>
      <c r="O278" s="238"/>
      <c r="P278" s="238"/>
      <c r="Q278" s="238"/>
      <c r="R278" s="238"/>
      <c r="S278" s="182"/>
      <c r="T278" s="182"/>
      <c r="U278" s="344">
        <v>217.21</v>
      </c>
      <c r="V278" s="344"/>
      <c r="W278" s="344"/>
      <c r="X278" s="344"/>
      <c r="Y278" s="344"/>
      <c r="AA278" s="182"/>
      <c r="AB278" s="185" t="s">
        <v>471</v>
      </c>
      <c r="AC278" s="185"/>
      <c r="AD278" s="186" t="s">
        <v>292</v>
      </c>
      <c r="AE278" s="346">
        <v>22</v>
      </c>
      <c r="AF278" s="346">
        <v>11</v>
      </c>
      <c r="AG278" s="346">
        <v>6</v>
      </c>
      <c r="AH278" s="346">
        <v>7</v>
      </c>
      <c r="AI278" s="346">
        <v>8</v>
      </c>
      <c r="AJ278" s="187"/>
      <c r="AK278" s="182"/>
      <c r="AL278" s="182"/>
      <c r="AM278" s="290">
        <v>6921.1</v>
      </c>
      <c r="AN278" s="290">
        <v>2689.36</v>
      </c>
      <c r="AO278" s="290">
        <v>1380.84</v>
      </c>
      <c r="AP278" s="290">
        <v>1364.03</v>
      </c>
      <c r="AQ278" s="290">
        <v>3034.55</v>
      </c>
      <c r="AR278" s="283"/>
      <c r="AS278" s="281"/>
      <c r="AT278" s="281"/>
      <c r="AU278" s="283">
        <v>314.59545454545503</v>
      </c>
      <c r="AV278" s="283">
        <v>244.48727272727299</v>
      </c>
      <c r="AW278" s="283">
        <v>230.14</v>
      </c>
      <c r="AX278" s="283">
        <v>194.861428571429</v>
      </c>
      <c r="AY278" s="283">
        <v>379.31875000000002</v>
      </c>
      <c r="AZ278" s="187"/>
      <c r="BA278" s="182"/>
    </row>
    <row r="279" spans="1:53" s="188" customFormat="1" x14ac:dyDescent="0.25">
      <c r="A279" s="182"/>
      <c r="B279" s="185" t="s">
        <v>664</v>
      </c>
      <c r="C279" s="185"/>
      <c r="D279" s="212" t="s">
        <v>83</v>
      </c>
      <c r="E279" s="333">
        <v>8</v>
      </c>
      <c r="F279" s="333">
        <v>5</v>
      </c>
      <c r="G279" s="333">
        <v>3</v>
      </c>
      <c r="H279" s="333">
        <v>1</v>
      </c>
      <c r="I279" s="333">
        <v>1</v>
      </c>
      <c r="J279" s="185"/>
      <c r="K279" s="182"/>
      <c r="L279" s="182"/>
      <c r="M279" s="238">
        <v>807.64</v>
      </c>
      <c r="N279" s="238">
        <v>204.42</v>
      </c>
      <c r="O279" s="238">
        <v>134.44</v>
      </c>
      <c r="P279" s="238">
        <v>59.72</v>
      </c>
      <c r="Q279" s="238">
        <v>603.45000000000005</v>
      </c>
      <c r="R279" s="238"/>
      <c r="S279" s="182"/>
      <c r="T279" s="182"/>
      <c r="U279" s="344">
        <v>100.955</v>
      </c>
      <c r="V279" s="344">
        <v>40.884</v>
      </c>
      <c r="W279" s="344">
        <v>44.813333333333297</v>
      </c>
      <c r="X279" s="344">
        <v>59.72</v>
      </c>
      <c r="Y279" s="344">
        <v>603.45000000000005</v>
      </c>
      <c r="AA279" s="182"/>
      <c r="AB279" s="185" t="s">
        <v>472</v>
      </c>
      <c r="AC279" s="185"/>
      <c r="AD279" s="186" t="s">
        <v>286</v>
      </c>
      <c r="AE279" s="346">
        <v>5</v>
      </c>
      <c r="AF279" s="346">
        <v>3</v>
      </c>
      <c r="AG279" s="346">
        <v>3</v>
      </c>
      <c r="AH279" s="346">
        <v>2</v>
      </c>
      <c r="AI279" s="346">
        <v>2</v>
      </c>
      <c r="AJ279" s="187"/>
      <c r="AK279" s="182"/>
      <c r="AL279" s="182"/>
      <c r="AM279" s="290">
        <v>893.56</v>
      </c>
      <c r="AN279" s="290">
        <v>916.67</v>
      </c>
      <c r="AO279" s="290">
        <v>996.37</v>
      </c>
      <c r="AP279" s="290">
        <v>1082.4100000000001</v>
      </c>
      <c r="AQ279" s="290">
        <v>5124.8900000000003</v>
      </c>
      <c r="AR279" s="283"/>
      <c r="AS279" s="281"/>
      <c r="AT279" s="281"/>
      <c r="AU279" s="283">
        <v>178.71199999999999</v>
      </c>
      <c r="AV279" s="283">
        <v>305.55666666666701</v>
      </c>
      <c r="AW279" s="283">
        <v>332.12333333333299</v>
      </c>
      <c r="AX279" s="283">
        <v>541.20500000000004</v>
      </c>
      <c r="AY279" s="283">
        <v>2562.4450000000002</v>
      </c>
      <c r="AZ279" s="187"/>
      <c r="BA279" s="182"/>
    </row>
    <row r="280" spans="1:53" s="188" customFormat="1" x14ac:dyDescent="0.25">
      <c r="A280" s="182"/>
      <c r="B280" s="185" t="s">
        <v>383</v>
      </c>
      <c r="C280" s="185"/>
      <c r="D280" s="212" t="s">
        <v>83</v>
      </c>
      <c r="E280" s="333">
        <v>350</v>
      </c>
      <c r="F280" s="333">
        <v>180</v>
      </c>
      <c r="G280" s="333">
        <v>137</v>
      </c>
      <c r="H280" s="333">
        <v>99</v>
      </c>
      <c r="I280" s="333">
        <v>107</v>
      </c>
      <c r="J280" s="185"/>
      <c r="K280" s="182"/>
      <c r="L280" s="182"/>
      <c r="M280" s="238">
        <v>35691.49</v>
      </c>
      <c r="N280" s="238">
        <v>12766.98</v>
      </c>
      <c r="O280" s="238">
        <v>12317.79</v>
      </c>
      <c r="P280" s="238">
        <v>7823.18</v>
      </c>
      <c r="Q280" s="238">
        <v>68223.789999999906</v>
      </c>
      <c r="R280" s="238"/>
      <c r="S280" s="182"/>
      <c r="T280" s="182"/>
      <c r="U280" s="344">
        <v>101.975685714286</v>
      </c>
      <c r="V280" s="344">
        <v>70.927666666666696</v>
      </c>
      <c r="W280" s="344">
        <v>89.910875912408699</v>
      </c>
      <c r="X280" s="344">
        <v>79.022020202020201</v>
      </c>
      <c r="Y280" s="344">
        <v>637.605514018691</v>
      </c>
      <c r="AA280" s="182"/>
      <c r="AB280" s="185" t="s">
        <v>473</v>
      </c>
      <c r="AC280" s="185"/>
      <c r="AD280" s="186" t="s">
        <v>474</v>
      </c>
      <c r="AE280" s="346">
        <v>7</v>
      </c>
      <c r="AF280" s="346">
        <v>2</v>
      </c>
      <c r="AG280" s="346">
        <v>2</v>
      </c>
      <c r="AH280" s="346">
        <v>2</v>
      </c>
      <c r="AI280" s="346">
        <v>2</v>
      </c>
      <c r="AJ280" s="187"/>
      <c r="AK280" s="182"/>
      <c r="AL280" s="182"/>
      <c r="AM280" s="290">
        <v>1599.3</v>
      </c>
      <c r="AN280" s="290">
        <v>24.28</v>
      </c>
      <c r="AO280" s="290">
        <v>39.340000000000003</v>
      </c>
      <c r="AP280" s="290">
        <v>40.1</v>
      </c>
      <c r="AQ280" s="290">
        <v>438.25</v>
      </c>
      <c r="AR280" s="283"/>
      <c r="AS280" s="281"/>
      <c r="AT280" s="281"/>
      <c r="AU280" s="283">
        <v>228.47142857142899</v>
      </c>
      <c r="AV280" s="283">
        <v>12.14</v>
      </c>
      <c r="AW280" s="283">
        <v>19.670000000000002</v>
      </c>
      <c r="AX280" s="283">
        <v>20.05</v>
      </c>
      <c r="AY280" s="283">
        <v>219.125</v>
      </c>
      <c r="AZ280" s="187"/>
      <c r="BA280" s="182"/>
    </row>
    <row r="281" spans="1:53" s="188" customFormat="1" x14ac:dyDescent="0.25">
      <c r="A281" s="182"/>
      <c r="B281" s="185" t="s">
        <v>386</v>
      </c>
      <c r="C281" s="185"/>
      <c r="D281" s="212" t="s">
        <v>186</v>
      </c>
      <c r="E281" s="333">
        <v>259</v>
      </c>
      <c r="F281" s="333">
        <v>160</v>
      </c>
      <c r="G281" s="333">
        <v>116</v>
      </c>
      <c r="H281" s="333">
        <v>83</v>
      </c>
      <c r="I281" s="333">
        <v>126</v>
      </c>
      <c r="J281" s="185"/>
      <c r="K281" s="182"/>
      <c r="L281" s="182"/>
      <c r="M281" s="238">
        <v>43514.03</v>
      </c>
      <c r="N281" s="238">
        <v>26103.200000000001</v>
      </c>
      <c r="O281" s="238">
        <v>19292.060000000001</v>
      </c>
      <c r="P281" s="238">
        <v>14197.95</v>
      </c>
      <c r="Q281" s="238">
        <v>107295.4</v>
      </c>
      <c r="R281" s="238"/>
      <c r="S281" s="182"/>
      <c r="T281" s="182"/>
      <c r="U281" s="344">
        <v>168.007837837838</v>
      </c>
      <c r="V281" s="344">
        <v>163.14500000000001</v>
      </c>
      <c r="W281" s="344">
        <v>166.310862068966</v>
      </c>
      <c r="X281" s="344">
        <v>171.059638554217</v>
      </c>
      <c r="Y281" s="344">
        <v>851.55079365079405</v>
      </c>
      <c r="AA281" s="182"/>
      <c r="AB281" s="185" t="s">
        <v>475</v>
      </c>
      <c r="AC281" s="185"/>
      <c r="AD281" s="186" t="s">
        <v>133</v>
      </c>
      <c r="AE281" s="346">
        <v>10</v>
      </c>
      <c r="AF281" s="346">
        <v>6</v>
      </c>
      <c r="AG281" s="346">
        <v>5</v>
      </c>
      <c r="AH281" s="346">
        <v>4</v>
      </c>
      <c r="AI281" s="346">
        <v>4</v>
      </c>
      <c r="AJ281" s="187"/>
      <c r="AK281" s="182"/>
      <c r="AL281" s="182"/>
      <c r="AM281" s="290">
        <v>722.8</v>
      </c>
      <c r="AN281" s="290">
        <v>288.42</v>
      </c>
      <c r="AO281" s="290">
        <v>142.13999999999999</v>
      </c>
      <c r="AP281" s="290">
        <v>89.8</v>
      </c>
      <c r="AQ281" s="290">
        <v>748.74</v>
      </c>
      <c r="AR281" s="283"/>
      <c r="AS281" s="281"/>
      <c r="AT281" s="281"/>
      <c r="AU281" s="283">
        <v>72.28</v>
      </c>
      <c r="AV281" s="283">
        <v>48.07</v>
      </c>
      <c r="AW281" s="283">
        <v>28.428000000000001</v>
      </c>
      <c r="AX281" s="283">
        <v>22.45</v>
      </c>
      <c r="AY281" s="283">
        <v>187.185</v>
      </c>
      <c r="AZ281" s="187"/>
      <c r="BA281" s="182"/>
    </row>
    <row r="282" spans="1:53" s="188" customFormat="1" x14ac:dyDescent="0.25">
      <c r="A282" s="182"/>
      <c r="B282" s="185" t="s">
        <v>665</v>
      </c>
      <c r="C282" s="185"/>
      <c r="D282" s="212" t="s">
        <v>186</v>
      </c>
      <c r="E282" s="333">
        <v>36</v>
      </c>
      <c r="F282" s="333">
        <v>19</v>
      </c>
      <c r="G282" s="333">
        <v>15</v>
      </c>
      <c r="H282" s="333">
        <v>12</v>
      </c>
      <c r="I282" s="333">
        <v>14</v>
      </c>
      <c r="J282" s="185"/>
      <c r="K282" s="182"/>
      <c r="L282" s="182"/>
      <c r="M282" s="238">
        <v>9126.9699999999993</v>
      </c>
      <c r="N282" s="238">
        <v>3188.32</v>
      </c>
      <c r="O282" s="238">
        <v>2912.21</v>
      </c>
      <c r="P282" s="238">
        <v>2652.6</v>
      </c>
      <c r="Q282" s="238">
        <v>15283.17</v>
      </c>
      <c r="R282" s="238"/>
      <c r="S282" s="182"/>
      <c r="T282" s="182"/>
      <c r="U282" s="344">
        <v>253.52694444444401</v>
      </c>
      <c r="V282" s="344">
        <v>167.80631578947401</v>
      </c>
      <c r="W282" s="344">
        <v>194.14733333333299</v>
      </c>
      <c r="X282" s="344">
        <v>221.05</v>
      </c>
      <c r="Y282" s="344">
        <v>1091.655</v>
      </c>
      <c r="AA282" s="182"/>
      <c r="AB282" s="185" t="s">
        <v>476</v>
      </c>
      <c r="AC282" s="185"/>
      <c r="AD282" s="186" t="s">
        <v>210</v>
      </c>
      <c r="AE282" s="346">
        <v>2</v>
      </c>
      <c r="AF282" s="346">
        <v>1</v>
      </c>
      <c r="AG282" s="346">
        <v>2</v>
      </c>
      <c r="AH282" s="346">
        <v>1</v>
      </c>
      <c r="AI282" s="346">
        <v>1</v>
      </c>
      <c r="AJ282" s="187"/>
      <c r="AK282" s="182"/>
      <c r="AL282" s="182"/>
      <c r="AM282" s="290">
        <v>47.86</v>
      </c>
      <c r="AN282" s="290">
        <v>13.8</v>
      </c>
      <c r="AO282" s="290">
        <v>78.39</v>
      </c>
      <c r="AP282" s="290">
        <v>12.13</v>
      </c>
      <c r="AQ282" s="290">
        <v>41.07</v>
      </c>
      <c r="AR282" s="283"/>
      <c r="AS282" s="281"/>
      <c r="AT282" s="281"/>
      <c r="AU282" s="283">
        <v>23.93</v>
      </c>
      <c r="AV282" s="283">
        <v>13.8</v>
      </c>
      <c r="AW282" s="283">
        <v>39.195</v>
      </c>
      <c r="AX282" s="283">
        <v>12.13</v>
      </c>
      <c r="AY282" s="283">
        <v>41.07</v>
      </c>
      <c r="AZ282" s="187"/>
      <c r="BA282" s="182"/>
    </row>
    <row r="283" spans="1:53" s="188" customFormat="1" ht="13.8" thickBot="1" x14ac:dyDescent="0.3">
      <c r="A283" s="182"/>
      <c r="B283" s="185" t="s">
        <v>388</v>
      </c>
      <c r="C283" s="185"/>
      <c r="D283" s="212" t="s">
        <v>123</v>
      </c>
      <c r="E283" s="333">
        <v>143</v>
      </c>
      <c r="F283" s="333">
        <v>54</v>
      </c>
      <c r="G283" s="333">
        <v>45</v>
      </c>
      <c r="H283" s="333">
        <v>31</v>
      </c>
      <c r="I283" s="333">
        <v>41</v>
      </c>
      <c r="J283" s="185"/>
      <c r="K283" s="182"/>
      <c r="L283" s="182"/>
      <c r="M283" s="238">
        <v>21036.92</v>
      </c>
      <c r="N283" s="238">
        <v>6825.15</v>
      </c>
      <c r="O283" s="238">
        <v>5258.66</v>
      </c>
      <c r="P283" s="238">
        <v>4107.57</v>
      </c>
      <c r="Q283" s="238">
        <v>31575.919999999998</v>
      </c>
      <c r="R283" s="238"/>
      <c r="S283" s="182"/>
      <c r="T283" s="182"/>
      <c r="U283" s="344">
        <v>147.11132867132901</v>
      </c>
      <c r="V283" s="344">
        <v>126.39166666666701</v>
      </c>
      <c r="W283" s="344">
        <v>116.85911111111101</v>
      </c>
      <c r="X283" s="344">
        <v>132.50225806451601</v>
      </c>
      <c r="Y283" s="344">
        <v>770.14439024390299</v>
      </c>
      <c r="AA283" s="182"/>
      <c r="AB283" s="189" t="s">
        <v>476</v>
      </c>
      <c r="AC283" s="189"/>
      <c r="AD283" s="190" t="s">
        <v>195</v>
      </c>
      <c r="AE283" s="347">
        <v>19</v>
      </c>
      <c r="AF283" s="347">
        <v>15</v>
      </c>
      <c r="AG283" s="347">
        <v>15</v>
      </c>
      <c r="AH283" s="347">
        <v>15</v>
      </c>
      <c r="AI283" s="347">
        <v>14</v>
      </c>
      <c r="AJ283" s="192"/>
      <c r="AK283" s="182"/>
      <c r="AL283" s="182"/>
      <c r="AM283" s="291">
        <v>6886.68</v>
      </c>
      <c r="AN283" s="292">
        <v>3910.11</v>
      </c>
      <c r="AO283" s="292">
        <v>3588.59</v>
      </c>
      <c r="AP283" s="292">
        <v>3834.02</v>
      </c>
      <c r="AQ283" s="292">
        <v>17283.14</v>
      </c>
      <c r="AR283" s="285"/>
      <c r="AS283" s="281"/>
      <c r="AT283" s="281"/>
      <c r="AU283" s="284">
        <v>362.45684210526298</v>
      </c>
      <c r="AV283" s="285">
        <v>260.67399999999998</v>
      </c>
      <c r="AW283" s="285">
        <v>239.23933333333301</v>
      </c>
      <c r="AX283" s="285">
        <v>255.601333333333</v>
      </c>
      <c r="AY283" s="285">
        <v>1234.51</v>
      </c>
      <c r="AZ283" s="187"/>
      <c r="BA283" s="182"/>
    </row>
    <row r="284" spans="1:53" s="188" customFormat="1" x14ac:dyDescent="0.25">
      <c r="A284" s="182"/>
      <c r="B284" s="185" t="s">
        <v>388</v>
      </c>
      <c r="C284" s="185"/>
      <c r="D284" s="212" t="s">
        <v>223</v>
      </c>
      <c r="E284" s="333">
        <v>1</v>
      </c>
      <c r="F284" s="333"/>
      <c r="G284" s="333"/>
      <c r="H284" s="333"/>
      <c r="I284" s="333"/>
      <c r="J284" s="185"/>
      <c r="K284" s="182"/>
      <c r="L284" s="182"/>
      <c r="M284" s="238">
        <v>218.84</v>
      </c>
      <c r="N284" s="238"/>
      <c r="O284" s="238"/>
      <c r="P284" s="238"/>
      <c r="Q284" s="238"/>
      <c r="R284" s="238"/>
      <c r="S284" s="182"/>
      <c r="T284" s="182"/>
      <c r="U284" s="344">
        <v>218.84</v>
      </c>
      <c r="V284" s="344"/>
      <c r="W284" s="344"/>
      <c r="X284" s="344"/>
      <c r="Y284" s="344"/>
      <c r="AA284" s="182"/>
      <c r="AB284" s="185" t="s">
        <v>477</v>
      </c>
      <c r="AC284" s="185"/>
      <c r="AD284" s="186" t="s">
        <v>478</v>
      </c>
      <c r="AE284" s="346">
        <v>27</v>
      </c>
      <c r="AF284" s="346">
        <v>16</v>
      </c>
      <c r="AG284" s="346">
        <v>11</v>
      </c>
      <c r="AH284" s="346">
        <v>9</v>
      </c>
      <c r="AI284" s="346">
        <v>6</v>
      </c>
      <c r="AJ284" s="187"/>
      <c r="AK284" s="182"/>
      <c r="AL284" s="182"/>
      <c r="AM284" s="290">
        <v>11806.28</v>
      </c>
      <c r="AN284" s="290">
        <v>4447.1400000000003</v>
      </c>
      <c r="AO284" s="290">
        <v>1965.7</v>
      </c>
      <c r="AP284" s="290">
        <v>1185.99</v>
      </c>
      <c r="AQ284" s="290">
        <v>7215.57</v>
      </c>
      <c r="AR284" s="283"/>
      <c r="AS284" s="281"/>
      <c r="AT284" s="281"/>
      <c r="AU284" s="283">
        <v>437.26962962963</v>
      </c>
      <c r="AV284" s="283">
        <v>277.94625000000002</v>
      </c>
      <c r="AW284" s="283">
        <v>178.7</v>
      </c>
      <c r="AX284" s="283">
        <v>131.77666666666701</v>
      </c>
      <c r="AY284" s="283">
        <v>1202.595</v>
      </c>
      <c r="AZ284" s="187"/>
      <c r="BA284" s="182"/>
    </row>
    <row r="285" spans="1:53" s="188" customFormat="1" x14ac:dyDescent="0.25">
      <c r="A285" s="182"/>
      <c r="B285" s="185" t="s">
        <v>795</v>
      </c>
      <c r="C285" s="185"/>
      <c r="D285" s="212" t="s">
        <v>796</v>
      </c>
      <c r="E285" s="333">
        <v>1</v>
      </c>
      <c r="F285" s="333"/>
      <c r="G285" s="333"/>
      <c r="H285" s="333"/>
      <c r="I285" s="333"/>
      <c r="J285" s="185"/>
      <c r="K285" s="182"/>
      <c r="L285" s="182"/>
      <c r="M285" s="238">
        <v>7.33</v>
      </c>
      <c r="N285" s="238"/>
      <c r="O285" s="238"/>
      <c r="P285" s="238"/>
      <c r="Q285" s="238"/>
      <c r="R285" s="238"/>
      <c r="S285" s="182"/>
      <c r="T285" s="182"/>
      <c r="U285" s="344">
        <v>7.33</v>
      </c>
      <c r="V285" s="344"/>
      <c r="W285" s="344"/>
      <c r="X285" s="344"/>
      <c r="Y285" s="344"/>
      <c r="AA285" s="182"/>
      <c r="AB285" s="185" t="s">
        <v>716</v>
      </c>
      <c r="AC285" s="185"/>
      <c r="AD285" s="186" t="s">
        <v>478</v>
      </c>
      <c r="AE285" s="346">
        <v>1</v>
      </c>
      <c r="AF285" s="346">
        <v>1</v>
      </c>
      <c r="AG285" s="346">
        <v>1</v>
      </c>
      <c r="AH285" s="346">
        <v>1</v>
      </c>
      <c r="AI285" s="346">
        <v>1</v>
      </c>
      <c r="AJ285" s="187"/>
      <c r="AK285" s="182"/>
      <c r="AL285" s="182"/>
      <c r="AM285" s="290">
        <v>24.84</v>
      </c>
      <c r="AN285" s="290">
        <v>22.01</v>
      </c>
      <c r="AO285" s="290">
        <v>23.23</v>
      </c>
      <c r="AP285" s="290">
        <v>24.36</v>
      </c>
      <c r="AQ285" s="290">
        <v>93.14</v>
      </c>
      <c r="AR285" s="283"/>
      <c r="AS285" s="281"/>
      <c r="AT285" s="281"/>
      <c r="AU285" s="283">
        <v>24.84</v>
      </c>
      <c r="AV285" s="283">
        <v>22.01</v>
      </c>
      <c r="AW285" s="283">
        <v>23.23</v>
      </c>
      <c r="AX285" s="283">
        <v>24.36</v>
      </c>
      <c r="AY285" s="283">
        <v>93.14</v>
      </c>
      <c r="AZ285" s="187"/>
      <c r="BA285" s="182"/>
    </row>
    <row r="286" spans="1:53" s="188" customFormat="1" x14ac:dyDescent="0.25">
      <c r="A286" s="182"/>
      <c r="B286" s="185" t="s">
        <v>390</v>
      </c>
      <c r="C286" s="185"/>
      <c r="D286" s="212" t="s">
        <v>109</v>
      </c>
      <c r="E286" s="333">
        <v>19</v>
      </c>
      <c r="F286" s="333">
        <v>8</v>
      </c>
      <c r="G286" s="333">
        <v>4</v>
      </c>
      <c r="H286" s="333">
        <v>4</v>
      </c>
      <c r="I286" s="333">
        <v>9</v>
      </c>
      <c r="J286" s="185"/>
      <c r="K286" s="182"/>
      <c r="L286" s="182"/>
      <c r="M286" s="238">
        <v>5294.52</v>
      </c>
      <c r="N286" s="238">
        <v>1756.64</v>
      </c>
      <c r="O286" s="238">
        <v>989.91</v>
      </c>
      <c r="P286" s="238">
        <v>1152.4000000000001</v>
      </c>
      <c r="Q286" s="238">
        <v>10369.75</v>
      </c>
      <c r="R286" s="238"/>
      <c r="S286" s="182"/>
      <c r="T286" s="182"/>
      <c r="U286" s="344">
        <v>278.65894736842102</v>
      </c>
      <c r="V286" s="344">
        <v>219.58</v>
      </c>
      <c r="W286" s="344">
        <v>247.47749999999999</v>
      </c>
      <c r="X286" s="344">
        <v>288.10000000000002</v>
      </c>
      <c r="Y286" s="344">
        <v>1152.19444444444</v>
      </c>
      <c r="AA286" s="182"/>
      <c r="AB286" s="185" t="s">
        <v>479</v>
      </c>
      <c r="AC286" s="185"/>
      <c r="AD286" s="186" t="s">
        <v>144</v>
      </c>
      <c r="AE286" s="346">
        <v>2</v>
      </c>
      <c r="AF286" s="346">
        <v>1</v>
      </c>
      <c r="AG286" s="346"/>
      <c r="AH286" s="346"/>
      <c r="AI286" s="346"/>
      <c r="AJ286" s="187"/>
      <c r="AK286" s="182"/>
      <c r="AL286" s="182"/>
      <c r="AM286" s="290">
        <v>7987.7</v>
      </c>
      <c r="AN286" s="290">
        <v>15</v>
      </c>
      <c r="AO286" s="290"/>
      <c r="AP286" s="290"/>
      <c r="AQ286" s="290"/>
      <c r="AR286" s="283"/>
      <c r="AS286" s="281"/>
      <c r="AT286" s="281"/>
      <c r="AU286" s="283">
        <v>3993.85</v>
      </c>
      <c r="AV286" s="283">
        <v>15</v>
      </c>
      <c r="AW286" s="283"/>
      <c r="AX286" s="283"/>
      <c r="AY286" s="283"/>
      <c r="AZ286" s="187"/>
      <c r="BA286" s="182"/>
    </row>
    <row r="287" spans="1:53" s="188" customFormat="1" ht="13.8" thickBot="1" x14ac:dyDescent="0.3">
      <c r="A287" s="182"/>
      <c r="B287" s="189" t="s">
        <v>393</v>
      </c>
      <c r="C287" s="189"/>
      <c r="D287" s="214" t="s">
        <v>394</v>
      </c>
      <c r="E287" s="334">
        <v>7</v>
      </c>
      <c r="F287" s="334">
        <v>3</v>
      </c>
      <c r="G287" s="334">
        <v>4</v>
      </c>
      <c r="H287" s="334">
        <v>3</v>
      </c>
      <c r="I287" s="334">
        <v>4</v>
      </c>
      <c r="J287" s="189"/>
      <c r="K287" s="182"/>
      <c r="L287" s="182"/>
      <c r="M287" s="274">
        <v>1023.07</v>
      </c>
      <c r="N287" s="274">
        <v>319.29000000000002</v>
      </c>
      <c r="O287" s="274">
        <v>642.58000000000004</v>
      </c>
      <c r="P287" s="274">
        <v>395.96</v>
      </c>
      <c r="Q287" s="274">
        <v>12539.52</v>
      </c>
      <c r="R287" s="274"/>
      <c r="S287" s="182"/>
      <c r="T287" s="182"/>
      <c r="U287" s="344">
        <v>146.15285714285699</v>
      </c>
      <c r="V287" s="344">
        <v>106.43</v>
      </c>
      <c r="W287" s="344">
        <v>160.64500000000001</v>
      </c>
      <c r="X287" s="344">
        <v>131.98666666666699</v>
      </c>
      <c r="Y287" s="344">
        <v>3134.88</v>
      </c>
      <c r="AA287" s="182"/>
      <c r="AB287" s="185" t="s">
        <v>481</v>
      </c>
      <c r="AC287" s="185"/>
      <c r="AD287" s="186" t="s">
        <v>448</v>
      </c>
      <c r="AE287" s="346">
        <v>3</v>
      </c>
      <c r="AF287" s="346">
        <v>3</v>
      </c>
      <c r="AG287" s="346">
        <v>3</v>
      </c>
      <c r="AH287" s="346">
        <v>2</v>
      </c>
      <c r="AI287" s="346">
        <v>1</v>
      </c>
      <c r="AJ287" s="187"/>
      <c r="AK287" s="182"/>
      <c r="AL287" s="182"/>
      <c r="AM287" s="290">
        <v>128.68</v>
      </c>
      <c r="AN287" s="290">
        <v>149.02000000000001</v>
      </c>
      <c r="AO287" s="290">
        <v>263.72000000000003</v>
      </c>
      <c r="AP287" s="290">
        <v>292.38</v>
      </c>
      <c r="AQ287" s="290">
        <v>190.03</v>
      </c>
      <c r="AR287" s="283"/>
      <c r="AS287" s="281"/>
      <c r="AT287" s="281"/>
      <c r="AU287" s="283">
        <v>42.893333333333302</v>
      </c>
      <c r="AV287" s="283">
        <v>49.673333333333296</v>
      </c>
      <c r="AW287" s="283">
        <v>87.906666666666695</v>
      </c>
      <c r="AX287" s="283">
        <v>146.19</v>
      </c>
      <c r="AY287" s="283">
        <v>190.03</v>
      </c>
      <c r="AZ287" s="192"/>
      <c r="BA287" s="182"/>
    </row>
    <row r="288" spans="1:53" s="188" customFormat="1" x14ac:dyDescent="0.25">
      <c r="A288" s="182"/>
      <c r="B288" s="185" t="s">
        <v>395</v>
      </c>
      <c r="C288" s="185"/>
      <c r="D288" s="212" t="s">
        <v>85</v>
      </c>
      <c r="E288" s="333">
        <v>24</v>
      </c>
      <c r="F288" s="333">
        <v>17</v>
      </c>
      <c r="G288" s="333">
        <v>11</v>
      </c>
      <c r="H288" s="333">
        <v>10</v>
      </c>
      <c r="I288" s="333">
        <v>10</v>
      </c>
      <c r="J288" s="185"/>
      <c r="K288" s="182"/>
      <c r="L288" s="182"/>
      <c r="M288" s="238">
        <v>6992.34</v>
      </c>
      <c r="N288" s="238">
        <v>3409.66</v>
      </c>
      <c r="O288" s="238">
        <v>2921.3</v>
      </c>
      <c r="P288" s="238">
        <v>2028.06</v>
      </c>
      <c r="Q288" s="238">
        <v>12632.13</v>
      </c>
      <c r="R288" s="238"/>
      <c r="S288" s="182"/>
      <c r="T288" s="182"/>
      <c r="U288" s="344">
        <v>291.34750000000003</v>
      </c>
      <c r="V288" s="344">
        <v>200.56823529411801</v>
      </c>
      <c r="W288" s="344">
        <v>265.57272727272698</v>
      </c>
      <c r="X288" s="344">
        <v>202.80600000000001</v>
      </c>
      <c r="Y288" s="344">
        <v>1263.213</v>
      </c>
      <c r="AA288" s="182"/>
      <c r="AB288" s="185" t="s">
        <v>482</v>
      </c>
      <c r="AC288" s="185"/>
      <c r="AD288" s="186" t="s">
        <v>155</v>
      </c>
      <c r="AE288" s="346">
        <v>9</v>
      </c>
      <c r="AF288" s="346">
        <v>3</v>
      </c>
      <c r="AG288" s="346"/>
      <c r="AH288" s="346"/>
      <c r="AI288" s="346"/>
      <c r="AJ288" s="187"/>
      <c r="AK288" s="182"/>
      <c r="AL288" s="182"/>
      <c r="AM288" s="290">
        <v>2852.93</v>
      </c>
      <c r="AN288" s="290">
        <v>480.36</v>
      </c>
      <c r="AO288" s="290"/>
      <c r="AP288" s="290"/>
      <c r="AQ288" s="290"/>
      <c r="AR288" s="283"/>
      <c r="AS288" s="281"/>
      <c r="AT288" s="281"/>
      <c r="AU288" s="283">
        <v>316.99222222222198</v>
      </c>
      <c r="AV288" s="283">
        <v>160.12</v>
      </c>
      <c r="AW288" s="283"/>
      <c r="AX288" s="283"/>
      <c r="AY288" s="283"/>
      <c r="AZ288" s="187"/>
      <c r="BA288" s="182"/>
    </row>
    <row r="289" spans="1:53" s="188" customFormat="1" x14ac:dyDescent="0.25">
      <c r="A289" s="182"/>
      <c r="B289" s="185" t="s">
        <v>666</v>
      </c>
      <c r="C289" s="185"/>
      <c r="D289" s="212" t="s">
        <v>119</v>
      </c>
      <c r="E289" s="333">
        <v>28</v>
      </c>
      <c r="F289" s="333">
        <v>21</v>
      </c>
      <c r="G289" s="333">
        <v>18</v>
      </c>
      <c r="H289" s="333">
        <v>15</v>
      </c>
      <c r="I289" s="333">
        <v>27</v>
      </c>
      <c r="J289" s="185"/>
      <c r="K289" s="182"/>
      <c r="L289" s="182"/>
      <c r="M289" s="238">
        <v>3264.67</v>
      </c>
      <c r="N289" s="238">
        <v>1654.82</v>
      </c>
      <c r="O289" s="238">
        <v>1481.56</v>
      </c>
      <c r="P289" s="238">
        <v>1217.4100000000001</v>
      </c>
      <c r="Q289" s="238">
        <v>13898.87</v>
      </c>
      <c r="R289" s="238"/>
      <c r="S289" s="182"/>
      <c r="T289" s="182"/>
      <c r="U289" s="344">
        <v>116.595357142857</v>
      </c>
      <c r="V289" s="344">
        <v>78.800952380952396</v>
      </c>
      <c r="W289" s="344">
        <v>82.308888888888902</v>
      </c>
      <c r="X289" s="344">
        <v>81.1606666666667</v>
      </c>
      <c r="Y289" s="344">
        <v>514.77296296296299</v>
      </c>
      <c r="AA289" s="182"/>
      <c r="AB289" s="185" t="s">
        <v>483</v>
      </c>
      <c r="AC289" s="185"/>
      <c r="AD289" s="186" t="s">
        <v>484</v>
      </c>
      <c r="AE289" s="346">
        <v>4</v>
      </c>
      <c r="AF289" s="346">
        <v>4</v>
      </c>
      <c r="AG289" s="346">
        <v>3</v>
      </c>
      <c r="AH289" s="346">
        <v>2</v>
      </c>
      <c r="AI289" s="346">
        <v>2</v>
      </c>
      <c r="AJ289" s="187"/>
      <c r="AK289" s="182"/>
      <c r="AL289" s="182"/>
      <c r="AM289" s="290">
        <v>280.5</v>
      </c>
      <c r="AN289" s="290">
        <v>168.54</v>
      </c>
      <c r="AO289" s="290">
        <v>164.79</v>
      </c>
      <c r="AP289" s="290">
        <v>226.46</v>
      </c>
      <c r="AQ289" s="290">
        <v>834.37</v>
      </c>
      <c r="AR289" s="283"/>
      <c r="AS289" s="281"/>
      <c r="AT289" s="281"/>
      <c r="AU289" s="283">
        <v>70.125</v>
      </c>
      <c r="AV289" s="283">
        <v>42.134999999999998</v>
      </c>
      <c r="AW289" s="283">
        <v>54.93</v>
      </c>
      <c r="AX289" s="283">
        <v>113.23</v>
      </c>
      <c r="AY289" s="283">
        <v>417.185</v>
      </c>
      <c r="AZ289" s="187"/>
      <c r="BA289" s="182"/>
    </row>
    <row r="290" spans="1:53" s="188" customFormat="1" x14ac:dyDescent="0.25">
      <c r="A290" s="182"/>
      <c r="B290" s="185" t="s">
        <v>396</v>
      </c>
      <c r="C290" s="185"/>
      <c r="D290" s="212" t="s">
        <v>119</v>
      </c>
      <c r="E290" s="333">
        <v>1946</v>
      </c>
      <c r="F290" s="333">
        <v>1242</v>
      </c>
      <c r="G290" s="333">
        <v>1009</v>
      </c>
      <c r="H290" s="333">
        <v>862</v>
      </c>
      <c r="I290" s="333">
        <v>1253</v>
      </c>
      <c r="J290" s="185"/>
      <c r="K290" s="182"/>
      <c r="L290" s="182"/>
      <c r="M290" s="238">
        <v>322956.41999999899</v>
      </c>
      <c r="N290" s="238">
        <v>172860.54</v>
      </c>
      <c r="O290" s="238">
        <v>174637.35</v>
      </c>
      <c r="P290" s="238">
        <v>171689.05</v>
      </c>
      <c r="Q290" s="238">
        <v>1281723.99</v>
      </c>
      <c r="R290" s="238"/>
      <c r="S290" s="182"/>
      <c r="T290" s="182"/>
      <c r="U290" s="344">
        <v>165.95910585817001</v>
      </c>
      <c r="V290" s="344">
        <v>139.17917874396099</v>
      </c>
      <c r="W290" s="344">
        <v>173.07963330029699</v>
      </c>
      <c r="X290" s="344">
        <v>199.17523201856099</v>
      </c>
      <c r="Y290" s="344">
        <v>1022.92417398244</v>
      </c>
      <c r="AA290" s="182"/>
      <c r="AB290" s="185" t="s">
        <v>485</v>
      </c>
      <c r="AC290" s="185"/>
      <c r="AD290" s="186" t="s">
        <v>245</v>
      </c>
      <c r="AE290" s="346">
        <v>67</v>
      </c>
      <c r="AF290" s="346">
        <v>21</v>
      </c>
      <c r="AG290" s="346">
        <v>16</v>
      </c>
      <c r="AH290" s="346">
        <v>10</v>
      </c>
      <c r="AI290" s="346">
        <v>15</v>
      </c>
      <c r="AJ290" s="187"/>
      <c r="AK290" s="182"/>
      <c r="AL290" s="182"/>
      <c r="AM290" s="290">
        <v>54079.88</v>
      </c>
      <c r="AN290" s="290">
        <v>10175.26</v>
      </c>
      <c r="AO290" s="290">
        <v>13458.48</v>
      </c>
      <c r="AP290" s="290">
        <v>795.48</v>
      </c>
      <c r="AQ290" s="290">
        <v>9506.15</v>
      </c>
      <c r="AR290" s="283"/>
      <c r="AS290" s="281"/>
      <c r="AT290" s="281"/>
      <c r="AU290" s="283">
        <v>807.16238805970204</v>
      </c>
      <c r="AV290" s="283">
        <v>484.53619047618997</v>
      </c>
      <c r="AW290" s="283">
        <v>841.15499999999997</v>
      </c>
      <c r="AX290" s="283">
        <v>79.548000000000002</v>
      </c>
      <c r="AY290" s="283">
        <v>633.743333333333</v>
      </c>
      <c r="AZ290" s="187"/>
      <c r="BA290" s="182"/>
    </row>
    <row r="291" spans="1:53" s="188" customFormat="1" x14ac:dyDescent="0.25">
      <c r="A291" s="182"/>
      <c r="B291" s="185" t="s">
        <v>396</v>
      </c>
      <c r="C291" s="185"/>
      <c r="D291" s="212" t="s">
        <v>667</v>
      </c>
      <c r="E291" s="333">
        <v>1</v>
      </c>
      <c r="F291" s="333">
        <v>1</v>
      </c>
      <c r="G291" s="333">
        <v>1</v>
      </c>
      <c r="H291" s="333"/>
      <c r="I291" s="333"/>
      <c r="J291" s="185"/>
      <c r="K291" s="182"/>
      <c r="L291" s="182"/>
      <c r="M291" s="238">
        <v>107.34</v>
      </c>
      <c r="N291" s="238">
        <v>252.06</v>
      </c>
      <c r="O291" s="238">
        <v>1091.6199999999999</v>
      </c>
      <c r="P291" s="238"/>
      <c r="Q291" s="238"/>
      <c r="R291" s="238"/>
      <c r="S291" s="182"/>
      <c r="T291" s="182"/>
      <c r="U291" s="344">
        <v>107.34</v>
      </c>
      <c r="V291" s="344">
        <v>252.06</v>
      </c>
      <c r="W291" s="344">
        <v>1091.6199999999999</v>
      </c>
      <c r="X291" s="344"/>
      <c r="Y291" s="344"/>
      <c r="AA291" s="182"/>
      <c r="AB291" s="185" t="s">
        <v>485</v>
      </c>
      <c r="AC291" s="185"/>
      <c r="AD291" s="186" t="s">
        <v>526</v>
      </c>
      <c r="AE291" s="346">
        <v>1</v>
      </c>
      <c r="AF291" s="346">
        <v>1</v>
      </c>
      <c r="AG291" s="346">
        <v>1</v>
      </c>
      <c r="AH291" s="346">
        <v>1</v>
      </c>
      <c r="AI291" s="346">
        <v>1</v>
      </c>
      <c r="AJ291" s="187"/>
      <c r="AK291" s="182"/>
      <c r="AL291" s="182"/>
      <c r="AM291" s="290">
        <v>124.9</v>
      </c>
      <c r="AN291" s="290">
        <v>75.44</v>
      </c>
      <c r="AO291" s="290">
        <v>99.45</v>
      </c>
      <c r="AP291" s="290">
        <v>105.42</v>
      </c>
      <c r="AQ291" s="290">
        <v>130.76</v>
      </c>
      <c r="AR291" s="283"/>
      <c r="AS291" s="281"/>
      <c r="AT291" s="281"/>
      <c r="AU291" s="283">
        <v>124.9</v>
      </c>
      <c r="AV291" s="283">
        <v>75.44</v>
      </c>
      <c r="AW291" s="283">
        <v>99.45</v>
      </c>
      <c r="AX291" s="283">
        <v>105.42</v>
      </c>
      <c r="AY291" s="283">
        <v>130.76</v>
      </c>
      <c r="AZ291" s="187"/>
      <c r="BA291" s="182"/>
    </row>
    <row r="292" spans="1:53" s="188" customFormat="1" x14ac:dyDescent="0.25">
      <c r="A292" s="182"/>
      <c r="B292" s="185" t="s">
        <v>396</v>
      </c>
      <c r="C292" s="185"/>
      <c r="D292" s="212" t="s">
        <v>797</v>
      </c>
      <c r="E292" s="333"/>
      <c r="F292" s="333"/>
      <c r="G292" s="333"/>
      <c r="H292" s="333">
        <v>1</v>
      </c>
      <c r="I292" s="333">
        <v>1</v>
      </c>
      <c r="J292" s="185"/>
      <c r="K292" s="182"/>
      <c r="L292" s="182"/>
      <c r="M292" s="238"/>
      <c r="N292" s="238"/>
      <c r="O292" s="238"/>
      <c r="P292" s="238">
        <v>497.31</v>
      </c>
      <c r="Q292" s="238">
        <v>503.17</v>
      </c>
      <c r="R292" s="238"/>
      <c r="S292" s="182"/>
      <c r="T292" s="182"/>
      <c r="U292" s="344"/>
      <c r="V292" s="344"/>
      <c r="W292" s="344"/>
      <c r="X292" s="344">
        <v>497.31</v>
      </c>
      <c r="Y292" s="344">
        <v>503.17</v>
      </c>
      <c r="AA292" s="182"/>
      <c r="AB292" s="185" t="s">
        <v>488</v>
      </c>
      <c r="AC292" s="185"/>
      <c r="AD292" s="186" t="s">
        <v>78</v>
      </c>
      <c r="AE292" s="346">
        <v>6</v>
      </c>
      <c r="AF292" s="346">
        <v>2</v>
      </c>
      <c r="AG292" s="346">
        <v>1</v>
      </c>
      <c r="AH292" s="346">
        <v>1</v>
      </c>
      <c r="AI292" s="346"/>
      <c r="AJ292" s="187"/>
      <c r="AK292" s="182"/>
      <c r="AL292" s="182"/>
      <c r="AM292" s="290">
        <v>214.51</v>
      </c>
      <c r="AN292" s="290">
        <v>39.909999999999997</v>
      </c>
      <c r="AO292" s="290">
        <v>60.1</v>
      </c>
      <c r="AP292" s="290">
        <v>236.94</v>
      </c>
      <c r="AQ292" s="290"/>
      <c r="AR292" s="283"/>
      <c r="AS292" s="281"/>
      <c r="AT292" s="281"/>
      <c r="AU292" s="283">
        <v>35.751666666666701</v>
      </c>
      <c r="AV292" s="283">
        <v>19.954999999999998</v>
      </c>
      <c r="AW292" s="283">
        <v>60.1</v>
      </c>
      <c r="AX292" s="283">
        <v>236.94</v>
      </c>
      <c r="AY292" s="283"/>
      <c r="AZ292" s="187"/>
      <c r="BA292" s="182"/>
    </row>
    <row r="293" spans="1:53" s="188" customFormat="1" ht="13.8" thickBot="1" x14ac:dyDescent="0.3">
      <c r="A293" s="182"/>
      <c r="B293" s="185" t="s">
        <v>397</v>
      </c>
      <c r="C293" s="185"/>
      <c r="D293" s="212" t="s">
        <v>96</v>
      </c>
      <c r="E293" s="333">
        <v>95</v>
      </c>
      <c r="F293" s="333">
        <v>49</v>
      </c>
      <c r="G293" s="333">
        <v>30</v>
      </c>
      <c r="H293" s="333">
        <v>30</v>
      </c>
      <c r="I293" s="333">
        <v>42</v>
      </c>
      <c r="J293" s="185"/>
      <c r="K293" s="182"/>
      <c r="L293" s="182"/>
      <c r="M293" s="238">
        <v>13044.01</v>
      </c>
      <c r="N293" s="238">
        <v>4070.87</v>
      </c>
      <c r="O293" s="238">
        <v>4177</v>
      </c>
      <c r="P293" s="238">
        <v>6530.11</v>
      </c>
      <c r="Q293" s="238">
        <v>27222.57</v>
      </c>
      <c r="R293" s="238"/>
      <c r="S293" s="182"/>
      <c r="T293" s="182"/>
      <c r="U293" s="344">
        <v>137.305368421053</v>
      </c>
      <c r="V293" s="344">
        <v>83.078979591836699</v>
      </c>
      <c r="W293" s="344">
        <v>139.23333333333301</v>
      </c>
      <c r="X293" s="344">
        <v>217.67033333333299</v>
      </c>
      <c r="Y293" s="344">
        <v>648.15642857142905</v>
      </c>
      <c r="AA293" s="182"/>
      <c r="AB293" s="189" t="s">
        <v>489</v>
      </c>
      <c r="AC293" s="189"/>
      <c r="AD293" s="190" t="s">
        <v>119</v>
      </c>
      <c r="AE293" s="347">
        <v>1</v>
      </c>
      <c r="AF293" s="347">
        <v>1</v>
      </c>
      <c r="AG293" s="347">
        <v>1</v>
      </c>
      <c r="AH293" s="347">
        <v>1</v>
      </c>
      <c r="AI293" s="347">
        <v>1</v>
      </c>
      <c r="AJ293" s="192"/>
      <c r="AK293" s="182"/>
      <c r="AL293" s="182"/>
      <c r="AM293" s="291">
        <v>26.19</v>
      </c>
      <c r="AN293" s="292">
        <v>20.29</v>
      </c>
      <c r="AO293" s="292">
        <v>20.73</v>
      </c>
      <c r="AP293" s="292">
        <v>406.97</v>
      </c>
      <c r="AQ293" s="292">
        <v>304.64</v>
      </c>
      <c r="AR293" s="285"/>
      <c r="AS293" s="281"/>
      <c r="AT293" s="281"/>
      <c r="AU293" s="284">
        <v>26.19</v>
      </c>
      <c r="AV293" s="285">
        <v>20.29</v>
      </c>
      <c r="AW293" s="285">
        <v>20.73</v>
      </c>
      <c r="AX293" s="285">
        <v>406.97</v>
      </c>
      <c r="AY293" s="285">
        <v>304.64</v>
      </c>
      <c r="AZ293" s="187"/>
      <c r="BA293" s="182"/>
    </row>
    <row r="294" spans="1:53" s="188" customFormat="1" x14ac:dyDescent="0.25">
      <c r="A294" s="182"/>
      <c r="B294" s="185" t="s">
        <v>668</v>
      </c>
      <c r="C294" s="185"/>
      <c r="D294" s="212" t="s">
        <v>99</v>
      </c>
      <c r="E294" s="333">
        <v>26</v>
      </c>
      <c r="F294" s="333">
        <v>17</v>
      </c>
      <c r="G294" s="333">
        <v>16</v>
      </c>
      <c r="H294" s="333">
        <v>13</v>
      </c>
      <c r="I294" s="333">
        <v>14</v>
      </c>
      <c r="J294" s="185"/>
      <c r="K294" s="182"/>
      <c r="L294" s="182"/>
      <c r="M294" s="238">
        <v>2900.25</v>
      </c>
      <c r="N294" s="238">
        <v>2351.23</v>
      </c>
      <c r="O294" s="238">
        <v>3010.95</v>
      </c>
      <c r="P294" s="238">
        <v>2315.41</v>
      </c>
      <c r="Q294" s="238">
        <v>9590.2000000000007</v>
      </c>
      <c r="R294" s="238"/>
      <c r="S294" s="182"/>
      <c r="T294" s="182"/>
      <c r="U294" s="344">
        <v>111.54807692307701</v>
      </c>
      <c r="V294" s="344">
        <v>138.30764705882399</v>
      </c>
      <c r="W294" s="344">
        <v>188.18437499999999</v>
      </c>
      <c r="X294" s="344">
        <v>178.108461538462</v>
      </c>
      <c r="Y294" s="344">
        <v>685.01428571428596</v>
      </c>
      <c r="AA294" s="182"/>
      <c r="AB294" s="185" t="s">
        <v>489</v>
      </c>
      <c r="AC294" s="185"/>
      <c r="AD294" s="186" t="s">
        <v>218</v>
      </c>
      <c r="AE294" s="346">
        <v>27</v>
      </c>
      <c r="AF294" s="346">
        <v>13</v>
      </c>
      <c r="AG294" s="346">
        <v>9</v>
      </c>
      <c r="AH294" s="346">
        <v>5</v>
      </c>
      <c r="AI294" s="346">
        <v>5</v>
      </c>
      <c r="AJ294" s="187"/>
      <c r="AK294" s="182"/>
      <c r="AL294" s="182"/>
      <c r="AM294" s="290">
        <v>16303.94</v>
      </c>
      <c r="AN294" s="290">
        <v>5215.26</v>
      </c>
      <c r="AO294" s="290">
        <v>959.4</v>
      </c>
      <c r="AP294" s="290">
        <v>174.08</v>
      </c>
      <c r="AQ294" s="290">
        <v>582.71</v>
      </c>
      <c r="AR294" s="283"/>
      <c r="AS294" s="281"/>
      <c r="AT294" s="281"/>
      <c r="AU294" s="283">
        <v>603.84962962963004</v>
      </c>
      <c r="AV294" s="283">
        <v>401.173846153846</v>
      </c>
      <c r="AW294" s="283">
        <v>106.6</v>
      </c>
      <c r="AX294" s="283">
        <v>34.816000000000003</v>
      </c>
      <c r="AY294" s="283">
        <v>116.542</v>
      </c>
      <c r="AZ294" s="187"/>
      <c r="BA294" s="182"/>
    </row>
    <row r="295" spans="1:53" s="188" customFormat="1" x14ac:dyDescent="0.25">
      <c r="A295" s="182"/>
      <c r="B295" s="185" t="s">
        <v>668</v>
      </c>
      <c r="C295" s="185"/>
      <c r="D295" s="212" t="s">
        <v>76</v>
      </c>
      <c r="E295" s="333">
        <v>11</v>
      </c>
      <c r="F295" s="333">
        <v>6</v>
      </c>
      <c r="G295" s="333">
        <v>4</v>
      </c>
      <c r="H295" s="333">
        <v>3</v>
      </c>
      <c r="I295" s="333">
        <v>7</v>
      </c>
      <c r="J295" s="185"/>
      <c r="K295" s="182"/>
      <c r="L295" s="182"/>
      <c r="M295" s="238">
        <v>2379.98</v>
      </c>
      <c r="N295" s="238">
        <v>793.8</v>
      </c>
      <c r="O295" s="238">
        <v>1087.1400000000001</v>
      </c>
      <c r="P295" s="238">
        <v>280.69</v>
      </c>
      <c r="Q295" s="238">
        <v>5360.4</v>
      </c>
      <c r="R295" s="238"/>
      <c r="S295" s="182"/>
      <c r="T295" s="182"/>
      <c r="U295" s="344">
        <v>216.36181818181799</v>
      </c>
      <c r="V295" s="344">
        <v>132.30000000000001</v>
      </c>
      <c r="W295" s="344">
        <v>271.78500000000003</v>
      </c>
      <c r="X295" s="344">
        <v>93.563333333333304</v>
      </c>
      <c r="Y295" s="344">
        <v>765.77142857142906</v>
      </c>
      <c r="AA295" s="182"/>
      <c r="AB295" s="185" t="s">
        <v>490</v>
      </c>
      <c r="AC295" s="185"/>
      <c r="AD295" s="186" t="s">
        <v>163</v>
      </c>
      <c r="AE295" s="346">
        <v>126</v>
      </c>
      <c r="AF295" s="346">
        <v>60</v>
      </c>
      <c r="AG295" s="346">
        <v>42</v>
      </c>
      <c r="AH295" s="346">
        <v>31</v>
      </c>
      <c r="AI295" s="346">
        <v>33</v>
      </c>
      <c r="AJ295" s="187"/>
      <c r="AK295" s="182"/>
      <c r="AL295" s="182"/>
      <c r="AM295" s="290">
        <v>85716.6</v>
      </c>
      <c r="AN295" s="290">
        <v>37793.769999999997</v>
      </c>
      <c r="AO295" s="290">
        <v>17200.84</v>
      </c>
      <c r="AP295" s="290">
        <v>2509.4299999999998</v>
      </c>
      <c r="AQ295" s="290">
        <v>50916.74</v>
      </c>
      <c r="AR295" s="283"/>
      <c r="AS295" s="281"/>
      <c r="AT295" s="281"/>
      <c r="AU295" s="283">
        <v>680.29047619047606</v>
      </c>
      <c r="AV295" s="283">
        <v>629.896166666667</v>
      </c>
      <c r="AW295" s="283">
        <v>409.54380952380899</v>
      </c>
      <c r="AX295" s="283">
        <v>80.949354838709695</v>
      </c>
      <c r="AY295" s="283">
        <v>1542.93151515151</v>
      </c>
      <c r="AZ295" s="187"/>
      <c r="BA295" s="182"/>
    </row>
    <row r="296" spans="1:53" s="188" customFormat="1" x14ac:dyDescent="0.25">
      <c r="A296" s="182"/>
      <c r="B296" s="185" t="s">
        <v>398</v>
      </c>
      <c r="C296" s="185"/>
      <c r="D296" s="212" t="s">
        <v>99</v>
      </c>
      <c r="E296" s="333">
        <v>2</v>
      </c>
      <c r="F296" s="333">
        <v>1</v>
      </c>
      <c r="G296" s="333"/>
      <c r="H296" s="333"/>
      <c r="I296" s="333"/>
      <c r="J296" s="185"/>
      <c r="K296" s="182"/>
      <c r="L296" s="182"/>
      <c r="M296" s="238">
        <v>599.99</v>
      </c>
      <c r="N296" s="238">
        <v>161.79</v>
      </c>
      <c r="O296" s="238"/>
      <c r="P296" s="238"/>
      <c r="Q296" s="238"/>
      <c r="R296" s="238"/>
      <c r="S296" s="182"/>
      <c r="T296" s="182"/>
      <c r="U296" s="344">
        <v>299.995</v>
      </c>
      <c r="V296" s="344">
        <v>161.79</v>
      </c>
      <c r="W296" s="344"/>
      <c r="X296" s="344"/>
      <c r="Y296" s="344"/>
      <c r="AA296" s="182"/>
      <c r="AB296" s="185" t="s">
        <v>491</v>
      </c>
      <c r="AC296" s="185"/>
      <c r="AD296" s="186" t="s">
        <v>96</v>
      </c>
      <c r="AE296" s="346">
        <v>1</v>
      </c>
      <c r="AF296" s="346"/>
      <c r="AG296" s="346"/>
      <c r="AH296" s="346"/>
      <c r="AI296" s="346"/>
      <c r="AJ296" s="187"/>
      <c r="AK296" s="182"/>
      <c r="AL296" s="182"/>
      <c r="AM296" s="290">
        <v>24.66</v>
      </c>
      <c r="AN296" s="290"/>
      <c r="AO296" s="290"/>
      <c r="AP296" s="290"/>
      <c r="AQ296" s="290"/>
      <c r="AR296" s="283"/>
      <c r="AS296" s="281"/>
      <c r="AT296" s="281"/>
      <c r="AU296" s="283">
        <v>24.66</v>
      </c>
      <c r="AV296" s="283"/>
      <c r="AW296" s="283"/>
      <c r="AX296" s="283"/>
      <c r="AY296" s="283"/>
      <c r="AZ296" s="187"/>
      <c r="BA296" s="182"/>
    </row>
    <row r="297" spans="1:53" s="188" customFormat="1" x14ac:dyDescent="0.25">
      <c r="A297" s="182"/>
      <c r="B297" s="185" t="s">
        <v>398</v>
      </c>
      <c r="C297" s="185"/>
      <c r="D297" s="212" t="s">
        <v>76</v>
      </c>
      <c r="E297" s="333">
        <v>542</v>
      </c>
      <c r="F297" s="333">
        <v>345</v>
      </c>
      <c r="G297" s="333">
        <v>295</v>
      </c>
      <c r="H297" s="333">
        <v>232</v>
      </c>
      <c r="I297" s="333">
        <v>336</v>
      </c>
      <c r="J297" s="185"/>
      <c r="K297" s="182"/>
      <c r="L297" s="182"/>
      <c r="M297" s="238">
        <v>94118.969999999899</v>
      </c>
      <c r="N297" s="238">
        <v>40468.81</v>
      </c>
      <c r="O297" s="238">
        <v>47652.83</v>
      </c>
      <c r="P297" s="238">
        <v>36081.360000000001</v>
      </c>
      <c r="Q297" s="238">
        <v>307957.95</v>
      </c>
      <c r="R297" s="238"/>
      <c r="S297" s="182"/>
      <c r="T297" s="182"/>
      <c r="U297" s="344">
        <v>173.65123616236099</v>
      </c>
      <c r="V297" s="344">
        <v>117.30089855072499</v>
      </c>
      <c r="W297" s="344">
        <v>161.535016949153</v>
      </c>
      <c r="X297" s="344">
        <v>155.523103448276</v>
      </c>
      <c r="Y297" s="344">
        <v>916.54151785714305</v>
      </c>
      <c r="AA297" s="182"/>
      <c r="AB297" s="185" t="s">
        <v>492</v>
      </c>
      <c r="AC297" s="185"/>
      <c r="AD297" s="186" t="s">
        <v>76</v>
      </c>
      <c r="AE297" s="346">
        <v>3</v>
      </c>
      <c r="AF297" s="346">
        <v>2</v>
      </c>
      <c r="AG297" s="346">
        <v>2</v>
      </c>
      <c r="AH297" s="346">
        <v>2</v>
      </c>
      <c r="AI297" s="346">
        <v>2</v>
      </c>
      <c r="AJ297" s="187"/>
      <c r="AK297" s="182"/>
      <c r="AL297" s="182"/>
      <c r="AM297" s="290">
        <v>138.46</v>
      </c>
      <c r="AN297" s="290">
        <v>58.44</v>
      </c>
      <c r="AO297" s="290">
        <v>101.49</v>
      </c>
      <c r="AP297" s="290">
        <v>150.38</v>
      </c>
      <c r="AQ297" s="290">
        <v>678</v>
      </c>
      <c r="AR297" s="283"/>
      <c r="AS297" s="281"/>
      <c r="AT297" s="281"/>
      <c r="AU297" s="283">
        <v>46.1533333333333</v>
      </c>
      <c r="AV297" s="283">
        <v>29.22</v>
      </c>
      <c r="AW297" s="283">
        <v>50.744999999999997</v>
      </c>
      <c r="AX297" s="283">
        <v>75.19</v>
      </c>
      <c r="AY297" s="283">
        <v>339</v>
      </c>
      <c r="AZ297" s="187"/>
      <c r="BA297" s="182"/>
    </row>
    <row r="298" spans="1:53" s="188" customFormat="1" x14ac:dyDescent="0.25">
      <c r="A298" s="182"/>
      <c r="B298" s="185" t="s">
        <v>399</v>
      </c>
      <c r="C298" s="185"/>
      <c r="D298" s="212" t="s">
        <v>387</v>
      </c>
      <c r="E298" s="333">
        <v>79</v>
      </c>
      <c r="F298" s="333">
        <v>42</v>
      </c>
      <c r="G298" s="333">
        <v>28</v>
      </c>
      <c r="H298" s="333">
        <v>17</v>
      </c>
      <c r="I298" s="333">
        <v>29</v>
      </c>
      <c r="J298" s="185"/>
      <c r="K298" s="182"/>
      <c r="L298" s="182"/>
      <c r="M298" s="238">
        <v>19954.66</v>
      </c>
      <c r="N298" s="238">
        <v>7320.98</v>
      </c>
      <c r="O298" s="238">
        <v>5952.77</v>
      </c>
      <c r="P298" s="238">
        <v>3627.13</v>
      </c>
      <c r="Q298" s="238">
        <v>31178.3</v>
      </c>
      <c r="R298" s="238"/>
      <c r="S298" s="182"/>
      <c r="T298" s="182"/>
      <c r="U298" s="344">
        <v>252.59063291139299</v>
      </c>
      <c r="V298" s="344">
        <v>174.30904761904799</v>
      </c>
      <c r="W298" s="344">
        <v>212.59892857142901</v>
      </c>
      <c r="X298" s="344">
        <v>213.36058823529399</v>
      </c>
      <c r="Y298" s="344">
        <v>1075.11379310345</v>
      </c>
      <c r="AA298" s="182"/>
      <c r="AB298" s="185" t="s">
        <v>495</v>
      </c>
      <c r="AC298" s="185"/>
      <c r="AD298" s="186" t="s">
        <v>438</v>
      </c>
      <c r="AE298" s="346">
        <v>37</v>
      </c>
      <c r="AF298" s="346">
        <v>18</v>
      </c>
      <c r="AG298" s="346">
        <v>10</v>
      </c>
      <c r="AH298" s="346">
        <v>6</v>
      </c>
      <c r="AI298" s="346">
        <v>5</v>
      </c>
      <c r="AJ298" s="187"/>
      <c r="AK298" s="182"/>
      <c r="AL298" s="182"/>
      <c r="AM298" s="290">
        <v>9169.16</v>
      </c>
      <c r="AN298" s="290">
        <v>2277.92</v>
      </c>
      <c r="AO298" s="290">
        <v>690.33</v>
      </c>
      <c r="AP298" s="290">
        <v>219.93</v>
      </c>
      <c r="AQ298" s="290">
        <v>2099.62</v>
      </c>
      <c r="AR298" s="283"/>
      <c r="AS298" s="281"/>
      <c r="AT298" s="281"/>
      <c r="AU298" s="283">
        <v>247.81513513513499</v>
      </c>
      <c r="AV298" s="283">
        <v>126.551111111111</v>
      </c>
      <c r="AW298" s="283">
        <v>69.033000000000001</v>
      </c>
      <c r="AX298" s="283">
        <v>36.655000000000001</v>
      </c>
      <c r="AY298" s="283">
        <v>419.92399999999998</v>
      </c>
      <c r="AZ298" s="187"/>
      <c r="BA298" s="182"/>
    </row>
    <row r="299" spans="1:53" s="188" customFormat="1" x14ac:dyDescent="0.25">
      <c r="A299" s="182"/>
      <c r="B299" s="185" t="s">
        <v>669</v>
      </c>
      <c r="C299" s="185"/>
      <c r="D299" s="212" t="s">
        <v>387</v>
      </c>
      <c r="E299" s="333">
        <v>38</v>
      </c>
      <c r="F299" s="333">
        <v>18</v>
      </c>
      <c r="G299" s="333">
        <v>12</v>
      </c>
      <c r="H299" s="333">
        <v>6</v>
      </c>
      <c r="I299" s="333">
        <v>10</v>
      </c>
      <c r="J299" s="185"/>
      <c r="K299" s="182"/>
      <c r="L299" s="182"/>
      <c r="M299" s="238">
        <v>12399.76</v>
      </c>
      <c r="N299" s="238">
        <v>5846.08</v>
      </c>
      <c r="O299" s="238">
        <v>3481.63</v>
      </c>
      <c r="P299" s="238">
        <v>3322.42</v>
      </c>
      <c r="Q299" s="238">
        <v>105451.4</v>
      </c>
      <c r="R299" s="238"/>
      <c r="S299" s="182"/>
      <c r="T299" s="182"/>
      <c r="U299" s="344">
        <v>326.30947368420999</v>
      </c>
      <c r="V299" s="344">
        <v>324.782222222222</v>
      </c>
      <c r="W299" s="344">
        <v>290.13583333333298</v>
      </c>
      <c r="X299" s="344">
        <v>553.73666666666702</v>
      </c>
      <c r="Y299" s="344">
        <v>10545.14</v>
      </c>
      <c r="AA299" s="182"/>
      <c r="AB299" s="185" t="s">
        <v>496</v>
      </c>
      <c r="AC299" s="185"/>
      <c r="AD299" s="186" t="s">
        <v>144</v>
      </c>
      <c r="AE299" s="346">
        <v>5</v>
      </c>
      <c r="AF299" s="346">
        <v>1</v>
      </c>
      <c r="AG299" s="346">
        <v>1</v>
      </c>
      <c r="AH299" s="346">
        <v>1</v>
      </c>
      <c r="AI299" s="346">
        <v>1</v>
      </c>
      <c r="AJ299" s="187"/>
      <c r="AK299" s="182"/>
      <c r="AL299" s="182"/>
      <c r="AM299" s="290">
        <v>824.54</v>
      </c>
      <c r="AN299" s="290">
        <v>127.45</v>
      </c>
      <c r="AO299" s="290">
        <v>125.28</v>
      </c>
      <c r="AP299" s="290">
        <v>142.41999999999999</v>
      </c>
      <c r="AQ299" s="290">
        <v>2183.19</v>
      </c>
      <c r="AR299" s="283"/>
      <c r="AS299" s="281"/>
      <c r="AT299" s="281"/>
      <c r="AU299" s="283">
        <v>164.90799999999999</v>
      </c>
      <c r="AV299" s="283">
        <v>127.45</v>
      </c>
      <c r="AW299" s="283">
        <v>125.28</v>
      </c>
      <c r="AX299" s="283">
        <v>142.41999999999999</v>
      </c>
      <c r="AY299" s="283">
        <v>2183.19</v>
      </c>
      <c r="AZ299" s="187"/>
      <c r="BA299" s="182"/>
    </row>
    <row r="300" spans="1:53" s="188" customFormat="1" x14ac:dyDescent="0.25">
      <c r="A300" s="182"/>
      <c r="B300" s="185" t="s">
        <v>401</v>
      </c>
      <c r="C300" s="185"/>
      <c r="D300" s="212" t="s">
        <v>382</v>
      </c>
      <c r="E300" s="333">
        <v>88</v>
      </c>
      <c r="F300" s="333">
        <v>46</v>
      </c>
      <c r="G300" s="333">
        <v>29</v>
      </c>
      <c r="H300" s="333">
        <v>24</v>
      </c>
      <c r="I300" s="333">
        <v>38</v>
      </c>
      <c r="J300" s="185"/>
      <c r="K300" s="182"/>
      <c r="L300" s="182"/>
      <c r="M300" s="238">
        <v>16450.2</v>
      </c>
      <c r="N300" s="238">
        <v>6924.3</v>
      </c>
      <c r="O300" s="238">
        <v>3876.73</v>
      </c>
      <c r="P300" s="238">
        <v>3957.62</v>
      </c>
      <c r="Q300" s="238">
        <v>32445.51</v>
      </c>
      <c r="R300" s="238"/>
      <c r="S300" s="182"/>
      <c r="T300" s="182"/>
      <c r="U300" s="344">
        <v>186.934090909091</v>
      </c>
      <c r="V300" s="344">
        <v>150.528260869565</v>
      </c>
      <c r="W300" s="344">
        <v>133.680344827586</v>
      </c>
      <c r="X300" s="344">
        <v>164.900833333333</v>
      </c>
      <c r="Y300" s="344">
        <v>853.82921052631605</v>
      </c>
      <c r="AA300" s="182"/>
      <c r="AB300" s="185" t="s">
        <v>497</v>
      </c>
      <c r="AC300" s="185"/>
      <c r="AD300" s="186" t="s">
        <v>62</v>
      </c>
      <c r="AE300" s="346">
        <v>3</v>
      </c>
      <c r="AF300" s="346">
        <v>1</v>
      </c>
      <c r="AG300" s="346">
        <v>1</v>
      </c>
      <c r="AH300" s="346"/>
      <c r="AI300" s="346">
        <v>1</v>
      </c>
      <c r="AJ300" s="187"/>
      <c r="AK300" s="182"/>
      <c r="AL300" s="182"/>
      <c r="AM300" s="290">
        <v>57.07</v>
      </c>
      <c r="AN300" s="290">
        <v>13.81</v>
      </c>
      <c r="AO300" s="290">
        <v>79.290000000000006</v>
      </c>
      <c r="AP300" s="290"/>
      <c r="AQ300" s="290">
        <v>351.33</v>
      </c>
      <c r="AR300" s="283"/>
      <c r="AS300" s="281"/>
      <c r="AT300" s="281"/>
      <c r="AU300" s="283">
        <v>19.023333333333301</v>
      </c>
      <c r="AV300" s="283">
        <v>13.81</v>
      </c>
      <c r="AW300" s="283">
        <v>79.290000000000006</v>
      </c>
      <c r="AX300" s="283"/>
      <c r="AY300" s="283">
        <v>351.33</v>
      </c>
      <c r="AZ300" s="187"/>
      <c r="BA300" s="182"/>
    </row>
    <row r="301" spans="1:53" s="188" customFormat="1" x14ac:dyDescent="0.25">
      <c r="A301" s="182"/>
      <c r="B301" s="185" t="s">
        <v>402</v>
      </c>
      <c r="C301" s="185"/>
      <c r="D301" s="212" t="s">
        <v>174</v>
      </c>
      <c r="E301" s="333">
        <v>2840</v>
      </c>
      <c r="F301" s="333">
        <v>1843</v>
      </c>
      <c r="G301" s="333">
        <v>1484</v>
      </c>
      <c r="H301" s="333">
        <v>1222</v>
      </c>
      <c r="I301" s="333">
        <v>1881</v>
      </c>
      <c r="J301" s="185"/>
      <c r="K301" s="182"/>
      <c r="L301" s="182"/>
      <c r="M301" s="238">
        <v>525786.81000000006</v>
      </c>
      <c r="N301" s="238">
        <v>247779.54</v>
      </c>
      <c r="O301" s="238">
        <v>238442.91</v>
      </c>
      <c r="P301" s="238">
        <v>215137.33</v>
      </c>
      <c r="Q301" s="238">
        <v>1677697.88</v>
      </c>
      <c r="R301" s="238"/>
      <c r="S301" s="182"/>
      <c r="T301" s="182"/>
      <c r="U301" s="344">
        <v>185.13620070422499</v>
      </c>
      <c r="V301" s="344">
        <v>134.443591969615</v>
      </c>
      <c r="W301" s="344">
        <v>160.67581536388099</v>
      </c>
      <c r="X301" s="344">
        <v>176.05346153846099</v>
      </c>
      <c r="Y301" s="344">
        <v>891.91806485911695</v>
      </c>
      <c r="AA301" s="182"/>
      <c r="AB301" s="185" t="s">
        <v>705</v>
      </c>
      <c r="AC301" s="185"/>
      <c r="AD301" s="186" t="s">
        <v>373</v>
      </c>
      <c r="AE301" s="346">
        <v>2</v>
      </c>
      <c r="AF301" s="346">
        <v>1</v>
      </c>
      <c r="AG301" s="346">
        <v>1</v>
      </c>
      <c r="AH301" s="346">
        <v>1</v>
      </c>
      <c r="AI301" s="346">
        <v>1</v>
      </c>
      <c r="AJ301" s="187"/>
      <c r="AK301" s="182"/>
      <c r="AL301" s="182"/>
      <c r="AM301" s="290">
        <v>129.5</v>
      </c>
      <c r="AN301" s="290">
        <v>12.24</v>
      </c>
      <c r="AO301" s="290">
        <v>12.67</v>
      </c>
      <c r="AP301" s="290">
        <v>12.54</v>
      </c>
      <c r="AQ301" s="290">
        <v>1056.97</v>
      </c>
      <c r="AR301" s="283"/>
      <c r="AS301" s="281"/>
      <c r="AT301" s="281"/>
      <c r="AU301" s="283">
        <v>64.75</v>
      </c>
      <c r="AV301" s="283">
        <v>12.24</v>
      </c>
      <c r="AW301" s="283">
        <v>12.67</v>
      </c>
      <c r="AX301" s="283">
        <v>12.54</v>
      </c>
      <c r="AY301" s="283">
        <v>1056.97</v>
      </c>
      <c r="AZ301" s="187"/>
      <c r="BA301" s="182"/>
    </row>
    <row r="302" spans="1:53" s="188" customFormat="1" x14ac:dyDescent="0.25">
      <c r="A302" s="182"/>
      <c r="B302" s="185" t="s">
        <v>404</v>
      </c>
      <c r="C302" s="185"/>
      <c r="D302" s="212" t="s">
        <v>392</v>
      </c>
      <c r="E302" s="333">
        <v>40</v>
      </c>
      <c r="F302" s="333">
        <v>25</v>
      </c>
      <c r="G302" s="333">
        <v>21</v>
      </c>
      <c r="H302" s="333">
        <v>17</v>
      </c>
      <c r="I302" s="333">
        <v>30</v>
      </c>
      <c r="J302" s="185"/>
      <c r="K302" s="182"/>
      <c r="L302" s="182"/>
      <c r="M302" s="238">
        <v>7172.3</v>
      </c>
      <c r="N302" s="238">
        <v>3251.48</v>
      </c>
      <c r="O302" s="238">
        <v>3795.77</v>
      </c>
      <c r="P302" s="238">
        <v>3512.98</v>
      </c>
      <c r="Q302" s="238">
        <v>38034.480000000003</v>
      </c>
      <c r="R302" s="238"/>
      <c r="S302" s="182"/>
      <c r="T302" s="182"/>
      <c r="U302" s="344">
        <v>179.3075</v>
      </c>
      <c r="V302" s="344">
        <v>130.0592</v>
      </c>
      <c r="W302" s="344">
        <v>180.75095238095199</v>
      </c>
      <c r="X302" s="344">
        <v>206.64588235294099</v>
      </c>
      <c r="Y302" s="344">
        <v>1267.816</v>
      </c>
      <c r="AA302" s="182"/>
      <c r="AB302" s="185" t="s">
        <v>498</v>
      </c>
      <c r="AC302" s="185"/>
      <c r="AD302" s="186" t="s">
        <v>223</v>
      </c>
      <c r="AE302" s="346">
        <v>18</v>
      </c>
      <c r="AF302" s="346">
        <v>9</v>
      </c>
      <c r="AG302" s="346">
        <v>6</v>
      </c>
      <c r="AH302" s="346">
        <v>5</v>
      </c>
      <c r="AI302" s="346">
        <v>3</v>
      </c>
      <c r="AJ302" s="187"/>
      <c r="AK302" s="182"/>
      <c r="AL302" s="182"/>
      <c r="AM302" s="290">
        <v>2953.61</v>
      </c>
      <c r="AN302" s="290">
        <v>799.18</v>
      </c>
      <c r="AO302" s="290">
        <v>695.23</v>
      </c>
      <c r="AP302" s="290">
        <v>350.99</v>
      </c>
      <c r="AQ302" s="290">
        <v>554.62</v>
      </c>
      <c r="AR302" s="283"/>
      <c r="AS302" s="281"/>
      <c r="AT302" s="281"/>
      <c r="AU302" s="283">
        <v>164.08944444444401</v>
      </c>
      <c r="AV302" s="283">
        <v>88.797777777777796</v>
      </c>
      <c r="AW302" s="283">
        <v>115.871666666667</v>
      </c>
      <c r="AX302" s="283">
        <v>70.197999999999993</v>
      </c>
      <c r="AY302" s="283">
        <v>184.87333333333299</v>
      </c>
      <c r="AZ302" s="187"/>
      <c r="BA302" s="182"/>
    </row>
    <row r="303" spans="1:53" s="188" customFormat="1" ht="13.8" thickBot="1" x14ac:dyDescent="0.3">
      <c r="A303" s="182"/>
      <c r="B303" s="185" t="s">
        <v>405</v>
      </c>
      <c r="C303" s="185"/>
      <c r="D303" s="212" t="s">
        <v>186</v>
      </c>
      <c r="E303" s="333">
        <v>2</v>
      </c>
      <c r="F303" s="333">
        <v>2</v>
      </c>
      <c r="G303" s="333"/>
      <c r="H303" s="333"/>
      <c r="I303" s="333">
        <v>1</v>
      </c>
      <c r="J303" s="185"/>
      <c r="K303" s="182"/>
      <c r="L303" s="182"/>
      <c r="M303" s="238">
        <v>290.83999999999997</v>
      </c>
      <c r="N303" s="238">
        <v>100.91</v>
      </c>
      <c r="O303" s="238"/>
      <c r="P303" s="238"/>
      <c r="Q303" s="238">
        <v>56.06</v>
      </c>
      <c r="R303" s="238"/>
      <c r="S303" s="182"/>
      <c r="T303" s="182"/>
      <c r="U303" s="344">
        <v>145.41999999999999</v>
      </c>
      <c r="V303" s="344">
        <v>50.454999999999998</v>
      </c>
      <c r="W303" s="344"/>
      <c r="X303" s="344"/>
      <c r="Y303" s="344">
        <v>56.06</v>
      </c>
      <c r="AA303" s="182"/>
      <c r="AB303" s="189" t="s">
        <v>498</v>
      </c>
      <c r="AC303" s="189"/>
      <c r="AD303" s="190" t="s">
        <v>526</v>
      </c>
      <c r="AE303" s="347">
        <v>1</v>
      </c>
      <c r="AF303" s="347">
        <v>1</v>
      </c>
      <c r="AG303" s="347"/>
      <c r="AH303" s="347"/>
      <c r="AI303" s="347"/>
      <c r="AJ303" s="192"/>
      <c r="AK303" s="182"/>
      <c r="AL303" s="182"/>
      <c r="AM303" s="291">
        <v>11.55</v>
      </c>
      <c r="AN303" s="292">
        <v>65</v>
      </c>
      <c r="AO303" s="292"/>
      <c r="AP303" s="292"/>
      <c r="AQ303" s="292"/>
      <c r="AR303" s="285"/>
      <c r="AS303" s="281"/>
      <c r="AT303" s="281"/>
      <c r="AU303" s="284">
        <v>11.55</v>
      </c>
      <c r="AV303" s="285">
        <v>65</v>
      </c>
      <c r="AW303" s="285"/>
      <c r="AX303" s="285"/>
      <c r="AY303" s="285"/>
      <c r="AZ303" s="187"/>
      <c r="BA303" s="182"/>
    </row>
    <row r="304" spans="1:53" s="188" customFormat="1" x14ac:dyDescent="0.25">
      <c r="A304" s="182"/>
      <c r="B304" s="185" t="s">
        <v>406</v>
      </c>
      <c r="C304" s="185"/>
      <c r="D304" s="212" t="s">
        <v>154</v>
      </c>
      <c r="E304" s="333">
        <v>218</v>
      </c>
      <c r="F304" s="333">
        <v>125</v>
      </c>
      <c r="G304" s="333">
        <v>104</v>
      </c>
      <c r="H304" s="333">
        <v>97</v>
      </c>
      <c r="I304" s="333">
        <v>134</v>
      </c>
      <c r="J304" s="185"/>
      <c r="K304" s="182"/>
      <c r="L304" s="182"/>
      <c r="M304" s="238">
        <v>55370.67</v>
      </c>
      <c r="N304" s="238">
        <v>18288.2</v>
      </c>
      <c r="O304" s="238">
        <v>13789.22</v>
      </c>
      <c r="P304" s="238">
        <v>15224.64</v>
      </c>
      <c r="Q304" s="238">
        <v>113616.9</v>
      </c>
      <c r="R304" s="238"/>
      <c r="S304" s="182"/>
      <c r="T304" s="182"/>
      <c r="U304" s="344">
        <v>253.99389908256899</v>
      </c>
      <c r="V304" s="344">
        <v>146.3056</v>
      </c>
      <c r="W304" s="344">
        <v>132.58865384615399</v>
      </c>
      <c r="X304" s="344">
        <v>156.95505154639201</v>
      </c>
      <c r="Y304" s="344">
        <v>847.88731343283598</v>
      </c>
      <c r="AA304" s="182"/>
      <c r="AB304" s="185" t="s">
        <v>499</v>
      </c>
      <c r="AC304" s="185"/>
      <c r="AD304" s="186" t="s">
        <v>106</v>
      </c>
      <c r="AE304" s="346">
        <v>79</v>
      </c>
      <c r="AF304" s="346">
        <v>35</v>
      </c>
      <c r="AG304" s="346">
        <v>27</v>
      </c>
      <c r="AH304" s="346">
        <v>20</v>
      </c>
      <c r="AI304" s="346">
        <v>22</v>
      </c>
      <c r="AJ304" s="187"/>
      <c r="AK304" s="182"/>
      <c r="AL304" s="182"/>
      <c r="AM304" s="290">
        <v>51705.71</v>
      </c>
      <c r="AN304" s="290">
        <v>7426.5</v>
      </c>
      <c r="AO304" s="290">
        <v>3798.25</v>
      </c>
      <c r="AP304" s="290">
        <v>2732.42</v>
      </c>
      <c r="AQ304" s="290">
        <v>16109.69</v>
      </c>
      <c r="AR304" s="283"/>
      <c r="AS304" s="281"/>
      <c r="AT304" s="281"/>
      <c r="AU304" s="283">
        <v>654.50265822784797</v>
      </c>
      <c r="AV304" s="283">
        <v>212.185714285714</v>
      </c>
      <c r="AW304" s="283">
        <v>140.67592592592601</v>
      </c>
      <c r="AX304" s="283">
        <v>136.62100000000001</v>
      </c>
      <c r="AY304" s="283">
        <v>732.25863636363601</v>
      </c>
      <c r="AZ304" s="187"/>
      <c r="BA304" s="182"/>
    </row>
    <row r="305" spans="1:53" s="188" customFormat="1" x14ac:dyDescent="0.25">
      <c r="A305" s="182"/>
      <c r="B305" s="185" t="s">
        <v>407</v>
      </c>
      <c r="C305" s="185"/>
      <c r="D305" s="212" t="s">
        <v>408</v>
      </c>
      <c r="E305" s="333">
        <v>128</v>
      </c>
      <c r="F305" s="333">
        <v>79</v>
      </c>
      <c r="G305" s="333">
        <v>68</v>
      </c>
      <c r="H305" s="333">
        <v>46</v>
      </c>
      <c r="I305" s="333">
        <v>67</v>
      </c>
      <c r="J305" s="185"/>
      <c r="K305" s="182"/>
      <c r="L305" s="182"/>
      <c r="M305" s="238">
        <v>28727.01</v>
      </c>
      <c r="N305" s="238">
        <v>12564.4</v>
      </c>
      <c r="O305" s="238">
        <v>15073.14</v>
      </c>
      <c r="P305" s="238">
        <v>7475.06</v>
      </c>
      <c r="Q305" s="238">
        <v>110676.91</v>
      </c>
      <c r="R305" s="238"/>
      <c r="S305" s="182"/>
      <c r="T305" s="182"/>
      <c r="U305" s="344">
        <v>224.42976562499999</v>
      </c>
      <c r="V305" s="344">
        <v>159.04303797468401</v>
      </c>
      <c r="W305" s="344">
        <v>221.66382352941201</v>
      </c>
      <c r="X305" s="344">
        <v>162.50130434782599</v>
      </c>
      <c r="Y305" s="344">
        <v>1651.8941791044799</v>
      </c>
      <c r="AA305" s="182"/>
      <c r="AB305" s="185" t="s">
        <v>706</v>
      </c>
      <c r="AC305" s="185"/>
      <c r="AD305" s="186" t="s">
        <v>87</v>
      </c>
      <c r="AE305" s="346">
        <v>7</v>
      </c>
      <c r="AF305" s="346">
        <v>6</v>
      </c>
      <c r="AG305" s="346">
        <v>1</v>
      </c>
      <c r="AH305" s="346">
        <v>2</v>
      </c>
      <c r="AI305" s="346">
        <v>3</v>
      </c>
      <c r="AJ305" s="187"/>
      <c r="AK305" s="182"/>
      <c r="AL305" s="182"/>
      <c r="AM305" s="290">
        <v>646.04</v>
      </c>
      <c r="AN305" s="290">
        <v>577.69000000000005</v>
      </c>
      <c r="AO305" s="290">
        <v>37.369999999999997</v>
      </c>
      <c r="AP305" s="290">
        <v>54.59</v>
      </c>
      <c r="AQ305" s="290">
        <v>96.47</v>
      </c>
      <c r="AR305" s="283"/>
      <c r="AS305" s="281"/>
      <c r="AT305" s="281"/>
      <c r="AU305" s="283">
        <v>92.291428571428597</v>
      </c>
      <c r="AV305" s="283">
        <v>96.281666666666695</v>
      </c>
      <c r="AW305" s="283">
        <v>37.369999999999997</v>
      </c>
      <c r="AX305" s="283">
        <v>27.295000000000002</v>
      </c>
      <c r="AY305" s="283">
        <v>32.156666666666702</v>
      </c>
      <c r="AZ305" s="187"/>
      <c r="BA305" s="182"/>
    </row>
    <row r="306" spans="1:53" s="188" customFormat="1" ht="13.8" thickBot="1" x14ac:dyDescent="0.3">
      <c r="A306" s="182"/>
      <c r="B306" s="189" t="s">
        <v>410</v>
      </c>
      <c r="C306" s="189"/>
      <c r="D306" s="214" t="s">
        <v>92</v>
      </c>
      <c r="E306" s="334">
        <v>176</v>
      </c>
      <c r="F306" s="334">
        <v>91</v>
      </c>
      <c r="G306" s="334">
        <v>66</v>
      </c>
      <c r="H306" s="334">
        <v>60</v>
      </c>
      <c r="I306" s="334">
        <v>88</v>
      </c>
      <c r="J306" s="189"/>
      <c r="K306" s="182"/>
      <c r="L306" s="182"/>
      <c r="M306" s="274">
        <v>30948.07</v>
      </c>
      <c r="N306" s="274">
        <v>11105.62</v>
      </c>
      <c r="O306" s="274">
        <v>9668.56</v>
      </c>
      <c r="P306" s="274">
        <v>8444.86</v>
      </c>
      <c r="Q306" s="274">
        <v>97298.07</v>
      </c>
      <c r="R306" s="274"/>
      <c r="S306" s="182"/>
      <c r="T306" s="182"/>
      <c r="U306" s="344">
        <v>175.84130681818201</v>
      </c>
      <c r="V306" s="344">
        <v>122.03978021978</v>
      </c>
      <c r="W306" s="344">
        <v>146.493333333333</v>
      </c>
      <c r="X306" s="344">
        <v>140.74766666666699</v>
      </c>
      <c r="Y306" s="344">
        <v>1105.65988636364</v>
      </c>
      <c r="AA306" s="182"/>
      <c r="AB306" s="185" t="s">
        <v>502</v>
      </c>
      <c r="AC306" s="185"/>
      <c r="AD306" s="186" t="s">
        <v>459</v>
      </c>
      <c r="AE306" s="346">
        <v>4</v>
      </c>
      <c r="AF306" s="346">
        <v>2</v>
      </c>
      <c r="AG306" s="346">
        <v>2</v>
      </c>
      <c r="AH306" s="346"/>
      <c r="AI306" s="346"/>
      <c r="AJ306" s="187"/>
      <c r="AK306" s="182"/>
      <c r="AL306" s="182"/>
      <c r="AM306" s="290">
        <v>452.68</v>
      </c>
      <c r="AN306" s="290">
        <v>381.16</v>
      </c>
      <c r="AO306" s="290">
        <v>216.96</v>
      </c>
      <c r="AP306" s="290"/>
      <c r="AQ306" s="290"/>
      <c r="AR306" s="283"/>
      <c r="AS306" s="281"/>
      <c r="AT306" s="281"/>
      <c r="AU306" s="283">
        <v>113.17</v>
      </c>
      <c r="AV306" s="283">
        <v>190.58</v>
      </c>
      <c r="AW306" s="283">
        <v>108.48</v>
      </c>
      <c r="AX306" s="283"/>
      <c r="AY306" s="283"/>
      <c r="AZ306" s="192"/>
      <c r="BA306" s="182"/>
    </row>
    <row r="307" spans="1:53" s="188" customFormat="1" x14ac:dyDescent="0.25">
      <c r="A307" s="182"/>
      <c r="B307" s="185" t="s">
        <v>411</v>
      </c>
      <c r="C307" s="185"/>
      <c r="D307" s="212" t="s">
        <v>62</v>
      </c>
      <c r="E307" s="333">
        <v>7</v>
      </c>
      <c r="F307" s="333">
        <v>3</v>
      </c>
      <c r="G307" s="333">
        <v>1</v>
      </c>
      <c r="H307" s="333">
        <v>2</v>
      </c>
      <c r="I307" s="333">
        <v>2</v>
      </c>
      <c r="J307" s="185"/>
      <c r="K307" s="182"/>
      <c r="L307" s="182"/>
      <c r="M307" s="238">
        <v>1092.8900000000001</v>
      </c>
      <c r="N307" s="238">
        <v>183.12</v>
      </c>
      <c r="O307" s="238">
        <v>156.15</v>
      </c>
      <c r="P307" s="238">
        <v>411.87</v>
      </c>
      <c r="Q307" s="238">
        <v>389.61</v>
      </c>
      <c r="R307" s="238"/>
      <c r="S307" s="182"/>
      <c r="T307" s="182"/>
      <c r="U307" s="344">
        <v>156.12714285714301</v>
      </c>
      <c r="V307" s="344">
        <v>61.04</v>
      </c>
      <c r="W307" s="344">
        <v>156.15</v>
      </c>
      <c r="X307" s="344">
        <v>205.935</v>
      </c>
      <c r="Y307" s="344">
        <v>194.80500000000001</v>
      </c>
      <c r="AA307" s="182"/>
      <c r="AB307" s="185" t="s">
        <v>504</v>
      </c>
      <c r="AC307" s="185"/>
      <c r="AD307" s="186" t="s">
        <v>505</v>
      </c>
      <c r="AE307" s="346">
        <v>7</v>
      </c>
      <c r="AF307" s="346">
        <v>2</v>
      </c>
      <c r="AG307" s="346"/>
      <c r="AH307" s="346"/>
      <c r="AI307" s="346"/>
      <c r="AJ307" s="187"/>
      <c r="AK307" s="182"/>
      <c r="AL307" s="182"/>
      <c r="AM307" s="290">
        <v>4246.07</v>
      </c>
      <c r="AN307" s="290">
        <v>265.06</v>
      </c>
      <c r="AO307" s="290"/>
      <c r="AP307" s="290"/>
      <c r="AQ307" s="290"/>
      <c r="AR307" s="283"/>
      <c r="AS307" s="281"/>
      <c r="AT307" s="281"/>
      <c r="AU307" s="283">
        <v>606.581428571429</v>
      </c>
      <c r="AV307" s="283">
        <v>132.53</v>
      </c>
      <c r="AW307" s="283"/>
      <c r="AX307" s="283"/>
      <c r="AY307" s="283"/>
      <c r="AZ307" s="187"/>
      <c r="BA307" s="182"/>
    </row>
    <row r="308" spans="1:53" s="188" customFormat="1" x14ac:dyDescent="0.25">
      <c r="A308" s="182"/>
      <c r="B308" s="185" t="s">
        <v>798</v>
      </c>
      <c r="C308" s="185"/>
      <c r="D308" s="212" t="s">
        <v>413</v>
      </c>
      <c r="E308" s="333">
        <v>1</v>
      </c>
      <c r="F308" s="333"/>
      <c r="G308" s="333"/>
      <c r="H308" s="333"/>
      <c r="I308" s="333"/>
      <c r="J308" s="185"/>
      <c r="K308" s="182"/>
      <c r="L308" s="182"/>
      <c r="M308" s="238">
        <v>35.520000000000003</v>
      </c>
      <c r="N308" s="238"/>
      <c r="O308" s="238"/>
      <c r="P308" s="238"/>
      <c r="Q308" s="238"/>
      <c r="R308" s="238"/>
      <c r="S308" s="182"/>
      <c r="T308" s="182"/>
      <c r="U308" s="344">
        <v>35.520000000000003</v>
      </c>
      <c r="V308" s="344"/>
      <c r="W308" s="344"/>
      <c r="X308" s="344"/>
      <c r="Y308" s="344"/>
      <c r="AA308" s="182"/>
      <c r="AB308" s="185" t="s">
        <v>506</v>
      </c>
      <c r="AC308" s="185"/>
      <c r="AD308" s="186" t="s">
        <v>103</v>
      </c>
      <c r="AE308" s="346">
        <v>33</v>
      </c>
      <c r="AF308" s="346">
        <v>19</v>
      </c>
      <c r="AG308" s="346">
        <v>11</v>
      </c>
      <c r="AH308" s="346">
        <v>9</v>
      </c>
      <c r="AI308" s="346">
        <v>6</v>
      </c>
      <c r="AJ308" s="187"/>
      <c r="AK308" s="182"/>
      <c r="AL308" s="182"/>
      <c r="AM308" s="290">
        <v>9582.84</v>
      </c>
      <c r="AN308" s="290">
        <v>1423.54</v>
      </c>
      <c r="AO308" s="290">
        <v>1481.94</v>
      </c>
      <c r="AP308" s="290">
        <v>1332.19</v>
      </c>
      <c r="AQ308" s="290">
        <v>4352.09</v>
      </c>
      <c r="AR308" s="283"/>
      <c r="AS308" s="281"/>
      <c r="AT308" s="281"/>
      <c r="AU308" s="283">
        <v>290.38909090909101</v>
      </c>
      <c r="AV308" s="283">
        <v>74.923157894736804</v>
      </c>
      <c r="AW308" s="283">
        <v>134.72181818181801</v>
      </c>
      <c r="AX308" s="283">
        <v>148.021111111111</v>
      </c>
      <c r="AY308" s="283">
        <v>725.34833333333302</v>
      </c>
      <c r="AZ308" s="187"/>
      <c r="BA308" s="182"/>
    </row>
    <row r="309" spans="1:53" s="188" customFormat="1" x14ac:dyDescent="0.25">
      <c r="A309" s="182"/>
      <c r="B309" s="185" t="s">
        <v>412</v>
      </c>
      <c r="C309" s="185"/>
      <c r="D309" s="212" t="s">
        <v>413</v>
      </c>
      <c r="E309" s="333">
        <v>125</v>
      </c>
      <c r="F309" s="333">
        <v>80</v>
      </c>
      <c r="G309" s="333">
        <v>64</v>
      </c>
      <c r="H309" s="333">
        <v>53</v>
      </c>
      <c r="I309" s="333">
        <v>91</v>
      </c>
      <c r="J309" s="185"/>
      <c r="K309" s="182"/>
      <c r="L309" s="182"/>
      <c r="M309" s="238">
        <v>21696.04</v>
      </c>
      <c r="N309" s="238">
        <v>14973.82</v>
      </c>
      <c r="O309" s="238">
        <v>9227.32</v>
      </c>
      <c r="P309" s="238">
        <v>8159.67</v>
      </c>
      <c r="Q309" s="238">
        <v>75197.41</v>
      </c>
      <c r="R309" s="238"/>
      <c r="S309" s="182"/>
      <c r="T309" s="182"/>
      <c r="U309" s="344">
        <v>173.56832</v>
      </c>
      <c r="V309" s="344">
        <v>187.17275000000001</v>
      </c>
      <c r="W309" s="344">
        <v>144.176875</v>
      </c>
      <c r="X309" s="344">
        <v>153.95603773584901</v>
      </c>
      <c r="Y309" s="344">
        <v>826.34516483516495</v>
      </c>
      <c r="AA309" s="182"/>
      <c r="AB309" s="185" t="s">
        <v>508</v>
      </c>
      <c r="AC309" s="185"/>
      <c r="AD309" s="186" t="s">
        <v>72</v>
      </c>
      <c r="AE309" s="346">
        <v>113</v>
      </c>
      <c r="AF309" s="346">
        <v>78</v>
      </c>
      <c r="AG309" s="346">
        <v>51</v>
      </c>
      <c r="AH309" s="346">
        <v>41</v>
      </c>
      <c r="AI309" s="346">
        <v>41</v>
      </c>
      <c r="AJ309" s="187"/>
      <c r="AK309" s="182"/>
      <c r="AL309" s="182"/>
      <c r="AM309" s="290">
        <v>44975.42</v>
      </c>
      <c r="AN309" s="290">
        <v>16038.5</v>
      </c>
      <c r="AO309" s="290">
        <v>8279.44</v>
      </c>
      <c r="AP309" s="290">
        <v>6197.8</v>
      </c>
      <c r="AQ309" s="290">
        <v>35191.279999999999</v>
      </c>
      <c r="AR309" s="283"/>
      <c r="AS309" s="281"/>
      <c r="AT309" s="281"/>
      <c r="AU309" s="283">
        <v>398.01256637168098</v>
      </c>
      <c r="AV309" s="283">
        <v>205.621794871795</v>
      </c>
      <c r="AW309" s="283">
        <v>162.34196078431401</v>
      </c>
      <c r="AX309" s="283">
        <v>151.165853658537</v>
      </c>
      <c r="AY309" s="283">
        <v>858.32390243902398</v>
      </c>
      <c r="AZ309" s="187"/>
      <c r="BA309" s="182"/>
    </row>
    <row r="310" spans="1:53" s="188" customFormat="1" x14ac:dyDescent="0.25">
      <c r="A310" s="182"/>
      <c r="B310" s="185" t="s">
        <v>412</v>
      </c>
      <c r="C310" s="185"/>
      <c r="D310" s="212" t="s">
        <v>323</v>
      </c>
      <c r="E310" s="333">
        <v>1</v>
      </c>
      <c r="F310" s="333">
        <v>1</v>
      </c>
      <c r="G310" s="333">
        <v>1</v>
      </c>
      <c r="H310" s="333"/>
      <c r="I310" s="333"/>
      <c r="J310" s="185"/>
      <c r="K310" s="182"/>
      <c r="L310" s="182"/>
      <c r="M310" s="238">
        <v>232.66</v>
      </c>
      <c r="N310" s="238">
        <v>210.93</v>
      </c>
      <c r="O310" s="238">
        <v>1.41</v>
      </c>
      <c r="P310" s="238"/>
      <c r="Q310" s="238"/>
      <c r="R310" s="238"/>
      <c r="S310" s="182"/>
      <c r="T310" s="182"/>
      <c r="U310" s="344">
        <v>232.66</v>
      </c>
      <c r="V310" s="344">
        <v>210.93</v>
      </c>
      <c r="W310" s="344">
        <v>1.41</v>
      </c>
      <c r="X310" s="344"/>
      <c r="Y310" s="344"/>
      <c r="AA310" s="182"/>
      <c r="AB310" s="185" t="s">
        <v>510</v>
      </c>
      <c r="AC310" s="185"/>
      <c r="AD310" s="186" t="s">
        <v>62</v>
      </c>
      <c r="AE310" s="346">
        <v>14</v>
      </c>
      <c r="AF310" s="346">
        <v>1</v>
      </c>
      <c r="AG310" s="346">
        <v>10</v>
      </c>
      <c r="AH310" s="346">
        <v>1</v>
      </c>
      <c r="AI310" s="346">
        <v>1</v>
      </c>
      <c r="AJ310" s="187"/>
      <c r="AK310" s="182"/>
      <c r="AL310" s="182"/>
      <c r="AM310" s="290">
        <v>3902.78</v>
      </c>
      <c r="AN310" s="290">
        <v>23.81</v>
      </c>
      <c r="AO310" s="290">
        <v>797.11</v>
      </c>
      <c r="AP310" s="290">
        <v>23.04</v>
      </c>
      <c r="AQ310" s="290">
        <v>23.91</v>
      </c>
      <c r="AR310" s="283"/>
      <c r="AS310" s="281"/>
      <c r="AT310" s="281"/>
      <c r="AU310" s="283">
        <v>278.77</v>
      </c>
      <c r="AV310" s="283">
        <v>23.81</v>
      </c>
      <c r="AW310" s="283">
        <v>79.710999999999999</v>
      </c>
      <c r="AX310" s="283">
        <v>23.04</v>
      </c>
      <c r="AY310" s="283">
        <v>23.91</v>
      </c>
      <c r="AZ310" s="187"/>
      <c r="BA310" s="182"/>
    </row>
    <row r="311" spans="1:53" s="188" customFormat="1" x14ac:dyDescent="0.25">
      <c r="A311" s="182"/>
      <c r="B311" s="185" t="s">
        <v>799</v>
      </c>
      <c r="C311" s="185"/>
      <c r="D311" s="212" t="s">
        <v>610</v>
      </c>
      <c r="E311" s="333">
        <v>1</v>
      </c>
      <c r="F311" s="333"/>
      <c r="G311" s="333"/>
      <c r="H311" s="333"/>
      <c r="I311" s="333"/>
      <c r="J311" s="185"/>
      <c r="K311" s="182"/>
      <c r="L311" s="182"/>
      <c r="M311" s="238">
        <v>224.3</v>
      </c>
      <c r="N311" s="238"/>
      <c r="O311" s="238"/>
      <c r="P311" s="238"/>
      <c r="Q311" s="238"/>
      <c r="R311" s="238"/>
      <c r="S311" s="182"/>
      <c r="T311" s="182"/>
      <c r="U311" s="344">
        <v>224.3</v>
      </c>
      <c r="V311" s="344"/>
      <c r="W311" s="344"/>
      <c r="X311" s="344"/>
      <c r="Y311" s="344"/>
      <c r="AA311" s="182"/>
      <c r="AB311" s="185" t="s">
        <v>510</v>
      </c>
      <c r="AC311" s="185"/>
      <c r="AD311" s="186" t="s">
        <v>64</v>
      </c>
      <c r="AE311" s="346">
        <v>19</v>
      </c>
      <c r="AF311" s="346">
        <v>11</v>
      </c>
      <c r="AG311" s="346">
        <v>12</v>
      </c>
      <c r="AH311" s="346">
        <v>10</v>
      </c>
      <c r="AI311" s="346">
        <v>7</v>
      </c>
      <c r="AJ311" s="187"/>
      <c r="AK311" s="182"/>
      <c r="AL311" s="182"/>
      <c r="AM311" s="290">
        <v>3398.79</v>
      </c>
      <c r="AN311" s="290">
        <v>1470.15</v>
      </c>
      <c r="AO311" s="290">
        <v>1403.8</v>
      </c>
      <c r="AP311" s="290">
        <v>813.37</v>
      </c>
      <c r="AQ311" s="290">
        <v>796.52</v>
      </c>
      <c r="AR311" s="283"/>
      <c r="AS311" s="281"/>
      <c r="AT311" s="281"/>
      <c r="AU311" s="283">
        <v>178.88368421052601</v>
      </c>
      <c r="AV311" s="283">
        <v>133.65</v>
      </c>
      <c r="AW311" s="283">
        <v>116.98333333333299</v>
      </c>
      <c r="AX311" s="283">
        <v>81.337000000000003</v>
      </c>
      <c r="AY311" s="283">
        <v>113.788571428571</v>
      </c>
      <c r="AZ311" s="187"/>
      <c r="BA311" s="182"/>
    </row>
    <row r="312" spans="1:53" s="188" customFormat="1" x14ac:dyDescent="0.25">
      <c r="A312" s="182"/>
      <c r="B312" s="185" t="s">
        <v>414</v>
      </c>
      <c r="C312" s="185"/>
      <c r="D312" s="212" t="s">
        <v>323</v>
      </c>
      <c r="E312" s="333">
        <v>407</v>
      </c>
      <c r="F312" s="333">
        <v>205</v>
      </c>
      <c r="G312" s="333">
        <v>153</v>
      </c>
      <c r="H312" s="333">
        <v>116</v>
      </c>
      <c r="I312" s="333">
        <v>201</v>
      </c>
      <c r="J312" s="185"/>
      <c r="K312" s="182"/>
      <c r="L312" s="182"/>
      <c r="M312" s="238">
        <v>88260.879999999903</v>
      </c>
      <c r="N312" s="238">
        <v>26977.03</v>
      </c>
      <c r="O312" s="238">
        <v>24019.83</v>
      </c>
      <c r="P312" s="238">
        <v>18129.810000000001</v>
      </c>
      <c r="Q312" s="238">
        <v>188045.68</v>
      </c>
      <c r="R312" s="238"/>
      <c r="S312" s="182"/>
      <c r="T312" s="182"/>
      <c r="U312" s="344">
        <v>216.85719901719901</v>
      </c>
      <c r="V312" s="344">
        <v>131.59526829268299</v>
      </c>
      <c r="W312" s="344">
        <v>156.99235294117599</v>
      </c>
      <c r="X312" s="344">
        <v>156.29146551724099</v>
      </c>
      <c r="Y312" s="344">
        <v>935.55064676616905</v>
      </c>
      <c r="AA312" s="182"/>
      <c r="AB312" s="185" t="s">
        <v>511</v>
      </c>
      <c r="AC312" s="185"/>
      <c r="AD312" s="186" t="s">
        <v>332</v>
      </c>
      <c r="AE312" s="346">
        <v>8</v>
      </c>
      <c r="AF312" s="346">
        <v>6</v>
      </c>
      <c r="AG312" s="346">
        <v>4</v>
      </c>
      <c r="AH312" s="346">
        <v>4</v>
      </c>
      <c r="AI312" s="346">
        <v>4</v>
      </c>
      <c r="AJ312" s="187"/>
      <c r="AK312" s="182"/>
      <c r="AL312" s="182"/>
      <c r="AM312" s="290">
        <v>723.49</v>
      </c>
      <c r="AN312" s="290">
        <v>516.89</v>
      </c>
      <c r="AO312" s="290">
        <v>247.94</v>
      </c>
      <c r="AP312" s="290">
        <v>298.3</v>
      </c>
      <c r="AQ312" s="290">
        <v>1653.01</v>
      </c>
      <c r="AR312" s="283"/>
      <c r="AS312" s="281"/>
      <c r="AT312" s="281"/>
      <c r="AU312" s="283">
        <v>90.436250000000001</v>
      </c>
      <c r="AV312" s="283">
        <v>86.148333333333298</v>
      </c>
      <c r="AW312" s="283">
        <v>61.984999999999999</v>
      </c>
      <c r="AX312" s="283">
        <v>74.575000000000003</v>
      </c>
      <c r="AY312" s="283">
        <v>413.2525</v>
      </c>
      <c r="AZ312" s="187"/>
      <c r="BA312" s="182"/>
    </row>
    <row r="313" spans="1:53" s="188" customFormat="1" ht="13.8" thickBot="1" x14ac:dyDescent="0.3">
      <c r="A313" s="182"/>
      <c r="B313" s="185" t="s">
        <v>670</v>
      </c>
      <c r="C313" s="185"/>
      <c r="D313" s="212" t="s">
        <v>108</v>
      </c>
      <c r="E313" s="333">
        <v>1030</v>
      </c>
      <c r="F313" s="333">
        <v>493</v>
      </c>
      <c r="G313" s="333">
        <v>324</v>
      </c>
      <c r="H313" s="333">
        <v>259</v>
      </c>
      <c r="I313" s="333">
        <v>425</v>
      </c>
      <c r="J313" s="185"/>
      <c r="K313" s="182"/>
      <c r="L313" s="182"/>
      <c r="M313" s="238">
        <v>194820.17</v>
      </c>
      <c r="N313" s="238">
        <v>51977.06</v>
      </c>
      <c r="O313" s="238">
        <v>35909.120000000003</v>
      </c>
      <c r="P313" s="238">
        <v>32423.49</v>
      </c>
      <c r="Q313" s="238">
        <v>261948.36</v>
      </c>
      <c r="R313" s="238"/>
      <c r="S313" s="182"/>
      <c r="T313" s="182"/>
      <c r="U313" s="344">
        <v>189.14579611650501</v>
      </c>
      <c r="V313" s="344">
        <v>105.43014198783</v>
      </c>
      <c r="W313" s="344">
        <v>110.830617283951</v>
      </c>
      <c r="X313" s="344">
        <v>125.18722007722</v>
      </c>
      <c r="Y313" s="344">
        <v>616.34908235294199</v>
      </c>
      <c r="AA313" s="182"/>
      <c r="AB313" s="189" t="s">
        <v>512</v>
      </c>
      <c r="AC313" s="189"/>
      <c r="AD313" s="190" t="s">
        <v>368</v>
      </c>
      <c r="AE313" s="347">
        <v>60</v>
      </c>
      <c r="AF313" s="347">
        <v>32</v>
      </c>
      <c r="AG313" s="347">
        <v>19</v>
      </c>
      <c r="AH313" s="347">
        <v>16</v>
      </c>
      <c r="AI313" s="347">
        <v>11</v>
      </c>
      <c r="AJ313" s="192"/>
      <c r="AK313" s="182"/>
      <c r="AL313" s="182"/>
      <c r="AM313" s="291">
        <v>25607.49</v>
      </c>
      <c r="AN313" s="292">
        <v>7406.36</v>
      </c>
      <c r="AO313" s="292">
        <v>7435.66</v>
      </c>
      <c r="AP313" s="292">
        <v>1161.3699999999999</v>
      </c>
      <c r="AQ313" s="292">
        <v>2972.22</v>
      </c>
      <c r="AR313" s="285"/>
      <c r="AS313" s="281"/>
      <c r="AT313" s="281"/>
      <c r="AU313" s="284">
        <v>426.79149999999998</v>
      </c>
      <c r="AV313" s="285">
        <v>231.44874999999999</v>
      </c>
      <c r="AW313" s="285">
        <v>391.35052631578998</v>
      </c>
      <c r="AX313" s="285">
        <v>72.585624999999993</v>
      </c>
      <c r="AY313" s="285">
        <v>270.201818181818</v>
      </c>
      <c r="AZ313" s="187"/>
      <c r="BA313" s="182"/>
    </row>
    <row r="314" spans="1:53" s="188" customFormat="1" x14ac:dyDescent="0.25">
      <c r="A314" s="182"/>
      <c r="B314" s="185" t="s">
        <v>416</v>
      </c>
      <c r="C314" s="185"/>
      <c r="D314" s="212" t="s">
        <v>78</v>
      </c>
      <c r="E314" s="333">
        <v>37</v>
      </c>
      <c r="F314" s="333">
        <v>28</v>
      </c>
      <c r="G314" s="333">
        <v>21</v>
      </c>
      <c r="H314" s="333">
        <v>14</v>
      </c>
      <c r="I314" s="333">
        <v>20</v>
      </c>
      <c r="J314" s="185"/>
      <c r="K314" s="182"/>
      <c r="L314" s="182"/>
      <c r="M314" s="238">
        <v>6897.6</v>
      </c>
      <c r="N314" s="238">
        <v>59486.55</v>
      </c>
      <c r="O314" s="238">
        <v>3880.78</v>
      </c>
      <c r="P314" s="238">
        <v>3072.11</v>
      </c>
      <c r="Q314" s="238">
        <v>45446.77</v>
      </c>
      <c r="R314" s="238"/>
      <c r="S314" s="182"/>
      <c r="T314" s="182"/>
      <c r="U314" s="344">
        <v>186.42162162162199</v>
      </c>
      <c r="V314" s="344">
        <v>2124.5196428571398</v>
      </c>
      <c r="W314" s="344">
        <v>184.799047619048</v>
      </c>
      <c r="X314" s="344">
        <v>219.43642857142899</v>
      </c>
      <c r="Y314" s="344">
        <v>2272.3384999999998</v>
      </c>
      <c r="AA314" s="182"/>
      <c r="AB314" s="185" t="s">
        <v>514</v>
      </c>
      <c r="AC314" s="185"/>
      <c r="AD314" s="186" t="s">
        <v>515</v>
      </c>
      <c r="AE314" s="346">
        <v>15</v>
      </c>
      <c r="AF314" s="346">
        <v>6</v>
      </c>
      <c r="AG314" s="346">
        <v>5</v>
      </c>
      <c r="AH314" s="346">
        <v>4</v>
      </c>
      <c r="AI314" s="346">
        <v>1</v>
      </c>
      <c r="AJ314" s="187"/>
      <c r="AK314" s="182"/>
      <c r="AL314" s="182"/>
      <c r="AM314" s="290">
        <v>2662.2</v>
      </c>
      <c r="AN314" s="290">
        <v>202.98</v>
      </c>
      <c r="AO314" s="290">
        <v>286.29000000000002</v>
      </c>
      <c r="AP314" s="290">
        <v>98.56</v>
      </c>
      <c r="AQ314" s="290">
        <v>81.55</v>
      </c>
      <c r="AR314" s="283"/>
      <c r="AS314" s="281"/>
      <c r="AT314" s="281"/>
      <c r="AU314" s="283">
        <v>177.48</v>
      </c>
      <c r="AV314" s="283">
        <v>33.83</v>
      </c>
      <c r="AW314" s="283">
        <v>57.258000000000003</v>
      </c>
      <c r="AX314" s="283">
        <v>24.64</v>
      </c>
      <c r="AY314" s="283">
        <v>81.55</v>
      </c>
      <c r="AZ314" s="187"/>
      <c r="BA314" s="182"/>
    </row>
    <row r="315" spans="1:53" s="188" customFormat="1" x14ac:dyDescent="0.25">
      <c r="A315" s="182"/>
      <c r="B315" s="185" t="s">
        <v>417</v>
      </c>
      <c r="C315" s="185"/>
      <c r="D315" s="212" t="s">
        <v>72</v>
      </c>
      <c r="E315" s="333"/>
      <c r="F315" s="333"/>
      <c r="G315" s="333"/>
      <c r="H315" s="333"/>
      <c r="I315" s="333">
        <v>1</v>
      </c>
      <c r="J315" s="185"/>
      <c r="K315" s="182"/>
      <c r="L315" s="182"/>
      <c r="M315" s="238"/>
      <c r="N315" s="238"/>
      <c r="O315" s="238"/>
      <c r="P315" s="238"/>
      <c r="Q315" s="238">
        <v>1822.34</v>
      </c>
      <c r="R315" s="238"/>
      <c r="S315" s="182"/>
      <c r="T315" s="182"/>
      <c r="U315" s="344"/>
      <c r="V315" s="344"/>
      <c r="W315" s="344"/>
      <c r="X315" s="344"/>
      <c r="Y315" s="344">
        <v>1822.34</v>
      </c>
      <c r="AA315" s="182"/>
      <c r="AB315" s="185" t="s">
        <v>516</v>
      </c>
      <c r="AC315" s="185"/>
      <c r="AD315" s="186" t="s">
        <v>210</v>
      </c>
      <c r="AE315" s="346">
        <v>8</v>
      </c>
      <c r="AF315" s="346">
        <v>3</v>
      </c>
      <c r="AG315" s="346">
        <v>2</v>
      </c>
      <c r="AH315" s="346">
        <v>2</v>
      </c>
      <c r="AI315" s="346">
        <v>1</v>
      </c>
      <c r="AJ315" s="187"/>
      <c r="AK315" s="182"/>
      <c r="AL315" s="182"/>
      <c r="AM315" s="290">
        <v>791.56</v>
      </c>
      <c r="AN315" s="290">
        <v>206.57</v>
      </c>
      <c r="AO315" s="290">
        <v>53.84</v>
      </c>
      <c r="AP315" s="290">
        <v>41.7</v>
      </c>
      <c r="AQ315" s="290">
        <v>61.82</v>
      </c>
      <c r="AR315" s="283"/>
      <c r="AS315" s="281"/>
      <c r="AT315" s="281"/>
      <c r="AU315" s="283">
        <v>98.944999999999993</v>
      </c>
      <c r="AV315" s="283">
        <v>68.856666666666698</v>
      </c>
      <c r="AW315" s="283">
        <v>26.92</v>
      </c>
      <c r="AX315" s="283">
        <v>20.85</v>
      </c>
      <c r="AY315" s="283">
        <v>61.82</v>
      </c>
      <c r="AZ315" s="187"/>
      <c r="BA315" s="182"/>
    </row>
    <row r="316" spans="1:53" s="188" customFormat="1" ht="13.8" thickBot="1" x14ac:dyDescent="0.3">
      <c r="A316" s="182"/>
      <c r="B316" s="189" t="s">
        <v>418</v>
      </c>
      <c r="C316" s="189"/>
      <c r="D316" s="214" t="s">
        <v>85</v>
      </c>
      <c r="E316" s="334">
        <v>1</v>
      </c>
      <c r="F316" s="334"/>
      <c r="G316" s="334"/>
      <c r="H316" s="334"/>
      <c r="I316" s="334"/>
      <c r="J316" s="189"/>
      <c r="K316" s="182"/>
      <c r="L316" s="182"/>
      <c r="M316" s="274">
        <v>207.45</v>
      </c>
      <c r="N316" s="274"/>
      <c r="O316" s="274"/>
      <c r="P316" s="274"/>
      <c r="Q316" s="274"/>
      <c r="R316" s="274"/>
      <c r="S316" s="182"/>
      <c r="T316" s="182"/>
      <c r="U316" s="344">
        <v>207.45</v>
      </c>
      <c r="V316" s="344"/>
      <c r="W316" s="344"/>
      <c r="X316" s="344"/>
      <c r="Y316" s="344"/>
      <c r="AA316" s="182"/>
      <c r="AB316" s="185" t="s">
        <v>517</v>
      </c>
      <c r="AC316" s="185"/>
      <c r="AD316" s="186" t="s">
        <v>323</v>
      </c>
      <c r="AE316" s="346">
        <v>1</v>
      </c>
      <c r="AF316" s="346">
        <v>1</v>
      </c>
      <c r="AG316" s="346">
        <v>1</v>
      </c>
      <c r="AH316" s="346">
        <v>1</v>
      </c>
      <c r="AI316" s="346">
        <v>1</v>
      </c>
      <c r="AJ316" s="187"/>
      <c r="AK316" s="182"/>
      <c r="AL316" s="182"/>
      <c r="AM316" s="290">
        <v>20.260000000000002</v>
      </c>
      <c r="AN316" s="290">
        <v>18.78</v>
      </c>
      <c r="AO316" s="290">
        <v>21.11</v>
      </c>
      <c r="AP316" s="290">
        <v>14.6</v>
      </c>
      <c r="AQ316" s="290">
        <v>565.04</v>
      </c>
      <c r="AR316" s="283"/>
      <c r="AS316" s="281"/>
      <c r="AT316" s="281"/>
      <c r="AU316" s="283">
        <v>20.260000000000002</v>
      </c>
      <c r="AV316" s="283">
        <v>18.78</v>
      </c>
      <c r="AW316" s="283">
        <v>21.11</v>
      </c>
      <c r="AX316" s="283">
        <v>14.6</v>
      </c>
      <c r="AY316" s="283">
        <v>565.04</v>
      </c>
      <c r="AZ316" s="192"/>
      <c r="BA316" s="182"/>
    </row>
    <row r="317" spans="1:53" s="188" customFormat="1" x14ac:dyDescent="0.25">
      <c r="A317" s="182"/>
      <c r="B317" s="185" t="s">
        <v>418</v>
      </c>
      <c r="C317" s="185"/>
      <c r="D317" s="212" t="s">
        <v>109</v>
      </c>
      <c r="E317" s="333">
        <v>167</v>
      </c>
      <c r="F317" s="333">
        <v>67</v>
      </c>
      <c r="G317" s="333">
        <v>38</v>
      </c>
      <c r="H317" s="333">
        <v>31</v>
      </c>
      <c r="I317" s="333">
        <v>37</v>
      </c>
      <c r="J317" s="185"/>
      <c r="K317" s="182"/>
      <c r="L317" s="182"/>
      <c r="M317" s="238">
        <v>28235.119999999999</v>
      </c>
      <c r="N317" s="238">
        <v>7081.17</v>
      </c>
      <c r="O317" s="238">
        <v>3479.5</v>
      </c>
      <c r="P317" s="238">
        <v>3643.85</v>
      </c>
      <c r="Q317" s="238">
        <v>27384.61</v>
      </c>
      <c r="R317" s="238"/>
      <c r="S317" s="182"/>
      <c r="T317" s="182"/>
      <c r="U317" s="344">
        <v>169.07257485029899</v>
      </c>
      <c r="V317" s="344">
        <v>105.68910447761201</v>
      </c>
      <c r="W317" s="344">
        <v>91.565789473684205</v>
      </c>
      <c r="X317" s="344">
        <v>117.543548387097</v>
      </c>
      <c r="Y317" s="344">
        <v>740.12459459459501</v>
      </c>
      <c r="AA317" s="182"/>
      <c r="AB317" s="185" t="s">
        <v>519</v>
      </c>
      <c r="AC317" s="185"/>
      <c r="AD317" s="186" t="s">
        <v>224</v>
      </c>
      <c r="AE317" s="346">
        <v>15</v>
      </c>
      <c r="AF317" s="346">
        <v>5</v>
      </c>
      <c r="AG317" s="346">
        <v>3</v>
      </c>
      <c r="AH317" s="346">
        <v>2</v>
      </c>
      <c r="AI317" s="346">
        <v>2</v>
      </c>
      <c r="AJ317" s="187"/>
      <c r="AK317" s="182"/>
      <c r="AL317" s="182"/>
      <c r="AM317" s="290">
        <v>931.88</v>
      </c>
      <c r="AN317" s="290">
        <v>171.14</v>
      </c>
      <c r="AO317" s="290">
        <v>52.52</v>
      </c>
      <c r="AP317" s="290">
        <v>28.31</v>
      </c>
      <c r="AQ317" s="290">
        <v>598.61</v>
      </c>
      <c r="AR317" s="283"/>
      <c r="AS317" s="281"/>
      <c r="AT317" s="281"/>
      <c r="AU317" s="283">
        <v>62.125333333333302</v>
      </c>
      <c r="AV317" s="283">
        <v>34.228000000000002</v>
      </c>
      <c r="AW317" s="283">
        <v>17.5066666666667</v>
      </c>
      <c r="AX317" s="283">
        <v>14.154999999999999</v>
      </c>
      <c r="AY317" s="283">
        <v>299.30500000000001</v>
      </c>
      <c r="AZ317" s="187"/>
      <c r="BA317" s="182"/>
    </row>
    <row r="318" spans="1:53" s="188" customFormat="1" x14ac:dyDescent="0.25">
      <c r="A318" s="182"/>
      <c r="B318" s="185" t="s">
        <v>418</v>
      </c>
      <c r="C318" s="185"/>
      <c r="D318" s="212" t="s">
        <v>368</v>
      </c>
      <c r="E318" s="333">
        <v>1</v>
      </c>
      <c r="F318" s="333"/>
      <c r="G318" s="333"/>
      <c r="H318" s="333"/>
      <c r="I318" s="333">
        <v>1</v>
      </c>
      <c r="J318" s="185"/>
      <c r="K318" s="182"/>
      <c r="L318" s="182"/>
      <c r="M318" s="238">
        <v>38.01</v>
      </c>
      <c r="N318" s="238"/>
      <c r="O318" s="238"/>
      <c r="P318" s="238"/>
      <c r="Q318" s="238">
        <v>449.96</v>
      </c>
      <c r="R318" s="238"/>
      <c r="S318" s="182"/>
      <c r="T318" s="182"/>
      <c r="U318" s="344">
        <v>38.01</v>
      </c>
      <c r="V318" s="344"/>
      <c r="W318" s="344"/>
      <c r="X318" s="344"/>
      <c r="Y318" s="344">
        <v>449.96</v>
      </c>
      <c r="AA318" s="182"/>
      <c r="AB318" s="185" t="s">
        <v>679</v>
      </c>
      <c r="AC318" s="185"/>
      <c r="AD318" s="186" t="s">
        <v>87</v>
      </c>
      <c r="AE318" s="346">
        <v>1</v>
      </c>
      <c r="AF318" s="346">
        <v>1</v>
      </c>
      <c r="AG318" s="346">
        <v>1</v>
      </c>
      <c r="AH318" s="346">
        <v>1</v>
      </c>
      <c r="AI318" s="346">
        <v>1</v>
      </c>
      <c r="AJ318" s="187"/>
      <c r="AK318" s="182"/>
      <c r="AL318" s="182"/>
      <c r="AM318" s="290">
        <v>231.79</v>
      </c>
      <c r="AN318" s="290">
        <v>188.84</v>
      </c>
      <c r="AO318" s="290">
        <v>213.75</v>
      </c>
      <c r="AP318" s="290">
        <v>321.55</v>
      </c>
      <c r="AQ318" s="290">
        <v>685.78</v>
      </c>
      <c r="AR318" s="283"/>
      <c r="AS318" s="281"/>
      <c r="AT318" s="281"/>
      <c r="AU318" s="283">
        <v>231.79</v>
      </c>
      <c r="AV318" s="283">
        <v>188.84</v>
      </c>
      <c r="AW318" s="283">
        <v>213.75</v>
      </c>
      <c r="AX318" s="283">
        <v>321.55</v>
      </c>
      <c r="AY318" s="283">
        <v>685.78</v>
      </c>
      <c r="AZ318" s="187"/>
      <c r="BA318" s="182"/>
    </row>
    <row r="319" spans="1:53" s="188" customFormat="1" x14ac:dyDescent="0.25">
      <c r="A319" s="182"/>
      <c r="B319" s="185" t="s">
        <v>419</v>
      </c>
      <c r="C319" s="185"/>
      <c r="D319" s="212" t="s">
        <v>286</v>
      </c>
      <c r="E319" s="333">
        <v>289</v>
      </c>
      <c r="F319" s="333">
        <v>155</v>
      </c>
      <c r="G319" s="333">
        <v>132</v>
      </c>
      <c r="H319" s="333">
        <v>91</v>
      </c>
      <c r="I319" s="333">
        <v>132</v>
      </c>
      <c r="J319" s="185"/>
      <c r="K319" s="182"/>
      <c r="L319" s="182"/>
      <c r="M319" s="238">
        <v>64256.79</v>
      </c>
      <c r="N319" s="238">
        <v>30050.27</v>
      </c>
      <c r="O319" s="238">
        <v>20672.560000000001</v>
      </c>
      <c r="P319" s="238">
        <v>18335.63</v>
      </c>
      <c r="Q319" s="238">
        <v>115259.31</v>
      </c>
      <c r="R319" s="238"/>
      <c r="S319" s="182"/>
      <c r="T319" s="182"/>
      <c r="U319" s="344">
        <v>222.34183391003501</v>
      </c>
      <c r="V319" s="344">
        <v>193.87270967741901</v>
      </c>
      <c r="W319" s="344">
        <v>156.61030303030299</v>
      </c>
      <c r="X319" s="344">
        <v>201.490439560439</v>
      </c>
      <c r="Y319" s="344">
        <v>873.17659090909103</v>
      </c>
      <c r="AA319" s="182"/>
      <c r="AB319" s="185" t="s">
        <v>521</v>
      </c>
      <c r="AC319" s="185"/>
      <c r="AD319" s="186" t="s">
        <v>103</v>
      </c>
      <c r="AE319" s="346">
        <v>1</v>
      </c>
      <c r="AF319" s="346"/>
      <c r="AG319" s="346"/>
      <c r="AH319" s="346"/>
      <c r="AI319" s="346"/>
      <c r="AJ319" s="187"/>
      <c r="AK319" s="182"/>
      <c r="AL319" s="182"/>
      <c r="AM319" s="290">
        <v>10.86</v>
      </c>
      <c r="AN319" s="290"/>
      <c r="AO319" s="290"/>
      <c r="AP319" s="290"/>
      <c r="AQ319" s="290"/>
      <c r="AR319" s="283"/>
      <c r="AS319" s="281"/>
      <c r="AT319" s="281"/>
      <c r="AU319" s="283">
        <v>10.86</v>
      </c>
      <c r="AV319" s="283"/>
      <c r="AW319" s="283"/>
      <c r="AX319" s="283"/>
      <c r="AY319" s="283"/>
      <c r="AZ319" s="187"/>
      <c r="BA319" s="182"/>
    </row>
    <row r="320" spans="1:53" s="188" customFormat="1" x14ac:dyDescent="0.25">
      <c r="A320" s="182"/>
      <c r="B320" s="185" t="s">
        <v>420</v>
      </c>
      <c r="C320" s="185"/>
      <c r="D320" s="212" t="s">
        <v>294</v>
      </c>
      <c r="E320" s="333">
        <v>82</v>
      </c>
      <c r="F320" s="333">
        <v>53</v>
      </c>
      <c r="G320" s="333">
        <v>41</v>
      </c>
      <c r="H320" s="333">
        <v>31</v>
      </c>
      <c r="I320" s="333">
        <v>50</v>
      </c>
      <c r="J320" s="185"/>
      <c r="K320" s="182"/>
      <c r="L320" s="182"/>
      <c r="M320" s="238">
        <v>29701.29</v>
      </c>
      <c r="N320" s="238">
        <v>5832.77</v>
      </c>
      <c r="O320" s="238">
        <v>4374.96</v>
      </c>
      <c r="P320" s="238">
        <v>4682.7</v>
      </c>
      <c r="Q320" s="238">
        <v>54171.13</v>
      </c>
      <c r="R320" s="238"/>
      <c r="S320" s="182"/>
      <c r="T320" s="182"/>
      <c r="U320" s="344">
        <v>362.21085365853702</v>
      </c>
      <c r="V320" s="344">
        <v>110.052264150943</v>
      </c>
      <c r="W320" s="344">
        <v>106.706341463415</v>
      </c>
      <c r="X320" s="344">
        <v>151.054838709677</v>
      </c>
      <c r="Y320" s="344">
        <v>1083.4226000000001</v>
      </c>
      <c r="AA320" s="182"/>
      <c r="AB320" s="185" t="s">
        <v>522</v>
      </c>
      <c r="AC320" s="185"/>
      <c r="AD320" s="186" t="s">
        <v>85</v>
      </c>
      <c r="AE320" s="346">
        <v>3</v>
      </c>
      <c r="AF320" s="346">
        <v>1</v>
      </c>
      <c r="AG320" s="346"/>
      <c r="AH320" s="346"/>
      <c r="AI320" s="346"/>
      <c r="AJ320" s="187"/>
      <c r="AK320" s="182"/>
      <c r="AL320" s="182"/>
      <c r="AM320" s="290">
        <v>1307.0999999999999</v>
      </c>
      <c r="AN320" s="290">
        <v>205.24</v>
      </c>
      <c r="AO320" s="290"/>
      <c r="AP320" s="290"/>
      <c r="AQ320" s="290"/>
      <c r="AR320" s="283"/>
      <c r="AS320" s="281"/>
      <c r="AT320" s="281"/>
      <c r="AU320" s="283">
        <v>435.7</v>
      </c>
      <c r="AV320" s="283">
        <v>205.24</v>
      </c>
      <c r="AW320" s="283"/>
      <c r="AX320" s="283"/>
      <c r="AY320" s="283"/>
      <c r="AZ320" s="187"/>
      <c r="BA320" s="182"/>
    </row>
    <row r="321" spans="1:53" s="188" customFormat="1" x14ac:dyDescent="0.25">
      <c r="A321" s="182"/>
      <c r="B321" s="185" t="s">
        <v>421</v>
      </c>
      <c r="C321" s="185"/>
      <c r="D321" s="212" t="s">
        <v>409</v>
      </c>
      <c r="E321" s="333">
        <v>160</v>
      </c>
      <c r="F321" s="333">
        <v>97</v>
      </c>
      <c r="G321" s="333">
        <v>69</v>
      </c>
      <c r="H321" s="333">
        <v>56</v>
      </c>
      <c r="I321" s="333">
        <v>82</v>
      </c>
      <c r="J321" s="185"/>
      <c r="K321" s="182"/>
      <c r="L321" s="182"/>
      <c r="M321" s="238">
        <v>48244.28</v>
      </c>
      <c r="N321" s="238">
        <v>14240.91</v>
      </c>
      <c r="O321" s="238">
        <v>12436.44</v>
      </c>
      <c r="P321" s="238">
        <v>8675.31</v>
      </c>
      <c r="Q321" s="238">
        <v>75720.490000000005</v>
      </c>
      <c r="R321" s="238"/>
      <c r="S321" s="182"/>
      <c r="T321" s="182"/>
      <c r="U321" s="344">
        <v>301.52674999999999</v>
      </c>
      <c r="V321" s="344">
        <v>146.81350515463899</v>
      </c>
      <c r="W321" s="344">
        <v>180.23826086956501</v>
      </c>
      <c r="X321" s="344">
        <v>154.91624999999999</v>
      </c>
      <c r="Y321" s="344">
        <v>923.42060975609695</v>
      </c>
      <c r="AA321" s="182"/>
      <c r="AB321" s="185" t="s">
        <v>524</v>
      </c>
      <c r="AC321" s="185"/>
      <c r="AD321" s="186" t="s">
        <v>76</v>
      </c>
      <c r="AE321" s="346">
        <v>1</v>
      </c>
      <c r="AF321" s="346">
        <v>1</v>
      </c>
      <c r="AG321" s="346">
        <v>1</v>
      </c>
      <c r="AH321" s="346">
        <v>1</v>
      </c>
      <c r="AI321" s="346">
        <v>1</v>
      </c>
      <c r="AJ321" s="187"/>
      <c r="AK321" s="182"/>
      <c r="AL321" s="182"/>
      <c r="AM321" s="290">
        <v>1121.5</v>
      </c>
      <c r="AN321" s="290">
        <v>63.16</v>
      </c>
      <c r="AO321" s="290">
        <v>83.19</v>
      </c>
      <c r="AP321" s="290">
        <v>87.16</v>
      </c>
      <c r="AQ321" s="290">
        <v>199.98</v>
      </c>
      <c r="AR321" s="283"/>
      <c r="AS321" s="281"/>
      <c r="AT321" s="281"/>
      <c r="AU321" s="283">
        <v>1121.5</v>
      </c>
      <c r="AV321" s="283">
        <v>63.16</v>
      </c>
      <c r="AW321" s="283">
        <v>83.19</v>
      </c>
      <c r="AX321" s="283">
        <v>87.16</v>
      </c>
      <c r="AY321" s="283">
        <v>199.98</v>
      </c>
      <c r="AZ321" s="187"/>
      <c r="BA321" s="182"/>
    </row>
    <row r="322" spans="1:53" s="188" customFormat="1" x14ac:dyDescent="0.25">
      <c r="A322" s="182"/>
      <c r="B322" s="185" t="s">
        <v>423</v>
      </c>
      <c r="C322" s="185"/>
      <c r="D322" s="212" t="s">
        <v>424</v>
      </c>
      <c r="E322" s="333">
        <v>71</v>
      </c>
      <c r="F322" s="333">
        <v>35</v>
      </c>
      <c r="G322" s="333">
        <v>27</v>
      </c>
      <c r="H322" s="333">
        <v>23</v>
      </c>
      <c r="I322" s="333">
        <v>37</v>
      </c>
      <c r="J322" s="185"/>
      <c r="K322" s="182"/>
      <c r="L322" s="182"/>
      <c r="M322" s="238">
        <v>13784.3</v>
      </c>
      <c r="N322" s="238">
        <v>4556.51</v>
      </c>
      <c r="O322" s="238">
        <v>5381.07</v>
      </c>
      <c r="P322" s="238">
        <v>4485.0200000000004</v>
      </c>
      <c r="Q322" s="238">
        <v>74651.14</v>
      </c>
      <c r="R322" s="238"/>
      <c r="S322" s="182"/>
      <c r="T322" s="182"/>
      <c r="U322" s="344">
        <v>194.14507042253501</v>
      </c>
      <c r="V322" s="344">
        <v>130.18600000000001</v>
      </c>
      <c r="W322" s="344">
        <v>199.298888888889</v>
      </c>
      <c r="X322" s="344">
        <v>195.00086956521699</v>
      </c>
      <c r="Y322" s="344">
        <v>2017.5983783783799</v>
      </c>
      <c r="AA322" s="182"/>
      <c r="AB322" s="185" t="s">
        <v>525</v>
      </c>
      <c r="AC322" s="185"/>
      <c r="AD322" s="186" t="s">
        <v>526</v>
      </c>
      <c r="AE322" s="346">
        <v>23</v>
      </c>
      <c r="AF322" s="346">
        <v>12</v>
      </c>
      <c r="AG322" s="346">
        <v>9</v>
      </c>
      <c r="AH322" s="346">
        <v>8</v>
      </c>
      <c r="AI322" s="346">
        <v>8</v>
      </c>
      <c r="AJ322" s="187"/>
      <c r="AK322" s="182"/>
      <c r="AL322" s="182"/>
      <c r="AM322" s="290">
        <v>58600.43</v>
      </c>
      <c r="AN322" s="290">
        <v>747.21</v>
      </c>
      <c r="AO322" s="290">
        <v>544.71</v>
      </c>
      <c r="AP322" s="290">
        <v>441.75</v>
      </c>
      <c r="AQ322" s="290">
        <v>5034.9399999999996</v>
      </c>
      <c r="AR322" s="283"/>
      <c r="AS322" s="281"/>
      <c r="AT322" s="281"/>
      <c r="AU322" s="283">
        <v>2547.8447826086999</v>
      </c>
      <c r="AV322" s="283">
        <v>62.267499999999998</v>
      </c>
      <c r="AW322" s="283">
        <v>60.523333333333298</v>
      </c>
      <c r="AX322" s="283">
        <v>55.21875</v>
      </c>
      <c r="AY322" s="283">
        <v>629.36749999999995</v>
      </c>
      <c r="AZ322" s="187"/>
      <c r="BA322" s="182"/>
    </row>
    <row r="323" spans="1:53" s="188" customFormat="1" ht="13.8" thickBot="1" x14ac:dyDescent="0.3">
      <c r="A323" s="182"/>
      <c r="B323" s="185" t="s">
        <v>425</v>
      </c>
      <c r="C323" s="185"/>
      <c r="D323" s="212" t="s">
        <v>103</v>
      </c>
      <c r="E323" s="333">
        <v>41</v>
      </c>
      <c r="F323" s="333">
        <v>20</v>
      </c>
      <c r="G323" s="333">
        <v>10</v>
      </c>
      <c r="H323" s="333">
        <v>5</v>
      </c>
      <c r="I323" s="333">
        <v>4</v>
      </c>
      <c r="J323" s="185"/>
      <c r="K323" s="182"/>
      <c r="L323" s="182"/>
      <c r="M323" s="238">
        <v>4250.8500000000004</v>
      </c>
      <c r="N323" s="238">
        <v>1516.17</v>
      </c>
      <c r="O323" s="238">
        <v>1086.43</v>
      </c>
      <c r="P323" s="238">
        <v>921.37</v>
      </c>
      <c r="Q323" s="238">
        <v>4425.84</v>
      </c>
      <c r="R323" s="238"/>
      <c r="S323" s="182"/>
      <c r="T323" s="182"/>
      <c r="U323" s="344">
        <v>103.67926829268301</v>
      </c>
      <c r="V323" s="344">
        <v>75.808499999999995</v>
      </c>
      <c r="W323" s="344">
        <v>108.643</v>
      </c>
      <c r="X323" s="344">
        <v>184.274</v>
      </c>
      <c r="Y323" s="344">
        <v>1106.46</v>
      </c>
      <c r="AA323" s="182"/>
      <c r="AB323" s="189" t="s">
        <v>527</v>
      </c>
      <c r="AC323" s="189"/>
      <c r="AD323" s="190" t="s">
        <v>144</v>
      </c>
      <c r="AE323" s="347">
        <v>1</v>
      </c>
      <c r="AF323" s="347">
        <v>1</v>
      </c>
      <c r="AG323" s="347">
        <v>1</v>
      </c>
      <c r="AH323" s="347">
        <v>1</v>
      </c>
      <c r="AI323" s="347">
        <v>1</v>
      </c>
      <c r="AJ323" s="192"/>
      <c r="AK323" s="182"/>
      <c r="AL323" s="182"/>
      <c r="AM323" s="291">
        <v>15.23</v>
      </c>
      <c r="AN323" s="292">
        <v>13.61</v>
      </c>
      <c r="AO323" s="292">
        <v>15.49</v>
      </c>
      <c r="AP323" s="292">
        <v>13.08</v>
      </c>
      <c r="AQ323" s="292">
        <v>141.43</v>
      </c>
      <c r="AR323" s="285"/>
      <c r="AS323" s="281"/>
      <c r="AT323" s="281"/>
      <c r="AU323" s="284">
        <v>15.23</v>
      </c>
      <c r="AV323" s="285">
        <v>13.61</v>
      </c>
      <c r="AW323" s="285">
        <v>15.49</v>
      </c>
      <c r="AX323" s="285">
        <v>13.08</v>
      </c>
      <c r="AY323" s="285">
        <v>141.43</v>
      </c>
      <c r="AZ323" s="187"/>
      <c r="BA323" s="182"/>
    </row>
    <row r="324" spans="1:53" s="188" customFormat="1" x14ac:dyDescent="0.25">
      <c r="A324" s="182"/>
      <c r="B324" s="185" t="s">
        <v>426</v>
      </c>
      <c r="C324" s="185"/>
      <c r="D324" s="212" t="s">
        <v>103</v>
      </c>
      <c r="E324" s="333">
        <v>1</v>
      </c>
      <c r="F324" s="333">
        <v>1</v>
      </c>
      <c r="G324" s="333"/>
      <c r="H324" s="333"/>
      <c r="I324" s="333"/>
      <c r="J324" s="185"/>
      <c r="K324" s="182"/>
      <c r="L324" s="182"/>
      <c r="M324" s="238">
        <v>270.22000000000003</v>
      </c>
      <c r="N324" s="238">
        <v>179.24</v>
      </c>
      <c r="O324" s="238"/>
      <c r="P324" s="238"/>
      <c r="Q324" s="238"/>
      <c r="R324" s="238"/>
      <c r="S324" s="182"/>
      <c r="T324" s="182"/>
      <c r="U324" s="344">
        <v>270.22000000000003</v>
      </c>
      <c r="V324" s="344">
        <v>179.24</v>
      </c>
      <c r="W324" s="344"/>
      <c r="X324" s="344"/>
      <c r="Y324" s="344"/>
      <c r="AA324" s="182"/>
      <c r="AB324" s="185" t="s">
        <v>680</v>
      </c>
      <c r="AC324" s="185"/>
      <c r="AD324" s="186" t="s">
        <v>144</v>
      </c>
      <c r="AE324" s="346">
        <v>13</v>
      </c>
      <c r="AF324" s="346">
        <v>7</v>
      </c>
      <c r="AG324" s="346">
        <v>5</v>
      </c>
      <c r="AH324" s="346">
        <v>4</v>
      </c>
      <c r="AI324" s="346">
        <v>5</v>
      </c>
      <c r="AJ324" s="187"/>
      <c r="AK324" s="182"/>
      <c r="AL324" s="182"/>
      <c r="AM324" s="290">
        <v>3152.92</v>
      </c>
      <c r="AN324" s="290">
        <v>1904.78</v>
      </c>
      <c r="AO324" s="290">
        <v>900.06</v>
      </c>
      <c r="AP324" s="290">
        <v>745.38</v>
      </c>
      <c r="AQ324" s="290">
        <v>7650.49</v>
      </c>
      <c r="AR324" s="283"/>
      <c r="AS324" s="281"/>
      <c r="AT324" s="281"/>
      <c r="AU324" s="283">
        <v>242.532307692308</v>
      </c>
      <c r="AV324" s="283">
        <v>272.11142857142897</v>
      </c>
      <c r="AW324" s="283">
        <v>180.012</v>
      </c>
      <c r="AX324" s="283">
        <v>186.345</v>
      </c>
      <c r="AY324" s="283">
        <v>1530.098</v>
      </c>
      <c r="AZ324" s="187"/>
      <c r="BA324" s="182"/>
    </row>
    <row r="325" spans="1:53" s="188" customFormat="1" x14ac:dyDescent="0.25">
      <c r="A325" s="182"/>
      <c r="B325" s="185" t="s">
        <v>427</v>
      </c>
      <c r="C325" s="185"/>
      <c r="D325" s="212" t="s">
        <v>63</v>
      </c>
      <c r="E325" s="333">
        <v>242</v>
      </c>
      <c r="F325" s="333">
        <v>106</v>
      </c>
      <c r="G325" s="333">
        <v>81</v>
      </c>
      <c r="H325" s="333">
        <v>53</v>
      </c>
      <c r="I325" s="333">
        <v>73</v>
      </c>
      <c r="J325" s="185"/>
      <c r="K325" s="182"/>
      <c r="L325" s="182"/>
      <c r="M325" s="238">
        <v>33745.15</v>
      </c>
      <c r="N325" s="238">
        <v>8938.9899999999907</v>
      </c>
      <c r="O325" s="238">
        <v>8429.01</v>
      </c>
      <c r="P325" s="238">
        <v>5248.14</v>
      </c>
      <c r="Q325" s="238">
        <v>28273.5</v>
      </c>
      <c r="R325" s="238"/>
      <c r="S325" s="182"/>
      <c r="T325" s="182"/>
      <c r="U325" s="344">
        <v>139.442768595041</v>
      </c>
      <c r="V325" s="344">
        <v>84.330094339622605</v>
      </c>
      <c r="W325" s="344">
        <v>104.061851851852</v>
      </c>
      <c r="X325" s="344">
        <v>99.021509433962294</v>
      </c>
      <c r="Y325" s="344">
        <v>387.30821917808203</v>
      </c>
      <c r="AA325" s="182"/>
      <c r="AB325" s="185" t="s">
        <v>528</v>
      </c>
      <c r="AC325" s="185"/>
      <c r="AD325" s="186" t="s">
        <v>500</v>
      </c>
      <c r="AE325" s="346">
        <v>26</v>
      </c>
      <c r="AF325" s="346">
        <v>18</v>
      </c>
      <c r="AG325" s="346">
        <v>14</v>
      </c>
      <c r="AH325" s="346">
        <v>14</v>
      </c>
      <c r="AI325" s="346">
        <v>13</v>
      </c>
      <c r="AJ325" s="187"/>
      <c r="AK325" s="182"/>
      <c r="AL325" s="182"/>
      <c r="AM325" s="290">
        <v>9911.89</v>
      </c>
      <c r="AN325" s="290">
        <v>5650.31</v>
      </c>
      <c r="AO325" s="290">
        <v>2456.91</v>
      </c>
      <c r="AP325" s="290">
        <v>2354.96</v>
      </c>
      <c r="AQ325" s="290">
        <v>11880.57</v>
      </c>
      <c r="AR325" s="283"/>
      <c r="AS325" s="281"/>
      <c r="AT325" s="281"/>
      <c r="AU325" s="283">
        <v>381.22653846153798</v>
      </c>
      <c r="AV325" s="283">
        <v>313.90611111111099</v>
      </c>
      <c r="AW325" s="283">
        <v>175.49357142857099</v>
      </c>
      <c r="AX325" s="283">
        <v>168.211428571429</v>
      </c>
      <c r="AY325" s="283">
        <v>913.89</v>
      </c>
      <c r="AZ325" s="187"/>
      <c r="BA325" s="182"/>
    </row>
    <row r="326" spans="1:53" s="188" customFormat="1" ht="13.8" thickBot="1" x14ac:dyDescent="0.3">
      <c r="A326" s="182"/>
      <c r="B326" s="189" t="s">
        <v>429</v>
      </c>
      <c r="C326" s="189"/>
      <c r="D326" s="214" t="s">
        <v>166</v>
      </c>
      <c r="E326" s="334">
        <v>389</v>
      </c>
      <c r="F326" s="334">
        <v>254</v>
      </c>
      <c r="G326" s="334">
        <v>188</v>
      </c>
      <c r="H326" s="334">
        <v>132</v>
      </c>
      <c r="I326" s="334">
        <v>121</v>
      </c>
      <c r="J326" s="189"/>
      <c r="K326" s="182"/>
      <c r="L326" s="182"/>
      <c r="M326" s="274">
        <v>26304.76</v>
      </c>
      <c r="N326" s="274">
        <v>12787.36</v>
      </c>
      <c r="O326" s="274">
        <v>9348.42</v>
      </c>
      <c r="P326" s="274">
        <v>9014.14</v>
      </c>
      <c r="Q326" s="274">
        <v>36981.230000000003</v>
      </c>
      <c r="R326" s="274"/>
      <c r="S326" s="182"/>
      <c r="T326" s="182"/>
      <c r="U326" s="344">
        <v>67.621491002570707</v>
      </c>
      <c r="V326" s="344">
        <v>50.343937007873997</v>
      </c>
      <c r="W326" s="344">
        <v>49.725638297872301</v>
      </c>
      <c r="X326" s="344">
        <v>68.288939393939401</v>
      </c>
      <c r="Y326" s="344">
        <v>305.63</v>
      </c>
      <c r="AA326" s="182"/>
      <c r="AB326" s="185" t="s">
        <v>529</v>
      </c>
      <c r="AC326" s="185"/>
      <c r="AD326" s="186" t="s">
        <v>438</v>
      </c>
      <c r="AE326" s="346">
        <v>3</v>
      </c>
      <c r="AF326" s="346"/>
      <c r="AG326" s="346"/>
      <c r="AH326" s="346"/>
      <c r="AI326" s="346"/>
      <c r="AJ326" s="187"/>
      <c r="AK326" s="182"/>
      <c r="AL326" s="182"/>
      <c r="AM326" s="290">
        <v>195</v>
      </c>
      <c r="AN326" s="290"/>
      <c r="AO326" s="290"/>
      <c r="AP326" s="290"/>
      <c r="AQ326" s="290"/>
      <c r="AR326" s="283"/>
      <c r="AS326" s="281"/>
      <c r="AT326" s="281"/>
      <c r="AU326" s="283">
        <v>65</v>
      </c>
      <c r="AV326" s="283"/>
      <c r="AW326" s="283"/>
      <c r="AX326" s="283"/>
      <c r="AY326" s="283"/>
      <c r="AZ326" s="192"/>
      <c r="BA326" s="182"/>
    </row>
    <row r="327" spans="1:53" s="188" customFormat="1" x14ac:dyDescent="0.25">
      <c r="A327" s="182"/>
      <c r="B327" s="185" t="s">
        <v>431</v>
      </c>
      <c r="C327" s="185"/>
      <c r="D327" s="212" t="s">
        <v>367</v>
      </c>
      <c r="E327" s="333">
        <v>368</v>
      </c>
      <c r="F327" s="333">
        <v>208</v>
      </c>
      <c r="G327" s="333">
        <v>167</v>
      </c>
      <c r="H327" s="333">
        <v>147</v>
      </c>
      <c r="I327" s="333">
        <v>175</v>
      </c>
      <c r="J327" s="185"/>
      <c r="K327" s="182"/>
      <c r="L327" s="182"/>
      <c r="M327" s="238">
        <v>49997.04</v>
      </c>
      <c r="N327" s="238">
        <v>22382.9</v>
      </c>
      <c r="O327" s="238">
        <v>22745.66</v>
      </c>
      <c r="P327" s="238">
        <v>20872.27</v>
      </c>
      <c r="Q327" s="238">
        <v>145347.85999999999</v>
      </c>
      <c r="R327" s="238"/>
      <c r="S327" s="182"/>
      <c r="T327" s="182"/>
      <c r="U327" s="344">
        <v>135.86152173913001</v>
      </c>
      <c r="V327" s="344">
        <v>107.610096153846</v>
      </c>
      <c r="W327" s="344">
        <v>136.20155688622799</v>
      </c>
      <c r="X327" s="344">
        <v>141.98823129251701</v>
      </c>
      <c r="Y327" s="344">
        <v>830.55920000000003</v>
      </c>
      <c r="AA327" s="182"/>
      <c r="AB327" s="185" t="s">
        <v>529</v>
      </c>
      <c r="AC327" s="185"/>
      <c r="AD327" s="186" t="s">
        <v>530</v>
      </c>
      <c r="AE327" s="346">
        <v>5</v>
      </c>
      <c r="AF327" s="346">
        <v>4</v>
      </c>
      <c r="AG327" s="346">
        <v>3</v>
      </c>
      <c r="AH327" s="346">
        <v>1</v>
      </c>
      <c r="AI327" s="346">
        <v>1</v>
      </c>
      <c r="AJ327" s="187"/>
      <c r="AK327" s="182"/>
      <c r="AL327" s="182"/>
      <c r="AM327" s="290">
        <v>120.97</v>
      </c>
      <c r="AN327" s="290">
        <v>57.1</v>
      </c>
      <c r="AO327" s="290">
        <v>143.38999999999999</v>
      </c>
      <c r="AP327" s="290">
        <v>12.13</v>
      </c>
      <c r="AQ327" s="290">
        <v>108.18</v>
      </c>
      <c r="AR327" s="283"/>
      <c r="AS327" s="281"/>
      <c r="AT327" s="281"/>
      <c r="AU327" s="283">
        <v>24.193999999999999</v>
      </c>
      <c r="AV327" s="283">
        <v>14.275</v>
      </c>
      <c r="AW327" s="283">
        <v>47.796666666666702</v>
      </c>
      <c r="AX327" s="283">
        <v>12.13</v>
      </c>
      <c r="AY327" s="283">
        <v>108.18</v>
      </c>
      <c r="AZ327" s="187"/>
      <c r="BA327" s="182"/>
    </row>
    <row r="328" spans="1:53" s="188" customFormat="1" x14ac:dyDescent="0.25">
      <c r="A328" s="182"/>
      <c r="B328" s="185" t="s">
        <v>800</v>
      </c>
      <c r="C328" s="185"/>
      <c r="D328" s="212" t="s">
        <v>367</v>
      </c>
      <c r="E328" s="333">
        <v>1</v>
      </c>
      <c r="F328" s="333"/>
      <c r="G328" s="333"/>
      <c r="H328" s="333"/>
      <c r="I328" s="333"/>
      <c r="J328" s="185"/>
      <c r="K328" s="182"/>
      <c r="L328" s="182"/>
      <c r="M328" s="238">
        <v>65.900000000000006</v>
      </c>
      <c r="N328" s="238"/>
      <c r="O328" s="238"/>
      <c r="P328" s="238"/>
      <c r="Q328" s="238"/>
      <c r="R328" s="238"/>
      <c r="S328" s="182"/>
      <c r="T328" s="182"/>
      <c r="U328" s="344">
        <v>65.900000000000006</v>
      </c>
      <c r="V328" s="344"/>
      <c r="W328" s="344"/>
      <c r="X328" s="344"/>
      <c r="Y328" s="344"/>
      <c r="AA328" s="182"/>
      <c r="AB328" s="185" t="s">
        <v>531</v>
      </c>
      <c r="AC328" s="185"/>
      <c r="AD328" s="186" t="s">
        <v>103</v>
      </c>
      <c r="AE328" s="346">
        <v>10</v>
      </c>
      <c r="AF328" s="346">
        <v>3</v>
      </c>
      <c r="AG328" s="346">
        <v>2</v>
      </c>
      <c r="AH328" s="346">
        <v>2</v>
      </c>
      <c r="AI328" s="346">
        <v>2</v>
      </c>
      <c r="AJ328" s="187"/>
      <c r="AK328" s="182"/>
      <c r="AL328" s="182"/>
      <c r="AM328" s="290">
        <v>3606.52</v>
      </c>
      <c r="AN328" s="290">
        <v>9150.75</v>
      </c>
      <c r="AO328" s="290">
        <v>200.96</v>
      </c>
      <c r="AP328" s="290">
        <v>133.47999999999999</v>
      </c>
      <c r="AQ328" s="290">
        <v>901.04</v>
      </c>
      <c r="AR328" s="283"/>
      <c r="AS328" s="281"/>
      <c r="AT328" s="281"/>
      <c r="AU328" s="283">
        <v>360.65199999999999</v>
      </c>
      <c r="AV328" s="283">
        <v>3050.25</v>
      </c>
      <c r="AW328" s="283">
        <v>100.48</v>
      </c>
      <c r="AX328" s="283">
        <v>66.739999999999995</v>
      </c>
      <c r="AY328" s="283">
        <v>450.52</v>
      </c>
      <c r="AZ328" s="187"/>
      <c r="BA328" s="182"/>
    </row>
    <row r="329" spans="1:53" s="188" customFormat="1" x14ac:dyDescent="0.25">
      <c r="A329" s="182"/>
      <c r="B329" s="185" t="s">
        <v>434</v>
      </c>
      <c r="C329" s="185"/>
      <c r="D329" s="212" t="s">
        <v>104</v>
      </c>
      <c r="E329" s="333">
        <v>2</v>
      </c>
      <c r="F329" s="333"/>
      <c r="G329" s="333"/>
      <c r="H329" s="333"/>
      <c r="I329" s="333"/>
      <c r="J329" s="185"/>
      <c r="K329" s="182"/>
      <c r="L329" s="182"/>
      <c r="M329" s="238">
        <v>563.78</v>
      </c>
      <c r="N329" s="238"/>
      <c r="O329" s="238"/>
      <c r="P329" s="238"/>
      <c r="Q329" s="238"/>
      <c r="R329" s="238"/>
      <c r="S329" s="182"/>
      <c r="T329" s="182"/>
      <c r="U329" s="344">
        <v>281.89</v>
      </c>
      <c r="V329" s="344"/>
      <c r="W329" s="344"/>
      <c r="X329" s="344"/>
      <c r="Y329" s="344"/>
      <c r="AA329" s="182"/>
      <c r="AB329" s="185" t="s">
        <v>532</v>
      </c>
      <c r="AC329" s="185"/>
      <c r="AD329" s="186" t="s">
        <v>96</v>
      </c>
      <c r="AE329" s="346">
        <v>21</v>
      </c>
      <c r="AF329" s="346">
        <v>9</v>
      </c>
      <c r="AG329" s="346">
        <v>3</v>
      </c>
      <c r="AH329" s="346">
        <v>3</v>
      </c>
      <c r="AI329" s="346">
        <v>3</v>
      </c>
      <c r="AJ329" s="187"/>
      <c r="AK329" s="182"/>
      <c r="AL329" s="182"/>
      <c r="AM329" s="290">
        <v>34178.17</v>
      </c>
      <c r="AN329" s="290">
        <v>603.01</v>
      </c>
      <c r="AO329" s="290">
        <v>81.53</v>
      </c>
      <c r="AP329" s="290">
        <v>73.63</v>
      </c>
      <c r="AQ329" s="290">
        <v>6588.25</v>
      </c>
      <c r="AR329" s="283"/>
      <c r="AS329" s="281"/>
      <c r="AT329" s="281"/>
      <c r="AU329" s="283">
        <v>1627.5319047619</v>
      </c>
      <c r="AV329" s="283">
        <v>67.001111111111101</v>
      </c>
      <c r="AW329" s="283">
        <v>27.176666666666701</v>
      </c>
      <c r="AX329" s="283">
        <v>24.543333333333301</v>
      </c>
      <c r="AY329" s="283">
        <v>2196.0833333333298</v>
      </c>
      <c r="AZ329" s="187"/>
      <c r="BA329" s="182"/>
    </row>
    <row r="330" spans="1:53" s="188" customFormat="1" x14ac:dyDescent="0.25">
      <c r="A330" s="182"/>
      <c r="B330" s="185" t="s">
        <v>435</v>
      </c>
      <c r="C330" s="185"/>
      <c r="D330" s="212" t="s">
        <v>389</v>
      </c>
      <c r="E330" s="333">
        <v>1335</v>
      </c>
      <c r="F330" s="333">
        <v>535</v>
      </c>
      <c r="G330" s="333">
        <v>343</v>
      </c>
      <c r="H330" s="333">
        <v>233</v>
      </c>
      <c r="I330" s="333">
        <v>227</v>
      </c>
      <c r="J330" s="185"/>
      <c r="K330" s="182"/>
      <c r="L330" s="182"/>
      <c r="M330" s="238">
        <v>161286.20000000001</v>
      </c>
      <c r="N330" s="238">
        <v>38459.54</v>
      </c>
      <c r="O330" s="238">
        <v>23903.4</v>
      </c>
      <c r="P330" s="238">
        <v>16494.3</v>
      </c>
      <c r="Q330" s="238">
        <v>91693.85</v>
      </c>
      <c r="R330" s="238"/>
      <c r="S330" s="182"/>
      <c r="T330" s="182"/>
      <c r="U330" s="344">
        <v>120.81363295880099</v>
      </c>
      <c r="V330" s="344">
        <v>71.886990654205604</v>
      </c>
      <c r="W330" s="344">
        <v>69.6892128279883</v>
      </c>
      <c r="X330" s="344">
        <v>70.790987124463499</v>
      </c>
      <c r="Y330" s="344">
        <v>403.93766519823799</v>
      </c>
      <c r="AA330" s="182"/>
      <c r="AB330" s="185" t="s">
        <v>533</v>
      </c>
      <c r="AC330" s="185"/>
      <c r="AD330" s="186" t="s">
        <v>89</v>
      </c>
      <c r="AE330" s="346">
        <v>90</v>
      </c>
      <c r="AF330" s="346">
        <v>57</v>
      </c>
      <c r="AG330" s="346">
        <v>39</v>
      </c>
      <c r="AH330" s="346">
        <v>35</v>
      </c>
      <c r="AI330" s="346">
        <v>32</v>
      </c>
      <c r="AJ330" s="187"/>
      <c r="AK330" s="182"/>
      <c r="AL330" s="182"/>
      <c r="AM330" s="290">
        <v>48284.4</v>
      </c>
      <c r="AN330" s="290">
        <v>18080.939999999999</v>
      </c>
      <c r="AO330" s="290">
        <v>2211.2199999999998</v>
      </c>
      <c r="AP330" s="290">
        <v>16800.560000000001</v>
      </c>
      <c r="AQ330" s="290">
        <v>8833.98</v>
      </c>
      <c r="AR330" s="283"/>
      <c r="AS330" s="281"/>
      <c r="AT330" s="281"/>
      <c r="AU330" s="283">
        <v>536.49333333333402</v>
      </c>
      <c r="AV330" s="283">
        <v>317.20947368421002</v>
      </c>
      <c r="AW330" s="283">
        <v>56.697948717948698</v>
      </c>
      <c r="AX330" s="283">
        <v>480.01600000000002</v>
      </c>
      <c r="AY330" s="283">
        <v>276.06187499999999</v>
      </c>
      <c r="AZ330" s="187"/>
      <c r="BA330" s="182"/>
    </row>
    <row r="331" spans="1:53" s="188" customFormat="1" x14ac:dyDescent="0.25">
      <c r="A331" s="182"/>
      <c r="B331" s="185" t="s">
        <v>437</v>
      </c>
      <c r="C331" s="185"/>
      <c r="D331" s="212" t="s">
        <v>223</v>
      </c>
      <c r="E331" s="333">
        <v>128</v>
      </c>
      <c r="F331" s="333">
        <v>55</v>
      </c>
      <c r="G331" s="333">
        <v>43</v>
      </c>
      <c r="H331" s="333">
        <v>28</v>
      </c>
      <c r="I331" s="333">
        <v>40</v>
      </c>
      <c r="J331" s="185"/>
      <c r="K331" s="182"/>
      <c r="L331" s="182"/>
      <c r="M331" s="238">
        <v>20878.419999999998</v>
      </c>
      <c r="N331" s="238">
        <v>5276.66</v>
      </c>
      <c r="O331" s="238">
        <v>4384.28</v>
      </c>
      <c r="P331" s="238">
        <v>3121.29</v>
      </c>
      <c r="Q331" s="238">
        <v>23078.74</v>
      </c>
      <c r="R331" s="238"/>
      <c r="S331" s="182"/>
      <c r="T331" s="182"/>
      <c r="U331" s="344">
        <v>163.11265624999999</v>
      </c>
      <c r="V331" s="344">
        <v>95.939272727272694</v>
      </c>
      <c r="W331" s="344">
        <v>101.96</v>
      </c>
      <c r="X331" s="344">
        <v>111.474642857143</v>
      </c>
      <c r="Y331" s="344">
        <v>576.96849999999995</v>
      </c>
      <c r="AA331" s="182"/>
      <c r="AB331" s="185" t="s">
        <v>533</v>
      </c>
      <c r="AC331" s="185"/>
      <c r="AD331" s="186" t="s">
        <v>707</v>
      </c>
      <c r="AE331" s="346">
        <v>1</v>
      </c>
      <c r="AF331" s="346"/>
      <c r="AG331" s="346"/>
      <c r="AH331" s="346"/>
      <c r="AI331" s="346"/>
      <c r="AJ331" s="187"/>
      <c r="AK331" s="182"/>
      <c r="AL331" s="182"/>
      <c r="AM331" s="290">
        <v>694.18</v>
      </c>
      <c r="AN331" s="290"/>
      <c r="AO331" s="290"/>
      <c r="AP331" s="290"/>
      <c r="AQ331" s="290"/>
      <c r="AR331" s="283"/>
      <c r="AS331" s="281"/>
      <c r="AT331" s="281"/>
      <c r="AU331" s="283">
        <v>694.18</v>
      </c>
      <c r="AV331" s="283"/>
      <c r="AW331" s="283"/>
      <c r="AX331" s="283"/>
      <c r="AY331" s="283"/>
      <c r="AZ331" s="187"/>
      <c r="BA331" s="182"/>
    </row>
    <row r="332" spans="1:53" s="188" customFormat="1" x14ac:dyDescent="0.25">
      <c r="A332" s="182"/>
      <c r="B332" s="185" t="s">
        <v>801</v>
      </c>
      <c r="C332" s="185"/>
      <c r="D332" s="212" t="s">
        <v>223</v>
      </c>
      <c r="E332" s="333">
        <v>1</v>
      </c>
      <c r="F332" s="333"/>
      <c r="G332" s="333"/>
      <c r="H332" s="333"/>
      <c r="I332" s="333"/>
      <c r="J332" s="185"/>
      <c r="K332" s="182"/>
      <c r="L332" s="182"/>
      <c r="M332" s="238">
        <v>353.96</v>
      </c>
      <c r="N332" s="238"/>
      <c r="O332" s="238"/>
      <c r="P332" s="238"/>
      <c r="Q332" s="238"/>
      <c r="R332" s="238"/>
      <c r="S332" s="182"/>
      <c r="T332" s="182"/>
      <c r="U332" s="344">
        <v>353.96</v>
      </c>
      <c r="V332" s="344"/>
      <c r="W332" s="344"/>
      <c r="X332" s="344"/>
      <c r="Y332" s="344"/>
      <c r="AA332" s="182"/>
      <c r="AB332" s="185" t="s">
        <v>534</v>
      </c>
      <c r="AC332" s="185"/>
      <c r="AD332" s="186" t="s">
        <v>78</v>
      </c>
      <c r="AE332" s="346">
        <v>3</v>
      </c>
      <c r="AF332" s="346">
        <v>3</v>
      </c>
      <c r="AG332" s="346">
        <v>1</v>
      </c>
      <c r="AH332" s="346">
        <v>1</v>
      </c>
      <c r="AI332" s="346">
        <v>1</v>
      </c>
      <c r="AJ332" s="187"/>
      <c r="AK332" s="182"/>
      <c r="AL332" s="182"/>
      <c r="AM332" s="290">
        <v>41.84</v>
      </c>
      <c r="AN332" s="290">
        <v>78.2</v>
      </c>
      <c r="AO332" s="290">
        <v>12.13</v>
      </c>
      <c r="AP332" s="290">
        <v>11.71</v>
      </c>
      <c r="AQ332" s="290">
        <v>83.41</v>
      </c>
      <c r="AR332" s="283"/>
      <c r="AS332" s="281"/>
      <c r="AT332" s="281"/>
      <c r="AU332" s="283">
        <v>13.946666666666699</v>
      </c>
      <c r="AV332" s="283">
        <v>26.066666666666698</v>
      </c>
      <c r="AW332" s="283">
        <v>12.13</v>
      </c>
      <c r="AX332" s="283">
        <v>11.71</v>
      </c>
      <c r="AY332" s="283">
        <v>83.41</v>
      </c>
      <c r="AZ332" s="187"/>
      <c r="BA332" s="182"/>
    </row>
    <row r="333" spans="1:53" s="188" customFormat="1" ht="13.8" thickBot="1" x14ac:dyDescent="0.3">
      <c r="A333" s="182"/>
      <c r="B333" s="185" t="s">
        <v>439</v>
      </c>
      <c r="C333" s="185"/>
      <c r="D333" s="212" t="s">
        <v>291</v>
      </c>
      <c r="E333" s="333">
        <v>69</v>
      </c>
      <c r="F333" s="333">
        <v>36</v>
      </c>
      <c r="G333" s="333">
        <v>33</v>
      </c>
      <c r="H333" s="333">
        <v>25</v>
      </c>
      <c r="I333" s="333">
        <v>30</v>
      </c>
      <c r="J333" s="185"/>
      <c r="K333" s="182"/>
      <c r="L333" s="182"/>
      <c r="M333" s="238">
        <v>14147.42</v>
      </c>
      <c r="N333" s="238">
        <v>4465.2299999999996</v>
      </c>
      <c r="O333" s="238">
        <v>3544.95</v>
      </c>
      <c r="P333" s="238">
        <v>3198.85</v>
      </c>
      <c r="Q333" s="238">
        <v>28209.81</v>
      </c>
      <c r="R333" s="238"/>
      <c r="S333" s="182"/>
      <c r="T333" s="182"/>
      <c r="U333" s="344">
        <v>205.03507246376799</v>
      </c>
      <c r="V333" s="344">
        <v>124.03416666666701</v>
      </c>
      <c r="W333" s="344">
        <v>107.422727272727</v>
      </c>
      <c r="X333" s="344">
        <v>127.95399999999999</v>
      </c>
      <c r="Y333" s="344">
        <v>940.327</v>
      </c>
      <c r="AA333" s="182"/>
      <c r="AB333" s="189" t="s">
        <v>535</v>
      </c>
      <c r="AC333" s="189"/>
      <c r="AD333" s="190" t="s">
        <v>87</v>
      </c>
      <c r="AE333" s="347">
        <v>29</v>
      </c>
      <c r="AF333" s="347">
        <v>17</v>
      </c>
      <c r="AG333" s="347">
        <v>12</v>
      </c>
      <c r="AH333" s="347">
        <v>9</v>
      </c>
      <c r="AI333" s="347">
        <v>9</v>
      </c>
      <c r="AJ333" s="192"/>
      <c r="AK333" s="182"/>
      <c r="AL333" s="182"/>
      <c r="AM333" s="291">
        <v>9855.7000000000007</v>
      </c>
      <c r="AN333" s="292">
        <v>1788.14</v>
      </c>
      <c r="AO333" s="292">
        <v>1311.02</v>
      </c>
      <c r="AP333" s="292">
        <v>1036.96</v>
      </c>
      <c r="AQ333" s="292">
        <v>6673.46</v>
      </c>
      <c r="AR333" s="285"/>
      <c r="AS333" s="281"/>
      <c r="AT333" s="281"/>
      <c r="AU333" s="284">
        <v>339.851724137931</v>
      </c>
      <c r="AV333" s="285">
        <v>105.184705882353</v>
      </c>
      <c r="AW333" s="285">
        <v>109.25166666666701</v>
      </c>
      <c r="AX333" s="285">
        <v>115.217777777778</v>
      </c>
      <c r="AY333" s="285">
        <v>741.49555555555503</v>
      </c>
      <c r="AZ333" s="187"/>
      <c r="BA333" s="182"/>
    </row>
    <row r="334" spans="1:53" s="188" customFormat="1" x14ac:dyDescent="0.25">
      <c r="A334" s="182"/>
      <c r="B334" s="185" t="s">
        <v>441</v>
      </c>
      <c r="C334" s="185"/>
      <c r="D334" s="212" t="s">
        <v>144</v>
      </c>
      <c r="E334" s="333">
        <v>1</v>
      </c>
      <c r="F334" s="333"/>
      <c r="G334" s="333"/>
      <c r="H334" s="333"/>
      <c r="I334" s="333"/>
      <c r="J334" s="185"/>
      <c r="K334" s="182"/>
      <c r="L334" s="182"/>
      <c r="M334" s="238">
        <v>201.66</v>
      </c>
      <c r="N334" s="238"/>
      <c r="O334" s="238"/>
      <c r="P334" s="238"/>
      <c r="Q334" s="238"/>
      <c r="R334" s="238"/>
      <c r="S334" s="182"/>
      <c r="T334" s="182"/>
      <c r="U334" s="344">
        <v>201.66</v>
      </c>
      <c r="V334" s="344"/>
      <c r="W334" s="344"/>
      <c r="X334" s="344"/>
      <c r="Y334" s="344"/>
      <c r="AA334" s="182"/>
      <c r="AB334" s="185" t="s">
        <v>536</v>
      </c>
      <c r="AC334" s="185"/>
      <c r="AD334" s="186" t="s">
        <v>67</v>
      </c>
      <c r="AE334" s="346">
        <v>34</v>
      </c>
      <c r="AF334" s="346">
        <v>28</v>
      </c>
      <c r="AG334" s="346">
        <v>20</v>
      </c>
      <c r="AH334" s="346">
        <v>20</v>
      </c>
      <c r="AI334" s="346">
        <v>16</v>
      </c>
      <c r="AJ334" s="187"/>
      <c r="AK334" s="182"/>
      <c r="AL334" s="182"/>
      <c r="AM334" s="290">
        <v>7897.11</v>
      </c>
      <c r="AN334" s="290">
        <v>5287.08</v>
      </c>
      <c r="AO334" s="290">
        <v>6716.26</v>
      </c>
      <c r="AP334" s="290">
        <v>3746.53</v>
      </c>
      <c r="AQ334" s="290">
        <v>15141.74</v>
      </c>
      <c r="AR334" s="283"/>
      <c r="AS334" s="281"/>
      <c r="AT334" s="281"/>
      <c r="AU334" s="283">
        <v>232.267941176471</v>
      </c>
      <c r="AV334" s="283">
        <v>188.82428571428599</v>
      </c>
      <c r="AW334" s="283">
        <v>335.81299999999999</v>
      </c>
      <c r="AX334" s="283">
        <v>187.32650000000001</v>
      </c>
      <c r="AY334" s="283">
        <v>946.35874999999999</v>
      </c>
      <c r="AZ334" s="187"/>
      <c r="BA334" s="182"/>
    </row>
    <row r="335" spans="1:53" s="188" customFormat="1" x14ac:dyDescent="0.25">
      <c r="A335" s="182"/>
      <c r="B335" s="185" t="s">
        <v>442</v>
      </c>
      <c r="C335" s="185"/>
      <c r="D335" s="212" t="s">
        <v>62</v>
      </c>
      <c r="E335" s="333">
        <v>3</v>
      </c>
      <c r="F335" s="333">
        <v>3</v>
      </c>
      <c r="G335" s="333">
        <v>2</v>
      </c>
      <c r="H335" s="333">
        <v>2</v>
      </c>
      <c r="I335" s="333">
        <v>2</v>
      </c>
      <c r="J335" s="185"/>
      <c r="K335" s="182"/>
      <c r="L335" s="182"/>
      <c r="M335" s="238">
        <v>439.01</v>
      </c>
      <c r="N335" s="238">
        <v>168.63</v>
      </c>
      <c r="O335" s="238">
        <v>20.43</v>
      </c>
      <c r="P335" s="238">
        <v>13.97</v>
      </c>
      <c r="Q335" s="238">
        <v>154.53</v>
      </c>
      <c r="R335" s="238"/>
      <c r="S335" s="182"/>
      <c r="T335" s="182"/>
      <c r="U335" s="344">
        <v>146.33666666666701</v>
      </c>
      <c r="V335" s="344">
        <v>56.21</v>
      </c>
      <c r="W335" s="344">
        <v>10.215</v>
      </c>
      <c r="X335" s="344">
        <v>6.9850000000000003</v>
      </c>
      <c r="Y335" s="344">
        <v>77.265000000000001</v>
      </c>
      <c r="AA335" s="182"/>
      <c r="AB335" s="185" t="s">
        <v>802</v>
      </c>
      <c r="AC335" s="185"/>
      <c r="AD335" s="186" t="s">
        <v>803</v>
      </c>
      <c r="AE335" s="346">
        <v>2</v>
      </c>
      <c r="AF335" s="346">
        <v>2</v>
      </c>
      <c r="AG335" s="346"/>
      <c r="AH335" s="346"/>
      <c r="AI335" s="346"/>
      <c r="AJ335" s="187"/>
      <c r="AK335" s="182"/>
      <c r="AL335" s="182"/>
      <c r="AM335" s="290">
        <v>184.44</v>
      </c>
      <c r="AN335" s="290">
        <v>198.47</v>
      </c>
      <c r="AO335" s="290"/>
      <c r="AP335" s="290"/>
      <c r="AQ335" s="290"/>
      <c r="AR335" s="283"/>
      <c r="AS335" s="281"/>
      <c r="AT335" s="281"/>
      <c r="AU335" s="283">
        <v>92.22</v>
      </c>
      <c r="AV335" s="283">
        <v>99.234999999999999</v>
      </c>
      <c r="AW335" s="283"/>
      <c r="AX335" s="283"/>
      <c r="AY335" s="283"/>
      <c r="AZ335" s="187"/>
      <c r="BA335" s="182"/>
    </row>
    <row r="336" spans="1:53" s="188" customFormat="1" ht="13.8" thickBot="1" x14ac:dyDescent="0.3">
      <c r="A336" s="182"/>
      <c r="B336" s="189" t="s">
        <v>444</v>
      </c>
      <c r="C336" s="189"/>
      <c r="D336" s="214" t="s">
        <v>123</v>
      </c>
      <c r="E336" s="334">
        <v>94</v>
      </c>
      <c r="F336" s="334">
        <v>42</v>
      </c>
      <c r="G336" s="334">
        <v>35</v>
      </c>
      <c r="H336" s="334">
        <v>31</v>
      </c>
      <c r="I336" s="334">
        <v>37</v>
      </c>
      <c r="J336" s="189"/>
      <c r="K336" s="182"/>
      <c r="L336" s="182"/>
      <c r="M336" s="274">
        <v>17016.7</v>
      </c>
      <c r="N336" s="274">
        <v>3459.52</v>
      </c>
      <c r="O336" s="274">
        <v>4296.53</v>
      </c>
      <c r="P336" s="274">
        <v>3336.73</v>
      </c>
      <c r="Q336" s="274">
        <v>29706.02</v>
      </c>
      <c r="R336" s="274"/>
      <c r="S336" s="182"/>
      <c r="T336" s="182"/>
      <c r="U336" s="344">
        <v>181.028723404255</v>
      </c>
      <c r="V336" s="344">
        <v>82.369523809523898</v>
      </c>
      <c r="W336" s="344">
        <v>122.758</v>
      </c>
      <c r="X336" s="344">
        <v>107.636451612903</v>
      </c>
      <c r="Y336" s="344">
        <v>802.86540540540602</v>
      </c>
      <c r="AA336" s="182"/>
      <c r="AB336" s="185" t="s">
        <v>538</v>
      </c>
      <c r="AC336" s="185"/>
      <c r="AD336" s="186" t="s">
        <v>63</v>
      </c>
      <c r="AE336" s="346">
        <v>1</v>
      </c>
      <c r="AF336" s="346"/>
      <c r="AG336" s="346"/>
      <c r="AH336" s="346"/>
      <c r="AI336" s="346"/>
      <c r="AJ336" s="187"/>
      <c r="AK336" s="182"/>
      <c r="AL336" s="182"/>
      <c r="AM336" s="290">
        <v>271.74</v>
      </c>
      <c r="AN336" s="290"/>
      <c r="AO336" s="290"/>
      <c r="AP336" s="290"/>
      <c r="AQ336" s="290"/>
      <c r="AR336" s="283"/>
      <c r="AS336" s="281"/>
      <c r="AT336" s="281"/>
      <c r="AU336" s="283">
        <v>271.74</v>
      </c>
      <c r="AV336" s="283"/>
      <c r="AW336" s="283"/>
      <c r="AX336" s="283"/>
      <c r="AY336" s="283"/>
      <c r="AZ336" s="192"/>
      <c r="BA336" s="182"/>
    </row>
    <row r="337" spans="1:53" s="188" customFormat="1" x14ac:dyDescent="0.25">
      <c r="A337" s="182"/>
      <c r="B337" s="185" t="s">
        <v>804</v>
      </c>
      <c r="C337" s="185"/>
      <c r="D337" s="212" t="s">
        <v>805</v>
      </c>
      <c r="E337" s="333">
        <v>1</v>
      </c>
      <c r="F337" s="333">
        <v>1</v>
      </c>
      <c r="G337" s="333">
        <v>1</v>
      </c>
      <c r="H337" s="333">
        <v>1</v>
      </c>
      <c r="I337" s="333">
        <v>1</v>
      </c>
      <c r="J337" s="185"/>
      <c r="K337" s="182"/>
      <c r="L337" s="182"/>
      <c r="M337" s="238">
        <v>374.64</v>
      </c>
      <c r="N337" s="238">
        <v>261.44</v>
      </c>
      <c r="O337" s="238">
        <v>174.5</v>
      </c>
      <c r="P337" s="238">
        <v>160.22</v>
      </c>
      <c r="Q337" s="238">
        <v>90.18</v>
      </c>
      <c r="R337" s="238"/>
      <c r="S337" s="182"/>
      <c r="T337" s="182"/>
      <c r="U337" s="344">
        <v>374.64</v>
      </c>
      <c r="V337" s="344">
        <v>261.44</v>
      </c>
      <c r="W337" s="344">
        <v>174.5</v>
      </c>
      <c r="X337" s="344">
        <v>160.22</v>
      </c>
      <c r="Y337" s="344">
        <v>90.18</v>
      </c>
      <c r="AA337" s="182"/>
      <c r="AB337" s="185" t="s">
        <v>806</v>
      </c>
      <c r="AC337" s="185"/>
      <c r="AD337" s="186" t="s">
        <v>63</v>
      </c>
      <c r="AE337" s="346">
        <v>3</v>
      </c>
      <c r="AF337" s="346">
        <v>2</v>
      </c>
      <c r="AG337" s="346">
        <v>1</v>
      </c>
      <c r="AH337" s="346">
        <v>1</v>
      </c>
      <c r="AI337" s="346">
        <v>1</v>
      </c>
      <c r="AJ337" s="187"/>
      <c r="AK337" s="182"/>
      <c r="AL337" s="182"/>
      <c r="AM337" s="290">
        <v>96.09</v>
      </c>
      <c r="AN337" s="290">
        <v>43.54</v>
      </c>
      <c r="AO337" s="290">
        <v>48.64</v>
      </c>
      <c r="AP337" s="290">
        <v>34.119999999999997</v>
      </c>
      <c r="AQ337" s="290">
        <v>295.02999999999997</v>
      </c>
      <c r="AR337" s="283"/>
      <c r="AS337" s="281"/>
      <c r="AT337" s="281"/>
      <c r="AU337" s="283">
        <v>32.03</v>
      </c>
      <c r="AV337" s="283">
        <v>21.77</v>
      </c>
      <c r="AW337" s="283">
        <v>48.64</v>
      </c>
      <c r="AX337" s="283">
        <v>34.119999999999997</v>
      </c>
      <c r="AY337" s="283">
        <v>295.02999999999997</v>
      </c>
      <c r="AZ337" s="187"/>
      <c r="BA337" s="182"/>
    </row>
    <row r="338" spans="1:53" s="188" customFormat="1" x14ac:dyDescent="0.25">
      <c r="A338" s="182"/>
      <c r="B338" s="185" t="s">
        <v>445</v>
      </c>
      <c r="C338" s="185"/>
      <c r="D338" s="212" t="s">
        <v>108</v>
      </c>
      <c r="E338" s="333">
        <v>168</v>
      </c>
      <c r="F338" s="333">
        <v>78</v>
      </c>
      <c r="G338" s="333">
        <v>49</v>
      </c>
      <c r="H338" s="333">
        <v>43</v>
      </c>
      <c r="I338" s="333">
        <v>52</v>
      </c>
      <c r="J338" s="185"/>
      <c r="K338" s="182"/>
      <c r="L338" s="182"/>
      <c r="M338" s="238">
        <v>30095.16</v>
      </c>
      <c r="N338" s="238">
        <v>8543.77</v>
      </c>
      <c r="O338" s="238">
        <v>5997.7</v>
      </c>
      <c r="P338" s="238">
        <v>7170.92</v>
      </c>
      <c r="Q338" s="238">
        <v>69270.559999999998</v>
      </c>
      <c r="R338" s="238"/>
      <c r="S338" s="182"/>
      <c r="T338" s="182"/>
      <c r="U338" s="344">
        <v>179.137857142857</v>
      </c>
      <c r="V338" s="344">
        <v>109.53551282051301</v>
      </c>
      <c r="W338" s="344">
        <v>122.402040816327</v>
      </c>
      <c r="X338" s="344">
        <v>166.76558139534899</v>
      </c>
      <c r="Y338" s="344">
        <v>1332.1261538461499</v>
      </c>
      <c r="AA338" s="182"/>
      <c r="AB338" s="185" t="s">
        <v>807</v>
      </c>
      <c r="AC338" s="185"/>
      <c r="AD338" s="186" t="s">
        <v>808</v>
      </c>
      <c r="AE338" s="346">
        <v>1</v>
      </c>
      <c r="AF338" s="346">
        <v>1</v>
      </c>
      <c r="AG338" s="346"/>
      <c r="AH338" s="346"/>
      <c r="AI338" s="346"/>
      <c r="AJ338" s="187"/>
      <c r="AK338" s="182"/>
      <c r="AL338" s="182"/>
      <c r="AM338" s="290">
        <v>15.5</v>
      </c>
      <c r="AN338" s="290">
        <v>17.88</v>
      </c>
      <c r="AO338" s="290"/>
      <c r="AP338" s="290"/>
      <c r="AQ338" s="290"/>
      <c r="AR338" s="283"/>
      <c r="AS338" s="281"/>
      <c r="AT338" s="281"/>
      <c r="AU338" s="283">
        <v>15.5</v>
      </c>
      <c r="AV338" s="283">
        <v>17.88</v>
      </c>
      <c r="AW338" s="283"/>
      <c r="AX338" s="283"/>
      <c r="AY338" s="283"/>
      <c r="AZ338" s="187"/>
      <c r="BA338" s="182"/>
    </row>
    <row r="339" spans="1:53" s="188" customFormat="1" x14ac:dyDescent="0.25">
      <c r="A339" s="182"/>
      <c r="B339" s="185" t="s">
        <v>447</v>
      </c>
      <c r="C339" s="185"/>
      <c r="D339" s="212" t="s">
        <v>448</v>
      </c>
      <c r="E339" s="333">
        <v>674</v>
      </c>
      <c r="F339" s="333">
        <v>466</v>
      </c>
      <c r="G339" s="333">
        <v>376</v>
      </c>
      <c r="H339" s="333">
        <v>314</v>
      </c>
      <c r="I339" s="333">
        <v>579</v>
      </c>
      <c r="J339" s="185"/>
      <c r="K339" s="182"/>
      <c r="L339" s="182"/>
      <c r="M339" s="238">
        <v>103058.81</v>
      </c>
      <c r="N339" s="238">
        <v>69868.89</v>
      </c>
      <c r="O339" s="238">
        <v>67999.97</v>
      </c>
      <c r="P339" s="238">
        <v>57943.65</v>
      </c>
      <c r="Q339" s="238">
        <v>531909.78</v>
      </c>
      <c r="R339" s="238"/>
      <c r="S339" s="182"/>
      <c r="T339" s="182"/>
      <c r="U339" s="344">
        <v>152.90624629080099</v>
      </c>
      <c r="V339" s="344">
        <v>149.93324034334799</v>
      </c>
      <c r="W339" s="344">
        <v>180.85098404255299</v>
      </c>
      <c r="X339" s="344">
        <v>184.53391719745201</v>
      </c>
      <c r="Y339" s="344">
        <v>918.66974093264196</v>
      </c>
      <c r="AA339" s="182"/>
      <c r="AB339" s="185" t="s">
        <v>540</v>
      </c>
      <c r="AC339" s="185"/>
      <c r="AD339" s="186" t="s">
        <v>541</v>
      </c>
      <c r="AE339" s="346">
        <v>10</v>
      </c>
      <c r="AF339" s="346">
        <v>5</v>
      </c>
      <c r="AG339" s="346">
        <v>1</v>
      </c>
      <c r="AH339" s="346">
        <v>1</v>
      </c>
      <c r="AI339" s="346">
        <v>1</v>
      </c>
      <c r="AJ339" s="187"/>
      <c r="AK339" s="182"/>
      <c r="AL339" s="182"/>
      <c r="AM339" s="290">
        <v>726.13</v>
      </c>
      <c r="AN339" s="290">
        <v>123.08</v>
      </c>
      <c r="AO339" s="290">
        <v>19.73</v>
      </c>
      <c r="AP339" s="290">
        <v>19.670000000000002</v>
      </c>
      <c r="AQ339" s="290">
        <v>346.84</v>
      </c>
      <c r="AR339" s="283"/>
      <c r="AS339" s="281"/>
      <c r="AT339" s="281"/>
      <c r="AU339" s="283">
        <v>72.613</v>
      </c>
      <c r="AV339" s="283">
        <v>24.616</v>
      </c>
      <c r="AW339" s="283">
        <v>19.73</v>
      </c>
      <c r="AX339" s="283">
        <v>19.670000000000002</v>
      </c>
      <c r="AY339" s="283">
        <v>346.84</v>
      </c>
      <c r="AZ339" s="187"/>
      <c r="BA339" s="182"/>
    </row>
    <row r="340" spans="1:53" s="188" customFormat="1" x14ac:dyDescent="0.25">
      <c r="A340" s="182"/>
      <c r="B340" s="185" t="s">
        <v>449</v>
      </c>
      <c r="C340" s="185"/>
      <c r="D340" s="212" t="s">
        <v>450</v>
      </c>
      <c r="E340" s="333">
        <v>84</v>
      </c>
      <c r="F340" s="333">
        <v>53</v>
      </c>
      <c r="G340" s="333">
        <v>42</v>
      </c>
      <c r="H340" s="333">
        <v>29</v>
      </c>
      <c r="I340" s="333">
        <v>52</v>
      </c>
      <c r="J340" s="185"/>
      <c r="K340" s="182"/>
      <c r="L340" s="182"/>
      <c r="M340" s="238">
        <v>11089.02</v>
      </c>
      <c r="N340" s="238">
        <v>5775.15</v>
      </c>
      <c r="O340" s="238">
        <v>5932.84</v>
      </c>
      <c r="P340" s="238">
        <v>3858.12</v>
      </c>
      <c r="Q340" s="238">
        <v>47861.31</v>
      </c>
      <c r="R340" s="238"/>
      <c r="S340" s="182"/>
      <c r="T340" s="182"/>
      <c r="U340" s="344">
        <v>132.012142857143</v>
      </c>
      <c r="V340" s="344">
        <v>108.96509433962299</v>
      </c>
      <c r="W340" s="344">
        <v>141.258095238095</v>
      </c>
      <c r="X340" s="344">
        <v>133.038620689655</v>
      </c>
      <c r="Y340" s="344">
        <v>920.40980769230805</v>
      </c>
      <c r="AA340" s="182"/>
      <c r="AB340" s="185" t="s">
        <v>540</v>
      </c>
      <c r="AC340" s="185"/>
      <c r="AD340" s="186" t="s">
        <v>126</v>
      </c>
      <c r="AE340" s="346">
        <v>1</v>
      </c>
      <c r="AF340" s="346">
        <v>1</v>
      </c>
      <c r="AG340" s="346">
        <v>1</v>
      </c>
      <c r="AH340" s="346"/>
      <c r="AI340" s="346"/>
      <c r="AJ340" s="187"/>
      <c r="AK340" s="182"/>
      <c r="AL340" s="182"/>
      <c r="AM340" s="290">
        <v>13.26</v>
      </c>
      <c r="AN340" s="290">
        <v>12.41</v>
      </c>
      <c r="AO340" s="290">
        <v>5.4</v>
      </c>
      <c r="AP340" s="290"/>
      <c r="AQ340" s="290"/>
      <c r="AR340" s="283"/>
      <c r="AS340" s="281"/>
      <c r="AT340" s="281"/>
      <c r="AU340" s="283">
        <v>13.26</v>
      </c>
      <c r="AV340" s="283">
        <v>12.41</v>
      </c>
      <c r="AW340" s="283">
        <v>5.4</v>
      </c>
      <c r="AX340" s="283"/>
      <c r="AY340" s="283"/>
      <c r="AZ340" s="187"/>
      <c r="BA340" s="182"/>
    </row>
    <row r="341" spans="1:53" s="188" customFormat="1" x14ac:dyDescent="0.25">
      <c r="A341" s="182"/>
      <c r="B341" s="185" t="s">
        <v>452</v>
      </c>
      <c r="C341" s="185"/>
      <c r="D341" s="212" t="s">
        <v>176</v>
      </c>
      <c r="E341" s="333">
        <v>716</v>
      </c>
      <c r="F341" s="333">
        <v>465</v>
      </c>
      <c r="G341" s="333">
        <v>394</v>
      </c>
      <c r="H341" s="333">
        <v>321</v>
      </c>
      <c r="I341" s="333">
        <v>565</v>
      </c>
      <c r="J341" s="185"/>
      <c r="K341" s="182"/>
      <c r="L341" s="182"/>
      <c r="M341" s="238">
        <v>121455.54</v>
      </c>
      <c r="N341" s="238">
        <v>63586.58</v>
      </c>
      <c r="O341" s="238">
        <v>66724.27</v>
      </c>
      <c r="P341" s="238">
        <v>60588.35</v>
      </c>
      <c r="Q341" s="238">
        <v>493204.890000001</v>
      </c>
      <c r="R341" s="238"/>
      <c r="S341" s="182"/>
      <c r="T341" s="182"/>
      <c r="U341" s="344">
        <v>169.63064245810099</v>
      </c>
      <c r="V341" s="344">
        <v>136.74533333333301</v>
      </c>
      <c r="W341" s="344">
        <v>169.35093908629401</v>
      </c>
      <c r="X341" s="344">
        <v>188.74875389408101</v>
      </c>
      <c r="Y341" s="344">
        <v>872.92900884955804</v>
      </c>
      <c r="AA341" s="182"/>
      <c r="AB341" s="185" t="s">
        <v>542</v>
      </c>
      <c r="AC341" s="185"/>
      <c r="AD341" s="186" t="s">
        <v>108</v>
      </c>
      <c r="AE341" s="346">
        <v>91</v>
      </c>
      <c r="AF341" s="346">
        <v>39</v>
      </c>
      <c r="AG341" s="346">
        <v>25</v>
      </c>
      <c r="AH341" s="346">
        <v>16</v>
      </c>
      <c r="AI341" s="346">
        <v>11</v>
      </c>
      <c r="AJ341" s="187"/>
      <c r="AK341" s="182"/>
      <c r="AL341" s="182"/>
      <c r="AM341" s="290">
        <v>46496.94</v>
      </c>
      <c r="AN341" s="290">
        <v>15482.73</v>
      </c>
      <c r="AO341" s="290">
        <v>4158.8100000000004</v>
      </c>
      <c r="AP341" s="290">
        <v>1609.12</v>
      </c>
      <c r="AQ341" s="290">
        <v>3968.98</v>
      </c>
      <c r="AR341" s="283"/>
      <c r="AS341" s="281"/>
      <c r="AT341" s="281"/>
      <c r="AU341" s="283">
        <v>510.95538461538501</v>
      </c>
      <c r="AV341" s="283">
        <v>396.99307692307701</v>
      </c>
      <c r="AW341" s="283">
        <v>166.35239999999999</v>
      </c>
      <c r="AX341" s="283">
        <v>100.57</v>
      </c>
      <c r="AY341" s="283">
        <v>360.81636363636397</v>
      </c>
      <c r="AZ341" s="187"/>
      <c r="BA341" s="182"/>
    </row>
    <row r="342" spans="1:53" s="188" customFormat="1" x14ac:dyDescent="0.25">
      <c r="A342" s="182"/>
      <c r="B342" s="185" t="s">
        <v>671</v>
      </c>
      <c r="C342" s="185"/>
      <c r="D342" s="212" t="s">
        <v>176</v>
      </c>
      <c r="E342" s="333">
        <v>2</v>
      </c>
      <c r="F342" s="333"/>
      <c r="G342" s="333"/>
      <c r="H342" s="333"/>
      <c r="I342" s="333"/>
      <c r="J342" s="185"/>
      <c r="K342" s="182"/>
      <c r="L342" s="182"/>
      <c r="M342" s="238">
        <v>212.44</v>
      </c>
      <c r="N342" s="238"/>
      <c r="O342" s="238"/>
      <c r="P342" s="238"/>
      <c r="Q342" s="238"/>
      <c r="R342" s="238"/>
      <c r="S342" s="182"/>
      <c r="T342" s="182"/>
      <c r="U342" s="344">
        <v>106.22</v>
      </c>
      <c r="V342" s="344"/>
      <c r="W342" s="344"/>
      <c r="X342" s="344"/>
      <c r="Y342" s="344"/>
      <c r="AA342" s="182"/>
      <c r="AB342" s="185" t="s">
        <v>543</v>
      </c>
      <c r="AC342" s="185"/>
      <c r="AD342" s="186" t="s">
        <v>130</v>
      </c>
      <c r="AE342" s="346">
        <v>245</v>
      </c>
      <c r="AF342" s="346">
        <v>110</v>
      </c>
      <c r="AG342" s="346">
        <v>83</v>
      </c>
      <c r="AH342" s="346">
        <v>65</v>
      </c>
      <c r="AI342" s="346">
        <v>54</v>
      </c>
      <c r="AJ342" s="187"/>
      <c r="AK342" s="182"/>
      <c r="AL342" s="182"/>
      <c r="AM342" s="290">
        <v>273832.98</v>
      </c>
      <c r="AN342" s="290">
        <v>62990.06</v>
      </c>
      <c r="AO342" s="290">
        <v>37513.06</v>
      </c>
      <c r="AP342" s="290">
        <v>23143.06</v>
      </c>
      <c r="AQ342" s="290">
        <v>67623.92</v>
      </c>
      <c r="AR342" s="283"/>
      <c r="AS342" s="281"/>
      <c r="AT342" s="281"/>
      <c r="AU342" s="283">
        <v>1117.6856326530601</v>
      </c>
      <c r="AV342" s="283">
        <v>572.63690909090894</v>
      </c>
      <c r="AW342" s="283">
        <v>451.96457831325301</v>
      </c>
      <c r="AX342" s="283">
        <v>356.04707692307699</v>
      </c>
      <c r="AY342" s="283">
        <v>1252.29481481481</v>
      </c>
      <c r="AZ342" s="187"/>
      <c r="BA342" s="182"/>
    </row>
    <row r="343" spans="1:53" s="188" customFormat="1" x14ac:dyDescent="0.25">
      <c r="A343" s="182"/>
      <c r="B343" s="185" t="s">
        <v>453</v>
      </c>
      <c r="C343" s="185"/>
      <c r="D343" s="212" t="s">
        <v>454</v>
      </c>
      <c r="E343" s="333">
        <v>939</v>
      </c>
      <c r="F343" s="333">
        <v>491</v>
      </c>
      <c r="G343" s="333">
        <v>374</v>
      </c>
      <c r="H343" s="333">
        <v>302</v>
      </c>
      <c r="I343" s="333">
        <v>468</v>
      </c>
      <c r="J343" s="185"/>
      <c r="K343" s="182"/>
      <c r="L343" s="182"/>
      <c r="M343" s="238">
        <v>161668.92000000001</v>
      </c>
      <c r="N343" s="238">
        <v>66113.039999999994</v>
      </c>
      <c r="O343" s="238">
        <v>57223.48</v>
      </c>
      <c r="P343" s="238">
        <v>51874.39</v>
      </c>
      <c r="Q343" s="238">
        <v>401279.22</v>
      </c>
      <c r="R343" s="238"/>
      <c r="S343" s="182"/>
      <c r="T343" s="182"/>
      <c r="U343" s="344">
        <v>172.17137380191701</v>
      </c>
      <c r="V343" s="344">
        <v>134.649775967414</v>
      </c>
      <c r="W343" s="344">
        <v>153.00395721925099</v>
      </c>
      <c r="X343" s="344">
        <v>171.76950331125801</v>
      </c>
      <c r="Y343" s="344">
        <v>857.43423076923102</v>
      </c>
      <c r="AA343" s="182"/>
      <c r="AB343" s="185" t="s">
        <v>543</v>
      </c>
      <c r="AC343" s="185"/>
      <c r="AD343" s="186" t="s">
        <v>106</v>
      </c>
      <c r="AE343" s="346">
        <v>2</v>
      </c>
      <c r="AF343" s="346"/>
      <c r="AG343" s="346"/>
      <c r="AH343" s="346"/>
      <c r="AI343" s="346"/>
      <c r="AJ343" s="187"/>
      <c r="AK343" s="182"/>
      <c r="AL343" s="182"/>
      <c r="AM343" s="290">
        <v>1012.07</v>
      </c>
      <c r="AN343" s="290"/>
      <c r="AO343" s="290"/>
      <c r="AP343" s="290"/>
      <c r="AQ343" s="290"/>
      <c r="AR343" s="283"/>
      <c r="AS343" s="281"/>
      <c r="AT343" s="281"/>
      <c r="AU343" s="283">
        <v>506.03500000000003</v>
      </c>
      <c r="AV343" s="283"/>
      <c r="AW343" s="283"/>
      <c r="AX343" s="283"/>
      <c r="AY343" s="283"/>
      <c r="AZ343" s="187"/>
      <c r="BA343" s="182"/>
    </row>
    <row r="344" spans="1:53" s="188" customFormat="1" x14ac:dyDescent="0.25">
      <c r="A344" s="182"/>
      <c r="B344" s="185" t="s">
        <v>809</v>
      </c>
      <c r="C344" s="185"/>
      <c r="D344" s="212" t="s">
        <v>389</v>
      </c>
      <c r="E344" s="333">
        <v>1</v>
      </c>
      <c r="F344" s="333"/>
      <c r="G344" s="333"/>
      <c r="H344" s="333"/>
      <c r="I344" s="333"/>
      <c r="J344" s="185"/>
      <c r="K344" s="182"/>
      <c r="L344" s="182"/>
      <c r="M344" s="238">
        <v>87.29</v>
      </c>
      <c r="N344" s="238"/>
      <c r="O344" s="238"/>
      <c r="P344" s="238"/>
      <c r="Q344" s="238"/>
      <c r="R344" s="238"/>
      <c r="S344" s="182"/>
      <c r="T344" s="182"/>
      <c r="U344" s="344">
        <v>87.29</v>
      </c>
      <c r="V344" s="344"/>
      <c r="W344" s="344"/>
      <c r="X344" s="344"/>
      <c r="Y344" s="344"/>
      <c r="AA344" s="182"/>
      <c r="AB344" s="185" t="s">
        <v>681</v>
      </c>
      <c r="AC344" s="185"/>
      <c r="AD344" s="186" t="s">
        <v>144</v>
      </c>
      <c r="AE344" s="346">
        <v>14</v>
      </c>
      <c r="AF344" s="346">
        <v>6</v>
      </c>
      <c r="AG344" s="346">
        <v>2</v>
      </c>
      <c r="AH344" s="346">
        <v>2</v>
      </c>
      <c r="AI344" s="346">
        <v>1</v>
      </c>
      <c r="AJ344" s="187"/>
      <c r="AK344" s="182"/>
      <c r="AL344" s="182"/>
      <c r="AM344" s="290">
        <v>3263.51</v>
      </c>
      <c r="AN344" s="290">
        <v>435.81</v>
      </c>
      <c r="AO344" s="290">
        <v>33.01</v>
      </c>
      <c r="AP344" s="290">
        <v>22.83</v>
      </c>
      <c r="AQ344" s="290">
        <v>331.86</v>
      </c>
      <c r="AR344" s="283"/>
      <c r="AS344" s="281"/>
      <c r="AT344" s="281"/>
      <c r="AU344" s="283">
        <v>233.107857142857</v>
      </c>
      <c r="AV344" s="283">
        <v>72.635000000000005</v>
      </c>
      <c r="AW344" s="283">
        <v>16.504999999999999</v>
      </c>
      <c r="AX344" s="283">
        <v>11.414999999999999</v>
      </c>
      <c r="AY344" s="283">
        <v>331.86</v>
      </c>
      <c r="AZ344" s="187"/>
      <c r="BA344" s="182"/>
    </row>
    <row r="345" spans="1:53" s="188" customFormat="1" x14ac:dyDescent="0.25">
      <c r="A345" s="182"/>
      <c r="B345" s="185" t="s">
        <v>456</v>
      </c>
      <c r="C345" s="185"/>
      <c r="D345" s="212" t="s">
        <v>204</v>
      </c>
      <c r="E345" s="333">
        <v>1</v>
      </c>
      <c r="F345" s="333">
        <v>1</v>
      </c>
      <c r="G345" s="333"/>
      <c r="H345" s="333"/>
      <c r="I345" s="333"/>
      <c r="J345" s="185"/>
      <c r="K345" s="182"/>
      <c r="L345" s="182"/>
      <c r="M345" s="238">
        <v>331.05</v>
      </c>
      <c r="N345" s="238">
        <v>249.16</v>
      </c>
      <c r="O345" s="238"/>
      <c r="P345" s="238"/>
      <c r="Q345" s="238"/>
      <c r="R345" s="238"/>
      <c r="S345" s="182"/>
      <c r="T345" s="182"/>
      <c r="U345" s="344">
        <v>331.05</v>
      </c>
      <c r="V345" s="344">
        <v>249.16</v>
      </c>
      <c r="W345" s="344"/>
      <c r="X345" s="344"/>
      <c r="Y345" s="344"/>
      <c r="AA345" s="182"/>
      <c r="AB345" s="185" t="s">
        <v>810</v>
      </c>
      <c r="AC345" s="185"/>
      <c r="AD345" s="186" t="s">
        <v>144</v>
      </c>
      <c r="AE345" s="346">
        <v>1</v>
      </c>
      <c r="AF345" s="346">
        <v>1</v>
      </c>
      <c r="AG345" s="346">
        <v>1</v>
      </c>
      <c r="AH345" s="346">
        <v>1</v>
      </c>
      <c r="AI345" s="346">
        <v>1</v>
      </c>
      <c r="AJ345" s="187"/>
      <c r="AK345" s="182"/>
      <c r="AL345" s="182"/>
      <c r="AM345" s="290">
        <v>22.64</v>
      </c>
      <c r="AN345" s="290">
        <v>7.1</v>
      </c>
      <c r="AO345" s="290">
        <v>4.28</v>
      </c>
      <c r="AP345" s="290">
        <v>4.16</v>
      </c>
      <c r="AQ345" s="290">
        <v>3.22</v>
      </c>
      <c r="AR345" s="283"/>
      <c r="AS345" s="281"/>
      <c r="AT345" s="281"/>
      <c r="AU345" s="283">
        <v>22.64</v>
      </c>
      <c r="AV345" s="283">
        <v>7.1</v>
      </c>
      <c r="AW345" s="283">
        <v>4.28</v>
      </c>
      <c r="AX345" s="283">
        <v>4.16</v>
      </c>
      <c r="AY345" s="283">
        <v>3.22</v>
      </c>
      <c r="AZ345" s="187"/>
      <c r="BA345" s="182"/>
    </row>
    <row r="346" spans="1:53" s="188" customFormat="1" ht="13.8" thickBot="1" x14ac:dyDescent="0.3">
      <c r="A346" s="182"/>
      <c r="B346" s="189" t="s">
        <v>456</v>
      </c>
      <c r="C346" s="189"/>
      <c r="D346" s="214" t="s">
        <v>126</v>
      </c>
      <c r="E346" s="334">
        <v>99</v>
      </c>
      <c r="F346" s="334">
        <v>41</v>
      </c>
      <c r="G346" s="334">
        <v>26</v>
      </c>
      <c r="H346" s="334">
        <v>28</v>
      </c>
      <c r="I346" s="334">
        <v>39</v>
      </c>
      <c r="J346" s="189"/>
      <c r="K346" s="182"/>
      <c r="L346" s="182"/>
      <c r="M346" s="274">
        <v>19962.349999999999</v>
      </c>
      <c r="N346" s="274">
        <v>5284.05</v>
      </c>
      <c r="O346" s="274">
        <v>4032.44</v>
      </c>
      <c r="P346" s="274">
        <v>5028.5200000000004</v>
      </c>
      <c r="Q346" s="274">
        <v>34117.54</v>
      </c>
      <c r="R346" s="274"/>
      <c r="S346" s="182"/>
      <c r="T346" s="182"/>
      <c r="U346" s="344">
        <v>201.639898989899</v>
      </c>
      <c r="V346" s="344">
        <v>128.87926829268301</v>
      </c>
      <c r="W346" s="344">
        <v>155.09384615384599</v>
      </c>
      <c r="X346" s="344">
        <v>179.59</v>
      </c>
      <c r="Y346" s="344">
        <v>874.80871794871803</v>
      </c>
      <c r="AA346" s="182"/>
      <c r="AB346" s="185" t="s">
        <v>682</v>
      </c>
      <c r="AC346" s="185"/>
      <c r="AD346" s="186" t="s">
        <v>144</v>
      </c>
      <c r="AE346" s="346">
        <v>13</v>
      </c>
      <c r="AF346" s="346">
        <v>9</v>
      </c>
      <c r="AG346" s="346">
        <v>8</v>
      </c>
      <c r="AH346" s="346">
        <v>7</v>
      </c>
      <c r="AI346" s="346">
        <v>8</v>
      </c>
      <c r="AJ346" s="187"/>
      <c r="AK346" s="182"/>
      <c r="AL346" s="182"/>
      <c r="AM346" s="290">
        <v>1462.9</v>
      </c>
      <c r="AN346" s="290">
        <v>689.74</v>
      </c>
      <c r="AO346" s="290">
        <v>274.83</v>
      </c>
      <c r="AP346" s="290">
        <v>195.61</v>
      </c>
      <c r="AQ346" s="290">
        <v>2456.39</v>
      </c>
      <c r="AR346" s="283"/>
      <c r="AS346" s="281"/>
      <c r="AT346" s="281"/>
      <c r="AU346" s="283">
        <v>112.530769230769</v>
      </c>
      <c r="AV346" s="283">
        <v>76.637777777777799</v>
      </c>
      <c r="AW346" s="283">
        <v>34.353749999999998</v>
      </c>
      <c r="AX346" s="283">
        <v>27.944285714285702</v>
      </c>
      <c r="AY346" s="283">
        <v>307.04874999999998</v>
      </c>
      <c r="AZ346" s="192"/>
      <c r="BA346" s="182"/>
    </row>
    <row r="347" spans="1:53" s="188" customFormat="1" x14ac:dyDescent="0.25">
      <c r="A347" s="182"/>
      <c r="B347" s="185" t="s">
        <v>672</v>
      </c>
      <c r="C347" s="185"/>
      <c r="D347" s="212" t="s">
        <v>811</v>
      </c>
      <c r="E347" s="333">
        <v>1</v>
      </c>
      <c r="F347" s="333"/>
      <c r="G347" s="333"/>
      <c r="H347" s="333"/>
      <c r="I347" s="333"/>
      <c r="J347" s="185"/>
      <c r="K347" s="182"/>
      <c r="L347" s="182"/>
      <c r="M347" s="238">
        <v>47.94</v>
      </c>
      <c r="N347" s="238"/>
      <c r="O347" s="238"/>
      <c r="P347" s="238"/>
      <c r="Q347" s="238"/>
      <c r="R347" s="238"/>
      <c r="S347" s="182"/>
      <c r="T347" s="182"/>
      <c r="U347" s="344">
        <v>47.94</v>
      </c>
      <c r="V347" s="344"/>
      <c r="W347" s="344"/>
      <c r="X347" s="344"/>
      <c r="Y347" s="344"/>
      <c r="AA347" s="182"/>
      <c r="AB347" s="185" t="s">
        <v>683</v>
      </c>
      <c r="AC347" s="185"/>
      <c r="AD347" s="186" t="s">
        <v>384</v>
      </c>
      <c r="AE347" s="346">
        <v>7</v>
      </c>
      <c r="AF347" s="346">
        <v>7</v>
      </c>
      <c r="AG347" s="346">
        <v>7</v>
      </c>
      <c r="AH347" s="346">
        <v>5</v>
      </c>
      <c r="AI347" s="346">
        <v>2</v>
      </c>
      <c r="AJ347" s="187"/>
      <c r="AK347" s="182"/>
      <c r="AL347" s="182"/>
      <c r="AM347" s="290">
        <v>333.53</v>
      </c>
      <c r="AN347" s="290">
        <v>541.04</v>
      </c>
      <c r="AO347" s="290">
        <v>351.1</v>
      </c>
      <c r="AP347" s="290">
        <v>96.37</v>
      </c>
      <c r="AQ347" s="290">
        <v>166.98</v>
      </c>
      <c r="AR347" s="283"/>
      <c r="AS347" s="281"/>
      <c r="AT347" s="281"/>
      <c r="AU347" s="283">
        <v>47.647142857142903</v>
      </c>
      <c r="AV347" s="283">
        <v>77.291428571428597</v>
      </c>
      <c r="AW347" s="283">
        <v>50.157142857142901</v>
      </c>
      <c r="AX347" s="283">
        <v>19.274000000000001</v>
      </c>
      <c r="AY347" s="283">
        <v>83.49</v>
      </c>
      <c r="AZ347" s="187"/>
      <c r="BA347" s="182"/>
    </row>
    <row r="348" spans="1:53" s="188" customFormat="1" x14ac:dyDescent="0.25">
      <c r="A348" s="182"/>
      <c r="B348" s="185" t="s">
        <v>672</v>
      </c>
      <c r="C348" s="185"/>
      <c r="D348" s="212" t="s">
        <v>673</v>
      </c>
      <c r="E348" s="333">
        <v>1</v>
      </c>
      <c r="F348" s="333">
        <v>1</v>
      </c>
      <c r="G348" s="333">
        <v>1</v>
      </c>
      <c r="H348" s="333">
        <v>1</v>
      </c>
      <c r="I348" s="333">
        <v>1</v>
      </c>
      <c r="J348" s="185"/>
      <c r="K348" s="182"/>
      <c r="L348" s="182"/>
      <c r="M348" s="238">
        <v>130.78</v>
      </c>
      <c r="N348" s="238">
        <v>125</v>
      </c>
      <c r="O348" s="238">
        <v>125</v>
      </c>
      <c r="P348" s="238">
        <v>362.89</v>
      </c>
      <c r="Q348" s="238">
        <v>1215.0899999999999</v>
      </c>
      <c r="R348" s="238"/>
      <c r="S348" s="182"/>
      <c r="T348" s="182"/>
      <c r="U348" s="344">
        <v>130.78</v>
      </c>
      <c r="V348" s="344">
        <v>125</v>
      </c>
      <c r="W348" s="344">
        <v>125</v>
      </c>
      <c r="X348" s="344">
        <v>362.89</v>
      </c>
      <c r="Y348" s="344">
        <v>1215.0899999999999</v>
      </c>
      <c r="AA348" s="182"/>
      <c r="AB348" s="185" t="s">
        <v>547</v>
      </c>
      <c r="AC348" s="185"/>
      <c r="AD348" s="186" t="s">
        <v>384</v>
      </c>
      <c r="AE348" s="346">
        <v>71</v>
      </c>
      <c r="AF348" s="346">
        <v>41</v>
      </c>
      <c r="AG348" s="346">
        <v>34</v>
      </c>
      <c r="AH348" s="346">
        <v>32</v>
      </c>
      <c r="AI348" s="346">
        <v>30</v>
      </c>
      <c r="AJ348" s="187"/>
      <c r="AK348" s="182"/>
      <c r="AL348" s="182"/>
      <c r="AM348" s="290">
        <v>49499.97</v>
      </c>
      <c r="AN348" s="290">
        <v>3933.25</v>
      </c>
      <c r="AO348" s="290">
        <v>4116.6099999999997</v>
      </c>
      <c r="AP348" s="290">
        <v>3898.96</v>
      </c>
      <c r="AQ348" s="290">
        <v>15277.36</v>
      </c>
      <c r="AR348" s="283"/>
      <c r="AS348" s="281"/>
      <c r="AT348" s="281"/>
      <c r="AU348" s="283">
        <v>697.18267605633798</v>
      </c>
      <c r="AV348" s="283">
        <v>95.932926829268297</v>
      </c>
      <c r="AW348" s="283">
        <v>121.076764705882</v>
      </c>
      <c r="AX348" s="283">
        <v>121.8425</v>
      </c>
      <c r="AY348" s="283">
        <v>509.24533333333301</v>
      </c>
      <c r="AZ348" s="187"/>
      <c r="BA348" s="182"/>
    </row>
    <row r="349" spans="1:53" s="188" customFormat="1" x14ac:dyDescent="0.25">
      <c r="A349" s="182"/>
      <c r="B349" s="185" t="s">
        <v>458</v>
      </c>
      <c r="C349" s="185"/>
      <c r="D349" s="212" t="s">
        <v>459</v>
      </c>
      <c r="E349" s="333">
        <v>32</v>
      </c>
      <c r="F349" s="333">
        <v>18</v>
      </c>
      <c r="G349" s="333">
        <v>12</v>
      </c>
      <c r="H349" s="333">
        <v>11</v>
      </c>
      <c r="I349" s="333">
        <v>10</v>
      </c>
      <c r="J349" s="185"/>
      <c r="K349" s="182"/>
      <c r="L349" s="182"/>
      <c r="M349" s="238">
        <v>5631.23</v>
      </c>
      <c r="N349" s="238">
        <v>3278.45</v>
      </c>
      <c r="O349" s="238">
        <v>2541.46</v>
      </c>
      <c r="P349" s="238">
        <v>2096.73</v>
      </c>
      <c r="Q349" s="238">
        <v>8616.8700000000008</v>
      </c>
      <c r="R349" s="238"/>
      <c r="S349" s="182"/>
      <c r="T349" s="182"/>
      <c r="U349" s="344">
        <v>175.97593749999999</v>
      </c>
      <c r="V349" s="344">
        <v>182.13611111111101</v>
      </c>
      <c r="W349" s="344">
        <v>211.78833333333299</v>
      </c>
      <c r="X349" s="344">
        <v>190.61181818181799</v>
      </c>
      <c r="Y349" s="344">
        <v>861.68700000000001</v>
      </c>
      <c r="AA349" s="182"/>
      <c r="AB349" s="185" t="s">
        <v>548</v>
      </c>
      <c r="AC349" s="185"/>
      <c r="AD349" s="186" t="s">
        <v>169</v>
      </c>
      <c r="AE349" s="346">
        <v>39</v>
      </c>
      <c r="AF349" s="346">
        <v>20</v>
      </c>
      <c r="AG349" s="346">
        <v>9</v>
      </c>
      <c r="AH349" s="346">
        <v>6</v>
      </c>
      <c r="AI349" s="346">
        <v>7</v>
      </c>
      <c r="AJ349" s="187"/>
      <c r="AK349" s="182"/>
      <c r="AL349" s="182"/>
      <c r="AM349" s="290">
        <v>12117.92</v>
      </c>
      <c r="AN349" s="290">
        <v>6083.39</v>
      </c>
      <c r="AO349" s="290">
        <v>427.48</v>
      </c>
      <c r="AP349" s="290">
        <v>184.36</v>
      </c>
      <c r="AQ349" s="290">
        <v>5708.86</v>
      </c>
      <c r="AR349" s="283"/>
      <c r="AS349" s="281"/>
      <c r="AT349" s="281"/>
      <c r="AU349" s="283">
        <v>310.71589743589698</v>
      </c>
      <c r="AV349" s="283">
        <v>304.16950000000003</v>
      </c>
      <c r="AW349" s="283">
        <v>47.497777777777799</v>
      </c>
      <c r="AX349" s="283">
        <v>30.726666666666699</v>
      </c>
      <c r="AY349" s="283">
        <v>815.55142857142903</v>
      </c>
      <c r="AZ349" s="187"/>
      <c r="BA349" s="182"/>
    </row>
    <row r="350" spans="1:53" s="188" customFormat="1" x14ac:dyDescent="0.25">
      <c r="A350" s="182"/>
      <c r="B350" s="185" t="s">
        <v>460</v>
      </c>
      <c r="C350" s="185"/>
      <c r="D350" s="212" t="s">
        <v>67</v>
      </c>
      <c r="E350" s="333">
        <v>1</v>
      </c>
      <c r="F350" s="333"/>
      <c r="G350" s="333"/>
      <c r="H350" s="333"/>
      <c r="I350" s="333"/>
      <c r="J350" s="185"/>
      <c r="K350" s="182"/>
      <c r="L350" s="182"/>
      <c r="M350" s="238">
        <v>368.39</v>
      </c>
      <c r="N350" s="238"/>
      <c r="O350" s="238"/>
      <c r="P350" s="238"/>
      <c r="Q350" s="238"/>
      <c r="R350" s="238"/>
      <c r="S350" s="182"/>
      <c r="T350" s="182"/>
      <c r="U350" s="344">
        <v>368.39</v>
      </c>
      <c r="V350" s="344"/>
      <c r="W350" s="344"/>
      <c r="X350" s="344"/>
      <c r="Y350" s="344"/>
      <c r="AA350" s="182"/>
      <c r="AB350" s="185" t="s">
        <v>550</v>
      </c>
      <c r="AC350" s="185"/>
      <c r="AD350" s="186" t="s">
        <v>156</v>
      </c>
      <c r="AE350" s="346">
        <v>15</v>
      </c>
      <c r="AF350" s="346">
        <v>14</v>
      </c>
      <c r="AG350" s="346">
        <v>12</v>
      </c>
      <c r="AH350" s="346">
        <v>11</v>
      </c>
      <c r="AI350" s="346">
        <v>10</v>
      </c>
      <c r="AJ350" s="187"/>
      <c r="AK350" s="182"/>
      <c r="AL350" s="182"/>
      <c r="AM350" s="290">
        <v>1339.78</v>
      </c>
      <c r="AN350" s="290">
        <v>891.28</v>
      </c>
      <c r="AO350" s="290">
        <v>1004.38</v>
      </c>
      <c r="AP350" s="290">
        <v>740.15</v>
      </c>
      <c r="AQ350" s="290">
        <v>7651.82</v>
      </c>
      <c r="AR350" s="283"/>
      <c r="AS350" s="281"/>
      <c r="AT350" s="281"/>
      <c r="AU350" s="283">
        <v>89.318666666666601</v>
      </c>
      <c r="AV350" s="283">
        <v>63.662857142857099</v>
      </c>
      <c r="AW350" s="283">
        <v>83.698333333333295</v>
      </c>
      <c r="AX350" s="283">
        <v>67.286363636363603</v>
      </c>
      <c r="AY350" s="283">
        <v>765.18200000000002</v>
      </c>
      <c r="AZ350" s="187"/>
      <c r="BA350" s="182"/>
    </row>
    <row r="351" spans="1:53" s="188" customFormat="1" x14ac:dyDescent="0.25">
      <c r="A351" s="182"/>
      <c r="B351" s="185" t="s">
        <v>460</v>
      </c>
      <c r="C351" s="185"/>
      <c r="D351" s="212" t="s">
        <v>202</v>
      </c>
      <c r="E351" s="333">
        <v>1300</v>
      </c>
      <c r="F351" s="333">
        <v>793</v>
      </c>
      <c r="G351" s="333">
        <v>588</v>
      </c>
      <c r="H351" s="333">
        <v>488</v>
      </c>
      <c r="I351" s="333">
        <v>779</v>
      </c>
      <c r="J351" s="185"/>
      <c r="K351" s="182"/>
      <c r="L351" s="182"/>
      <c r="M351" s="238">
        <v>251991.87</v>
      </c>
      <c r="N351" s="238">
        <v>100461.71</v>
      </c>
      <c r="O351" s="238">
        <v>65804.61</v>
      </c>
      <c r="P351" s="238">
        <v>56606.62</v>
      </c>
      <c r="Q351" s="238">
        <v>543250.5</v>
      </c>
      <c r="R351" s="238"/>
      <c r="S351" s="182"/>
      <c r="T351" s="182"/>
      <c r="U351" s="344">
        <v>193.8399</v>
      </c>
      <c r="V351" s="344">
        <v>126.685636822194</v>
      </c>
      <c r="W351" s="344">
        <v>111.912602040816</v>
      </c>
      <c r="X351" s="344">
        <v>115.99717213114801</v>
      </c>
      <c r="Y351" s="344">
        <v>697.36906290115598</v>
      </c>
      <c r="AA351" s="182"/>
      <c r="AB351" s="185" t="s">
        <v>684</v>
      </c>
      <c r="AC351" s="185"/>
      <c r="AD351" s="186" t="s">
        <v>348</v>
      </c>
      <c r="AE351" s="346">
        <v>31</v>
      </c>
      <c r="AF351" s="346">
        <v>12</v>
      </c>
      <c r="AG351" s="346">
        <v>10</v>
      </c>
      <c r="AH351" s="346">
        <v>7</v>
      </c>
      <c r="AI351" s="346">
        <v>7</v>
      </c>
      <c r="AJ351" s="187"/>
      <c r="AK351" s="182"/>
      <c r="AL351" s="182"/>
      <c r="AM351" s="290">
        <v>21518.7</v>
      </c>
      <c r="AN351" s="290">
        <v>12918.5</v>
      </c>
      <c r="AO351" s="290">
        <v>7218.93</v>
      </c>
      <c r="AP351" s="290">
        <v>4781.1000000000004</v>
      </c>
      <c r="AQ351" s="290">
        <v>5779.89</v>
      </c>
      <c r="AR351" s="283"/>
      <c r="AS351" s="281"/>
      <c r="AT351" s="281"/>
      <c r="AU351" s="283">
        <v>694.15161290322601</v>
      </c>
      <c r="AV351" s="283">
        <v>1076.5416666666699</v>
      </c>
      <c r="AW351" s="283">
        <v>721.89300000000003</v>
      </c>
      <c r="AX351" s="283">
        <v>683.01428571428596</v>
      </c>
      <c r="AY351" s="283">
        <v>825.69857142857097</v>
      </c>
      <c r="AZ351" s="187"/>
      <c r="BA351" s="182"/>
    </row>
    <row r="352" spans="1:53" s="188" customFormat="1" x14ac:dyDescent="0.25">
      <c r="A352" s="182"/>
      <c r="B352" s="185" t="s">
        <v>460</v>
      </c>
      <c r="C352" s="185"/>
      <c r="D352" s="212" t="s">
        <v>674</v>
      </c>
      <c r="E352" s="333"/>
      <c r="F352" s="333">
        <v>1</v>
      </c>
      <c r="G352" s="333"/>
      <c r="H352" s="333">
        <v>1</v>
      </c>
      <c r="I352" s="333">
        <v>1</v>
      </c>
      <c r="J352" s="185"/>
      <c r="K352" s="182"/>
      <c r="L352" s="182"/>
      <c r="M352" s="238"/>
      <c r="N352" s="238">
        <v>157.02000000000001</v>
      </c>
      <c r="O352" s="238"/>
      <c r="P352" s="238">
        <v>81.5</v>
      </c>
      <c r="Q352" s="238">
        <v>1342.15</v>
      </c>
      <c r="R352" s="238"/>
      <c r="S352" s="182"/>
      <c r="T352" s="182"/>
      <c r="U352" s="344"/>
      <c r="V352" s="344">
        <v>157.02000000000001</v>
      </c>
      <c r="W352" s="344"/>
      <c r="X352" s="344">
        <v>81.5</v>
      </c>
      <c r="Y352" s="344">
        <v>1342.15</v>
      </c>
      <c r="AA352" s="182"/>
      <c r="AB352" s="185" t="s">
        <v>551</v>
      </c>
      <c r="AC352" s="185"/>
      <c r="AD352" s="186" t="s">
        <v>348</v>
      </c>
      <c r="AE352" s="346">
        <v>1</v>
      </c>
      <c r="AF352" s="346"/>
      <c r="AG352" s="346"/>
      <c r="AH352" s="346"/>
      <c r="AI352" s="346"/>
      <c r="AJ352" s="187"/>
      <c r="AK352" s="182"/>
      <c r="AL352" s="182"/>
      <c r="AM352" s="290">
        <v>53.13</v>
      </c>
      <c r="AN352" s="290"/>
      <c r="AO352" s="290"/>
      <c r="AP352" s="290"/>
      <c r="AQ352" s="290"/>
      <c r="AR352" s="283"/>
      <c r="AS352" s="281"/>
      <c r="AT352" s="281"/>
      <c r="AU352" s="283">
        <v>53.13</v>
      </c>
      <c r="AV352" s="283"/>
      <c r="AW352" s="283"/>
      <c r="AX352" s="283"/>
      <c r="AY352" s="283"/>
      <c r="AZ352" s="187"/>
      <c r="BA352" s="182"/>
    </row>
    <row r="353" spans="1:53" s="188" customFormat="1" x14ac:dyDescent="0.25">
      <c r="A353" s="182"/>
      <c r="B353" s="185" t="s">
        <v>460</v>
      </c>
      <c r="C353" s="185"/>
      <c r="D353" s="212" t="s">
        <v>594</v>
      </c>
      <c r="E353" s="333">
        <v>1</v>
      </c>
      <c r="F353" s="333"/>
      <c r="G353" s="333"/>
      <c r="H353" s="333"/>
      <c r="I353" s="333"/>
      <c r="J353" s="185"/>
      <c r="K353" s="182"/>
      <c r="L353" s="182"/>
      <c r="M353" s="238">
        <v>342.14</v>
      </c>
      <c r="N353" s="238"/>
      <c r="O353" s="238"/>
      <c r="P353" s="238"/>
      <c r="Q353" s="238"/>
      <c r="R353" s="238"/>
      <c r="S353" s="182"/>
      <c r="T353" s="182"/>
      <c r="U353" s="344">
        <v>342.14</v>
      </c>
      <c r="V353" s="344"/>
      <c r="W353" s="344"/>
      <c r="X353" s="344"/>
      <c r="Y353" s="344"/>
      <c r="AA353" s="182"/>
      <c r="AB353" s="185" t="s">
        <v>555</v>
      </c>
      <c r="AC353" s="185"/>
      <c r="AD353" s="186" t="s">
        <v>101</v>
      </c>
      <c r="AE353" s="346">
        <v>14</v>
      </c>
      <c r="AF353" s="346">
        <v>10</v>
      </c>
      <c r="AG353" s="346">
        <v>7</v>
      </c>
      <c r="AH353" s="346">
        <v>7</v>
      </c>
      <c r="AI353" s="346">
        <v>6</v>
      </c>
      <c r="AJ353" s="187"/>
      <c r="AK353" s="182"/>
      <c r="AL353" s="182"/>
      <c r="AM353" s="290">
        <v>1003.4</v>
      </c>
      <c r="AN353" s="290">
        <v>619.5</v>
      </c>
      <c r="AO353" s="290">
        <v>625.9</v>
      </c>
      <c r="AP353" s="290">
        <v>429.33</v>
      </c>
      <c r="AQ353" s="290">
        <v>8947.9599999999991</v>
      </c>
      <c r="AR353" s="283"/>
      <c r="AS353" s="281"/>
      <c r="AT353" s="281"/>
      <c r="AU353" s="283">
        <v>71.671428571428606</v>
      </c>
      <c r="AV353" s="283">
        <v>61.95</v>
      </c>
      <c r="AW353" s="283">
        <v>89.414285714285697</v>
      </c>
      <c r="AX353" s="283">
        <v>61.332857142857101</v>
      </c>
      <c r="AY353" s="283">
        <v>1491.32666666667</v>
      </c>
      <c r="AZ353" s="187"/>
      <c r="BA353" s="182"/>
    </row>
    <row r="354" spans="1:53" s="188" customFormat="1" x14ac:dyDescent="0.25">
      <c r="A354" s="182"/>
      <c r="B354" s="185" t="s">
        <v>463</v>
      </c>
      <c r="C354" s="185"/>
      <c r="D354" s="212" t="s">
        <v>62</v>
      </c>
      <c r="E354" s="333">
        <v>74</v>
      </c>
      <c r="F354" s="333">
        <v>31</v>
      </c>
      <c r="G354" s="333">
        <v>31</v>
      </c>
      <c r="H354" s="333">
        <v>25</v>
      </c>
      <c r="I354" s="333">
        <v>42</v>
      </c>
      <c r="J354" s="185"/>
      <c r="K354" s="182"/>
      <c r="L354" s="182"/>
      <c r="M354" s="238">
        <v>12878.24</v>
      </c>
      <c r="N354" s="238">
        <v>3958.04</v>
      </c>
      <c r="O354" s="238">
        <v>4276.38</v>
      </c>
      <c r="P354" s="238">
        <v>4490.49</v>
      </c>
      <c r="Q354" s="238">
        <v>37916.79</v>
      </c>
      <c r="R354" s="238"/>
      <c r="S354" s="182"/>
      <c r="T354" s="182"/>
      <c r="U354" s="344">
        <v>174.03027027026999</v>
      </c>
      <c r="V354" s="344">
        <v>127.67870967741899</v>
      </c>
      <c r="W354" s="344">
        <v>137.947741935484</v>
      </c>
      <c r="X354" s="344">
        <v>179.61959999999999</v>
      </c>
      <c r="Y354" s="344">
        <v>902.780714285714</v>
      </c>
      <c r="AA354" s="182"/>
      <c r="AB354" s="185" t="s">
        <v>710</v>
      </c>
      <c r="AC354" s="185"/>
      <c r="AD354" s="186" t="s">
        <v>106</v>
      </c>
      <c r="AE354" s="346">
        <v>1</v>
      </c>
      <c r="AF354" s="346"/>
      <c r="AG354" s="346"/>
      <c r="AH354" s="346"/>
      <c r="AI354" s="346"/>
      <c r="AJ354" s="187"/>
      <c r="AK354" s="182"/>
      <c r="AL354" s="182"/>
      <c r="AM354" s="290">
        <v>3500.85</v>
      </c>
      <c r="AN354" s="290"/>
      <c r="AO354" s="290"/>
      <c r="AP354" s="290"/>
      <c r="AQ354" s="290"/>
      <c r="AR354" s="283"/>
      <c r="AS354" s="281"/>
      <c r="AT354" s="281"/>
      <c r="AU354" s="283">
        <v>3500.85</v>
      </c>
      <c r="AV354" s="283"/>
      <c r="AW354" s="283"/>
      <c r="AX354" s="283"/>
      <c r="AY354" s="283"/>
      <c r="AZ354" s="187"/>
      <c r="BA354" s="182"/>
    </row>
    <row r="355" spans="1:53" s="188" customFormat="1" x14ac:dyDescent="0.25">
      <c r="A355" s="182"/>
      <c r="B355" s="185" t="s">
        <v>464</v>
      </c>
      <c r="C355" s="185"/>
      <c r="D355" s="212" t="s">
        <v>178</v>
      </c>
      <c r="E355" s="333">
        <v>5</v>
      </c>
      <c r="F355" s="333">
        <v>2</v>
      </c>
      <c r="G355" s="333">
        <v>2</v>
      </c>
      <c r="H355" s="333">
        <v>3</v>
      </c>
      <c r="I355" s="333">
        <v>3</v>
      </c>
      <c r="J355" s="185"/>
      <c r="K355" s="182"/>
      <c r="L355" s="182"/>
      <c r="M355" s="238">
        <v>768.06</v>
      </c>
      <c r="N355" s="238">
        <v>99.33</v>
      </c>
      <c r="O355" s="238">
        <v>271.77</v>
      </c>
      <c r="P355" s="238">
        <v>1195.4000000000001</v>
      </c>
      <c r="Q355" s="238">
        <v>1115.83</v>
      </c>
      <c r="R355" s="238"/>
      <c r="S355" s="182"/>
      <c r="T355" s="182"/>
      <c r="U355" s="344">
        <v>153.61199999999999</v>
      </c>
      <c r="V355" s="344">
        <v>49.664999999999999</v>
      </c>
      <c r="W355" s="344">
        <v>135.88499999999999</v>
      </c>
      <c r="X355" s="344">
        <v>398.46666666666698</v>
      </c>
      <c r="Y355" s="344">
        <v>371.94333333333299</v>
      </c>
      <c r="AA355" s="182"/>
      <c r="AB355" s="185" t="s">
        <v>557</v>
      </c>
      <c r="AC355" s="185"/>
      <c r="AD355" s="186" t="s">
        <v>193</v>
      </c>
      <c r="AE355" s="346">
        <v>27</v>
      </c>
      <c r="AF355" s="346">
        <v>20</v>
      </c>
      <c r="AG355" s="346">
        <v>13</v>
      </c>
      <c r="AH355" s="346">
        <v>9</v>
      </c>
      <c r="AI355" s="346">
        <v>10</v>
      </c>
      <c r="AJ355" s="187"/>
      <c r="AK355" s="182"/>
      <c r="AL355" s="182"/>
      <c r="AM355" s="290">
        <v>5565.52</v>
      </c>
      <c r="AN355" s="290">
        <v>5140.97</v>
      </c>
      <c r="AO355" s="290">
        <v>4734.0600000000004</v>
      </c>
      <c r="AP355" s="290">
        <v>1351.34</v>
      </c>
      <c r="AQ355" s="290">
        <v>18431.25</v>
      </c>
      <c r="AR355" s="283"/>
      <c r="AS355" s="281"/>
      <c r="AT355" s="281"/>
      <c r="AU355" s="283">
        <v>206.13037037037</v>
      </c>
      <c r="AV355" s="283">
        <v>257.04849999999999</v>
      </c>
      <c r="AW355" s="283">
        <v>364.15846153846201</v>
      </c>
      <c r="AX355" s="283">
        <v>150.14888888888899</v>
      </c>
      <c r="AY355" s="283">
        <v>1843.125</v>
      </c>
      <c r="AZ355" s="187"/>
      <c r="BA355" s="182"/>
    </row>
    <row r="356" spans="1:53" s="188" customFormat="1" ht="13.8" thickBot="1" x14ac:dyDescent="0.3">
      <c r="A356" s="182"/>
      <c r="B356" s="189" t="s">
        <v>465</v>
      </c>
      <c r="C356" s="189"/>
      <c r="D356" s="214" t="s">
        <v>466</v>
      </c>
      <c r="E356" s="334">
        <v>530</v>
      </c>
      <c r="F356" s="334">
        <v>280</v>
      </c>
      <c r="G356" s="334">
        <v>199</v>
      </c>
      <c r="H356" s="334">
        <v>150</v>
      </c>
      <c r="I356" s="334">
        <v>218</v>
      </c>
      <c r="J356" s="189"/>
      <c r="K356" s="182"/>
      <c r="L356" s="182"/>
      <c r="M356" s="274">
        <v>100547.51</v>
      </c>
      <c r="N356" s="274">
        <v>30386.02</v>
      </c>
      <c r="O356" s="274">
        <v>29697.279999999999</v>
      </c>
      <c r="P356" s="274">
        <v>15463.5</v>
      </c>
      <c r="Q356" s="274">
        <v>131191.51</v>
      </c>
      <c r="R356" s="274"/>
      <c r="S356" s="182"/>
      <c r="T356" s="182"/>
      <c r="U356" s="344">
        <v>189.71228301886799</v>
      </c>
      <c r="V356" s="344">
        <v>108.5215</v>
      </c>
      <c r="W356" s="344">
        <v>149.23256281407001</v>
      </c>
      <c r="X356" s="344">
        <v>103.09</v>
      </c>
      <c r="Y356" s="344">
        <v>601.79591743119295</v>
      </c>
      <c r="AA356" s="182"/>
      <c r="AB356" s="185" t="s">
        <v>560</v>
      </c>
      <c r="AC356" s="185"/>
      <c r="AD356" s="186" t="s">
        <v>226</v>
      </c>
      <c r="AE356" s="346">
        <v>19</v>
      </c>
      <c r="AF356" s="346">
        <v>11</v>
      </c>
      <c r="AG356" s="346">
        <v>8</v>
      </c>
      <c r="AH356" s="346">
        <v>3</v>
      </c>
      <c r="AI356" s="346">
        <v>3</v>
      </c>
      <c r="AJ356" s="187"/>
      <c r="AK356" s="182"/>
      <c r="AL356" s="182"/>
      <c r="AM356" s="290">
        <v>7364.37</v>
      </c>
      <c r="AN356" s="290">
        <v>1580.75</v>
      </c>
      <c r="AO356" s="290">
        <v>855.76</v>
      </c>
      <c r="AP356" s="290">
        <v>1220.74</v>
      </c>
      <c r="AQ356" s="290">
        <v>517.58000000000004</v>
      </c>
      <c r="AR356" s="283"/>
      <c r="AS356" s="281"/>
      <c r="AT356" s="281"/>
      <c r="AU356" s="283">
        <v>387.59842105263198</v>
      </c>
      <c r="AV356" s="283">
        <v>143.70454545454501</v>
      </c>
      <c r="AW356" s="283">
        <v>106.97</v>
      </c>
      <c r="AX356" s="283">
        <v>406.91333333333301</v>
      </c>
      <c r="AY356" s="283">
        <v>172.52666666666701</v>
      </c>
      <c r="AZ356" s="192"/>
      <c r="BA356" s="182"/>
    </row>
    <row r="357" spans="1:53" s="188" customFormat="1" x14ac:dyDescent="0.25">
      <c r="A357" s="182"/>
      <c r="B357" s="185" t="s">
        <v>812</v>
      </c>
      <c r="C357" s="185"/>
      <c r="D357" s="212" t="s">
        <v>69</v>
      </c>
      <c r="E357" s="333">
        <v>1</v>
      </c>
      <c r="F357" s="333">
        <v>1</v>
      </c>
      <c r="G357" s="333">
        <v>1</v>
      </c>
      <c r="H357" s="333"/>
      <c r="I357" s="333"/>
      <c r="J357" s="185"/>
      <c r="K357" s="182"/>
      <c r="L357" s="182"/>
      <c r="M357" s="238">
        <v>289.92</v>
      </c>
      <c r="N357" s="238">
        <v>223</v>
      </c>
      <c r="O357" s="238">
        <v>21.87</v>
      </c>
      <c r="P357" s="238"/>
      <c r="Q357" s="238"/>
      <c r="R357" s="238"/>
      <c r="S357" s="182"/>
      <c r="T357" s="182"/>
      <c r="U357" s="344">
        <v>289.92</v>
      </c>
      <c r="V357" s="344">
        <v>223</v>
      </c>
      <c r="W357" s="344">
        <v>21.87</v>
      </c>
      <c r="X357" s="344"/>
      <c r="Y357" s="344"/>
      <c r="AA357" s="182"/>
      <c r="AB357" s="185" t="s">
        <v>561</v>
      </c>
      <c r="AC357" s="185"/>
      <c r="AD357" s="186" t="s">
        <v>80</v>
      </c>
      <c r="AE357" s="346">
        <v>5</v>
      </c>
      <c r="AF357" s="346">
        <v>3</v>
      </c>
      <c r="AG357" s="346">
        <v>2</v>
      </c>
      <c r="AH357" s="346">
        <v>2</v>
      </c>
      <c r="AI357" s="346">
        <v>3</v>
      </c>
      <c r="AJ357" s="187"/>
      <c r="AK357" s="182"/>
      <c r="AL357" s="182"/>
      <c r="AM357" s="290">
        <v>385.14</v>
      </c>
      <c r="AN357" s="290">
        <v>61.41</v>
      </c>
      <c r="AO357" s="290">
        <v>50.12</v>
      </c>
      <c r="AP357" s="290">
        <v>44.49</v>
      </c>
      <c r="AQ357" s="290">
        <v>317.27999999999997</v>
      </c>
      <c r="AR357" s="283"/>
      <c r="AS357" s="281"/>
      <c r="AT357" s="281"/>
      <c r="AU357" s="283">
        <v>77.028000000000006</v>
      </c>
      <c r="AV357" s="283">
        <v>20.47</v>
      </c>
      <c r="AW357" s="283">
        <v>25.06</v>
      </c>
      <c r="AX357" s="283">
        <v>22.245000000000001</v>
      </c>
      <c r="AY357" s="283">
        <v>105.76</v>
      </c>
      <c r="AZ357" s="187"/>
      <c r="BA357" s="182"/>
    </row>
    <row r="358" spans="1:53" s="188" customFormat="1" x14ac:dyDescent="0.25">
      <c r="A358" s="182"/>
      <c r="B358" s="185" t="s">
        <v>467</v>
      </c>
      <c r="C358" s="185"/>
      <c r="D358" s="212" t="s">
        <v>69</v>
      </c>
      <c r="E358" s="333">
        <v>20</v>
      </c>
      <c r="F358" s="333">
        <v>11</v>
      </c>
      <c r="G358" s="333">
        <v>11</v>
      </c>
      <c r="H358" s="333">
        <v>9</v>
      </c>
      <c r="I358" s="333">
        <v>14</v>
      </c>
      <c r="J358" s="185"/>
      <c r="K358" s="182"/>
      <c r="L358" s="182"/>
      <c r="M358" s="238">
        <v>5657.66</v>
      </c>
      <c r="N358" s="238">
        <v>1584.33</v>
      </c>
      <c r="O358" s="238">
        <v>1566.53</v>
      </c>
      <c r="P358" s="238">
        <v>1301.71</v>
      </c>
      <c r="Q358" s="238">
        <v>10990.94</v>
      </c>
      <c r="R358" s="238"/>
      <c r="S358" s="182"/>
      <c r="T358" s="182"/>
      <c r="U358" s="344">
        <v>282.88299999999998</v>
      </c>
      <c r="V358" s="344">
        <v>144.03</v>
      </c>
      <c r="W358" s="344">
        <v>142.41181818181801</v>
      </c>
      <c r="X358" s="344">
        <v>144.634444444444</v>
      </c>
      <c r="Y358" s="344">
        <v>785.06714285714304</v>
      </c>
      <c r="AA358" s="182"/>
      <c r="AB358" s="185" t="s">
        <v>562</v>
      </c>
      <c r="AC358" s="185"/>
      <c r="AD358" s="186" t="s">
        <v>99</v>
      </c>
      <c r="AE358" s="346">
        <v>15</v>
      </c>
      <c r="AF358" s="346">
        <v>13</v>
      </c>
      <c r="AG358" s="346">
        <v>7</v>
      </c>
      <c r="AH358" s="346">
        <v>7</v>
      </c>
      <c r="AI358" s="346">
        <v>7</v>
      </c>
      <c r="AJ358" s="187"/>
      <c r="AK358" s="182"/>
      <c r="AL358" s="182"/>
      <c r="AM358" s="290">
        <v>1681.26</v>
      </c>
      <c r="AN358" s="290">
        <v>1164.94</v>
      </c>
      <c r="AO358" s="290">
        <v>959.63</v>
      </c>
      <c r="AP358" s="290">
        <v>1168.96</v>
      </c>
      <c r="AQ358" s="290">
        <v>13959.93</v>
      </c>
      <c r="AR358" s="283"/>
      <c r="AS358" s="281"/>
      <c r="AT358" s="281"/>
      <c r="AU358" s="283">
        <v>112.084</v>
      </c>
      <c r="AV358" s="283">
        <v>89.610769230769193</v>
      </c>
      <c r="AW358" s="283">
        <v>137.09</v>
      </c>
      <c r="AX358" s="283">
        <v>166.99428571428601</v>
      </c>
      <c r="AY358" s="283">
        <v>1994.2757142857099</v>
      </c>
      <c r="AZ358" s="187"/>
      <c r="BA358" s="182"/>
    </row>
    <row r="359" spans="1:53" s="188" customFormat="1" x14ac:dyDescent="0.25">
      <c r="A359" s="182"/>
      <c r="B359" s="185" t="s">
        <v>792</v>
      </c>
      <c r="C359" s="185"/>
      <c r="D359" s="212" t="s">
        <v>144</v>
      </c>
      <c r="E359" s="333">
        <v>1</v>
      </c>
      <c r="F359" s="333">
        <v>1</v>
      </c>
      <c r="G359" s="333">
        <v>1</v>
      </c>
      <c r="H359" s="333"/>
      <c r="I359" s="333"/>
      <c r="J359" s="185"/>
      <c r="K359" s="182"/>
      <c r="L359" s="182"/>
      <c r="M359" s="238">
        <v>322.17</v>
      </c>
      <c r="N359" s="238">
        <v>254.32</v>
      </c>
      <c r="O359" s="238">
        <v>339.79</v>
      </c>
      <c r="P359" s="238"/>
      <c r="Q359" s="238"/>
      <c r="R359" s="238"/>
      <c r="S359" s="182"/>
      <c r="T359" s="182"/>
      <c r="U359" s="344">
        <v>322.17</v>
      </c>
      <c r="V359" s="344">
        <v>254.32</v>
      </c>
      <c r="W359" s="344">
        <v>339.79</v>
      </c>
      <c r="X359" s="344"/>
      <c r="Y359" s="344"/>
      <c r="AA359" s="182"/>
      <c r="AB359" s="185" t="s">
        <v>563</v>
      </c>
      <c r="AC359" s="185"/>
      <c r="AD359" s="186" t="s">
        <v>74</v>
      </c>
      <c r="AE359" s="346">
        <v>90</v>
      </c>
      <c r="AF359" s="346">
        <v>50</v>
      </c>
      <c r="AG359" s="346">
        <v>36</v>
      </c>
      <c r="AH359" s="346">
        <v>27</v>
      </c>
      <c r="AI359" s="346">
        <v>27</v>
      </c>
      <c r="AJ359" s="187"/>
      <c r="AK359" s="182"/>
      <c r="AL359" s="182"/>
      <c r="AM359" s="290">
        <v>30497.88</v>
      </c>
      <c r="AN359" s="290">
        <v>5702.68</v>
      </c>
      <c r="AO359" s="290">
        <v>4329.18</v>
      </c>
      <c r="AP359" s="290">
        <v>2588.69</v>
      </c>
      <c r="AQ359" s="290">
        <v>25128.09</v>
      </c>
      <c r="AR359" s="283"/>
      <c r="AS359" s="281"/>
      <c r="AT359" s="281"/>
      <c r="AU359" s="283">
        <v>338.86533333333301</v>
      </c>
      <c r="AV359" s="283">
        <v>114.0536</v>
      </c>
      <c r="AW359" s="283">
        <v>120.255</v>
      </c>
      <c r="AX359" s="283">
        <v>95.877407407407404</v>
      </c>
      <c r="AY359" s="283">
        <v>930.67</v>
      </c>
      <c r="AZ359" s="187"/>
      <c r="BA359" s="182"/>
    </row>
    <row r="360" spans="1:53" s="188" customFormat="1" x14ac:dyDescent="0.25">
      <c r="A360" s="182"/>
      <c r="B360" s="185" t="s">
        <v>675</v>
      </c>
      <c r="C360" s="185"/>
      <c r="D360" s="212" t="s">
        <v>69</v>
      </c>
      <c r="E360" s="333">
        <v>2</v>
      </c>
      <c r="F360" s="333">
        <v>1</v>
      </c>
      <c r="G360" s="333">
        <v>1</v>
      </c>
      <c r="H360" s="333">
        <v>1</v>
      </c>
      <c r="I360" s="333"/>
      <c r="J360" s="185"/>
      <c r="K360" s="182"/>
      <c r="L360" s="182"/>
      <c r="M360" s="238">
        <v>875.48</v>
      </c>
      <c r="N360" s="238">
        <v>235</v>
      </c>
      <c r="O360" s="238">
        <v>235</v>
      </c>
      <c r="P360" s="238">
        <v>25</v>
      </c>
      <c r="Q360" s="238"/>
      <c r="R360" s="238"/>
      <c r="S360" s="182"/>
      <c r="T360" s="182"/>
      <c r="U360" s="344">
        <v>437.74</v>
      </c>
      <c r="V360" s="344">
        <v>235</v>
      </c>
      <c r="W360" s="344">
        <v>235</v>
      </c>
      <c r="X360" s="344">
        <v>25</v>
      </c>
      <c r="Y360" s="344"/>
      <c r="AA360" s="182"/>
      <c r="AB360" s="185" t="s">
        <v>564</v>
      </c>
      <c r="AC360" s="185"/>
      <c r="AD360" s="186" t="s">
        <v>63</v>
      </c>
      <c r="AE360" s="346">
        <v>24</v>
      </c>
      <c r="AF360" s="346">
        <v>14</v>
      </c>
      <c r="AG360" s="346">
        <v>5</v>
      </c>
      <c r="AH360" s="346">
        <v>5</v>
      </c>
      <c r="AI360" s="346">
        <v>3</v>
      </c>
      <c r="AJ360" s="187"/>
      <c r="AK360" s="182"/>
      <c r="AL360" s="182"/>
      <c r="AM360" s="290">
        <v>7107.07</v>
      </c>
      <c r="AN360" s="290">
        <v>2117.3200000000002</v>
      </c>
      <c r="AO360" s="290">
        <v>301.79000000000002</v>
      </c>
      <c r="AP360" s="290">
        <v>312.88</v>
      </c>
      <c r="AQ360" s="290">
        <v>459.88</v>
      </c>
      <c r="AR360" s="283"/>
      <c r="AS360" s="281"/>
      <c r="AT360" s="281"/>
      <c r="AU360" s="283">
        <v>296.12791666666698</v>
      </c>
      <c r="AV360" s="283">
        <v>151.237142857143</v>
      </c>
      <c r="AW360" s="283">
        <v>60.357999999999997</v>
      </c>
      <c r="AX360" s="283">
        <v>62.576000000000001</v>
      </c>
      <c r="AY360" s="283">
        <v>153.29333333333301</v>
      </c>
      <c r="AZ360" s="187"/>
      <c r="BA360" s="182"/>
    </row>
    <row r="361" spans="1:53" s="188" customFormat="1" x14ac:dyDescent="0.25">
      <c r="A361" s="182"/>
      <c r="B361" s="185" t="s">
        <v>813</v>
      </c>
      <c r="C361" s="185"/>
      <c r="D361" s="212" t="s">
        <v>92</v>
      </c>
      <c r="E361" s="333">
        <v>1</v>
      </c>
      <c r="F361" s="333"/>
      <c r="G361" s="333"/>
      <c r="H361" s="333"/>
      <c r="I361" s="333"/>
      <c r="J361" s="185"/>
      <c r="K361" s="182"/>
      <c r="L361" s="182"/>
      <c r="M361" s="238">
        <v>15</v>
      </c>
      <c r="N361" s="238"/>
      <c r="O361" s="238"/>
      <c r="P361" s="238"/>
      <c r="Q361" s="238"/>
      <c r="R361" s="238"/>
      <c r="S361" s="182"/>
      <c r="T361" s="182"/>
      <c r="U361" s="344">
        <v>15</v>
      </c>
      <c r="V361" s="344"/>
      <c r="W361" s="344"/>
      <c r="X361" s="344"/>
      <c r="Y361" s="344"/>
      <c r="AA361" s="182"/>
      <c r="AB361" s="185" t="s">
        <v>565</v>
      </c>
      <c r="AC361" s="185"/>
      <c r="AD361" s="186" t="s">
        <v>85</v>
      </c>
      <c r="AE361" s="346">
        <v>42</v>
      </c>
      <c r="AF361" s="346">
        <v>26</v>
      </c>
      <c r="AG361" s="346">
        <v>19</v>
      </c>
      <c r="AH361" s="346">
        <v>8</v>
      </c>
      <c r="AI361" s="346">
        <v>6</v>
      </c>
      <c r="AJ361" s="187"/>
      <c r="AK361" s="182"/>
      <c r="AL361" s="182"/>
      <c r="AM361" s="290">
        <v>6416.06</v>
      </c>
      <c r="AN361" s="290">
        <v>2829.54</v>
      </c>
      <c r="AO361" s="290">
        <v>2691.87</v>
      </c>
      <c r="AP361" s="290">
        <v>834.84</v>
      </c>
      <c r="AQ361" s="290">
        <v>6086</v>
      </c>
      <c r="AR361" s="283"/>
      <c r="AS361" s="281"/>
      <c r="AT361" s="281"/>
      <c r="AU361" s="283">
        <v>152.76333333333301</v>
      </c>
      <c r="AV361" s="283">
        <v>108.82846153846199</v>
      </c>
      <c r="AW361" s="283">
        <v>141.67736842105299</v>
      </c>
      <c r="AX361" s="283">
        <v>104.355</v>
      </c>
      <c r="AY361" s="283">
        <v>1014.33333333333</v>
      </c>
      <c r="AZ361" s="187"/>
      <c r="BA361" s="182"/>
    </row>
    <row r="362" spans="1:53" s="188" customFormat="1" x14ac:dyDescent="0.25">
      <c r="A362" s="182"/>
      <c r="B362" s="185" t="s">
        <v>468</v>
      </c>
      <c r="C362" s="185"/>
      <c r="D362" s="212" t="s">
        <v>200</v>
      </c>
      <c r="E362" s="333">
        <v>6</v>
      </c>
      <c r="F362" s="333">
        <v>2</v>
      </c>
      <c r="G362" s="333">
        <v>2</v>
      </c>
      <c r="H362" s="333">
        <v>2</v>
      </c>
      <c r="I362" s="333">
        <v>2</v>
      </c>
      <c r="J362" s="185"/>
      <c r="K362" s="182"/>
      <c r="L362" s="182"/>
      <c r="M362" s="238">
        <v>1624.43</v>
      </c>
      <c r="N362" s="238">
        <v>536.71</v>
      </c>
      <c r="O362" s="238">
        <v>512.59</v>
      </c>
      <c r="P362" s="238">
        <v>519.08000000000004</v>
      </c>
      <c r="Q362" s="238">
        <v>1925.78</v>
      </c>
      <c r="R362" s="238"/>
      <c r="S362" s="182"/>
      <c r="T362" s="182"/>
      <c r="U362" s="344">
        <v>270.738333333333</v>
      </c>
      <c r="V362" s="344">
        <v>268.35500000000002</v>
      </c>
      <c r="W362" s="344">
        <v>256.29500000000002</v>
      </c>
      <c r="X362" s="344">
        <v>259.54000000000002</v>
      </c>
      <c r="Y362" s="344">
        <v>962.89</v>
      </c>
      <c r="AA362" s="182"/>
      <c r="AB362" s="185" t="s">
        <v>567</v>
      </c>
      <c r="AC362" s="185"/>
      <c r="AD362" s="186" t="s">
        <v>108</v>
      </c>
      <c r="AE362" s="346">
        <v>1</v>
      </c>
      <c r="AF362" s="346"/>
      <c r="AG362" s="346"/>
      <c r="AH362" s="346"/>
      <c r="AI362" s="346"/>
      <c r="AJ362" s="187"/>
      <c r="AK362" s="182"/>
      <c r="AL362" s="182"/>
      <c r="AM362" s="290">
        <v>40.340000000000003</v>
      </c>
      <c r="AN362" s="290"/>
      <c r="AO362" s="290"/>
      <c r="AP362" s="290"/>
      <c r="AQ362" s="290"/>
      <c r="AR362" s="283"/>
      <c r="AS362" s="281"/>
      <c r="AT362" s="281"/>
      <c r="AU362" s="283">
        <v>40.340000000000003</v>
      </c>
      <c r="AV362" s="283"/>
      <c r="AW362" s="283"/>
      <c r="AX362" s="283"/>
      <c r="AY362" s="283"/>
      <c r="AZ362" s="187"/>
      <c r="BA362" s="182"/>
    </row>
    <row r="363" spans="1:53" s="188" customFormat="1" x14ac:dyDescent="0.25">
      <c r="A363" s="182"/>
      <c r="B363" s="185" t="s">
        <v>469</v>
      </c>
      <c r="C363" s="185"/>
      <c r="D363" s="212" t="s">
        <v>99</v>
      </c>
      <c r="E363" s="333">
        <v>2379</v>
      </c>
      <c r="F363" s="333">
        <v>1610</v>
      </c>
      <c r="G363" s="333">
        <v>1390</v>
      </c>
      <c r="H363" s="333">
        <v>1134</v>
      </c>
      <c r="I363" s="333">
        <v>1540</v>
      </c>
      <c r="J363" s="185"/>
      <c r="K363" s="182"/>
      <c r="L363" s="182"/>
      <c r="M363" s="238">
        <v>367250.95</v>
      </c>
      <c r="N363" s="238">
        <v>170988.01</v>
      </c>
      <c r="O363" s="238">
        <v>195717.54</v>
      </c>
      <c r="P363" s="238">
        <v>170582.02</v>
      </c>
      <c r="Q363" s="238">
        <v>1457958.23</v>
      </c>
      <c r="R363" s="238"/>
      <c r="S363" s="182"/>
      <c r="T363" s="182"/>
      <c r="U363" s="344">
        <v>154.371984026902</v>
      </c>
      <c r="V363" s="344">
        <v>106.203732919255</v>
      </c>
      <c r="W363" s="344">
        <v>140.803985611511</v>
      </c>
      <c r="X363" s="344">
        <v>150.42506172839501</v>
      </c>
      <c r="Y363" s="344">
        <v>946.72612337662395</v>
      </c>
      <c r="AA363" s="182"/>
      <c r="AB363" s="185" t="s">
        <v>568</v>
      </c>
      <c r="AC363" s="185"/>
      <c r="AD363" s="186" t="s">
        <v>166</v>
      </c>
      <c r="AE363" s="346">
        <v>1</v>
      </c>
      <c r="AF363" s="346"/>
      <c r="AG363" s="346"/>
      <c r="AH363" s="346"/>
      <c r="AI363" s="346"/>
      <c r="AJ363" s="187"/>
      <c r="AK363" s="182"/>
      <c r="AL363" s="182"/>
      <c r="AM363" s="290">
        <v>24.31</v>
      </c>
      <c r="AN363" s="290"/>
      <c r="AO363" s="290"/>
      <c r="AP363" s="290"/>
      <c r="AQ363" s="290"/>
      <c r="AR363" s="283"/>
      <c r="AS363" s="281"/>
      <c r="AT363" s="281"/>
      <c r="AU363" s="283">
        <v>24.31</v>
      </c>
      <c r="AV363" s="283"/>
      <c r="AW363" s="283"/>
      <c r="AX363" s="283"/>
      <c r="AY363" s="283"/>
      <c r="AZ363" s="187"/>
      <c r="BA363" s="182"/>
    </row>
    <row r="364" spans="1:53" s="188" customFormat="1" x14ac:dyDescent="0.25">
      <c r="A364" s="182"/>
      <c r="B364" s="185" t="s">
        <v>469</v>
      </c>
      <c r="C364" s="185"/>
      <c r="D364" s="212" t="s">
        <v>814</v>
      </c>
      <c r="E364" s="333">
        <v>1</v>
      </c>
      <c r="F364" s="333"/>
      <c r="G364" s="333"/>
      <c r="H364" s="333"/>
      <c r="I364" s="333">
        <v>1</v>
      </c>
      <c r="J364" s="185"/>
      <c r="K364" s="182"/>
      <c r="L364" s="182"/>
      <c r="M364" s="238">
        <v>22.45</v>
      </c>
      <c r="N364" s="238"/>
      <c r="O364" s="238"/>
      <c r="P364" s="238"/>
      <c r="Q364" s="238">
        <v>345.53</v>
      </c>
      <c r="R364" s="238"/>
      <c r="S364" s="182"/>
      <c r="T364" s="182"/>
      <c r="U364" s="344">
        <v>22.45</v>
      </c>
      <c r="V364" s="344"/>
      <c r="W364" s="344"/>
      <c r="X364" s="344"/>
      <c r="Y364" s="344">
        <v>345.53</v>
      </c>
      <c r="AA364" s="182"/>
      <c r="AB364" s="185" t="s">
        <v>569</v>
      </c>
      <c r="AC364" s="185"/>
      <c r="AD364" s="186" t="s">
        <v>119</v>
      </c>
      <c r="AE364" s="346">
        <v>11</v>
      </c>
      <c r="AF364" s="346">
        <v>4</v>
      </c>
      <c r="AG364" s="346">
        <v>6</v>
      </c>
      <c r="AH364" s="346">
        <v>5</v>
      </c>
      <c r="AI364" s="346">
        <v>5</v>
      </c>
      <c r="AJ364" s="187"/>
      <c r="AK364" s="182"/>
      <c r="AL364" s="182"/>
      <c r="AM364" s="290">
        <v>1746.6</v>
      </c>
      <c r="AN364" s="290">
        <v>628.52</v>
      </c>
      <c r="AO364" s="290">
        <v>559.17999999999995</v>
      </c>
      <c r="AP364" s="290">
        <v>241.53</v>
      </c>
      <c r="AQ364" s="290">
        <v>427.93</v>
      </c>
      <c r="AR364" s="283"/>
      <c r="AS364" s="281"/>
      <c r="AT364" s="281"/>
      <c r="AU364" s="283">
        <v>158.78181818181801</v>
      </c>
      <c r="AV364" s="283">
        <v>157.13</v>
      </c>
      <c r="AW364" s="283">
        <v>93.196666666666701</v>
      </c>
      <c r="AX364" s="283">
        <v>48.305999999999997</v>
      </c>
      <c r="AY364" s="283">
        <v>85.585999999999999</v>
      </c>
      <c r="AZ364" s="187"/>
      <c r="BA364" s="182"/>
    </row>
    <row r="365" spans="1:53" s="188" customFormat="1" x14ac:dyDescent="0.25">
      <c r="A365" s="182"/>
      <c r="B365" s="185" t="s">
        <v>470</v>
      </c>
      <c r="C365" s="185"/>
      <c r="D365" s="212" t="s">
        <v>69</v>
      </c>
      <c r="E365" s="333">
        <v>4</v>
      </c>
      <c r="F365" s="333">
        <v>5</v>
      </c>
      <c r="G365" s="333">
        <v>6</v>
      </c>
      <c r="H365" s="333">
        <v>5</v>
      </c>
      <c r="I365" s="333">
        <v>6</v>
      </c>
      <c r="J365" s="185"/>
      <c r="K365" s="182"/>
      <c r="L365" s="182"/>
      <c r="M365" s="238">
        <v>1049.3900000000001</v>
      </c>
      <c r="N365" s="238">
        <v>682.75</v>
      </c>
      <c r="O365" s="238">
        <v>1044.76</v>
      </c>
      <c r="P365" s="238">
        <v>751.8</v>
      </c>
      <c r="Q365" s="238">
        <v>19405.04</v>
      </c>
      <c r="R365" s="238"/>
      <c r="S365" s="182"/>
      <c r="T365" s="182"/>
      <c r="U365" s="344">
        <v>262.34750000000003</v>
      </c>
      <c r="V365" s="344">
        <v>136.55000000000001</v>
      </c>
      <c r="W365" s="344">
        <v>174.12666666666701</v>
      </c>
      <c r="X365" s="344">
        <v>150.36000000000001</v>
      </c>
      <c r="Y365" s="344">
        <v>3234.17333333333</v>
      </c>
      <c r="AA365" s="182"/>
      <c r="AB365" s="185" t="s">
        <v>570</v>
      </c>
      <c r="AC365" s="185"/>
      <c r="AD365" s="186" t="s">
        <v>571</v>
      </c>
      <c r="AE365" s="346">
        <v>3</v>
      </c>
      <c r="AF365" s="346">
        <v>1</v>
      </c>
      <c r="AG365" s="346"/>
      <c r="AH365" s="346"/>
      <c r="AI365" s="346">
        <v>1</v>
      </c>
      <c r="AJ365" s="187"/>
      <c r="AK365" s="182"/>
      <c r="AL365" s="182"/>
      <c r="AM365" s="290">
        <v>666.12</v>
      </c>
      <c r="AN365" s="290">
        <v>196.74</v>
      </c>
      <c r="AO365" s="290"/>
      <c r="AP365" s="290"/>
      <c r="AQ365" s="290">
        <v>67.19</v>
      </c>
      <c r="AR365" s="283"/>
      <c r="AS365" s="281"/>
      <c r="AT365" s="281"/>
      <c r="AU365" s="283">
        <v>222.04</v>
      </c>
      <c r="AV365" s="283">
        <v>196.74</v>
      </c>
      <c r="AW365" s="283"/>
      <c r="AX365" s="283"/>
      <c r="AY365" s="283">
        <v>67.19</v>
      </c>
      <c r="AZ365" s="187"/>
      <c r="BA365" s="182"/>
    </row>
    <row r="366" spans="1:53" s="188" customFormat="1" ht="13.8" thickBot="1" x14ac:dyDescent="0.3">
      <c r="A366" s="182"/>
      <c r="B366" s="189" t="s">
        <v>471</v>
      </c>
      <c r="C366" s="189"/>
      <c r="D366" s="214" t="s">
        <v>62</v>
      </c>
      <c r="E366" s="334">
        <v>2</v>
      </c>
      <c r="F366" s="334"/>
      <c r="G366" s="334">
        <v>1</v>
      </c>
      <c r="H366" s="334">
        <v>1</v>
      </c>
      <c r="I366" s="334">
        <v>1</v>
      </c>
      <c r="J366" s="189"/>
      <c r="K366" s="182"/>
      <c r="L366" s="182"/>
      <c r="M366" s="274">
        <v>330.72</v>
      </c>
      <c r="N366" s="274"/>
      <c r="O366" s="274">
        <v>7.65</v>
      </c>
      <c r="P366" s="274">
        <v>200</v>
      </c>
      <c r="Q366" s="274">
        <v>83.23</v>
      </c>
      <c r="R366" s="274"/>
      <c r="S366" s="182"/>
      <c r="T366" s="182"/>
      <c r="U366" s="344">
        <v>165.36</v>
      </c>
      <c r="V366" s="344"/>
      <c r="W366" s="344">
        <v>7.65</v>
      </c>
      <c r="X366" s="344">
        <v>200</v>
      </c>
      <c r="Y366" s="344">
        <v>83.23</v>
      </c>
      <c r="AA366" s="182"/>
      <c r="AB366" s="185" t="s">
        <v>572</v>
      </c>
      <c r="AC366" s="185"/>
      <c r="AD366" s="186" t="s">
        <v>166</v>
      </c>
      <c r="AE366" s="346">
        <v>120</v>
      </c>
      <c r="AF366" s="346">
        <v>69</v>
      </c>
      <c r="AG366" s="346">
        <v>48</v>
      </c>
      <c r="AH366" s="346">
        <v>39</v>
      </c>
      <c r="AI366" s="346">
        <v>33</v>
      </c>
      <c r="AJ366" s="187"/>
      <c r="AK366" s="182"/>
      <c r="AL366" s="182"/>
      <c r="AM366" s="290">
        <v>30960.959999999999</v>
      </c>
      <c r="AN366" s="290">
        <v>11075.47</v>
      </c>
      <c r="AO366" s="290">
        <v>8742.31</v>
      </c>
      <c r="AP366" s="290">
        <v>4503.09</v>
      </c>
      <c r="AQ366" s="290">
        <v>37990.83</v>
      </c>
      <c r="AR366" s="283"/>
      <c r="AS366" s="281"/>
      <c r="AT366" s="281"/>
      <c r="AU366" s="283">
        <v>258.00799999999998</v>
      </c>
      <c r="AV366" s="283">
        <v>160.51405797101401</v>
      </c>
      <c r="AW366" s="283">
        <v>182.131458333333</v>
      </c>
      <c r="AX366" s="283">
        <v>115.46384615384601</v>
      </c>
      <c r="AY366" s="283">
        <v>1151.23727272727</v>
      </c>
      <c r="AZ366" s="192"/>
      <c r="BA366" s="182"/>
    </row>
    <row r="367" spans="1:53" s="188" customFormat="1" x14ac:dyDescent="0.25">
      <c r="A367" s="182"/>
      <c r="B367" s="185" t="s">
        <v>471</v>
      </c>
      <c r="C367" s="185"/>
      <c r="D367" s="212" t="s">
        <v>64</v>
      </c>
      <c r="E367" s="333">
        <v>1</v>
      </c>
      <c r="F367" s="333">
        <v>1</v>
      </c>
      <c r="G367" s="333"/>
      <c r="H367" s="333"/>
      <c r="I367" s="333"/>
      <c r="J367" s="185"/>
      <c r="K367" s="182"/>
      <c r="L367" s="182"/>
      <c r="M367" s="238">
        <v>6.76</v>
      </c>
      <c r="N367" s="238">
        <v>6.4</v>
      </c>
      <c r="O367" s="238"/>
      <c r="P367" s="238"/>
      <c r="Q367" s="238"/>
      <c r="R367" s="238"/>
      <c r="S367" s="182"/>
      <c r="T367" s="182"/>
      <c r="U367" s="344">
        <v>6.76</v>
      </c>
      <c r="V367" s="344">
        <v>6.4</v>
      </c>
      <c r="W367" s="344"/>
      <c r="X367" s="344"/>
      <c r="Y367" s="344"/>
      <c r="AA367" s="182"/>
      <c r="AB367" s="185" t="s">
        <v>573</v>
      </c>
      <c r="AC367" s="185"/>
      <c r="AD367" s="186" t="s">
        <v>166</v>
      </c>
      <c r="AE367" s="346">
        <v>26</v>
      </c>
      <c r="AF367" s="346">
        <v>10</v>
      </c>
      <c r="AG367" s="346">
        <v>10</v>
      </c>
      <c r="AH367" s="346">
        <v>3</v>
      </c>
      <c r="AI367" s="346">
        <v>2</v>
      </c>
      <c r="AJ367" s="187"/>
      <c r="AK367" s="182"/>
      <c r="AL367" s="182"/>
      <c r="AM367" s="290">
        <v>12744.08</v>
      </c>
      <c r="AN367" s="290">
        <v>1173.6500000000001</v>
      </c>
      <c r="AO367" s="290">
        <v>1001.46</v>
      </c>
      <c r="AP367" s="290">
        <v>101.3</v>
      </c>
      <c r="AQ367" s="290">
        <v>679.75</v>
      </c>
      <c r="AR367" s="283"/>
      <c r="AS367" s="281"/>
      <c r="AT367" s="281"/>
      <c r="AU367" s="283">
        <v>490.15692307692302</v>
      </c>
      <c r="AV367" s="283">
        <v>117.36499999999999</v>
      </c>
      <c r="AW367" s="283">
        <v>100.146</v>
      </c>
      <c r="AX367" s="283">
        <v>33.766666666666701</v>
      </c>
      <c r="AY367" s="283">
        <v>339.875</v>
      </c>
      <c r="AZ367" s="187"/>
      <c r="BA367" s="182"/>
    </row>
    <row r="368" spans="1:53" s="188" customFormat="1" x14ac:dyDescent="0.25">
      <c r="A368" s="182"/>
      <c r="B368" s="185" t="s">
        <v>471</v>
      </c>
      <c r="C368" s="185"/>
      <c r="D368" s="212" t="s">
        <v>292</v>
      </c>
      <c r="E368" s="333">
        <v>227</v>
      </c>
      <c r="F368" s="333">
        <v>119</v>
      </c>
      <c r="G368" s="333">
        <v>90</v>
      </c>
      <c r="H368" s="333">
        <v>74</v>
      </c>
      <c r="I368" s="333">
        <v>94</v>
      </c>
      <c r="J368" s="185"/>
      <c r="K368" s="182"/>
      <c r="L368" s="182"/>
      <c r="M368" s="238">
        <v>41843.78</v>
      </c>
      <c r="N368" s="238">
        <v>13919.4</v>
      </c>
      <c r="O368" s="238">
        <v>10314.450000000001</v>
      </c>
      <c r="P368" s="238">
        <v>8089.05</v>
      </c>
      <c r="Q368" s="238">
        <v>95516.19</v>
      </c>
      <c r="R368" s="238"/>
      <c r="S368" s="182"/>
      <c r="T368" s="182"/>
      <c r="U368" s="344">
        <v>184.33383259911901</v>
      </c>
      <c r="V368" s="344">
        <v>116.96974789916</v>
      </c>
      <c r="W368" s="344">
        <v>114.605</v>
      </c>
      <c r="X368" s="344">
        <v>109.311486486486</v>
      </c>
      <c r="Y368" s="344">
        <v>1016.12968085106</v>
      </c>
      <c r="AA368" s="182"/>
      <c r="AB368" s="185" t="s">
        <v>574</v>
      </c>
      <c r="AC368" s="185"/>
      <c r="AD368" s="186" t="s">
        <v>178</v>
      </c>
      <c r="AE368" s="346">
        <v>230</v>
      </c>
      <c r="AF368" s="346">
        <v>121</v>
      </c>
      <c r="AG368" s="346">
        <v>84</v>
      </c>
      <c r="AH368" s="346">
        <v>67</v>
      </c>
      <c r="AI368" s="346">
        <v>57</v>
      </c>
      <c r="AJ368" s="187"/>
      <c r="AK368" s="182"/>
      <c r="AL368" s="182"/>
      <c r="AM368" s="290">
        <v>105401.23</v>
      </c>
      <c r="AN368" s="290">
        <v>14124.74</v>
      </c>
      <c r="AO368" s="290">
        <v>9458.36</v>
      </c>
      <c r="AP368" s="290">
        <v>7762.33</v>
      </c>
      <c r="AQ368" s="290">
        <v>45900.67</v>
      </c>
      <c r="AR368" s="283"/>
      <c r="AS368" s="281"/>
      <c r="AT368" s="281"/>
      <c r="AU368" s="283">
        <v>458.26621739130502</v>
      </c>
      <c r="AV368" s="283">
        <v>116.733388429752</v>
      </c>
      <c r="AW368" s="283">
        <v>112.599523809524</v>
      </c>
      <c r="AX368" s="283">
        <v>115.85567164179101</v>
      </c>
      <c r="AY368" s="283">
        <v>805.27491228070198</v>
      </c>
      <c r="AZ368" s="187"/>
      <c r="BA368" s="182"/>
    </row>
    <row r="369" spans="1:53" s="188" customFormat="1" x14ac:dyDescent="0.25">
      <c r="A369" s="182"/>
      <c r="B369" s="185" t="s">
        <v>472</v>
      </c>
      <c r="C369" s="185"/>
      <c r="D369" s="212" t="s">
        <v>286</v>
      </c>
      <c r="E369" s="333">
        <v>20</v>
      </c>
      <c r="F369" s="333">
        <v>13</v>
      </c>
      <c r="G369" s="333">
        <v>11</v>
      </c>
      <c r="H369" s="333">
        <v>7</v>
      </c>
      <c r="I369" s="333">
        <v>18</v>
      </c>
      <c r="J369" s="185"/>
      <c r="K369" s="182"/>
      <c r="L369" s="182"/>
      <c r="M369" s="238">
        <v>3745.87</v>
      </c>
      <c r="N369" s="238">
        <v>2070.9899999999998</v>
      </c>
      <c r="O369" s="238">
        <v>1523.14</v>
      </c>
      <c r="P369" s="238">
        <v>1660.54</v>
      </c>
      <c r="Q369" s="238">
        <v>16205.39</v>
      </c>
      <c r="R369" s="238"/>
      <c r="S369" s="182"/>
      <c r="T369" s="182"/>
      <c r="U369" s="344">
        <v>187.29349999999999</v>
      </c>
      <c r="V369" s="344">
        <v>159.306923076923</v>
      </c>
      <c r="W369" s="344">
        <v>138.46727272727301</v>
      </c>
      <c r="X369" s="344">
        <v>237.22</v>
      </c>
      <c r="Y369" s="344">
        <v>900.29944444444402</v>
      </c>
      <c r="AA369" s="182"/>
      <c r="AB369" s="185" t="s">
        <v>711</v>
      </c>
      <c r="AC369" s="185"/>
      <c r="AD369" s="186" t="s">
        <v>67</v>
      </c>
      <c r="AE369" s="346">
        <v>1</v>
      </c>
      <c r="AF369" s="346"/>
      <c r="AG369" s="346"/>
      <c r="AH369" s="346"/>
      <c r="AI369" s="346"/>
      <c r="AJ369" s="187"/>
      <c r="AK369" s="182"/>
      <c r="AL369" s="182"/>
      <c r="AM369" s="290">
        <v>147.1</v>
      </c>
      <c r="AN369" s="290"/>
      <c r="AO369" s="290"/>
      <c r="AP369" s="290"/>
      <c r="AQ369" s="290"/>
      <c r="AR369" s="283"/>
      <c r="AS369" s="281"/>
      <c r="AT369" s="281"/>
      <c r="AU369" s="283">
        <v>147.1</v>
      </c>
      <c r="AV369" s="283"/>
      <c r="AW369" s="283"/>
      <c r="AX369" s="283"/>
      <c r="AY369" s="283"/>
      <c r="AZ369" s="187"/>
      <c r="BA369" s="182"/>
    </row>
    <row r="370" spans="1:53" s="188" customFormat="1" x14ac:dyDescent="0.25">
      <c r="A370" s="182"/>
      <c r="B370" s="185" t="s">
        <v>473</v>
      </c>
      <c r="C370" s="185"/>
      <c r="D370" s="212" t="s">
        <v>474</v>
      </c>
      <c r="E370" s="333">
        <v>34</v>
      </c>
      <c r="F370" s="333">
        <v>16</v>
      </c>
      <c r="G370" s="333">
        <v>16</v>
      </c>
      <c r="H370" s="333">
        <v>17</v>
      </c>
      <c r="I370" s="333">
        <v>21</v>
      </c>
      <c r="J370" s="185"/>
      <c r="K370" s="182"/>
      <c r="L370" s="182"/>
      <c r="M370" s="238">
        <v>5191.32</v>
      </c>
      <c r="N370" s="238">
        <v>1113.6500000000001</v>
      </c>
      <c r="O370" s="238">
        <v>1870.13</v>
      </c>
      <c r="P370" s="238">
        <v>2183.42</v>
      </c>
      <c r="Q370" s="238">
        <v>29941.42</v>
      </c>
      <c r="R370" s="238"/>
      <c r="S370" s="182"/>
      <c r="T370" s="182"/>
      <c r="U370" s="344">
        <v>152.68588235294101</v>
      </c>
      <c r="V370" s="344">
        <v>69.603125000000006</v>
      </c>
      <c r="W370" s="344">
        <v>116.88312500000001</v>
      </c>
      <c r="X370" s="344">
        <v>128.43647058823501</v>
      </c>
      <c r="Y370" s="344">
        <v>1425.7819047619</v>
      </c>
      <c r="AA370" s="182"/>
      <c r="AB370" s="185" t="s">
        <v>575</v>
      </c>
      <c r="AC370" s="185"/>
      <c r="AD370" s="186" t="s">
        <v>286</v>
      </c>
      <c r="AE370" s="346">
        <v>10</v>
      </c>
      <c r="AF370" s="346">
        <v>7</v>
      </c>
      <c r="AG370" s="346">
        <v>4</v>
      </c>
      <c r="AH370" s="346">
        <v>4</v>
      </c>
      <c r="AI370" s="346">
        <v>4</v>
      </c>
      <c r="AJ370" s="187"/>
      <c r="AK370" s="182"/>
      <c r="AL370" s="182"/>
      <c r="AM370" s="290">
        <v>1248.1500000000001</v>
      </c>
      <c r="AN370" s="290">
        <v>825.73</v>
      </c>
      <c r="AO370" s="290">
        <v>230.95</v>
      </c>
      <c r="AP370" s="290">
        <v>188.3</v>
      </c>
      <c r="AQ370" s="290">
        <v>1546.06</v>
      </c>
      <c r="AR370" s="283"/>
      <c r="AS370" s="281"/>
      <c r="AT370" s="281"/>
      <c r="AU370" s="283">
        <v>124.815</v>
      </c>
      <c r="AV370" s="283">
        <v>117.961428571429</v>
      </c>
      <c r="AW370" s="283">
        <v>57.737499999999997</v>
      </c>
      <c r="AX370" s="283">
        <v>47.075000000000003</v>
      </c>
      <c r="AY370" s="283">
        <v>386.51499999999999</v>
      </c>
      <c r="AZ370" s="187"/>
      <c r="BA370" s="182"/>
    </row>
    <row r="371" spans="1:53" s="188" customFormat="1" x14ac:dyDescent="0.25">
      <c r="A371" s="182"/>
      <c r="B371" s="185" t="s">
        <v>475</v>
      </c>
      <c r="C371" s="185"/>
      <c r="D371" s="212" t="s">
        <v>133</v>
      </c>
      <c r="E371" s="333">
        <v>118</v>
      </c>
      <c r="F371" s="333">
        <v>87</v>
      </c>
      <c r="G371" s="333">
        <v>77</v>
      </c>
      <c r="H371" s="333">
        <v>66</v>
      </c>
      <c r="I371" s="333">
        <v>108</v>
      </c>
      <c r="J371" s="185"/>
      <c r="K371" s="182"/>
      <c r="L371" s="182"/>
      <c r="M371" s="238">
        <v>12288.46</v>
      </c>
      <c r="N371" s="238">
        <v>9504.08</v>
      </c>
      <c r="O371" s="238">
        <v>9789.14</v>
      </c>
      <c r="P371" s="238">
        <v>9502.9699999999993</v>
      </c>
      <c r="Q371" s="238">
        <v>74920.320000000007</v>
      </c>
      <c r="R371" s="238"/>
      <c r="S371" s="182"/>
      <c r="T371" s="182"/>
      <c r="U371" s="344">
        <v>104.13949152542401</v>
      </c>
      <c r="V371" s="344">
        <v>109.242298850575</v>
      </c>
      <c r="W371" s="344">
        <v>127.13168831168799</v>
      </c>
      <c r="X371" s="344">
        <v>143.98439393939401</v>
      </c>
      <c r="Y371" s="344">
        <v>693.70666666666705</v>
      </c>
      <c r="AA371" s="182"/>
      <c r="AB371" s="185" t="s">
        <v>686</v>
      </c>
      <c r="AC371" s="185"/>
      <c r="AD371" s="186" t="s">
        <v>577</v>
      </c>
      <c r="AE371" s="346">
        <v>17</v>
      </c>
      <c r="AF371" s="346">
        <v>15</v>
      </c>
      <c r="AG371" s="346">
        <v>11</v>
      </c>
      <c r="AH371" s="346">
        <v>8</v>
      </c>
      <c r="AI371" s="346">
        <v>8</v>
      </c>
      <c r="AJ371" s="187"/>
      <c r="AK371" s="182"/>
      <c r="AL371" s="182"/>
      <c r="AM371" s="290">
        <v>13102.53</v>
      </c>
      <c r="AN371" s="290">
        <v>4560.99</v>
      </c>
      <c r="AO371" s="290">
        <v>3735.31</v>
      </c>
      <c r="AP371" s="290">
        <v>858.74</v>
      </c>
      <c r="AQ371" s="290">
        <v>72015.75</v>
      </c>
      <c r="AR371" s="283"/>
      <c r="AS371" s="281"/>
      <c r="AT371" s="281"/>
      <c r="AU371" s="283">
        <v>770.73705882352897</v>
      </c>
      <c r="AV371" s="283">
        <v>304.06599999999997</v>
      </c>
      <c r="AW371" s="283">
        <v>339.57363636363601</v>
      </c>
      <c r="AX371" s="283">
        <v>107.3425</v>
      </c>
      <c r="AY371" s="283">
        <v>9001.96875</v>
      </c>
      <c r="AZ371" s="187"/>
      <c r="BA371" s="182"/>
    </row>
    <row r="372" spans="1:53" s="188" customFormat="1" x14ac:dyDescent="0.25">
      <c r="A372" s="182"/>
      <c r="B372" s="185" t="s">
        <v>476</v>
      </c>
      <c r="C372" s="185"/>
      <c r="D372" s="212" t="s">
        <v>195</v>
      </c>
      <c r="E372" s="333">
        <v>83</v>
      </c>
      <c r="F372" s="333">
        <v>42</v>
      </c>
      <c r="G372" s="333">
        <v>20</v>
      </c>
      <c r="H372" s="333">
        <v>16</v>
      </c>
      <c r="I372" s="333">
        <v>28</v>
      </c>
      <c r="J372" s="185"/>
      <c r="K372" s="182"/>
      <c r="L372" s="182"/>
      <c r="M372" s="238">
        <v>20733.32</v>
      </c>
      <c r="N372" s="238">
        <v>6356.77</v>
      </c>
      <c r="O372" s="238">
        <v>4259</v>
      </c>
      <c r="P372" s="238">
        <v>3206.57</v>
      </c>
      <c r="Q372" s="238">
        <v>27944.97</v>
      </c>
      <c r="R372" s="238"/>
      <c r="S372" s="182"/>
      <c r="T372" s="182"/>
      <c r="U372" s="344">
        <v>249.799036144578</v>
      </c>
      <c r="V372" s="344">
        <v>151.351666666667</v>
      </c>
      <c r="W372" s="344">
        <v>212.95</v>
      </c>
      <c r="X372" s="344">
        <v>200.41062500000001</v>
      </c>
      <c r="Y372" s="344">
        <v>998.03464285714301</v>
      </c>
      <c r="AA372" s="182"/>
      <c r="AB372" s="185" t="s">
        <v>578</v>
      </c>
      <c r="AC372" s="185"/>
      <c r="AD372" s="186" t="s">
        <v>126</v>
      </c>
      <c r="AE372" s="346">
        <v>66</v>
      </c>
      <c r="AF372" s="346">
        <v>21</v>
      </c>
      <c r="AG372" s="346">
        <v>13</v>
      </c>
      <c r="AH372" s="346">
        <v>10</v>
      </c>
      <c r="AI372" s="346">
        <v>8</v>
      </c>
      <c r="AJ372" s="187"/>
      <c r="AK372" s="182"/>
      <c r="AL372" s="182"/>
      <c r="AM372" s="290">
        <v>30317.62</v>
      </c>
      <c r="AN372" s="290">
        <v>1923.84</v>
      </c>
      <c r="AO372" s="290">
        <v>1282.24</v>
      </c>
      <c r="AP372" s="290">
        <v>1270.97</v>
      </c>
      <c r="AQ372" s="290">
        <v>8538.9</v>
      </c>
      <c r="AR372" s="283"/>
      <c r="AS372" s="281"/>
      <c r="AT372" s="281"/>
      <c r="AU372" s="283">
        <v>459.35787878787897</v>
      </c>
      <c r="AV372" s="283">
        <v>91.611428571428604</v>
      </c>
      <c r="AW372" s="283">
        <v>98.633846153846207</v>
      </c>
      <c r="AX372" s="283">
        <v>127.09699999999999</v>
      </c>
      <c r="AY372" s="283">
        <v>1067.3625</v>
      </c>
      <c r="AZ372" s="187"/>
      <c r="BA372" s="182"/>
    </row>
    <row r="373" spans="1:53" s="188" customFormat="1" x14ac:dyDescent="0.25">
      <c r="A373" s="182"/>
      <c r="B373" s="185" t="s">
        <v>477</v>
      </c>
      <c r="C373" s="185"/>
      <c r="D373" s="212" t="s">
        <v>478</v>
      </c>
      <c r="E373" s="333">
        <v>124</v>
      </c>
      <c r="F373" s="333">
        <v>76</v>
      </c>
      <c r="G373" s="333">
        <v>52</v>
      </c>
      <c r="H373" s="333">
        <v>38</v>
      </c>
      <c r="I373" s="333">
        <v>70</v>
      </c>
      <c r="J373" s="185"/>
      <c r="K373" s="182"/>
      <c r="L373" s="182"/>
      <c r="M373" s="238">
        <v>26895.8</v>
      </c>
      <c r="N373" s="238">
        <v>11397.21</v>
      </c>
      <c r="O373" s="238">
        <v>10963.1</v>
      </c>
      <c r="P373" s="238">
        <v>9439.83</v>
      </c>
      <c r="Q373" s="238">
        <v>71877.48</v>
      </c>
      <c r="R373" s="238"/>
      <c r="S373" s="182"/>
      <c r="T373" s="182"/>
      <c r="U373" s="344">
        <v>216.90161290322601</v>
      </c>
      <c r="V373" s="344">
        <v>149.963289473684</v>
      </c>
      <c r="W373" s="344">
        <v>210.828846153846</v>
      </c>
      <c r="X373" s="344">
        <v>248.41657894736801</v>
      </c>
      <c r="Y373" s="344">
        <v>1026.8211428571401</v>
      </c>
      <c r="AA373" s="182"/>
      <c r="AB373" s="185" t="s">
        <v>619</v>
      </c>
      <c r="AC373" s="185"/>
      <c r="AD373" s="186" t="s">
        <v>144</v>
      </c>
      <c r="AE373" s="346">
        <v>1</v>
      </c>
      <c r="AF373" s="346">
        <v>1</v>
      </c>
      <c r="AG373" s="346"/>
      <c r="AH373" s="346"/>
      <c r="AI373" s="346"/>
      <c r="AJ373" s="187"/>
      <c r="AK373" s="182"/>
      <c r="AL373" s="182"/>
      <c r="AM373" s="290">
        <v>68.63</v>
      </c>
      <c r="AN373" s="290">
        <v>40.58</v>
      </c>
      <c r="AO373" s="290"/>
      <c r="AP373" s="290"/>
      <c r="AQ373" s="290"/>
      <c r="AR373" s="283"/>
      <c r="AS373" s="281"/>
      <c r="AT373" s="281"/>
      <c r="AU373" s="283">
        <v>68.63</v>
      </c>
      <c r="AV373" s="283">
        <v>40.58</v>
      </c>
      <c r="AW373" s="283"/>
      <c r="AX373" s="283"/>
      <c r="AY373" s="283"/>
      <c r="AZ373" s="187"/>
      <c r="BA373" s="182"/>
    </row>
    <row r="374" spans="1:53" s="188" customFormat="1" x14ac:dyDescent="0.25">
      <c r="A374" s="182"/>
      <c r="B374" s="185" t="s">
        <v>716</v>
      </c>
      <c r="C374" s="185"/>
      <c r="D374" s="212" t="s">
        <v>478</v>
      </c>
      <c r="E374" s="333">
        <v>1</v>
      </c>
      <c r="F374" s="333"/>
      <c r="G374" s="333"/>
      <c r="H374" s="333"/>
      <c r="I374" s="333"/>
      <c r="J374" s="185"/>
      <c r="K374" s="182"/>
      <c r="L374" s="182"/>
      <c r="M374" s="238">
        <v>0.02</v>
      </c>
      <c r="N374" s="238"/>
      <c r="O374" s="238"/>
      <c r="P374" s="238"/>
      <c r="Q374" s="238"/>
      <c r="R374" s="238"/>
      <c r="S374" s="182"/>
      <c r="T374" s="182"/>
      <c r="U374" s="344">
        <v>0.02</v>
      </c>
      <c r="V374" s="344"/>
      <c r="W374" s="344"/>
      <c r="X374" s="344"/>
      <c r="Y374" s="344"/>
      <c r="AA374" s="182"/>
      <c r="AB374" s="185" t="s">
        <v>582</v>
      </c>
      <c r="AC374" s="185"/>
      <c r="AD374" s="186" t="s">
        <v>459</v>
      </c>
      <c r="AE374" s="346">
        <v>67</v>
      </c>
      <c r="AF374" s="346">
        <v>32</v>
      </c>
      <c r="AG374" s="346">
        <v>19</v>
      </c>
      <c r="AH374" s="346">
        <v>15</v>
      </c>
      <c r="AI374" s="346">
        <v>11</v>
      </c>
      <c r="AJ374" s="187"/>
      <c r="AK374" s="182"/>
      <c r="AL374" s="182"/>
      <c r="AM374" s="290">
        <v>46353.760000000002</v>
      </c>
      <c r="AN374" s="290">
        <v>9673.57</v>
      </c>
      <c r="AO374" s="290">
        <v>5181.6400000000003</v>
      </c>
      <c r="AP374" s="290">
        <v>1194.9100000000001</v>
      </c>
      <c r="AQ374" s="290">
        <v>2248.98</v>
      </c>
      <c r="AR374" s="283"/>
      <c r="AS374" s="281"/>
      <c r="AT374" s="281"/>
      <c r="AU374" s="283">
        <v>691.84716417910397</v>
      </c>
      <c r="AV374" s="283">
        <v>302.29906249999999</v>
      </c>
      <c r="AW374" s="283">
        <v>272.71789473684203</v>
      </c>
      <c r="AX374" s="283">
        <v>79.6606666666667</v>
      </c>
      <c r="AY374" s="283">
        <v>204.452727272727</v>
      </c>
      <c r="AZ374" s="187"/>
      <c r="BA374" s="182"/>
    </row>
    <row r="375" spans="1:53" s="188" customFormat="1" x14ac:dyDescent="0.25">
      <c r="A375" s="182"/>
      <c r="B375" s="185" t="s">
        <v>815</v>
      </c>
      <c r="C375" s="185"/>
      <c r="D375" s="212" t="s">
        <v>144</v>
      </c>
      <c r="E375" s="333"/>
      <c r="F375" s="333"/>
      <c r="G375" s="333"/>
      <c r="H375" s="333"/>
      <c r="I375" s="333">
        <v>1</v>
      </c>
      <c r="J375" s="185"/>
      <c r="K375" s="182"/>
      <c r="L375" s="182"/>
      <c r="M375" s="238"/>
      <c r="N375" s="238"/>
      <c r="O375" s="238"/>
      <c r="P375" s="238"/>
      <c r="Q375" s="238">
        <v>326.95999999999998</v>
      </c>
      <c r="R375" s="238"/>
      <c r="S375" s="182"/>
      <c r="T375" s="182"/>
      <c r="U375" s="344"/>
      <c r="V375" s="344"/>
      <c r="W375" s="344"/>
      <c r="X375" s="344"/>
      <c r="Y375" s="344">
        <v>326.95999999999998</v>
      </c>
      <c r="AA375" s="182"/>
      <c r="AB375" s="185" t="s">
        <v>712</v>
      </c>
      <c r="AC375" s="185"/>
      <c r="AD375" s="186" t="s">
        <v>89</v>
      </c>
      <c r="AE375" s="346">
        <v>1</v>
      </c>
      <c r="AF375" s="346">
        <v>1</v>
      </c>
      <c r="AG375" s="346">
        <v>1</v>
      </c>
      <c r="AH375" s="346">
        <v>1</v>
      </c>
      <c r="AI375" s="346">
        <v>1</v>
      </c>
      <c r="AJ375" s="187"/>
      <c r="AK375" s="182"/>
      <c r="AL375" s="182"/>
      <c r="AM375" s="290">
        <v>300.94</v>
      </c>
      <c r="AN375" s="290">
        <v>339.54</v>
      </c>
      <c r="AO375" s="290">
        <v>378.98</v>
      </c>
      <c r="AP375" s="290">
        <v>400.55</v>
      </c>
      <c r="AQ375" s="290">
        <v>179.41</v>
      </c>
      <c r="AR375" s="283"/>
      <c r="AS375" s="281"/>
      <c r="AT375" s="281"/>
      <c r="AU375" s="283">
        <v>300.94</v>
      </c>
      <c r="AV375" s="283">
        <v>339.54</v>
      </c>
      <c r="AW375" s="283">
        <v>378.98</v>
      </c>
      <c r="AX375" s="283">
        <v>400.55</v>
      </c>
      <c r="AY375" s="283">
        <v>179.41</v>
      </c>
      <c r="AZ375" s="187"/>
      <c r="BA375" s="182"/>
    </row>
    <row r="376" spans="1:53" s="188" customFormat="1" ht="13.8" thickBot="1" x14ac:dyDescent="0.3">
      <c r="A376" s="182"/>
      <c r="B376" s="189" t="s">
        <v>816</v>
      </c>
      <c r="C376" s="189"/>
      <c r="D376" s="214" t="s">
        <v>163</v>
      </c>
      <c r="E376" s="334">
        <v>1</v>
      </c>
      <c r="F376" s="334"/>
      <c r="G376" s="334"/>
      <c r="H376" s="334"/>
      <c r="I376" s="334"/>
      <c r="J376" s="189"/>
      <c r="K376" s="182"/>
      <c r="L376" s="182"/>
      <c r="M376" s="274">
        <v>463.9</v>
      </c>
      <c r="N376" s="274"/>
      <c r="O376" s="274"/>
      <c r="P376" s="274"/>
      <c r="Q376" s="274"/>
      <c r="R376" s="274"/>
      <c r="S376" s="182"/>
      <c r="T376" s="182"/>
      <c r="U376" s="344">
        <v>463.9</v>
      </c>
      <c r="V376" s="344"/>
      <c r="W376" s="344"/>
      <c r="X376" s="344"/>
      <c r="Y376" s="344"/>
      <c r="AA376" s="182"/>
      <c r="AB376" s="185" t="s">
        <v>584</v>
      </c>
      <c r="AC376" s="185"/>
      <c r="AD376" s="186" t="s">
        <v>459</v>
      </c>
      <c r="AE376" s="346">
        <v>1</v>
      </c>
      <c r="AF376" s="346">
        <v>1</v>
      </c>
      <c r="AG376" s="346"/>
      <c r="AH376" s="346"/>
      <c r="AI376" s="346"/>
      <c r="AJ376" s="187"/>
      <c r="AK376" s="182"/>
      <c r="AL376" s="182"/>
      <c r="AM376" s="290">
        <v>12.55</v>
      </c>
      <c r="AN376" s="290">
        <v>12.13</v>
      </c>
      <c r="AO376" s="290"/>
      <c r="AP376" s="290"/>
      <c r="AQ376" s="290"/>
      <c r="AR376" s="283"/>
      <c r="AS376" s="281"/>
      <c r="AT376" s="281"/>
      <c r="AU376" s="283">
        <v>12.55</v>
      </c>
      <c r="AV376" s="283">
        <v>12.13</v>
      </c>
      <c r="AW376" s="283"/>
      <c r="AX376" s="283"/>
      <c r="AY376" s="283"/>
      <c r="AZ376" s="192"/>
      <c r="BA376" s="182"/>
    </row>
    <row r="377" spans="1:53" s="188" customFormat="1" x14ac:dyDescent="0.25">
      <c r="A377" s="182"/>
      <c r="B377" s="185" t="s">
        <v>479</v>
      </c>
      <c r="C377" s="185"/>
      <c r="D377" s="212" t="s">
        <v>144</v>
      </c>
      <c r="E377" s="333">
        <v>9</v>
      </c>
      <c r="F377" s="333">
        <v>5</v>
      </c>
      <c r="G377" s="333">
        <v>3</v>
      </c>
      <c r="H377" s="333">
        <v>2</v>
      </c>
      <c r="I377" s="333">
        <v>3</v>
      </c>
      <c r="J377" s="185"/>
      <c r="K377" s="182"/>
      <c r="L377" s="182"/>
      <c r="M377" s="238">
        <v>1378.53</v>
      </c>
      <c r="N377" s="238">
        <v>271.93</v>
      </c>
      <c r="O377" s="238">
        <v>163.41999999999999</v>
      </c>
      <c r="P377" s="238">
        <v>154.4</v>
      </c>
      <c r="Q377" s="238">
        <v>1058.29</v>
      </c>
      <c r="R377" s="238"/>
      <c r="S377" s="182"/>
      <c r="T377" s="182"/>
      <c r="U377" s="344">
        <v>153.16999999999999</v>
      </c>
      <c r="V377" s="344">
        <v>54.386000000000003</v>
      </c>
      <c r="W377" s="344">
        <v>54.473333333333301</v>
      </c>
      <c r="X377" s="344">
        <v>77.2</v>
      </c>
      <c r="Y377" s="344">
        <v>352.76333333333298</v>
      </c>
      <c r="AA377" s="182"/>
      <c r="AZ377" s="187"/>
      <c r="BA377" s="182"/>
    </row>
    <row r="378" spans="1:53" s="188" customFormat="1" x14ac:dyDescent="0.25">
      <c r="A378" s="182"/>
      <c r="B378" s="185" t="s">
        <v>817</v>
      </c>
      <c r="C378" s="185"/>
      <c r="D378" s="212" t="s">
        <v>818</v>
      </c>
      <c r="E378" s="333">
        <v>1</v>
      </c>
      <c r="F378" s="333"/>
      <c r="G378" s="333"/>
      <c r="H378" s="333"/>
      <c r="I378" s="333"/>
      <c r="J378" s="185"/>
      <c r="K378" s="182"/>
      <c r="L378" s="182"/>
      <c r="M378" s="238">
        <v>108.43</v>
      </c>
      <c r="N378" s="238"/>
      <c r="O378" s="238"/>
      <c r="P378" s="238"/>
      <c r="Q378" s="238"/>
      <c r="R378" s="238"/>
      <c r="S378" s="182"/>
      <c r="T378" s="182"/>
      <c r="U378" s="344">
        <v>108.43</v>
      </c>
      <c r="V378" s="344"/>
      <c r="W378" s="344"/>
      <c r="X378" s="344"/>
      <c r="Y378" s="344"/>
      <c r="AA378" s="182"/>
      <c r="AZ378" s="187"/>
      <c r="BA378" s="182"/>
    </row>
    <row r="379" spans="1:53" s="188" customFormat="1" x14ac:dyDescent="0.25">
      <c r="A379" s="182"/>
      <c r="B379" s="185" t="s">
        <v>481</v>
      </c>
      <c r="C379" s="185"/>
      <c r="D379" s="212" t="s">
        <v>448</v>
      </c>
      <c r="E379" s="333">
        <v>8</v>
      </c>
      <c r="F379" s="333">
        <v>7</v>
      </c>
      <c r="G379" s="333">
        <v>5</v>
      </c>
      <c r="H379" s="333">
        <v>5</v>
      </c>
      <c r="I379" s="333">
        <v>7</v>
      </c>
      <c r="J379" s="185"/>
      <c r="K379" s="182"/>
      <c r="L379" s="182"/>
      <c r="M379" s="238">
        <v>936.49</v>
      </c>
      <c r="N379" s="238">
        <v>659.93</v>
      </c>
      <c r="O379" s="238">
        <v>450.58</v>
      </c>
      <c r="P379" s="238">
        <v>302.33</v>
      </c>
      <c r="Q379" s="238">
        <v>1417.76</v>
      </c>
      <c r="R379" s="238"/>
      <c r="S379" s="182"/>
      <c r="T379" s="182"/>
      <c r="U379" s="344">
        <v>117.06125</v>
      </c>
      <c r="V379" s="344">
        <v>94.275714285714301</v>
      </c>
      <c r="W379" s="344">
        <v>90.116</v>
      </c>
      <c r="X379" s="344">
        <v>60.466000000000001</v>
      </c>
      <c r="Y379" s="344">
        <v>202.53714285714301</v>
      </c>
      <c r="AA379" s="182"/>
      <c r="AZ379" s="187"/>
      <c r="BA379" s="182"/>
    </row>
    <row r="380" spans="1:53" s="188" customFormat="1" x14ac:dyDescent="0.25">
      <c r="A380" s="182"/>
      <c r="B380" s="185" t="s">
        <v>482</v>
      </c>
      <c r="C380" s="185"/>
      <c r="D380" s="212" t="s">
        <v>155</v>
      </c>
      <c r="E380" s="333">
        <v>81</v>
      </c>
      <c r="F380" s="333">
        <v>50</v>
      </c>
      <c r="G380" s="333">
        <v>34</v>
      </c>
      <c r="H380" s="333">
        <v>28</v>
      </c>
      <c r="I380" s="333">
        <v>46</v>
      </c>
      <c r="J380" s="185"/>
      <c r="K380" s="182"/>
      <c r="L380" s="182"/>
      <c r="M380" s="238">
        <v>22297.27</v>
      </c>
      <c r="N380" s="238">
        <v>10507.09</v>
      </c>
      <c r="O380" s="238">
        <v>8876.65</v>
      </c>
      <c r="P380" s="238">
        <v>6017.24</v>
      </c>
      <c r="Q380" s="238">
        <v>43651.54</v>
      </c>
      <c r="R380" s="238"/>
      <c r="S380" s="182"/>
      <c r="T380" s="182"/>
      <c r="U380" s="344">
        <v>275.27493827160498</v>
      </c>
      <c r="V380" s="344">
        <v>210.14179999999999</v>
      </c>
      <c r="W380" s="344">
        <v>261.07794117647097</v>
      </c>
      <c r="X380" s="344">
        <v>214.90142857142899</v>
      </c>
      <c r="Y380" s="344">
        <v>948.94652173913096</v>
      </c>
      <c r="AA380" s="182"/>
      <c r="AZ380" s="187"/>
      <c r="BA380" s="182"/>
    </row>
    <row r="381" spans="1:53" s="188" customFormat="1" x14ac:dyDescent="0.25">
      <c r="A381" s="182"/>
      <c r="B381" s="185" t="s">
        <v>483</v>
      </c>
      <c r="C381" s="185"/>
      <c r="D381" s="212" t="s">
        <v>484</v>
      </c>
      <c r="E381" s="333">
        <v>22</v>
      </c>
      <c r="F381" s="333">
        <v>14</v>
      </c>
      <c r="G381" s="333">
        <v>13</v>
      </c>
      <c r="H381" s="333">
        <v>8</v>
      </c>
      <c r="I381" s="333">
        <v>9</v>
      </c>
      <c r="J381" s="185"/>
      <c r="K381" s="182"/>
      <c r="L381" s="182"/>
      <c r="M381" s="238">
        <v>4378.6400000000003</v>
      </c>
      <c r="N381" s="238">
        <v>1400.23</v>
      </c>
      <c r="O381" s="238">
        <v>2298.0100000000002</v>
      </c>
      <c r="P381" s="238">
        <v>2685.97</v>
      </c>
      <c r="Q381" s="238">
        <v>31346.32</v>
      </c>
      <c r="R381" s="238"/>
      <c r="S381" s="182"/>
      <c r="T381" s="182"/>
      <c r="U381" s="344">
        <v>199.029090909091</v>
      </c>
      <c r="V381" s="344">
        <v>100.016428571429</v>
      </c>
      <c r="W381" s="344">
        <v>176.77</v>
      </c>
      <c r="X381" s="344">
        <v>335.74624999999997</v>
      </c>
      <c r="Y381" s="344">
        <v>3482.9244444444398</v>
      </c>
      <c r="AA381" s="182"/>
      <c r="AZ381" s="187"/>
      <c r="BA381" s="182"/>
    </row>
    <row r="382" spans="1:53" s="188" customFormat="1" x14ac:dyDescent="0.25">
      <c r="A382" s="182"/>
      <c r="B382" s="185" t="s">
        <v>819</v>
      </c>
      <c r="C382" s="185"/>
      <c r="D382" s="212" t="s">
        <v>820</v>
      </c>
      <c r="E382" s="333"/>
      <c r="F382" s="333"/>
      <c r="G382" s="333"/>
      <c r="H382" s="333"/>
      <c r="I382" s="333">
        <v>1</v>
      </c>
      <c r="J382" s="185"/>
      <c r="K382" s="182"/>
      <c r="L382" s="182"/>
      <c r="M382" s="238"/>
      <c r="N382" s="238"/>
      <c r="O382" s="238"/>
      <c r="P382" s="238"/>
      <c r="Q382" s="238">
        <v>146.68</v>
      </c>
      <c r="R382" s="238"/>
      <c r="S382" s="182"/>
      <c r="T382" s="182"/>
      <c r="U382" s="344"/>
      <c r="V382" s="344"/>
      <c r="W382" s="344"/>
      <c r="X382" s="344"/>
      <c r="Y382" s="344">
        <v>146.68</v>
      </c>
      <c r="AA382" s="182"/>
      <c r="AZ382" s="187"/>
      <c r="BA382" s="182"/>
    </row>
    <row r="383" spans="1:53" s="188" customFormat="1" x14ac:dyDescent="0.25">
      <c r="A383" s="182"/>
      <c r="B383" s="185" t="s">
        <v>485</v>
      </c>
      <c r="C383" s="185"/>
      <c r="D383" s="212" t="s">
        <v>245</v>
      </c>
      <c r="E383" s="333">
        <v>292</v>
      </c>
      <c r="F383" s="333">
        <v>159</v>
      </c>
      <c r="G383" s="333">
        <v>125</v>
      </c>
      <c r="H383" s="333">
        <v>102</v>
      </c>
      <c r="I383" s="333">
        <v>192</v>
      </c>
      <c r="J383" s="185"/>
      <c r="K383" s="182"/>
      <c r="L383" s="182"/>
      <c r="M383" s="238">
        <v>46213.68</v>
      </c>
      <c r="N383" s="238">
        <v>17618.71</v>
      </c>
      <c r="O383" s="238">
        <v>16348.04</v>
      </c>
      <c r="P383" s="238">
        <v>12261.49</v>
      </c>
      <c r="Q383" s="238">
        <v>116540.05</v>
      </c>
      <c r="R383" s="238"/>
      <c r="S383" s="182"/>
      <c r="T383" s="182"/>
      <c r="U383" s="344">
        <v>158.26602739725999</v>
      </c>
      <c r="V383" s="344">
        <v>110.809496855346</v>
      </c>
      <c r="W383" s="344">
        <v>130.78432000000001</v>
      </c>
      <c r="X383" s="344">
        <v>120.21068627451</v>
      </c>
      <c r="Y383" s="344">
        <v>606.97942708333301</v>
      </c>
      <c r="AA383" s="182"/>
      <c r="AZ383" s="187"/>
      <c r="BA383" s="182"/>
    </row>
    <row r="384" spans="1:53" s="188" customFormat="1" x14ac:dyDescent="0.25">
      <c r="A384" s="182"/>
      <c r="B384" s="185" t="s">
        <v>486</v>
      </c>
      <c r="C384" s="185"/>
      <c r="D384" s="212" t="s">
        <v>487</v>
      </c>
      <c r="E384" s="333">
        <v>2</v>
      </c>
      <c r="F384" s="333">
        <v>2</v>
      </c>
      <c r="G384" s="333"/>
      <c r="H384" s="333"/>
      <c r="I384" s="333">
        <v>1</v>
      </c>
      <c r="J384" s="185"/>
      <c r="K384" s="182"/>
      <c r="L384" s="182"/>
      <c r="M384" s="238">
        <v>842.79</v>
      </c>
      <c r="N384" s="238">
        <v>444.88</v>
      </c>
      <c r="O384" s="238"/>
      <c r="P384" s="238"/>
      <c r="Q384" s="238">
        <v>101.62</v>
      </c>
      <c r="R384" s="238"/>
      <c r="S384" s="182"/>
      <c r="T384" s="182"/>
      <c r="U384" s="344">
        <v>421.39499999999998</v>
      </c>
      <c r="V384" s="344">
        <v>222.44</v>
      </c>
      <c r="W384" s="344"/>
      <c r="X384" s="344"/>
      <c r="Y384" s="344">
        <v>101.62</v>
      </c>
      <c r="AA384" s="182"/>
      <c r="AZ384" s="187"/>
      <c r="BA384" s="182"/>
    </row>
    <row r="385" spans="1:53" s="188" customFormat="1" x14ac:dyDescent="0.25">
      <c r="A385" s="182"/>
      <c r="B385" s="185" t="s">
        <v>488</v>
      </c>
      <c r="C385" s="185"/>
      <c r="D385" s="212" t="s">
        <v>78</v>
      </c>
      <c r="E385" s="333">
        <v>26</v>
      </c>
      <c r="F385" s="333">
        <v>13</v>
      </c>
      <c r="G385" s="333">
        <v>8</v>
      </c>
      <c r="H385" s="333">
        <v>8</v>
      </c>
      <c r="I385" s="333">
        <v>12</v>
      </c>
      <c r="J385" s="185"/>
      <c r="K385" s="182"/>
      <c r="L385" s="182"/>
      <c r="M385" s="238">
        <v>4613.82</v>
      </c>
      <c r="N385" s="238">
        <v>1932.6</v>
      </c>
      <c r="O385" s="238">
        <v>1711.6</v>
      </c>
      <c r="P385" s="238">
        <v>1628.96</v>
      </c>
      <c r="Q385" s="238">
        <v>19456.189999999999</v>
      </c>
      <c r="R385" s="238"/>
      <c r="S385" s="182"/>
      <c r="T385" s="182"/>
      <c r="U385" s="344">
        <v>177.45461538461501</v>
      </c>
      <c r="V385" s="344">
        <v>148.66153846153799</v>
      </c>
      <c r="W385" s="344">
        <v>213.95</v>
      </c>
      <c r="X385" s="344">
        <v>203.62</v>
      </c>
      <c r="Y385" s="344">
        <v>1621.34916666667</v>
      </c>
      <c r="AA385" s="182"/>
      <c r="AZ385" s="187"/>
      <c r="BA385" s="182"/>
    </row>
    <row r="386" spans="1:53" s="188" customFormat="1" x14ac:dyDescent="0.25">
      <c r="A386" s="182"/>
      <c r="B386" s="185" t="s">
        <v>489</v>
      </c>
      <c r="C386" s="185"/>
      <c r="D386" s="212" t="s">
        <v>218</v>
      </c>
      <c r="E386" s="333">
        <v>97</v>
      </c>
      <c r="F386" s="333">
        <v>49</v>
      </c>
      <c r="G386" s="333">
        <v>39</v>
      </c>
      <c r="H386" s="333">
        <v>35</v>
      </c>
      <c r="I386" s="333">
        <v>59</v>
      </c>
      <c r="J386" s="185"/>
      <c r="K386" s="182"/>
      <c r="L386" s="182"/>
      <c r="M386" s="238">
        <v>22268.43</v>
      </c>
      <c r="N386" s="238">
        <v>8482.1</v>
      </c>
      <c r="O386" s="238">
        <v>8334.76</v>
      </c>
      <c r="P386" s="238">
        <v>11064.42</v>
      </c>
      <c r="Q386" s="238">
        <v>73588.44</v>
      </c>
      <c r="R386" s="238"/>
      <c r="S386" s="182"/>
      <c r="T386" s="182"/>
      <c r="U386" s="344">
        <v>229.571443298969</v>
      </c>
      <c r="V386" s="344">
        <v>173.10408163265299</v>
      </c>
      <c r="W386" s="344">
        <v>213.71179487179501</v>
      </c>
      <c r="X386" s="344">
        <v>316.12628571428598</v>
      </c>
      <c r="Y386" s="344">
        <v>1247.26169491525</v>
      </c>
      <c r="AA386" s="182"/>
      <c r="AZ386" s="187"/>
      <c r="BA386" s="182"/>
    </row>
    <row r="387" spans="1:53" s="188" customFormat="1" x14ac:dyDescent="0.25">
      <c r="A387" s="182"/>
      <c r="B387" s="185" t="s">
        <v>490</v>
      </c>
      <c r="C387" s="185"/>
      <c r="D387" s="212" t="s">
        <v>163</v>
      </c>
      <c r="E387" s="333">
        <v>986</v>
      </c>
      <c r="F387" s="333">
        <v>647</v>
      </c>
      <c r="G387" s="333">
        <v>533</v>
      </c>
      <c r="H387" s="333">
        <v>471</v>
      </c>
      <c r="I387" s="333">
        <v>791</v>
      </c>
      <c r="J387" s="185"/>
      <c r="K387" s="182"/>
      <c r="L387" s="182"/>
      <c r="M387" s="238">
        <v>160357.46</v>
      </c>
      <c r="N387" s="238">
        <v>90699.1899999999</v>
      </c>
      <c r="O387" s="238">
        <v>104708.82</v>
      </c>
      <c r="P387" s="238">
        <v>84846.399999999994</v>
      </c>
      <c r="Q387" s="238">
        <v>756510.12000000104</v>
      </c>
      <c r="R387" s="238"/>
      <c r="S387" s="182"/>
      <c r="T387" s="182"/>
      <c r="U387" s="344">
        <v>162.634340770791</v>
      </c>
      <c r="V387" s="344">
        <v>140.18421947449701</v>
      </c>
      <c r="W387" s="344">
        <v>196.45181988742999</v>
      </c>
      <c r="X387" s="344">
        <v>180.14097664543499</v>
      </c>
      <c r="Y387" s="344">
        <v>956.39711757269504</v>
      </c>
      <c r="AA387" s="182"/>
      <c r="AZ387" s="187"/>
      <c r="BA387" s="182"/>
    </row>
    <row r="388" spans="1:53" s="188" customFormat="1" x14ac:dyDescent="0.25">
      <c r="A388" s="182"/>
      <c r="B388" s="185" t="s">
        <v>492</v>
      </c>
      <c r="C388" s="185"/>
      <c r="D388" s="212" t="s">
        <v>821</v>
      </c>
      <c r="E388" s="333"/>
      <c r="F388" s="333"/>
      <c r="G388" s="333"/>
      <c r="H388" s="333"/>
      <c r="I388" s="333">
        <v>1</v>
      </c>
      <c r="J388" s="185"/>
      <c r="K388" s="182"/>
      <c r="L388" s="182"/>
      <c r="M388" s="238"/>
      <c r="N388" s="238"/>
      <c r="O388" s="238"/>
      <c r="P388" s="238"/>
      <c r="Q388" s="238">
        <v>1202.99</v>
      </c>
      <c r="R388" s="238"/>
      <c r="S388" s="182"/>
      <c r="T388" s="182"/>
      <c r="U388" s="344"/>
      <c r="V388" s="344"/>
      <c r="W388" s="344"/>
      <c r="X388" s="344"/>
      <c r="Y388" s="344">
        <v>1202.99</v>
      </c>
      <c r="AA388" s="182"/>
      <c r="AZ388" s="187"/>
      <c r="BA388" s="182"/>
    </row>
    <row r="389" spans="1:53" s="188" customFormat="1" x14ac:dyDescent="0.25">
      <c r="A389" s="182"/>
      <c r="B389" s="185" t="s">
        <v>492</v>
      </c>
      <c r="C389" s="185"/>
      <c r="D389" s="212" t="s">
        <v>76</v>
      </c>
      <c r="E389" s="333">
        <v>5</v>
      </c>
      <c r="F389" s="333">
        <v>5</v>
      </c>
      <c r="G389" s="333">
        <v>3</v>
      </c>
      <c r="H389" s="333">
        <v>4</v>
      </c>
      <c r="I389" s="333">
        <v>5</v>
      </c>
      <c r="J389" s="185"/>
      <c r="K389" s="182"/>
      <c r="L389" s="182"/>
      <c r="M389" s="238">
        <v>1343.39</v>
      </c>
      <c r="N389" s="238">
        <v>1177.94</v>
      </c>
      <c r="O389" s="238">
        <v>879.36</v>
      </c>
      <c r="P389" s="238">
        <v>826.84</v>
      </c>
      <c r="Q389" s="238">
        <v>10312.58</v>
      </c>
      <c r="R389" s="238"/>
      <c r="S389" s="182"/>
      <c r="T389" s="182"/>
      <c r="U389" s="344">
        <v>268.678</v>
      </c>
      <c r="V389" s="344">
        <v>235.58799999999999</v>
      </c>
      <c r="W389" s="344">
        <v>293.12</v>
      </c>
      <c r="X389" s="344">
        <v>206.71</v>
      </c>
      <c r="Y389" s="344">
        <v>2062.5160000000001</v>
      </c>
      <c r="AA389" s="182"/>
      <c r="AZ389" s="187"/>
      <c r="BA389" s="182"/>
    </row>
    <row r="390" spans="1:53" s="188" customFormat="1" x14ac:dyDescent="0.25">
      <c r="A390" s="182"/>
      <c r="B390" s="185" t="s">
        <v>492</v>
      </c>
      <c r="C390" s="185"/>
      <c r="D390" s="212" t="s">
        <v>493</v>
      </c>
      <c r="E390" s="333">
        <v>21</v>
      </c>
      <c r="F390" s="333">
        <v>13</v>
      </c>
      <c r="G390" s="333">
        <v>10</v>
      </c>
      <c r="H390" s="333">
        <v>10</v>
      </c>
      <c r="I390" s="333">
        <v>14</v>
      </c>
      <c r="J390" s="185"/>
      <c r="K390" s="182"/>
      <c r="L390" s="182"/>
      <c r="M390" s="238">
        <v>3237.28</v>
      </c>
      <c r="N390" s="238">
        <v>1510.87</v>
      </c>
      <c r="O390" s="238">
        <v>1838.18</v>
      </c>
      <c r="P390" s="238">
        <v>2001.43</v>
      </c>
      <c r="Q390" s="238">
        <v>37936.57</v>
      </c>
      <c r="R390" s="238"/>
      <c r="S390" s="182"/>
      <c r="T390" s="182"/>
      <c r="U390" s="344">
        <v>154.15619047619001</v>
      </c>
      <c r="V390" s="344">
        <v>116.22076923076899</v>
      </c>
      <c r="W390" s="344">
        <v>183.81800000000001</v>
      </c>
      <c r="X390" s="344">
        <v>200.143</v>
      </c>
      <c r="Y390" s="344">
        <v>2709.7550000000001</v>
      </c>
      <c r="AA390" s="182"/>
      <c r="AZ390" s="187"/>
      <c r="BA390" s="182"/>
    </row>
    <row r="391" spans="1:53" s="188" customFormat="1" x14ac:dyDescent="0.25">
      <c r="A391" s="182"/>
      <c r="B391" s="185" t="s">
        <v>492</v>
      </c>
      <c r="C391" s="185"/>
      <c r="D391" s="212" t="s">
        <v>119</v>
      </c>
      <c r="E391" s="333">
        <v>21</v>
      </c>
      <c r="F391" s="333">
        <v>7</v>
      </c>
      <c r="G391" s="333">
        <v>9</v>
      </c>
      <c r="H391" s="333">
        <v>7</v>
      </c>
      <c r="I391" s="333">
        <v>13</v>
      </c>
      <c r="J391" s="185"/>
      <c r="K391" s="182"/>
      <c r="L391" s="182"/>
      <c r="M391" s="238">
        <v>2977.06</v>
      </c>
      <c r="N391" s="238">
        <v>520.16</v>
      </c>
      <c r="O391" s="238">
        <v>1097.21</v>
      </c>
      <c r="P391" s="238">
        <v>635.72</v>
      </c>
      <c r="Q391" s="238">
        <v>12716.62</v>
      </c>
      <c r="R391" s="238"/>
      <c r="S391" s="182"/>
      <c r="T391" s="182"/>
      <c r="U391" s="344">
        <v>141.764761904762</v>
      </c>
      <c r="V391" s="344">
        <v>74.308571428571398</v>
      </c>
      <c r="W391" s="344">
        <v>121.912222222222</v>
      </c>
      <c r="X391" s="344">
        <v>90.817142857142898</v>
      </c>
      <c r="Y391" s="344">
        <v>978.20153846153801</v>
      </c>
      <c r="AA391" s="182"/>
      <c r="AZ391" s="187"/>
      <c r="BA391" s="182"/>
    </row>
    <row r="392" spans="1:53" s="188" customFormat="1" x14ac:dyDescent="0.25">
      <c r="A392" s="182"/>
      <c r="B392" s="185" t="s">
        <v>494</v>
      </c>
      <c r="C392" s="185"/>
      <c r="D392" s="212" t="s">
        <v>271</v>
      </c>
      <c r="E392" s="333">
        <v>1</v>
      </c>
      <c r="F392" s="333">
        <v>1</v>
      </c>
      <c r="G392" s="333">
        <v>1</v>
      </c>
      <c r="H392" s="333">
        <v>1</v>
      </c>
      <c r="I392" s="333">
        <v>1</v>
      </c>
      <c r="J392" s="185"/>
      <c r="K392" s="182"/>
      <c r="L392" s="182"/>
      <c r="M392" s="238">
        <v>6.31</v>
      </c>
      <c r="N392" s="238">
        <v>6.98</v>
      </c>
      <c r="O392" s="238">
        <v>7.43</v>
      </c>
      <c r="P392" s="238">
        <v>6.3</v>
      </c>
      <c r="Q392" s="238">
        <v>311.35000000000002</v>
      </c>
      <c r="R392" s="238"/>
      <c r="S392" s="182"/>
      <c r="T392" s="182"/>
      <c r="U392" s="344">
        <v>6.31</v>
      </c>
      <c r="V392" s="344">
        <v>6.98</v>
      </c>
      <c r="W392" s="344">
        <v>7.43</v>
      </c>
      <c r="X392" s="344">
        <v>6.3</v>
      </c>
      <c r="Y392" s="344">
        <v>311.35000000000002</v>
      </c>
      <c r="AA392" s="182"/>
      <c r="AZ392" s="187"/>
      <c r="BA392" s="182"/>
    </row>
    <row r="393" spans="1:53" s="188" customFormat="1" x14ac:dyDescent="0.25">
      <c r="A393" s="182"/>
      <c r="B393" s="185" t="s">
        <v>495</v>
      </c>
      <c r="C393" s="185"/>
      <c r="D393" s="212" t="s">
        <v>438</v>
      </c>
      <c r="E393" s="333">
        <v>171</v>
      </c>
      <c r="F393" s="333">
        <v>84</v>
      </c>
      <c r="G393" s="333">
        <v>65</v>
      </c>
      <c r="H393" s="333">
        <v>43</v>
      </c>
      <c r="I393" s="333">
        <v>37</v>
      </c>
      <c r="J393" s="185"/>
      <c r="K393" s="182"/>
      <c r="L393" s="182"/>
      <c r="M393" s="238">
        <v>14727.66</v>
      </c>
      <c r="N393" s="238">
        <v>3771.86</v>
      </c>
      <c r="O393" s="238">
        <v>5371.84</v>
      </c>
      <c r="P393" s="238">
        <v>2877.29</v>
      </c>
      <c r="Q393" s="238">
        <v>11532.16</v>
      </c>
      <c r="R393" s="238"/>
      <c r="S393" s="182"/>
      <c r="T393" s="182"/>
      <c r="U393" s="344">
        <v>86.126666666666694</v>
      </c>
      <c r="V393" s="344">
        <v>44.903095238095297</v>
      </c>
      <c r="W393" s="344">
        <v>82.643692307692305</v>
      </c>
      <c r="X393" s="344">
        <v>66.9137209302326</v>
      </c>
      <c r="Y393" s="344">
        <v>311.68</v>
      </c>
      <c r="AA393" s="182"/>
      <c r="AZ393" s="187"/>
      <c r="BA393" s="182"/>
    </row>
    <row r="394" spans="1:53" s="188" customFormat="1" x14ac:dyDescent="0.25">
      <c r="A394" s="182"/>
      <c r="B394" s="185" t="s">
        <v>496</v>
      </c>
      <c r="C394" s="185"/>
      <c r="D394" s="212" t="s">
        <v>144</v>
      </c>
      <c r="E394" s="333">
        <v>3</v>
      </c>
      <c r="F394" s="333">
        <v>3</v>
      </c>
      <c r="G394" s="333">
        <v>3</v>
      </c>
      <c r="H394" s="333">
        <v>3</v>
      </c>
      <c r="I394" s="333">
        <v>4</v>
      </c>
      <c r="J394" s="185"/>
      <c r="K394" s="182"/>
      <c r="L394" s="182"/>
      <c r="M394" s="238">
        <v>500.24</v>
      </c>
      <c r="N394" s="238">
        <v>506.37</v>
      </c>
      <c r="O394" s="238">
        <v>619.80999999999995</v>
      </c>
      <c r="P394" s="238">
        <v>702.07</v>
      </c>
      <c r="Q394" s="238">
        <v>1796.67</v>
      </c>
      <c r="R394" s="238"/>
      <c r="S394" s="182"/>
      <c r="T394" s="182"/>
      <c r="U394" s="344">
        <v>166.74666666666701</v>
      </c>
      <c r="V394" s="344">
        <v>168.79</v>
      </c>
      <c r="W394" s="344">
        <v>206.60333333333301</v>
      </c>
      <c r="X394" s="344">
        <v>234.023333333333</v>
      </c>
      <c r="Y394" s="344">
        <v>449.16750000000002</v>
      </c>
      <c r="AA394" s="182"/>
      <c r="AZ394" s="187"/>
      <c r="BA394" s="182"/>
    </row>
    <row r="395" spans="1:53" s="188" customFormat="1" x14ac:dyDescent="0.25">
      <c r="A395" s="182"/>
      <c r="B395" s="185" t="s">
        <v>497</v>
      </c>
      <c r="C395" s="185"/>
      <c r="D395" s="212" t="s">
        <v>62</v>
      </c>
      <c r="E395" s="333">
        <v>42</v>
      </c>
      <c r="F395" s="333">
        <v>21</v>
      </c>
      <c r="G395" s="333">
        <v>13</v>
      </c>
      <c r="H395" s="333">
        <v>13</v>
      </c>
      <c r="I395" s="333">
        <v>17</v>
      </c>
      <c r="J395" s="185"/>
      <c r="K395" s="182"/>
      <c r="L395" s="182"/>
      <c r="M395" s="238">
        <v>9313.59</v>
      </c>
      <c r="N395" s="238">
        <v>2232.6799999999998</v>
      </c>
      <c r="O395" s="238">
        <v>1464.8</v>
      </c>
      <c r="P395" s="238">
        <v>1715.58</v>
      </c>
      <c r="Q395" s="238">
        <v>10496.53</v>
      </c>
      <c r="R395" s="238"/>
      <c r="S395" s="182"/>
      <c r="T395" s="182"/>
      <c r="U395" s="344">
        <v>221.75214285714301</v>
      </c>
      <c r="V395" s="344">
        <v>106.318095238095</v>
      </c>
      <c r="W395" s="344">
        <v>112.676923076923</v>
      </c>
      <c r="X395" s="344">
        <v>131.967692307692</v>
      </c>
      <c r="Y395" s="344">
        <v>617.44294117647098</v>
      </c>
      <c r="AA395" s="182"/>
      <c r="AZ395" s="187"/>
      <c r="BA395" s="182"/>
    </row>
    <row r="396" spans="1:53" s="188" customFormat="1" x14ac:dyDescent="0.25">
      <c r="A396" s="182"/>
      <c r="B396" s="185" t="s">
        <v>676</v>
      </c>
      <c r="C396" s="185"/>
      <c r="D396" s="212" t="s">
        <v>62</v>
      </c>
      <c r="E396" s="333">
        <v>13</v>
      </c>
      <c r="F396" s="333">
        <v>3</v>
      </c>
      <c r="G396" s="333">
        <v>3</v>
      </c>
      <c r="H396" s="333">
        <v>2</v>
      </c>
      <c r="I396" s="333">
        <v>3</v>
      </c>
      <c r="J396" s="185"/>
      <c r="K396" s="182"/>
      <c r="L396" s="182"/>
      <c r="M396" s="238">
        <v>2343.75</v>
      </c>
      <c r="N396" s="238">
        <v>184.7</v>
      </c>
      <c r="O396" s="238">
        <v>132.12</v>
      </c>
      <c r="P396" s="238">
        <v>34.479999999999997</v>
      </c>
      <c r="Q396" s="238">
        <v>2094.7399999999998</v>
      </c>
      <c r="R396" s="238"/>
      <c r="S396" s="182"/>
      <c r="T396" s="182"/>
      <c r="U396" s="344">
        <v>180.288461538462</v>
      </c>
      <c r="V396" s="344">
        <v>61.566666666666698</v>
      </c>
      <c r="W396" s="344">
        <v>44.04</v>
      </c>
      <c r="X396" s="344">
        <v>17.239999999999998</v>
      </c>
      <c r="Y396" s="344">
        <v>698.24666666666701</v>
      </c>
      <c r="AA396" s="182"/>
      <c r="AZ396" s="187"/>
      <c r="BA396" s="182"/>
    </row>
    <row r="397" spans="1:53" s="188" customFormat="1" x14ac:dyDescent="0.25">
      <c r="A397" s="182"/>
      <c r="B397" s="185" t="s">
        <v>498</v>
      </c>
      <c r="C397" s="185"/>
      <c r="D397" s="212" t="s">
        <v>223</v>
      </c>
      <c r="E397" s="333">
        <v>157</v>
      </c>
      <c r="F397" s="333">
        <v>76</v>
      </c>
      <c r="G397" s="333">
        <v>47</v>
      </c>
      <c r="H397" s="333">
        <v>38</v>
      </c>
      <c r="I397" s="333">
        <v>38</v>
      </c>
      <c r="J397" s="185"/>
      <c r="K397" s="182"/>
      <c r="L397" s="182"/>
      <c r="M397" s="238">
        <v>24344.68</v>
      </c>
      <c r="N397" s="238">
        <v>6111.47</v>
      </c>
      <c r="O397" s="238">
        <v>5056.1400000000003</v>
      </c>
      <c r="P397" s="238">
        <v>3723.27</v>
      </c>
      <c r="Q397" s="238">
        <v>41438.959999999999</v>
      </c>
      <c r="R397" s="238"/>
      <c r="S397" s="182"/>
      <c r="T397" s="182"/>
      <c r="U397" s="344">
        <v>155.06165605095501</v>
      </c>
      <c r="V397" s="344">
        <v>80.414078947368395</v>
      </c>
      <c r="W397" s="344">
        <v>107.577446808511</v>
      </c>
      <c r="X397" s="344">
        <v>97.980789473684297</v>
      </c>
      <c r="Y397" s="344">
        <v>1090.49894736842</v>
      </c>
      <c r="AA397" s="182"/>
      <c r="AZ397" s="187"/>
      <c r="BA397" s="182"/>
    </row>
    <row r="398" spans="1:53" s="188" customFormat="1" x14ac:dyDescent="0.25">
      <c r="A398" s="182"/>
      <c r="B398" s="185" t="s">
        <v>499</v>
      </c>
      <c r="C398" s="185"/>
      <c r="D398" s="212" t="s">
        <v>106</v>
      </c>
      <c r="E398" s="333">
        <v>1251</v>
      </c>
      <c r="F398" s="333">
        <v>654</v>
      </c>
      <c r="G398" s="333">
        <v>482</v>
      </c>
      <c r="H398" s="333">
        <v>369</v>
      </c>
      <c r="I398" s="333">
        <v>549</v>
      </c>
      <c r="J398" s="185"/>
      <c r="K398" s="182"/>
      <c r="L398" s="182"/>
      <c r="M398" s="238">
        <v>273871.3</v>
      </c>
      <c r="N398" s="238">
        <v>92516.4</v>
      </c>
      <c r="O398" s="238">
        <v>61120.92</v>
      </c>
      <c r="P398" s="238">
        <v>42638.03</v>
      </c>
      <c r="Q398" s="238">
        <v>394447.15</v>
      </c>
      <c r="R398" s="238"/>
      <c r="S398" s="182"/>
      <c r="T398" s="182"/>
      <c r="U398" s="344">
        <v>218.92190247801801</v>
      </c>
      <c r="V398" s="344">
        <v>141.46238532110101</v>
      </c>
      <c r="W398" s="344">
        <v>126.80688796680499</v>
      </c>
      <c r="X398" s="344">
        <v>115.55021680216799</v>
      </c>
      <c r="Y398" s="344">
        <v>718.482969034608</v>
      </c>
      <c r="AA398" s="182"/>
      <c r="AZ398" s="187"/>
      <c r="BA398" s="182"/>
    </row>
    <row r="399" spans="1:53" s="188" customFormat="1" x14ac:dyDescent="0.25">
      <c r="A399" s="182"/>
      <c r="B399" s="185" t="s">
        <v>499</v>
      </c>
      <c r="C399" s="185"/>
      <c r="D399" s="212" t="s">
        <v>822</v>
      </c>
      <c r="E399" s="333">
        <v>1</v>
      </c>
      <c r="F399" s="333"/>
      <c r="G399" s="333"/>
      <c r="H399" s="333"/>
      <c r="I399" s="333">
        <v>1</v>
      </c>
      <c r="J399" s="185"/>
      <c r="K399" s="182"/>
      <c r="L399" s="182"/>
      <c r="M399" s="238">
        <v>23.03</v>
      </c>
      <c r="N399" s="238"/>
      <c r="O399" s="238"/>
      <c r="P399" s="238"/>
      <c r="Q399" s="238">
        <v>1769.55</v>
      </c>
      <c r="R399" s="238"/>
      <c r="S399" s="182"/>
      <c r="T399" s="182"/>
      <c r="U399" s="344">
        <v>23.03</v>
      </c>
      <c r="V399" s="344"/>
      <c r="W399" s="344"/>
      <c r="X399" s="344"/>
      <c r="Y399" s="344">
        <v>1769.55</v>
      </c>
      <c r="AA399" s="182"/>
      <c r="AZ399" s="187"/>
      <c r="BA399" s="182"/>
    </row>
    <row r="400" spans="1:53" s="188" customFormat="1" x14ac:dyDescent="0.25">
      <c r="A400" s="182"/>
      <c r="B400" s="185" t="s">
        <v>706</v>
      </c>
      <c r="C400" s="185"/>
      <c r="D400" s="212" t="s">
        <v>87</v>
      </c>
      <c r="E400" s="333">
        <v>9</v>
      </c>
      <c r="F400" s="333">
        <v>4</v>
      </c>
      <c r="G400" s="333">
        <v>2</v>
      </c>
      <c r="H400" s="333">
        <v>2</v>
      </c>
      <c r="I400" s="333">
        <v>2</v>
      </c>
      <c r="J400" s="185"/>
      <c r="K400" s="182"/>
      <c r="L400" s="182"/>
      <c r="M400" s="238">
        <v>1020.59</v>
      </c>
      <c r="N400" s="238">
        <v>320</v>
      </c>
      <c r="O400" s="238">
        <v>158.69</v>
      </c>
      <c r="P400" s="238">
        <v>195.28</v>
      </c>
      <c r="Q400" s="238">
        <v>919.57</v>
      </c>
      <c r="R400" s="238"/>
      <c r="S400" s="182"/>
      <c r="T400" s="182"/>
      <c r="U400" s="344">
        <v>113.398888888889</v>
      </c>
      <c r="V400" s="344">
        <v>80</v>
      </c>
      <c r="W400" s="344">
        <v>79.344999999999999</v>
      </c>
      <c r="X400" s="344">
        <v>97.64</v>
      </c>
      <c r="Y400" s="344">
        <v>459.78500000000003</v>
      </c>
      <c r="AA400" s="182"/>
      <c r="AZ400" s="187"/>
      <c r="BA400" s="182"/>
    </row>
    <row r="401" spans="1:53" s="188" customFormat="1" x14ac:dyDescent="0.25">
      <c r="A401" s="182"/>
      <c r="B401" s="185" t="s">
        <v>677</v>
      </c>
      <c r="C401" s="185"/>
      <c r="D401" s="212" t="s">
        <v>191</v>
      </c>
      <c r="E401" s="333">
        <v>1</v>
      </c>
      <c r="F401" s="333">
        <v>1</v>
      </c>
      <c r="G401" s="333">
        <v>1</v>
      </c>
      <c r="H401" s="333">
        <v>1</v>
      </c>
      <c r="I401" s="333">
        <v>1</v>
      </c>
      <c r="J401" s="185"/>
      <c r="K401" s="182"/>
      <c r="L401" s="182"/>
      <c r="M401" s="238">
        <v>214.92</v>
      </c>
      <c r="N401" s="238">
        <v>130.51</v>
      </c>
      <c r="O401" s="238">
        <v>118.2</v>
      </c>
      <c r="P401" s="238">
        <v>131.38999999999999</v>
      </c>
      <c r="Q401" s="238">
        <v>752.57</v>
      </c>
      <c r="R401" s="238"/>
      <c r="S401" s="182"/>
      <c r="T401" s="182"/>
      <c r="U401" s="344">
        <v>214.92</v>
      </c>
      <c r="V401" s="344">
        <v>130.51</v>
      </c>
      <c r="W401" s="344">
        <v>118.2</v>
      </c>
      <c r="X401" s="344">
        <v>131.38999999999999</v>
      </c>
      <c r="Y401" s="344">
        <v>752.57</v>
      </c>
      <c r="AA401" s="182"/>
      <c r="AZ401" s="187"/>
      <c r="BA401" s="182"/>
    </row>
    <row r="402" spans="1:53" s="188" customFormat="1" x14ac:dyDescent="0.25">
      <c r="A402" s="182"/>
      <c r="B402" s="185" t="s">
        <v>502</v>
      </c>
      <c r="C402" s="185"/>
      <c r="D402" s="212" t="s">
        <v>459</v>
      </c>
      <c r="E402" s="333">
        <v>18</v>
      </c>
      <c r="F402" s="333">
        <v>11</v>
      </c>
      <c r="G402" s="333">
        <v>10</v>
      </c>
      <c r="H402" s="333">
        <v>11</v>
      </c>
      <c r="I402" s="333">
        <v>14</v>
      </c>
      <c r="J402" s="185"/>
      <c r="K402" s="182"/>
      <c r="L402" s="182"/>
      <c r="M402" s="238">
        <v>2398.3000000000002</v>
      </c>
      <c r="N402" s="238">
        <v>767.05</v>
      </c>
      <c r="O402" s="238">
        <v>1015.73</v>
      </c>
      <c r="P402" s="238">
        <v>897.16</v>
      </c>
      <c r="Q402" s="238">
        <v>5202.21</v>
      </c>
      <c r="R402" s="238"/>
      <c r="S402" s="182"/>
      <c r="T402" s="182"/>
      <c r="U402" s="344">
        <v>133.23888888888899</v>
      </c>
      <c r="V402" s="344">
        <v>69.731818181818198</v>
      </c>
      <c r="W402" s="344">
        <v>101.57299999999999</v>
      </c>
      <c r="X402" s="344">
        <v>81.56</v>
      </c>
      <c r="Y402" s="344">
        <v>371.586428571429</v>
      </c>
      <c r="AA402" s="182"/>
      <c r="AZ402" s="187"/>
      <c r="BA402" s="182"/>
    </row>
    <row r="403" spans="1:53" s="188" customFormat="1" x14ac:dyDescent="0.25">
      <c r="A403" s="182"/>
      <c r="B403" s="185" t="s">
        <v>503</v>
      </c>
      <c r="C403" s="185"/>
      <c r="D403" s="212" t="s">
        <v>166</v>
      </c>
      <c r="E403" s="333">
        <v>1</v>
      </c>
      <c r="F403" s="333"/>
      <c r="G403" s="333"/>
      <c r="H403" s="333"/>
      <c r="I403" s="333"/>
      <c r="J403" s="185"/>
      <c r="K403" s="182"/>
      <c r="L403" s="182"/>
      <c r="M403" s="238">
        <v>132.26</v>
      </c>
      <c r="N403" s="238"/>
      <c r="O403" s="238"/>
      <c r="P403" s="238"/>
      <c r="Q403" s="238"/>
      <c r="R403" s="238"/>
      <c r="S403" s="182"/>
      <c r="T403" s="182"/>
      <c r="U403" s="344">
        <v>132.26</v>
      </c>
      <c r="V403" s="344"/>
      <c r="W403" s="344"/>
      <c r="X403" s="344"/>
      <c r="Y403" s="344"/>
      <c r="AA403" s="182"/>
      <c r="AZ403" s="187"/>
      <c r="BA403" s="182"/>
    </row>
    <row r="404" spans="1:53" s="188" customFormat="1" x14ac:dyDescent="0.25">
      <c r="A404" s="182"/>
      <c r="B404" s="185" t="s">
        <v>504</v>
      </c>
      <c r="C404" s="185"/>
      <c r="D404" s="212" t="s">
        <v>505</v>
      </c>
      <c r="E404" s="333">
        <v>40</v>
      </c>
      <c r="F404" s="333">
        <v>20</v>
      </c>
      <c r="G404" s="333">
        <v>16</v>
      </c>
      <c r="H404" s="333">
        <v>15</v>
      </c>
      <c r="I404" s="333">
        <v>22</v>
      </c>
      <c r="J404" s="185"/>
      <c r="K404" s="182"/>
      <c r="L404" s="182"/>
      <c r="M404" s="238">
        <v>9449.23</v>
      </c>
      <c r="N404" s="238">
        <v>2091.04</v>
      </c>
      <c r="O404" s="238">
        <v>2446.63</v>
      </c>
      <c r="P404" s="238">
        <v>2171.67</v>
      </c>
      <c r="Q404" s="238">
        <v>33072.400000000001</v>
      </c>
      <c r="R404" s="238"/>
      <c r="S404" s="182"/>
      <c r="T404" s="182"/>
      <c r="U404" s="344">
        <v>236.23075</v>
      </c>
      <c r="V404" s="344">
        <v>104.55200000000001</v>
      </c>
      <c r="W404" s="344">
        <v>152.91437500000001</v>
      </c>
      <c r="X404" s="344">
        <v>144.77799999999999</v>
      </c>
      <c r="Y404" s="344">
        <v>1503.29090909091</v>
      </c>
      <c r="AA404" s="182"/>
      <c r="AZ404" s="187"/>
      <c r="BA404" s="182"/>
    </row>
    <row r="405" spans="1:53" s="188" customFormat="1" x14ac:dyDescent="0.25">
      <c r="A405" s="182"/>
      <c r="B405" s="185" t="s">
        <v>506</v>
      </c>
      <c r="C405" s="185"/>
      <c r="D405" s="212" t="s">
        <v>103</v>
      </c>
      <c r="E405" s="333">
        <v>81</v>
      </c>
      <c r="F405" s="333">
        <v>52</v>
      </c>
      <c r="G405" s="333">
        <v>33</v>
      </c>
      <c r="H405" s="333">
        <v>27</v>
      </c>
      <c r="I405" s="333">
        <v>18</v>
      </c>
      <c r="J405" s="185"/>
      <c r="K405" s="182"/>
      <c r="L405" s="182"/>
      <c r="M405" s="238">
        <v>7614.23</v>
      </c>
      <c r="N405" s="238">
        <v>3471.15</v>
      </c>
      <c r="O405" s="238">
        <v>2518.0700000000002</v>
      </c>
      <c r="P405" s="238">
        <v>2419.16</v>
      </c>
      <c r="Q405" s="238">
        <v>8278.43</v>
      </c>
      <c r="R405" s="238"/>
      <c r="S405" s="182"/>
      <c r="T405" s="182"/>
      <c r="U405" s="344">
        <v>94.002839506172805</v>
      </c>
      <c r="V405" s="344">
        <v>66.752884615384602</v>
      </c>
      <c r="W405" s="344">
        <v>76.305151515151493</v>
      </c>
      <c r="X405" s="344">
        <v>89.598518518518503</v>
      </c>
      <c r="Y405" s="344">
        <v>459.91277777777799</v>
      </c>
      <c r="AA405" s="182"/>
      <c r="AZ405" s="187"/>
      <c r="BA405" s="182"/>
    </row>
    <row r="406" spans="1:53" s="188" customFormat="1" x14ac:dyDescent="0.25">
      <c r="A406" s="182"/>
      <c r="B406" s="185" t="s">
        <v>823</v>
      </c>
      <c r="C406" s="185"/>
      <c r="D406" s="212" t="s">
        <v>72</v>
      </c>
      <c r="E406" s="333">
        <v>1</v>
      </c>
      <c r="F406" s="333"/>
      <c r="G406" s="333"/>
      <c r="H406" s="333"/>
      <c r="I406" s="333"/>
      <c r="J406" s="185"/>
      <c r="K406" s="182"/>
      <c r="L406" s="182"/>
      <c r="M406" s="238">
        <v>412.52</v>
      </c>
      <c r="N406" s="238"/>
      <c r="O406" s="238"/>
      <c r="P406" s="238"/>
      <c r="Q406" s="238"/>
      <c r="R406" s="238"/>
      <c r="S406" s="182"/>
      <c r="T406" s="182"/>
      <c r="U406" s="344">
        <v>412.52</v>
      </c>
      <c r="V406" s="344"/>
      <c r="W406" s="344"/>
      <c r="X406" s="344"/>
      <c r="Y406" s="344"/>
      <c r="AA406" s="182"/>
      <c r="AZ406" s="187"/>
      <c r="BA406" s="182"/>
    </row>
    <row r="407" spans="1:53" s="188" customFormat="1" x14ac:dyDescent="0.25">
      <c r="A407" s="182"/>
      <c r="B407" s="185" t="s">
        <v>508</v>
      </c>
      <c r="C407" s="185"/>
      <c r="D407" s="212" t="s">
        <v>72</v>
      </c>
      <c r="E407" s="333">
        <v>3575</v>
      </c>
      <c r="F407" s="333">
        <v>2194</v>
      </c>
      <c r="G407" s="333">
        <v>1686</v>
      </c>
      <c r="H407" s="333">
        <v>1357</v>
      </c>
      <c r="I407" s="333">
        <v>1985</v>
      </c>
      <c r="J407" s="185"/>
      <c r="K407" s="182"/>
      <c r="L407" s="182"/>
      <c r="M407" s="238">
        <v>745281.29</v>
      </c>
      <c r="N407" s="238">
        <v>313917.41999999899</v>
      </c>
      <c r="O407" s="238">
        <v>243501.9</v>
      </c>
      <c r="P407" s="238">
        <v>208360.45</v>
      </c>
      <c r="Q407" s="238">
        <v>1975726.56</v>
      </c>
      <c r="R407" s="238"/>
      <c r="S407" s="182"/>
      <c r="T407" s="182"/>
      <c r="U407" s="344">
        <v>208.47029090909101</v>
      </c>
      <c r="V407" s="344">
        <v>143.07995442114799</v>
      </c>
      <c r="W407" s="344">
        <v>144.42580071174399</v>
      </c>
      <c r="X407" s="344">
        <v>153.544915254237</v>
      </c>
      <c r="Y407" s="344">
        <v>995.32824181360104</v>
      </c>
      <c r="AA407" s="182"/>
      <c r="AZ407" s="187"/>
      <c r="BA407" s="182"/>
    </row>
    <row r="408" spans="1:53" s="188" customFormat="1" x14ac:dyDescent="0.25">
      <c r="A408" s="182"/>
      <c r="B408" s="185" t="s">
        <v>508</v>
      </c>
      <c r="C408" s="185"/>
      <c r="D408" s="212" t="s">
        <v>824</v>
      </c>
      <c r="E408" s="333">
        <v>1</v>
      </c>
      <c r="F408" s="333">
        <v>1</v>
      </c>
      <c r="G408" s="333"/>
      <c r="H408" s="333"/>
      <c r="I408" s="333"/>
      <c r="J408" s="185"/>
      <c r="K408" s="182"/>
      <c r="L408" s="182"/>
      <c r="M408" s="238">
        <v>140.43</v>
      </c>
      <c r="N408" s="238">
        <v>10.220000000000001</v>
      </c>
      <c r="O408" s="238"/>
      <c r="P408" s="238"/>
      <c r="Q408" s="238"/>
      <c r="R408" s="238"/>
      <c r="S408" s="182"/>
      <c r="T408" s="182"/>
      <c r="U408" s="344">
        <v>140.43</v>
      </c>
      <c r="V408" s="344">
        <v>10.220000000000001</v>
      </c>
      <c r="W408" s="344"/>
      <c r="X408" s="344"/>
      <c r="Y408" s="344"/>
      <c r="AA408" s="182"/>
      <c r="AZ408" s="187"/>
      <c r="BA408" s="182"/>
    </row>
    <row r="409" spans="1:53" s="188" customFormat="1" x14ac:dyDescent="0.25">
      <c r="A409" s="182"/>
      <c r="B409" s="185" t="s">
        <v>508</v>
      </c>
      <c r="C409" s="185"/>
      <c r="D409" s="212" t="s">
        <v>678</v>
      </c>
      <c r="E409" s="333">
        <v>1</v>
      </c>
      <c r="F409" s="333">
        <v>1</v>
      </c>
      <c r="G409" s="333">
        <v>1</v>
      </c>
      <c r="H409" s="333">
        <v>1</v>
      </c>
      <c r="I409" s="333">
        <v>1</v>
      </c>
      <c r="J409" s="185"/>
      <c r="K409" s="182"/>
      <c r="L409" s="182"/>
      <c r="M409" s="238">
        <v>425.68</v>
      </c>
      <c r="N409" s="238">
        <v>242.67</v>
      </c>
      <c r="O409" s="238">
        <v>222.17</v>
      </c>
      <c r="P409" s="238">
        <v>233.28</v>
      </c>
      <c r="Q409" s="238">
        <v>480.62</v>
      </c>
      <c r="R409" s="238"/>
      <c r="S409" s="182"/>
      <c r="T409" s="182"/>
      <c r="U409" s="344">
        <v>425.68</v>
      </c>
      <c r="V409" s="344">
        <v>242.67</v>
      </c>
      <c r="W409" s="344">
        <v>222.17</v>
      </c>
      <c r="X409" s="344">
        <v>233.28</v>
      </c>
      <c r="Y409" s="344">
        <v>480.62</v>
      </c>
      <c r="AA409" s="182"/>
      <c r="AZ409" s="187"/>
      <c r="BA409" s="182"/>
    </row>
    <row r="410" spans="1:53" s="188" customFormat="1" x14ac:dyDescent="0.25">
      <c r="A410" s="182"/>
      <c r="B410" s="185" t="s">
        <v>508</v>
      </c>
      <c r="C410" s="185"/>
      <c r="D410" s="212" t="s">
        <v>262</v>
      </c>
      <c r="E410" s="333">
        <v>1</v>
      </c>
      <c r="F410" s="333">
        <v>1</v>
      </c>
      <c r="G410" s="333">
        <v>1</v>
      </c>
      <c r="H410" s="333">
        <v>1</v>
      </c>
      <c r="I410" s="333">
        <v>1</v>
      </c>
      <c r="J410" s="185"/>
      <c r="K410" s="182"/>
      <c r="L410" s="182"/>
      <c r="M410" s="238">
        <v>264.02</v>
      </c>
      <c r="N410" s="238">
        <v>260.77999999999997</v>
      </c>
      <c r="O410" s="238">
        <v>254.33</v>
      </c>
      <c r="P410" s="238">
        <v>311.81</v>
      </c>
      <c r="Q410" s="238">
        <v>1692.95</v>
      </c>
      <c r="R410" s="238"/>
      <c r="S410" s="182"/>
      <c r="T410" s="182"/>
      <c r="U410" s="344">
        <v>264.02</v>
      </c>
      <c r="V410" s="344">
        <v>260.77999999999997</v>
      </c>
      <c r="W410" s="344">
        <v>254.33</v>
      </c>
      <c r="X410" s="344">
        <v>311.81</v>
      </c>
      <c r="Y410" s="344">
        <v>1692.95</v>
      </c>
      <c r="AA410" s="182"/>
      <c r="AZ410" s="187"/>
      <c r="BA410" s="182"/>
    </row>
    <row r="411" spans="1:53" s="188" customFormat="1" x14ac:dyDescent="0.25">
      <c r="A411" s="182"/>
      <c r="B411" s="185" t="s">
        <v>510</v>
      </c>
      <c r="C411" s="185"/>
      <c r="D411" s="212" t="s">
        <v>62</v>
      </c>
      <c r="E411" s="333">
        <v>3</v>
      </c>
      <c r="F411" s="333">
        <v>2</v>
      </c>
      <c r="G411" s="333">
        <v>1</v>
      </c>
      <c r="H411" s="333">
        <v>1</v>
      </c>
      <c r="I411" s="333">
        <v>1</v>
      </c>
      <c r="J411" s="185"/>
      <c r="K411" s="182"/>
      <c r="L411" s="182"/>
      <c r="M411" s="238">
        <v>606.21</v>
      </c>
      <c r="N411" s="238">
        <v>199.23</v>
      </c>
      <c r="O411" s="238">
        <v>72.959999999999994</v>
      </c>
      <c r="P411" s="238">
        <v>19.23</v>
      </c>
      <c r="Q411" s="238">
        <v>1170.3499999999999</v>
      </c>
      <c r="R411" s="238"/>
      <c r="S411" s="182"/>
      <c r="T411" s="182"/>
      <c r="U411" s="344">
        <v>202.07</v>
      </c>
      <c r="V411" s="344">
        <v>99.614999999999995</v>
      </c>
      <c r="W411" s="344">
        <v>72.959999999999994</v>
      </c>
      <c r="X411" s="344">
        <v>19.23</v>
      </c>
      <c r="Y411" s="344">
        <v>1170.3499999999999</v>
      </c>
      <c r="AA411" s="182"/>
      <c r="AZ411" s="187"/>
      <c r="BA411" s="182"/>
    </row>
    <row r="412" spans="1:53" s="188" customFormat="1" x14ac:dyDescent="0.25">
      <c r="A412" s="182"/>
      <c r="B412" s="185" t="s">
        <v>510</v>
      </c>
      <c r="C412" s="185"/>
      <c r="D412" s="212" t="s">
        <v>64</v>
      </c>
      <c r="E412" s="333">
        <v>350</v>
      </c>
      <c r="F412" s="333">
        <v>175</v>
      </c>
      <c r="G412" s="333">
        <v>134</v>
      </c>
      <c r="H412" s="333">
        <v>98</v>
      </c>
      <c r="I412" s="333">
        <v>133</v>
      </c>
      <c r="J412" s="185"/>
      <c r="K412" s="182"/>
      <c r="L412" s="182"/>
      <c r="M412" s="238">
        <v>56488.27</v>
      </c>
      <c r="N412" s="238">
        <v>17820.099999999999</v>
      </c>
      <c r="O412" s="238">
        <v>14459.29</v>
      </c>
      <c r="P412" s="238">
        <v>11476.88</v>
      </c>
      <c r="Q412" s="238">
        <v>93413.16</v>
      </c>
      <c r="R412" s="238"/>
      <c r="S412" s="182"/>
      <c r="T412" s="182"/>
      <c r="U412" s="344">
        <v>161.39505714285701</v>
      </c>
      <c r="V412" s="344">
        <v>101.829142857143</v>
      </c>
      <c r="W412" s="344">
        <v>107.905149253731</v>
      </c>
      <c r="X412" s="344">
        <v>117.111020408163</v>
      </c>
      <c r="Y412" s="344">
        <v>702.35458646616496</v>
      </c>
      <c r="AA412" s="182"/>
      <c r="AZ412" s="187"/>
      <c r="BA412" s="182"/>
    </row>
    <row r="413" spans="1:53" s="188" customFormat="1" x14ac:dyDescent="0.25">
      <c r="A413" s="182"/>
      <c r="B413" s="185" t="s">
        <v>511</v>
      </c>
      <c r="C413" s="185"/>
      <c r="D413" s="212" t="s">
        <v>332</v>
      </c>
      <c r="E413" s="333">
        <v>34</v>
      </c>
      <c r="F413" s="333">
        <v>20</v>
      </c>
      <c r="G413" s="333">
        <v>18</v>
      </c>
      <c r="H413" s="333">
        <v>15</v>
      </c>
      <c r="I413" s="333">
        <v>17</v>
      </c>
      <c r="J413" s="185"/>
      <c r="K413" s="182"/>
      <c r="L413" s="182"/>
      <c r="M413" s="238">
        <v>3914.98</v>
      </c>
      <c r="N413" s="238">
        <v>1451.14</v>
      </c>
      <c r="O413" s="238">
        <v>1668.23</v>
      </c>
      <c r="P413" s="238">
        <v>1837.15</v>
      </c>
      <c r="Q413" s="238">
        <v>7752.06</v>
      </c>
      <c r="R413" s="238"/>
      <c r="S413" s="182"/>
      <c r="T413" s="182"/>
      <c r="U413" s="344">
        <v>115.146470588235</v>
      </c>
      <c r="V413" s="344">
        <v>72.557000000000002</v>
      </c>
      <c r="W413" s="344">
        <v>92.6794444444444</v>
      </c>
      <c r="X413" s="344">
        <v>122.476666666667</v>
      </c>
      <c r="Y413" s="344">
        <v>456.00352941176499</v>
      </c>
      <c r="AA413" s="182"/>
      <c r="AZ413" s="187"/>
      <c r="BA413" s="182"/>
    </row>
    <row r="414" spans="1:53" s="188" customFormat="1" x14ac:dyDescent="0.25">
      <c r="A414" s="182"/>
      <c r="B414" s="185" t="s">
        <v>512</v>
      </c>
      <c r="C414" s="185"/>
      <c r="D414" s="212" t="s">
        <v>368</v>
      </c>
      <c r="E414" s="333">
        <v>624</v>
      </c>
      <c r="F414" s="333">
        <v>410</v>
      </c>
      <c r="G414" s="333">
        <v>307</v>
      </c>
      <c r="H414" s="333">
        <v>244</v>
      </c>
      <c r="I414" s="333">
        <v>341</v>
      </c>
      <c r="J414" s="185"/>
      <c r="K414" s="182"/>
      <c r="L414" s="182"/>
      <c r="M414" s="238">
        <v>60357.07</v>
      </c>
      <c r="N414" s="238">
        <v>31827.22</v>
      </c>
      <c r="O414" s="238">
        <v>28848.73</v>
      </c>
      <c r="P414" s="238">
        <v>20812.189999999999</v>
      </c>
      <c r="Q414" s="238">
        <v>163033.88</v>
      </c>
      <c r="R414" s="238"/>
      <c r="S414" s="182"/>
      <c r="T414" s="182"/>
      <c r="U414" s="344">
        <v>96.726073717948793</v>
      </c>
      <c r="V414" s="344">
        <v>77.627365853658503</v>
      </c>
      <c r="W414" s="344">
        <v>93.969804560260599</v>
      </c>
      <c r="X414" s="344">
        <v>85.295860655737698</v>
      </c>
      <c r="Y414" s="344">
        <v>478.10521994134899</v>
      </c>
      <c r="AA414" s="182"/>
      <c r="AZ414" s="187"/>
      <c r="BA414" s="182"/>
    </row>
    <row r="415" spans="1:53" s="188" customFormat="1" x14ac:dyDescent="0.25">
      <c r="A415" s="182"/>
      <c r="B415" s="185" t="s">
        <v>825</v>
      </c>
      <c r="C415" s="185"/>
      <c r="D415" s="212" t="s">
        <v>826</v>
      </c>
      <c r="E415" s="333">
        <v>1</v>
      </c>
      <c r="F415" s="333"/>
      <c r="G415" s="333"/>
      <c r="H415" s="333"/>
      <c r="I415" s="333"/>
      <c r="J415" s="185"/>
      <c r="K415" s="182"/>
      <c r="L415" s="182"/>
      <c r="M415" s="238">
        <v>0.06</v>
      </c>
      <c r="N415" s="238"/>
      <c r="O415" s="238"/>
      <c r="P415" s="238"/>
      <c r="Q415" s="238"/>
      <c r="R415" s="238"/>
      <c r="S415" s="182"/>
      <c r="T415" s="182"/>
      <c r="U415" s="344">
        <v>0.06</v>
      </c>
      <c r="V415" s="344"/>
      <c r="W415" s="344"/>
      <c r="X415" s="344"/>
      <c r="Y415" s="344"/>
      <c r="AA415" s="182"/>
      <c r="AZ415" s="187"/>
      <c r="BA415" s="182"/>
    </row>
    <row r="416" spans="1:53" s="188" customFormat="1" x14ac:dyDescent="0.25">
      <c r="A416" s="182"/>
      <c r="B416" s="185" t="s">
        <v>514</v>
      </c>
      <c r="C416" s="185"/>
      <c r="D416" s="212" t="s">
        <v>515</v>
      </c>
      <c r="E416" s="333">
        <v>75</v>
      </c>
      <c r="F416" s="333">
        <v>29</v>
      </c>
      <c r="G416" s="333">
        <v>25</v>
      </c>
      <c r="H416" s="333">
        <v>20</v>
      </c>
      <c r="I416" s="333">
        <v>23</v>
      </c>
      <c r="J416" s="185"/>
      <c r="K416" s="182"/>
      <c r="L416" s="182"/>
      <c r="M416" s="238">
        <v>18327.02</v>
      </c>
      <c r="N416" s="238">
        <v>3123.88</v>
      </c>
      <c r="O416" s="238">
        <v>3860.28</v>
      </c>
      <c r="P416" s="238">
        <v>3089.57</v>
      </c>
      <c r="Q416" s="238">
        <v>20805.97</v>
      </c>
      <c r="R416" s="238"/>
      <c r="S416" s="182"/>
      <c r="T416" s="182"/>
      <c r="U416" s="344">
        <v>244.360266666667</v>
      </c>
      <c r="V416" s="344">
        <v>107.72</v>
      </c>
      <c r="W416" s="344">
        <v>154.41120000000001</v>
      </c>
      <c r="X416" s="344">
        <v>154.4785</v>
      </c>
      <c r="Y416" s="344">
        <v>904.60739130434797</v>
      </c>
      <c r="AA416" s="182"/>
      <c r="AZ416" s="187"/>
      <c r="BA416" s="182"/>
    </row>
    <row r="417" spans="1:53" s="188" customFormat="1" x14ac:dyDescent="0.25">
      <c r="A417" s="182"/>
      <c r="B417" s="185" t="s">
        <v>516</v>
      </c>
      <c r="C417" s="185"/>
      <c r="D417" s="212" t="s">
        <v>210</v>
      </c>
      <c r="E417" s="333">
        <v>90</v>
      </c>
      <c r="F417" s="333">
        <v>57</v>
      </c>
      <c r="G417" s="333">
        <v>47</v>
      </c>
      <c r="H417" s="333">
        <v>39</v>
      </c>
      <c r="I417" s="333">
        <v>51</v>
      </c>
      <c r="J417" s="185"/>
      <c r="K417" s="182"/>
      <c r="L417" s="182"/>
      <c r="M417" s="238">
        <v>11983.63</v>
      </c>
      <c r="N417" s="238">
        <v>6637.29</v>
      </c>
      <c r="O417" s="238">
        <v>8302.4500000000007</v>
      </c>
      <c r="P417" s="238">
        <v>6738.14</v>
      </c>
      <c r="Q417" s="238">
        <v>57059.72</v>
      </c>
      <c r="R417" s="238"/>
      <c r="S417" s="182"/>
      <c r="T417" s="182"/>
      <c r="U417" s="344">
        <v>133.151444444444</v>
      </c>
      <c r="V417" s="344">
        <v>116.443684210526</v>
      </c>
      <c r="W417" s="344">
        <v>176.64787234042601</v>
      </c>
      <c r="X417" s="344">
        <v>172.772820512821</v>
      </c>
      <c r="Y417" s="344">
        <v>1118.8180392156901</v>
      </c>
      <c r="AA417" s="182"/>
      <c r="AZ417" s="187"/>
      <c r="BA417" s="182"/>
    </row>
    <row r="418" spans="1:53" s="188" customFormat="1" x14ac:dyDescent="0.25">
      <c r="A418" s="182"/>
      <c r="B418" s="185" t="s">
        <v>517</v>
      </c>
      <c r="C418" s="185"/>
      <c r="D418" s="212" t="s">
        <v>323</v>
      </c>
      <c r="E418" s="333"/>
      <c r="F418" s="333"/>
      <c r="G418" s="333"/>
      <c r="H418" s="333"/>
      <c r="I418" s="333">
        <v>1</v>
      </c>
      <c r="J418" s="185"/>
      <c r="K418" s="182"/>
      <c r="L418" s="182"/>
      <c r="M418" s="238"/>
      <c r="N418" s="238"/>
      <c r="O418" s="238"/>
      <c r="P418" s="238"/>
      <c r="Q418" s="238">
        <v>53.95</v>
      </c>
      <c r="R418" s="238"/>
      <c r="S418" s="182"/>
      <c r="T418" s="182"/>
      <c r="U418" s="344"/>
      <c r="V418" s="344"/>
      <c r="W418" s="344"/>
      <c r="X418" s="344"/>
      <c r="Y418" s="344">
        <v>53.95</v>
      </c>
      <c r="AA418" s="182"/>
      <c r="AZ418" s="187"/>
      <c r="BA418" s="182"/>
    </row>
    <row r="419" spans="1:53" s="188" customFormat="1" x14ac:dyDescent="0.25">
      <c r="A419" s="182"/>
      <c r="B419" s="185" t="s">
        <v>519</v>
      </c>
      <c r="C419" s="185"/>
      <c r="D419" s="212" t="s">
        <v>224</v>
      </c>
      <c r="E419" s="333">
        <v>52</v>
      </c>
      <c r="F419" s="333">
        <v>23</v>
      </c>
      <c r="G419" s="333">
        <v>19</v>
      </c>
      <c r="H419" s="333">
        <v>10</v>
      </c>
      <c r="I419" s="333">
        <v>21</v>
      </c>
      <c r="J419" s="185"/>
      <c r="K419" s="182"/>
      <c r="L419" s="182"/>
      <c r="M419" s="238">
        <v>11810.89</v>
      </c>
      <c r="N419" s="238">
        <v>4031.07</v>
      </c>
      <c r="O419" s="238">
        <v>2829.69</v>
      </c>
      <c r="P419" s="238">
        <v>1539.15</v>
      </c>
      <c r="Q419" s="238">
        <v>18044.54</v>
      </c>
      <c r="R419" s="238"/>
      <c r="S419" s="182"/>
      <c r="T419" s="182"/>
      <c r="U419" s="344">
        <v>227.13249999999999</v>
      </c>
      <c r="V419" s="344">
        <v>175.263913043478</v>
      </c>
      <c r="W419" s="344">
        <v>148.93105263157901</v>
      </c>
      <c r="X419" s="344">
        <v>153.91499999999999</v>
      </c>
      <c r="Y419" s="344">
        <v>859.26380952380998</v>
      </c>
      <c r="AA419" s="182"/>
      <c r="AZ419" s="187"/>
      <c r="BA419" s="182"/>
    </row>
    <row r="420" spans="1:53" s="188" customFormat="1" x14ac:dyDescent="0.25">
      <c r="A420" s="182"/>
      <c r="B420" s="185" t="s">
        <v>679</v>
      </c>
      <c r="C420" s="185"/>
      <c r="D420" s="212" t="s">
        <v>87</v>
      </c>
      <c r="E420" s="333">
        <v>13</v>
      </c>
      <c r="F420" s="333">
        <v>13</v>
      </c>
      <c r="G420" s="333">
        <v>9</v>
      </c>
      <c r="H420" s="333">
        <v>7</v>
      </c>
      <c r="I420" s="333">
        <v>11</v>
      </c>
      <c r="J420" s="185"/>
      <c r="K420" s="182"/>
      <c r="L420" s="182"/>
      <c r="M420" s="238">
        <v>4054.21</v>
      </c>
      <c r="N420" s="238">
        <v>3249.97</v>
      </c>
      <c r="O420" s="238">
        <v>2521.7399999999998</v>
      </c>
      <c r="P420" s="238">
        <v>1676.92</v>
      </c>
      <c r="Q420" s="238">
        <v>12288.81</v>
      </c>
      <c r="R420" s="238"/>
      <c r="S420" s="182"/>
      <c r="T420" s="182"/>
      <c r="U420" s="344">
        <v>311.86230769230798</v>
      </c>
      <c r="V420" s="344">
        <v>249.99769230769201</v>
      </c>
      <c r="W420" s="344">
        <v>280.19333333333299</v>
      </c>
      <c r="X420" s="344">
        <v>239.56</v>
      </c>
      <c r="Y420" s="344">
        <v>1117.1645454545501</v>
      </c>
      <c r="AA420" s="182"/>
      <c r="AB420" s="185"/>
      <c r="AC420" s="185"/>
      <c r="AD420" s="186"/>
      <c r="AE420" s="346"/>
      <c r="AF420" s="346"/>
      <c r="AG420" s="346"/>
      <c r="AH420" s="346"/>
      <c r="AI420" s="346"/>
      <c r="AJ420" s="187"/>
      <c r="AK420" s="182"/>
      <c r="AL420" s="182"/>
      <c r="AM420" s="290"/>
      <c r="AN420" s="290"/>
      <c r="AO420" s="290"/>
      <c r="AP420" s="290"/>
      <c r="AQ420" s="290"/>
      <c r="AR420" s="283"/>
      <c r="AS420" s="281"/>
      <c r="AT420" s="281"/>
      <c r="AU420" s="283"/>
      <c r="AV420" s="283"/>
      <c r="AW420" s="283"/>
      <c r="AX420" s="283"/>
      <c r="AY420" s="283"/>
      <c r="AZ420" s="187"/>
      <c r="BA420" s="182"/>
    </row>
    <row r="421" spans="1:53" s="188" customFormat="1" x14ac:dyDescent="0.25">
      <c r="A421" s="182"/>
      <c r="B421" s="185" t="s">
        <v>522</v>
      </c>
      <c r="C421" s="185"/>
      <c r="D421" s="212" t="s">
        <v>85</v>
      </c>
      <c r="E421" s="333">
        <v>15</v>
      </c>
      <c r="F421" s="333">
        <v>5</v>
      </c>
      <c r="G421" s="333">
        <v>3</v>
      </c>
      <c r="H421" s="333">
        <v>3</v>
      </c>
      <c r="I421" s="333">
        <v>3</v>
      </c>
      <c r="J421" s="185"/>
      <c r="K421" s="182"/>
      <c r="L421" s="182"/>
      <c r="M421" s="238">
        <v>2474.46</v>
      </c>
      <c r="N421" s="238">
        <v>647.91999999999996</v>
      </c>
      <c r="O421" s="238">
        <v>243.73</v>
      </c>
      <c r="P421" s="238">
        <v>125.5</v>
      </c>
      <c r="Q421" s="238">
        <v>2706.02</v>
      </c>
      <c r="R421" s="238"/>
      <c r="S421" s="182"/>
      <c r="T421" s="182"/>
      <c r="U421" s="344">
        <v>164.964</v>
      </c>
      <c r="V421" s="344">
        <v>129.584</v>
      </c>
      <c r="W421" s="344">
        <v>81.243333333333297</v>
      </c>
      <c r="X421" s="344">
        <v>41.8333333333333</v>
      </c>
      <c r="Y421" s="344">
        <v>902.006666666667</v>
      </c>
      <c r="AA421" s="182"/>
      <c r="AB421" s="185"/>
      <c r="AC421" s="185"/>
      <c r="AD421" s="186"/>
      <c r="AE421" s="346"/>
      <c r="AF421" s="346"/>
      <c r="AG421" s="346"/>
      <c r="AH421" s="346"/>
      <c r="AI421" s="346"/>
      <c r="AJ421" s="187"/>
      <c r="AK421" s="182"/>
      <c r="AL421" s="182"/>
      <c r="AM421" s="290"/>
      <c r="AN421" s="290"/>
      <c r="AO421" s="290"/>
      <c r="AP421" s="290"/>
      <c r="AQ421" s="290"/>
      <c r="AR421" s="283"/>
      <c r="AS421" s="281"/>
      <c r="AT421" s="281"/>
      <c r="AU421" s="283"/>
      <c r="AV421" s="283"/>
      <c r="AW421" s="283"/>
      <c r="AX421" s="283"/>
      <c r="AY421" s="283"/>
      <c r="AZ421" s="187"/>
      <c r="BA421" s="182"/>
    </row>
    <row r="422" spans="1:53" s="188" customFormat="1" x14ac:dyDescent="0.25">
      <c r="A422" s="182"/>
      <c r="B422" s="185" t="s">
        <v>523</v>
      </c>
      <c r="C422" s="185"/>
      <c r="D422" s="212" t="s">
        <v>126</v>
      </c>
      <c r="E422" s="333">
        <v>11</v>
      </c>
      <c r="F422" s="333">
        <v>6</v>
      </c>
      <c r="G422" s="333">
        <v>3</v>
      </c>
      <c r="H422" s="333">
        <v>1</v>
      </c>
      <c r="I422" s="333">
        <v>2</v>
      </c>
      <c r="J422" s="185"/>
      <c r="K422" s="182"/>
      <c r="L422" s="182"/>
      <c r="M422" s="238">
        <v>1713.28</v>
      </c>
      <c r="N422" s="238">
        <v>816.24</v>
      </c>
      <c r="O422" s="238">
        <v>225.25</v>
      </c>
      <c r="P422" s="238">
        <v>154.44999999999999</v>
      </c>
      <c r="Q422" s="238">
        <v>1876.75</v>
      </c>
      <c r="R422" s="238"/>
      <c r="S422" s="182"/>
      <c r="T422" s="182"/>
      <c r="U422" s="344">
        <v>155.75272727272699</v>
      </c>
      <c r="V422" s="344">
        <v>136.04</v>
      </c>
      <c r="W422" s="344">
        <v>75.0833333333333</v>
      </c>
      <c r="X422" s="344">
        <v>154.44999999999999</v>
      </c>
      <c r="Y422" s="344">
        <v>938.375</v>
      </c>
      <c r="AA422" s="182"/>
      <c r="AB422" s="185"/>
      <c r="AC422" s="185"/>
      <c r="AD422" s="186"/>
      <c r="AE422" s="346"/>
      <c r="AF422" s="346"/>
      <c r="AG422" s="346"/>
      <c r="AH422" s="346"/>
      <c r="AI422" s="346"/>
      <c r="AJ422" s="187"/>
      <c r="AK422" s="182"/>
      <c r="AL422" s="182"/>
      <c r="AM422" s="290"/>
      <c r="AN422" s="290"/>
      <c r="AO422" s="290"/>
      <c r="AP422" s="290"/>
      <c r="AQ422" s="290"/>
      <c r="AR422" s="283"/>
      <c r="AS422" s="281"/>
      <c r="AT422" s="281"/>
      <c r="AU422" s="283"/>
      <c r="AV422" s="283"/>
      <c r="AW422" s="283"/>
      <c r="AX422" s="283"/>
      <c r="AY422" s="283"/>
      <c r="AZ422" s="187"/>
      <c r="BA422" s="182"/>
    </row>
    <row r="423" spans="1:53" s="188" customFormat="1" x14ac:dyDescent="0.25">
      <c r="A423" s="182"/>
      <c r="B423" s="185" t="s">
        <v>524</v>
      </c>
      <c r="C423" s="185"/>
      <c r="D423" s="212" t="s">
        <v>76</v>
      </c>
      <c r="E423" s="333">
        <v>67</v>
      </c>
      <c r="F423" s="333">
        <v>44</v>
      </c>
      <c r="G423" s="333">
        <v>32</v>
      </c>
      <c r="H423" s="333">
        <v>24</v>
      </c>
      <c r="I423" s="333">
        <v>33</v>
      </c>
      <c r="J423" s="185"/>
      <c r="K423" s="182"/>
      <c r="L423" s="182"/>
      <c r="M423" s="238">
        <v>11436.89</v>
      </c>
      <c r="N423" s="238">
        <v>5572.28</v>
      </c>
      <c r="O423" s="238">
        <v>5557.59</v>
      </c>
      <c r="P423" s="238">
        <v>4080.69</v>
      </c>
      <c r="Q423" s="238">
        <v>41210.61</v>
      </c>
      <c r="R423" s="238"/>
      <c r="S423" s="182"/>
      <c r="T423" s="182"/>
      <c r="U423" s="344">
        <v>170.69985074626899</v>
      </c>
      <c r="V423" s="344">
        <v>126.642727272727</v>
      </c>
      <c r="W423" s="344">
        <v>173.6746875</v>
      </c>
      <c r="X423" s="344">
        <v>170.02875</v>
      </c>
      <c r="Y423" s="344">
        <v>1248.8063636363599</v>
      </c>
      <c r="AA423" s="182"/>
      <c r="AB423" s="185"/>
      <c r="AC423" s="185"/>
      <c r="AD423" s="186"/>
      <c r="AE423" s="346"/>
      <c r="AF423" s="346"/>
      <c r="AG423" s="346"/>
      <c r="AH423" s="346"/>
      <c r="AI423" s="346"/>
      <c r="AJ423" s="187"/>
      <c r="AK423" s="182"/>
      <c r="AL423" s="182"/>
      <c r="AM423" s="290"/>
      <c r="AN423" s="290"/>
      <c r="AO423" s="290"/>
      <c r="AP423" s="290"/>
      <c r="AQ423" s="290"/>
      <c r="AR423" s="283"/>
      <c r="AS423" s="281"/>
      <c r="AT423" s="281"/>
      <c r="AU423" s="283"/>
      <c r="AV423" s="283"/>
      <c r="AW423" s="283"/>
      <c r="AX423" s="283"/>
      <c r="AY423" s="283"/>
      <c r="AZ423" s="187"/>
      <c r="BA423" s="182"/>
    </row>
    <row r="424" spans="1:53" s="188" customFormat="1" x14ac:dyDescent="0.25">
      <c r="A424" s="182"/>
      <c r="B424" s="185" t="s">
        <v>525</v>
      </c>
      <c r="C424" s="185"/>
      <c r="D424" s="212" t="s">
        <v>526</v>
      </c>
      <c r="E424" s="333">
        <v>86</v>
      </c>
      <c r="F424" s="333">
        <v>37</v>
      </c>
      <c r="G424" s="333">
        <v>22</v>
      </c>
      <c r="H424" s="333">
        <v>11</v>
      </c>
      <c r="I424" s="333">
        <v>10</v>
      </c>
      <c r="J424" s="185"/>
      <c r="K424" s="182"/>
      <c r="L424" s="182"/>
      <c r="M424" s="238">
        <v>8646.27</v>
      </c>
      <c r="N424" s="238">
        <v>2482.02</v>
      </c>
      <c r="O424" s="238">
        <v>1309.04</v>
      </c>
      <c r="P424" s="238">
        <v>561.55999999999995</v>
      </c>
      <c r="Q424" s="238">
        <v>3527.97</v>
      </c>
      <c r="R424" s="238"/>
      <c r="S424" s="182"/>
      <c r="T424" s="182"/>
      <c r="U424" s="344">
        <v>100.538023255814</v>
      </c>
      <c r="V424" s="344">
        <v>67.081621621621593</v>
      </c>
      <c r="W424" s="344">
        <v>59.501818181818201</v>
      </c>
      <c r="X424" s="344">
        <v>51.050909090909101</v>
      </c>
      <c r="Y424" s="344">
        <v>352.79700000000003</v>
      </c>
      <c r="AA424" s="182"/>
      <c r="AB424" s="185"/>
      <c r="AC424" s="185"/>
      <c r="AD424" s="186"/>
      <c r="AE424" s="346"/>
      <c r="AF424" s="346"/>
      <c r="AG424" s="346"/>
      <c r="AH424" s="346"/>
      <c r="AI424" s="346"/>
      <c r="AJ424" s="187"/>
      <c r="AK424" s="182"/>
      <c r="AL424" s="182"/>
      <c r="AM424" s="290"/>
      <c r="AN424" s="290"/>
      <c r="AO424" s="290"/>
      <c r="AP424" s="290"/>
      <c r="AQ424" s="290"/>
      <c r="AR424" s="283"/>
      <c r="AS424" s="281"/>
      <c r="AT424" s="281"/>
      <c r="AU424" s="283"/>
      <c r="AV424" s="283"/>
      <c r="AW424" s="283"/>
      <c r="AX424" s="283"/>
      <c r="AY424" s="283"/>
      <c r="AZ424" s="187"/>
      <c r="BA424" s="182"/>
    </row>
    <row r="425" spans="1:53" s="188" customFormat="1" x14ac:dyDescent="0.25">
      <c r="A425" s="182"/>
      <c r="B425" s="185" t="s">
        <v>527</v>
      </c>
      <c r="C425" s="185"/>
      <c r="D425" s="212" t="s">
        <v>144</v>
      </c>
      <c r="E425" s="333">
        <v>5</v>
      </c>
      <c r="F425" s="333">
        <v>4</v>
      </c>
      <c r="G425" s="333">
        <v>3</v>
      </c>
      <c r="H425" s="333">
        <v>2</v>
      </c>
      <c r="I425" s="333">
        <v>2</v>
      </c>
      <c r="J425" s="185"/>
      <c r="K425" s="182"/>
      <c r="L425" s="182"/>
      <c r="M425" s="238">
        <v>868.55</v>
      </c>
      <c r="N425" s="238">
        <v>572.04</v>
      </c>
      <c r="O425" s="238">
        <v>562.78</v>
      </c>
      <c r="P425" s="238">
        <v>189.41</v>
      </c>
      <c r="Q425" s="238">
        <v>2256</v>
      </c>
      <c r="R425" s="238"/>
      <c r="S425" s="182"/>
      <c r="T425" s="182"/>
      <c r="U425" s="344">
        <v>173.71</v>
      </c>
      <c r="V425" s="344">
        <v>143.01</v>
      </c>
      <c r="W425" s="344">
        <v>187.59333333333299</v>
      </c>
      <c r="X425" s="344">
        <v>94.704999999999998</v>
      </c>
      <c r="Y425" s="344">
        <v>1128</v>
      </c>
      <c r="AA425" s="182"/>
      <c r="AB425" s="185"/>
      <c r="AC425" s="185"/>
      <c r="AD425" s="186"/>
      <c r="AE425" s="346"/>
      <c r="AF425" s="346"/>
      <c r="AG425" s="346"/>
      <c r="AH425" s="346"/>
      <c r="AI425" s="346"/>
      <c r="AJ425" s="187"/>
      <c r="AK425" s="182"/>
      <c r="AL425" s="182"/>
      <c r="AM425" s="290"/>
      <c r="AN425" s="290"/>
      <c r="AO425" s="290"/>
      <c r="AP425" s="290"/>
      <c r="AQ425" s="290"/>
      <c r="AR425" s="283"/>
      <c r="AS425" s="281"/>
      <c r="AT425" s="281"/>
      <c r="AU425" s="283"/>
      <c r="AV425" s="283"/>
      <c r="AW425" s="283"/>
      <c r="AX425" s="283"/>
      <c r="AY425" s="283"/>
      <c r="AZ425" s="187"/>
      <c r="BA425" s="182"/>
    </row>
    <row r="426" spans="1:53" s="188" customFormat="1" x14ac:dyDescent="0.25">
      <c r="A426" s="182"/>
      <c r="B426" s="185" t="s">
        <v>680</v>
      </c>
      <c r="C426" s="185"/>
      <c r="D426" s="212" t="s">
        <v>144</v>
      </c>
      <c r="E426" s="333">
        <v>47</v>
      </c>
      <c r="F426" s="333">
        <v>20</v>
      </c>
      <c r="G426" s="333">
        <v>15</v>
      </c>
      <c r="H426" s="333">
        <v>12</v>
      </c>
      <c r="I426" s="333">
        <v>12</v>
      </c>
      <c r="J426" s="185"/>
      <c r="K426" s="182"/>
      <c r="L426" s="182"/>
      <c r="M426" s="238">
        <v>9893.83</v>
      </c>
      <c r="N426" s="238">
        <v>2615.2399999999998</v>
      </c>
      <c r="O426" s="238">
        <v>2207.35</v>
      </c>
      <c r="P426" s="238">
        <v>1805.81</v>
      </c>
      <c r="Q426" s="238">
        <v>8943.3700000000008</v>
      </c>
      <c r="R426" s="238"/>
      <c r="S426" s="182"/>
      <c r="T426" s="182"/>
      <c r="U426" s="344">
        <v>210.50702127659599</v>
      </c>
      <c r="V426" s="344">
        <v>130.762</v>
      </c>
      <c r="W426" s="344">
        <v>147.15666666666701</v>
      </c>
      <c r="X426" s="344">
        <v>150.48416666666699</v>
      </c>
      <c r="Y426" s="344">
        <v>745.28083333333302</v>
      </c>
      <c r="AA426" s="182"/>
      <c r="AB426" s="185"/>
      <c r="AC426" s="185"/>
      <c r="AD426" s="186"/>
      <c r="AE426" s="346"/>
      <c r="AF426" s="346"/>
      <c r="AG426" s="346"/>
      <c r="AH426" s="346"/>
      <c r="AI426" s="346"/>
      <c r="AJ426" s="187"/>
      <c r="AK426" s="182"/>
      <c r="AL426" s="182"/>
      <c r="AM426" s="290"/>
      <c r="AN426" s="290"/>
      <c r="AO426" s="290"/>
      <c r="AP426" s="290"/>
      <c r="AQ426" s="290"/>
      <c r="AR426" s="283"/>
      <c r="AS426" s="281"/>
      <c r="AT426" s="281"/>
      <c r="AU426" s="283"/>
      <c r="AV426" s="283"/>
      <c r="AW426" s="283"/>
      <c r="AX426" s="283"/>
      <c r="AY426" s="283"/>
      <c r="AZ426" s="187"/>
      <c r="BA426" s="182"/>
    </row>
    <row r="427" spans="1:53" s="188" customFormat="1" x14ac:dyDescent="0.25">
      <c r="A427" s="182"/>
      <c r="B427" s="185" t="s">
        <v>528</v>
      </c>
      <c r="C427" s="185"/>
      <c r="D427" s="212" t="s">
        <v>500</v>
      </c>
      <c r="E427" s="333">
        <v>386</v>
      </c>
      <c r="F427" s="333">
        <v>254</v>
      </c>
      <c r="G427" s="333">
        <v>200</v>
      </c>
      <c r="H427" s="333">
        <v>178</v>
      </c>
      <c r="I427" s="333">
        <v>217</v>
      </c>
      <c r="J427" s="185"/>
      <c r="K427" s="182"/>
      <c r="L427" s="182"/>
      <c r="M427" s="238">
        <v>50989.7</v>
      </c>
      <c r="N427" s="238">
        <v>31429.58</v>
      </c>
      <c r="O427" s="238">
        <v>22579.59</v>
      </c>
      <c r="P427" s="238">
        <v>23515.53</v>
      </c>
      <c r="Q427" s="238">
        <v>142014.68</v>
      </c>
      <c r="R427" s="238"/>
      <c r="S427" s="182"/>
      <c r="T427" s="182"/>
      <c r="U427" s="344">
        <v>132.09766839378199</v>
      </c>
      <c r="V427" s="344">
        <v>123.73850393700801</v>
      </c>
      <c r="W427" s="344">
        <v>112.89794999999999</v>
      </c>
      <c r="X427" s="344">
        <v>132.109719101124</v>
      </c>
      <c r="Y427" s="344">
        <v>654.44552995391598</v>
      </c>
      <c r="AA427" s="182"/>
      <c r="AB427" s="185"/>
      <c r="AC427" s="185"/>
      <c r="AD427" s="186"/>
      <c r="AE427" s="346"/>
      <c r="AF427" s="346"/>
      <c r="AG427" s="346"/>
      <c r="AH427" s="346"/>
      <c r="AI427" s="346"/>
      <c r="AJ427" s="187"/>
      <c r="AK427" s="182"/>
      <c r="AL427" s="182"/>
      <c r="AM427" s="290"/>
      <c r="AN427" s="290"/>
      <c r="AO427" s="290"/>
      <c r="AP427" s="290"/>
      <c r="AQ427" s="290"/>
      <c r="AR427" s="283"/>
      <c r="AS427" s="281"/>
      <c r="AT427" s="281"/>
      <c r="AU427" s="283"/>
      <c r="AV427" s="283"/>
      <c r="AW427" s="283"/>
      <c r="AX427" s="283"/>
      <c r="AY427" s="283"/>
      <c r="AZ427" s="187"/>
      <c r="BA427" s="182"/>
    </row>
    <row r="428" spans="1:53" s="188" customFormat="1" x14ac:dyDescent="0.25">
      <c r="A428" s="182"/>
      <c r="B428" s="185" t="s">
        <v>529</v>
      </c>
      <c r="C428" s="185"/>
      <c r="D428" s="212" t="s">
        <v>530</v>
      </c>
      <c r="E428" s="333">
        <v>17</v>
      </c>
      <c r="F428" s="333">
        <v>8</v>
      </c>
      <c r="G428" s="333">
        <v>7</v>
      </c>
      <c r="H428" s="333">
        <v>3</v>
      </c>
      <c r="I428" s="333">
        <v>3</v>
      </c>
      <c r="J428" s="185"/>
      <c r="K428" s="182"/>
      <c r="L428" s="182"/>
      <c r="M428" s="238">
        <v>1683.48</v>
      </c>
      <c r="N428" s="238">
        <v>316.91000000000003</v>
      </c>
      <c r="O428" s="238">
        <v>419.57</v>
      </c>
      <c r="P428" s="238">
        <v>179.63</v>
      </c>
      <c r="Q428" s="238">
        <v>114.47</v>
      </c>
      <c r="R428" s="238"/>
      <c r="S428" s="182"/>
      <c r="T428" s="182"/>
      <c r="U428" s="344">
        <v>99.028235294117707</v>
      </c>
      <c r="V428" s="344">
        <v>39.613750000000003</v>
      </c>
      <c r="W428" s="344">
        <v>59.9385714285714</v>
      </c>
      <c r="X428" s="344">
        <v>59.876666666666701</v>
      </c>
      <c r="Y428" s="344">
        <v>38.156666666666702</v>
      </c>
      <c r="AA428" s="182"/>
      <c r="AB428" s="185"/>
      <c r="AC428" s="185"/>
      <c r="AD428" s="186"/>
      <c r="AE428" s="346"/>
      <c r="AF428" s="346"/>
      <c r="AG428" s="346"/>
      <c r="AH428" s="346"/>
      <c r="AI428" s="346"/>
      <c r="AJ428" s="187"/>
      <c r="AK428" s="182"/>
      <c r="AL428" s="182"/>
      <c r="AM428" s="290"/>
      <c r="AN428" s="290"/>
      <c r="AO428" s="290"/>
      <c r="AP428" s="290"/>
      <c r="AQ428" s="290"/>
      <c r="AR428" s="283"/>
      <c r="AS428" s="281"/>
      <c r="AT428" s="281"/>
      <c r="AU428" s="283"/>
      <c r="AV428" s="283"/>
      <c r="AW428" s="283"/>
      <c r="AX428" s="283"/>
      <c r="AY428" s="283"/>
      <c r="AZ428" s="187"/>
      <c r="BA428" s="182"/>
    </row>
    <row r="429" spans="1:53" s="188" customFormat="1" x14ac:dyDescent="0.25">
      <c r="A429" s="182"/>
      <c r="B429" s="185" t="s">
        <v>531</v>
      </c>
      <c r="C429" s="185"/>
      <c r="D429" s="212" t="s">
        <v>103</v>
      </c>
      <c r="E429" s="333">
        <v>78</v>
      </c>
      <c r="F429" s="333">
        <v>45</v>
      </c>
      <c r="G429" s="333">
        <v>32</v>
      </c>
      <c r="H429" s="333">
        <v>21</v>
      </c>
      <c r="I429" s="333">
        <v>20</v>
      </c>
      <c r="J429" s="185"/>
      <c r="K429" s="182"/>
      <c r="L429" s="182"/>
      <c r="M429" s="238">
        <v>5934.97</v>
      </c>
      <c r="N429" s="238">
        <v>2854.12</v>
      </c>
      <c r="O429" s="238">
        <v>2231.87</v>
      </c>
      <c r="P429" s="238">
        <v>1553.88</v>
      </c>
      <c r="Q429" s="238">
        <v>6063.07</v>
      </c>
      <c r="R429" s="238"/>
      <c r="S429" s="182"/>
      <c r="T429" s="182"/>
      <c r="U429" s="344">
        <v>76.089358974359001</v>
      </c>
      <c r="V429" s="344">
        <v>63.424888888888901</v>
      </c>
      <c r="W429" s="344">
        <v>69.745937499999997</v>
      </c>
      <c r="X429" s="344">
        <v>73.994285714285695</v>
      </c>
      <c r="Y429" s="344">
        <v>303.15350000000001</v>
      </c>
      <c r="AA429" s="182"/>
      <c r="AB429" s="185"/>
      <c r="AC429" s="185"/>
      <c r="AD429" s="186"/>
      <c r="AE429" s="346"/>
      <c r="AF429" s="346"/>
      <c r="AG429" s="346"/>
      <c r="AH429" s="346"/>
      <c r="AI429" s="346"/>
      <c r="AJ429" s="187"/>
      <c r="AK429" s="182"/>
      <c r="AL429" s="182"/>
      <c r="AM429" s="290"/>
      <c r="AN429" s="290"/>
      <c r="AO429" s="290"/>
      <c r="AP429" s="290"/>
      <c r="AQ429" s="290"/>
      <c r="AR429" s="283"/>
      <c r="AS429" s="281"/>
      <c r="AT429" s="281"/>
      <c r="AU429" s="283"/>
      <c r="AV429" s="283"/>
      <c r="AW429" s="283"/>
      <c r="AX429" s="283"/>
      <c r="AY429" s="283"/>
      <c r="AZ429" s="187"/>
      <c r="BA429" s="182"/>
    </row>
    <row r="430" spans="1:53" s="188" customFormat="1" x14ac:dyDescent="0.25">
      <c r="A430" s="182"/>
      <c r="B430" s="185" t="s">
        <v>532</v>
      </c>
      <c r="C430" s="185"/>
      <c r="D430" s="212" t="s">
        <v>96</v>
      </c>
      <c r="E430" s="333">
        <v>101</v>
      </c>
      <c r="F430" s="333">
        <v>42</v>
      </c>
      <c r="G430" s="333">
        <v>28</v>
      </c>
      <c r="H430" s="333">
        <v>23</v>
      </c>
      <c r="I430" s="333">
        <v>28</v>
      </c>
      <c r="J430" s="185"/>
      <c r="K430" s="182"/>
      <c r="L430" s="182"/>
      <c r="M430" s="238">
        <v>41106.44</v>
      </c>
      <c r="N430" s="238">
        <v>6074.49</v>
      </c>
      <c r="O430" s="238">
        <v>4024.65</v>
      </c>
      <c r="P430" s="238">
        <v>4033.85</v>
      </c>
      <c r="Q430" s="238">
        <v>36929.82</v>
      </c>
      <c r="R430" s="238"/>
      <c r="S430" s="182"/>
      <c r="T430" s="182"/>
      <c r="U430" s="344">
        <v>406.99445544554499</v>
      </c>
      <c r="V430" s="344">
        <v>144.63071428571399</v>
      </c>
      <c r="W430" s="344">
        <v>143.73750000000001</v>
      </c>
      <c r="X430" s="344">
        <v>175.38478260869601</v>
      </c>
      <c r="Y430" s="344">
        <v>1318.92214285714</v>
      </c>
      <c r="AA430" s="182"/>
      <c r="AB430" s="185"/>
      <c r="AC430" s="185"/>
      <c r="AD430" s="186"/>
      <c r="AE430" s="346"/>
      <c r="AF430" s="346"/>
      <c r="AG430" s="346"/>
      <c r="AH430" s="346"/>
      <c r="AI430" s="346"/>
      <c r="AJ430" s="187"/>
      <c r="AK430" s="182"/>
      <c r="AL430" s="182"/>
      <c r="AM430" s="290"/>
      <c r="AN430" s="290"/>
      <c r="AO430" s="290"/>
      <c r="AP430" s="290"/>
      <c r="AQ430" s="290"/>
      <c r="AR430" s="283"/>
      <c r="AS430" s="281"/>
      <c r="AT430" s="281"/>
      <c r="AU430" s="283"/>
      <c r="AV430" s="283"/>
      <c r="AW430" s="283"/>
      <c r="AX430" s="283"/>
      <c r="AY430" s="283"/>
      <c r="AZ430" s="187"/>
      <c r="BA430" s="182"/>
    </row>
    <row r="431" spans="1:53" s="188" customFormat="1" x14ac:dyDescent="0.25">
      <c r="A431" s="182"/>
      <c r="B431" s="185" t="s">
        <v>533</v>
      </c>
      <c r="C431" s="185"/>
      <c r="D431" s="212" t="s">
        <v>89</v>
      </c>
      <c r="E431" s="333">
        <v>809</v>
      </c>
      <c r="F431" s="333">
        <v>478</v>
      </c>
      <c r="G431" s="333">
        <v>344</v>
      </c>
      <c r="H431" s="333">
        <v>270</v>
      </c>
      <c r="I431" s="333">
        <v>399</v>
      </c>
      <c r="J431" s="185"/>
      <c r="K431" s="182"/>
      <c r="L431" s="182"/>
      <c r="M431" s="238">
        <v>134521.63</v>
      </c>
      <c r="N431" s="238">
        <v>59909.97</v>
      </c>
      <c r="O431" s="238">
        <v>54728.74</v>
      </c>
      <c r="P431" s="238">
        <v>49370.92</v>
      </c>
      <c r="Q431" s="238">
        <v>305973.15999999997</v>
      </c>
      <c r="R431" s="238"/>
      <c r="S431" s="182"/>
      <c r="T431" s="182"/>
      <c r="U431" s="344">
        <v>166.28137206427701</v>
      </c>
      <c r="V431" s="344">
        <v>125.334665271967</v>
      </c>
      <c r="W431" s="344">
        <v>159.09517441860501</v>
      </c>
      <c r="X431" s="344">
        <v>182.85525925925899</v>
      </c>
      <c r="Y431" s="344">
        <v>766.85002506265698</v>
      </c>
      <c r="AA431" s="182"/>
      <c r="AB431" s="185"/>
      <c r="AC431" s="185"/>
      <c r="AD431" s="186"/>
      <c r="AE431" s="346"/>
      <c r="AF431" s="346"/>
      <c r="AG431" s="346"/>
      <c r="AH431" s="346"/>
      <c r="AI431" s="346"/>
      <c r="AJ431" s="187"/>
      <c r="AK431" s="182"/>
      <c r="AL431" s="182"/>
      <c r="AM431" s="290"/>
      <c r="AN431" s="290"/>
      <c r="AO431" s="290"/>
      <c r="AP431" s="290"/>
      <c r="AQ431" s="290"/>
      <c r="AR431" s="283"/>
      <c r="AS431" s="281"/>
      <c r="AT431" s="281"/>
      <c r="AU431" s="283"/>
      <c r="AV431" s="283"/>
      <c r="AW431" s="283"/>
      <c r="AX431" s="283"/>
      <c r="AY431" s="283"/>
      <c r="AZ431" s="187"/>
      <c r="BA431" s="182"/>
    </row>
    <row r="432" spans="1:53" s="188" customFormat="1" x14ac:dyDescent="0.25">
      <c r="A432" s="182"/>
      <c r="B432" s="185" t="s">
        <v>534</v>
      </c>
      <c r="C432" s="185"/>
      <c r="D432" s="212" t="s">
        <v>78</v>
      </c>
      <c r="E432" s="333">
        <v>50</v>
      </c>
      <c r="F432" s="333">
        <v>27</v>
      </c>
      <c r="G432" s="333">
        <v>21</v>
      </c>
      <c r="H432" s="333">
        <v>18</v>
      </c>
      <c r="I432" s="333">
        <v>20</v>
      </c>
      <c r="J432" s="185"/>
      <c r="K432" s="182"/>
      <c r="L432" s="182"/>
      <c r="M432" s="238">
        <v>9976.11</v>
      </c>
      <c r="N432" s="238">
        <v>5112.84</v>
      </c>
      <c r="O432" s="238">
        <v>3718.44</v>
      </c>
      <c r="P432" s="238">
        <v>3127.32</v>
      </c>
      <c r="Q432" s="238">
        <v>29189.69</v>
      </c>
      <c r="R432" s="238"/>
      <c r="S432" s="182"/>
      <c r="T432" s="182"/>
      <c r="U432" s="344">
        <v>199.5222</v>
      </c>
      <c r="V432" s="344">
        <v>189.36444444444399</v>
      </c>
      <c r="W432" s="344">
        <v>177.068571428571</v>
      </c>
      <c r="X432" s="344">
        <v>173.74</v>
      </c>
      <c r="Y432" s="344">
        <v>1459.4845</v>
      </c>
      <c r="AA432" s="182"/>
      <c r="AB432" s="185"/>
      <c r="AC432" s="185"/>
      <c r="AD432" s="186"/>
      <c r="AE432" s="346"/>
      <c r="AF432" s="346"/>
      <c r="AG432" s="346"/>
      <c r="AH432" s="346"/>
      <c r="AI432" s="346"/>
      <c r="AJ432" s="187"/>
      <c r="AK432" s="182"/>
      <c r="AL432" s="182"/>
      <c r="AM432" s="290"/>
      <c r="AN432" s="290"/>
      <c r="AO432" s="290"/>
      <c r="AP432" s="290"/>
      <c r="AQ432" s="290"/>
      <c r="AR432" s="283"/>
      <c r="AS432" s="281"/>
      <c r="AT432" s="281"/>
      <c r="AU432" s="283"/>
      <c r="AV432" s="283"/>
      <c r="AW432" s="283"/>
      <c r="AX432" s="283"/>
      <c r="AY432" s="283"/>
      <c r="AZ432" s="187"/>
      <c r="BA432" s="182"/>
    </row>
    <row r="433" spans="1:53" s="188" customFormat="1" x14ac:dyDescent="0.25">
      <c r="A433" s="182"/>
      <c r="B433" s="185" t="s">
        <v>535</v>
      </c>
      <c r="C433" s="185"/>
      <c r="D433" s="212" t="s">
        <v>87</v>
      </c>
      <c r="E433" s="333">
        <v>215</v>
      </c>
      <c r="F433" s="333">
        <v>117</v>
      </c>
      <c r="G433" s="333">
        <v>82</v>
      </c>
      <c r="H433" s="333">
        <v>72</v>
      </c>
      <c r="I433" s="333">
        <v>94</v>
      </c>
      <c r="J433" s="185"/>
      <c r="K433" s="182"/>
      <c r="L433" s="182"/>
      <c r="M433" s="238">
        <v>46828.17</v>
      </c>
      <c r="N433" s="238">
        <v>21027.58</v>
      </c>
      <c r="O433" s="238">
        <v>18949.37</v>
      </c>
      <c r="P433" s="238">
        <v>14438.24</v>
      </c>
      <c r="Q433" s="238">
        <v>116746.11</v>
      </c>
      <c r="R433" s="238"/>
      <c r="S433" s="182"/>
      <c r="T433" s="182"/>
      <c r="U433" s="344">
        <v>217.80544186046501</v>
      </c>
      <c r="V433" s="344">
        <v>179.72290598290601</v>
      </c>
      <c r="W433" s="344">
        <v>231.08987804878001</v>
      </c>
      <c r="X433" s="344">
        <v>200.53111111111099</v>
      </c>
      <c r="Y433" s="344">
        <v>1241.97989361702</v>
      </c>
      <c r="AA433" s="182"/>
      <c r="AB433" s="185"/>
      <c r="AC433" s="185"/>
      <c r="AD433" s="186"/>
      <c r="AE433" s="346"/>
      <c r="AF433" s="346"/>
      <c r="AG433" s="346"/>
      <c r="AH433" s="346"/>
      <c r="AI433" s="346"/>
      <c r="AJ433" s="187"/>
      <c r="AK433" s="182"/>
      <c r="AL433" s="182"/>
      <c r="AM433" s="290"/>
      <c r="AN433" s="290"/>
      <c r="AO433" s="290"/>
      <c r="AP433" s="290"/>
      <c r="AQ433" s="290"/>
      <c r="AR433" s="283"/>
      <c r="AS433" s="281"/>
      <c r="AT433" s="281"/>
      <c r="AU433" s="283"/>
      <c r="AV433" s="283"/>
      <c r="AW433" s="283"/>
      <c r="AX433" s="283"/>
      <c r="AY433" s="283"/>
      <c r="AZ433" s="187"/>
      <c r="BA433" s="182"/>
    </row>
    <row r="434" spans="1:53" s="188" customFormat="1" x14ac:dyDescent="0.25">
      <c r="A434" s="182"/>
      <c r="B434" s="185" t="s">
        <v>536</v>
      </c>
      <c r="C434" s="185"/>
      <c r="D434" s="212" t="s">
        <v>80</v>
      </c>
      <c r="E434" s="333">
        <v>1</v>
      </c>
      <c r="F434" s="333">
        <v>1</v>
      </c>
      <c r="G434" s="333">
        <v>1</v>
      </c>
      <c r="H434" s="333">
        <v>1</v>
      </c>
      <c r="I434" s="333">
        <v>1</v>
      </c>
      <c r="J434" s="185"/>
      <c r="K434" s="182"/>
      <c r="L434" s="182"/>
      <c r="M434" s="238">
        <v>35.42</v>
      </c>
      <c r="N434" s="238">
        <v>40.29</v>
      </c>
      <c r="O434" s="238">
        <v>20.22</v>
      </c>
      <c r="P434" s="238">
        <v>63.31</v>
      </c>
      <c r="Q434" s="238">
        <v>48.56</v>
      </c>
      <c r="R434" s="238"/>
      <c r="S434" s="182"/>
      <c r="T434" s="182"/>
      <c r="U434" s="344">
        <v>35.42</v>
      </c>
      <c r="V434" s="344">
        <v>40.29</v>
      </c>
      <c r="W434" s="344">
        <v>20.22</v>
      </c>
      <c r="X434" s="344">
        <v>63.31</v>
      </c>
      <c r="Y434" s="344">
        <v>48.56</v>
      </c>
      <c r="AA434" s="182"/>
      <c r="AB434" s="185"/>
      <c r="AC434" s="185"/>
      <c r="AD434" s="186"/>
      <c r="AE434" s="346"/>
      <c r="AF434" s="346"/>
      <c r="AG434" s="346"/>
      <c r="AH434" s="346"/>
      <c r="AI434" s="346"/>
      <c r="AJ434" s="187"/>
      <c r="AK434" s="182"/>
      <c r="AL434" s="182"/>
      <c r="AM434" s="290"/>
      <c r="AN434" s="290"/>
      <c r="AO434" s="290"/>
      <c r="AP434" s="290"/>
      <c r="AQ434" s="290"/>
      <c r="AR434" s="283"/>
      <c r="AS434" s="281"/>
      <c r="AT434" s="281"/>
      <c r="AU434" s="283"/>
      <c r="AV434" s="283"/>
      <c r="AW434" s="283"/>
      <c r="AX434" s="283"/>
      <c r="AY434" s="283"/>
      <c r="AZ434" s="187"/>
      <c r="BA434" s="182"/>
    </row>
    <row r="435" spans="1:53" s="188" customFormat="1" x14ac:dyDescent="0.25">
      <c r="A435" s="182"/>
      <c r="B435" s="185" t="s">
        <v>536</v>
      </c>
      <c r="C435" s="185"/>
      <c r="D435" s="212" t="s">
        <v>67</v>
      </c>
      <c r="E435" s="333">
        <v>192</v>
      </c>
      <c r="F435" s="333">
        <v>127</v>
      </c>
      <c r="G435" s="333">
        <v>97</v>
      </c>
      <c r="H435" s="333">
        <v>73</v>
      </c>
      <c r="I435" s="333">
        <v>97</v>
      </c>
      <c r="J435" s="185"/>
      <c r="K435" s="182"/>
      <c r="L435" s="182"/>
      <c r="M435" s="238">
        <v>28967.97</v>
      </c>
      <c r="N435" s="238">
        <v>15241.68</v>
      </c>
      <c r="O435" s="238">
        <v>9427.31</v>
      </c>
      <c r="P435" s="238">
        <v>7882.39</v>
      </c>
      <c r="Q435" s="238">
        <v>74830.7</v>
      </c>
      <c r="R435" s="238"/>
      <c r="S435" s="182"/>
      <c r="T435" s="182"/>
      <c r="U435" s="344">
        <v>150.87484375</v>
      </c>
      <c r="V435" s="344">
        <v>120.013228346457</v>
      </c>
      <c r="W435" s="344">
        <v>97.188762886597999</v>
      </c>
      <c r="X435" s="344">
        <v>107.977945205479</v>
      </c>
      <c r="Y435" s="344">
        <v>771.45051546391699</v>
      </c>
      <c r="AA435" s="182"/>
      <c r="AB435" s="185"/>
      <c r="AC435" s="185"/>
      <c r="AD435" s="186"/>
      <c r="AE435" s="346"/>
      <c r="AF435" s="346"/>
      <c r="AG435" s="346"/>
      <c r="AH435" s="346"/>
      <c r="AI435" s="346"/>
      <c r="AJ435" s="187"/>
      <c r="AK435" s="182"/>
      <c r="AL435" s="182"/>
      <c r="AM435" s="290"/>
      <c r="AN435" s="290"/>
      <c r="AO435" s="290"/>
      <c r="AP435" s="290"/>
      <c r="AQ435" s="290"/>
      <c r="AR435" s="283"/>
      <c r="AS435" s="281"/>
      <c r="AT435" s="281"/>
      <c r="AU435" s="283"/>
      <c r="AV435" s="283"/>
      <c r="AW435" s="283"/>
      <c r="AX435" s="283"/>
      <c r="AY435" s="283"/>
      <c r="AZ435" s="187"/>
      <c r="BA435" s="182"/>
    </row>
    <row r="436" spans="1:53" s="188" customFormat="1" x14ac:dyDescent="0.25">
      <c r="A436" s="182"/>
      <c r="B436" s="185" t="s">
        <v>537</v>
      </c>
      <c r="C436" s="185"/>
      <c r="D436" s="212" t="s">
        <v>186</v>
      </c>
      <c r="E436" s="333">
        <v>3</v>
      </c>
      <c r="F436" s="333">
        <v>2</v>
      </c>
      <c r="G436" s="333">
        <v>1</v>
      </c>
      <c r="H436" s="333">
        <v>1</v>
      </c>
      <c r="I436" s="333">
        <v>3</v>
      </c>
      <c r="J436" s="185"/>
      <c r="K436" s="182"/>
      <c r="L436" s="182"/>
      <c r="M436" s="238">
        <v>475.38</v>
      </c>
      <c r="N436" s="238">
        <v>313.74</v>
      </c>
      <c r="O436" s="238">
        <v>271.73</v>
      </c>
      <c r="P436" s="238">
        <v>327</v>
      </c>
      <c r="Q436" s="238">
        <v>5907.82</v>
      </c>
      <c r="R436" s="238"/>
      <c r="S436" s="182"/>
      <c r="T436" s="182"/>
      <c r="U436" s="344">
        <v>158.46</v>
      </c>
      <c r="V436" s="344">
        <v>156.87</v>
      </c>
      <c r="W436" s="344">
        <v>271.73</v>
      </c>
      <c r="X436" s="344">
        <v>327</v>
      </c>
      <c r="Y436" s="344">
        <v>1969.2733333333299</v>
      </c>
      <c r="AA436" s="182"/>
      <c r="AB436" s="185"/>
      <c r="AC436" s="185"/>
      <c r="AD436" s="186"/>
      <c r="AE436" s="346"/>
      <c r="AF436" s="346"/>
      <c r="AG436" s="346"/>
      <c r="AH436" s="346"/>
      <c r="AI436" s="346"/>
      <c r="AJ436" s="187"/>
      <c r="AK436" s="182"/>
      <c r="AL436" s="182"/>
      <c r="AM436" s="290"/>
      <c r="AN436" s="290"/>
      <c r="AO436" s="290"/>
      <c r="AP436" s="290"/>
      <c r="AQ436" s="290"/>
      <c r="AR436" s="283"/>
      <c r="AS436" s="281"/>
      <c r="AT436" s="281"/>
      <c r="AU436" s="283"/>
      <c r="AV436" s="283"/>
      <c r="AW436" s="283"/>
      <c r="AX436" s="283"/>
      <c r="AY436" s="283"/>
      <c r="AZ436" s="187"/>
      <c r="BA436" s="182"/>
    </row>
    <row r="437" spans="1:53" s="188" customFormat="1" x14ac:dyDescent="0.25">
      <c r="A437" s="182"/>
      <c r="B437" s="185" t="s">
        <v>538</v>
      </c>
      <c r="C437" s="185"/>
      <c r="D437" s="212" t="s">
        <v>63</v>
      </c>
      <c r="E437" s="333">
        <v>14</v>
      </c>
      <c r="F437" s="333">
        <v>6</v>
      </c>
      <c r="G437" s="333">
        <v>3</v>
      </c>
      <c r="H437" s="333">
        <v>1</v>
      </c>
      <c r="I437" s="333">
        <v>4</v>
      </c>
      <c r="J437" s="185"/>
      <c r="K437" s="182"/>
      <c r="L437" s="182"/>
      <c r="M437" s="238">
        <v>1692.51</v>
      </c>
      <c r="N437" s="238">
        <v>476.58</v>
      </c>
      <c r="O437" s="238">
        <v>368.54</v>
      </c>
      <c r="P437" s="238">
        <v>6.53</v>
      </c>
      <c r="Q437" s="238">
        <v>2838.02</v>
      </c>
      <c r="R437" s="238"/>
      <c r="S437" s="182"/>
      <c r="T437" s="182"/>
      <c r="U437" s="344">
        <v>120.89357142857099</v>
      </c>
      <c r="V437" s="344">
        <v>79.430000000000007</v>
      </c>
      <c r="W437" s="344">
        <v>122.84666666666701</v>
      </c>
      <c r="X437" s="344">
        <v>6.53</v>
      </c>
      <c r="Y437" s="344">
        <v>709.505</v>
      </c>
      <c r="AA437" s="182"/>
      <c r="AB437" s="185"/>
      <c r="AC437" s="185"/>
      <c r="AD437" s="186"/>
      <c r="AE437" s="346"/>
      <c r="AF437" s="346"/>
      <c r="AG437" s="346"/>
      <c r="AH437" s="346"/>
      <c r="AI437" s="346"/>
      <c r="AJ437" s="187"/>
      <c r="AK437" s="182"/>
      <c r="AL437" s="182"/>
      <c r="AM437" s="290"/>
      <c r="AN437" s="290"/>
      <c r="AO437" s="290"/>
      <c r="AP437" s="290"/>
      <c r="AQ437" s="290"/>
      <c r="AR437" s="283"/>
      <c r="AS437" s="281"/>
      <c r="AT437" s="281"/>
      <c r="AU437" s="283"/>
      <c r="AV437" s="283"/>
      <c r="AW437" s="283"/>
      <c r="AX437" s="283"/>
      <c r="AY437" s="283"/>
      <c r="AZ437" s="187"/>
      <c r="BA437" s="182"/>
    </row>
    <row r="438" spans="1:53" s="188" customFormat="1" x14ac:dyDescent="0.25">
      <c r="A438" s="182"/>
      <c r="B438" s="185" t="s">
        <v>806</v>
      </c>
      <c r="C438" s="185"/>
      <c r="D438" s="212" t="s">
        <v>63</v>
      </c>
      <c r="E438" s="333">
        <v>2</v>
      </c>
      <c r="F438" s="333"/>
      <c r="G438" s="333"/>
      <c r="H438" s="333"/>
      <c r="I438" s="333"/>
      <c r="J438" s="185"/>
      <c r="K438" s="182"/>
      <c r="L438" s="182"/>
      <c r="M438" s="238">
        <v>318.52</v>
      </c>
      <c r="N438" s="238"/>
      <c r="O438" s="238"/>
      <c r="P438" s="238"/>
      <c r="Q438" s="238"/>
      <c r="R438" s="238"/>
      <c r="S438" s="182"/>
      <c r="T438" s="182"/>
      <c r="U438" s="344">
        <v>159.26</v>
      </c>
      <c r="V438" s="344"/>
      <c r="W438" s="344"/>
      <c r="X438" s="344"/>
      <c r="Y438" s="344"/>
      <c r="AA438" s="182"/>
      <c r="AB438" s="185"/>
      <c r="AC438" s="185"/>
      <c r="AD438" s="186"/>
      <c r="AE438" s="346"/>
      <c r="AF438" s="346"/>
      <c r="AG438" s="346"/>
      <c r="AH438" s="346"/>
      <c r="AI438" s="346"/>
      <c r="AJ438" s="187"/>
      <c r="AK438" s="182"/>
      <c r="AL438" s="182"/>
      <c r="AM438" s="290"/>
      <c r="AN438" s="290"/>
      <c r="AO438" s="290"/>
      <c r="AP438" s="290"/>
      <c r="AQ438" s="290"/>
      <c r="AR438" s="283"/>
      <c r="AS438" s="281"/>
      <c r="AT438" s="281"/>
      <c r="AU438" s="283"/>
      <c r="AV438" s="283"/>
      <c r="AW438" s="283"/>
      <c r="AX438" s="283"/>
      <c r="AY438" s="283"/>
      <c r="AZ438" s="187"/>
      <c r="BA438" s="182"/>
    </row>
    <row r="439" spans="1:53" s="188" customFormat="1" x14ac:dyDescent="0.25">
      <c r="A439" s="182"/>
      <c r="B439" s="185" t="s">
        <v>539</v>
      </c>
      <c r="C439" s="185"/>
      <c r="D439" s="212" t="s">
        <v>438</v>
      </c>
      <c r="E439" s="333">
        <v>1</v>
      </c>
      <c r="F439" s="333"/>
      <c r="G439" s="333"/>
      <c r="H439" s="333"/>
      <c r="I439" s="333"/>
      <c r="J439" s="185"/>
      <c r="K439" s="182"/>
      <c r="L439" s="182"/>
      <c r="M439" s="238">
        <v>14</v>
      </c>
      <c r="N439" s="238"/>
      <c r="O439" s="238"/>
      <c r="P439" s="238"/>
      <c r="Q439" s="238"/>
      <c r="R439" s="238"/>
      <c r="S439" s="182"/>
      <c r="T439" s="182"/>
      <c r="U439" s="344">
        <v>14</v>
      </c>
      <c r="V439" s="344"/>
      <c r="W439" s="344"/>
      <c r="X439" s="344"/>
      <c r="Y439" s="344"/>
      <c r="AA439" s="182"/>
      <c r="AB439" s="185"/>
      <c r="AC439" s="185"/>
      <c r="AD439" s="186"/>
      <c r="AE439" s="346"/>
      <c r="AF439" s="346"/>
      <c r="AG439" s="346"/>
      <c r="AH439" s="346"/>
      <c r="AI439" s="346"/>
      <c r="AJ439" s="187"/>
      <c r="AK439" s="182"/>
      <c r="AL439" s="182"/>
      <c r="AM439" s="290"/>
      <c r="AN439" s="290"/>
      <c r="AO439" s="290"/>
      <c r="AP439" s="290"/>
      <c r="AQ439" s="290"/>
      <c r="AR439" s="283"/>
      <c r="AS439" s="281"/>
      <c r="AT439" s="281"/>
      <c r="AU439" s="283"/>
      <c r="AV439" s="283"/>
      <c r="AW439" s="283"/>
      <c r="AX439" s="283"/>
      <c r="AY439" s="283"/>
      <c r="AZ439" s="187"/>
      <c r="BA439" s="182"/>
    </row>
    <row r="440" spans="1:53" s="188" customFormat="1" x14ac:dyDescent="0.25">
      <c r="A440" s="182"/>
      <c r="B440" s="185" t="s">
        <v>807</v>
      </c>
      <c r="C440" s="185"/>
      <c r="D440" s="212" t="s">
        <v>808</v>
      </c>
      <c r="E440" s="333"/>
      <c r="F440" s="333">
        <v>1</v>
      </c>
      <c r="G440" s="333"/>
      <c r="H440" s="333"/>
      <c r="I440" s="333"/>
      <c r="J440" s="185"/>
      <c r="K440" s="182"/>
      <c r="L440" s="182"/>
      <c r="M440" s="238"/>
      <c r="N440" s="238">
        <v>214.18</v>
      </c>
      <c r="O440" s="238"/>
      <c r="P440" s="238"/>
      <c r="Q440" s="238"/>
      <c r="R440" s="238"/>
      <c r="S440" s="182"/>
      <c r="T440" s="182"/>
      <c r="U440" s="344"/>
      <c r="V440" s="344">
        <v>214.18</v>
      </c>
      <c r="W440" s="344"/>
      <c r="X440" s="344"/>
      <c r="Y440" s="344"/>
      <c r="AA440" s="182"/>
      <c r="AB440" s="185"/>
      <c r="AC440" s="185"/>
      <c r="AD440" s="186"/>
      <c r="AE440" s="346"/>
      <c r="AF440" s="346"/>
      <c r="AG440" s="346"/>
      <c r="AH440" s="346"/>
      <c r="AI440" s="346"/>
      <c r="AJ440" s="187"/>
      <c r="AK440" s="182"/>
      <c r="AL440" s="182"/>
      <c r="AM440" s="290"/>
      <c r="AN440" s="290"/>
      <c r="AO440" s="290"/>
      <c r="AP440" s="290"/>
      <c r="AQ440" s="290"/>
      <c r="AR440" s="283"/>
      <c r="AS440" s="281"/>
      <c r="AT440" s="281"/>
      <c r="AU440" s="283"/>
      <c r="AV440" s="283"/>
      <c r="AW440" s="283"/>
      <c r="AX440" s="283"/>
      <c r="AY440" s="283"/>
      <c r="AZ440" s="187"/>
      <c r="BA440" s="182"/>
    </row>
    <row r="441" spans="1:53" s="188" customFormat="1" x14ac:dyDescent="0.25">
      <c r="A441" s="182"/>
      <c r="B441" s="185" t="s">
        <v>540</v>
      </c>
      <c r="C441" s="185"/>
      <c r="D441" s="212" t="s">
        <v>541</v>
      </c>
      <c r="E441" s="333">
        <v>45</v>
      </c>
      <c r="F441" s="333">
        <v>27</v>
      </c>
      <c r="G441" s="333">
        <v>18</v>
      </c>
      <c r="H441" s="333">
        <v>11</v>
      </c>
      <c r="I441" s="333">
        <v>18</v>
      </c>
      <c r="J441" s="185"/>
      <c r="K441" s="182"/>
      <c r="L441" s="182"/>
      <c r="M441" s="238">
        <v>8656.9500000000007</v>
      </c>
      <c r="N441" s="238">
        <v>3178.73</v>
      </c>
      <c r="O441" s="238">
        <v>2641.53</v>
      </c>
      <c r="P441" s="238">
        <v>1739.38</v>
      </c>
      <c r="Q441" s="238">
        <v>14958.84</v>
      </c>
      <c r="R441" s="238"/>
      <c r="S441" s="182"/>
      <c r="T441" s="182"/>
      <c r="U441" s="344">
        <v>192.37666666666701</v>
      </c>
      <c r="V441" s="344">
        <v>117.730740740741</v>
      </c>
      <c r="W441" s="344">
        <v>146.75166666666701</v>
      </c>
      <c r="X441" s="344">
        <v>158.125454545455</v>
      </c>
      <c r="Y441" s="344">
        <v>831.04666666666697</v>
      </c>
      <c r="AA441" s="182"/>
      <c r="AB441" s="185"/>
      <c r="AC441" s="185"/>
      <c r="AD441" s="186"/>
      <c r="AE441" s="346"/>
      <c r="AF441" s="346"/>
      <c r="AG441" s="346"/>
      <c r="AH441" s="346"/>
      <c r="AI441" s="346"/>
      <c r="AJ441" s="187"/>
      <c r="AK441" s="182"/>
      <c r="AL441" s="182"/>
      <c r="AM441" s="290"/>
      <c r="AN441" s="290"/>
      <c r="AO441" s="290"/>
      <c r="AP441" s="290"/>
      <c r="AQ441" s="290"/>
      <c r="AR441" s="283"/>
      <c r="AS441" s="281"/>
      <c r="AT441" s="281"/>
      <c r="AU441" s="283"/>
      <c r="AV441" s="283"/>
      <c r="AW441" s="283"/>
      <c r="AX441" s="283"/>
      <c r="AY441" s="283"/>
      <c r="AZ441" s="187"/>
      <c r="BA441" s="182"/>
    </row>
    <row r="442" spans="1:53" s="188" customFormat="1" x14ac:dyDescent="0.25">
      <c r="A442" s="182"/>
      <c r="B442" s="185" t="s">
        <v>540</v>
      </c>
      <c r="C442" s="185"/>
      <c r="D442" s="212" t="s">
        <v>126</v>
      </c>
      <c r="E442" s="333">
        <v>1</v>
      </c>
      <c r="F442" s="333">
        <v>1</v>
      </c>
      <c r="G442" s="333">
        <v>1</v>
      </c>
      <c r="H442" s="333">
        <v>1</v>
      </c>
      <c r="I442" s="333"/>
      <c r="J442" s="185"/>
      <c r="K442" s="182"/>
      <c r="L442" s="182"/>
      <c r="M442" s="238">
        <v>316.68</v>
      </c>
      <c r="N442" s="238">
        <v>205.35</v>
      </c>
      <c r="O442" s="238">
        <v>239.18</v>
      </c>
      <c r="P442" s="238">
        <v>270.83</v>
      </c>
      <c r="Q442" s="238"/>
      <c r="R442" s="238"/>
      <c r="S442" s="182"/>
      <c r="T442" s="182"/>
      <c r="U442" s="344">
        <v>316.68</v>
      </c>
      <c r="V442" s="344">
        <v>205.35</v>
      </c>
      <c r="W442" s="344">
        <v>239.18</v>
      </c>
      <c r="X442" s="344">
        <v>270.83</v>
      </c>
      <c r="Y442" s="344"/>
      <c r="AA442" s="182"/>
      <c r="AB442" s="185"/>
      <c r="AC442" s="185"/>
      <c r="AD442" s="186"/>
      <c r="AE442" s="346"/>
      <c r="AF442" s="346"/>
      <c r="AG442" s="346"/>
      <c r="AH442" s="346"/>
      <c r="AI442" s="346"/>
      <c r="AJ442" s="187"/>
      <c r="AK442" s="182"/>
      <c r="AL442" s="182"/>
      <c r="AM442" s="290"/>
      <c r="AN442" s="290"/>
      <c r="AO442" s="290"/>
      <c r="AP442" s="290"/>
      <c r="AQ442" s="290"/>
      <c r="AR442" s="283"/>
      <c r="AS442" s="281"/>
      <c r="AT442" s="281"/>
      <c r="AU442" s="283"/>
      <c r="AV442" s="283"/>
      <c r="AW442" s="283"/>
      <c r="AX442" s="283"/>
      <c r="AY442" s="283"/>
      <c r="AZ442" s="187"/>
      <c r="BA442" s="182"/>
    </row>
    <row r="443" spans="1:53" s="188" customFormat="1" x14ac:dyDescent="0.25">
      <c r="A443" s="182"/>
      <c r="B443" s="185" t="s">
        <v>542</v>
      </c>
      <c r="C443" s="185"/>
      <c r="D443" s="212" t="s">
        <v>108</v>
      </c>
      <c r="E443" s="333">
        <v>612</v>
      </c>
      <c r="F443" s="333">
        <v>331</v>
      </c>
      <c r="G443" s="333">
        <v>218</v>
      </c>
      <c r="H443" s="333">
        <v>153</v>
      </c>
      <c r="I443" s="333">
        <v>238</v>
      </c>
      <c r="J443" s="185"/>
      <c r="K443" s="182"/>
      <c r="L443" s="182"/>
      <c r="M443" s="238">
        <v>114623.52</v>
      </c>
      <c r="N443" s="238">
        <v>40392.480000000003</v>
      </c>
      <c r="O443" s="238">
        <v>31620.42</v>
      </c>
      <c r="P443" s="238">
        <v>23367.83</v>
      </c>
      <c r="Q443" s="238">
        <v>180935.57</v>
      </c>
      <c r="R443" s="238"/>
      <c r="S443" s="182"/>
      <c r="T443" s="182"/>
      <c r="U443" s="344">
        <v>187.29333333333301</v>
      </c>
      <c r="V443" s="344">
        <v>122.03166163141999</v>
      </c>
      <c r="W443" s="344">
        <v>145.047798165138</v>
      </c>
      <c r="X443" s="344">
        <v>152.73091503268</v>
      </c>
      <c r="Y443" s="344">
        <v>760.23348739495896</v>
      </c>
      <c r="AA443" s="182"/>
      <c r="AB443" s="185"/>
      <c r="AC443" s="185"/>
      <c r="AD443" s="186"/>
      <c r="AE443" s="346"/>
      <c r="AF443" s="346"/>
      <c r="AG443" s="346"/>
      <c r="AH443" s="346"/>
      <c r="AI443" s="346"/>
      <c r="AJ443" s="187"/>
      <c r="AK443" s="182"/>
      <c r="AL443" s="182"/>
      <c r="AM443" s="290"/>
      <c r="AN443" s="290"/>
      <c r="AO443" s="290"/>
      <c r="AP443" s="290"/>
      <c r="AQ443" s="290"/>
      <c r="AR443" s="283"/>
      <c r="AS443" s="281"/>
      <c r="AT443" s="281"/>
      <c r="AU443" s="283"/>
      <c r="AV443" s="283"/>
      <c r="AW443" s="283"/>
      <c r="AX443" s="283"/>
      <c r="AY443" s="283"/>
      <c r="AZ443" s="187"/>
      <c r="BA443" s="182"/>
    </row>
    <row r="444" spans="1:53" s="188" customFormat="1" x14ac:dyDescent="0.25">
      <c r="A444" s="182"/>
      <c r="B444" s="185" t="s">
        <v>542</v>
      </c>
      <c r="C444" s="185"/>
      <c r="D444" s="212" t="s">
        <v>109</v>
      </c>
      <c r="E444" s="333">
        <v>1</v>
      </c>
      <c r="F444" s="333">
        <v>1</v>
      </c>
      <c r="G444" s="333">
        <v>1</v>
      </c>
      <c r="H444" s="333">
        <v>1</v>
      </c>
      <c r="I444" s="333">
        <v>1</v>
      </c>
      <c r="J444" s="185"/>
      <c r="K444" s="182"/>
      <c r="L444" s="182"/>
      <c r="M444" s="238">
        <v>7.2</v>
      </c>
      <c r="N444" s="238">
        <v>6.53</v>
      </c>
      <c r="O444" s="238">
        <v>7.65</v>
      </c>
      <c r="P444" s="238">
        <v>70.77</v>
      </c>
      <c r="Q444" s="238">
        <v>557.85</v>
      </c>
      <c r="R444" s="238"/>
      <c r="S444" s="182"/>
      <c r="T444" s="182"/>
      <c r="U444" s="344">
        <v>7.2</v>
      </c>
      <c r="V444" s="344">
        <v>6.53</v>
      </c>
      <c r="W444" s="344">
        <v>7.65</v>
      </c>
      <c r="X444" s="344">
        <v>70.77</v>
      </c>
      <c r="Y444" s="344">
        <v>557.85</v>
      </c>
      <c r="AA444" s="182"/>
      <c r="AB444" s="185"/>
      <c r="AC444" s="185"/>
      <c r="AD444" s="186"/>
      <c r="AE444" s="346"/>
      <c r="AF444" s="346"/>
      <c r="AG444" s="346"/>
      <c r="AH444" s="346"/>
      <c r="AI444" s="346"/>
      <c r="AJ444" s="187"/>
      <c r="AK444" s="182"/>
      <c r="AL444" s="182"/>
      <c r="AM444" s="290"/>
      <c r="AN444" s="290"/>
      <c r="AO444" s="290"/>
      <c r="AP444" s="290"/>
      <c r="AQ444" s="290"/>
      <c r="AR444" s="283"/>
      <c r="AS444" s="281"/>
      <c r="AT444" s="281"/>
      <c r="AU444" s="283"/>
      <c r="AV444" s="283"/>
      <c r="AW444" s="283"/>
      <c r="AX444" s="283"/>
      <c r="AY444" s="283"/>
      <c r="AZ444" s="187"/>
      <c r="BA444" s="182"/>
    </row>
    <row r="445" spans="1:53" s="188" customFormat="1" x14ac:dyDescent="0.25">
      <c r="A445" s="182"/>
      <c r="B445" s="185" t="s">
        <v>543</v>
      </c>
      <c r="C445" s="185"/>
      <c r="D445" s="212" t="s">
        <v>130</v>
      </c>
      <c r="E445" s="333">
        <v>1460</v>
      </c>
      <c r="F445" s="333">
        <v>669</v>
      </c>
      <c r="G445" s="333">
        <v>470</v>
      </c>
      <c r="H445" s="333">
        <v>385</v>
      </c>
      <c r="I445" s="333">
        <v>550</v>
      </c>
      <c r="J445" s="185"/>
      <c r="K445" s="182"/>
      <c r="L445" s="182"/>
      <c r="M445" s="238">
        <v>367828.32</v>
      </c>
      <c r="N445" s="238">
        <v>111960.1</v>
      </c>
      <c r="O445" s="238">
        <v>59629.22</v>
      </c>
      <c r="P445" s="238">
        <v>49810.31</v>
      </c>
      <c r="Q445" s="238">
        <v>473904.06</v>
      </c>
      <c r="R445" s="238"/>
      <c r="S445" s="182"/>
      <c r="T445" s="182"/>
      <c r="U445" s="344">
        <v>251.93720547945199</v>
      </c>
      <c r="V445" s="344">
        <v>167.35440956651701</v>
      </c>
      <c r="W445" s="344">
        <v>126.87068085106399</v>
      </c>
      <c r="X445" s="344">
        <v>129.37742857142899</v>
      </c>
      <c r="Y445" s="344">
        <v>861.64374545454598</v>
      </c>
      <c r="AA445" s="182"/>
      <c r="AB445" s="185"/>
      <c r="AC445" s="185"/>
      <c r="AD445" s="186"/>
      <c r="AE445" s="346"/>
      <c r="AF445" s="346"/>
      <c r="AG445" s="346"/>
      <c r="AH445" s="346"/>
      <c r="AI445" s="346"/>
      <c r="AJ445" s="187"/>
      <c r="AK445" s="182"/>
      <c r="AL445" s="182"/>
      <c r="AM445" s="290"/>
      <c r="AN445" s="290"/>
      <c r="AO445" s="290"/>
      <c r="AP445" s="290"/>
      <c r="AQ445" s="290"/>
      <c r="AR445" s="283"/>
      <c r="AS445" s="281"/>
      <c r="AT445" s="281"/>
      <c r="AU445" s="283"/>
      <c r="AV445" s="283"/>
      <c r="AW445" s="283"/>
      <c r="AX445" s="283"/>
      <c r="AY445" s="283"/>
      <c r="AZ445" s="187"/>
      <c r="BA445" s="182"/>
    </row>
    <row r="446" spans="1:53" s="188" customFormat="1" x14ac:dyDescent="0.25">
      <c r="A446" s="182"/>
      <c r="B446" s="185" t="s">
        <v>543</v>
      </c>
      <c r="C446" s="185"/>
      <c r="D446" s="212" t="s">
        <v>106</v>
      </c>
      <c r="E446" s="333">
        <v>1</v>
      </c>
      <c r="F446" s="333">
        <v>1</v>
      </c>
      <c r="G446" s="333">
        <v>1</v>
      </c>
      <c r="H446" s="333"/>
      <c r="I446" s="333">
        <v>1</v>
      </c>
      <c r="J446" s="185"/>
      <c r="K446" s="182"/>
      <c r="L446" s="182"/>
      <c r="M446" s="238">
        <v>250.49</v>
      </c>
      <c r="N446" s="238">
        <v>89.43</v>
      </c>
      <c r="O446" s="238">
        <v>77.06</v>
      </c>
      <c r="P446" s="238"/>
      <c r="Q446" s="238">
        <v>650.45000000000005</v>
      </c>
      <c r="R446" s="238"/>
      <c r="S446" s="182"/>
      <c r="T446" s="182"/>
      <c r="U446" s="344">
        <v>250.49</v>
      </c>
      <c r="V446" s="344">
        <v>89.43</v>
      </c>
      <c r="W446" s="344">
        <v>77.06</v>
      </c>
      <c r="X446" s="344"/>
      <c r="Y446" s="344">
        <v>650.45000000000005</v>
      </c>
      <c r="AA446" s="182"/>
      <c r="AB446" s="185"/>
      <c r="AC446" s="185"/>
      <c r="AD446" s="186"/>
      <c r="AE446" s="346"/>
      <c r="AF446" s="346"/>
      <c r="AG446" s="346"/>
      <c r="AH446" s="346"/>
      <c r="AI446" s="346"/>
      <c r="AJ446" s="187"/>
      <c r="AK446" s="182"/>
      <c r="AL446" s="182"/>
      <c r="AM446" s="290"/>
      <c r="AN446" s="290"/>
      <c r="AO446" s="290"/>
      <c r="AP446" s="290"/>
      <c r="AQ446" s="290"/>
      <c r="AR446" s="283"/>
      <c r="AS446" s="281"/>
      <c r="AT446" s="281"/>
      <c r="AU446" s="283"/>
      <c r="AV446" s="283"/>
      <c r="AW446" s="283"/>
      <c r="AX446" s="283"/>
      <c r="AY446" s="283"/>
      <c r="AZ446" s="187"/>
      <c r="BA446" s="182"/>
    </row>
    <row r="447" spans="1:53" s="188" customFormat="1" x14ac:dyDescent="0.25">
      <c r="A447" s="182"/>
      <c r="B447" s="185" t="s">
        <v>543</v>
      </c>
      <c r="C447" s="185"/>
      <c r="D447" s="212" t="s">
        <v>72</v>
      </c>
      <c r="E447" s="333">
        <v>1</v>
      </c>
      <c r="F447" s="333">
        <v>1</v>
      </c>
      <c r="G447" s="333"/>
      <c r="H447" s="333"/>
      <c r="I447" s="333"/>
      <c r="J447" s="185"/>
      <c r="K447" s="182"/>
      <c r="L447" s="182"/>
      <c r="M447" s="238">
        <v>363.99</v>
      </c>
      <c r="N447" s="238">
        <v>277.29000000000002</v>
      </c>
      <c r="O447" s="238"/>
      <c r="P447" s="238"/>
      <c r="Q447" s="238"/>
      <c r="R447" s="238"/>
      <c r="S447" s="182"/>
      <c r="T447" s="182"/>
      <c r="U447" s="344">
        <v>363.99</v>
      </c>
      <c r="V447" s="344">
        <v>277.29000000000002</v>
      </c>
      <c r="W447" s="344"/>
      <c r="X447" s="344"/>
      <c r="Y447" s="344"/>
      <c r="AA447" s="182"/>
      <c r="AB447" s="185"/>
      <c r="AC447" s="185"/>
      <c r="AD447" s="186"/>
      <c r="AE447" s="346"/>
      <c r="AF447" s="346"/>
      <c r="AG447" s="346"/>
      <c r="AH447" s="346"/>
      <c r="AI447" s="346"/>
      <c r="AJ447" s="187"/>
      <c r="AK447" s="182"/>
      <c r="AL447" s="182"/>
      <c r="AM447" s="290"/>
      <c r="AN447" s="290"/>
      <c r="AO447" s="290"/>
      <c r="AP447" s="290"/>
      <c r="AQ447" s="290"/>
      <c r="AR447" s="283"/>
      <c r="AS447" s="281"/>
      <c r="AT447" s="281"/>
      <c r="AU447" s="283"/>
      <c r="AV447" s="283"/>
      <c r="AW447" s="283"/>
      <c r="AX447" s="283"/>
      <c r="AY447" s="283"/>
      <c r="AZ447" s="187"/>
      <c r="BA447" s="182"/>
    </row>
    <row r="448" spans="1:53" s="188" customFormat="1" x14ac:dyDescent="0.25">
      <c r="A448" s="182"/>
      <c r="B448" s="185" t="s">
        <v>681</v>
      </c>
      <c r="C448" s="185"/>
      <c r="D448" s="212" t="s">
        <v>144</v>
      </c>
      <c r="E448" s="333">
        <v>18</v>
      </c>
      <c r="F448" s="333">
        <v>6</v>
      </c>
      <c r="G448" s="333">
        <v>5</v>
      </c>
      <c r="H448" s="333">
        <v>5</v>
      </c>
      <c r="I448" s="333">
        <v>4</v>
      </c>
      <c r="J448" s="185"/>
      <c r="K448" s="182"/>
      <c r="L448" s="182"/>
      <c r="M448" s="238">
        <v>3675.34</v>
      </c>
      <c r="N448" s="238">
        <v>812.8</v>
      </c>
      <c r="O448" s="238">
        <v>684.57</v>
      </c>
      <c r="P448" s="238">
        <v>677.29</v>
      </c>
      <c r="Q448" s="238">
        <v>1601.96</v>
      </c>
      <c r="R448" s="238"/>
      <c r="S448" s="182"/>
      <c r="T448" s="182"/>
      <c r="U448" s="344">
        <v>204.18555555555599</v>
      </c>
      <c r="V448" s="344">
        <v>135.46666666666701</v>
      </c>
      <c r="W448" s="344">
        <v>136.91399999999999</v>
      </c>
      <c r="X448" s="344">
        <v>135.458</v>
      </c>
      <c r="Y448" s="344">
        <v>400.49</v>
      </c>
      <c r="AA448" s="182"/>
      <c r="AB448" s="185"/>
      <c r="AC448" s="185"/>
      <c r="AD448" s="186"/>
      <c r="AE448" s="346"/>
      <c r="AF448" s="346"/>
      <c r="AG448" s="346"/>
      <c r="AH448" s="346"/>
      <c r="AI448" s="346"/>
      <c r="AJ448" s="187"/>
      <c r="AK448" s="182"/>
      <c r="AL448" s="182"/>
      <c r="AM448" s="290"/>
      <c r="AN448" s="290"/>
      <c r="AO448" s="290"/>
      <c r="AP448" s="290"/>
      <c r="AQ448" s="290"/>
      <c r="AR448" s="283"/>
      <c r="AS448" s="281"/>
      <c r="AT448" s="281"/>
      <c r="AU448" s="283"/>
      <c r="AV448" s="283"/>
      <c r="AW448" s="283"/>
      <c r="AX448" s="283"/>
      <c r="AY448" s="283"/>
      <c r="AZ448" s="187"/>
      <c r="BA448" s="182"/>
    </row>
    <row r="449" spans="1:53" s="188" customFormat="1" x14ac:dyDescent="0.25">
      <c r="A449" s="182"/>
      <c r="B449" s="185" t="s">
        <v>682</v>
      </c>
      <c r="C449" s="185"/>
      <c r="D449" s="212" t="s">
        <v>144</v>
      </c>
      <c r="E449" s="333">
        <v>151</v>
      </c>
      <c r="F449" s="333">
        <v>61</v>
      </c>
      <c r="G449" s="333">
        <v>47</v>
      </c>
      <c r="H449" s="333">
        <v>37</v>
      </c>
      <c r="I449" s="333">
        <v>57</v>
      </c>
      <c r="J449" s="185"/>
      <c r="K449" s="182"/>
      <c r="L449" s="182"/>
      <c r="M449" s="238">
        <v>35645.879999999997</v>
      </c>
      <c r="N449" s="238">
        <v>8975.31</v>
      </c>
      <c r="O449" s="238">
        <v>7537.19</v>
      </c>
      <c r="P449" s="238">
        <v>6052.07</v>
      </c>
      <c r="Q449" s="238">
        <v>52446.64</v>
      </c>
      <c r="R449" s="238"/>
      <c r="S449" s="182"/>
      <c r="T449" s="182"/>
      <c r="U449" s="344">
        <v>236.06543046357601</v>
      </c>
      <c r="V449" s="344">
        <v>147.136229508197</v>
      </c>
      <c r="W449" s="344">
        <v>160.36574468085101</v>
      </c>
      <c r="X449" s="344">
        <v>163.56945945945901</v>
      </c>
      <c r="Y449" s="344">
        <v>920.11649122807</v>
      </c>
      <c r="AA449" s="182"/>
      <c r="AB449" s="185"/>
      <c r="AC449" s="185"/>
      <c r="AD449" s="186"/>
      <c r="AE449" s="346"/>
      <c r="AF449" s="346"/>
      <c r="AG449" s="346"/>
      <c r="AH449" s="346"/>
      <c r="AI449" s="346"/>
      <c r="AJ449" s="187"/>
      <c r="AK449" s="182"/>
      <c r="AL449" s="182"/>
      <c r="AM449" s="290"/>
      <c r="AN449" s="290"/>
      <c r="AO449" s="290"/>
      <c r="AP449" s="290"/>
      <c r="AQ449" s="290"/>
      <c r="AR449" s="283"/>
      <c r="AS449" s="281"/>
      <c r="AT449" s="281"/>
      <c r="AU449" s="283"/>
      <c r="AV449" s="283"/>
      <c r="AW449" s="283"/>
      <c r="AX449" s="283"/>
      <c r="AY449" s="283"/>
      <c r="AZ449" s="187"/>
      <c r="BA449" s="182"/>
    </row>
    <row r="450" spans="1:53" s="188" customFormat="1" x14ac:dyDescent="0.25">
      <c r="A450" s="182"/>
      <c r="B450" s="185" t="s">
        <v>545</v>
      </c>
      <c r="C450" s="185"/>
      <c r="D450" s="212" t="s">
        <v>69</v>
      </c>
      <c r="E450" s="333">
        <v>1</v>
      </c>
      <c r="F450" s="333"/>
      <c r="G450" s="333"/>
      <c r="H450" s="333"/>
      <c r="I450" s="333"/>
      <c r="J450" s="185"/>
      <c r="K450" s="182"/>
      <c r="L450" s="182"/>
      <c r="M450" s="238">
        <v>82.62</v>
      </c>
      <c r="N450" s="238"/>
      <c r="O450" s="238"/>
      <c r="P450" s="238"/>
      <c r="Q450" s="238"/>
      <c r="R450" s="238"/>
      <c r="S450" s="182"/>
      <c r="T450" s="182"/>
      <c r="U450" s="344">
        <v>82.62</v>
      </c>
      <c r="V450" s="344"/>
      <c r="W450" s="344"/>
      <c r="X450" s="344"/>
      <c r="Y450" s="344"/>
      <c r="AA450" s="182"/>
      <c r="AB450" s="185"/>
      <c r="AC450" s="185"/>
      <c r="AD450" s="186"/>
      <c r="AE450" s="346"/>
      <c r="AF450" s="346"/>
      <c r="AG450" s="346"/>
      <c r="AH450" s="346"/>
      <c r="AI450" s="346"/>
      <c r="AJ450" s="187"/>
      <c r="AK450" s="182"/>
      <c r="AL450" s="182"/>
      <c r="AM450" s="290"/>
      <c r="AN450" s="290"/>
      <c r="AO450" s="290"/>
      <c r="AP450" s="290"/>
      <c r="AQ450" s="290"/>
      <c r="AR450" s="283"/>
      <c r="AS450" s="281"/>
      <c r="AT450" s="281"/>
      <c r="AU450" s="283"/>
      <c r="AV450" s="283"/>
      <c r="AW450" s="283"/>
      <c r="AX450" s="283"/>
      <c r="AY450" s="283"/>
      <c r="AZ450" s="187"/>
      <c r="BA450" s="182"/>
    </row>
    <row r="451" spans="1:53" s="188" customFormat="1" x14ac:dyDescent="0.25">
      <c r="A451" s="182"/>
      <c r="B451" s="185" t="s">
        <v>683</v>
      </c>
      <c r="C451" s="185"/>
      <c r="D451" s="212" t="s">
        <v>384</v>
      </c>
      <c r="E451" s="333">
        <v>12</v>
      </c>
      <c r="F451" s="333">
        <v>9</v>
      </c>
      <c r="G451" s="333">
        <v>5</v>
      </c>
      <c r="H451" s="333">
        <v>3</v>
      </c>
      <c r="I451" s="333">
        <v>2</v>
      </c>
      <c r="J451" s="185"/>
      <c r="K451" s="182"/>
      <c r="L451" s="182"/>
      <c r="M451" s="238">
        <v>965.92</v>
      </c>
      <c r="N451" s="238">
        <v>347.34</v>
      </c>
      <c r="O451" s="238">
        <v>208.45</v>
      </c>
      <c r="P451" s="238">
        <v>137.78</v>
      </c>
      <c r="Q451" s="238">
        <v>256.97000000000003</v>
      </c>
      <c r="R451" s="238"/>
      <c r="S451" s="182"/>
      <c r="T451" s="182"/>
      <c r="U451" s="344">
        <v>80.493333333333297</v>
      </c>
      <c r="V451" s="344">
        <v>38.593333333333298</v>
      </c>
      <c r="W451" s="344">
        <v>41.69</v>
      </c>
      <c r="X451" s="344">
        <v>45.926666666666698</v>
      </c>
      <c r="Y451" s="344">
        <v>128.48500000000001</v>
      </c>
      <c r="AA451" s="182"/>
      <c r="AB451" s="185"/>
      <c r="AC451" s="185"/>
      <c r="AD451" s="186"/>
      <c r="AE451" s="346"/>
      <c r="AF451" s="346"/>
      <c r="AG451" s="346"/>
      <c r="AH451" s="346"/>
      <c r="AI451" s="346"/>
      <c r="AJ451" s="187"/>
      <c r="AK451" s="182"/>
      <c r="AL451" s="182"/>
      <c r="AM451" s="290"/>
      <c r="AN451" s="290"/>
      <c r="AO451" s="290"/>
      <c r="AP451" s="290"/>
      <c r="AQ451" s="290"/>
      <c r="AR451" s="283"/>
      <c r="AS451" s="281"/>
      <c r="AT451" s="281"/>
      <c r="AU451" s="283"/>
      <c r="AV451" s="283"/>
      <c r="AW451" s="283"/>
      <c r="AX451" s="283"/>
      <c r="AY451" s="283"/>
      <c r="AZ451" s="187"/>
      <c r="BA451" s="182"/>
    </row>
    <row r="452" spans="1:53" s="188" customFormat="1" x14ac:dyDescent="0.25">
      <c r="A452" s="182"/>
      <c r="B452" s="185" t="s">
        <v>547</v>
      </c>
      <c r="C452" s="185"/>
      <c r="D452" s="212" t="s">
        <v>384</v>
      </c>
      <c r="E452" s="333">
        <v>657</v>
      </c>
      <c r="F452" s="333">
        <v>450</v>
      </c>
      <c r="G452" s="333">
        <v>348</v>
      </c>
      <c r="H452" s="333">
        <v>279</v>
      </c>
      <c r="I452" s="333">
        <v>341</v>
      </c>
      <c r="J452" s="185"/>
      <c r="K452" s="182"/>
      <c r="L452" s="182"/>
      <c r="M452" s="238">
        <v>60039.360000000102</v>
      </c>
      <c r="N452" s="238">
        <v>33064.769999999997</v>
      </c>
      <c r="O452" s="238">
        <v>32837.81</v>
      </c>
      <c r="P452" s="238">
        <v>31633.56</v>
      </c>
      <c r="Q452" s="238">
        <v>212093.25</v>
      </c>
      <c r="R452" s="238"/>
      <c r="S452" s="182"/>
      <c r="T452" s="182"/>
      <c r="U452" s="344">
        <v>91.384109589041202</v>
      </c>
      <c r="V452" s="344">
        <v>73.477266666666594</v>
      </c>
      <c r="W452" s="344">
        <v>94.361522988505698</v>
      </c>
      <c r="X452" s="344">
        <v>113.381935483871</v>
      </c>
      <c r="Y452" s="344">
        <v>621.97434017595299</v>
      </c>
      <c r="AA452" s="182"/>
      <c r="AB452" s="185"/>
      <c r="AC452" s="185"/>
      <c r="AD452" s="186"/>
      <c r="AE452" s="346"/>
      <c r="AF452" s="346"/>
      <c r="AG452" s="346"/>
      <c r="AH452" s="346"/>
      <c r="AI452" s="346"/>
      <c r="AJ452" s="187"/>
      <c r="AK452" s="182"/>
      <c r="AL452" s="182"/>
      <c r="AM452" s="290"/>
      <c r="AN452" s="290"/>
      <c r="AO452" s="290"/>
      <c r="AP452" s="290"/>
      <c r="AQ452" s="290"/>
      <c r="AR452" s="283"/>
      <c r="AS452" s="281"/>
      <c r="AT452" s="281"/>
      <c r="AU452" s="283"/>
      <c r="AV452" s="283"/>
      <c r="AW452" s="283"/>
      <c r="AX452" s="283"/>
      <c r="AY452" s="283"/>
      <c r="AZ452" s="187"/>
      <c r="BA452" s="182"/>
    </row>
    <row r="453" spans="1:53" s="188" customFormat="1" x14ac:dyDescent="0.25">
      <c r="A453" s="182"/>
      <c r="B453" s="185" t="s">
        <v>548</v>
      </c>
      <c r="C453" s="185"/>
      <c r="D453" s="212" t="s">
        <v>169</v>
      </c>
      <c r="E453" s="333">
        <v>714</v>
      </c>
      <c r="F453" s="333">
        <v>371</v>
      </c>
      <c r="G453" s="333">
        <v>254</v>
      </c>
      <c r="H453" s="333">
        <v>180</v>
      </c>
      <c r="I453" s="333">
        <v>296</v>
      </c>
      <c r="J453" s="185"/>
      <c r="K453" s="182"/>
      <c r="L453" s="182"/>
      <c r="M453" s="238">
        <v>103099.04</v>
      </c>
      <c r="N453" s="238">
        <v>37868.03</v>
      </c>
      <c r="O453" s="238">
        <v>33203.050000000003</v>
      </c>
      <c r="P453" s="238">
        <v>27145.41</v>
      </c>
      <c r="Q453" s="238">
        <v>242763.4</v>
      </c>
      <c r="R453" s="238"/>
      <c r="S453" s="182"/>
      <c r="T453" s="182"/>
      <c r="U453" s="344">
        <v>144.39641456582601</v>
      </c>
      <c r="V453" s="344">
        <v>102.070161725067</v>
      </c>
      <c r="W453" s="344">
        <v>130.72066929133899</v>
      </c>
      <c r="X453" s="344">
        <v>150.80783333333301</v>
      </c>
      <c r="Y453" s="344">
        <v>820.14662162162097</v>
      </c>
      <c r="AA453" s="182"/>
      <c r="AB453" s="185"/>
      <c r="AC453" s="185"/>
      <c r="AD453" s="186"/>
      <c r="AE453" s="346"/>
      <c r="AF453" s="346"/>
      <c r="AG453" s="346"/>
      <c r="AH453" s="346"/>
      <c r="AI453" s="346"/>
      <c r="AJ453" s="187"/>
      <c r="AK453" s="182"/>
      <c r="AL453" s="182"/>
      <c r="AM453" s="290"/>
      <c r="AN453" s="290"/>
      <c r="AO453" s="290"/>
      <c r="AP453" s="290"/>
      <c r="AQ453" s="290"/>
      <c r="AR453" s="283"/>
      <c r="AS453" s="281"/>
      <c r="AT453" s="281"/>
      <c r="AU453" s="283"/>
      <c r="AV453" s="283"/>
      <c r="AW453" s="283"/>
      <c r="AX453" s="283"/>
      <c r="AY453" s="283"/>
      <c r="AZ453" s="187"/>
      <c r="BA453" s="182"/>
    </row>
    <row r="454" spans="1:53" s="188" customFormat="1" ht="13.8" thickBot="1" x14ac:dyDescent="0.3">
      <c r="A454" s="182"/>
      <c r="B454" s="189" t="s">
        <v>549</v>
      </c>
      <c r="C454" s="189"/>
      <c r="D454" s="214" t="s">
        <v>87</v>
      </c>
      <c r="E454" s="334">
        <v>2</v>
      </c>
      <c r="F454" s="334">
        <v>1</v>
      </c>
      <c r="G454" s="334">
        <v>2</v>
      </c>
      <c r="H454" s="334">
        <v>2</v>
      </c>
      <c r="I454" s="334">
        <v>2</v>
      </c>
      <c r="J454" s="189"/>
      <c r="K454" s="182"/>
      <c r="L454" s="182"/>
      <c r="M454" s="274">
        <v>315.86</v>
      </c>
      <c r="N454" s="274">
        <v>329.35</v>
      </c>
      <c r="O454" s="274">
        <v>936.21</v>
      </c>
      <c r="P454" s="274">
        <v>465.39</v>
      </c>
      <c r="Q454" s="274">
        <v>1721.66</v>
      </c>
      <c r="R454" s="274"/>
      <c r="S454" s="182"/>
      <c r="T454" s="182"/>
      <c r="U454" s="344">
        <v>157.93</v>
      </c>
      <c r="V454" s="344">
        <v>329.35</v>
      </c>
      <c r="W454" s="344">
        <v>468.10500000000002</v>
      </c>
      <c r="X454" s="344">
        <v>232.69499999999999</v>
      </c>
      <c r="Y454" s="344">
        <v>860.83</v>
      </c>
      <c r="AA454" s="182"/>
      <c r="AB454" s="189"/>
      <c r="AC454" s="189"/>
      <c r="AD454" s="190"/>
      <c r="AE454" s="347"/>
      <c r="AF454" s="347"/>
      <c r="AG454" s="347"/>
      <c r="AH454" s="347"/>
      <c r="AI454" s="347"/>
      <c r="AJ454" s="192"/>
      <c r="AK454" s="182"/>
      <c r="AL454" s="182"/>
      <c r="AM454" s="291"/>
      <c r="AN454" s="292"/>
      <c r="AO454" s="292"/>
      <c r="AP454" s="292"/>
      <c r="AQ454" s="292"/>
      <c r="AR454" s="285"/>
      <c r="AS454" s="281"/>
      <c r="AT454" s="281"/>
      <c r="AU454" s="284"/>
      <c r="AV454" s="285"/>
      <c r="AW454" s="285"/>
      <c r="AX454" s="285"/>
      <c r="AY454" s="285"/>
      <c r="AZ454" s="192"/>
      <c r="BA454" s="182"/>
    </row>
    <row r="455" spans="1:53" s="188" customFormat="1" x14ac:dyDescent="0.25">
      <c r="A455" s="182"/>
      <c r="B455" s="185" t="s">
        <v>550</v>
      </c>
      <c r="C455" s="185"/>
      <c r="D455" s="212" t="s">
        <v>156</v>
      </c>
      <c r="E455" s="333">
        <v>109</v>
      </c>
      <c r="F455" s="333">
        <v>66</v>
      </c>
      <c r="G455" s="333">
        <v>50</v>
      </c>
      <c r="H455" s="333">
        <v>41</v>
      </c>
      <c r="I455" s="333">
        <v>57</v>
      </c>
      <c r="J455" s="185"/>
      <c r="K455" s="182"/>
      <c r="L455" s="182"/>
      <c r="M455" s="238">
        <v>23037.46</v>
      </c>
      <c r="N455" s="238">
        <v>11617.86</v>
      </c>
      <c r="O455" s="238">
        <v>20544.88</v>
      </c>
      <c r="P455" s="238">
        <v>8041.91</v>
      </c>
      <c r="Q455" s="238">
        <v>94160.98</v>
      </c>
      <c r="R455" s="238"/>
      <c r="S455" s="182"/>
      <c r="T455" s="182"/>
      <c r="U455" s="344">
        <v>211.35284403669701</v>
      </c>
      <c r="V455" s="344">
        <v>176.02818181818199</v>
      </c>
      <c r="W455" s="344">
        <v>410.89760000000001</v>
      </c>
      <c r="X455" s="344">
        <v>196.144146341463</v>
      </c>
      <c r="Y455" s="344">
        <v>1651.9470175438601</v>
      </c>
      <c r="AA455" s="182"/>
      <c r="AB455" s="185"/>
      <c r="AC455" s="185"/>
      <c r="AD455" s="186"/>
      <c r="AE455" s="346"/>
      <c r="AF455" s="346"/>
      <c r="AG455" s="346"/>
      <c r="AH455" s="346"/>
      <c r="AI455" s="346"/>
      <c r="AJ455" s="187"/>
      <c r="AK455" s="182"/>
      <c r="AL455" s="182"/>
      <c r="AM455" s="290"/>
      <c r="AN455" s="290"/>
      <c r="AO455" s="290"/>
      <c r="AP455" s="290"/>
      <c r="AQ455" s="290"/>
      <c r="AR455" s="283"/>
      <c r="AS455" s="281"/>
      <c r="AT455" s="281"/>
      <c r="AU455" s="283"/>
      <c r="AV455" s="283"/>
      <c r="AW455" s="283"/>
      <c r="AX455" s="283"/>
      <c r="AY455" s="283"/>
      <c r="AZ455" s="187"/>
      <c r="BA455" s="182"/>
    </row>
    <row r="456" spans="1:53" s="188" customFormat="1" x14ac:dyDescent="0.25">
      <c r="A456" s="182"/>
      <c r="B456" s="185" t="s">
        <v>550</v>
      </c>
      <c r="C456" s="185"/>
      <c r="D456" s="212" t="s">
        <v>97</v>
      </c>
      <c r="E456" s="333">
        <v>1</v>
      </c>
      <c r="F456" s="333">
        <v>1</v>
      </c>
      <c r="G456" s="333">
        <v>1</v>
      </c>
      <c r="H456" s="333">
        <v>1</v>
      </c>
      <c r="I456" s="333"/>
      <c r="J456" s="185"/>
      <c r="K456" s="182"/>
      <c r="L456" s="182"/>
      <c r="M456" s="238">
        <v>169.78</v>
      </c>
      <c r="N456" s="238">
        <v>216.96</v>
      </c>
      <c r="O456" s="238">
        <v>218.85</v>
      </c>
      <c r="P456" s="238">
        <v>229.21</v>
      </c>
      <c r="Q456" s="238"/>
      <c r="R456" s="238"/>
      <c r="S456" s="182"/>
      <c r="T456" s="182"/>
      <c r="U456" s="344">
        <v>169.78</v>
      </c>
      <c r="V456" s="344">
        <v>216.96</v>
      </c>
      <c r="W456" s="344">
        <v>218.85</v>
      </c>
      <c r="X456" s="344">
        <v>229.21</v>
      </c>
      <c r="Y456" s="344"/>
      <c r="AA456" s="182"/>
      <c r="AB456" s="185"/>
      <c r="AC456" s="185"/>
      <c r="AD456" s="186"/>
      <c r="AE456" s="346"/>
      <c r="AF456" s="346"/>
      <c r="AG456" s="346"/>
      <c r="AH456" s="346"/>
      <c r="AI456" s="346"/>
      <c r="AJ456" s="187"/>
      <c r="AK456" s="182"/>
      <c r="AL456" s="182"/>
      <c r="AM456" s="290"/>
      <c r="AN456" s="290"/>
      <c r="AO456" s="290"/>
      <c r="AP456" s="290"/>
      <c r="AQ456" s="290"/>
      <c r="AR456" s="283"/>
      <c r="AS456" s="281"/>
      <c r="AT456" s="281"/>
      <c r="AU456" s="283"/>
      <c r="AV456" s="283"/>
      <c r="AW456" s="283"/>
      <c r="AX456" s="283"/>
      <c r="AY456" s="283"/>
      <c r="AZ456" s="187"/>
      <c r="BA456" s="182"/>
    </row>
    <row r="457" spans="1:53" s="188" customFormat="1" x14ac:dyDescent="0.25">
      <c r="A457" s="182"/>
      <c r="B457" s="185" t="s">
        <v>550</v>
      </c>
      <c r="C457" s="185"/>
      <c r="D457" s="212" t="s">
        <v>617</v>
      </c>
      <c r="E457" s="333">
        <v>1</v>
      </c>
      <c r="F457" s="333"/>
      <c r="G457" s="333"/>
      <c r="H457" s="333"/>
      <c r="I457" s="333"/>
      <c r="J457" s="185"/>
      <c r="K457" s="182"/>
      <c r="L457" s="182"/>
      <c r="M457" s="238">
        <v>415.96</v>
      </c>
      <c r="N457" s="238"/>
      <c r="O457" s="238"/>
      <c r="P457" s="238"/>
      <c r="Q457" s="238"/>
      <c r="R457" s="238"/>
      <c r="S457" s="182"/>
      <c r="T457" s="182"/>
      <c r="U457" s="344">
        <v>415.96</v>
      </c>
      <c r="V457" s="344"/>
      <c r="W457" s="344"/>
      <c r="X457" s="344"/>
      <c r="Y457" s="344"/>
      <c r="AA457" s="182"/>
      <c r="AB457" s="185"/>
      <c r="AC457" s="185"/>
      <c r="AD457" s="186"/>
      <c r="AE457" s="346"/>
      <c r="AF457" s="346"/>
      <c r="AG457" s="346"/>
      <c r="AH457" s="346"/>
      <c r="AI457" s="346"/>
      <c r="AJ457" s="187"/>
      <c r="AK457" s="182"/>
      <c r="AL457" s="182"/>
      <c r="AM457" s="290"/>
      <c r="AN457" s="290"/>
      <c r="AO457" s="290"/>
      <c r="AP457" s="290"/>
      <c r="AQ457" s="290"/>
      <c r="AR457" s="283"/>
      <c r="AS457" s="281"/>
      <c r="AT457" s="281"/>
      <c r="AU457" s="283"/>
      <c r="AV457" s="283"/>
      <c r="AW457" s="283"/>
      <c r="AX457" s="283"/>
      <c r="AY457" s="283"/>
      <c r="AZ457" s="187"/>
      <c r="BA457" s="182"/>
    </row>
    <row r="458" spans="1:53" s="188" customFormat="1" x14ac:dyDescent="0.25">
      <c r="A458" s="182"/>
      <c r="B458" s="185" t="s">
        <v>684</v>
      </c>
      <c r="C458" s="185"/>
      <c r="D458" s="212" t="s">
        <v>348</v>
      </c>
      <c r="E458" s="333">
        <v>67</v>
      </c>
      <c r="F458" s="333">
        <v>35</v>
      </c>
      <c r="G458" s="333">
        <v>20</v>
      </c>
      <c r="H458" s="333">
        <v>22</v>
      </c>
      <c r="I458" s="333">
        <v>28</v>
      </c>
      <c r="J458" s="185"/>
      <c r="K458" s="182"/>
      <c r="L458" s="182"/>
      <c r="M458" s="238">
        <v>11863.13</v>
      </c>
      <c r="N458" s="238">
        <v>4451.68</v>
      </c>
      <c r="O458" s="238">
        <v>3544.56</v>
      </c>
      <c r="P458" s="238">
        <v>4851.3999999999996</v>
      </c>
      <c r="Q458" s="238">
        <v>42718.95</v>
      </c>
      <c r="R458" s="238"/>
      <c r="S458" s="182"/>
      <c r="T458" s="182"/>
      <c r="U458" s="344">
        <v>177.06164179104499</v>
      </c>
      <c r="V458" s="344">
        <v>127.190857142857</v>
      </c>
      <c r="W458" s="344">
        <v>177.22800000000001</v>
      </c>
      <c r="X458" s="344">
        <v>220.518181818182</v>
      </c>
      <c r="Y458" s="344">
        <v>1525.67678571429</v>
      </c>
      <c r="AA458" s="182"/>
      <c r="AB458" s="185"/>
      <c r="AC458" s="185"/>
      <c r="AD458" s="186"/>
      <c r="AE458" s="346"/>
      <c r="AF458" s="346"/>
      <c r="AG458" s="346"/>
      <c r="AH458" s="346"/>
      <c r="AI458" s="346"/>
      <c r="AJ458" s="187"/>
      <c r="AK458" s="182"/>
      <c r="AL458" s="182"/>
      <c r="AM458" s="290"/>
      <c r="AN458" s="290"/>
      <c r="AO458" s="290"/>
      <c r="AP458" s="290"/>
      <c r="AQ458" s="290"/>
      <c r="AR458" s="283"/>
      <c r="AS458" s="281"/>
      <c r="AT458" s="281"/>
      <c r="AU458" s="283"/>
      <c r="AV458" s="283"/>
      <c r="AW458" s="283"/>
      <c r="AX458" s="283"/>
      <c r="AY458" s="283"/>
      <c r="AZ458" s="187"/>
      <c r="BA458" s="182"/>
    </row>
    <row r="459" spans="1:53" s="188" customFormat="1" x14ac:dyDescent="0.25">
      <c r="A459" s="182"/>
      <c r="B459" s="185" t="s">
        <v>554</v>
      </c>
      <c r="C459" s="185"/>
      <c r="D459" s="212" t="s">
        <v>210</v>
      </c>
      <c r="E459" s="333">
        <v>36</v>
      </c>
      <c r="F459" s="333">
        <v>22</v>
      </c>
      <c r="G459" s="333">
        <v>18</v>
      </c>
      <c r="H459" s="333">
        <v>18</v>
      </c>
      <c r="I459" s="333">
        <v>14</v>
      </c>
      <c r="J459" s="185"/>
      <c r="K459" s="182"/>
      <c r="L459" s="182"/>
      <c r="M459" s="238">
        <v>2640.44</v>
      </c>
      <c r="N459" s="238">
        <v>923.33</v>
      </c>
      <c r="O459" s="238">
        <v>759.05</v>
      </c>
      <c r="P459" s="238">
        <v>1228.68</v>
      </c>
      <c r="Q459" s="238">
        <v>4399.79</v>
      </c>
      <c r="R459" s="238"/>
      <c r="S459" s="182"/>
      <c r="T459" s="182"/>
      <c r="U459" s="344">
        <v>73.345555555555507</v>
      </c>
      <c r="V459" s="344">
        <v>41.969545454545496</v>
      </c>
      <c r="W459" s="344">
        <v>42.169444444444402</v>
      </c>
      <c r="X459" s="344">
        <v>68.260000000000005</v>
      </c>
      <c r="Y459" s="344">
        <v>314.27071428571401</v>
      </c>
      <c r="AA459" s="182"/>
      <c r="AB459" s="185"/>
      <c r="AC459" s="185"/>
      <c r="AD459" s="186"/>
      <c r="AE459" s="346"/>
      <c r="AF459" s="346"/>
      <c r="AG459" s="346"/>
      <c r="AH459" s="346"/>
      <c r="AI459" s="346"/>
      <c r="AJ459" s="187"/>
      <c r="AK459" s="182"/>
      <c r="AL459" s="182"/>
      <c r="AM459" s="290"/>
      <c r="AN459" s="290"/>
      <c r="AO459" s="290"/>
      <c r="AP459" s="290"/>
      <c r="AQ459" s="290"/>
      <c r="AR459" s="283"/>
      <c r="AS459" s="281"/>
      <c r="AT459" s="281"/>
      <c r="AU459" s="283"/>
      <c r="AV459" s="283"/>
      <c r="AW459" s="283"/>
      <c r="AX459" s="283"/>
      <c r="AY459" s="283"/>
      <c r="AZ459" s="187"/>
      <c r="BA459" s="182"/>
    </row>
    <row r="460" spans="1:53" s="188" customFormat="1" x14ac:dyDescent="0.25">
      <c r="A460" s="182"/>
      <c r="B460" s="185" t="s">
        <v>827</v>
      </c>
      <c r="C460" s="185"/>
      <c r="D460" s="212" t="s">
        <v>828</v>
      </c>
      <c r="E460" s="333">
        <v>1</v>
      </c>
      <c r="F460" s="333"/>
      <c r="G460" s="333"/>
      <c r="H460" s="333"/>
      <c r="I460" s="333"/>
      <c r="J460" s="185"/>
      <c r="K460" s="182"/>
      <c r="L460" s="182"/>
      <c r="M460" s="238">
        <v>37.44</v>
      </c>
      <c r="N460" s="238"/>
      <c r="O460" s="238"/>
      <c r="P460" s="238"/>
      <c r="Q460" s="238"/>
      <c r="R460" s="238"/>
      <c r="S460" s="182"/>
      <c r="T460" s="182"/>
      <c r="U460" s="344">
        <v>37.44</v>
      </c>
      <c r="V460" s="344"/>
      <c r="W460" s="344"/>
      <c r="X460" s="344"/>
      <c r="Y460" s="344"/>
      <c r="AA460" s="182"/>
      <c r="AB460" s="185"/>
      <c r="AC460" s="185"/>
      <c r="AD460" s="186"/>
      <c r="AE460" s="346"/>
      <c r="AF460" s="346"/>
      <c r="AG460" s="346"/>
      <c r="AH460" s="346"/>
      <c r="AI460" s="346"/>
      <c r="AJ460" s="187"/>
      <c r="AK460" s="182"/>
      <c r="AL460" s="182"/>
      <c r="AM460" s="290"/>
      <c r="AN460" s="290"/>
      <c r="AO460" s="290"/>
      <c r="AP460" s="290"/>
      <c r="AQ460" s="290"/>
      <c r="AR460" s="283"/>
      <c r="AS460" s="281"/>
      <c r="AT460" s="281"/>
      <c r="AU460" s="283"/>
      <c r="AV460" s="283"/>
      <c r="AW460" s="283"/>
      <c r="AX460" s="283"/>
      <c r="AY460" s="283"/>
      <c r="AZ460" s="187"/>
      <c r="BA460" s="182"/>
    </row>
    <row r="461" spans="1:53" s="188" customFormat="1" x14ac:dyDescent="0.25">
      <c r="A461" s="182"/>
      <c r="B461" s="185" t="s">
        <v>555</v>
      </c>
      <c r="C461" s="185"/>
      <c r="D461" s="212" t="s">
        <v>101</v>
      </c>
      <c r="E461" s="333">
        <v>19</v>
      </c>
      <c r="F461" s="333">
        <v>10</v>
      </c>
      <c r="G461" s="333">
        <v>6</v>
      </c>
      <c r="H461" s="333">
        <v>5</v>
      </c>
      <c r="I461" s="333">
        <v>7</v>
      </c>
      <c r="J461" s="185"/>
      <c r="K461" s="182"/>
      <c r="L461" s="182"/>
      <c r="M461" s="238">
        <v>3898.87</v>
      </c>
      <c r="N461" s="238">
        <v>1740.19</v>
      </c>
      <c r="O461" s="238">
        <v>2324.73</v>
      </c>
      <c r="P461" s="238">
        <v>1463.45</v>
      </c>
      <c r="Q461" s="238">
        <v>19293.21</v>
      </c>
      <c r="R461" s="238"/>
      <c r="S461" s="182"/>
      <c r="T461" s="182"/>
      <c r="U461" s="344">
        <v>205.20368421052601</v>
      </c>
      <c r="V461" s="344">
        <v>174.01900000000001</v>
      </c>
      <c r="W461" s="344">
        <v>387.45499999999998</v>
      </c>
      <c r="X461" s="344">
        <v>292.69</v>
      </c>
      <c r="Y461" s="344">
        <v>2756.1728571428598</v>
      </c>
      <c r="AA461" s="182"/>
      <c r="AB461" s="185"/>
      <c r="AC461" s="185"/>
      <c r="AD461" s="186"/>
      <c r="AE461" s="346"/>
      <c r="AF461" s="346"/>
      <c r="AG461" s="346"/>
      <c r="AH461" s="346"/>
      <c r="AI461" s="346"/>
      <c r="AJ461" s="187"/>
      <c r="AK461" s="182"/>
      <c r="AL461" s="182"/>
      <c r="AM461" s="290"/>
      <c r="AN461" s="290"/>
      <c r="AO461" s="290"/>
      <c r="AP461" s="290"/>
      <c r="AQ461" s="290"/>
      <c r="AR461" s="283"/>
      <c r="AS461" s="281"/>
      <c r="AT461" s="281"/>
      <c r="AU461" s="283"/>
      <c r="AV461" s="283"/>
      <c r="AW461" s="283"/>
      <c r="AX461" s="283"/>
      <c r="AY461" s="283"/>
      <c r="AZ461" s="187"/>
      <c r="BA461" s="182"/>
    </row>
    <row r="462" spans="1:53" s="188" customFormat="1" x14ac:dyDescent="0.25">
      <c r="A462" s="182"/>
      <c r="B462" s="185" t="s">
        <v>556</v>
      </c>
      <c r="C462" s="185"/>
      <c r="D462" s="212" t="s">
        <v>106</v>
      </c>
      <c r="E462" s="333">
        <v>9</v>
      </c>
      <c r="F462" s="333">
        <v>5</v>
      </c>
      <c r="G462" s="333">
        <v>4</v>
      </c>
      <c r="H462" s="333">
        <v>3</v>
      </c>
      <c r="I462" s="333">
        <v>2</v>
      </c>
      <c r="J462" s="185"/>
      <c r="K462" s="182"/>
      <c r="L462" s="182"/>
      <c r="M462" s="238">
        <v>1788.56</v>
      </c>
      <c r="N462" s="238">
        <v>621.19000000000005</v>
      </c>
      <c r="O462" s="238">
        <v>529.82000000000005</v>
      </c>
      <c r="P462" s="238">
        <v>418.82</v>
      </c>
      <c r="Q462" s="238">
        <v>2671.59</v>
      </c>
      <c r="R462" s="238"/>
      <c r="S462" s="182"/>
      <c r="T462" s="182"/>
      <c r="U462" s="344">
        <v>198.728888888889</v>
      </c>
      <c r="V462" s="344">
        <v>124.238</v>
      </c>
      <c r="W462" s="344">
        <v>132.45500000000001</v>
      </c>
      <c r="X462" s="344">
        <v>139.606666666667</v>
      </c>
      <c r="Y462" s="344">
        <v>1335.7950000000001</v>
      </c>
      <c r="AA462" s="182"/>
      <c r="AB462" s="185"/>
      <c r="AC462" s="185"/>
      <c r="AD462" s="186"/>
      <c r="AE462" s="346"/>
      <c r="AF462" s="346"/>
      <c r="AG462" s="346"/>
      <c r="AH462" s="346"/>
      <c r="AI462" s="346"/>
      <c r="AJ462" s="187"/>
      <c r="AK462" s="182"/>
      <c r="AL462" s="182"/>
      <c r="AM462" s="290"/>
      <c r="AN462" s="290"/>
      <c r="AO462" s="290"/>
      <c r="AP462" s="290"/>
      <c r="AQ462" s="290"/>
      <c r="AR462" s="283"/>
      <c r="AS462" s="281"/>
      <c r="AT462" s="281"/>
      <c r="AU462" s="283"/>
      <c r="AV462" s="283"/>
      <c r="AW462" s="283"/>
      <c r="AX462" s="283"/>
      <c r="AY462" s="283"/>
      <c r="AZ462" s="187"/>
      <c r="BA462" s="182"/>
    </row>
    <row r="463" spans="1:53" s="188" customFormat="1" x14ac:dyDescent="0.25">
      <c r="A463" s="182"/>
      <c r="B463" s="185" t="s">
        <v>710</v>
      </c>
      <c r="C463" s="185"/>
      <c r="D463" s="212" t="s">
        <v>106</v>
      </c>
      <c r="E463" s="333">
        <v>4</v>
      </c>
      <c r="F463" s="333"/>
      <c r="G463" s="333"/>
      <c r="H463" s="333"/>
      <c r="I463" s="333"/>
      <c r="J463" s="185"/>
      <c r="K463" s="182"/>
      <c r="L463" s="182"/>
      <c r="M463" s="238">
        <v>803.26</v>
      </c>
      <c r="N463" s="238"/>
      <c r="O463" s="238"/>
      <c r="P463" s="238"/>
      <c r="Q463" s="238"/>
      <c r="R463" s="238"/>
      <c r="S463" s="182"/>
      <c r="T463" s="182"/>
      <c r="U463" s="344">
        <v>200.815</v>
      </c>
      <c r="V463" s="344"/>
      <c r="W463" s="344"/>
      <c r="X463" s="344"/>
      <c r="Y463" s="344"/>
      <c r="AA463" s="182"/>
      <c r="AB463" s="185"/>
      <c r="AC463" s="185"/>
      <c r="AD463" s="186"/>
      <c r="AE463" s="346"/>
      <c r="AF463" s="346"/>
      <c r="AG463" s="346"/>
      <c r="AH463" s="346"/>
      <c r="AI463" s="346"/>
      <c r="AJ463" s="187"/>
      <c r="AK463" s="182"/>
      <c r="AL463" s="182"/>
      <c r="AM463" s="290"/>
      <c r="AN463" s="290"/>
      <c r="AO463" s="290"/>
      <c r="AP463" s="290"/>
      <c r="AQ463" s="290"/>
      <c r="AR463" s="283"/>
      <c r="AS463" s="281"/>
      <c r="AT463" s="281"/>
      <c r="AU463" s="283"/>
      <c r="AV463" s="283"/>
      <c r="AW463" s="283"/>
      <c r="AX463" s="283"/>
      <c r="AY463" s="283"/>
      <c r="AZ463" s="187"/>
      <c r="BA463" s="182"/>
    </row>
    <row r="464" spans="1:53" s="188" customFormat="1" ht="13.8" thickBot="1" x14ac:dyDescent="0.3">
      <c r="A464" s="182"/>
      <c r="B464" s="189" t="s">
        <v>557</v>
      </c>
      <c r="C464" s="189"/>
      <c r="D464" s="214" t="s">
        <v>193</v>
      </c>
      <c r="E464" s="334">
        <v>184</v>
      </c>
      <c r="F464" s="334">
        <v>104</v>
      </c>
      <c r="G464" s="334">
        <v>75</v>
      </c>
      <c r="H464" s="334">
        <v>61</v>
      </c>
      <c r="I464" s="334">
        <v>85</v>
      </c>
      <c r="J464" s="189"/>
      <c r="K464" s="182"/>
      <c r="L464" s="182"/>
      <c r="M464" s="274">
        <v>40656.97</v>
      </c>
      <c r="N464" s="274">
        <v>14842.06</v>
      </c>
      <c r="O464" s="274">
        <v>11087.29</v>
      </c>
      <c r="P464" s="274">
        <v>10095.15</v>
      </c>
      <c r="Q464" s="274">
        <v>101732.52</v>
      </c>
      <c r="R464" s="274"/>
      <c r="S464" s="182"/>
      <c r="T464" s="182"/>
      <c r="U464" s="344">
        <v>220.961793478261</v>
      </c>
      <c r="V464" s="344">
        <v>142.712115384615</v>
      </c>
      <c r="W464" s="344">
        <v>147.83053333333299</v>
      </c>
      <c r="X464" s="344">
        <v>165.494262295082</v>
      </c>
      <c r="Y464" s="344">
        <v>1196.8531764705899</v>
      </c>
      <c r="AA464" s="182"/>
      <c r="AB464" s="189"/>
      <c r="AC464" s="189"/>
      <c r="AD464" s="190"/>
      <c r="AE464" s="347"/>
      <c r="AF464" s="347"/>
      <c r="AG464" s="347"/>
      <c r="AH464" s="347"/>
      <c r="AI464" s="347"/>
      <c r="AJ464" s="192"/>
      <c r="AK464" s="182"/>
      <c r="AL464" s="182"/>
      <c r="AM464" s="291"/>
      <c r="AN464" s="292"/>
      <c r="AO464" s="292"/>
      <c r="AP464" s="292"/>
      <c r="AQ464" s="292"/>
      <c r="AR464" s="285"/>
      <c r="AS464" s="281"/>
      <c r="AT464" s="281"/>
      <c r="AU464" s="284"/>
      <c r="AV464" s="285"/>
      <c r="AW464" s="285"/>
      <c r="AX464" s="285"/>
      <c r="AY464" s="285"/>
      <c r="AZ464" s="192"/>
      <c r="BA464" s="182"/>
    </row>
    <row r="465" spans="1:53" s="188" customFormat="1" x14ac:dyDescent="0.25">
      <c r="A465" s="182"/>
      <c r="B465" s="185" t="s">
        <v>829</v>
      </c>
      <c r="C465" s="185"/>
      <c r="D465" s="212" t="s">
        <v>193</v>
      </c>
      <c r="E465" s="333">
        <v>3</v>
      </c>
      <c r="F465" s="333"/>
      <c r="G465" s="333"/>
      <c r="H465" s="333"/>
      <c r="I465" s="333"/>
      <c r="J465" s="185"/>
      <c r="K465" s="182"/>
      <c r="L465" s="182"/>
      <c r="M465" s="238">
        <v>95</v>
      </c>
      <c r="N465" s="238"/>
      <c r="O465" s="238"/>
      <c r="P465" s="238"/>
      <c r="Q465" s="238"/>
      <c r="R465" s="238"/>
      <c r="S465" s="182"/>
      <c r="T465" s="182"/>
      <c r="U465" s="344">
        <v>31.6666666666667</v>
      </c>
      <c r="V465" s="344"/>
      <c r="W465" s="344"/>
      <c r="X465" s="344"/>
      <c r="Y465" s="344"/>
      <c r="AA465" s="182"/>
      <c r="AB465" s="185"/>
      <c r="AC465" s="185"/>
      <c r="AD465" s="186"/>
      <c r="AE465" s="346"/>
      <c r="AF465" s="346"/>
      <c r="AG465" s="346"/>
      <c r="AH465" s="346"/>
      <c r="AI465" s="346"/>
      <c r="AJ465" s="187"/>
      <c r="AK465" s="182"/>
      <c r="AL465" s="182"/>
      <c r="AM465" s="290"/>
      <c r="AN465" s="290"/>
      <c r="AO465" s="290"/>
      <c r="AP465" s="290"/>
      <c r="AQ465" s="290"/>
      <c r="AR465" s="283"/>
      <c r="AS465" s="281"/>
      <c r="AT465" s="281"/>
      <c r="AU465" s="283"/>
      <c r="AV465" s="283"/>
      <c r="AW465" s="283"/>
      <c r="AX465" s="283"/>
      <c r="AY465" s="283"/>
      <c r="AZ465" s="187"/>
      <c r="BA465" s="182"/>
    </row>
    <row r="466" spans="1:53" s="188" customFormat="1" x14ac:dyDescent="0.25">
      <c r="A466" s="182"/>
      <c r="B466" s="185" t="s">
        <v>558</v>
      </c>
      <c r="C466" s="185"/>
      <c r="D466" s="212" t="s">
        <v>106</v>
      </c>
      <c r="E466" s="333">
        <v>1</v>
      </c>
      <c r="F466" s="333"/>
      <c r="G466" s="333"/>
      <c r="H466" s="333"/>
      <c r="I466" s="333"/>
      <c r="J466" s="185"/>
      <c r="K466" s="182"/>
      <c r="L466" s="182"/>
      <c r="M466" s="238">
        <v>27.4</v>
      </c>
      <c r="N466" s="238"/>
      <c r="O466" s="238"/>
      <c r="P466" s="238"/>
      <c r="Q466" s="238"/>
      <c r="R466" s="238"/>
      <c r="S466" s="182"/>
      <c r="T466" s="182"/>
      <c r="U466" s="344">
        <v>27.4</v>
      </c>
      <c r="V466" s="344"/>
      <c r="W466" s="344"/>
      <c r="X466" s="344"/>
      <c r="Y466" s="344"/>
      <c r="AA466" s="182"/>
      <c r="AB466" s="185"/>
      <c r="AC466" s="185"/>
      <c r="AD466" s="186"/>
      <c r="AE466" s="346"/>
      <c r="AF466" s="346"/>
      <c r="AG466" s="346"/>
      <c r="AH466" s="346"/>
      <c r="AI466" s="346"/>
      <c r="AJ466" s="187"/>
      <c r="AK466" s="182"/>
      <c r="AL466" s="182"/>
      <c r="AM466" s="290"/>
      <c r="AN466" s="290"/>
      <c r="AO466" s="290"/>
      <c r="AP466" s="290"/>
      <c r="AQ466" s="290"/>
      <c r="AR466" s="283"/>
      <c r="AS466" s="281"/>
      <c r="AT466" s="281"/>
      <c r="AU466" s="283"/>
      <c r="AV466" s="283"/>
      <c r="AW466" s="283"/>
      <c r="AX466" s="283"/>
      <c r="AY466" s="283"/>
      <c r="AZ466" s="187"/>
      <c r="BA466" s="182"/>
    </row>
    <row r="467" spans="1:53" s="188" customFormat="1" x14ac:dyDescent="0.25">
      <c r="A467" s="182"/>
      <c r="B467" s="185" t="s">
        <v>559</v>
      </c>
      <c r="C467" s="185"/>
      <c r="D467" s="212" t="s">
        <v>210</v>
      </c>
      <c r="E467" s="333">
        <v>15</v>
      </c>
      <c r="F467" s="333">
        <v>9</v>
      </c>
      <c r="G467" s="333">
        <v>8</v>
      </c>
      <c r="H467" s="333">
        <v>7</v>
      </c>
      <c r="I467" s="333">
        <v>12</v>
      </c>
      <c r="J467" s="185"/>
      <c r="K467" s="182"/>
      <c r="L467" s="182"/>
      <c r="M467" s="238">
        <v>2134.21</v>
      </c>
      <c r="N467" s="238">
        <v>1361.57</v>
      </c>
      <c r="O467" s="238">
        <v>1127.3399999999999</v>
      </c>
      <c r="P467" s="238">
        <v>873.67</v>
      </c>
      <c r="Q467" s="238">
        <v>11076.49</v>
      </c>
      <c r="R467" s="238"/>
      <c r="S467" s="182"/>
      <c r="T467" s="182"/>
      <c r="U467" s="344">
        <v>142.280666666667</v>
      </c>
      <c r="V467" s="344">
        <v>151.28555555555599</v>
      </c>
      <c r="W467" s="344">
        <v>140.91749999999999</v>
      </c>
      <c r="X467" s="344">
        <v>124.81</v>
      </c>
      <c r="Y467" s="344">
        <v>923.04083333333301</v>
      </c>
      <c r="AA467" s="182"/>
      <c r="AB467" s="185"/>
      <c r="AC467" s="185"/>
      <c r="AD467" s="186"/>
      <c r="AE467" s="346"/>
      <c r="AF467" s="346"/>
      <c r="AG467" s="346"/>
      <c r="AH467" s="346"/>
      <c r="AI467" s="346"/>
      <c r="AJ467" s="187"/>
      <c r="AK467" s="182"/>
      <c r="AL467" s="182"/>
      <c r="AM467" s="290"/>
      <c r="AN467" s="290"/>
      <c r="AO467" s="290"/>
      <c r="AP467" s="290"/>
      <c r="AQ467" s="290"/>
      <c r="AR467" s="283"/>
      <c r="AS467" s="281"/>
      <c r="AT467" s="281"/>
      <c r="AU467" s="283"/>
      <c r="AV467" s="283"/>
      <c r="AW467" s="283"/>
      <c r="AX467" s="283"/>
      <c r="AY467" s="283"/>
      <c r="AZ467" s="187"/>
      <c r="BA467" s="182"/>
    </row>
    <row r="468" spans="1:53" s="188" customFormat="1" x14ac:dyDescent="0.25">
      <c r="A468" s="182"/>
      <c r="B468" s="185" t="s">
        <v>560</v>
      </c>
      <c r="C468" s="185"/>
      <c r="D468" s="212" t="s">
        <v>226</v>
      </c>
      <c r="E468" s="333">
        <v>270</v>
      </c>
      <c r="F468" s="333">
        <v>167</v>
      </c>
      <c r="G468" s="333">
        <v>136</v>
      </c>
      <c r="H468" s="333">
        <v>103</v>
      </c>
      <c r="I468" s="333">
        <v>146</v>
      </c>
      <c r="J468" s="185"/>
      <c r="K468" s="182"/>
      <c r="L468" s="182"/>
      <c r="M468" s="238">
        <v>45504.82</v>
      </c>
      <c r="N468" s="238">
        <v>19186.27</v>
      </c>
      <c r="O468" s="238">
        <v>17233.259999999998</v>
      </c>
      <c r="P468" s="238">
        <v>13172.76</v>
      </c>
      <c r="Q468" s="238">
        <v>120151.67999999999</v>
      </c>
      <c r="R468" s="238"/>
      <c r="S468" s="182"/>
      <c r="T468" s="182"/>
      <c r="U468" s="344">
        <v>168.53637037037001</v>
      </c>
      <c r="V468" s="344">
        <v>114.88784431137699</v>
      </c>
      <c r="W468" s="344">
        <v>126.71514705882301</v>
      </c>
      <c r="X468" s="344">
        <v>127.89087378640799</v>
      </c>
      <c r="Y468" s="344">
        <v>822.95671232876703</v>
      </c>
      <c r="AA468" s="182"/>
      <c r="AB468" s="185"/>
      <c r="AC468" s="185"/>
      <c r="AD468" s="186"/>
      <c r="AE468" s="346"/>
      <c r="AF468" s="346"/>
      <c r="AG468" s="346"/>
      <c r="AH468" s="346"/>
      <c r="AI468" s="346"/>
      <c r="AJ468" s="187"/>
      <c r="AK468" s="182"/>
      <c r="AL468" s="182"/>
      <c r="AM468" s="290"/>
      <c r="AN468" s="290"/>
      <c r="AO468" s="290"/>
      <c r="AP468" s="290"/>
      <c r="AQ468" s="290"/>
      <c r="AR468" s="283"/>
      <c r="AS468" s="281"/>
      <c r="AT468" s="281"/>
      <c r="AU468" s="283"/>
      <c r="AV468" s="283"/>
      <c r="AW468" s="283"/>
      <c r="AX468" s="283"/>
      <c r="AY468" s="283"/>
      <c r="AZ468" s="187"/>
      <c r="BA468" s="182"/>
    </row>
    <row r="469" spans="1:53" s="188" customFormat="1" x14ac:dyDescent="0.25">
      <c r="A469" s="182"/>
      <c r="B469" s="185" t="s">
        <v>561</v>
      </c>
      <c r="C469" s="185"/>
      <c r="D469" s="212" t="s">
        <v>80</v>
      </c>
      <c r="E469" s="333">
        <v>61</v>
      </c>
      <c r="F469" s="333">
        <v>42</v>
      </c>
      <c r="G469" s="333">
        <v>38</v>
      </c>
      <c r="H469" s="333">
        <v>29</v>
      </c>
      <c r="I469" s="333">
        <v>40</v>
      </c>
      <c r="J469" s="185"/>
      <c r="K469" s="182"/>
      <c r="L469" s="182"/>
      <c r="M469" s="238">
        <v>11076.67</v>
      </c>
      <c r="N469" s="238">
        <v>7453.5</v>
      </c>
      <c r="O469" s="238">
        <v>15084.59</v>
      </c>
      <c r="P469" s="238">
        <v>10770.04</v>
      </c>
      <c r="Q469" s="238">
        <v>68754.66</v>
      </c>
      <c r="R469" s="238"/>
      <c r="S469" s="182"/>
      <c r="T469" s="182"/>
      <c r="U469" s="344">
        <v>181.584754098361</v>
      </c>
      <c r="V469" s="344">
        <v>177.46428571428601</v>
      </c>
      <c r="W469" s="344">
        <v>396.96289473684197</v>
      </c>
      <c r="X469" s="344">
        <v>371.38068965517198</v>
      </c>
      <c r="Y469" s="344">
        <v>1718.8665000000001</v>
      </c>
      <c r="AA469" s="182"/>
      <c r="AB469" s="185"/>
      <c r="AC469" s="185"/>
      <c r="AD469" s="186"/>
      <c r="AE469" s="346"/>
      <c r="AF469" s="346"/>
      <c r="AG469" s="346"/>
      <c r="AH469" s="346"/>
      <c r="AI469" s="346"/>
      <c r="AJ469" s="187"/>
      <c r="AK469" s="182"/>
      <c r="AL469" s="182"/>
      <c r="AM469" s="290"/>
      <c r="AN469" s="290"/>
      <c r="AO469" s="290"/>
      <c r="AP469" s="290"/>
      <c r="AQ469" s="290"/>
      <c r="AR469" s="283"/>
      <c r="AS469" s="281"/>
      <c r="AT469" s="281"/>
      <c r="AU469" s="283"/>
      <c r="AV469" s="283"/>
      <c r="AW469" s="283"/>
      <c r="AX469" s="283"/>
      <c r="AY469" s="283"/>
      <c r="AZ469" s="187"/>
      <c r="BA469" s="182"/>
    </row>
    <row r="470" spans="1:53" s="188" customFormat="1" x14ac:dyDescent="0.25">
      <c r="A470" s="182"/>
      <c r="B470" s="185" t="s">
        <v>562</v>
      </c>
      <c r="C470" s="185"/>
      <c r="D470" s="212" t="s">
        <v>99</v>
      </c>
      <c r="E470" s="333">
        <v>62</v>
      </c>
      <c r="F470" s="333">
        <v>33</v>
      </c>
      <c r="G470" s="333">
        <v>25</v>
      </c>
      <c r="H470" s="333">
        <v>23</v>
      </c>
      <c r="I470" s="333">
        <v>30</v>
      </c>
      <c r="J470" s="185"/>
      <c r="K470" s="182"/>
      <c r="L470" s="182"/>
      <c r="M470" s="238">
        <v>8189.31</v>
      </c>
      <c r="N470" s="238">
        <v>3085.11</v>
      </c>
      <c r="O470" s="238">
        <v>3399.13</v>
      </c>
      <c r="P470" s="238">
        <v>3051.38</v>
      </c>
      <c r="Q470" s="238">
        <v>20076.849999999999</v>
      </c>
      <c r="R470" s="238"/>
      <c r="S470" s="182"/>
      <c r="T470" s="182"/>
      <c r="U470" s="344">
        <v>132.08564516128999</v>
      </c>
      <c r="V470" s="344">
        <v>93.488181818181801</v>
      </c>
      <c r="W470" s="344">
        <v>135.96520000000001</v>
      </c>
      <c r="X470" s="344">
        <v>132.66869565217399</v>
      </c>
      <c r="Y470" s="344">
        <v>669.22833333333301</v>
      </c>
      <c r="AA470" s="182"/>
      <c r="AB470" s="185"/>
      <c r="AC470" s="185"/>
      <c r="AD470" s="186"/>
      <c r="AE470" s="346"/>
      <c r="AF470" s="346"/>
      <c r="AG470" s="346"/>
      <c r="AH470" s="346"/>
      <c r="AI470" s="346"/>
      <c r="AJ470" s="187"/>
      <c r="AK470" s="182"/>
      <c r="AL470" s="182"/>
      <c r="AM470" s="290"/>
      <c r="AN470" s="290"/>
      <c r="AO470" s="290"/>
      <c r="AP470" s="290"/>
      <c r="AQ470" s="290"/>
      <c r="AR470" s="283"/>
      <c r="AS470" s="281"/>
      <c r="AT470" s="281"/>
      <c r="AU470" s="283"/>
      <c r="AV470" s="283"/>
      <c r="AW470" s="283"/>
      <c r="AX470" s="283"/>
      <c r="AY470" s="283"/>
      <c r="AZ470" s="187"/>
      <c r="BA470" s="182"/>
    </row>
    <row r="471" spans="1:53" s="188" customFormat="1" x14ac:dyDescent="0.25">
      <c r="A471" s="182"/>
      <c r="B471" s="185" t="s">
        <v>563</v>
      </c>
      <c r="C471" s="185"/>
      <c r="D471" s="212" t="s">
        <v>67</v>
      </c>
      <c r="E471" s="333">
        <v>1</v>
      </c>
      <c r="F471" s="333">
        <v>1</v>
      </c>
      <c r="G471" s="333"/>
      <c r="H471" s="333"/>
      <c r="I471" s="333"/>
      <c r="J471" s="185"/>
      <c r="K471" s="182"/>
      <c r="L471" s="182"/>
      <c r="M471" s="238">
        <v>6.53</v>
      </c>
      <c r="N471" s="238">
        <v>6.98</v>
      </c>
      <c r="O471" s="238"/>
      <c r="P471" s="238"/>
      <c r="Q471" s="238"/>
      <c r="R471" s="238"/>
      <c r="S471" s="182"/>
      <c r="T471" s="182"/>
      <c r="U471" s="344">
        <v>6.53</v>
      </c>
      <c r="V471" s="344">
        <v>6.98</v>
      </c>
      <c r="W471" s="344"/>
      <c r="X471" s="344"/>
      <c r="Y471" s="344"/>
      <c r="AA471" s="182"/>
      <c r="AB471" s="185"/>
      <c r="AC471" s="185"/>
      <c r="AD471" s="186"/>
      <c r="AE471" s="346"/>
      <c r="AF471" s="346"/>
      <c r="AG471" s="346"/>
      <c r="AH471" s="346"/>
      <c r="AI471" s="346"/>
      <c r="AJ471" s="187"/>
      <c r="AK471" s="182"/>
      <c r="AL471" s="182"/>
      <c r="AM471" s="290"/>
      <c r="AN471" s="290"/>
      <c r="AO471" s="290"/>
      <c r="AP471" s="290"/>
      <c r="AQ471" s="290"/>
      <c r="AR471" s="283"/>
      <c r="AS471" s="281"/>
      <c r="AT471" s="281"/>
      <c r="AU471" s="283"/>
      <c r="AV471" s="283"/>
      <c r="AW471" s="283"/>
      <c r="AX471" s="283"/>
      <c r="AY471" s="283"/>
      <c r="AZ471" s="187"/>
      <c r="BA471" s="182"/>
    </row>
    <row r="472" spans="1:53" s="188" customFormat="1" x14ac:dyDescent="0.25">
      <c r="A472" s="182"/>
      <c r="B472" s="185" t="s">
        <v>563</v>
      </c>
      <c r="C472" s="185"/>
      <c r="D472" s="212" t="s">
        <v>74</v>
      </c>
      <c r="E472" s="333">
        <v>355</v>
      </c>
      <c r="F472" s="333">
        <v>201</v>
      </c>
      <c r="G472" s="333">
        <v>129</v>
      </c>
      <c r="H472" s="333">
        <v>118</v>
      </c>
      <c r="I472" s="333">
        <v>165</v>
      </c>
      <c r="J472" s="185"/>
      <c r="K472" s="182"/>
      <c r="L472" s="182"/>
      <c r="M472" s="238">
        <v>60765.64</v>
      </c>
      <c r="N472" s="238">
        <v>24071.03</v>
      </c>
      <c r="O472" s="238">
        <v>17974.87</v>
      </c>
      <c r="P472" s="238">
        <v>18129.29</v>
      </c>
      <c r="Q472" s="238">
        <v>148227.78</v>
      </c>
      <c r="R472" s="238"/>
      <c r="S472" s="182"/>
      <c r="T472" s="182"/>
      <c r="U472" s="344">
        <v>171.17081690140799</v>
      </c>
      <c r="V472" s="344">
        <v>119.756368159204</v>
      </c>
      <c r="W472" s="344">
        <v>139.34007751938</v>
      </c>
      <c r="X472" s="344">
        <v>153.638050847458</v>
      </c>
      <c r="Y472" s="344">
        <v>898.350181818181</v>
      </c>
      <c r="AA472" s="182"/>
      <c r="AB472" s="185"/>
      <c r="AC472" s="185"/>
      <c r="AD472" s="186"/>
      <c r="AE472" s="346"/>
      <c r="AF472" s="346"/>
      <c r="AG472" s="346"/>
      <c r="AH472" s="346"/>
      <c r="AI472" s="346"/>
      <c r="AJ472" s="187"/>
      <c r="AK472" s="182"/>
      <c r="AL472" s="182"/>
      <c r="AM472" s="290"/>
      <c r="AN472" s="290"/>
      <c r="AO472" s="290"/>
      <c r="AP472" s="290"/>
      <c r="AQ472" s="290"/>
      <c r="AR472" s="283"/>
      <c r="AS472" s="281"/>
      <c r="AT472" s="281"/>
      <c r="AU472" s="283"/>
      <c r="AV472" s="283"/>
      <c r="AW472" s="283"/>
      <c r="AX472" s="283"/>
      <c r="AY472" s="283"/>
      <c r="AZ472" s="187"/>
      <c r="BA472" s="182"/>
    </row>
    <row r="473" spans="1:53" s="188" customFormat="1" x14ac:dyDescent="0.25">
      <c r="A473" s="182"/>
      <c r="B473" s="185" t="s">
        <v>564</v>
      </c>
      <c r="C473" s="185"/>
      <c r="D473" s="212" t="s">
        <v>63</v>
      </c>
      <c r="E473" s="333">
        <v>78</v>
      </c>
      <c r="F473" s="333">
        <v>36</v>
      </c>
      <c r="G473" s="333">
        <v>25</v>
      </c>
      <c r="H473" s="333">
        <v>24</v>
      </c>
      <c r="I473" s="333">
        <v>21</v>
      </c>
      <c r="J473" s="185"/>
      <c r="K473" s="182"/>
      <c r="L473" s="182"/>
      <c r="M473" s="238">
        <v>6174.52</v>
      </c>
      <c r="N473" s="238">
        <v>1732.98</v>
      </c>
      <c r="O473" s="238">
        <v>1883.16</v>
      </c>
      <c r="P473" s="238">
        <v>2242.7600000000002</v>
      </c>
      <c r="Q473" s="238">
        <v>8615.7999999999993</v>
      </c>
      <c r="R473" s="238"/>
      <c r="S473" s="182"/>
      <c r="T473" s="182"/>
      <c r="U473" s="344">
        <v>79.160512820512906</v>
      </c>
      <c r="V473" s="344">
        <v>48.1383333333333</v>
      </c>
      <c r="W473" s="344">
        <v>75.326400000000007</v>
      </c>
      <c r="X473" s="344">
        <v>93.448333333333295</v>
      </c>
      <c r="Y473" s="344">
        <v>410.276190476191</v>
      </c>
      <c r="AA473" s="182"/>
      <c r="AB473" s="185"/>
      <c r="AC473" s="185"/>
      <c r="AD473" s="186"/>
      <c r="AE473" s="346"/>
      <c r="AF473" s="346"/>
      <c r="AG473" s="346"/>
      <c r="AH473" s="346"/>
      <c r="AI473" s="346"/>
      <c r="AJ473" s="187"/>
      <c r="AK473" s="182"/>
      <c r="AL473" s="182"/>
      <c r="AM473" s="290"/>
      <c r="AN473" s="290"/>
      <c r="AO473" s="290"/>
      <c r="AP473" s="290"/>
      <c r="AQ473" s="290"/>
      <c r="AR473" s="283"/>
      <c r="AS473" s="281"/>
      <c r="AT473" s="281"/>
      <c r="AU473" s="283"/>
      <c r="AV473" s="283"/>
      <c r="AW473" s="283"/>
      <c r="AX473" s="283"/>
      <c r="AY473" s="283"/>
      <c r="AZ473" s="187"/>
      <c r="BA473" s="182"/>
    </row>
    <row r="474" spans="1:53" s="188" customFormat="1" ht="13.8" thickBot="1" x14ac:dyDescent="0.3">
      <c r="A474" s="182"/>
      <c r="B474" s="189" t="s">
        <v>565</v>
      </c>
      <c r="C474" s="189"/>
      <c r="D474" s="214" t="s">
        <v>85</v>
      </c>
      <c r="E474" s="334">
        <v>170</v>
      </c>
      <c r="F474" s="334">
        <v>106</v>
      </c>
      <c r="G474" s="334">
        <v>79</v>
      </c>
      <c r="H474" s="334">
        <v>63</v>
      </c>
      <c r="I474" s="334">
        <v>71</v>
      </c>
      <c r="J474" s="189"/>
      <c r="K474" s="182"/>
      <c r="L474" s="182"/>
      <c r="M474" s="274">
        <v>30952.05</v>
      </c>
      <c r="N474" s="274">
        <v>10970.97</v>
      </c>
      <c r="O474" s="274">
        <v>11934.25</v>
      </c>
      <c r="P474" s="274">
        <v>12776.64</v>
      </c>
      <c r="Q474" s="274">
        <v>62578.239999999998</v>
      </c>
      <c r="R474" s="274"/>
      <c r="S474" s="182"/>
      <c r="T474" s="182"/>
      <c r="U474" s="344">
        <v>182.070882352941</v>
      </c>
      <c r="V474" s="344">
        <v>103.499716981132</v>
      </c>
      <c r="W474" s="344">
        <v>151.06645569620301</v>
      </c>
      <c r="X474" s="344">
        <v>202.80380952381</v>
      </c>
      <c r="Y474" s="344">
        <v>881.38366197183097</v>
      </c>
      <c r="AA474" s="182"/>
      <c r="AB474" s="189"/>
      <c r="AC474" s="189"/>
      <c r="AD474" s="190"/>
      <c r="AE474" s="347"/>
      <c r="AF474" s="347"/>
      <c r="AG474" s="347"/>
      <c r="AH474" s="347"/>
      <c r="AI474" s="347"/>
      <c r="AJ474" s="192"/>
      <c r="AK474" s="182"/>
      <c r="AL474" s="182"/>
      <c r="AM474" s="291"/>
      <c r="AN474" s="292"/>
      <c r="AO474" s="292"/>
      <c r="AP474" s="292"/>
      <c r="AQ474" s="292"/>
      <c r="AR474" s="285"/>
      <c r="AS474" s="281"/>
      <c r="AT474" s="281"/>
      <c r="AU474" s="284"/>
      <c r="AV474" s="285"/>
      <c r="AW474" s="285"/>
      <c r="AX474" s="285"/>
      <c r="AY474" s="285"/>
      <c r="AZ474" s="192"/>
      <c r="BA474" s="182"/>
    </row>
    <row r="475" spans="1:53" s="188" customFormat="1" x14ac:dyDescent="0.25">
      <c r="A475" s="182"/>
      <c r="B475" s="185" t="s">
        <v>566</v>
      </c>
      <c r="C475" s="185"/>
      <c r="D475" s="212" t="s">
        <v>381</v>
      </c>
      <c r="E475" s="333">
        <v>1</v>
      </c>
      <c r="F475" s="333"/>
      <c r="G475" s="333"/>
      <c r="H475" s="333"/>
      <c r="I475" s="333"/>
      <c r="J475" s="185"/>
      <c r="K475" s="182"/>
      <c r="L475" s="182"/>
      <c r="M475" s="238">
        <v>6.87</v>
      </c>
      <c r="N475" s="238"/>
      <c r="O475" s="238"/>
      <c r="P475" s="238"/>
      <c r="Q475" s="238"/>
      <c r="R475" s="238"/>
      <c r="S475" s="182"/>
      <c r="T475" s="182"/>
      <c r="U475" s="344">
        <v>6.87</v>
      </c>
      <c r="V475" s="344"/>
      <c r="W475" s="344"/>
      <c r="X475" s="344"/>
      <c r="Y475" s="344"/>
      <c r="AA475" s="182"/>
      <c r="AB475" s="185"/>
      <c r="AC475" s="185"/>
      <c r="AD475" s="186"/>
      <c r="AE475" s="346"/>
      <c r="AF475" s="346"/>
      <c r="AG475" s="346"/>
      <c r="AH475" s="346"/>
      <c r="AI475" s="346"/>
      <c r="AJ475" s="187"/>
      <c r="AK475" s="182"/>
      <c r="AL475" s="182"/>
      <c r="AM475" s="290"/>
      <c r="AN475" s="290"/>
      <c r="AO475" s="290"/>
      <c r="AP475" s="290"/>
      <c r="AQ475" s="290"/>
      <c r="AR475" s="283"/>
      <c r="AS475" s="281"/>
      <c r="AT475" s="281"/>
      <c r="AU475" s="283"/>
      <c r="AV475" s="283"/>
      <c r="AW475" s="283"/>
      <c r="AX475" s="283"/>
      <c r="AY475" s="283"/>
      <c r="AZ475" s="187"/>
      <c r="BA475" s="182"/>
    </row>
    <row r="476" spans="1:53" s="188" customFormat="1" x14ac:dyDescent="0.25">
      <c r="A476" s="182"/>
      <c r="B476" s="185" t="s">
        <v>567</v>
      </c>
      <c r="C476" s="185"/>
      <c r="D476" s="212" t="s">
        <v>108</v>
      </c>
      <c r="E476" s="333">
        <v>124</v>
      </c>
      <c r="F476" s="333">
        <v>46</v>
      </c>
      <c r="G476" s="333">
        <v>36</v>
      </c>
      <c r="H476" s="333">
        <v>25</v>
      </c>
      <c r="I476" s="333">
        <v>40</v>
      </c>
      <c r="J476" s="185"/>
      <c r="K476" s="182"/>
      <c r="L476" s="182"/>
      <c r="M476" s="238">
        <v>31396.21</v>
      </c>
      <c r="N476" s="238">
        <v>7553.66</v>
      </c>
      <c r="O476" s="238">
        <v>2731.47</v>
      </c>
      <c r="P476" s="238">
        <v>2975.28</v>
      </c>
      <c r="Q476" s="238">
        <v>18749.41</v>
      </c>
      <c r="R476" s="238"/>
      <c r="S476" s="182"/>
      <c r="T476" s="182"/>
      <c r="U476" s="344">
        <v>253.19524193548401</v>
      </c>
      <c r="V476" s="344">
        <v>164.21</v>
      </c>
      <c r="W476" s="344">
        <v>75.874166666666696</v>
      </c>
      <c r="X476" s="344">
        <v>119.0112</v>
      </c>
      <c r="Y476" s="344">
        <v>468.73525000000001</v>
      </c>
      <c r="AA476" s="182"/>
      <c r="AB476" s="185"/>
      <c r="AC476" s="185"/>
      <c r="AD476" s="186"/>
      <c r="AE476" s="346"/>
      <c r="AF476" s="346"/>
      <c r="AG476" s="346"/>
      <c r="AH476" s="346"/>
      <c r="AI476" s="346"/>
      <c r="AJ476" s="187"/>
      <c r="AK476" s="182"/>
      <c r="AL476" s="182"/>
      <c r="AM476" s="290"/>
      <c r="AN476" s="290"/>
      <c r="AO476" s="290"/>
      <c r="AP476" s="290"/>
      <c r="AQ476" s="290"/>
      <c r="AR476" s="283"/>
      <c r="AS476" s="281"/>
      <c r="AT476" s="281"/>
      <c r="AU476" s="283"/>
      <c r="AV476" s="283"/>
      <c r="AW476" s="283"/>
      <c r="AX476" s="283"/>
      <c r="AY476" s="283"/>
      <c r="AZ476" s="187"/>
      <c r="BA476" s="182"/>
    </row>
    <row r="477" spans="1:53" s="188" customFormat="1" x14ac:dyDescent="0.25">
      <c r="A477" s="182"/>
      <c r="B477" s="185" t="s">
        <v>568</v>
      </c>
      <c r="C477" s="185"/>
      <c r="D477" s="212" t="s">
        <v>166</v>
      </c>
      <c r="E477" s="333">
        <v>43</v>
      </c>
      <c r="F477" s="333">
        <v>31</v>
      </c>
      <c r="G477" s="333">
        <v>23</v>
      </c>
      <c r="H477" s="333">
        <v>19</v>
      </c>
      <c r="I477" s="333">
        <v>16</v>
      </c>
      <c r="J477" s="185"/>
      <c r="K477" s="182"/>
      <c r="L477" s="182"/>
      <c r="M477" s="238">
        <v>3748.79</v>
      </c>
      <c r="N477" s="238">
        <v>2082.37</v>
      </c>
      <c r="O477" s="238">
        <v>2100.0700000000002</v>
      </c>
      <c r="P477" s="238">
        <v>3293.64</v>
      </c>
      <c r="Q477" s="238">
        <v>15156.74</v>
      </c>
      <c r="R477" s="238"/>
      <c r="S477" s="182"/>
      <c r="T477" s="182"/>
      <c r="U477" s="344">
        <v>87.181162790697698</v>
      </c>
      <c r="V477" s="344">
        <v>67.173225806451597</v>
      </c>
      <c r="W477" s="344">
        <v>91.307391304347803</v>
      </c>
      <c r="X477" s="344">
        <v>173.34947368421101</v>
      </c>
      <c r="Y477" s="344">
        <v>947.29624999999999</v>
      </c>
      <c r="AA477" s="182"/>
      <c r="AB477" s="185"/>
      <c r="AC477" s="185"/>
      <c r="AD477" s="186"/>
      <c r="AE477" s="346"/>
      <c r="AF477" s="346"/>
      <c r="AG477" s="346"/>
      <c r="AH477" s="346"/>
      <c r="AI477" s="346"/>
      <c r="AJ477" s="187"/>
      <c r="AK477" s="182"/>
      <c r="AL477" s="182"/>
      <c r="AM477" s="290"/>
      <c r="AN477" s="290"/>
      <c r="AO477" s="290"/>
      <c r="AP477" s="290"/>
      <c r="AQ477" s="290"/>
      <c r="AR477" s="283"/>
      <c r="AS477" s="281"/>
      <c r="AT477" s="281"/>
      <c r="AU477" s="283"/>
      <c r="AV477" s="283"/>
      <c r="AW477" s="283"/>
      <c r="AX477" s="283"/>
      <c r="AY477" s="283"/>
      <c r="AZ477" s="187"/>
      <c r="BA477" s="182"/>
    </row>
    <row r="478" spans="1:53" s="188" customFormat="1" x14ac:dyDescent="0.25">
      <c r="A478" s="182"/>
      <c r="B478" s="185" t="s">
        <v>569</v>
      </c>
      <c r="C478" s="185"/>
      <c r="D478" s="212" t="s">
        <v>119</v>
      </c>
      <c r="E478" s="333">
        <v>130</v>
      </c>
      <c r="F478" s="333">
        <v>72</v>
      </c>
      <c r="G478" s="333">
        <v>67</v>
      </c>
      <c r="H478" s="333">
        <v>49</v>
      </c>
      <c r="I478" s="333">
        <v>71</v>
      </c>
      <c r="J478" s="185"/>
      <c r="K478" s="182"/>
      <c r="L478" s="182"/>
      <c r="M478" s="238">
        <v>29605.87</v>
      </c>
      <c r="N478" s="238">
        <v>10325.719999999999</v>
      </c>
      <c r="O478" s="238">
        <v>16458.939999999999</v>
      </c>
      <c r="P478" s="238">
        <v>10130.74</v>
      </c>
      <c r="Q478" s="238">
        <v>94257.45</v>
      </c>
      <c r="R478" s="238"/>
      <c r="S478" s="182"/>
      <c r="T478" s="182"/>
      <c r="U478" s="344">
        <v>227.73746153846199</v>
      </c>
      <c r="V478" s="344">
        <v>143.41277777777799</v>
      </c>
      <c r="W478" s="344">
        <v>245.655820895522</v>
      </c>
      <c r="X478" s="344">
        <v>206.749795918367</v>
      </c>
      <c r="Y478" s="344">
        <v>1327.56971830986</v>
      </c>
      <c r="AA478" s="182"/>
      <c r="AB478" s="185"/>
      <c r="AC478" s="185"/>
      <c r="AD478" s="186"/>
      <c r="AE478" s="346"/>
      <c r="AF478" s="346"/>
      <c r="AG478" s="346"/>
      <c r="AH478" s="346"/>
      <c r="AI478" s="346"/>
      <c r="AJ478" s="187"/>
      <c r="AK478" s="182"/>
      <c r="AL478" s="182"/>
      <c r="AM478" s="290"/>
      <c r="AN478" s="290"/>
      <c r="AO478" s="290"/>
      <c r="AP478" s="290"/>
      <c r="AQ478" s="290"/>
      <c r="AR478" s="283"/>
      <c r="AS478" s="281"/>
      <c r="AT478" s="281"/>
      <c r="AU478" s="283"/>
      <c r="AV478" s="283"/>
      <c r="AW478" s="283"/>
      <c r="AX478" s="283"/>
      <c r="AY478" s="283"/>
      <c r="AZ478" s="187"/>
      <c r="BA478" s="182"/>
    </row>
    <row r="479" spans="1:53" s="188" customFormat="1" x14ac:dyDescent="0.25">
      <c r="A479" s="182"/>
      <c r="B479" s="185" t="s">
        <v>570</v>
      </c>
      <c r="C479" s="185"/>
      <c r="D479" s="212" t="s">
        <v>96</v>
      </c>
      <c r="E479" s="333">
        <v>1</v>
      </c>
      <c r="F479" s="333">
        <v>1</v>
      </c>
      <c r="G479" s="333"/>
      <c r="H479" s="333">
        <v>1</v>
      </c>
      <c r="I479" s="333">
        <v>1</v>
      </c>
      <c r="J479" s="185"/>
      <c r="K479" s="182"/>
      <c r="L479" s="182"/>
      <c r="M479" s="238">
        <v>281.58</v>
      </c>
      <c r="N479" s="238">
        <v>143.51</v>
      </c>
      <c r="O479" s="238"/>
      <c r="P479" s="238">
        <v>124.03</v>
      </c>
      <c r="Q479" s="238">
        <v>258.75</v>
      </c>
      <c r="R479" s="238"/>
      <c r="S479" s="182"/>
      <c r="T479" s="182"/>
      <c r="U479" s="344">
        <v>281.58</v>
      </c>
      <c r="V479" s="344">
        <v>143.51</v>
      </c>
      <c r="W479" s="344"/>
      <c r="X479" s="344">
        <v>124.03</v>
      </c>
      <c r="Y479" s="344">
        <v>258.75</v>
      </c>
      <c r="AA479" s="182"/>
      <c r="AB479" s="185"/>
      <c r="AC479" s="185"/>
      <c r="AD479" s="186"/>
      <c r="AE479" s="346"/>
      <c r="AF479" s="346"/>
      <c r="AG479" s="346"/>
      <c r="AH479" s="346"/>
      <c r="AI479" s="346"/>
      <c r="AJ479" s="187"/>
      <c r="AK479" s="182"/>
      <c r="AL479" s="182"/>
      <c r="AM479" s="290"/>
      <c r="AN479" s="290"/>
      <c r="AO479" s="290"/>
      <c r="AP479" s="290"/>
      <c r="AQ479" s="290"/>
      <c r="AR479" s="283"/>
      <c r="AS479" s="281"/>
      <c r="AT479" s="281"/>
      <c r="AU479" s="283"/>
      <c r="AV479" s="283"/>
      <c r="AW479" s="283"/>
      <c r="AX479" s="283"/>
      <c r="AY479" s="283"/>
      <c r="AZ479" s="187"/>
      <c r="BA479" s="182"/>
    </row>
    <row r="480" spans="1:53" s="188" customFormat="1" x14ac:dyDescent="0.25">
      <c r="A480" s="182"/>
      <c r="B480" s="185" t="s">
        <v>570</v>
      </c>
      <c r="C480" s="185"/>
      <c r="D480" s="212" t="s">
        <v>571</v>
      </c>
      <c r="E480" s="333">
        <v>130</v>
      </c>
      <c r="F480" s="333">
        <v>71</v>
      </c>
      <c r="G480" s="333">
        <v>59</v>
      </c>
      <c r="H480" s="333">
        <v>49</v>
      </c>
      <c r="I480" s="333">
        <v>75</v>
      </c>
      <c r="J480" s="185"/>
      <c r="K480" s="182"/>
      <c r="L480" s="182"/>
      <c r="M480" s="238">
        <v>21316.880000000001</v>
      </c>
      <c r="N480" s="238">
        <v>9448.44</v>
      </c>
      <c r="O480" s="238">
        <v>14208.91</v>
      </c>
      <c r="P480" s="238">
        <v>10795.43</v>
      </c>
      <c r="Q480" s="238">
        <v>98352.04</v>
      </c>
      <c r="R480" s="238"/>
      <c r="S480" s="182"/>
      <c r="T480" s="182"/>
      <c r="U480" s="344">
        <v>163.976</v>
      </c>
      <c r="V480" s="344">
        <v>133.07661971831001</v>
      </c>
      <c r="W480" s="344">
        <v>240.828983050848</v>
      </c>
      <c r="X480" s="344">
        <v>220.31489795918401</v>
      </c>
      <c r="Y480" s="344">
        <v>1311.3605333333301</v>
      </c>
      <c r="AA480" s="182"/>
      <c r="AB480" s="185"/>
      <c r="AC480" s="185"/>
      <c r="AD480" s="186"/>
      <c r="AE480" s="346"/>
      <c r="AF480" s="346"/>
      <c r="AG480" s="346"/>
      <c r="AH480" s="346"/>
      <c r="AI480" s="346"/>
      <c r="AJ480" s="187"/>
      <c r="AK480" s="182"/>
      <c r="AL480" s="182"/>
      <c r="AM480" s="290"/>
      <c r="AN480" s="290"/>
      <c r="AO480" s="290"/>
      <c r="AP480" s="290"/>
      <c r="AQ480" s="290"/>
      <c r="AR480" s="283"/>
      <c r="AS480" s="281"/>
      <c r="AT480" s="281"/>
      <c r="AU480" s="283"/>
      <c r="AV480" s="283"/>
      <c r="AW480" s="283"/>
      <c r="AX480" s="283"/>
      <c r="AY480" s="283"/>
      <c r="AZ480" s="187"/>
      <c r="BA480" s="182"/>
    </row>
    <row r="481" spans="1:53" s="188" customFormat="1" x14ac:dyDescent="0.25">
      <c r="A481" s="182"/>
      <c r="B481" s="185" t="s">
        <v>572</v>
      </c>
      <c r="C481" s="185"/>
      <c r="D481" s="212" t="s">
        <v>166</v>
      </c>
      <c r="E481" s="333">
        <v>607</v>
      </c>
      <c r="F481" s="333">
        <v>374</v>
      </c>
      <c r="G481" s="333">
        <v>286</v>
      </c>
      <c r="H481" s="333">
        <v>217</v>
      </c>
      <c r="I481" s="333">
        <v>284</v>
      </c>
      <c r="J481" s="185"/>
      <c r="K481" s="182"/>
      <c r="L481" s="182"/>
      <c r="M481" s="238">
        <v>52939.48</v>
      </c>
      <c r="N481" s="238">
        <v>26705.07</v>
      </c>
      <c r="O481" s="238">
        <v>24705.31</v>
      </c>
      <c r="P481" s="238">
        <v>21262.080000000002</v>
      </c>
      <c r="Q481" s="238">
        <v>121753.75</v>
      </c>
      <c r="R481" s="238"/>
      <c r="S481" s="182"/>
      <c r="T481" s="182"/>
      <c r="U481" s="344">
        <v>87.214958813838606</v>
      </c>
      <c r="V481" s="344">
        <v>71.403930481283396</v>
      </c>
      <c r="W481" s="344">
        <v>86.382202797202794</v>
      </c>
      <c r="X481" s="344">
        <v>97.981935483870998</v>
      </c>
      <c r="Y481" s="344">
        <v>428.71038732394402</v>
      </c>
      <c r="AA481" s="182"/>
      <c r="AB481" s="185"/>
      <c r="AC481" s="185"/>
      <c r="AD481" s="186"/>
      <c r="AE481" s="346"/>
      <c r="AF481" s="346"/>
      <c r="AG481" s="346"/>
      <c r="AH481" s="346"/>
      <c r="AI481" s="346"/>
      <c r="AJ481" s="187"/>
      <c r="AK481" s="182"/>
      <c r="AL481" s="182"/>
      <c r="AM481" s="290"/>
      <c r="AN481" s="290"/>
      <c r="AO481" s="290"/>
      <c r="AP481" s="290"/>
      <c r="AQ481" s="290"/>
      <c r="AR481" s="283"/>
      <c r="AS481" s="281"/>
      <c r="AT481" s="281"/>
      <c r="AU481" s="283"/>
      <c r="AV481" s="283"/>
      <c r="AW481" s="283"/>
      <c r="AX481" s="283"/>
      <c r="AY481" s="283"/>
      <c r="AZ481" s="187"/>
      <c r="BA481" s="182"/>
    </row>
    <row r="482" spans="1:53" s="188" customFormat="1" x14ac:dyDescent="0.25">
      <c r="A482" s="182"/>
      <c r="B482" s="185" t="s">
        <v>573</v>
      </c>
      <c r="C482" s="185"/>
      <c r="D482" s="212" t="s">
        <v>166</v>
      </c>
      <c r="E482" s="333">
        <v>304</v>
      </c>
      <c r="F482" s="333">
        <v>160</v>
      </c>
      <c r="G482" s="333">
        <v>108</v>
      </c>
      <c r="H482" s="333">
        <v>82</v>
      </c>
      <c r="I482" s="333">
        <v>82</v>
      </c>
      <c r="J482" s="185"/>
      <c r="K482" s="182"/>
      <c r="L482" s="182"/>
      <c r="M482" s="238">
        <v>27106.74</v>
      </c>
      <c r="N482" s="238">
        <v>7551.7699999999904</v>
      </c>
      <c r="O482" s="238">
        <v>9770.6200000000008</v>
      </c>
      <c r="P482" s="238">
        <v>4693.9399999999996</v>
      </c>
      <c r="Q482" s="238">
        <v>28900</v>
      </c>
      <c r="R482" s="238"/>
      <c r="S482" s="182"/>
      <c r="T482" s="182"/>
      <c r="U482" s="344">
        <v>89.166907894736894</v>
      </c>
      <c r="V482" s="344">
        <v>47.198562500000001</v>
      </c>
      <c r="W482" s="344">
        <v>90.468703703703696</v>
      </c>
      <c r="X482" s="344">
        <v>57.243170731707302</v>
      </c>
      <c r="Y482" s="344">
        <v>352.43902439024401</v>
      </c>
      <c r="AA482" s="182"/>
      <c r="AB482" s="185"/>
      <c r="AC482" s="185"/>
      <c r="AD482" s="186"/>
      <c r="AE482" s="346"/>
      <c r="AF482" s="346"/>
      <c r="AG482" s="346"/>
      <c r="AH482" s="346"/>
      <c r="AI482" s="346"/>
      <c r="AJ482" s="187"/>
      <c r="AK482" s="182"/>
      <c r="AL482" s="182"/>
      <c r="AM482" s="290"/>
      <c r="AN482" s="290"/>
      <c r="AO482" s="290"/>
      <c r="AP482" s="290"/>
      <c r="AQ482" s="290"/>
      <c r="AR482" s="283"/>
      <c r="AS482" s="281"/>
      <c r="AT482" s="281"/>
      <c r="AU482" s="283"/>
      <c r="AV482" s="283"/>
      <c r="AW482" s="283"/>
      <c r="AX482" s="283"/>
      <c r="AY482" s="283"/>
      <c r="AZ482" s="187"/>
      <c r="BA482" s="182"/>
    </row>
    <row r="483" spans="1:53" s="188" customFormat="1" x14ac:dyDescent="0.25">
      <c r="A483" s="182"/>
      <c r="B483" s="185" t="s">
        <v>574</v>
      </c>
      <c r="C483" s="185"/>
      <c r="D483" s="212" t="s">
        <v>178</v>
      </c>
      <c r="E483" s="333">
        <v>2769</v>
      </c>
      <c r="F483" s="333">
        <v>1521</v>
      </c>
      <c r="G483" s="333">
        <v>1170</v>
      </c>
      <c r="H483" s="333">
        <v>935</v>
      </c>
      <c r="I483" s="333">
        <v>1378</v>
      </c>
      <c r="J483" s="185"/>
      <c r="K483" s="182"/>
      <c r="L483" s="182"/>
      <c r="M483" s="238">
        <v>537329.57999999996</v>
      </c>
      <c r="N483" s="238">
        <v>202002.52</v>
      </c>
      <c r="O483" s="238">
        <v>186456.55</v>
      </c>
      <c r="P483" s="238">
        <v>142083.19</v>
      </c>
      <c r="Q483" s="238">
        <v>1264427.49</v>
      </c>
      <c r="R483" s="238"/>
      <c r="S483" s="182"/>
      <c r="T483" s="182"/>
      <c r="U483" s="344">
        <v>194.051852654388</v>
      </c>
      <c r="V483" s="344">
        <v>132.809020381328</v>
      </c>
      <c r="W483" s="344">
        <v>159.36457264957301</v>
      </c>
      <c r="X483" s="344">
        <v>151.96063101604301</v>
      </c>
      <c r="Y483" s="344">
        <v>917.58163280116105</v>
      </c>
      <c r="AA483" s="182"/>
      <c r="AB483" s="185"/>
      <c r="AC483" s="185"/>
      <c r="AD483" s="186"/>
      <c r="AE483" s="346"/>
      <c r="AF483" s="346"/>
      <c r="AG483" s="346"/>
      <c r="AH483" s="346"/>
      <c r="AI483" s="346"/>
      <c r="AJ483" s="187"/>
      <c r="AK483" s="182"/>
      <c r="AL483" s="182"/>
      <c r="AM483" s="290"/>
      <c r="AN483" s="290"/>
      <c r="AO483" s="290"/>
      <c r="AP483" s="290"/>
      <c r="AQ483" s="290"/>
      <c r="AR483" s="283"/>
      <c r="AS483" s="281"/>
      <c r="AT483" s="281"/>
      <c r="AU483" s="283"/>
      <c r="AV483" s="283"/>
      <c r="AW483" s="283"/>
      <c r="AX483" s="283"/>
      <c r="AY483" s="283"/>
      <c r="AZ483" s="187"/>
      <c r="BA483" s="182"/>
    </row>
    <row r="484" spans="1:53" s="188" customFormat="1" ht="13.8" thickBot="1" x14ac:dyDescent="0.3">
      <c r="A484" s="182"/>
      <c r="B484" s="189" t="s">
        <v>685</v>
      </c>
      <c r="C484" s="189"/>
      <c r="D484" s="214" t="s">
        <v>67</v>
      </c>
      <c r="E484" s="334">
        <v>3</v>
      </c>
      <c r="F484" s="334">
        <v>2</v>
      </c>
      <c r="G484" s="334">
        <v>1</v>
      </c>
      <c r="H484" s="334">
        <v>1</v>
      </c>
      <c r="I484" s="334">
        <v>2</v>
      </c>
      <c r="J484" s="189"/>
      <c r="K484" s="182"/>
      <c r="L484" s="182"/>
      <c r="M484" s="274">
        <v>333.96</v>
      </c>
      <c r="N484" s="274">
        <v>136.22999999999999</v>
      </c>
      <c r="O484" s="274">
        <v>24.91</v>
      </c>
      <c r="P484" s="274">
        <v>25.24</v>
      </c>
      <c r="Q484" s="274">
        <v>845.93</v>
      </c>
      <c r="R484" s="274"/>
      <c r="S484" s="182"/>
      <c r="T484" s="182"/>
      <c r="U484" s="344">
        <v>111.32</v>
      </c>
      <c r="V484" s="344">
        <v>68.114999999999995</v>
      </c>
      <c r="W484" s="344">
        <v>24.91</v>
      </c>
      <c r="X484" s="344">
        <v>25.24</v>
      </c>
      <c r="Y484" s="344">
        <v>422.96499999999997</v>
      </c>
      <c r="AA484" s="182"/>
      <c r="AB484" s="189"/>
      <c r="AC484" s="189"/>
      <c r="AD484" s="190"/>
      <c r="AE484" s="347"/>
      <c r="AF484" s="347"/>
      <c r="AG484" s="347"/>
      <c r="AH484" s="347"/>
      <c r="AI484" s="347"/>
      <c r="AJ484" s="192"/>
      <c r="AK484" s="182"/>
      <c r="AL484" s="182"/>
      <c r="AM484" s="291"/>
      <c r="AN484" s="292"/>
      <c r="AO484" s="292"/>
      <c r="AP484" s="292"/>
      <c r="AQ484" s="292"/>
      <c r="AR484" s="285"/>
      <c r="AS484" s="281"/>
      <c r="AT484" s="281"/>
      <c r="AU484" s="284"/>
      <c r="AV484" s="285"/>
      <c r="AW484" s="285"/>
      <c r="AX484" s="285"/>
      <c r="AY484" s="285"/>
      <c r="AZ484" s="192"/>
      <c r="BA484" s="182"/>
    </row>
    <row r="485" spans="1:53" s="188" customFormat="1" x14ac:dyDescent="0.25">
      <c r="A485" s="182"/>
      <c r="B485" s="185" t="s">
        <v>575</v>
      </c>
      <c r="C485" s="185"/>
      <c r="D485" s="212" t="s">
        <v>286</v>
      </c>
      <c r="E485" s="333">
        <v>62</v>
      </c>
      <c r="F485" s="333">
        <v>22</v>
      </c>
      <c r="G485" s="333">
        <v>14</v>
      </c>
      <c r="H485" s="333">
        <v>10</v>
      </c>
      <c r="I485" s="333">
        <v>18</v>
      </c>
      <c r="J485" s="185"/>
      <c r="K485" s="182"/>
      <c r="L485" s="182"/>
      <c r="M485" s="238">
        <v>13354.16</v>
      </c>
      <c r="N485" s="238">
        <v>3647</v>
      </c>
      <c r="O485" s="238">
        <v>3848.57</v>
      </c>
      <c r="P485" s="238">
        <v>1986.09</v>
      </c>
      <c r="Q485" s="238">
        <v>20744.43</v>
      </c>
      <c r="R485" s="238"/>
      <c r="S485" s="182"/>
      <c r="T485" s="182"/>
      <c r="U485" s="344">
        <v>215.389677419355</v>
      </c>
      <c r="V485" s="344">
        <v>165.772727272727</v>
      </c>
      <c r="W485" s="344">
        <v>274.89785714285699</v>
      </c>
      <c r="X485" s="344">
        <v>198.60900000000001</v>
      </c>
      <c r="Y485" s="344">
        <v>1152.4683333333301</v>
      </c>
      <c r="AA485" s="182"/>
      <c r="AB485" s="185"/>
      <c r="AC485" s="185"/>
      <c r="AD485" s="186"/>
      <c r="AE485" s="346"/>
      <c r="AF485" s="346"/>
      <c r="AG485" s="346"/>
      <c r="AH485" s="346"/>
      <c r="AI485" s="346"/>
      <c r="AJ485" s="187"/>
      <c r="AK485" s="182"/>
      <c r="AL485" s="182"/>
      <c r="AM485" s="290"/>
      <c r="AN485" s="290"/>
      <c r="AO485" s="290"/>
      <c r="AP485" s="290"/>
      <c r="AQ485" s="290"/>
      <c r="AR485" s="283"/>
      <c r="AS485" s="281"/>
      <c r="AT485" s="281"/>
      <c r="AU485" s="283"/>
      <c r="AV485" s="283"/>
      <c r="AW485" s="283"/>
      <c r="AX485" s="283"/>
      <c r="AY485" s="283"/>
      <c r="AZ485" s="187"/>
      <c r="BA485" s="182"/>
    </row>
    <row r="486" spans="1:53" s="188" customFormat="1" x14ac:dyDescent="0.25">
      <c r="A486" s="182"/>
      <c r="B486" s="185" t="s">
        <v>830</v>
      </c>
      <c r="C486" s="185"/>
      <c r="D486" s="212" t="s">
        <v>831</v>
      </c>
      <c r="E486" s="333">
        <v>1</v>
      </c>
      <c r="F486" s="333">
        <v>1</v>
      </c>
      <c r="G486" s="333">
        <v>1</v>
      </c>
      <c r="H486" s="333">
        <v>1</v>
      </c>
      <c r="I486" s="333">
        <v>1</v>
      </c>
      <c r="J486" s="185"/>
      <c r="K486" s="182"/>
      <c r="L486" s="182"/>
      <c r="M486" s="238">
        <v>35.799999999999997</v>
      </c>
      <c r="N486" s="238">
        <v>35.549999999999997</v>
      </c>
      <c r="O486" s="238">
        <v>47.08</v>
      </c>
      <c r="P486" s="238">
        <v>41</v>
      </c>
      <c r="Q486" s="238">
        <v>155.76</v>
      </c>
      <c r="R486" s="238"/>
      <c r="S486" s="182"/>
      <c r="T486" s="182"/>
      <c r="U486" s="344">
        <v>35.799999999999997</v>
      </c>
      <c r="V486" s="344">
        <v>35.549999999999997</v>
      </c>
      <c r="W486" s="344">
        <v>47.08</v>
      </c>
      <c r="X486" s="344">
        <v>41</v>
      </c>
      <c r="Y486" s="344">
        <v>155.76</v>
      </c>
      <c r="AA486" s="182"/>
      <c r="AB486" s="185"/>
      <c r="AC486" s="185"/>
      <c r="AD486" s="186"/>
      <c r="AE486" s="346"/>
      <c r="AF486" s="346"/>
      <c r="AG486" s="346"/>
      <c r="AH486" s="346"/>
      <c r="AI486" s="346"/>
      <c r="AJ486" s="187"/>
      <c r="AK486" s="182"/>
      <c r="AL486" s="182"/>
      <c r="AM486" s="290"/>
      <c r="AN486" s="290"/>
      <c r="AO486" s="290"/>
      <c r="AP486" s="290"/>
      <c r="AQ486" s="290"/>
      <c r="AR486" s="283"/>
      <c r="AS486" s="281"/>
      <c r="AT486" s="281"/>
      <c r="AU486" s="283"/>
      <c r="AV486" s="283"/>
      <c r="AW486" s="283"/>
      <c r="AX486" s="283"/>
      <c r="AY486" s="283"/>
      <c r="AZ486" s="187"/>
      <c r="BA486" s="182"/>
    </row>
    <row r="487" spans="1:53" s="188" customFormat="1" x14ac:dyDescent="0.25">
      <c r="A487" s="182"/>
      <c r="B487" s="185" t="s">
        <v>686</v>
      </c>
      <c r="C487" s="185"/>
      <c r="D487" s="212" t="s">
        <v>72</v>
      </c>
      <c r="E487" s="333"/>
      <c r="F487" s="333">
        <v>1</v>
      </c>
      <c r="G487" s="333">
        <v>1</v>
      </c>
      <c r="H487" s="333"/>
      <c r="I487" s="333"/>
      <c r="J487" s="185"/>
      <c r="K487" s="182"/>
      <c r="L487" s="182"/>
      <c r="M487" s="238"/>
      <c r="N487" s="238">
        <v>125.39</v>
      </c>
      <c r="O487" s="238">
        <v>3547.17</v>
      </c>
      <c r="P487" s="238"/>
      <c r="Q487" s="238"/>
      <c r="R487" s="238"/>
      <c r="S487" s="182"/>
      <c r="T487" s="182"/>
      <c r="U487" s="344"/>
      <c r="V487" s="344">
        <v>125.39</v>
      </c>
      <c r="W487" s="344">
        <v>3547.17</v>
      </c>
      <c r="X487" s="344"/>
      <c r="Y487" s="344"/>
      <c r="AA487" s="182"/>
      <c r="AB487" s="185"/>
      <c r="AC487" s="185"/>
      <c r="AD487" s="186"/>
      <c r="AE487" s="346"/>
      <c r="AF487" s="346"/>
      <c r="AG487" s="346"/>
      <c r="AH487" s="346"/>
      <c r="AI487" s="346"/>
      <c r="AJ487" s="187"/>
      <c r="AK487" s="182"/>
      <c r="AL487" s="182"/>
      <c r="AM487" s="290"/>
      <c r="AN487" s="290"/>
      <c r="AO487" s="290"/>
      <c r="AP487" s="290"/>
      <c r="AQ487" s="290"/>
      <c r="AR487" s="283"/>
      <c r="AS487" s="281"/>
      <c r="AT487" s="281"/>
      <c r="AU487" s="283"/>
      <c r="AV487" s="283"/>
      <c r="AW487" s="283"/>
      <c r="AX487" s="283"/>
      <c r="AY487" s="283"/>
      <c r="AZ487" s="187"/>
      <c r="BA487" s="182"/>
    </row>
    <row r="488" spans="1:53" s="188" customFormat="1" x14ac:dyDescent="0.25">
      <c r="A488" s="182"/>
      <c r="B488" s="185" t="s">
        <v>686</v>
      </c>
      <c r="C488" s="185"/>
      <c r="D488" s="212" t="s">
        <v>577</v>
      </c>
      <c r="E488" s="333">
        <v>56</v>
      </c>
      <c r="F488" s="333">
        <v>28</v>
      </c>
      <c r="G488" s="333">
        <v>27</v>
      </c>
      <c r="H488" s="333">
        <v>22</v>
      </c>
      <c r="I488" s="333">
        <v>22</v>
      </c>
      <c r="J488" s="185"/>
      <c r="K488" s="182"/>
      <c r="L488" s="182"/>
      <c r="M488" s="238">
        <v>11535.57</v>
      </c>
      <c r="N488" s="238">
        <v>4106.29</v>
      </c>
      <c r="O488" s="238">
        <v>3940.59</v>
      </c>
      <c r="P488" s="238">
        <v>2433.4</v>
      </c>
      <c r="Q488" s="238">
        <v>10111.74</v>
      </c>
      <c r="R488" s="238"/>
      <c r="S488" s="182"/>
      <c r="T488" s="182"/>
      <c r="U488" s="344">
        <v>205.99232142857099</v>
      </c>
      <c r="V488" s="344">
        <v>146.653214285714</v>
      </c>
      <c r="W488" s="344">
        <v>145.94777777777799</v>
      </c>
      <c r="X488" s="344">
        <v>110.60909090909099</v>
      </c>
      <c r="Y488" s="344">
        <v>459.624545454545</v>
      </c>
      <c r="AA488" s="182"/>
      <c r="AB488" s="185"/>
      <c r="AC488" s="185"/>
      <c r="AD488" s="186"/>
      <c r="AE488" s="346"/>
      <c r="AF488" s="346"/>
      <c r="AG488" s="346"/>
      <c r="AH488" s="346"/>
      <c r="AI488" s="346"/>
      <c r="AJ488" s="187"/>
      <c r="AK488" s="182"/>
      <c r="AL488" s="182"/>
      <c r="AM488" s="290"/>
      <c r="AN488" s="290"/>
      <c r="AO488" s="290"/>
      <c r="AP488" s="290"/>
      <c r="AQ488" s="290"/>
      <c r="AR488" s="283"/>
      <c r="AS488" s="281"/>
      <c r="AT488" s="281"/>
      <c r="AU488" s="283"/>
      <c r="AV488" s="283"/>
      <c r="AW488" s="283"/>
      <c r="AX488" s="283"/>
      <c r="AY488" s="283"/>
      <c r="AZ488" s="187"/>
      <c r="BA488" s="182"/>
    </row>
    <row r="489" spans="1:53" s="188" customFormat="1" x14ac:dyDescent="0.25">
      <c r="A489" s="182"/>
      <c r="B489" s="185" t="s">
        <v>578</v>
      </c>
      <c r="C489" s="185"/>
      <c r="D489" s="212" t="s">
        <v>126</v>
      </c>
      <c r="E489" s="333">
        <v>298</v>
      </c>
      <c r="F489" s="333">
        <v>173</v>
      </c>
      <c r="G489" s="333">
        <v>141</v>
      </c>
      <c r="H489" s="333">
        <v>110</v>
      </c>
      <c r="I489" s="333">
        <v>186</v>
      </c>
      <c r="J489" s="185"/>
      <c r="K489" s="182"/>
      <c r="L489" s="182"/>
      <c r="M489" s="238">
        <v>40814.06</v>
      </c>
      <c r="N489" s="238">
        <v>16094.44</v>
      </c>
      <c r="O489" s="238">
        <v>21528.33</v>
      </c>
      <c r="P489" s="238">
        <v>12917.48</v>
      </c>
      <c r="Q489" s="238">
        <v>144337.91</v>
      </c>
      <c r="R489" s="238"/>
      <c r="S489" s="182"/>
      <c r="T489" s="182"/>
      <c r="U489" s="344">
        <v>136.959932885906</v>
      </c>
      <c r="V489" s="344">
        <v>93.031445086705304</v>
      </c>
      <c r="W489" s="344">
        <v>152.683191489362</v>
      </c>
      <c r="X489" s="344">
        <v>117.431636363636</v>
      </c>
      <c r="Y489" s="344">
        <v>776.01026881720395</v>
      </c>
      <c r="AA489" s="182"/>
      <c r="AB489" s="185"/>
      <c r="AC489" s="185"/>
      <c r="AD489" s="186"/>
      <c r="AE489" s="346"/>
      <c r="AF489" s="346"/>
      <c r="AG489" s="346"/>
      <c r="AH489" s="346"/>
      <c r="AI489" s="346"/>
      <c r="AJ489" s="187"/>
      <c r="AK489" s="182"/>
      <c r="AL489" s="182"/>
      <c r="AM489" s="290"/>
      <c r="AN489" s="290"/>
      <c r="AO489" s="290"/>
      <c r="AP489" s="290"/>
      <c r="AQ489" s="290"/>
      <c r="AR489" s="283"/>
      <c r="AS489" s="281"/>
      <c r="AT489" s="281"/>
      <c r="AU489" s="283"/>
      <c r="AV489" s="283"/>
      <c r="AW489" s="283"/>
      <c r="AX489" s="283"/>
      <c r="AY489" s="283"/>
      <c r="AZ489" s="187"/>
      <c r="BA489" s="182"/>
    </row>
    <row r="490" spans="1:53" s="188" customFormat="1" x14ac:dyDescent="0.25">
      <c r="A490" s="182"/>
      <c r="B490" s="185" t="s">
        <v>832</v>
      </c>
      <c r="C490" s="185"/>
      <c r="D490" s="212" t="s">
        <v>228</v>
      </c>
      <c r="E490" s="333">
        <v>1</v>
      </c>
      <c r="F490" s="333"/>
      <c r="G490" s="333"/>
      <c r="H490" s="333"/>
      <c r="I490" s="333"/>
      <c r="J490" s="185"/>
      <c r="K490" s="182"/>
      <c r="L490" s="182"/>
      <c r="M490" s="238">
        <v>0.09</v>
      </c>
      <c r="N490" s="238"/>
      <c r="O490" s="238"/>
      <c r="P490" s="238"/>
      <c r="Q490" s="238"/>
      <c r="R490" s="238"/>
      <c r="S490" s="182"/>
      <c r="T490" s="182"/>
      <c r="U490" s="344">
        <v>0.09</v>
      </c>
      <c r="V490" s="344"/>
      <c r="W490" s="344"/>
      <c r="X490" s="344"/>
      <c r="Y490" s="344"/>
      <c r="AA490" s="182"/>
      <c r="AB490" s="185"/>
      <c r="AC490" s="185"/>
      <c r="AD490" s="186"/>
      <c r="AE490" s="346"/>
      <c r="AF490" s="346"/>
      <c r="AG490" s="346"/>
      <c r="AH490" s="346"/>
      <c r="AI490" s="346"/>
      <c r="AJ490" s="187"/>
      <c r="AK490" s="182"/>
      <c r="AL490" s="182"/>
      <c r="AM490" s="290"/>
      <c r="AN490" s="290"/>
      <c r="AO490" s="290"/>
      <c r="AP490" s="290"/>
      <c r="AQ490" s="290"/>
      <c r="AR490" s="283"/>
      <c r="AS490" s="281"/>
      <c r="AT490" s="281"/>
      <c r="AU490" s="283"/>
      <c r="AV490" s="283"/>
      <c r="AW490" s="283"/>
      <c r="AX490" s="283"/>
      <c r="AY490" s="283"/>
      <c r="AZ490" s="187"/>
      <c r="BA490" s="182"/>
    </row>
    <row r="491" spans="1:53" s="188" customFormat="1" x14ac:dyDescent="0.25">
      <c r="A491" s="182"/>
      <c r="B491" s="185" t="s">
        <v>579</v>
      </c>
      <c r="C491" s="185"/>
      <c r="D491" s="212" t="s">
        <v>580</v>
      </c>
      <c r="E491" s="333">
        <v>1</v>
      </c>
      <c r="F491" s="333"/>
      <c r="G491" s="333"/>
      <c r="H491" s="333"/>
      <c r="I491" s="333"/>
      <c r="J491" s="185"/>
      <c r="K491" s="182"/>
      <c r="L491" s="182"/>
      <c r="M491" s="238">
        <v>52.62</v>
      </c>
      <c r="N491" s="238"/>
      <c r="O491" s="238"/>
      <c r="P491" s="238"/>
      <c r="Q491" s="238"/>
      <c r="R491" s="238"/>
      <c r="S491" s="182"/>
      <c r="T491" s="182"/>
      <c r="U491" s="344">
        <v>52.62</v>
      </c>
      <c r="V491" s="344"/>
      <c r="W491" s="344"/>
      <c r="X491" s="344"/>
      <c r="Y491" s="344"/>
      <c r="AA491" s="182"/>
      <c r="AB491" s="185"/>
      <c r="AC491" s="185"/>
      <c r="AD491" s="186"/>
      <c r="AE491" s="346"/>
      <c r="AF491" s="346"/>
      <c r="AG491" s="346"/>
      <c r="AH491" s="346"/>
      <c r="AI491" s="346"/>
      <c r="AJ491" s="187"/>
      <c r="AK491" s="182"/>
      <c r="AL491" s="182"/>
      <c r="AM491" s="290"/>
      <c r="AN491" s="290"/>
      <c r="AO491" s="290"/>
      <c r="AP491" s="290"/>
      <c r="AQ491" s="290"/>
      <c r="AR491" s="283"/>
      <c r="AS491" s="281"/>
      <c r="AT491" s="281"/>
      <c r="AU491" s="283"/>
      <c r="AV491" s="283"/>
      <c r="AW491" s="283"/>
      <c r="AX491" s="283"/>
      <c r="AY491" s="283"/>
      <c r="AZ491" s="187"/>
      <c r="BA491" s="182"/>
    </row>
    <row r="492" spans="1:53" s="188" customFormat="1" x14ac:dyDescent="0.25">
      <c r="A492" s="182"/>
      <c r="B492" s="185" t="s">
        <v>582</v>
      </c>
      <c r="C492" s="185"/>
      <c r="D492" s="212" t="s">
        <v>459</v>
      </c>
      <c r="E492" s="333">
        <v>470</v>
      </c>
      <c r="F492" s="333">
        <v>263</v>
      </c>
      <c r="G492" s="333">
        <v>192</v>
      </c>
      <c r="H492" s="333">
        <v>144</v>
      </c>
      <c r="I492" s="333">
        <v>228</v>
      </c>
      <c r="J492" s="185"/>
      <c r="K492" s="182"/>
      <c r="L492" s="182"/>
      <c r="M492" s="238">
        <v>97294.02</v>
      </c>
      <c r="N492" s="238">
        <v>30298.71</v>
      </c>
      <c r="O492" s="238">
        <v>26481.29</v>
      </c>
      <c r="P492" s="238">
        <v>24029.57</v>
      </c>
      <c r="Q492" s="238">
        <v>201480.65</v>
      </c>
      <c r="R492" s="238"/>
      <c r="S492" s="182"/>
      <c r="T492" s="182"/>
      <c r="U492" s="344">
        <v>207.008553191489</v>
      </c>
      <c r="V492" s="344">
        <v>115.20422053231999</v>
      </c>
      <c r="W492" s="344">
        <v>137.923385416667</v>
      </c>
      <c r="X492" s="344">
        <v>166.872013888889</v>
      </c>
      <c r="Y492" s="344">
        <v>883.68706140350901</v>
      </c>
      <c r="AA492" s="182"/>
      <c r="AB492" s="185"/>
      <c r="AC492" s="185"/>
      <c r="AD492" s="186"/>
      <c r="AE492" s="346"/>
      <c r="AF492" s="346"/>
      <c r="AG492" s="346"/>
      <c r="AH492" s="346"/>
      <c r="AI492" s="346"/>
      <c r="AJ492" s="187"/>
      <c r="AK492" s="182"/>
      <c r="AL492" s="182"/>
      <c r="AM492" s="290"/>
      <c r="AN492" s="290"/>
      <c r="AO492" s="290"/>
      <c r="AP492" s="290"/>
      <c r="AQ492" s="290"/>
      <c r="AR492" s="283"/>
      <c r="AS492" s="281"/>
      <c r="AT492" s="281"/>
      <c r="AU492" s="283"/>
      <c r="AV492" s="283"/>
      <c r="AW492" s="283"/>
      <c r="AX492" s="283"/>
      <c r="AY492" s="283"/>
      <c r="AZ492" s="187"/>
      <c r="BA492" s="182"/>
    </row>
    <row r="493" spans="1:53" s="188" customFormat="1" x14ac:dyDescent="0.25">
      <c r="A493" s="182"/>
      <c r="B493" s="185" t="s">
        <v>583</v>
      </c>
      <c r="C493" s="185"/>
      <c r="D493" s="212" t="s">
        <v>89</v>
      </c>
      <c r="E493" s="333">
        <v>1</v>
      </c>
      <c r="F493" s="333">
        <v>1</v>
      </c>
      <c r="G493" s="333">
        <v>1</v>
      </c>
      <c r="H493" s="333">
        <v>1</v>
      </c>
      <c r="I493" s="333">
        <v>1</v>
      </c>
      <c r="J493" s="185"/>
      <c r="K493" s="182"/>
      <c r="L493" s="182"/>
      <c r="M493" s="238">
        <v>79.180000000000007</v>
      </c>
      <c r="N493" s="238">
        <v>68.87</v>
      </c>
      <c r="O493" s="238">
        <v>87.91</v>
      </c>
      <c r="P493" s="238">
        <v>92.6</v>
      </c>
      <c r="Q493" s="238">
        <v>155.85</v>
      </c>
      <c r="R493" s="238"/>
      <c r="S493" s="182"/>
      <c r="T493" s="182"/>
      <c r="U493" s="344">
        <v>79.180000000000007</v>
      </c>
      <c r="V493" s="344">
        <v>68.87</v>
      </c>
      <c r="W493" s="344">
        <v>87.91</v>
      </c>
      <c r="X493" s="344">
        <v>92.6</v>
      </c>
      <c r="Y493" s="344">
        <v>155.85</v>
      </c>
      <c r="AA493" s="182"/>
      <c r="AB493" s="185"/>
      <c r="AC493" s="185"/>
      <c r="AD493" s="186"/>
      <c r="AE493" s="346"/>
      <c r="AF493" s="346"/>
      <c r="AG493" s="346"/>
      <c r="AH493" s="346"/>
      <c r="AI493" s="346"/>
      <c r="AJ493" s="187"/>
      <c r="AK493" s="182"/>
      <c r="AL493" s="182"/>
      <c r="AM493" s="290"/>
      <c r="AN493" s="290"/>
      <c r="AO493" s="290"/>
      <c r="AP493" s="290"/>
      <c r="AQ493" s="290"/>
      <c r="AR493" s="283"/>
      <c r="AS493" s="281"/>
      <c r="AT493" s="281"/>
      <c r="AU493" s="283"/>
      <c r="AV493" s="283"/>
      <c r="AW493" s="283"/>
      <c r="AX493" s="283"/>
      <c r="AY493" s="283"/>
      <c r="AZ493" s="187"/>
      <c r="BA493" s="182"/>
    </row>
    <row r="494" spans="1:53" s="188" customFormat="1" x14ac:dyDescent="0.25">
      <c r="A494" s="182"/>
      <c r="B494" s="185" t="s">
        <v>584</v>
      </c>
      <c r="C494" s="185"/>
      <c r="D494" s="212" t="s">
        <v>459</v>
      </c>
      <c r="E494" s="333">
        <v>40</v>
      </c>
      <c r="F494" s="333">
        <v>26</v>
      </c>
      <c r="G494" s="333">
        <v>20</v>
      </c>
      <c r="H494" s="333">
        <v>15</v>
      </c>
      <c r="I494" s="333">
        <v>12</v>
      </c>
      <c r="J494" s="185"/>
      <c r="K494" s="182"/>
      <c r="L494" s="182"/>
      <c r="M494" s="238">
        <v>3001.11</v>
      </c>
      <c r="N494" s="238">
        <v>1083.6600000000001</v>
      </c>
      <c r="O494" s="238">
        <v>609.45000000000005</v>
      </c>
      <c r="P494" s="238">
        <v>303.75</v>
      </c>
      <c r="Q494" s="238">
        <v>4012.3</v>
      </c>
      <c r="R494" s="238"/>
      <c r="S494" s="182"/>
      <c r="T494" s="182"/>
      <c r="U494" s="344">
        <v>75.027749999999997</v>
      </c>
      <c r="V494" s="344">
        <v>41.679230769230799</v>
      </c>
      <c r="W494" s="344">
        <v>30.4725</v>
      </c>
      <c r="X494" s="344">
        <v>20.25</v>
      </c>
      <c r="Y494" s="344">
        <v>334.35833333333301</v>
      </c>
      <c r="AA494" s="182"/>
      <c r="AB494" s="185"/>
      <c r="AC494" s="185"/>
      <c r="AD494" s="186"/>
      <c r="AE494" s="346"/>
      <c r="AF494" s="346"/>
      <c r="AG494" s="346"/>
      <c r="AH494" s="346"/>
      <c r="AI494" s="346"/>
      <c r="AJ494" s="187"/>
      <c r="AK494" s="182"/>
      <c r="AL494" s="182"/>
      <c r="AM494" s="290"/>
      <c r="AN494" s="290"/>
      <c r="AO494" s="290"/>
      <c r="AP494" s="290"/>
      <c r="AQ494" s="290"/>
      <c r="AR494" s="283"/>
      <c r="AS494" s="281"/>
      <c r="AT494" s="281"/>
      <c r="AU494" s="283"/>
      <c r="AV494" s="283"/>
      <c r="AW494" s="283"/>
      <c r="AX494" s="283"/>
      <c r="AY494" s="283"/>
      <c r="AZ494" s="187"/>
      <c r="BA494" s="182"/>
    </row>
    <row r="495" spans="1:53" s="188" customFormat="1" x14ac:dyDescent="0.25">
      <c r="A495" s="182"/>
      <c r="B495" s="185"/>
      <c r="C495" s="185"/>
      <c r="D495" s="212"/>
      <c r="E495" s="333"/>
      <c r="F495" s="333"/>
      <c r="G495" s="333"/>
      <c r="H495" s="333"/>
      <c r="I495" s="333"/>
      <c r="J495" s="185"/>
      <c r="K495" s="182"/>
      <c r="L495" s="182"/>
      <c r="M495" s="238"/>
      <c r="N495" s="238"/>
      <c r="O495" s="238"/>
      <c r="P495" s="238"/>
      <c r="Q495" s="238"/>
      <c r="R495" s="238"/>
      <c r="S495" s="182"/>
      <c r="T495" s="182"/>
      <c r="U495" s="344"/>
      <c r="V495" s="344"/>
      <c r="W495" s="344"/>
      <c r="X495" s="344"/>
      <c r="Y495" s="344"/>
      <c r="AA495" s="182"/>
      <c r="AB495" s="185"/>
      <c r="AC495" s="185"/>
      <c r="AD495" s="186"/>
      <c r="AE495" s="346"/>
      <c r="AF495" s="346"/>
      <c r="AG495" s="346"/>
      <c r="AH495" s="346"/>
      <c r="AI495" s="346"/>
      <c r="AJ495" s="187"/>
      <c r="AK495" s="182"/>
      <c r="AL495" s="182"/>
      <c r="AM495" s="290"/>
      <c r="AN495" s="290"/>
      <c r="AO495" s="290"/>
      <c r="AP495" s="290"/>
      <c r="AQ495" s="290"/>
      <c r="AR495" s="283"/>
      <c r="AS495" s="281"/>
      <c r="AT495" s="281"/>
      <c r="AU495" s="283"/>
      <c r="AV495" s="283"/>
      <c r="AW495" s="283"/>
      <c r="AX495" s="283"/>
      <c r="AY495" s="283"/>
      <c r="AZ495" s="187"/>
      <c r="BA495" s="182"/>
    </row>
    <row r="496" spans="1:53" s="188" customFormat="1" ht="13.8" thickBot="1" x14ac:dyDescent="0.3">
      <c r="A496" s="182"/>
      <c r="B496" s="185"/>
      <c r="C496" s="185"/>
      <c r="D496" s="212"/>
      <c r="E496" s="333"/>
      <c r="F496" s="333"/>
      <c r="G496" s="333"/>
      <c r="H496" s="333"/>
      <c r="I496" s="333"/>
      <c r="J496" s="185"/>
      <c r="K496" s="182"/>
      <c r="L496" s="182"/>
      <c r="M496" s="238"/>
      <c r="N496" s="238"/>
      <c r="O496" s="238"/>
      <c r="P496" s="238"/>
      <c r="Q496" s="238"/>
      <c r="R496" s="238"/>
      <c r="S496" s="182"/>
      <c r="T496" s="182"/>
      <c r="U496" s="344"/>
      <c r="V496" s="344"/>
      <c r="W496" s="344"/>
      <c r="X496" s="344"/>
      <c r="Y496" s="344"/>
      <c r="AA496" s="182"/>
      <c r="AB496" s="185"/>
      <c r="AC496" s="185"/>
      <c r="AD496" s="186"/>
      <c r="AE496" s="346"/>
      <c r="AF496" s="346"/>
      <c r="AG496" s="346"/>
      <c r="AH496" s="346"/>
      <c r="AI496" s="346"/>
      <c r="AJ496" s="187"/>
      <c r="AK496" s="182"/>
      <c r="AL496" s="182"/>
      <c r="AM496" s="290"/>
      <c r="AN496" s="290"/>
      <c r="AO496" s="290"/>
      <c r="AP496" s="290"/>
      <c r="AQ496" s="290"/>
      <c r="AR496" s="283"/>
      <c r="AS496" s="281"/>
      <c r="AT496" s="281"/>
      <c r="AU496" s="283"/>
      <c r="AV496" s="283"/>
      <c r="AW496" s="283"/>
      <c r="AX496" s="283"/>
      <c r="AY496" s="283"/>
      <c r="AZ496" s="187"/>
      <c r="BA496" s="182"/>
    </row>
    <row r="497" spans="1:53" ht="15" thickBot="1" x14ac:dyDescent="0.35">
      <c r="B497" s="93" t="s">
        <v>833</v>
      </c>
      <c r="C497" s="100"/>
      <c r="D497" s="106"/>
      <c r="E497" s="335">
        <f>SUM(E19:E496)</f>
        <v>79329</v>
      </c>
      <c r="F497" s="335">
        <f>SUM(F19:F496)</f>
        <v>46157</v>
      </c>
      <c r="G497" s="335">
        <f>SUM(G19:G496)</f>
        <v>35638</v>
      </c>
      <c r="H497" s="335">
        <f>SUM(H19:H496)</f>
        <v>28989</v>
      </c>
      <c r="I497" s="335">
        <f>SUM(I19:I496)</f>
        <v>41564</v>
      </c>
      <c r="J497" s="96"/>
      <c r="L497" s="147" t="s">
        <v>834</v>
      </c>
      <c r="M497" s="280">
        <f>SUM(M19:M496)</f>
        <v>13777820.000000006</v>
      </c>
      <c r="N497" s="280">
        <f>SUM(N19:N496)</f>
        <v>5743124.8200000003</v>
      </c>
      <c r="O497" s="280">
        <f>SUM(O19:O496)</f>
        <v>5072249.1600000039</v>
      </c>
      <c r="P497" s="280">
        <f>SUM(P19:P496)</f>
        <v>4342935.1800000016</v>
      </c>
      <c r="Q497" s="280">
        <f>SUM(Q19:Q496)</f>
        <v>37086024.310000002</v>
      </c>
      <c r="R497" s="238"/>
      <c r="S497" s="3"/>
      <c r="T497" s="147" t="s">
        <v>835</v>
      </c>
      <c r="U497" s="280">
        <f>AVERAGE(U19:U496)</f>
        <v>169.21444577048663</v>
      </c>
      <c r="V497" s="280">
        <f>AVERAGE(V19:V496)</f>
        <v>143.57612588294745</v>
      </c>
      <c r="W497" s="280">
        <f>AVERAGE(W19:W496)</f>
        <v>163.23815273119305</v>
      </c>
      <c r="X497" s="280">
        <f>AVERAGE(X19:X496)</f>
        <v>155.64391814718272</v>
      </c>
      <c r="Y497" s="280">
        <f>AVERAGE(Y19:Y496)</f>
        <v>980.27886179365294</v>
      </c>
      <c r="Z497" s="275"/>
      <c r="AA497" s="3"/>
      <c r="AB497" s="93" t="s">
        <v>833</v>
      </c>
      <c r="AC497" s="100"/>
      <c r="AD497" s="106"/>
      <c r="AE497" s="335">
        <f>SUM(AE19:AE496)</f>
        <v>9055</v>
      </c>
      <c r="AF497" s="335">
        <f>SUM(AF19:AF496)</f>
        <v>4922</v>
      </c>
      <c r="AG497" s="335">
        <f>SUM(AG19:AG496)</f>
        <v>3549</v>
      </c>
      <c r="AH497" s="335">
        <f>SUM(AH19:AH496)</f>
        <v>2758</v>
      </c>
      <c r="AI497" s="335">
        <f>SUM(AI19:AI496)</f>
        <v>2481</v>
      </c>
      <c r="AJ497" s="105"/>
      <c r="AK497" s="3"/>
      <c r="AL497" s="147" t="s">
        <v>834</v>
      </c>
      <c r="AM497" s="293">
        <f>SUM(AM19:AM496)</f>
        <v>5031987.6299999971</v>
      </c>
      <c r="AN497" s="293">
        <f>SUM(AN19:AN496)</f>
        <v>1443694.1099999996</v>
      </c>
      <c r="AO497" s="293">
        <f>SUM(AO19:AO496)</f>
        <v>889961.54999999993</v>
      </c>
      <c r="AP497" s="293">
        <f>SUM(AP19:AP496)</f>
        <v>629049</v>
      </c>
      <c r="AQ497" s="293">
        <f>SUM(AQ19:AQ496)</f>
        <v>3138923.6000000006</v>
      </c>
      <c r="AR497" s="276"/>
      <c r="AS497" s="350"/>
      <c r="AT497" s="353" t="s">
        <v>835</v>
      </c>
      <c r="AU497" s="276">
        <f>AVERAGE(AU19:AU496)</f>
        <v>340.22492083431064</v>
      </c>
      <c r="AV497" s="276">
        <f>AVERAGE(AV19:AV496)</f>
        <v>192.8085114889941</v>
      </c>
      <c r="AW497" s="276">
        <f>AVERAGE(AW19:AW496)</f>
        <v>172.3778744494509</v>
      </c>
      <c r="AX497" s="276">
        <f>AVERAGE(AX19:AX496)</f>
        <v>142.00116799998469</v>
      </c>
      <c r="AY497" s="276">
        <f>AVERAGE(AY19:AY496)</f>
        <v>869.69572886516835</v>
      </c>
      <c r="AZ497" s="273"/>
      <c r="BA497" s="3"/>
    </row>
    <row r="498" spans="1:53" ht="14.4" x14ac:dyDescent="0.3">
      <c r="B498" s="405"/>
      <c r="C498" s="405"/>
      <c r="D498" s="405"/>
      <c r="E498" s="405"/>
      <c r="F498" s="406"/>
      <c r="G498" s="406"/>
      <c r="H498" s="406"/>
      <c r="I498" s="406"/>
      <c r="J498" s="4"/>
      <c r="L498" s="407"/>
      <c r="M498" s="408"/>
      <c r="N498" s="408"/>
      <c r="O498" s="408"/>
      <c r="P498" s="408"/>
      <c r="Q498" s="408"/>
      <c r="R498" s="339"/>
      <c r="S498" s="3"/>
      <c r="T498" s="407"/>
      <c r="U498" s="408"/>
      <c r="V498" s="408"/>
      <c r="W498" s="408"/>
      <c r="X498" s="408"/>
      <c r="Y498" s="408"/>
      <c r="Z498" s="339"/>
      <c r="AA498" s="3"/>
      <c r="AB498" s="405"/>
      <c r="AC498" s="406"/>
      <c r="AD498" s="406"/>
      <c r="AE498" s="406"/>
      <c r="AF498" s="406"/>
      <c r="AG498" s="406"/>
      <c r="AH498" s="406"/>
      <c r="AI498" s="406"/>
      <c r="AJ498" s="3"/>
      <c r="AK498" s="3"/>
      <c r="AL498" s="407"/>
      <c r="AM498" s="409"/>
      <c r="AN498" s="409"/>
      <c r="AO498" s="409"/>
      <c r="AP498" s="409"/>
      <c r="AQ498" s="409"/>
      <c r="AR498" s="410"/>
      <c r="AS498" s="350"/>
      <c r="AT498" s="411"/>
      <c r="AU498" s="410"/>
      <c r="AV498" s="410"/>
      <c r="AW498" s="410"/>
      <c r="AX498" s="410"/>
      <c r="AY498" s="410"/>
      <c r="AZ498" s="412"/>
      <c r="BA498" s="3"/>
    </row>
    <row r="499" spans="1:53" ht="14.4" x14ac:dyDescent="0.3">
      <c r="B499" s="405"/>
      <c r="C499" s="405"/>
      <c r="D499" s="405"/>
      <c r="E499" s="405"/>
      <c r="F499" s="406"/>
      <c r="G499" s="406"/>
      <c r="H499" s="406"/>
      <c r="I499" s="406"/>
      <c r="J499" s="4"/>
      <c r="L499" s="407"/>
      <c r="M499" s="408"/>
      <c r="N499" s="408"/>
      <c r="O499" s="408"/>
      <c r="P499" s="408"/>
      <c r="Q499" s="408"/>
      <c r="R499" s="339"/>
      <c r="S499" s="3"/>
      <c r="T499" s="407"/>
      <c r="U499" s="408"/>
      <c r="V499" s="408"/>
      <c r="W499" s="408"/>
      <c r="X499" s="408"/>
      <c r="Y499" s="408"/>
      <c r="Z499" s="339"/>
      <c r="AA499" s="3"/>
      <c r="AB499" s="405"/>
      <c r="AC499" s="406"/>
      <c r="AD499" s="406"/>
      <c r="AE499" s="406"/>
      <c r="AF499" s="406"/>
      <c r="AG499" s="406"/>
      <c r="AH499" s="406"/>
      <c r="AI499" s="406"/>
      <c r="AJ499" s="3"/>
      <c r="AK499" s="3"/>
      <c r="AL499" s="407"/>
      <c r="AM499" s="409"/>
      <c r="AN499" s="409"/>
      <c r="AO499" s="409"/>
      <c r="AP499" s="409"/>
      <c r="AQ499" s="409"/>
      <c r="AR499" s="410"/>
      <c r="AS499" s="350"/>
      <c r="AT499" s="411"/>
      <c r="AU499" s="410"/>
      <c r="AV499" s="410"/>
      <c r="AW499" s="410"/>
      <c r="AX499" s="410"/>
      <c r="AY499" s="410"/>
      <c r="AZ499" s="412"/>
      <c r="BA499" s="3"/>
    </row>
    <row r="500" spans="1:53" ht="14.4" x14ac:dyDescent="0.3">
      <c r="B500" s="405"/>
      <c r="C500" s="405"/>
      <c r="D500" s="405"/>
      <c r="E500" s="405"/>
      <c r="F500" s="406"/>
      <c r="G500" s="406"/>
      <c r="H500" s="406"/>
      <c r="I500" s="406"/>
      <c r="J500" s="4"/>
      <c r="L500" s="407"/>
      <c r="M500" s="408"/>
      <c r="N500" s="408"/>
      <c r="O500" s="408"/>
      <c r="P500" s="408"/>
      <c r="Q500" s="408"/>
      <c r="R500" s="339"/>
      <c r="S500" s="3"/>
      <c r="T500" s="407"/>
      <c r="U500" s="408"/>
      <c r="V500" s="408"/>
      <c r="W500" s="408"/>
      <c r="X500" s="408"/>
      <c r="Y500" s="408"/>
      <c r="Z500" s="339"/>
      <c r="AA500" s="3"/>
      <c r="AB500" s="405"/>
      <c r="AC500" s="406"/>
      <c r="AD500" s="406"/>
      <c r="AE500" s="406"/>
      <c r="AF500" s="406"/>
      <c r="AG500" s="406"/>
      <c r="AH500" s="406"/>
      <c r="AI500" s="406"/>
      <c r="AJ500" s="3"/>
      <c r="AK500" s="3"/>
      <c r="AL500" s="407"/>
      <c r="AM500" s="409"/>
      <c r="AN500" s="409"/>
      <c r="AO500" s="409"/>
      <c r="AP500" s="409"/>
      <c r="AQ500" s="409"/>
      <c r="AR500" s="410"/>
      <c r="AS500" s="350"/>
      <c r="AT500" s="411"/>
      <c r="AU500" s="410"/>
      <c r="AV500" s="410"/>
      <c r="AW500" s="410"/>
      <c r="AX500" s="410"/>
      <c r="AY500" s="410"/>
      <c r="AZ500" s="412"/>
      <c r="BA500" s="3"/>
    </row>
    <row r="501" spans="1:53" x14ac:dyDescent="0.25">
      <c r="B501" s="405"/>
      <c r="C501" s="405"/>
      <c r="D501" s="405"/>
      <c r="E501" s="498" t="str">
        <f>E17</f>
        <v>Number of Residential Customers in Arrears</v>
      </c>
      <c r="F501" s="498"/>
      <c r="G501" s="498"/>
      <c r="H501" s="498"/>
      <c r="I501" s="498"/>
      <c r="J501" s="498"/>
      <c r="K501" s="61"/>
      <c r="L501" s="25"/>
      <c r="M501" s="489" t="str">
        <f>M17</f>
        <v>Residential Arrearage Dollars</v>
      </c>
      <c r="N501" s="490"/>
      <c r="O501" s="490"/>
      <c r="P501" s="490"/>
      <c r="Q501" s="490"/>
      <c r="R501" s="491"/>
      <c r="S501" s="3"/>
      <c r="T501" s="25"/>
      <c r="U501" s="489" t="str">
        <f>U17</f>
        <v>Average Amount of Residential Arrearage Dollars</v>
      </c>
      <c r="V501" s="490"/>
      <c r="W501" s="490"/>
      <c r="X501" s="490"/>
      <c r="Y501" s="490"/>
      <c r="Z501" s="491"/>
      <c r="AA501" s="3"/>
      <c r="AB501" s="3"/>
      <c r="AC501" s="3"/>
      <c r="AD501" s="3"/>
      <c r="AE501" s="500" t="s">
        <v>729</v>
      </c>
      <c r="AF501" s="501"/>
      <c r="AG501" s="501"/>
      <c r="AH501" s="501"/>
      <c r="AI501" s="501"/>
      <c r="AJ501" s="502"/>
      <c r="AK501" s="3"/>
      <c r="AL501" s="154"/>
      <c r="AM501" s="504" t="str">
        <f>AM17</f>
        <v>Non-Residential Arrearage Dollars</v>
      </c>
      <c r="AN501" s="504"/>
      <c r="AO501" s="504"/>
      <c r="AP501" s="504"/>
      <c r="AQ501" s="504"/>
      <c r="AR501" s="505"/>
      <c r="AS501" s="350"/>
      <c r="AT501" s="351"/>
      <c r="AU501" s="500" t="str">
        <f>AU17</f>
        <v>Average Amount of Non-Residential Arrearage Dollars</v>
      </c>
      <c r="AV501" s="501"/>
      <c r="AW501" s="501"/>
      <c r="AX501" s="501"/>
      <c r="AY501" s="501"/>
      <c r="AZ501" s="502"/>
      <c r="BA501" s="3"/>
    </row>
    <row r="502" spans="1:53" s="3" customFormat="1" x14ac:dyDescent="0.25">
      <c r="E502" s="325"/>
      <c r="F502" s="325"/>
      <c r="G502" s="325"/>
      <c r="H502" s="325"/>
      <c r="I502" s="325"/>
      <c r="M502" s="336"/>
      <c r="N502" s="336"/>
      <c r="O502" s="336"/>
      <c r="P502" s="336"/>
      <c r="Q502" s="336"/>
      <c r="U502" s="336"/>
      <c r="V502" s="336"/>
      <c r="W502" s="336"/>
      <c r="X502" s="336"/>
      <c r="Y502" s="336"/>
      <c r="AE502" s="180"/>
      <c r="AF502" s="180"/>
      <c r="AG502" s="180"/>
      <c r="AH502" s="180"/>
      <c r="AI502" s="180"/>
      <c r="AM502" s="288"/>
      <c r="AN502" s="288"/>
      <c r="AO502" s="288"/>
      <c r="AP502" s="288"/>
      <c r="AQ502" s="288"/>
      <c r="AR502" s="350"/>
      <c r="AS502" s="350"/>
      <c r="AT502" s="350"/>
      <c r="AU502" s="281"/>
      <c r="AV502" s="281"/>
      <c r="AW502" s="281"/>
      <c r="AX502" s="281"/>
      <c r="AY502" s="281"/>
    </row>
    <row r="503" spans="1:53" x14ac:dyDescent="0.25">
      <c r="B503" s="9" t="s">
        <v>732</v>
      </c>
      <c r="C503" s="9" t="s">
        <v>44</v>
      </c>
      <c r="D503" s="76" t="s">
        <v>733</v>
      </c>
      <c r="E503" s="332" t="s">
        <v>734</v>
      </c>
      <c r="F503" s="332" t="s">
        <v>735</v>
      </c>
      <c r="G503" s="332" t="s">
        <v>736</v>
      </c>
      <c r="H503" s="332" t="s">
        <v>737</v>
      </c>
      <c r="I503" s="332" t="s">
        <v>738</v>
      </c>
      <c r="J503" s="22" t="s">
        <v>739</v>
      </c>
      <c r="K503" s="24"/>
      <c r="M503" s="338" t="s">
        <v>734</v>
      </c>
      <c r="N503" s="338" t="s">
        <v>735</v>
      </c>
      <c r="O503" s="338" t="s">
        <v>736</v>
      </c>
      <c r="P503" s="338" t="s">
        <v>737</v>
      </c>
      <c r="Q503" s="338" t="s">
        <v>738</v>
      </c>
      <c r="R503" s="22" t="s">
        <v>739</v>
      </c>
      <c r="S503" s="3"/>
      <c r="T503" s="3"/>
      <c r="U503" s="338" t="s">
        <v>734</v>
      </c>
      <c r="V503" s="338" t="s">
        <v>735</v>
      </c>
      <c r="W503" s="338" t="s">
        <v>736</v>
      </c>
      <c r="X503" s="338" t="s">
        <v>737</v>
      </c>
      <c r="Y503" s="338" t="s">
        <v>738</v>
      </c>
      <c r="Z503" s="22" t="s">
        <v>739</v>
      </c>
      <c r="AA503" s="3"/>
      <c r="AB503" s="9" t="s">
        <v>732</v>
      </c>
      <c r="AC503" s="9" t="s">
        <v>44</v>
      </c>
      <c r="AD503" s="76" t="s">
        <v>733</v>
      </c>
      <c r="AE503" s="345" t="s">
        <v>734</v>
      </c>
      <c r="AF503" s="345" t="s">
        <v>735</v>
      </c>
      <c r="AG503" s="345" t="s">
        <v>736</v>
      </c>
      <c r="AH503" s="345" t="s">
        <v>737</v>
      </c>
      <c r="AI503" s="345" t="s">
        <v>738</v>
      </c>
      <c r="AJ503" s="22" t="s">
        <v>739</v>
      </c>
      <c r="AK503" s="3"/>
      <c r="AL503" s="3"/>
      <c r="AM503" s="289" t="s">
        <v>734</v>
      </c>
      <c r="AN503" s="289" t="s">
        <v>735</v>
      </c>
      <c r="AO503" s="289" t="s">
        <v>736</v>
      </c>
      <c r="AP503" s="289" t="s">
        <v>737</v>
      </c>
      <c r="AQ503" s="289" t="s">
        <v>738</v>
      </c>
      <c r="AR503" s="352" t="s">
        <v>739</v>
      </c>
      <c r="AS503" s="350"/>
      <c r="AT503" s="350"/>
      <c r="AU503" s="282" t="s">
        <v>734</v>
      </c>
      <c r="AV503" s="282" t="s">
        <v>735</v>
      </c>
      <c r="AW503" s="282" t="s">
        <v>736</v>
      </c>
      <c r="AX503" s="282" t="s">
        <v>737</v>
      </c>
      <c r="AY503" s="282" t="s">
        <v>738</v>
      </c>
      <c r="AZ503" s="22" t="s">
        <v>739</v>
      </c>
      <c r="BA503" s="3"/>
    </row>
    <row r="504" spans="1:53" s="188" customFormat="1" x14ac:dyDescent="0.25">
      <c r="A504" s="193" t="s">
        <v>687</v>
      </c>
      <c r="B504" s="185" t="s">
        <v>836</v>
      </c>
      <c r="C504" s="185"/>
      <c r="D504" s="186" t="s">
        <v>62</v>
      </c>
      <c r="E504" s="333">
        <v>2</v>
      </c>
      <c r="F504" s="333">
        <v>1</v>
      </c>
      <c r="G504" s="333">
        <v>1</v>
      </c>
      <c r="H504" s="333">
        <v>1</v>
      </c>
      <c r="I504" s="333">
        <v>2</v>
      </c>
      <c r="J504" s="185"/>
      <c r="K504" s="182"/>
      <c r="L504" s="182"/>
      <c r="M504" s="238">
        <v>176.5</v>
      </c>
      <c r="N504" s="238">
        <v>58.96</v>
      </c>
      <c r="O504" s="238">
        <v>53.73</v>
      </c>
      <c r="P504" s="238">
        <v>66.010000000000005</v>
      </c>
      <c r="Q504" s="238">
        <v>664.62</v>
      </c>
      <c r="R504" s="185"/>
      <c r="S504" s="182"/>
      <c r="T504" s="182"/>
      <c r="U504" s="238">
        <v>88.25</v>
      </c>
      <c r="V504" s="238">
        <v>29.48</v>
      </c>
      <c r="W504" s="238">
        <v>26.864999999999998</v>
      </c>
      <c r="X504" s="238">
        <v>33.005000000000003</v>
      </c>
      <c r="Y504" s="238">
        <v>332.31</v>
      </c>
      <c r="Z504" s="185"/>
      <c r="AA504" s="182"/>
      <c r="AB504" s="185" t="s">
        <v>837</v>
      </c>
      <c r="AC504" s="185"/>
      <c r="AD504" s="186" t="s">
        <v>714</v>
      </c>
      <c r="AE504" s="346">
        <v>1</v>
      </c>
      <c r="AF504" s="346"/>
      <c r="AG504" s="346"/>
      <c r="AH504" s="346"/>
      <c r="AI504" s="346"/>
      <c r="AJ504" s="187"/>
      <c r="AK504" s="182"/>
      <c r="AL504" s="182"/>
      <c r="AM504" s="290">
        <v>24.99</v>
      </c>
      <c r="AN504" s="290">
        <v>0</v>
      </c>
      <c r="AO504" s="290">
        <v>0</v>
      </c>
      <c r="AP504" s="290">
        <v>0</v>
      </c>
      <c r="AQ504" s="290">
        <v>0</v>
      </c>
      <c r="AR504" s="283"/>
      <c r="AS504" s="281"/>
      <c r="AT504" s="281"/>
      <c r="AU504" s="283">
        <v>24.99</v>
      </c>
      <c r="AV504" s="283">
        <v>0</v>
      </c>
      <c r="AW504" s="283">
        <v>0</v>
      </c>
      <c r="AX504" s="283">
        <v>0</v>
      </c>
      <c r="AY504" s="283">
        <v>0</v>
      </c>
      <c r="AZ504" s="187"/>
      <c r="BA504" s="182"/>
    </row>
    <row r="505" spans="1:53" s="188" customFormat="1" x14ac:dyDescent="0.25">
      <c r="A505" s="182"/>
      <c r="B505" s="185" t="s">
        <v>838</v>
      </c>
      <c r="C505" s="185"/>
      <c r="D505" s="186" t="s">
        <v>76</v>
      </c>
      <c r="E505" s="333">
        <v>12</v>
      </c>
      <c r="F505" s="333">
        <v>10</v>
      </c>
      <c r="G505" s="333">
        <v>8</v>
      </c>
      <c r="H505" s="333">
        <v>10</v>
      </c>
      <c r="I505" s="333">
        <v>14</v>
      </c>
      <c r="J505" s="185"/>
      <c r="K505" s="182"/>
      <c r="L505" s="182"/>
      <c r="M505" s="238">
        <v>940.81</v>
      </c>
      <c r="N505" s="238">
        <v>1090.6300000000001</v>
      </c>
      <c r="O505" s="238">
        <v>979.58</v>
      </c>
      <c r="P505" s="238">
        <v>1112.3</v>
      </c>
      <c r="Q505" s="238">
        <v>8418.1</v>
      </c>
      <c r="R505" s="185"/>
      <c r="S505" s="182"/>
      <c r="T505" s="182"/>
      <c r="U505" s="238">
        <v>49.516315789473701</v>
      </c>
      <c r="V505" s="238">
        <v>57.401578947368399</v>
      </c>
      <c r="W505" s="238">
        <v>54.421111111111102</v>
      </c>
      <c r="X505" s="238">
        <v>58.5421052631579</v>
      </c>
      <c r="Y505" s="238">
        <v>443.057894736842</v>
      </c>
      <c r="Z505" s="185"/>
      <c r="AA505" s="182"/>
      <c r="AB505" s="185" t="s">
        <v>61</v>
      </c>
      <c r="AC505" s="185"/>
      <c r="AD505" s="186" t="s">
        <v>62</v>
      </c>
      <c r="AE505" s="346">
        <v>158</v>
      </c>
      <c r="AF505" s="346">
        <v>61</v>
      </c>
      <c r="AG505" s="346">
        <v>49</v>
      </c>
      <c r="AH505" s="346">
        <v>29</v>
      </c>
      <c r="AI505" s="346">
        <v>27</v>
      </c>
      <c r="AJ505" s="187"/>
      <c r="AK505" s="182"/>
      <c r="AL505" s="182"/>
      <c r="AM505" s="290">
        <v>36141.4</v>
      </c>
      <c r="AN505" s="290">
        <v>13551.26</v>
      </c>
      <c r="AO505" s="290">
        <v>7079.27</v>
      </c>
      <c r="AP505" s="290">
        <v>5219.18</v>
      </c>
      <c r="AQ505" s="290">
        <v>18343.099999999999</v>
      </c>
      <c r="AR505" s="283"/>
      <c r="AS505" s="281"/>
      <c r="AT505" s="281"/>
      <c r="AU505" s="283">
        <v>221.72638036809801</v>
      </c>
      <c r="AV505" s="283">
        <v>83.136564417177894</v>
      </c>
      <c r="AW505" s="283">
        <v>44.245437500000001</v>
      </c>
      <c r="AX505" s="283">
        <v>33.456282051282002</v>
      </c>
      <c r="AY505" s="283">
        <v>115.365408805031</v>
      </c>
      <c r="AZ505" s="187"/>
      <c r="BA505" s="182"/>
    </row>
    <row r="506" spans="1:53" s="188" customFormat="1" x14ac:dyDescent="0.25">
      <c r="A506" s="182"/>
      <c r="B506" s="185" t="s">
        <v>839</v>
      </c>
      <c r="C506" s="185"/>
      <c r="D506" s="186" t="s">
        <v>119</v>
      </c>
      <c r="E506" s="333">
        <v>1</v>
      </c>
      <c r="F506" s="333"/>
      <c r="G506" s="333"/>
      <c r="H506" s="333"/>
      <c r="I506" s="333"/>
      <c r="J506" s="185"/>
      <c r="K506" s="182"/>
      <c r="L506" s="182"/>
      <c r="M506" s="238">
        <v>84.79</v>
      </c>
      <c r="N506" s="238">
        <v>0</v>
      </c>
      <c r="O506" s="238">
        <v>0</v>
      </c>
      <c r="P506" s="238">
        <v>0</v>
      </c>
      <c r="Q506" s="238">
        <v>0</v>
      </c>
      <c r="R506" s="185"/>
      <c r="S506" s="182"/>
      <c r="T506" s="182"/>
      <c r="U506" s="238">
        <v>84.79</v>
      </c>
      <c r="V506" s="238">
        <v>0</v>
      </c>
      <c r="W506" s="238">
        <v>0</v>
      </c>
      <c r="X506" s="238">
        <v>0</v>
      </c>
      <c r="Y506" s="238">
        <v>0</v>
      </c>
      <c r="Z506" s="185"/>
      <c r="AA506" s="182"/>
      <c r="AB506" s="185" t="s">
        <v>61</v>
      </c>
      <c r="AC506" s="185"/>
      <c r="AD506" s="186" t="s">
        <v>64</v>
      </c>
      <c r="AE506" s="346">
        <v>49</v>
      </c>
      <c r="AF506" s="346">
        <v>21</v>
      </c>
      <c r="AG506" s="346">
        <v>15</v>
      </c>
      <c r="AH506" s="346">
        <v>8</v>
      </c>
      <c r="AI506" s="346">
        <v>7</v>
      </c>
      <c r="AJ506" s="187"/>
      <c r="AK506" s="182"/>
      <c r="AL506" s="182"/>
      <c r="AM506" s="290">
        <v>18624.990000000002</v>
      </c>
      <c r="AN506" s="290">
        <v>4048.22</v>
      </c>
      <c r="AO506" s="290">
        <v>3062.65</v>
      </c>
      <c r="AP506" s="290">
        <v>647.5</v>
      </c>
      <c r="AQ506" s="290">
        <v>2477.48</v>
      </c>
      <c r="AR506" s="283"/>
      <c r="AS506" s="281"/>
      <c r="AT506" s="281"/>
      <c r="AU506" s="283">
        <v>380.10183673469402</v>
      </c>
      <c r="AV506" s="283">
        <v>82.616734693877504</v>
      </c>
      <c r="AW506" s="283">
        <v>65.162765957446794</v>
      </c>
      <c r="AX506" s="283">
        <v>14.715909090909101</v>
      </c>
      <c r="AY506" s="283">
        <v>50.560816326530599</v>
      </c>
      <c r="AZ506" s="187"/>
      <c r="BA506" s="182"/>
    </row>
    <row r="507" spans="1:53" s="188" customFormat="1" x14ac:dyDescent="0.25">
      <c r="A507" s="182"/>
      <c r="B507" s="185" t="s">
        <v>840</v>
      </c>
      <c r="C507" s="185"/>
      <c r="D507" s="186" t="s">
        <v>99</v>
      </c>
      <c r="E507" s="333">
        <v>1</v>
      </c>
      <c r="F507" s="333">
        <v>1</v>
      </c>
      <c r="G507" s="333">
        <v>1</v>
      </c>
      <c r="H507" s="333">
        <v>1</v>
      </c>
      <c r="I507" s="333">
        <v>1</v>
      </c>
      <c r="J507" s="185"/>
      <c r="K507" s="182"/>
      <c r="L507" s="182"/>
      <c r="M507" s="238">
        <v>199.7</v>
      </c>
      <c r="N507" s="238">
        <v>105.08</v>
      </c>
      <c r="O507" s="238">
        <v>139.12</v>
      </c>
      <c r="P507" s="238">
        <v>198.03</v>
      </c>
      <c r="Q507" s="238">
        <v>489.73</v>
      </c>
      <c r="R507" s="185"/>
      <c r="S507" s="182"/>
      <c r="T507" s="182"/>
      <c r="U507" s="238">
        <v>199.7</v>
      </c>
      <c r="V507" s="238">
        <v>105.08</v>
      </c>
      <c r="W507" s="238">
        <v>139.12</v>
      </c>
      <c r="X507" s="238">
        <v>198.03</v>
      </c>
      <c r="Y507" s="238">
        <v>489.73</v>
      </c>
      <c r="Z507" s="185"/>
      <c r="AA507" s="182"/>
      <c r="AB507" s="185" t="s">
        <v>65</v>
      </c>
      <c r="AC507" s="185"/>
      <c r="AD507" s="186" t="s">
        <v>62</v>
      </c>
      <c r="AE507" s="346">
        <v>38</v>
      </c>
      <c r="AF507" s="346">
        <v>21</v>
      </c>
      <c r="AG507" s="346">
        <v>18</v>
      </c>
      <c r="AH507" s="346">
        <v>9</v>
      </c>
      <c r="AI507" s="346">
        <v>16</v>
      </c>
      <c r="AJ507" s="187"/>
      <c r="AK507" s="182"/>
      <c r="AL507" s="182"/>
      <c r="AM507" s="290">
        <v>17865.63</v>
      </c>
      <c r="AN507" s="290">
        <v>14973.19</v>
      </c>
      <c r="AO507" s="290">
        <v>3224.01</v>
      </c>
      <c r="AP507" s="290">
        <v>10393.57</v>
      </c>
      <c r="AQ507" s="290">
        <v>8889.5300000000007</v>
      </c>
      <c r="AR507" s="283"/>
      <c r="AS507" s="281"/>
      <c r="AT507" s="281"/>
      <c r="AU507" s="283">
        <v>425.37214285714299</v>
      </c>
      <c r="AV507" s="283">
        <v>356.50452380952402</v>
      </c>
      <c r="AW507" s="283">
        <v>78.634390243902402</v>
      </c>
      <c r="AX507" s="283">
        <v>324.79906249999999</v>
      </c>
      <c r="AY507" s="283">
        <v>216.817804878049</v>
      </c>
      <c r="AZ507" s="187"/>
      <c r="BA507" s="182"/>
    </row>
    <row r="508" spans="1:53" s="188" customFormat="1" x14ac:dyDescent="0.25">
      <c r="A508" s="182"/>
      <c r="B508" s="185" t="s">
        <v>837</v>
      </c>
      <c r="C508" s="185"/>
      <c r="D508" s="186" t="s">
        <v>841</v>
      </c>
      <c r="E508" s="333">
        <v>6</v>
      </c>
      <c r="F508" s="333">
        <v>4</v>
      </c>
      <c r="G508" s="333">
        <v>4</v>
      </c>
      <c r="H508" s="333">
        <v>3</v>
      </c>
      <c r="I508" s="333">
        <v>3</v>
      </c>
      <c r="J508" s="185"/>
      <c r="K508" s="182"/>
      <c r="L508" s="182"/>
      <c r="M508" s="238">
        <v>1035.05</v>
      </c>
      <c r="N508" s="238">
        <v>509.5</v>
      </c>
      <c r="O508" s="238">
        <v>510.25</v>
      </c>
      <c r="P508" s="238">
        <v>894.86</v>
      </c>
      <c r="Q508" s="238">
        <v>4624.47</v>
      </c>
      <c r="R508" s="185"/>
      <c r="S508" s="182"/>
      <c r="T508" s="182"/>
      <c r="U508" s="238">
        <v>129.38124999999999</v>
      </c>
      <c r="V508" s="238">
        <v>63.6875</v>
      </c>
      <c r="W508" s="238">
        <v>63.78125</v>
      </c>
      <c r="X508" s="238">
        <v>111.8575</v>
      </c>
      <c r="Y508" s="238">
        <v>578.05875000000003</v>
      </c>
      <c r="Z508" s="185"/>
      <c r="AA508" s="182"/>
      <c r="AB508" s="185" t="s">
        <v>65</v>
      </c>
      <c r="AC508" s="185"/>
      <c r="AD508" s="186" t="s">
        <v>64</v>
      </c>
      <c r="AE508" s="346">
        <v>1</v>
      </c>
      <c r="AF508" s="346"/>
      <c r="AG508" s="346"/>
      <c r="AH508" s="346"/>
      <c r="AI508" s="346"/>
      <c r="AJ508" s="187"/>
      <c r="AK508" s="182"/>
      <c r="AL508" s="182"/>
      <c r="AM508" s="290">
        <v>57.2</v>
      </c>
      <c r="AN508" s="290">
        <v>0</v>
      </c>
      <c r="AO508" s="290">
        <v>0</v>
      </c>
      <c r="AP508" s="290">
        <v>0</v>
      </c>
      <c r="AQ508" s="290">
        <v>0</v>
      </c>
      <c r="AR508" s="283"/>
      <c r="AS508" s="281"/>
      <c r="AT508" s="281"/>
      <c r="AU508" s="283">
        <v>57.2</v>
      </c>
      <c r="AV508" s="283">
        <v>0</v>
      </c>
      <c r="AW508" s="283">
        <v>0</v>
      </c>
      <c r="AX508" s="283">
        <v>0</v>
      </c>
      <c r="AY508" s="283">
        <v>0</v>
      </c>
      <c r="AZ508" s="187"/>
      <c r="BA508" s="182"/>
    </row>
    <row r="509" spans="1:53" s="188" customFormat="1" x14ac:dyDescent="0.25">
      <c r="A509" s="182"/>
      <c r="B509" s="185" t="s">
        <v>61</v>
      </c>
      <c r="C509" s="185"/>
      <c r="D509" s="186" t="s">
        <v>62</v>
      </c>
      <c r="E509" s="333">
        <v>912</v>
      </c>
      <c r="F509" s="333">
        <v>567</v>
      </c>
      <c r="G509" s="333">
        <v>493</v>
      </c>
      <c r="H509" s="333">
        <v>401</v>
      </c>
      <c r="I509" s="333">
        <v>490</v>
      </c>
      <c r="J509" s="185"/>
      <c r="K509" s="182"/>
      <c r="L509" s="182"/>
      <c r="M509" s="238">
        <v>115378.27</v>
      </c>
      <c r="N509" s="238">
        <v>57286.66</v>
      </c>
      <c r="O509" s="238">
        <v>60530.080000000002</v>
      </c>
      <c r="P509" s="238">
        <v>52208.46</v>
      </c>
      <c r="Q509" s="238">
        <v>433224.61</v>
      </c>
      <c r="R509" s="185"/>
      <c r="S509" s="182"/>
      <c r="T509" s="182"/>
      <c r="U509" s="238">
        <v>105.368283105023</v>
      </c>
      <c r="V509" s="238">
        <v>52.3165844748859</v>
      </c>
      <c r="W509" s="238">
        <v>56.098313253012101</v>
      </c>
      <c r="X509" s="238">
        <v>49.068101503759401</v>
      </c>
      <c r="Y509" s="238">
        <v>402.62510223048298</v>
      </c>
      <c r="Z509" s="185"/>
      <c r="AA509" s="182"/>
      <c r="AB509" s="185" t="s">
        <v>66</v>
      </c>
      <c r="AC509" s="185"/>
      <c r="AD509" s="186" t="s">
        <v>67</v>
      </c>
      <c r="AE509" s="346">
        <v>6</v>
      </c>
      <c r="AF509" s="346">
        <v>2</v>
      </c>
      <c r="AG509" s="346">
        <v>1</v>
      </c>
      <c r="AH509" s="346">
        <v>2</v>
      </c>
      <c r="AI509" s="346">
        <v>2</v>
      </c>
      <c r="AJ509" s="187"/>
      <c r="AK509" s="182"/>
      <c r="AL509" s="182"/>
      <c r="AM509" s="290">
        <v>4337.58</v>
      </c>
      <c r="AN509" s="290">
        <v>102.92</v>
      </c>
      <c r="AO509" s="290">
        <v>42.42</v>
      </c>
      <c r="AP509" s="290">
        <v>785.41</v>
      </c>
      <c r="AQ509" s="290">
        <v>4658.6899999999996</v>
      </c>
      <c r="AR509" s="283"/>
      <c r="AS509" s="281"/>
      <c r="AT509" s="281"/>
      <c r="AU509" s="283">
        <v>619.65428571428595</v>
      </c>
      <c r="AV509" s="283">
        <v>14.7028571428571</v>
      </c>
      <c r="AW509" s="283">
        <v>6.06</v>
      </c>
      <c r="AX509" s="283">
        <v>112.20142857142901</v>
      </c>
      <c r="AY509" s="283">
        <v>665.52714285714296</v>
      </c>
      <c r="AZ509" s="187"/>
      <c r="BA509" s="182"/>
    </row>
    <row r="510" spans="1:53" s="188" customFormat="1" x14ac:dyDescent="0.25">
      <c r="A510" s="182"/>
      <c r="B510" s="185" t="s">
        <v>61</v>
      </c>
      <c r="C510" s="185"/>
      <c r="D510" s="186" t="s">
        <v>64</v>
      </c>
      <c r="E510" s="333">
        <v>1111</v>
      </c>
      <c r="F510" s="333">
        <v>731</v>
      </c>
      <c r="G510" s="333">
        <v>607</v>
      </c>
      <c r="H510" s="333">
        <v>387</v>
      </c>
      <c r="I510" s="333">
        <v>568</v>
      </c>
      <c r="J510" s="185"/>
      <c r="K510" s="182"/>
      <c r="L510" s="182"/>
      <c r="M510" s="238">
        <v>144262.39000000001</v>
      </c>
      <c r="N510" s="238">
        <v>68034.11</v>
      </c>
      <c r="O510" s="238">
        <v>65463.39</v>
      </c>
      <c r="P510" s="238">
        <v>39817.199999999997</v>
      </c>
      <c r="Q510" s="238">
        <v>494967.17000000097</v>
      </c>
      <c r="R510" s="185"/>
      <c r="S510" s="182"/>
      <c r="T510" s="182"/>
      <c r="U510" s="238">
        <v>107.81942451419999</v>
      </c>
      <c r="V510" s="238">
        <v>50.847615844544102</v>
      </c>
      <c r="W510" s="238">
        <v>49.744217325228</v>
      </c>
      <c r="X510" s="238">
        <v>31.278240377062101</v>
      </c>
      <c r="Y510" s="238">
        <v>370.20730740463802</v>
      </c>
      <c r="Z510" s="185"/>
      <c r="AA510" s="182"/>
      <c r="AB510" s="185" t="s">
        <v>70</v>
      </c>
      <c r="AC510" s="185"/>
      <c r="AD510" s="186" t="s">
        <v>71</v>
      </c>
      <c r="AE510" s="346">
        <v>19</v>
      </c>
      <c r="AF510" s="346">
        <v>12</v>
      </c>
      <c r="AG510" s="346">
        <v>8</v>
      </c>
      <c r="AH510" s="346">
        <v>6</v>
      </c>
      <c r="AI510" s="346">
        <v>6</v>
      </c>
      <c r="AJ510" s="187"/>
      <c r="AK510" s="182"/>
      <c r="AL510" s="182"/>
      <c r="AM510" s="290">
        <v>2142.84</v>
      </c>
      <c r="AN510" s="290">
        <v>482.09</v>
      </c>
      <c r="AO510" s="290">
        <v>346.09</v>
      </c>
      <c r="AP510" s="290">
        <v>227.32</v>
      </c>
      <c r="AQ510" s="290">
        <v>5907.74</v>
      </c>
      <c r="AR510" s="283"/>
      <c r="AS510" s="281"/>
      <c r="AT510" s="281"/>
      <c r="AU510" s="283">
        <v>102.04</v>
      </c>
      <c r="AV510" s="283">
        <v>22.956666666666699</v>
      </c>
      <c r="AW510" s="283">
        <v>16.4804761904762</v>
      </c>
      <c r="AX510" s="283">
        <v>10.8247619047619</v>
      </c>
      <c r="AY510" s="283">
        <v>281.32095238095201</v>
      </c>
      <c r="AZ510" s="187"/>
      <c r="BA510" s="182"/>
    </row>
    <row r="511" spans="1:53" s="188" customFormat="1" x14ac:dyDescent="0.25">
      <c r="A511" s="182"/>
      <c r="B511" s="185" t="s">
        <v>65</v>
      </c>
      <c r="C511" s="185"/>
      <c r="D511" s="186" t="s">
        <v>62</v>
      </c>
      <c r="E511" s="333">
        <v>162</v>
      </c>
      <c r="F511" s="333">
        <v>105</v>
      </c>
      <c r="G511" s="333">
        <v>76</v>
      </c>
      <c r="H511" s="333">
        <v>60</v>
      </c>
      <c r="I511" s="333">
        <v>72</v>
      </c>
      <c r="J511" s="185"/>
      <c r="K511" s="182"/>
      <c r="L511" s="182"/>
      <c r="M511" s="238">
        <v>41814.910000000003</v>
      </c>
      <c r="N511" s="238">
        <v>10734.33</v>
      </c>
      <c r="O511" s="238">
        <v>8419.1</v>
      </c>
      <c r="P511" s="238">
        <v>8948.3700000000008</v>
      </c>
      <c r="Q511" s="238">
        <v>81384.25</v>
      </c>
      <c r="R511" s="185"/>
      <c r="S511" s="182"/>
      <c r="T511" s="182"/>
      <c r="U511" s="238">
        <v>217.78598958333299</v>
      </c>
      <c r="V511" s="238">
        <v>55.907968750000002</v>
      </c>
      <c r="W511" s="238">
        <v>44.079057591622998</v>
      </c>
      <c r="X511" s="238">
        <v>47.852245989304798</v>
      </c>
      <c r="Y511" s="238">
        <v>432.89494680851101</v>
      </c>
      <c r="Z511" s="185"/>
      <c r="AA511" s="182"/>
      <c r="AB511" s="185" t="s">
        <v>77</v>
      </c>
      <c r="AC511" s="185"/>
      <c r="AD511" s="186" t="s">
        <v>78</v>
      </c>
      <c r="AE511" s="346">
        <v>11</v>
      </c>
      <c r="AF511" s="346"/>
      <c r="AG511" s="346"/>
      <c r="AH511" s="346"/>
      <c r="AI511" s="346">
        <v>1</v>
      </c>
      <c r="AJ511" s="187"/>
      <c r="AK511" s="182"/>
      <c r="AL511" s="182"/>
      <c r="AM511" s="290">
        <v>7190.9</v>
      </c>
      <c r="AN511" s="290">
        <v>0</v>
      </c>
      <c r="AO511" s="290">
        <v>0</v>
      </c>
      <c r="AP511" s="290">
        <v>0</v>
      </c>
      <c r="AQ511" s="290">
        <v>1427.92</v>
      </c>
      <c r="AR511" s="283"/>
      <c r="AS511" s="281"/>
      <c r="AT511" s="281"/>
      <c r="AU511" s="283">
        <v>653.71818181818196</v>
      </c>
      <c r="AV511" s="283">
        <v>0</v>
      </c>
      <c r="AW511" s="283">
        <v>0</v>
      </c>
      <c r="AX511" s="283">
        <v>0</v>
      </c>
      <c r="AY511" s="283">
        <v>129.81090909090901</v>
      </c>
      <c r="AZ511" s="187"/>
      <c r="BA511" s="182"/>
    </row>
    <row r="512" spans="1:53" s="188" customFormat="1" x14ac:dyDescent="0.25">
      <c r="A512" s="182"/>
      <c r="B512" s="185" t="s">
        <v>65</v>
      </c>
      <c r="C512" s="185"/>
      <c r="D512" s="186" t="s">
        <v>64</v>
      </c>
      <c r="E512" s="333">
        <v>1</v>
      </c>
      <c r="F512" s="333">
        <v>1</v>
      </c>
      <c r="G512" s="333"/>
      <c r="H512" s="333">
        <v>1</v>
      </c>
      <c r="I512" s="333">
        <v>1</v>
      </c>
      <c r="J512" s="185"/>
      <c r="K512" s="182"/>
      <c r="L512" s="182"/>
      <c r="M512" s="238">
        <v>215.33</v>
      </c>
      <c r="N512" s="238">
        <v>123.51</v>
      </c>
      <c r="O512" s="238"/>
      <c r="P512" s="238">
        <v>165.25</v>
      </c>
      <c r="Q512" s="238">
        <v>20.43</v>
      </c>
      <c r="R512" s="185"/>
      <c r="S512" s="182"/>
      <c r="T512" s="182"/>
      <c r="U512" s="238">
        <v>215.33</v>
      </c>
      <c r="V512" s="238">
        <v>123.51</v>
      </c>
      <c r="W512" s="238"/>
      <c r="X512" s="238">
        <v>165.25</v>
      </c>
      <c r="Y512" s="238">
        <v>20.43</v>
      </c>
      <c r="Z512" s="185"/>
      <c r="AA512" s="182"/>
      <c r="AB512" s="185" t="s">
        <v>79</v>
      </c>
      <c r="AC512" s="185"/>
      <c r="AD512" s="186" t="s">
        <v>80</v>
      </c>
      <c r="AE512" s="346">
        <v>77</v>
      </c>
      <c r="AF512" s="346">
        <v>40</v>
      </c>
      <c r="AG512" s="346">
        <v>35</v>
      </c>
      <c r="AH512" s="346">
        <v>28</v>
      </c>
      <c r="AI512" s="346">
        <v>37</v>
      </c>
      <c r="AJ512" s="187"/>
      <c r="AK512" s="182"/>
      <c r="AL512" s="182"/>
      <c r="AM512" s="290">
        <v>72728.05</v>
      </c>
      <c r="AN512" s="290">
        <v>20731.509999999998</v>
      </c>
      <c r="AO512" s="290">
        <v>42559.199999999997</v>
      </c>
      <c r="AP512" s="290">
        <v>47066.400000000001</v>
      </c>
      <c r="AQ512" s="290">
        <v>428334.35</v>
      </c>
      <c r="AR512" s="283"/>
      <c r="AS512" s="281"/>
      <c r="AT512" s="281"/>
      <c r="AU512" s="283">
        <v>932.41089743589805</v>
      </c>
      <c r="AV512" s="283">
        <v>265.78858974359002</v>
      </c>
      <c r="AW512" s="283">
        <v>552.71688311688297</v>
      </c>
      <c r="AX512" s="283">
        <v>644.74520547945201</v>
      </c>
      <c r="AY512" s="283">
        <v>5562.7837662337697</v>
      </c>
      <c r="AZ512" s="187"/>
      <c r="BA512" s="182"/>
    </row>
    <row r="513" spans="1:53" s="188" customFormat="1" x14ac:dyDescent="0.25">
      <c r="A513" s="182"/>
      <c r="B513" s="185" t="s">
        <v>66</v>
      </c>
      <c r="C513" s="185"/>
      <c r="D513" s="186" t="s">
        <v>67</v>
      </c>
      <c r="E513" s="333">
        <v>82</v>
      </c>
      <c r="F513" s="333">
        <v>49</v>
      </c>
      <c r="G513" s="333">
        <v>41</v>
      </c>
      <c r="H513" s="333">
        <v>35</v>
      </c>
      <c r="I513" s="333">
        <v>37</v>
      </c>
      <c r="J513" s="185"/>
      <c r="K513" s="182"/>
      <c r="L513" s="182"/>
      <c r="M513" s="238">
        <v>12603.76</v>
      </c>
      <c r="N513" s="238">
        <v>5403.41</v>
      </c>
      <c r="O513" s="238">
        <v>4192.25</v>
      </c>
      <c r="P513" s="238">
        <v>4977.59</v>
      </c>
      <c r="Q513" s="238">
        <v>28869.17</v>
      </c>
      <c r="R513" s="185"/>
      <c r="S513" s="182"/>
      <c r="T513" s="182"/>
      <c r="U513" s="238">
        <v>135.52430107526899</v>
      </c>
      <c r="V513" s="238">
        <v>58.101182795698897</v>
      </c>
      <c r="W513" s="238">
        <v>46.580555555555598</v>
      </c>
      <c r="X513" s="238">
        <v>55.306555555555597</v>
      </c>
      <c r="Y513" s="238">
        <v>313.79532608695598</v>
      </c>
      <c r="Z513" s="185"/>
      <c r="AA513" s="182"/>
      <c r="AB513" s="185" t="s">
        <v>81</v>
      </c>
      <c r="AC513" s="185"/>
      <c r="AD513" s="186" t="s">
        <v>99</v>
      </c>
      <c r="AE513" s="346">
        <v>1</v>
      </c>
      <c r="AF513" s="346">
        <v>1</v>
      </c>
      <c r="AG513" s="346">
        <v>1</v>
      </c>
      <c r="AH513" s="346">
        <v>1</v>
      </c>
      <c r="AI513" s="346">
        <v>2</v>
      </c>
      <c r="AJ513" s="187"/>
      <c r="AK513" s="182"/>
      <c r="AL513" s="182"/>
      <c r="AM513" s="290">
        <v>277.39</v>
      </c>
      <c r="AN513" s="290">
        <v>178.9</v>
      </c>
      <c r="AO513" s="290">
        <v>225.44</v>
      </c>
      <c r="AP513" s="290">
        <v>292.98</v>
      </c>
      <c r="AQ513" s="290">
        <v>734.33</v>
      </c>
      <c r="AR513" s="283"/>
      <c r="AS513" s="281"/>
      <c r="AT513" s="281"/>
      <c r="AU513" s="283">
        <v>138.69499999999999</v>
      </c>
      <c r="AV513" s="283">
        <v>89.45</v>
      </c>
      <c r="AW513" s="283">
        <v>225.44</v>
      </c>
      <c r="AX513" s="283">
        <v>292.98</v>
      </c>
      <c r="AY513" s="283">
        <v>367.16500000000002</v>
      </c>
      <c r="AZ513" s="187"/>
      <c r="BA513" s="182"/>
    </row>
    <row r="514" spans="1:53" s="188" customFormat="1" x14ac:dyDescent="0.25">
      <c r="A514" s="182"/>
      <c r="B514" s="185" t="s">
        <v>68</v>
      </c>
      <c r="C514" s="185"/>
      <c r="D514" s="186" t="s">
        <v>69</v>
      </c>
      <c r="E514" s="333">
        <v>1</v>
      </c>
      <c r="F514" s="333"/>
      <c r="G514" s="333"/>
      <c r="H514" s="333"/>
      <c r="I514" s="333"/>
      <c r="J514" s="185"/>
      <c r="K514" s="182"/>
      <c r="L514" s="182"/>
      <c r="M514" s="238">
        <v>154.36000000000001</v>
      </c>
      <c r="N514" s="238">
        <v>0</v>
      </c>
      <c r="O514" s="238">
        <v>0</v>
      </c>
      <c r="P514" s="238">
        <v>0</v>
      </c>
      <c r="Q514" s="238">
        <v>0</v>
      </c>
      <c r="R514" s="185"/>
      <c r="S514" s="182"/>
      <c r="T514" s="182"/>
      <c r="U514" s="238">
        <v>154.36000000000001</v>
      </c>
      <c r="V514" s="238">
        <v>0</v>
      </c>
      <c r="W514" s="238">
        <v>0</v>
      </c>
      <c r="X514" s="238">
        <v>0</v>
      </c>
      <c r="Y514" s="238">
        <v>0</v>
      </c>
      <c r="Z514" s="185"/>
      <c r="AA514" s="182"/>
      <c r="AB514" s="185" t="s">
        <v>81</v>
      </c>
      <c r="AC514" s="185"/>
      <c r="AD514" s="186" t="s">
        <v>82</v>
      </c>
      <c r="AE514" s="346">
        <v>606</v>
      </c>
      <c r="AF514" s="346">
        <v>262</v>
      </c>
      <c r="AG514" s="346">
        <v>220</v>
      </c>
      <c r="AH514" s="346">
        <v>153</v>
      </c>
      <c r="AI514" s="346">
        <v>179</v>
      </c>
      <c r="AJ514" s="187"/>
      <c r="AK514" s="182"/>
      <c r="AL514" s="182"/>
      <c r="AM514" s="290">
        <v>384610.75</v>
      </c>
      <c r="AN514" s="290">
        <v>105152.06</v>
      </c>
      <c r="AO514" s="290">
        <v>74483.27</v>
      </c>
      <c r="AP514" s="290">
        <v>30684.39</v>
      </c>
      <c r="AQ514" s="290">
        <v>224356.9</v>
      </c>
      <c r="AR514" s="283"/>
      <c r="AS514" s="281"/>
      <c r="AT514" s="281"/>
      <c r="AU514" s="283">
        <v>615.37720000000002</v>
      </c>
      <c r="AV514" s="283">
        <v>168.24329599999999</v>
      </c>
      <c r="AW514" s="283">
        <v>122.103721311475</v>
      </c>
      <c r="AX514" s="283">
        <v>54.212703180212003</v>
      </c>
      <c r="AY514" s="283">
        <v>365.99820554649199</v>
      </c>
      <c r="AZ514" s="187"/>
      <c r="BA514" s="182"/>
    </row>
    <row r="515" spans="1:53" s="188" customFormat="1" x14ac:dyDescent="0.25">
      <c r="A515" s="182"/>
      <c r="B515" s="185" t="s">
        <v>70</v>
      </c>
      <c r="C515" s="185"/>
      <c r="D515" s="186" t="s">
        <v>71</v>
      </c>
      <c r="E515" s="333">
        <v>135</v>
      </c>
      <c r="F515" s="333">
        <v>79</v>
      </c>
      <c r="G515" s="333">
        <v>65</v>
      </c>
      <c r="H515" s="333">
        <v>53</v>
      </c>
      <c r="I515" s="333">
        <v>62</v>
      </c>
      <c r="J515" s="185"/>
      <c r="K515" s="182"/>
      <c r="L515" s="182"/>
      <c r="M515" s="238">
        <v>20560.830000000002</v>
      </c>
      <c r="N515" s="238">
        <v>13063.49</v>
      </c>
      <c r="O515" s="238">
        <v>11101.83</v>
      </c>
      <c r="P515" s="238">
        <v>11178.2</v>
      </c>
      <c r="Q515" s="238">
        <v>105463.45</v>
      </c>
      <c r="R515" s="185"/>
      <c r="S515" s="182"/>
      <c r="T515" s="182"/>
      <c r="U515" s="238">
        <v>129.31339622641499</v>
      </c>
      <c r="V515" s="238">
        <v>82.160314465408803</v>
      </c>
      <c r="W515" s="238">
        <v>71.165576923076898</v>
      </c>
      <c r="X515" s="238">
        <v>71.655128205128193</v>
      </c>
      <c r="Y515" s="238">
        <v>671.74171974522301</v>
      </c>
      <c r="Z515" s="185"/>
      <c r="AA515" s="182"/>
      <c r="AB515" s="185" t="s">
        <v>81</v>
      </c>
      <c r="AC515" s="185"/>
      <c r="AD515" s="186" t="s">
        <v>83</v>
      </c>
      <c r="AE515" s="346">
        <v>1</v>
      </c>
      <c r="AF515" s="346"/>
      <c r="AG515" s="346"/>
      <c r="AH515" s="346"/>
      <c r="AI515" s="346"/>
      <c r="AJ515" s="187"/>
      <c r="AK515" s="182"/>
      <c r="AL515" s="182"/>
      <c r="AM515" s="290">
        <v>582.41</v>
      </c>
      <c r="AN515" s="290">
        <v>0</v>
      </c>
      <c r="AO515" s="290">
        <v>0</v>
      </c>
      <c r="AP515" s="290">
        <v>0</v>
      </c>
      <c r="AQ515" s="290">
        <v>0</v>
      </c>
      <c r="AR515" s="283"/>
      <c r="AS515" s="281"/>
      <c r="AT515" s="281"/>
      <c r="AU515" s="283">
        <v>582.41</v>
      </c>
      <c r="AV515" s="283">
        <v>0</v>
      </c>
      <c r="AW515" s="283">
        <v>0</v>
      </c>
      <c r="AX515" s="283">
        <v>0</v>
      </c>
      <c r="AY515" s="283">
        <v>0</v>
      </c>
      <c r="AZ515" s="187"/>
      <c r="BA515" s="182"/>
    </row>
    <row r="516" spans="1:53" s="188" customFormat="1" x14ac:dyDescent="0.25">
      <c r="A516" s="182"/>
      <c r="B516" s="185" t="s">
        <v>77</v>
      </c>
      <c r="C516" s="185"/>
      <c r="D516" s="186" t="s">
        <v>78</v>
      </c>
      <c r="E516" s="333">
        <v>10</v>
      </c>
      <c r="F516" s="333">
        <v>6</v>
      </c>
      <c r="G516" s="333">
        <v>4</v>
      </c>
      <c r="H516" s="333">
        <v>4</v>
      </c>
      <c r="I516" s="333">
        <v>4</v>
      </c>
      <c r="J516" s="185"/>
      <c r="K516" s="182"/>
      <c r="L516" s="182"/>
      <c r="M516" s="238">
        <v>1667.39</v>
      </c>
      <c r="N516" s="238">
        <v>686.88</v>
      </c>
      <c r="O516" s="238">
        <v>489.9</v>
      </c>
      <c r="P516" s="238">
        <v>603.57000000000005</v>
      </c>
      <c r="Q516" s="238">
        <v>18373.03</v>
      </c>
      <c r="R516" s="185"/>
      <c r="S516" s="182"/>
      <c r="T516" s="182"/>
      <c r="U516" s="238">
        <v>166.739</v>
      </c>
      <c r="V516" s="238">
        <v>68.688000000000002</v>
      </c>
      <c r="W516" s="238">
        <v>48.99</v>
      </c>
      <c r="X516" s="238">
        <v>60.356999999999999</v>
      </c>
      <c r="Y516" s="238">
        <v>1837.3030000000001</v>
      </c>
      <c r="Z516" s="185"/>
      <c r="AA516" s="182"/>
      <c r="AB516" s="185" t="s">
        <v>81</v>
      </c>
      <c r="AC516" s="185"/>
      <c r="AD516" s="186" t="s">
        <v>373</v>
      </c>
      <c r="AE516" s="346">
        <v>2</v>
      </c>
      <c r="AF516" s="346">
        <v>1</v>
      </c>
      <c r="AG516" s="346">
        <v>1</v>
      </c>
      <c r="AH516" s="346">
        <v>1</v>
      </c>
      <c r="AI516" s="346">
        <v>1</v>
      </c>
      <c r="AJ516" s="187"/>
      <c r="AK516" s="182"/>
      <c r="AL516" s="182"/>
      <c r="AM516" s="290">
        <v>113.72</v>
      </c>
      <c r="AN516" s="290">
        <v>10.31</v>
      </c>
      <c r="AO516" s="290">
        <v>12</v>
      </c>
      <c r="AP516" s="290">
        <v>12.8</v>
      </c>
      <c r="AQ516" s="290">
        <v>909.46</v>
      </c>
      <c r="AR516" s="283"/>
      <c r="AS516" s="281"/>
      <c r="AT516" s="281"/>
      <c r="AU516" s="283">
        <v>56.86</v>
      </c>
      <c r="AV516" s="283">
        <v>5.1550000000000002</v>
      </c>
      <c r="AW516" s="283">
        <v>6</v>
      </c>
      <c r="AX516" s="283">
        <v>6.4</v>
      </c>
      <c r="AY516" s="283">
        <v>454.73</v>
      </c>
      <c r="AZ516" s="187"/>
      <c r="BA516" s="182"/>
    </row>
    <row r="517" spans="1:53" s="188" customFormat="1" x14ac:dyDescent="0.25">
      <c r="A517" s="182"/>
      <c r="B517" s="185" t="s">
        <v>79</v>
      </c>
      <c r="C517" s="185"/>
      <c r="D517" s="186" t="s">
        <v>80</v>
      </c>
      <c r="E517" s="333">
        <v>733</v>
      </c>
      <c r="F517" s="333">
        <v>480</v>
      </c>
      <c r="G517" s="333">
        <v>384</v>
      </c>
      <c r="H517" s="333">
        <v>335</v>
      </c>
      <c r="I517" s="333">
        <v>406</v>
      </c>
      <c r="J517" s="185"/>
      <c r="K517" s="182"/>
      <c r="L517" s="182"/>
      <c r="M517" s="238">
        <v>116933.37</v>
      </c>
      <c r="N517" s="238">
        <v>66267.600000000006</v>
      </c>
      <c r="O517" s="238">
        <v>57523.95</v>
      </c>
      <c r="P517" s="238">
        <v>60639.8</v>
      </c>
      <c r="Q517" s="238">
        <v>487098.76</v>
      </c>
      <c r="R517" s="185"/>
      <c r="S517" s="182"/>
      <c r="T517" s="182"/>
      <c r="U517" s="238">
        <v>132.12810169491499</v>
      </c>
      <c r="V517" s="238">
        <v>74.8786440677966</v>
      </c>
      <c r="W517" s="238">
        <v>65.368125000000006</v>
      </c>
      <c r="X517" s="238">
        <v>69.541055045871502</v>
      </c>
      <c r="Y517" s="238">
        <v>554.78218678815404</v>
      </c>
      <c r="Z517" s="185"/>
      <c r="AA517" s="182"/>
      <c r="AB517" s="185" t="s">
        <v>86</v>
      </c>
      <c r="AC517" s="185"/>
      <c r="AD517" s="186" t="s">
        <v>87</v>
      </c>
      <c r="AE517" s="346">
        <v>1</v>
      </c>
      <c r="AF517" s="346"/>
      <c r="AG517" s="346">
        <v>1</v>
      </c>
      <c r="AH517" s="346"/>
      <c r="AI517" s="346"/>
      <c r="AJ517" s="187"/>
      <c r="AK517" s="182"/>
      <c r="AL517" s="182"/>
      <c r="AM517" s="290">
        <v>162.11000000000001</v>
      </c>
      <c r="AN517" s="290">
        <v>0</v>
      </c>
      <c r="AO517" s="290">
        <v>106.87</v>
      </c>
      <c r="AP517" s="290"/>
      <c r="AQ517" s="290">
        <v>0</v>
      </c>
      <c r="AR517" s="283"/>
      <c r="AS517" s="281"/>
      <c r="AT517" s="281"/>
      <c r="AU517" s="283">
        <v>162.11000000000001</v>
      </c>
      <c r="AV517" s="283">
        <v>0</v>
      </c>
      <c r="AW517" s="283">
        <v>106.87</v>
      </c>
      <c r="AX517" s="283"/>
      <c r="AY517" s="283">
        <v>0</v>
      </c>
      <c r="AZ517" s="187"/>
      <c r="BA517" s="182"/>
    </row>
    <row r="518" spans="1:53" s="188" customFormat="1" x14ac:dyDescent="0.25">
      <c r="A518" s="182"/>
      <c r="B518" s="185" t="s">
        <v>81</v>
      </c>
      <c r="C518" s="185"/>
      <c r="D518" s="186" t="s">
        <v>99</v>
      </c>
      <c r="E518" s="333">
        <v>8</v>
      </c>
      <c r="F518" s="333">
        <v>7</v>
      </c>
      <c r="G518" s="333">
        <v>8</v>
      </c>
      <c r="H518" s="333">
        <v>7</v>
      </c>
      <c r="I518" s="333">
        <v>4</v>
      </c>
      <c r="J518" s="185"/>
      <c r="K518" s="182"/>
      <c r="L518" s="182"/>
      <c r="M518" s="238">
        <v>901.99</v>
      </c>
      <c r="N518" s="238">
        <v>472.33</v>
      </c>
      <c r="O518" s="238">
        <v>783.47</v>
      </c>
      <c r="P518" s="238">
        <v>784</v>
      </c>
      <c r="Q518" s="238">
        <v>2730.32</v>
      </c>
      <c r="R518" s="185"/>
      <c r="S518" s="182"/>
      <c r="T518" s="182"/>
      <c r="U518" s="238">
        <v>81.999090909090896</v>
      </c>
      <c r="V518" s="238">
        <v>42.939090909090901</v>
      </c>
      <c r="W518" s="238">
        <v>71.224545454545506</v>
      </c>
      <c r="X518" s="238">
        <v>71.272727272727295</v>
      </c>
      <c r="Y518" s="238">
        <v>303.36888888888899</v>
      </c>
      <c r="Z518" s="185"/>
      <c r="AA518" s="182"/>
      <c r="AB518" s="185" t="s">
        <v>88</v>
      </c>
      <c r="AC518" s="185"/>
      <c r="AD518" s="186" t="s">
        <v>89</v>
      </c>
      <c r="AE518" s="346">
        <v>2</v>
      </c>
      <c r="AF518" s="346">
        <v>1</v>
      </c>
      <c r="AG518" s="346">
        <v>1</v>
      </c>
      <c r="AH518" s="346">
        <v>1</v>
      </c>
      <c r="AI518" s="346"/>
      <c r="AJ518" s="187"/>
      <c r="AK518" s="182"/>
      <c r="AL518" s="182"/>
      <c r="AM518" s="290">
        <v>122.25</v>
      </c>
      <c r="AN518" s="290">
        <v>80.42</v>
      </c>
      <c r="AO518" s="290">
        <v>97.88</v>
      </c>
      <c r="AP518" s="290">
        <v>147.51</v>
      </c>
      <c r="AQ518" s="290">
        <v>0</v>
      </c>
      <c r="AR518" s="283"/>
      <c r="AS518" s="281"/>
      <c r="AT518" s="281"/>
      <c r="AU518" s="283">
        <v>61.125</v>
      </c>
      <c r="AV518" s="283">
        <v>40.21</v>
      </c>
      <c r="AW518" s="283">
        <v>48.94</v>
      </c>
      <c r="AX518" s="283">
        <v>73.754999999999995</v>
      </c>
      <c r="AY518" s="283">
        <v>0</v>
      </c>
      <c r="AZ518" s="187"/>
      <c r="BA518" s="182"/>
    </row>
    <row r="519" spans="1:53" s="188" customFormat="1" x14ac:dyDescent="0.25">
      <c r="A519" s="182"/>
      <c r="B519" s="185" t="s">
        <v>81</v>
      </c>
      <c r="C519" s="185"/>
      <c r="D519" s="186" t="s">
        <v>82</v>
      </c>
      <c r="E519" s="333">
        <v>4710</v>
      </c>
      <c r="F519" s="333">
        <v>3368</v>
      </c>
      <c r="G519" s="333">
        <v>3282</v>
      </c>
      <c r="H519" s="333">
        <v>2512</v>
      </c>
      <c r="I519" s="333">
        <v>3109</v>
      </c>
      <c r="J519" s="185"/>
      <c r="K519" s="182"/>
      <c r="L519" s="182"/>
      <c r="M519" s="238">
        <v>394442.91</v>
      </c>
      <c r="N519" s="238">
        <v>270720.46999999997</v>
      </c>
      <c r="O519" s="238">
        <v>354013.96</v>
      </c>
      <c r="P519" s="238">
        <v>321773.88</v>
      </c>
      <c r="Q519" s="238">
        <v>2910736.58</v>
      </c>
      <c r="R519" s="185"/>
      <c r="S519" s="182"/>
      <c r="T519" s="182"/>
      <c r="U519" s="238">
        <v>72.842642659279804</v>
      </c>
      <c r="V519" s="238">
        <v>49.994546629732199</v>
      </c>
      <c r="W519" s="238">
        <v>66.294749063670395</v>
      </c>
      <c r="X519" s="238">
        <v>67.684871687000395</v>
      </c>
      <c r="Y519" s="238">
        <v>552.32193168880406</v>
      </c>
      <c r="Z519" s="185"/>
      <c r="AA519" s="182"/>
      <c r="AB519" s="185" t="s">
        <v>90</v>
      </c>
      <c r="AC519" s="185"/>
      <c r="AD519" s="186" t="s">
        <v>91</v>
      </c>
      <c r="AE519" s="346">
        <v>3</v>
      </c>
      <c r="AF519" s="346">
        <v>2</v>
      </c>
      <c r="AG519" s="346">
        <v>1</v>
      </c>
      <c r="AH519" s="346">
        <v>1</v>
      </c>
      <c r="AI519" s="346">
        <v>1</v>
      </c>
      <c r="AJ519" s="187"/>
      <c r="AK519" s="182"/>
      <c r="AL519" s="182"/>
      <c r="AM519" s="290">
        <v>257.56</v>
      </c>
      <c r="AN519" s="290">
        <v>176.24</v>
      </c>
      <c r="AO519" s="290">
        <v>172.72</v>
      </c>
      <c r="AP519" s="290">
        <v>195.37</v>
      </c>
      <c r="AQ519" s="290">
        <v>257.10000000000002</v>
      </c>
      <c r="AR519" s="283"/>
      <c r="AS519" s="281"/>
      <c r="AT519" s="281"/>
      <c r="AU519" s="283">
        <v>85.853333333333296</v>
      </c>
      <c r="AV519" s="283">
        <v>58.746666666666698</v>
      </c>
      <c r="AW519" s="283">
        <v>57.573333333333302</v>
      </c>
      <c r="AX519" s="283">
        <v>65.123333333333306</v>
      </c>
      <c r="AY519" s="283">
        <v>85.7</v>
      </c>
      <c r="AZ519" s="187"/>
      <c r="BA519" s="182"/>
    </row>
    <row r="520" spans="1:53" s="188" customFormat="1" x14ac:dyDescent="0.25">
      <c r="A520" s="182"/>
      <c r="B520" s="185" t="s">
        <v>81</v>
      </c>
      <c r="C520" s="185"/>
      <c r="D520" s="186" t="s">
        <v>83</v>
      </c>
      <c r="E520" s="333">
        <v>1</v>
      </c>
      <c r="F520" s="333">
        <v>1</v>
      </c>
      <c r="G520" s="333"/>
      <c r="H520" s="333"/>
      <c r="I520" s="333"/>
      <c r="J520" s="185"/>
      <c r="K520" s="182"/>
      <c r="L520" s="182"/>
      <c r="M520" s="238">
        <v>53.13</v>
      </c>
      <c r="N520" s="238">
        <v>1.62</v>
      </c>
      <c r="O520" s="238">
        <v>0</v>
      </c>
      <c r="P520" s="238">
        <v>0</v>
      </c>
      <c r="Q520" s="238">
        <v>0</v>
      </c>
      <c r="R520" s="185"/>
      <c r="S520" s="182"/>
      <c r="T520" s="182"/>
      <c r="U520" s="238">
        <v>53.13</v>
      </c>
      <c r="V520" s="238">
        <v>1.62</v>
      </c>
      <c r="W520" s="238">
        <v>0</v>
      </c>
      <c r="X520" s="238">
        <v>0</v>
      </c>
      <c r="Y520" s="238">
        <v>0</v>
      </c>
      <c r="Z520" s="185"/>
      <c r="AA520" s="182"/>
      <c r="AB520" s="185" t="s">
        <v>93</v>
      </c>
      <c r="AC520" s="185"/>
      <c r="AD520" s="186" t="s">
        <v>95</v>
      </c>
      <c r="AE520" s="346">
        <v>82</v>
      </c>
      <c r="AF520" s="346">
        <v>17</v>
      </c>
      <c r="AG520" s="346">
        <v>8</v>
      </c>
      <c r="AH520" s="346">
        <v>4</v>
      </c>
      <c r="AI520" s="346">
        <v>8</v>
      </c>
      <c r="AJ520" s="187"/>
      <c r="AK520" s="182"/>
      <c r="AL520" s="182"/>
      <c r="AM520" s="290">
        <v>41025.370000000003</v>
      </c>
      <c r="AN520" s="290">
        <v>1773.65</v>
      </c>
      <c r="AO520" s="290">
        <v>155.65</v>
      </c>
      <c r="AP520" s="290">
        <v>49.26</v>
      </c>
      <c r="AQ520" s="290">
        <v>1306.8800000000001</v>
      </c>
      <c r="AR520" s="283"/>
      <c r="AS520" s="281"/>
      <c r="AT520" s="281"/>
      <c r="AU520" s="283">
        <v>500.30939024390199</v>
      </c>
      <c r="AV520" s="283">
        <v>21.629878048780501</v>
      </c>
      <c r="AW520" s="283">
        <v>1.9216049382716101</v>
      </c>
      <c r="AX520" s="283">
        <v>0.67479452054794498</v>
      </c>
      <c r="AY520" s="283">
        <v>15.9375609756098</v>
      </c>
      <c r="AZ520" s="187"/>
      <c r="BA520" s="182"/>
    </row>
    <row r="521" spans="1:53" s="188" customFormat="1" x14ac:dyDescent="0.25">
      <c r="A521" s="182"/>
      <c r="B521" s="185" t="s">
        <v>88</v>
      </c>
      <c r="C521" s="185"/>
      <c r="D521" s="186" t="s">
        <v>89</v>
      </c>
      <c r="E521" s="333">
        <v>9</v>
      </c>
      <c r="F521" s="333">
        <v>6</v>
      </c>
      <c r="G521" s="333">
        <v>5</v>
      </c>
      <c r="H521" s="333">
        <v>6</v>
      </c>
      <c r="I521" s="333">
        <v>6</v>
      </c>
      <c r="J521" s="185"/>
      <c r="K521" s="182"/>
      <c r="L521" s="182"/>
      <c r="M521" s="238">
        <v>1391.57</v>
      </c>
      <c r="N521" s="238">
        <v>1017.79</v>
      </c>
      <c r="O521" s="238">
        <v>1009.96</v>
      </c>
      <c r="P521" s="238">
        <v>1496.11</v>
      </c>
      <c r="Q521" s="238">
        <v>5568.81</v>
      </c>
      <c r="R521" s="185"/>
      <c r="S521" s="182"/>
      <c r="T521" s="182"/>
      <c r="U521" s="238">
        <v>107.043846153846</v>
      </c>
      <c r="V521" s="238">
        <v>78.291538461538494</v>
      </c>
      <c r="W521" s="238">
        <v>77.689230769230804</v>
      </c>
      <c r="X521" s="238">
        <v>115.085384615385</v>
      </c>
      <c r="Y521" s="238">
        <v>428.37</v>
      </c>
      <c r="Z521" s="185"/>
      <c r="AA521" s="182"/>
      <c r="AB521" s="185" t="s">
        <v>98</v>
      </c>
      <c r="AC521" s="185"/>
      <c r="AD521" s="186" t="s">
        <v>99</v>
      </c>
      <c r="AE521" s="346">
        <v>3</v>
      </c>
      <c r="AF521" s="346"/>
      <c r="AG521" s="346"/>
      <c r="AH521" s="346"/>
      <c r="AI521" s="346"/>
      <c r="AJ521" s="187"/>
      <c r="AK521" s="182"/>
      <c r="AL521" s="182"/>
      <c r="AM521" s="290">
        <v>8994.5300000000007</v>
      </c>
      <c r="AN521" s="290">
        <v>0</v>
      </c>
      <c r="AO521" s="290">
        <v>0</v>
      </c>
      <c r="AP521" s="290">
        <v>0</v>
      </c>
      <c r="AQ521" s="290">
        <v>0</v>
      </c>
      <c r="AR521" s="283"/>
      <c r="AS521" s="281"/>
      <c r="AT521" s="281"/>
      <c r="AU521" s="283">
        <v>2998.1766666666699</v>
      </c>
      <c r="AV521" s="283">
        <v>0</v>
      </c>
      <c r="AW521" s="283">
        <v>0</v>
      </c>
      <c r="AX521" s="283">
        <v>0</v>
      </c>
      <c r="AY521" s="283">
        <v>0</v>
      </c>
      <c r="AZ521" s="187"/>
      <c r="BA521" s="182"/>
    </row>
    <row r="522" spans="1:53" s="188" customFormat="1" x14ac:dyDescent="0.25">
      <c r="A522" s="182"/>
      <c r="B522" s="185" t="s">
        <v>90</v>
      </c>
      <c r="C522" s="185"/>
      <c r="D522" s="186" t="s">
        <v>91</v>
      </c>
      <c r="E522" s="333">
        <v>18</v>
      </c>
      <c r="F522" s="333">
        <v>8</v>
      </c>
      <c r="G522" s="333">
        <v>7</v>
      </c>
      <c r="H522" s="333">
        <v>7</v>
      </c>
      <c r="I522" s="333">
        <v>7</v>
      </c>
      <c r="J522" s="185"/>
      <c r="K522" s="182"/>
      <c r="L522" s="182"/>
      <c r="M522" s="238">
        <v>2729.14</v>
      </c>
      <c r="N522" s="238">
        <v>886.42</v>
      </c>
      <c r="O522" s="238">
        <v>888.04</v>
      </c>
      <c r="P522" s="238">
        <v>1165.3</v>
      </c>
      <c r="Q522" s="238">
        <v>4138.9399999999996</v>
      </c>
      <c r="R522" s="185"/>
      <c r="S522" s="182"/>
      <c r="T522" s="182"/>
      <c r="U522" s="238">
        <v>129.95904761904799</v>
      </c>
      <c r="V522" s="238">
        <v>42.2104761904762</v>
      </c>
      <c r="W522" s="238">
        <v>42.287619047619103</v>
      </c>
      <c r="X522" s="238">
        <v>58.265000000000001</v>
      </c>
      <c r="Y522" s="238">
        <v>197.09238095238101</v>
      </c>
      <c r="Z522" s="185"/>
      <c r="AA522" s="182"/>
      <c r="AB522" s="185" t="s">
        <v>98</v>
      </c>
      <c r="AC522" s="185"/>
      <c r="AD522" s="186" t="s">
        <v>76</v>
      </c>
      <c r="AE522" s="346">
        <v>43</v>
      </c>
      <c r="AF522" s="346">
        <v>13</v>
      </c>
      <c r="AG522" s="346">
        <v>7</v>
      </c>
      <c r="AH522" s="346">
        <v>6</v>
      </c>
      <c r="AI522" s="346">
        <v>7</v>
      </c>
      <c r="AJ522" s="187"/>
      <c r="AK522" s="182"/>
      <c r="AL522" s="182"/>
      <c r="AM522" s="290">
        <v>40673.24</v>
      </c>
      <c r="AN522" s="290">
        <v>983.28</v>
      </c>
      <c r="AO522" s="290">
        <v>586.83000000000004</v>
      </c>
      <c r="AP522" s="290">
        <v>370.85</v>
      </c>
      <c r="AQ522" s="290">
        <v>1762.69</v>
      </c>
      <c r="AR522" s="283"/>
      <c r="AS522" s="281"/>
      <c r="AT522" s="281"/>
      <c r="AU522" s="283">
        <v>884.20086956521698</v>
      </c>
      <c r="AV522" s="283">
        <v>21.375652173913</v>
      </c>
      <c r="AW522" s="283">
        <v>13.3370454545455</v>
      </c>
      <c r="AX522" s="283">
        <v>8.6244186046511597</v>
      </c>
      <c r="AY522" s="283">
        <v>38.319347826086997</v>
      </c>
      <c r="AZ522" s="187"/>
      <c r="BA522" s="182"/>
    </row>
    <row r="523" spans="1:53" s="188" customFormat="1" x14ac:dyDescent="0.25">
      <c r="A523" s="182"/>
      <c r="B523" s="185" t="s">
        <v>90</v>
      </c>
      <c r="C523" s="185"/>
      <c r="D523" s="186" t="s">
        <v>92</v>
      </c>
      <c r="E523" s="333">
        <v>1</v>
      </c>
      <c r="F523" s="333">
        <v>1</v>
      </c>
      <c r="G523" s="333">
        <v>1</v>
      </c>
      <c r="H523" s="333"/>
      <c r="I523" s="333"/>
      <c r="J523" s="185"/>
      <c r="K523" s="182"/>
      <c r="L523" s="182"/>
      <c r="M523" s="238">
        <v>101.79</v>
      </c>
      <c r="N523" s="238">
        <v>78.959999999999994</v>
      </c>
      <c r="O523" s="238">
        <v>60.87</v>
      </c>
      <c r="P523" s="238">
        <v>0</v>
      </c>
      <c r="Q523" s="238">
        <v>0</v>
      </c>
      <c r="R523" s="185"/>
      <c r="S523" s="182"/>
      <c r="T523" s="182"/>
      <c r="U523" s="238">
        <v>101.79</v>
      </c>
      <c r="V523" s="238">
        <v>78.959999999999994</v>
      </c>
      <c r="W523" s="238">
        <v>60.87</v>
      </c>
      <c r="X523" s="238">
        <v>0</v>
      </c>
      <c r="Y523" s="238">
        <v>0</v>
      </c>
      <c r="Z523" s="185"/>
      <c r="AA523" s="182"/>
      <c r="AB523" s="185" t="s">
        <v>100</v>
      </c>
      <c r="AC523" s="185"/>
      <c r="AD523" s="186" t="s">
        <v>101</v>
      </c>
      <c r="AE523" s="346">
        <v>34</v>
      </c>
      <c r="AF523" s="346">
        <v>13</v>
      </c>
      <c r="AG523" s="346">
        <v>7</v>
      </c>
      <c r="AH523" s="346">
        <v>3</v>
      </c>
      <c r="AI523" s="346">
        <v>2</v>
      </c>
      <c r="AJ523" s="187"/>
      <c r="AK523" s="182"/>
      <c r="AL523" s="182"/>
      <c r="AM523" s="290">
        <v>7046.9</v>
      </c>
      <c r="AN523" s="290">
        <v>958.5</v>
      </c>
      <c r="AO523" s="290">
        <v>705.24</v>
      </c>
      <c r="AP523" s="290">
        <v>563.19000000000005</v>
      </c>
      <c r="AQ523" s="290">
        <v>804.75</v>
      </c>
      <c r="AR523" s="283"/>
      <c r="AS523" s="281"/>
      <c r="AT523" s="281"/>
      <c r="AU523" s="283">
        <v>201.34</v>
      </c>
      <c r="AV523" s="283">
        <v>27.3857142857143</v>
      </c>
      <c r="AW523" s="283">
        <v>22.03875</v>
      </c>
      <c r="AX523" s="283">
        <v>18.1674193548387</v>
      </c>
      <c r="AY523" s="283">
        <v>22.992857142857101</v>
      </c>
      <c r="AZ523" s="187"/>
      <c r="BA523" s="182"/>
    </row>
    <row r="524" spans="1:53" s="188" customFormat="1" x14ac:dyDescent="0.25">
      <c r="A524" s="182"/>
      <c r="B524" s="185" t="s">
        <v>93</v>
      </c>
      <c r="C524" s="185"/>
      <c r="D524" s="186" t="s">
        <v>95</v>
      </c>
      <c r="E524" s="333">
        <v>143</v>
      </c>
      <c r="F524" s="333">
        <v>58</v>
      </c>
      <c r="G524" s="333">
        <v>41</v>
      </c>
      <c r="H524" s="333">
        <v>28</v>
      </c>
      <c r="I524" s="333">
        <v>37</v>
      </c>
      <c r="J524" s="185"/>
      <c r="K524" s="182"/>
      <c r="L524" s="182"/>
      <c r="M524" s="238">
        <v>15324.32</v>
      </c>
      <c r="N524" s="238">
        <v>3197.58</v>
      </c>
      <c r="O524" s="238">
        <v>2539.84</v>
      </c>
      <c r="P524" s="238">
        <v>1739.13</v>
      </c>
      <c r="Q524" s="238">
        <v>21022.15</v>
      </c>
      <c r="R524" s="185"/>
      <c r="S524" s="182"/>
      <c r="T524" s="182"/>
      <c r="U524" s="238">
        <v>100.81789473684201</v>
      </c>
      <c r="V524" s="238">
        <v>21.036710526315801</v>
      </c>
      <c r="W524" s="238">
        <v>17.637777777777799</v>
      </c>
      <c r="X524" s="238">
        <v>14.2551639344262</v>
      </c>
      <c r="Y524" s="238">
        <v>145.98715277777799</v>
      </c>
      <c r="Z524" s="185"/>
      <c r="AA524" s="182"/>
      <c r="AB524" s="185" t="s">
        <v>100</v>
      </c>
      <c r="AC524" s="185"/>
      <c r="AD524" s="186" t="s">
        <v>102</v>
      </c>
      <c r="AE524" s="346">
        <v>1</v>
      </c>
      <c r="AF524" s="346"/>
      <c r="AG524" s="346">
        <v>1</v>
      </c>
      <c r="AH524" s="346"/>
      <c r="AI524" s="346">
        <v>1</v>
      </c>
      <c r="AJ524" s="187"/>
      <c r="AK524" s="182"/>
      <c r="AL524" s="182"/>
      <c r="AM524" s="290">
        <v>39.39</v>
      </c>
      <c r="AN524" s="290">
        <v>0</v>
      </c>
      <c r="AO524" s="290">
        <v>11.73</v>
      </c>
      <c r="AP524" s="290"/>
      <c r="AQ524" s="290">
        <v>10025.42</v>
      </c>
      <c r="AR524" s="283"/>
      <c r="AS524" s="281"/>
      <c r="AT524" s="281"/>
      <c r="AU524" s="283">
        <v>19.695</v>
      </c>
      <c r="AV524" s="283">
        <v>0</v>
      </c>
      <c r="AW524" s="283">
        <v>5.8650000000000002</v>
      </c>
      <c r="AX524" s="283"/>
      <c r="AY524" s="283">
        <v>5012.71</v>
      </c>
      <c r="AZ524" s="187"/>
      <c r="BA524" s="182"/>
    </row>
    <row r="525" spans="1:53" s="188" customFormat="1" x14ac:dyDescent="0.25">
      <c r="A525" s="182"/>
      <c r="B525" s="185" t="s">
        <v>98</v>
      </c>
      <c r="C525" s="185"/>
      <c r="D525" s="186" t="s">
        <v>76</v>
      </c>
      <c r="E525" s="333">
        <v>535</v>
      </c>
      <c r="F525" s="333">
        <v>376</v>
      </c>
      <c r="G525" s="333">
        <v>300</v>
      </c>
      <c r="H525" s="333">
        <v>232</v>
      </c>
      <c r="I525" s="333">
        <v>307</v>
      </c>
      <c r="J525" s="185"/>
      <c r="K525" s="182"/>
      <c r="L525" s="182"/>
      <c r="M525" s="238">
        <v>69875.589999999895</v>
      </c>
      <c r="N525" s="238">
        <v>38272.68</v>
      </c>
      <c r="O525" s="238">
        <v>40692.36</v>
      </c>
      <c r="P525" s="238">
        <v>32153.7</v>
      </c>
      <c r="Q525" s="238">
        <v>305751.01</v>
      </c>
      <c r="R525" s="185"/>
      <c r="S525" s="182"/>
      <c r="T525" s="182"/>
      <c r="U525" s="238">
        <v>106.517667682927</v>
      </c>
      <c r="V525" s="238">
        <v>58.342500000000001</v>
      </c>
      <c r="W525" s="238">
        <v>63.285163297045102</v>
      </c>
      <c r="X525" s="238">
        <v>50.240156249999998</v>
      </c>
      <c r="Y525" s="238">
        <v>468.94326687116597</v>
      </c>
      <c r="Z525" s="185"/>
      <c r="AA525" s="182"/>
      <c r="AB525" s="185" t="s">
        <v>105</v>
      </c>
      <c r="AC525" s="185"/>
      <c r="AD525" s="186" t="s">
        <v>106</v>
      </c>
      <c r="AE525" s="346">
        <v>16</v>
      </c>
      <c r="AF525" s="346">
        <v>5</v>
      </c>
      <c r="AG525" s="346">
        <v>5</v>
      </c>
      <c r="AH525" s="346">
        <v>5</v>
      </c>
      <c r="AI525" s="346">
        <v>4</v>
      </c>
      <c r="AJ525" s="187"/>
      <c r="AK525" s="182"/>
      <c r="AL525" s="182"/>
      <c r="AM525" s="290">
        <v>1458.24</v>
      </c>
      <c r="AN525" s="290">
        <v>1569.96</v>
      </c>
      <c r="AO525" s="290">
        <v>506.14</v>
      </c>
      <c r="AP525" s="290">
        <v>1177.99</v>
      </c>
      <c r="AQ525" s="290">
        <v>4020.83</v>
      </c>
      <c r="AR525" s="283"/>
      <c r="AS525" s="281"/>
      <c r="AT525" s="281"/>
      <c r="AU525" s="283">
        <v>91.14</v>
      </c>
      <c r="AV525" s="283">
        <v>98.122500000000002</v>
      </c>
      <c r="AW525" s="283">
        <v>31.633749999999999</v>
      </c>
      <c r="AX525" s="283">
        <v>73.624375000000001</v>
      </c>
      <c r="AY525" s="283">
        <v>287.20214285714297</v>
      </c>
      <c r="AZ525" s="187"/>
      <c r="BA525" s="182"/>
    </row>
    <row r="526" spans="1:53" s="188" customFormat="1" x14ac:dyDescent="0.25">
      <c r="A526" s="182"/>
      <c r="B526" s="185" t="s">
        <v>100</v>
      </c>
      <c r="C526" s="185"/>
      <c r="D526" s="186" t="s">
        <v>101</v>
      </c>
      <c r="E526" s="333">
        <v>226</v>
      </c>
      <c r="F526" s="333">
        <v>125</v>
      </c>
      <c r="G526" s="333">
        <v>95</v>
      </c>
      <c r="H526" s="333">
        <v>76</v>
      </c>
      <c r="I526" s="333">
        <v>110</v>
      </c>
      <c r="J526" s="185"/>
      <c r="K526" s="182"/>
      <c r="L526" s="182"/>
      <c r="M526" s="238">
        <v>32398.83</v>
      </c>
      <c r="N526" s="238">
        <v>13744.76</v>
      </c>
      <c r="O526" s="238">
        <v>11140.03</v>
      </c>
      <c r="P526" s="238">
        <v>11966.02</v>
      </c>
      <c r="Q526" s="238">
        <v>94939.520000000004</v>
      </c>
      <c r="R526" s="185"/>
      <c r="S526" s="182"/>
      <c r="T526" s="182"/>
      <c r="U526" s="238">
        <v>114.889468085106</v>
      </c>
      <c r="V526" s="238">
        <v>48.740283687943197</v>
      </c>
      <c r="W526" s="238">
        <v>40.0720503597122</v>
      </c>
      <c r="X526" s="238">
        <v>42.735785714285697</v>
      </c>
      <c r="Y526" s="238">
        <v>340.28501792114702</v>
      </c>
      <c r="Z526" s="185"/>
      <c r="AA526" s="182"/>
      <c r="AB526" s="185" t="s">
        <v>112</v>
      </c>
      <c r="AC526" s="185"/>
      <c r="AD526" s="186" t="s">
        <v>103</v>
      </c>
      <c r="AE526" s="346">
        <v>89</v>
      </c>
      <c r="AF526" s="346">
        <v>28</v>
      </c>
      <c r="AG526" s="346">
        <v>25</v>
      </c>
      <c r="AH526" s="346">
        <v>16</v>
      </c>
      <c r="AI526" s="346">
        <v>10</v>
      </c>
      <c r="AJ526" s="187"/>
      <c r="AK526" s="182"/>
      <c r="AL526" s="182"/>
      <c r="AM526" s="290">
        <v>22056.54</v>
      </c>
      <c r="AN526" s="290">
        <v>5385.65</v>
      </c>
      <c r="AO526" s="290">
        <v>3469.66</v>
      </c>
      <c r="AP526" s="290">
        <v>1128.92</v>
      </c>
      <c r="AQ526" s="290">
        <v>9242.42</v>
      </c>
      <c r="AR526" s="283"/>
      <c r="AS526" s="281"/>
      <c r="AT526" s="281"/>
      <c r="AU526" s="283">
        <v>239.745</v>
      </c>
      <c r="AV526" s="283">
        <v>58.539673913043501</v>
      </c>
      <c r="AW526" s="283">
        <v>39.427954545454497</v>
      </c>
      <c r="AX526" s="283">
        <v>14.111499999999999</v>
      </c>
      <c r="AY526" s="283">
        <v>120.031428571429</v>
      </c>
      <c r="AZ526" s="187"/>
      <c r="BA526" s="182"/>
    </row>
    <row r="527" spans="1:53" s="188" customFormat="1" x14ac:dyDescent="0.25">
      <c r="A527" s="182"/>
      <c r="B527" s="185" t="s">
        <v>100</v>
      </c>
      <c r="C527" s="185"/>
      <c r="D527" s="186" t="s">
        <v>102</v>
      </c>
      <c r="E527" s="333">
        <v>32</v>
      </c>
      <c r="F527" s="333"/>
      <c r="G527" s="333">
        <v>19</v>
      </c>
      <c r="H527" s="333">
        <v>1</v>
      </c>
      <c r="I527" s="333">
        <v>9</v>
      </c>
      <c r="J527" s="185"/>
      <c r="K527" s="182"/>
      <c r="L527" s="182"/>
      <c r="M527" s="238">
        <v>3262.68</v>
      </c>
      <c r="N527" s="238">
        <v>0</v>
      </c>
      <c r="O527" s="238">
        <v>3027.92</v>
      </c>
      <c r="P527" s="238">
        <v>65</v>
      </c>
      <c r="Q527" s="238">
        <v>12139.93</v>
      </c>
      <c r="R527" s="185"/>
      <c r="S527" s="182"/>
      <c r="T527" s="182"/>
      <c r="U527" s="238">
        <v>93.219428571428594</v>
      </c>
      <c r="V527" s="238">
        <v>0</v>
      </c>
      <c r="W527" s="238">
        <v>89.0564705882353</v>
      </c>
      <c r="X527" s="238">
        <v>21.6666666666667</v>
      </c>
      <c r="Y527" s="238">
        <v>357.05676470588202</v>
      </c>
      <c r="Z527" s="185"/>
      <c r="AA527" s="182"/>
      <c r="AB527" s="185" t="s">
        <v>112</v>
      </c>
      <c r="AC527" s="185"/>
      <c r="AD527" s="186" t="s">
        <v>104</v>
      </c>
      <c r="AE527" s="346">
        <v>3</v>
      </c>
      <c r="AF527" s="346">
        <v>1</v>
      </c>
      <c r="AG527" s="346">
        <v>1</v>
      </c>
      <c r="AH527" s="346"/>
      <c r="AI527" s="346"/>
      <c r="AJ527" s="187"/>
      <c r="AK527" s="182"/>
      <c r="AL527" s="182"/>
      <c r="AM527" s="290">
        <v>150.24</v>
      </c>
      <c r="AN527" s="290">
        <v>22.78</v>
      </c>
      <c r="AO527" s="290">
        <v>65</v>
      </c>
      <c r="AP527" s="290">
        <v>0</v>
      </c>
      <c r="AQ527" s="290">
        <v>0</v>
      </c>
      <c r="AR527" s="283"/>
      <c r="AS527" s="281"/>
      <c r="AT527" s="281"/>
      <c r="AU527" s="283">
        <v>50.08</v>
      </c>
      <c r="AV527" s="283">
        <v>7.5933333333333302</v>
      </c>
      <c r="AW527" s="283">
        <v>21.6666666666667</v>
      </c>
      <c r="AX527" s="283">
        <v>0</v>
      </c>
      <c r="AY527" s="283">
        <v>0</v>
      </c>
      <c r="AZ527" s="187"/>
      <c r="BA527" s="182"/>
    </row>
    <row r="528" spans="1:53" s="188" customFormat="1" x14ac:dyDescent="0.25">
      <c r="A528" s="182"/>
      <c r="B528" s="185" t="s">
        <v>100</v>
      </c>
      <c r="C528" s="185"/>
      <c r="D528" s="186" t="s">
        <v>103</v>
      </c>
      <c r="E528" s="333">
        <v>1</v>
      </c>
      <c r="F528" s="333">
        <v>1</v>
      </c>
      <c r="G528" s="333">
        <v>1</v>
      </c>
      <c r="H528" s="333"/>
      <c r="I528" s="333">
        <v>1</v>
      </c>
      <c r="J528" s="185"/>
      <c r="K528" s="182"/>
      <c r="L528" s="182"/>
      <c r="M528" s="238">
        <v>138.9</v>
      </c>
      <c r="N528" s="238">
        <v>150</v>
      </c>
      <c r="O528" s="238">
        <v>150</v>
      </c>
      <c r="P528" s="238">
        <v>0</v>
      </c>
      <c r="Q528" s="238">
        <v>509.04</v>
      </c>
      <c r="R528" s="185"/>
      <c r="S528" s="182"/>
      <c r="T528" s="182"/>
      <c r="U528" s="238">
        <v>138.9</v>
      </c>
      <c r="V528" s="238">
        <v>150</v>
      </c>
      <c r="W528" s="238">
        <v>150</v>
      </c>
      <c r="X528" s="238">
        <v>0</v>
      </c>
      <c r="Y528" s="238">
        <v>509.04</v>
      </c>
      <c r="Z528" s="185"/>
      <c r="AA528" s="182"/>
      <c r="AB528" s="185" t="s">
        <v>115</v>
      </c>
      <c r="AC528" s="185"/>
      <c r="AD528" s="186" t="s">
        <v>103</v>
      </c>
      <c r="AE528" s="346">
        <v>1</v>
      </c>
      <c r="AF528" s="346">
        <v>1</v>
      </c>
      <c r="AG528" s="346"/>
      <c r="AH528" s="346"/>
      <c r="AI528" s="346"/>
      <c r="AJ528" s="187"/>
      <c r="AK528" s="182"/>
      <c r="AL528" s="182"/>
      <c r="AM528" s="290">
        <v>19.600000000000001</v>
      </c>
      <c r="AN528" s="290">
        <v>4.18</v>
      </c>
      <c r="AO528" s="290">
        <v>0</v>
      </c>
      <c r="AP528" s="290">
        <v>0</v>
      </c>
      <c r="AQ528" s="290">
        <v>0</v>
      </c>
      <c r="AR528" s="283"/>
      <c r="AS528" s="281"/>
      <c r="AT528" s="281"/>
      <c r="AU528" s="283">
        <v>19.600000000000001</v>
      </c>
      <c r="AV528" s="283">
        <v>4.18</v>
      </c>
      <c r="AW528" s="283">
        <v>0</v>
      </c>
      <c r="AX528" s="283">
        <v>0</v>
      </c>
      <c r="AY528" s="283">
        <v>0</v>
      </c>
      <c r="AZ528" s="187"/>
      <c r="BA528" s="182"/>
    </row>
    <row r="529" spans="1:53" s="188" customFormat="1" x14ac:dyDescent="0.25">
      <c r="A529" s="182"/>
      <c r="B529" s="185" t="s">
        <v>105</v>
      </c>
      <c r="C529" s="185"/>
      <c r="D529" s="186" t="s">
        <v>106</v>
      </c>
      <c r="E529" s="333">
        <v>59</v>
      </c>
      <c r="F529" s="333">
        <v>48</v>
      </c>
      <c r="G529" s="333">
        <v>29</v>
      </c>
      <c r="H529" s="333">
        <v>23</v>
      </c>
      <c r="I529" s="333">
        <v>27</v>
      </c>
      <c r="J529" s="185"/>
      <c r="K529" s="182"/>
      <c r="L529" s="182"/>
      <c r="M529" s="238">
        <v>11650.92</v>
      </c>
      <c r="N529" s="238">
        <v>7497.75</v>
      </c>
      <c r="O529" s="238">
        <v>4884.76</v>
      </c>
      <c r="P529" s="238">
        <v>4274.8599999999997</v>
      </c>
      <c r="Q529" s="238">
        <v>40597.089999999997</v>
      </c>
      <c r="R529" s="185"/>
      <c r="S529" s="182"/>
      <c r="T529" s="182"/>
      <c r="U529" s="238">
        <v>166.441714285714</v>
      </c>
      <c r="V529" s="238">
        <v>107.110714285714</v>
      </c>
      <c r="W529" s="238">
        <v>69.782285714285706</v>
      </c>
      <c r="X529" s="238">
        <v>62.865588235294098</v>
      </c>
      <c r="Y529" s="238">
        <v>579.95842857142895</v>
      </c>
      <c r="Z529" s="185"/>
      <c r="AA529" s="182"/>
      <c r="AB529" s="185" t="s">
        <v>117</v>
      </c>
      <c r="AC529" s="185"/>
      <c r="AD529" s="186" t="s">
        <v>104</v>
      </c>
      <c r="AE529" s="346">
        <v>4</v>
      </c>
      <c r="AF529" s="346">
        <v>4</v>
      </c>
      <c r="AG529" s="346">
        <v>2</v>
      </c>
      <c r="AH529" s="346">
        <v>1</v>
      </c>
      <c r="AI529" s="346">
        <v>1</v>
      </c>
      <c r="AJ529" s="187"/>
      <c r="AK529" s="182"/>
      <c r="AL529" s="182"/>
      <c r="AM529" s="290">
        <v>102.83</v>
      </c>
      <c r="AN529" s="290">
        <v>62.53</v>
      </c>
      <c r="AO529" s="290">
        <v>33.76</v>
      </c>
      <c r="AP529" s="290">
        <v>11.9</v>
      </c>
      <c r="AQ529" s="290">
        <v>40.9</v>
      </c>
      <c r="AR529" s="283"/>
      <c r="AS529" s="281"/>
      <c r="AT529" s="281"/>
      <c r="AU529" s="283">
        <v>25.7075</v>
      </c>
      <c r="AV529" s="283">
        <v>15.6325</v>
      </c>
      <c r="AW529" s="283">
        <v>8.44</v>
      </c>
      <c r="AX529" s="283">
        <v>2.9750000000000001</v>
      </c>
      <c r="AY529" s="283">
        <v>10.225</v>
      </c>
      <c r="AZ529" s="187"/>
      <c r="BA529" s="182"/>
    </row>
    <row r="530" spans="1:53" s="188" customFormat="1" x14ac:dyDescent="0.25">
      <c r="A530" s="182"/>
      <c r="B530" s="185" t="s">
        <v>112</v>
      </c>
      <c r="C530" s="185"/>
      <c r="D530" s="186" t="s">
        <v>103</v>
      </c>
      <c r="E530" s="333">
        <v>315</v>
      </c>
      <c r="F530" s="333">
        <v>149</v>
      </c>
      <c r="G530" s="333">
        <v>97</v>
      </c>
      <c r="H530" s="333">
        <v>60</v>
      </c>
      <c r="I530" s="333">
        <v>59</v>
      </c>
      <c r="J530" s="185"/>
      <c r="K530" s="182"/>
      <c r="L530" s="182"/>
      <c r="M530" s="238">
        <v>24981.96</v>
      </c>
      <c r="N530" s="238">
        <v>6758.63</v>
      </c>
      <c r="O530" s="238">
        <v>5605.87</v>
      </c>
      <c r="P530" s="238">
        <v>5210.6099999999997</v>
      </c>
      <c r="Q530" s="238">
        <v>30450.21</v>
      </c>
      <c r="R530" s="185"/>
      <c r="S530" s="182"/>
      <c r="T530" s="182"/>
      <c r="U530" s="238">
        <v>76.164512195121901</v>
      </c>
      <c r="V530" s="238">
        <v>20.605579268292701</v>
      </c>
      <c r="W530" s="238">
        <v>18.1419741100324</v>
      </c>
      <c r="X530" s="238">
        <v>18.4120494699647</v>
      </c>
      <c r="Y530" s="238">
        <v>103.221050847458</v>
      </c>
      <c r="Z530" s="185"/>
      <c r="AA530" s="182"/>
      <c r="AB530" s="185" t="s">
        <v>122</v>
      </c>
      <c r="AC530" s="185"/>
      <c r="AD530" s="186" t="s">
        <v>123</v>
      </c>
      <c r="AE530" s="346"/>
      <c r="AF530" s="346">
        <v>1</v>
      </c>
      <c r="AG530" s="346">
        <v>1</v>
      </c>
      <c r="AH530" s="346"/>
      <c r="AI530" s="346">
        <v>1</v>
      </c>
      <c r="AJ530" s="187"/>
      <c r="AK530" s="182"/>
      <c r="AL530" s="182"/>
      <c r="AM530" s="290">
        <v>0</v>
      </c>
      <c r="AN530" s="290">
        <v>9.14</v>
      </c>
      <c r="AO530" s="290">
        <v>4.1900000000000004</v>
      </c>
      <c r="AP530" s="290">
        <v>0</v>
      </c>
      <c r="AQ530" s="290">
        <v>65</v>
      </c>
      <c r="AR530" s="283"/>
      <c r="AS530" s="281"/>
      <c r="AT530" s="281"/>
      <c r="AU530" s="283">
        <v>0</v>
      </c>
      <c r="AV530" s="283">
        <v>9.14</v>
      </c>
      <c r="AW530" s="283">
        <v>4.1900000000000004</v>
      </c>
      <c r="AX530" s="283">
        <v>0</v>
      </c>
      <c r="AY530" s="283">
        <v>65</v>
      </c>
      <c r="AZ530" s="187"/>
      <c r="BA530" s="182"/>
    </row>
    <row r="531" spans="1:53" s="188" customFormat="1" x14ac:dyDescent="0.25">
      <c r="A531" s="182"/>
      <c r="B531" s="185" t="s">
        <v>112</v>
      </c>
      <c r="C531" s="185"/>
      <c r="D531" s="186" t="s">
        <v>104</v>
      </c>
      <c r="E531" s="333">
        <v>27</v>
      </c>
      <c r="F531" s="333">
        <v>18</v>
      </c>
      <c r="G531" s="333">
        <v>12</v>
      </c>
      <c r="H531" s="333">
        <v>8</v>
      </c>
      <c r="I531" s="333">
        <v>5</v>
      </c>
      <c r="J531" s="185"/>
      <c r="K531" s="182"/>
      <c r="L531" s="182"/>
      <c r="M531" s="238">
        <v>6075.86</v>
      </c>
      <c r="N531" s="238">
        <v>920.29</v>
      </c>
      <c r="O531" s="238">
        <v>1543.38</v>
      </c>
      <c r="P531" s="238">
        <v>1303.78</v>
      </c>
      <c r="Q531" s="238">
        <v>2700.77</v>
      </c>
      <c r="R531" s="185"/>
      <c r="S531" s="182"/>
      <c r="T531" s="182"/>
      <c r="U531" s="238">
        <v>209.51241379310301</v>
      </c>
      <c r="V531" s="238">
        <v>31.7341379310345</v>
      </c>
      <c r="W531" s="238">
        <v>55.1207142857143</v>
      </c>
      <c r="X531" s="238">
        <v>62.084761904761898</v>
      </c>
      <c r="Y531" s="238">
        <v>150.04277777777801</v>
      </c>
      <c r="Z531" s="185"/>
      <c r="AA531" s="182"/>
      <c r="AB531" s="185" t="s">
        <v>124</v>
      </c>
      <c r="AC531" s="185"/>
      <c r="AD531" s="186" t="s">
        <v>119</v>
      </c>
      <c r="AE531" s="346">
        <v>5</v>
      </c>
      <c r="AF531" s="346">
        <v>2</v>
      </c>
      <c r="AG531" s="346">
        <v>2</v>
      </c>
      <c r="AH531" s="346">
        <v>2</v>
      </c>
      <c r="AI531" s="346">
        <v>1</v>
      </c>
      <c r="AJ531" s="187"/>
      <c r="AK531" s="182"/>
      <c r="AL531" s="182"/>
      <c r="AM531" s="290">
        <v>1433</v>
      </c>
      <c r="AN531" s="290">
        <v>825.36</v>
      </c>
      <c r="AO531" s="290">
        <v>1246.19</v>
      </c>
      <c r="AP531" s="290">
        <v>689.4</v>
      </c>
      <c r="AQ531" s="290">
        <v>2289.88</v>
      </c>
      <c r="AR531" s="283"/>
      <c r="AS531" s="281"/>
      <c r="AT531" s="281"/>
      <c r="AU531" s="283">
        <v>286.60000000000002</v>
      </c>
      <c r="AV531" s="283">
        <v>165.072</v>
      </c>
      <c r="AW531" s="283">
        <v>311.54750000000001</v>
      </c>
      <c r="AX531" s="283">
        <v>137.88</v>
      </c>
      <c r="AY531" s="283">
        <v>457.976</v>
      </c>
      <c r="AZ531" s="187"/>
      <c r="BA531" s="182"/>
    </row>
    <row r="532" spans="1:53" s="188" customFormat="1" x14ac:dyDescent="0.25">
      <c r="A532" s="182"/>
      <c r="B532" s="185" t="s">
        <v>117</v>
      </c>
      <c r="C532" s="185"/>
      <c r="D532" s="186" t="s">
        <v>104</v>
      </c>
      <c r="E532" s="333">
        <v>237</v>
      </c>
      <c r="F532" s="333">
        <v>116</v>
      </c>
      <c r="G532" s="333">
        <v>79</v>
      </c>
      <c r="H532" s="333">
        <v>58</v>
      </c>
      <c r="I532" s="333">
        <v>64</v>
      </c>
      <c r="J532" s="185"/>
      <c r="K532" s="182"/>
      <c r="L532" s="182"/>
      <c r="M532" s="238">
        <v>25150.66</v>
      </c>
      <c r="N532" s="238">
        <v>8433.8799999999992</v>
      </c>
      <c r="O532" s="238">
        <v>8076.53</v>
      </c>
      <c r="P532" s="238">
        <v>7969.93</v>
      </c>
      <c r="Q532" s="238">
        <v>34550.58</v>
      </c>
      <c r="R532" s="185"/>
      <c r="S532" s="182"/>
      <c r="T532" s="182"/>
      <c r="U532" s="238">
        <v>99.018346456692896</v>
      </c>
      <c r="V532" s="238">
        <v>33.204251968503897</v>
      </c>
      <c r="W532" s="238">
        <v>32.566653225806398</v>
      </c>
      <c r="X532" s="238">
        <v>32.398089430894302</v>
      </c>
      <c r="Y532" s="238">
        <v>136.025905511811</v>
      </c>
      <c r="Z532" s="185"/>
      <c r="AA532" s="182"/>
      <c r="AB532" s="185" t="s">
        <v>713</v>
      </c>
      <c r="AC532" s="185"/>
      <c r="AD532" s="186" t="s">
        <v>126</v>
      </c>
      <c r="AE532" s="346">
        <v>3</v>
      </c>
      <c r="AF532" s="346">
        <v>2</v>
      </c>
      <c r="AG532" s="346">
        <v>3</v>
      </c>
      <c r="AH532" s="346">
        <v>1</v>
      </c>
      <c r="AI532" s="346">
        <v>1</v>
      </c>
      <c r="AJ532" s="187"/>
      <c r="AK532" s="182"/>
      <c r="AL532" s="182"/>
      <c r="AM532" s="290">
        <v>140.37</v>
      </c>
      <c r="AN532" s="290">
        <v>26.22</v>
      </c>
      <c r="AO532" s="290">
        <v>260.92</v>
      </c>
      <c r="AP532" s="290">
        <v>17.72</v>
      </c>
      <c r="AQ532" s="290">
        <v>268.45</v>
      </c>
      <c r="AR532" s="283"/>
      <c r="AS532" s="281"/>
      <c r="AT532" s="281"/>
      <c r="AU532" s="283">
        <v>46.79</v>
      </c>
      <c r="AV532" s="283">
        <v>8.74</v>
      </c>
      <c r="AW532" s="283">
        <v>86.973333333333301</v>
      </c>
      <c r="AX532" s="283">
        <v>5.9066666666666698</v>
      </c>
      <c r="AY532" s="283">
        <v>89.483333333333306</v>
      </c>
      <c r="AZ532" s="187"/>
      <c r="BA532" s="182"/>
    </row>
    <row r="533" spans="1:53" s="188" customFormat="1" x14ac:dyDescent="0.25">
      <c r="A533" s="182"/>
      <c r="B533" s="185" t="s">
        <v>122</v>
      </c>
      <c r="C533" s="185"/>
      <c r="D533" s="186" t="s">
        <v>123</v>
      </c>
      <c r="E533" s="333">
        <v>4</v>
      </c>
      <c r="F533" s="333">
        <v>4</v>
      </c>
      <c r="G533" s="333">
        <v>3</v>
      </c>
      <c r="H533" s="333">
        <v>1</v>
      </c>
      <c r="I533" s="333">
        <v>2</v>
      </c>
      <c r="J533" s="185"/>
      <c r="K533" s="182"/>
      <c r="L533" s="182"/>
      <c r="M533" s="238">
        <v>838.25</v>
      </c>
      <c r="N533" s="238">
        <v>487.69</v>
      </c>
      <c r="O533" s="238">
        <v>717.93</v>
      </c>
      <c r="P533" s="238">
        <v>69.959999999999994</v>
      </c>
      <c r="Q533" s="238">
        <v>1930.52</v>
      </c>
      <c r="R533" s="185"/>
      <c r="S533" s="182"/>
      <c r="T533" s="182"/>
      <c r="U533" s="238">
        <v>209.5625</v>
      </c>
      <c r="V533" s="238">
        <v>121.9225</v>
      </c>
      <c r="W533" s="238">
        <v>179.48249999999999</v>
      </c>
      <c r="X533" s="238">
        <v>17.489999999999998</v>
      </c>
      <c r="Y533" s="238">
        <v>482.63</v>
      </c>
      <c r="Z533" s="185"/>
      <c r="AA533" s="182"/>
      <c r="AB533" s="185" t="s">
        <v>125</v>
      </c>
      <c r="AC533" s="185"/>
      <c r="AD533" s="186" t="s">
        <v>126</v>
      </c>
      <c r="AE533" s="346">
        <v>9</v>
      </c>
      <c r="AF533" s="346">
        <v>8</v>
      </c>
      <c r="AG533" s="346">
        <v>8</v>
      </c>
      <c r="AH533" s="346">
        <v>6</v>
      </c>
      <c r="AI533" s="346">
        <v>6</v>
      </c>
      <c r="AJ533" s="187"/>
      <c r="AK533" s="182"/>
      <c r="AL533" s="182"/>
      <c r="AM533" s="290">
        <v>852.09</v>
      </c>
      <c r="AN533" s="290">
        <v>866.47</v>
      </c>
      <c r="AO533" s="290">
        <v>625.80999999999995</v>
      </c>
      <c r="AP533" s="290">
        <v>593.85</v>
      </c>
      <c r="AQ533" s="290">
        <v>1122.78</v>
      </c>
      <c r="AR533" s="283"/>
      <c r="AS533" s="281"/>
      <c r="AT533" s="281"/>
      <c r="AU533" s="283">
        <v>94.676666666666705</v>
      </c>
      <c r="AV533" s="283">
        <v>96.274444444444399</v>
      </c>
      <c r="AW533" s="283">
        <v>69.534444444444404</v>
      </c>
      <c r="AX533" s="283">
        <v>65.983333333333306</v>
      </c>
      <c r="AY533" s="283">
        <v>124.753333333333</v>
      </c>
      <c r="AZ533" s="187"/>
      <c r="BA533" s="182"/>
    </row>
    <row r="534" spans="1:53" s="188" customFormat="1" x14ac:dyDescent="0.25">
      <c r="A534" s="182"/>
      <c r="B534" s="185" t="s">
        <v>124</v>
      </c>
      <c r="C534" s="185"/>
      <c r="D534" s="186" t="s">
        <v>119</v>
      </c>
      <c r="E534" s="333">
        <v>51</v>
      </c>
      <c r="F534" s="333">
        <v>40</v>
      </c>
      <c r="G534" s="333">
        <v>39</v>
      </c>
      <c r="H534" s="333">
        <v>34</v>
      </c>
      <c r="I534" s="333">
        <v>32</v>
      </c>
      <c r="J534" s="185"/>
      <c r="K534" s="182"/>
      <c r="L534" s="182"/>
      <c r="M534" s="238">
        <v>6654.41</v>
      </c>
      <c r="N534" s="238">
        <v>4513.5600000000004</v>
      </c>
      <c r="O534" s="238">
        <v>6680.09</v>
      </c>
      <c r="P534" s="238">
        <v>5627.37</v>
      </c>
      <c r="Q534" s="238">
        <v>21213.73</v>
      </c>
      <c r="R534" s="185"/>
      <c r="S534" s="182"/>
      <c r="T534" s="182"/>
      <c r="U534" s="238">
        <v>109.08868852459</v>
      </c>
      <c r="V534" s="238">
        <v>73.992786885245906</v>
      </c>
      <c r="W534" s="238">
        <v>111.33483333333299</v>
      </c>
      <c r="X534" s="238">
        <v>98.725789473684202</v>
      </c>
      <c r="Y534" s="238">
        <v>353.562166666667</v>
      </c>
      <c r="Z534" s="185"/>
      <c r="AA534" s="182"/>
      <c r="AB534" s="185" t="s">
        <v>127</v>
      </c>
      <c r="AC534" s="185"/>
      <c r="AD534" s="186" t="s">
        <v>67</v>
      </c>
      <c r="AE534" s="346">
        <v>191</v>
      </c>
      <c r="AF534" s="346">
        <v>93</v>
      </c>
      <c r="AG534" s="346">
        <v>67</v>
      </c>
      <c r="AH534" s="346">
        <v>47</v>
      </c>
      <c r="AI534" s="346">
        <v>37</v>
      </c>
      <c r="AJ534" s="187"/>
      <c r="AK534" s="182"/>
      <c r="AL534" s="182"/>
      <c r="AM534" s="290">
        <v>66656.900000000096</v>
      </c>
      <c r="AN534" s="290">
        <v>14522.12</v>
      </c>
      <c r="AO534" s="290">
        <v>9690.8799999999992</v>
      </c>
      <c r="AP534" s="290">
        <v>7609.94</v>
      </c>
      <c r="AQ534" s="290">
        <v>34502.76</v>
      </c>
      <c r="AR534" s="283"/>
      <c r="AS534" s="281"/>
      <c r="AT534" s="281"/>
      <c r="AU534" s="283">
        <v>338.35989847715803</v>
      </c>
      <c r="AV534" s="283">
        <v>73.716345177665005</v>
      </c>
      <c r="AW534" s="283">
        <v>49.952989690721701</v>
      </c>
      <c r="AX534" s="283">
        <v>39.842617801047098</v>
      </c>
      <c r="AY534" s="283">
        <v>178.77077720207299</v>
      </c>
      <c r="AZ534" s="187"/>
      <c r="BA534" s="182"/>
    </row>
    <row r="535" spans="1:53" s="188" customFormat="1" x14ac:dyDescent="0.25">
      <c r="A535" s="182"/>
      <c r="B535" s="185" t="s">
        <v>713</v>
      </c>
      <c r="C535" s="185"/>
      <c r="D535" s="186" t="s">
        <v>126</v>
      </c>
      <c r="E535" s="333">
        <v>4</v>
      </c>
      <c r="F535" s="333">
        <v>2</v>
      </c>
      <c r="G535" s="333">
        <v>2</v>
      </c>
      <c r="H535" s="333">
        <v>2</v>
      </c>
      <c r="I535" s="333">
        <v>2</v>
      </c>
      <c r="J535" s="185"/>
      <c r="K535" s="182"/>
      <c r="L535" s="182"/>
      <c r="M535" s="238">
        <v>612.89</v>
      </c>
      <c r="N535" s="238">
        <v>382.01</v>
      </c>
      <c r="O535" s="238">
        <v>427.58</v>
      </c>
      <c r="P535" s="238">
        <v>382.55</v>
      </c>
      <c r="Q535" s="238">
        <v>1784.03</v>
      </c>
      <c r="R535" s="185"/>
      <c r="S535" s="182"/>
      <c r="T535" s="182"/>
      <c r="U535" s="238">
        <v>153.2225</v>
      </c>
      <c r="V535" s="238">
        <v>95.502499999999998</v>
      </c>
      <c r="W535" s="238">
        <v>106.895</v>
      </c>
      <c r="X535" s="238">
        <v>127.51666666666701</v>
      </c>
      <c r="Y535" s="238">
        <v>594.67666666666696</v>
      </c>
      <c r="Z535" s="185"/>
      <c r="AA535" s="182"/>
      <c r="AB535" s="185" t="s">
        <v>127</v>
      </c>
      <c r="AC535" s="185"/>
      <c r="AD535" s="186" t="s">
        <v>500</v>
      </c>
      <c r="AE535" s="346">
        <v>1</v>
      </c>
      <c r="AF535" s="346">
        <v>1</v>
      </c>
      <c r="AG535" s="346"/>
      <c r="AH535" s="346"/>
      <c r="AI535" s="346"/>
      <c r="AJ535" s="187"/>
      <c r="AK535" s="182"/>
      <c r="AL535" s="182"/>
      <c r="AM535" s="290">
        <v>14.5</v>
      </c>
      <c r="AN535" s="290">
        <v>9.67</v>
      </c>
      <c r="AO535" s="290">
        <v>0</v>
      </c>
      <c r="AP535" s="290">
        <v>0</v>
      </c>
      <c r="AQ535" s="290">
        <v>0</v>
      </c>
      <c r="AR535" s="283"/>
      <c r="AS535" s="281"/>
      <c r="AT535" s="281"/>
      <c r="AU535" s="283">
        <v>14.5</v>
      </c>
      <c r="AV535" s="283">
        <v>9.67</v>
      </c>
      <c r="AW535" s="283">
        <v>0</v>
      </c>
      <c r="AX535" s="283">
        <v>0</v>
      </c>
      <c r="AY535" s="283">
        <v>0</v>
      </c>
      <c r="AZ535" s="187"/>
      <c r="BA535" s="182"/>
    </row>
    <row r="536" spans="1:53" s="188" customFormat="1" x14ac:dyDescent="0.25">
      <c r="A536" s="182"/>
      <c r="B536" s="185" t="s">
        <v>125</v>
      </c>
      <c r="C536" s="185"/>
      <c r="D536" s="186" t="s">
        <v>126</v>
      </c>
      <c r="E536" s="333">
        <v>35</v>
      </c>
      <c r="F536" s="333">
        <v>21</v>
      </c>
      <c r="G536" s="333">
        <v>15</v>
      </c>
      <c r="H536" s="333">
        <v>17</v>
      </c>
      <c r="I536" s="333">
        <v>27</v>
      </c>
      <c r="J536" s="185"/>
      <c r="K536" s="182"/>
      <c r="L536" s="182"/>
      <c r="M536" s="238">
        <v>4163.5200000000004</v>
      </c>
      <c r="N536" s="238">
        <v>2442.7399999999998</v>
      </c>
      <c r="O536" s="238">
        <v>2568.4499999999998</v>
      </c>
      <c r="P536" s="238">
        <v>2412.52</v>
      </c>
      <c r="Q536" s="238">
        <v>25616.799999999999</v>
      </c>
      <c r="R536" s="185"/>
      <c r="S536" s="182"/>
      <c r="T536" s="182"/>
      <c r="U536" s="238">
        <v>83.270399999999995</v>
      </c>
      <c r="V536" s="238">
        <v>48.854799999999997</v>
      </c>
      <c r="W536" s="238">
        <v>52.417346938775502</v>
      </c>
      <c r="X536" s="238">
        <v>48.250399999999999</v>
      </c>
      <c r="Y536" s="238">
        <v>512.33600000000001</v>
      </c>
      <c r="Z536" s="185"/>
      <c r="AA536" s="182"/>
      <c r="AB536" s="185" t="s">
        <v>127</v>
      </c>
      <c r="AC536" s="185"/>
      <c r="AD536" s="186" t="s">
        <v>74</v>
      </c>
      <c r="AE536" s="346">
        <v>4</v>
      </c>
      <c r="AF536" s="346">
        <v>1</v>
      </c>
      <c r="AG536" s="346">
        <v>1</v>
      </c>
      <c r="AH536" s="346">
        <v>1</v>
      </c>
      <c r="AI536" s="346">
        <v>1</v>
      </c>
      <c r="AJ536" s="187"/>
      <c r="AK536" s="182"/>
      <c r="AL536" s="182"/>
      <c r="AM536" s="290">
        <v>597.95000000000005</v>
      </c>
      <c r="AN536" s="290">
        <v>13.9</v>
      </c>
      <c r="AO536" s="290">
        <v>13.88</v>
      </c>
      <c r="AP536" s="290">
        <v>14.31</v>
      </c>
      <c r="AQ536" s="290">
        <v>381.36</v>
      </c>
      <c r="AR536" s="283"/>
      <c r="AS536" s="281"/>
      <c r="AT536" s="281"/>
      <c r="AU536" s="283">
        <v>149.48750000000001</v>
      </c>
      <c r="AV536" s="283">
        <v>3.4750000000000001</v>
      </c>
      <c r="AW536" s="283">
        <v>3.47</v>
      </c>
      <c r="AX536" s="283">
        <v>3.5775000000000001</v>
      </c>
      <c r="AY536" s="283">
        <v>95.34</v>
      </c>
      <c r="AZ536" s="187"/>
      <c r="BA536" s="182"/>
    </row>
    <row r="537" spans="1:53" s="188" customFormat="1" x14ac:dyDescent="0.25">
      <c r="A537" s="182"/>
      <c r="B537" s="185" t="s">
        <v>127</v>
      </c>
      <c r="C537" s="185"/>
      <c r="D537" s="186" t="s">
        <v>67</v>
      </c>
      <c r="E537" s="333">
        <v>737</v>
      </c>
      <c r="F537" s="333">
        <v>461</v>
      </c>
      <c r="G537" s="333">
        <v>353</v>
      </c>
      <c r="H537" s="333">
        <v>309</v>
      </c>
      <c r="I537" s="333">
        <v>354</v>
      </c>
      <c r="J537" s="185"/>
      <c r="K537" s="182"/>
      <c r="L537" s="182"/>
      <c r="M537" s="238">
        <v>111837.87</v>
      </c>
      <c r="N537" s="238">
        <v>52013.5</v>
      </c>
      <c r="O537" s="238">
        <v>46501.42</v>
      </c>
      <c r="P537" s="238">
        <v>43485.78</v>
      </c>
      <c r="Q537" s="238">
        <v>399133.94</v>
      </c>
      <c r="R537" s="185"/>
      <c r="S537" s="182"/>
      <c r="T537" s="182"/>
      <c r="U537" s="238">
        <v>132.35250887574</v>
      </c>
      <c r="V537" s="238">
        <v>61.5544378698225</v>
      </c>
      <c r="W537" s="238">
        <v>55.757098321342902</v>
      </c>
      <c r="X537" s="238">
        <v>52.203817527010798</v>
      </c>
      <c r="Y537" s="238">
        <v>478.00471856287402</v>
      </c>
      <c r="Z537" s="185"/>
      <c r="AA537" s="182"/>
      <c r="AB537" s="185" t="s">
        <v>134</v>
      </c>
      <c r="AC537" s="185"/>
      <c r="AD537" s="186" t="s">
        <v>130</v>
      </c>
      <c r="AE537" s="346">
        <v>40</v>
      </c>
      <c r="AF537" s="346">
        <v>7</v>
      </c>
      <c r="AG537" s="346">
        <v>10</v>
      </c>
      <c r="AH537" s="346">
        <v>7</v>
      </c>
      <c r="AI537" s="346">
        <v>6</v>
      </c>
      <c r="AJ537" s="187"/>
      <c r="AK537" s="182"/>
      <c r="AL537" s="182"/>
      <c r="AM537" s="290">
        <v>48803.61</v>
      </c>
      <c r="AN537" s="290">
        <v>11349.96</v>
      </c>
      <c r="AO537" s="290">
        <v>6332.38</v>
      </c>
      <c r="AP537" s="290">
        <v>649.01</v>
      </c>
      <c r="AQ537" s="290">
        <v>1923.56</v>
      </c>
      <c r="AR537" s="283"/>
      <c r="AS537" s="281"/>
      <c r="AT537" s="281"/>
      <c r="AU537" s="283">
        <v>1220.09025</v>
      </c>
      <c r="AV537" s="283">
        <v>283.74900000000002</v>
      </c>
      <c r="AW537" s="283">
        <v>158.30950000000001</v>
      </c>
      <c r="AX537" s="283">
        <v>18.0280555555556</v>
      </c>
      <c r="AY537" s="283">
        <v>48.088999999999999</v>
      </c>
      <c r="AZ537" s="187"/>
      <c r="BA537" s="182"/>
    </row>
    <row r="538" spans="1:53" s="188" customFormat="1" x14ac:dyDescent="0.25">
      <c r="A538" s="182"/>
      <c r="B538" s="185" t="s">
        <v>127</v>
      </c>
      <c r="C538" s="185"/>
      <c r="D538" s="186" t="s">
        <v>74</v>
      </c>
      <c r="E538" s="333">
        <v>1</v>
      </c>
      <c r="F538" s="333"/>
      <c r="G538" s="333"/>
      <c r="H538" s="333"/>
      <c r="I538" s="333"/>
      <c r="J538" s="185"/>
      <c r="K538" s="182"/>
      <c r="L538" s="182"/>
      <c r="M538" s="238">
        <v>107.47</v>
      </c>
      <c r="N538" s="238">
        <v>0</v>
      </c>
      <c r="O538" s="238">
        <v>0</v>
      </c>
      <c r="P538" s="238">
        <v>0</v>
      </c>
      <c r="Q538" s="238">
        <v>0</v>
      </c>
      <c r="R538" s="185"/>
      <c r="S538" s="182"/>
      <c r="T538" s="182"/>
      <c r="U538" s="238">
        <v>107.47</v>
      </c>
      <c r="V538" s="238">
        <v>0</v>
      </c>
      <c r="W538" s="238">
        <v>0</v>
      </c>
      <c r="X538" s="238">
        <v>0</v>
      </c>
      <c r="Y538" s="238">
        <v>0</v>
      </c>
      <c r="Z538" s="185"/>
      <c r="AA538" s="182"/>
      <c r="AB538" s="185" t="s">
        <v>135</v>
      </c>
      <c r="AC538" s="185"/>
      <c r="AD538" s="186" t="s">
        <v>78</v>
      </c>
      <c r="AE538" s="346">
        <v>18</v>
      </c>
      <c r="AF538" s="346">
        <v>5</v>
      </c>
      <c r="AG538" s="346">
        <v>4</v>
      </c>
      <c r="AH538" s="346">
        <v>2</v>
      </c>
      <c r="AI538" s="346">
        <v>4</v>
      </c>
      <c r="AJ538" s="187"/>
      <c r="AK538" s="182"/>
      <c r="AL538" s="182"/>
      <c r="AM538" s="290">
        <v>5717.53</v>
      </c>
      <c r="AN538" s="290">
        <v>2648.3</v>
      </c>
      <c r="AO538" s="290">
        <v>2026.42</v>
      </c>
      <c r="AP538" s="290">
        <v>3836.78</v>
      </c>
      <c r="AQ538" s="290">
        <v>1783.74</v>
      </c>
      <c r="AR538" s="283"/>
      <c r="AS538" s="281"/>
      <c r="AT538" s="281"/>
      <c r="AU538" s="283">
        <v>300.922631578947</v>
      </c>
      <c r="AV538" s="283">
        <v>139.384210526316</v>
      </c>
      <c r="AW538" s="283">
        <v>106.653684210526</v>
      </c>
      <c r="AX538" s="283">
        <v>225.69294117647101</v>
      </c>
      <c r="AY538" s="283">
        <v>93.881052631578896</v>
      </c>
      <c r="AZ538" s="187"/>
      <c r="BA538" s="182"/>
    </row>
    <row r="539" spans="1:53" s="188" customFormat="1" x14ac:dyDescent="0.25">
      <c r="A539" s="182"/>
      <c r="B539" s="185" t="s">
        <v>131</v>
      </c>
      <c r="C539" s="185"/>
      <c r="D539" s="186" t="s">
        <v>133</v>
      </c>
      <c r="E539" s="333"/>
      <c r="F539" s="333"/>
      <c r="G539" s="333"/>
      <c r="H539" s="333"/>
      <c r="I539" s="333">
        <v>1</v>
      </c>
      <c r="J539" s="185"/>
      <c r="K539" s="182"/>
      <c r="L539" s="182"/>
      <c r="M539" s="238">
        <v>0</v>
      </c>
      <c r="N539" s="238">
        <v>0</v>
      </c>
      <c r="O539" s="238">
        <v>0</v>
      </c>
      <c r="P539" s="238"/>
      <c r="Q539" s="238">
        <v>45.13</v>
      </c>
      <c r="R539" s="185"/>
      <c r="S539" s="182"/>
      <c r="T539" s="182"/>
      <c r="U539" s="238">
        <v>0</v>
      </c>
      <c r="V539" s="238">
        <v>0</v>
      </c>
      <c r="W539" s="238">
        <v>0</v>
      </c>
      <c r="X539" s="238"/>
      <c r="Y539" s="238">
        <v>45.13</v>
      </c>
      <c r="Z539" s="185"/>
      <c r="AA539" s="182"/>
      <c r="AB539" s="185" t="s">
        <v>137</v>
      </c>
      <c r="AC539" s="185"/>
      <c r="AD539" s="186" t="s">
        <v>78</v>
      </c>
      <c r="AE539" s="346">
        <v>4</v>
      </c>
      <c r="AF539" s="346">
        <v>1</v>
      </c>
      <c r="AG539" s="346"/>
      <c r="AH539" s="346"/>
      <c r="AI539" s="346"/>
      <c r="AJ539" s="187"/>
      <c r="AK539" s="182"/>
      <c r="AL539" s="182"/>
      <c r="AM539" s="290">
        <v>2197.44</v>
      </c>
      <c r="AN539" s="290">
        <v>44.35</v>
      </c>
      <c r="AO539" s="290">
        <v>0</v>
      </c>
      <c r="AP539" s="290">
        <v>0</v>
      </c>
      <c r="AQ539" s="290">
        <v>0</v>
      </c>
      <c r="AR539" s="283"/>
      <c r="AS539" s="281"/>
      <c r="AT539" s="281"/>
      <c r="AU539" s="283">
        <v>549.36</v>
      </c>
      <c r="AV539" s="283">
        <v>11.0875</v>
      </c>
      <c r="AW539" s="283">
        <v>0</v>
      </c>
      <c r="AX539" s="283">
        <v>0</v>
      </c>
      <c r="AY539" s="283">
        <v>0</v>
      </c>
      <c r="AZ539" s="187"/>
      <c r="BA539" s="182"/>
    </row>
    <row r="540" spans="1:53" s="188" customFormat="1" x14ac:dyDescent="0.25">
      <c r="A540" s="182"/>
      <c r="B540" s="185" t="s">
        <v>134</v>
      </c>
      <c r="C540" s="185"/>
      <c r="D540" s="186" t="s">
        <v>130</v>
      </c>
      <c r="E540" s="333">
        <v>600</v>
      </c>
      <c r="F540" s="333">
        <v>100</v>
      </c>
      <c r="G540" s="333">
        <v>298</v>
      </c>
      <c r="H540" s="333">
        <v>254</v>
      </c>
      <c r="I540" s="333">
        <v>290</v>
      </c>
      <c r="J540" s="185"/>
      <c r="K540" s="182"/>
      <c r="L540" s="182"/>
      <c r="M540" s="238">
        <v>92055.14</v>
      </c>
      <c r="N540" s="238">
        <v>11143.47</v>
      </c>
      <c r="O540" s="238">
        <v>27704.63</v>
      </c>
      <c r="P540" s="238">
        <v>23741.4</v>
      </c>
      <c r="Q540" s="238">
        <v>225080.46</v>
      </c>
      <c r="R540" s="185"/>
      <c r="S540" s="182"/>
      <c r="T540" s="182"/>
      <c r="U540" s="238">
        <v>139.26647503782101</v>
      </c>
      <c r="V540" s="238">
        <v>16.858502269288898</v>
      </c>
      <c r="W540" s="238">
        <v>42.361819571865396</v>
      </c>
      <c r="X540" s="238">
        <v>36.980373831775701</v>
      </c>
      <c r="Y540" s="238">
        <v>346.277630769231</v>
      </c>
      <c r="Z540" s="185"/>
      <c r="AA540" s="182"/>
      <c r="AB540" s="185" t="s">
        <v>140</v>
      </c>
      <c r="AC540" s="185"/>
      <c r="AD540" s="186" t="s">
        <v>103</v>
      </c>
      <c r="AE540" s="346">
        <v>16</v>
      </c>
      <c r="AF540" s="346">
        <v>5</v>
      </c>
      <c r="AG540" s="346">
        <v>3</v>
      </c>
      <c r="AH540" s="346">
        <v>1</v>
      </c>
      <c r="AI540" s="346">
        <v>1</v>
      </c>
      <c r="AJ540" s="187"/>
      <c r="AK540" s="182"/>
      <c r="AL540" s="182"/>
      <c r="AM540" s="290">
        <v>38011.370000000003</v>
      </c>
      <c r="AN540" s="290">
        <v>2945.07</v>
      </c>
      <c r="AO540" s="290">
        <v>9040.49</v>
      </c>
      <c r="AP540" s="290">
        <v>344.78</v>
      </c>
      <c r="AQ540" s="290">
        <v>4359.87</v>
      </c>
      <c r="AR540" s="283"/>
      <c r="AS540" s="281"/>
      <c r="AT540" s="281"/>
      <c r="AU540" s="283">
        <v>2375.7106250000002</v>
      </c>
      <c r="AV540" s="283">
        <v>184.06687500000001</v>
      </c>
      <c r="AW540" s="283">
        <v>565.03062499999999</v>
      </c>
      <c r="AX540" s="283">
        <v>21.548749999999998</v>
      </c>
      <c r="AY540" s="283">
        <v>272.49187499999999</v>
      </c>
      <c r="AZ540" s="187"/>
      <c r="BA540" s="182"/>
    </row>
    <row r="541" spans="1:53" s="188" customFormat="1" x14ac:dyDescent="0.25">
      <c r="A541" s="182"/>
      <c r="B541" s="185" t="s">
        <v>134</v>
      </c>
      <c r="C541" s="185"/>
      <c r="D541" s="186" t="s">
        <v>72</v>
      </c>
      <c r="E541" s="333"/>
      <c r="F541" s="333"/>
      <c r="G541" s="333"/>
      <c r="H541" s="333"/>
      <c r="I541" s="333">
        <v>1</v>
      </c>
      <c r="J541" s="185"/>
      <c r="K541" s="182"/>
      <c r="L541" s="182"/>
      <c r="M541" s="238">
        <v>0</v>
      </c>
      <c r="N541" s="238">
        <v>0</v>
      </c>
      <c r="O541" s="238">
        <v>0</v>
      </c>
      <c r="P541" s="238">
        <v>0</v>
      </c>
      <c r="Q541" s="238">
        <v>306.89</v>
      </c>
      <c r="R541" s="185"/>
      <c r="S541" s="182"/>
      <c r="T541" s="182"/>
      <c r="U541" s="238">
        <v>0</v>
      </c>
      <c r="V541" s="238">
        <v>0</v>
      </c>
      <c r="W541" s="238">
        <v>0</v>
      </c>
      <c r="X541" s="238">
        <v>0</v>
      </c>
      <c r="Y541" s="238">
        <v>306.89</v>
      </c>
      <c r="Z541" s="185"/>
      <c r="AA541" s="182"/>
      <c r="AB541" s="185" t="s">
        <v>141</v>
      </c>
      <c r="AC541" s="185"/>
      <c r="AD541" s="186" t="s">
        <v>142</v>
      </c>
      <c r="AE541" s="346">
        <v>30</v>
      </c>
      <c r="AF541" s="346">
        <v>4</v>
      </c>
      <c r="AG541" s="346">
        <v>6</v>
      </c>
      <c r="AH541" s="346">
        <v>2</v>
      </c>
      <c r="AI541" s="346">
        <v>9</v>
      </c>
      <c r="AJ541" s="187"/>
      <c r="AK541" s="182"/>
      <c r="AL541" s="182"/>
      <c r="AM541" s="290">
        <v>93017.42</v>
      </c>
      <c r="AN541" s="290">
        <v>612.34</v>
      </c>
      <c r="AO541" s="290">
        <v>3981.16</v>
      </c>
      <c r="AP541" s="290">
        <v>3.36</v>
      </c>
      <c r="AQ541" s="290">
        <v>9298.2199999999993</v>
      </c>
      <c r="AR541" s="283"/>
      <c r="AS541" s="281"/>
      <c r="AT541" s="281"/>
      <c r="AU541" s="283">
        <v>2906.7943749999999</v>
      </c>
      <c r="AV541" s="283">
        <v>19.135625000000001</v>
      </c>
      <c r="AW541" s="283">
        <v>128.42451612903201</v>
      </c>
      <c r="AX541" s="283">
        <v>0.30545454545454498</v>
      </c>
      <c r="AY541" s="283">
        <v>299.942580645161</v>
      </c>
      <c r="AZ541" s="187"/>
      <c r="BA541" s="182"/>
    </row>
    <row r="542" spans="1:53" s="188" customFormat="1" x14ac:dyDescent="0.25">
      <c r="A542" s="182"/>
      <c r="B542" s="185" t="s">
        <v>135</v>
      </c>
      <c r="C542" s="185"/>
      <c r="D542" s="186" t="s">
        <v>78</v>
      </c>
      <c r="E542" s="333">
        <v>90</v>
      </c>
      <c r="F542" s="333">
        <v>47</v>
      </c>
      <c r="G542" s="333">
        <v>34</v>
      </c>
      <c r="H542" s="333">
        <v>22</v>
      </c>
      <c r="I542" s="333">
        <v>25</v>
      </c>
      <c r="J542" s="185"/>
      <c r="K542" s="182"/>
      <c r="L542" s="182"/>
      <c r="M542" s="238">
        <v>15966.07</v>
      </c>
      <c r="N542" s="238">
        <v>6159.64</v>
      </c>
      <c r="O542" s="238">
        <v>3932.5</v>
      </c>
      <c r="P542" s="238">
        <v>4459.63</v>
      </c>
      <c r="Q542" s="238">
        <v>40197.97</v>
      </c>
      <c r="R542" s="185"/>
      <c r="S542" s="182"/>
      <c r="T542" s="182"/>
      <c r="U542" s="238">
        <v>162.91908163265299</v>
      </c>
      <c r="V542" s="238">
        <v>62.853469387755098</v>
      </c>
      <c r="W542" s="238">
        <v>40.541237113402097</v>
      </c>
      <c r="X542" s="238">
        <v>45.975567010309298</v>
      </c>
      <c r="Y542" s="238">
        <v>410.18336734693901</v>
      </c>
      <c r="Z542" s="185"/>
      <c r="AA542" s="182"/>
      <c r="AB542" s="185" t="s">
        <v>143</v>
      </c>
      <c r="AC542" s="185"/>
      <c r="AD542" s="186" t="s">
        <v>144</v>
      </c>
      <c r="AE542" s="346">
        <v>570</v>
      </c>
      <c r="AF542" s="346">
        <v>255</v>
      </c>
      <c r="AG542" s="346">
        <v>198</v>
      </c>
      <c r="AH542" s="346">
        <v>138</v>
      </c>
      <c r="AI542" s="346">
        <v>133</v>
      </c>
      <c r="AJ542" s="187"/>
      <c r="AK542" s="182"/>
      <c r="AL542" s="182"/>
      <c r="AM542" s="290">
        <v>614801.77000000095</v>
      </c>
      <c r="AN542" s="290">
        <v>59699.3</v>
      </c>
      <c r="AO542" s="290">
        <v>35934.370000000003</v>
      </c>
      <c r="AP542" s="290">
        <v>11300.8</v>
      </c>
      <c r="AQ542" s="290">
        <v>58271.02</v>
      </c>
      <c r="AR542" s="283"/>
      <c r="AS542" s="281"/>
      <c r="AT542" s="281"/>
      <c r="AU542" s="283">
        <v>1058.1786058519799</v>
      </c>
      <c r="AV542" s="283">
        <v>102.75266781411401</v>
      </c>
      <c r="AW542" s="283">
        <v>63.488286219081303</v>
      </c>
      <c r="AX542" s="283">
        <v>20.621897810219</v>
      </c>
      <c r="AY542" s="283">
        <v>100.81491349481</v>
      </c>
      <c r="AZ542" s="187"/>
      <c r="BA542" s="182"/>
    </row>
    <row r="543" spans="1:53" s="188" customFormat="1" x14ac:dyDescent="0.25">
      <c r="A543" s="182"/>
      <c r="B543" s="185" t="s">
        <v>137</v>
      </c>
      <c r="C543" s="185"/>
      <c r="D543" s="186" t="s">
        <v>78</v>
      </c>
      <c r="E543" s="333">
        <v>35</v>
      </c>
      <c r="F543" s="333">
        <v>21</v>
      </c>
      <c r="G543" s="333">
        <v>20</v>
      </c>
      <c r="H543" s="333">
        <v>19</v>
      </c>
      <c r="I543" s="333">
        <v>17</v>
      </c>
      <c r="J543" s="185"/>
      <c r="K543" s="182"/>
      <c r="L543" s="182"/>
      <c r="M543" s="238">
        <v>5065.21</v>
      </c>
      <c r="N543" s="238">
        <v>2611</v>
      </c>
      <c r="O543" s="238">
        <v>2611.3200000000002</v>
      </c>
      <c r="P543" s="238">
        <v>2257.4699999999998</v>
      </c>
      <c r="Q543" s="238">
        <v>16915.98</v>
      </c>
      <c r="R543" s="185"/>
      <c r="S543" s="182"/>
      <c r="T543" s="182"/>
      <c r="U543" s="238">
        <v>126.63025</v>
      </c>
      <c r="V543" s="238">
        <v>65.275000000000006</v>
      </c>
      <c r="W543" s="238">
        <v>66.956923076923104</v>
      </c>
      <c r="X543" s="238">
        <v>56.436750000000004</v>
      </c>
      <c r="Y543" s="238">
        <v>422.89949999999999</v>
      </c>
      <c r="Z543" s="185"/>
      <c r="AA543" s="182"/>
      <c r="AB543" s="185" t="s">
        <v>143</v>
      </c>
      <c r="AC543" s="185"/>
      <c r="AD543" s="186" t="s">
        <v>487</v>
      </c>
      <c r="AE543" s="346">
        <v>2</v>
      </c>
      <c r="AF543" s="346"/>
      <c r="AG543" s="346"/>
      <c r="AH543" s="346"/>
      <c r="AI543" s="346"/>
      <c r="AJ543" s="187"/>
      <c r="AK543" s="182"/>
      <c r="AL543" s="182"/>
      <c r="AM543" s="290">
        <v>334.55</v>
      </c>
      <c r="AN543" s="290">
        <v>0</v>
      </c>
      <c r="AO543" s="290">
        <v>0</v>
      </c>
      <c r="AP543" s="290"/>
      <c r="AQ543" s="290">
        <v>0</v>
      </c>
      <c r="AR543" s="283"/>
      <c r="AS543" s="281"/>
      <c r="AT543" s="281"/>
      <c r="AU543" s="283">
        <v>167.27500000000001</v>
      </c>
      <c r="AV543" s="283">
        <v>0</v>
      </c>
      <c r="AW543" s="283">
        <v>0</v>
      </c>
      <c r="AX543" s="283"/>
      <c r="AY543" s="283">
        <v>0</v>
      </c>
      <c r="AZ543" s="187"/>
      <c r="BA543" s="182"/>
    </row>
    <row r="544" spans="1:53" s="188" customFormat="1" x14ac:dyDescent="0.25">
      <c r="A544" s="182"/>
      <c r="B544" s="185" t="s">
        <v>138</v>
      </c>
      <c r="C544" s="185"/>
      <c r="D544" s="186" t="s">
        <v>139</v>
      </c>
      <c r="E544" s="333">
        <v>1</v>
      </c>
      <c r="F544" s="333">
        <v>1</v>
      </c>
      <c r="G544" s="333">
        <v>1</v>
      </c>
      <c r="H544" s="333">
        <v>1</v>
      </c>
      <c r="I544" s="333">
        <v>1</v>
      </c>
      <c r="J544" s="185"/>
      <c r="K544" s="182"/>
      <c r="L544" s="182"/>
      <c r="M544" s="238">
        <v>237.06</v>
      </c>
      <c r="N544" s="238">
        <v>266.11</v>
      </c>
      <c r="O544" s="238">
        <v>443.9</v>
      </c>
      <c r="P544" s="238">
        <v>75.58</v>
      </c>
      <c r="Q544" s="238">
        <v>1275.9100000000001</v>
      </c>
      <c r="R544" s="185"/>
      <c r="S544" s="182"/>
      <c r="T544" s="182"/>
      <c r="U544" s="238">
        <v>118.53</v>
      </c>
      <c r="V544" s="238">
        <v>133.05500000000001</v>
      </c>
      <c r="W544" s="238">
        <v>221.95</v>
      </c>
      <c r="X544" s="238">
        <v>37.79</v>
      </c>
      <c r="Y544" s="238">
        <v>637.95500000000004</v>
      </c>
      <c r="Z544" s="185"/>
      <c r="AA544" s="182"/>
      <c r="AB544" s="185" t="s">
        <v>145</v>
      </c>
      <c r="AC544" s="185"/>
      <c r="AD544" s="186" t="s">
        <v>147</v>
      </c>
      <c r="AE544" s="346">
        <v>115</v>
      </c>
      <c r="AF544" s="346">
        <v>42</v>
      </c>
      <c r="AG544" s="346">
        <v>30</v>
      </c>
      <c r="AH544" s="346">
        <v>21</v>
      </c>
      <c r="AI544" s="346">
        <v>22</v>
      </c>
      <c r="AJ544" s="187"/>
      <c r="AK544" s="182"/>
      <c r="AL544" s="182"/>
      <c r="AM544" s="290">
        <v>54218.59</v>
      </c>
      <c r="AN544" s="290">
        <v>8078.17</v>
      </c>
      <c r="AO544" s="290">
        <v>3062.24</v>
      </c>
      <c r="AP544" s="290">
        <v>1607.05</v>
      </c>
      <c r="AQ544" s="290">
        <v>4278.1899999999996</v>
      </c>
      <c r="AR544" s="283"/>
      <c r="AS544" s="281"/>
      <c r="AT544" s="281"/>
      <c r="AU544" s="283">
        <v>451.82158333333302</v>
      </c>
      <c r="AV544" s="283">
        <v>67.318083333333306</v>
      </c>
      <c r="AW544" s="283">
        <v>25.951186440678001</v>
      </c>
      <c r="AX544" s="283">
        <v>14.3486607142857</v>
      </c>
      <c r="AY544" s="283">
        <v>36.565726495726501</v>
      </c>
      <c r="AZ544" s="187"/>
      <c r="BA544" s="182"/>
    </row>
    <row r="545" spans="1:53" s="188" customFormat="1" x14ac:dyDescent="0.25">
      <c r="A545" s="182"/>
      <c r="B545" s="185" t="s">
        <v>140</v>
      </c>
      <c r="C545" s="185"/>
      <c r="D545" s="186" t="s">
        <v>103</v>
      </c>
      <c r="E545" s="333">
        <v>45</v>
      </c>
      <c r="F545" s="333">
        <v>14</v>
      </c>
      <c r="G545" s="333">
        <v>12</v>
      </c>
      <c r="H545" s="333">
        <v>10</v>
      </c>
      <c r="I545" s="333">
        <v>10</v>
      </c>
      <c r="J545" s="185"/>
      <c r="K545" s="182"/>
      <c r="L545" s="182"/>
      <c r="M545" s="238">
        <v>4374.6099999999997</v>
      </c>
      <c r="N545" s="238">
        <v>745.81</v>
      </c>
      <c r="O545" s="238">
        <v>899.73</v>
      </c>
      <c r="P545" s="238">
        <v>782.55</v>
      </c>
      <c r="Q545" s="238">
        <v>4297.67</v>
      </c>
      <c r="R545" s="185"/>
      <c r="S545" s="182"/>
      <c r="T545" s="182"/>
      <c r="U545" s="238">
        <v>95.100217391304298</v>
      </c>
      <c r="V545" s="238">
        <v>16.2132608695652</v>
      </c>
      <c r="W545" s="238">
        <v>20.448409090909099</v>
      </c>
      <c r="X545" s="238">
        <v>17.39</v>
      </c>
      <c r="Y545" s="238">
        <v>93.427608695652197</v>
      </c>
      <c r="Z545" s="185"/>
      <c r="AA545" s="182"/>
      <c r="AB545" s="185" t="s">
        <v>151</v>
      </c>
      <c r="AC545" s="185"/>
      <c r="AD545" s="186" t="s">
        <v>152</v>
      </c>
      <c r="AE545" s="346">
        <v>42</v>
      </c>
      <c r="AF545" s="346">
        <v>12</v>
      </c>
      <c r="AG545" s="346">
        <v>9</v>
      </c>
      <c r="AH545" s="346">
        <v>8</v>
      </c>
      <c r="AI545" s="346">
        <v>4</v>
      </c>
      <c r="AJ545" s="187"/>
      <c r="AK545" s="182"/>
      <c r="AL545" s="182"/>
      <c r="AM545" s="290">
        <v>39402.080000000002</v>
      </c>
      <c r="AN545" s="290">
        <v>3064.26</v>
      </c>
      <c r="AO545" s="290">
        <v>1109.28</v>
      </c>
      <c r="AP545" s="290">
        <v>1348.68</v>
      </c>
      <c r="AQ545" s="290">
        <v>1383.55</v>
      </c>
      <c r="AR545" s="283"/>
      <c r="AS545" s="281"/>
      <c r="AT545" s="281"/>
      <c r="AU545" s="283">
        <v>938.14476190476205</v>
      </c>
      <c r="AV545" s="283">
        <v>72.958571428571403</v>
      </c>
      <c r="AW545" s="283">
        <v>27.055609756097599</v>
      </c>
      <c r="AX545" s="283">
        <v>34.5815384615385</v>
      </c>
      <c r="AY545" s="283">
        <v>32.941666666666698</v>
      </c>
      <c r="AZ545" s="187"/>
      <c r="BA545" s="182"/>
    </row>
    <row r="546" spans="1:53" s="188" customFormat="1" x14ac:dyDescent="0.25">
      <c r="A546" s="182"/>
      <c r="B546" s="185" t="s">
        <v>141</v>
      </c>
      <c r="C546" s="185"/>
      <c r="D546" s="186" t="s">
        <v>142</v>
      </c>
      <c r="E546" s="333">
        <v>34</v>
      </c>
      <c r="F546" s="333">
        <v>22</v>
      </c>
      <c r="G546" s="333">
        <v>24</v>
      </c>
      <c r="H546" s="333">
        <v>1</v>
      </c>
      <c r="I546" s="333">
        <v>24</v>
      </c>
      <c r="J546" s="185"/>
      <c r="K546" s="182"/>
      <c r="L546" s="182"/>
      <c r="M546" s="238">
        <v>4292.18</v>
      </c>
      <c r="N546" s="238">
        <v>2138.9</v>
      </c>
      <c r="O546" s="238">
        <v>3270.61</v>
      </c>
      <c r="P546" s="238">
        <v>387.53</v>
      </c>
      <c r="Q546" s="238">
        <v>25473.96</v>
      </c>
      <c r="R546" s="185"/>
      <c r="S546" s="182"/>
      <c r="T546" s="182"/>
      <c r="U546" s="238">
        <v>97.549545454545395</v>
      </c>
      <c r="V546" s="238">
        <v>48.611363636363599</v>
      </c>
      <c r="W546" s="238">
        <v>74.332045454545494</v>
      </c>
      <c r="X546" s="238">
        <v>77.506</v>
      </c>
      <c r="Y546" s="238">
        <v>578.95363636363595</v>
      </c>
      <c r="Z546" s="185"/>
      <c r="AA546" s="182"/>
      <c r="AB546" s="185" t="s">
        <v>157</v>
      </c>
      <c r="AC546" s="185"/>
      <c r="AD546" s="186" t="s">
        <v>152</v>
      </c>
      <c r="AE546" s="346">
        <v>2</v>
      </c>
      <c r="AF546" s="346">
        <v>1</v>
      </c>
      <c r="AG546" s="346">
        <v>1</v>
      </c>
      <c r="AH546" s="346"/>
      <c r="AI546" s="346">
        <v>1</v>
      </c>
      <c r="AJ546" s="187"/>
      <c r="AK546" s="182"/>
      <c r="AL546" s="182"/>
      <c r="AM546" s="290">
        <v>26117.07</v>
      </c>
      <c r="AN546" s="290">
        <v>40.130000000000003</v>
      </c>
      <c r="AO546" s="290">
        <v>80.290000000000006</v>
      </c>
      <c r="AP546" s="290">
        <v>0</v>
      </c>
      <c r="AQ546" s="290">
        <v>223.31</v>
      </c>
      <c r="AR546" s="283"/>
      <c r="AS546" s="281"/>
      <c r="AT546" s="281"/>
      <c r="AU546" s="283">
        <v>13058.535</v>
      </c>
      <c r="AV546" s="283">
        <v>20.065000000000001</v>
      </c>
      <c r="AW546" s="283">
        <v>40.145000000000003</v>
      </c>
      <c r="AX546" s="283">
        <v>0</v>
      </c>
      <c r="AY546" s="283">
        <v>111.655</v>
      </c>
      <c r="AZ546" s="187"/>
      <c r="BA546" s="182"/>
    </row>
    <row r="547" spans="1:53" s="188" customFormat="1" x14ac:dyDescent="0.25">
      <c r="A547" s="182"/>
      <c r="B547" s="185" t="s">
        <v>143</v>
      </c>
      <c r="C547" s="185"/>
      <c r="D547" s="186" t="s">
        <v>144</v>
      </c>
      <c r="E547" s="333">
        <v>3414</v>
      </c>
      <c r="F547" s="333">
        <v>2263</v>
      </c>
      <c r="G547" s="333">
        <v>1849</v>
      </c>
      <c r="H547" s="333">
        <v>1575</v>
      </c>
      <c r="I547" s="333">
        <v>2157</v>
      </c>
      <c r="J547" s="185"/>
      <c r="K547" s="182"/>
      <c r="L547" s="182"/>
      <c r="M547" s="238">
        <v>550582.79</v>
      </c>
      <c r="N547" s="238">
        <v>276669.8</v>
      </c>
      <c r="O547" s="238">
        <v>258854.71</v>
      </c>
      <c r="P547" s="238">
        <v>268710.3</v>
      </c>
      <c r="Q547" s="238">
        <v>2160474.0499999998</v>
      </c>
      <c r="R547" s="185"/>
      <c r="S547" s="182"/>
      <c r="T547" s="182"/>
      <c r="U547" s="238">
        <v>128.40083722014899</v>
      </c>
      <c r="V547" s="238">
        <v>64.521874999999994</v>
      </c>
      <c r="W547" s="238">
        <v>61.209437219200801</v>
      </c>
      <c r="X547" s="238">
        <v>64.438920863309406</v>
      </c>
      <c r="Y547" s="238">
        <v>510.62965020089899</v>
      </c>
      <c r="Z547" s="185"/>
      <c r="AA547" s="182"/>
      <c r="AB547" s="185" t="s">
        <v>159</v>
      </c>
      <c r="AC547" s="185"/>
      <c r="AD547" s="186" t="s">
        <v>96</v>
      </c>
      <c r="AE547" s="346">
        <v>21</v>
      </c>
      <c r="AF547" s="346">
        <v>9</v>
      </c>
      <c r="AG547" s="346">
        <v>7</v>
      </c>
      <c r="AH547" s="346">
        <v>4</v>
      </c>
      <c r="AI547" s="346">
        <v>4</v>
      </c>
      <c r="AJ547" s="187"/>
      <c r="AK547" s="182"/>
      <c r="AL547" s="182"/>
      <c r="AM547" s="290">
        <v>5669.72</v>
      </c>
      <c r="AN547" s="290">
        <v>1040.1500000000001</v>
      </c>
      <c r="AO547" s="290">
        <v>861.39</v>
      </c>
      <c r="AP547" s="290">
        <v>734.21</v>
      </c>
      <c r="AQ547" s="290">
        <v>14261.38</v>
      </c>
      <c r="AR547" s="283"/>
      <c r="AS547" s="281"/>
      <c r="AT547" s="281"/>
      <c r="AU547" s="283">
        <v>269.98666666666702</v>
      </c>
      <c r="AV547" s="283">
        <v>49.530952380952399</v>
      </c>
      <c r="AW547" s="283">
        <v>43.069499999999998</v>
      </c>
      <c r="AX547" s="283">
        <v>34.962380952380997</v>
      </c>
      <c r="AY547" s="283">
        <v>713.06899999999996</v>
      </c>
      <c r="AZ547" s="187"/>
      <c r="BA547" s="182"/>
    </row>
    <row r="548" spans="1:53" s="188" customFormat="1" x14ac:dyDescent="0.25">
      <c r="A548" s="182"/>
      <c r="B548" s="185" t="s">
        <v>143</v>
      </c>
      <c r="C548" s="185"/>
      <c r="D548" s="186" t="s">
        <v>487</v>
      </c>
      <c r="E548" s="333">
        <v>3</v>
      </c>
      <c r="F548" s="333">
        <v>2</v>
      </c>
      <c r="G548" s="333">
        <v>2</v>
      </c>
      <c r="H548" s="333">
        <v>1</v>
      </c>
      <c r="I548" s="333">
        <v>2</v>
      </c>
      <c r="J548" s="185"/>
      <c r="K548" s="182"/>
      <c r="L548" s="182"/>
      <c r="M548" s="238">
        <v>260.73</v>
      </c>
      <c r="N548" s="238">
        <v>271.32</v>
      </c>
      <c r="O548" s="238">
        <v>234.67</v>
      </c>
      <c r="P548" s="238">
        <v>39.46</v>
      </c>
      <c r="Q548" s="238">
        <v>1316.86</v>
      </c>
      <c r="R548" s="185"/>
      <c r="S548" s="182"/>
      <c r="T548" s="182"/>
      <c r="U548" s="238">
        <v>65.182500000000005</v>
      </c>
      <c r="V548" s="238">
        <v>67.83</v>
      </c>
      <c r="W548" s="238">
        <v>58.667499999999997</v>
      </c>
      <c r="X548" s="238">
        <v>9.8650000000000002</v>
      </c>
      <c r="Y548" s="238">
        <v>329.21499999999997</v>
      </c>
      <c r="Z548" s="185"/>
      <c r="AA548" s="182"/>
      <c r="AB548" s="185" t="s">
        <v>164</v>
      </c>
      <c r="AC548" s="185"/>
      <c r="AD548" s="186" t="s">
        <v>63</v>
      </c>
      <c r="AE548" s="346">
        <v>159</v>
      </c>
      <c r="AF548" s="346">
        <v>56</v>
      </c>
      <c r="AG548" s="346">
        <v>37</v>
      </c>
      <c r="AH548" s="346">
        <v>26</v>
      </c>
      <c r="AI548" s="346">
        <v>21</v>
      </c>
      <c r="AJ548" s="187"/>
      <c r="AK548" s="182"/>
      <c r="AL548" s="182"/>
      <c r="AM548" s="290">
        <v>63249.38</v>
      </c>
      <c r="AN548" s="290">
        <v>7146.43</v>
      </c>
      <c r="AO548" s="290">
        <v>3064</v>
      </c>
      <c r="AP548" s="290">
        <v>3545.04</v>
      </c>
      <c r="AQ548" s="290">
        <v>19866.34</v>
      </c>
      <c r="AR548" s="283"/>
      <c r="AS548" s="281"/>
      <c r="AT548" s="281"/>
      <c r="AU548" s="283">
        <v>392.85329192546601</v>
      </c>
      <c r="AV548" s="283">
        <v>44.387763975155302</v>
      </c>
      <c r="AW548" s="283">
        <v>19.3924050632911</v>
      </c>
      <c r="AX548" s="283">
        <v>23.477086092715201</v>
      </c>
      <c r="AY548" s="283">
        <v>125.736329113924</v>
      </c>
      <c r="AZ548" s="187"/>
      <c r="BA548" s="182"/>
    </row>
    <row r="549" spans="1:53" s="188" customFormat="1" x14ac:dyDescent="0.25">
      <c r="A549" s="182"/>
      <c r="B549" s="185" t="s">
        <v>145</v>
      </c>
      <c r="C549" s="185"/>
      <c r="D549" s="186" t="s">
        <v>147</v>
      </c>
      <c r="E549" s="333">
        <v>861</v>
      </c>
      <c r="F549" s="333">
        <v>433</v>
      </c>
      <c r="G549" s="333">
        <v>297</v>
      </c>
      <c r="H549" s="333">
        <v>202</v>
      </c>
      <c r="I549" s="333">
        <v>209</v>
      </c>
      <c r="J549" s="185"/>
      <c r="K549" s="182"/>
      <c r="L549" s="182"/>
      <c r="M549" s="238">
        <v>84139.47</v>
      </c>
      <c r="N549" s="238">
        <v>30287.33</v>
      </c>
      <c r="O549" s="238">
        <v>25771.38</v>
      </c>
      <c r="P549" s="238">
        <v>21624.080000000002</v>
      </c>
      <c r="Q549" s="238">
        <v>164313.66</v>
      </c>
      <c r="R549" s="185"/>
      <c r="S549" s="182"/>
      <c r="T549" s="182"/>
      <c r="U549" s="238">
        <v>87.554079084287295</v>
      </c>
      <c r="V549" s="238">
        <v>31.516472424557701</v>
      </c>
      <c r="W549" s="238">
        <v>27.562973262032099</v>
      </c>
      <c r="X549" s="238">
        <v>23.632874316939901</v>
      </c>
      <c r="Y549" s="238">
        <v>175.17447761194001</v>
      </c>
      <c r="Z549" s="185"/>
      <c r="AA549" s="182"/>
      <c r="AB549" s="185" t="s">
        <v>170</v>
      </c>
      <c r="AC549" s="185"/>
      <c r="AD549" s="186" t="s">
        <v>96</v>
      </c>
      <c r="AE549" s="346">
        <v>211</v>
      </c>
      <c r="AF549" s="346">
        <v>57</v>
      </c>
      <c r="AG549" s="346">
        <v>32</v>
      </c>
      <c r="AH549" s="346">
        <v>17</v>
      </c>
      <c r="AI549" s="346">
        <v>21</v>
      </c>
      <c r="AJ549" s="187"/>
      <c r="AK549" s="182"/>
      <c r="AL549" s="182"/>
      <c r="AM549" s="290">
        <v>207312.08</v>
      </c>
      <c r="AN549" s="290">
        <v>32326.63</v>
      </c>
      <c r="AO549" s="290">
        <v>14707.16</v>
      </c>
      <c r="AP549" s="290">
        <v>4391.21</v>
      </c>
      <c r="AQ549" s="290">
        <v>26333.35</v>
      </c>
      <c r="AR549" s="283"/>
      <c r="AS549" s="281"/>
      <c r="AT549" s="281"/>
      <c r="AU549" s="283">
        <v>968.74803738317803</v>
      </c>
      <c r="AV549" s="283">
        <v>151.05901869158899</v>
      </c>
      <c r="AW549" s="283">
        <v>71.049082125603903</v>
      </c>
      <c r="AX549" s="283">
        <v>23.357500000000002</v>
      </c>
      <c r="AY549" s="283">
        <v>124.802606635071</v>
      </c>
      <c r="AZ549" s="187"/>
      <c r="BA549" s="182"/>
    </row>
    <row r="550" spans="1:53" s="188" customFormat="1" x14ac:dyDescent="0.25">
      <c r="A550" s="182"/>
      <c r="B550" s="185" t="s">
        <v>150</v>
      </c>
      <c r="C550" s="185"/>
      <c r="D550" s="186" t="s">
        <v>144</v>
      </c>
      <c r="E550" s="333">
        <v>5</v>
      </c>
      <c r="F550" s="333">
        <v>3</v>
      </c>
      <c r="G550" s="333">
        <v>3</v>
      </c>
      <c r="H550" s="333">
        <v>3</v>
      </c>
      <c r="I550" s="333">
        <v>1</v>
      </c>
      <c r="J550" s="185"/>
      <c r="K550" s="182"/>
      <c r="L550" s="182"/>
      <c r="M550" s="238">
        <v>456.89</v>
      </c>
      <c r="N550" s="238">
        <v>205.2</v>
      </c>
      <c r="O550" s="238">
        <v>229.75</v>
      </c>
      <c r="P550" s="238">
        <v>447.77</v>
      </c>
      <c r="Q550" s="238">
        <v>30.58</v>
      </c>
      <c r="R550" s="185"/>
      <c r="S550" s="182"/>
      <c r="T550" s="182"/>
      <c r="U550" s="238">
        <v>76.148333333333298</v>
      </c>
      <c r="V550" s="238">
        <v>34.200000000000003</v>
      </c>
      <c r="W550" s="238">
        <v>38.2916666666667</v>
      </c>
      <c r="X550" s="238">
        <v>74.628333333333302</v>
      </c>
      <c r="Y550" s="238">
        <v>5.0966666666666702</v>
      </c>
      <c r="Z550" s="185"/>
      <c r="AA550" s="182"/>
      <c r="AB550" s="185" t="s">
        <v>170</v>
      </c>
      <c r="AC550" s="185"/>
      <c r="AD550" s="186" t="s">
        <v>165</v>
      </c>
      <c r="AE550" s="346">
        <v>2</v>
      </c>
      <c r="AF550" s="346">
        <v>2</v>
      </c>
      <c r="AG550" s="346">
        <v>1</v>
      </c>
      <c r="AH550" s="346">
        <v>1</v>
      </c>
      <c r="AI550" s="346"/>
      <c r="AJ550" s="187"/>
      <c r="AK550" s="182"/>
      <c r="AL550" s="182"/>
      <c r="AM550" s="290">
        <v>194.88</v>
      </c>
      <c r="AN550" s="290">
        <v>173.58</v>
      </c>
      <c r="AO550" s="290">
        <v>16</v>
      </c>
      <c r="AP550" s="290">
        <v>65</v>
      </c>
      <c r="AQ550" s="290">
        <v>0</v>
      </c>
      <c r="AR550" s="283"/>
      <c r="AS550" s="281"/>
      <c r="AT550" s="281"/>
      <c r="AU550" s="283">
        <v>97.44</v>
      </c>
      <c r="AV550" s="283">
        <v>86.79</v>
      </c>
      <c r="AW550" s="283">
        <v>8</v>
      </c>
      <c r="AX550" s="283">
        <v>32.5</v>
      </c>
      <c r="AY550" s="283">
        <v>0</v>
      </c>
      <c r="AZ550" s="187"/>
      <c r="BA550" s="182"/>
    </row>
    <row r="551" spans="1:53" s="188" customFormat="1" x14ac:dyDescent="0.25">
      <c r="A551" s="182"/>
      <c r="B551" s="185" t="s">
        <v>151</v>
      </c>
      <c r="C551" s="185"/>
      <c r="D551" s="186" t="s">
        <v>152</v>
      </c>
      <c r="E551" s="333">
        <v>174</v>
      </c>
      <c r="F551" s="333">
        <v>100</v>
      </c>
      <c r="G551" s="333">
        <v>84</v>
      </c>
      <c r="H551" s="333">
        <v>73</v>
      </c>
      <c r="I551" s="333">
        <v>87</v>
      </c>
      <c r="J551" s="185"/>
      <c r="K551" s="182"/>
      <c r="L551" s="182"/>
      <c r="M551" s="238">
        <v>26359.81</v>
      </c>
      <c r="N551" s="238">
        <v>12615.64</v>
      </c>
      <c r="O551" s="238">
        <v>12718.64</v>
      </c>
      <c r="P551" s="238">
        <v>13796.2</v>
      </c>
      <c r="Q551" s="238">
        <v>105778.65</v>
      </c>
      <c r="R551" s="185"/>
      <c r="S551" s="182"/>
      <c r="T551" s="182"/>
      <c r="U551" s="238">
        <v>124.928009478673</v>
      </c>
      <c r="V551" s="238">
        <v>59.789763033175397</v>
      </c>
      <c r="W551" s="238">
        <v>61.4427053140097</v>
      </c>
      <c r="X551" s="238">
        <v>73.776470588235298</v>
      </c>
      <c r="Y551" s="238">
        <v>518.52279411764698</v>
      </c>
      <c r="Z551" s="185"/>
      <c r="AA551" s="182"/>
      <c r="AB551" s="185" t="s">
        <v>171</v>
      </c>
      <c r="AC551" s="185"/>
      <c r="AD551" s="186" t="s">
        <v>165</v>
      </c>
      <c r="AE551" s="346">
        <v>4</v>
      </c>
      <c r="AF551" s="346"/>
      <c r="AG551" s="346"/>
      <c r="AH551" s="346"/>
      <c r="AI551" s="346"/>
      <c r="AJ551" s="187"/>
      <c r="AK551" s="182"/>
      <c r="AL551" s="182"/>
      <c r="AM551" s="290">
        <v>10579.82</v>
      </c>
      <c r="AN551" s="290">
        <v>0</v>
      </c>
      <c r="AO551" s="290">
        <v>0</v>
      </c>
      <c r="AP551" s="290">
        <v>0</v>
      </c>
      <c r="AQ551" s="290">
        <v>0</v>
      </c>
      <c r="AR551" s="283"/>
      <c r="AS551" s="281"/>
      <c r="AT551" s="281"/>
      <c r="AU551" s="283">
        <v>2644.9549999999999</v>
      </c>
      <c r="AV551" s="283">
        <v>0</v>
      </c>
      <c r="AW551" s="283">
        <v>0</v>
      </c>
      <c r="AX551" s="283">
        <v>0</v>
      </c>
      <c r="AY551" s="283">
        <v>0</v>
      </c>
      <c r="AZ551" s="187"/>
      <c r="BA551" s="182"/>
    </row>
    <row r="552" spans="1:53" s="188" customFormat="1" x14ac:dyDescent="0.25">
      <c r="A552" s="182"/>
      <c r="B552" s="185" t="s">
        <v>151</v>
      </c>
      <c r="C552" s="185"/>
      <c r="D552" s="186" t="s">
        <v>153</v>
      </c>
      <c r="E552" s="333">
        <v>1</v>
      </c>
      <c r="F552" s="333"/>
      <c r="G552" s="333">
        <v>1</v>
      </c>
      <c r="H552" s="333">
        <v>1</v>
      </c>
      <c r="I552" s="333">
        <v>1</v>
      </c>
      <c r="J552" s="185"/>
      <c r="K552" s="182"/>
      <c r="L552" s="182"/>
      <c r="M552" s="238">
        <v>253.41</v>
      </c>
      <c r="N552" s="238">
        <v>0</v>
      </c>
      <c r="O552" s="238">
        <v>83.35</v>
      </c>
      <c r="P552" s="238">
        <v>88.12</v>
      </c>
      <c r="Q552" s="238">
        <v>1212.1500000000001</v>
      </c>
      <c r="R552" s="185"/>
      <c r="S552" s="182"/>
      <c r="T552" s="182"/>
      <c r="U552" s="238">
        <v>253.41</v>
      </c>
      <c r="V552" s="238">
        <v>0</v>
      </c>
      <c r="W552" s="238">
        <v>83.35</v>
      </c>
      <c r="X552" s="238">
        <v>88.12</v>
      </c>
      <c r="Y552" s="238">
        <v>1212.1500000000001</v>
      </c>
      <c r="Z552" s="185"/>
      <c r="AA552" s="182"/>
      <c r="AB552" s="185" t="s">
        <v>172</v>
      </c>
      <c r="AC552" s="185"/>
      <c r="AD552" s="186" t="s">
        <v>99</v>
      </c>
      <c r="AE552" s="346">
        <v>10</v>
      </c>
      <c r="AF552" s="346">
        <v>2</v>
      </c>
      <c r="AG552" s="346">
        <v>1</v>
      </c>
      <c r="AH552" s="346"/>
      <c r="AI552" s="346"/>
      <c r="AJ552" s="187"/>
      <c r="AK552" s="182"/>
      <c r="AL552" s="182"/>
      <c r="AM552" s="290">
        <v>3375.15</v>
      </c>
      <c r="AN552" s="290">
        <v>1114.9100000000001</v>
      </c>
      <c r="AO552" s="290">
        <v>1960.77</v>
      </c>
      <c r="AP552" s="290">
        <v>0</v>
      </c>
      <c r="AQ552" s="290">
        <v>0</v>
      </c>
      <c r="AR552" s="283"/>
      <c r="AS552" s="281"/>
      <c r="AT552" s="281"/>
      <c r="AU552" s="283">
        <v>337.51499999999999</v>
      </c>
      <c r="AV552" s="283">
        <v>111.491</v>
      </c>
      <c r="AW552" s="283">
        <v>196.077</v>
      </c>
      <c r="AX552" s="283">
        <v>0</v>
      </c>
      <c r="AY552" s="283">
        <v>0</v>
      </c>
      <c r="AZ552" s="187"/>
      <c r="BA552" s="182"/>
    </row>
    <row r="553" spans="1:53" s="188" customFormat="1" x14ac:dyDescent="0.25">
      <c r="A553" s="182"/>
      <c r="B553" s="185" t="s">
        <v>157</v>
      </c>
      <c r="C553" s="185"/>
      <c r="D553" s="186" t="s">
        <v>152</v>
      </c>
      <c r="E553" s="333">
        <v>9</v>
      </c>
      <c r="F553" s="333">
        <v>4</v>
      </c>
      <c r="G553" s="333">
        <v>5</v>
      </c>
      <c r="H553" s="333">
        <v>4</v>
      </c>
      <c r="I553" s="333">
        <v>5</v>
      </c>
      <c r="J553" s="185"/>
      <c r="K553" s="182"/>
      <c r="L553" s="182"/>
      <c r="M553" s="238">
        <v>1601.24</v>
      </c>
      <c r="N553" s="238">
        <v>611.04999999999995</v>
      </c>
      <c r="O553" s="238">
        <v>704.39</v>
      </c>
      <c r="P553" s="238">
        <v>792.27</v>
      </c>
      <c r="Q553" s="238">
        <v>2347.46</v>
      </c>
      <c r="R553" s="185"/>
      <c r="S553" s="182"/>
      <c r="T553" s="182"/>
      <c r="U553" s="238">
        <v>160.124</v>
      </c>
      <c r="V553" s="238">
        <v>61.104999999999997</v>
      </c>
      <c r="W553" s="238">
        <v>70.438999999999993</v>
      </c>
      <c r="X553" s="238">
        <v>88.03</v>
      </c>
      <c r="Y553" s="238">
        <v>234.74600000000001</v>
      </c>
      <c r="Z553" s="185"/>
      <c r="AA553" s="182"/>
      <c r="AB553" s="185" t="s">
        <v>172</v>
      </c>
      <c r="AC553" s="185"/>
      <c r="AD553" s="186" t="s">
        <v>76</v>
      </c>
      <c r="AE553" s="346">
        <v>24</v>
      </c>
      <c r="AF553" s="346">
        <v>8</v>
      </c>
      <c r="AG553" s="346">
        <v>4</v>
      </c>
      <c r="AH553" s="346">
        <v>2</v>
      </c>
      <c r="AI553" s="346">
        <v>2</v>
      </c>
      <c r="AJ553" s="187"/>
      <c r="AK553" s="182"/>
      <c r="AL553" s="182"/>
      <c r="AM553" s="290">
        <v>9797.69</v>
      </c>
      <c r="AN553" s="290">
        <v>4462.5600000000004</v>
      </c>
      <c r="AO553" s="290">
        <v>336.38</v>
      </c>
      <c r="AP553" s="290">
        <v>234.15</v>
      </c>
      <c r="AQ553" s="290">
        <v>3812.12</v>
      </c>
      <c r="AR553" s="283"/>
      <c r="AS553" s="281"/>
      <c r="AT553" s="281"/>
      <c r="AU553" s="283">
        <v>408.23708333333298</v>
      </c>
      <c r="AV553" s="283">
        <v>185.94</v>
      </c>
      <c r="AW553" s="283">
        <v>14.6252173913043</v>
      </c>
      <c r="AX553" s="283">
        <v>9.7562499999999996</v>
      </c>
      <c r="AY553" s="283">
        <v>158.838333333333</v>
      </c>
      <c r="AZ553" s="187"/>
      <c r="BA553" s="182"/>
    </row>
    <row r="554" spans="1:53" s="188" customFormat="1" x14ac:dyDescent="0.25">
      <c r="A554" s="182"/>
      <c r="B554" s="185" t="s">
        <v>159</v>
      </c>
      <c r="C554" s="185"/>
      <c r="D554" s="186" t="s">
        <v>96</v>
      </c>
      <c r="E554" s="333">
        <v>91</v>
      </c>
      <c r="F554" s="333">
        <v>64</v>
      </c>
      <c r="G554" s="333">
        <v>38</v>
      </c>
      <c r="H554" s="333">
        <v>34</v>
      </c>
      <c r="I554" s="333">
        <v>43</v>
      </c>
      <c r="J554" s="185"/>
      <c r="K554" s="182"/>
      <c r="L554" s="182"/>
      <c r="M554" s="238">
        <v>13411.98</v>
      </c>
      <c r="N554" s="238">
        <v>6741.9</v>
      </c>
      <c r="O554" s="238">
        <v>4811.32</v>
      </c>
      <c r="P554" s="238">
        <v>5379.74</v>
      </c>
      <c r="Q554" s="238">
        <v>34807.050000000003</v>
      </c>
      <c r="R554" s="185"/>
      <c r="S554" s="182"/>
      <c r="T554" s="182"/>
      <c r="U554" s="238">
        <v>125.345607476635</v>
      </c>
      <c r="V554" s="238">
        <v>63.008411214953298</v>
      </c>
      <c r="W554" s="238">
        <v>45.822095238095201</v>
      </c>
      <c r="X554" s="238">
        <v>50.752264150943397</v>
      </c>
      <c r="Y554" s="238">
        <v>328.36839622641497</v>
      </c>
      <c r="Z554" s="185"/>
      <c r="AA554" s="182"/>
      <c r="AB554" s="185" t="s">
        <v>597</v>
      </c>
      <c r="AC554" s="185"/>
      <c r="AD554" s="186" t="s">
        <v>144</v>
      </c>
      <c r="AE554" s="346">
        <v>1</v>
      </c>
      <c r="AF554" s="346">
        <v>1</v>
      </c>
      <c r="AG554" s="346">
        <v>1</v>
      </c>
      <c r="AH554" s="346">
        <v>1</v>
      </c>
      <c r="AI554" s="346">
        <v>1</v>
      </c>
      <c r="AJ554" s="187"/>
      <c r="AK554" s="182"/>
      <c r="AL554" s="182"/>
      <c r="AM554" s="290">
        <v>34.270000000000003</v>
      </c>
      <c r="AN554" s="290">
        <v>28.32</v>
      </c>
      <c r="AO554" s="290">
        <v>25.6</v>
      </c>
      <c r="AP554" s="290">
        <v>31</v>
      </c>
      <c r="AQ554" s="290">
        <v>91.31</v>
      </c>
      <c r="AR554" s="283"/>
      <c r="AS554" s="281"/>
      <c r="AT554" s="281"/>
      <c r="AU554" s="283">
        <v>34.270000000000003</v>
      </c>
      <c r="AV554" s="283">
        <v>28.32</v>
      </c>
      <c r="AW554" s="283">
        <v>25.6</v>
      </c>
      <c r="AX554" s="283">
        <v>31</v>
      </c>
      <c r="AY554" s="283">
        <v>91.31</v>
      </c>
      <c r="AZ554" s="187"/>
      <c r="BA554" s="182"/>
    </row>
    <row r="555" spans="1:53" s="188" customFormat="1" x14ac:dyDescent="0.25">
      <c r="A555" s="182"/>
      <c r="B555" s="185" t="s">
        <v>164</v>
      </c>
      <c r="C555" s="185"/>
      <c r="D555" s="186" t="s">
        <v>63</v>
      </c>
      <c r="E555" s="333">
        <v>596</v>
      </c>
      <c r="F555" s="333">
        <v>334</v>
      </c>
      <c r="G555" s="333">
        <v>226</v>
      </c>
      <c r="H555" s="333">
        <v>157</v>
      </c>
      <c r="I555" s="333">
        <v>172</v>
      </c>
      <c r="J555" s="185"/>
      <c r="K555" s="182"/>
      <c r="L555" s="182"/>
      <c r="M555" s="238">
        <v>55877.86</v>
      </c>
      <c r="N555" s="238">
        <v>22109.64</v>
      </c>
      <c r="O555" s="238">
        <v>26253.73</v>
      </c>
      <c r="P555" s="238">
        <v>15655.02</v>
      </c>
      <c r="Q555" s="238">
        <v>87739.76</v>
      </c>
      <c r="R555" s="185"/>
      <c r="S555" s="182"/>
      <c r="T555" s="182"/>
      <c r="U555" s="238">
        <v>84.535340393343404</v>
      </c>
      <c r="V555" s="238">
        <v>33.448774583963697</v>
      </c>
      <c r="W555" s="238">
        <v>42.005968000000003</v>
      </c>
      <c r="X555" s="238">
        <v>24.3090372670808</v>
      </c>
      <c r="Y555" s="238">
        <v>134.15865443425099</v>
      </c>
      <c r="Z555" s="185"/>
      <c r="AA555" s="182"/>
      <c r="AB555" s="185" t="s">
        <v>173</v>
      </c>
      <c r="AC555" s="185"/>
      <c r="AD555" s="186" t="s">
        <v>174</v>
      </c>
      <c r="AE555" s="346">
        <v>10</v>
      </c>
      <c r="AF555" s="346">
        <v>5</v>
      </c>
      <c r="AG555" s="346">
        <v>4</v>
      </c>
      <c r="AH555" s="346">
        <v>2</v>
      </c>
      <c r="AI555" s="346">
        <v>2</v>
      </c>
      <c r="AJ555" s="187"/>
      <c r="AK555" s="182"/>
      <c r="AL555" s="182"/>
      <c r="AM555" s="290">
        <v>988.52</v>
      </c>
      <c r="AN555" s="290">
        <v>205.49</v>
      </c>
      <c r="AO555" s="290">
        <v>241.48</v>
      </c>
      <c r="AP555" s="290">
        <v>54.17</v>
      </c>
      <c r="AQ555" s="290">
        <v>563.65</v>
      </c>
      <c r="AR555" s="283"/>
      <c r="AS555" s="281"/>
      <c r="AT555" s="281"/>
      <c r="AU555" s="283">
        <v>89.865454545454597</v>
      </c>
      <c r="AV555" s="283">
        <v>18.6809090909091</v>
      </c>
      <c r="AW555" s="283">
        <v>21.952727272727302</v>
      </c>
      <c r="AX555" s="283">
        <v>5.4169999999999998</v>
      </c>
      <c r="AY555" s="283">
        <v>62.627777777777801</v>
      </c>
      <c r="AZ555" s="187"/>
      <c r="BA555" s="182"/>
    </row>
    <row r="556" spans="1:53" s="188" customFormat="1" x14ac:dyDescent="0.25">
      <c r="A556" s="182"/>
      <c r="B556" s="185" t="s">
        <v>164</v>
      </c>
      <c r="C556" s="185"/>
      <c r="D556" s="186" t="s">
        <v>166</v>
      </c>
      <c r="E556" s="333">
        <v>1</v>
      </c>
      <c r="F556" s="333">
        <v>1</v>
      </c>
      <c r="G556" s="333">
        <v>1</v>
      </c>
      <c r="H556" s="333"/>
      <c r="I556" s="333"/>
      <c r="J556" s="185"/>
      <c r="K556" s="182"/>
      <c r="L556" s="182"/>
      <c r="M556" s="238">
        <v>59.99</v>
      </c>
      <c r="N556" s="238">
        <v>56.35</v>
      </c>
      <c r="O556" s="238">
        <v>68.38</v>
      </c>
      <c r="P556" s="238">
        <v>0</v>
      </c>
      <c r="Q556" s="238">
        <v>0</v>
      </c>
      <c r="R556" s="185"/>
      <c r="S556" s="182"/>
      <c r="T556" s="182"/>
      <c r="U556" s="238">
        <v>59.99</v>
      </c>
      <c r="V556" s="238">
        <v>56.35</v>
      </c>
      <c r="W556" s="238">
        <v>68.38</v>
      </c>
      <c r="X556" s="238">
        <v>0</v>
      </c>
      <c r="Y556" s="238">
        <v>0</v>
      </c>
      <c r="Z556" s="185"/>
      <c r="AA556" s="182"/>
      <c r="AB556" s="185" t="s">
        <v>175</v>
      </c>
      <c r="AC556" s="185"/>
      <c r="AD556" s="186" t="s">
        <v>176</v>
      </c>
      <c r="AE556" s="346">
        <v>49</v>
      </c>
      <c r="AF556" s="346">
        <v>33</v>
      </c>
      <c r="AG556" s="346">
        <v>25</v>
      </c>
      <c r="AH556" s="346">
        <v>17</v>
      </c>
      <c r="AI556" s="346">
        <v>19</v>
      </c>
      <c r="AJ556" s="187"/>
      <c r="AK556" s="182"/>
      <c r="AL556" s="182"/>
      <c r="AM556" s="290">
        <v>19838.02</v>
      </c>
      <c r="AN556" s="290">
        <v>7562.16</v>
      </c>
      <c r="AO556" s="290">
        <v>8575.52</v>
      </c>
      <c r="AP556" s="290">
        <v>16234.44</v>
      </c>
      <c r="AQ556" s="290">
        <v>46692.09</v>
      </c>
      <c r="AR556" s="283"/>
      <c r="AS556" s="281"/>
      <c r="AT556" s="281"/>
      <c r="AU556" s="283">
        <v>381.50038461538497</v>
      </c>
      <c r="AV556" s="283">
        <v>145.42615384615399</v>
      </c>
      <c r="AW556" s="283">
        <v>175.010612244898</v>
      </c>
      <c r="AX556" s="283">
        <v>477.48352941176501</v>
      </c>
      <c r="AY556" s="283">
        <v>933.84180000000003</v>
      </c>
      <c r="AZ556" s="187"/>
      <c r="BA556" s="182"/>
    </row>
    <row r="557" spans="1:53" s="188" customFormat="1" x14ac:dyDescent="0.25">
      <c r="A557" s="182"/>
      <c r="B557" s="185" t="s">
        <v>170</v>
      </c>
      <c r="C557" s="185"/>
      <c r="D557" s="186" t="s">
        <v>96</v>
      </c>
      <c r="E557" s="333">
        <v>588</v>
      </c>
      <c r="F557" s="333">
        <v>330</v>
      </c>
      <c r="G557" s="333">
        <v>234</v>
      </c>
      <c r="H557" s="333">
        <v>190</v>
      </c>
      <c r="I557" s="333">
        <v>235</v>
      </c>
      <c r="J557" s="185"/>
      <c r="K557" s="182"/>
      <c r="L557" s="182"/>
      <c r="M557" s="238">
        <v>79713.86</v>
      </c>
      <c r="N557" s="238">
        <v>28641.65</v>
      </c>
      <c r="O557" s="238">
        <v>24542.94</v>
      </c>
      <c r="P557" s="238">
        <v>25564.41</v>
      </c>
      <c r="Q557" s="238">
        <v>173752.91</v>
      </c>
      <c r="R557" s="185"/>
      <c r="S557" s="182"/>
      <c r="T557" s="182"/>
      <c r="U557" s="238">
        <v>115.527333333333</v>
      </c>
      <c r="V557" s="238">
        <v>41.509637681159397</v>
      </c>
      <c r="W557" s="238">
        <v>36.740928143712601</v>
      </c>
      <c r="X557" s="238">
        <v>38.5006174698796</v>
      </c>
      <c r="Y557" s="238">
        <v>255.89530191457999</v>
      </c>
      <c r="Z557" s="185"/>
      <c r="AA557" s="182"/>
      <c r="AB557" s="185" t="s">
        <v>177</v>
      </c>
      <c r="AC557" s="185"/>
      <c r="AD557" s="186" t="s">
        <v>178</v>
      </c>
      <c r="AE557" s="346">
        <v>12</v>
      </c>
      <c r="AF557" s="346">
        <v>8</v>
      </c>
      <c r="AG557" s="346">
        <v>7</v>
      </c>
      <c r="AH557" s="346">
        <v>4</v>
      </c>
      <c r="AI557" s="346">
        <v>4</v>
      </c>
      <c r="AJ557" s="187"/>
      <c r="AK557" s="182"/>
      <c r="AL557" s="182"/>
      <c r="AM557" s="290">
        <v>4559.5200000000004</v>
      </c>
      <c r="AN557" s="290">
        <v>3229.65</v>
      </c>
      <c r="AO557" s="290">
        <v>1002.22</v>
      </c>
      <c r="AP557" s="290">
        <v>303.64999999999998</v>
      </c>
      <c r="AQ557" s="290">
        <v>4267.28</v>
      </c>
      <c r="AR557" s="283"/>
      <c r="AS557" s="281"/>
      <c r="AT557" s="281"/>
      <c r="AU557" s="283">
        <v>350.73230769230798</v>
      </c>
      <c r="AV557" s="283">
        <v>248.434615384615</v>
      </c>
      <c r="AW557" s="283">
        <v>77.093846153846201</v>
      </c>
      <c r="AX557" s="283">
        <v>25.304166666666699</v>
      </c>
      <c r="AY557" s="283">
        <v>328.25230769230802</v>
      </c>
      <c r="AZ557" s="187"/>
      <c r="BA557" s="182"/>
    </row>
    <row r="558" spans="1:53" s="188" customFormat="1" ht="13.8" thickBot="1" x14ac:dyDescent="0.3">
      <c r="A558" s="182"/>
      <c r="B558" s="189" t="s">
        <v>170</v>
      </c>
      <c r="C558" s="189"/>
      <c r="D558" s="190" t="s">
        <v>165</v>
      </c>
      <c r="E558" s="334">
        <v>5</v>
      </c>
      <c r="F558" s="334">
        <v>3</v>
      </c>
      <c r="G558" s="334">
        <v>2</v>
      </c>
      <c r="H558" s="334">
        <v>2</v>
      </c>
      <c r="I558" s="334"/>
      <c r="J558" s="189"/>
      <c r="K558" s="182"/>
      <c r="L558" s="182"/>
      <c r="M558" s="340">
        <v>259.89999999999998</v>
      </c>
      <c r="N558" s="238">
        <v>94.93</v>
      </c>
      <c r="O558" s="238">
        <v>24.84</v>
      </c>
      <c r="P558" s="238">
        <v>30</v>
      </c>
      <c r="Q558" s="238">
        <v>0</v>
      </c>
      <c r="R558" s="185"/>
      <c r="S558" s="182"/>
      <c r="T558" s="182"/>
      <c r="U558" s="274">
        <v>51.98</v>
      </c>
      <c r="V558" s="274">
        <v>18.986000000000001</v>
      </c>
      <c r="W558" s="274">
        <v>4.968</v>
      </c>
      <c r="X558" s="274">
        <v>6</v>
      </c>
      <c r="Y558" s="274">
        <v>0</v>
      </c>
      <c r="Z558" s="191"/>
      <c r="AA558" s="182"/>
      <c r="AB558" s="189" t="s">
        <v>180</v>
      </c>
      <c r="AC558" s="189"/>
      <c r="AD558" s="190" t="s">
        <v>67</v>
      </c>
      <c r="AE558" s="347">
        <v>1</v>
      </c>
      <c r="AF558" s="347"/>
      <c r="AG558" s="347">
        <v>1</v>
      </c>
      <c r="AH558" s="347">
        <v>1</v>
      </c>
      <c r="AI558" s="347">
        <v>1</v>
      </c>
      <c r="AJ558" s="192"/>
      <c r="AK558" s="182"/>
      <c r="AL558" s="182"/>
      <c r="AM558" s="291">
        <v>55</v>
      </c>
      <c r="AN558" s="292">
        <v>0</v>
      </c>
      <c r="AO558" s="292">
        <v>33.450000000000003</v>
      </c>
      <c r="AP558" s="292">
        <v>29.97</v>
      </c>
      <c r="AQ558" s="292">
        <v>25.14</v>
      </c>
      <c r="AR558" s="285"/>
      <c r="AS558" s="281"/>
      <c r="AT558" s="281"/>
      <c r="AU558" s="284">
        <v>55</v>
      </c>
      <c r="AV558" s="285">
        <v>0</v>
      </c>
      <c r="AW558" s="285">
        <v>33.450000000000003</v>
      </c>
      <c r="AX558" s="285">
        <v>29.97</v>
      </c>
      <c r="AY558" s="285">
        <v>25.14</v>
      </c>
      <c r="AZ558" s="192"/>
      <c r="BA558" s="182"/>
    </row>
    <row r="559" spans="1:53" s="188" customFormat="1" x14ac:dyDescent="0.25">
      <c r="A559" s="182"/>
      <c r="B559" s="185" t="s">
        <v>171</v>
      </c>
      <c r="C559" s="185"/>
      <c r="D559" s="186" t="s">
        <v>165</v>
      </c>
      <c r="E559" s="333">
        <v>20</v>
      </c>
      <c r="F559" s="333">
        <v>6</v>
      </c>
      <c r="G559" s="333">
        <v>1</v>
      </c>
      <c r="H559" s="333">
        <v>1</v>
      </c>
      <c r="I559" s="333">
        <v>1</v>
      </c>
      <c r="J559" s="185"/>
      <c r="K559" s="182"/>
      <c r="L559" s="182"/>
      <c r="M559" s="238">
        <v>1559.61</v>
      </c>
      <c r="N559" s="238">
        <v>442.4</v>
      </c>
      <c r="O559" s="238">
        <v>33.770000000000003</v>
      </c>
      <c r="P559" s="238">
        <v>128.21</v>
      </c>
      <c r="Q559" s="238">
        <v>713.88</v>
      </c>
      <c r="R559" s="185"/>
      <c r="S559" s="182"/>
      <c r="T559" s="182"/>
      <c r="U559" s="238">
        <v>74.2671428571429</v>
      </c>
      <c r="V559" s="238">
        <v>21.066666666666698</v>
      </c>
      <c r="W559" s="238">
        <v>1.60809523809524</v>
      </c>
      <c r="X559" s="238">
        <v>6.1052380952381</v>
      </c>
      <c r="Y559" s="238">
        <v>33.994285714285702</v>
      </c>
      <c r="Z559" s="185"/>
      <c r="AA559" s="182"/>
      <c r="AB559" s="185" t="s">
        <v>180</v>
      </c>
      <c r="AC559" s="185"/>
      <c r="AD559" s="186" t="s">
        <v>181</v>
      </c>
      <c r="AE559" s="346">
        <v>24</v>
      </c>
      <c r="AF559" s="346">
        <v>13</v>
      </c>
      <c r="AG559" s="346">
        <v>10</v>
      </c>
      <c r="AH559" s="346">
        <v>9</v>
      </c>
      <c r="AI559" s="346">
        <v>7</v>
      </c>
      <c r="AJ559" s="187"/>
      <c r="AK559" s="182"/>
      <c r="AL559" s="182"/>
      <c r="AM559" s="290">
        <v>12057.43</v>
      </c>
      <c r="AN559" s="290">
        <v>3481.24</v>
      </c>
      <c r="AO559" s="290">
        <v>1728.56</v>
      </c>
      <c r="AP559" s="290">
        <v>1293.44</v>
      </c>
      <c r="AQ559" s="290">
        <v>15302.72</v>
      </c>
      <c r="AR559" s="283"/>
      <c r="AS559" s="281"/>
      <c r="AT559" s="281"/>
      <c r="AU559" s="283">
        <v>502.39291666666702</v>
      </c>
      <c r="AV559" s="283">
        <v>145.05166666666699</v>
      </c>
      <c r="AW559" s="283">
        <v>72.023333333333298</v>
      </c>
      <c r="AX559" s="283">
        <v>53.893333333333302</v>
      </c>
      <c r="AY559" s="283">
        <v>695.57818181818197</v>
      </c>
      <c r="AZ559" s="187"/>
      <c r="BA559" s="182"/>
    </row>
    <row r="560" spans="1:53" s="188" customFormat="1" x14ac:dyDescent="0.25">
      <c r="A560" s="182"/>
      <c r="B560" s="185" t="s">
        <v>172</v>
      </c>
      <c r="C560" s="185"/>
      <c r="D560" s="186" t="s">
        <v>99</v>
      </c>
      <c r="E560" s="333">
        <v>27</v>
      </c>
      <c r="F560" s="333">
        <v>18</v>
      </c>
      <c r="G560" s="333">
        <v>11</v>
      </c>
      <c r="H560" s="333">
        <v>13</v>
      </c>
      <c r="I560" s="333">
        <v>13</v>
      </c>
      <c r="J560" s="185"/>
      <c r="K560" s="182"/>
      <c r="L560" s="182"/>
      <c r="M560" s="238">
        <v>2791.2</v>
      </c>
      <c r="N560" s="238">
        <v>1537.85</v>
      </c>
      <c r="O560" s="238">
        <v>1103.81</v>
      </c>
      <c r="P560" s="238">
        <v>1595.56</v>
      </c>
      <c r="Q560" s="238">
        <v>16384.37</v>
      </c>
      <c r="R560" s="185"/>
      <c r="S560" s="182"/>
      <c r="T560" s="182"/>
      <c r="U560" s="238">
        <v>90.038709677419305</v>
      </c>
      <c r="V560" s="238">
        <v>49.608064516128998</v>
      </c>
      <c r="W560" s="238">
        <v>35.606774193548397</v>
      </c>
      <c r="X560" s="238">
        <v>51.469677419354802</v>
      </c>
      <c r="Y560" s="238">
        <v>528.52806451612901</v>
      </c>
      <c r="Z560" s="185"/>
      <c r="AA560" s="182"/>
      <c r="AB560" s="185" t="s">
        <v>182</v>
      </c>
      <c r="AC560" s="185"/>
      <c r="AD560" s="186" t="s">
        <v>85</v>
      </c>
      <c r="AE560" s="346">
        <v>1</v>
      </c>
      <c r="AF560" s="346">
        <v>1</v>
      </c>
      <c r="AG560" s="346"/>
      <c r="AH560" s="346"/>
      <c r="AI560" s="346"/>
      <c r="AJ560" s="187"/>
      <c r="AK560" s="182"/>
      <c r="AL560" s="182"/>
      <c r="AM560" s="290">
        <v>20.98</v>
      </c>
      <c r="AN560" s="290">
        <v>16.45</v>
      </c>
      <c r="AO560" s="290">
        <v>0</v>
      </c>
      <c r="AP560" s="290">
        <v>0</v>
      </c>
      <c r="AQ560" s="290">
        <v>0</v>
      </c>
      <c r="AR560" s="283"/>
      <c r="AS560" s="281"/>
      <c r="AT560" s="281"/>
      <c r="AU560" s="283">
        <v>20.98</v>
      </c>
      <c r="AV560" s="283">
        <v>16.45</v>
      </c>
      <c r="AW560" s="283">
        <v>0</v>
      </c>
      <c r="AX560" s="283">
        <v>0</v>
      </c>
      <c r="AY560" s="283">
        <v>0</v>
      </c>
      <c r="AZ560" s="187"/>
      <c r="BA560" s="182"/>
    </row>
    <row r="561" spans="1:53" s="188" customFormat="1" x14ac:dyDescent="0.25">
      <c r="A561" s="182"/>
      <c r="B561" s="185" t="s">
        <v>172</v>
      </c>
      <c r="C561" s="185"/>
      <c r="D561" s="186" t="s">
        <v>76</v>
      </c>
      <c r="E561" s="333">
        <v>63</v>
      </c>
      <c r="F561" s="333">
        <v>46</v>
      </c>
      <c r="G561" s="333">
        <v>42</v>
      </c>
      <c r="H561" s="333">
        <v>36</v>
      </c>
      <c r="I561" s="333">
        <v>45</v>
      </c>
      <c r="J561" s="185"/>
      <c r="K561" s="182"/>
      <c r="L561" s="182"/>
      <c r="M561" s="238">
        <v>8551.5300000000007</v>
      </c>
      <c r="N561" s="238">
        <v>5664.6</v>
      </c>
      <c r="O561" s="238">
        <v>6478.1</v>
      </c>
      <c r="P561" s="238">
        <v>7392.08</v>
      </c>
      <c r="Q561" s="238">
        <v>38745.120000000003</v>
      </c>
      <c r="R561" s="185"/>
      <c r="S561" s="182"/>
      <c r="T561" s="182"/>
      <c r="U561" s="238">
        <v>105.574444444444</v>
      </c>
      <c r="V561" s="238">
        <v>69.933333333333294</v>
      </c>
      <c r="W561" s="238">
        <v>80.976249999999993</v>
      </c>
      <c r="X561" s="238">
        <v>93.570632911392394</v>
      </c>
      <c r="Y561" s="238">
        <v>484.31400000000002</v>
      </c>
      <c r="Z561" s="185"/>
      <c r="AA561" s="182"/>
      <c r="AB561" s="185" t="s">
        <v>183</v>
      </c>
      <c r="AC561" s="185"/>
      <c r="AD561" s="186" t="s">
        <v>184</v>
      </c>
      <c r="AE561" s="346">
        <v>46</v>
      </c>
      <c r="AF561" s="346">
        <v>37</v>
      </c>
      <c r="AG561" s="346">
        <v>37</v>
      </c>
      <c r="AH561" s="346">
        <v>34</v>
      </c>
      <c r="AI561" s="346">
        <v>30</v>
      </c>
      <c r="AJ561" s="187"/>
      <c r="AK561" s="182"/>
      <c r="AL561" s="182"/>
      <c r="AM561" s="290">
        <v>6091.65</v>
      </c>
      <c r="AN561" s="290">
        <v>3706.57</v>
      </c>
      <c r="AO561" s="290">
        <v>4288.6099999999997</v>
      </c>
      <c r="AP561" s="290">
        <v>3875.11</v>
      </c>
      <c r="AQ561" s="290">
        <v>9946.9500000000007</v>
      </c>
      <c r="AR561" s="283"/>
      <c r="AS561" s="281"/>
      <c r="AT561" s="281"/>
      <c r="AU561" s="283">
        <v>126.909375</v>
      </c>
      <c r="AV561" s="283">
        <v>77.220208333333403</v>
      </c>
      <c r="AW561" s="283">
        <v>91.247021276595802</v>
      </c>
      <c r="AX561" s="283">
        <v>86.113555555555607</v>
      </c>
      <c r="AY561" s="283">
        <v>207.22812500000001</v>
      </c>
      <c r="AZ561" s="187"/>
      <c r="BA561" s="182"/>
    </row>
    <row r="562" spans="1:53" s="188" customFormat="1" x14ac:dyDescent="0.25">
      <c r="A562" s="182"/>
      <c r="B562" s="185" t="s">
        <v>173</v>
      </c>
      <c r="C562" s="185"/>
      <c r="D562" s="186" t="s">
        <v>174</v>
      </c>
      <c r="E562" s="333">
        <v>28</v>
      </c>
      <c r="F562" s="333">
        <v>20</v>
      </c>
      <c r="G562" s="333">
        <v>15</v>
      </c>
      <c r="H562" s="333">
        <v>12</v>
      </c>
      <c r="I562" s="333">
        <v>14</v>
      </c>
      <c r="J562" s="185"/>
      <c r="K562" s="182"/>
      <c r="L562" s="182"/>
      <c r="M562" s="238">
        <v>3815.57</v>
      </c>
      <c r="N562" s="238">
        <v>1926.48</v>
      </c>
      <c r="O562" s="238">
        <v>1978.25</v>
      </c>
      <c r="P562" s="238">
        <v>3202.05</v>
      </c>
      <c r="Q562" s="238">
        <v>17163.009999999998</v>
      </c>
      <c r="R562" s="185"/>
      <c r="S562" s="182"/>
      <c r="T562" s="182"/>
      <c r="U562" s="238">
        <v>115.62333333333299</v>
      </c>
      <c r="V562" s="238">
        <v>58.378181818181801</v>
      </c>
      <c r="W562" s="238">
        <v>61.8203125</v>
      </c>
      <c r="X562" s="238">
        <v>97.031818181818196</v>
      </c>
      <c r="Y562" s="238">
        <v>536.34406249999995</v>
      </c>
      <c r="Z562" s="185"/>
      <c r="AA562" s="182"/>
      <c r="AB562" s="185" t="s">
        <v>188</v>
      </c>
      <c r="AC562" s="185"/>
      <c r="AD562" s="186" t="s">
        <v>69</v>
      </c>
      <c r="AE562" s="346">
        <v>14</v>
      </c>
      <c r="AF562" s="346">
        <v>3</v>
      </c>
      <c r="AG562" s="346">
        <v>3</v>
      </c>
      <c r="AH562" s="346">
        <v>3</v>
      </c>
      <c r="AI562" s="346">
        <v>2</v>
      </c>
      <c r="AJ562" s="187"/>
      <c r="AK562" s="182"/>
      <c r="AL562" s="182"/>
      <c r="AM562" s="290">
        <v>13852.75</v>
      </c>
      <c r="AN562" s="290">
        <v>133.05000000000001</v>
      </c>
      <c r="AO562" s="290">
        <v>140.94</v>
      </c>
      <c r="AP562" s="290">
        <v>150.28</v>
      </c>
      <c r="AQ562" s="290">
        <v>306.56</v>
      </c>
      <c r="AR562" s="283"/>
      <c r="AS562" s="281"/>
      <c r="AT562" s="281"/>
      <c r="AU562" s="283">
        <v>989.482142857143</v>
      </c>
      <c r="AV562" s="283">
        <v>9.5035714285714299</v>
      </c>
      <c r="AW562" s="283">
        <v>10.067142857142899</v>
      </c>
      <c r="AX562" s="283">
        <v>10.734285714285701</v>
      </c>
      <c r="AY562" s="283">
        <v>21.897142857142899</v>
      </c>
      <c r="AZ562" s="187"/>
      <c r="BA562" s="182"/>
    </row>
    <row r="563" spans="1:53" s="188" customFormat="1" x14ac:dyDescent="0.25">
      <c r="A563" s="182"/>
      <c r="B563" s="185" t="s">
        <v>175</v>
      </c>
      <c r="C563" s="185"/>
      <c r="D563" s="186" t="s">
        <v>176</v>
      </c>
      <c r="E563" s="333">
        <v>407</v>
      </c>
      <c r="F563" s="333">
        <v>301</v>
      </c>
      <c r="G563" s="333">
        <v>256</v>
      </c>
      <c r="H563" s="333">
        <v>167</v>
      </c>
      <c r="I563" s="333">
        <v>332</v>
      </c>
      <c r="J563" s="185"/>
      <c r="K563" s="182"/>
      <c r="L563" s="182"/>
      <c r="M563" s="238">
        <v>49607.47</v>
      </c>
      <c r="N563" s="238">
        <v>30992.17</v>
      </c>
      <c r="O563" s="238">
        <v>36411.480000000003</v>
      </c>
      <c r="P563" s="238">
        <v>22276.13</v>
      </c>
      <c r="Q563" s="238">
        <v>266544.42</v>
      </c>
      <c r="R563" s="185"/>
      <c r="S563" s="182"/>
      <c r="T563" s="182"/>
      <c r="U563" s="238">
        <v>87.956507092198606</v>
      </c>
      <c r="V563" s="238">
        <v>54.950656028368797</v>
      </c>
      <c r="W563" s="238">
        <v>65.253548387096799</v>
      </c>
      <c r="X563" s="238">
        <v>56.826862244897903</v>
      </c>
      <c r="Y563" s="238">
        <v>476.82364937388201</v>
      </c>
      <c r="Z563" s="185"/>
      <c r="AA563" s="182"/>
      <c r="AB563" s="185" t="s">
        <v>190</v>
      </c>
      <c r="AC563" s="185"/>
      <c r="AD563" s="186" t="s">
        <v>191</v>
      </c>
      <c r="AE563" s="346">
        <v>21</v>
      </c>
      <c r="AF563" s="346">
        <v>11</v>
      </c>
      <c r="AG563" s="346">
        <v>4</v>
      </c>
      <c r="AH563" s="346"/>
      <c r="AI563" s="346"/>
      <c r="AJ563" s="187"/>
      <c r="AK563" s="182"/>
      <c r="AL563" s="182"/>
      <c r="AM563" s="290">
        <v>5306.81</v>
      </c>
      <c r="AN563" s="290">
        <v>793.79</v>
      </c>
      <c r="AO563" s="290">
        <v>339</v>
      </c>
      <c r="AP563" s="290">
        <v>0</v>
      </c>
      <c r="AQ563" s="290">
        <v>0</v>
      </c>
      <c r="AR563" s="283"/>
      <c r="AS563" s="281"/>
      <c r="AT563" s="281"/>
      <c r="AU563" s="283">
        <v>252.705238095238</v>
      </c>
      <c r="AV563" s="283">
        <v>37.799523809523798</v>
      </c>
      <c r="AW563" s="283">
        <v>16.1428571428571</v>
      </c>
      <c r="AX563" s="283">
        <v>0</v>
      </c>
      <c r="AY563" s="283">
        <v>0</v>
      </c>
      <c r="AZ563" s="187"/>
      <c r="BA563" s="182"/>
    </row>
    <row r="564" spans="1:53" s="188" customFormat="1" x14ac:dyDescent="0.25">
      <c r="A564" s="182"/>
      <c r="B564" s="185" t="s">
        <v>177</v>
      </c>
      <c r="C564" s="185"/>
      <c r="D564" s="186" t="s">
        <v>178</v>
      </c>
      <c r="E564" s="333">
        <v>91</v>
      </c>
      <c r="F564" s="333">
        <v>68</v>
      </c>
      <c r="G564" s="333">
        <v>60</v>
      </c>
      <c r="H564" s="333">
        <v>43</v>
      </c>
      <c r="I564" s="333">
        <v>47</v>
      </c>
      <c r="J564" s="185"/>
      <c r="K564" s="182"/>
      <c r="L564" s="182"/>
      <c r="M564" s="238">
        <v>15117.55</v>
      </c>
      <c r="N564" s="238">
        <v>8527.01</v>
      </c>
      <c r="O564" s="238">
        <v>8627.9599999999991</v>
      </c>
      <c r="P564" s="238">
        <v>8068.24</v>
      </c>
      <c r="Q564" s="238">
        <v>57857.61</v>
      </c>
      <c r="R564" s="185"/>
      <c r="S564" s="182"/>
      <c r="T564" s="182"/>
      <c r="U564" s="238">
        <v>138.69311926605499</v>
      </c>
      <c r="V564" s="238">
        <v>78.229449541284396</v>
      </c>
      <c r="W564" s="238">
        <v>80.635140186915905</v>
      </c>
      <c r="X564" s="238">
        <v>74.020550458715604</v>
      </c>
      <c r="Y564" s="238">
        <v>540.72532710280404</v>
      </c>
      <c r="Z564" s="185"/>
      <c r="AA564" s="182"/>
      <c r="AB564" s="185" t="s">
        <v>192</v>
      </c>
      <c r="AC564" s="185"/>
      <c r="AD564" s="186" t="s">
        <v>193</v>
      </c>
      <c r="AE564" s="346">
        <v>30</v>
      </c>
      <c r="AF564" s="346">
        <v>8</v>
      </c>
      <c r="AG564" s="346">
        <v>8</v>
      </c>
      <c r="AH564" s="346">
        <v>4</v>
      </c>
      <c r="AI564" s="346">
        <v>5</v>
      </c>
      <c r="AJ564" s="187"/>
      <c r="AK564" s="182"/>
      <c r="AL564" s="182"/>
      <c r="AM564" s="290">
        <v>9606.02</v>
      </c>
      <c r="AN564" s="290">
        <v>378.44</v>
      </c>
      <c r="AO564" s="290">
        <v>372.32</v>
      </c>
      <c r="AP564" s="290">
        <v>445.23</v>
      </c>
      <c r="AQ564" s="290">
        <v>7901.5</v>
      </c>
      <c r="AR564" s="283"/>
      <c r="AS564" s="281"/>
      <c r="AT564" s="281"/>
      <c r="AU564" s="283">
        <v>309.87161290322598</v>
      </c>
      <c r="AV564" s="283">
        <v>12.207741935483901</v>
      </c>
      <c r="AW564" s="283">
        <v>12.0103225806452</v>
      </c>
      <c r="AX564" s="283">
        <v>18.55125</v>
      </c>
      <c r="AY564" s="283">
        <v>263.38333333333298</v>
      </c>
      <c r="AZ564" s="187"/>
      <c r="BA564" s="182"/>
    </row>
    <row r="565" spans="1:53" s="188" customFormat="1" x14ac:dyDescent="0.25">
      <c r="A565" s="182"/>
      <c r="B565" s="185" t="s">
        <v>180</v>
      </c>
      <c r="C565" s="185"/>
      <c r="D565" s="186" t="s">
        <v>181</v>
      </c>
      <c r="E565" s="333">
        <v>310</v>
      </c>
      <c r="F565" s="333">
        <v>185</v>
      </c>
      <c r="G565" s="333">
        <v>127</v>
      </c>
      <c r="H565" s="333">
        <v>108</v>
      </c>
      <c r="I565" s="333">
        <v>138</v>
      </c>
      <c r="J565" s="185"/>
      <c r="K565" s="182"/>
      <c r="L565" s="182"/>
      <c r="M565" s="238">
        <v>52674.359999999899</v>
      </c>
      <c r="N565" s="238">
        <v>28274.55</v>
      </c>
      <c r="O565" s="238">
        <v>17155.62</v>
      </c>
      <c r="P565" s="238">
        <v>17619.79</v>
      </c>
      <c r="Q565" s="238">
        <v>208877.76</v>
      </c>
      <c r="R565" s="185"/>
      <c r="S565" s="182"/>
      <c r="T565" s="182"/>
      <c r="U565" s="238">
        <v>146.72523676880201</v>
      </c>
      <c r="V565" s="238">
        <v>78.759192200557095</v>
      </c>
      <c r="W565" s="238">
        <v>48.599490084985902</v>
      </c>
      <c r="X565" s="238">
        <v>49.773418079095997</v>
      </c>
      <c r="Y565" s="238">
        <v>588.38805633802804</v>
      </c>
      <c r="Z565" s="185"/>
      <c r="AA565" s="182"/>
      <c r="AB565" s="185" t="s">
        <v>194</v>
      </c>
      <c r="AC565" s="185"/>
      <c r="AD565" s="186" t="s">
        <v>195</v>
      </c>
      <c r="AE565" s="346">
        <v>2</v>
      </c>
      <c r="AF565" s="346"/>
      <c r="AG565" s="346"/>
      <c r="AH565" s="346"/>
      <c r="AI565" s="346"/>
      <c r="AJ565" s="187"/>
      <c r="AK565" s="182"/>
      <c r="AL565" s="182"/>
      <c r="AM565" s="290">
        <v>276.14999999999998</v>
      </c>
      <c r="AN565" s="290">
        <v>0</v>
      </c>
      <c r="AO565" s="290">
        <v>0</v>
      </c>
      <c r="AP565" s="290">
        <v>0</v>
      </c>
      <c r="AQ565" s="290">
        <v>0</v>
      </c>
      <c r="AR565" s="283"/>
      <c r="AS565" s="281"/>
      <c r="AT565" s="281"/>
      <c r="AU565" s="283">
        <v>138.07499999999999</v>
      </c>
      <c r="AV565" s="283">
        <v>0</v>
      </c>
      <c r="AW565" s="283">
        <v>0</v>
      </c>
      <c r="AX565" s="283">
        <v>0</v>
      </c>
      <c r="AY565" s="283">
        <v>0</v>
      </c>
      <c r="AZ565" s="187"/>
      <c r="BA565" s="182"/>
    </row>
    <row r="566" spans="1:53" s="188" customFormat="1" x14ac:dyDescent="0.25">
      <c r="A566" s="182"/>
      <c r="B566" s="185" t="s">
        <v>182</v>
      </c>
      <c r="C566" s="185"/>
      <c r="D566" s="186" t="s">
        <v>85</v>
      </c>
      <c r="E566" s="333">
        <v>56</v>
      </c>
      <c r="F566" s="333">
        <v>29</v>
      </c>
      <c r="G566" s="333">
        <v>21</v>
      </c>
      <c r="H566" s="333">
        <v>12</v>
      </c>
      <c r="I566" s="333">
        <v>10</v>
      </c>
      <c r="J566" s="185"/>
      <c r="K566" s="182"/>
      <c r="L566" s="182"/>
      <c r="M566" s="238">
        <v>9463.24</v>
      </c>
      <c r="N566" s="238">
        <v>3759.63</v>
      </c>
      <c r="O566" s="238">
        <v>3050.47</v>
      </c>
      <c r="P566" s="238">
        <v>1766.21</v>
      </c>
      <c r="Q566" s="238">
        <v>10156.65</v>
      </c>
      <c r="R566" s="185"/>
      <c r="S566" s="182"/>
      <c r="T566" s="182"/>
      <c r="U566" s="238">
        <v>155.13508196721301</v>
      </c>
      <c r="V566" s="238">
        <v>61.633278688524598</v>
      </c>
      <c r="W566" s="238">
        <v>50.841166666666702</v>
      </c>
      <c r="X566" s="238">
        <v>30.451896551724101</v>
      </c>
      <c r="Y566" s="238">
        <v>169.2775</v>
      </c>
      <c r="Z566" s="185"/>
      <c r="AA566" s="182"/>
      <c r="AB566" s="185" t="s">
        <v>196</v>
      </c>
      <c r="AC566" s="185"/>
      <c r="AD566" s="186" t="s">
        <v>197</v>
      </c>
      <c r="AE566" s="346">
        <v>25</v>
      </c>
      <c r="AF566" s="346">
        <v>6</v>
      </c>
      <c r="AG566" s="346">
        <v>8</v>
      </c>
      <c r="AH566" s="346">
        <v>3</v>
      </c>
      <c r="AI566" s="346">
        <v>10</v>
      </c>
      <c r="AJ566" s="187"/>
      <c r="AK566" s="182"/>
      <c r="AL566" s="182"/>
      <c r="AM566" s="290">
        <v>21191.65</v>
      </c>
      <c r="AN566" s="290">
        <v>6922.5</v>
      </c>
      <c r="AO566" s="290">
        <v>7241.2</v>
      </c>
      <c r="AP566" s="290">
        <v>192.97</v>
      </c>
      <c r="AQ566" s="290">
        <v>20849.080000000002</v>
      </c>
      <c r="AR566" s="283"/>
      <c r="AS566" s="281"/>
      <c r="AT566" s="281"/>
      <c r="AU566" s="283">
        <v>815.06346153846198</v>
      </c>
      <c r="AV566" s="283">
        <v>266.25</v>
      </c>
      <c r="AW566" s="283">
        <v>289.64800000000002</v>
      </c>
      <c r="AX566" s="283">
        <v>9.1890476190476207</v>
      </c>
      <c r="AY566" s="283">
        <v>801.88769230769196</v>
      </c>
      <c r="AZ566" s="187"/>
      <c r="BA566" s="182"/>
    </row>
    <row r="567" spans="1:53" s="188" customFormat="1" x14ac:dyDescent="0.25">
      <c r="A567" s="182"/>
      <c r="B567" s="185" t="s">
        <v>183</v>
      </c>
      <c r="C567" s="185"/>
      <c r="D567" s="186" t="s">
        <v>184</v>
      </c>
      <c r="E567" s="333">
        <v>215</v>
      </c>
      <c r="F567" s="333">
        <v>124</v>
      </c>
      <c r="G567" s="333">
        <v>97</v>
      </c>
      <c r="H567" s="333">
        <v>81</v>
      </c>
      <c r="I567" s="333">
        <v>107</v>
      </c>
      <c r="J567" s="185"/>
      <c r="K567" s="182"/>
      <c r="L567" s="182"/>
      <c r="M567" s="238">
        <v>42116.43</v>
      </c>
      <c r="N567" s="238">
        <v>17638.34</v>
      </c>
      <c r="O567" s="238">
        <v>16148.3</v>
      </c>
      <c r="P567" s="238">
        <v>16532.68</v>
      </c>
      <c r="Q567" s="238">
        <v>190050.26</v>
      </c>
      <c r="R567" s="185"/>
      <c r="S567" s="182"/>
      <c r="T567" s="182"/>
      <c r="U567" s="238">
        <v>164.5173046875</v>
      </c>
      <c r="V567" s="238">
        <v>68.899765625000001</v>
      </c>
      <c r="W567" s="238">
        <v>64.593199999999996</v>
      </c>
      <c r="X567" s="238">
        <v>68.035720164609003</v>
      </c>
      <c r="Y567" s="238">
        <v>751.18679841897301</v>
      </c>
      <c r="Z567" s="185"/>
      <c r="AA567" s="182"/>
      <c r="AB567" s="185" t="s">
        <v>198</v>
      </c>
      <c r="AC567" s="185"/>
      <c r="AD567" s="186" t="s">
        <v>199</v>
      </c>
      <c r="AE567" s="346">
        <v>41</v>
      </c>
      <c r="AF567" s="346">
        <v>23</v>
      </c>
      <c r="AG567" s="346">
        <v>18</v>
      </c>
      <c r="AH567" s="346">
        <v>15</v>
      </c>
      <c r="AI567" s="346">
        <v>13</v>
      </c>
      <c r="AJ567" s="187"/>
      <c r="AK567" s="182"/>
      <c r="AL567" s="182"/>
      <c r="AM567" s="290">
        <v>8289.2800000000007</v>
      </c>
      <c r="AN567" s="290">
        <v>2910.64</v>
      </c>
      <c r="AO567" s="290">
        <v>2143.48</v>
      </c>
      <c r="AP567" s="290">
        <v>1218.8399999999999</v>
      </c>
      <c r="AQ567" s="290">
        <v>4541.21</v>
      </c>
      <c r="AR567" s="283"/>
      <c r="AS567" s="281"/>
      <c r="AT567" s="281"/>
      <c r="AU567" s="283">
        <v>202.17756097560999</v>
      </c>
      <c r="AV567" s="283">
        <v>70.991219512195102</v>
      </c>
      <c r="AW567" s="283">
        <v>52.28</v>
      </c>
      <c r="AX567" s="283">
        <v>32.074736842105303</v>
      </c>
      <c r="AY567" s="283">
        <v>113.53025</v>
      </c>
      <c r="AZ567" s="187"/>
      <c r="BA567" s="182"/>
    </row>
    <row r="568" spans="1:53" s="188" customFormat="1" ht="13.8" thickBot="1" x14ac:dyDescent="0.3">
      <c r="A568" s="182"/>
      <c r="B568" s="189" t="s">
        <v>188</v>
      </c>
      <c r="C568" s="189"/>
      <c r="D568" s="190" t="s">
        <v>69</v>
      </c>
      <c r="E568" s="334">
        <v>67</v>
      </c>
      <c r="F568" s="334">
        <v>37</v>
      </c>
      <c r="G568" s="334">
        <v>28</v>
      </c>
      <c r="H568" s="334">
        <v>22</v>
      </c>
      <c r="I568" s="334">
        <v>22</v>
      </c>
      <c r="J568" s="189"/>
      <c r="K568" s="182"/>
      <c r="L568" s="182"/>
      <c r="M568" s="340">
        <v>10912.95</v>
      </c>
      <c r="N568" s="238">
        <v>4462.18</v>
      </c>
      <c r="O568" s="238">
        <v>3969.79</v>
      </c>
      <c r="P568" s="238">
        <v>3641.06</v>
      </c>
      <c r="Q568" s="238">
        <v>20288.59</v>
      </c>
      <c r="R568" s="185"/>
      <c r="S568" s="182"/>
      <c r="T568" s="182"/>
      <c r="U568" s="274">
        <v>147.47229729729699</v>
      </c>
      <c r="V568" s="274">
        <v>60.299729729729698</v>
      </c>
      <c r="W568" s="274">
        <v>53.645810810810801</v>
      </c>
      <c r="X568" s="274">
        <v>49.877534246575401</v>
      </c>
      <c r="Y568" s="274">
        <v>274.17013513513501</v>
      </c>
      <c r="Z568" s="191"/>
      <c r="AA568" s="182"/>
      <c r="AB568" s="189" t="s">
        <v>201</v>
      </c>
      <c r="AC568" s="189"/>
      <c r="AD568" s="190" t="s">
        <v>202</v>
      </c>
      <c r="AE568" s="347">
        <v>57</v>
      </c>
      <c r="AF568" s="347">
        <v>33</v>
      </c>
      <c r="AG568" s="347">
        <v>23</v>
      </c>
      <c r="AH568" s="347">
        <v>17</v>
      </c>
      <c r="AI568" s="347">
        <v>19</v>
      </c>
      <c r="AJ568" s="192"/>
      <c r="AK568" s="182"/>
      <c r="AL568" s="182"/>
      <c r="AM568" s="291">
        <v>25130.61</v>
      </c>
      <c r="AN568" s="292">
        <v>7043.73</v>
      </c>
      <c r="AO568" s="292">
        <v>8452.4</v>
      </c>
      <c r="AP568" s="292">
        <v>3562.38</v>
      </c>
      <c r="AQ568" s="292">
        <v>15640.96</v>
      </c>
      <c r="AR568" s="285"/>
      <c r="AS568" s="281"/>
      <c r="AT568" s="281"/>
      <c r="AU568" s="284">
        <v>411.97721311475402</v>
      </c>
      <c r="AV568" s="285">
        <v>115.470983606557</v>
      </c>
      <c r="AW568" s="285">
        <v>140.87333333333299</v>
      </c>
      <c r="AX568" s="285">
        <v>63.613928571428602</v>
      </c>
      <c r="AY568" s="285">
        <v>265.10101694915301</v>
      </c>
      <c r="AZ568" s="192"/>
      <c r="BA568" s="182"/>
    </row>
    <row r="569" spans="1:53" s="188" customFormat="1" x14ac:dyDescent="0.25">
      <c r="A569" s="182"/>
      <c r="B569" s="185" t="s">
        <v>190</v>
      </c>
      <c r="C569" s="185"/>
      <c r="D569" s="186" t="s">
        <v>191</v>
      </c>
      <c r="E569" s="333">
        <v>56</v>
      </c>
      <c r="F569" s="333">
        <v>32</v>
      </c>
      <c r="G569" s="333">
        <v>23</v>
      </c>
      <c r="H569" s="333">
        <v>17</v>
      </c>
      <c r="I569" s="333">
        <v>22</v>
      </c>
      <c r="J569" s="185"/>
      <c r="K569" s="182"/>
      <c r="L569" s="182"/>
      <c r="M569" s="238">
        <v>11568.58</v>
      </c>
      <c r="N569" s="238">
        <v>5261.23</v>
      </c>
      <c r="O569" s="238">
        <v>5833.51</v>
      </c>
      <c r="P569" s="238">
        <v>4885.08</v>
      </c>
      <c r="Q569" s="238">
        <v>23030.39</v>
      </c>
      <c r="R569" s="185"/>
      <c r="S569" s="182"/>
      <c r="T569" s="182"/>
      <c r="U569" s="238">
        <v>180.7590625</v>
      </c>
      <c r="V569" s="238">
        <v>82.206718749999993</v>
      </c>
      <c r="W569" s="238">
        <v>92.595396825396804</v>
      </c>
      <c r="X569" s="238">
        <v>78.791612903225797</v>
      </c>
      <c r="Y569" s="238">
        <v>359.84984374999999</v>
      </c>
      <c r="Z569" s="185"/>
      <c r="AA569" s="182"/>
      <c r="AB569" s="185" t="s">
        <v>203</v>
      </c>
      <c r="AC569" s="185"/>
      <c r="AD569" s="186" t="s">
        <v>96</v>
      </c>
      <c r="AE569" s="346">
        <v>17</v>
      </c>
      <c r="AF569" s="346">
        <v>8</v>
      </c>
      <c r="AG569" s="346">
        <v>6</v>
      </c>
      <c r="AH569" s="346">
        <v>3</v>
      </c>
      <c r="AI569" s="346">
        <v>4</v>
      </c>
      <c r="AJ569" s="187"/>
      <c r="AK569" s="182"/>
      <c r="AL569" s="182"/>
      <c r="AM569" s="290">
        <v>1286.82</v>
      </c>
      <c r="AN569" s="290">
        <v>653.01</v>
      </c>
      <c r="AO569" s="290">
        <v>679.74</v>
      </c>
      <c r="AP569" s="290">
        <v>580.16999999999996</v>
      </c>
      <c r="AQ569" s="290">
        <v>3072.38</v>
      </c>
      <c r="AR569" s="283"/>
      <c r="AS569" s="281"/>
      <c r="AT569" s="281"/>
      <c r="AU569" s="283">
        <v>67.727368421052603</v>
      </c>
      <c r="AV569" s="283">
        <v>34.368947368421097</v>
      </c>
      <c r="AW569" s="283">
        <v>35.775789473684199</v>
      </c>
      <c r="AX569" s="283">
        <v>34.127647058823499</v>
      </c>
      <c r="AY569" s="283">
        <v>161.70421052631599</v>
      </c>
      <c r="AZ569" s="187"/>
      <c r="BA569" s="182"/>
    </row>
    <row r="570" spans="1:53" s="188" customFormat="1" x14ac:dyDescent="0.25">
      <c r="A570" s="182"/>
      <c r="B570" s="185" t="s">
        <v>190</v>
      </c>
      <c r="C570" s="185"/>
      <c r="D570" s="186" t="s">
        <v>85</v>
      </c>
      <c r="E570" s="333">
        <v>1</v>
      </c>
      <c r="F570" s="333"/>
      <c r="G570" s="333"/>
      <c r="H570" s="333"/>
      <c r="I570" s="333"/>
      <c r="J570" s="185"/>
      <c r="K570" s="182"/>
      <c r="L570" s="182"/>
      <c r="M570" s="238">
        <v>96.38</v>
      </c>
      <c r="N570" s="238">
        <v>0</v>
      </c>
      <c r="O570" s="238">
        <v>0</v>
      </c>
      <c r="P570" s="238">
        <v>0</v>
      </c>
      <c r="Q570" s="238">
        <v>0</v>
      </c>
      <c r="R570" s="185"/>
      <c r="S570" s="182"/>
      <c r="T570" s="182"/>
      <c r="U570" s="238">
        <v>96.38</v>
      </c>
      <c r="V570" s="238">
        <v>0</v>
      </c>
      <c r="W570" s="238">
        <v>0</v>
      </c>
      <c r="X570" s="238">
        <v>0</v>
      </c>
      <c r="Y570" s="238">
        <v>0</v>
      </c>
      <c r="Z570" s="185"/>
      <c r="AA570" s="182"/>
      <c r="AB570" s="185" t="s">
        <v>206</v>
      </c>
      <c r="AC570" s="185"/>
      <c r="AD570" s="186" t="s">
        <v>63</v>
      </c>
      <c r="AE570" s="346">
        <v>42</v>
      </c>
      <c r="AF570" s="346">
        <v>12</v>
      </c>
      <c r="AG570" s="346">
        <v>5</v>
      </c>
      <c r="AH570" s="346">
        <v>4</v>
      </c>
      <c r="AI570" s="346">
        <v>4</v>
      </c>
      <c r="AJ570" s="187"/>
      <c r="AK570" s="182"/>
      <c r="AL570" s="182"/>
      <c r="AM570" s="290">
        <v>9691.35</v>
      </c>
      <c r="AN570" s="290">
        <v>1460.12</v>
      </c>
      <c r="AO570" s="290">
        <v>92.03</v>
      </c>
      <c r="AP570" s="290">
        <v>92.51</v>
      </c>
      <c r="AQ570" s="290">
        <v>421.03</v>
      </c>
      <c r="AR570" s="283"/>
      <c r="AS570" s="281"/>
      <c r="AT570" s="281"/>
      <c r="AU570" s="283">
        <v>225.38023255813999</v>
      </c>
      <c r="AV570" s="283">
        <v>33.956279069767398</v>
      </c>
      <c r="AW570" s="283">
        <v>2.1402325581395298</v>
      </c>
      <c r="AX570" s="283">
        <v>2.2563414634146302</v>
      </c>
      <c r="AY570" s="283">
        <v>9.7913953488372094</v>
      </c>
      <c r="AZ570" s="187"/>
      <c r="BA570" s="182"/>
    </row>
    <row r="571" spans="1:53" s="188" customFormat="1" x14ac:dyDescent="0.25">
      <c r="A571" s="182"/>
      <c r="B571" s="185" t="s">
        <v>192</v>
      </c>
      <c r="C571" s="185"/>
      <c r="D571" s="186" t="s">
        <v>193</v>
      </c>
      <c r="E571" s="333">
        <v>146</v>
      </c>
      <c r="F571" s="333">
        <v>96</v>
      </c>
      <c r="G571" s="333">
        <v>78</v>
      </c>
      <c r="H571" s="333">
        <v>67</v>
      </c>
      <c r="I571" s="333">
        <v>79</v>
      </c>
      <c r="J571" s="185"/>
      <c r="K571" s="182"/>
      <c r="L571" s="182"/>
      <c r="M571" s="238">
        <v>22434.77</v>
      </c>
      <c r="N571" s="238">
        <v>17214.61</v>
      </c>
      <c r="O571" s="238">
        <v>11350.6</v>
      </c>
      <c r="P571" s="238">
        <v>12072.23</v>
      </c>
      <c r="Q571" s="238">
        <v>133091.10999999999</v>
      </c>
      <c r="R571" s="185"/>
      <c r="S571" s="182"/>
      <c r="T571" s="182"/>
      <c r="U571" s="238">
        <v>131.96923529411799</v>
      </c>
      <c r="V571" s="238">
        <v>101.262411764706</v>
      </c>
      <c r="W571" s="238">
        <v>67.163313609467494</v>
      </c>
      <c r="X571" s="238">
        <v>71.433313609467405</v>
      </c>
      <c r="Y571" s="238">
        <v>782.88888235294098</v>
      </c>
      <c r="Z571" s="185"/>
      <c r="AA571" s="182"/>
      <c r="AB571" s="185" t="s">
        <v>207</v>
      </c>
      <c r="AC571" s="185"/>
      <c r="AD571" s="186" t="s">
        <v>178</v>
      </c>
      <c r="AE571" s="346">
        <v>8</v>
      </c>
      <c r="AF571" s="346">
        <v>3</v>
      </c>
      <c r="AG571" s="346">
        <v>3</v>
      </c>
      <c r="AH571" s="346">
        <v>1</v>
      </c>
      <c r="AI571" s="346">
        <v>1</v>
      </c>
      <c r="AJ571" s="187"/>
      <c r="AK571" s="182"/>
      <c r="AL571" s="182"/>
      <c r="AM571" s="290">
        <v>7773.06</v>
      </c>
      <c r="AN571" s="290">
        <v>277.62</v>
      </c>
      <c r="AO571" s="290">
        <v>272.22000000000003</v>
      </c>
      <c r="AP571" s="290">
        <v>11.9</v>
      </c>
      <c r="AQ571" s="290">
        <v>610.91999999999996</v>
      </c>
      <c r="AR571" s="283"/>
      <c r="AS571" s="281"/>
      <c r="AT571" s="281"/>
      <c r="AU571" s="283">
        <v>971.63250000000005</v>
      </c>
      <c r="AV571" s="283">
        <v>34.702500000000001</v>
      </c>
      <c r="AW571" s="283">
        <v>38.888571428571403</v>
      </c>
      <c r="AX571" s="283">
        <v>1.7</v>
      </c>
      <c r="AY571" s="283">
        <v>76.364999999999995</v>
      </c>
      <c r="AZ571" s="187"/>
      <c r="BA571" s="182"/>
    </row>
    <row r="572" spans="1:53" s="188" customFormat="1" x14ac:dyDescent="0.25">
      <c r="A572" s="182"/>
      <c r="B572" s="185" t="s">
        <v>194</v>
      </c>
      <c r="C572" s="185"/>
      <c r="D572" s="186" t="s">
        <v>195</v>
      </c>
      <c r="E572" s="333">
        <v>1</v>
      </c>
      <c r="F572" s="333"/>
      <c r="G572" s="333"/>
      <c r="H572" s="333"/>
      <c r="I572" s="333"/>
      <c r="J572" s="185"/>
      <c r="K572" s="182"/>
      <c r="L572" s="182"/>
      <c r="M572" s="238">
        <v>0.02</v>
      </c>
      <c r="N572" s="238">
        <v>0</v>
      </c>
      <c r="O572" s="238">
        <v>0</v>
      </c>
      <c r="P572" s="238">
        <v>0</v>
      </c>
      <c r="Q572" s="238">
        <v>0</v>
      </c>
      <c r="R572" s="185"/>
      <c r="S572" s="182"/>
      <c r="T572" s="182"/>
      <c r="U572" s="238">
        <v>0.02</v>
      </c>
      <c r="V572" s="238">
        <v>0</v>
      </c>
      <c r="W572" s="238">
        <v>0</v>
      </c>
      <c r="X572" s="238">
        <v>0</v>
      </c>
      <c r="Y572" s="238">
        <v>0</v>
      </c>
      <c r="Z572" s="185"/>
      <c r="AA572" s="182"/>
      <c r="AB572" s="185" t="s">
        <v>208</v>
      </c>
      <c r="AC572" s="185"/>
      <c r="AD572" s="186" t="s">
        <v>209</v>
      </c>
      <c r="AE572" s="346">
        <v>10</v>
      </c>
      <c r="AF572" s="346">
        <v>7</v>
      </c>
      <c r="AG572" s="346">
        <v>5</v>
      </c>
      <c r="AH572" s="346">
        <v>5</v>
      </c>
      <c r="AI572" s="346">
        <v>1</v>
      </c>
      <c r="AJ572" s="187"/>
      <c r="AK572" s="182"/>
      <c r="AL572" s="182"/>
      <c r="AM572" s="290">
        <v>1730.91</v>
      </c>
      <c r="AN572" s="290">
        <v>754.33</v>
      </c>
      <c r="AO572" s="290">
        <v>919.22</v>
      </c>
      <c r="AP572" s="290">
        <v>638.83000000000004</v>
      </c>
      <c r="AQ572" s="290">
        <v>903.75</v>
      </c>
      <c r="AR572" s="283"/>
      <c r="AS572" s="281"/>
      <c r="AT572" s="281"/>
      <c r="AU572" s="283">
        <v>173.09100000000001</v>
      </c>
      <c r="AV572" s="283">
        <v>75.433000000000007</v>
      </c>
      <c r="AW572" s="283">
        <v>91.921999999999997</v>
      </c>
      <c r="AX572" s="283">
        <v>63.883000000000003</v>
      </c>
      <c r="AY572" s="283">
        <v>90.375</v>
      </c>
      <c r="AZ572" s="187"/>
      <c r="BA572" s="182"/>
    </row>
    <row r="573" spans="1:53" s="188" customFormat="1" x14ac:dyDescent="0.25">
      <c r="A573" s="182"/>
      <c r="B573" s="185" t="s">
        <v>196</v>
      </c>
      <c r="C573" s="185"/>
      <c r="D573" s="186" t="s">
        <v>197</v>
      </c>
      <c r="E573" s="333">
        <v>85</v>
      </c>
      <c r="F573" s="333">
        <v>61</v>
      </c>
      <c r="G573" s="333">
        <v>48</v>
      </c>
      <c r="H573" s="333">
        <v>32</v>
      </c>
      <c r="I573" s="333">
        <v>44</v>
      </c>
      <c r="J573" s="185"/>
      <c r="K573" s="182"/>
      <c r="L573" s="182"/>
      <c r="M573" s="238">
        <v>9944.32</v>
      </c>
      <c r="N573" s="238">
        <v>4854.4799999999996</v>
      </c>
      <c r="O573" s="238">
        <v>4016.93</v>
      </c>
      <c r="P573" s="238">
        <v>5369.01</v>
      </c>
      <c r="Q573" s="238">
        <v>32738.52</v>
      </c>
      <c r="R573" s="185"/>
      <c r="S573" s="182"/>
      <c r="T573" s="182"/>
      <c r="U573" s="238">
        <v>102.518762886598</v>
      </c>
      <c r="V573" s="238">
        <v>50.046185567010298</v>
      </c>
      <c r="W573" s="238">
        <v>42.283473684210499</v>
      </c>
      <c r="X573" s="238">
        <v>62.430348837209301</v>
      </c>
      <c r="Y573" s="238">
        <v>348.28212765957397</v>
      </c>
      <c r="Z573" s="185"/>
      <c r="AA573" s="182"/>
      <c r="AB573" s="185" t="s">
        <v>212</v>
      </c>
      <c r="AC573" s="185"/>
      <c r="AD573" s="186" t="s">
        <v>126</v>
      </c>
      <c r="AE573" s="346">
        <v>7</v>
      </c>
      <c r="AF573" s="346">
        <v>6</v>
      </c>
      <c r="AG573" s="346">
        <v>5</v>
      </c>
      <c r="AH573" s="346">
        <v>4</v>
      </c>
      <c r="AI573" s="346">
        <v>3</v>
      </c>
      <c r="AJ573" s="187"/>
      <c r="AK573" s="182"/>
      <c r="AL573" s="182"/>
      <c r="AM573" s="290">
        <v>1092.26</v>
      </c>
      <c r="AN573" s="290">
        <v>895.09</v>
      </c>
      <c r="AO573" s="290">
        <v>958.61</v>
      </c>
      <c r="AP573" s="290">
        <v>715.48</v>
      </c>
      <c r="AQ573" s="290">
        <v>17419.54</v>
      </c>
      <c r="AR573" s="283"/>
      <c r="AS573" s="281"/>
      <c r="AT573" s="281"/>
      <c r="AU573" s="283">
        <v>121.362222222222</v>
      </c>
      <c r="AV573" s="283">
        <v>99.454444444444405</v>
      </c>
      <c r="AW573" s="283">
        <v>106.51222222222199</v>
      </c>
      <c r="AX573" s="283">
        <v>89.435000000000002</v>
      </c>
      <c r="AY573" s="283">
        <v>1935.50444444444</v>
      </c>
      <c r="AZ573" s="187"/>
      <c r="BA573" s="182"/>
    </row>
    <row r="574" spans="1:53" s="188" customFormat="1" x14ac:dyDescent="0.25">
      <c r="A574" s="182"/>
      <c r="B574" s="185" t="s">
        <v>198</v>
      </c>
      <c r="C574" s="185"/>
      <c r="D574" s="186" t="s">
        <v>199</v>
      </c>
      <c r="E574" s="333">
        <v>663</v>
      </c>
      <c r="F574" s="333">
        <v>460</v>
      </c>
      <c r="G574" s="333">
        <v>361</v>
      </c>
      <c r="H574" s="333">
        <v>301</v>
      </c>
      <c r="I574" s="333">
        <v>385</v>
      </c>
      <c r="J574" s="185"/>
      <c r="K574" s="182"/>
      <c r="L574" s="182"/>
      <c r="M574" s="238">
        <v>100629.09</v>
      </c>
      <c r="N574" s="238">
        <v>52478.42</v>
      </c>
      <c r="O574" s="238">
        <v>44030.8</v>
      </c>
      <c r="P574" s="238">
        <v>39952.339999999997</v>
      </c>
      <c r="Q574" s="238">
        <v>327572.42</v>
      </c>
      <c r="R574" s="185"/>
      <c r="S574" s="182"/>
      <c r="T574" s="182"/>
      <c r="U574" s="238">
        <v>120.803229291717</v>
      </c>
      <c r="V574" s="238">
        <v>62.999303721488602</v>
      </c>
      <c r="W574" s="238">
        <v>53.177294685990297</v>
      </c>
      <c r="X574" s="238">
        <v>48.603819951338203</v>
      </c>
      <c r="Y574" s="238">
        <v>398.50659367396599</v>
      </c>
      <c r="Z574" s="185"/>
      <c r="AA574" s="182"/>
      <c r="AB574" s="185" t="s">
        <v>699</v>
      </c>
      <c r="AC574" s="185"/>
      <c r="AD574" s="186" t="s">
        <v>178</v>
      </c>
      <c r="AE574" s="346">
        <v>1</v>
      </c>
      <c r="AF574" s="346">
        <v>1</v>
      </c>
      <c r="AG574" s="346">
        <v>1</v>
      </c>
      <c r="AH574" s="346">
        <v>1</v>
      </c>
      <c r="AI574" s="346">
        <v>1</v>
      </c>
      <c r="AJ574" s="187"/>
      <c r="AK574" s="182"/>
      <c r="AL574" s="182"/>
      <c r="AM574" s="290">
        <v>18.829999999999998</v>
      </c>
      <c r="AN574" s="290">
        <v>15.92</v>
      </c>
      <c r="AO574" s="290">
        <v>16.91</v>
      </c>
      <c r="AP574" s="290">
        <v>14.65</v>
      </c>
      <c r="AQ574" s="290">
        <v>358.7</v>
      </c>
      <c r="AR574" s="283"/>
      <c r="AS574" s="281"/>
      <c r="AT574" s="281"/>
      <c r="AU574" s="283">
        <v>18.829999999999998</v>
      </c>
      <c r="AV574" s="283">
        <v>15.92</v>
      </c>
      <c r="AW574" s="283">
        <v>16.91</v>
      </c>
      <c r="AX574" s="283">
        <v>14.65</v>
      </c>
      <c r="AY574" s="283">
        <v>358.7</v>
      </c>
      <c r="AZ574" s="187"/>
      <c r="BA574" s="182"/>
    </row>
    <row r="575" spans="1:53" s="188" customFormat="1" x14ac:dyDescent="0.25">
      <c r="A575" s="182"/>
      <c r="B575" s="185" t="s">
        <v>201</v>
      </c>
      <c r="C575" s="185"/>
      <c r="D575" s="186" t="s">
        <v>202</v>
      </c>
      <c r="E575" s="333">
        <v>1526</v>
      </c>
      <c r="F575" s="333">
        <v>1142</v>
      </c>
      <c r="G575" s="333">
        <v>999</v>
      </c>
      <c r="H575" s="333">
        <v>842</v>
      </c>
      <c r="I575" s="333">
        <v>1029</v>
      </c>
      <c r="J575" s="185"/>
      <c r="K575" s="182"/>
      <c r="L575" s="182"/>
      <c r="M575" s="238">
        <v>196212.49</v>
      </c>
      <c r="N575" s="238">
        <v>135102.73000000001</v>
      </c>
      <c r="O575" s="238">
        <v>138359.63</v>
      </c>
      <c r="P575" s="238">
        <v>134929.20000000001</v>
      </c>
      <c r="Q575" s="238">
        <v>1110179.05</v>
      </c>
      <c r="R575" s="185"/>
      <c r="S575" s="182"/>
      <c r="T575" s="182"/>
      <c r="U575" s="238">
        <v>104.75840363053899</v>
      </c>
      <c r="V575" s="238">
        <v>72.131729845168195</v>
      </c>
      <c r="W575" s="238">
        <v>75.154606192286707</v>
      </c>
      <c r="X575" s="238">
        <v>73.933808219178104</v>
      </c>
      <c r="Y575" s="238">
        <v>605.00220708446898</v>
      </c>
      <c r="Z575" s="185"/>
      <c r="AA575" s="182"/>
      <c r="AB575" s="185" t="s">
        <v>213</v>
      </c>
      <c r="AC575" s="185"/>
      <c r="AD575" s="186" t="s">
        <v>78</v>
      </c>
      <c r="AE575" s="346">
        <v>1</v>
      </c>
      <c r="AF575" s="346">
        <v>1</v>
      </c>
      <c r="AG575" s="346"/>
      <c r="AH575" s="346"/>
      <c r="AI575" s="346"/>
      <c r="AJ575" s="187"/>
      <c r="AK575" s="182"/>
      <c r="AL575" s="182"/>
      <c r="AM575" s="290">
        <v>246.28</v>
      </c>
      <c r="AN575" s="290">
        <v>191.48</v>
      </c>
      <c r="AO575" s="290">
        <v>0</v>
      </c>
      <c r="AP575" s="290">
        <v>0</v>
      </c>
      <c r="AQ575" s="290">
        <v>0</v>
      </c>
      <c r="AR575" s="283"/>
      <c r="AS575" s="281"/>
      <c r="AT575" s="281"/>
      <c r="AU575" s="283">
        <v>246.28</v>
      </c>
      <c r="AV575" s="283">
        <v>191.48</v>
      </c>
      <c r="AW575" s="283">
        <v>0</v>
      </c>
      <c r="AX575" s="283">
        <v>0</v>
      </c>
      <c r="AY575" s="283">
        <v>0</v>
      </c>
      <c r="AZ575" s="187"/>
      <c r="BA575" s="182"/>
    </row>
    <row r="576" spans="1:53" s="188" customFormat="1" x14ac:dyDescent="0.25">
      <c r="A576" s="182"/>
      <c r="B576" s="185" t="s">
        <v>203</v>
      </c>
      <c r="C576" s="185"/>
      <c r="D576" s="186" t="s">
        <v>96</v>
      </c>
      <c r="E576" s="333">
        <v>55</v>
      </c>
      <c r="F576" s="333">
        <v>25</v>
      </c>
      <c r="G576" s="333">
        <v>18</v>
      </c>
      <c r="H576" s="333">
        <v>16</v>
      </c>
      <c r="I576" s="333">
        <v>17</v>
      </c>
      <c r="J576" s="185"/>
      <c r="K576" s="182"/>
      <c r="L576" s="182"/>
      <c r="M576" s="238">
        <v>9494.59</v>
      </c>
      <c r="N576" s="238">
        <v>2656.17</v>
      </c>
      <c r="O576" s="238">
        <v>1458.06</v>
      </c>
      <c r="P576" s="238">
        <v>1431.02</v>
      </c>
      <c r="Q576" s="238">
        <v>12144.28</v>
      </c>
      <c r="R576" s="185"/>
      <c r="S576" s="182"/>
      <c r="T576" s="182"/>
      <c r="U576" s="238">
        <v>158.24316666666701</v>
      </c>
      <c r="V576" s="238">
        <v>44.269500000000001</v>
      </c>
      <c r="W576" s="238">
        <v>24.7128813559322</v>
      </c>
      <c r="X576" s="238">
        <v>24.672758620689699</v>
      </c>
      <c r="Y576" s="238">
        <v>202.404666666667</v>
      </c>
      <c r="Z576" s="185"/>
      <c r="AA576" s="182"/>
      <c r="AB576" s="185" t="s">
        <v>214</v>
      </c>
      <c r="AC576" s="185"/>
      <c r="AD576" s="186" t="s">
        <v>69</v>
      </c>
      <c r="AE576" s="346">
        <v>6</v>
      </c>
      <c r="AF576" s="346">
        <v>4</v>
      </c>
      <c r="AG576" s="346">
        <v>2</v>
      </c>
      <c r="AH576" s="346"/>
      <c r="AI576" s="346"/>
      <c r="AJ576" s="187"/>
      <c r="AK576" s="182"/>
      <c r="AL576" s="182"/>
      <c r="AM576" s="290">
        <v>3318.44</v>
      </c>
      <c r="AN576" s="290">
        <v>105.34</v>
      </c>
      <c r="AO576" s="290">
        <v>106.62</v>
      </c>
      <c r="AP576" s="290">
        <v>0</v>
      </c>
      <c r="AQ576" s="290">
        <v>0</v>
      </c>
      <c r="AR576" s="283"/>
      <c r="AS576" s="281"/>
      <c r="AT576" s="281"/>
      <c r="AU576" s="283">
        <v>553.07333333333304</v>
      </c>
      <c r="AV576" s="283">
        <v>17.5566666666667</v>
      </c>
      <c r="AW576" s="283">
        <v>17.77</v>
      </c>
      <c r="AX576" s="283">
        <v>0</v>
      </c>
      <c r="AY576" s="283">
        <v>0</v>
      </c>
      <c r="AZ576" s="187"/>
      <c r="BA576" s="182"/>
    </row>
    <row r="577" spans="1:53" s="188" customFormat="1" x14ac:dyDescent="0.25">
      <c r="A577" s="182"/>
      <c r="B577" s="185" t="s">
        <v>205</v>
      </c>
      <c r="C577" s="185"/>
      <c r="D577" s="186" t="s">
        <v>144</v>
      </c>
      <c r="E577" s="333">
        <v>1</v>
      </c>
      <c r="F577" s="333"/>
      <c r="G577" s="333"/>
      <c r="H577" s="333"/>
      <c r="I577" s="333"/>
      <c r="J577" s="185"/>
      <c r="K577" s="182"/>
      <c r="L577" s="182"/>
      <c r="M577" s="238">
        <v>115.47</v>
      </c>
      <c r="N577" s="238">
        <v>0</v>
      </c>
      <c r="O577" s="238">
        <v>0</v>
      </c>
      <c r="P577" s="238">
        <v>0</v>
      </c>
      <c r="Q577" s="238"/>
      <c r="R577" s="185"/>
      <c r="S577" s="182"/>
      <c r="T577" s="182"/>
      <c r="U577" s="238">
        <v>115.47</v>
      </c>
      <c r="V577" s="238">
        <v>0</v>
      </c>
      <c r="W577" s="238">
        <v>0</v>
      </c>
      <c r="X577" s="238">
        <v>0</v>
      </c>
      <c r="Y577" s="238"/>
      <c r="Z577" s="185"/>
      <c r="AA577" s="182"/>
      <c r="AB577" s="185" t="s">
        <v>215</v>
      </c>
      <c r="AC577" s="185"/>
      <c r="AD577" s="186" t="s">
        <v>146</v>
      </c>
      <c r="AE577" s="346">
        <v>11</v>
      </c>
      <c r="AF577" s="346">
        <v>4</v>
      </c>
      <c r="AG577" s="346">
        <v>7</v>
      </c>
      <c r="AH577" s="346">
        <v>1</v>
      </c>
      <c r="AI577" s="346">
        <v>7</v>
      </c>
      <c r="AJ577" s="187"/>
      <c r="AK577" s="182"/>
      <c r="AL577" s="182"/>
      <c r="AM577" s="290">
        <v>14119.97</v>
      </c>
      <c r="AN577" s="290">
        <v>3170.1</v>
      </c>
      <c r="AO577" s="290">
        <v>225.4</v>
      </c>
      <c r="AP577" s="290">
        <v>24.37</v>
      </c>
      <c r="AQ577" s="290">
        <v>2477.91</v>
      </c>
      <c r="AR577" s="283"/>
      <c r="AS577" s="281"/>
      <c r="AT577" s="281"/>
      <c r="AU577" s="283">
        <v>1283.6336363636401</v>
      </c>
      <c r="AV577" s="283">
        <v>288.19090909090897</v>
      </c>
      <c r="AW577" s="283">
        <v>20.490909090909099</v>
      </c>
      <c r="AX577" s="283">
        <v>6.0925000000000002</v>
      </c>
      <c r="AY577" s="283">
        <v>225.26454545454499</v>
      </c>
      <c r="AZ577" s="187"/>
      <c r="BA577" s="182"/>
    </row>
    <row r="578" spans="1:53" s="188" customFormat="1" ht="13.8" thickBot="1" x14ac:dyDescent="0.3">
      <c r="A578" s="182"/>
      <c r="B578" s="189" t="s">
        <v>206</v>
      </c>
      <c r="C578" s="189"/>
      <c r="D578" s="190" t="s">
        <v>63</v>
      </c>
      <c r="E578" s="334">
        <v>185</v>
      </c>
      <c r="F578" s="334">
        <v>94</v>
      </c>
      <c r="G578" s="334">
        <v>71</v>
      </c>
      <c r="H578" s="334">
        <v>52</v>
      </c>
      <c r="I578" s="334">
        <v>63</v>
      </c>
      <c r="J578" s="189"/>
      <c r="K578" s="182"/>
      <c r="L578" s="182"/>
      <c r="M578" s="340">
        <v>14297.92</v>
      </c>
      <c r="N578" s="238">
        <v>5254.27</v>
      </c>
      <c r="O578" s="238">
        <v>4722.46</v>
      </c>
      <c r="P578" s="238">
        <v>2576.75</v>
      </c>
      <c r="Q578" s="238">
        <v>38818.120000000003</v>
      </c>
      <c r="R578" s="185"/>
      <c r="S578" s="182"/>
      <c r="T578" s="182"/>
      <c r="U578" s="274">
        <v>71.848844221105495</v>
      </c>
      <c r="V578" s="274">
        <v>26.4033668341708</v>
      </c>
      <c r="W578" s="274">
        <v>24.217743589743598</v>
      </c>
      <c r="X578" s="274">
        <v>13.4205729166667</v>
      </c>
      <c r="Y578" s="274">
        <v>198.05163265306101</v>
      </c>
      <c r="Z578" s="191"/>
      <c r="AA578" s="182"/>
      <c r="AB578" s="189" t="s">
        <v>216</v>
      </c>
      <c r="AC578" s="189"/>
      <c r="AD578" s="190" t="s">
        <v>217</v>
      </c>
      <c r="AE578" s="347">
        <v>12</v>
      </c>
      <c r="AF578" s="347">
        <v>4</v>
      </c>
      <c r="AG578" s="347">
        <v>3</v>
      </c>
      <c r="AH578" s="347">
        <v>1</v>
      </c>
      <c r="AI578" s="347">
        <v>1</v>
      </c>
      <c r="AJ578" s="192"/>
      <c r="AK578" s="182"/>
      <c r="AL578" s="182"/>
      <c r="AM578" s="291">
        <v>757.78</v>
      </c>
      <c r="AN578" s="292">
        <v>199.08</v>
      </c>
      <c r="AO578" s="292">
        <v>23.88</v>
      </c>
      <c r="AP578" s="292">
        <v>22.22</v>
      </c>
      <c r="AQ578" s="292">
        <v>2699.99</v>
      </c>
      <c r="AR578" s="285"/>
      <c r="AS578" s="281"/>
      <c r="AT578" s="281"/>
      <c r="AU578" s="284">
        <v>58.2907692307692</v>
      </c>
      <c r="AV578" s="285">
        <v>15.3138461538462</v>
      </c>
      <c r="AW578" s="285">
        <v>1.83692307692308</v>
      </c>
      <c r="AX578" s="285">
        <v>1.8516666666666699</v>
      </c>
      <c r="AY578" s="285">
        <v>207.69153846153799</v>
      </c>
      <c r="AZ578" s="192"/>
      <c r="BA578" s="182"/>
    </row>
    <row r="579" spans="1:53" s="188" customFormat="1" x14ac:dyDescent="0.25">
      <c r="A579" s="182"/>
      <c r="B579" s="185" t="s">
        <v>207</v>
      </c>
      <c r="C579" s="185"/>
      <c r="D579" s="186" t="s">
        <v>178</v>
      </c>
      <c r="E579" s="333">
        <v>228</v>
      </c>
      <c r="F579" s="333">
        <v>139</v>
      </c>
      <c r="G579" s="333">
        <v>105</v>
      </c>
      <c r="H579" s="333">
        <v>96</v>
      </c>
      <c r="I579" s="333">
        <v>119</v>
      </c>
      <c r="J579" s="185"/>
      <c r="K579" s="182"/>
      <c r="L579" s="182"/>
      <c r="M579" s="238">
        <v>39423.08</v>
      </c>
      <c r="N579" s="238">
        <v>17539.509999999998</v>
      </c>
      <c r="O579" s="238">
        <v>12783.32</v>
      </c>
      <c r="P579" s="238">
        <v>17843.080000000002</v>
      </c>
      <c r="Q579" s="238">
        <v>176651.6</v>
      </c>
      <c r="R579" s="185"/>
      <c r="S579" s="182"/>
      <c r="T579" s="182"/>
      <c r="U579" s="238">
        <v>147.651985018727</v>
      </c>
      <c r="V579" s="238">
        <v>65.691048689138597</v>
      </c>
      <c r="W579" s="238">
        <v>48.605779467680598</v>
      </c>
      <c r="X579" s="238">
        <v>67.8444106463878</v>
      </c>
      <c r="Y579" s="238">
        <v>669.13484848484802</v>
      </c>
      <c r="Z579" s="185"/>
      <c r="AA579" s="182"/>
      <c r="AB579" s="185" t="s">
        <v>219</v>
      </c>
      <c r="AC579" s="185"/>
      <c r="AD579" s="186" t="s">
        <v>169</v>
      </c>
      <c r="AE579" s="346">
        <v>3</v>
      </c>
      <c r="AF579" s="346">
        <v>1</v>
      </c>
      <c r="AG579" s="346">
        <v>1</v>
      </c>
      <c r="AH579" s="346">
        <v>1</v>
      </c>
      <c r="AI579" s="346">
        <v>1</v>
      </c>
      <c r="AJ579" s="187"/>
      <c r="AK579" s="182"/>
      <c r="AL579" s="182"/>
      <c r="AM579" s="290">
        <v>352.68</v>
      </c>
      <c r="AN579" s="290">
        <v>61.35</v>
      </c>
      <c r="AO579" s="290">
        <v>60.21</v>
      </c>
      <c r="AP579" s="290">
        <v>58.89</v>
      </c>
      <c r="AQ579" s="290">
        <v>31.26</v>
      </c>
      <c r="AR579" s="283"/>
      <c r="AS579" s="281"/>
      <c r="AT579" s="281"/>
      <c r="AU579" s="283">
        <v>117.56</v>
      </c>
      <c r="AV579" s="283">
        <v>20.45</v>
      </c>
      <c r="AW579" s="283">
        <v>20.07</v>
      </c>
      <c r="AX579" s="283">
        <v>19.63</v>
      </c>
      <c r="AY579" s="283">
        <v>10.42</v>
      </c>
      <c r="AZ579" s="187"/>
      <c r="BA579" s="182"/>
    </row>
    <row r="580" spans="1:53" s="188" customFormat="1" x14ac:dyDescent="0.25">
      <c r="A580" s="182"/>
      <c r="B580" s="185" t="s">
        <v>208</v>
      </c>
      <c r="C580" s="185"/>
      <c r="D580" s="186" t="s">
        <v>209</v>
      </c>
      <c r="E580" s="333">
        <v>61</v>
      </c>
      <c r="F580" s="333">
        <v>32</v>
      </c>
      <c r="G580" s="333">
        <v>30</v>
      </c>
      <c r="H580" s="333">
        <v>23</v>
      </c>
      <c r="I580" s="333">
        <v>24</v>
      </c>
      <c r="J580" s="185"/>
      <c r="K580" s="182"/>
      <c r="L580" s="182"/>
      <c r="M580" s="238">
        <v>9771.2999999999993</v>
      </c>
      <c r="N580" s="238">
        <v>4655.32</v>
      </c>
      <c r="O580" s="238">
        <v>5174.67</v>
      </c>
      <c r="P580" s="238">
        <v>5648.33</v>
      </c>
      <c r="Q580" s="238">
        <v>26409.05</v>
      </c>
      <c r="R580" s="185"/>
      <c r="S580" s="182"/>
      <c r="T580" s="182"/>
      <c r="U580" s="238">
        <v>143.695588235294</v>
      </c>
      <c r="V580" s="238">
        <v>68.460588235294097</v>
      </c>
      <c r="W580" s="238">
        <v>77.233880597014902</v>
      </c>
      <c r="X580" s="238">
        <v>83.063676470588206</v>
      </c>
      <c r="Y580" s="238">
        <v>388.36838235294101</v>
      </c>
      <c r="Z580" s="185"/>
      <c r="AA580" s="182"/>
      <c r="AB580" s="185" t="s">
        <v>220</v>
      </c>
      <c r="AC580" s="185"/>
      <c r="AD580" s="186" t="s">
        <v>221</v>
      </c>
      <c r="AE580" s="346">
        <v>2</v>
      </c>
      <c r="AF580" s="346">
        <v>1</v>
      </c>
      <c r="AG580" s="346">
        <v>1</v>
      </c>
      <c r="AH580" s="346">
        <v>1</v>
      </c>
      <c r="AI580" s="346"/>
      <c r="AJ580" s="187"/>
      <c r="AK580" s="182"/>
      <c r="AL580" s="182"/>
      <c r="AM580" s="290">
        <v>20.71</v>
      </c>
      <c r="AN580" s="290">
        <v>11.1</v>
      </c>
      <c r="AO580" s="290">
        <v>17.2</v>
      </c>
      <c r="AP580" s="290">
        <v>65</v>
      </c>
      <c r="AQ580" s="290">
        <v>0</v>
      </c>
      <c r="AR580" s="283"/>
      <c r="AS580" s="281"/>
      <c r="AT580" s="281"/>
      <c r="AU580" s="283">
        <v>10.355</v>
      </c>
      <c r="AV580" s="283">
        <v>5.55</v>
      </c>
      <c r="AW580" s="283">
        <v>8.6</v>
      </c>
      <c r="AX580" s="283">
        <v>32.5</v>
      </c>
      <c r="AY580" s="283">
        <v>0</v>
      </c>
      <c r="AZ580" s="187"/>
      <c r="BA580" s="182"/>
    </row>
    <row r="581" spans="1:53" s="188" customFormat="1" x14ac:dyDescent="0.25">
      <c r="A581" s="182"/>
      <c r="B581" s="185" t="s">
        <v>212</v>
      </c>
      <c r="C581" s="185"/>
      <c r="D581" s="186" t="s">
        <v>126</v>
      </c>
      <c r="E581" s="333">
        <v>35</v>
      </c>
      <c r="F581" s="333">
        <v>23</v>
      </c>
      <c r="G581" s="333">
        <v>21</v>
      </c>
      <c r="H581" s="333">
        <v>17</v>
      </c>
      <c r="I581" s="333">
        <v>18</v>
      </c>
      <c r="J581" s="185"/>
      <c r="K581" s="182"/>
      <c r="L581" s="182"/>
      <c r="M581" s="238">
        <v>4899.91</v>
      </c>
      <c r="N581" s="238">
        <v>5605.47</v>
      </c>
      <c r="O581" s="238">
        <v>3512.33</v>
      </c>
      <c r="P581" s="238">
        <v>2647.07</v>
      </c>
      <c r="Q581" s="238">
        <v>23576.05</v>
      </c>
      <c r="R581" s="185"/>
      <c r="S581" s="182"/>
      <c r="T581" s="182"/>
      <c r="U581" s="238">
        <v>113.951395348837</v>
      </c>
      <c r="V581" s="238">
        <v>130.35976744185999</v>
      </c>
      <c r="W581" s="238">
        <v>83.626904761904797</v>
      </c>
      <c r="X581" s="238">
        <v>64.562682926829297</v>
      </c>
      <c r="Y581" s="238">
        <v>548.28023255814003</v>
      </c>
      <c r="Z581" s="185"/>
      <c r="AA581" s="182"/>
      <c r="AB581" s="185" t="s">
        <v>222</v>
      </c>
      <c r="AC581" s="185"/>
      <c r="AD581" s="186" t="s">
        <v>204</v>
      </c>
      <c r="AE581" s="346">
        <v>17</v>
      </c>
      <c r="AF581" s="346">
        <v>9</v>
      </c>
      <c r="AG581" s="346">
        <v>8</v>
      </c>
      <c r="AH581" s="346">
        <v>6</v>
      </c>
      <c r="AI581" s="346">
        <v>5</v>
      </c>
      <c r="AJ581" s="187"/>
      <c r="AK581" s="182"/>
      <c r="AL581" s="182"/>
      <c r="AM581" s="290">
        <v>1005.06</v>
      </c>
      <c r="AN581" s="290">
        <v>412</v>
      </c>
      <c r="AO581" s="290">
        <v>344.31</v>
      </c>
      <c r="AP581" s="290">
        <v>397.57</v>
      </c>
      <c r="AQ581" s="290">
        <v>665.76</v>
      </c>
      <c r="AR581" s="283"/>
      <c r="AS581" s="281"/>
      <c r="AT581" s="281"/>
      <c r="AU581" s="283">
        <v>59.121176470588203</v>
      </c>
      <c r="AV581" s="283">
        <v>24.235294117647101</v>
      </c>
      <c r="AW581" s="283">
        <v>20.253529411764699</v>
      </c>
      <c r="AX581" s="283">
        <v>26.504666666666701</v>
      </c>
      <c r="AY581" s="283">
        <v>44.384</v>
      </c>
      <c r="AZ581" s="187"/>
      <c r="BA581" s="182"/>
    </row>
    <row r="582" spans="1:53" s="188" customFormat="1" x14ac:dyDescent="0.25">
      <c r="A582" s="182"/>
      <c r="B582" s="185" t="s">
        <v>214</v>
      </c>
      <c r="C582" s="185"/>
      <c r="D582" s="186" t="s">
        <v>69</v>
      </c>
      <c r="E582" s="333">
        <v>11</v>
      </c>
      <c r="F582" s="333">
        <v>4</v>
      </c>
      <c r="G582" s="333">
        <v>3</v>
      </c>
      <c r="H582" s="333">
        <v>3</v>
      </c>
      <c r="I582" s="333">
        <v>2</v>
      </c>
      <c r="J582" s="185"/>
      <c r="K582" s="182"/>
      <c r="L582" s="182"/>
      <c r="M582" s="238">
        <v>1246.1500000000001</v>
      </c>
      <c r="N582" s="238">
        <v>484.73</v>
      </c>
      <c r="O582" s="238">
        <v>289.43</v>
      </c>
      <c r="P582" s="238">
        <v>663.4</v>
      </c>
      <c r="Q582" s="238">
        <v>260.27</v>
      </c>
      <c r="R582" s="185"/>
      <c r="S582" s="182"/>
      <c r="T582" s="182"/>
      <c r="U582" s="238">
        <v>103.845833333333</v>
      </c>
      <c r="V582" s="238">
        <v>40.394166666666699</v>
      </c>
      <c r="W582" s="238">
        <v>24.1191666666667</v>
      </c>
      <c r="X582" s="238">
        <v>55.283333333333303</v>
      </c>
      <c r="Y582" s="238">
        <v>21.689166666666701</v>
      </c>
      <c r="Z582" s="185"/>
      <c r="AA582" s="182"/>
      <c r="AB582" s="185" t="s">
        <v>229</v>
      </c>
      <c r="AC582" s="185"/>
      <c r="AD582" s="186" t="s">
        <v>210</v>
      </c>
      <c r="AE582" s="346">
        <v>11</v>
      </c>
      <c r="AF582" s="346">
        <v>8</v>
      </c>
      <c r="AG582" s="346">
        <v>7</v>
      </c>
      <c r="AH582" s="346">
        <v>5</v>
      </c>
      <c r="AI582" s="346">
        <v>5</v>
      </c>
      <c r="AJ582" s="187"/>
      <c r="AK582" s="182"/>
      <c r="AL582" s="182"/>
      <c r="AM582" s="290">
        <v>1157.31</v>
      </c>
      <c r="AN582" s="290">
        <v>335.98</v>
      </c>
      <c r="AO582" s="290">
        <v>244.78</v>
      </c>
      <c r="AP582" s="290">
        <v>131.49</v>
      </c>
      <c r="AQ582" s="290">
        <v>2091.16</v>
      </c>
      <c r="AR582" s="283"/>
      <c r="AS582" s="281"/>
      <c r="AT582" s="281"/>
      <c r="AU582" s="283">
        <v>96.442499999999995</v>
      </c>
      <c r="AV582" s="283">
        <v>27.998333333333299</v>
      </c>
      <c r="AW582" s="283">
        <v>22.252727272727299</v>
      </c>
      <c r="AX582" s="283">
        <v>11.9536363636364</v>
      </c>
      <c r="AY582" s="283">
        <v>174.26333333333301</v>
      </c>
      <c r="AZ582" s="187"/>
      <c r="BA582" s="182"/>
    </row>
    <row r="583" spans="1:53" s="188" customFormat="1" x14ac:dyDescent="0.25">
      <c r="A583" s="182"/>
      <c r="B583" s="185" t="s">
        <v>215</v>
      </c>
      <c r="C583" s="185"/>
      <c r="D583" s="186" t="s">
        <v>146</v>
      </c>
      <c r="E583" s="333">
        <v>34</v>
      </c>
      <c r="F583" s="333">
        <v>8</v>
      </c>
      <c r="G583" s="333">
        <v>28</v>
      </c>
      <c r="H583" s="333">
        <v>5</v>
      </c>
      <c r="I583" s="333">
        <v>28</v>
      </c>
      <c r="J583" s="185"/>
      <c r="K583" s="182"/>
      <c r="L583" s="182"/>
      <c r="M583" s="238">
        <v>7527.57</v>
      </c>
      <c r="N583" s="238">
        <v>1022.36</v>
      </c>
      <c r="O583" s="238">
        <v>6872.96</v>
      </c>
      <c r="P583" s="238">
        <v>523.13</v>
      </c>
      <c r="Q583" s="238">
        <v>43311.199999999997</v>
      </c>
      <c r="R583" s="185"/>
      <c r="S583" s="182"/>
      <c r="T583" s="182"/>
      <c r="U583" s="238">
        <v>160.161063829787</v>
      </c>
      <c r="V583" s="238">
        <v>21.752340425531902</v>
      </c>
      <c r="W583" s="238">
        <v>146.23319148936201</v>
      </c>
      <c r="X583" s="238">
        <v>87.188333333333304</v>
      </c>
      <c r="Y583" s="238">
        <v>941.54782608695598</v>
      </c>
      <c r="Z583" s="185"/>
      <c r="AA583" s="182"/>
      <c r="AB583" s="185" t="s">
        <v>232</v>
      </c>
      <c r="AC583" s="185"/>
      <c r="AD583" s="186" t="s">
        <v>234</v>
      </c>
      <c r="AE583" s="346">
        <v>5</v>
      </c>
      <c r="AF583" s="346">
        <v>1</v>
      </c>
      <c r="AG583" s="346">
        <v>4</v>
      </c>
      <c r="AH583" s="346">
        <v>1</v>
      </c>
      <c r="AI583" s="346">
        <v>4</v>
      </c>
      <c r="AJ583" s="187"/>
      <c r="AK583" s="182"/>
      <c r="AL583" s="182"/>
      <c r="AM583" s="290">
        <v>244.51</v>
      </c>
      <c r="AN583" s="290">
        <v>11.9</v>
      </c>
      <c r="AO583" s="290">
        <v>556.85</v>
      </c>
      <c r="AP583" s="290">
        <v>11.9</v>
      </c>
      <c r="AQ583" s="290">
        <v>424.57</v>
      </c>
      <c r="AR583" s="283"/>
      <c r="AS583" s="281"/>
      <c r="AT583" s="281"/>
      <c r="AU583" s="283">
        <v>48.902000000000001</v>
      </c>
      <c r="AV583" s="283">
        <v>2.38</v>
      </c>
      <c r="AW583" s="283">
        <v>111.37</v>
      </c>
      <c r="AX583" s="283">
        <v>11.9</v>
      </c>
      <c r="AY583" s="283">
        <v>84.914000000000001</v>
      </c>
      <c r="AZ583" s="187"/>
      <c r="BA583" s="182"/>
    </row>
    <row r="584" spans="1:53" s="188" customFormat="1" x14ac:dyDescent="0.25">
      <c r="A584" s="182"/>
      <c r="B584" s="185" t="s">
        <v>216</v>
      </c>
      <c r="C584" s="185"/>
      <c r="D584" s="186" t="s">
        <v>217</v>
      </c>
      <c r="E584" s="333">
        <v>47</v>
      </c>
      <c r="F584" s="333">
        <v>34</v>
      </c>
      <c r="G584" s="333">
        <v>24</v>
      </c>
      <c r="H584" s="333">
        <v>15</v>
      </c>
      <c r="I584" s="333">
        <v>22</v>
      </c>
      <c r="J584" s="185"/>
      <c r="K584" s="182"/>
      <c r="L584" s="182"/>
      <c r="M584" s="238">
        <v>8090.41</v>
      </c>
      <c r="N584" s="238">
        <v>5509.34</v>
      </c>
      <c r="O584" s="238">
        <v>3798.9</v>
      </c>
      <c r="P584" s="238">
        <v>2846.41</v>
      </c>
      <c r="Q584" s="238">
        <v>23100.27</v>
      </c>
      <c r="R584" s="185"/>
      <c r="S584" s="182"/>
      <c r="T584" s="182"/>
      <c r="U584" s="238">
        <v>137.125593220339</v>
      </c>
      <c r="V584" s="238">
        <v>93.3786440677966</v>
      </c>
      <c r="W584" s="238">
        <v>66.647368421052605</v>
      </c>
      <c r="X584" s="238">
        <v>49.937017543859596</v>
      </c>
      <c r="Y584" s="238">
        <v>398.28051724137902</v>
      </c>
      <c r="Z584" s="185"/>
      <c r="AA584" s="182"/>
      <c r="AB584" s="185" t="s">
        <v>235</v>
      </c>
      <c r="AC584" s="185"/>
      <c r="AD584" s="186" t="s">
        <v>236</v>
      </c>
      <c r="AE584" s="346">
        <v>1</v>
      </c>
      <c r="AF584" s="346"/>
      <c r="AG584" s="346"/>
      <c r="AH584" s="346"/>
      <c r="AI584" s="346"/>
      <c r="AJ584" s="187"/>
      <c r="AK584" s="182"/>
      <c r="AL584" s="182"/>
      <c r="AM584" s="290">
        <v>20.21</v>
      </c>
      <c r="AN584" s="290">
        <v>0</v>
      </c>
      <c r="AO584" s="290">
        <v>0</v>
      </c>
      <c r="AP584" s="290">
        <v>0</v>
      </c>
      <c r="AQ584" s="290">
        <v>0</v>
      </c>
      <c r="AR584" s="283"/>
      <c r="AS584" s="281"/>
      <c r="AT584" s="281"/>
      <c r="AU584" s="283">
        <v>20.21</v>
      </c>
      <c r="AV584" s="283">
        <v>0</v>
      </c>
      <c r="AW584" s="283">
        <v>0</v>
      </c>
      <c r="AX584" s="283">
        <v>0</v>
      </c>
      <c r="AY584" s="283">
        <v>0</v>
      </c>
      <c r="AZ584" s="187"/>
      <c r="BA584" s="182"/>
    </row>
    <row r="585" spans="1:53" s="188" customFormat="1" x14ac:dyDescent="0.25">
      <c r="A585" s="182"/>
      <c r="B585" s="185" t="s">
        <v>768</v>
      </c>
      <c r="C585" s="185"/>
      <c r="D585" s="186" t="s">
        <v>144</v>
      </c>
      <c r="E585" s="333">
        <v>2</v>
      </c>
      <c r="F585" s="333">
        <v>2</v>
      </c>
      <c r="G585" s="333">
        <v>1</v>
      </c>
      <c r="H585" s="333"/>
      <c r="I585" s="333"/>
      <c r="J585" s="185"/>
      <c r="K585" s="182"/>
      <c r="L585" s="182"/>
      <c r="M585" s="238">
        <v>413.81</v>
      </c>
      <c r="N585" s="238">
        <v>200.71</v>
      </c>
      <c r="O585" s="238">
        <v>160.21</v>
      </c>
      <c r="P585" s="238">
        <v>0</v>
      </c>
      <c r="Q585" s="238">
        <v>0</v>
      </c>
      <c r="R585" s="185"/>
      <c r="S585" s="182"/>
      <c r="T585" s="182"/>
      <c r="U585" s="238">
        <v>206.905</v>
      </c>
      <c r="V585" s="238">
        <v>100.355</v>
      </c>
      <c r="W585" s="238">
        <v>80.105000000000004</v>
      </c>
      <c r="X585" s="238">
        <v>0</v>
      </c>
      <c r="Y585" s="238">
        <v>0</v>
      </c>
      <c r="Z585" s="185"/>
      <c r="AA585" s="182"/>
      <c r="AB585" s="185" t="s">
        <v>237</v>
      </c>
      <c r="AC585" s="185"/>
      <c r="AD585" s="186" t="s">
        <v>238</v>
      </c>
      <c r="AE585" s="346">
        <v>12</v>
      </c>
      <c r="AF585" s="346">
        <v>6</v>
      </c>
      <c r="AG585" s="346">
        <v>6</v>
      </c>
      <c r="AH585" s="346">
        <v>5</v>
      </c>
      <c r="AI585" s="346">
        <v>6</v>
      </c>
      <c r="AJ585" s="187"/>
      <c r="AK585" s="182"/>
      <c r="AL585" s="182"/>
      <c r="AM585" s="290">
        <v>1430.24</v>
      </c>
      <c r="AN585" s="290">
        <v>188.87</v>
      </c>
      <c r="AO585" s="290">
        <v>201.12</v>
      </c>
      <c r="AP585" s="290">
        <v>129.02000000000001</v>
      </c>
      <c r="AQ585" s="290">
        <v>1266.05</v>
      </c>
      <c r="AR585" s="283"/>
      <c r="AS585" s="281"/>
      <c r="AT585" s="281"/>
      <c r="AU585" s="283">
        <v>119.18666666666699</v>
      </c>
      <c r="AV585" s="283">
        <v>15.7391666666667</v>
      </c>
      <c r="AW585" s="283">
        <v>16.760000000000002</v>
      </c>
      <c r="AX585" s="283">
        <v>10.751666666666701</v>
      </c>
      <c r="AY585" s="283">
        <v>105.504166666667</v>
      </c>
      <c r="AZ585" s="187"/>
      <c r="BA585" s="182"/>
    </row>
    <row r="586" spans="1:53" s="188" customFormat="1" x14ac:dyDescent="0.25">
      <c r="A586" s="182"/>
      <c r="B586" s="185" t="s">
        <v>219</v>
      </c>
      <c r="C586" s="185"/>
      <c r="D586" s="186" t="s">
        <v>169</v>
      </c>
      <c r="E586" s="333">
        <v>101</v>
      </c>
      <c r="F586" s="333">
        <v>62</v>
      </c>
      <c r="G586" s="333">
        <v>47</v>
      </c>
      <c r="H586" s="333">
        <v>38</v>
      </c>
      <c r="I586" s="333">
        <v>49</v>
      </c>
      <c r="J586" s="185"/>
      <c r="K586" s="182"/>
      <c r="L586" s="182"/>
      <c r="M586" s="238">
        <v>10694.38</v>
      </c>
      <c r="N586" s="238">
        <v>6202.99</v>
      </c>
      <c r="O586" s="238">
        <v>6437.53</v>
      </c>
      <c r="P586" s="238">
        <v>5629.68</v>
      </c>
      <c r="Q586" s="238">
        <v>68209.3</v>
      </c>
      <c r="R586" s="185"/>
      <c r="S586" s="182"/>
      <c r="T586" s="182"/>
      <c r="U586" s="238">
        <v>84.207716535433093</v>
      </c>
      <c r="V586" s="238">
        <v>48.842440944881901</v>
      </c>
      <c r="W586" s="238">
        <v>52.766639344262302</v>
      </c>
      <c r="X586" s="238">
        <v>45.769756097561</v>
      </c>
      <c r="Y586" s="238">
        <v>541.34365079365102</v>
      </c>
      <c r="Z586" s="185"/>
      <c r="AA586" s="182"/>
      <c r="AB586" s="185" t="s">
        <v>240</v>
      </c>
      <c r="AC586" s="185"/>
      <c r="AD586" s="186" t="s">
        <v>152</v>
      </c>
      <c r="AE586" s="346">
        <v>1</v>
      </c>
      <c r="AF586" s="346"/>
      <c r="AG586" s="346">
        <v>1</v>
      </c>
      <c r="AH586" s="346">
        <v>1</v>
      </c>
      <c r="AI586" s="346">
        <v>1</v>
      </c>
      <c r="AJ586" s="187"/>
      <c r="AK586" s="182"/>
      <c r="AL586" s="182"/>
      <c r="AM586" s="290">
        <v>795.23</v>
      </c>
      <c r="AN586" s="290">
        <v>0</v>
      </c>
      <c r="AO586" s="290">
        <v>316.45</v>
      </c>
      <c r="AP586" s="290">
        <v>401.16</v>
      </c>
      <c r="AQ586" s="290">
        <v>733.55</v>
      </c>
      <c r="AR586" s="283"/>
      <c r="AS586" s="281"/>
      <c r="AT586" s="281"/>
      <c r="AU586" s="283">
        <v>795.23</v>
      </c>
      <c r="AV586" s="283">
        <v>0</v>
      </c>
      <c r="AW586" s="283">
        <v>316.45</v>
      </c>
      <c r="AX586" s="283">
        <v>401.16</v>
      </c>
      <c r="AY586" s="283">
        <v>733.55</v>
      </c>
      <c r="AZ586" s="187"/>
      <c r="BA586" s="182"/>
    </row>
    <row r="587" spans="1:53" s="188" customFormat="1" x14ac:dyDescent="0.25">
      <c r="A587" s="182"/>
      <c r="B587" s="185" t="s">
        <v>220</v>
      </c>
      <c r="C587" s="185"/>
      <c r="D587" s="186" t="s">
        <v>221</v>
      </c>
      <c r="E587" s="333">
        <v>18</v>
      </c>
      <c r="F587" s="333">
        <v>17</v>
      </c>
      <c r="G587" s="333">
        <v>13</v>
      </c>
      <c r="H587" s="333">
        <v>11</v>
      </c>
      <c r="I587" s="333">
        <v>15</v>
      </c>
      <c r="J587" s="185"/>
      <c r="K587" s="182"/>
      <c r="L587" s="182"/>
      <c r="M587" s="238">
        <v>1640.02</v>
      </c>
      <c r="N587" s="238">
        <v>1280.8399999999999</v>
      </c>
      <c r="O587" s="238">
        <v>2115.4499999999998</v>
      </c>
      <c r="P587" s="238">
        <v>2146.12</v>
      </c>
      <c r="Q587" s="238">
        <v>12579.38</v>
      </c>
      <c r="R587" s="185"/>
      <c r="S587" s="182"/>
      <c r="T587" s="182"/>
      <c r="U587" s="238">
        <v>78.0961904761905</v>
      </c>
      <c r="V587" s="238">
        <v>60.992380952380898</v>
      </c>
      <c r="W587" s="238">
        <v>100.735714285714</v>
      </c>
      <c r="X587" s="238">
        <v>102.19619047619</v>
      </c>
      <c r="Y587" s="238">
        <v>599.01809523809504</v>
      </c>
      <c r="Z587" s="185"/>
      <c r="AA587" s="182"/>
      <c r="AB587" s="185" t="s">
        <v>651</v>
      </c>
      <c r="AC587" s="185"/>
      <c r="AD587" s="186" t="s">
        <v>210</v>
      </c>
      <c r="AE587" s="346">
        <v>26</v>
      </c>
      <c r="AF587" s="346">
        <v>19</v>
      </c>
      <c r="AG587" s="346">
        <v>16</v>
      </c>
      <c r="AH587" s="346">
        <v>17</v>
      </c>
      <c r="AI587" s="346">
        <v>16</v>
      </c>
      <c r="AJ587" s="187"/>
      <c r="AK587" s="182"/>
      <c r="AL587" s="182"/>
      <c r="AM587" s="290">
        <v>3439.17</v>
      </c>
      <c r="AN587" s="290">
        <v>1634.34</v>
      </c>
      <c r="AO587" s="290">
        <v>3540.82</v>
      </c>
      <c r="AP587" s="290">
        <v>8612.31</v>
      </c>
      <c r="AQ587" s="290">
        <v>9622.1200000000008</v>
      </c>
      <c r="AR587" s="283"/>
      <c r="AS587" s="281"/>
      <c r="AT587" s="281"/>
      <c r="AU587" s="283">
        <v>118.592068965517</v>
      </c>
      <c r="AV587" s="283">
        <v>56.356551724137901</v>
      </c>
      <c r="AW587" s="283">
        <v>131.14148148148101</v>
      </c>
      <c r="AX587" s="283">
        <v>318.97444444444398</v>
      </c>
      <c r="AY587" s="283">
        <v>343.64714285714302</v>
      </c>
      <c r="AZ587" s="187"/>
      <c r="BA587" s="182"/>
    </row>
    <row r="588" spans="1:53" s="188" customFormat="1" ht="13.8" thickBot="1" x14ac:dyDescent="0.3">
      <c r="A588" s="182"/>
      <c r="B588" s="189" t="s">
        <v>222</v>
      </c>
      <c r="C588" s="189"/>
      <c r="D588" s="190" t="s">
        <v>204</v>
      </c>
      <c r="E588" s="334">
        <v>75</v>
      </c>
      <c r="F588" s="334">
        <v>44</v>
      </c>
      <c r="G588" s="334">
        <v>37</v>
      </c>
      <c r="H588" s="334">
        <v>30</v>
      </c>
      <c r="I588" s="334">
        <v>34</v>
      </c>
      <c r="J588" s="189"/>
      <c r="K588" s="182"/>
      <c r="L588" s="182"/>
      <c r="M588" s="340">
        <v>6982.82</v>
      </c>
      <c r="N588" s="238">
        <v>3635.06</v>
      </c>
      <c r="O588" s="238">
        <v>4854.09</v>
      </c>
      <c r="P588" s="238">
        <v>5541.97</v>
      </c>
      <c r="Q588" s="238">
        <v>28979.9</v>
      </c>
      <c r="R588" s="185"/>
      <c r="S588" s="182"/>
      <c r="T588" s="182"/>
      <c r="U588" s="274">
        <v>78.458651685393306</v>
      </c>
      <c r="V588" s="274">
        <v>40.8433707865169</v>
      </c>
      <c r="W588" s="274">
        <v>55.160113636363597</v>
      </c>
      <c r="X588" s="274">
        <v>63.7008045977012</v>
      </c>
      <c r="Y588" s="274">
        <v>325.61685393258398</v>
      </c>
      <c r="Z588" s="191"/>
      <c r="AA588" s="182"/>
      <c r="AB588" s="189" t="s">
        <v>651</v>
      </c>
      <c r="AC588" s="189"/>
      <c r="AD588" s="190" t="s">
        <v>76</v>
      </c>
      <c r="AE588" s="347">
        <v>35</v>
      </c>
      <c r="AF588" s="347">
        <v>18</v>
      </c>
      <c r="AG588" s="347">
        <v>14</v>
      </c>
      <c r="AH588" s="347">
        <v>12</v>
      </c>
      <c r="AI588" s="347">
        <v>12</v>
      </c>
      <c r="AJ588" s="192"/>
      <c r="AK588" s="182"/>
      <c r="AL588" s="182"/>
      <c r="AM588" s="291">
        <v>24452.3</v>
      </c>
      <c r="AN588" s="292">
        <v>39562.879999999997</v>
      </c>
      <c r="AO588" s="292">
        <v>18434.189999999999</v>
      </c>
      <c r="AP588" s="292">
        <v>19514.560000000001</v>
      </c>
      <c r="AQ588" s="292">
        <v>125229.55</v>
      </c>
      <c r="AR588" s="285"/>
      <c r="AS588" s="281"/>
      <c r="AT588" s="281"/>
      <c r="AU588" s="284">
        <v>643.48157894736801</v>
      </c>
      <c r="AV588" s="285">
        <v>1041.1284210526301</v>
      </c>
      <c r="AW588" s="285">
        <v>512.06083333333299</v>
      </c>
      <c r="AX588" s="285">
        <v>557.55885714285705</v>
      </c>
      <c r="AY588" s="285">
        <v>3577.98714285714</v>
      </c>
      <c r="AZ588" s="192"/>
      <c r="BA588" s="182"/>
    </row>
    <row r="589" spans="1:53" s="188" customFormat="1" x14ac:dyDescent="0.25">
      <c r="A589" s="182"/>
      <c r="B589" s="185" t="s">
        <v>650</v>
      </c>
      <c r="C589" s="185"/>
      <c r="D589" s="186" t="s">
        <v>226</v>
      </c>
      <c r="E589" s="333">
        <v>2</v>
      </c>
      <c r="F589" s="333">
        <v>2</v>
      </c>
      <c r="G589" s="333">
        <v>1</v>
      </c>
      <c r="H589" s="333">
        <v>1</v>
      </c>
      <c r="I589" s="333">
        <v>1</v>
      </c>
      <c r="J589" s="185"/>
      <c r="K589" s="182"/>
      <c r="L589" s="182"/>
      <c r="M589" s="238">
        <v>46.65</v>
      </c>
      <c r="N589" s="238">
        <v>39.64</v>
      </c>
      <c r="O589" s="238">
        <v>22.55</v>
      </c>
      <c r="P589" s="238">
        <v>19.649999999999999</v>
      </c>
      <c r="Q589" s="238">
        <v>38.340000000000003</v>
      </c>
      <c r="R589" s="185"/>
      <c r="S589" s="182"/>
      <c r="T589" s="182"/>
      <c r="U589" s="238">
        <v>23.324999999999999</v>
      </c>
      <c r="V589" s="238">
        <v>19.82</v>
      </c>
      <c r="W589" s="238">
        <v>11.275</v>
      </c>
      <c r="X589" s="238">
        <v>9.8249999999999993</v>
      </c>
      <c r="Y589" s="238">
        <v>19.170000000000002</v>
      </c>
      <c r="Z589" s="185"/>
      <c r="AA589" s="182"/>
      <c r="AB589" s="185" t="s">
        <v>246</v>
      </c>
      <c r="AC589" s="185"/>
      <c r="AD589" s="186" t="s">
        <v>210</v>
      </c>
      <c r="AE589" s="346">
        <v>62</v>
      </c>
      <c r="AF589" s="346">
        <v>24</v>
      </c>
      <c r="AG589" s="346">
        <v>21</v>
      </c>
      <c r="AH589" s="346">
        <v>18</v>
      </c>
      <c r="AI589" s="346">
        <v>21</v>
      </c>
      <c r="AJ589" s="187"/>
      <c r="AK589" s="182"/>
      <c r="AL589" s="182"/>
      <c r="AM589" s="290">
        <v>13195.49</v>
      </c>
      <c r="AN589" s="290">
        <v>4590.6000000000004</v>
      </c>
      <c r="AO589" s="290">
        <v>2954.2</v>
      </c>
      <c r="AP589" s="290">
        <v>3448.03</v>
      </c>
      <c r="AQ589" s="290">
        <v>11248.81</v>
      </c>
      <c r="AR589" s="283"/>
      <c r="AS589" s="281"/>
      <c r="AT589" s="281"/>
      <c r="AU589" s="283">
        <v>199.93166666666701</v>
      </c>
      <c r="AV589" s="283">
        <v>69.554545454545405</v>
      </c>
      <c r="AW589" s="283">
        <v>46.159374999999997</v>
      </c>
      <c r="AX589" s="283">
        <v>53.875468750000003</v>
      </c>
      <c r="AY589" s="283">
        <v>170.43651515151501</v>
      </c>
      <c r="AZ589" s="187"/>
      <c r="BA589" s="182"/>
    </row>
    <row r="590" spans="1:53" s="188" customFormat="1" x14ac:dyDescent="0.25">
      <c r="A590" s="182"/>
      <c r="B590" s="185" t="s">
        <v>229</v>
      </c>
      <c r="C590" s="185"/>
      <c r="D590" s="186" t="s">
        <v>210</v>
      </c>
      <c r="E590" s="333">
        <v>86</v>
      </c>
      <c r="F590" s="333">
        <v>53</v>
      </c>
      <c r="G590" s="333">
        <v>45</v>
      </c>
      <c r="H590" s="333">
        <v>29</v>
      </c>
      <c r="I590" s="333">
        <v>45</v>
      </c>
      <c r="J590" s="185"/>
      <c r="K590" s="182"/>
      <c r="L590" s="182"/>
      <c r="M590" s="238">
        <v>12490.12</v>
      </c>
      <c r="N590" s="238">
        <v>6147.48</v>
      </c>
      <c r="O590" s="238">
        <v>5267.58</v>
      </c>
      <c r="P590" s="238">
        <v>6871.14</v>
      </c>
      <c r="Q590" s="238">
        <v>54807.11</v>
      </c>
      <c r="R590" s="185"/>
      <c r="S590" s="182"/>
      <c r="T590" s="182"/>
      <c r="U590" s="238">
        <v>113.546545454545</v>
      </c>
      <c r="V590" s="238">
        <v>55.886181818181797</v>
      </c>
      <c r="W590" s="238">
        <v>47.887090909090901</v>
      </c>
      <c r="X590" s="238">
        <v>63.621666666666698</v>
      </c>
      <c r="Y590" s="238">
        <v>502.81752293578</v>
      </c>
      <c r="Z590" s="185"/>
      <c r="AA590" s="182"/>
      <c r="AB590" s="185" t="s">
        <v>247</v>
      </c>
      <c r="AC590" s="185"/>
      <c r="AD590" s="186" t="s">
        <v>76</v>
      </c>
      <c r="AE590" s="346">
        <v>60</v>
      </c>
      <c r="AF590" s="346">
        <v>14</v>
      </c>
      <c r="AG590" s="346">
        <v>8</v>
      </c>
      <c r="AH590" s="346">
        <v>7</v>
      </c>
      <c r="AI590" s="346">
        <v>5</v>
      </c>
      <c r="AJ590" s="187"/>
      <c r="AK590" s="182"/>
      <c r="AL590" s="182"/>
      <c r="AM590" s="290">
        <v>36522.379999999997</v>
      </c>
      <c r="AN590" s="290">
        <v>12138.73</v>
      </c>
      <c r="AO590" s="290">
        <v>1296.4000000000001</v>
      </c>
      <c r="AP590" s="290">
        <v>2729.88</v>
      </c>
      <c r="AQ590" s="290">
        <v>9164.85</v>
      </c>
      <c r="AR590" s="283"/>
      <c r="AS590" s="281"/>
      <c r="AT590" s="281"/>
      <c r="AU590" s="283">
        <v>589.07064516129003</v>
      </c>
      <c r="AV590" s="283">
        <v>195.78596774193599</v>
      </c>
      <c r="AW590" s="283">
        <v>21.252459016393399</v>
      </c>
      <c r="AX590" s="283">
        <v>45.497999999999998</v>
      </c>
      <c r="AY590" s="283">
        <v>147.820161290323</v>
      </c>
      <c r="AZ590" s="187"/>
      <c r="BA590" s="182"/>
    </row>
    <row r="591" spans="1:53" s="188" customFormat="1" x14ac:dyDescent="0.25">
      <c r="A591" s="182"/>
      <c r="B591" s="185" t="s">
        <v>231</v>
      </c>
      <c r="C591" s="185"/>
      <c r="D591" s="186" t="s">
        <v>96</v>
      </c>
      <c r="E591" s="333">
        <v>1</v>
      </c>
      <c r="F591" s="333"/>
      <c r="G591" s="333"/>
      <c r="H591" s="333"/>
      <c r="I591" s="333"/>
      <c r="J591" s="185"/>
      <c r="K591" s="182"/>
      <c r="L591" s="182"/>
      <c r="M591" s="238">
        <v>27.57</v>
      </c>
      <c r="N591" s="238">
        <v>0</v>
      </c>
      <c r="O591" s="238">
        <v>0</v>
      </c>
      <c r="P591" s="238">
        <v>0</v>
      </c>
      <c r="Q591" s="238">
        <v>0</v>
      </c>
      <c r="R591" s="185"/>
      <c r="S591" s="182"/>
      <c r="T591" s="182"/>
      <c r="U591" s="238">
        <v>27.57</v>
      </c>
      <c r="V591" s="238">
        <v>0</v>
      </c>
      <c r="W591" s="238">
        <v>0</v>
      </c>
      <c r="X591" s="238">
        <v>0</v>
      </c>
      <c r="Y591" s="238">
        <v>0</v>
      </c>
      <c r="Z591" s="185"/>
      <c r="AA591" s="182"/>
      <c r="AB591" s="185" t="s">
        <v>653</v>
      </c>
      <c r="AC591" s="185"/>
      <c r="AD591" s="186" t="s">
        <v>76</v>
      </c>
      <c r="AE591" s="346">
        <v>1</v>
      </c>
      <c r="AF591" s="346">
        <v>1</v>
      </c>
      <c r="AG591" s="346">
        <v>1</v>
      </c>
      <c r="AH591" s="346">
        <v>1</v>
      </c>
      <c r="AI591" s="346">
        <v>1</v>
      </c>
      <c r="AJ591" s="187"/>
      <c r="AK591" s="182"/>
      <c r="AL591" s="182"/>
      <c r="AM591" s="290">
        <v>228.94</v>
      </c>
      <c r="AN591" s="290">
        <v>162.51</v>
      </c>
      <c r="AO591" s="290">
        <v>224.86</v>
      </c>
      <c r="AP591" s="290">
        <v>257.22000000000003</v>
      </c>
      <c r="AQ591" s="290">
        <v>2000.42</v>
      </c>
      <c r="AR591" s="283"/>
      <c r="AS591" s="281"/>
      <c r="AT591" s="281"/>
      <c r="AU591" s="283">
        <v>228.94</v>
      </c>
      <c r="AV591" s="283">
        <v>162.51</v>
      </c>
      <c r="AW591" s="283">
        <v>224.86</v>
      </c>
      <c r="AX591" s="283">
        <v>257.22000000000003</v>
      </c>
      <c r="AY591" s="283">
        <v>2000.42</v>
      </c>
      <c r="AZ591" s="187"/>
      <c r="BA591" s="182"/>
    </row>
    <row r="592" spans="1:53" s="188" customFormat="1" x14ac:dyDescent="0.25">
      <c r="A592" s="182"/>
      <c r="B592" s="185" t="s">
        <v>232</v>
      </c>
      <c r="C592" s="185"/>
      <c r="D592" s="186" t="s">
        <v>234</v>
      </c>
      <c r="E592" s="333">
        <v>38</v>
      </c>
      <c r="F592" s="333">
        <v>11</v>
      </c>
      <c r="G592" s="333">
        <v>31</v>
      </c>
      <c r="H592" s="333">
        <v>6</v>
      </c>
      <c r="I592" s="333">
        <v>31</v>
      </c>
      <c r="J592" s="185"/>
      <c r="K592" s="182"/>
      <c r="L592" s="182"/>
      <c r="M592" s="238">
        <v>5198.24</v>
      </c>
      <c r="N592" s="238">
        <v>1025.97</v>
      </c>
      <c r="O592" s="238">
        <v>5735.27</v>
      </c>
      <c r="P592" s="238">
        <v>1117.25</v>
      </c>
      <c r="Q592" s="238">
        <v>38998.410000000003</v>
      </c>
      <c r="R592" s="185"/>
      <c r="S592" s="182"/>
      <c r="T592" s="182"/>
      <c r="U592" s="238">
        <v>106.086530612245</v>
      </c>
      <c r="V592" s="238">
        <v>20.938163265306098</v>
      </c>
      <c r="W592" s="238">
        <v>122.027021276596</v>
      </c>
      <c r="X592" s="238">
        <v>85.942307692307693</v>
      </c>
      <c r="Y592" s="238">
        <v>795.88591836734702</v>
      </c>
      <c r="Z592" s="185"/>
      <c r="AA592" s="182"/>
      <c r="AB592" s="185" t="s">
        <v>248</v>
      </c>
      <c r="AC592" s="185"/>
      <c r="AD592" s="186" t="s">
        <v>126</v>
      </c>
      <c r="AE592" s="346">
        <v>1</v>
      </c>
      <c r="AF592" s="346">
        <v>1</v>
      </c>
      <c r="AG592" s="346">
        <v>1</v>
      </c>
      <c r="AH592" s="346">
        <v>1</v>
      </c>
      <c r="AI592" s="346">
        <v>1</v>
      </c>
      <c r="AJ592" s="187"/>
      <c r="AK592" s="182"/>
      <c r="AL592" s="182"/>
      <c r="AM592" s="290">
        <v>57.1</v>
      </c>
      <c r="AN592" s="290">
        <v>49.94</v>
      </c>
      <c r="AO592" s="290">
        <v>17.170000000000002</v>
      </c>
      <c r="AP592" s="290">
        <v>16.77</v>
      </c>
      <c r="AQ592" s="290">
        <v>47.16</v>
      </c>
      <c r="AR592" s="283"/>
      <c r="AS592" s="281"/>
      <c r="AT592" s="281"/>
      <c r="AU592" s="283">
        <v>57.1</v>
      </c>
      <c r="AV592" s="283">
        <v>49.94</v>
      </c>
      <c r="AW592" s="283">
        <v>17.170000000000002</v>
      </c>
      <c r="AX592" s="283">
        <v>16.77</v>
      </c>
      <c r="AY592" s="283">
        <v>47.16</v>
      </c>
      <c r="AZ592" s="187"/>
      <c r="BA592" s="182"/>
    </row>
    <row r="593" spans="1:53" s="188" customFormat="1" x14ac:dyDescent="0.25">
      <c r="A593" s="182"/>
      <c r="B593" s="185" t="s">
        <v>235</v>
      </c>
      <c r="C593" s="185"/>
      <c r="D593" s="186" t="s">
        <v>236</v>
      </c>
      <c r="E593" s="333">
        <v>31</v>
      </c>
      <c r="F593" s="333">
        <v>22</v>
      </c>
      <c r="G593" s="333">
        <v>25</v>
      </c>
      <c r="H593" s="333">
        <v>22</v>
      </c>
      <c r="I593" s="333">
        <v>24</v>
      </c>
      <c r="J593" s="185"/>
      <c r="K593" s="182"/>
      <c r="L593" s="182"/>
      <c r="M593" s="238">
        <v>4063.88</v>
      </c>
      <c r="N593" s="238">
        <v>2618.77</v>
      </c>
      <c r="O593" s="238">
        <v>4576.6000000000004</v>
      </c>
      <c r="P593" s="238">
        <v>4334.67</v>
      </c>
      <c r="Q593" s="238">
        <v>42341.63</v>
      </c>
      <c r="R593" s="185"/>
      <c r="S593" s="182"/>
      <c r="T593" s="182"/>
      <c r="U593" s="238">
        <v>94.5088372093023</v>
      </c>
      <c r="V593" s="238">
        <v>60.901627906976699</v>
      </c>
      <c r="W593" s="238">
        <v>108.966666666667</v>
      </c>
      <c r="X593" s="238">
        <v>103.206428571429</v>
      </c>
      <c r="Y593" s="238">
        <v>984.68906976744199</v>
      </c>
      <c r="Z593" s="185"/>
      <c r="AA593" s="182"/>
      <c r="AB593" s="185" t="s">
        <v>250</v>
      </c>
      <c r="AC593" s="185"/>
      <c r="AD593" s="186" t="s">
        <v>78</v>
      </c>
      <c r="AE593" s="346">
        <v>14</v>
      </c>
      <c r="AF593" s="346">
        <v>6</v>
      </c>
      <c r="AG593" s="346">
        <v>5</v>
      </c>
      <c r="AH593" s="346">
        <v>3</v>
      </c>
      <c r="AI593" s="346"/>
      <c r="AJ593" s="187"/>
      <c r="AK593" s="182"/>
      <c r="AL593" s="182"/>
      <c r="AM593" s="290">
        <v>1916.05</v>
      </c>
      <c r="AN593" s="290">
        <v>964.15</v>
      </c>
      <c r="AO593" s="290">
        <v>1127.18</v>
      </c>
      <c r="AP593" s="290">
        <v>1502.46</v>
      </c>
      <c r="AQ593" s="290">
        <v>0</v>
      </c>
      <c r="AR593" s="283"/>
      <c r="AS593" s="281"/>
      <c r="AT593" s="281"/>
      <c r="AU593" s="283">
        <v>136.86071428571401</v>
      </c>
      <c r="AV593" s="283">
        <v>68.867857142857105</v>
      </c>
      <c r="AW593" s="283">
        <v>86.706153846153796</v>
      </c>
      <c r="AX593" s="283">
        <v>125.205</v>
      </c>
      <c r="AY593" s="283">
        <v>0</v>
      </c>
      <c r="AZ593" s="187"/>
      <c r="BA593" s="182"/>
    </row>
    <row r="594" spans="1:53" s="188" customFormat="1" x14ac:dyDescent="0.25">
      <c r="A594" s="182"/>
      <c r="B594" s="185" t="s">
        <v>235</v>
      </c>
      <c r="C594" s="185"/>
      <c r="D594" s="186" t="s">
        <v>69</v>
      </c>
      <c r="E594" s="333">
        <v>1</v>
      </c>
      <c r="F594" s="333">
        <v>1</v>
      </c>
      <c r="G594" s="333">
        <v>1</v>
      </c>
      <c r="H594" s="333">
        <v>1</v>
      </c>
      <c r="I594" s="333">
        <v>1</v>
      </c>
      <c r="J594" s="185"/>
      <c r="K594" s="182"/>
      <c r="L594" s="182"/>
      <c r="M594" s="238">
        <v>122.2</v>
      </c>
      <c r="N594" s="238">
        <v>105.09</v>
      </c>
      <c r="O594" s="238">
        <v>199.28</v>
      </c>
      <c r="P594" s="238">
        <v>243.24</v>
      </c>
      <c r="Q594" s="238">
        <v>642.29</v>
      </c>
      <c r="R594" s="185"/>
      <c r="S594" s="182"/>
      <c r="T594" s="182"/>
      <c r="U594" s="238">
        <v>122.2</v>
      </c>
      <c r="V594" s="238">
        <v>105.09</v>
      </c>
      <c r="W594" s="238">
        <v>199.28</v>
      </c>
      <c r="X594" s="238">
        <v>243.24</v>
      </c>
      <c r="Y594" s="238">
        <v>642.29</v>
      </c>
      <c r="Z594" s="185"/>
      <c r="AA594" s="182"/>
      <c r="AB594" s="185" t="s">
        <v>251</v>
      </c>
      <c r="AC594" s="185"/>
      <c r="AD594" s="186" t="s">
        <v>69</v>
      </c>
      <c r="AE594" s="346">
        <v>97</v>
      </c>
      <c r="AF594" s="346">
        <v>36</v>
      </c>
      <c r="AG594" s="346">
        <v>22</v>
      </c>
      <c r="AH594" s="346">
        <v>20</v>
      </c>
      <c r="AI594" s="346">
        <v>16</v>
      </c>
      <c r="AJ594" s="187"/>
      <c r="AK594" s="182"/>
      <c r="AL594" s="182"/>
      <c r="AM594" s="290">
        <v>22114.58</v>
      </c>
      <c r="AN594" s="290">
        <v>3874.86</v>
      </c>
      <c r="AO594" s="290">
        <v>2978.88</v>
      </c>
      <c r="AP594" s="290">
        <v>2413.09</v>
      </c>
      <c r="AQ594" s="290">
        <v>4004.49</v>
      </c>
      <c r="AR594" s="283"/>
      <c r="AS594" s="281"/>
      <c r="AT594" s="281"/>
      <c r="AU594" s="283">
        <v>223.379595959596</v>
      </c>
      <c r="AV594" s="283">
        <v>39.14</v>
      </c>
      <c r="AW594" s="283">
        <v>30.396734693877601</v>
      </c>
      <c r="AX594" s="283">
        <v>24.623367346938799</v>
      </c>
      <c r="AY594" s="283">
        <v>40.4493939393939</v>
      </c>
      <c r="AZ594" s="187"/>
      <c r="BA594" s="182"/>
    </row>
    <row r="595" spans="1:53" s="188" customFormat="1" x14ac:dyDescent="0.25">
      <c r="A595" s="182"/>
      <c r="B595" s="185" t="s">
        <v>237</v>
      </c>
      <c r="C595" s="185"/>
      <c r="D595" s="186" t="s">
        <v>238</v>
      </c>
      <c r="E595" s="333">
        <v>64</v>
      </c>
      <c r="F595" s="333">
        <v>50</v>
      </c>
      <c r="G595" s="333">
        <v>37</v>
      </c>
      <c r="H595" s="333">
        <v>29</v>
      </c>
      <c r="I595" s="333">
        <v>43</v>
      </c>
      <c r="J595" s="185"/>
      <c r="K595" s="182"/>
      <c r="L595" s="182"/>
      <c r="M595" s="238">
        <v>8895.9699999999993</v>
      </c>
      <c r="N595" s="238">
        <v>6284.8</v>
      </c>
      <c r="O595" s="238">
        <v>6506.25</v>
      </c>
      <c r="P595" s="238">
        <v>6646.01</v>
      </c>
      <c r="Q595" s="238">
        <v>33135.96</v>
      </c>
      <c r="R595" s="185"/>
      <c r="S595" s="182"/>
      <c r="T595" s="182"/>
      <c r="U595" s="238">
        <v>114.050897435897</v>
      </c>
      <c r="V595" s="238">
        <v>80.574358974359001</v>
      </c>
      <c r="W595" s="238">
        <v>84.496753246753201</v>
      </c>
      <c r="X595" s="238">
        <v>88.613466666666696</v>
      </c>
      <c r="Y595" s="238">
        <v>435.99947368420999</v>
      </c>
      <c r="Z595" s="185"/>
      <c r="AA595" s="182"/>
      <c r="AB595" s="185" t="s">
        <v>254</v>
      </c>
      <c r="AC595" s="185"/>
      <c r="AD595" s="186" t="s">
        <v>255</v>
      </c>
      <c r="AE595" s="346">
        <v>21</v>
      </c>
      <c r="AF595" s="346">
        <v>12</v>
      </c>
      <c r="AG595" s="346">
        <v>10</v>
      </c>
      <c r="AH595" s="346">
        <v>9</v>
      </c>
      <c r="AI595" s="346">
        <v>8</v>
      </c>
      <c r="AJ595" s="187"/>
      <c r="AK595" s="182"/>
      <c r="AL595" s="182"/>
      <c r="AM595" s="290">
        <v>2050.41</v>
      </c>
      <c r="AN595" s="290">
        <v>1037.22</v>
      </c>
      <c r="AO595" s="290">
        <v>1178.26</v>
      </c>
      <c r="AP595" s="290">
        <v>1308.17</v>
      </c>
      <c r="AQ595" s="290">
        <v>23438.85</v>
      </c>
      <c r="AR595" s="283"/>
      <c r="AS595" s="281"/>
      <c r="AT595" s="281"/>
      <c r="AU595" s="283">
        <v>93.200454545454505</v>
      </c>
      <c r="AV595" s="283">
        <v>47.146363636363603</v>
      </c>
      <c r="AW595" s="283">
        <v>56.107619047619004</v>
      </c>
      <c r="AX595" s="283">
        <v>62.2938095238095</v>
      </c>
      <c r="AY595" s="283">
        <v>1065.40227272727</v>
      </c>
      <c r="AZ595" s="187"/>
      <c r="BA595" s="182"/>
    </row>
    <row r="596" spans="1:53" s="188" customFormat="1" x14ac:dyDescent="0.25">
      <c r="A596" s="182"/>
      <c r="B596" s="185" t="s">
        <v>237</v>
      </c>
      <c r="C596" s="185"/>
      <c r="D596" s="186" t="s">
        <v>119</v>
      </c>
      <c r="E596" s="333">
        <v>1</v>
      </c>
      <c r="F596" s="333">
        <v>1</v>
      </c>
      <c r="G596" s="333">
        <v>1</v>
      </c>
      <c r="H596" s="333">
        <v>1</v>
      </c>
      <c r="I596" s="333">
        <v>1</v>
      </c>
      <c r="J596" s="185"/>
      <c r="K596" s="182"/>
      <c r="L596" s="182"/>
      <c r="M596" s="238">
        <v>93.69</v>
      </c>
      <c r="N596" s="238">
        <v>72.06</v>
      </c>
      <c r="O596" s="238">
        <v>80.45</v>
      </c>
      <c r="P596" s="238">
        <v>92.83</v>
      </c>
      <c r="Q596" s="238">
        <v>1675.59</v>
      </c>
      <c r="R596" s="185"/>
      <c r="S596" s="182"/>
      <c r="T596" s="182"/>
      <c r="U596" s="238">
        <v>93.69</v>
      </c>
      <c r="V596" s="238">
        <v>72.06</v>
      </c>
      <c r="W596" s="238">
        <v>80.45</v>
      </c>
      <c r="X596" s="238">
        <v>92.83</v>
      </c>
      <c r="Y596" s="238">
        <v>1675.59</v>
      </c>
      <c r="Z596" s="185"/>
      <c r="AA596" s="182"/>
      <c r="AB596" s="185" t="s">
        <v>259</v>
      </c>
      <c r="AC596" s="185"/>
      <c r="AD596" s="186" t="s">
        <v>76</v>
      </c>
      <c r="AE596" s="346">
        <v>4</v>
      </c>
      <c r="AF596" s="346">
        <v>2</v>
      </c>
      <c r="AG596" s="346">
        <v>1</v>
      </c>
      <c r="AH596" s="346"/>
      <c r="AI596" s="346">
        <v>1</v>
      </c>
      <c r="AJ596" s="187"/>
      <c r="AK596" s="182"/>
      <c r="AL596" s="182"/>
      <c r="AM596" s="290">
        <v>588.04999999999995</v>
      </c>
      <c r="AN596" s="290">
        <v>1616.97</v>
      </c>
      <c r="AO596" s="290">
        <v>0.12</v>
      </c>
      <c r="AP596" s="290">
        <v>0</v>
      </c>
      <c r="AQ596" s="290">
        <v>380.71</v>
      </c>
      <c r="AR596" s="283"/>
      <c r="AS596" s="281"/>
      <c r="AT596" s="281"/>
      <c r="AU596" s="283">
        <v>147.01249999999999</v>
      </c>
      <c r="AV596" s="283">
        <v>404.24250000000001</v>
      </c>
      <c r="AW596" s="283">
        <v>0.03</v>
      </c>
      <c r="AX596" s="283">
        <v>0</v>
      </c>
      <c r="AY596" s="283">
        <v>95.177499999999995</v>
      </c>
      <c r="AZ596" s="187"/>
      <c r="BA596" s="182"/>
    </row>
    <row r="597" spans="1:53" s="188" customFormat="1" x14ac:dyDescent="0.25">
      <c r="A597" s="182"/>
      <c r="B597" s="185" t="s">
        <v>651</v>
      </c>
      <c r="C597" s="185"/>
      <c r="D597" s="186" t="s">
        <v>210</v>
      </c>
      <c r="E597" s="333">
        <v>88</v>
      </c>
      <c r="F597" s="333">
        <v>68</v>
      </c>
      <c r="G597" s="333">
        <v>65</v>
      </c>
      <c r="H597" s="333">
        <v>49</v>
      </c>
      <c r="I597" s="333">
        <v>51</v>
      </c>
      <c r="J597" s="185"/>
      <c r="K597" s="182"/>
      <c r="L597" s="182"/>
      <c r="M597" s="238">
        <v>10936.98</v>
      </c>
      <c r="N597" s="238">
        <v>7244.72</v>
      </c>
      <c r="O597" s="238">
        <v>9012.1299999999992</v>
      </c>
      <c r="P597" s="238">
        <v>8644.17</v>
      </c>
      <c r="Q597" s="238">
        <v>34050.32</v>
      </c>
      <c r="R597" s="185"/>
      <c r="S597" s="182"/>
      <c r="T597" s="182"/>
      <c r="U597" s="238">
        <v>104.161714285714</v>
      </c>
      <c r="V597" s="238">
        <v>68.997333333333302</v>
      </c>
      <c r="W597" s="238">
        <v>85.829809523809502</v>
      </c>
      <c r="X597" s="238">
        <v>85.585841584158402</v>
      </c>
      <c r="Y597" s="238">
        <v>366.13247311828002</v>
      </c>
      <c r="Z597" s="185"/>
      <c r="AA597" s="182"/>
      <c r="AB597" s="185" t="s">
        <v>259</v>
      </c>
      <c r="AC597" s="185"/>
      <c r="AD597" s="186" t="s">
        <v>119</v>
      </c>
      <c r="AE597" s="346">
        <v>2</v>
      </c>
      <c r="AF597" s="346">
        <v>2</v>
      </c>
      <c r="AG597" s="346">
        <v>2</v>
      </c>
      <c r="AH597" s="346">
        <v>2</v>
      </c>
      <c r="AI597" s="346">
        <v>2</v>
      </c>
      <c r="AJ597" s="187"/>
      <c r="AK597" s="182"/>
      <c r="AL597" s="182"/>
      <c r="AM597" s="290">
        <v>36.14</v>
      </c>
      <c r="AN597" s="290">
        <v>29.99</v>
      </c>
      <c r="AO597" s="290">
        <v>38.46</v>
      </c>
      <c r="AP597" s="290">
        <v>34.51</v>
      </c>
      <c r="AQ597" s="290">
        <v>98.95</v>
      </c>
      <c r="AR597" s="283"/>
      <c r="AS597" s="281"/>
      <c r="AT597" s="281"/>
      <c r="AU597" s="283">
        <v>18.07</v>
      </c>
      <c r="AV597" s="283">
        <v>14.994999999999999</v>
      </c>
      <c r="AW597" s="283">
        <v>19.23</v>
      </c>
      <c r="AX597" s="283">
        <v>17.254999999999999</v>
      </c>
      <c r="AY597" s="283">
        <v>49.475000000000001</v>
      </c>
      <c r="AZ597" s="187"/>
      <c r="BA597" s="182"/>
    </row>
    <row r="598" spans="1:53" s="188" customFormat="1" ht="13.8" thickBot="1" x14ac:dyDescent="0.3">
      <c r="A598" s="182"/>
      <c r="B598" s="189" t="s">
        <v>651</v>
      </c>
      <c r="C598" s="189"/>
      <c r="D598" s="190" t="s">
        <v>76</v>
      </c>
      <c r="E598" s="334">
        <v>156</v>
      </c>
      <c r="F598" s="334">
        <v>114</v>
      </c>
      <c r="G598" s="334">
        <v>96</v>
      </c>
      <c r="H598" s="334">
        <v>69</v>
      </c>
      <c r="I598" s="334">
        <v>71</v>
      </c>
      <c r="J598" s="189"/>
      <c r="K598" s="182"/>
      <c r="L598" s="182"/>
      <c r="M598" s="340">
        <v>19440.98</v>
      </c>
      <c r="N598" s="238">
        <v>12084.37</v>
      </c>
      <c r="O598" s="238">
        <v>12099.22</v>
      </c>
      <c r="P598" s="238">
        <v>11513.7</v>
      </c>
      <c r="Q598" s="238">
        <v>47619.61</v>
      </c>
      <c r="R598" s="185"/>
      <c r="S598" s="182"/>
      <c r="T598" s="182"/>
      <c r="U598" s="274">
        <v>105.6575</v>
      </c>
      <c r="V598" s="274">
        <v>65.675923913043505</v>
      </c>
      <c r="W598" s="274">
        <v>67.973146067415698</v>
      </c>
      <c r="X598" s="274">
        <v>66.940116279069798</v>
      </c>
      <c r="Y598" s="274">
        <v>290.36347560975599</v>
      </c>
      <c r="Z598" s="191"/>
      <c r="AA598" s="182"/>
      <c r="AB598" s="189" t="s">
        <v>260</v>
      </c>
      <c r="AC598" s="189"/>
      <c r="AD598" s="190" t="s">
        <v>72</v>
      </c>
      <c r="AE598" s="347">
        <v>84</v>
      </c>
      <c r="AF598" s="347">
        <v>37</v>
      </c>
      <c r="AG598" s="347">
        <v>20</v>
      </c>
      <c r="AH598" s="347">
        <v>19</v>
      </c>
      <c r="AI598" s="347">
        <v>18</v>
      </c>
      <c r="AJ598" s="192"/>
      <c r="AK598" s="182"/>
      <c r="AL598" s="182"/>
      <c r="AM598" s="291">
        <v>40104.730000000003</v>
      </c>
      <c r="AN598" s="292">
        <v>3863.54</v>
      </c>
      <c r="AO598" s="292">
        <v>1119.31</v>
      </c>
      <c r="AP598" s="292">
        <v>1010.33</v>
      </c>
      <c r="AQ598" s="292">
        <v>12497.79</v>
      </c>
      <c r="AR598" s="285"/>
      <c r="AS598" s="281"/>
      <c r="AT598" s="281"/>
      <c r="AU598" s="284">
        <v>477.43726190476201</v>
      </c>
      <c r="AV598" s="285">
        <v>45.994523809523798</v>
      </c>
      <c r="AW598" s="285">
        <v>13.4856626506024</v>
      </c>
      <c r="AX598" s="285">
        <v>12.3210975609756</v>
      </c>
      <c r="AY598" s="285">
        <v>152.41207317073199</v>
      </c>
      <c r="AZ598" s="192"/>
      <c r="BA598" s="182"/>
    </row>
    <row r="599" spans="1:53" s="188" customFormat="1" x14ac:dyDescent="0.25">
      <c r="A599" s="182"/>
      <c r="B599" s="185" t="s">
        <v>651</v>
      </c>
      <c r="C599" s="185"/>
      <c r="D599" s="186" t="s">
        <v>119</v>
      </c>
      <c r="E599" s="333">
        <v>1</v>
      </c>
      <c r="F599" s="333">
        <v>1</v>
      </c>
      <c r="G599" s="333"/>
      <c r="H599" s="333"/>
      <c r="I599" s="333"/>
      <c r="J599" s="185"/>
      <c r="K599" s="182"/>
      <c r="L599" s="182"/>
      <c r="M599" s="238">
        <v>42.85</v>
      </c>
      <c r="N599" s="238">
        <v>43.54</v>
      </c>
      <c r="O599" s="238">
        <v>0</v>
      </c>
      <c r="P599" s="238">
        <v>0</v>
      </c>
      <c r="Q599" s="238">
        <v>0</v>
      </c>
      <c r="R599" s="185"/>
      <c r="S599" s="182"/>
      <c r="T599" s="182"/>
      <c r="U599" s="238">
        <v>42.85</v>
      </c>
      <c r="V599" s="238">
        <v>43.54</v>
      </c>
      <c r="W599" s="238">
        <v>0</v>
      </c>
      <c r="X599" s="238">
        <v>0</v>
      </c>
      <c r="Y599" s="238">
        <v>0</v>
      </c>
      <c r="Z599" s="185"/>
      <c r="AA599" s="182"/>
      <c r="AB599" s="185" t="s">
        <v>263</v>
      </c>
      <c r="AC599" s="185"/>
      <c r="AD599" s="186" t="s">
        <v>63</v>
      </c>
      <c r="AE599" s="346">
        <v>43</v>
      </c>
      <c r="AF599" s="346">
        <v>15</v>
      </c>
      <c r="AG599" s="346">
        <v>8</v>
      </c>
      <c r="AH599" s="346">
        <v>3</v>
      </c>
      <c r="AI599" s="346">
        <v>3</v>
      </c>
      <c r="AJ599" s="187"/>
      <c r="AK599" s="182"/>
      <c r="AL599" s="182"/>
      <c r="AM599" s="290">
        <v>7913.34</v>
      </c>
      <c r="AN599" s="290">
        <v>2130.96</v>
      </c>
      <c r="AO599" s="290">
        <v>788</v>
      </c>
      <c r="AP599" s="290">
        <v>254.23</v>
      </c>
      <c r="AQ599" s="290">
        <v>48.1</v>
      </c>
      <c r="AR599" s="283"/>
      <c r="AS599" s="281"/>
      <c r="AT599" s="281"/>
      <c r="AU599" s="283">
        <v>179.84863636363599</v>
      </c>
      <c r="AV599" s="283">
        <v>48.430909090909097</v>
      </c>
      <c r="AW599" s="283">
        <v>19.219512195122</v>
      </c>
      <c r="AX599" s="283">
        <v>6.0530952380952403</v>
      </c>
      <c r="AY599" s="283">
        <v>1.09318181818182</v>
      </c>
      <c r="AZ599" s="187"/>
      <c r="BA599" s="182"/>
    </row>
    <row r="600" spans="1:53" s="188" customFormat="1" x14ac:dyDescent="0.25">
      <c r="A600" s="182"/>
      <c r="B600" s="185" t="s">
        <v>246</v>
      </c>
      <c r="C600" s="185"/>
      <c r="D600" s="186" t="s">
        <v>204</v>
      </c>
      <c r="E600" s="333">
        <v>1</v>
      </c>
      <c r="F600" s="333">
        <v>1</v>
      </c>
      <c r="G600" s="333">
        <v>1</v>
      </c>
      <c r="H600" s="333">
        <v>1</v>
      </c>
      <c r="I600" s="333"/>
      <c r="J600" s="185"/>
      <c r="K600" s="182"/>
      <c r="L600" s="182"/>
      <c r="M600" s="238">
        <v>6.67</v>
      </c>
      <c r="N600" s="238">
        <v>26.31</v>
      </c>
      <c r="O600" s="238">
        <v>86.19</v>
      </c>
      <c r="P600" s="238">
        <v>75.59</v>
      </c>
      <c r="Q600" s="238">
        <v>0</v>
      </c>
      <c r="R600" s="185"/>
      <c r="S600" s="182"/>
      <c r="T600" s="182"/>
      <c r="U600" s="238">
        <v>6.67</v>
      </c>
      <c r="V600" s="238">
        <v>26.31</v>
      </c>
      <c r="W600" s="238">
        <v>86.19</v>
      </c>
      <c r="X600" s="238">
        <v>75.59</v>
      </c>
      <c r="Y600" s="238">
        <v>0</v>
      </c>
      <c r="Z600" s="185"/>
      <c r="AA600" s="182"/>
      <c r="AB600" s="185" t="s">
        <v>265</v>
      </c>
      <c r="AC600" s="185"/>
      <c r="AD600" s="186" t="s">
        <v>266</v>
      </c>
      <c r="AE600" s="346">
        <v>37</v>
      </c>
      <c r="AF600" s="346">
        <v>9</v>
      </c>
      <c r="AG600" s="346">
        <v>8</v>
      </c>
      <c r="AH600" s="346">
        <v>5</v>
      </c>
      <c r="AI600" s="346">
        <v>10</v>
      </c>
      <c r="AJ600" s="187"/>
      <c r="AK600" s="182"/>
      <c r="AL600" s="182"/>
      <c r="AM600" s="290">
        <v>10403.780000000001</v>
      </c>
      <c r="AN600" s="290">
        <v>349.95</v>
      </c>
      <c r="AO600" s="290">
        <v>192.09</v>
      </c>
      <c r="AP600" s="290">
        <v>160.54</v>
      </c>
      <c r="AQ600" s="290">
        <v>1718.24</v>
      </c>
      <c r="AR600" s="283"/>
      <c r="AS600" s="281"/>
      <c r="AT600" s="281"/>
      <c r="AU600" s="283">
        <v>281.183243243243</v>
      </c>
      <c r="AV600" s="283">
        <v>9.4581081081081102</v>
      </c>
      <c r="AW600" s="283">
        <v>5.1916216216216204</v>
      </c>
      <c r="AX600" s="283">
        <v>4.5868571428571396</v>
      </c>
      <c r="AY600" s="283">
        <v>46.438918918918901</v>
      </c>
      <c r="AZ600" s="187"/>
      <c r="BA600" s="182"/>
    </row>
    <row r="601" spans="1:53" s="188" customFormat="1" x14ac:dyDescent="0.25">
      <c r="A601" s="182"/>
      <c r="B601" s="185" t="s">
        <v>246</v>
      </c>
      <c r="C601" s="185"/>
      <c r="D601" s="186" t="s">
        <v>210</v>
      </c>
      <c r="E601" s="333">
        <v>540</v>
      </c>
      <c r="F601" s="333">
        <v>393</v>
      </c>
      <c r="G601" s="333">
        <v>326</v>
      </c>
      <c r="H601" s="333">
        <v>276</v>
      </c>
      <c r="I601" s="333">
        <v>361</v>
      </c>
      <c r="J601" s="185"/>
      <c r="K601" s="182"/>
      <c r="L601" s="182"/>
      <c r="M601" s="238">
        <v>65775.86</v>
      </c>
      <c r="N601" s="238">
        <v>41602.910000000003</v>
      </c>
      <c r="O601" s="238">
        <v>38306.980000000003</v>
      </c>
      <c r="P601" s="238">
        <v>44018.34</v>
      </c>
      <c r="Q601" s="238">
        <v>362084.29</v>
      </c>
      <c r="R601" s="185"/>
      <c r="S601" s="182"/>
      <c r="T601" s="182"/>
      <c r="U601" s="238">
        <v>98.026616989567799</v>
      </c>
      <c r="V601" s="238">
        <v>62.001356184798802</v>
      </c>
      <c r="W601" s="238">
        <v>58.128952959028801</v>
      </c>
      <c r="X601" s="238">
        <v>66.8971732522796</v>
      </c>
      <c r="Y601" s="238">
        <v>539.61891207153496</v>
      </c>
      <c r="Z601" s="185"/>
      <c r="AA601" s="182"/>
      <c r="AB601" s="185" t="s">
        <v>267</v>
      </c>
      <c r="AC601" s="185"/>
      <c r="AD601" s="186" t="s">
        <v>268</v>
      </c>
      <c r="AE601" s="346">
        <v>3</v>
      </c>
      <c r="AF601" s="346"/>
      <c r="AG601" s="346">
        <v>1</v>
      </c>
      <c r="AH601" s="346"/>
      <c r="AI601" s="346">
        <v>1</v>
      </c>
      <c r="AJ601" s="187"/>
      <c r="AK601" s="182"/>
      <c r="AL601" s="182"/>
      <c r="AM601" s="290">
        <v>148.9</v>
      </c>
      <c r="AN601" s="290">
        <v>0</v>
      </c>
      <c r="AO601" s="290">
        <v>88.72</v>
      </c>
      <c r="AP601" s="290">
        <v>0</v>
      </c>
      <c r="AQ601" s="290">
        <v>221.75</v>
      </c>
      <c r="AR601" s="283"/>
      <c r="AS601" s="281"/>
      <c r="AT601" s="281"/>
      <c r="AU601" s="283">
        <v>49.633333333333297</v>
      </c>
      <c r="AV601" s="283">
        <v>0</v>
      </c>
      <c r="AW601" s="283">
        <v>29.573333333333299</v>
      </c>
      <c r="AX601" s="283">
        <v>0</v>
      </c>
      <c r="AY601" s="283">
        <v>73.9166666666667</v>
      </c>
      <c r="AZ601" s="187"/>
      <c r="BA601" s="182"/>
    </row>
    <row r="602" spans="1:53" s="188" customFormat="1" x14ac:dyDescent="0.25">
      <c r="A602" s="182"/>
      <c r="B602" s="185" t="s">
        <v>247</v>
      </c>
      <c r="C602" s="185"/>
      <c r="D602" s="186" t="s">
        <v>76</v>
      </c>
      <c r="E602" s="333">
        <v>982</v>
      </c>
      <c r="F602" s="333">
        <v>680</v>
      </c>
      <c r="G602" s="333">
        <v>537</v>
      </c>
      <c r="H602" s="333">
        <v>458</v>
      </c>
      <c r="I602" s="333">
        <v>587</v>
      </c>
      <c r="J602" s="185"/>
      <c r="K602" s="182"/>
      <c r="L602" s="182"/>
      <c r="M602" s="238">
        <v>127281.45</v>
      </c>
      <c r="N602" s="238">
        <v>71307.649999999907</v>
      </c>
      <c r="O602" s="238">
        <v>62971.51</v>
      </c>
      <c r="P602" s="238">
        <v>71089.5799999999</v>
      </c>
      <c r="Q602" s="238">
        <v>536765.77</v>
      </c>
      <c r="R602" s="185"/>
      <c r="S602" s="182"/>
      <c r="T602" s="182"/>
      <c r="U602" s="238">
        <v>105.452734051367</v>
      </c>
      <c r="V602" s="238">
        <v>59.078417564208699</v>
      </c>
      <c r="W602" s="238">
        <v>53.095708263069099</v>
      </c>
      <c r="X602" s="238">
        <v>60.041874999999997</v>
      </c>
      <c r="Y602" s="238">
        <v>444.71066280033199</v>
      </c>
      <c r="Z602" s="185"/>
      <c r="AA602" s="182"/>
      <c r="AB602" s="185" t="s">
        <v>269</v>
      </c>
      <c r="AC602" s="185"/>
      <c r="AD602" s="186" t="s">
        <v>144</v>
      </c>
      <c r="AE602" s="346">
        <v>13</v>
      </c>
      <c r="AF602" s="346">
        <v>7</v>
      </c>
      <c r="AG602" s="346">
        <v>4</v>
      </c>
      <c r="AH602" s="346">
        <v>3</v>
      </c>
      <c r="AI602" s="346">
        <v>2</v>
      </c>
      <c r="AJ602" s="187"/>
      <c r="AK602" s="182"/>
      <c r="AL602" s="182"/>
      <c r="AM602" s="290">
        <v>952.35</v>
      </c>
      <c r="AN602" s="290">
        <v>213.07</v>
      </c>
      <c r="AO602" s="290">
        <v>109.77</v>
      </c>
      <c r="AP602" s="290">
        <v>106.18</v>
      </c>
      <c r="AQ602" s="290">
        <v>1295.27</v>
      </c>
      <c r="AR602" s="283"/>
      <c r="AS602" s="281"/>
      <c r="AT602" s="281"/>
      <c r="AU602" s="283">
        <v>73.257692307692295</v>
      </c>
      <c r="AV602" s="283">
        <v>16.39</v>
      </c>
      <c r="AW602" s="283">
        <v>8.4438461538461507</v>
      </c>
      <c r="AX602" s="283">
        <v>8.8483333333333292</v>
      </c>
      <c r="AY602" s="283">
        <v>99.636153846153803</v>
      </c>
      <c r="AZ602" s="187"/>
      <c r="BA602" s="182"/>
    </row>
    <row r="603" spans="1:53" s="188" customFormat="1" x14ac:dyDescent="0.25">
      <c r="A603" s="182"/>
      <c r="B603" s="185" t="s">
        <v>653</v>
      </c>
      <c r="C603" s="185"/>
      <c r="D603" s="186" t="s">
        <v>76</v>
      </c>
      <c r="E603" s="333">
        <v>7</v>
      </c>
      <c r="F603" s="333">
        <v>6</v>
      </c>
      <c r="G603" s="333">
        <v>6</v>
      </c>
      <c r="H603" s="333">
        <v>5</v>
      </c>
      <c r="I603" s="333">
        <v>5</v>
      </c>
      <c r="J603" s="185"/>
      <c r="K603" s="182"/>
      <c r="L603" s="182"/>
      <c r="M603" s="238">
        <v>961.16</v>
      </c>
      <c r="N603" s="238">
        <v>644.59</v>
      </c>
      <c r="O603" s="238">
        <v>1354.71</v>
      </c>
      <c r="P603" s="238">
        <v>829.22</v>
      </c>
      <c r="Q603" s="238">
        <v>2481.25</v>
      </c>
      <c r="R603" s="185"/>
      <c r="S603" s="182"/>
      <c r="T603" s="182"/>
      <c r="U603" s="238">
        <v>137.30857142857101</v>
      </c>
      <c r="V603" s="238">
        <v>92.084285714285699</v>
      </c>
      <c r="W603" s="238">
        <v>193.53</v>
      </c>
      <c r="X603" s="238">
        <v>118.46</v>
      </c>
      <c r="Y603" s="238">
        <v>354.46428571428601</v>
      </c>
      <c r="Z603" s="185"/>
      <c r="AA603" s="182"/>
      <c r="AB603" s="185" t="s">
        <v>269</v>
      </c>
      <c r="AC603" s="185"/>
      <c r="AD603" s="186" t="s">
        <v>271</v>
      </c>
      <c r="AE603" s="346">
        <v>1</v>
      </c>
      <c r="AF603" s="346"/>
      <c r="AG603" s="346"/>
      <c r="AH603" s="346"/>
      <c r="AI603" s="346"/>
      <c r="AJ603" s="187"/>
      <c r="AK603" s="182"/>
      <c r="AL603" s="182"/>
      <c r="AM603" s="290">
        <v>31.16</v>
      </c>
      <c r="AN603" s="290">
        <v>0</v>
      </c>
      <c r="AO603" s="290">
        <v>0</v>
      </c>
      <c r="AP603" s="290">
        <v>0</v>
      </c>
      <c r="AQ603" s="290">
        <v>0</v>
      </c>
      <c r="AR603" s="283"/>
      <c r="AS603" s="281"/>
      <c r="AT603" s="281"/>
      <c r="AU603" s="283">
        <v>31.16</v>
      </c>
      <c r="AV603" s="283">
        <v>0</v>
      </c>
      <c r="AW603" s="283">
        <v>0</v>
      </c>
      <c r="AX603" s="283">
        <v>0</v>
      </c>
      <c r="AY603" s="283">
        <v>0</v>
      </c>
      <c r="AZ603" s="187"/>
      <c r="BA603" s="182"/>
    </row>
    <row r="604" spans="1:53" s="188" customFormat="1" x14ac:dyDescent="0.25">
      <c r="A604" s="182"/>
      <c r="B604" s="185" t="s">
        <v>248</v>
      </c>
      <c r="C604" s="185"/>
      <c r="D604" s="186" t="s">
        <v>126</v>
      </c>
      <c r="E604" s="333">
        <v>25</v>
      </c>
      <c r="F604" s="333">
        <v>17</v>
      </c>
      <c r="G604" s="333">
        <v>14</v>
      </c>
      <c r="H604" s="333">
        <v>9</v>
      </c>
      <c r="I604" s="333">
        <v>12</v>
      </c>
      <c r="J604" s="185"/>
      <c r="K604" s="182"/>
      <c r="L604" s="182"/>
      <c r="M604" s="238">
        <v>3038.68</v>
      </c>
      <c r="N604" s="238">
        <v>1990.39</v>
      </c>
      <c r="O604" s="238">
        <v>2464.6</v>
      </c>
      <c r="P604" s="238">
        <v>1898.37</v>
      </c>
      <c r="Q604" s="238">
        <v>19273.05</v>
      </c>
      <c r="R604" s="185"/>
      <c r="S604" s="182"/>
      <c r="T604" s="182"/>
      <c r="U604" s="238">
        <v>108.52428571428599</v>
      </c>
      <c r="V604" s="238">
        <v>71.085357142857106</v>
      </c>
      <c r="W604" s="238">
        <v>88.021428571428601</v>
      </c>
      <c r="X604" s="238">
        <v>67.798928571428604</v>
      </c>
      <c r="Y604" s="238">
        <v>688.32321428571402</v>
      </c>
      <c r="Z604" s="185"/>
      <c r="AA604" s="182"/>
      <c r="AB604" s="185" t="s">
        <v>272</v>
      </c>
      <c r="AC604" s="185"/>
      <c r="AD604" s="186" t="s">
        <v>271</v>
      </c>
      <c r="AE604" s="346">
        <v>24</v>
      </c>
      <c r="AF604" s="346">
        <v>9</v>
      </c>
      <c r="AG604" s="346">
        <v>8</v>
      </c>
      <c r="AH604" s="346">
        <v>5</v>
      </c>
      <c r="AI604" s="346">
        <v>4</v>
      </c>
      <c r="AJ604" s="187"/>
      <c r="AK604" s="182"/>
      <c r="AL604" s="182"/>
      <c r="AM604" s="290">
        <v>12220.9</v>
      </c>
      <c r="AN604" s="290">
        <v>726</v>
      </c>
      <c r="AO604" s="290">
        <v>623.54999999999995</v>
      </c>
      <c r="AP604" s="290">
        <v>469.08</v>
      </c>
      <c r="AQ604" s="290">
        <v>1476.05</v>
      </c>
      <c r="AR604" s="283"/>
      <c r="AS604" s="281"/>
      <c r="AT604" s="281"/>
      <c r="AU604" s="283">
        <v>509.20416666666699</v>
      </c>
      <c r="AV604" s="283">
        <v>30.25</v>
      </c>
      <c r="AW604" s="283">
        <v>25.981249999999999</v>
      </c>
      <c r="AX604" s="283">
        <v>21.321818181818202</v>
      </c>
      <c r="AY604" s="283">
        <v>61.502083333333303</v>
      </c>
      <c r="AZ604" s="187"/>
      <c r="BA604" s="182"/>
    </row>
    <row r="605" spans="1:53" s="188" customFormat="1" x14ac:dyDescent="0.25">
      <c r="A605" s="182"/>
      <c r="B605" s="185" t="s">
        <v>250</v>
      </c>
      <c r="C605" s="185"/>
      <c r="D605" s="186" t="s">
        <v>78</v>
      </c>
      <c r="E605" s="333">
        <v>50</v>
      </c>
      <c r="F605" s="333">
        <v>31</v>
      </c>
      <c r="G605" s="333">
        <v>24</v>
      </c>
      <c r="H605" s="333">
        <v>14</v>
      </c>
      <c r="I605" s="333">
        <v>16</v>
      </c>
      <c r="J605" s="185"/>
      <c r="K605" s="182"/>
      <c r="L605" s="182"/>
      <c r="M605" s="238">
        <v>6843.03</v>
      </c>
      <c r="N605" s="238">
        <v>3404.7</v>
      </c>
      <c r="O605" s="238">
        <v>3269.41</v>
      </c>
      <c r="P605" s="238">
        <v>1384</v>
      </c>
      <c r="Q605" s="238">
        <v>12268.34</v>
      </c>
      <c r="R605" s="185"/>
      <c r="S605" s="182"/>
      <c r="T605" s="182"/>
      <c r="U605" s="238">
        <v>117.98327586206899</v>
      </c>
      <c r="V605" s="238">
        <v>58.701724137931002</v>
      </c>
      <c r="W605" s="238">
        <v>57.358070175438598</v>
      </c>
      <c r="X605" s="238">
        <v>24.714285714285701</v>
      </c>
      <c r="Y605" s="238">
        <v>219.07749999999999</v>
      </c>
      <c r="Z605" s="185"/>
      <c r="AA605" s="182"/>
      <c r="AB605" s="185" t="s">
        <v>273</v>
      </c>
      <c r="AC605" s="185"/>
      <c r="AD605" s="186" t="s">
        <v>106</v>
      </c>
      <c r="AE605" s="346">
        <v>6</v>
      </c>
      <c r="AF605" s="346">
        <v>2</v>
      </c>
      <c r="AG605" s="346">
        <v>1</v>
      </c>
      <c r="AH605" s="346">
        <v>1</v>
      </c>
      <c r="AI605" s="346">
        <v>1</v>
      </c>
      <c r="AJ605" s="187"/>
      <c r="AK605" s="182"/>
      <c r="AL605" s="182"/>
      <c r="AM605" s="290">
        <v>1604.5</v>
      </c>
      <c r="AN605" s="290">
        <v>240.13</v>
      </c>
      <c r="AO605" s="290">
        <v>11.5</v>
      </c>
      <c r="AP605" s="290">
        <v>12.3</v>
      </c>
      <c r="AQ605" s="290">
        <v>198.99</v>
      </c>
      <c r="AR605" s="283"/>
      <c r="AS605" s="281"/>
      <c r="AT605" s="281"/>
      <c r="AU605" s="283">
        <v>267.41666666666703</v>
      </c>
      <c r="AV605" s="283">
        <v>40.021666666666697</v>
      </c>
      <c r="AW605" s="283">
        <v>1.9166666666666701</v>
      </c>
      <c r="AX605" s="283">
        <v>2.0499999999999998</v>
      </c>
      <c r="AY605" s="283">
        <v>33.164999999999999</v>
      </c>
      <c r="AZ605" s="187"/>
      <c r="BA605" s="182"/>
    </row>
    <row r="606" spans="1:53" s="188" customFormat="1" x14ac:dyDescent="0.25">
      <c r="A606" s="182"/>
      <c r="B606" s="185" t="s">
        <v>251</v>
      </c>
      <c r="C606" s="185"/>
      <c r="D606" s="186" t="s">
        <v>69</v>
      </c>
      <c r="E606" s="333">
        <v>431</v>
      </c>
      <c r="F606" s="333">
        <v>245</v>
      </c>
      <c r="G606" s="333">
        <v>195</v>
      </c>
      <c r="H606" s="333">
        <v>153</v>
      </c>
      <c r="I606" s="333">
        <v>211</v>
      </c>
      <c r="J606" s="185"/>
      <c r="K606" s="182"/>
      <c r="L606" s="182"/>
      <c r="M606" s="238">
        <v>77067.73</v>
      </c>
      <c r="N606" s="238">
        <v>32831.31</v>
      </c>
      <c r="O606" s="238">
        <v>35156.46</v>
      </c>
      <c r="P606" s="238">
        <v>27652.38</v>
      </c>
      <c r="Q606" s="238">
        <v>239401.37</v>
      </c>
      <c r="R606" s="185"/>
      <c r="S606" s="182"/>
      <c r="T606" s="182"/>
      <c r="U606" s="238">
        <v>149.06717601547399</v>
      </c>
      <c r="V606" s="238">
        <v>63.503500967118001</v>
      </c>
      <c r="W606" s="238">
        <v>68.799334637964805</v>
      </c>
      <c r="X606" s="238">
        <v>54.541183431952597</v>
      </c>
      <c r="Y606" s="238">
        <v>465.76142023346301</v>
      </c>
      <c r="Z606" s="185"/>
      <c r="AA606" s="182"/>
      <c r="AB606" s="185" t="s">
        <v>274</v>
      </c>
      <c r="AC606" s="185"/>
      <c r="AD606" s="186" t="s">
        <v>76</v>
      </c>
      <c r="AE606" s="346">
        <v>5</v>
      </c>
      <c r="AF606" s="346">
        <v>1</v>
      </c>
      <c r="AG606" s="346"/>
      <c r="AH606" s="346"/>
      <c r="AI606" s="346"/>
      <c r="AJ606" s="187"/>
      <c r="AK606" s="182"/>
      <c r="AL606" s="182"/>
      <c r="AM606" s="290">
        <v>17819.63</v>
      </c>
      <c r="AN606" s="290">
        <v>6187.51</v>
      </c>
      <c r="AO606" s="290">
        <v>0</v>
      </c>
      <c r="AP606" s="290">
        <v>0</v>
      </c>
      <c r="AQ606" s="290">
        <v>0</v>
      </c>
      <c r="AR606" s="283"/>
      <c r="AS606" s="281"/>
      <c r="AT606" s="281"/>
      <c r="AU606" s="283">
        <v>3563.9259999999999</v>
      </c>
      <c r="AV606" s="283">
        <v>1237.502</v>
      </c>
      <c r="AW606" s="283">
        <v>0</v>
      </c>
      <c r="AX606" s="283">
        <v>0</v>
      </c>
      <c r="AY606" s="283">
        <v>0</v>
      </c>
      <c r="AZ606" s="187"/>
      <c r="BA606" s="182"/>
    </row>
    <row r="607" spans="1:53" s="188" customFormat="1" x14ac:dyDescent="0.25">
      <c r="A607" s="182"/>
      <c r="B607" s="185" t="s">
        <v>253</v>
      </c>
      <c r="C607" s="185"/>
      <c r="D607" s="186" t="s">
        <v>163</v>
      </c>
      <c r="E607" s="333">
        <v>1</v>
      </c>
      <c r="F607" s="333"/>
      <c r="G607" s="333"/>
      <c r="H607" s="333"/>
      <c r="I607" s="333"/>
      <c r="J607" s="185"/>
      <c r="K607" s="182"/>
      <c r="L607" s="182"/>
      <c r="M607" s="238">
        <v>53.48</v>
      </c>
      <c r="N607" s="238">
        <v>0</v>
      </c>
      <c r="O607" s="238">
        <v>0</v>
      </c>
      <c r="P607" s="238">
        <v>0</v>
      </c>
      <c r="Q607" s="238">
        <v>0</v>
      </c>
      <c r="R607" s="185"/>
      <c r="S607" s="182"/>
      <c r="T607" s="182"/>
      <c r="U607" s="238">
        <v>53.48</v>
      </c>
      <c r="V607" s="238">
        <v>0</v>
      </c>
      <c r="W607" s="238">
        <v>0</v>
      </c>
      <c r="X607" s="238">
        <v>0</v>
      </c>
      <c r="Y607" s="238">
        <v>0</v>
      </c>
      <c r="Z607" s="185"/>
      <c r="AA607" s="182"/>
      <c r="AB607" s="185" t="s">
        <v>278</v>
      </c>
      <c r="AC607" s="185"/>
      <c r="AD607" s="186" t="s">
        <v>92</v>
      </c>
      <c r="AE607" s="346">
        <v>2</v>
      </c>
      <c r="AF607" s="346">
        <v>2</v>
      </c>
      <c r="AG607" s="346">
        <v>2</v>
      </c>
      <c r="AH607" s="346">
        <v>1</v>
      </c>
      <c r="AI607" s="346">
        <v>1</v>
      </c>
      <c r="AJ607" s="187"/>
      <c r="AK607" s="182"/>
      <c r="AL607" s="182"/>
      <c r="AM607" s="290">
        <v>150.71</v>
      </c>
      <c r="AN607" s="290">
        <v>123.57</v>
      </c>
      <c r="AO607" s="290">
        <v>147.37</v>
      </c>
      <c r="AP607" s="290">
        <v>40.11</v>
      </c>
      <c r="AQ607" s="290">
        <v>792.91</v>
      </c>
      <c r="AR607" s="283"/>
      <c r="AS607" s="281"/>
      <c r="AT607" s="281"/>
      <c r="AU607" s="283">
        <v>75.355000000000004</v>
      </c>
      <c r="AV607" s="283">
        <v>61.784999999999997</v>
      </c>
      <c r="AW607" s="283">
        <v>73.685000000000002</v>
      </c>
      <c r="AX607" s="283">
        <v>20.055</v>
      </c>
      <c r="AY607" s="283">
        <v>396.45499999999998</v>
      </c>
      <c r="AZ607" s="187"/>
      <c r="BA607" s="182"/>
    </row>
    <row r="608" spans="1:53" s="188" customFormat="1" ht="13.8" thickBot="1" x14ac:dyDescent="0.3">
      <c r="A608" s="182"/>
      <c r="B608" s="189" t="s">
        <v>254</v>
      </c>
      <c r="C608" s="189"/>
      <c r="D608" s="190" t="s">
        <v>255</v>
      </c>
      <c r="E608" s="334">
        <v>153</v>
      </c>
      <c r="F608" s="334">
        <v>113</v>
      </c>
      <c r="G608" s="334">
        <v>97</v>
      </c>
      <c r="H608" s="334">
        <v>90</v>
      </c>
      <c r="I608" s="334">
        <v>105</v>
      </c>
      <c r="J608" s="189"/>
      <c r="K608" s="182"/>
      <c r="L608" s="182"/>
      <c r="M608" s="340">
        <v>26500.240000000002</v>
      </c>
      <c r="N608" s="238">
        <v>13240.73</v>
      </c>
      <c r="O608" s="238">
        <v>15338.52</v>
      </c>
      <c r="P608" s="238">
        <v>17760.97</v>
      </c>
      <c r="Q608" s="238">
        <v>175082.11</v>
      </c>
      <c r="R608" s="185"/>
      <c r="S608" s="182"/>
      <c r="T608" s="182"/>
      <c r="U608" s="274">
        <v>137.30694300518101</v>
      </c>
      <c r="V608" s="274">
        <v>68.604818652849701</v>
      </c>
      <c r="W608" s="274">
        <v>79.474196891191696</v>
      </c>
      <c r="X608" s="274">
        <v>92.505052083333396</v>
      </c>
      <c r="Y608" s="274">
        <v>907.16119170984496</v>
      </c>
      <c r="Z608" s="191"/>
      <c r="AA608" s="182"/>
      <c r="AB608" s="189" t="s">
        <v>279</v>
      </c>
      <c r="AC608" s="189"/>
      <c r="AD608" s="190" t="s">
        <v>63</v>
      </c>
      <c r="AE608" s="347">
        <v>4</v>
      </c>
      <c r="AF608" s="347">
        <v>2</v>
      </c>
      <c r="AG608" s="347">
        <v>2</v>
      </c>
      <c r="AH608" s="347">
        <v>2</v>
      </c>
      <c r="AI608" s="347">
        <v>1</v>
      </c>
      <c r="AJ608" s="192"/>
      <c r="AK608" s="182"/>
      <c r="AL608" s="182"/>
      <c r="AM608" s="291">
        <v>482.87</v>
      </c>
      <c r="AN608" s="292">
        <v>77.2</v>
      </c>
      <c r="AO608" s="292">
        <v>86.08</v>
      </c>
      <c r="AP608" s="292">
        <v>93.68</v>
      </c>
      <c r="AQ608" s="292">
        <v>27.51</v>
      </c>
      <c r="AR608" s="285"/>
      <c r="AS608" s="281"/>
      <c r="AT608" s="281"/>
      <c r="AU608" s="284">
        <v>120.7175</v>
      </c>
      <c r="AV608" s="285">
        <v>19.3</v>
      </c>
      <c r="AW608" s="285">
        <v>21.52</v>
      </c>
      <c r="AX608" s="285">
        <v>23.42</v>
      </c>
      <c r="AY608" s="285">
        <v>6.8775000000000004</v>
      </c>
      <c r="AZ608" s="192"/>
      <c r="BA608" s="182"/>
    </row>
    <row r="609" spans="1:53" s="188" customFormat="1" x14ac:dyDescent="0.25">
      <c r="A609" s="182"/>
      <c r="B609" s="185" t="s">
        <v>256</v>
      </c>
      <c r="C609" s="185"/>
      <c r="D609" s="186" t="s">
        <v>258</v>
      </c>
      <c r="E609" s="333">
        <v>1</v>
      </c>
      <c r="F609" s="333">
        <v>1</v>
      </c>
      <c r="G609" s="333">
        <v>1</v>
      </c>
      <c r="H609" s="333"/>
      <c r="I609" s="333">
        <v>1</v>
      </c>
      <c r="J609" s="185"/>
      <c r="K609" s="182"/>
      <c r="L609" s="182"/>
      <c r="M609" s="238">
        <v>391.88</v>
      </c>
      <c r="N609" s="238">
        <v>318.57</v>
      </c>
      <c r="O609" s="238">
        <v>139.35</v>
      </c>
      <c r="P609" s="238">
        <v>0</v>
      </c>
      <c r="Q609" s="238">
        <v>1486.9</v>
      </c>
      <c r="R609" s="185"/>
      <c r="S609" s="182"/>
      <c r="T609" s="182"/>
      <c r="U609" s="238">
        <v>391.88</v>
      </c>
      <c r="V609" s="238">
        <v>318.57</v>
      </c>
      <c r="W609" s="238">
        <v>139.35</v>
      </c>
      <c r="X609" s="238">
        <v>0</v>
      </c>
      <c r="Y609" s="238">
        <v>1486.9</v>
      </c>
      <c r="Z609" s="185"/>
      <c r="AA609" s="182"/>
      <c r="AB609" s="185" t="s">
        <v>279</v>
      </c>
      <c r="AC609" s="185"/>
      <c r="AD609" s="186" t="s">
        <v>169</v>
      </c>
      <c r="AE609" s="346">
        <v>6</v>
      </c>
      <c r="AF609" s="346">
        <v>5</v>
      </c>
      <c r="AG609" s="346">
        <v>4</v>
      </c>
      <c r="AH609" s="346">
        <v>2</v>
      </c>
      <c r="AI609" s="346">
        <v>2</v>
      </c>
      <c r="AJ609" s="187"/>
      <c r="AK609" s="182"/>
      <c r="AL609" s="182"/>
      <c r="AM609" s="290">
        <v>303.27999999999997</v>
      </c>
      <c r="AN609" s="290">
        <v>533.63</v>
      </c>
      <c r="AO609" s="290">
        <v>411.95</v>
      </c>
      <c r="AP609" s="290">
        <v>492.74</v>
      </c>
      <c r="AQ609" s="290">
        <v>3303.63</v>
      </c>
      <c r="AR609" s="283"/>
      <c r="AS609" s="281"/>
      <c r="AT609" s="281"/>
      <c r="AU609" s="283">
        <v>43.325714285714298</v>
      </c>
      <c r="AV609" s="283">
        <v>76.2328571428571</v>
      </c>
      <c r="AW609" s="283">
        <v>58.85</v>
      </c>
      <c r="AX609" s="283">
        <v>70.391428571428605</v>
      </c>
      <c r="AY609" s="283">
        <v>471.94714285714298</v>
      </c>
      <c r="AZ609" s="187"/>
      <c r="BA609" s="182"/>
    </row>
    <row r="610" spans="1:53" s="188" customFormat="1" x14ac:dyDescent="0.25">
      <c r="A610" s="182"/>
      <c r="B610" s="185" t="s">
        <v>259</v>
      </c>
      <c r="C610" s="185"/>
      <c r="D610" s="186" t="s">
        <v>76</v>
      </c>
      <c r="E610" s="333">
        <v>10</v>
      </c>
      <c r="F610" s="333">
        <v>7</v>
      </c>
      <c r="G610" s="333">
        <v>5</v>
      </c>
      <c r="H610" s="333">
        <v>4</v>
      </c>
      <c r="I610" s="333">
        <v>4</v>
      </c>
      <c r="J610" s="185"/>
      <c r="K610" s="182"/>
      <c r="L610" s="182"/>
      <c r="M610" s="238">
        <v>887.48</v>
      </c>
      <c r="N610" s="238">
        <v>818.32</v>
      </c>
      <c r="O610" s="238">
        <v>1393.89</v>
      </c>
      <c r="P610" s="238">
        <v>1446.99</v>
      </c>
      <c r="Q610" s="238">
        <v>3292.29</v>
      </c>
      <c r="R610" s="185"/>
      <c r="S610" s="182"/>
      <c r="T610" s="182"/>
      <c r="U610" s="238">
        <v>73.956666666666706</v>
      </c>
      <c r="V610" s="238">
        <v>68.1933333333333</v>
      </c>
      <c r="W610" s="238">
        <v>116.1575</v>
      </c>
      <c r="X610" s="238">
        <v>120.5825</v>
      </c>
      <c r="Y610" s="238">
        <v>274.35750000000002</v>
      </c>
      <c r="Z610" s="185"/>
      <c r="AA610" s="182"/>
      <c r="AB610" s="185" t="s">
        <v>281</v>
      </c>
      <c r="AC610" s="185"/>
      <c r="AD610" s="186" t="s">
        <v>78</v>
      </c>
      <c r="AE610" s="346">
        <v>28</v>
      </c>
      <c r="AF610" s="346">
        <v>7</v>
      </c>
      <c r="AG610" s="346">
        <v>2</v>
      </c>
      <c r="AH610" s="346">
        <v>2</v>
      </c>
      <c r="AI610" s="346">
        <v>4</v>
      </c>
      <c r="AJ610" s="187"/>
      <c r="AK610" s="182"/>
      <c r="AL610" s="182"/>
      <c r="AM610" s="290">
        <v>17824.59</v>
      </c>
      <c r="AN610" s="290">
        <v>4105.51</v>
      </c>
      <c r="AO610" s="290">
        <v>36.76</v>
      </c>
      <c r="AP610" s="290">
        <v>42.09</v>
      </c>
      <c r="AQ610" s="290">
        <v>16362.21</v>
      </c>
      <c r="AR610" s="283"/>
      <c r="AS610" s="281"/>
      <c r="AT610" s="281"/>
      <c r="AU610" s="283">
        <v>636.59249999999997</v>
      </c>
      <c r="AV610" s="283">
        <v>146.62535714285701</v>
      </c>
      <c r="AW610" s="283">
        <v>1.36148148148148</v>
      </c>
      <c r="AX610" s="283">
        <v>1.61884615384615</v>
      </c>
      <c r="AY610" s="283">
        <v>629.31576923076898</v>
      </c>
      <c r="AZ610" s="187"/>
      <c r="BA610" s="182"/>
    </row>
    <row r="611" spans="1:53" s="188" customFormat="1" x14ac:dyDescent="0.25">
      <c r="A611" s="182"/>
      <c r="B611" s="185" t="s">
        <v>259</v>
      </c>
      <c r="C611" s="185"/>
      <c r="D611" s="186" t="s">
        <v>119</v>
      </c>
      <c r="E611" s="333">
        <v>36</v>
      </c>
      <c r="F611" s="333">
        <v>28</v>
      </c>
      <c r="G611" s="333">
        <v>22</v>
      </c>
      <c r="H611" s="333">
        <v>21</v>
      </c>
      <c r="I611" s="333">
        <v>24</v>
      </c>
      <c r="J611" s="185"/>
      <c r="K611" s="182"/>
      <c r="L611" s="182"/>
      <c r="M611" s="238">
        <v>5470.9</v>
      </c>
      <c r="N611" s="238">
        <v>3148.77</v>
      </c>
      <c r="O611" s="238">
        <v>3791</v>
      </c>
      <c r="P611" s="238">
        <v>2661.89</v>
      </c>
      <c r="Q611" s="238">
        <v>18712.64</v>
      </c>
      <c r="R611" s="185"/>
      <c r="S611" s="182"/>
      <c r="T611" s="182"/>
      <c r="U611" s="238">
        <v>118.93260869565199</v>
      </c>
      <c r="V611" s="238">
        <v>68.451521739130399</v>
      </c>
      <c r="W611" s="238">
        <v>82.413043478260903</v>
      </c>
      <c r="X611" s="238">
        <v>57.867173913043501</v>
      </c>
      <c r="Y611" s="238">
        <v>406.79652173913001</v>
      </c>
      <c r="Z611" s="185"/>
      <c r="AA611" s="182"/>
      <c r="AB611" s="185" t="s">
        <v>283</v>
      </c>
      <c r="AC611" s="185"/>
      <c r="AD611" s="186" t="s">
        <v>284</v>
      </c>
      <c r="AE611" s="346">
        <v>6</v>
      </c>
      <c r="AF611" s="346">
        <v>2</v>
      </c>
      <c r="AG611" s="346">
        <v>1</v>
      </c>
      <c r="AH611" s="346">
        <v>1</v>
      </c>
      <c r="AI611" s="346">
        <v>2</v>
      </c>
      <c r="AJ611" s="187"/>
      <c r="AK611" s="182"/>
      <c r="AL611" s="182"/>
      <c r="AM611" s="290">
        <v>690.04</v>
      </c>
      <c r="AN611" s="290">
        <v>29.05</v>
      </c>
      <c r="AO611" s="290">
        <v>17.95</v>
      </c>
      <c r="AP611" s="290">
        <v>18.87</v>
      </c>
      <c r="AQ611" s="290">
        <v>1385.2</v>
      </c>
      <c r="AR611" s="283"/>
      <c r="AS611" s="281"/>
      <c r="AT611" s="281"/>
      <c r="AU611" s="283">
        <v>98.577142857142803</v>
      </c>
      <c r="AV611" s="283">
        <v>4.1500000000000004</v>
      </c>
      <c r="AW611" s="283">
        <v>2.9916666666666698</v>
      </c>
      <c r="AX611" s="283">
        <v>3.145</v>
      </c>
      <c r="AY611" s="283">
        <v>230.86666666666699</v>
      </c>
      <c r="AZ611" s="187"/>
      <c r="BA611" s="182"/>
    </row>
    <row r="612" spans="1:53" s="188" customFormat="1" x14ac:dyDescent="0.25">
      <c r="A612" s="182"/>
      <c r="B612" s="185" t="s">
        <v>260</v>
      </c>
      <c r="C612" s="185"/>
      <c r="D612" s="186" t="s">
        <v>261</v>
      </c>
      <c r="E612" s="333">
        <v>1</v>
      </c>
      <c r="F612" s="333"/>
      <c r="G612" s="333">
        <v>1</v>
      </c>
      <c r="H612" s="333">
        <v>1</v>
      </c>
      <c r="I612" s="333">
        <v>1</v>
      </c>
      <c r="J612" s="185"/>
      <c r="K612" s="182"/>
      <c r="L612" s="182"/>
      <c r="M612" s="238">
        <v>547.70000000000005</v>
      </c>
      <c r="N612" s="238">
        <v>0</v>
      </c>
      <c r="O612" s="238">
        <v>155.11000000000001</v>
      </c>
      <c r="P612" s="238">
        <v>174.28</v>
      </c>
      <c r="Q612" s="238">
        <v>922.02</v>
      </c>
      <c r="R612" s="185"/>
      <c r="S612" s="182"/>
      <c r="T612" s="182"/>
      <c r="U612" s="238">
        <v>547.70000000000005</v>
      </c>
      <c r="V612" s="238">
        <v>0</v>
      </c>
      <c r="W612" s="238">
        <v>155.11000000000001</v>
      </c>
      <c r="X612" s="238">
        <v>174.28</v>
      </c>
      <c r="Y612" s="238">
        <v>922.02</v>
      </c>
      <c r="Z612" s="185"/>
      <c r="AA612" s="182"/>
      <c r="AB612" s="185" t="s">
        <v>288</v>
      </c>
      <c r="AC612" s="185"/>
      <c r="AD612" s="186" t="s">
        <v>200</v>
      </c>
      <c r="AE612" s="346">
        <v>112</v>
      </c>
      <c r="AF612" s="346">
        <v>63</v>
      </c>
      <c r="AG612" s="346">
        <v>43</v>
      </c>
      <c r="AH612" s="346">
        <v>33</v>
      </c>
      <c r="AI612" s="346">
        <v>30</v>
      </c>
      <c r="AJ612" s="187"/>
      <c r="AK612" s="182"/>
      <c r="AL612" s="182"/>
      <c r="AM612" s="290">
        <v>43626.71</v>
      </c>
      <c r="AN612" s="290">
        <v>11721.54</v>
      </c>
      <c r="AO612" s="290">
        <v>3226.52</v>
      </c>
      <c r="AP612" s="290">
        <v>1501.73</v>
      </c>
      <c r="AQ612" s="290">
        <v>19753.27</v>
      </c>
      <c r="AR612" s="283"/>
      <c r="AS612" s="281"/>
      <c r="AT612" s="281"/>
      <c r="AU612" s="283">
        <v>379.36269565217401</v>
      </c>
      <c r="AV612" s="283">
        <v>101.92643478260899</v>
      </c>
      <c r="AW612" s="283">
        <v>28.302807017543898</v>
      </c>
      <c r="AX612" s="283">
        <v>13.1730701754386</v>
      </c>
      <c r="AY612" s="283">
        <v>173.27429824561401</v>
      </c>
      <c r="AZ612" s="187"/>
      <c r="BA612" s="182"/>
    </row>
    <row r="613" spans="1:53" s="188" customFormat="1" x14ac:dyDescent="0.25">
      <c r="A613" s="182"/>
      <c r="B613" s="185" t="s">
        <v>260</v>
      </c>
      <c r="C613" s="185"/>
      <c r="D613" s="186" t="s">
        <v>202</v>
      </c>
      <c r="E613" s="333">
        <v>1</v>
      </c>
      <c r="F613" s="333">
        <v>1</v>
      </c>
      <c r="G613" s="333"/>
      <c r="H613" s="333"/>
      <c r="I613" s="333"/>
      <c r="J613" s="185"/>
      <c r="K613" s="182"/>
      <c r="L613" s="182"/>
      <c r="M613" s="238">
        <v>90.1</v>
      </c>
      <c r="N613" s="238">
        <v>52.49</v>
      </c>
      <c r="O613" s="238">
        <v>0</v>
      </c>
      <c r="P613" s="238">
        <v>0</v>
      </c>
      <c r="Q613" s="238">
        <v>0</v>
      </c>
      <c r="R613" s="185"/>
      <c r="S613" s="182"/>
      <c r="T613" s="182"/>
      <c r="U613" s="238">
        <v>90.1</v>
      </c>
      <c r="V613" s="238">
        <v>52.49</v>
      </c>
      <c r="W613" s="238">
        <v>0</v>
      </c>
      <c r="X613" s="238">
        <v>0</v>
      </c>
      <c r="Y613" s="238">
        <v>0</v>
      </c>
      <c r="Z613" s="185"/>
      <c r="AA613" s="182"/>
      <c r="AB613" s="185" t="s">
        <v>288</v>
      </c>
      <c r="AC613" s="185"/>
      <c r="AD613" s="186" t="s">
        <v>286</v>
      </c>
      <c r="AE613" s="346">
        <v>1</v>
      </c>
      <c r="AF613" s="346">
        <v>1</v>
      </c>
      <c r="AG613" s="346">
        <v>1</v>
      </c>
      <c r="AH613" s="346">
        <v>1</v>
      </c>
      <c r="AI613" s="346">
        <v>1</v>
      </c>
      <c r="AJ613" s="187"/>
      <c r="AK613" s="182"/>
      <c r="AL613" s="182"/>
      <c r="AM613" s="290">
        <v>80.75</v>
      </c>
      <c r="AN613" s="290">
        <v>89.78</v>
      </c>
      <c r="AO613" s="290">
        <v>95.88</v>
      </c>
      <c r="AP613" s="290">
        <v>87.27</v>
      </c>
      <c r="AQ613" s="290">
        <v>526.27</v>
      </c>
      <c r="AR613" s="283"/>
      <c r="AS613" s="281"/>
      <c r="AT613" s="281"/>
      <c r="AU613" s="283">
        <v>80.75</v>
      </c>
      <c r="AV613" s="283">
        <v>89.78</v>
      </c>
      <c r="AW613" s="283">
        <v>95.88</v>
      </c>
      <c r="AX613" s="283">
        <v>87.27</v>
      </c>
      <c r="AY613" s="283">
        <v>526.27</v>
      </c>
      <c r="AZ613" s="187"/>
      <c r="BA613" s="182"/>
    </row>
    <row r="614" spans="1:53" s="188" customFormat="1" x14ac:dyDescent="0.25">
      <c r="A614" s="182"/>
      <c r="B614" s="185" t="s">
        <v>260</v>
      </c>
      <c r="C614" s="185"/>
      <c r="D614" s="186" t="s">
        <v>72</v>
      </c>
      <c r="E614" s="333">
        <v>1468</v>
      </c>
      <c r="F614" s="333">
        <v>746</v>
      </c>
      <c r="G614" s="333">
        <v>718</v>
      </c>
      <c r="H614" s="333">
        <v>599</v>
      </c>
      <c r="I614" s="333">
        <v>733</v>
      </c>
      <c r="J614" s="185"/>
      <c r="K614" s="182"/>
      <c r="L614" s="182"/>
      <c r="M614" s="238">
        <v>263785.25</v>
      </c>
      <c r="N614" s="238">
        <v>110372.76</v>
      </c>
      <c r="O614" s="238">
        <v>107655.69</v>
      </c>
      <c r="P614" s="238">
        <v>129414.51</v>
      </c>
      <c r="Q614" s="238">
        <v>908568.31000000099</v>
      </c>
      <c r="R614" s="185"/>
      <c r="S614" s="182"/>
      <c r="T614" s="182"/>
      <c r="U614" s="238">
        <v>151.16633237822401</v>
      </c>
      <c r="V614" s="238">
        <v>63.250865329512898</v>
      </c>
      <c r="W614" s="238">
        <v>62.300746527777797</v>
      </c>
      <c r="X614" s="238">
        <v>75.947482394366205</v>
      </c>
      <c r="Y614" s="238">
        <v>525.79184606481499</v>
      </c>
      <c r="Z614" s="185"/>
      <c r="AA614" s="182"/>
      <c r="AB614" s="185" t="s">
        <v>290</v>
      </c>
      <c r="AC614" s="185"/>
      <c r="AD614" s="186" t="s">
        <v>64</v>
      </c>
      <c r="AE614" s="346">
        <v>11</v>
      </c>
      <c r="AF614" s="346">
        <v>10</v>
      </c>
      <c r="AG614" s="346">
        <v>10</v>
      </c>
      <c r="AH614" s="346">
        <v>10</v>
      </c>
      <c r="AI614" s="346">
        <v>5</v>
      </c>
      <c r="AJ614" s="187"/>
      <c r="AK614" s="182"/>
      <c r="AL614" s="182"/>
      <c r="AM614" s="290">
        <v>1549</v>
      </c>
      <c r="AN614" s="290">
        <v>727.75</v>
      </c>
      <c r="AO614" s="290">
        <v>670.05</v>
      </c>
      <c r="AP614" s="290">
        <v>548.16999999999996</v>
      </c>
      <c r="AQ614" s="290">
        <v>1182.5999999999999</v>
      </c>
      <c r="AR614" s="283"/>
      <c r="AS614" s="281"/>
      <c r="AT614" s="281"/>
      <c r="AU614" s="283">
        <v>119.153846153846</v>
      </c>
      <c r="AV614" s="283">
        <v>55.980769230769198</v>
      </c>
      <c r="AW614" s="283">
        <v>51.542307692307702</v>
      </c>
      <c r="AX614" s="283">
        <v>45.680833333333297</v>
      </c>
      <c r="AY614" s="283">
        <v>147.82499999999999</v>
      </c>
      <c r="AZ614" s="187"/>
      <c r="BA614" s="182"/>
    </row>
    <row r="615" spans="1:53" s="188" customFormat="1" x14ac:dyDescent="0.25">
      <c r="A615" s="182"/>
      <c r="B615" s="185" t="s">
        <v>263</v>
      </c>
      <c r="C615" s="185"/>
      <c r="D615" s="186" t="s">
        <v>63</v>
      </c>
      <c r="E615" s="333">
        <v>253</v>
      </c>
      <c r="F615" s="333">
        <v>135</v>
      </c>
      <c r="G615" s="333">
        <v>105</v>
      </c>
      <c r="H615" s="333">
        <v>86</v>
      </c>
      <c r="I615" s="333">
        <v>94</v>
      </c>
      <c r="J615" s="185"/>
      <c r="K615" s="182"/>
      <c r="L615" s="182"/>
      <c r="M615" s="238">
        <v>31070.5</v>
      </c>
      <c r="N615" s="238">
        <v>11453.07</v>
      </c>
      <c r="O615" s="238">
        <v>9609.5400000000009</v>
      </c>
      <c r="P615" s="238">
        <v>8931.85</v>
      </c>
      <c r="Q615" s="238">
        <v>49910.2</v>
      </c>
      <c r="R615" s="185"/>
      <c r="S615" s="182"/>
      <c r="T615" s="182"/>
      <c r="U615" s="238">
        <v>109.40316901408499</v>
      </c>
      <c r="V615" s="238">
        <v>40.327711267605601</v>
      </c>
      <c r="W615" s="238">
        <v>34.566690647481998</v>
      </c>
      <c r="X615" s="238">
        <v>32.717399267399301</v>
      </c>
      <c r="Y615" s="238">
        <v>178.889605734767</v>
      </c>
      <c r="Z615" s="185"/>
      <c r="AA615" s="182"/>
      <c r="AB615" s="185" t="s">
        <v>293</v>
      </c>
      <c r="AC615" s="185"/>
      <c r="AD615" s="186" t="s">
        <v>294</v>
      </c>
      <c r="AE615" s="346">
        <v>1</v>
      </c>
      <c r="AF615" s="346"/>
      <c r="AG615" s="346"/>
      <c r="AH615" s="346"/>
      <c r="AI615" s="346"/>
      <c r="AJ615" s="187"/>
      <c r="AK615" s="182"/>
      <c r="AL615" s="182"/>
      <c r="AM615" s="290">
        <v>13.4</v>
      </c>
      <c r="AN615" s="290">
        <v>0</v>
      </c>
      <c r="AO615" s="290">
        <v>0</v>
      </c>
      <c r="AP615" s="290">
        <v>0</v>
      </c>
      <c r="AQ615" s="290">
        <v>0</v>
      </c>
      <c r="AR615" s="283"/>
      <c r="AS615" s="281"/>
      <c r="AT615" s="281"/>
      <c r="AU615" s="283">
        <v>13.4</v>
      </c>
      <c r="AV615" s="283">
        <v>0</v>
      </c>
      <c r="AW615" s="283">
        <v>0</v>
      </c>
      <c r="AX615" s="283">
        <v>0</v>
      </c>
      <c r="AY615" s="283">
        <v>0</v>
      </c>
      <c r="AZ615" s="187"/>
      <c r="BA615" s="182"/>
    </row>
    <row r="616" spans="1:53" s="188" customFormat="1" x14ac:dyDescent="0.25">
      <c r="A616" s="182"/>
      <c r="B616" s="185" t="s">
        <v>265</v>
      </c>
      <c r="C616" s="185"/>
      <c r="D616" s="186" t="s">
        <v>266</v>
      </c>
      <c r="E616" s="333">
        <v>67</v>
      </c>
      <c r="F616" s="333">
        <v>39</v>
      </c>
      <c r="G616" s="333">
        <v>31</v>
      </c>
      <c r="H616" s="333">
        <v>24</v>
      </c>
      <c r="I616" s="333">
        <v>36</v>
      </c>
      <c r="J616" s="185"/>
      <c r="K616" s="182"/>
      <c r="L616" s="182"/>
      <c r="M616" s="238">
        <v>10781.57</v>
      </c>
      <c r="N616" s="238">
        <v>4662.1000000000004</v>
      </c>
      <c r="O616" s="238">
        <v>5219.42</v>
      </c>
      <c r="P616" s="238">
        <v>4354.22</v>
      </c>
      <c r="Q616" s="238">
        <v>46122.17</v>
      </c>
      <c r="R616" s="185"/>
      <c r="S616" s="182"/>
      <c r="T616" s="182"/>
      <c r="U616" s="238">
        <v>134.76962499999999</v>
      </c>
      <c r="V616" s="238">
        <v>58.276249999999997</v>
      </c>
      <c r="W616" s="238">
        <v>66.068607594936694</v>
      </c>
      <c r="X616" s="238">
        <v>56.548311688311699</v>
      </c>
      <c r="Y616" s="238">
        <v>576.52712499999996</v>
      </c>
      <c r="Z616" s="185"/>
      <c r="AA616" s="182"/>
      <c r="AB616" s="185" t="s">
        <v>295</v>
      </c>
      <c r="AC616" s="185"/>
      <c r="AD616" s="186" t="s">
        <v>210</v>
      </c>
      <c r="AE616" s="346">
        <v>13</v>
      </c>
      <c r="AF616" s="346">
        <v>8</v>
      </c>
      <c r="AG616" s="346">
        <v>8</v>
      </c>
      <c r="AH616" s="346">
        <v>6</v>
      </c>
      <c r="AI616" s="346">
        <v>6</v>
      </c>
      <c r="AJ616" s="187"/>
      <c r="AK616" s="182"/>
      <c r="AL616" s="182"/>
      <c r="AM616" s="290">
        <v>1398.22</v>
      </c>
      <c r="AN616" s="290">
        <v>314.88</v>
      </c>
      <c r="AO616" s="290">
        <v>513.29999999999995</v>
      </c>
      <c r="AP616" s="290">
        <v>359.75</v>
      </c>
      <c r="AQ616" s="290">
        <v>2592.21</v>
      </c>
      <c r="AR616" s="283"/>
      <c r="AS616" s="281"/>
      <c r="AT616" s="281"/>
      <c r="AU616" s="283">
        <v>99.8728571428572</v>
      </c>
      <c r="AV616" s="283">
        <v>22.4914285714286</v>
      </c>
      <c r="AW616" s="283">
        <v>39.484615384615402</v>
      </c>
      <c r="AX616" s="283">
        <v>27.673076923076898</v>
      </c>
      <c r="AY616" s="283">
        <v>185.15785714285701</v>
      </c>
      <c r="AZ616" s="187"/>
      <c r="BA616" s="182"/>
    </row>
    <row r="617" spans="1:53" s="188" customFormat="1" x14ac:dyDescent="0.25">
      <c r="A617" s="182"/>
      <c r="B617" s="185" t="s">
        <v>265</v>
      </c>
      <c r="C617" s="185"/>
      <c r="D617" s="186" t="s">
        <v>119</v>
      </c>
      <c r="E617" s="333">
        <v>1</v>
      </c>
      <c r="F617" s="333">
        <v>1</v>
      </c>
      <c r="G617" s="333">
        <v>1</v>
      </c>
      <c r="H617" s="333">
        <v>1</v>
      </c>
      <c r="I617" s="333">
        <v>1</v>
      </c>
      <c r="J617" s="185"/>
      <c r="K617" s="182"/>
      <c r="L617" s="182"/>
      <c r="M617" s="238">
        <v>6.87</v>
      </c>
      <c r="N617" s="238">
        <v>40</v>
      </c>
      <c r="O617" s="238">
        <v>40</v>
      </c>
      <c r="P617" s="238">
        <v>175.7</v>
      </c>
      <c r="Q617" s="238">
        <v>1033.57</v>
      </c>
      <c r="R617" s="185"/>
      <c r="S617" s="182"/>
      <c r="T617" s="182"/>
      <c r="U617" s="238">
        <v>6.87</v>
      </c>
      <c r="V617" s="238">
        <v>40</v>
      </c>
      <c r="W617" s="238">
        <v>40</v>
      </c>
      <c r="X617" s="238">
        <v>175.7</v>
      </c>
      <c r="Y617" s="238">
        <v>1033.57</v>
      </c>
      <c r="Z617" s="185"/>
      <c r="AA617" s="182"/>
      <c r="AB617" s="185" t="s">
        <v>296</v>
      </c>
      <c r="AC617" s="185"/>
      <c r="AD617" s="186" t="s">
        <v>297</v>
      </c>
      <c r="AE617" s="346">
        <v>27</v>
      </c>
      <c r="AF617" s="346">
        <v>9</v>
      </c>
      <c r="AG617" s="346">
        <v>8</v>
      </c>
      <c r="AH617" s="346">
        <v>6</v>
      </c>
      <c r="AI617" s="346">
        <v>6</v>
      </c>
      <c r="AJ617" s="187"/>
      <c r="AK617" s="182"/>
      <c r="AL617" s="182"/>
      <c r="AM617" s="290">
        <v>2602.77</v>
      </c>
      <c r="AN617" s="290">
        <v>365.07</v>
      </c>
      <c r="AO617" s="290">
        <v>384.43</v>
      </c>
      <c r="AP617" s="290">
        <v>230.43</v>
      </c>
      <c r="AQ617" s="290">
        <v>1296.27</v>
      </c>
      <c r="AR617" s="283"/>
      <c r="AS617" s="281"/>
      <c r="AT617" s="281"/>
      <c r="AU617" s="283">
        <v>89.750689655172394</v>
      </c>
      <c r="AV617" s="283">
        <v>12.588620689655199</v>
      </c>
      <c r="AW617" s="283">
        <v>13.256206896551699</v>
      </c>
      <c r="AX617" s="283">
        <v>8.5344444444444392</v>
      </c>
      <c r="AY617" s="283">
        <v>44.698965517241398</v>
      </c>
      <c r="AZ617" s="187"/>
      <c r="BA617" s="182"/>
    </row>
    <row r="618" spans="1:53" s="188" customFormat="1" ht="13.8" thickBot="1" x14ac:dyDescent="0.3">
      <c r="A618" s="182"/>
      <c r="B618" s="189" t="s">
        <v>777</v>
      </c>
      <c r="C618" s="189"/>
      <c r="D618" s="190" t="s">
        <v>266</v>
      </c>
      <c r="E618" s="334">
        <v>2</v>
      </c>
      <c r="F618" s="334">
        <v>1</v>
      </c>
      <c r="G618" s="334"/>
      <c r="H618" s="334"/>
      <c r="I618" s="334"/>
      <c r="J618" s="189"/>
      <c r="K618" s="182"/>
      <c r="L618" s="182"/>
      <c r="M618" s="340">
        <v>455.95</v>
      </c>
      <c r="N618" s="238">
        <v>60.14</v>
      </c>
      <c r="O618" s="238">
        <v>0</v>
      </c>
      <c r="P618" s="238">
        <v>0</v>
      </c>
      <c r="Q618" s="238">
        <v>0</v>
      </c>
      <c r="R618" s="185"/>
      <c r="S618" s="182"/>
      <c r="T618" s="182"/>
      <c r="U618" s="274">
        <v>227.97499999999999</v>
      </c>
      <c r="V618" s="274">
        <v>30.07</v>
      </c>
      <c r="W618" s="274">
        <v>0</v>
      </c>
      <c r="X618" s="274">
        <v>0</v>
      </c>
      <c r="Y618" s="274">
        <v>0</v>
      </c>
      <c r="Z618" s="191"/>
      <c r="AA618" s="182"/>
      <c r="AB618" s="189" t="s">
        <v>298</v>
      </c>
      <c r="AC618" s="189"/>
      <c r="AD618" s="190" t="s">
        <v>299</v>
      </c>
      <c r="AE618" s="347">
        <v>16</v>
      </c>
      <c r="AF618" s="347">
        <v>4</v>
      </c>
      <c r="AG618" s="347">
        <v>8</v>
      </c>
      <c r="AH618" s="347">
        <v>2</v>
      </c>
      <c r="AI618" s="347">
        <v>5</v>
      </c>
      <c r="AJ618" s="192"/>
      <c r="AK618" s="182"/>
      <c r="AL618" s="182"/>
      <c r="AM618" s="291">
        <v>1501.07</v>
      </c>
      <c r="AN618" s="292">
        <v>407.85</v>
      </c>
      <c r="AO618" s="292">
        <v>888.98</v>
      </c>
      <c r="AP618" s="292">
        <v>44.73</v>
      </c>
      <c r="AQ618" s="292">
        <v>1906.74</v>
      </c>
      <c r="AR618" s="285"/>
      <c r="AS618" s="281"/>
      <c r="AT618" s="281"/>
      <c r="AU618" s="284">
        <v>93.816874999999996</v>
      </c>
      <c r="AV618" s="285">
        <v>25.490625000000001</v>
      </c>
      <c r="AW618" s="285">
        <v>55.561250000000001</v>
      </c>
      <c r="AX618" s="285">
        <v>4.4729999999999999</v>
      </c>
      <c r="AY618" s="285">
        <v>127.116</v>
      </c>
      <c r="AZ618" s="192"/>
      <c r="BA618" s="182"/>
    </row>
    <row r="619" spans="1:53" s="188" customFormat="1" x14ac:dyDescent="0.25">
      <c r="A619" s="182"/>
      <c r="B619" s="185" t="s">
        <v>267</v>
      </c>
      <c r="C619" s="185"/>
      <c r="D619" s="186" t="s">
        <v>268</v>
      </c>
      <c r="E619" s="333">
        <v>19</v>
      </c>
      <c r="F619" s="333">
        <v>7</v>
      </c>
      <c r="G619" s="333">
        <v>6</v>
      </c>
      <c r="H619" s="333">
        <v>4</v>
      </c>
      <c r="I619" s="333">
        <v>7</v>
      </c>
      <c r="J619" s="185"/>
      <c r="K619" s="182"/>
      <c r="L619" s="182"/>
      <c r="M619" s="238">
        <v>3530.23</v>
      </c>
      <c r="N619" s="238">
        <v>1118.1400000000001</v>
      </c>
      <c r="O619" s="238">
        <v>963.87</v>
      </c>
      <c r="P619" s="238">
        <v>675.57</v>
      </c>
      <c r="Q619" s="238">
        <v>6679.83</v>
      </c>
      <c r="R619" s="185"/>
      <c r="S619" s="182"/>
      <c r="T619" s="182"/>
      <c r="U619" s="238">
        <v>176.51150000000001</v>
      </c>
      <c r="V619" s="238">
        <v>55.906999999999996</v>
      </c>
      <c r="W619" s="238">
        <v>48.1935</v>
      </c>
      <c r="X619" s="238">
        <v>48.255000000000003</v>
      </c>
      <c r="Y619" s="238">
        <v>333.99149999999997</v>
      </c>
      <c r="Z619" s="185"/>
      <c r="AA619" s="182"/>
      <c r="AB619" s="185" t="s">
        <v>300</v>
      </c>
      <c r="AC619" s="185"/>
      <c r="AD619" s="186" t="s">
        <v>602</v>
      </c>
      <c r="AE619" s="346">
        <v>1</v>
      </c>
      <c r="AF619" s="346"/>
      <c r="AG619" s="346"/>
      <c r="AH619" s="346"/>
      <c r="AI619" s="346"/>
      <c r="AJ619" s="187"/>
      <c r="AK619" s="182"/>
      <c r="AL619" s="182"/>
      <c r="AM619" s="290">
        <v>91.37</v>
      </c>
      <c r="AN619" s="290">
        <v>0</v>
      </c>
      <c r="AO619" s="290">
        <v>0</v>
      </c>
      <c r="AP619" s="290">
        <v>0</v>
      </c>
      <c r="AQ619" s="290">
        <v>0</v>
      </c>
      <c r="AR619" s="283"/>
      <c r="AS619" s="281"/>
      <c r="AT619" s="281"/>
      <c r="AU619" s="283">
        <v>91.37</v>
      </c>
      <c r="AV619" s="283">
        <v>0</v>
      </c>
      <c r="AW619" s="283">
        <v>0</v>
      </c>
      <c r="AX619" s="283">
        <v>0</v>
      </c>
      <c r="AY619" s="283">
        <v>0</v>
      </c>
      <c r="AZ619" s="187"/>
      <c r="BA619" s="182"/>
    </row>
    <row r="620" spans="1:53" s="188" customFormat="1" x14ac:dyDescent="0.25">
      <c r="A620" s="182"/>
      <c r="B620" s="185" t="s">
        <v>269</v>
      </c>
      <c r="C620" s="185"/>
      <c r="D620" s="186" t="s">
        <v>270</v>
      </c>
      <c r="E620" s="333">
        <v>1</v>
      </c>
      <c r="F620" s="333">
        <v>1</v>
      </c>
      <c r="G620" s="333"/>
      <c r="H620" s="333"/>
      <c r="I620" s="333"/>
      <c r="J620" s="185"/>
      <c r="K620" s="182"/>
      <c r="L620" s="182"/>
      <c r="M620" s="238">
        <v>183.99</v>
      </c>
      <c r="N620" s="238">
        <v>123.01</v>
      </c>
      <c r="O620" s="238">
        <v>0</v>
      </c>
      <c r="P620" s="238">
        <v>0</v>
      </c>
      <c r="Q620" s="238">
        <v>0</v>
      </c>
      <c r="R620" s="185"/>
      <c r="S620" s="182"/>
      <c r="T620" s="182"/>
      <c r="U620" s="238">
        <v>183.99</v>
      </c>
      <c r="V620" s="238">
        <v>123.01</v>
      </c>
      <c r="W620" s="238">
        <v>0</v>
      </c>
      <c r="X620" s="238">
        <v>0</v>
      </c>
      <c r="Y620" s="238">
        <v>0</v>
      </c>
      <c r="Z620" s="185"/>
      <c r="AA620" s="182"/>
      <c r="AB620" s="185" t="s">
        <v>300</v>
      </c>
      <c r="AC620" s="185"/>
      <c r="AD620" s="186" t="s">
        <v>91</v>
      </c>
      <c r="AE620" s="346">
        <v>232</v>
      </c>
      <c r="AF620" s="346">
        <v>91</v>
      </c>
      <c r="AG620" s="346">
        <v>63</v>
      </c>
      <c r="AH620" s="346">
        <v>52</v>
      </c>
      <c r="AI620" s="346">
        <v>28</v>
      </c>
      <c r="AJ620" s="187"/>
      <c r="AK620" s="182"/>
      <c r="AL620" s="182"/>
      <c r="AM620" s="290">
        <v>146753.23000000001</v>
      </c>
      <c r="AN620" s="290">
        <v>48120.06</v>
      </c>
      <c r="AO620" s="290">
        <v>18262.759999999998</v>
      </c>
      <c r="AP620" s="290">
        <v>5650.06</v>
      </c>
      <c r="AQ620" s="290">
        <v>15036.92</v>
      </c>
      <c r="AR620" s="283"/>
      <c r="AS620" s="281"/>
      <c r="AT620" s="281"/>
      <c r="AU620" s="283">
        <v>616.61021008403395</v>
      </c>
      <c r="AV620" s="283">
        <v>202.18512605042</v>
      </c>
      <c r="AW620" s="283">
        <v>78.718793103448306</v>
      </c>
      <c r="AX620" s="283">
        <v>24.780964912280702</v>
      </c>
      <c r="AY620" s="283">
        <v>63.7157627118644</v>
      </c>
      <c r="AZ620" s="187"/>
      <c r="BA620" s="182"/>
    </row>
    <row r="621" spans="1:53" s="188" customFormat="1" x14ac:dyDescent="0.25">
      <c r="A621" s="182"/>
      <c r="B621" s="185" t="s">
        <v>269</v>
      </c>
      <c r="C621" s="185"/>
      <c r="D621" s="186" t="s">
        <v>144</v>
      </c>
      <c r="E621" s="333">
        <v>33</v>
      </c>
      <c r="F621" s="333">
        <v>22</v>
      </c>
      <c r="G621" s="333">
        <v>20</v>
      </c>
      <c r="H621" s="333">
        <v>16</v>
      </c>
      <c r="I621" s="333">
        <v>18</v>
      </c>
      <c r="J621" s="185"/>
      <c r="K621" s="182"/>
      <c r="L621" s="182"/>
      <c r="M621" s="238">
        <v>4113.53</v>
      </c>
      <c r="N621" s="238">
        <v>1974.46</v>
      </c>
      <c r="O621" s="238">
        <v>2046.01</v>
      </c>
      <c r="P621" s="238">
        <v>2170.8200000000002</v>
      </c>
      <c r="Q621" s="238">
        <v>15078.14</v>
      </c>
      <c r="R621" s="185"/>
      <c r="S621" s="182"/>
      <c r="T621" s="182"/>
      <c r="U621" s="238">
        <v>108.25078947368399</v>
      </c>
      <c r="V621" s="238">
        <v>51.959473684210501</v>
      </c>
      <c r="W621" s="238">
        <v>55.297567567567597</v>
      </c>
      <c r="X621" s="238">
        <v>58.670810810810799</v>
      </c>
      <c r="Y621" s="238">
        <v>430.80399999999997</v>
      </c>
      <c r="Z621" s="185"/>
      <c r="AA621" s="182"/>
      <c r="AB621" s="185" t="s">
        <v>302</v>
      </c>
      <c r="AC621" s="185"/>
      <c r="AD621" s="186" t="s">
        <v>303</v>
      </c>
      <c r="AE621" s="346">
        <v>7</v>
      </c>
      <c r="AF621" s="346">
        <v>1</v>
      </c>
      <c r="AG621" s="346">
        <v>1</v>
      </c>
      <c r="AH621" s="346"/>
      <c r="AI621" s="346">
        <v>1</v>
      </c>
      <c r="AJ621" s="187"/>
      <c r="AK621" s="182"/>
      <c r="AL621" s="182"/>
      <c r="AM621" s="290">
        <v>640.17999999999995</v>
      </c>
      <c r="AN621" s="290">
        <v>89.83</v>
      </c>
      <c r="AO621" s="290">
        <v>99.89</v>
      </c>
      <c r="AP621" s="290">
        <v>0</v>
      </c>
      <c r="AQ621" s="290">
        <v>187.71</v>
      </c>
      <c r="AR621" s="283"/>
      <c r="AS621" s="281"/>
      <c r="AT621" s="281"/>
      <c r="AU621" s="283">
        <v>80.022499999999994</v>
      </c>
      <c r="AV621" s="283">
        <v>11.22875</v>
      </c>
      <c r="AW621" s="283">
        <v>14.27</v>
      </c>
      <c r="AX621" s="283">
        <v>0</v>
      </c>
      <c r="AY621" s="283">
        <v>23.463750000000001</v>
      </c>
      <c r="AZ621" s="187"/>
      <c r="BA621" s="182"/>
    </row>
    <row r="622" spans="1:53" s="188" customFormat="1" x14ac:dyDescent="0.25">
      <c r="A622" s="182"/>
      <c r="B622" s="185" t="s">
        <v>269</v>
      </c>
      <c r="C622" s="185"/>
      <c r="D622" s="186" t="s">
        <v>271</v>
      </c>
      <c r="E622" s="333">
        <v>2</v>
      </c>
      <c r="F622" s="333">
        <v>1</v>
      </c>
      <c r="G622" s="333">
        <v>1</v>
      </c>
      <c r="H622" s="333">
        <v>1</v>
      </c>
      <c r="I622" s="333">
        <v>2</v>
      </c>
      <c r="J622" s="185"/>
      <c r="K622" s="182"/>
      <c r="L622" s="182"/>
      <c r="M622" s="238">
        <v>109.34</v>
      </c>
      <c r="N622" s="238">
        <v>6.25</v>
      </c>
      <c r="O622" s="238">
        <v>6.04</v>
      </c>
      <c r="P622" s="238">
        <v>6.04</v>
      </c>
      <c r="Q622" s="238">
        <v>1597.31</v>
      </c>
      <c r="R622" s="185"/>
      <c r="S622" s="182"/>
      <c r="T622" s="182"/>
      <c r="U622" s="238">
        <v>54.67</v>
      </c>
      <c r="V622" s="238">
        <v>3.125</v>
      </c>
      <c r="W622" s="238">
        <v>3.02</v>
      </c>
      <c r="X622" s="238">
        <v>3.02</v>
      </c>
      <c r="Y622" s="238">
        <v>798.65499999999997</v>
      </c>
      <c r="Z622" s="185"/>
      <c r="AA622" s="182"/>
      <c r="AB622" s="185" t="s">
        <v>657</v>
      </c>
      <c r="AC622" s="185"/>
      <c r="AD622" s="186" t="s">
        <v>166</v>
      </c>
      <c r="AE622" s="346">
        <v>1</v>
      </c>
      <c r="AF622" s="346"/>
      <c r="AG622" s="346"/>
      <c r="AH622" s="346"/>
      <c r="AI622" s="346"/>
      <c r="AJ622" s="187"/>
      <c r="AK622" s="182"/>
      <c r="AL622" s="182"/>
      <c r="AM622" s="290">
        <v>18.559999999999999</v>
      </c>
      <c r="AN622" s="290">
        <v>0</v>
      </c>
      <c r="AO622" s="290">
        <v>0</v>
      </c>
      <c r="AP622" s="290"/>
      <c r="AQ622" s="290">
        <v>0</v>
      </c>
      <c r="AR622" s="283"/>
      <c r="AS622" s="281"/>
      <c r="AT622" s="281"/>
      <c r="AU622" s="283">
        <v>18.559999999999999</v>
      </c>
      <c r="AV622" s="283">
        <v>0</v>
      </c>
      <c r="AW622" s="283">
        <v>0</v>
      </c>
      <c r="AX622" s="283"/>
      <c r="AY622" s="283">
        <v>0</v>
      </c>
      <c r="AZ622" s="187"/>
      <c r="BA622" s="182"/>
    </row>
    <row r="623" spans="1:53" s="188" customFormat="1" x14ac:dyDescent="0.25">
      <c r="A623" s="182"/>
      <c r="B623" s="185" t="s">
        <v>272</v>
      </c>
      <c r="C623" s="185"/>
      <c r="D623" s="186" t="s">
        <v>271</v>
      </c>
      <c r="E623" s="333">
        <v>70</v>
      </c>
      <c r="F623" s="333">
        <v>51</v>
      </c>
      <c r="G623" s="333">
        <v>45</v>
      </c>
      <c r="H623" s="333">
        <v>36</v>
      </c>
      <c r="I623" s="333">
        <v>44</v>
      </c>
      <c r="J623" s="185"/>
      <c r="K623" s="182"/>
      <c r="L623" s="182"/>
      <c r="M623" s="238">
        <v>11434.43</v>
      </c>
      <c r="N623" s="238">
        <v>7467.09</v>
      </c>
      <c r="O623" s="238">
        <v>12165.6</v>
      </c>
      <c r="P623" s="238">
        <v>6584.72</v>
      </c>
      <c r="Q623" s="238">
        <v>59894.75</v>
      </c>
      <c r="R623" s="185"/>
      <c r="S623" s="182"/>
      <c r="T623" s="182"/>
      <c r="U623" s="238">
        <v>127.049222222222</v>
      </c>
      <c r="V623" s="238">
        <v>82.967666666666702</v>
      </c>
      <c r="W623" s="238">
        <v>138.245454545455</v>
      </c>
      <c r="X623" s="238">
        <v>76.566511627907005</v>
      </c>
      <c r="Y623" s="238">
        <v>680.62215909090901</v>
      </c>
      <c r="Z623" s="185"/>
      <c r="AA623" s="182"/>
      <c r="AB623" s="185" t="s">
        <v>306</v>
      </c>
      <c r="AC623" s="185"/>
      <c r="AD623" s="186" t="s">
        <v>210</v>
      </c>
      <c r="AE623" s="346">
        <v>13</v>
      </c>
      <c r="AF623" s="346">
        <v>2</v>
      </c>
      <c r="AG623" s="346">
        <v>1</v>
      </c>
      <c r="AH623" s="346"/>
      <c r="AI623" s="346"/>
      <c r="AJ623" s="187"/>
      <c r="AK623" s="182"/>
      <c r="AL623" s="182"/>
      <c r="AM623" s="290">
        <v>9047.4599999999991</v>
      </c>
      <c r="AN623" s="290">
        <v>51.81</v>
      </c>
      <c r="AO623" s="290">
        <v>51.13</v>
      </c>
      <c r="AP623" s="290">
        <v>0</v>
      </c>
      <c r="AQ623" s="290">
        <v>0</v>
      </c>
      <c r="AR623" s="283"/>
      <c r="AS623" s="281"/>
      <c r="AT623" s="281"/>
      <c r="AU623" s="283">
        <v>695.95846153846196</v>
      </c>
      <c r="AV623" s="283">
        <v>3.98538461538462</v>
      </c>
      <c r="AW623" s="283">
        <v>3.93307692307692</v>
      </c>
      <c r="AX623" s="283">
        <v>0</v>
      </c>
      <c r="AY623" s="283">
        <v>0</v>
      </c>
      <c r="AZ623" s="187"/>
      <c r="BA623" s="182"/>
    </row>
    <row r="624" spans="1:53" s="188" customFormat="1" x14ac:dyDescent="0.25">
      <c r="A624" s="182"/>
      <c r="B624" s="185" t="s">
        <v>273</v>
      </c>
      <c r="C624" s="185"/>
      <c r="D624" s="186" t="s">
        <v>106</v>
      </c>
      <c r="E624" s="333">
        <v>1</v>
      </c>
      <c r="F624" s="333">
        <v>1</v>
      </c>
      <c r="G624" s="333"/>
      <c r="H624" s="333"/>
      <c r="I624" s="333"/>
      <c r="J624" s="185"/>
      <c r="K624" s="182"/>
      <c r="L624" s="182"/>
      <c r="M624" s="238">
        <v>17.440000000000001</v>
      </c>
      <c r="N624" s="238">
        <v>14.18</v>
      </c>
      <c r="O624" s="238">
        <v>0</v>
      </c>
      <c r="P624" s="238">
        <v>0</v>
      </c>
      <c r="Q624" s="238">
        <v>0</v>
      </c>
      <c r="R624" s="185"/>
      <c r="S624" s="182"/>
      <c r="T624" s="182"/>
      <c r="U624" s="238">
        <v>17.440000000000001</v>
      </c>
      <c r="V624" s="238">
        <v>14.18</v>
      </c>
      <c r="W624" s="238">
        <v>0</v>
      </c>
      <c r="X624" s="238">
        <v>0</v>
      </c>
      <c r="Y624" s="238">
        <v>0</v>
      </c>
      <c r="Z624" s="185"/>
      <c r="AA624" s="182"/>
      <c r="AB624" s="185" t="s">
        <v>307</v>
      </c>
      <c r="AC624" s="185"/>
      <c r="AD624" s="186" t="s">
        <v>308</v>
      </c>
      <c r="AE624" s="346">
        <v>11</v>
      </c>
      <c r="AF624" s="346">
        <v>2</v>
      </c>
      <c r="AG624" s="346">
        <v>2</v>
      </c>
      <c r="AH624" s="346"/>
      <c r="AI624" s="346">
        <v>1</v>
      </c>
      <c r="AJ624" s="187"/>
      <c r="AK624" s="182"/>
      <c r="AL624" s="182"/>
      <c r="AM624" s="290">
        <v>2020.98</v>
      </c>
      <c r="AN624" s="290">
        <v>359.59</v>
      </c>
      <c r="AO624" s="290">
        <v>489.4</v>
      </c>
      <c r="AP624" s="290">
        <v>0</v>
      </c>
      <c r="AQ624" s="290">
        <v>2168.08</v>
      </c>
      <c r="AR624" s="283"/>
      <c r="AS624" s="281"/>
      <c r="AT624" s="281"/>
      <c r="AU624" s="283">
        <v>168.41499999999999</v>
      </c>
      <c r="AV624" s="283">
        <v>29.9658333333333</v>
      </c>
      <c r="AW624" s="283">
        <v>44.490909090909099</v>
      </c>
      <c r="AX624" s="283">
        <v>0</v>
      </c>
      <c r="AY624" s="283">
        <v>197.09818181818201</v>
      </c>
      <c r="AZ624" s="187"/>
      <c r="BA624" s="182"/>
    </row>
    <row r="625" spans="1:53" s="188" customFormat="1" x14ac:dyDescent="0.25">
      <c r="A625" s="182"/>
      <c r="B625" s="185" t="s">
        <v>274</v>
      </c>
      <c r="C625" s="185"/>
      <c r="D625" s="186" t="s">
        <v>99</v>
      </c>
      <c r="E625" s="333">
        <v>4</v>
      </c>
      <c r="F625" s="333">
        <v>3</v>
      </c>
      <c r="G625" s="333">
        <v>3</v>
      </c>
      <c r="H625" s="333">
        <v>4</v>
      </c>
      <c r="I625" s="333">
        <v>3</v>
      </c>
      <c r="J625" s="185"/>
      <c r="K625" s="182"/>
      <c r="L625" s="182"/>
      <c r="M625" s="238">
        <v>674.23</v>
      </c>
      <c r="N625" s="238">
        <v>306.83</v>
      </c>
      <c r="O625" s="238">
        <v>482.98</v>
      </c>
      <c r="P625" s="238">
        <v>1067.8499999999999</v>
      </c>
      <c r="Q625" s="238">
        <v>5033.92</v>
      </c>
      <c r="R625" s="185"/>
      <c r="S625" s="182"/>
      <c r="T625" s="182"/>
      <c r="U625" s="238">
        <v>134.846</v>
      </c>
      <c r="V625" s="238">
        <v>61.366</v>
      </c>
      <c r="W625" s="238">
        <v>96.596000000000004</v>
      </c>
      <c r="X625" s="238">
        <v>213.57</v>
      </c>
      <c r="Y625" s="238">
        <v>1006.784</v>
      </c>
      <c r="Z625" s="185"/>
      <c r="AA625" s="182"/>
      <c r="AB625" s="185" t="s">
        <v>310</v>
      </c>
      <c r="AC625" s="185"/>
      <c r="AD625" s="186" t="s">
        <v>311</v>
      </c>
      <c r="AE625" s="346">
        <v>10</v>
      </c>
      <c r="AF625" s="346">
        <v>7</v>
      </c>
      <c r="AG625" s="346">
        <v>5</v>
      </c>
      <c r="AH625" s="346">
        <v>3</v>
      </c>
      <c r="AI625" s="346">
        <v>3</v>
      </c>
      <c r="AJ625" s="187"/>
      <c r="AK625" s="182"/>
      <c r="AL625" s="182"/>
      <c r="AM625" s="290">
        <v>1911.21</v>
      </c>
      <c r="AN625" s="290">
        <v>651.9</v>
      </c>
      <c r="AO625" s="290">
        <v>421.22</v>
      </c>
      <c r="AP625" s="290">
        <v>79.22</v>
      </c>
      <c r="AQ625" s="290">
        <v>479.38</v>
      </c>
      <c r="AR625" s="283"/>
      <c r="AS625" s="281"/>
      <c r="AT625" s="281"/>
      <c r="AU625" s="283">
        <v>191.12100000000001</v>
      </c>
      <c r="AV625" s="283">
        <v>65.19</v>
      </c>
      <c r="AW625" s="283">
        <v>42.122</v>
      </c>
      <c r="AX625" s="283">
        <v>7.9219999999999997</v>
      </c>
      <c r="AY625" s="283">
        <v>47.938000000000002</v>
      </c>
      <c r="AZ625" s="187"/>
      <c r="BA625" s="182"/>
    </row>
    <row r="626" spans="1:53" s="188" customFormat="1" x14ac:dyDescent="0.25">
      <c r="A626" s="182"/>
      <c r="B626" s="185" t="s">
        <v>842</v>
      </c>
      <c r="C626" s="185"/>
      <c r="D626" s="186" t="s">
        <v>104</v>
      </c>
      <c r="E626" s="333">
        <v>1</v>
      </c>
      <c r="F626" s="333"/>
      <c r="G626" s="333"/>
      <c r="H626" s="333"/>
      <c r="I626" s="333"/>
      <c r="J626" s="185"/>
      <c r="K626" s="182"/>
      <c r="L626" s="182"/>
      <c r="M626" s="238">
        <v>220.72</v>
      </c>
      <c r="N626" s="238">
        <v>0</v>
      </c>
      <c r="O626" s="238">
        <v>0</v>
      </c>
      <c r="P626" s="238">
        <v>0</v>
      </c>
      <c r="Q626" s="238">
        <v>0</v>
      </c>
      <c r="R626" s="185"/>
      <c r="S626" s="182"/>
      <c r="T626" s="182"/>
      <c r="U626" s="238">
        <v>220.72</v>
      </c>
      <c r="V626" s="238">
        <v>0</v>
      </c>
      <c r="W626" s="238">
        <v>0</v>
      </c>
      <c r="X626" s="238">
        <v>0</v>
      </c>
      <c r="Y626" s="238">
        <v>0</v>
      </c>
      <c r="Z626" s="185"/>
      <c r="AA626" s="182"/>
      <c r="AB626" s="185" t="s">
        <v>312</v>
      </c>
      <c r="AC626" s="185"/>
      <c r="AD626" s="186" t="s">
        <v>130</v>
      </c>
      <c r="AE626" s="346">
        <v>1</v>
      </c>
      <c r="AF626" s="346"/>
      <c r="AG626" s="346"/>
      <c r="AH626" s="346"/>
      <c r="AI626" s="346"/>
      <c r="AJ626" s="187"/>
      <c r="AK626" s="182"/>
      <c r="AL626" s="182"/>
      <c r="AM626" s="290">
        <v>46.05</v>
      </c>
      <c r="AN626" s="290">
        <v>0</v>
      </c>
      <c r="AO626" s="290">
        <v>0</v>
      </c>
      <c r="AP626" s="290">
        <v>0</v>
      </c>
      <c r="AQ626" s="290">
        <v>0</v>
      </c>
      <c r="AR626" s="283"/>
      <c r="AS626" s="281"/>
      <c r="AT626" s="281"/>
      <c r="AU626" s="283">
        <v>46.05</v>
      </c>
      <c r="AV626" s="283">
        <v>0</v>
      </c>
      <c r="AW626" s="283">
        <v>0</v>
      </c>
      <c r="AX626" s="283">
        <v>0</v>
      </c>
      <c r="AY626" s="283">
        <v>0</v>
      </c>
      <c r="AZ626" s="187"/>
      <c r="BA626" s="182"/>
    </row>
    <row r="627" spans="1:53" s="188" customFormat="1" x14ac:dyDescent="0.25">
      <c r="A627" s="182"/>
      <c r="B627" s="185" t="s">
        <v>277</v>
      </c>
      <c r="C627" s="185"/>
      <c r="D627" s="186" t="s">
        <v>276</v>
      </c>
      <c r="E627" s="333">
        <v>2</v>
      </c>
      <c r="F627" s="333">
        <v>1</v>
      </c>
      <c r="G627" s="333"/>
      <c r="H627" s="333"/>
      <c r="I627" s="333">
        <v>2</v>
      </c>
      <c r="J627" s="185"/>
      <c r="K627" s="182"/>
      <c r="L627" s="182"/>
      <c r="M627" s="238">
        <v>193.62</v>
      </c>
      <c r="N627" s="238">
        <v>541.1</v>
      </c>
      <c r="O627" s="238">
        <v>0</v>
      </c>
      <c r="P627" s="238">
        <v>0</v>
      </c>
      <c r="Q627" s="238">
        <v>806.05</v>
      </c>
      <c r="R627" s="185"/>
      <c r="S627" s="182"/>
      <c r="T627" s="182"/>
      <c r="U627" s="238">
        <v>38.723999999999997</v>
      </c>
      <c r="V627" s="238">
        <v>108.22</v>
      </c>
      <c r="W627" s="238">
        <v>0</v>
      </c>
      <c r="X627" s="238">
        <v>0</v>
      </c>
      <c r="Y627" s="238">
        <v>161.21</v>
      </c>
      <c r="Z627" s="185"/>
      <c r="AA627" s="182"/>
      <c r="AB627" s="185" t="s">
        <v>312</v>
      </c>
      <c r="AC627" s="185"/>
      <c r="AD627" s="186" t="s">
        <v>313</v>
      </c>
      <c r="AE627" s="346">
        <v>2</v>
      </c>
      <c r="AF627" s="346">
        <v>2</v>
      </c>
      <c r="AG627" s="346">
        <v>1</v>
      </c>
      <c r="AH627" s="346"/>
      <c r="AI627" s="346"/>
      <c r="AJ627" s="187"/>
      <c r="AK627" s="182"/>
      <c r="AL627" s="182"/>
      <c r="AM627" s="290">
        <v>458.88</v>
      </c>
      <c r="AN627" s="290">
        <v>220.13</v>
      </c>
      <c r="AO627" s="290">
        <v>267.02999999999997</v>
      </c>
      <c r="AP627" s="290">
        <v>0</v>
      </c>
      <c r="AQ627" s="290">
        <v>0</v>
      </c>
      <c r="AR627" s="283"/>
      <c r="AS627" s="281"/>
      <c r="AT627" s="281"/>
      <c r="AU627" s="283">
        <v>229.44</v>
      </c>
      <c r="AV627" s="283">
        <v>110.065</v>
      </c>
      <c r="AW627" s="283">
        <v>133.51499999999999</v>
      </c>
      <c r="AX627" s="283">
        <v>0</v>
      </c>
      <c r="AY627" s="283">
        <v>0</v>
      </c>
      <c r="AZ627" s="187"/>
      <c r="BA627" s="182"/>
    </row>
    <row r="628" spans="1:53" s="188" customFormat="1" ht="13.8" thickBot="1" x14ac:dyDescent="0.3">
      <c r="A628" s="182"/>
      <c r="B628" s="189" t="s">
        <v>278</v>
      </c>
      <c r="C628" s="189"/>
      <c r="D628" s="190" t="s">
        <v>92</v>
      </c>
      <c r="E628" s="334">
        <v>13</v>
      </c>
      <c r="F628" s="334">
        <v>5</v>
      </c>
      <c r="G628" s="334">
        <v>7</v>
      </c>
      <c r="H628" s="334">
        <v>6</v>
      </c>
      <c r="I628" s="334">
        <v>7</v>
      </c>
      <c r="J628" s="189"/>
      <c r="K628" s="182"/>
      <c r="L628" s="182"/>
      <c r="M628" s="340">
        <v>1662.17</v>
      </c>
      <c r="N628" s="238">
        <v>378.17</v>
      </c>
      <c r="O628" s="238">
        <v>880.01</v>
      </c>
      <c r="P628" s="238">
        <v>1268.17</v>
      </c>
      <c r="Q628" s="238">
        <v>28722.13</v>
      </c>
      <c r="R628" s="185"/>
      <c r="S628" s="182"/>
      <c r="T628" s="182"/>
      <c r="U628" s="274">
        <v>103.885625</v>
      </c>
      <c r="V628" s="274">
        <v>23.635625000000001</v>
      </c>
      <c r="W628" s="274">
        <v>55.000624999999999</v>
      </c>
      <c r="X628" s="274">
        <v>79.260625000000005</v>
      </c>
      <c r="Y628" s="274">
        <v>1795.1331250000001</v>
      </c>
      <c r="Z628" s="191"/>
      <c r="AA628" s="182"/>
      <c r="AB628" s="189" t="s">
        <v>316</v>
      </c>
      <c r="AC628" s="189"/>
      <c r="AD628" s="190" t="s">
        <v>78</v>
      </c>
      <c r="AE628" s="347">
        <v>251</v>
      </c>
      <c r="AF628" s="347">
        <v>124</v>
      </c>
      <c r="AG628" s="347">
        <v>106</v>
      </c>
      <c r="AH628" s="347">
        <v>69</v>
      </c>
      <c r="AI628" s="347">
        <v>68</v>
      </c>
      <c r="AJ628" s="192"/>
      <c r="AK628" s="182"/>
      <c r="AL628" s="182"/>
      <c r="AM628" s="291">
        <v>136178.85</v>
      </c>
      <c r="AN628" s="292">
        <v>18728.96</v>
      </c>
      <c r="AO628" s="292">
        <v>16515.54</v>
      </c>
      <c r="AP628" s="292">
        <v>5505.47</v>
      </c>
      <c r="AQ628" s="292">
        <v>54171.26</v>
      </c>
      <c r="AR628" s="285"/>
      <c r="AS628" s="281"/>
      <c r="AT628" s="281"/>
      <c r="AU628" s="284">
        <v>521.75804597701097</v>
      </c>
      <c r="AV628" s="285">
        <v>71.758467432950198</v>
      </c>
      <c r="AW628" s="285">
        <v>64.766823529411795</v>
      </c>
      <c r="AX628" s="285">
        <v>22.199475806451598</v>
      </c>
      <c r="AY628" s="285">
        <v>209.155444015444</v>
      </c>
      <c r="AZ628" s="192"/>
      <c r="BA628" s="182"/>
    </row>
    <row r="629" spans="1:53" s="188" customFormat="1" x14ac:dyDescent="0.25">
      <c r="A629" s="182"/>
      <c r="B629" s="185" t="s">
        <v>279</v>
      </c>
      <c r="C629" s="185"/>
      <c r="D629" s="186" t="s">
        <v>63</v>
      </c>
      <c r="E629" s="333">
        <v>81</v>
      </c>
      <c r="F629" s="333">
        <v>45</v>
      </c>
      <c r="G629" s="333">
        <v>42</v>
      </c>
      <c r="H629" s="333">
        <v>30</v>
      </c>
      <c r="I629" s="333">
        <v>32</v>
      </c>
      <c r="J629" s="185"/>
      <c r="K629" s="182"/>
      <c r="L629" s="182"/>
      <c r="M629" s="238">
        <v>11071.38</v>
      </c>
      <c r="N629" s="238">
        <v>5578.37</v>
      </c>
      <c r="O629" s="238">
        <v>7969.89</v>
      </c>
      <c r="P629" s="238">
        <v>5399.87</v>
      </c>
      <c r="Q629" s="238">
        <v>27949.84</v>
      </c>
      <c r="R629" s="185"/>
      <c r="S629" s="182"/>
      <c r="T629" s="182"/>
      <c r="U629" s="238">
        <v>116.540842105263</v>
      </c>
      <c r="V629" s="238">
        <v>58.719684210526303</v>
      </c>
      <c r="W629" s="238">
        <v>84.786063829787196</v>
      </c>
      <c r="X629" s="238">
        <v>58.063118279569899</v>
      </c>
      <c r="Y629" s="238">
        <v>294.20884210526299</v>
      </c>
      <c r="Z629" s="185"/>
      <c r="AA629" s="182"/>
      <c r="AB629" s="185" t="s">
        <v>317</v>
      </c>
      <c r="AC629" s="185"/>
      <c r="AD629" s="186" t="s">
        <v>318</v>
      </c>
      <c r="AE629" s="346">
        <v>9</v>
      </c>
      <c r="AF629" s="346">
        <v>4</v>
      </c>
      <c r="AG629" s="346">
        <v>4</v>
      </c>
      <c r="AH629" s="346">
        <v>4</v>
      </c>
      <c r="AI629" s="346">
        <v>3</v>
      </c>
      <c r="AJ629" s="187"/>
      <c r="AK629" s="182"/>
      <c r="AL629" s="182"/>
      <c r="AM629" s="290">
        <v>3648.28</v>
      </c>
      <c r="AN629" s="290">
        <v>112.67</v>
      </c>
      <c r="AO629" s="290">
        <v>120</v>
      </c>
      <c r="AP629" s="290">
        <v>129.30000000000001</v>
      </c>
      <c r="AQ629" s="290">
        <v>2000.44</v>
      </c>
      <c r="AR629" s="283"/>
      <c r="AS629" s="281"/>
      <c r="AT629" s="281"/>
      <c r="AU629" s="283">
        <v>405.36444444444402</v>
      </c>
      <c r="AV629" s="283">
        <v>12.518888888888901</v>
      </c>
      <c r="AW629" s="283">
        <v>15</v>
      </c>
      <c r="AX629" s="283">
        <v>16.162500000000001</v>
      </c>
      <c r="AY629" s="283">
        <v>222.271111111111</v>
      </c>
      <c r="AZ629" s="187"/>
      <c r="BA629" s="182"/>
    </row>
    <row r="630" spans="1:53" s="188" customFormat="1" x14ac:dyDescent="0.25">
      <c r="A630" s="182"/>
      <c r="B630" s="185" t="s">
        <v>279</v>
      </c>
      <c r="C630" s="185"/>
      <c r="D630" s="186" t="s">
        <v>169</v>
      </c>
      <c r="E630" s="333">
        <v>5</v>
      </c>
      <c r="F630" s="333">
        <v>2</v>
      </c>
      <c r="G630" s="333">
        <v>2</v>
      </c>
      <c r="H630" s="333">
        <v>2</v>
      </c>
      <c r="I630" s="333">
        <v>2</v>
      </c>
      <c r="J630" s="185"/>
      <c r="K630" s="182"/>
      <c r="L630" s="182"/>
      <c r="M630" s="238">
        <v>534.83000000000004</v>
      </c>
      <c r="N630" s="238">
        <v>66.040000000000006</v>
      </c>
      <c r="O630" s="238">
        <v>101.52</v>
      </c>
      <c r="P630" s="238">
        <v>52.09</v>
      </c>
      <c r="Q630" s="238">
        <v>502.46</v>
      </c>
      <c r="R630" s="185"/>
      <c r="S630" s="182"/>
      <c r="T630" s="182"/>
      <c r="U630" s="238">
        <v>89.138333333333307</v>
      </c>
      <c r="V630" s="238">
        <v>11.0066666666667</v>
      </c>
      <c r="W630" s="238">
        <v>16.920000000000002</v>
      </c>
      <c r="X630" s="238">
        <v>8.6816666666666702</v>
      </c>
      <c r="Y630" s="238">
        <v>83.743333333333297</v>
      </c>
      <c r="Z630" s="185"/>
      <c r="AA630" s="182"/>
      <c r="AB630" s="185" t="s">
        <v>319</v>
      </c>
      <c r="AC630" s="185"/>
      <c r="AD630" s="186" t="s">
        <v>286</v>
      </c>
      <c r="AE630" s="346"/>
      <c r="AF630" s="346"/>
      <c r="AG630" s="346"/>
      <c r="AH630" s="346"/>
      <c r="AI630" s="346">
        <v>1</v>
      </c>
      <c r="AJ630" s="187"/>
      <c r="AK630" s="182"/>
      <c r="AL630" s="182"/>
      <c r="AM630" s="290">
        <v>0</v>
      </c>
      <c r="AN630" s="290">
        <v>0</v>
      </c>
      <c r="AO630" s="290"/>
      <c r="AP630" s="290"/>
      <c r="AQ630" s="290">
        <v>65</v>
      </c>
      <c r="AR630" s="283"/>
      <c r="AS630" s="281"/>
      <c r="AT630" s="281"/>
      <c r="AU630" s="283">
        <v>0</v>
      </c>
      <c r="AV630" s="283">
        <v>0</v>
      </c>
      <c r="AW630" s="283"/>
      <c r="AX630" s="283"/>
      <c r="AY630" s="283">
        <v>65</v>
      </c>
      <c r="AZ630" s="187"/>
      <c r="BA630" s="182"/>
    </row>
    <row r="631" spans="1:53" s="188" customFormat="1" x14ac:dyDescent="0.25">
      <c r="A631" s="182"/>
      <c r="B631" s="185" t="s">
        <v>280</v>
      </c>
      <c r="C631" s="185"/>
      <c r="D631" s="186" t="s">
        <v>67</v>
      </c>
      <c r="E631" s="333"/>
      <c r="F631" s="333">
        <v>1</v>
      </c>
      <c r="G631" s="333">
        <v>1</v>
      </c>
      <c r="H631" s="333">
        <v>1</v>
      </c>
      <c r="I631" s="333">
        <v>1</v>
      </c>
      <c r="J631" s="185"/>
      <c r="K631" s="182"/>
      <c r="L631" s="182"/>
      <c r="M631" s="238">
        <v>0</v>
      </c>
      <c r="N631" s="238">
        <v>358.96</v>
      </c>
      <c r="O631" s="238">
        <v>374.41</v>
      </c>
      <c r="P631" s="238">
        <v>770.64</v>
      </c>
      <c r="Q631" s="238">
        <v>1973.47</v>
      </c>
      <c r="R631" s="185"/>
      <c r="S631" s="182"/>
      <c r="T631" s="182"/>
      <c r="U631" s="238">
        <v>0</v>
      </c>
      <c r="V631" s="238">
        <v>358.96</v>
      </c>
      <c r="W631" s="238">
        <v>374.41</v>
      </c>
      <c r="X631" s="238">
        <v>770.64</v>
      </c>
      <c r="Y631" s="238">
        <v>1973.47</v>
      </c>
      <c r="Z631" s="185"/>
      <c r="AA631" s="182"/>
      <c r="AB631" s="185" t="s">
        <v>324</v>
      </c>
      <c r="AC631" s="185"/>
      <c r="AD631" s="186" t="s">
        <v>325</v>
      </c>
      <c r="AE631" s="346">
        <v>10</v>
      </c>
      <c r="AF631" s="346">
        <v>5</v>
      </c>
      <c r="AG631" s="346">
        <v>3</v>
      </c>
      <c r="AH631" s="346">
        <v>1</v>
      </c>
      <c r="AI631" s="346">
        <v>1</v>
      </c>
      <c r="AJ631" s="187"/>
      <c r="AK631" s="182"/>
      <c r="AL631" s="182"/>
      <c r="AM631" s="290">
        <v>616.92999999999995</v>
      </c>
      <c r="AN631" s="290">
        <v>240.42</v>
      </c>
      <c r="AO631" s="290">
        <v>82.79</v>
      </c>
      <c r="AP631" s="290">
        <v>16.68</v>
      </c>
      <c r="AQ631" s="290">
        <v>29.56</v>
      </c>
      <c r="AR631" s="283"/>
      <c r="AS631" s="281"/>
      <c r="AT631" s="281"/>
      <c r="AU631" s="283">
        <v>61.692999999999998</v>
      </c>
      <c r="AV631" s="283">
        <v>24.042000000000002</v>
      </c>
      <c r="AW631" s="283">
        <v>8.2789999999999999</v>
      </c>
      <c r="AX631" s="283">
        <v>1.6679999999999999</v>
      </c>
      <c r="AY631" s="283">
        <v>3.2844444444444401</v>
      </c>
      <c r="AZ631" s="187"/>
      <c r="BA631" s="182"/>
    </row>
    <row r="632" spans="1:53" s="188" customFormat="1" x14ac:dyDescent="0.25">
      <c r="A632" s="182"/>
      <c r="B632" s="185" t="s">
        <v>281</v>
      </c>
      <c r="C632" s="185"/>
      <c r="D632" s="186" t="s">
        <v>78</v>
      </c>
      <c r="E632" s="333">
        <v>60</v>
      </c>
      <c r="F632" s="333">
        <v>35</v>
      </c>
      <c r="G632" s="333">
        <v>24</v>
      </c>
      <c r="H632" s="333">
        <v>21</v>
      </c>
      <c r="I632" s="333">
        <v>23</v>
      </c>
      <c r="J632" s="185"/>
      <c r="K632" s="182"/>
      <c r="L632" s="182"/>
      <c r="M632" s="238">
        <v>9172.99</v>
      </c>
      <c r="N632" s="238">
        <v>5033.7</v>
      </c>
      <c r="O632" s="238">
        <v>4572.82</v>
      </c>
      <c r="P632" s="238">
        <v>4114.09</v>
      </c>
      <c r="Q632" s="238">
        <v>39218.11</v>
      </c>
      <c r="R632" s="185"/>
      <c r="S632" s="182"/>
      <c r="T632" s="182"/>
      <c r="U632" s="238">
        <v>138.98469696969701</v>
      </c>
      <c r="V632" s="238">
        <v>76.268181818181802</v>
      </c>
      <c r="W632" s="238">
        <v>69.285151515151497</v>
      </c>
      <c r="X632" s="238">
        <v>64.282656250000002</v>
      </c>
      <c r="Y632" s="238">
        <v>612.78296875000001</v>
      </c>
      <c r="Z632" s="185"/>
      <c r="AA632" s="182"/>
      <c r="AB632" s="185" t="s">
        <v>326</v>
      </c>
      <c r="AC632" s="185"/>
      <c r="AD632" s="186" t="s">
        <v>103</v>
      </c>
      <c r="AE632" s="346">
        <v>2</v>
      </c>
      <c r="AF632" s="346"/>
      <c r="AG632" s="346"/>
      <c r="AH632" s="346"/>
      <c r="AI632" s="346"/>
      <c r="AJ632" s="187"/>
      <c r="AK632" s="182"/>
      <c r="AL632" s="182"/>
      <c r="AM632" s="290">
        <v>296.36</v>
      </c>
      <c r="AN632" s="290">
        <v>0</v>
      </c>
      <c r="AO632" s="290">
        <v>0</v>
      </c>
      <c r="AP632" s="290"/>
      <c r="AQ632" s="290">
        <v>0</v>
      </c>
      <c r="AR632" s="283"/>
      <c r="AS632" s="281"/>
      <c r="AT632" s="281"/>
      <c r="AU632" s="283">
        <v>148.18</v>
      </c>
      <c r="AV632" s="283">
        <v>0</v>
      </c>
      <c r="AW632" s="283">
        <v>0</v>
      </c>
      <c r="AX632" s="283"/>
      <c r="AY632" s="283">
        <v>0</v>
      </c>
      <c r="AZ632" s="187"/>
      <c r="BA632" s="182"/>
    </row>
    <row r="633" spans="1:53" s="188" customFormat="1" x14ac:dyDescent="0.25">
      <c r="A633" s="182"/>
      <c r="B633" s="185" t="s">
        <v>283</v>
      </c>
      <c r="C633" s="185"/>
      <c r="D633" s="186" t="s">
        <v>284</v>
      </c>
      <c r="E633" s="333">
        <v>61</v>
      </c>
      <c r="F633" s="333">
        <v>31</v>
      </c>
      <c r="G633" s="333">
        <v>25</v>
      </c>
      <c r="H633" s="333">
        <v>21</v>
      </c>
      <c r="I633" s="333">
        <v>27</v>
      </c>
      <c r="J633" s="185"/>
      <c r="K633" s="182"/>
      <c r="L633" s="182"/>
      <c r="M633" s="238">
        <v>3719.93</v>
      </c>
      <c r="N633" s="238">
        <v>2276.02</v>
      </c>
      <c r="O633" s="238">
        <v>2482.09</v>
      </c>
      <c r="P633" s="238">
        <v>3867.74</v>
      </c>
      <c r="Q633" s="238">
        <v>19307.740000000002</v>
      </c>
      <c r="R633" s="185"/>
      <c r="S633" s="182"/>
      <c r="T633" s="182"/>
      <c r="U633" s="238">
        <v>53.912028985507199</v>
      </c>
      <c r="V633" s="238">
        <v>32.9857971014493</v>
      </c>
      <c r="W633" s="238">
        <v>37.046119402985099</v>
      </c>
      <c r="X633" s="238">
        <v>58.602121212121197</v>
      </c>
      <c r="Y633" s="238">
        <v>283.93735294117602</v>
      </c>
      <c r="Z633" s="185"/>
      <c r="AA633" s="182"/>
      <c r="AB633" s="185" t="s">
        <v>329</v>
      </c>
      <c r="AC633" s="185"/>
      <c r="AD633" s="186" t="s">
        <v>330</v>
      </c>
      <c r="AE633" s="346">
        <v>3</v>
      </c>
      <c r="AF633" s="346"/>
      <c r="AG633" s="346"/>
      <c r="AH633" s="346"/>
      <c r="AI633" s="346"/>
      <c r="AJ633" s="187"/>
      <c r="AK633" s="182"/>
      <c r="AL633" s="182"/>
      <c r="AM633" s="290">
        <v>186.89</v>
      </c>
      <c r="AN633" s="290">
        <v>0</v>
      </c>
      <c r="AO633" s="290">
        <v>0</v>
      </c>
      <c r="AP633" s="290">
        <v>0</v>
      </c>
      <c r="AQ633" s="290">
        <v>0</v>
      </c>
      <c r="AR633" s="283"/>
      <c r="AS633" s="281"/>
      <c r="AT633" s="281"/>
      <c r="AU633" s="283">
        <v>62.296666666666702</v>
      </c>
      <c r="AV633" s="283">
        <v>0</v>
      </c>
      <c r="AW633" s="283">
        <v>0</v>
      </c>
      <c r="AX633" s="283">
        <v>0</v>
      </c>
      <c r="AY633" s="283">
        <v>0</v>
      </c>
      <c r="AZ633" s="187"/>
      <c r="BA633" s="182"/>
    </row>
    <row r="634" spans="1:53" s="188" customFormat="1" x14ac:dyDescent="0.25">
      <c r="A634" s="182"/>
      <c r="B634" s="185" t="s">
        <v>288</v>
      </c>
      <c r="C634" s="185"/>
      <c r="D634" s="186" t="s">
        <v>200</v>
      </c>
      <c r="E634" s="333">
        <v>637</v>
      </c>
      <c r="F634" s="333">
        <v>401</v>
      </c>
      <c r="G634" s="333">
        <v>329</v>
      </c>
      <c r="H634" s="333">
        <v>290</v>
      </c>
      <c r="I634" s="333">
        <v>383</v>
      </c>
      <c r="J634" s="185"/>
      <c r="K634" s="182"/>
      <c r="L634" s="182"/>
      <c r="M634" s="238">
        <v>113343.11</v>
      </c>
      <c r="N634" s="238">
        <v>56239.54</v>
      </c>
      <c r="O634" s="238">
        <v>61498.07</v>
      </c>
      <c r="P634" s="238">
        <v>54500.29</v>
      </c>
      <c r="Q634" s="238">
        <v>509059.75</v>
      </c>
      <c r="R634" s="185"/>
      <c r="S634" s="182"/>
      <c r="T634" s="182"/>
      <c r="U634" s="238">
        <v>140.449950433705</v>
      </c>
      <c r="V634" s="238">
        <v>69.689640644361802</v>
      </c>
      <c r="W634" s="238">
        <v>77.453488664987404</v>
      </c>
      <c r="X634" s="238">
        <v>68.726721311475401</v>
      </c>
      <c r="Y634" s="238">
        <v>638.71988707653702</v>
      </c>
      <c r="Z634" s="185"/>
      <c r="AA634" s="182"/>
      <c r="AB634" s="185" t="s">
        <v>331</v>
      </c>
      <c r="AC634" s="185"/>
      <c r="AD634" s="186" t="s">
        <v>332</v>
      </c>
      <c r="AE634" s="346">
        <v>2</v>
      </c>
      <c r="AF634" s="346">
        <v>2</v>
      </c>
      <c r="AG634" s="346">
        <v>1</v>
      </c>
      <c r="AH634" s="346"/>
      <c r="AI634" s="346">
        <v>1</v>
      </c>
      <c r="AJ634" s="187"/>
      <c r="AK634" s="182"/>
      <c r="AL634" s="182"/>
      <c r="AM634" s="290">
        <v>115.4</v>
      </c>
      <c r="AN634" s="290">
        <v>160.13</v>
      </c>
      <c r="AO634" s="290">
        <v>7.05</v>
      </c>
      <c r="AP634" s="290">
        <v>0</v>
      </c>
      <c r="AQ634" s="290">
        <v>44.68</v>
      </c>
      <c r="AR634" s="283"/>
      <c r="AS634" s="281"/>
      <c r="AT634" s="281"/>
      <c r="AU634" s="283">
        <v>57.7</v>
      </c>
      <c r="AV634" s="283">
        <v>80.064999999999998</v>
      </c>
      <c r="AW634" s="283">
        <v>3.5249999999999999</v>
      </c>
      <c r="AX634" s="283">
        <v>0</v>
      </c>
      <c r="AY634" s="283">
        <v>22.34</v>
      </c>
      <c r="AZ634" s="187"/>
      <c r="BA634" s="182"/>
    </row>
    <row r="635" spans="1:53" s="188" customFormat="1" x14ac:dyDescent="0.25">
      <c r="A635" s="182"/>
      <c r="B635" s="185" t="s">
        <v>288</v>
      </c>
      <c r="C635" s="185"/>
      <c r="D635" s="186" t="s">
        <v>286</v>
      </c>
      <c r="E635" s="333">
        <v>4</v>
      </c>
      <c r="F635" s="333">
        <v>2</v>
      </c>
      <c r="G635" s="333">
        <v>1</v>
      </c>
      <c r="H635" s="333">
        <v>1</v>
      </c>
      <c r="I635" s="333">
        <v>2</v>
      </c>
      <c r="J635" s="185"/>
      <c r="K635" s="182"/>
      <c r="L635" s="182"/>
      <c r="M635" s="238">
        <v>1299.3900000000001</v>
      </c>
      <c r="N635" s="238">
        <v>619.1</v>
      </c>
      <c r="O635" s="238">
        <v>325.72000000000003</v>
      </c>
      <c r="P635" s="238">
        <v>237.16</v>
      </c>
      <c r="Q635" s="238">
        <v>4556.3</v>
      </c>
      <c r="R635" s="185"/>
      <c r="S635" s="182"/>
      <c r="T635" s="182"/>
      <c r="U635" s="238">
        <v>324.84750000000003</v>
      </c>
      <c r="V635" s="238">
        <v>154.77500000000001</v>
      </c>
      <c r="W635" s="238">
        <v>108.573333333333</v>
      </c>
      <c r="X635" s="238">
        <v>79.053333333333299</v>
      </c>
      <c r="Y635" s="238">
        <v>1518.7666666666701</v>
      </c>
      <c r="Z635" s="185"/>
      <c r="AA635" s="182"/>
      <c r="AB635" s="185" t="s">
        <v>333</v>
      </c>
      <c r="AC635" s="185"/>
      <c r="AD635" s="186" t="s">
        <v>103</v>
      </c>
      <c r="AE635" s="346">
        <v>1</v>
      </c>
      <c r="AF635" s="346"/>
      <c r="AG635" s="346"/>
      <c r="AH635" s="346"/>
      <c r="AI635" s="346"/>
      <c r="AJ635" s="187"/>
      <c r="AK635" s="182"/>
      <c r="AL635" s="182"/>
      <c r="AM635" s="290">
        <v>11.11</v>
      </c>
      <c r="AN635" s="290">
        <v>0</v>
      </c>
      <c r="AO635" s="290">
        <v>0</v>
      </c>
      <c r="AP635" s="290"/>
      <c r="AQ635" s="290">
        <v>0</v>
      </c>
      <c r="AR635" s="283"/>
      <c r="AS635" s="281"/>
      <c r="AT635" s="281"/>
      <c r="AU635" s="283">
        <v>11.11</v>
      </c>
      <c r="AV635" s="283">
        <v>0</v>
      </c>
      <c r="AW635" s="283">
        <v>0</v>
      </c>
      <c r="AX635" s="283"/>
      <c r="AY635" s="283">
        <v>0</v>
      </c>
      <c r="AZ635" s="187"/>
      <c r="BA635" s="182"/>
    </row>
    <row r="636" spans="1:53" s="188" customFormat="1" x14ac:dyDescent="0.25">
      <c r="A636" s="182"/>
      <c r="B636" s="185" t="s">
        <v>290</v>
      </c>
      <c r="C636" s="185"/>
      <c r="D636" s="186" t="s">
        <v>62</v>
      </c>
      <c r="E636" s="333">
        <v>5</v>
      </c>
      <c r="F636" s="333">
        <v>3</v>
      </c>
      <c r="G636" s="333">
        <v>2</v>
      </c>
      <c r="H636" s="333">
        <v>3</v>
      </c>
      <c r="I636" s="333">
        <v>2</v>
      </c>
      <c r="J636" s="185"/>
      <c r="K636" s="182"/>
      <c r="L636" s="182"/>
      <c r="M636" s="238">
        <v>705.85</v>
      </c>
      <c r="N636" s="238">
        <v>149.4</v>
      </c>
      <c r="O636" s="238">
        <v>168.18</v>
      </c>
      <c r="P636" s="238">
        <v>501.87</v>
      </c>
      <c r="Q636" s="238">
        <v>556.07000000000005</v>
      </c>
      <c r="R636" s="185"/>
      <c r="S636" s="182"/>
      <c r="T636" s="182"/>
      <c r="U636" s="238">
        <v>117.64166666666701</v>
      </c>
      <c r="V636" s="238">
        <v>24.9</v>
      </c>
      <c r="W636" s="238">
        <v>28.03</v>
      </c>
      <c r="X636" s="238">
        <v>83.644999999999996</v>
      </c>
      <c r="Y636" s="238">
        <v>92.678333333333299</v>
      </c>
      <c r="Z636" s="185"/>
      <c r="AA636" s="182"/>
      <c r="AB636" s="185" t="s">
        <v>335</v>
      </c>
      <c r="AC636" s="185"/>
      <c r="AD636" s="186" t="s">
        <v>108</v>
      </c>
      <c r="AE636" s="346">
        <v>1</v>
      </c>
      <c r="AF636" s="346">
        <v>1</v>
      </c>
      <c r="AG636" s="346"/>
      <c r="AH636" s="346"/>
      <c r="AI636" s="346"/>
      <c r="AJ636" s="187"/>
      <c r="AK636" s="182"/>
      <c r="AL636" s="182"/>
      <c r="AM636" s="290">
        <v>43.26</v>
      </c>
      <c r="AN636" s="290">
        <v>40.49</v>
      </c>
      <c r="AO636" s="290">
        <v>0</v>
      </c>
      <c r="AP636" s="290">
        <v>0</v>
      </c>
      <c r="AQ636" s="290">
        <v>0</v>
      </c>
      <c r="AR636" s="283"/>
      <c r="AS636" s="281"/>
      <c r="AT636" s="281"/>
      <c r="AU636" s="283">
        <v>43.26</v>
      </c>
      <c r="AV636" s="283">
        <v>40.49</v>
      </c>
      <c r="AW636" s="283">
        <v>0</v>
      </c>
      <c r="AX636" s="283">
        <v>0</v>
      </c>
      <c r="AY636" s="283">
        <v>0</v>
      </c>
      <c r="AZ636" s="187"/>
      <c r="BA636" s="182"/>
    </row>
    <row r="637" spans="1:53" s="188" customFormat="1" x14ac:dyDescent="0.25">
      <c r="A637" s="182"/>
      <c r="B637" s="185" t="s">
        <v>290</v>
      </c>
      <c r="C637" s="185"/>
      <c r="D637" s="186" t="s">
        <v>64</v>
      </c>
      <c r="E637" s="333">
        <v>168</v>
      </c>
      <c r="F637" s="333">
        <v>112</v>
      </c>
      <c r="G637" s="333">
        <v>90</v>
      </c>
      <c r="H637" s="333">
        <v>47</v>
      </c>
      <c r="I637" s="333">
        <v>68</v>
      </c>
      <c r="J637" s="185"/>
      <c r="K637" s="182"/>
      <c r="L637" s="182"/>
      <c r="M637" s="238">
        <v>23511.86</v>
      </c>
      <c r="N637" s="238">
        <v>9487.4300000000094</v>
      </c>
      <c r="O637" s="238">
        <v>8690.02</v>
      </c>
      <c r="P637" s="238">
        <v>7215.03</v>
      </c>
      <c r="Q637" s="238">
        <v>47292.26</v>
      </c>
      <c r="R637" s="185"/>
      <c r="S637" s="182"/>
      <c r="T637" s="182"/>
      <c r="U637" s="238">
        <v>123.746631578947</v>
      </c>
      <c r="V637" s="238">
        <v>49.933842105263203</v>
      </c>
      <c r="W637" s="238">
        <v>46.223510638297903</v>
      </c>
      <c r="X637" s="238">
        <v>39.426393442623002</v>
      </c>
      <c r="Y637" s="238">
        <v>270.241485714286</v>
      </c>
      <c r="Z637" s="185"/>
      <c r="AA637" s="182"/>
      <c r="AB637" s="185" t="s">
        <v>336</v>
      </c>
      <c r="AC637" s="185"/>
      <c r="AD637" s="186" t="s">
        <v>69</v>
      </c>
      <c r="AE637" s="346">
        <v>1</v>
      </c>
      <c r="AF637" s="346">
        <v>1</v>
      </c>
      <c r="AG637" s="346">
        <v>1</v>
      </c>
      <c r="AH637" s="346">
        <v>1</v>
      </c>
      <c r="AI637" s="346">
        <v>1</v>
      </c>
      <c r="AJ637" s="187"/>
      <c r="AK637" s="182"/>
      <c r="AL637" s="182"/>
      <c r="AM637" s="290">
        <v>757.3</v>
      </c>
      <c r="AN637" s="290">
        <v>23.96</v>
      </c>
      <c r="AO637" s="290">
        <v>16.61</v>
      </c>
      <c r="AP637" s="290">
        <v>13.6</v>
      </c>
      <c r="AQ637" s="290">
        <v>310.8</v>
      </c>
      <c r="AR637" s="283"/>
      <c r="AS637" s="281"/>
      <c r="AT637" s="281"/>
      <c r="AU637" s="283">
        <v>757.3</v>
      </c>
      <c r="AV637" s="283">
        <v>23.96</v>
      </c>
      <c r="AW637" s="283">
        <v>16.61</v>
      </c>
      <c r="AX637" s="283">
        <v>13.6</v>
      </c>
      <c r="AY637" s="283">
        <v>310.8</v>
      </c>
      <c r="AZ637" s="187"/>
      <c r="BA637" s="182"/>
    </row>
    <row r="638" spans="1:53" s="188" customFormat="1" ht="13.8" thickBot="1" x14ac:dyDescent="0.3">
      <c r="A638" s="182"/>
      <c r="B638" s="189" t="s">
        <v>293</v>
      </c>
      <c r="C638" s="189"/>
      <c r="D638" s="190" t="s">
        <v>294</v>
      </c>
      <c r="E638" s="334">
        <v>10</v>
      </c>
      <c r="F638" s="334">
        <v>5</v>
      </c>
      <c r="G638" s="334">
        <v>4</v>
      </c>
      <c r="H638" s="334">
        <v>3</v>
      </c>
      <c r="I638" s="334">
        <v>2</v>
      </c>
      <c r="J638" s="189"/>
      <c r="K638" s="182"/>
      <c r="L638" s="182"/>
      <c r="M638" s="340">
        <v>620.44000000000005</v>
      </c>
      <c r="N638" s="238">
        <v>389.86</v>
      </c>
      <c r="O638" s="238">
        <v>339.8</v>
      </c>
      <c r="P638" s="238">
        <v>401.39</v>
      </c>
      <c r="Q638" s="238">
        <v>672.99</v>
      </c>
      <c r="R638" s="185"/>
      <c r="S638" s="182"/>
      <c r="T638" s="182"/>
      <c r="U638" s="274">
        <v>56.403636363636402</v>
      </c>
      <c r="V638" s="274">
        <v>35.441818181818199</v>
      </c>
      <c r="W638" s="274">
        <v>33.979999999999997</v>
      </c>
      <c r="X638" s="274">
        <v>40.139000000000003</v>
      </c>
      <c r="Y638" s="274">
        <v>67.299000000000007</v>
      </c>
      <c r="Z638" s="191"/>
      <c r="AA638" s="182"/>
      <c r="AB638" s="189" t="s">
        <v>339</v>
      </c>
      <c r="AC638" s="189"/>
      <c r="AD638" s="190" t="s">
        <v>106</v>
      </c>
      <c r="AE638" s="347">
        <v>6</v>
      </c>
      <c r="AF638" s="347">
        <v>3</v>
      </c>
      <c r="AG638" s="347">
        <v>1</v>
      </c>
      <c r="AH638" s="347">
        <v>1</v>
      </c>
      <c r="AI638" s="347">
        <v>1</v>
      </c>
      <c r="AJ638" s="192"/>
      <c r="AK638" s="182"/>
      <c r="AL638" s="182"/>
      <c r="AM638" s="291">
        <v>1972</v>
      </c>
      <c r="AN638" s="292">
        <v>427.89</v>
      </c>
      <c r="AO638" s="292">
        <v>152.55000000000001</v>
      </c>
      <c r="AP638" s="292">
        <v>172.31</v>
      </c>
      <c r="AQ638" s="292">
        <v>1399.93</v>
      </c>
      <c r="AR638" s="285"/>
      <c r="AS638" s="281"/>
      <c r="AT638" s="281"/>
      <c r="AU638" s="284">
        <v>328.66666666666703</v>
      </c>
      <c r="AV638" s="285">
        <v>71.314999999999998</v>
      </c>
      <c r="AW638" s="285">
        <v>25.425000000000001</v>
      </c>
      <c r="AX638" s="285">
        <v>28.718333333333302</v>
      </c>
      <c r="AY638" s="285">
        <v>233.321666666667</v>
      </c>
      <c r="AZ638" s="192"/>
      <c r="BA638" s="182"/>
    </row>
    <row r="639" spans="1:53" s="188" customFormat="1" x14ac:dyDescent="0.25">
      <c r="A639" s="182"/>
      <c r="B639" s="185" t="s">
        <v>295</v>
      </c>
      <c r="C639" s="185"/>
      <c r="D639" s="186" t="s">
        <v>210</v>
      </c>
      <c r="E639" s="333">
        <v>105</v>
      </c>
      <c r="F639" s="333">
        <v>57</v>
      </c>
      <c r="G639" s="333">
        <v>47</v>
      </c>
      <c r="H639" s="333">
        <v>38</v>
      </c>
      <c r="I639" s="333">
        <v>45</v>
      </c>
      <c r="J639" s="185"/>
      <c r="K639" s="182"/>
      <c r="L639" s="182"/>
      <c r="M639" s="238">
        <v>16530.27</v>
      </c>
      <c r="N639" s="238">
        <v>7040.81</v>
      </c>
      <c r="O639" s="238">
        <v>11159.82</v>
      </c>
      <c r="P639" s="238">
        <v>8351.2999999999993</v>
      </c>
      <c r="Q639" s="238">
        <v>60820.85</v>
      </c>
      <c r="R639" s="185"/>
      <c r="S639" s="182"/>
      <c r="T639" s="182"/>
      <c r="U639" s="238">
        <v>127.155923076923</v>
      </c>
      <c r="V639" s="238">
        <v>54.1600769230769</v>
      </c>
      <c r="W639" s="238">
        <v>86.510232558139506</v>
      </c>
      <c r="X639" s="238">
        <v>65.244531249999994</v>
      </c>
      <c r="Y639" s="238">
        <v>478.90433070866101</v>
      </c>
      <c r="Z639" s="185"/>
      <c r="AA639" s="182"/>
      <c r="AB639" s="185" t="s">
        <v>340</v>
      </c>
      <c r="AC639" s="185"/>
      <c r="AD639" s="186" t="s">
        <v>87</v>
      </c>
      <c r="AE639" s="346">
        <v>9</v>
      </c>
      <c r="AF639" s="346">
        <v>7</v>
      </c>
      <c r="AG639" s="346">
        <v>5</v>
      </c>
      <c r="AH639" s="346">
        <v>3</v>
      </c>
      <c r="AI639" s="346">
        <v>4</v>
      </c>
      <c r="AJ639" s="187"/>
      <c r="AK639" s="182"/>
      <c r="AL639" s="182"/>
      <c r="AM639" s="290">
        <v>2294.5500000000002</v>
      </c>
      <c r="AN639" s="290">
        <v>1502.53</v>
      </c>
      <c r="AO639" s="290">
        <v>980.93</v>
      </c>
      <c r="AP639" s="290">
        <v>45.17</v>
      </c>
      <c r="AQ639" s="290">
        <v>7687.65</v>
      </c>
      <c r="AR639" s="283"/>
      <c r="AS639" s="281"/>
      <c r="AT639" s="281"/>
      <c r="AU639" s="283">
        <v>254.95</v>
      </c>
      <c r="AV639" s="283">
        <v>166.94777777777799</v>
      </c>
      <c r="AW639" s="283">
        <v>108.992222222222</v>
      </c>
      <c r="AX639" s="283">
        <v>6.4528571428571402</v>
      </c>
      <c r="AY639" s="283">
        <v>854.18333333333305</v>
      </c>
      <c r="AZ639" s="187"/>
      <c r="BA639" s="182"/>
    </row>
    <row r="640" spans="1:53" s="188" customFormat="1" x14ac:dyDescent="0.25">
      <c r="A640" s="182"/>
      <c r="B640" s="185" t="s">
        <v>296</v>
      </c>
      <c r="C640" s="185"/>
      <c r="D640" s="186" t="s">
        <v>297</v>
      </c>
      <c r="E640" s="333">
        <v>120</v>
      </c>
      <c r="F640" s="333">
        <v>79</v>
      </c>
      <c r="G640" s="333">
        <v>64</v>
      </c>
      <c r="H640" s="333">
        <v>57</v>
      </c>
      <c r="I640" s="333">
        <v>68</v>
      </c>
      <c r="J640" s="185"/>
      <c r="K640" s="182"/>
      <c r="L640" s="182"/>
      <c r="M640" s="238">
        <v>21764.79</v>
      </c>
      <c r="N640" s="238">
        <v>8542.75</v>
      </c>
      <c r="O640" s="238">
        <v>7882.64</v>
      </c>
      <c r="P640" s="238">
        <v>6559.85</v>
      </c>
      <c r="Q640" s="238">
        <v>58974.59</v>
      </c>
      <c r="R640" s="185"/>
      <c r="S640" s="182"/>
      <c r="T640" s="182"/>
      <c r="U640" s="238">
        <v>157.71586956521699</v>
      </c>
      <c r="V640" s="238">
        <v>61.903985507246396</v>
      </c>
      <c r="W640" s="238">
        <v>57.960588235294097</v>
      </c>
      <c r="X640" s="238">
        <v>48.234191176470603</v>
      </c>
      <c r="Y640" s="238">
        <v>433.63669117646998</v>
      </c>
      <c r="Z640" s="185"/>
      <c r="AA640" s="182"/>
      <c r="AB640" s="185" t="s">
        <v>342</v>
      </c>
      <c r="AC640" s="185"/>
      <c r="AD640" s="186" t="s">
        <v>200</v>
      </c>
      <c r="AE640" s="346">
        <v>1</v>
      </c>
      <c r="AF640" s="346"/>
      <c r="AG640" s="346"/>
      <c r="AH640" s="346"/>
      <c r="AI640" s="346"/>
      <c r="AJ640" s="187"/>
      <c r="AK640" s="182"/>
      <c r="AL640" s="182"/>
      <c r="AM640" s="290">
        <v>78.849999999999994</v>
      </c>
      <c r="AN640" s="290">
        <v>0</v>
      </c>
      <c r="AO640" s="290">
        <v>0</v>
      </c>
      <c r="AP640" s="290">
        <v>0</v>
      </c>
      <c r="AQ640" s="290">
        <v>0</v>
      </c>
      <c r="AR640" s="283"/>
      <c r="AS640" s="281"/>
      <c r="AT640" s="281"/>
      <c r="AU640" s="283">
        <v>78.849999999999994</v>
      </c>
      <c r="AV640" s="283">
        <v>0</v>
      </c>
      <c r="AW640" s="283">
        <v>0</v>
      </c>
      <c r="AX640" s="283">
        <v>0</v>
      </c>
      <c r="AY640" s="283">
        <v>0</v>
      </c>
      <c r="AZ640" s="187"/>
      <c r="BA640" s="182"/>
    </row>
    <row r="641" spans="1:53" s="188" customFormat="1" x14ac:dyDescent="0.25">
      <c r="A641" s="182"/>
      <c r="B641" s="185" t="s">
        <v>298</v>
      </c>
      <c r="C641" s="185"/>
      <c r="D641" s="186" t="s">
        <v>299</v>
      </c>
      <c r="E641" s="333">
        <v>253</v>
      </c>
      <c r="F641" s="333">
        <v>100</v>
      </c>
      <c r="G641" s="333">
        <v>164</v>
      </c>
      <c r="H641" s="333">
        <v>38</v>
      </c>
      <c r="I641" s="333">
        <v>166</v>
      </c>
      <c r="J641" s="185"/>
      <c r="K641" s="182"/>
      <c r="L641" s="182"/>
      <c r="M641" s="238">
        <v>31671.84</v>
      </c>
      <c r="N641" s="238">
        <v>10419.959999999999</v>
      </c>
      <c r="O641" s="238">
        <v>31980.23</v>
      </c>
      <c r="P641" s="238">
        <v>7874.13</v>
      </c>
      <c r="Q641" s="238">
        <v>240149.41</v>
      </c>
      <c r="R641" s="185"/>
      <c r="S641" s="182"/>
      <c r="T641" s="182"/>
      <c r="U641" s="238">
        <v>105.5728</v>
      </c>
      <c r="V641" s="238">
        <v>34.733199999999997</v>
      </c>
      <c r="W641" s="238">
        <v>108.041317567568</v>
      </c>
      <c r="X641" s="238">
        <v>72.239724770642198</v>
      </c>
      <c r="Y641" s="238">
        <v>805.87050335570495</v>
      </c>
      <c r="Z641" s="185"/>
      <c r="AA641" s="182"/>
      <c r="AB641" s="185" t="s">
        <v>344</v>
      </c>
      <c r="AC641" s="185"/>
      <c r="AD641" s="186" t="s">
        <v>191</v>
      </c>
      <c r="AE641" s="346">
        <v>1</v>
      </c>
      <c r="AF641" s="346"/>
      <c r="AG641" s="346"/>
      <c r="AH641" s="346"/>
      <c r="AI641" s="346"/>
      <c r="AJ641" s="187"/>
      <c r="AK641" s="182"/>
      <c r="AL641" s="182"/>
      <c r="AM641" s="290">
        <v>233.71</v>
      </c>
      <c r="AN641" s="290">
        <v>0</v>
      </c>
      <c r="AO641" s="290">
        <v>0</v>
      </c>
      <c r="AP641" s="290">
        <v>0</v>
      </c>
      <c r="AQ641" s="290">
        <v>0</v>
      </c>
      <c r="AR641" s="283"/>
      <c r="AS641" s="281"/>
      <c r="AT641" s="281"/>
      <c r="AU641" s="283">
        <v>233.71</v>
      </c>
      <c r="AV641" s="283">
        <v>0</v>
      </c>
      <c r="AW641" s="283">
        <v>0</v>
      </c>
      <c r="AX641" s="283">
        <v>0</v>
      </c>
      <c r="AY641" s="283">
        <v>0</v>
      </c>
      <c r="AZ641" s="187"/>
      <c r="BA641" s="182"/>
    </row>
    <row r="642" spans="1:53" s="188" customFormat="1" x14ac:dyDescent="0.25">
      <c r="A642" s="182"/>
      <c r="B642" s="185" t="s">
        <v>300</v>
      </c>
      <c r="C642" s="185"/>
      <c r="D642" s="186" t="s">
        <v>91</v>
      </c>
      <c r="E642" s="333">
        <v>1285</v>
      </c>
      <c r="F642" s="333">
        <v>842</v>
      </c>
      <c r="G642" s="333">
        <v>695</v>
      </c>
      <c r="H642" s="333">
        <v>598</v>
      </c>
      <c r="I642" s="333">
        <v>691</v>
      </c>
      <c r="J642" s="185"/>
      <c r="K642" s="182"/>
      <c r="L642" s="182"/>
      <c r="M642" s="238">
        <v>180854.48</v>
      </c>
      <c r="N642" s="238">
        <v>85777.889999999898</v>
      </c>
      <c r="O642" s="238">
        <v>70166.14</v>
      </c>
      <c r="P642" s="238">
        <v>68120.92</v>
      </c>
      <c r="Q642" s="238">
        <v>562548.93000000005</v>
      </c>
      <c r="R642" s="185"/>
      <c r="S642" s="182"/>
      <c r="T642" s="182"/>
      <c r="U642" s="238">
        <v>120.16908970099701</v>
      </c>
      <c r="V642" s="238">
        <v>56.995275747508202</v>
      </c>
      <c r="W642" s="238">
        <v>47.249925925925901</v>
      </c>
      <c r="X642" s="238">
        <v>46.4355282890252</v>
      </c>
      <c r="Y642" s="238">
        <v>382.68634693877601</v>
      </c>
      <c r="Z642" s="185"/>
      <c r="AA642" s="182"/>
      <c r="AB642" s="185" t="s">
        <v>347</v>
      </c>
      <c r="AC642" s="185"/>
      <c r="AD642" s="186" t="s">
        <v>348</v>
      </c>
      <c r="AE642" s="346">
        <v>10</v>
      </c>
      <c r="AF642" s="346">
        <v>3</v>
      </c>
      <c r="AG642" s="346">
        <v>2</v>
      </c>
      <c r="AH642" s="346">
        <v>2</v>
      </c>
      <c r="AI642" s="346">
        <v>3</v>
      </c>
      <c r="AJ642" s="187"/>
      <c r="AK642" s="182"/>
      <c r="AL642" s="182"/>
      <c r="AM642" s="290">
        <v>1333.97</v>
      </c>
      <c r="AN642" s="290">
        <v>157.78</v>
      </c>
      <c r="AO642" s="290">
        <v>113.68</v>
      </c>
      <c r="AP642" s="290">
        <v>110.87</v>
      </c>
      <c r="AQ642" s="290">
        <v>234.32</v>
      </c>
      <c r="AR642" s="283"/>
      <c r="AS642" s="281"/>
      <c r="AT642" s="281"/>
      <c r="AU642" s="283">
        <v>121.27</v>
      </c>
      <c r="AV642" s="283">
        <v>14.343636363636399</v>
      </c>
      <c r="AW642" s="283">
        <v>11.368</v>
      </c>
      <c r="AX642" s="283">
        <v>11.087</v>
      </c>
      <c r="AY642" s="283">
        <v>21.301818181818199</v>
      </c>
      <c r="AZ642" s="187"/>
      <c r="BA642" s="182"/>
    </row>
    <row r="643" spans="1:53" s="188" customFormat="1" x14ac:dyDescent="0.25">
      <c r="A643" s="182"/>
      <c r="B643" s="185" t="s">
        <v>300</v>
      </c>
      <c r="C643" s="185"/>
      <c r="D643" s="186" t="s">
        <v>301</v>
      </c>
      <c r="E643" s="333">
        <v>1</v>
      </c>
      <c r="F643" s="333"/>
      <c r="G643" s="333"/>
      <c r="H643" s="333"/>
      <c r="I643" s="333"/>
      <c r="J643" s="185"/>
      <c r="K643" s="182"/>
      <c r="L643" s="182"/>
      <c r="M643" s="238">
        <v>37.380000000000003</v>
      </c>
      <c r="N643" s="238">
        <v>0</v>
      </c>
      <c r="O643" s="238">
        <v>0</v>
      </c>
      <c r="P643" s="238">
        <v>0</v>
      </c>
      <c r="Q643" s="238">
        <v>0</v>
      </c>
      <c r="R643" s="185"/>
      <c r="S643" s="182"/>
      <c r="T643" s="182"/>
      <c r="U643" s="238">
        <v>37.380000000000003</v>
      </c>
      <c r="V643" s="238">
        <v>0</v>
      </c>
      <c r="W643" s="238">
        <v>0</v>
      </c>
      <c r="X643" s="238">
        <v>0</v>
      </c>
      <c r="Y643" s="238">
        <v>0</v>
      </c>
      <c r="Z643" s="185"/>
      <c r="AA643" s="182"/>
      <c r="AB643" s="185" t="s">
        <v>349</v>
      </c>
      <c r="AC643" s="185"/>
      <c r="AD643" s="186" t="s">
        <v>186</v>
      </c>
      <c r="AE643" s="346">
        <v>14</v>
      </c>
      <c r="AF643" s="346">
        <v>9</v>
      </c>
      <c r="AG643" s="346">
        <v>8</v>
      </c>
      <c r="AH643" s="346">
        <v>2</v>
      </c>
      <c r="AI643" s="346">
        <v>6</v>
      </c>
      <c r="AJ643" s="187"/>
      <c r="AK643" s="182"/>
      <c r="AL643" s="182"/>
      <c r="AM643" s="290">
        <v>6197.5</v>
      </c>
      <c r="AN643" s="290">
        <v>1654.51</v>
      </c>
      <c r="AO643" s="290">
        <v>1461.17</v>
      </c>
      <c r="AP643" s="290">
        <v>47.48</v>
      </c>
      <c r="AQ643" s="290">
        <v>1397.48</v>
      </c>
      <c r="AR643" s="283"/>
      <c r="AS643" s="281"/>
      <c r="AT643" s="281"/>
      <c r="AU643" s="283">
        <v>442.67857142857201</v>
      </c>
      <c r="AV643" s="283">
        <v>118.179285714286</v>
      </c>
      <c r="AW643" s="283">
        <v>104.36928571428599</v>
      </c>
      <c r="AX643" s="283">
        <v>5.9349999999999996</v>
      </c>
      <c r="AY643" s="283">
        <v>99.82</v>
      </c>
      <c r="AZ643" s="187"/>
      <c r="BA643" s="182"/>
    </row>
    <row r="644" spans="1:53" s="188" customFormat="1" x14ac:dyDescent="0.25">
      <c r="A644" s="182"/>
      <c r="B644" s="185" t="s">
        <v>302</v>
      </c>
      <c r="C644" s="185"/>
      <c r="D644" s="186" t="s">
        <v>303</v>
      </c>
      <c r="E644" s="333">
        <v>32</v>
      </c>
      <c r="F644" s="333">
        <v>25</v>
      </c>
      <c r="G644" s="333">
        <v>19</v>
      </c>
      <c r="H644" s="333">
        <v>18</v>
      </c>
      <c r="I644" s="333">
        <v>18</v>
      </c>
      <c r="J644" s="185"/>
      <c r="K644" s="182"/>
      <c r="L644" s="182"/>
      <c r="M644" s="238">
        <v>4772.57</v>
      </c>
      <c r="N644" s="238">
        <v>3614.85</v>
      </c>
      <c r="O644" s="238">
        <v>3751.83</v>
      </c>
      <c r="P644" s="238">
        <v>3505.44</v>
      </c>
      <c r="Q644" s="238">
        <v>12172.06</v>
      </c>
      <c r="R644" s="185"/>
      <c r="S644" s="182"/>
      <c r="T644" s="182"/>
      <c r="U644" s="238">
        <v>113.632619047619</v>
      </c>
      <c r="V644" s="238">
        <v>86.067857142857093</v>
      </c>
      <c r="W644" s="238">
        <v>89.329285714285703</v>
      </c>
      <c r="X644" s="238">
        <v>83.462857142857104</v>
      </c>
      <c r="Y644" s="238">
        <v>289.81095238095202</v>
      </c>
      <c r="Z644" s="185"/>
      <c r="AA644" s="182"/>
      <c r="AB644" s="185" t="s">
        <v>353</v>
      </c>
      <c r="AC644" s="185"/>
      <c r="AD644" s="186" t="s">
        <v>153</v>
      </c>
      <c r="AE644" s="346">
        <v>17</v>
      </c>
      <c r="AF644" s="346">
        <v>4</v>
      </c>
      <c r="AG644" s="346">
        <v>6</v>
      </c>
      <c r="AH644" s="346">
        <v>5</v>
      </c>
      <c r="AI644" s="346">
        <v>4</v>
      </c>
      <c r="AJ644" s="187"/>
      <c r="AK644" s="182"/>
      <c r="AL644" s="182"/>
      <c r="AM644" s="290">
        <v>3347.21</v>
      </c>
      <c r="AN644" s="290">
        <v>255.33</v>
      </c>
      <c r="AO644" s="290">
        <v>307.08</v>
      </c>
      <c r="AP644" s="290">
        <v>239.6</v>
      </c>
      <c r="AQ644" s="290">
        <v>979.7</v>
      </c>
      <c r="AR644" s="283"/>
      <c r="AS644" s="281"/>
      <c r="AT644" s="281"/>
      <c r="AU644" s="283">
        <v>196.89470588235301</v>
      </c>
      <c r="AV644" s="283">
        <v>15.0194117647059</v>
      </c>
      <c r="AW644" s="283">
        <v>18.063529411764701</v>
      </c>
      <c r="AX644" s="283">
        <v>15.973333333333301</v>
      </c>
      <c r="AY644" s="283">
        <v>57.6294117647059</v>
      </c>
      <c r="AZ644" s="187"/>
      <c r="BA644" s="182"/>
    </row>
    <row r="645" spans="1:53" s="188" customFormat="1" x14ac:dyDescent="0.25">
      <c r="A645" s="182"/>
      <c r="B645" s="185" t="s">
        <v>305</v>
      </c>
      <c r="C645" s="185"/>
      <c r="D645" s="186" t="s">
        <v>166</v>
      </c>
      <c r="E645" s="333">
        <v>2</v>
      </c>
      <c r="F645" s="333">
        <v>2</v>
      </c>
      <c r="G645" s="333">
        <v>2</v>
      </c>
      <c r="H645" s="333"/>
      <c r="I645" s="333">
        <v>2</v>
      </c>
      <c r="J645" s="185"/>
      <c r="K645" s="182"/>
      <c r="L645" s="182"/>
      <c r="M645" s="238">
        <v>12.71</v>
      </c>
      <c r="N645" s="238">
        <v>12.5</v>
      </c>
      <c r="O645" s="238">
        <v>12.92</v>
      </c>
      <c r="P645" s="238"/>
      <c r="Q645" s="238">
        <v>932.82</v>
      </c>
      <c r="R645" s="185"/>
      <c r="S645" s="182"/>
      <c r="T645" s="182"/>
      <c r="U645" s="238">
        <v>6.3550000000000004</v>
      </c>
      <c r="V645" s="238">
        <v>6.25</v>
      </c>
      <c r="W645" s="238">
        <v>6.46</v>
      </c>
      <c r="X645" s="238"/>
      <c r="Y645" s="238">
        <v>466.41</v>
      </c>
      <c r="Z645" s="185"/>
      <c r="AA645" s="182"/>
      <c r="AB645" s="185" t="s">
        <v>354</v>
      </c>
      <c r="AC645" s="185"/>
      <c r="AD645" s="186" t="s">
        <v>174</v>
      </c>
      <c r="AE645" s="346">
        <v>9</v>
      </c>
      <c r="AF645" s="346">
        <v>3</v>
      </c>
      <c r="AG645" s="346">
        <v>5</v>
      </c>
      <c r="AH645" s="346"/>
      <c r="AI645" s="346">
        <v>6</v>
      </c>
      <c r="AJ645" s="187"/>
      <c r="AK645" s="182"/>
      <c r="AL645" s="182"/>
      <c r="AM645" s="290">
        <v>1556.24</v>
      </c>
      <c r="AN645" s="290">
        <v>119.79</v>
      </c>
      <c r="AO645" s="290">
        <v>2091.38</v>
      </c>
      <c r="AP645" s="290">
        <v>0</v>
      </c>
      <c r="AQ645" s="290">
        <v>10777.94</v>
      </c>
      <c r="AR645" s="283"/>
      <c r="AS645" s="281"/>
      <c r="AT645" s="281"/>
      <c r="AU645" s="283">
        <v>155.624</v>
      </c>
      <c r="AV645" s="283">
        <v>11.978999999999999</v>
      </c>
      <c r="AW645" s="283">
        <v>209.13800000000001</v>
      </c>
      <c r="AX645" s="283">
        <v>0</v>
      </c>
      <c r="AY645" s="283">
        <v>1077.7940000000001</v>
      </c>
      <c r="AZ645" s="187"/>
      <c r="BA645" s="182"/>
    </row>
    <row r="646" spans="1:53" s="188" customFormat="1" x14ac:dyDescent="0.25">
      <c r="A646" s="182"/>
      <c r="B646" s="185" t="s">
        <v>657</v>
      </c>
      <c r="C646" s="185"/>
      <c r="D646" s="186" t="s">
        <v>166</v>
      </c>
      <c r="E646" s="333">
        <v>2</v>
      </c>
      <c r="F646" s="333">
        <v>1</v>
      </c>
      <c r="G646" s="333">
        <v>2</v>
      </c>
      <c r="H646" s="333"/>
      <c r="I646" s="333">
        <v>2</v>
      </c>
      <c r="J646" s="185"/>
      <c r="K646" s="182"/>
      <c r="L646" s="182"/>
      <c r="M646" s="238">
        <v>201.59</v>
      </c>
      <c r="N646" s="238">
        <v>77.540000000000006</v>
      </c>
      <c r="O646" s="238">
        <v>54.47</v>
      </c>
      <c r="P646" s="238"/>
      <c r="Q646" s="238">
        <v>1420.34</v>
      </c>
      <c r="R646" s="185"/>
      <c r="S646" s="182"/>
      <c r="T646" s="182"/>
      <c r="U646" s="238">
        <v>100.795</v>
      </c>
      <c r="V646" s="238">
        <v>38.770000000000003</v>
      </c>
      <c r="W646" s="238">
        <v>27.234999999999999</v>
      </c>
      <c r="X646" s="238"/>
      <c r="Y646" s="238">
        <v>710.17</v>
      </c>
      <c r="Z646" s="185"/>
      <c r="AA646" s="182"/>
      <c r="AB646" s="185" t="s">
        <v>355</v>
      </c>
      <c r="AC646" s="185"/>
      <c r="AD646" s="186" t="s">
        <v>202</v>
      </c>
      <c r="AE646" s="346">
        <v>15</v>
      </c>
      <c r="AF646" s="346">
        <v>8</v>
      </c>
      <c r="AG646" s="346">
        <v>5</v>
      </c>
      <c r="AH646" s="346">
        <v>5</v>
      </c>
      <c r="AI646" s="346">
        <v>6</v>
      </c>
      <c r="AJ646" s="187"/>
      <c r="AK646" s="182"/>
      <c r="AL646" s="182"/>
      <c r="AM646" s="290">
        <v>2251.3200000000002</v>
      </c>
      <c r="AN646" s="290">
        <v>513.29999999999995</v>
      </c>
      <c r="AO646" s="290">
        <v>350.08</v>
      </c>
      <c r="AP646" s="290">
        <v>213.44</v>
      </c>
      <c r="AQ646" s="290">
        <v>5914.82</v>
      </c>
      <c r="AR646" s="283"/>
      <c r="AS646" s="281"/>
      <c r="AT646" s="281"/>
      <c r="AU646" s="283">
        <v>140.70750000000001</v>
      </c>
      <c r="AV646" s="283">
        <v>32.081249999999997</v>
      </c>
      <c r="AW646" s="283">
        <v>25.005714285714301</v>
      </c>
      <c r="AX646" s="283">
        <v>14.229333333333299</v>
      </c>
      <c r="AY646" s="283">
        <v>422.487142857143</v>
      </c>
      <c r="AZ646" s="187"/>
      <c r="BA646" s="182"/>
    </row>
    <row r="647" spans="1:53" s="188" customFormat="1" x14ac:dyDescent="0.25">
      <c r="A647" s="182"/>
      <c r="B647" s="185" t="s">
        <v>306</v>
      </c>
      <c r="C647" s="185"/>
      <c r="D647" s="186" t="s">
        <v>210</v>
      </c>
      <c r="E647" s="333">
        <v>63</v>
      </c>
      <c r="F647" s="333">
        <v>38</v>
      </c>
      <c r="G647" s="333">
        <v>28</v>
      </c>
      <c r="H647" s="333">
        <v>24</v>
      </c>
      <c r="I647" s="333">
        <v>24</v>
      </c>
      <c r="J647" s="185"/>
      <c r="K647" s="182"/>
      <c r="L647" s="182"/>
      <c r="M647" s="238">
        <v>4562.47</v>
      </c>
      <c r="N647" s="238">
        <v>2187.06</v>
      </c>
      <c r="O647" s="238">
        <v>1350.27</v>
      </c>
      <c r="P647" s="238">
        <v>1419.13</v>
      </c>
      <c r="Q647" s="238">
        <v>10679.71</v>
      </c>
      <c r="R647" s="185"/>
      <c r="S647" s="182"/>
      <c r="T647" s="182"/>
      <c r="U647" s="238">
        <v>67.0951470588235</v>
      </c>
      <c r="V647" s="238">
        <v>32.162647058823502</v>
      </c>
      <c r="W647" s="238">
        <v>20.7733846153846</v>
      </c>
      <c r="X647" s="238">
        <v>21.832769230769198</v>
      </c>
      <c r="Y647" s="238">
        <v>161.81378787878799</v>
      </c>
      <c r="Z647" s="185"/>
      <c r="AA647" s="182"/>
      <c r="AB647" s="185" t="s">
        <v>357</v>
      </c>
      <c r="AC647" s="185"/>
      <c r="AD647" s="186" t="s">
        <v>62</v>
      </c>
      <c r="AE647" s="346">
        <v>1</v>
      </c>
      <c r="AF647" s="346"/>
      <c r="AG647" s="346">
        <v>1</v>
      </c>
      <c r="AH647" s="346"/>
      <c r="AI647" s="346"/>
      <c r="AJ647" s="187"/>
      <c r="AK647" s="182"/>
      <c r="AL647" s="182"/>
      <c r="AM647" s="290">
        <v>427.4</v>
      </c>
      <c r="AN647" s="290">
        <v>0</v>
      </c>
      <c r="AO647" s="290">
        <v>86.53</v>
      </c>
      <c r="AP647" s="290">
        <v>0</v>
      </c>
      <c r="AQ647" s="290">
        <v>0</v>
      </c>
      <c r="AR647" s="283"/>
      <c r="AS647" s="281"/>
      <c r="AT647" s="281"/>
      <c r="AU647" s="283">
        <v>427.4</v>
      </c>
      <c r="AV647" s="283">
        <v>0</v>
      </c>
      <c r="AW647" s="283">
        <v>86.53</v>
      </c>
      <c r="AX647" s="283">
        <v>0</v>
      </c>
      <c r="AY647" s="283">
        <v>0</v>
      </c>
      <c r="AZ647" s="187"/>
      <c r="BA647" s="182"/>
    </row>
    <row r="648" spans="1:53" s="188" customFormat="1" ht="13.8" thickBot="1" x14ac:dyDescent="0.3">
      <c r="A648" s="182"/>
      <c r="B648" s="189" t="s">
        <v>307</v>
      </c>
      <c r="C648" s="189"/>
      <c r="D648" s="190" t="s">
        <v>308</v>
      </c>
      <c r="E648" s="334">
        <v>74</v>
      </c>
      <c r="F648" s="334">
        <v>49</v>
      </c>
      <c r="G648" s="334">
        <v>45</v>
      </c>
      <c r="H648" s="334">
        <v>36</v>
      </c>
      <c r="I648" s="334">
        <v>41</v>
      </c>
      <c r="J648" s="189"/>
      <c r="K648" s="182"/>
      <c r="L648" s="182"/>
      <c r="M648" s="340">
        <v>9064.9599999999991</v>
      </c>
      <c r="N648" s="238">
        <v>5990.18</v>
      </c>
      <c r="O648" s="238">
        <v>6662.42</v>
      </c>
      <c r="P648" s="238">
        <v>7303.01</v>
      </c>
      <c r="Q648" s="238">
        <v>54750.98</v>
      </c>
      <c r="R648" s="185"/>
      <c r="S648" s="182"/>
      <c r="T648" s="182"/>
      <c r="U648" s="274">
        <v>94.426666666666605</v>
      </c>
      <c r="V648" s="274">
        <v>62.397708333333298</v>
      </c>
      <c r="W648" s="274">
        <v>69.400208333333396</v>
      </c>
      <c r="X648" s="274">
        <v>76.073020833333302</v>
      </c>
      <c r="Y648" s="274">
        <v>570.32270833333303</v>
      </c>
      <c r="Z648" s="191"/>
      <c r="AA648" s="182"/>
      <c r="AB648" s="189" t="s">
        <v>357</v>
      </c>
      <c r="AC648" s="189"/>
      <c r="AD648" s="190" t="s">
        <v>64</v>
      </c>
      <c r="AE648" s="347">
        <v>1</v>
      </c>
      <c r="AF648" s="347"/>
      <c r="AG648" s="347"/>
      <c r="AH648" s="347"/>
      <c r="AI648" s="347"/>
      <c r="AJ648" s="192"/>
      <c r="AK648" s="182"/>
      <c r="AL648" s="182"/>
      <c r="AM648" s="291">
        <v>304.94</v>
      </c>
      <c r="AN648" s="292">
        <v>0</v>
      </c>
      <c r="AO648" s="292">
        <v>0</v>
      </c>
      <c r="AP648" s="292">
        <v>0</v>
      </c>
      <c r="AQ648" s="292">
        <v>0</v>
      </c>
      <c r="AR648" s="285"/>
      <c r="AS648" s="281"/>
      <c r="AT648" s="281"/>
      <c r="AU648" s="284">
        <v>304.94</v>
      </c>
      <c r="AV648" s="285">
        <v>0</v>
      </c>
      <c r="AW648" s="285">
        <v>0</v>
      </c>
      <c r="AX648" s="285">
        <v>0</v>
      </c>
      <c r="AY648" s="285">
        <v>0</v>
      </c>
      <c r="AZ648" s="192"/>
      <c r="BA648" s="182"/>
    </row>
    <row r="649" spans="1:53" s="188" customFormat="1" x14ac:dyDescent="0.25">
      <c r="A649" s="182"/>
      <c r="B649" s="185" t="s">
        <v>307</v>
      </c>
      <c r="C649" s="185"/>
      <c r="D649" s="186" t="s">
        <v>169</v>
      </c>
      <c r="E649" s="333">
        <v>1</v>
      </c>
      <c r="F649" s="333"/>
      <c r="G649" s="333"/>
      <c r="H649" s="333"/>
      <c r="I649" s="333"/>
      <c r="J649" s="185"/>
      <c r="K649" s="182"/>
      <c r="L649" s="182"/>
      <c r="M649" s="238">
        <v>72.930000000000007</v>
      </c>
      <c r="N649" s="238">
        <v>0</v>
      </c>
      <c r="O649" s="238">
        <v>0</v>
      </c>
      <c r="P649" s="238">
        <v>0</v>
      </c>
      <c r="Q649" s="238">
        <v>0</v>
      </c>
      <c r="R649" s="185"/>
      <c r="S649" s="182"/>
      <c r="T649" s="182"/>
      <c r="U649" s="238">
        <v>72.930000000000007</v>
      </c>
      <c r="V649" s="238">
        <v>0</v>
      </c>
      <c r="W649" s="238">
        <v>0</v>
      </c>
      <c r="X649" s="238">
        <v>0</v>
      </c>
      <c r="Y649" s="238">
        <v>0</v>
      </c>
      <c r="Z649" s="185"/>
      <c r="AA649" s="182"/>
      <c r="AB649" s="185" t="s">
        <v>357</v>
      </c>
      <c r="AC649" s="185"/>
      <c r="AD649" s="186" t="s">
        <v>358</v>
      </c>
      <c r="AE649" s="346">
        <v>5</v>
      </c>
      <c r="AF649" s="346"/>
      <c r="AG649" s="346"/>
      <c r="AH649" s="346"/>
      <c r="AI649" s="346"/>
      <c r="AJ649" s="187"/>
      <c r="AK649" s="182"/>
      <c r="AL649" s="182"/>
      <c r="AM649" s="290">
        <v>1490.92</v>
      </c>
      <c r="AN649" s="290">
        <v>0</v>
      </c>
      <c r="AO649" s="290">
        <v>0</v>
      </c>
      <c r="AP649" s="290">
        <v>0</v>
      </c>
      <c r="AQ649" s="290">
        <v>0</v>
      </c>
      <c r="AR649" s="283"/>
      <c r="AS649" s="281"/>
      <c r="AT649" s="281"/>
      <c r="AU649" s="283">
        <v>298.18400000000003</v>
      </c>
      <c r="AV649" s="283">
        <v>0</v>
      </c>
      <c r="AW649" s="283">
        <v>0</v>
      </c>
      <c r="AX649" s="283">
        <v>0</v>
      </c>
      <c r="AY649" s="283">
        <v>0</v>
      </c>
      <c r="AZ649" s="187"/>
      <c r="BA649" s="182"/>
    </row>
    <row r="650" spans="1:53" s="188" customFormat="1" x14ac:dyDescent="0.25">
      <c r="A650" s="182"/>
      <c r="B650" s="185" t="s">
        <v>309</v>
      </c>
      <c r="C650" s="185"/>
      <c r="D650" s="186" t="s">
        <v>126</v>
      </c>
      <c r="E650" s="333">
        <v>1</v>
      </c>
      <c r="F650" s="333"/>
      <c r="G650" s="333"/>
      <c r="H650" s="333"/>
      <c r="I650" s="333"/>
      <c r="J650" s="185"/>
      <c r="K650" s="182"/>
      <c r="L650" s="182"/>
      <c r="M650" s="238">
        <v>79.39</v>
      </c>
      <c r="N650" s="238">
        <v>0</v>
      </c>
      <c r="O650" s="238">
        <v>0</v>
      </c>
      <c r="P650" s="238">
        <v>0</v>
      </c>
      <c r="Q650" s="238">
        <v>0</v>
      </c>
      <c r="R650" s="185"/>
      <c r="S650" s="182"/>
      <c r="T650" s="182"/>
      <c r="U650" s="238">
        <v>79.39</v>
      </c>
      <c r="V650" s="238">
        <v>0</v>
      </c>
      <c r="W650" s="238">
        <v>0</v>
      </c>
      <c r="X650" s="238">
        <v>0</v>
      </c>
      <c r="Y650" s="238">
        <v>0</v>
      </c>
      <c r="Z650" s="185"/>
      <c r="AA650" s="182"/>
      <c r="AB650" s="185" t="s">
        <v>360</v>
      </c>
      <c r="AC650" s="185"/>
      <c r="AD650" s="186" t="s">
        <v>362</v>
      </c>
      <c r="AE650" s="346">
        <v>6</v>
      </c>
      <c r="AF650" s="346">
        <v>2</v>
      </c>
      <c r="AG650" s="346">
        <v>2</v>
      </c>
      <c r="AH650" s="346"/>
      <c r="AI650" s="346">
        <v>1</v>
      </c>
      <c r="AJ650" s="187"/>
      <c r="AK650" s="182"/>
      <c r="AL650" s="182"/>
      <c r="AM650" s="290">
        <v>25382.65</v>
      </c>
      <c r="AN650" s="290">
        <v>3267.41</v>
      </c>
      <c r="AO650" s="290">
        <v>191.37</v>
      </c>
      <c r="AP650" s="290">
        <v>0</v>
      </c>
      <c r="AQ650" s="290">
        <v>101.39</v>
      </c>
      <c r="AR650" s="283"/>
      <c r="AS650" s="281"/>
      <c r="AT650" s="281"/>
      <c r="AU650" s="283">
        <v>4230.4416666666702</v>
      </c>
      <c r="AV650" s="283">
        <v>544.56833333333304</v>
      </c>
      <c r="AW650" s="283">
        <v>38.274000000000001</v>
      </c>
      <c r="AX650" s="283">
        <v>0</v>
      </c>
      <c r="AY650" s="283">
        <v>16.898333333333301</v>
      </c>
      <c r="AZ650" s="187"/>
      <c r="BA650" s="182"/>
    </row>
    <row r="651" spans="1:53" s="188" customFormat="1" x14ac:dyDescent="0.25">
      <c r="A651" s="182"/>
      <c r="B651" s="185" t="s">
        <v>310</v>
      </c>
      <c r="C651" s="185"/>
      <c r="D651" s="186" t="s">
        <v>311</v>
      </c>
      <c r="E651" s="333">
        <v>54</v>
      </c>
      <c r="F651" s="333">
        <v>35</v>
      </c>
      <c r="G651" s="333">
        <v>23</v>
      </c>
      <c r="H651" s="333">
        <v>23</v>
      </c>
      <c r="I651" s="333">
        <v>30</v>
      </c>
      <c r="J651" s="185"/>
      <c r="K651" s="182"/>
      <c r="L651" s="182"/>
      <c r="M651" s="238">
        <v>9304.76</v>
      </c>
      <c r="N651" s="238">
        <v>6267.4</v>
      </c>
      <c r="O651" s="238">
        <v>3991.25</v>
      </c>
      <c r="P651" s="238">
        <v>4684.8100000000004</v>
      </c>
      <c r="Q651" s="238">
        <v>31127.439999999999</v>
      </c>
      <c r="R651" s="185"/>
      <c r="S651" s="182"/>
      <c r="T651" s="182"/>
      <c r="U651" s="238">
        <v>152.53704918032801</v>
      </c>
      <c r="V651" s="238">
        <v>102.744262295082</v>
      </c>
      <c r="W651" s="238">
        <v>65.430327868852501</v>
      </c>
      <c r="X651" s="238">
        <v>78.080166666666699</v>
      </c>
      <c r="Y651" s="238">
        <v>510.28590163934399</v>
      </c>
      <c r="Z651" s="185"/>
      <c r="AA651" s="182"/>
      <c r="AB651" s="185" t="s">
        <v>363</v>
      </c>
      <c r="AC651" s="185"/>
      <c r="AD651" s="186" t="s">
        <v>202</v>
      </c>
      <c r="AE651" s="346">
        <v>115</v>
      </c>
      <c r="AF651" s="346">
        <v>65</v>
      </c>
      <c r="AG651" s="346">
        <v>46</v>
      </c>
      <c r="AH651" s="346">
        <v>41</v>
      </c>
      <c r="AI651" s="346">
        <v>31</v>
      </c>
      <c r="AJ651" s="187"/>
      <c r="AK651" s="182"/>
      <c r="AL651" s="182"/>
      <c r="AM651" s="290">
        <v>31886.04</v>
      </c>
      <c r="AN651" s="290">
        <v>11148.23</v>
      </c>
      <c r="AO651" s="290">
        <v>7659.67</v>
      </c>
      <c r="AP651" s="290">
        <v>14042.92</v>
      </c>
      <c r="AQ651" s="290">
        <v>26188.720000000001</v>
      </c>
      <c r="AR651" s="283"/>
      <c r="AS651" s="281"/>
      <c r="AT651" s="281"/>
      <c r="AU651" s="283">
        <v>274.879655172414</v>
      </c>
      <c r="AV651" s="283">
        <v>96.105431034482805</v>
      </c>
      <c r="AW651" s="283">
        <v>67.190087719298205</v>
      </c>
      <c r="AX651" s="283">
        <v>124.273628318584</v>
      </c>
      <c r="AY651" s="283">
        <v>225.76482758620699</v>
      </c>
      <c r="AZ651" s="187"/>
      <c r="BA651" s="182"/>
    </row>
    <row r="652" spans="1:53" s="188" customFormat="1" x14ac:dyDescent="0.25">
      <c r="A652" s="182"/>
      <c r="B652" s="185" t="s">
        <v>312</v>
      </c>
      <c r="C652" s="185"/>
      <c r="D652" s="186" t="s">
        <v>313</v>
      </c>
      <c r="E652" s="333">
        <v>52</v>
      </c>
      <c r="F652" s="333">
        <v>32</v>
      </c>
      <c r="G652" s="333">
        <v>22</v>
      </c>
      <c r="H652" s="333">
        <v>20</v>
      </c>
      <c r="I652" s="333">
        <v>23</v>
      </c>
      <c r="J652" s="185"/>
      <c r="K652" s="182"/>
      <c r="L652" s="182"/>
      <c r="M652" s="238">
        <v>8454.89</v>
      </c>
      <c r="N652" s="238">
        <v>4577.16</v>
      </c>
      <c r="O652" s="238">
        <v>2480.02</v>
      </c>
      <c r="P652" s="238">
        <v>3084.26</v>
      </c>
      <c r="Q652" s="238">
        <v>35445.4</v>
      </c>
      <c r="R652" s="185"/>
      <c r="S652" s="182"/>
      <c r="T652" s="182"/>
      <c r="U652" s="238">
        <v>148.33140350877201</v>
      </c>
      <c r="V652" s="238">
        <v>80.301052631578898</v>
      </c>
      <c r="W652" s="238">
        <v>44.286071428571397</v>
      </c>
      <c r="X652" s="238">
        <v>54.109824561403499</v>
      </c>
      <c r="Y652" s="238">
        <v>621.84912280701803</v>
      </c>
      <c r="Z652" s="185"/>
      <c r="AA652" s="182"/>
      <c r="AB652" s="185" t="s">
        <v>365</v>
      </c>
      <c r="AC652" s="185"/>
      <c r="AD652" s="186" t="s">
        <v>366</v>
      </c>
      <c r="AE652" s="346">
        <v>57</v>
      </c>
      <c r="AF652" s="346">
        <v>32</v>
      </c>
      <c r="AG652" s="346">
        <v>20</v>
      </c>
      <c r="AH652" s="346">
        <v>9</v>
      </c>
      <c r="AI652" s="346">
        <v>16</v>
      </c>
      <c r="AJ652" s="187"/>
      <c r="AK652" s="182"/>
      <c r="AL652" s="182"/>
      <c r="AM652" s="290">
        <v>54449</v>
      </c>
      <c r="AN652" s="290">
        <v>12281.82</v>
      </c>
      <c r="AO652" s="290">
        <v>2893.8</v>
      </c>
      <c r="AP652" s="290">
        <v>2725.12</v>
      </c>
      <c r="AQ652" s="290">
        <v>5268.04</v>
      </c>
      <c r="AR652" s="283"/>
      <c r="AS652" s="281"/>
      <c r="AT652" s="281"/>
      <c r="AU652" s="283">
        <v>850.765625</v>
      </c>
      <c r="AV652" s="283">
        <v>191.9034375</v>
      </c>
      <c r="AW652" s="283">
        <v>50.768421052631602</v>
      </c>
      <c r="AX652" s="283">
        <v>60.558222222222199</v>
      </c>
      <c r="AY652" s="283">
        <v>82.313124999999999</v>
      </c>
      <c r="AZ652" s="187"/>
      <c r="BA652" s="182"/>
    </row>
    <row r="653" spans="1:53" s="188" customFormat="1" x14ac:dyDescent="0.25">
      <c r="A653" s="182"/>
      <c r="B653" s="185" t="s">
        <v>314</v>
      </c>
      <c r="C653" s="185"/>
      <c r="D653" s="186" t="s">
        <v>133</v>
      </c>
      <c r="E653" s="333"/>
      <c r="F653" s="333"/>
      <c r="G653" s="333">
        <v>1</v>
      </c>
      <c r="H653" s="333"/>
      <c r="I653" s="333">
        <v>1</v>
      </c>
      <c r="J653" s="185"/>
      <c r="K653" s="182"/>
      <c r="L653" s="182"/>
      <c r="M653" s="238">
        <v>-202.6</v>
      </c>
      <c r="N653" s="238">
        <v>0</v>
      </c>
      <c r="O653" s="238">
        <v>625.73</v>
      </c>
      <c r="P653" s="238"/>
      <c r="Q653" s="238">
        <v>6376.02</v>
      </c>
      <c r="R653" s="185"/>
      <c r="S653" s="182"/>
      <c r="T653" s="182"/>
      <c r="U653" s="238">
        <v>-202.6</v>
      </c>
      <c r="V653" s="238">
        <v>0</v>
      </c>
      <c r="W653" s="238">
        <v>625.73</v>
      </c>
      <c r="X653" s="238"/>
      <c r="Y653" s="238">
        <v>6376.02</v>
      </c>
      <c r="Z653" s="185"/>
      <c r="AA653" s="182"/>
      <c r="AB653" s="185" t="s">
        <v>660</v>
      </c>
      <c r="AC653" s="185"/>
      <c r="AD653" s="186" t="s">
        <v>108</v>
      </c>
      <c r="AE653" s="346">
        <v>4</v>
      </c>
      <c r="AF653" s="346">
        <v>3</v>
      </c>
      <c r="AG653" s="346">
        <v>3</v>
      </c>
      <c r="AH653" s="346"/>
      <c r="AI653" s="346">
        <v>2</v>
      </c>
      <c r="AJ653" s="187"/>
      <c r="AK653" s="182"/>
      <c r="AL653" s="182"/>
      <c r="AM653" s="290">
        <v>723.03</v>
      </c>
      <c r="AN653" s="290">
        <v>60.16</v>
      </c>
      <c r="AO653" s="290">
        <v>133.74</v>
      </c>
      <c r="AP653" s="290">
        <v>0</v>
      </c>
      <c r="AQ653" s="290">
        <v>306.11</v>
      </c>
      <c r="AR653" s="283"/>
      <c r="AS653" s="281"/>
      <c r="AT653" s="281"/>
      <c r="AU653" s="283">
        <v>144.60599999999999</v>
      </c>
      <c r="AV653" s="283">
        <v>12.032</v>
      </c>
      <c r="AW653" s="283">
        <v>33.435000000000002</v>
      </c>
      <c r="AX653" s="283">
        <v>0</v>
      </c>
      <c r="AY653" s="283">
        <v>61.222000000000001</v>
      </c>
      <c r="AZ653" s="187"/>
      <c r="BA653" s="182"/>
    </row>
    <row r="654" spans="1:53" s="188" customFormat="1" x14ac:dyDescent="0.25">
      <c r="A654" s="182"/>
      <c r="B654" s="185" t="s">
        <v>316</v>
      </c>
      <c r="C654" s="185"/>
      <c r="D654" s="186" t="s">
        <v>78</v>
      </c>
      <c r="E654" s="333">
        <v>1017</v>
      </c>
      <c r="F654" s="333">
        <v>623</v>
      </c>
      <c r="G654" s="333">
        <v>503</v>
      </c>
      <c r="H654" s="333">
        <v>403</v>
      </c>
      <c r="I654" s="333">
        <v>517</v>
      </c>
      <c r="J654" s="185"/>
      <c r="K654" s="182"/>
      <c r="L654" s="182"/>
      <c r="M654" s="238">
        <v>146504.71</v>
      </c>
      <c r="N654" s="238">
        <v>70025.77</v>
      </c>
      <c r="O654" s="238">
        <v>70623.740000000005</v>
      </c>
      <c r="P654" s="238">
        <v>62446.83</v>
      </c>
      <c r="Q654" s="238">
        <v>518375.86</v>
      </c>
      <c r="R654" s="185"/>
      <c r="S654" s="182"/>
      <c r="T654" s="182"/>
      <c r="U654" s="238">
        <v>124.261840542833</v>
      </c>
      <c r="V654" s="238">
        <v>59.394206955046599</v>
      </c>
      <c r="W654" s="238">
        <v>61.305329861111098</v>
      </c>
      <c r="X654" s="238">
        <v>54.396193379790901</v>
      </c>
      <c r="Y654" s="238">
        <v>443.43529512403802</v>
      </c>
      <c r="Z654" s="185"/>
      <c r="AA654" s="182"/>
      <c r="AB654" s="185" t="s">
        <v>701</v>
      </c>
      <c r="AC654" s="185"/>
      <c r="AD654" s="186" t="s">
        <v>142</v>
      </c>
      <c r="AE654" s="346">
        <v>1</v>
      </c>
      <c r="AF654" s="346">
        <v>1</v>
      </c>
      <c r="AG654" s="346"/>
      <c r="AH654" s="346">
        <v>2</v>
      </c>
      <c r="AI654" s="346"/>
      <c r="AJ654" s="187"/>
      <c r="AK654" s="182"/>
      <c r="AL654" s="182"/>
      <c r="AM654" s="290">
        <v>5282.26</v>
      </c>
      <c r="AN654" s="290">
        <v>5847.67</v>
      </c>
      <c r="AO654" s="290">
        <v>0</v>
      </c>
      <c r="AP654" s="290">
        <v>30</v>
      </c>
      <c r="AQ654" s="290"/>
      <c r="AR654" s="283"/>
      <c r="AS654" s="281"/>
      <c r="AT654" s="281"/>
      <c r="AU654" s="283">
        <v>2641.13</v>
      </c>
      <c r="AV654" s="283">
        <v>2923.835</v>
      </c>
      <c r="AW654" s="283">
        <v>0</v>
      </c>
      <c r="AX654" s="283">
        <v>15</v>
      </c>
      <c r="AY654" s="283"/>
      <c r="AZ654" s="187"/>
      <c r="BA654" s="182"/>
    </row>
    <row r="655" spans="1:53" s="188" customFormat="1" x14ac:dyDescent="0.25">
      <c r="A655" s="182"/>
      <c r="B655" s="185" t="s">
        <v>317</v>
      </c>
      <c r="C655" s="185"/>
      <c r="D655" s="186" t="s">
        <v>318</v>
      </c>
      <c r="E655" s="333">
        <v>29</v>
      </c>
      <c r="F655" s="333">
        <v>21</v>
      </c>
      <c r="G655" s="333">
        <v>17</v>
      </c>
      <c r="H655" s="333">
        <v>11</v>
      </c>
      <c r="I655" s="333">
        <v>16</v>
      </c>
      <c r="J655" s="185"/>
      <c r="K655" s="182"/>
      <c r="L655" s="182"/>
      <c r="M655" s="238">
        <v>4993.8900000000003</v>
      </c>
      <c r="N655" s="238">
        <v>2706.13</v>
      </c>
      <c r="O655" s="238">
        <v>2750.14</v>
      </c>
      <c r="P655" s="238">
        <v>2042.58</v>
      </c>
      <c r="Q655" s="238">
        <v>9922.23</v>
      </c>
      <c r="R655" s="185"/>
      <c r="S655" s="182"/>
      <c r="T655" s="182"/>
      <c r="U655" s="238">
        <v>131.41815789473699</v>
      </c>
      <c r="V655" s="238">
        <v>71.213947368421003</v>
      </c>
      <c r="W655" s="238">
        <v>74.328108108108097</v>
      </c>
      <c r="X655" s="238">
        <v>53.752105263157901</v>
      </c>
      <c r="Y655" s="238">
        <v>268.16837837837801</v>
      </c>
      <c r="Z655" s="185"/>
      <c r="AA655" s="182"/>
      <c r="AB655" s="185" t="s">
        <v>371</v>
      </c>
      <c r="AC655" s="185"/>
      <c r="AD655" s="186" t="s">
        <v>103</v>
      </c>
      <c r="AE655" s="346">
        <v>14</v>
      </c>
      <c r="AF655" s="346">
        <v>4</v>
      </c>
      <c r="AG655" s="346">
        <v>2</v>
      </c>
      <c r="AH655" s="346">
        <v>1</v>
      </c>
      <c r="AI655" s="346">
        <v>1</v>
      </c>
      <c r="AJ655" s="187"/>
      <c r="AK655" s="182"/>
      <c r="AL655" s="182"/>
      <c r="AM655" s="290">
        <v>670.2</v>
      </c>
      <c r="AN655" s="290">
        <v>247.72</v>
      </c>
      <c r="AO655" s="290">
        <v>269.20999999999998</v>
      </c>
      <c r="AP655" s="290">
        <v>11.11</v>
      </c>
      <c r="AQ655" s="290">
        <v>791.85</v>
      </c>
      <c r="AR655" s="283"/>
      <c r="AS655" s="281"/>
      <c r="AT655" s="281"/>
      <c r="AU655" s="283">
        <v>47.871428571428602</v>
      </c>
      <c r="AV655" s="283">
        <v>17.694285714285702</v>
      </c>
      <c r="AW655" s="283">
        <v>19.229285714285702</v>
      </c>
      <c r="AX655" s="283">
        <v>0.854615384615385</v>
      </c>
      <c r="AY655" s="283">
        <v>56.560714285714297</v>
      </c>
      <c r="AZ655" s="187"/>
      <c r="BA655" s="182"/>
    </row>
    <row r="656" spans="1:53" s="188" customFormat="1" x14ac:dyDescent="0.25">
      <c r="A656" s="182"/>
      <c r="B656" s="185" t="s">
        <v>319</v>
      </c>
      <c r="C656" s="185"/>
      <c r="D656" s="186" t="s">
        <v>286</v>
      </c>
      <c r="E656" s="333">
        <v>10</v>
      </c>
      <c r="F656" s="333">
        <v>8</v>
      </c>
      <c r="G656" s="333">
        <v>5</v>
      </c>
      <c r="H656" s="333">
        <v>4</v>
      </c>
      <c r="I656" s="333">
        <v>5</v>
      </c>
      <c r="J656" s="185"/>
      <c r="K656" s="182"/>
      <c r="L656" s="182"/>
      <c r="M656" s="238">
        <v>1413.45</v>
      </c>
      <c r="N656" s="238">
        <v>774.29</v>
      </c>
      <c r="O656" s="238">
        <v>690.09</v>
      </c>
      <c r="P656" s="238">
        <v>477.99</v>
      </c>
      <c r="Q656" s="238">
        <v>4440.79</v>
      </c>
      <c r="R656" s="185"/>
      <c r="S656" s="182"/>
      <c r="T656" s="182"/>
      <c r="U656" s="238">
        <v>141.345</v>
      </c>
      <c r="V656" s="238">
        <v>77.429000000000002</v>
      </c>
      <c r="W656" s="238">
        <v>69.009</v>
      </c>
      <c r="X656" s="238">
        <v>47.798999999999999</v>
      </c>
      <c r="Y656" s="238">
        <v>444.07900000000001</v>
      </c>
      <c r="Z656" s="185"/>
      <c r="AA656" s="182"/>
      <c r="AB656" s="185" t="s">
        <v>372</v>
      </c>
      <c r="AC656" s="185"/>
      <c r="AD656" s="186" t="s">
        <v>373</v>
      </c>
      <c r="AE656" s="346">
        <v>12</v>
      </c>
      <c r="AF656" s="346">
        <v>8</v>
      </c>
      <c r="AG656" s="346">
        <v>6</v>
      </c>
      <c r="AH656" s="346">
        <v>5</v>
      </c>
      <c r="AI656" s="346">
        <v>2</v>
      </c>
      <c r="AJ656" s="187"/>
      <c r="AK656" s="182"/>
      <c r="AL656" s="182"/>
      <c r="AM656" s="290">
        <v>12944.16</v>
      </c>
      <c r="AN656" s="290">
        <v>4678.7</v>
      </c>
      <c r="AO656" s="290">
        <v>422.72</v>
      </c>
      <c r="AP656" s="290">
        <v>409.24</v>
      </c>
      <c r="AQ656" s="290">
        <v>644.27</v>
      </c>
      <c r="AR656" s="283"/>
      <c r="AS656" s="281"/>
      <c r="AT656" s="281"/>
      <c r="AU656" s="283">
        <v>1078.68</v>
      </c>
      <c r="AV656" s="283">
        <v>389.89166666666699</v>
      </c>
      <c r="AW656" s="283">
        <v>35.226666666666702</v>
      </c>
      <c r="AX656" s="283">
        <v>40.923999999999999</v>
      </c>
      <c r="AY656" s="283">
        <v>80.533749999999998</v>
      </c>
      <c r="AZ656" s="187"/>
      <c r="BA656" s="182"/>
    </row>
    <row r="657" spans="1:53" s="188" customFormat="1" x14ac:dyDescent="0.25">
      <c r="A657" s="182"/>
      <c r="B657" s="185" t="s">
        <v>322</v>
      </c>
      <c r="C657" s="185"/>
      <c r="D657" s="186" t="s">
        <v>323</v>
      </c>
      <c r="E657" s="333">
        <v>1</v>
      </c>
      <c r="F657" s="333"/>
      <c r="G657" s="333"/>
      <c r="H657" s="333"/>
      <c r="I657" s="333"/>
      <c r="J657" s="185"/>
      <c r="K657" s="182"/>
      <c r="L657" s="182"/>
      <c r="M657" s="238">
        <v>297.54000000000002</v>
      </c>
      <c r="N657" s="238">
        <v>0</v>
      </c>
      <c r="O657" s="238">
        <v>0</v>
      </c>
      <c r="P657" s="238">
        <v>0</v>
      </c>
      <c r="Q657" s="238">
        <v>0</v>
      </c>
      <c r="R657" s="185"/>
      <c r="S657" s="182"/>
      <c r="T657" s="182"/>
      <c r="U657" s="238">
        <v>297.54000000000002</v>
      </c>
      <c r="V657" s="238">
        <v>0</v>
      </c>
      <c r="W657" s="238">
        <v>0</v>
      </c>
      <c r="X657" s="238">
        <v>0</v>
      </c>
      <c r="Y657" s="238">
        <v>0</v>
      </c>
      <c r="Z657" s="185"/>
      <c r="AA657" s="182"/>
      <c r="AB657" s="185" t="s">
        <v>374</v>
      </c>
      <c r="AC657" s="185"/>
      <c r="AD657" s="186" t="s">
        <v>103</v>
      </c>
      <c r="AE657" s="346">
        <v>5</v>
      </c>
      <c r="AF657" s="346">
        <v>1</v>
      </c>
      <c r="AG657" s="346">
        <v>1</v>
      </c>
      <c r="AH657" s="346"/>
      <c r="AI657" s="346">
        <v>1</v>
      </c>
      <c r="AJ657" s="187"/>
      <c r="AK657" s="182"/>
      <c r="AL657" s="182"/>
      <c r="AM657" s="290">
        <v>153.41</v>
      </c>
      <c r="AN657" s="290">
        <v>14.14</v>
      </c>
      <c r="AO657" s="290">
        <v>28.23</v>
      </c>
      <c r="AP657" s="290">
        <v>0</v>
      </c>
      <c r="AQ657" s="290">
        <v>397.83</v>
      </c>
      <c r="AR657" s="283"/>
      <c r="AS657" s="281"/>
      <c r="AT657" s="281"/>
      <c r="AU657" s="283">
        <v>30.681999999999999</v>
      </c>
      <c r="AV657" s="283">
        <v>2.8279999999999998</v>
      </c>
      <c r="AW657" s="283">
        <v>5.6459999999999999</v>
      </c>
      <c r="AX657" s="283">
        <v>0</v>
      </c>
      <c r="AY657" s="283">
        <v>79.566000000000003</v>
      </c>
      <c r="AZ657" s="187"/>
      <c r="BA657" s="182"/>
    </row>
    <row r="658" spans="1:53" s="188" customFormat="1" ht="13.8" thickBot="1" x14ac:dyDescent="0.3">
      <c r="A658" s="182"/>
      <c r="B658" s="189" t="s">
        <v>324</v>
      </c>
      <c r="C658" s="189"/>
      <c r="D658" s="190" t="s">
        <v>325</v>
      </c>
      <c r="E658" s="334">
        <v>21</v>
      </c>
      <c r="F658" s="334">
        <v>15</v>
      </c>
      <c r="G658" s="334">
        <v>11</v>
      </c>
      <c r="H658" s="334">
        <v>10</v>
      </c>
      <c r="I658" s="334">
        <v>16</v>
      </c>
      <c r="J658" s="189"/>
      <c r="K658" s="182"/>
      <c r="L658" s="182"/>
      <c r="M658" s="340">
        <v>3367.55</v>
      </c>
      <c r="N658" s="238">
        <v>1947.51</v>
      </c>
      <c r="O658" s="238">
        <v>1883.07</v>
      </c>
      <c r="P658" s="238">
        <v>1948.13</v>
      </c>
      <c r="Q658" s="238">
        <v>17061.25</v>
      </c>
      <c r="R658" s="185"/>
      <c r="S658" s="182"/>
      <c r="T658" s="182"/>
      <c r="U658" s="274">
        <v>112.25166666666701</v>
      </c>
      <c r="V658" s="274">
        <v>64.917000000000002</v>
      </c>
      <c r="W658" s="274">
        <v>62.768999999999998</v>
      </c>
      <c r="X658" s="274">
        <v>84.701304347826095</v>
      </c>
      <c r="Y658" s="274">
        <v>568.70833333333303</v>
      </c>
      <c r="Z658" s="191"/>
      <c r="AA658" s="182"/>
      <c r="AB658" s="189" t="s">
        <v>375</v>
      </c>
      <c r="AC658" s="189"/>
      <c r="AD658" s="190" t="s">
        <v>210</v>
      </c>
      <c r="AE658" s="347">
        <v>3</v>
      </c>
      <c r="AF658" s="347">
        <v>1</v>
      </c>
      <c r="AG658" s="347"/>
      <c r="AH658" s="347"/>
      <c r="AI658" s="347">
        <v>1</v>
      </c>
      <c r="AJ658" s="192"/>
      <c r="AK658" s="182"/>
      <c r="AL658" s="182"/>
      <c r="AM658" s="291">
        <v>3097.6</v>
      </c>
      <c r="AN658" s="292">
        <v>72.459999999999994</v>
      </c>
      <c r="AO658" s="292">
        <v>0</v>
      </c>
      <c r="AP658" s="292">
        <v>0</v>
      </c>
      <c r="AQ658" s="292">
        <v>353.25</v>
      </c>
      <c r="AR658" s="285"/>
      <c r="AS658" s="281"/>
      <c r="AT658" s="281"/>
      <c r="AU658" s="284">
        <v>774.4</v>
      </c>
      <c r="AV658" s="285">
        <v>18.114999999999998</v>
      </c>
      <c r="AW658" s="285">
        <v>0</v>
      </c>
      <c r="AX658" s="285">
        <v>0</v>
      </c>
      <c r="AY658" s="285">
        <v>88.3125</v>
      </c>
      <c r="AZ658" s="192"/>
      <c r="BA658" s="182"/>
    </row>
    <row r="659" spans="1:53" s="188" customFormat="1" x14ac:dyDescent="0.25">
      <c r="A659" s="182"/>
      <c r="B659" s="185" t="s">
        <v>326</v>
      </c>
      <c r="C659" s="185"/>
      <c r="D659" s="186" t="s">
        <v>103</v>
      </c>
      <c r="E659" s="333">
        <v>35</v>
      </c>
      <c r="F659" s="333">
        <v>18</v>
      </c>
      <c r="G659" s="333">
        <v>14</v>
      </c>
      <c r="H659" s="333">
        <v>1</v>
      </c>
      <c r="I659" s="333">
        <v>8</v>
      </c>
      <c r="J659" s="185"/>
      <c r="K659" s="182"/>
      <c r="L659" s="182"/>
      <c r="M659" s="238">
        <v>3072.47</v>
      </c>
      <c r="N659" s="238">
        <v>756.89</v>
      </c>
      <c r="O659" s="238">
        <v>875.59</v>
      </c>
      <c r="P659" s="238">
        <v>44.54</v>
      </c>
      <c r="Q659" s="238">
        <v>5264.93</v>
      </c>
      <c r="R659" s="185"/>
      <c r="S659" s="182"/>
      <c r="T659" s="182"/>
      <c r="U659" s="238">
        <v>85.346388888888896</v>
      </c>
      <c r="V659" s="238">
        <v>21.024722222222199</v>
      </c>
      <c r="W659" s="238">
        <v>25.016857142857098</v>
      </c>
      <c r="X659" s="238">
        <v>14.8466666666667</v>
      </c>
      <c r="Y659" s="238">
        <v>146.24805555555599</v>
      </c>
      <c r="Z659" s="185"/>
      <c r="AA659" s="182"/>
      <c r="AB659" s="185" t="s">
        <v>376</v>
      </c>
      <c r="AC659" s="185"/>
      <c r="AD659" s="186" t="s">
        <v>301</v>
      </c>
      <c r="AE659" s="346">
        <v>18</v>
      </c>
      <c r="AF659" s="346">
        <v>8</v>
      </c>
      <c r="AG659" s="346">
        <v>7</v>
      </c>
      <c r="AH659" s="346">
        <v>7</v>
      </c>
      <c r="AI659" s="346">
        <v>7</v>
      </c>
      <c r="AJ659" s="187"/>
      <c r="AK659" s="182"/>
      <c r="AL659" s="182"/>
      <c r="AM659" s="290">
        <v>5997.61</v>
      </c>
      <c r="AN659" s="290">
        <v>319.19</v>
      </c>
      <c r="AO659" s="290">
        <v>469.91</v>
      </c>
      <c r="AP659" s="290">
        <v>551.14</v>
      </c>
      <c r="AQ659" s="290">
        <v>708.29</v>
      </c>
      <c r="AR659" s="283"/>
      <c r="AS659" s="281"/>
      <c r="AT659" s="281"/>
      <c r="AU659" s="283">
        <v>299.88049999999998</v>
      </c>
      <c r="AV659" s="283">
        <v>15.9595</v>
      </c>
      <c r="AW659" s="283">
        <v>26.106111111111101</v>
      </c>
      <c r="AX659" s="283">
        <v>27.556999999999999</v>
      </c>
      <c r="AY659" s="283">
        <v>37.2784210526316</v>
      </c>
      <c r="AZ659" s="187"/>
      <c r="BA659" s="182"/>
    </row>
    <row r="660" spans="1:53" s="188" customFormat="1" x14ac:dyDescent="0.25">
      <c r="A660" s="182"/>
      <c r="B660" s="185" t="s">
        <v>329</v>
      </c>
      <c r="C660" s="185"/>
      <c r="D660" s="186" t="s">
        <v>330</v>
      </c>
      <c r="E660" s="333">
        <v>29</v>
      </c>
      <c r="F660" s="333">
        <v>21</v>
      </c>
      <c r="G660" s="333">
        <v>15</v>
      </c>
      <c r="H660" s="333">
        <v>15</v>
      </c>
      <c r="I660" s="333">
        <v>23</v>
      </c>
      <c r="J660" s="185"/>
      <c r="K660" s="182"/>
      <c r="L660" s="182"/>
      <c r="M660" s="238">
        <v>3471.38</v>
      </c>
      <c r="N660" s="238">
        <v>2594.19</v>
      </c>
      <c r="O660" s="238">
        <v>4316.29</v>
      </c>
      <c r="P660" s="238">
        <v>2558.08</v>
      </c>
      <c r="Q660" s="238">
        <v>16279.61</v>
      </c>
      <c r="R660" s="185"/>
      <c r="S660" s="182"/>
      <c r="T660" s="182"/>
      <c r="U660" s="238">
        <v>80.729767441860403</v>
      </c>
      <c r="V660" s="238">
        <v>60.33</v>
      </c>
      <c r="W660" s="238">
        <v>100.37883720930201</v>
      </c>
      <c r="X660" s="238">
        <v>59.490232558139503</v>
      </c>
      <c r="Y660" s="238">
        <v>378.59558139534897</v>
      </c>
      <c r="Z660" s="185"/>
      <c r="AA660" s="182"/>
      <c r="AB660" s="185" t="s">
        <v>606</v>
      </c>
      <c r="AC660" s="185"/>
      <c r="AD660" s="186" t="s">
        <v>104</v>
      </c>
      <c r="AE660" s="346">
        <v>1</v>
      </c>
      <c r="AF660" s="346">
        <v>1</v>
      </c>
      <c r="AG660" s="346"/>
      <c r="AH660" s="346"/>
      <c r="AI660" s="346"/>
      <c r="AJ660" s="187"/>
      <c r="AK660" s="182"/>
      <c r="AL660" s="182"/>
      <c r="AM660" s="290">
        <v>50.29</v>
      </c>
      <c r="AN660" s="290">
        <v>218.74</v>
      </c>
      <c r="AO660" s="290">
        <v>0</v>
      </c>
      <c r="AP660" s="290">
        <v>0</v>
      </c>
      <c r="AQ660" s="290"/>
      <c r="AR660" s="283"/>
      <c r="AS660" s="281"/>
      <c r="AT660" s="281"/>
      <c r="AU660" s="283">
        <v>50.29</v>
      </c>
      <c r="AV660" s="283">
        <v>218.74</v>
      </c>
      <c r="AW660" s="283">
        <v>0</v>
      </c>
      <c r="AX660" s="283">
        <v>0</v>
      </c>
      <c r="AY660" s="283"/>
      <c r="AZ660" s="187"/>
      <c r="BA660" s="182"/>
    </row>
    <row r="661" spans="1:53" s="188" customFormat="1" x14ac:dyDescent="0.25">
      <c r="A661" s="182"/>
      <c r="B661" s="185" t="s">
        <v>331</v>
      </c>
      <c r="C661" s="185"/>
      <c r="D661" s="186" t="s">
        <v>332</v>
      </c>
      <c r="E661" s="333">
        <v>75</v>
      </c>
      <c r="F661" s="333">
        <v>58</v>
      </c>
      <c r="G661" s="333">
        <v>44</v>
      </c>
      <c r="H661" s="333">
        <v>40</v>
      </c>
      <c r="I661" s="333">
        <v>40</v>
      </c>
      <c r="J661" s="185"/>
      <c r="K661" s="182"/>
      <c r="L661" s="182"/>
      <c r="M661" s="238">
        <v>10143.73</v>
      </c>
      <c r="N661" s="238">
        <v>4394.84</v>
      </c>
      <c r="O661" s="238">
        <v>3765.19</v>
      </c>
      <c r="P661" s="238">
        <v>2677.24</v>
      </c>
      <c r="Q661" s="238">
        <v>25986.51</v>
      </c>
      <c r="R661" s="185"/>
      <c r="S661" s="182"/>
      <c r="T661" s="182"/>
      <c r="U661" s="238">
        <v>125.231234567901</v>
      </c>
      <c r="V661" s="238">
        <v>54.2572839506173</v>
      </c>
      <c r="W661" s="238">
        <v>47.064875000000001</v>
      </c>
      <c r="X661" s="238">
        <v>33.889113924050598</v>
      </c>
      <c r="Y661" s="238">
        <v>333.160384615385</v>
      </c>
      <c r="Z661" s="185"/>
      <c r="AA661" s="182"/>
      <c r="AB661" s="185" t="s">
        <v>377</v>
      </c>
      <c r="AC661" s="185"/>
      <c r="AD661" s="186" t="s">
        <v>104</v>
      </c>
      <c r="AE661" s="346">
        <v>139</v>
      </c>
      <c r="AF661" s="346">
        <v>56</v>
      </c>
      <c r="AG661" s="346">
        <v>39</v>
      </c>
      <c r="AH661" s="346">
        <v>28</v>
      </c>
      <c r="AI661" s="346">
        <v>21</v>
      </c>
      <c r="AJ661" s="187"/>
      <c r="AK661" s="182"/>
      <c r="AL661" s="182"/>
      <c r="AM661" s="290">
        <v>110393.19</v>
      </c>
      <c r="AN661" s="290">
        <v>34847.79</v>
      </c>
      <c r="AO661" s="290">
        <v>7837.22</v>
      </c>
      <c r="AP661" s="290">
        <v>4513.01</v>
      </c>
      <c r="AQ661" s="290">
        <v>16487.41</v>
      </c>
      <c r="AR661" s="283"/>
      <c r="AS661" s="281"/>
      <c r="AT661" s="281"/>
      <c r="AU661" s="283">
        <v>766.61937499999999</v>
      </c>
      <c r="AV661" s="283">
        <v>241.99854166666699</v>
      </c>
      <c r="AW661" s="283">
        <v>56.3828776978417</v>
      </c>
      <c r="AX661" s="283">
        <v>32.702971014492803</v>
      </c>
      <c r="AY661" s="283">
        <v>118.614460431655</v>
      </c>
      <c r="AZ661" s="187"/>
      <c r="BA661" s="182"/>
    </row>
    <row r="662" spans="1:53" s="188" customFormat="1" x14ac:dyDescent="0.25">
      <c r="A662" s="182"/>
      <c r="B662" s="185" t="s">
        <v>333</v>
      </c>
      <c r="C662" s="185"/>
      <c r="D662" s="186" t="s">
        <v>103</v>
      </c>
      <c r="E662" s="333">
        <v>10</v>
      </c>
      <c r="F662" s="333">
        <v>2</v>
      </c>
      <c r="G662" s="333">
        <v>4</v>
      </c>
      <c r="H662" s="333"/>
      <c r="I662" s="333">
        <v>2</v>
      </c>
      <c r="J662" s="185"/>
      <c r="K662" s="182"/>
      <c r="L662" s="182"/>
      <c r="M662" s="238">
        <v>1017.27</v>
      </c>
      <c r="N662" s="238">
        <v>13.47</v>
      </c>
      <c r="O662" s="238">
        <v>354.76</v>
      </c>
      <c r="P662" s="238"/>
      <c r="Q662" s="238">
        <v>7450.29</v>
      </c>
      <c r="R662" s="185"/>
      <c r="S662" s="182"/>
      <c r="T662" s="182"/>
      <c r="U662" s="238">
        <v>101.727</v>
      </c>
      <c r="V662" s="238">
        <v>1.347</v>
      </c>
      <c r="W662" s="238">
        <v>35.475999999999999</v>
      </c>
      <c r="X662" s="238"/>
      <c r="Y662" s="238">
        <v>745.029</v>
      </c>
      <c r="Z662" s="185"/>
      <c r="AA662" s="182"/>
      <c r="AB662" s="185" t="s">
        <v>379</v>
      </c>
      <c r="AC662" s="185"/>
      <c r="AD662" s="186" t="s">
        <v>163</v>
      </c>
      <c r="AE662" s="346">
        <v>25</v>
      </c>
      <c r="AF662" s="346">
        <v>12</v>
      </c>
      <c r="AG662" s="346">
        <v>10</v>
      </c>
      <c r="AH662" s="346">
        <v>9</v>
      </c>
      <c r="AI662" s="346">
        <v>8</v>
      </c>
      <c r="AJ662" s="187"/>
      <c r="AK662" s="182"/>
      <c r="AL662" s="182"/>
      <c r="AM662" s="290">
        <v>13111.31</v>
      </c>
      <c r="AN662" s="290">
        <v>586.57000000000005</v>
      </c>
      <c r="AO662" s="290">
        <v>935.03</v>
      </c>
      <c r="AP662" s="290">
        <v>868.41</v>
      </c>
      <c r="AQ662" s="290">
        <v>2029.75</v>
      </c>
      <c r="AR662" s="283"/>
      <c r="AS662" s="281"/>
      <c r="AT662" s="281"/>
      <c r="AU662" s="283">
        <v>524.45240000000001</v>
      </c>
      <c r="AV662" s="283">
        <v>23.462800000000001</v>
      </c>
      <c r="AW662" s="283">
        <v>38.959583333333299</v>
      </c>
      <c r="AX662" s="283">
        <v>34.736400000000003</v>
      </c>
      <c r="AY662" s="283">
        <v>81.19</v>
      </c>
      <c r="AZ662" s="187"/>
      <c r="BA662" s="182"/>
    </row>
    <row r="663" spans="1:53" s="188" customFormat="1" x14ac:dyDescent="0.25">
      <c r="A663" s="182"/>
      <c r="B663" s="185" t="s">
        <v>339</v>
      </c>
      <c r="C663" s="185"/>
      <c r="D663" s="186" t="s">
        <v>106</v>
      </c>
      <c r="E663" s="333">
        <v>17</v>
      </c>
      <c r="F663" s="333">
        <v>10</v>
      </c>
      <c r="G663" s="333">
        <v>11</v>
      </c>
      <c r="H663" s="333">
        <v>9</v>
      </c>
      <c r="I663" s="333">
        <v>9</v>
      </c>
      <c r="J663" s="185"/>
      <c r="K663" s="182"/>
      <c r="L663" s="182"/>
      <c r="M663" s="238">
        <v>3205.76</v>
      </c>
      <c r="N663" s="238">
        <v>1960.12</v>
      </c>
      <c r="O663" s="238">
        <v>1162.8499999999999</v>
      </c>
      <c r="P663" s="238">
        <v>1269.8</v>
      </c>
      <c r="Q663" s="238">
        <v>8556.7000000000007</v>
      </c>
      <c r="R663" s="185"/>
      <c r="S663" s="182"/>
      <c r="T663" s="182"/>
      <c r="U663" s="238">
        <v>160.28800000000001</v>
      </c>
      <c r="V663" s="238">
        <v>98.006</v>
      </c>
      <c r="W663" s="238">
        <v>58.142499999999998</v>
      </c>
      <c r="X663" s="238">
        <v>63.49</v>
      </c>
      <c r="Y663" s="238">
        <v>475.37222222222198</v>
      </c>
      <c r="Z663" s="185"/>
      <c r="AA663" s="182"/>
      <c r="AB663" s="185" t="s">
        <v>380</v>
      </c>
      <c r="AC663" s="185"/>
      <c r="AD663" s="186" t="s">
        <v>381</v>
      </c>
      <c r="AE663" s="346">
        <v>89</v>
      </c>
      <c r="AF663" s="346">
        <v>52</v>
      </c>
      <c r="AG663" s="346">
        <v>47</v>
      </c>
      <c r="AH663" s="346">
        <v>45</v>
      </c>
      <c r="AI663" s="346">
        <v>44</v>
      </c>
      <c r="AJ663" s="187"/>
      <c r="AK663" s="182"/>
      <c r="AL663" s="182"/>
      <c r="AM663" s="290">
        <v>49081.62</v>
      </c>
      <c r="AN663" s="290">
        <v>5509.95</v>
      </c>
      <c r="AO663" s="290">
        <v>17511.64</v>
      </c>
      <c r="AP663" s="290">
        <v>3578.97</v>
      </c>
      <c r="AQ663" s="290">
        <v>9130.94</v>
      </c>
      <c r="AR663" s="283"/>
      <c r="AS663" s="281"/>
      <c r="AT663" s="281"/>
      <c r="AU663" s="283">
        <v>551.47887640449505</v>
      </c>
      <c r="AV663" s="283">
        <v>61.909550561797701</v>
      </c>
      <c r="AW663" s="283">
        <v>206.01929411764701</v>
      </c>
      <c r="AX663" s="283">
        <v>42.606785714285699</v>
      </c>
      <c r="AY663" s="283">
        <v>102.594831460674</v>
      </c>
      <c r="AZ663" s="187"/>
      <c r="BA663" s="182"/>
    </row>
    <row r="664" spans="1:53" s="188" customFormat="1" x14ac:dyDescent="0.25">
      <c r="A664" s="182"/>
      <c r="B664" s="185" t="s">
        <v>340</v>
      </c>
      <c r="C664" s="185"/>
      <c r="D664" s="186" t="s">
        <v>87</v>
      </c>
      <c r="E664" s="333">
        <v>168</v>
      </c>
      <c r="F664" s="333">
        <v>66</v>
      </c>
      <c r="G664" s="333">
        <v>92</v>
      </c>
      <c r="H664" s="333">
        <v>55</v>
      </c>
      <c r="I664" s="333">
        <v>83</v>
      </c>
      <c r="J664" s="185"/>
      <c r="K664" s="182"/>
      <c r="L664" s="182"/>
      <c r="M664" s="238">
        <v>53721.9</v>
      </c>
      <c r="N664" s="238">
        <v>8838.8600000000097</v>
      </c>
      <c r="O664" s="238">
        <v>20415.12</v>
      </c>
      <c r="P664" s="238">
        <v>7496.75</v>
      </c>
      <c r="Q664" s="238">
        <v>113574.44</v>
      </c>
      <c r="R664" s="185"/>
      <c r="S664" s="182"/>
      <c r="T664" s="182"/>
      <c r="U664" s="238">
        <v>265.95</v>
      </c>
      <c r="V664" s="238">
        <v>43.7567326732674</v>
      </c>
      <c r="W664" s="238">
        <v>104.15877551020399</v>
      </c>
      <c r="X664" s="238">
        <v>49.978333333333303</v>
      </c>
      <c r="Y664" s="238">
        <v>567.87220000000002</v>
      </c>
      <c r="Z664" s="185"/>
      <c r="AA664" s="182"/>
      <c r="AB664" s="185" t="s">
        <v>383</v>
      </c>
      <c r="AC664" s="185"/>
      <c r="AD664" s="186" t="s">
        <v>83</v>
      </c>
      <c r="AE664" s="346">
        <v>43</v>
      </c>
      <c r="AF664" s="346">
        <v>17</v>
      </c>
      <c r="AG664" s="346">
        <v>15</v>
      </c>
      <c r="AH664" s="346">
        <v>14</v>
      </c>
      <c r="AI664" s="346">
        <v>12</v>
      </c>
      <c r="AJ664" s="187"/>
      <c r="AK664" s="182"/>
      <c r="AL664" s="182"/>
      <c r="AM664" s="290">
        <v>21351.67</v>
      </c>
      <c r="AN664" s="290">
        <v>816.89</v>
      </c>
      <c r="AO664" s="290">
        <v>2613.33</v>
      </c>
      <c r="AP664" s="290">
        <v>2501.02</v>
      </c>
      <c r="AQ664" s="290">
        <v>9438.8700000000008</v>
      </c>
      <c r="AR664" s="283"/>
      <c r="AS664" s="281"/>
      <c r="AT664" s="281"/>
      <c r="AU664" s="283">
        <v>474.48155555555599</v>
      </c>
      <c r="AV664" s="283">
        <v>18.153111111111102</v>
      </c>
      <c r="AW664" s="283">
        <v>58.073999999999998</v>
      </c>
      <c r="AX664" s="283">
        <v>59.5480952380952</v>
      </c>
      <c r="AY664" s="283">
        <v>230.21634146341501</v>
      </c>
      <c r="AZ664" s="187"/>
      <c r="BA664" s="182"/>
    </row>
    <row r="665" spans="1:53" s="188" customFormat="1" x14ac:dyDescent="0.25">
      <c r="A665" s="182"/>
      <c r="B665" s="185" t="s">
        <v>343</v>
      </c>
      <c r="C665" s="185"/>
      <c r="D665" s="186" t="s">
        <v>106</v>
      </c>
      <c r="E665" s="333">
        <v>3</v>
      </c>
      <c r="F665" s="333">
        <v>2</v>
      </c>
      <c r="G665" s="333">
        <v>2</v>
      </c>
      <c r="H665" s="333">
        <v>1</v>
      </c>
      <c r="I665" s="333">
        <v>2</v>
      </c>
      <c r="J665" s="185"/>
      <c r="K665" s="182"/>
      <c r="L665" s="182"/>
      <c r="M665" s="238">
        <v>660.31</v>
      </c>
      <c r="N665" s="238">
        <v>311.02</v>
      </c>
      <c r="O665" s="238">
        <v>251.55</v>
      </c>
      <c r="P665" s="238">
        <v>202.97</v>
      </c>
      <c r="Q665" s="238">
        <v>9266.93</v>
      </c>
      <c r="R665" s="185"/>
      <c r="S665" s="182"/>
      <c r="T665" s="182"/>
      <c r="U665" s="238">
        <v>165.07749999999999</v>
      </c>
      <c r="V665" s="238">
        <v>77.754999999999995</v>
      </c>
      <c r="W665" s="238">
        <v>62.887500000000003</v>
      </c>
      <c r="X665" s="238">
        <v>50.7425</v>
      </c>
      <c r="Y665" s="238">
        <v>2316.7325000000001</v>
      </c>
      <c r="Z665" s="185"/>
      <c r="AA665" s="182"/>
      <c r="AB665" s="185" t="s">
        <v>386</v>
      </c>
      <c r="AC665" s="185"/>
      <c r="AD665" s="186" t="s">
        <v>186</v>
      </c>
      <c r="AE665" s="346">
        <v>10</v>
      </c>
      <c r="AF665" s="346">
        <v>2</v>
      </c>
      <c r="AG665" s="346">
        <v>2</v>
      </c>
      <c r="AH665" s="346">
        <v>2</v>
      </c>
      <c r="AI665" s="346">
        <v>2</v>
      </c>
      <c r="AJ665" s="187"/>
      <c r="AK665" s="182"/>
      <c r="AL665" s="182"/>
      <c r="AM665" s="290">
        <v>2426.98</v>
      </c>
      <c r="AN665" s="290">
        <v>22.17</v>
      </c>
      <c r="AO665" s="290">
        <v>22.25</v>
      </c>
      <c r="AP665" s="290">
        <v>23.3</v>
      </c>
      <c r="AQ665" s="290">
        <v>195.07</v>
      </c>
      <c r="AR665" s="283"/>
      <c r="AS665" s="281"/>
      <c r="AT665" s="281"/>
      <c r="AU665" s="283">
        <v>242.69800000000001</v>
      </c>
      <c r="AV665" s="283">
        <v>2.2170000000000001</v>
      </c>
      <c r="AW665" s="283">
        <v>2.2250000000000001</v>
      </c>
      <c r="AX665" s="283">
        <v>3.3285714285714301</v>
      </c>
      <c r="AY665" s="283">
        <v>19.507000000000001</v>
      </c>
      <c r="AZ665" s="187"/>
      <c r="BA665" s="182"/>
    </row>
    <row r="666" spans="1:53" s="188" customFormat="1" x14ac:dyDescent="0.25">
      <c r="A666" s="182"/>
      <c r="B666" s="185" t="s">
        <v>345</v>
      </c>
      <c r="C666" s="185"/>
      <c r="D666" s="186" t="s">
        <v>106</v>
      </c>
      <c r="E666" s="333">
        <v>1</v>
      </c>
      <c r="F666" s="333">
        <v>2</v>
      </c>
      <c r="G666" s="333">
        <v>2</v>
      </c>
      <c r="H666" s="333">
        <v>2</v>
      </c>
      <c r="I666" s="333">
        <v>2</v>
      </c>
      <c r="J666" s="185"/>
      <c r="K666" s="182"/>
      <c r="L666" s="182"/>
      <c r="M666" s="238">
        <v>6.46</v>
      </c>
      <c r="N666" s="238">
        <v>312.67</v>
      </c>
      <c r="O666" s="238">
        <v>225.99</v>
      </c>
      <c r="P666" s="238">
        <v>274.22000000000003</v>
      </c>
      <c r="Q666" s="238">
        <v>3470.43</v>
      </c>
      <c r="R666" s="185"/>
      <c r="S666" s="182"/>
      <c r="T666" s="182"/>
      <c r="U666" s="238">
        <v>3.23</v>
      </c>
      <c r="V666" s="238">
        <v>156.33500000000001</v>
      </c>
      <c r="W666" s="238">
        <v>112.995</v>
      </c>
      <c r="X666" s="238">
        <v>137.11000000000001</v>
      </c>
      <c r="Y666" s="238">
        <v>1735.2149999999999</v>
      </c>
      <c r="Z666" s="185"/>
      <c r="AA666" s="182"/>
      <c r="AB666" s="185" t="s">
        <v>388</v>
      </c>
      <c r="AC666" s="185"/>
      <c r="AD666" s="186" t="s">
        <v>123</v>
      </c>
      <c r="AE666" s="346">
        <v>56</v>
      </c>
      <c r="AF666" s="346">
        <v>29</v>
      </c>
      <c r="AG666" s="346">
        <v>12</v>
      </c>
      <c r="AH666" s="346">
        <v>10</v>
      </c>
      <c r="AI666" s="346">
        <v>10</v>
      </c>
      <c r="AJ666" s="187"/>
      <c r="AK666" s="182"/>
      <c r="AL666" s="182"/>
      <c r="AM666" s="290">
        <v>12496.04</v>
      </c>
      <c r="AN666" s="290">
        <v>22397.06</v>
      </c>
      <c r="AO666" s="290">
        <v>572.34</v>
      </c>
      <c r="AP666" s="290">
        <v>505.34</v>
      </c>
      <c r="AQ666" s="290">
        <v>830.94</v>
      </c>
      <c r="AR666" s="283"/>
      <c r="AS666" s="281"/>
      <c r="AT666" s="281"/>
      <c r="AU666" s="283">
        <v>219.228771929825</v>
      </c>
      <c r="AV666" s="283">
        <v>392.93087719298302</v>
      </c>
      <c r="AW666" s="283">
        <v>10.2203571428571</v>
      </c>
      <c r="AX666" s="283">
        <v>9.02392857142857</v>
      </c>
      <c r="AY666" s="283">
        <v>14.577894736842101</v>
      </c>
      <c r="AZ666" s="187"/>
      <c r="BA666" s="182"/>
    </row>
    <row r="667" spans="1:53" s="188" customFormat="1" x14ac:dyDescent="0.25">
      <c r="A667" s="182"/>
      <c r="B667" s="185" t="s">
        <v>347</v>
      </c>
      <c r="C667" s="185"/>
      <c r="D667" s="186" t="s">
        <v>348</v>
      </c>
      <c r="E667" s="333">
        <v>102</v>
      </c>
      <c r="F667" s="333">
        <v>71</v>
      </c>
      <c r="G667" s="333">
        <v>60</v>
      </c>
      <c r="H667" s="333">
        <v>46</v>
      </c>
      <c r="I667" s="333">
        <v>50</v>
      </c>
      <c r="J667" s="185"/>
      <c r="K667" s="182"/>
      <c r="L667" s="182"/>
      <c r="M667" s="238">
        <v>12934.87</v>
      </c>
      <c r="N667" s="238">
        <v>7319.37</v>
      </c>
      <c r="O667" s="238">
        <v>8463.77</v>
      </c>
      <c r="P667" s="238">
        <v>7198.04</v>
      </c>
      <c r="Q667" s="238">
        <v>46097.27</v>
      </c>
      <c r="R667" s="185"/>
      <c r="S667" s="182"/>
      <c r="T667" s="182"/>
      <c r="U667" s="238">
        <v>105.16154471544699</v>
      </c>
      <c r="V667" s="238">
        <v>59.507073170731701</v>
      </c>
      <c r="W667" s="238">
        <v>69.375163934426197</v>
      </c>
      <c r="X667" s="238">
        <v>59.9836666666667</v>
      </c>
      <c r="Y667" s="238">
        <v>384.143916666667</v>
      </c>
      <c r="Z667" s="185"/>
      <c r="AA667" s="182"/>
      <c r="AB667" s="185" t="s">
        <v>393</v>
      </c>
      <c r="AC667" s="185"/>
      <c r="AD667" s="186" t="s">
        <v>394</v>
      </c>
      <c r="AE667" s="346">
        <v>3</v>
      </c>
      <c r="AF667" s="346">
        <v>1</v>
      </c>
      <c r="AG667" s="346">
        <v>1</v>
      </c>
      <c r="AH667" s="346"/>
      <c r="AI667" s="346"/>
      <c r="AJ667" s="187"/>
      <c r="AK667" s="182"/>
      <c r="AL667" s="182"/>
      <c r="AM667" s="290">
        <v>283.83999999999997</v>
      </c>
      <c r="AN667" s="290">
        <v>78.5</v>
      </c>
      <c r="AO667" s="290">
        <v>15.54</v>
      </c>
      <c r="AP667" s="290"/>
      <c r="AQ667" s="290">
        <v>0</v>
      </c>
      <c r="AR667" s="283"/>
      <c r="AS667" s="281"/>
      <c r="AT667" s="281"/>
      <c r="AU667" s="283">
        <v>94.613333333333301</v>
      </c>
      <c r="AV667" s="283">
        <v>26.1666666666667</v>
      </c>
      <c r="AW667" s="283">
        <v>5.18</v>
      </c>
      <c r="AX667" s="283"/>
      <c r="AY667" s="283">
        <v>0</v>
      </c>
      <c r="AZ667" s="187"/>
      <c r="BA667" s="182"/>
    </row>
    <row r="668" spans="1:53" s="188" customFormat="1" ht="13.8" thickBot="1" x14ac:dyDescent="0.3">
      <c r="A668" s="182"/>
      <c r="B668" s="189" t="s">
        <v>349</v>
      </c>
      <c r="C668" s="189"/>
      <c r="D668" s="190" t="s">
        <v>186</v>
      </c>
      <c r="E668" s="334">
        <v>76</v>
      </c>
      <c r="F668" s="334">
        <v>38</v>
      </c>
      <c r="G668" s="334">
        <v>32</v>
      </c>
      <c r="H668" s="334">
        <v>28</v>
      </c>
      <c r="I668" s="334">
        <v>40</v>
      </c>
      <c r="J668" s="189"/>
      <c r="K668" s="182"/>
      <c r="L668" s="182"/>
      <c r="M668" s="340">
        <v>18163.8</v>
      </c>
      <c r="N668" s="238">
        <v>6389.23</v>
      </c>
      <c r="O668" s="238">
        <v>6277.64</v>
      </c>
      <c r="P668" s="238">
        <v>6004.22</v>
      </c>
      <c r="Q668" s="238">
        <v>53409.47</v>
      </c>
      <c r="R668" s="185"/>
      <c r="S668" s="182"/>
      <c r="T668" s="182"/>
      <c r="U668" s="274">
        <v>189.20625000000001</v>
      </c>
      <c r="V668" s="274">
        <v>66.554479166666695</v>
      </c>
      <c r="W668" s="274">
        <v>66.080421052631607</v>
      </c>
      <c r="X668" s="274">
        <v>66.713555555555502</v>
      </c>
      <c r="Y668" s="274">
        <v>556.34864583333297</v>
      </c>
      <c r="Z668" s="191"/>
      <c r="AA668" s="182"/>
      <c r="AB668" s="189" t="s">
        <v>395</v>
      </c>
      <c r="AC668" s="189"/>
      <c r="AD668" s="190" t="s">
        <v>85</v>
      </c>
      <c r="AE668" s="347">
        <v>4</v>
      </c>
      <c r="AF668" s="347">
        <v>2</v>
      </c>
      <c r="AG668" s="347">
        <v>1</v>
      </c>
      <c r="AH668" s="347">
        <v>1</v>
      </c>
      <c r="AI668" s="347">
        <v>1</v>
      </c>
      <c r="AJ668" s="192"/>
      <c r="AK668" s="182"/>
      <c r="AL668" s="182"/>
      <c r="AM668" s="291">
        <v>1481.73</v>
      </c>
      <c r="AN668" s="292">
        <v>535.88</v>
      </c>
      <c r="AO668" s="292">
        <v>47.05</v>
      </c>
      <c r="AP668" s="292">
        <v>70.540000000000006</v>
      </c>
      <c r="AQ668" s="292">
        <v>24.87</v>
      </c>
      <c r="AR668" s="285"/>
      <c r="AS668" s="281"/>
      <c r="AT668" s="281"/>
      <c r="AU668" s="284">
        <v>370.4325</v>
      </c>
      <c r="AV668" s="285">
        <v>133.97</v>
      </c>
      <c r="AW668" s="285">
        <v>11.762499999999999</v>
      </c>
      <c r="AX668" s="285">
        <v>17.635000000000002</v>
      </c>
      <c r="AY668" s="285">
        <v>6.2175000000000002</v>
      </c>
      <c r="AZ668" s="192"/>
      <c r="BA668" s="182"/>
    </row>
    <row r="669" spans="1:53" s="188" customFormat="1" x14ac:dyDescent="0.25">
      <c r="A669" s="182"/>
      <c r="B669" s="185" t="s">
        <v>350</v>
      </c>
      <c r="C669" s="185"/>
      <c r="D669" s="186" t="s">
        <v>92</v>
      </c>
      <c r="E669" s="333">
        <v>1</v>
      </c>
      <c r="F669" s="333">
        <v>1</v>
      </c>
      <c r="G669" s="333">
        <v>1</v>
      </c>
      <c r="H669" s="333">
        <v>1</v>
      </c>
      <c r="I669" s="333">
        <v>1</v>
      </c>
      <c r="J669" s="185"/>
      <c r="K669" s="182"/>
      <c r="L669" s="182"/>
      <c r="M669" s="238">
        <v>19.760000000000002</v>
      </c>
      <c r="N669" s="238">
        <v>19.59</v>
      </c>
      <c r="O669" s="238">
        <v>18.649999999999999</v>
      </c>
      <c r="P669" s="238">
        <v>12.16</v>
      </c>
      <c r="Q669" s="238">
        <v>135.80000000000001</v>
      </c>
      <c r="R669" s="185"/>
      <c r="S669" s="182"/>
      <c r="T669" s="182"/>
      <c r="U669" s="238">
        <v>19.760000000000002</v>
      </c>
      <c r="V669" s="238">
        <v>19.59</v>
      </c>
      <c r="W669" s="238">
        <v>18.649999999999999</v>
      </c>
      <c r="X669" s="238">
        <v>12.16</v>
      </c>
      <c r="Y669" s="238">
        <v>135.80000000000001</v>
      </c>
      <c r="Z669" s="185"/>
      <c r="AA669" s="182"/>
      <c r="AB669" s="185" t="s">
        <v>396</v>
      </c>
      <c r="AC669" s="185"/>
      <c r="AD669" s="186" t="s">
        <v>186</v>
      </c>
      <c r="AE669" s="346">
        <v>1</v>
      </c>
      <c r="AF669" s="346"/>
      <c r="AG669" s="346"/>
      <c r="AH669" s="346"/>
      <c r="AI669" s="346">
        <v>1</v>
      </c>
      <c r="AJ669" s="187"/>
      <c r="AK669" s="182"/>
      <c r="AL669" s="182"/>
      <c r="AM669" s="290">
        <v>65.849999999999994</v>
      </c>
      <c r="AN669" s="290">
        <v>0</v>
      </c>
      <c r="AO669" s="290">
        <v>0</v>
      </c>
      <c r="AP669" s="290">
        <v>0</v>
      </c>
      <c r="AQ669" s="290">
        <v>3.59</v>
      </c>
      <c r="AR669" s="283"/>
      <c r="AS669" s="281"/>
      <c r="AT669" s="281"/>
      <c r="AU669" s="283">
        <v>65.849999999999994</v>
      </c>
      <c r="AV669" s="283">
        <v>0</v>
      </c>
      <c r="AW669" s="283">
        <v>0</v>
      </c>
      <c r="AX669" s="283">
        <v>0</v>
      </c>
      <c r="AY669" s="283">
        <v>3.59</v>
      </c>
      <c r="AZ669" s="187"/>
      <c r="BA669" s="182"/>
    </row>
    <row r="670" spans="1:53" s="188" customFormat="1" x14ac:dyDescent="0.25">
      <c r="A670" s="182"/>
      <c r="B670" s="185" t="s">
        <v>353</v>
      </c>
      <c r="C670" s="185"/>
      <c r="D670" s="186" t="s">
        <v>153</v>
      </c>
      <c r="E670" s="333">
        <v>193</v>
      </c>
      <c r="F670" s="333">
        <v>28</v>
      </c>
      <c r="G670" s="333">
        <v>87</v>
      </c>
      <c r="H670" s="333">
        <v>71</v>
      </c>
      <c r="I670" s="333">
        <v>89</v>
      </c>
      <c r="J670" s="185"/>
      <c r="K670" s="182"/>
      <c r="L670" s="182"/>
      <c r="M670" s="238">
        <v>37175.9</v>
      </c>
      <c r="N670" s="238">
        <v>3345.83</v>
      </c>
      <c r="O670" s="238">
        <v>9220.7199999999993</v>
      </c>
      <c r="P670" s="238">
        <v>9204.52</v>
      </c>
      <c r="Q670" s="238">
        <v>104486.43</v>
      </c>
      <c r="R670" s="185"/>
      <c r="S670" s="182"/>
      <c r="T670" s="182"/>
      <c r="U670" s="238">
        <v>175.35801886792501</v>
      </c>
      <c r="V670" s="238">
        <v>15.7822169811321</v>
      </c>
      <c r="W670" s="238">
        <v>43.908190476190498</v>
      </c>
      <c r="X670" s="238">
        <v>46.253869346733701</v>
      </c>
      <c r="Y670" s="238">
        <v>499.93507177033501</v>
      </c>
      <c r="Z670" s="185"/>
      <c r="AA670" s="182"/>
      <c r="AB670" s="185" t="s">
        <v>396</v>
      </c>
      <c r="AC670" s="185"/>
      <c r="AD670" s="186" t="s">
        <v>119</v>
      </c>
      <c r="AE670" s="346">
        <v>160</v>
      </c>
      <c r="AF670" s="346">
        <v>80</v>
      </c>
      <c r="AG670" s="346">
        <v>58</v>
      </c>
      <c r="AH670" s="346">
        <v>43</v>
      </c>
      <c r="AI670" s="346">
        <v>45</v>
      </c>
      <c r="AJ670" s="187"/>
      <c r="AK670" s="182"/>
      <c r="AL670" s="182"/>
      <c r="AM670" s="290">
        <v>51257.73</v>
      </c>
      <c r="AN670" s="290">
        <v>21230.74</v>
      </c>
      <c r="AO670" s="290">
        <v>23122.99</v>
      </c>
      <c r="AP670" s="290">
        <v>5380.72</v>
      </c>
      <c r="AQ670" s="290">
        <v>86643.41</v>
      </c>
      <c r="AR670" s="283"/>
      <c r="AS670" s="281"/>
      <c r="AT670" s="281"/>
      <c r="AU670" s="283">
        <v>303.30017751479301</v>
      </c>
      <c r="AV670" s="283">
        <v>125.625680473373</v>
      </c>
      <c r="AW670" s="283">
        <v>140.99384146341501</v>
      </c>
      <c r="AX670" s="283">
        <v>33.6295</v>
      </c>
      <c r="AY670" s="283">
        <v>518.822814371258</v>
      </c>
      <c r="AZ670" s="187"/>
      <c r="BA670" s="182"/>
    </row>
    <row r="671" spans="1:53" s="188" customFormat="1" x14ac:dyDescent="0.25">
      <c r="A671" s="182"/>
      <c r="B671" s="185" t="s">
        <v>354</v>
      </c>
      <c r="C671" s="185"/>
      <c r="D671" s="186" t="s">
        <v>174</v>
      </c>
      <c r="E671" s="333">
        <v>284</v>
      </c>
      <c r="F671" s="333">
        <v>206</v>
      </c>
      <c r="G671" s="333">
        <v>187</v>
      </c>
      <c r="H671" s="333">
        <v>84</v>
      </c>
      <c r="I671" s="333">
        <v>236</v>
      </c>
      <c r="J671" s="185"/>
      <c r="K671" s="182"/>
      <c r="L671" s="182"/>
      <c r="M671" s="238">
        <v>44982.21</v>
      </c>
      <c r="N671" s="238">
        <v>31437.8</v>
      </c>
      <c r="O671" s="238">
        <v>40296.74</v>
      </c>
      <c r="P671" s="238">
        <v>19921.740000000002</v>
      </c>
      <c r="Q671" s="238">
        <v>346281.43</v>
      </c>
      <c r="R671" s="185"/>
      <c r="S671" s="182"/>
      <c r="T671" s="182"/>
      <c r="U671" s="238">
        <v>116.233100775194</v>
      </c>
      <c r="V671" s="238">
        <v>81.234625322997402</v>
      </c>
      <c r="W671" s="238">
        <v>106.04405263157901</v>
      </c>
      <c r="X671" s="238">
        <v>115.824069767442</v>
      </c>
      <c r="Y671" s="238">
        <v>925.88617647058902</v>
      </c>
      <c r="Z671" s="185"/>
      <c r="AA671" s="182"/>
      <c r="AB671" s="185" t="s">
        <v>397</v>
      </c>
      <c r="AC671" s="185"/>
      <c r="AD671" s="186" t="s">
        <v>96</v>
      </c>
      <c r="AE671" s="346">
        <v>16</v>
      </c>
      <c r="AF671" s="346">
        <v>2</v>
      </c>
      <c r="AG671" s="346">
        <v>1</v>
      </c>
      <c r="AH671" s="346">
        <v>1</v>
      </c>
      <c r="AI671" s="346"/>
      <c r="AJ671" s="187"/>
      <c r="AK671" s="182"/>
      <c r="AL671" s="182"/>
      <c r="AM671" s="290">
        <v>5299.93</v>
      </c>
      <c r="AN671" s="290">
        <v>114.47</v>
      </c>
      <c r="AO671" s="290">
        <v>129.77000000000001</v>
      </c>
      <c r="AP671" s="290">
        <v>74.03</v>
      </c>
      <c r="AQ671" s="290">
        <v>0</v>
      </c>
      <c r="AR671" s="283"/>
      <c r="AS671" s="281"/>
      <c r="AT671" s="281"/>
      <c r="AU671" s="283">
        <v>331.24562500000002</v>
      </c>
      <c r="AV671" s="283">
        <v>7.1543749999999999</v>
      </c>
      <c r="AW671" s="283">
        <v>8.1106250000000006</v>
      </c>
      <c r="AX671" s="283">
        <v>4.6268750000000001</v>
      </c>
      <c r="AY671" s="283">
        <v>0</v>
      </c>
      <c r="AZ671" s="187"/>
      <c r="BA671" s="182"/>
    </row>
    <row r="672" spans="1:53" s="188" customFormat="1" x14ac:dyDescent="0.25">
      <c r="A672" s="182"/>
      <c r="B672" s="185" t="s">
        <v>355</v>
      </c>
      <c r="C672" s="185"/>
      <c r="D672" s="186" t="s">
        <v>202</v>
      </c>
      <c r="E672" s="333">
        <v>187</v>
      </c>
      <c r="F672" s="333">
        <v>109</v>
      </c>
      <c r="G672" s="333">
        <v>91</v>
      </c>
      <c r="H672" s="333">
        <v>81</v>
      </c>
      <c r="I672" s="333">
        <v>95</v>
      </c>
      <c r="J672" s="185"/>
      <c r="K672" s="182"/>
      <c r="L672" s="182"/>
      <c r="M672" s="238">
        <v>25595.439999999999</v>
      </c>
      <c r="N672" s="238">
        <v>12555.53</v>
      </c>
      <c r="O672" s="238">
        <v>12723.91</v>
      </c>
      <c r="P672" s="238">
        <v>11498.29</v>
      </c>
      <c r="Q672" s="238">
        <v>103272.2</v>
      </c>
      <c r="R672" s="185"/>
      <c r="S672" s="182"/>
      <c r="T672" s="182"/>
      <c r="U672" s="238">
        <v>116.342909090909</v>
      </c>
      <c r="V672" s="238">
        <v>57.070590909090903</v>
      </c>
      <c r="W672" s="238">
        <v>59.180976744186097</v>
      </c>
      <c r="X672" s="238">
        <v>53.730327102803699</v>
      </c>
      <c r="Y672" s="238">
        <v>478.112037037037</v>
      </c>
      <c r="Z672" s="185"/>
      <c r="AA672" s="182"/>
      <c r="AB672" s="185" t="s">
        <v>668</v>
      </c>
      <c r="AC672" s="185"/>
      <c r="AD672" s="186" t="s">
        <v>76</v>
      </c>
      <c r="AE672" s="346">
        <v>7</v>
      </c>
      <c r="AF672" s="346">
        <v>5</v>
      </c>
      <c r="AG672" s="346">
        <v>4</v>
      </c>
      <c r="AH672" s="346">
        <v>3</v>
      </c>
      <c r="AI672" s="346">
        <v>2</v>
      </c>
      <c r="AJ672" s="187"/>
      <c r="AK672" s="182"/>
      <c r="AL672" s="182"/>
      <c r="AM672" s="290">
        <v>1727.42</v>
      </c>
      <c r="AN672" s="290">
        <v>281.45999999999998</v>
      </c>
      <c r="AO672" s="290">
        <v>129.75</v>
      </c>
      <c r="AP672" s="290">
        <v>95.28</v>
      </c>
      <c r="AQ672" s="290">
        <v>217.78</v>
      </c>
      <c r="AR672" s="283"/>
      <c r="AS672" s="281"/>
      <c r="AT672" s="281"/>
      <c r="AU672" s="283">
        <v>246.77428571428601</v>
      </c>
      <c r="AV672" s="283">
        <v>40.208571428571403</v>
      </c>
      <c r="AW672" s="283">
        <v>18.535714285714299</v>
      </c>
      <c r="AX672" s="283">
        <v>15.88</v>
      </c>
      <c r="AY672" s="283">
        <v>36.296666666666702</v>
      </c>
      <c r="AZ672" s="187"/>
      <c r="BA672" s="182"/>
    </row>
    <row r="673" spans="1:53" s="188" customFormat="1" x14ac:dyDescent="0.25">
      <c r="A673" s="182"/>
      <c r="B673" s="185" t="s">
        <v>357</v>
      </c>
      <c r="C673" s="185"/>
      <c r="D673" s="186" t="s">
        <v>358</v>
      </c>
      <c r="E673" s="333">
        <v>41</v>
      </c>
      <c r="F673" s="333">
        <v>26</v>
      </c>
      <c r="G673" s="333">
        <v>21</v>
      </c>
      <c r="H673" s="333">
        <v>15</v>
      </c>
      <c r="I673" s="333">
        <v>14</v>
      </c>
      <c r="J673" s="185"/>
      <c r="K673" s="182"/>
      <c r="L673" s="182"/>
      <c r="M673" s="238">
        <v>7505.87</v>
      </c>
      <c r="N673" s="238">
        <v>3028.91</v>
      </c>
      <c r="O673" s="238">
        <v>2148.6999999999998</v>
      </c>
      <c r="P673" s="238">
        <v>2044.97</v>
      </c>
      <c r="Q673" s="238">
        <v>19963.2</v>
      </c>
      <c r="R673" s="185"/>
      <c r="S673" s="182"/>
      <c r="T673" s="182"/>
      <c r="U673" s="238">
        <v>136.470363636364</v>
      </c>
      <c r="V673" s="238">
        <v>55.071090909090898</v>
      </c>
      <c r="W673" s="238">
        <v>39.790740740740702</v>
      </c>
      <c r="X673" s="238">
        <v>40.097450980392203</v>
      </c>
      <c r="Y673" s="238">
        <v>362.96727272727298</v>
      </c>
      <c r="Z673" s="185"/>
      <c r="AA673" s="182"/>
      <c r="AB673" s="185" t="s">
        <v>398</v>
      </c>
      <c r="AC673" s="185"/>
      <c r="AD673" s="186" t="s">
        <v>99</v>
      </c>
      <c r="AE673" s="346">
        <v>2</v>
      </c>
      <c r="AF673" s="346"/>
      <c r="AG673" s="346"/>
      <c r="AH673" s="346"/>
      <c r="AI673" s="346">
        <v>1</v>
      </c>
      <c r="AJ673" s="187"/>
      <c r="AK673" s="182"/>
      <c r="AL673" s="182"/>
      <c r="AM673" s="290">
        <v>2286.14</v>
      </c>
      <c r="AN673" s="290">
        <v>0</v>
      </c>
      <c r="AO673" s="290">
        <v>0</v>
      </c>
      <c r="AP673" s="290">
        <v>0</v>
      </c>
      <c r="AQ673" s="290">
        <v>34.57</v>
      </c>
      <c r="AR673" s="283"/>
      <c r="AS673" s="281"/>
      <c r="AT673" s="281"/>
      <c r="AU673" s="283">
        <v>1143.07</v>
      </c>
      <c r="AV673" s="283">
        <v>0</v>
      </c>
      <c r="AW673" s="283">
        <v>0</v>
      </c>
      <c r="AX673" s="283">
        <v>0</v>
      </c>
      <c r="AY673" s="283">
        <v>17.285</v>
      </c>
      <c r="AZ673" s="187"/>
      <c r="BA673" s="182"/>
    </row>
    <row r="674" spans="1:53" s="188" customFormat="1" x14ac:dyDescent="0.25">
      <c r="A674" s="182"/>
      <c r="B674" s="185" t="s">
        <v>359</v>
      </c>
      <c r="C674" s="185"/>
      <c r="D674" s="186" t="s">
        <v>109</v>
      </c>
      <c r="E674" s="333">
        <v>3</v>
      </c>
      <c r="F674" s="333">
        <v>3</v>
      </c>
      <c r="G674" s="333">
        <v>2</v>
      </c>
      <c r="H674" s="333">
        <v>1</v>
      </c>
      <c r="I674" s="333">
        <v>1</v>
      </c>
      <c r="J674" s="185"/>
      <c r="K674" s="182"/>
      <c r="L674" s="182"/>
      <c r="M674" s="238">
        <v>697.88</v>
      </c>
      <c r="N674" s="238">
        <v>450.37</v>
      </c>
      <c r="O674" s="238">
        <v>129.88</v>
      </c>
      <c r="P674" s="238">
        <v>270.27</v>
      </c>
      <c r="Q674" s="238">
        <v>369.48</v>
      </c>
      <c r="R674" s="185"/>
      <c r="S674" s="182"/>
      <c r="T674" s="182"/>
      <c r="U674" s="238">
        <v>232.62666666666701</v>
      </c>
      <c r="V674" s="238">
        <v>150.12333333333299</v>
      </c>
      <c r="W674" s="238">
        <v>43.293333333333301</v>
      </c>
      <c r="X674" s="238">
        <v>90.09</v>
      </c>
      <c r="Y674" s="238">
        <v>123.16</v>
      </c>
      <c r="Z674" s="185"/>
      <c r="AA674" s="182"/>
      <c r="AB674" s="185" t="s">
        <v>398</v>
      </c>
      <c r="AC674" s="185"/>
      <c r="AD674" s="186" t="s">
        <v>76</v>
      </c>
      <c r="AE674" s="346">
        <v>22</v>
      </c>
      <c r="AF674" s="346">
        <v>2</v>
      </c>
      <c r="AG674" s="346">
        <v>1</v>
      </c>
      <c r="AH674" s="346">
        <v>1</v>
      </c>
      <c r="AI674" s="346">
        <v>3</v>
      </c>
      <c r="AJ674" s="187"/>
      <c r="AK674" s="182"/>
      <c r="AL674" s="182"/>
      <c r="AM674" s="290">
        <v>15704.99</v>
      </c>
      <c r="AN674" s="290">
        <v>1270.53</v>
      </c>
      <c r="AO674" s="290">
        <v>147.07</v>
      </c>
      <c r="AP674" s="290">
        <v>163.01</v>
      </c>
      <c r="AQ674" s="290">
        <v>2443.3200000000002</v>
      </c>
      <c r="AR674" s="283"/>
      <c r="AS674" s="281"/>
      <c r="AT674" s="281"/>
      <c r="AU674" s="283">
        <v>682.825652173913</v>
      </c>
      <c r="AV674" s="283">
        <v>55.240434782608702</v>
      </c>
      <c r="AW674" s="283">
        <v>6.3943478260869604</v>
      </c>
      <c r="AX674" s="283">
        <v>7.7623809523809504</v>
      </c>
      <c r="AY674" s="283">
        <v>106.231304347826</v>
      </c>
      <c r="AZ674" s="187"/>
      <c r="BA674" s="182"/>
    </row>
    <row r="675" spans="1:53" s="188" customFormat="1" x14ac:dyDescent="0.25">
      <c r="A675" s="182"/>
      <c r="B675" s="185" t="s">
        <v>360</v>
      </c>
      <c r="C675" s="185"/>
      <c r="D675" s="186" t="s">
        <v>362</v>
      </c>
      <c r="E675" s="333">
        <v>56</v>
      </c>
      <c r="F675" s="333">
        <v>40</v>
      </c>
      <c r="G675" s="333">
        <v>36</v>
      </c>
      <c r="H675" s="333">
        <v>37</v>
      </c>
      <c r="I675" s="333">
        <v>44</v>
      </c>
      <c r="J675" s="185"/>
      <c r="K675" s="182"/>
      <c r="L675" s="182"/>
      <c r="M675" s="238">
        <v>7958.43</v>
      </c>
      <c r="N675" s="238">
        <v>3885.43</v>
      </c>
      <c r="O675" s="238">
        <v>5901.43</v>
      </c>
      <c r="P675" s="238">
        <v>4716.49</v>
      </c>
      <c r="Q675" s="238">
        <v>21000.69</v>
      </c>
      <c r="R675" s="185"/>
      <c r="S675" s="182"/>
      <c r="T675" s="182"/>
      <c r="U675" s="238">
        <v>117.035735294118</v>
      </c>
      <c r="V675" s="238">
        <v>57.138676470588202</v>
      </c>
      <c r="W675" s="238">
        <v>86.7857352941177</v>
      </c>
      <c r="X675" s="238">
        <v>69.3601470588235</v>
      </c>
      <c r="Y675" s="238">
        <v>308.83367647058799</v>
      </c>
      <c r="Z675" s="185"/>
      <c r="AA675" s="182"/>
      <c r="AB675" s="185" t="s">
        <v>399</v>
      </c>
      <c r="AC675" s="185"/>
      <c r="AD675" s="186" t="s">
        <v>387</v>
      </c>
      <c r="AE675" s="346">
        <v>8</v>
      </c>
      <c r="AF675" s="346">
        <v>1</v>
      </c>
      <c r="AG675" s="346">
        <v>3</v>
      </c>
      <c r="AH675" s="346">
        <v>1</v>
      </c>
      <c r="AI675" s="346">
        <v>3</v>
      </c>
      <c r="AJ675" s="187"/>
      <c r="AK675" s="182"/>
      <c r="AL675" s="182"/>
      <c r="AM675" s="290">
        <v>194.75</v>
      </c>
      <c r="AN675" s="290">
        <v>24.97</v>
      </c>
      <c r="AO675" s="290">
        <v>331.79</v>
      </c>
      <c r="AP675" s="290">
        <v>27.38</v>
      </c>
      <c r="AQ675" s="290">
        <v>9693.98</v>
      </c>
      <c r="AR675" s="283"/>
      <c r="AS675" s="281"/>
      <c r="AT675" s="281"/>
      <c r="AU675" s="283">
        <v>24.34375</v>
      </c>
      <c r="AV675" s="283">
        <v>3.1212499999999999</v>
      </c>
      <c r="AW675" s="283">
        <v>41.473750000000003</v>
      </c>
      <c r="AX675" s="283">
        <v>4.5633333333333299</v>
      </c>
      <c r="AY675" s="283">
        <v>1211.7474999999999</v>
      </c>
      <c r="AZ675" s="187"/>
      <c r="BA675" s="182"/>
    </row>
    <row r="676" spans="1:53" s="188" customFormat="1" x14ac:dyDescent="0.25">
      <c r="A676" s="182"/>
      <c r="B676" s="185" t="s">
        <v>363</v>
      </c>
      <c r="C676" s="185"/>
      <c r="D676" s="186" t="s">
        <v>202</v>
      </c>
      <c r="E676" s="333">
        <v>2287</v>
      </c>
      <c r="F676" s="333">
        <v>1714</v>
      </c>
      <c r="G676" s="333">
        <v>1467</v>
      </c>
      <c r="H676" s="333">
        <v>1285</v>
      </c>
      <c r="I676" s="333">
        <v>1512</v>
      </c>
      <c r="J676" s="185"/>
      <c r="K676" s="182"/>
      <c r="L676" s="182"/>
      <c r="M676" s="238">
        <v>270462.92</v>
      </c>
      <c r="N676" s="238">
        <v>150834.4</v>
      </c>
      <c r="O676" s="238">
        <v>146067.04999999999</v>
      </c>
      <c r="P676" s="238">
        <v>128649.97</v>
      </c>
      <c r="Q676" s="238">
        <v>1363177.71</v>
      </c>
      <c r="R676" s="185"/>
      <c r="S676" s="182"/>
      <c r="T676" s="182"/>
      <c r="U676" s="238">
        <v>99.106969585928894</v>
      </c>
      <c r="V676" s="238">
        <v>55.270941736899999</v>
      </c>
      <c r="W676" s="238">
        <v>54.665812125748502</v>
      </c>
      <c r="X676" s="238">
        <v>48.547158490566098</v>
      </c>
      <c r="Y676" s="238">
        <v>507.89035394933001</v>
      </c>
      <c r="Z676" s="185"/>
      <c r="AA676" s="182"/>
      <c r="AB676" s="185" t="s">
        <v>704</v>
      </c>
      <c r="AC676" s="185"/>
      <c r="AD676" s="186" t="s">
        <v>87</v>
      </c>
      <c r="AE676" s="346">
        <v>2</v>
      </c>
      <c r="AF676" s="346"/>
      <c r="AG676" s="346"/>
      <c r="AH676" s="346"/>
      <c r="AI676" s="346"/>
      <c r="AJ676" s="187"/>
      <c r="AK676" s="182"/>
      <c r="AL676" s="182"/>
      <c r="AM676" s="290">
        <v>1223.7</v>
      </c>
      <c r="AN676" s="290">
        <v>0</v>
      </c>
      <c r="AO676" s="290">
        <v>0</v>
      </c>
      <c r="AP676" s="290">
        <v>0</v>
      </c>
      <c r="AQ676" s="290">
        <v>0</v>
      </c>
      <c r="AR676" s="283"/>
      <c r="AS676" s="281"/>
      <c r="AT676" s="281"/>
      <c r="AU676" s="283">
        <v>611.85</v>
      </c>
      <c r="AV676" s="283">
        <v>0</v>
      </c>
      <c r="AW676" s="283">
        <v>0</v>
      </c>
      <c r="AX676" s="283">
        <v>0</v>
      </c>
      <c r="AY676" s="283">
        <v>0</v>
      </c>
      <c r="AZ676" s="187"/>
      <c r="BA676" s="182"/>
    </row>
    <row r="677" spans="1:53" s="188" customFormat="1" x14ac:dyDescent="0.25">
      <c r="A677" s="182"/>
      <c r="B677" s="185" t="s">
        <v>365</v>
      </c>
      <c r="C677" s="185"/>
      <c r="D677" s="186" t="s">
        <v>366</v>
      </c>
      <c r="E677" s="333">
        <v>201</v>
      </c>
      <c r="F677" s="333">
        <v>133</v>
      </c>
      <c r="G677" s="333">
        <v>107</v>
      </c>
      <c r="H677" s="333">
        <v>47</v>
      </c>
      <c r="I677" s="333">
        <v>113</v>
      </c>
      <c r="J677" s="185"/>
      <c r="K677" s="182"/>
      <c r="L677" s="182"/>
      <c r="M677" s="238">
        <v>25439.95</v>
      </c>
      <c r="N677" s="238">
        <v>15872.73</v>
      </c>
      <c r="O677" s="238">
        <v>14793.73</v>
      </c>
      <c r="P677" s="238">
        <v>7296.7</v>
      </c>
      <c r="Q677" s="238">
        <v>114327.05</v>
      </c>
      <c r="R677" s="185"/>
      <c r="S677" s="182"/>
      <c r="T677" s="182"/>
      <c r="U677" s="238">
        <v>108.717735042735</v>
      </c>
      <c r="V677" s="238">
        <v>67.832179487179502</v>
      </c>
      <c r="W677" s="238">
        <v>64.6014410480349</v>
      </c>
      <c r="X677" s="238">
        <v>54.8624060150376</v>
      </c>
      <c r="Y677" s="238">
        <v>497.074130434783</v>
      </c>
      <c r="Z677" s="185"/>
      <c r="AA677" s="182"/>
      <c r="AB677" s="185" t="s">
        <v>401</v>
      </c>
      <c r="AC677" s="185"/>
      <c r="AD677" s="186" t="s">
        <v>382</v>
      </c>
      <c r="AE677" s="346">
        <v>26</v>
      </c>
      <c r="AF677" s="346">
        <v>8</v>
      </c>
      <c r="AG677" s="346">
        <v>6</v>
      </c>
      <c r="AH677" s="346">
        <v>3</v>
      </c>
      <c r="AI677" s="346">
        <v>10</v>
      </c>
      <c r="AJ677" s="187"/>
      <c r="AK677" s="182"/>
      <c r="AL677" s="182"/>
      <c r="AM677" s="290">
        <v>7079.81</v>
      </c>
      <c r="AN677" s="290">
        <v>1467.25</v>
      </c>
      <c r="AO677" s="290">
        <v>1066.58</v>
      </c>
      <c r="AP677" s="290">
        <v>662.83</v>
      </c>
      <c r="AQ677" s="290">
        <v>7586.63</v>
      </c>
      <c r="AR677" s="283"/>
      <c r="AS677" s="281"/>
      <c r="AT677" s="281"/>
      <c r="AU677" s="283">
        <v>272.30038461538498</v>
      </c>
      <c r="AV677" s="283">
        <v>56.432692307692299</v>
      </c>
      <c r="AW677" s="283">
        <v>46.373043478260897</v>
      </c>
      <c r="AX677" s="283">
        <v>33.141500000000001</v>
      </c>
      <c r="AY677" s="283">
        <v>291.793461538462</v>
      </c>
      <c r="AZ677" s="187"/>
      <c r="BA677" s="182"/>
    </row>
    <row r="678" spans="1:53" s="188" customFormat="1" ht="13.8" thickBot="1" x14ac:dyDescent="0.3">
      <c r="A678" s="182"/>
      <c r="B678" s="189" t="s">
        <v>660</v>
      </c>
      <c r="C678" s="189"/>
      <c r="D678" s="190" t="s">
        <v>108</v>
      </c>
      <c r="E678" s="334">
        <v>33</v>
      </c>
      <c r="F678" s="334">
        <v>16</v>
      </c>
      <c r="G678" s="334">
        <v>15</v>
      </c>
      <c r="H678" s="334">
        <v>9</v>
      </c>
      <c r="I678" s="334">
        <v>9</v>
      </c>
      <c r="J678" s="189"/>
      <c r="K678" s="182"/>
      <c r="L678" s="182"/>
      <c r="M678" s="340">
        <v>6053.72</v>
      </c>
      <c r="N678" s="238">
        <v>2129.62</v>
      </c>
      <c r="O678" s="238">
        <v>1443.72</v>
      </c>
      <c r="P678" s="238">
        <v>545.44000000000005</v>
      </c>
      <c r="Q678" s="238">
        <v>3520.4</v>
      </c>
      <c r="R678" s="185"/>
      <c r="S678" s="182"/>
      <c r="T678" s="182"/>
      <c r="U678" s="274">
        <v>168.15888888888901</v>
      </c>
      <c r="V678" s="274">
        <v>59.156111111111102</v>
      </c>
      <c r="W678" s="274">
        <v>40.103333333333303</v>
      </c>
      <c r="X678" s="274">
        <v>16.528484848484901</v>
      </c>
      <c r="Y678" s="274">
        <v>106.678787878788</v>
      </c>
      <c r="Z678" s="191"/>
      <c r="AA678" s="182"/>
      <c r="AB678" s="189" t="s">
        <v>402</v>
      </c>
      <c r="AC678" s="189"/>
      <c r="AD678" s="190" t="s">
        <v>174</v>
      </c>
      <c r="AE678" s="347">
        <v>243</v>
      </c>
      <c r="AF678" s="347">
        <v>139</v>
      </c>
      <c r="AG678" s="347">
        <v>105</v>
      </c>
      <c r="AH678" s="347">
        <v>81</v>
      </c>
      <c r="AI678" s="347">
        <v>80</v>
      </c>
      <c r="AJ678" s="192"/>
      <c r="AK678" s="182"/>
      <c r="AL678" s="182"/>
      <c r="AM678" s="291">
        <v>274127.65000000002</v>
      </c>
      <c r="AN678" s="292">
        <v>41807.919999999998</v>
      </c>
      <c r="AO678" s="292">
        <v>19789.71</v>
      </c>
      <c r="AP678" s="292">
        <v>15276.27</v>
      </c>
      <c r="AQ678" s="292">
        <v>78708.289999999994</v>
      </c>
      <c r="AR678" s="285"/>
      <c r="AS678" s="281"/>
      <c r="AT678" s="281"/>
      <c r="AU678" s="284">
        <v>1092.14203187251</v>
      </c>
      <c r="AV678" s="285">
        <v>166.56541832669299</v>
      </c>
      <c r="AW678" s="285">
        <v>80.774326530612299</v>
      </c>
      <c r="AX678" s="285">
        <v>68.812027027027</v>
      </c>
      <c r="AY678" s="285">
        <v>319.95239837398401</v>
      </c>
      <c r="AZ678" s="192"/>
      <c r="BA678" s="182"/>
    </row>
    <row r="679" spans="1:53" s="188" customFormat="1" x14ac:dyDescent="0.25">
      <c r="A679" s="182"/>
      <c r="B679" s="185" t="s">
        <v>701</v>
      </c>
      <c r="C679" s="185"/>
      <c r="D679" s="186" t="s">
        <v>89</v>
      </c>
      <c r="E679" s="333"/>
      <c r="F679" s="333"/>
      <c r="G679" s="333"/>
      <c r="H679" s="333"/>
      <c r="I679" s="333">
        <v>1</v>
      </c>
      <c r="J679" s="185"/>
      <c r="K679" s="182"/>
      <c r="L679" s="182"/>
      <c r="M679" s="238">
        <v>0</v>
      </c>
      <c r="N679" s="238">
        <v>0</v>
      </c>
      <c r="O679" s="238">
        <v>0</v>
      </c>
      <c r="P679" s="238"/>
      <c r="Q679" s="238">
        <v>116.65</v>
      </c>
      <c r="R679" s="185"/>
      <c r="S679" s="182"/>
      <c r="T679" s="182"/>
      <c r="U679" s="238">
        <v>0</v>
      </c>
      <c r="V679" s="238">
        <v>0</v>
      </c>
      <c r="W679" s="238">
        <v>0</v>
      </c>
      <c r="X679" s="238"/>
      <c r="Y679" s="238">
        <v>116.65</v>
      </c>
      <c r="Z679" s="185"/>
      <c r="AA679" s="182"/>
      <c r="AB679" s="185" t="s">
        <v>404</v>
      </c>
      <c r="AC679" s="185"/>
      <c r="AD679" s="186" t="s">
        <v>392</v>
      </c>
      <c r="AE679" s="346">
        <v>6</v>
      </c>
      <c r="AF679" s="346">
        <v>4</v>
      </c>
      <c r="AG679" s="346">
        <v>3</v>
      </c>
      <c r="AH679" s="346">
        <v>1</v>
      </c>
      <c r="AI679" s="346">
        <v>1</v>
      </c>
      <c r="AJ679" s="187"/>
      <c r="AK679" s="182"/>
      <c r="AL679" s="182"/>
      <c r="AM679" s="290">
        <v>220.35</v>
      </c>
      <c r="AN679" s="290">
        <v>135.91</v>
      </c>
      <c r="AO679" s="290">
        <v>87.37</v>
      </c>
      <c r="AP679" s="290">
        <v>22.37</v>
      </c>
      <c r="AQ679" s="290">
        <v>278.08999999999997</v>
      </c>
      <c r="AR679" s="283"/>
      <c r="AS679" s="281"/>
      <c r="AT679" s="281"/>
      <c r="AU679" s="283">
        <v>36.725000000000001</v>
      </c>
      <c r="AV679" s="283">
        <v>22.651666666666699</v>
      </c>
      <c r="AW679" s="283">
        <v>14.561666666666699</v>
      </c>
      <c r="AX679" s="283">
        <v>11.185</v>
      </c>
      <c r="AY679" s="283">
        <v>46.348333333333301</v>
      </c>
      <c r="AZ679" s="187"/>
      <c r="BA679" s="182"/>
    </row>
    <row r="680" spans="1:53" s="188" customFormat="1" x14ac:dyDescent="0.25">
      <c r="A680" s="182"/>
      <c r="B680" s="185" t="s">
        <v>371</v>
      </c>
      <c r="C680" s="185"/>
      <c r="D680" s="186" t="s">
        <v>103</v>
      </c>
      <c r="E680" s="333">
        <v>64</v>
      </c>
      <c r="F680" s="333">
        <v>32</v>
      </c>
      <c r="G680" s="333">
        <v>20</v>
      </c>
      <c r="H680" s="333">
        <v>12</v>
      </c>
      <c r="I680" s="333">
        <v>13</v>
      </c>
      <c r="J680" s="185"/>
      <c r="K680" s="182"/>
      <c r="L680" s="182"/>
      <c r="M680" s="238">
        <v>4261.57</v>
      </c>
      <c r="N680" s="238">
        <v>1667.13</v>
      </c>
      <c r="O680" s="238">
        <v>2170.23</v>
      </c>
      <c r="P680" s="238">
        <v>953.01</v>
      </c>
      <c r="Q680" s="238">
        <v>11979.63</v>
      </c>
      <c r="R680" s="185"/>
      <c r="S680" s="182"/>
      <c r="T680" s="182"/>
      <c r="U680" s="238">
        <v>64.569242424242404</v>
      </c>
      <c r="V680" s="238">
        <v>25.2595454545454</v>
      </c>
      <c r="W680" s="238">
        <v>35.003709677419401</v>
      </c>
      <c r="X680" s="238">
        <v>15.1271428571429</v>
      </c>
      <c r="Y680" s="238">
        <v>181.50954545454499</v>
      </c>
      <c r="Z680" s="185"/>
      <c r="AA680" s="182"/>
      <c r="AB680" s="185" t="s">
        <v>406</v>
      </c>
      <c r="AC680" s="185"/>
      <c r="AD680" s="186" t="s">
        <v>154</v>
      </c>
      <c r="AE680" s="346">
        <v>21</v>
      </c>
      <c r="AF680" s="346">
        <v>8</v>
      </c>
      <c r="AG680" s="346">
        <v>6</v>
      </c>
      <c r="AH680" s="346">
        <v>2</v>
      </c>
      <c r="AI680" s="346">
        <v>3</v>
      </c>
      <c r="AJ680" s="187"/>
      <c r="AK680" s="182"/>
      <c r="AL680" s="182"/>
      <c r="AM680" s="290">
        <v>16880.46</v>
      </c>
      <c r="AN680" s="290">
        <v>995.11</v>
      </c>
      <c r="AO680" s="290">
        <v>794.73</v>
      </c>
      <c r="AP680" s="290">
        <v>837.09</v>
      </c>
      <c r="AQ680" s="290">
        <v>1044.54</v>
      </c>
      <c r="AR680" s="283"/>
      <c r="AS680" s="281"/>
      <c r="AT680" s="281"/>
      <c r="AU680" s="283">
        <v>803.831428571429</v>
      </c>
      <c r="AV680" s="283">
        <v>47.3861904761905</v>
      </c>
      <c r="AW680" s="283">
        <v>39.736499999999999</v>
      </c>
      <c r="AX680" s="283">
        <v>46.505000000000003</v>
      </c>
      <c r="AY680" s="283">
        <v>49.74</v>
      </c>
      <c r="AZ680" s="187"/>
      <c r="BA680" s="182"/>
    </row>
    <row r="681" spans="1:53" s="188" customFormat="1" x14ac:dyDescent="0.25">
      <c r="A681" s="182"/>
      <c r="B681" s="185" t="s">
        <v>372</v>
      </c>
      <c r="C681" s="185"/>
      <c r="D681" s="186" t="s">
        <v>373</v>
      </c>
      <c r="E681" s="333">
        <v>53</v>
      </c>
      <c r="F681" s="333">
        <v>21</v>
      </c>
      <c r="G681" s="333">
        <v>16</v>
      </c>
      <c r="H681" s="333">
        <v>12</v>
      </c>
      <c r="I681" s="333">
        <v>12</v>
      </c>
      <c r="J681" s="185"/>
      <c r="K681" s="182"/>
      <c r="L681" s="182"/>
      <c r="M681" s="238">
        <v>4355.1099999999997</v>
      </c>
      <c r="N681" s="238">
        <v>1099.4000000000001</v>
      </c>
      <c r="O681" s="238">
        <v>833.19</v>
      </c>
      <c r="P681" s="238">
        <v>610.86</v>
      </c>
      <c r="Q681" s="238">
        <v>9696.2099999999991</v>
      </c>
      <c r="R681" s="185"/>
      <c r="S681" s="182"/>
      <c r="T681" s="182"/>
      <c r="U681" s="238">
        <v>71.395245901639299</v>
      </c>
      <c r="V681" s="238">
        <v>18.022950819672101</v>
      </c>
      <c r="W681" s="238">
        <v>14.1218644067797</v>
      </c>
      <c r="X681" s="238">
        <v>10.353559322033901</v>
      </c>
      <c r="Y681" s="238">
        <v>167.17603448275901</v>
      </c>
      <c r="Z681" s="185"/>
      <c r="AA681" s="182"/>
      <c r="AB681" s="185" t="s">
        <v>407</v>
      </c>
      <c r="AC681" s="185"/>
      <c r="AD681" s="186" t="s">
        <v>408</v>
      </c>
      <c r="AE681" s="346">
        <v>18</v>
      </c>
      <c r="AF681" s="346">
        <v>11</v>
      </c>
      <c r="AG681" s="346">
        <v>7</v>
      </c>
      <c r="AH681" s="346">
        <v>6</v>
      </c>
      <c r="AI681" s="346">
        <v>4</v>
      </c>
      <c r="AJ681" s="187"/>
      <c r="AK681" s="182"/>
      <c r="AL681" s="182"/>
      <c r="AM681" s="290">
        <v>2969.26</v>
      </c>
      <c r="AN681" s="290">
        <v>964.71</v>
      </c>
      <c r="AO681" s="290">
        <v>863.33</v>
      </c>
      <c r="AP681" s="290">
        <v>511.25</v>
      </c>
      <c r="AQ681" s="290">
        <v>893.99</v>
      </c>
      <c r="AR681" s="283"/>
      <c r="AS681" s="281"/>
      <c r="AT681" s="281"/>
      <c r="AU681" s="283">
        <v>148.46299999999999</v>
      </c>
      <c r="AV681" s="283">
        <v>48.235500000000002</v>
      </c>
      <c r="AW681" s="283">
        <v>47.962777777777802</v>
      </c>
      <c r="AX681" s="283">
        <v>26.907894736842099</v>
      </c>
      <c r="AY681" s="283">
        <v>44.6995</v>
      </c>
      <c r="AZ681" s="187"/>
      <c r="BA681" s="182"/>
    </row>
    <row r="682" spans="1:53" s="188" customFormat="1" x14ac:dyDescent="0.25">
      <c r="A682" s="182"/>
      <c r="B682" s="185" t="s">
        <v>374</v>
      </c>
      <c r="C682" s="185"/>
      <c r="D682" s="186" t="s">
        <v>103</v>
      </c>
      <c r="E682" s="333">
        <v>20</v>
      </c>
      <c r="F682" s="333">
        <v>2</v>
      </c>
      <c r="G682" s="333">
        <v>3</v>
      </c>
      <c r="H682" s="333"/>
      <c r="I682" s="333">
        <v>4</v>
      </c>
      <c r="J682" s="185"/>
      <c r="K682" s="182"/>
      <c r="L682" s="182"/>
      <c r="M682" s="238">
        <v>2844.65</v>
      </c>
      <c r="N682" s="238">
        <v>273.16000000000003</v>
      </c>
      <c r="O682" s="238">
        <v>898.47</v>
      </c>
      <c r="P682" s="238">
        <v>0</v>
      </c>
      <c r="Q682" s="238">
        <v>8429.6299999999992</v>
      </c>
      <c r="R682" s="185"/>
      <c r="S682" s="182"/>
      <c r="T682" s="182"/>
      <c r="U682" s="238">
        <v>123.680434782609</v>
      </c>
      <c r="V682" s="238">
        <v>11.8765217391304</v>
      </c>
      <c r="W682" s="238">
        <v>39.063913043478301</v>
      </c>
      <c r="X682" s="238">
        <v>0</v>
      </c>
      <c r="Y682" s="238">
        <v>366.50565217391301</v>
      </c>
      <c r="Z682" s="185"/>
      <c r="AA682" s="182"/>
      <c r="AB682" s="185" t="s">
        <v>410</v>
      </c>
      <c r="AC682" s="185"/>
      <c r="AD682" s="186" t="s">
        <v>92</v>
      </c>
      <c r="AE682" s="346">
        <v>27</v>
      </c>
      <c r="AF682" s="346">
        <v>9</v>
      </c>
      <c r="AG682" s="346">
        <v>5</v>
      </c>
      <c r="AH682" s="346">
        <v>2</v>
      </c>
      <c r="AI682" s="346">
        <v>4</v>
      </c>
      <c r="AJ682" s="187"/>
      <c r="AK682" s="182"/>
      <c r="AL682" s="182"/>
      <c r="AM682" s="290">
        <v>13945.82</v>
      </c>
      <c r="AN682" s="290">
        <v>532.04</v>
      </c>
      <c r="AO682" s="290">
        <v>2168.1</v>
      </c>
      <c r="AP682" s="290">
        <v>38.36</v>
      </c>
      <c r="AQ682" s="290">
        <v>749.08</v>
      </c>
      <c r="AR682" s="283"/>
      <c r="AS682" s="281"/>
      <c r="AT682" s="281"/>
      <c r="AU682" s="283">
        <v>464.86066666666699</v>
      </c>
      <c r="AV682" s="283">
        <v>17.734666666666701</v>
      </c>
      <c r="AW682" s="283">
        <v>80.3</v>
      </c>
      <c r="AX682" s="283">
        <v>1.5344</v>
      </c>
      <c r="AY682" s="283">
        <v>26.752857142857099</v>
      </c>
      <c r="AZ682" s="187"/>
      <c r="BA682" s="182"/>
    </row>
    <row r="683" spans="1:53" s="188" customFormat="1" x14ac:dyDescent="0.25">
      <c r="A683" s="182"/>
      <c r="B683" s="185" t="s">
        <v>375</v>
      </c>
      <c r="C683" s="185"/>
      <c r="D683" s="186" t="s">
        <v>210</v>
      </c>
      <c r="E683" s="333">
        <v>20</v>
      </c>
      <c r="F683" s="333">
        <v>11</v>
      </c>
      <c r="G683" s="333">
        <v>10</v>
      </c>
      <c r="H683" s="333">
        <v>8</v>
      </c>
      <c r="I683" s="333">
        <v>9</v>
      </c>
      <c r="J683" s="185"/>
      <c r="K683" s="182"/>
      <c r="L683" s="182"/>
      <c r="M683" s="238">
        <v>3331.99</v>
      </c>
      <c r="N683" s="238">
        <v>1148.45</v>
      </c>
      <c r="O683" s="238">
        <v>2022.42</v>
      </c>
      <c r="P683" s="238">
        <v>1956.09</v>
      </c>
      <c r="Q683" s="238">
        <v>19634.68</v>
      </c>
      <c r="R683" s="185"/>
      <c r="S683" s="182"/>
      <c r="T683" s="182"/>
      <c r="U683" s="238">
        <v>151.45409090909101</v>
      </c>
      <c r="V683" s="238">
        <v>52.2022727272727</v>
      </c>
      <c r="W683" s="238">
        <v>91.928181818181798</v>
      </c>
      <c r="X683" s="238">
        <v>88.913181818181798</v>
      </c>
      <c r="Y683" s="238">
        <v>934.98476190476197</v>
      </c>
      <c r="Z683" s="185"/>
      <c r="AA683" s="182"/>
      <c r="AB683" s="185" t="s">
        <v>411</v>
      </c>
      <c r="AC683" s="185"/>
      <c r="AD683" s="186" t="s">
        <v>62</v>
      </c>
      <c r="AE683" s="346">
        <v>2</v>
      </c>
      <c r="AF683" s="346"/>
      <c r="AG683" s="346"/>
      <c r="AH683" s="346"/>
      <c r="AI683" s="346"/>
      <c r="AJ683" s="187"/>
      <c r="AK683" s="182"/>
      <c r="AL683" s="182"/>
      <c r="AM683" s="290">
        <v>58.06</v>
      </c>
      <c r="AN683" s="290">
        <v>0</v>
      </c>
      <c r="AO683" s="290">
        <v>0</v>
      </c>
      <c r="AP683" s="290">
        <v>0</v>
      </c>
      <c r="AQ683" s="290">
        <v>0</v>
      </c>
      <c r="AR683" s="283"/>
      <c r="AS683" s="281"/>
      <c r="AT683" s="281"/>
      <c r="AU683" s="283">
        <v>29.03</v>
      </c>
      <c r="AV683" s="283">
        <v>0</v>
      </c>
      <c r="AW683" s="283">
        <v>0</v>
      </c>
      <c r="AX683" s="283">
        <v>0</v>
      </c>
      <c r="AY683" s="283">
        <v>0</v>
      </c>
      <c r="AZ683" s="187"/>
      <c r="BA683" s="182"/>
    </row>
    <row r="684" spans="1:53" s="188" customFormat="1" x14ac:dyDescent="0.25">
      <c r="A684" s="182"/>
      <c r="B684" s="185" t="s">
        <v>376</v>
      </c>
      <c r="C684" s="185"/>
      <c r="D684" s="186" t="s">
        <v>301</v>
      </c>
      <c r="E684" s="333">
        <v>138</v>
      </c>
      <c r="F684" s="333">
        <v>101</v>
      </c>
      <c r="G684" s="333">
        <v>85</v>
      </c>
      <c r="H684" s="333">
        <v>77</v>
      </c>
      <c r="I684" s="333">
        <v>94</v>
      </c>
      <c r="J684" s="185"/>
      <c r="K684" s="182"/>
      <c r="L684" s="182"/>
      <c r="M684" s="238">
        <v>19970.240000000002</v>
      </c>
      <c r="N684" s="238">
        <v>11955.6</v>
      </c>
      <c r="O684" s="238">
        <v>14592.98</v>
      </c>
      <c r="P684" s="238">
        <v>15996.72</v>
      </c>
      <c r="Q684" s="238">
        <v>162781.85999999999</v>
      </c>
      <c r="R684" s="185"/>
      <c r="S684" s="182"/>
      <c r="T684" s="182"/>
      <c r="U684" s="238">
        <v>112.192359550562</v>
      </c>
      <c r="V684" s="238">
        <v>67.166292134831394</v>
      </c>
      <c r="W684" s="238">
        <v>83.388457142857106</v>
      </c>
      <c r="X684" s="238">
        <v>93.004186046511606</v>
      </c>
      <c r="Y684" s="238">
        <v>930.18205714285705</v>
      </c>
      <c r="Z684" s="185"/>
      <c r="AA684" s="182"/>
      <c r="AB684" s="185" t="s">
        <v>411</v>
      </c>
      <c r="AC684" s="185"/>
      <c r="AD684" s="186" t="s">
        <v>64</v>
      </c>
      <c r="AE684" s="346">
        <v>1</v>
      </c>
      <c r="AF684" s="346"/>
      <c r="AG684" s="346"/>
      <c r="AH684" s="346"/>
      <c r="AI684" s="346"/>
      <c r="AJ684" s="187"/>
      <c r="AK684" s="182"/>
      <c r="AL684" s="182"/>
      <c r="AM684" s="290">
        <v>17.57</v>
      </c>
      <c r="AN684" s="290">
        <v>0</v>
      </c>
      <c r="AO684" s="290">
        <v>0</v>
      </c>
      <c r="AP684" s="290">
        <v>0</v>
      </c>
      <c r="AQ684" s="290">
        <v>0</v>
      </c>
      <c r="AR684" s="283"/>
      <c r="AS684" s="281"/>
      <c r="AT684" s="281"/>
      <c r="AU684" s="283">
        <v>17.57</v>
      </c>
      <c r="AV684" s="283">
        <v>0</v>
      </c>
      <c r="AW684" s="283">
        <v>0</v>
      </c>
      <c r="AX684" s="283">
        <v>0</v>
      </c>
      <c r="AY684" s="283">
        <v>0</v>
      </c>
      <c r="AZ684" s="187"/>
      <c r="BA684" s="182"/>
    </row>
    <row r="685" spans="1:53" s="188" customFormat="1" x14ac:dyDescent="0.25">
      <c r="A685" s="182"/>
      <c r="B685" s="185" t="s">
        <v>376</v>
      </c>
      <c r="C685" s="185"/>
      <c r="D685" s="186" t="s">
        <v>286</v>
      </c>
      <c r="E685" s="333">
        <v>1</v>
      </c>
      <c r="F685" s="333">
        <v>1</v>
      </c>
      <c r="G685" s="333"/>
      <c r="H685" s="333"/>
      <c r="I685" s="333"/>
      <c r="J685" s="185"/>
      <c r="K685" s="182"/>
      <c r="L685" s="182"/>
      <c r="M685" s="238">
        <v>139.26</v>
      </c>
      <c r="N685" s="238">
        <v>87.46</v>
      </c>
      <c r="O685" s="238">
        <v>0</v>
      </c>
      <c r="P685" s="238">
        <v>0</v>
      </c>
      <c r="Q685" s="238">
        <v>0</v>
      </c>
      <c r="R685" s="185"/>
      <c r="S685" s="182"/>
      <c r="T685" s="182"/>
      <c r="U685" s="238">
        <v>139.26</v>
      </c>
      <c r="V685" s="238">
        <v>87.46</v>
      </c>
      <c r="W685" s="238">
        <v>0</v>
      </c>
      <c r="X685" s="238">
        <v>0</v>
      </c>
      <c r="Y685" s="238">
        <v>0</v>
      </c>
      <c r="Z685" s="185"/>
      <c r="AA685" s="182"/>
      <c r="AB685" s="185" t="s">
        <v>412</v>
      </c>
      <c r="AC685" s="185"/>
      <c r="AD685" s="186" t="s">
        <v>413</v>
      </c>
      <c r="AE685" s="346">
        <v>10</v>
      </c>
      <c r="AF685" s="346">
        <v>4</v>
      </c>
      <c r="AG685" s="346">
        <v>3</v>
      </c>
      <c r="AH685" s="346">
        <v>2</v>
      </c>
      <c r="AI685" s="346">
        <v>1</v>
      </c>
      <c r="AJ685" s="187"/>
      <c r="AK685" s="182"/>
      <c r="AL685" s="182"/>
      <c r="AM685" s="290">
        <v>947.1</v>
      </c>
      <c r="AN685" s="290">
        <v>244.26</v>
      </c>
      <c r="AO685" s="290">
        <v>500.59</v>
      </c>
      <c r="AP685" s="290">
        <v>136.24</v>
      </c>
      <c r="AQ685" s="290">
        <v>37.380000000000003</v>
      </c>
      <c r="AR685" s="283"/>
      <c r="AS685" s="281"/>
      <c r="AT685" s="281"/>
      <c r="AU685" s="283">
        <v>94.71</v>
      </c>
      <c r="AV685" s="283">
        <v>24.425999999999998</v>
      </c>
      <c r="AW685" s="283">
        <v>50.058999999999997</v>
      </c>
      <c r="AX685" s="283">
        <v>15.137777777777799</v>
      </c>
      <c r="AY685" s="283">
        <v>3.738</v>
      </c>
      <c r="AZ685" s="187"/>
      <c r="BA685" s="182"/>
    </row>
    <row r="686" spans="1:53" s="188" customFormat="1" x14ac:dyDescent="0.25">
      <c r="A686" s="182"/>
      <c r="B686" s="185" t="s">
        <v>377</v>
      </c>
      <c r="C686" s="185"/>
      <c r="D686" s="186" t="s">
        <v>276</v>
      </c>
      <c r="E686" s="333"/>
      <c r="F686" s="333">
        <v>1</v>
      </c>
      <c r="G686" s="333"/>
      <c r="H686" s="333">
        <v>1</v>
      </c>
      <c r="I686" s="333">
        <v>1</v>
      </c>
      <c r="J686" s="185"/>
      <c r="K686" s="182"/>
      <c r="L686" s="182"/>
      <c r="M686" s="238">
        <v>0</v>
      </c>
      <c r="N686" s="238">
        <v>188.47</v>
      </c>
      <c r="O686" s="238">
        <v>0</v>
      </c>
      <c r="P686" s="238">
        <v>372.24</v>
      </c>
      <c r="Q686" s="238">
        <v>4287.6400000000003</v>
      </c>
      <c r="R686" s="185"/>
      <c r="S686" s="182"/>
      <c r="T686" s="182"/>
      <c r="U686" s="238">
        <v>0</v>
      </c>
      <c r="V686" s="238">
        <v>188.47</v>
      </c>
      <c r="W686" s="238">
        <v>0</v>
      </c>
      <c r="X686" s="238">
        <v>372.24</v>
      </c>
      <c r="Y686" s="238">
        <v>4287.6400000000003</v>
      </c>
      <c r="Z686" s="185"/>
      <c r="AA686" s="182"/>
      <c r="AB686" s="185" t="s">
        <v>688</v>
      </c>
      <c r="AC686" s="185"/>
      <c r="AD686" s="186" t="s">
        <v>413</v>
      </c>
      <c r="AE686" s="346">
        <v>2</v>
      </c>
      <c r="AF686" s="346"/>
      <c r="AG686" s="346">
        <v>1</v>
      </c>
      <c r="AH686" s="346"/>
      <c r="AI686" s="346"/>
      <c r="AJ686" s="187"/>
      <c r="AK686" s="182"/>
      <c r="AL686" s="182"/>
      <c r="AM686" s="290">
        <v>410.55</v>
      </c>
      <c r="AN686" s="290">
        <v>0</v>
      </c>
      <c r="AO686" s="290">
        <v>269.16000000000003</v>
      </c>
      <c r="AP686" s="290">
        <v>0</v>
      </c>
      <c r="AQ686" s="290">
        <v>0</v>
      </c>
      <c r="AR686" s="283"/>
      <c r="AS686" s="281"/>
      <c r="AT686" s="281"/>
      <c r="AU686" s="283">
        <v>205.27500000000001</v>
      </c>
      <c r="AV686" s="283">
        <v>0</v>
      </c>
      <c r="AW686" s="283">
        <v>134.58000000000001</v>
      </c>
      <c r="AX686" s="283">
        <v>0</v>
      </c>
      <c r="AY686" s="283">
        <v>0</v>
      </c>
      <c r="AZ686" s="187"/>
      <c r="BA686" s="182"/>
    </row>
    <row r="687" spans="1:53" s="188" customFormat="1" x14ac:dyDescent="0.25">
      <c r="A687" s="182"/>
      <c r="B687" s="185" t="s">
        <v>377</v>
      </c>
      <c r="C687" s="185"/>
      <c r="D687" s="186" t="s">
        <v>101</v>
      </c>
      <c r="E687" s="333">
        <v>1</v>
      </c>
      <c r="F687" s="333">
        <v>1</v>
      </c>
      <c r="G687" s="333"/>
      <c r="H687" s="333"/>
      <c r="I687" s="333"/>
      <c r="J687" s="185"/>
      <c r="K687" s="182"/>
      <c r="L687" s="182"/>
      <c r="M687" s="238">
        <v>251.97</v>
      </c>
      <c r="N687" s="238">
        <v>150.36000000000001</v>
      </c>
      <c r="O687" s="238">
        <v>0</v>
      </c>
      <c r="P687" s="238">
        <v>0</v>
      </c>
      <c r="Q687" s="238">
        <v>0</v>
      </c>
      <c r="R687" s="185"/>
      <c r="S687" s="182"/>
      <c r="T687" s="182"/>
      <c r="U687" s="238">
        <v>251.97</v>
      </c>
      <c r="V687" s="238">
        <v>150.36000000000001</v>
      </c>
      <c r="W687" s="238">
        <v>0</v>
      </c>
      <c r="X687" s="238">
        <v>0</v>
      </c>
      <c r="Y687" s="238">
        <v>0</v>
      </c>
      <c r="Z687" s="185"/>
      <c r="AA687" s="182"/>
      <c r="AB687" s="185" t="s">
        <v>414</v>
      </c>
      <c r="AC687" s="185"/>
      <c r="AD687" s="186" t="s">
        <v>323</v>
      </c>
      <c r="AE687" s="346">
        <v>63</v>
      </c>
      <c r="AF687" s="346">
        <v>26</v>
      </c>
      <c r="AG687" s="346">
        <v>19</v>
      </c>
      <c r="AH687" s="346">
        <v>13</v>
      </c>
      <c r="AI687" s="346">
        <v>12</v>
      </c>
      <c r="AJ687" s="187"/>
      <c r="AK687" s="182"/>
      <c r="AL687" s="182"/>
      <c r="AM687" s="290">
        <v>36006.519999999997</v>
      </c>
      <c r="AN687" s="290">
        <v>1360.15</v>
      </c>
      <c r="AO687" s="290">
        <v>1639.5</v>
      </c>
      <c r="AP687" s="290">
        <v>813.77</v>
      </c>
      <c r="AQ687" s="290">
        <v>6154.17</v>
      </c>
      <c r="AR687" s="283"/>
      <c r="AS687" s="281"/>
      <c r="AT687" s="281"/>
      <c r="AU687" s="283">
        <v>553.94646153846202</v>
      </c>
      <c r="AV687" s="283">
        <v>20.925384615384601</v>
      </c>
      <c r="AW687" s="283">
        <v>26.443548387096801</v>
      </c>
      <c r="AX687" s="283">
        <v>13.340491803278701</v>
      </c>
      <c r="AY687" s="283">
        <v>97.685238095238105</v>
      </c>
      <c r="AZ687" s="187"/>
      <c r="BA687" s="182"/>
    </row>
    <row r="688" spans="1:53" s="188" customFormat="1" ht="13.8" thickBot="1" x14ac:dyDescent="0.3">
      <c r="A688" s="182"/>
      <c r="B688" s="189" t="s">
        <v>377</v>
      </c>
      <c r="C688" s="189"/>
      <c r="D688" s="190" t="s">
        <v>104</v>
      </c>
      <c r="E688" s="334">
        <v>1086</v>
      </c>
      <c r="F688" s="334">
        <v>594</v>
      </c>
      <c r="G688" s="334">
        <v>449</v>
      </c>
      <c r="H688" s="334">
        <v>380</v>
      </c>
      <c r="I688" s="334">
        <v>480</v>
      </c>
      <c r="J688" s="189"/>
      <c r="K688" s="182"/>
      <c r="L688" s="182"/>
      <c r="M688" s="340">
        <v>166491.59</v>
      </c>
      <c r="N688" s="238">
        <v>67232.619999999893</v>
      </c>
      <c r="O688" s="238">
        <v>56294.280000000101</v>
      </c>
      <c r="P688" s="238">
        <v>69176.460000000006</v>
      </c>
      <c r="Q688" s="238">
        <v>466416.52</v>
      </c>
      <c r="R688" s="185"/>
      <c r="S688" s="182"/>
      <c r="T688" s="182"/>
      <c r="U688" s="274">
        <v>128.66428902627499</v>
      </c>
      <c r="V688" s="274">
        <v>51.957202472951998</v>
      </c>
      <c r="W688" s="274">
        <v>44.083226311668</v>
      </c>
      <c r="X688" s="274">
        <v>54.213526645767999</v>
      </c>
      <c r="Y688" s="274">
        <v>363.53586905689798</v>
      </c>
      <c r="Z688" s="191"/>
      <c r="AA688" s="182"/>
      <c r="AB688" s="189" t="s">
        <v>415</v>
      </c>
      <c r="AC688" s="189"/>
      <c r="AD688" s="190" t="s">
        <v>108</v>
      </c>
      <c r="AE688" s="347">
        <v>1</v>
      </c>
      <c r="AF688" s="347"/>
      <c r="AG688" s="347"/>
      <c r="AH688" s="347"/>
      <c r="AI688" s="347"/>
      <c r="AJ688" s="192"/>
      <c r="AK688" s="182"/>
      <c r="AL688" s="182"/>
      <c r="AM688" s="291">
        <v>18.5</v>
      </c>
      <c r="AN688" s="292">
        <v>0</v>
      </c>
      <c r="AO688" s="292">
        <v>0</v>
      </c>
      <c r="AP688" s="292">
        <v>0</v>
      </c>
      <c r="AQ688" s="292">
        <v>0</v>
      </c>
      <c r="AR688" s="285"/>
      <c r="AS688" s="281"/>
      <c r="AT688" s="281"/>
      <c r="AU688" s="284">
        <v>18.5</v>
      </c>
      <c r="AV688" s="285">
        <v>0</v>
      </c>
      <c r="AW688" s="285">
        <v>0</v>
      </c>
      <c r="AX688" s="285">
        <v>0</v>
      </c>
      <c r="AY688" s="285">
        <v>0</v>
      </c>
      <c r="AZ688" s="192"/>
      <c r="BA688" s="182"/>
    </row>
    <row r="689" spans="1:53" s="188" customFormat="1" x14ac:dyDescent="0.25">
      <c r="A689" s="182"/>
      <c r="B689" s="185" t="s">
        <v>377</v>
      </c>
      <c r="C689" s="185"/>
      <c r="D689" s="186" t="s">
        <v>108</v>
      </c>
      <c r="E689" s="333">
        <v>1</v>
      </c>
      <c r="F689" s="333"/>
      <c r="G689" s="333"/>
      <c r="H689" s="333"/>
      <c r="I689" s="333"/>
      <c r="J689" s="185"/>
      <c r="K689" s="182"/>
      <c r="L689" s="182"/>
      <c r="M689" s="238">
        <v>393.47</v>
      </c>
      <c r="N689" s="238">
        <v>0</v>
      </c>
      <c r="O689" s="238">
        <v>0</v>
      </c>
      <c r="P689" s="238">
        <v>0</v>
      </c>
      <c r="Q689" s="238">
        <v>0</v>
      </c>
      <c r="R689" s="185"/>
      <c r="S689" s="182"/>
      <c r="T689" s="182"/>
      <c r="U689" s="238">
        <v>393.47</v>
      </c>
      <c r="V689" s="238">
        <v>0</v>
      </c>
      <c r="W689" s="238">
        <v>0</v>
      </c>
      <c r="X689" s="238">
        <v>0</v>
      </c>
      <c r="Y689" s="238">
        <v>0</v>
      </c>
      <c r="Z689" s="185"/>
      <c r="AA689" s="182"/>
      <c r="AB689" s="185" t="s">
        <v>670</v>
      </c>
      <c r="AC689" s="185"/>
      <c r="AD689" s="186" t="s">
        <v>108</v>
      </c>
      <c r="AE689" s="346">
        <v>7</v>
      </c>
      <c r="AF689" s="346">
        <v>4</v>
      </c>
      <c r="AG689" s="346">
        <v>3</v>
      </c>
      <c r="AH689" s="346">
        <v>1</v>
      </c>
      <c r="AI689" s="346">
        <v>1</v>
      </c>
      <c r="AJ689" s="187"/>
      <c r="AK689" s="182"/>
      <c r="AL689" s="182"/>
      <c r="AM689" s="290">
        <v>436.23</v>
      </c>
      <c r="AN689" s="290">
        <v>475.52</v>
      </c>
      <c r="AO689" s="290">
        <v>80.81</v>
      </c>
      <c r="AP689" s="290">
        <v>29.42</v>
      </c>
      <c r="AQ689" s="290">
        <v>145.21</v>
      </c>
      <c r="AR689" s="283"/>
      <c r="AS689" s="281"/>
      <c r="AT689" s="281"/>
      <c r="AU689" s="283">
        <v>48.47</v>
      </c>
      <c r="AV689" s="283">
        <v>52.835555555555601</v>
      </c>
      <c r="AW689" s="283">
        <v>8.9788888888888891</v>
      </c>
      <c r="AX689" s="283">
        <v>3.2688888888888901</v>
      </c>
      <c r="AY689" s="283">
        <v>16.134444444444402</v>
      </c>
      <c r="AZ689" s="187"/>
      <c r="BA689" s="182"/>
    </row>
    <row r="690" spans="1:53" s="188" customFormat="1" x14ac:dyDescent="0.25">
      <c r="A690" s="182"/>
      <c r="B690" s="185" t="s">
        <v>379</v>
      </c>
      <c r="C690" s="185"/>
      <c r="D690" s="186" t="s">
        <v>163</v>
      </c>
      <c r="E690" s="333">
        <v>51</v>
      </c>
      <c r="F690" s="333">
        <v>35</v>
      </c>
      <c r="G690" s="333">
        <v>23</v>
      </c>
      <c r="H690" s="333">
        <v>17</v>
      </c>
      <c r="I690" s="333">
        <v>23</v>
      </c>
      <c r="J690" s="185"/>
      <c r="K690" s="182"/>
      <c r="L690" s="182"/>
      <c r="M690" s="238">
        <v>8403.08</v>
      </c>
      <c r="N690" s="238">
        <v>4444.6400000000003</v>
      </c>
      <c r="O690" s="238">
        <v>3194.89</v>
      </c>
      <c r="P690" s="238">
        <v>3248.55</v>
      </c>
      <c r="Q690" s="238">
        <v>35367.97</v>
      </c>
      <c r="R690" s="185"/>
      <c r="S690" s="182"/>
      <c r="T690" s="182"/>
      <c r="U690" s="238">
        <v>135.533548387097</v>
      </c>
      <c r="V690" s="238">
        <v>71.687741935483899</v>
      </c>
      <c r="W690" s="238">
        <v>53.248166666666698</v>
      </c>
      <c r="X690" s="238">
        <v>55.0601694915254</v>
      </c>
      <c r="Y690" s="238">
        <v>589.46616666666705</v>
      </c>
      <c r="Z690" s="185"/>
      <c r="AA690" s="182"/>
      <c r="AB690" s="185" t="s">
        <v>416</v>
      </c>
      <c r="AC690" s="185"/>
      <c r="AD690" s="186" t="s">
        <v>78</v>
      </c>
      <c r="AE690" s="346">
        <v>2</v>
      </c>
      <c r="AF690" s="346">
        <v>2</v>
      </c>
      <c r="AG690" s="346">
        <v>1</v>
      </c>
      <c r="AH690" s="346">
        <v>1</v>
      </c>
      <c r="AI690" s="346">
        <v>1</v>
      </c>
      <c r="AJ690" s="187"/>
      <c r="AK690" s="182"/>
      <c r="AL690" s="182"/>
      <c r="AM690" s="290">
        <v>211.38</v>
      </c>
      <c r="AN690" s="290">
        <v>49.05</v>
      </c>
      <c r="AO690" s="290">
        <v>26.37</v>
      </c>
      <c r="AP690" s="290">
        <v>19.28</v>
      </c>
      <c r="AQ690" s="290">
        <v>49.89</v>
      </c>
      <c r="AR690" s="283"/>
      <c r="AS690" s="281"/>
      <c r="AT690" s="281"/>
      <c r="AU690" s="283">
        <v>105.69</v>
      </c>
      <c r="AV690" s="283">
        <v>24.524999999999999</v>
      </c>
      <c r="AW690" s="283">
        <v>13.185</v>
      </c>
      <c r="AX690" s="283">
        <v>9.64</v>
      </c>
      <c r="AY690" s="283">
        <v>24.945</v>
      </c>
      <c r="AZ690" s="187"/>
      <c r="BA690" s="182"/>
    </row>
    <row r="691" spans="1:53" s="188" customFormat="1" x14ac:dyDescent="0.25">
      <c r="A691" s="182"/>
      <c r="B691" s="185" t="s">
        <v>380</v>
      </c>
      <c r="C691" s="185"/>
      <c r="D691" s="186" t="s">
        <v>381</v>
      </c>
      <c r="E691" s="333">
        <v>589</v>
      </c>
      <c r="F691" s="333">
        <v>387</v>
      </c>
      <c r="G691" s="333">
        <v>290</v>
      </c>
      <c r="H691" s="333">
        <v>256</v>
      </c>
      <c r="I691" s="333">
        <v>311</v>
      </c>
      <c r="J691" s="185"/>
      <c r="K691" s="182"/>
      <c r="L691" s="182"/>
      <c r="M691" s="238">
        <v>85148.77</v>
      </c>
      <c r="N691" s="238">
        <v>43333.2</v>
      </c>
      <c r="O691" s="238">
        <v>34368.83</v>
      </c>
      <c r="P691" s="238">
        <v>27486.59</v>
      </c>
      <c r="Q691" s="238">
        <v>275144.57</v>
      </c>
      <c r="R691" s="185"/>
      <c r="S691" s="182"/>
      <c r="T691" s="182"/>
      <c r="U691" s="238">
        <v>123.225426917511</v>
      </c>
      <c r="V691" s="238">
        <v>62.710853835021702</v>
      </c>
      <c r="W691" s="238">
        <v>50.4681791483113</v>
      </c>
      <c r="X691" s="238">
        <v>40.421455882352902</v>
      </c>
      <c r="Y691" s="238">
        <v>401.67090510948901</v>
      </c>
      <c r="Z691" s="185"/>
      <c r="AA691" s="182"/>
      <c r="AB691" s="185" t="s">
        <v>418</v>
      </c>
      <c r="AC691" s="185"/>
      <c r="AD691" s="186" t="s">
        <v>109</v>
      </c>
      <c r="AE691" s="346">
        <v>63</v>
      </c>
      <c r="AF691" s="346">
        <v>13</v>
      </c>
      <c r="AG691" s="346">
        <v>10</v>
      </c>
      <c r="AH691" s="346">
        <v>6</v>
      </c>
      <c r="AI691" s="346">
        <v>5</v>
      </c>
      <c r="AJ691" s="187"/>
      <c r="AK691" s="182"/>
      <c r="AL691" s="182"/>
      <c r="AM691" s="290">
        <v>11336.4</v>
      </c>
      <c r="AN691" s="290">
        <v>1460.2</v>
      </c>
      <c r="AO691" s="290">
        <v>697.1</v>
      </c>
      <c r="AP691" s="290">
        <v>356.74</v>
      </c>
      <c r="AQ691" s="290">
        <v>4054.31</v>
      </c>
      <c r="AR691" s="283"/>
      <c r="AS691" s="281"/>
      <c r="AT691" s="281"/>
      <c r="AU691" s="283">
        <v>177.13124999999999</v>
      </c>
      <c r="AV691" s="283">
        <v>22.815625000000001</v>
      </c>
      <c r="AW691" s="283">
        <v>11.0650793650794</v>
      </c>
      <c r="AX691" s="283">
        <v>5.6625396825396797</v>
      </c>
      <c r="AY691" s="283">
        <v>63.348593749999999</v>
      </c>
      <c r="AZ691" s="187"/>
      <c r="BA691" s="182"/>
    </row>
    <row r="692" spans="1:53" s="188" customFormat="1" x14ac:dyDescent="0.25">
      <c r="A692" s="182"/>
      <c r="B692" s="185" t="s">
        <v>380</v>
      </c>
      <c r="C692" s="185"/>
      <c r="D692" s="186" t="s">
        <v>382</v>
      </c>
      <c r="E692" s="333">
        <v>2</v>
      </c>
      <c r="F692" s="333">
        <v>1</v>
      </c>
      <c r="G692" s="333">
        <v>1</v>
      </c>
      <c r="H692" s="333">
        <v>1</v>
      </c>
      <c r="I692" s="333">
        <v>1</v>
      </c>
      <c r="J692" s="185"/>
      <c r="K692" s="182"/>
      <c r="L692" s="182"/>
      <c r="M692" s="238">
        <v>347.4</v>
      </c>
      <c r="N692" s="238">
        <v>80.319999999999993</v>
      </c>
      <c r="O692" s="238">
        <v>76.37</v>
      </c>
      <c r="P692" s="238">
        <v>79.12</v>
      </c>
      <c r="Q692" s="238">
        <v>2033.91</v>
      </c>
      <c r="R692" s="185"/>
      <c r="S692" s="182"/>
      <c r="T692" s="182"/>
      <c r="U692" s="238">
        <v>115.8</v>
      </c>
      <c r="V692" s="238">
        <v>26.773333333333301</v>
      </c>
      <c r="W692" s="238">
        <v>25.456666666666699</v>
      </c>
      <c r="X692" s="238">
        <v>26.373333333333299</v>
      </c>
      <c r="Y692" s="238">
        <v>677.97</v>
      </c>
      <c r="Z692" s="185"/>
      <c r="AA692" s="182"/>
      <c r="AB692" s="185" t="s">
        <v>419</v>
      </c>
      <c r="AC692" s="185"/>
      <c r="AD692" s="186" t="s">
        <v>286</v>
      </c>
      <c r="AE692" s="346">
        <v>49</v>
      </c>
      <c r="AF692" s="346">
        <v>23</v>
      </c>
      <c r="AG692" s="346">
        <v>22</v>
      </c>
      <c r="AH692" s="346">
        <v>18</v>
      </c>
      <c r="AI692" s="346">
        <v>14</v>
      </c>
      <c r="AJ692" s="187"/>
      <c r="AK692" s="182"/>
      <c r="AL692" s="182"/>
      <c r="AM692" s="290">
        <v>14013.85</v>
      </c>
      <c r="AN692" s="290">
        <v>2283.29</v>
      </c>
      <c r="AO692" s="290">
        <v>3973.43</v>
      </c>
      <c r="AP692" s="290">
        <v>3332.42</v>
      </c>
      <c r="AQ692" s="290">
        <v>9706.15</v>
      </c>
      <c r="AR692" s="283"/>
      <c r="AS692" s="281"/>
      <c r="AT692" s="281"/>
      <c r="AU692" s="283">
        <v>269.49711538461497</v>
      </c>
      <c r="AV692" s="283">
        <v>43.909423076923098</v>
      </c>
      <c r="AW692" s="283">
        <v>76.412115384615404</v>
      </c>
      <c r="AX692" s="283">
        <v>66.648399999999995</v>
      </c>
      <c r="AY692" s="283">
        <v>194.12299999999999</v>
      </c>
      <c r="AZ692" s="187"/>
      <c r="BA692" s="182"/>
    </row>
    <row r="693" spans="1:53" s="188" customFormat="1" x14ac:dyDescent="0.25">
      <c r="A693" s="182"/>
      <c r="B693" s="185" t="s">
        <v>664</v>
      </c>
      <c r="C693" s="185"/>
      <c r="D693" s="186" t="s">
        <v>83</v>
      </c>
      <c r="E693" s="333">
        <v>2</v>
      </c>
      <c r="F693" s="333">
        <v>1</v>
      </c>
      <c r="G693" s="333">
        <v>1</v>
      </c>
      <c r="H693" s="333">
        <v>1</v>
      </c>
      <c r="I693" s="333">
        <v>1</v>
      </c>
      <c r="J693" s="185"/>
      <c r="K693" s="182"/>
      <c r="L693" s="182"/>
      <c r="M693" s="238">
        <v>92.32</v>
      </c>
      <c r="N693" s="238">
        <v>28.54</v>
      </c>
      <c r="O693" s="238">
        <v>62.53</v>
      </c>
      <c r="P693" s="238">
        <v>49.12</v>
      </c>
      <c r="Q693" s="238">
        <v>84.27</v>
      </c>
      <c r="R693" s="185"/>
      <c r="S693" s="182"/>
      <c r="T693" s="182"/>
      <c r="U693" s="238">
        <v>46.16</v>
      </c>
      <c r="V693" s="238">
        <v>14.27</v>
      </c>
      <c r="W693" s="238">
        <v>31.265000000000001</v>
      </c>
      <c r="X693" s="238">
        <v>24.56</v>
      </c>
      <c r="Y693" s="238">
        <v>42.134999999999998</v>
      </c>
      <c r="Z693" s="185"/>
      <c r="AA693" s="182"/>
      <c r="AB693" s="185" t="s">
        <v>420</v>
      </c>
      <c r="AC693" s="185"/>
      <c r="AD693" s="186" t="s">
        <v>294</v>
      </c>
      <c r="AE693" s="346">
        <v>13</v>
      </c>
      <c r="AF693" s="346">
        <v>6</v>
      </c>
      <c r="AG693" s="346">
        <v>6</v>
      </c>
      <c r="AH693" s="346">
        <v>4</v>
      </c>
      <c r="AI693" s="346">
        <v>3</v>
      </c>
      <c r="AJ693" s="187"/>
      <c r="AK693" s="182"/>
      <c r="AL693" s="182"/>
      <c r="AM693" s="290">
        <v>5962.54</v>
      </c>
      <c r="AN693" s="290">
        <v>134.28</v>
      </c>
      <c r="AO693" s="290">
        <v>148.30000000000001</v>
      </c>
      <c r="AP693" s="290">
        <v>81.69</v>
      </c>
      <c r="AQ693" s="290">
        <v>615.39</v>
      </c>
      <c r="AR693" s="283"/>
      <c r="AS693" s="281"/>
      <c r="AT693" s="281"/>
      <c r="AU693" s="283">
        <v>458.65692307692302</v>
      </c>
      <c r="AV693" s="283">
        <v>10.329230769230801</v>
      </c>
      <c r="AW693" s="283">
        <v>12.358333333333301</v>
      </c>
      <c r="AX693" s="283">
        <v>8.1690000000000005</v>
      </c>
      <c r="AY693" s="283">
        <v>47.337692307692301</v>
      </c>
      <c r="AZ693" s="187"/>
      <c r="BA693" s="182"/>
    </row>
    <row r="694" spans="1:53" s="188" customFormat="1" x14ac:dyDescent="0.25">
      <c r="A694" s="182"/>
      <c r="B694" s="185" t="s">
        <v>383</v>
      </c>
      <c r="C694" s="185"/>
      <c r="D694" s="186" t="s">
        <v>83</v>
      </c>
      <c r="E694" s="333">
        <v>337</v>
      </c>
      <c r="F694" s="333">
        <v>193</v>
      </c>
      <c r="G694" s="333">
        <v>136</v>
      </c>
      <c r="H694" s="333">
        <v>103</v>
      </c>
      <c r="I694" s="333">
        <v>106</v>
      </c>
      <c r="J694" s="185"/>
      <c r="K694" s="182"/>
      <c r="L694" s="182"/>
      <c r="M694" s="238">
        <v>28013.599999999999</v>
      </c>
      <c r="N694" s="238">
        <v>10903.12</v>
      </c>
      <c r="O694" s="238">
        <v>10603.78</v>
      </c>
      <c r="P694" s="238">
        <v>9064.44</v>
      </c>
      <c r="Q694" s="238">
        <v>73174.899999999994</v>
      </c>
      <c r="R694" s="185"/>
      <c r="S694" s="182"/>
      <c r="T694" s="182"/>
      <c r="U694" s="238">
        <v>77.815555555555505</v>
      </c>
      <c r="V694" s="238">
        <v>30.286444444444399</v>
      </c>
      <c r="W694" s="238">
        <v>30.296514285714299</v>
      </c>
      <c r="X694" s="238">
        <v>26.1978034682081</v>
      </c>
      <c r="Y694" s="238">
        <v>209.071142857143</v>
      </c>
      <c r="Z694" s="185"/>
      <c r="AA694" s="182"/>
      <c r="AB694" s="185" t="s">
        <v>421</v>
      </c>
      <c r="AC694" s="185"/>
      <c r="AD694" s="186" t="s">
        <v>409</v>
      </c>
      <c r="AE694" s="346">
        <v>19</v>
      </c>
      <c r="AF694" s="346">
        <v>7</v>
      </c>
      <c r="AG694" s="346">
        <v>4</v>
      </c>
      <c r="AH694" s="346">
        <v>4</v>
      </c>
      <c r="AI694" s="346">
        <v>4</v>
      </c>
      <c r="AJ694" s="187"/>
      <c r="AK694" s="182"/>
      <c r="AL694" s="182"/>
      <c r="AM694" s="290">
        <v>7116.4</v>
      </c>
      <c r="AN694" s="290">
        <v>180.49</v>
      </c>
      <c r="AO694" s="290">
        <v>77.38</v>
      </c>
      <c r="AP694" s="290">
        <v>90.21</v>
      </c>
      <c r="AQ694" s="290">
        <v>2598.39</v>
      </c>
      <c r="AR694" s="283"/>
      <c r="AS694" s="281"/>
      <c r="AT694" s="281"/>
      <c r="AU694" s="283">
        <v>374.54736842105302</v>
      </c>
      <c r="AV694" s="283">
        <v>9.4994736842105301</v>
      </c>
      <c r="AW694" s="283">
        <v>4.0726315789473704</v>
      </c>
      <c r="AX694" s="283">
        <v>4.7478947368421096</v>
      </c>
      <c r="AY694" s="283">
        <v>136.757368421053</v>
      </c>
      <c r="AZ694" s="187"/>
      <c r="BA694" s="182"/>
    </row>
    <row r="695" spans="1:53" s="188" customFormat="1" x14ac:dyDescent="0.25">
      <c r="A695" s="182"/>
      <c r="B695" s="185" t="s">
        <v>386</v>
      </c>
      <c r="C695" s="185"/>
      <c r="D695" s="186" t="s">
        <v>186</v>
      </c>
      <c r="E695" s="333">
        <v>287</v>
      </c>
      <c r="F695" s="333">
        <v>114</v>
      </c>
      <c r="G695" s="333">
        <v>175</v>
      </c>
      <c r="H695" s="333">
        <v>44</v>
      </c>
      <c r="I695" s="333">
        <v>181</v>
      </c>
      <c r="J695" s="185"/>
      <c r="K695" s="182"/>
      <c r="L695" s="182"/>
      <c r="M695" s="238">
        <v>45274.78</v>
      </c>
      <c r="N695" s="238">
        <v>14726.44</v>
      </c>
      <c r="O695" s="238">
        <v>40471.980000000003</v>
      </c>
      <c r="P695" s="238">
        <v>7184.43</v>
      </c>
      <c r="Q695" s="238">
        <v>148997.68</v>
      </c>
      <c r="R695" s="185"/>
      <c r="S695" s="182"/>
      <c r="T695" s="182"/>
      <c r="U695" s="238">
        <v>128.25716713880999</v>
      </c>
      <c r="V695" s="238">
        <v>41.717960339943403</v>
      </c>
      <c r="W695" s="238">
        <v>116.29879310344801</v>
      </c>
      <c r="X695" s="238">
        <v>60.373361344537798</v>
      </c>
      <c r="Y695" s="238">
        <v>430.62913294797698</v>
      </c>
      <c r="Z695" s="185"/>
      <c r="AA695" s="182"/>
      <c r="AB695" s="185" t="s">
        <v>423</v>
      </c>
      <c r="AC695" s="185"/>
      <c r="AD695" s="186" t="s">
        <v>424</v>
      </c>
      <c r="AE695" s="346">
        <v>13</v>
      </c>
      <c r="AF695" s="346">
        <v>8</v>
      </c>
      <c r="AG695" s="346">
        <v>8</v>
      </c>
      <c r="AH695" s="346">
        <v>8</v>
      </c>
      <c r="AI695" s="346">
        <v>5</v>
      </c>
      <c r="AJ695" s="187"/>
      <c r="AK695" s="182"/>
      <c r="AL695" s="182"/>
      <c r="AM695" s="290">
        <v>1889.82</v>
      </c>
      <c r="AN695" s="290">
        <v>382.58</v>
      </c>
      <c r="AO695" s="290">
        <v>414.64</v>
      </c>
      <c r="AP695" s="290">
        <v>207.51</v>
      </c>
      <c r="AQ695" s="290">
        <v>653.07000000000005</v>
      </c>
      <c r="AR695" s="283"/>
      <c r="AS695" s="281"/>
      <c r="AT695" s="281"/>
      <c r="AU695" s="283">
        <v>145.37076923076901</v>
      </c>
      <c r="AV695" s="283">
        <v>29.429230769230799</v>
      </c>
      <c r="AW695" s="283">
        <v>34.553333333333299</v>
      </c>
      <c r="AX695" s="283">
        <v>18.8645454545455</v>
      </c>
      <c r="AY695" s="283">
        <v>50.236153846153798</v>
      </c>
      <c r="AZ695" s="187"/>
      <c r="BA695" s="182"/>
    </row>
    <row r="696" spans="1:53" s="188" customFormat="1" x14ac:dyDescent="0.25">
      <c r="A696" s="182"/>
      <c r="B696" s="185" t="s">
        <v>388</v>
      </c>
      <c r="C696" s="185"/>
      <c r="D696" s="186" t="s">
        <v>123</v>
      </c>
      <c r="E696" s="333">
        <v>162</v>
      </c>
      <c r="F696" s="333">
        <v>85</v>
      </c>
      <c r="G696" s="333">
        <v>52</v>
      </c>
      <c r="H696" s="333">
        <v>42</v>
      </c>
      <c r="I696" s="333">
        <v>46</v>
      </c>
      <c r="J696" s="185"/>
      <c r="K696" s="182"/>
      <c r="L696" s="182"/>
      <c r="M696" s="238">
        <v>17877.669999999998</v>
      </c>
      <c r="N696" s="238">
        <v>6708.22</v>
      </c>
      <c r="O696" s="238">
        <v>4743.9799999999996</v>
      </c>
      <c r="P696" s="238">
        <v>4124.38</v>
      </c>
      <c r="Q696" s="238">
        <v>37684.17</v>
      </c>
      <c r="R696" s="185"/>
      <c r="S696" s="182"/>
      <c r="T696" s="182"/>
      <c r="U696" s="238">
        <v>98.228956043956103</v>
      </c>
      <c r="V696" s="238">
        <v>36.8583516483517</v>
      </c>
      <c r="W696" s="238">
        <v>27.108457142857102</v>
      </c>
      <c r="X696" s="238">
        <v>23.301581920903899</v>
      </c>
      <c r="Y696" s="238">
        <v>214.11460227272701</v>
      </c>
      <c r="Z696" s="185"/>
      <c r="AA696" s="182"/>
      <c r="AB696" s="185" t="s">
        <v>431</v>
      </c>
      <c r="AC696" s="185"/>
      <c r="AD696" s="186" t="s">
        <v>367</v>
      </c>
      <c r="AE696" s="346">
        <v>57</v>
      </c>
      <c r="AF696" s="346">
        <v>30</v>
      </c>
      <c r="AG696" s="346">
        <v>20</v>
      </c>
      <c r="AH696" s="346">
        <v>20</v>
      </c>
      <c r="AI696" s="346">
        <v>17</v>
      </c>
      <c r="AJ696" s="187"/>
      <c r="AK696" s="182"/>
      <c r="AL696" s="182"/>
      <c r="AM696" s="290">
        <v>41729.9</v>
      </c>
      <c r="AN696" s="290">
        <v>3735.88</v>
      </c>
      <c r="AO696" s="290">
        <v>3133.41</v>
      </c>
      <c r="AP696" s="290">
        <v>2637.55</v>
      </c>
      <c r="AQ696" s="290">
        <v>12688.09</v>
      </c>
      <c r="AR696" s="283"/>
      <c r="AS696" s="281"/>
      <c r="AT696" s="281"/>
      <c r="AU696" s="283">
        <v>732.10350877193002</v>
      </c>
      <c r="AV696" s="283">
        <v>65.541754385964893</v>
      </c>
      <c r="AW696" s="283">
        <v>55.953749999999999</v>
      </c>
      <c r="AX696" s="283">
        <v>46.272807017543897</v>
      </c>
      <c r="AY696" s="283">
        <v>226.57303571428599</v>
      </c>
      <c r="AZ696" s="187"/>
      <c r="BA696" s="182"/>
    </row>
    <row r="697" spans="1:53" s="188" customFormat="1" x14ac:dyDescent="0.25">
      <c r="A697" s="182"/>
      <c r="B697" s="185" t="s">
        <v>390</v>
      </c>
      <c r="C697" s="185"/>
      <c r="D697" s="186" t="s">
        <v>109</v>
      </c>
      <c r="E697" s="333">
        <v>2</v>
      </c>
      <c r="F697" s="333">
        <v>1</v>
      </c>
      <c r="G697" s="333">
        <v>1</v>
      </c>
      <c r="H697" s="333">
        <v>1</v>
      </c>
      <c r="I697" s="333">
        <v>2</v>
      </c>
      <c r="J697" s="185"/>
      <c r="K697" s="182"/>
      <c r="L697" s="182"/>
      <c r="M697" s="238">
        <v>424.27</v>
      </c>
      <c r="N697" s="238">
        <v>263.64</v>
      </c>
      <c r="O697" s="238">
        <v>164.42</v>
      </c>
      <c r="P697" s="238">
        <v>901.28</v>
      </c>
      <c r="Q697" s="238">
        <v>1636.57</v>
      </c>
      <c r="R697" s="185"/>
      <c r="S697" s="182"/>
      <c r="T697" s="182"/>
      <c r="U697" s="238">
        <v>141.42333333333301</v>
      </c>
      <c r="V697" s="238">
        <v>87.88</v>
      </c>
      <c r="W697" s="238">
        <v>54.8066666666667</v>
      </c>
      <c r="X697" s="238">
        <v>300.42666666666702</v>
      </c>
      <c r="Y697" s="238">
        <v>545.52333333333297</v>
      </c>
      <c r="Z697" s="185"/>
      <c r="AA697" s="182"/>
      <c r="AB697" s="185" t="s">
        <v>435</v>
      </c>
      <c r="AC697" s="185"/>
      <c r="AD697" s="186" t="s">
        <v>389</v>
      </c>
      <c r="AE697" s="346">
        <v>190</v>
      </c>
      <c r="AF697" s="346">
        <v>73</v>
      </c>
      <c r="AG697" s="346">
        <v>49</v>
      </c>
      <c r="AH697" s="346">
        <v>39</v>
      </c>
      <c r="AI697" s="346">
        <v>43</v>
      </c>
      <c r="AJ697" s="187"/>
      <c r="AK697" s="182"/>
      <c r="AL697" s="182"/>
      <c r="AM697" s="290">
        <v>97527.63</v>
      </c>
      <c r="AN697" s="290">
        <v>7496.57</v>
      </c>
      <c r="AO697" s="290">
        <v>5533.32</v>
      </c>
      <c r="AP697" s="290">
        <v>5607.43</v>
      </c>
      <c r="AQ697" s="290">
        <v>22775.71</v>
      </c>
      <c r="AR697" s="283"/>
      <c r="AS697" s="281"/>
      <c r="AT697" s="281"/>
      <c r="AU697" s="283">
        <v>485.21208955223898</v>
      </c>
      <c r="AV697" s="283">
        <v>37.296368159204</v>
      </c>
      <c r="AW697" s="283">
        <v>30.5708287292818</v>
      </c>
      <c r="AX697" s="283">
        <v>31.1523888888889</v>
      </c>
      <c r="AY697" s="283">
        <v>118.623489583333</v>
      </c>
      <c r="AZ697" s="187"/>
      <c r="BA697" s="182"/>
    </row>
    <row r="698" spans="1:53" s="188" customFormat="1" ht="13.8" thickBot="1" x14ac:dyDescent="0.3">
      <c r="A698" s="182"/>
      <c r="B698" s="189" t="s">
        <v>393</v>
      </c>
      <c r="C698" s="189"/>
      <c r="D698" s="190" t="s">
        <v>394</v>
      </c>
      <c r="E698" s="334">
        <v>11</v>
      </c>
      <c r="F698" s="334">
        <v>3</v>
      </c>
      <c r="G698" s="334">
        <v>8</v>
      </c>
      <c r="H698" s="334">
        <v>1</v>
      </c>
      <c r="I698" s="334">
        <v>7</v>
      </c>
      <c r="J698" s="189"/>
      <c r="K698" s="182"/>
      <c r="L698" s="182"/>
      <c r="M698" s="340">
        <v>841.96</v>
      </c>
      <c r="N698" s="238">
        <v>64.040000000000006</v>
      </c>
      <c r="O698" s="238">
        <v>1108.3399999999999</v>
      </c>
      <c r="P698" s="238">
        <v>5.83</v>
      </c>
      <c r="Q698" s="238">
        <v>16598.59</v>
      </c>
      <c r="R698" s="185"/>
      <c r="S698" s="182"/>
      <c r="T698" s="182"/>
      <c r="U698" s="274">
        <v>64.766153846153898</v>
      </c>
      <c r="V698" s="274">
        <v>4.9261538461538503</v>
      </c>
      <c r="W698" s="274">
        <v>85.256923076923101</v>
      </c>
      <c r="X698" s="274">
        <v>5.83</v>
      </c>
      <c r="Y698" s="274">
        <v>1276.8146153846201</v>
      </c>
      <c r="Z698" s="191"/>
      <c r="AA698" s="182"/>
      <c r="AB698" s="189" t="s">
        <v>437</v>
      </c>
      <c r="AC698" s="189"/>
      <c r="AD698" s="190" t="s">
        <v>223</v>
      </c>
      <c r="AE698" s="347">
        <v>48</v>
      </c>
      <c r="AF698" s="347">
        <v>29</v>
      </c>
      <c r="AG698" s="347">
        <v>25</v>
      </c>
      <c r="AH698" s="347">
        <v>22</v>
      </c>
      <c r="AI698" s="347">
        <v>22</v>
      </c>
      <c r="AJ698" s="192"/>
      <c r="AK698" s="182"/>
      <c r="AL698" s="182"/>
      <c r="AM698" s="291">
        <v>7704.59</v>
      </c>
      <c r="AN698" s="292">
        <v>3205.96</v>
      </c>
      <c r="AO698" s="292">
        <v>1420.91</v>
      </c>
      <c r="AP698" s="292">
        <v>600.51</v>
      </c>
      <c r="AQ698" s="292">
        <v>10359.07</v>
      </c>
      <c r="AR698" s="285"/>
      <c r="AS698" s="281"/>
      <c r="AT698" s="281"/>
      <c r="AU698" s="284">
        <v>160.51229166666701</v>
      </c>
      <c r="AV698" s="285">
        <v>66.790833333333296</v>
      </c>
      <c r="AW698" s="285">
        <v>30.232127659574498</v>
      </c>
      <c r="AX698" s="285">
        <v>13.344666666666701</v>
      </c>
      <c r="AY698" s="285">
        <v>220.405744680851</v>
      </c>
      <c r="AZ698" s="192"/>
      <c r="BA698" s="182"/>
    </row>
    <row r="699" spans="1:53" s="188" customFormat="1" x14ac:dyDescent="0.25">
      <c r="A699" s="182"/>
      <c r="B699" s="185" t="s">
        <v>395</v>
      </c>
      <c r="C699" s="185"/>
      <c r="D699" s="186" t="s">
        <v>85</v>
      </c>
      <c r="E699" s="333">
        <v>31</v>
      </c>
      <c r="F699" s="333">
        <v>23</v>
      </c>
      <c r="G699" s="333">
        <v>16</v>
      </c>
      <c r="H699" s="333">
        <v>13</v>
      </c>
      <c r="I699" s="333">
        <v>13</v>
      </c>
      <c r="J699" s="185"/>
      <c r="K699" s="182"/>
      <c r="L699" s="182"/>
      <c r="M699" s="238">
        <v>6226.28</v>
      </c>
      <c r="N699" s="238">
        <v>3598.52</v>
      </c>
      <c r="O699" s="238">
        <v>2630.78</v>
      </c>
      <c r="P699" s="238">
        <v>3207.24</v>
      </c>
      <c r="Q699" s="238">
        <v>13636.65</v>
      </c>
      <c r="R699" s="185"/>
      <c r="S699" s="182"/>
      <c r="T699" s="182"/>
      <c r="U699" s="238">
        <v>183.12588235294101</v>
      </c>
      <c r="V699" s="238">
        <v>105.838823529412</v>
      </c>
      <c r="W699" s="238">
        <v>82.211875000000006</v>
      </c>
      <c r="X699" s="238">
        <v>97.189090909090893</v>
      </c>
      <c r="Y699" s="238">
        <v>401.07794117647097</v>
      </c>
      <c r="Z699" s="185"/>
      <c r="AA699" s="182"/>
      <c r="AB699" s="185" t="s">
        <v>439</v>
      </c>
      <c r="AC699" s="185"/>
      <c r="AD699" s="186" t="s">
        <v>291</v>
      </c>
      <c r="AE699" s="346">
        <v>7</v>
      </c>
      <c r="AF699" s="346">
        <v>8</v>
      </c>
      <c r="AG699" s="346">
        <v>7</v>
      </c>
      <c r="AH699" s="346">
        <v>4</v>
      </c>
      <c r="AI699" s="346">
        <v>5</v>
      </c>
      <c r="AJ699" s="187"/>
      <c r="AK699" s="182"/>
      <c r="AL699" s="182"/>
      <c r="AM699" s="290">
        <v>1182.93</v>
      </c>
      <c r="AN699" s="290">
        <v>849.8</v>
      </c>
      <c r="AO699" s="290">
        <v>391.07</v>
      </c>
      <c r="AP699" s="290">
        <v>281.3</v>
      </c>
      <c r="AQ699" s="290">
        <v>490.4</v>
      </c>
      <c r="AR699" s="283"/>
      <c r="AS699" s="281"/>
      <c r="AT699" s="281"/>
      <c r="AU699" s="283">
        <v>107.539090909091</v>
      </c>
      <c r="AV699" s="283">
        <v>77.254545454545493</v>
      </c>
      <c r="AW699" s="283">
        <v>43.452222222222197</v>
      </c>
      <c r="AX699" s="283">
        <v>35.162500000000001</v>
      </c>
      <c r="AY699" s="283">
        <v>44.5818181818182</v>
      </c>
      <c r="AZ699" s="187"/>
      <c r="BA699" s="182"/>
    </row>
    <row r="700" spans="1:53" s="188" customFormat="1" x14ac:dyDescent="0.25">
      <c r="A700" s="182"/>
      <c r="B700" s="185" t="s">
        <v>396</v>
      </c>
      <c r="C700" s="185"/>
      <c r="D700" s="186" t="s">
        <v>62</v>
      </c>
      <c r="E700" s="333">
        <v>1</v>
      </c>
      <c r="F700" s="333"/>
      <c r="G700" s="333"/>
      <c r="H700" s="333"/>
      <c r="I700" s="333"/>
      <c r="J700" s="185"/>
      <c r="K700" s="182"/>
      <c r="L700" s="182"/>
      <c r="M700" s="238">
        <v>146.69999999999999</v>
      </c>
      <c r="N700" s="238">
        <v>0</v>
      </c>
      <c r="O700" s="238">
        <v>0</v>
      </c>
      <c r="P700" s="238">
        <v>0</v>
      </c>
      <c r="Q700" s="238">
        <v>0</v>
      </c>
      <c r="R700" s="185"/>
      <c r="S700" s="182"/>
      <c r="T700" s="182"/>
      <c r="U700" s="238">
        <v>146.69999999999999</v>
      </c>
      <c r="V700" s="238">
        <v>0</v>
      </c>
      <c r="W700" s="238">
        <v>0</v>
      </c>
      <c r="X700" s="238">
        <v>0</v>
      </c>
      <c r="Y700" s="238">
        <v>0</v>
      </c>
      <c r="Z700" s="185"/>
      <c r="AA700" s="182"/>
      <c r="AB700" s="185" t="s">
        <v>444</v>
      </c>
      <c r="AC700" s="185"/>
      <c r="AD700" s="186" t="s">
        <v>123</v>
      </c>
      <c r="AE700" s="346">
        <v>17</v>
      </c>
      <c r="AF700" s="346">
        <v>6</v>
      </c>
      <c r="AG700" s="346">
        <v>4</v>
      </c>
      <c r="AH700" s="346">
        <v>4</v>
      </c>
      <c r="AI700" s="346">
        <v>5</v>
      </c>
      <c r="AJ700" s="187"/>
      <c r="AK700" s="182"/>
      <c r="AL700" s="182"/>
      <c r="AM700" s="290">
        <v>1103.75</v>
      </c>
      <c r="AN700" s="290">
        <v>261.97000000000003</v>
      </c>
      <c r="AO700" s="290">
        <v>133.75</v>
      </c>
      <c r="AP700" s="290">
        <v>136</v>
      </c>
      <c r="AQ700" s="290">
        <v>1190.95</v>
      </c>
      <c r="AR700" s="283"/>
      <c r="AS700" s="281"/>
      <c r="AT700" s="281"/>
      <c r="AU700" s="283">
        <v>61.3194444444444</v>
      </c>
      <c r="AV700" s="283">
        <v>14.553888888888901</v>
      </c>
      <c r="AW700" s="283">
        <v>7.8676470588235299</v>
      </c>
      <c r="AX700" s="283">
        <v>8</v>
      </c>
      <c r="AY700" s="283">
        <v>66.163888888888906</v>
      </c>
      <c r="AZ700" s="187"/>
      <c r="BA700" s="182"/>
    </row>
    <row r="701" spans="1:53" s="188" customFormat="1" x14ac:dyDescent="0.25">
      <c r="A701" s="182"/>
      <c r="B701" s="185" t="s">
        <v>396</v>
      </c>
      <c r="C701" s="185"/>
      <c r="D701" s="186" t="s">
        <v>64</v>
      </c>
      <c r="E701" s="333">
        <v>1</v>
      </c>
      <c r="F701" s="333">
        <v>1</v>
      </c>
      <c r="G701" s="333">
        <v>1</v>
      </c>
      <c r="H701" s="333">
        <v>1</v>
      </c>
      <c r="I701" s="333">
        <v>1</v>
      </c>
      <c r="J701" s="185"/>
      <c r="K701" s="182"/>
      <c r="L701" s="182"/>
      <c r="M701" s="238">
        <v>37.25</v>
      </c>
      <c r="N701" s="238">
        <v>27.8</v>
      </c>
      <c r="O701" s="238">
        <v>41.56</v>
      </c>
      <c r="P701" s="238">
        <v>48.93</v>
      </c>
      <c r="Q701" s="238">
        <v>1162.22</v>
      </c>
      <c r="R701" s="185"/>
      <c r="S701" s="182"/>
      <c r="T701" s="182"/>
      <c r="U701" s="238">
        <v>37.25</v>
      </c>
      <c r="V701" s="238">
        <v>27.8</v>
      </c>
      <c r="W701" s="238">
        <v>41.56</v>
      </c>
      <c r="X701" s="238">
        <v>48.93</v>
      </c>
      <c r="Y701" s="238">
        <v>1162.22</v>
      </c>
      <c r="Z701" s="185"/>
      <c r="AA701" s="182"/>
      <c r="AB701" s="185" t="s">
        <v>445</v>
      </c>
      <c r="AC701" s="185"/>
      <c r="AD701" s="186" t="s">
        <v>108</v>
      </c>
      <c r="AE701" s="346">
        <v>69</v>
      </c>
      <c r="AF701" s="346">
        <v>29</v>
      </c>
      <c r="AG701" s="346">
        <v>18</v>
      </c>
      <c r="AH701" s="346">
        <v>10</v>
      </c>
      <c r="AI701" s="346">
        <v>5</v>
      </c>
      <c r="AJ701" s="187"/>
      <c r="AK701" s="182"/>
      <c r="AL701" s="182"/>
      <c r="AM701" s="290">
        <v>109202.52</v>
      </c>
      <c r="AN701" s="290">
        <v>2394.75</v>
      </c>
      <c r="AO701" s="290">
        <v>2754.71</v>
      </c>
      <c r="AP701" s="290">
        <v>1517.06</v>
      </c>
      <c r="AQ701" s="290">
        <v>2565.48</v>
      </c>
      <c r="AR701" s="283"/>
      <c r="AS701" s="281"/>
      <c r="AT701" s="281"/>
      <c r="AU701" s="283">
        <v>1582.6452173913001</v>
      </c>
      <c r="AV701" s="283">
        <v>34.706521739130402</v>
      </c>
      <c r="AW701" s="283">
        <v>40.5104411764706</v>
      </c>
      <c r="AX701" s="283">
        <v>21.986376811594202</v>
      </c>
      <c r="AY701" s="283">
        <v>37.7276470588235</v>
      </c>
      <c r="AZ701" s="187"/>
      <c r="BA701" s="182"/>
    </row>
    <row r="702" spans="1:53" s="188" customFormat="1" x14ac:dyDescent="0.25">
      <c r="A702" s="182"/>
      <c r="B702" s="185" t="s">
        <v>396</v>
      </c>
      <c r="C702" s="185"/>
      <c r="D702" s="186" t="s">
        <v>119</v>
      </c>
      <c r="E702" s="333">
        <v>1668</v>
      </c>
      <c r="F702" s="333">
        <v>1279</v>
      </c>
      <c r="G702" s="333">
        <v>1109</v>
      </c>
      <c r="H702" s="333">
        <v>909</v>
      </c>
      <c r="I702" s="333">
        <v>1063</v>
      </c>
      <c r="J702" s="185"/>
      <c r="K702" s="182"/>
      <c r="L702" s="182"/>
      <c r="M702" s="238">
        <v>229733.15</v>
      </c>
      <c r="N702" s="238">
        <v>157612.09</v>
      </c>
      <c r="O702" s="238">
        <v>181588.1</v>
      </c>
      <c r="P702" s="238">
        <v>153763.60999999999</v>
      </c>
      <c r="Q702" s="238">
        <v>1151028.7</v>
      </c>
      <c r="R702" s="185"/>
      <c r="S702" s="182"/>
      <c r="T702" s="182"/>
      <c r="U702" s="238">
        <v>110.821587071876</v>
      </c>
      <c r="V702" s="238">
        <v>76.030916546068497</v>
      </c>
      <c r="W702" s="238">
        <v>88.752737047898293</v>
      </c>
      <c r="X702" s="238">
        <v>75.782952193198597</v>
      </c>
      <c r="Y702" s="238">
        <v>562.02573242187498</v>
      </c>
      <c r="Z702" s="185"/>
      <c r="AA702" s="182"/>
      <c r="AB702" s="185" t="s">
        <v>445</v>
      </c>
      <c r="AC702" s="185"/>
      <c r="AD702" s="186" t="s">
        <v>85</v>
      </c>
      <c r="AE702" s="346">
        <v>1</v>
      </c>
      <c r="AF702" s="346"/>
      <c r="AG702" s="346"/>
      <c r="AH702" s="346"/>
      <c r="AI702" s="346"/>
      <c r="AJ702" s="187"/>
      <c r="AK702" s="182"/>
      <c r="AL702" s="182"/>
      <c r="AM702" s="290">
        <v>658.57</v>
      </c>
      <c r="AN702" s="290">
        <v>0</v>
      </c>
      <c r="AO702" s="290">
        <v>0</v>
      </c>
      <c r="AP702" s="290">
        <v>0</v>
      </c>
      <c r="AQ702" s="290">
        <v>0</v>
      </c>
      <c r="AR702" s="283"/>
      <c r="AS702" s="281"/>
      <c r="AT702" s="281"/>
      <c r="AU702" s="283">
        <v>658.57</v>
      </c>
      <c r="AV702" s="283">
        <v>0</v>
      </c>
      <c r="AW702" s="283">
        <v>0</v>
      </c>
      <c r="AX702" s="283">
        <v>0</v>
      </c>
      <c r="AY702" s="283">
        <v>0</v>
      </c>
      <c r="AZ702" s="187"/>
      <c r="BA702" s="182"/>
    </row>
    <row r="703" spans="1:53" s="188" customFormat="1" x14ac:dyDescent="0.25">
      <c r="A703" s="182"/>
      <c r="B703" s="185" t="s">
        <v>397</v>
      </c>
      <c r="C703" s="185"/>
      <c r="D703" s="186" t="s">
        <v>96</v>
      </c>
      <c r="E703" s="333">
        <v>88</v>
      </c>
      <c r="F703" s="333">
        <v>56</v>
      </c>
      <c r="G703" s="333">
        <v>41</v>
      </c>
      <c r="H703" s="333">
        <v>36</v>
      </c>
      <c r="I703" s="333">
        <v>44</v>
      </c>
      <c r="J703" s="185"/>
      <c r="K703" s="182"/>
      <c r="L703" s="182"/>
      <c r="M703" s="238">
        <v>10471.26</v>
      </c>
      <c r="N703" s="238">
        <v>4898.16</v>
      </c>
      <c r="O703" s="238">
        <v>4622.38</v>
      </c>
      <c r="P703" s="238">
        <v>4811.57</v>
      </c>
      <c r="Q703" s="238">
        <v>32907.79</v>
      </c>
      <c r="R703" s="185"/>
      <c r="S703" s="182"/>
      <c r="T703" s="182"/>
      <c r="U703" s="238">
        <v>100.68519230769201</v>
      </c>
      <c r="V703" s="238">
        <v>47.097692307692299</v>
      </c>
      <c r="W703" s="238">
        <v>48.656631578947398</v>
      </c>
      <c r="X703" s="238">
        <v>49.603814432989701</v>
      </c>
      <c r="Y703" s="238">
        <v>316.42105769230801</v>
      </c>
      <c r="Z703" s="185"/>
      <c r="AA703" s="182"/>
      <c r="AB703" s="185" t="s">
        <v>447</v>
      </c>
      <c r="AC703" s="185"/>
      <c r="AD703" s="186" t="s">
        <v>448</v>
      </c>
      <c r="AE703" s="346">
        <v>57</v>
      </c>
      <c r="AF703" s="346">
        <v>14</v>
      </c>
      <c r="AG703" s="346">
        <v>28</v>
      </c>
      <c r="AH703" s="346">
        <v>6</v>
      </c>
      <c r="AI703" s="346">
        <v>21</v>
      </c>
      <c r="AJ703" s="187"/>
      <c r="AK703" s="182"/>
      <c r="AL703" s="182"/>
      <c r="AM703" s="290">
        <v>49678.51</v>
      </c>
      <c r="AN703" s="290">
        <v>1080.32</v>
      </c>
      <c r="AO703" s="290">
        <v>11837.49</v>
      </c>
      <c r="AP703" s="290">
        <v>728.7</v>
      </c>
      <c r="AQ703" s="290">
        <v>13829.13</v>
      </c>
      <c r="AR703" s="283"/>
      <c r="AS703" s="281"/>
      <c r="AT703" s="281"/>
      <c r="AU703" s="283">
        <v>856.52603448275897</v>
      </c>
      <c r="AV703" s="283">
        <v>18.6262068965517</v>
      </c>
      <c r="AW703" s="283">
        <v>204.09465517241401</v>
      </c>
      <c r="AX703" s="283">
        <v>26.988888888888901</v>
      </c>
      <c r="AY703" s="283">
        <v>242.61631578947399</v>
      </c>
      <c r="AZ703" s="187"/>
      <c r="BA703" s="182"/>
    </row>
    <row r="704" spans="1:53" s="188" customFormat="1" x14ac:dyDescent="0.25">
      <c r="A704" s="182"/>
      <c r="B704" s="185" t="s">
        <v>668</v>
      </c>
      <c r="C704" s="185"/>
      <c r="D704" s="186" t="s">
        <v>99</v>
      </c>
      <c r="E704" s="333">
        <v>4</v>
      </c>
      <c r="F704" s="333">
        <v>3</v>
      </c>
      <c r="G704" s="333">
        <v>2</v>
      </c>
      <c r="H704" s="333">
        <v>1</v>
      </c>
      <c r="I704" s="333">
        <v>1</v>
      </c>
      <c r="J704" s="185"/>
      <c r="K704" s="182"/>
      <c r="L704" s="182"/>
      <c r="M704" s="238">
        <v>411.73</v>
      </c>
      <c r="N704" s="238">
        <v>223.39</v>
      </c>
      <c r="O704" s="238">
        <v>345.02</v>
      </c>
      <c r="P704" s="238">
        <v>176.64</v>
      </c>
      <c r="Q704" s="238">
        <v>605.91999999999996</v>
      </c>
      <c r="R704" s="185"/>
      <c r="S704" s="182"/>
      <c r="T704" s="182"/>
      <c r="U704" s="238">
        <v>102.9325</v>
      </c>
      <c r="V704" s="238">
        <v>55.847499999999997</v>
      </c>
      <c r="W704" s="238">
        <v>86.254999999999995</v>
      </c>
      <c r="X704" s="238">
        <v>44.16</v>
      </c>
      <c r="Y704" s="238">
        <v>201.97333333333299</v>
      </c>
      <c r="Z704" s="185"/>
      <c r="AA704" s="182"/>
      <c r="AB704" s="185" t="s">
        <v>449</v>
      </c>
      <c r="AC704" s="185"/>
      <c r="AD704" s="186" t="s">
        <v>450</v>
      </c>
      <c r="AE704" s="346">
        <v>27</v>
      </c>
      <c r="AF704" s="346">
        <v>13</v>
      </c>
      <c r="AG704" s="346">
        <v>12</v>
      </c>
      <c r="AH704" s="346">
        <v>8</v>
      </c>
      <c r="AI704" s="346">
        <v>8</v>
      </c>
      <c r="AJ704" s="187"/>
      <c r="AK704" s="182"/>
      <c r="AL704" s="182"/>
      <c r="AM704" s="290">
        <v>11034.77</v>
      </c>
      <c r="AN704" s="290">
        <v>520.47</v>
      </c>
      <c r="AO704" s="290">
        <v>652.54</v>
      </c>
      <c r="AP704" s="290">
        <v>292.01</v>
      </c>
      <c r="AQ704" s="290">
        <v>2914.57</v>
      </c>
      <c r="AR704" s="283"/>
      <c r="AS704" s="281"/>
      <c r="AT704" s="281"/>
      <c r="AU704" s="283">
        <v>408.69518518518498</v>
      </c>
      <c r="AV704" s="283">
        <v>19.276666666666699</v>
      </c>
      <c r="AW704" s="283">
        <v>25.097692307692299</v>
      </c>
      <c r="AX704" s="283">
        <v>12.1670833333333</v>
      </c>
      <c r="AY704" s="283">
        <v>107.94703703703701</v>
      </c>
      <c r="AZ704" s="187"/>
      <c r="BA704" s="182"/>
    </row>
    <row r="705" spans="1:53" s="188" customFormat="1" x14ac:dyDescent="0.25">
      <c r="A705" s="182"/>
      <c r="B705" s="185" t="s">
        <v>668</v>
      </c>
      <c r="C705" s="185"/>
      <c r="D705" s="186" t="s">
        <v>76</v>
      </c>
      <c r="E705" s="333">
        <v>53</v>
      </c>
      <c r="F705" s="333">
        <v>35</v>
      </c>
      <c r="G705" s="333">
        <v>30</v>
      </c>
      <c r="H705" s="333">
        <v>23</v>
      </c>
      <c r="I705" s="333">
        <v>25</v>
      </c>
      <c r="J705" s="185"/>
      <c r="K705" s="182"/>
      <c r="L705" s="182"/>
      <c r="M705" s="238">
        <v>7008.96</v>
      </c>
      <c r="N705" s="238">
        <v>3548.29</v>
      </c>
      <c r="O705" s="238">
        <v>5261.17</v>
      </c>
      <c r="P705" s="238">
        <v>2880.41</v>
      </c>
      <c r="Q705" s="238">
        <v>32858.57</v>
      </c>
      <c r="R705" s="185"/>
      <c r="S705" s="182"/>
      <c r="T705" s="182"/>
      <c r="U705" s="238">
        <v>114.90098360655701</v>
      </c>
      <c r="V705" s="238">
        <v>58.168688524590202</v>
      </c>
      <c r="W705" s="238">
        <v>87.686166666666693</v>
      </c>
      <c r="X705" s="238">
        <v>47.219836065573801</v>
      </c>
      <c r="Y705" s="238">
        <v>586.76017857142904</v>
      </c>
      <c r="Z705" s="185"/>
      <c r="AA705" s="182"/>
      <c r="AB705" s="185" t="s">
        <v>452</v>
      </c>
      <c r="AC705" s="185"/>
      <c r="AD705" s="186" t="s">
        <v>176</v>
      </c>
      <c r="AE705" s="346">
        <v>88</v>
      </c>
      <c r="AF705" s="346">
        <v>62</v>
      </c>
      <c r="AG705" s="346">
        <v>59</v>
      </c>
      <c r="AH705" s="346">
        <v>42</v>
      </c>
      <c r="AI705" s="346">
        <v>43</v>
      </c>
      <c r="AJ705" s="187"/>
      <c r="AK705" s="182"/>
      <c r="AL705" s="182"/>
      <c r="AM705" s="290">
        <v>18036.09</v>
      </c>
      <c r="AN705" s="290">
        <v>10053.93</v>
      </c>
      <c r="AO705" s="290">
        <v>14817.03</v>
      </c>
      <c r="AP705" s="290">
        <v>8355.3700000000008</v>
      </c>
      <c r="AQ705" s="290">
        <v>57260.11</v>
      </c>
      <c r="AR705" s="283"/>
      <c r="AS705" s="281"/>
      <c r="AT705" s="281"/>
      <c r="AU705" s="283">
        <v>198.19879120879099</v>
      </c>
      <c r="AV705" s="283">
        <v>110.482747252747</v>
      </c>
      <c r="AW705" s="283">
        <v>170.31068965517201</v>
      </c>
      <c r="AX705" s="283">
        <v>100.667108433735</v>
      </c>
      <c r="AY705" s="283">
        <v>643.37202247190999</v>
      </c>
      <c r="AZ705" s="187"/>
      <c r="BA705" s="182"/>
    </row>
    <row r="706" spans="1:53" s="188" customFormat="1" x14ac:dyDescent="0.25">
      <c r="A706" s="182"/>
      <c r="B706" s="185" t="s">
        <v>398</v>
      </c>
      <c r="C706" s="185"/>
      <c r="D706" s="186" t="s">
        <v>99</v>
      </c>
      <c r="E706" s="333">
        <v>2</v>
      </c>
      <c r="F706" s="333"/>
      <c r="G706" s="333"/>
      <c r="H706" s="333"/>
      <c r="I706" s="333">
        <v>1</v>
      </c>
      <c r="J706" s="185"/>
      <c r="K706" s="182"/>
      <c r="L706" s="182"/>
      <c r="M706" s="238">
        <v>840.13</v>
      </c>
      <c r="N706" s="238">
        <v>-105.38</v>
      </c>
      <c r="O706" s="238">
        <v>0</v>
      </c>
      <c r="P706" s="238">
        <v>0</v>
      </c>
      <c r="Q706" s="238">
        <v>2583.34</v>
      </c>
      <c r="R706" s="185"/>
      <c r="S706" s="182"/>
      <c r="T706" s="182"/>
      <c r="U706" s="238">
        <v>280.04333333333301</v>
      </c>
      <c r="V706" s="238">
        <v>-35.126666666666701</v>
      </c>
      <c r="W706" s="238">
        <v>0</v>
      </c>
      <c r="X706" s="238">
        <v>0</v>
      </c>
      <c r="Y706" s="238">
        <v>861.113333333333</v>
      </c>
      <c r="Z706" s="185"/>
      <c r="AA706" s="182"/>
      <c r="AB706" s="185" t="s">
        <v>453</v>
      </c>
      <c r="AC706" s="185"/>
      <c r="AD706" s="186" t="s">
        <v>454</v>
      </c>
      <c r="AE706" s="346">
        <v>87</v>
      </c>
      <c r="AF706" s="346">
        <v>36</v>
      </c>
      <c r="AG706" s="346">
        <v>19</v>
      </c>
      <c r="AH706" s="346">
        <v>14</v>
      </c>
      <c r="AI706" s="346">
        <v>14</v>
      </c>
      <c r="AJ706" s="187"/>
      <c r="AK706" s="182"/>
      <c r="AL706" s="182"/>
      <c r="AM706" s="290">
        <v>50785.07</v>
      </c>
      <c r="AN706" s="290">
        <v>5645.43</v>
      </c>
      <c r="AO706" s="290">
        <v>36123.269999999997</v>
      </c>
      <c r="AP706" s="290">
        <v>1337.13</v>
      </c>
      <c r="AQ706" s="290">
        <v>20825.23</v>
      </c>
      <c r="AR706" s="283"/>
      <c r="AS706" s="281"/>
      <c r="AT706" s="281"/>
      <c r="AU706" s="283">
        <v>558.07769230769202</v>
      </c>
      <c r="AV706" s="283">
        <v>62.037692307692303</v>
      </c>
      <c r="AW706" s="283">
        <v>410.49170454545498</v>
      </c>
      <c r="AX706" s="283">
        <v>17.828399999999998</v>
      </c>
      <c r="AY706" s="283">
        <v>228.848681318681</v>
      </c>
      <c r="AZ706" s="187"/>
      <c r="BA706" s="182"/>
    </row>
    <row r="707" spans="1:53" s="188" customFormat="1" x14ac:dyDescent="0.25">
      <c r="A707" s="182"/>
      <c r="B707" s="185" t="s">
        <v>398</v>
      </c>
      <c r="C707" s="185"/>
      <c r="D707" s="186" t="s">
        <v>76</v>
      </c>
      <c r="E707" s="333">
        <v>483</v>
      </c>
      <c r="F707" s="333">
        <v>298</v>
      </c>
      <c r="G707" s="333">
        <v>252</v>
      </c>
      <c r="H707" s="333">
        <v>216</v>
      </c>
      <c r="I707" s="333">
        <v>266</v>
      </c>
      <c r="J707" s="185"/>
      <c r="K707" s="182"/>
      <c r="L707" s="182"/>
      <c r="M707" s="238">
        <v>58809.919999999998</v>
      </c>
      <c r="N707" s="238">
        <v>27755.919999999998</v>
      </c>
      <c r="O707" s="238">
        <v>32274.05</v>
      </c>
      <c r="P707" s="238">
        <v>35571.300000000003</v>
      </c>
      <c r="Q707" s="238">
        <v>256339.27</v>
      </c>
      <c r="R707" s="185"/>
      <c r="S707" s="182"/>
      <c r="T707" s="182"/>
      <c r="U707" s="238">
        <v>100.52977777777799</v>
      </c>
      <c r="V707" s="238">
        <v>47.446017094017101</v>
      </c>
      <c r="W707" s="238">
        <v>55.934228769497402</v>
      </c>
      <c r="X707" s="238">
        <v>61.542041522491402</v>
      </c>
      <c r="Y707" s="238">
        <v>438.186786324786</v>
      </c>
      <c r="Z707" s="185"/>
      <c r="AA707" s="182"/>
      <c r="AB707" s="185" t="s">
        <v>455</v>
      </c>
      <c r="AC707" s="185"/>
      <c r="AD707" s="186" t="s">
        <v>78</v>
      </c>
      <c r="AE707" s="346">
        <v>1</v>
      </c>
      <c r="AF707" s="346"/>
      <c r="AG707" s="346"/>
      <c r="AH707" s="346"/>
      <c r="AI707" s="346"/>
      <c r="AJ707" s="187"/>
      <c r="AK707" s="182"/>
      <c r="AL707" s="182"/>
      <c r="AM707" s="290">
        <v>665.97</v>
      </c>
      <c r="AN707" s="290">
        <v>0</v>
      </c>
      <c r="AO707" s="290">
        <v>0</v>
      </c>
      <c r="AP707" s="290">
        <v>0</v>
      </c>
      <c r="AQ707" s="290">
        <v>0</v>
      </c>
      <c r="AR707" s="283"/>
      <c r="AS707" s="281"/>
      <c r="AT707" s="281"/>
      <c r="AU707" s="283">
        <v>665.97</v>
      </c>
      <c r="AV707" s="283">
        <v>0</v>
      </c>
      <c r="AW707" s="283">
        <v>0</v>
      </c>
      <c r="AX707" s="283">
        <v>0</v>
      </c>
      <c r="AY707" s="283">
        <v>0</v>
      </c>
      <c r="AZ707" s="187"/>
      <c r="BA707" s="182"/>
    </row>
    <row r="708" spans="1:53" s="188" customFormat="1" ht="13.8" thickBot="1" x14ac:dyDescent="0.3">
      <c r="A708" s="182"/>
      <c r="B708" s="189" t="s">
        <v>399</v>
      </c>
      <c r="C708" s="189"/>
      <c r="D708" s="190" t="s">
        <v>387</v>
      </c>
      <c r="E708" s="334">
        <v>140</v>
      </c>
      <c r="F708" s="334">
        <v>47</v>
      </c>
      <c r="G708" s="334">
        <v>56</v>
      </c>
      <c r="H708" s="334">
        <v>23</v>
      </c>
      <c r="I708" s="334">
        <v>56</v>
      </c>
      <c r="J708" s="189"/>
      <c r="K708" s="182"/>
      <c r="L708" s="182"/>
      <c r="M708" s="340">
        <v>29945.1</v>
      </c>
      <c r="N708" s="238">
        <v>9147.67</v>
      </c>
      <c r="O708" s="238">
        <v>15494.36</v>
      </c>
      <c r="P708" s="238">
        <v>7434.41</v>
      </c>
      <c r="Q708" s="238">
        <v>140859.37</v>
      </c>
      <c r="R708" s="185"/>
      <c r="S708" s="182"/>
      <c r="T708" s="182"/>
      <c r="U708" s="274">
        <v>188.33396226415101</v>
      </c>
      <c r="V708" s="274">
        <v>57.5325157232704</v>
      </c>
      <c r="W708" s="274">
        <v>98.690191082802599</v>
      </c>
      <c r="X708" s="274">
        <v>80.808804347826097</v>
      </c>
      <c r="Y708" s="274">
        <v>897.19343949044503</v>
      </c>
      <c r="Z708" s="191"/>
      <c r="AA708" s="182"/>
      <c r="AB708" s="189" t="s">
        <v>456</v>
      </c>
      <c r="AC708" s="189"/>
      <c r="AD708" s="190" t="s">
        <v>126</v>
      </c>
      <c r="AE708" s="347">
        <v>10</v>
      </c>
      <c r="AF708" s="347">
        <v>5</v>
      </c>
      <c r="AG708" s="347">
        <v>4</v>
      </c>
      <c r="AH708" s="347">
        <v>4</v>
      </c>
      <c r="AI708" s="347">
        <v>3</v>
      </c>
      <c r="AJ708" s="192"/>
      <c r="AK708" s="182"/>
      <c r="AL708" s="182"/>
      <c r="AM708" s="291">
        <v>2049.42</v>
      </c>
      <c r="AN708" s="292">
        <v>235.09</v>
      </c>
      <c r="AO708" s="292">
        <v>207.05</v>
      </c>
      <c r="AP708" s="292">
        <v>232.68</v>
      </c>
      <c r="AQ708" s="292">
        <v>5021.32</v>
      </c>
      <c r="AR708" s="285"/>
      <c r="AS708" s="281"/>
      <c r="AT708" s="281"/>
      <c r="AU708" s="284">
        <v>204.94200000000001</v>
      </c>
      <c r="AV708" s="285">
        <v>23.509</v>
      </c>
      <c r="AW708" s="285">
        <v>20.704999999999998</v>
      </c>
      <c r="AX708" s="285">
        <v>23.268000000000001</v>
      </c>
      <c r="AY708" s="285">
        <v>557.92444444444402</v>
      </c>
      <c r="AZ708" s="192"/>
      <c r="BA708" s="182"/>
    </row>
    <row r="709" spans="1:53" s="188" customFormat="1" x14ac:dyDescent="0.25">
      <c r="A709" s="182"/>
      <c r="B709" s="185" t="s">
        <v>401</v>
      </c>
      <c r="C709" s="185"/>
      <c r="D709" s="186" t="s">
        <v>382</v>
      </c>
      <c r="E709" s="333">
        <v>88</v>
      </c>
      <c r="F709" s="333">
        <v>50</v>
      </c>
      <c r="G709" s="333">
        <v>43</v>
      </c>
      <c r="H709" s="333">
        <v>39</v>
      </c>
      <c r="I709" s="333">
        <v>46</v>
      </c>
      <c r="J709" s="185"/>
      <c r="K709" s="182"/>
      <c r="L709" s="182"/>
      <c r="M709" s="238">
        <v>18055.48</v>
      </c>
      <c r="N709" s="238">
        <v>5924.54</v>
      </c>
      <c r="O709" s="238">
        <v>5666.75</v>
      </c>
      <c r="P709" s="238">
        <v>4381.78</v>
      </c>
      <c r="Q709" s="238">
        <v>47503.98</v>
      </c>
      <c r="R709" s="185"/>
      <c r="S709" s="182"/>
      <c r="T709" s="182"/>
      <c r="U709" s="238">
        <v>157.00417391304299</v>
      </c>
      <c r="V709" s="238">
        <v>51.517739130434798</v>
      </c>
      <c r="W709" s="238">
        <v>50.148230088495602</v>
      </c>
      <c r="X709" s="238">
        <v>40.199816513761498</v>
      </c>
      <c r="Y709" s="238">
        <v>416.70157894736798</v>
      </c>
      <c r="Z709" s="185"/>
      <c r="AA709" s="182"/>
      <c r="AB709" s="185" t="s">
        <v>458</v>
      </c>
      <c r="AC709" s="185"/>
      <c r="AD709" s="186" t="s">
        <v>459</v>
      </c>
      <c r="AE709" s="346">
        <v>8</v>
      </c>
      <c r="AF709" s="346">
        <v>7</v>
      </c>
      <c r="AG709" s="346">
        <v>6</v>
      </c>
      <c r="AH709" s="346">
        <v>5</v>
      </c>
      <c r="AI709" s="346">
        <v>5</v>
      </c>
      <c r="AJ709" s="187"/>
      <c r="AK709" s="182"/>
      <c r="AL709" s="182"/>
      <c r="AM709" s="290">
        <v>278.33</v>
      </c>
      <c r="AN709" s="290">
        <v>339.26</v>
      </c>
      <c r="AO709" s="290">
        <v>199.43</v>
      </c>
      <c r="AP709" s="290">
        <v>301.72000000000003</v>
      </c>
      <c r="AQ709" s="290">
        <v>3059.94</v>
      </c>
      <c r="AR709" s="283"/>
      <c r="AS709" s="281"/>
      <c r="AT709" s="281"/>
      <c r="AU709" s="283">
        <v>30.925555555555601</v>
      </c>
      <c r="AV709" s="283">
        <v>37.6955555555556</v>
      </c>
      <c r="AW709" s="283">
        <v>22.1588888888889</v>
      </c>
      <c r="AX709" s="283">
        <v>37.715000000000003</v>
      </c>
      <c r="AY709" s="283">
        <v>339.993333333333</v>
      </c>
      <c r="AZ709" s="187"/>
      <c r="BA709" s="182"/>
    </row>
    <row r="710" spans="1:53" s="188" customFormat="1" x14ac:dyDescent="0.25">
      <c r="A710" s="182"/>
      <c r="B710" s="185" t="s">
        <v>402</v>
      </c>
      <c r="C710" s="185"/>
      <c r="D710" s="186" t="s">
        <v>174</v>
      </c>
      <c r="E710" s="333">
        <v>2421</v>
      </c>
      <c r="F710" s="333">
        <v>1727</v>
      </c>
      <c r="G710" s="333">
        <v>1553</v>
      </c>
      <c r="H710" s="333">
        <v>1275</v>
      </c>
      <c r="I710" s="333">
        <v>1739</v>
      </c>
      <c r="J710" s="185"/>
      <c r="K710" s="182"/>
      <c r="L710" s="182"/>
      <c r="M710" s="238">
        <v>317366.44</v>
      </c>
      <c r="N710" s="238">
        <v>210906.55</v>
      </c>
      <c r="O710" s="238">
        <v>238530.77</v>
      </c>
      <c r="P710" s="238">
        <v>239101.05</v>
      </c>
      <c r="Q710" s="238">
        <v>1759765.99</v>
      </c>
      <c r="R710" s="185"/>
      <c r="S710" s="182"/>
      <c r="T710" s="182"/>
      <c r="U710" s="238">
        <v>103.511559034573</v>
      </c>
      <c r="V710" s="238">
        <v>68.788829093281194</v>
      </c>
      <c r="W710" s="238">
        <v>78.801047241493293</v>
      </c>
      <c r="X710" s="238">
        <v>84.847782114975203</v>
      </c>
      <c r="Y710" s="238">
        <v>590.72372943941002</v>
      </c>
      <c r="Z710" s="185"/>
      <c r="AA710" s="182"/>
      <c r="AB710" s="185" t="s">
        <v>460</v>
      </c>
      <c r="AC710" s="185"/>
      <c r="AD710" s="186" t="s">
        <v>202</v>
      </c>
      <c r="AE710" s="346">
        <v>111</v>
      </c>
      <c r="AF710" s="346">
        <v>11</v>
      </c>
      <c r="AG710" s="346">
        <v>24</v>
      </c>
      <c r="AH710" s="346">
        <v>19</v>
      </c>
      <c r="AI710" s="346">
        <v>11</v>
      </c>
      <c r="AJ710" s="187"/>
      <c r="AK710" s="182"/>
      <c r="AL710" s="182"/>
      <c r="AM710" s="290">
        <v>17440.3</v>
      </c>
      <c r="AN710" s="290">
        <v>17127.46</v>
      </c>
      <c r="AO710" s="290">
        <v>3453.69</v>
      </c>
      <c r="AP710" s="290">
        <v>1753.37</v>
      </c>
      <c r="AQ710" s="290">
        <v>13094.45</v>
      </c>
      <c r="AR710" s="283"/>
      <c r="AS710" s="281"/>
      <c r="AT710" s="281"/>
      <c r="AU710" s="283">
        <v>155.716964285714</v>
      </c>
      <c r="AV710" s="283">
        <v>152.92375000000001</v>
      </c>
      <c r="AW710" s="283">
        <v>31.397181818181799</v>
      </c>
      <c r="AX710" s="283">
        <v>16.085963302752301</v>
      </c>
      <c r="AY710" s="283">
        <v>116.91473214285701</v>
      </c>
      <c r="AZ710" s="187"/>
      <c r="BA710" s="182"/>
    </row>
    <row r="711" spans="1:53" s="188" customFormat="1" x14ac:dyDescent="0.25">
      <c r="A711" s="182"/>
      <c r="B711" s="185" t="s">
        <v>404</v>
      </c>
      <c r="C711" s="185"/>
      <c r="D711" s="186" t="s">
        <v>392</v>
      </c>
      <c r="E711" s="333">
        <v>50</v>
      </c>
      <c r="F711" s="333">
        <v>32</v>
      </c>
      <c r="G711" s="333">
        <v>27</v>
      </c>
      <c r="H711" s="333">
        <v>14</v>
      </c>
      <c r="I711" s="333">
        <v>21</v>
      </c>
      <c r="J711" s="185"/>
      <c r="K711" s="182"/>
      <c r="L711" s="182"/>
      <c r="M711" s="238">
        <v>7115.26</v>
      </c>
      <c r="N711" s="238">
        <v>4430.63</v>
      </c>
      <c r="O711" s="238">
        <v>6225.96</v>
      </c>
      <c r="P711" s="238">
        <v>5406.09</v>
      </c>
      <c r="Q711" s="238">
        <v>67477.539999999994</v>
      </c>
      <c r="R711" s="185"/>
      <c r="S711" s="182"/>
      <c r="T711" s="182"/>
      <c r="U711" s="238">
        <v>122.676896551724</v>
      </c>
      <c r="V711" s="238">
        <v>76.390172413793096</v>
      </c>
      <c r="W711" s="238">
        <v>109.227368421053</v>
      </c>
      <c r="X711" s="238">
        <v>163.820909090909</v>
      </c>
      <c r="Y711" s="238">
        <v>1183.8164912280699</v>
      </c>
      <c r="Z711" s="185"/>
      <c r="AA711" s="182"/>
      <c r="AB711" s="185" t="s">
        <v>463</v>
      </c>
      <c r="AC711" s="185"/>
      <c r="AD711" s="186" t="s">
        <v>62</v>
      </c>
      <c r="AE711" s="346">
        <v>3</v>
      </c>
      <c r="AF711" s="346">
        <v>1</v>
      </c>
      <c r="AG711" s="346">
        <v>1</v>
      </c>
      <c r="AH711" s="346"/>
      <c r="AI711" s="346"/>
      <c r="AJ711" s="187"/>
      <c r="AK711" s="182"/>
      <c r="AL711" s="182"/>
      <c r="AM711" s="290">
        <v>1328.25</v>
      </c>
      <c r="AN711" s="290">
        <v>301.61</v>
      </c>
      <c r="AO711" s="290">
        <v>28.75</v>
      </c>
      <c r="AP711" s="290">
        <v>0</v>
      </c>
      <c r="AQ711" s="290">
        <v>0</v>
      </c>
      <c r="AR711" s="283"/>
      <c r="AS711" s="281"/>
      <c r="AT711" s="281"/>
      <c r="AU711" s="283">
        <v>442.75</v>
      </c>
      <c r="AV711" s="283">
        <v>100.536666666667</v>
      </c>
      <c r="AW711" s="283">
        <v>9.5833333333333304</v>
      </c>
      <c r="AX711" s="283">
        <v>0</v>
      </c>
      <c r="AY711" s="283">
        <v>0</v>
      </c>
      <c r="AZ711" s="187"/>
      <c r="BA711" s="182"/>
    </row>
    <row r="712" spans="1:53" s="188" customFormat="1" x14ac:dyDescent="0.25">
      <c r="A712" s="182"/>
      <c r="B712" s="185" t="s">
        <v>406</v>
      </c>
      <c r="C712" s="185"/>
      <c r="D712" s="186" t="s">
        <v>154</v>
      </c>
      <c r="E712" s="333">
        <v>211</v>
      </c>
      <c r="F712" s="333">
        <v>108</v>
      </c>
      <c r="G712" s="333">
        <v>100</v>
      </c>
      <c r="H712" s="333">
        <v>84</v>
      </c>
      <c r="I712" s="333">
        <v>113</v>
      </c>
      <c r="J712" s="185"/>
      <c r="K712" s="182"/>
      <c r="L712" s="182"/>
      <c r="M712" s="238">
        <v>32335.95</v>
      </c>
      <c r="N712" s="238">
        <v>12787.03</v>
      </c>
      <c r="O712" s="238">
        <v>10460.42</v>
      </c>
      <c r="P712" s="238">
        <v>10403.9</v>
      </c>
      <c r="Q712" s="238">
        <v>91715.1</v>
      </c>
      <c r="R712" s="185"/>
      <c r="S712" s="182"/>
      <c r="T712" s="182"/>
      <c r="U712" s="238">
        <v>129.86325301204801</v>
      </c>
      <c r="V712" s="238">
        <v>51.353534136546202</v>
      </c>
      <c r="W712" s="238">
        <v>42.870573770491802</v>
      </c>
      <c r="X712" s="238">
        <v>43.3495833333333</v>
      </c>
      <c r="Y712" s="238">
        <v>380.56058091286297</v>
      </c>
      <c r="Z712" s="185"/>
      <c r="AA712" s="182"/>
      <c r="AB712" s="185" t="s">
        <v>465</v>
      </c>
      <c r="AC712" s="185"/>
      <c r="AD712" s="186" t="s">
        <v>466</v>
      </c>
      <c r="AE712" s="346">
        <v>65</v>
      </c>
      <c r="AF712" s="346">
        <v>36</v>
      </c>
      <c r="AG712" s="346">
        <v>32</v>
      </c>
      <c r="AH712" s="346">
        <v>21</v>
      </c>
      <c r="AI712" s="346">
        <v>17</v>
      </c>
      <c r="AJ712" s="187"/>
      <c r="AK712" s="182"/>
      <c r="AL712" s="182"/>
      <c r="AM712" s="290">
        <v>41617.35</v>
      </c>
      <c r="AN712" s="290">
        <v>14621.36</v>
      </c>
      <c r="AO712" s="290">
        <v>4316.41</v>
      </c>
      <c r="AP712" s="290">
        <v>3683.02</v>
      </c>
      <c r="AQ712" s="290">
        <v>14377.56</v>
      </c>
      <c r="AR712" s="283"/>
      <c r="AS712" s="281"/>
      <c r="AT712" s="281"/>
      <c r="AU712" s="283">
        <v>612.01985294117605</v>
      </c>
      <c r="AV712" s="283">
        <v>215.02</v>
      </c>
      <c r="AW712" s="283">
        <v>66.406307692307706</v>
      </c>
      <c r="AX712" s="283">
        <v>57.5471875</v>
      </c>
      <c r="AY712" s="283">
        <v>214.59044776119401</v>
      </c>
      <c r="AZ712" s="187"/>
      <c r="BA712" s="182"/>
    </row>
    <row r="713" spans="1:53" s="188" customFormat="1" x14ac:dyDescent="0.25">
      <c r="A713" s="182"/>
      <c r="B713" s="185" t="s">
        <v>407</v>
      </c>
      <c r="C713" s="185"/>
      <c r="D713" s="186" t="s">
        <v>408</v>
      </c>
      <c r="E713" s="333">
        <v>119</v>
      </c>
      <c r="F713" s="333">
        <v>82</v>
      </c>
      <c r="G713" s="333">
        <v>70</v>
      </c>
      <c r="H713" s="333">
        <v>63</v>
      </c>
      <c r="I713" s="333">
        <v>72</v>
      </c>
      <c r="J713" s="185"/>
      <c r="K713" s="182"/>
      <c r="L713" s="182"/>
      <c r="M713" s="238">
        <v>18995.36</v>
      </c>
      <c r="N713" s="238">
        <v>10873.83</v>
      </c>
      <c r="O713" s="238">
        <v>11849.24</v>
      </c>
      <c r="P713" s="238">
        <v>11868.16</v>
      </c>
      <c r="Q713" s="238">
        <v>154225.29</v>
      </c>
      <c r="R713" s="185"/>
      <c r="S713" s="182"/>
      <c r="T713" s="182"/>
      <c r="U713" s="238">
        <v>130.105205479452</v>
      </c>
      <c r="V713" s="238">
        <v>74.478287671232806</v>
      </c>
      <c r="W713" s="238">
        <v>84.037163120567399</v>
      </c>
      <c r="X713" s="238">
        <v>82.4177777777778</v>
      </c>
      <c r="Y713" s="238">
        <v>1071.0089583333299</v>
      </c>
      <c r="Z713" s="185"/>
      <c r="AA713" s="182"/>
      <c r="AB713" s="185" t="s">
        <v>469</v>
      </c>
      <c r="AC713" s="185"/>
      <c r="AD713" s="186" t="s">
        <v>123</v>
      </c>
      <c r="AE713" s="346"/>
      <c r="AF713" s="346">
        <v>1</v>
      </c>
      <c r="AG713" s="346"/>
      <c r="AH713" s="346"/>
      <c r="AI713" s="346"/>
      <c r="AJ713" s="187"/>
      <c r="AK713" s="182"/>
      <c r="AL713" s="182"/>
      <c r="AM713" s="290">
        <v>0</v>
      </c>
      <c r="AN713" s="290">
        <v>354.52</v>
      </c>
      <c r="AO713" s="290">
        <v>0</v>
      </c>
      <c r="AP713" s="290">
        <v>0</v>
      </c>
      <c r="AQ713" s="290">
        <v>0</v>
      </c>
      <c r="AR713" s="283"/>
      <c r="AS713" s="281"/>
      <c r="AT713" s="281"/>
      <c r="AU713" s="283">
        <v>0</v>
      </c>
      <c r="AV713" s="283">
        <v>354.52</v>
      </c>
      <c r="AW713" s="283">
        <v>0</v>
      </c>
      <c r="AX713" s="283">
        <v>0</v>
      </c>
      <c r="AY713" s="283">
        <v>0</v>
      </c>
      <c r="AZ713" s="187"/>
      <c r="BA713" s="182"/>
    </row>
    <row r="714" spans="1:53" s="188" customFormat="1" x14ac:dyDescent="0.25">
      <c r="A714" s="182"/>
      <c r="B714" s="185" t="s">
        <v>410</v>
      </c>
      <c r="C714" s="185"/>
      <c r="D714" s="186" t="s">
        <v>92</v>
      </c>
      <c r="E714" s="333">
        <v>174</v>
      </c>
      <c r="F714" s="333">
        <v>99</v>
      </c>
      <c r="G714" s="333">
        <v>85</v>
      </c>
      <c r="H714" s="333">
        <v>71</v>
      </c>
      <c r="I714" s="333">
        <v>86</v>
      </c>
      <c r="J714" s="185"/>
      <c r="K714" s="182"/>
      <c r="L714" s="182"/>
      <c r="M714" s="238">
        <v>28629.17</v>
      </c>
      <c r="N714" s="238">
        <v>11296.82</v>
      </c>
      <c r="O714" s="238">
        <v>14048.2</v>
      </c>
      <c r="P714" s="238">
        <v>10655.25</v>
      </c>
      <c r="Q714" s="238">
        <v>122963.82</v>
      </c>
      <c r="R714" s="185"/>
      <c r="S714" s="182"/>
      <c r="T714" s="182"/>
      <c r="U714" s="238">
        <v>134.40924882629099</v>
      </c>
      <c r="V714" s="238">
        <v>53.036713615023501</v>
      </c>
      <c r="W714" s="238">
        <v>67.8657004830918</v>
      </c>
      <c r="X714" s="238">
        <v>52.488916256157701</v>
      </c>
      <c r="Y714" s="238">
        <v>582.76691943128003</v>
      </c>
      <c r="Z714" s="185"/>
      <c r="AA714" s="182"/>
      <c r="AB714" s="185" t="s">
        <v>469</v>
      </c>
      <c r="AC714" s="185"/>
      <c r="AD714" s="186" t="s">
        <v>99</v>
      </c>
      <c r="AE714" s="346">
        <v>253</v>
      </c>
      <c r="AF714" s="346">
        <v>138</v>
      </c>
      <c r="AG714" s="346">
        <v>111</v>
      </c>
      <c r="AH714" s="346">
        <v>90</v>
      </c>
      <c r="AI714" s="346">
        <v>88</v>
      </c>
      <c r="AJ714" s="187"/>
      <c r="AK714" s="182"/>
      <c r="AL714" s="182"/>
      <c r="AM714" s="290">
        <v>68305.220000000103</v>
      </c>
      <c r="AN714" s="290">
        <v>33737.78</v>
      </c>
      <c r="AO714" s="290">
        <v>23868.57</v>
      </c>
      <c r="AP714" s="290">
        <v>24512.32</v>
      </c>
      <c r="AQ714" s="290">
        <v>114600.61</v>
      </c>
      <c r="AR714" s="283"/>
      <c r="AS714" s="281"/>
      <c r="AT714" s="281"/>
      <c r="AU714" s="283">
        <v>251.12213235294101</v>
      </c>
      <c r="AV714" s="283">
        <v>124.03595588235299</v>
      </c>
      <c r="AW714" s="283">
        <v>90.411249999999995</v>
      </c>
      <c r="AX714" s="283">
        <v>92.849696969697007</v>
      </c>
      <c r="AY714" s="283">
        <v>432.45513207547202</v>
      </c>
      <c r="AZ714" s="187"/>
      <c r="BA714" s="182"/>
    </row>
    <row r="715" spans="1:53" s="188" customFormat="1" x14ac:dyDescent="0.25">
      <c r="A715" s="182"/>
      <c r="B715" s="185" t="s">
        <v>411</v>
      </c>
      <c r="C715" s="185"/>
      <c r="D715" s="186" t="s">
        <v>62</v>
      </c>
      <c r="E715" s="333">
        <v>4</v>
      </c>
      <c r="F715" s="333">
        <v>2</v>
      </c>
      <c r="G715" s="333">
        <v>1</v>
      </c>
      <c r="H715" s="333"/>
      <c r="I715" s="333">
        <v>1</v>
      </c>
      <c r="J715" s="185"/>
      <c r="K715" s="182"/>
      <c r="L715" s="182"/>
      <c r="M715" s="238">
        <v>470.67</v>
      </c>
      <c r="N715" s="238">
        <v>91.82</v>
      </c>
      <c r="O715" s="238">
        <v>6.88</v>
      </c>
      <c r="P715" s="238">
        <v>0</v>
      </c>
      <c r="Q715" s="238">
        <v>68.930000000000007</v>
      </c>
      <c r="R715" s="185"/>
      <c r="S715" s="182"/>
      <c r="T715" s="182"/>
      <c r="U715" s="238">
        <v>117.6675</v>
      </c>
      <c r="V715" s="238">
        <v>22.954999999999998</v>
      </c>
      <c r="W715" s="238">
        <v>1.72</v>
      </c>
      <c r="X715" s="238">
        <v>0</v>
      </c>
      <c r="Y715" s="238">
        <v>17.232500000000002</v>
      </c>
      <c r="Z715" s="185"/>
      <c r="AA715" s="182"/>
      <c r="AB715" s="185" t="s">
        <v>470</v>
      </c>
      <c r="AC715" s="185"/>
      <c r="AD715" s="186" t="s">
        <v>69</v>
      </c>
      <c r="AE715" s="346">
        <v>2</v>
      </c>
      <c r="AF715" s="346">
        <v>1</v>
      </c>
      <c r="AG715" s="346"/>
      <c r="AH715" s="346"/>
      <c r="AI715" s="346"/>
      <c r="AJ715" s="187"/>
      <c r="AK715" s="182"/>
      <c r="AL715" s="182"/>
      <c r="AM715" s="290">
        <v>8781.4699999999993</v>
      </c>
      <c r="AN715" s="290">
        <v>112.12</v>
      </c>
      <c r="AO715" s="290">
        <v>0</v>
      </c>
      <c r="AP715" s="290">
        <v>0</v>
      </c>
      <c r="AQ715" s="290">
        <v>0</v>
      </c>
      <c r="AR715" s="283"/>
      <c r="AS715" s="281"/>
      <c r="AT715" s="281"/>
      <c r="AU715" s="283">
        <v>4390.7349999999997</v>
      </c>
      <c r="AV715" s="283">
        <v>56.06</v>
      </c>
      <c r="AW715" s="283">
        <v>0</v>
      </c>
      <c r="AX715" s="283">
        <v>0</v>
      </c>
      <c r="AY715" s="283">
        <v>0</v>
      </c>
      <c r="AZ715" s="187"/>
      <c r="BA715" s="182"/>
    </row>
    <row r="716" spans="1:53" s="188" customFormat="1" x14ac:dyDescent="0.25">
      <c r="A716" s="182"/>
      <c r="B716" s="185" t="s">
        <v>411</v>
      </c>
      <c r="C716" s="185"/>
      <c r="D716" s="186" t="s">
        <v>64</v>
      </c>
      <c r="E716" s="333">
        <v>1</v>
      </c>
      <c r="F716" s="333"/>
      <c r="G716" s="333"/>
      <c r="H716" s="333"/>
      <c r="I716" s="333"/>
      <c r="J716" s="185"/>
      <c r="K716" s="182"/>
      <c r="L716" s="182"/>
      <c r="M716" s="238">
        <v>7.09</v>
      </c>
      <c r="N716" s="238">
        <v>0</v>
      </c>
      <c r="O716" s="238">
        <v>0</v>
      </c>
      <c r="P716" s="238">
        <v>0</v>
      </c>
      <c r="Q716" s="238">
        <v>0</v>
      </c>
      <c r="R716" s="185"/>
      <c r="S716" s="182"/>
      <c r="T716" s="182"/>
      <c r="U716" s="238">
        <v>7.09</v>
      </c>
      <c r="V716" s="238">
        <v>0</v>
      </c>
      <c r="W716" s="238">
        <v>0</v>
      </c>
      <c r="X716" s="238">
        <v>0</v>
      </c>
      <c r="Y716" s="238">
        <v>0</v>
      </c>
      <c r="Z716" s="185"/>
      <c r="AA716" s="182"/>
      <c r="AB716" s="185" t="s">
        <v>471</v>
      </c>
      <c r="AC716" s="185"/>
      <c r="AD716" s="186" t="s">
        <v>64</v>
      </c>
      <c r="AE716" s="346">
        <v>1</v>
      </c>
      <c r="AF716" s="346">
        <v>1</v>
      </c>
      <c r="AG716" s="346"/>
      <c r="AH716" s="346"/>
      <c r="AI716" s="346"/>
      <c r="AJ716" s="187"/>
      <c r="AK716" s="182"/>
      <c r="AL716" s="182"/>
      <c r="AM716" s="290">
        <v>7734.77</v>
      </c>
      <c r="AN716" s="290">
        <v>1840</v>
      </c>
      <c r="AO716" s="290">
        <v>0</v>
      </c>
      <c r="AP716" s="290">
        <v>0</v>
      </c>
      <c r="AQ716" s="290">
        <v>0</v>
      </c>
      <c r="AR716" s="283"/>
      <c r="AS716" s="281"/>
      <c r="AT716" s="281"/>
      <c r="AU716" s="283">
        <v>7734.77</v>
      </c>
      <c r="AV716" s="283">
        <v>1840</v>
      </c>
      <c r="AW716" s="283">
        <v>0</v>
      </c>
      <c r="AX716" s="283">
        <v>0</v>
      </c>
      <c r="AY716" s="283">
        <v>0</v>
      </c>
      <c r="AZ716" s="187"/>
      <c r="BA716" s="182"/>
    </row>
    <row r="717" spans="1:53" s="188" customFormat="1" x14ac:dyDescent="0.25">
      <c r="A717" s="182"/>
      <c r="B717" s="185" t="s">
        <v>412</v>
      </c>
      <c r="C717" s="185"/>
      <c r="D717" s="186" t="s">
        <v>413</v>
      </c>
      <c r="E717" s="333">
        <v>126</v>
      </c>
      <c r="F717" s="333">
        <v>33</v>
      </c>
      <c r="G717" s="333">
        <v>84</v>
      </c>
      <c r="H717" s="333">
        <v>14</v>
      </c>
      <c r="I717" s="333">
        <v>84</v>
      </c>
      <c r="J717" s="185"/>
      <c r="K717" s="182"/>
      <c r="L717" s="182"/>
      <c r="M717" s="238">
        <v>20194.099999999999</v>
      </c>
      <c r="N717" s="238">
        <v>4459.92</v>
      </c>
      <c r="O717" s="238">
        <v>16099.35</v>
      </c>
      <c r="P717" s="238">
        <v>1547.66</v>
      </c>
      <c r="Q717" s="238">
        <v>77862.490000000005</v>
      </c>
      <c r="R717" s="185"/>
      <c r="S717" s="182"/>
      <c r="T717" s="182"/>
      <c r="U717" s="238">
        <v>134.62733333333301</v>
      </c>
      <c r="V717" s="238">
        <v>29.732800000000001</v>
      </c>
      <c r="W717" s="238">
        <v>109.519387755102</v>
      </c>
      <c r="X717" s="238">
        <v>35.992093023255798</v>
      </c>
      <c r="Y717" s="238">
        <v>519.08326666666699</v>
      </c>
      <c r="Z717" s="185"/>
      <c r="AA717" s="182"/>
      <c r="AB717" s="185" t="s">
        <v>471</v>
      </c>
      <c r="AC717" s="185"/>
      <c r="AD717" s="186" t="s">
        <v>292</v>
      </c>
      <c r="AE717" s="346">
        <v>22</v>
      </c>
      <c r="AF717" s="346">
        <v>9</v>
      </c>
      <c r="AG717" s="346">
        <v>5</v>
      </c>
      <c r="AH717" s="346">
        <v>3</v>
      </c>
      <c r="AI717" s="346">
        <v>4</v>
      </c>
      <c r="AJ717" s="187"/>
      <c r="AK717" s="182"/>
      <c r="AL717" s="182"/>
      <c r="AM717" s="290">
        <v>19886.86</v>
      </c>
      <c r="AN717" s="290">
        <v>535.32000000000005</v>
      </c>
      <c r="AO717" s="290">
        <v>614.65</v>
      </c>
      <c r="AP717" s="290">
        <v>392.3</v>
      </c>
      <c r="AQ717" s="290">
        <v>390.76</v>
      </c>
      <c r="AR717" s="283"/>
      <c r="AS717" s="281"/>
      <c r="AT717" s="281"/>
      <c r="AU717" s="283">
        <v>795.47439999999995</v>
      </c>
      <c r="AV717" s="283">
        <v>21.412800000000001</v>
      </c>
      <c r="AW717" s="283">
        <v>26.723913043478301</v>
      </c>
      <c r="AX717" s="283">
        <v>17.0565217391304</v>
      </c>
      <c r="AY717" s="283">
        <v>15.6304</v>
      </c>
      <c r="AZ717" s="187"/>
      <c r="BA717" s="182"/>
    </row>
    <row r="718" spans="1:53" s="188" customFormat="1" ht="13.8" thickBot="1" x14ac:dyDescent="0.3">
      <c r="A718" s="182"/>
      <c r="B718" s="189" t="s">
        <v>688</v>
      </c>
      <c r="C718" s="189"/>
      <c r="D718" s="190" t="s">
        <v>413</v>
      </c>
      <c r="E718" s="334">
        <v>16</v>
      </c>
      <c r="F718" s="334">
        <v>3</v>
      </c>
      <c r="G718" s="334">
        <v>14</v>
      </c>
      <c r="H718" s="334"/>
      <c r="I718" s="334">
        <v>13</v>
      </c>
      <c r="J718" s="189"/>
      <c r="K718" s="182"/>
      <c r="L718" s="182"/>
      <c r="M718" s="340">
        <v>2259.44</v>
      </c>
      <c r="N718" s="238">
        <v>152.68</v>
      </c>
      <c r="O718" s="238">
        <v>2607.91</v>
      </c>
      <c r="P718" s="238">
        <v>0</v>
      </c>
      <c r="Q718" s="238">
        <v>5065.68</v>
      </c>
      <c r="R718" s="185"/>
      <c r="S718" s="182"/>
      <c r="T718" s="182"/>
      <c r="U718" s="274">
        <v>125.524444444444</v>
      </c>
      <c r="V718" s="274">
        <v>8.4822222222222194</v>
      </c>
      <c r="W718" s="274">
        <v>144.883888888889</v>
      </c>
      <c r="X718" s="274">
        <v>0</v>
      </c>
      <c r="Y718" s="274">
        <v>281.42666666666702</v>
      </c>
      <c r="Z718" s="191"/>
      <c r="AA718" s="182"/>
      <c r="AB718" s="189" t="s">
        <v>472</v>
      </c>
      <c r="AC718" s="189"/>
      <c r="AD718" s="190" t="s">
        <v>286</v>
      </c>
      <c r="AE718" s="347">
        <v>1</v>
      </c>
      <c r="AF718" s="347">
        <v>1</v>
      </c>
      <c r="AG718" s="347">
        <v>1</v>
      </c>
      <c r="AH718" s="347">
        <v>1</v>
      </c>
      <c r="AI718" s="347">
        <v>1</v>
      </c>
      <c r="AJ718" s="192"/>
      <c r="AK718" s="182"/>
      <c r="AL718" s="182"/>
      <c r="AM718" s="291">
        <v>694.23</v>
      </c>
      <c r="AN718" s="292">
        <v>650.02</v>
      </c>
      <c r="AO718" s="292">
        <v>612.54999999999995</v>
      </c>
      <c r="AP718" s="292">
        <v>711.32</v>
      </c>
      <c r="AQ718" s="292">
        <v>3436.84</v>
      </c>
      <c r="AR718" s="285"/>
      <c r="AS718" s="281"/>
      <c r="AT718" s="281"/>
      <c r="AU718" s="284">
        <v>694.23</v>
      </c>
      <c r="AV718" s="285">
        <v>650.02</v>
      </c>
      <c r="AW718" s="285">
        <v>612.54999999999995</v>
      </c>
      <c r="AX718" s="285">
        <v>711.32</v>
      </c>
      <c r="AY718" s="285">
        <v>3436.84</v>
      </c>
      <c r="AZ718" s="192"/>
      <c r="BA718" s="182"/>
    </row>
    <row r="719" spans="1:53" s="188" customFormat="1" x14ac:dyDescent="0.25">
      <c r="A719" s="182"/>
      <c r="B719" s="185" t="s">
        <v>414</v>
      </c>
      <c r="C719" s="185"/>
      <c r="D719" s="186" t="s">
        <v>323</v>
      </c>
      <c r="E719" s="333">
        <v>408</v>
      </c>
      <c r="F719" s="333">
        <v>213</v>
      </c>
      <c r="G719" s="333">
        <v>176</v>
      </c>
      <c r="H719" s="333">
        <v>141</v>
      </c>
      <c r="I719" s="333">
        <v>181</v>
      </c>
      <c r="J719" s="185"/>
      <c r="K719" s="182"/>
      <c r="L719" s="182"/>
      <c r="M719" s="238">
        <v>66372.92</v>
      </c>
      <c r="N719" s="238">
        <v>26133.39</v>
      </c>
      <c r="O719" s="238">
        <v>26957.31</v>
      </c>
      <c r="P719" s="238">
        <v>20587.27</v>
      </c>
      <c r="Q719" s="238">
        <v>215739.49</v>
      </c>
      <c r="R719" s="185"/>
      <c r="S719" s="182"/>
      <c r="T719" s="182"/>
      <c r="U719" s="238">
        <v>137.98943866943901</v>
      </c>
      <c r="V719" s="238">
        <v>54.331372141372199</v>
      </c>
      <c r="W719" s="238">
        <v>57.848304721029997</v>
      </c>
      <c r="X719" s="238">
        <v>45.749488888888898</v>
      </c>
      <c r="Y719" s="238">
        <v>450.39559498956203</v>
      </c>
      <c r="Z719" s="185"/>
      <c r="AA719" s="182"/>
      <c r="AB719" s="185" t="s">
        <v>473</v>
      </c>
      <c r="AC719" s="185"/>
      <c r="AD719" s="186" t="s">
        <v>474</v>
      </c>
      <c r="AE719" s="346">
        <v>4</v>
      </c>
      <c r="AF719" s="346">
        <v>1</v>
      </c>
      <c r="AG719" s="346">
        <v>5</v>
      </c>
      <c r="AH719" s="346"/>
      <c r="AI719" s="346">
        <v>4</v>
      </c>
      <c r="AJ719" s="187"/>
      <c r="AK719" s="182"/>
      <c r="AL719" s="182"/>
      <c r="AM719" s="290">
        <v>122.19</v>
      </c>
      <c r="AN719" s="290">
        <v>25.51</v>
      </c>
      <c r="AO719" s="290">
        <v>1270.25</v>
      </c>
      <c r="AP719" s="290">
        <v>-47.22</v>
      </c>
      <c r="AQ719" s="290">
        <v>646.47</v>
      </c>
      <c r="AR719" s="283"/>
      <c r="AS719" s="281"/>
      <c r="AT719" s="281"/>
      <c r="AU719" s="283">
        <v>24.437999999999999</v>
      </c>
      <c r="AV719" s="283">
        <v>5.1020000000000003</v>
      </c>
      <c r="AW719" s="283">
        <v>254.05</v>
      </c>
      <c r="AX719" s="283">
        <v>-47.22</v>
      </c>
      <c r="AY719" s="283">
        <v>129.29400000000001</v>
      </c>
      <c r="AZ719" s="187"/>
      <c r="BA719" s="182"/>
    </row>
    <row r="720" spans="1:53" s="188" customFormat="1" x14ac:dyDescent="0.25">
      <c r="A720" s="182"/>
      <c r="B720" s="185" t="s">
        <v>670</v>
      </c>
      <c r="C720" s="185"/>
      <c r="D720" s="186" t="s">
        <v>108</v>
      </c>
      <c r="E720" s="333">
        <v>90</v>
      </c>
      <c r="F720" s="333">
        <v>61</v>
      </c>
      <c r="G720" s="333">
        <v>53</v>
      </c>
      <c r="H720" s="333">
        <v>50</v>
      </c>
      <c r="I720" s="333">
        <v>47</v>
      </c>
      <c r="J720" s="185"/>
      <c r="K720" s="182"/>
      <c r="L720" s="182"/>
      <c r="M720" s="238">
        <v>11399.8</v>
      </c>
      <c r="N720" s="238">
        <v>5258.16</v>
      </c>
      <c r="O720" s="238">
        <v>4903.75</v>
      </c>
      <c r="P720" s="238">
        <v>11245.45</v>
      </c>
      <c r="Q720" s="238">
        <v>49922.95</v>
      </c>
      <c r="R720" s="185"/>
      <c r="S720" s="182"/>
      <c r="T720" s="182"/>
      <c r="U720" s="238">
        <v>90.474603174603203</v>
      </c>
      <c r="V720" s="238">
        <v>41.731428571428602</v>
      </c>
      <c r="W720" s="238">
        <v>39.5463709677419</v>
      </c>
      <c r="X720" s="238">
        <v>92.937603305785203</v>
      </c>
      <c r="Y720" s="238">
        <v>470.97122641509401</v>
      </c>
      <c r="Z720" s="185"/>
      <c r="AA720" s="182"/>
      <c r="AB720" s="185" t="s">
        <v>475</v>
      </c>
      <c r="AC720" s="185"/>
      <c r="AD720" s="186" t="s">
        <v>133</v>
      </c>
      <c r="AE720" s="346">
        <v>21</v>
      </c>
      <c r="AF720" s="346">
        <v>3</v>
      </c>
      <c r="AG720" s="346">
        <v>6</v>
      </c>
      <c r="AH720" s="346"/>
      <c r="AI720" s="346">
        <v>4</v>
      </c>
      <c r="AJ720" s="187"/>
      <c r="AK720" s="182"/>
      <c r="AL720" s="182"/>
      <c r="AM720" s="290">
        <v>1653.04</v>
      </c>
      <c r="AN720" s="290">
        <v>56.39</v>
      </c>
      <c r="AO720" s="290">
        <v>830.55</v>
      </c>
      <c r="AP720" s="290">
        <v>0</v>
      </c>
      <c r="AQ720" s="290">
        <v>3647.75</v>
      </c>
      <c r="AR720" s="283"/>
      <c r="AS720" s="281"/>
      <c r="AT720" s="281"/>
      <c r="AU720" s="283">
        <v>75.138181818181806</v>
      </c>
      <c r="AV720" s="283">
        <v>2.5631818181818198</v>
      </c>
      <c r="AW720" s="283">
        <v>39.549999999999997</v>
      </c>
      <c r="AX720" s="283">
        <v>0</v>
      </c>
      <c r="AY720" s="283">
        <v>165.80681818181799</v>
      </c>
      <c r="AZ720" s="187"/>
      <c r="BA720" s="182"/>
    </row>
    <row r="721" spans="1:53" s="188" customFormat="1" x14ac:dyDescent="0.25">
      <c r="A721" s="182"/>
      <c r="B721" s="185" t="s">
        <v>416</v>
      </c>
      <c r="C721" s="185"/>
      <c r="D721" s="186" t="s">
        <v>78</v>
      </c>
      <c r="E721" s="333">
        <v>36</v>
      </c>
      <c r="F721" s="333">
        <v>30</v>
      </c>
      <c r="G721" s="333">
        <v>21</v>
      </c>
      <c r="H721" s="333">
        <v>20</v>
      </c>
      <c r="I721" s="333">
        <v>26</v>
      </c>
      <c r="J721" s="185"/>
      <c r="K721" s="182"/>
      <c r="L721" s="182"/>
      <c r="M721" s="238">
        <v>4833.63</v>
      </c>
      <c r="N721" s="238">
        <v>3808.66</v>
      </c>
      <c r="O721" s="238">
        <v>3741.06</v>
      </c>
      <c r="P721" s="238">
        <v>5053.8900000000003</v>
      </c>
      <c r="Q721" s="238">
        <v>29067.79</v>
      </c>
      <c r="R721" s="185"/>
      <c r="S721" s="182"/>
      <c r="T721" s="182"/>
      <c r="U721" s="238">
        <v>94.777058823529401</v>
      </c>
      <c r="V721" s="238">
        <v>74.679607843137305</v>
      </c>
      <c r="W721" s="238">
        <v>74.821200000000005</v>
      </c>
      <c r="X721" s="238">
        <v>99.095882352941203</v>
      </c>
      <c r="Y721" s="238">
        <v>569.95666666666705</v>
      </c>
      <c r="Z721" s="185"/>
      <c r="AA721" s="182"/>
      <c r="AB721" s="185" t="s">
        <v>476</v>
      </c>
      <c r="AC721" s="185"/>
      <c r="AD721" s="186" t="s">
        <v>210</v>
      </c>
      <c r="AE721" s="346">
        <v>1</v>
      </c>
      <c r="AF721" s="346">
        <v>1</v>
      </c>
      <c r="AG721" s="346">
        <v>1</v>
      </c>
      <c r="AH721" s="346">
        <v>1</v>
      </c>
      <c r="AI721" s="346">
        <v>1</v>
      </c>
      <c r="AJ721" s="187"/>
      <c r="AK721" s="182"/>
      <c r="AL721" s="182"/>
      <c r="AM721" s="290">
        <v>13.82</v>
      </c>
      <c r="AN721" s="290">
        <v>14.1</v>
      </c>
      <c r="AO721" s="290">
        <v>14.29</v>
      </c>
      <c r="AP721" s="290">
        <v>12.3</v>
      </c>
      <c r="AQ721" s="290">
        <v>145.15</v>
      </c>
      <c r="AR721" s="283"/>
      <c r="AS721" s="281"/>
      <c r="AT721" s="281"/>
      <c r="AU721" s="283">
        <v>13.82</v>
      </c>
      <c r="AV721" s="283">
        <v>14.1</v>
      </c>
      <c r="AW721" s="283">
        <v>14.29</v>
      </c>
      <c r="AX721" s="283">
        <v>12.3</v>
      </c>
      <c r="AY721" s="283">
        <v>145.15</v>
      </c>
      <c r="AZ721" s="187"/>
      <c r="BA721" s="182"/>
    </row>
    <row r="722" spans="1:53" s="188" customFormat="1" x14ac:dyDescent="0.25">
      <c r="A722" s="182"/>
      <c r="B722" s="185" t="s">
        <v>418</v>
      </c>
      <c r="C722" s="185"/>
      <c r="D722" s="186" t="s">
        <v>85</v>
      </c>
      <c r="E722" s="333"/>
      <c r="F722" s="333">
        <v>1</v>
      </c>
      <c r="G722" s="333">
        <v>1</v>
      </c>
      <c r="H722" s="333"/>
      <c r="I722" s="333">
        <v>1</v>
      </c>
      <c r="J722" s="185"/>
      <c r="K722" s="182"/>
      <c r="L722" s="182"/>
      <c r="M722" s="238">
        <v>0</v>
      </c>
      <c r="N722" s="238">
        <v>190.83</v>
      </c>
      <c r="O722" s="238">
        <v>154.77000000000001</v>
      </c>
      <c r="P722" s="238">
        <v>0</v>
      </c>
      <c r="Q722" s="238">
        <v>331.8</v>
      </c>
      <c r="R722" s="185"/>
      <c r="S722" s="182"/>
      <c r="T722" s="182"/>
      <c r="U722" s="238">
        <v>0</v>
      </c>
      <c r="V722" s="238">
        <v>190.83</v>
      </c>
      <c r="W722" s="238">
        <v>154.77000000000001</v>
      </c>
      <c r="X722" s="238">
        <v>0</v>
      </c>
      <c r="Y722" s="238">
        <v>331.8</v>
      </c>
      <c r="Z722" s="185"/>
      <c r="AA722" s="182"/>
      <c r="AB722" s="185" t="s">
        <v>476</v>
      </c>
      <c r="AC722" s="185"/>
      <c r="AD722" s="186" t="s">
        <v>195</v>
      </c>
      <c r="AE722" s="346">
        <v>38</v>
      </c>
      <c r="AF722" s="346">
        <v>21</v>
      </c>
      <c r="AG722" s="346">
        <v>17</v>
      </c>
      <c r="AH722" s="346">
        <v>16</v>
      </c>
      <c r="AI722" s="346">
        <v>15</v>
      </c>
      <c r="AJ722" s="187"/>
      <c r="AK722" s="182"/>
      <c r="AL722" s="182"/>
      <c r="AM722" s="290">
        <v>8389.9</v>
      </c>
      <c r="AN722" s="290">
        <v>4080.04</v>
      </c>
      <c r="AO722" s="290">
        <v>3502.09</v>
      </c>
      <c r="AP722" s="290">
        <v>3118.27</v>
      </c>
      <c r="AQ722" s="290">
        <v>18659.14</v>
      </c>
      <c r="AR722" s="283"/>
      <c r="AS722" s="281"/>
      <c r="AT722" s="281"/>
      <c r="AU722" s="283">
        <v>209.7475</v>
      </c>
      <c r="AV722" s="283">
        <v>102.001</v>
      </c>
      <c r="AW722" s="283">
        <v>92.160263157894704</v>
      </c>
      <c r="AX722" s="283">
        <v>84.277567567567601</v>
      </c>
      <c r="AY722" s="283">
        <v>466.4785</v>
      </c>
      <c r="AZ722" s="187"/>
      <c r="BA722" s="182"/>
    </row>
    <row r="723" spans="1:53" s="188" customFormat="1" x14ac:dyDescent="0.25">
      <c r="A723" s="182"/>
      <c r="B723" s="185" t="s">
        <v>418</v>
      </c>
      <c r="C723" s="185"/>
      <c r="D723" s="186" t="s">
        <v>109</v>
      </c>
      <c r="E723" s="333">
        <v>195</v>
      </c>
      <c r="F723" s="333">
        <v>94</v>
      </c>
      <c r="G723" s="333">
        <v>61</v>
      </c>
      <c r="H723" s="333">
        <v>48</v>
      </c>
      <c r="I723" s="333">
        <v>60</v>
      </c>
      <c r="J723" s="185"/>
      <c r="K723" s="182"/>
      <c r="L723" s="182"/>
      <c r="M723" s="238">
        <v>27121.919999999998</v>
      </c>
      <c r="N723" s="238">
        <v>9070.2199999999993</v>
      </c>
      <c r="O723" s="238">
        <v>6551.21</v>
      </c>
      <c r="P723" s="238">
        <v>7722.21</v>
      </c>
      <c r="Q723" s="238">
        <v>66207.59</v>
      </c>
      <c r="R723" s="185"/>
      <c r="S723" s="182"/>
      <c r="T723" s="182"/>
      <c r="U723" s="238">
        <v>127.93358490566</v>
      </c>
      <c r="V723" s="238">
        <v>42.7840566037736</v>
      </c>
      <c r="W723" s="238">
        <v>31.648357487922699</v>
      </c>
      <c r="X723" s="238">
        <v>37.126009615384604</v>
      </c>
      <c r="Y723" s="238">
        <v>316.78272727272702</v>
      </c>
      <c r="Z723" s="185"/>
      <c r="AA723" s="182"/>
      <c r="AB723" s="185" t="s">
        <v>477</v>
      </c>
      <c r="AC723" s="185"/>
      <c r="AD723" s="186" t="s">
        <v>478</v>
      </c>
      <c r="AE723" s="346">
        <v>3</v>
      </c>
      <c r="AF723" s="346">
        <v>3</v>
      </c>
      <c r="AG723" s="346">
        <v>2</v>
      </c>
      <c r="AH723" s="346">
        <v>1</v>
      </c>
      <c r="AI723" s="346">
        <v>1</v>
      </c>
      <c r="AJ723" s="187"/>
      <c r="AK723" s="182"/>
      <c r="AL723" s="182"/>
      <c r="AM723" s="290">
        <v>1903.44</v>
      </c>
      <c r="AN723" s="290">
        <v>1462.77</v>
      </c>
      <c r="AO723" s="290">
        <v>3090.05</v>
      </c>
      <c r="AP723" s="290">
        <v>12.3</v>
      </c>
      <c r="AQ723" s="290">
        <v>2347.67</v>
      </c>
      <c r="AR723" s="283"/>
      <c r="AS723" s="281"/>
      <c r="AT723" s="281"/>
      <c r="AU723" s="283">
        <v>634.48</v>
      </c>
      <c r="AV723" s="283">
        <v>487.59</v>
      </c>
      <c r="AW723" s="283">
        <v>1030.0166666666701</v>
      </c>
      <c r="AX723" s="283">
        <v>4.0999999999999996</v>
      </c>
      <c r="AY723" s="283">
        <v>782.55666666666696</v>
      </c>
      <c r="AZ723" s="187"/>
      <c r="BA723" s="182"/>
    </row>
    <row r="724" spans="1:53" s="188" customFormat="1" x14ac:dyDescent="0.25">
      <c r="A724" s="182"/>
      <c r="B724" s="185" t="s">
        <v>418</v>
      </c>
      <c r="C724" s="185"/>
      <c r="D724" s="186" t="s">
        <v>368</v>
      </c>
      <c r="E724" s="333">
        <v>1</v>
      </c>
      <c r="F724" s="333"/>
      <c r="G724" s="333"/>
      <c r="H724" s="333">
        <v>1</v>
      </c>
      <c r="I724" s="333">
        <v>1</v>
      </c>
      <c r="J724" s="185"/>
      <c r="K724" s="182"/>
      <c r="L724" s="182"/>
      <c r="M724" s="238">
        <v>169.93</v>
      </c>
      <c r="N724" s="238">
        <v>0</v>
      </c>
      <c r="O724" s="238">
        <v>0</v>
      </c>
      <c r="P724" s="238">
        <v>252.2</v>
      </c>
      <c r="Q724" s="238">
        <v>32.08</v>
      </c>
      <c r="R724" s="185"/>
      <c r="S724" s="182"/>
      <c r="T724" s="182"/>
      <c r="U724" s="238">
        <v>169.93</v>
      </c>
      <c r="V724" s="238">
        <v>0</v>
      </c>
      <c r="W724" s="238">
        <v>0</v>
      </c>
      <c r="X724" s="238">
        <v>252.2</v>
      </c>
      <c r="Y724" s="238">
        <v>32.08</v>
      </c>
      <c r="Z724" s="185"/>
      <c r="AA724" s="182"/>
      <c r="AB724" s="185" t="s">
        <v>716</v>
      </c>
      <c r="AC724" s="185"/>
      <c r="AD724" s="186" t="s">
        <v>478</v>
      </c>
      <c r="AE724" s="346">
        <v>23</v>
      </c>
      <c r="AF724" s="346">
        <v>10</v>
      </c>
      <c r="AG724" s="346">
        <v>5</v>
      </c>
      <c r="AH724" s="346">
        <v>3</v>
      </c>
      <c r="AI724" s="346">
        <v>2</v>
      </c>
      <c r="AJ724" s="187"/>
      <c r="AK724" s="182"/>
      <c r="AL724" s="182"/>
      <c r="AM724" s="290">
        <v>10736.42</v>
      </c>
      <c r="AN724" s="290">
        <v>979.49</v>
      </c>
      <c r="AO724" s="290">
        <v>831.19</v>
      </c>
      <c r="AP724" s="290">
        <v>370.94</v>
      </c>
      <c r="AQ724" s="290">
        <v>5073.3599999999997</v>
      </c>
      <c r="AR724" s="283"/>
      <c r="AS724" s="281"/>
      <c r="AT724" s="281"/>
      <c r="AU724" s="283">
        <v>466.80086956521802</v>
      </c>
      <c r="AV724" s="283">
        <v>42.586521739130397</v>
      </c>
      <c r="AW724" s="283">
        <v>36.138695652173901</v>
      </c>
      <c r="AX724" s="283">
        <v>16.1278260869565</v>
      </c>
      <c r="AY724" s="283">
        <v>220.580869565217</v>
      </c>
      <c r="AZ724" s="187"/>
      <c r="BA724" s="182"/>
    </row>
    <row r="725" spans="1:53" s="188" customFormat="1" x14ac:dyDescent="0.25">
      <c r="A725" s="182"/>
      <c r="B725" s="185" t="s">
        <v>419</v>
      </c>
      <c r="C725" s="185"/>
      <c r="D725" s="186" t="s">
        <v>286</v>
      </c>
      <c r="E725" s="333">
        <v>351</v>
      </c>
      <c r="F725" s="333">
        <v>245</v>
      </c>
      <c r="G725" s="333">
        <v>200</v>
      </c>
      <c r="H725" s="333">
        <v>171</v>
      </c>
      <c r="I725" s="333">
        <v>221</v>
      </c>
      <c r="J725" s="185"/>
      <c r="K725" s="182"/>
      <c r="L725" s="182"/>
      <c r="M725" s="238">
        <v>57654.44</v>
      </c>
      <c r="N725" s="238">
        <v>33996.080000000002</v>
      </c>
      <c r="O725" s="238">
        <v>33131.629999999997</v>
      </c>
      <c r="P725" s="238">
        <v>28117.23</v>
      </c>
      <c r="Q725" s="238">
        <v>256688.01</v>
      </c>
      <c r="R725" s="185"/>
      <c r="S725" s="182"/>
      <c r="T725" s="182"/>
      <c r="U725" s="238">
        <v>128.69294642857199</v>
      </c>
      <c r="V725" s="238">
        <v>75.884107142857104</v>
      </c>
      <c r="W725" s="238">
        <v>75.2991590909091</v>
      </c>
      <c r="X725" s="238">
        <v>64.341487414187597</v>
      </c>
      <c r="Y725" s="238">
        <v>586.04568493150703</v>
      </c>
      <c r="Z725" s="185"/>
      <c r="AA725" s="182"/>
      <c r="AB725" s="185" t="s">
        <v>481</v>
      </c>
      <c r="AC725" s="185"/>
      <c r="AD725" s="186" t="s">
        <v>448</v>
      </c>
      <c r="AE725" s="346">
        <v>1</v>
      </c>
      <c r="AF725" s="346">
        <v>1</v>
      </c>
      <c r="AG725" s="346">
        <v>1</v>
      </c>
      <c r="AH725" s="346">
        <v>1</v>
      </c>
      <c r="AI725" s="346">
        <v>1</v>
      </c>
      <c r="AJ725" s="187"/>
      <c r="AK725" s="182"/>
      <c r="AL725" s="182"/>
      <c r="AM725" s="290">
        <v>18.38</v>
      </c>
      <c r="AN725" s="290">
        <v>18.399999999999999</v>
      </c>
      <c r="AO725" s="290">
        <v>17.29</v>
      </c>
      <c r="AP725" s="290">
        <v>20.190000000000001</v>
      </c>
      <c r="AQ725" s="290">
        <v>215.07</v>
      </c>
      <c r="AR725" s="283"/>
      <c r="AS725" s="281"/>
      <c r="AT725" s="281"/>
      <c r="AU725" s="283">
        <v>18.38</v>
      </c>
      <c r="AV725" s="283">
        <v>18.399999999999999</v>
      </c>
      <c r="AW725" s="283">
        <v>17.29</v>
      </c>
      <c r="AX725" s="283">
        <v>20.190000000000001</v>
      </c>
      <c r="AY725" s="283">
        <v>215.07</v>
      </c>
      <c r="AZ725" s="187"/>
      <c r="BA725" s="182"/>
    </row>
    <row r="726" spans="1:53" s="188" customFormat="1" x14ac:dyDescent="0.25">
      <c r="A726" s="182"/>
      <c r="B726" s="185" t="s">
        <v>420</v>
      </c>
      <c r="C726" s="185"/>
      <c r="D726" s="186" t="s">
        <v>294</v>
      </c>
      <c r="E726" s="333">
        <v>81</v>
      </c>
      <c r="F726" s="333">
        <v>48</v>
      </c>
      <c r="G726" s="333">
        <v>43</v>
      </c>
      <c r="H726" s="333">
        <v>31</v>
      </c>
      <c r="I726" s="333">
        <v>33</v>
      </c>
      <c r="J726" s="185"/>
      <c r="K726" s="182"/>
      <c r="L726" s="182"/>
      <c r="M726" s="238">
        <v>11164.52</v>
      </c>
      <c r="N726" s="238">
        <v>3831.18</v>
      </c>
      <c r="O726" s="238">
        <v>3802.45</v>
      </c>
      <c r="P726" s="238">
        <v>4073.14</v>
      </c>
      <c r="Q726" s="238">
        <v>55886.720000000001</v>
      </c>
      <c r="R726" s="185"/>
      <c r="S726" s="182"/>
      <c r="T726" s="182"/>
      <c r="U726" s="238">
        <v>124.050222222222</v>
      </c>
      <c r="V726" s="238">
        <v>42.568666666666701</v>
      </c>
      <c r="W726" s="238">
        <v>44.734705882352898</v>
      </c>
      <c r="X726" s="238">
        <v>55.796438356164401</v>
      </c>
      <c r="Y726" s="238">
        <v>649.84558139534897</v>
      </c>
      <c r="Z726" s="185"/>
      <c r="AA726" s="182"/>
      <c r="AB726" s="185" t="s">
        <v>482</v>
      </c>
      <c r="AC726" s="185"/>
      <c r="AD726" s="186" t="s">
        <v>155</v>
      </c>
      <c r="AE726" s="346">
        <v>6</v>
      </c>
      <c r="AF726" s="346">
        <v>3</v>
      </c>
      <c r="AG726" s="346">
        <v>1</v>
      </c>
      <c r="AH726" s="346"/>
      <c r="AI726" s="346"/>
      <c r="AJ726" s="187"/>
      <c r="AK726" s="182"/>
      <c r="AL726" s="182"/>
      <c r="AM726" s="290">
        <v>1279.99</v>
      </c>
      <c r="AN726" s="290">
        <v>413.18</v>
      </c>
      <c r="AO726" s="290">
        <v>143.66999999999999</v>
      </c>
      <c r="AP726" s="290">
        <v>0</v>
      </c>
      <c r="AQ726" s="290">
        <v>0</v>
      </c>
      <c r="AR726" s="283"/>
      <c r="AS726" s="281"/>
      <c r="AT726" s="281"/>
      <c r="AU726" s="283">
        <v>213.33166666666699</v>
      </c>
      <c r="AV726" s="283">
        <v>68.863333333333301</v>
      </c>
      <c r="AW726" s="283">
        <v>23.945</v>
      </c>
      <c r="AX726" s="283">
        <v>0</v>
      </c>
      <c r="AY726" s="283">
        <v>0</v>
      </c>
      <c r="AZ726" s="187"/>
      <c r="BA726" s="182"/>
    </row>
    <row r="727" spans="1:53" s="188" customFormat="1" x14ac:dyDescent="0.25">
      <c r="A727" s="182"/>
      <c r="B727" s="185" t="s">
        <v>421</v>
      </c>
      <c r="C727" s="185"/>
      <c r="D727" s="186" t="s">
        <v>409</v>
      </c>
      <c r="E727" s="333">
        <v>139</v>
      </c>
      <c r="F727" s="333">
        <v>99</v>
      </c>
      <c r="G727" s="333">
        <v>73</v>
      </c>
      <c r="H727" s="333">
        <v>75</v>
      </c>
      <c r="I727" s="333">
        <v>79</v>
      </c>
      <c r="J727" s="185"/>
      <c r="K727" s="182"/>
      <c r="L727" s="182"/>
      <c r="M727" s="238">
        <v>21250.13</v>
      </c>
      <c r="N727" s="238">
        <v>13964.29</v>
      </c>
      <c r="O727" s="238">
        <v>9216.6</v>
      </c>
      <c r="P727" s="238">
        <v>12350.67</v>
      </c>
      <c r="Q727" s="238">
        <v>86854.58</v>
      </c>
      <c r="R727" s="185"/>
      <c r="S727" s="182"/>
      <c r="T727" s="182"/>
      <c r="U727" s="238">
        <v>128.01283132530099</v>
      </c>
      <c r="V727" s="238">
        <v>84.122228915662603</v>
      </c>
      <c r="W727" s="238">
        <v>56.5435582822086</v>
      </c>
      <c r="X727" s="238">
        <v>74.852545454545407</v>
      </c>
      <c r="Y727" s="238">
        <v>526.39139393939399</v>
      </c>
      <c r="Z727" s="185"/>
      <c r="AA727" s="182"/>
      <c r="AB727" s="185" t="s">
        <v>483</v>
      </c>
      <c r="AC727" s="185"/>
      <c r="AD727" s="186" t="s">
        <v>484</v>
      </c>
      <c r="AE727" s="346">
        <v>10</v>
      </c>
      <c r="AF727" s="346">
        <v>3</v>
      </c>
      <c r="AG727" s="346">
        <v>3</v>
      </c>
      <c r="AH727" s="346">
        <v>2</v>
      </c>
      <c r="AI727" s="346">
        <v>2</v>
      </c>
      <c r="AJ727" s="187"/>
      <c r="AK727" s="182"/>
      <c r="AL727" s="182"/>
      <c r="AM727" s="290">
        <v>339.52</v>
      </c>
      <c r="AN727" s="290">
        <v>201.59</v>
      </c>
      <c r="AO727" s="290">
        <v>494.2</v>
      </c>
      <c r="AP727" s="290">
        <v>47.37</v>
      </c>
      <c r="AQ727" s="290">
        <v>1607.07</v>
      </c>
      <c r="AR727" s="283"/>
      <c r="AS727" s="281"/>
      <c r="AT727" s="281"/>
      <c r="AU727" s="283">
        <v>33.951999999999998</v>
      </c>
      <c r="AV727" s="283">
        <v>20.158999999999999</v>
      </c>
      <c r="AW727" s="283">
        <v>61.774999999999999</v>
      </c>
      <c r="AX727" s="283">
        <v>4.7370000000000001</v>
      </c>
      <c r="AY727" s="283">
        <v>160.70699999999999</v>
      </c>
      <c r="AZ727" s="187"/>
      <c r="BA727" s="182"/>
    </row>
    <row r="728" spans="1:53" s="188" customFormat="1" x14ac:dyDescent="0.25">
      <c r="A728" s="182"/>
      <c r="B728" s="185" t="s">
        <v>423</v>
      </c>
      <c r="C728" s="185"/>
      <c r="D728" s="186" t="s">
        <v>424</v>
      </c>
      <c r="E728" s="333">
        <v>71</v>
      </c>
      <c r="F728" s="333">
        <v>55</v>
      </c>
      <c r="G728" s="333">
        <v>40</v>
      </c>
      <c r="H728" s="333">
        <v>28</v>
      </c>
      <c r="I728" s="333">
        <v>42</v>
      </c>
      <c r="J728" s="185"/>
      <c r="K728" s="182"/>
      <c r="L728" s="182"/>
      <c r="M728" s="238">
        <v>11933.12</v>
      </c>
      <c r="N728" s="238">
        <v>7311.28</v>
      </c>
      <c r="O728" s="238">
        <v>6325.76</v>
      </c>
      <c r="P728" s="238">
        <v>17022.29</v>
      </c>
      <c r="Q728" s="238">
        <v>54951.66</v>
      </c>
      <c r="R728" s="185"/>
      <c r="S728" s="182"/>
      <c r="T728" s="182"/>
      <c r="U728" s="238">
        <v>147.32246913580201</v>
      </c>
      <c r="V728" s="238">
        <v>90.262716049382703</v>
      </c>
      <c r="W728" s="238">
        <v>80.072911392405103</v>
      </c>
      <c r="X728" s="238">
        <v>212.77862500000001</v>
      </c>
      <c r="Y728" s="238">
        <v>695.59063291139205</v>
      </c>
      <c r="Z728" s="185"/>
      <c r="AA728" s="182"/>
      <c r="AB728" s="185" t="s">
        <v>485</v>
      </c>
      <c r="AC728" s="185"/>
      <c r="AD728" s="186" t="s">
        <v>245</v>
      </c>
      <c r="AE728" s="346">
        <v>86</v>
      </c>
      <c r="AF728" s="346">
        <v>29</v>
      </c>
      <c r="AG728" s="346">
        <v>22</v>
      </c>
      <c r="AH728" s="346">
        <v>13</v>
      </c>
      <c r="AI728" s="346">
        <v>17</v>
      </c>
      <c r="AJ728" s="187"/>
      <c r="AK728" s="182"/>
      <c r="AL728" s="182"/>
      <c r="AM728" s="290">
        <v>104763.94</v>
      </c>
      <c r="AN728" s="290">
        <v>10055.040000000001</v>
      </c>
      <c r="AO728" s="290">
        <v>4046.4</v>
      </c>
      <c r="AP728" s="290">
        <v>1580.8</v>
      </c>
      <c r="AQ728" s="290">
        <v>19021.02</v>
      </c>
      <c r="AR728" s="283"/>
      <c r="AS728" s="281"/>
      <c r="AT728" s="281"/>
      <c r="AU728" s="283">
        <v>1177.12292134831</v>
      </c>
      <c r="AV728" s="283">
        <v>112.97797752808999</v>
      </c>
      <c r="AW728" s="283">
        <v>48.751807228915702</v>
      </c>
      <c r="AX728" s="283">
        <v>21.0773333333333</v>
      </c>
      <c r="AY728" s="283">
        <v>231.963658536585</v>
      </c>
      <c r="AZ728" s="187"/>
      <c r="BA728" s="182"/>
    </row>
    <row r="729" spans="1:53" s="188" customFormat="1" x14ac:dyDescent="0.25">
      <c r="A729" s="182"/>
      <c r="B729" s="185" t="s">
        <v>425</v>
      </c>
      <c r="C729" s="185"/>
      <c r="D729" s="186" t="s">
        <v>103</v>
      </c>
      <c r="E729" s="333">
        <v>1</v>
      </c>
      <c r="F729" s="333"/>
      <c r="G729" s="333"/>
      <c r="H729" s="333"/>
      <c r="I729" s="333"/>
      <c r="J729" s="185"/>
      <c r="K729" s="182"/>
      <c r="L729" s="182"/>
      <c r="M729" s="238">
        <v>18.37</v>
      </c>
      <c r="N729" s="238">
        <v>0</v>
      </c>
      <c r="O729" s="238">
        <v>0</v>
      </c>
      <c r="P729" s="238">
        <v>0</v>
      </c>
      <c r="Q729" s="238">
        <v>0</v>
      </c>
      <c r="R729" s="185"/>
      <c r="S729" s="182"/>
      <c r="T729" s="182"/>
      <c r="U729" s="238">
        <v>18.37</v>
      </c>
      <c r="V729" s="238">
        <v>0</v>
      </c>
      <c r="W729" s="238">
        <v>0</v>
      </c>
      <c r="X729" s="238">
        <v>0</v>
      </c>
      <c r="Y729" s="238">
        <v>0</v>
      </c>
      <c r="Z729" s="185"/>
      <c r="AA729" s="182"/>
      <c r="AB729" s="185" t="s">
        <v>485</v>
      </c>
      <c r="AC729" s="185"/>
      <c r="AD729" s="186" t="s">
        <v>526</v>
      </c>
      <c r="AE729" s="346">
        <v>1</v>
      </c>
      <c r="AF729" s="346"/>
      <c r="AG729" s="346"/>
      <c r="AH729" s="346"/>
      <c r="AI729" s="346"/>
      <c r="AJ729" s="187"/>
      <c r="AK729" s="182"/>
      <c r="AL729" s="182"/>
      <c r="AM729" s="290">
        <v>147.74</v>
      </c>
      <c r="AN729" s="290">
        <v>0</v>
      </c>
      <c r="AO729" s="290">
        <v>0</v>
      </c>
      <c r="AP729" s="290">
        <v>0</v>
      </c>
      <c r="AQ729" s="290">
        <v>0</v>
      </c>
      <c r="AR729" s="283"/>
      <c r="AS729" s="281"/>
      <c r="AT729" s="281"/>
      <c r="AU729" s="283">
        <v>147.74</v>
      </c>
      <c r="AV729" s="283">
        <v>0</v>
      </c>
      <c r="AW729" s="283">
        <v>0</v>
      </c>
      <c r="AX729" s="283">
        <v>0</v>
      </c>
      <c r="AY729" s="283">
        <v>0</v>
      </c>
      <c r="AZ729" s="187"/>
      <c r="BA729" s="182"/>
    </row>
    <row r="730" spans="1:53" s="188" customFormat="1" x14ac:dyDescent="0.25">
      <c r="A730" s="182"/>
      <c r="B730" s="185" t="s">
        <v>426</v>
      </c>
      <c r="C730" s="185"/>
      <c r="D730" s="186" t="s">
        <v>103</v>
      </c>
      <c r="E730" s="333">
        <v>1</v>
      </c>
      <c r="F730" s="333"/>
      <c r="G730" s="333"/>
      <c r="H730" s="333"/>
      <c r="I730" s="333"/>
      <c r="J730" s="185"/>
      <c r="K730" s="182"/>
      <c r="L730" s="182"/>
      <c r="M730" s="238">
        <v>250.54</v>
      </c>
      <c r="N730" s="238">
        <v>0</v>
      </c>
      <c r="O730" s="238">
        <v>0</v>
      </c>
      <c r="P730" s="238">
        <v>0</v>
      </c>
      <c r="Q730" s="238">
        <v>0</v>
      </c>
      <c r="R730" s="185"/>
      <c r="S730" s="182"/>
      <c r="T730" s="182"/>
      <c r="U730" s="238">
        <v>250.54</v>
      </c>
      <c r="V730" s="238">
        <v>0</v>
      </c>
      <c r="W730" s="238">
        <v>0</v>
      </c>
      <c r="X730" s="238">
        <v>0</v>
      </c>
      <c r="Y730" s="238">
        <v>0</v>
      </c>
      <c r="Z730" s="185"/>
      <c r="AA730" s="182"/>
      <c r="AB730" s="185" t="s">
        <v>488</v>
      </c>
      <c r="AC730" s="185"/>
      <c r="AD730" s="186" t="s">
        <v>78</v>
      </c>
      <c r="AE730" s="346">
        <v>3</v>
      </c>
      <c r="AF730" s="346">
        <v>1</v>
      </c>
      <c r="AG730" s="346">
        <v>1</v>
      </c>
      <c r="AH730" s="346">
        <v>1</v>
      </c>
      <c r="AI730" s="346">
        <v>1</v>
      </c>
      <c r="AJ730" s="187"/>
      <c r="AK730" s="182"/>
      <c r="AL730" s="182"/>
      <c r="AM730" s="290">
        <v>159.19</v>
      </c>
      <c r="AN730" s="290">
        <v>11.6</v>
      </c>
      <c r="AO730" s="290">
        <v>11.9</v>
      </c>
      <c r="AP730" s="290">
        <v>12.39</v>
      </c>
      <c r="AQ730" s="290">
        <v>186.58</v>
      </c>
      <c r="AR730" s="283"/>
      <c r="AS730" s="281"/>
      <c r="AT730" s="281"/>
      <c r="AU730" s="283">
        <v>53.063333333333297</v>
      </c>
      <c r="AV730" s="283">
        <v>3.8666666666666698</v>
      </c>
      <c r="AW730" s="283">
        <v>3.9666666666666699</v>
      </c>
      <c r="AX730" s="283">
        <v>4.13</v>
      </c>
      <c r="AY730" s="283">
        <v>62.1933333333333</v>
      </c>
      <c r="AZ730" s="187"/>
      <c r="BA730" s="182"/>
    </row>
    <row r="731" spans="1:53" s="188" customFormat="1" x14ac:dyDescent="0.25">
      <c r="A731" s="182"/>
      <c r="B731" s="185" t="s">
        <v>429</v>
      </c>
      <c r="C731" s="185"/>
      <c r="D731" s="186" t="s">
        <v>166</v>
      </c>
      <c r="E731" s="333">
        <v>4</v>
      </c>
      <c r="F731" s="333"/>
      <c r="G731" s="333">
        <v>1</v>
      </c>
      <c r="H731" s="333"/>
      <c r="I731" s="333"/>
      <c r="J731" s="185"/>
      <c r="K731" s="182"/>
      <c r="L731" s="182"/>
      <c r="M731" s="238">
        <v>163.46</v>
      </c>
      <c r="N731" s="238">
        <v>0</v>
      </c>
      <c r="O731" s="238">
        <v>125.24</v>
      </c>
      <c r="P731" s="238"/>
      <c r="Q731" s="238">
        <v>0</v>
      </c>
      <c r="R731" s="185"/>
      <c r="S731" s="182"/>
      <c r="T731" s="182"/>
      <c r="U731" s="238">
        <v>40.865000000000002</v>
      </c>
      <c r="V731" s="238">
        <v>0</v>
      </c>
      <c r="W731" s="238">
        <v>31.31</v>
      </c>
      <c r="X731" s="238"/>
      <c r="Y731" s="238">
        <v>0</v>
      </c>
      <c r="Z731" s="185"/>
      <c r="AA731" s="182"/>
      <c r="AB731" s="185" t="s">
        <v>489</v>
      </c>
      <c r="AC731" s="185"/>
      <c r="AD731" s="186" t="s">
        <v>218</v>
      </c>
      <c r="AE731" s="346">
        <v>21</v>
      </c>
      <c r="AF731" s="346">
        <v>12</v>
      </c>
      <c r="AG731" s="346">
        <v>8</v>
      </c>
      <c r="AH731" s="346">
        <v>7</v>
      </c>
      <c r="AI731" s="346">
        <v>5</v>
      </c>
      <c r="AJ731" s="187"/>
      <c r="AK731" s="182"/>
      <c r="AL731" s="182"/>
      <c r="AM731" s="290">
        <v>6648.51</v>
      </c>
      <c r="AN731" s="290">
        <v>3999.39</v>
      </c>
      <c r="AO731" s="290">
        <v>1299.95</v>
      </c>
      <c r="AP731" s="290">
        <v>409.34</v>
      </c>
      <c r="AQ731" s="290">
        <v>1036.6300000000001</v>
      </c>
      <c r="AR731" s="283"/>
      <c r="AS731" s="281"/>
      <c r="AT731" s="281"/>
      <c r="AU731" s="283">
        <v>302.20499999999998</v>
      </c>
      <c r="AV731" s="283">
        <v>181.79045454545499</v>
      </c>
      <c r="AW731" s="283">
        <v>61.902380952380902</v>
      </c>
      <c r="AX731" s="283">
        <v>19.492380952381001</v>
      </c>
      <c r="AY731" s="283">
        <v>47.119545454545502</v>
      </c>
      <c r="AZ731" s="187"/>
      <c r="BA731" s="182"/>
    </row>
    <row r="732" spans="1:53" s="188" customFormat="1" x14ac:dyDescent="0.25">
      <c r="A732" s="182"/>
      <c r="B732" s="185" t="s">
        <v>431</v>
      </c>
      <c r="C732" s="185"/>
      <c r="D732" s="186" t="s">
        <v>367</v>
      </c>
      <c r="E732" s="333">
        <v>342</v>
      </c>
      <c r="F732" s="333">
        <v>213</v>
      </c>
      <c r="G732" s="333">
        <v>174</v>
      </c>
      <c r="H732" s="333">
        <v>152</v>
      </c>
      <c r="I732" s="333">
        <v>168</v>
      </c>
      <c r="J732" s="185"/>
      <c r="K732" s="182"/>
      <c r="L732" s="182"/>
      <c r="M732" s="238">
        <v>37648</v>
      </c>
      <c r="N732" s="238">
        <v>20367.96</v>
      </c>
      <c r="O732" s="238">
        <v>22208.6</v>
      </c>
      <c r="P732" s="238">
        <v>19479.53</v>
      </c>
      <c r="Q732" s="238">
        <v>179525.06</v>
      </c>
      <c r="R732" s="185"/>
      <c r="S732" s="182"/>
      <c r="T732" s="182"/>
      <c r="U732" s="238">
        <v>92.274509803921603</v>
      </c>
      <c r="V732" s="238">
        <v>49.921470588235302</v>
      </c>
      <c r="W732" s="238">
        <v>55.3830423940149</v>
      </c>
      <c r="X732" s="238">
        <v>48.943542713567901</v>
      </c>
      <c r="Y732" s="238">
        <v>444.36896039603999</v>
      </c>
      <c r="Z732" s="185"/>
      <c r="AA732" s="182"/>
      <c r="AB732" s="185" t="s">
        <v>490</v>
      </c>
      <c r="AC732" s="185"/>
      <c r="AD732" s="186" t="s">
        <v>163</v>
      </c>
      <c r="AE732" s="346">
        <v>125</v>
      </c>
      <c r="AF732" s="346">
        <v>62</v>
      </c>
      <c r="AG732" s="346">
        <v>54</v>
      </c>
      <c r="AH732" s="346">
        <v>42</v>
      </c>
      <c r="AI732" s="346">
        <v>41</v>
      </c>
      <c r="AJ732" s="187"/>
      <c r="AK732" s="182"/>
      <c r="AL732" s="182"/>
      <c r="AM732" s="290">
        <v>82800.17</v>
      </c>
      <c r="AN732" s="290">
        <v>9967.48</v>
      </c>
      <c r="AO732" s="290">
        <v>9408.68</v>
      </c>
      <c r="AP732" s="290">
        <v>9949.98</v>
      </c>
      <c r="AQ732" s="290">
        <v>60504.81</v>
      </c>
      <c r="AR732" s="283"/>
      <c r="AS732" s="281"/>
      <c r="AT732" s="281"/>
      <c r="AU732" s="283">
        <v>636.92438461538495</v>
      </c>
      <c r="AV732" s="283">
        <v>76.672923076922999</v>
      </c>
      <c r="AW732" s="283">
        <v>75.876451612903196</v>
      </c>
      <c r="AX732" s="283">
        <v>81.557213114754106</v>
      </c>
      <c r="AY732" s="283">
        <v>469.029534883721</v>
      </c>
      <c r="AZ732" s="187"/>
      <c r="BA732" s="182"/>
    </row>
    <row r="733" spans="1:53" s="188" customFormat="1" x14ac:dyDescent="0.25">
      <c r="A733" s="182"/>
      <c r="B733" s="185" t="s">
        <v>435</v>
      </c>
      <c r="C733" s="185"/>
      <c r="D733" s="186" t="s">
        <v>389</v>
      </c>
      <c r="E733" s="333">
        <v>1272</v>
      </c>
      <c r="F733" s="333">
        <v>525</v>
      </c>
      <c r="G733" s="333">
        <v>340</v>
      </c>
      <c r="H733" s="333">
        <v>257</v>
      </c>
      <c r="I733" s="333">
        <v>234</v>
      </c>
      <c r="J733" s="185"/>
      <c r="K733" s="182"/>
      <c r="L733" s="182"/>
      <c r="M733" s="238">
        <v>109849.09</v>
      </c>
      <c r="N733" s="238">
        <v>45290.25</v>
      </c>
      <c r="O733" s="238">
        <v>22420.5</v>
      </c>
      <c r="P733" s="238">
        <v>22972.21</v>
      </c>
      <c r="Q733" s="238">
        <v>130168.63</v>
      </c>
      <c r="R733" s="185"/>
      <c r="S733" s="182"/>
      <c r="T733" s="182"/>
      <c r="U733" s="238">
        <v>82.593300751879696</v>
      </c>
      <c r="V733" s="238">
        <v>34.052819548872201</v>
      </c>
      <c r="W733" s="238">
        <v>17.3937160589605</v>
      </c>
      <c r="X733" s="238">
        <v>18.246393963463099</v>
      </c>
      <c r="Y733" s="238">
        <v>101.062600931677</v>
      </c>
      <c r="Z733" s="185"/>
      <c r="AA733" s="182"/>
      <c r="AB733" s="185" t="s">
        <v>492</v>
      </c>
      <c r="AC733" s="185"/>
      <c r="AD733" s="186" t="s">
        <v>76</v>
      </c>
      <c r="AE733" s="346">
        <v>2</v>
      </c>
      <c r="AF733" s="346">
        <v>2</v>
      </c>
      <c r="AG733" s="346">
        <v>2</v>
      </c>
      <c r="AH733" s="346">
        <v>2</v>
      </c>
      <c r="AI733" s="346"/>
      <c r="AJ733" s="187"/>
      <c r="AK733" s="182"/>
      <c r="AL733" s="182"/>
      <c r="AM733" s="290">
        <v>85.53</v>
      </c>
      <c r="AN733" s="290">
        <v>77.040000000000006</v>
      </c>
      <c r="AO733" s="290">
        <v>94.86</v>
      </c>
      <c r="AP733" s="290">
        <v>88.06</v>
      </c>
      <c r="AQ733" s="290">
        <v>0</v>
      </c>
      <c r="AR733" s="283"/>
      <c r="AS733" s="281"/>
      <c r="AT733" s="281"/>
      <c r="AU733" s="283">
        <v>42.765000000000001</v>
      </c>
      <c r="AV733" s="283">
        <v>38.520000000000003</v>
      </c>
      <c r="AW733" s="283">
        <v>47.43</v>
      </c>
      <c r="AX733" s="283">
        <v>44.03</v>
      </c>
      <c r="AY733" s="283">
        <v>0</v>
      </c>
      <c r="AZ733" s="187"/>
      <c r="BA733" s="182"/>
    </row>
    <row r="734" spans="1:53" s="188" customFormat="1" x14ac:dyDescent="0.25">
      <c r="A734" s="182"/>
      <c r="B734" s="185" t="s">
        <v>437</v>
      </c>
      <c r="C734" s="185"/>
      <c r="D734" s="186" t="s">
        <v>223</v>
      </c>
      <c r="E734" s="333">
        <v>119</v>
      </c>
      <c r="F734" s="333">
        <v>76</v>
      </c>
      <c r="G734" s="333">
        <v>67</v>
      </c>
      <c r="H734" s="333">
        <v>50</v>
      </c>
      <c r="I734" s="333">
        <v>57</v>
      </c>
      <c r="J734" s="185"/>
      <c r="K734" s="182"/>
      <c r="L734" s="182"/>
      <c r="M734" s="238">
        <v>14565.67</v>
      </c>
      <c r="N734" s="238">
        <v>5637.98</v>
      </c>
      <c r="O734" s="238">
        <v>7059.3</v>
      </c>
      <c r="P734" s="238">
        <v>4710.88</v>
      </c>
      <c r="Q734" s="238">
        <v>32650.11</v>
      </c>
      <c r="R734" s="185"/>
      <c r="S734" s="182"/>
      <c r="T734" s="182"/>
      <c r="U734" s="238">
        <v>105.54833333333301</v>
      </c>
      <c r="V734" s="238">
        <v>40.854927536231898</v>
      </c>
      <c r="W734" s="238">
        <v>52.2911111111111</v>
      </c>
      <c r="X734" s="238">
        <v>35.420150375939897</v>
      </c>
      <c r="Y734" s="238">
        <v>253.101627906977</v>
      </c>
      <c r="Z734" s="185"/>
      <c r="AA734" s="182"/>
      <c r="AB734" s="185" t="s">
        <v>492</v>
      </c>
      <c r="AC734" s="185"/>
      <c r="AD734" s="186" t="s">
        <v>493</v>
      </c>
      <c r="AE734" s="346">
        <v>1</v>
      </c>
      <c r="AF734" s="346"/>
      <c r="AG734" s="346"/>
      <c r="AH734" s="346"/>
      <c r="AI734" s="346"/>
      <c r="AJ734" s="187"/>
      <c r="AK734" s="182"/>
      <c r="AL734" s="182"/>
      <c r="AM734" s="290">
        <v>2.2400000000000002</v>
      </c>
      <c r="AN734" s="290">
        <v>0</v>
      </c>
      <c r="AO734" s="290">
        <v>0</v>
      </c>
      <c r="AP734" s="290">
        <v>0</v>
      </c>
      <c r="AQ734" s="290">
        <v>0</v>
      </c>
      <c r="AR734" s="283"/>
      <c r="AS734" s="281"/>
      <c r="AT734" s="281"/>
      <c r="AU734" s="283">
        <v>2.2400000000000002</v>
      </c>
      <c r="AV734" s="283">
        <v>0</v>
      </c>
      <c r="AW734" s="283">
        <v>0</v>
      </c>
      <c r="AX734" s="283">
        <v>0</v>
      </c>
      <c r="AY734" s="283">
        <v>0</v>
      </c>
      <c r="AZ734" s="187"/>
      <c r="BA734" s="182"/>
    </row>
    <row r="735" spans="1:53" s="188" customFormat="1" x14ac:dyDescent="0.25">
      <c r="A735" s="182"/>
      <c r="B735" s="185" t="s">
        <v>439</v>
      </c>
      <c r="C735" s="185"/>
      <c r="D735" s="186" t="s">
        <v>291</v>
      </c>
      <c r="E735" s="333">
        <v>48</v>
      </c>
      <c r="F735" s="333">
        <v>36</v>
      </c>
      <c r="G735" s="333">
        <v>27</v>
      </c>
      <c r="H735" s="333">
        <v>14</v>
      </c>
      <c r="I735" s="333">
        <v>25</v>
      </c>
      <c r="J735" s="185"/>
      <c r="K735" s="182"/>
      <c r="L735" s="182"/>
      <c r="M735" s="238">
        <v>5976.38</v>
      </c>
      <c r="N735" s="238">
        <v>4768.45</v>
      </c>
      <c r="O735" s="238">
        <v>3932.86</v>
      </c>
      <c r="P735" s="238">
        <v>1962.38</v>
      </c>
      <c r="Q735" s="238">
        <v>43877.06</v>
      </c>
      <c r="R735" s="185"/>
      <c r="S735" s="182"/>
      <c r="T735" s="182"/>
      <c r="U735" s="238">
        <v>84.174366197183105</v>
      </c>
      <c r="V735" s="238">
        <v>67.161267605633796</v>
      </c>
      <c r="W735" s="238">
        <v>57.8361764705882</v>
      </c>
      <c r="X735" s="238">
        <v>39.247599999999998</v>
      </c>
      <c r="Y735" s="238">
        <v>617.98676056338002</v>
      </c>
      <c r="Z735" s="185"/>
      <c r="AA735" s="182"/>
      <c r="AB735" s="185" t="s">
        <v>495</v>
      </c>
      <c r="AC735" s="185"/>
      <c r="AD735" s="186" t="s">
        <v>147</v>
      </c>
      <c r="AE735" s="346"/>
      <c r="AF735" s="346"/>
      <c r="AG735" s="346"/>
      <c r="AH735" s="346"/>
      <c r="AI735" s="346">
        <v>1</v>
      </c>
      <c r="AJ735" s="187"/>
      <c r="AK735" s="182"/>
      <c r="AL735" s="182"/>
      <c r="AM735" s="290">
        <v>0</v>
      </c>
      <c r="AN735" s="290">
        <v>0</v>
      </c>
      <c r="AO735" s="290">
        <v>0</v>
      </c>
      <c r="AP735" s="290">
        <v>0</v>
      </c>
      <c r="AQ735" s="290">
        <v>698.83</v>
      </c>
      <c r="AR735" s="283"/>
      <c r="AS735" s="281"/>
      <c r="AT735" s="281"/>
      <c r="AU735" s="283">
        <v>0</v>
      </c>
      <c r="AV735" s="283">
        <v>0</v>
      </c>
      <c r="AW735" s="283">
        <v>0</v>
      </c>
      <c r="AX735" s="283">
        <v>0</v>
      </c>
      <c r="AY735" s="283">
        <v>698.83</v>
      </c>
      <c r="AZ735" s="187"/>
      <c r="BA735" s="182"/>
    </row>
    <row r="736" spans="1:53" s="188" customFormat="1" x14ac:dyDescent="0.25">
      <c r="A736" s="182"/>
      <c r="B736" s="185" t="s">
        <v>442</v>
      </c>
      <c r="C736" s="185"/>
      <c r="D736" s="186" t="s">
        <v>62</v>
      </c>
      <c r="E736" s="333">
        <v>1</v>
      </c>
      <c r="F736" s="333"/>
      <c r="G736" s="333"/>
      <c r="H736" s="333"/>
      <c r="I736" s="333"/>
      <c r="J736" s="185"/>
      <c r="K736" s="182"/>
      <c r="L736" s="182"/>
      <c r="M736" s="238">
        <v>132.54</v>
      </c>
      <c r="N736" s="238">
        <v>0</v>
      </c>
      <c r="O736" s="238">
        <v>0</v>
      </c>
      <c r="P736" s="238">
        <v>0</v>
      </c>
      <c r="Q736" s="238"/>
      <c r="R736" s="185"/>
      <c r="S736" s="182"/>
      <c r="T736" s="182"/>
      <c r="U736" s="238">
        <v>132.54</v>
      </c>
      <c r="V736" s="238">
        <v>0</v>
      </c>
      <c r="W736" s="238">
        <v>0</v>
      </c>
      <c r="X736" s="238">
        <v>0</v>
      </c>
      <c r="Y736" s="238"/>
      <c r="Z736" s="185"/>
      <c r="AA736" s="182"/>
      <c r="AB736" s="185" t="s">
        <v>495</v>
      </c>
      <c r="AC736" s="185"/>
      <c r="AD736" s="186" t="s">
        <v>438</v>
      </c>
      <c r="AE736" s="346">
        <v>34</v>
      </c>
      <c r="AF736" s="346">
        <v>16</v>
      </c>
      <c r="AG736" s="346">
        <v>9</v>
      </c>
      <c r="AH736" s="346">
        <v>6</v>
      </c>
      <c r="AI736" s="346">
        <v>10</v>
      </c>
      <c r="AJ736" s="187"/>
      <c r="AK736" s="182"/>
      <c r="AL736" s="182"/>
      <c r="AM736" s="290">
        <v>8456.3700000000008</v>
      </c>
      <c r="AN736" s="290">
        <v>3329.63</v>
      </c>
      <c r="AO736" s="290">
        <v>542.04</v>
      </c>
      <c r="AP736" s="290">
        <v>284.73</v>
      </c>
      <c r="AQ736" s="290">
        <v>4150.1000000000004</v>
      </c>
      <c r="AR736" s="283"/>
      <c r="AS736" s="281"/>
      <c r="AT736" s="281"/>
      <c r="AU736" s="283">
        <v>228.55054054054099</v>
      </c>
      <c r="AV736" s="283">
        <v>89.99</v>
      </c>
      <c r="AW736" s="283">
        <v>15.9423529411765</v>
      </c>
      <c r="AX736" s="283">
        <v>9.18483870967742</v>
      </c>
      <c r="AY736" s="283">
        <v>112.164864864865</v>
      </c>
      <c r="AZ736" s="187"/>
      <c r="BA736" s="182"/>
    </row>
    <row r="737" spans="1:53" s="188" customFormat="1" ht="13.8" thickBot="1" x14ac:dyDescent="0.3">
      <c r="A737" s="182"/>
      <c r="B737" s="189" t="s">
        <v>444</v>
      </c>
      <c r="C737" s="189"/>
      <c r="D737" s="190" t="s">
        <v>123</v>
      </c>
      <c r="E737" s="334">
        <v>88</v>
      </c>
      <c r="F737" s="334">
        <v>57</v>
      </c>
      <c r="G737" s="334">
        <v>36</v>
      </c>
      <c r="H737" s="334">
        <v>35</v>
      </c>
      <c r="I737" s="334">
        <v>41</v>
      </c>
      <c r="J737" s="189"/>
      <c r="K737" s="182"/>
      <c r="L737" s="182"/>
      <c r="M737" s="340">
        <v>10743.99</v>
      </c>
      <c r="N737" s="238">
        <v>7279.3</v>
      </c>
      <c r="O737" s="238">
        <v>5066.83</v>
      </c>
      <c r="P737" s="238">
        <v>4473.01</v>
      </c>
      <c r="Q737" s="238">
        <v>53388.6</v>
      </c>
      <c r="R737" s="185"/>
      <c r="S737" s="182"/>
      <c r="T737" s="182"/>
      <c r="U737" s="274">
        <v>100.411121495327</v>
      </c>
      <c r="V737" s="274">
        <v>68.0308411214953</v>
      </c>
      <c r="W737" s="274">
        <v>47.800283018867901</v>
      </c>
      <c r="X737" s="274">
        <v>42.198207547169801</v>
      </c>
      <c r="Y737" s="274">
        <v>503.66603773584899</v>
      </c>
      <c r="Z737" s="191"/>
      <c r="AA737" s="182"/>
      <c r="AB737" s="189" t="s">
        <v>496</v>
      </c>
      <c r="AC737" s="189"/>
      <c r="AD737" s="190" t="s">
        <v>144</v>
      </c>
      <c r="AE737" s="347">
        <v>10</v>
      </c>
      <c r="AF737" s="347">
        <v>2</v>
      </c>
      <c r="AG737" s="347">
        <v>2</v>
      </c>
      <c r="AH737" s="347">
        <v>2</v>
      </c>
      <c r="AI737" s="347">
        <v>1</v>
      </c>
      <c r="AJ737" s="192"/>
      <c r="AK737" s="182"/>
      <c r="AL737" s="182"/>
      <c r="AM737" s="291">
        <v>3211.34</v>
      </c>
      <c r="AN737" s="292">
        <v>177.63</v>
      </c>
      <c r="AO737" s="292">
        <v>191.36</v>
      </c>
      <c r="AP737" s="292">
        <v>93.26</v>
      </c>
      <c r="AQ737" s="292">
        <v>661.17</v>
      </c>
      <c r="AR737" s="285"/>
      <c r="AS737" s="281"/>
      <c r="AT737" s="281"/>
      <c r="AU737" s="284">
        <v>321.13400000000001</v>
      </c>
      <c r="AV737" s="285">
        <v>17.763000000000002</v>
      </c>
      <c r="AW737" s="285">
        <v>19.135999999999999</v>
      </c>
      <c r="AX737" s="285">
        <v>10.362222222222201</v>
      </c>
      <c r="AY737" s="285">
        <v>66.117000000000004</v>
      </c>
      <c r="AZ737" s="192"/>
      <c r="BA737" s="182"/>
    </row>
    <row r="738" spans="1:53" s="188" customFormat="1" x14ac:dyDescent="0.25">
      <c r="A738" s="182"/>
      <c r="B738" s="185" t="s">
        <v>445</v>
      </c>
      <c r="C738" s="185"/>
      <c r="D738" s="186" t="s">
        <v>103</v>
      </c>
      <c r="E738" s="333">
        <v>1</v>
      </c>
      <c r="F738" s="333"/>
      <c r="G738" s="333"/>
      <c r="H738" s="333"/>
      <c r="I738" s="333"/>
      <c r="J738" s="185"/>
      <c r="K738" s="182"/>
      <c r="L738" s="182"/>
      <c r="M738" s="238">
        <v>218</v>
      </c>
      <c r="N738" s="238">
        <v>0</v>
      </c>
      <c r="O738" s="238">
        <v>0</v>
      </c>
      <c r="P738" s="238">
        <v>0</v>
      </c>
      <c r="Q738" s="238">
        <v>0</v>
      </c>
      <c r="R738" s="185"/>
      <c r="S738" s="182"/>
      <c r="T738" s="182"/>
      <c r="U738" s="238">
        <v>218</v>
      </c>
      <c r="V738" s="238">
        <v>0</v>
      </c>
      <c r="W738" s="238">
        <v>0</v>
      </c>
      <c r="X738" s="238">
        <v>0</v>
      </c>
      <c r="Y738" s="238">
        <v>0</v>
      </c>
      <c r="Z738" s="185"/>
      <c r="AA738" s="182"/>
      <c r="AB738" s="185" t="s">
        <v>497</v>
      </c>
      <c r="AC738" s="185"/>
      <c r="AD738" s="186" t="s">
        <v>62</v>
      </c>
      <c r="AE738" s="346">
        <v>1</v>
      </c>
      <c r="AF738" s="346"/>
      <c r="AG738" s="346"/>
      <c r="AH738" s="346"/>
      <c r="AI738" s="346"/>
      <c r="AJ738" s="187"/>
      <c r="AK738" s="182"/>
      <c r="AL738" s="182"/>
      <c r="AM738" s="290">
        <v>269.98</v>
      </c>
      <c r="AN738" s="290">
        <v>0</v>
      </c>
      <c r="AO738" s="290">
        <v>0</v>
      </c>
      <c r="AP738" s="290">
        <v>0</v>
      </c>
      <c r="AQ738" s="290">
        <v>0</v>
      </c>
      <c r="AR738" s="283"/>
      <c r="AS738" s="281"/>
      <c r="AT738" s="281"/>
      <c r="AU738" s="283">
        <v>269.98</v>
      </c>
      <c r="AV738" s="283">
        <v>0</v>
      </c>
      <c r="AW738" s="283">
        <v>0</v>
      </c>
      <c r="AX738" s="283">
        <v>0</v>
      </c>
      <c r="AY738" s="283">
        <v>0</v>
      </c>
      <c r="AZ738" s="187"/>
      <c r="BA738" s="182"/>
    </row>
    <row r="739" spans="1:53" s="188" customFormat="1" x14ac:dyDescent="0.25">
      <c r="A739" s="182"/>
      <c r="B739" s="185" t="s">
        <v>445</v>
      </c>
      <c r="C739" s="185"/>
      <c r="D739" s="186" t="s">
        <v>108</v>
      </c>
      <c r="E739" s="333">
        <v>164</v>
      </c>
      <c r="F739" s="333">
        <v>80</v>
      </c>
      <c r="G739" s="333">
        <v>62</v>
      </c>
      <c r="H739" s="333">
        <v>40</v>
      </c>
      <c r="I739" s="333">
        <v>50</v>
      </c>
      <c r="J739" s="185"/>
      <c r="K739" s="182"/>
      <c r="L739" s="182"/>
      <c r="M739" s="238">
        <v>25986.83</v>
      </c>
      <c r="N739" s="238">
        <v>8664.85</v>
      </c>
      <c r="O739" s="238">
        <v>5909.93</v>
      </c>
      <c r="P739" s="238">
        <v>5623.49</v>
      </c>
      <c r="Q739" s="238">
        <v>79446.7</v>
      </c>
      <c r="R739" s="185"/>
      <c r="S739" s="182"/>
      <c r="T739" s="182"/>
      <c r="U739" s="238">
        <v>142.00453551912599</v>
      </c>
      <c r="V739" s="238">
        <v>47.348907103825098</v>
      </c>
      <c r="W739" s="238">
        <v>32.651546961325998</v>
      </c>
      <c r="X739" s="238">
        <v>31.416145251396699</v>
      </c>
      <c r="Y739" s="238">
        <v>436.52032967033</v>
      </c>
      <c r="Z739" s="185"/>
      <c r="AA739" s="182"/>
      <c r="AB739" s="185" t="s">
        <v>498</v>
      </c>
      <c r="AC739" s="185"/>
      <c r="AD739" s="186" t="s">
        <v>223</v>
      </c>
      <c r="AE739" s="346">
        <v>22</v>
      </c>
      <c r="AF739" s="346">
        <v>10</v>
      </c>
      <c r="AG739" s="346">
        <v>7</v>
      </c>
      <c r="AH739" s="346">
        <v>6</v>
      </c>
      <c r="AI739" s="346">
        <v>4</v>
      </c>
      <c r="AJ739" s="187"/>
      <c r="AK739" s="182"/>
      <c r="AL739" s="182"/>
      <c r="AM739" s="290">
        <v>2582.85</v>
      </c>
      <c r="AN739" s="290">
        <v>598.45000000000005</v>
      </c>
      <c r="AO739" s="290">
        <v>566.11</v>
      </c>
      <c r="AP739" s="290">
        <v>399.17</v>
      </c>
      <c r="AQ739" s="290">
        <v>1120.4000000000001</v>
      </c>
      <c r="AR739" s="283"/>
      <c r="AS739" s="281"/>
      <c r="AT739" s="281"/>
      <c r="AU739" s="283">
        <v>117.402272727273</v>
      </c>
      <c r="AV739" s="283">
        <v>27.2022727272727</v>
      </c>
      <c r="AW739" s="283">
        <v>26.957619047619101</v>
      </c>
      <c r="AX739" s="283">
        <v>19.008095238095201</v>
      </c>
      <c r="AY739" s="283">
        <v>50.927272727272701</v>
      </c>
      <c r="AZ739" s="187"/>
      <c r="BA739" s="182"/>
    </row>
    <row r="740" spans="1:53" s="188" customFormat="1" x14ac:dyDescent="0.25">
      <c r="A740" s="182"/>
      <c r="B740" s="185" t="s">
        <v>447</v>
      </c>
      <c r="C740" s="185"/>
      <c r="D740" s="186" t="s">
        <v>448</v>
      </c>
      <c r="E740" s="333">
        <v>638</v>
      </c>
      <c r="F740" s="333">
        <v>218</v>
      </c>
      <c r="G740" s="333">
        <v>551</v>
      </c>
      <c r="H740" s="333">
        <v>180</v>
      </c>
      <c r="I740" s="333">
        <v>582</v>
      </c>
      <c r="J740" s="185"/>
      <c r="K740" s="182"/>
      <c r="L740" s="182"/>
      <c r="M740" s="238">
        <v>88226.630000000107</v>
      </c>
      <c r="N740" s="238">
        <v>31967.85</v>
      </c>
      <c r="O740" s="238">
        <v>123265.22</v>
      </c>
      <c r="P740" s="238">
        <v>34833.629999999997</v>
      </c>
      <c r="Q740" s="238">
        <v>667459.55000000098</v>
      </c>
      <c r="R740" s="185"/>
      <c r="S740" s="182"/>
      <c r="T740" s="182"/>
      <c r="U740" s="238">
        <v>98.247917594654893</v>
      </c>
      <c r="V740" s="238">
        <v>35.598942093541197</v>
      </c>
      <c r="W740" s="238">
        <v>138.500247191011</v>
      </c>
      <c r="X740" s="238">
        <v>110.58295238095199</v>
      </c>
      <c r="Y740" s="238">
        <v>765.43526376146895</v>
      </c>
      <c r="Z740" s="185"/>
      <c r="AA740" s="182"/>
      <c r="AB740" s="185" t="s">
        <v>499</v>
      </c>
      <c r="AC740" s="185"/>
      <c r="AD740" s="186" t="s">
        <v>106</v>
      </c>
      <c r="AE740" s="346">
        <v>107</v>
      </c>
      <c r="AF740" s="346">
        <v>41</v>
      </c>
      <c r="AG740" s="346">
        <v>41</v>
      </c>
      <c r="AH740" s="346">
        <v>30</v>
      </c>
      <c r="AI740" s="346">
        <v>35</v>
      </c>
      <c r="AJ740" s="187"/>
      <c r="AK740" s="182"/>
      <c r="AL740" s="182"/>
      <c r="AM740" s="290">
        <v>69437.72</v>
      </c>
      <c r="AN740" s="290">
        <v>51225.19</v>
      </c>
      <c r="AO740" s="290">
        <v>45310.25</v>
      </c>
      <c r="AP740" s="290">
        <v>21613.95</v>
      </c>
      <c r="AQ740" s="290">
        <v>179771.12</v>
      </c>
      <c r="AR740" s="283"/>
      <c r="AS740" s="281"/>
      <c r="AT740" s="281"/>
      <c r="AU740" s="283">
        <v>631.25199999999995</v>
      </c>
      <c r="AV740" s="283">
        <v>465.68354545454503</v>
      </c>
      <c r="AW740" s="283">
        <v>411.911363636364</v>
      </c>
      <c r="AX740" s="283">
        <v>201.99953271027999</v>
      </c>
      <c r="AY740" s="283">
        <v>1649.2763302752301</v>
      </c>
      <c r="AZ740" s="187"/>
      <c r="BA740" s="182"/>
    </row>
    <row r="741" spans="1:53" s="188" customFormat="1" x14ac:dyDescent="0.25">
      <c r="A741" s="182"/>
      <c r="B741" s="185" t="s">
        <v>449</v>
      </c>
      <c r="C741" s="185"/>
      <c r="D741" s="186" t="s">
        <v>450</v>
      </c>
      <c r="E741" s="333">
        <v>82</v>
      </c>
      <c r="F741" s="333">
        <v>49</v>
      </c>
      <c r="G741" s="333">
        <v>46</v>
      </c>
      <c r="H741" s="333">
        <v>40</v>
      </c>
      <c r="I741" s="333">
        <v>60</v>
      </c>
      <c r="J741" s="185"/>
      <c r="K741" s="182"/>
      <c r="L741" s="182"/>
      <c r="M741" s="238">
        <v>11404.54</v>
      </c>
      <c r="N741" s="238">
        <v>6845.88</v>
      </c>
      <c r="O741" s="238">
        <v>8749.24</v>
      </c>
      <c r="P741" s="238">
        <v>6838.44</v>
      </c>
      <c r="Q741" s="238">
        <v>49713.58</v>
      </c>
      <c r="R741" s="185"/>
      <c r="S741" s="182"/>
      <c r="T741" s="182"/>
      <c r="U741" s="238">
        <v>105.597592592593</v>
      </c>
      <c r="V741" s="238">
        <v>63.387777777777799</v>
      </c>
      <c r="W741" s="238">
        <v>84.127307692307696</v>
      </c>
      <c r="X741" s="238">
        <v>77.709545454545406</v>
      </c>
      <c r="Y741" s="238">
        <v>473.46266666666702</v>
      </c>
      <c r="Z741" s="185"/>
      <c r="AA741" s="182"/>
      <c r="AB741" s="185" t="s">
        <v>501</v>
      </c>
      <c r="AC741" s="185"/>
      <c r="AD741" s="186" t="s">
        <v>87</v>
      </c>
      <c r="AE741" s="346">
        <v>6</v>
      </c>
      <c r="AF741" s="346"/>
      <c r="AG741" s="346">
        <v>6</v>
      </c>
      <c r="AH741" s="346"/>
      <c r="AI741" s="346"/>
      <c r="AJ741" s="187"/>
      <c r="AK741" s="182"/>
      <c r="AL741" s="182"/>
      <c r="AM741" s="290">
        <v>109.28</v>
      </c>
      <c r="AN741" s="290">
        <v>0</v>
      </c>
      <c r="AO741" s="290">
        <v>83.73</v>
      </c>
      <c r="AP741" s="290">
        <v>0</v>
      </c>
      <c r="AQ741" s="290">
        <v>0</v>
      </c>
      <c r="AR741" s="283"/>
      <c r="AS741" s="281"/>
      <c r="AT741" s="281"/>
      <c r="AU741" s="283">
        <v>18.213333333333299</v>
      </c>
      <c r="AV741" s="283">
        <v>0</v>
      </c>
      <c r="AW741" s="283">
        <v>13.955</v>
      </c>
      <c r="AX741" s="283">
        <v>0</v>
      </c>
      <c r="AY741" s="283">
        <v>0</v>
      </c>
      <c r="AZ741" s="187"/>
      <c r="BA741" s="182"/>
    </row>
    <row r="742" spans="1:53" s="188" customFormat="1" x14ac:dyDescent="0.25">
      <c r="A742" s="182"/>
      <c r="B742" s="185" t="s">
        <v>452</v>
      </c>
      <c r="C742" s="185"/>
      <c r="D742" s="186" t="s">
        <v>176</v>
      </c>
      <c r="E742" s="333">
        <v>648</v>
      </c>
      <c r="F742" s="333">
        <v>460</v>
      </c>
      <c r="G742" s="333">
        <v>444</v>
      </c>
      <c r="H742" s="333">
        <v>332</v>
      </c>
      <c r="I742" s="333">
        <v>459</v>
      </c>
      <c r="J742" s="185"/>
      <c r="K742" s="182"/>
      <c r="L742" s="182"/>
      <c r="M742" s="238">
        <v>85851.56</v>
      </c>
      <c r="N742" s="238">
        <v>57494.73</v>
      </c>
      <c r="O742" s="238">
        <v>89288.769999999902</v>
      </c>
      <c r="P742" s="238">
        <v>58844.38</v>
      </c>
      <c r="Q742" s="238">
        <v>537599.4</v>
      </c>
      <c r="R742" s="185"/>
      <c r="S742" s="182"/>
      <c r="T742" s="182"/>
      <c r="U742" s="238">
        <v>104.697024390244</v>
      </c>
      <c r="V742" s="238">
        <v>70.115524390243905</v>
      </c>
      <c r="W742" s="238">
        <v>110.369307787392</v>
      </c>
      <c r="X742" s="238">
        <v>77.939576158940397</v>
      </c>
      <c r="Y742" s="238">
        <v>671.16029962546804</v>
      </c>
      <c r="Z742" s="185"/>
      <c r="AA742" s="182"/>
      <c r="AB742" s="185" t="s">
        <v>502</v>
      </c>
      <c r="AC742" s="185"/>
      <c r="AD742" s="186" t="s">
        <v>459</v>
      </c>
      <c r="AE742" s="346">
        <v>4</v>
      </c>
      <c r="AF742" s="346">
        <v>1</v>
      </c>
      <c r="AG742" s="346">
        <v>1</v>
      </c>
      <c r="AH742" s="346"/>
      <c r="AI742" s="346"/>
      <c r="AJ742" s="187"/>
      <c r="AK742" s="182"/>
      <c r="AL742" s="182"/>
      <c r="AM742" s="290">
        <v>447.8</v>
      </c>
      <c r="AN742" s="290">
        <v>365.16</v>
      </c>
      <c r="AO742" s="290">
        <v>153.44</v>
      </c>
      <c r="AP742" s="290">
        <v>0</v>
      </c>
      <c r="AQ742" s="290">
        <v>0</v>
      </c>
      <c r="AR742" s="283"/>
      <c r="AS742" s="281"/>
      <c r="AT742" s="281"/>
      <c r="AU742" s="283">
        <v>111.95</v>
      </c>
      <c r="AV742" s="283">
        <v>91.29</v>
      </c>
      <c r="AW742" s="283">
        <v>38.36</v>
      </c>
      <c r="AX742" s="283">
        <v>0</v>
      </c>
      <c r="AY742" s="283">
        <v>0</v>
      </c>
      <c r="AZ742" s="187"/>
      <c r="BA742" s="182"/>
    </row>
    <row r="743" spans="1:53" s="188" customFormat="1" x14ac:dyDescent="0.25">
      <c r="A743" s="182"/>
      <c r="B743" s="185" t="s">
        <v>671</v>
      </c>
      <c r="C743" s="185"/>
      <c r="D743" s="186" t="s">
        <v>176</v>
      </c>
      <c r="E743" s="333">
        <v>1</v>
      </c>
      <c r="F743" s="333"/>
      <c r="G743" s="333"/>
      <c r="H743" s="333"/>
      <c r="I743" s="333"/>
      <c r="J743" s="185"/>
      <c r="K743" s="182"/>
      <c r="L743" s="182"/>
      <c r="M743" s="238">
        <v>31.39</v>
      </c>
      <c r="N743" s="238">
        <v>0</v>
      </c>
      <c r="O743" s="238">
        <v>0</v>
      </c>
      <c r="P743" s="238">
        <v>0</v>
      </c>
      <c r="Q743" s="238">
        <v>0</v>
      </c>
      <c r="R743" s="185"/>
      <c r="S743" s="182"/>
      <c r="T743" s="182"/>
      <c r="U743" s="238">
        <v>31.39</v>
      </c>
      <c r="V743" s="238">
        <v>0</v>
      </c>
      <c r="W743" s="238">
        <v>0</v>
      </c>
      <c r="X743" s="238">
        <v>0</v>
      </c>
      <c r="Y743" s="238">
        <v>0</v>
      </c>
      <c r="Z743" s="185"/>
      <c r="AA743" s="182"/>
      <c r="AB743" s="185" t="s">
        <v>504</v>
      </c>
      <c r="AC743" s="185"/>
      <c r="AD743" s="186" t="s">
        <v>505</v>
      </c>
      <c r="AE743" s="346">
        <v>8</v>
      </c>
      <c r="AF743" s="346">
        <v>1</v>
      </c>
      <c r="AG743" s="346">
        <v>1</v>
      </c>
      <c r="AH743" s="346"/>
      <c r="AI743" s="346">
        <v>2</v>
      </c>
      <c r="AJ743" s="187"/>
      <c r="AK743" s="182"/>
      <c r="AL743" s="182"/>
      <c r="AM743" s="290">
        <v>3518.34</v>
      </c>
      <c r="AN743" s="290">
        <v>48.98</v>
      </c>
      <c r="AO743" s="290">
        <v>65.2</v>
      </c>
      <c r="AP743" s="290">
        <v>0</v>
      </c>
      <c r="AQ743" s="290">
        <v>79.319999999999993</v>
      </c>
      <c r="AR743" s="283"/>
      <c r="AS743" s="281"/>
      <c r="AT743" s="281"/>
      <c r="AU743" s="283">
        <v>439.79250000000002</v>
      </c>
      <c r="AV743" s="283">
        <v>6.1224999999999996</v>
      </c>
      <c r="AW743" s="283">
        <v>8.15</v>
      </c>
      <c r="AX743" s="283">
        <v>0</v>
      </c>
      <c r="AY743" s="283">
        <v>9.9149999999999991</v>
      </c>
      <c r="AZ743" s="187"/>
      <c r="BA743" s="182"/>
    </row>
    <row r="744" spans="1:53" s="188" customFormat="1" x14ac:dyDescent="0.25">
      <c r="A744" s="182"/>
      <c r="B744" s="185" t="s">
        <v>453</v>
      </c>
      <c r="C744" s="185"/>
      <c r="D744" s="186" t="s">
        <v>454</v>
      </c>
      <c r="E744" s="333">
        <v>844</v>
      </c>
      <c r="F744" s="333">
        <v>554</v>
      </c>
      <c r="G744" s="333">
        <v>464</v>
      </c>
      <c r="H744" s="333">
        <v>364</v>
      </c>
      <c r="I744" s="333">
        <v>525</v>
      </c>
      <c r="J744" s="185"/>
      <c r="K744" s="182"/>
      <c r="L744" s="182"/>
      <c r="M744" s="238">
        <v>122430.99</v>
      </c>
      <c r="N744" s="238">
        <v>64655.87</v>
      </c>
      <c r="O744" s="238">
        <v>70753.509999999893</v>
      </c>
      <c r="P744" s="238">
        <v>61552.52</v>
      </c>
      <c r="Q744" s="238">
        <v>475559.13000000099</v>
      </c>
      <c r="R744" s="185"/>
      <c r="S744" s="182"/>
      <c r="T744" s="182"/>
      <c r="U744" s="238">
        <v>115.61</v>
      </c>
      <c r="V744" s="238">
        <v>61.053701605287998</v>
      </c>
      <c r="W744" s="238">
        <v>68.294893822393703</v>
      </c>
      <c r="X744" s="238">
        <v>63.784994818652898</v>
      </c>
      <c r="Y744" s="238">
        <v>455.95314477468901</v>
      </c>
      <c r="Z744" s="185"/>
      <c r="AA744" s="182"/>
      <c r="AB744" s="185" t="s">
        <v>506</v>
      </c>
      <c r="AC744" s="185"/>
      <c r="AD744" s="186" t="s">
        <v>103</v>
      </c>
      <c r="AE744" s="346">
        <v>39</v>
      </c>
      <c r="AF744" s="346">
        <v>10</v>
      </c>
      <c r="AG744" s="346">
        <v>8</v>
      </c>
      <c r="AH744" s="346">
        <v>7</v>
      </c>
      <c r="AI744" s="346">
        <v>8</v>
      </c>
      <c r="AJ744" s="187"/>
      <c r="AK744" s="182"/>
      <c r="AL744" s="182"/>
      <c r="AM744" s="290">
        <v>12413.28</v>
      </c>
      <c r="AN744" s="290">
        <v>1011.56</v>
      </c>
      <c r="AO744" s="290">
        <v>1280.6099999999999</v>
      </c>
      <c r="AP744" s="290">
        <v>789.89</v>
      </c>
      <c r="AQ744" s="290">
        <v>3126.23</v>
      </c>
      <c r="AR744" s="283"/>
      <c r="AS744" s="281"/>
      <c r="AT744" s="281"/>
      <c r="AU744" s="283">
        <v>310.33199999999999</v>
      </c>
      <c r="AV744" s="283">
        <v>25.289000000000001</v>
      </c>
      <c r="AW744" s="283">
        <v>34.611081081081103</v>
      </c>
      <c r="AX744" s="283">
        <v>21.941388888888898</v>
      </c>
      <c r="AY744" s="283">
        <v>78.155749999999998</v>
      </c>
      <c r="AZ744" s="187"/>
      <c r="BA744" s="182"/>
    </row>
    <row r="745" spans="1:53" s="188" customFormat="1" x14ac:dyDescent="0.25">
      <c r="A745" s="182"/>
      <c r="B745" s="185" t="s">
        <v>456</v>
      </c>
      <c r="C745" s="185"/>
      <c r="D745" s="186" t="s">
        <v>126</v>
      </c>
      <c r="E745" s="333">
        <v>66</v>
      </c>
      <c r="F745" s="333">
        <v>40</v>
      </c>
      <c r="G745" s="333">
        <v>27</v>
      </c>
      <c r="H745" s="333">
        <v>26</v>
      </c>
      <c r="I745" s="333">
        <v>39</v>
      </c>
      <c r="J745" s="185"/>
      <c r="K745" s="182"/>
      <c r="L745" s="182"/>
      <c r="M745" s="238">
        <v>10122.709999999999</v>
      </c>
      <c r="N745" s="238">
        <v>5187.63</v>
      </c>
      <c r="O745" s="238">
        <v>4780.91</v>
      </c>
      <c r="P745" s="238">
        <v>4218.8999999999996</v>
      </c>
      <c r="Q745" s="238">
        <v>29040.26</v>
      </c>
      <c r="R745" s="185"/>
      <c r="S745" s="182"/>
      <c r="T745" s="182"/>
      <c r="U745" s="238">
        <v>111.23857142857101</v>
      </c>
      <c r="V745" s="238">
        <v>57.006923076923101</v>
      </c>
      <c r="W745" s="238">
        <v>54.952988505747101</v>
      </c>
      <c r="X745" s="238">
        <v>49.056976744186102</v>
      </c>
      <c r="Y745" s="238">
        <v>319.12373626373602</v>
      </c>
      <c r="Z745" s="185"/>
      <c r="AA745" s="182"/>
      <c r="AB745" s="185" t="s">
        <v>508</v>
      </c>
      <c r="AC745" s="185"/>
      <c r="AD745" s="186" t="s">
        <v>72</v>
      </c>
      <c r="AE745" s="346">
        <v>130</v>
      </c>
      <c r="AF745" s="346">
        <v>75</v>
      </c>
      <c r="AG745" s="346">
        <v>51</v>
      </c>
      <c r="AH745" s="346">
        <v>40</v>
      </c>
      <c r="AI745" s="346">
        <v>45</v>
      </c>
      <c r="AJ745" s="187"/>
      <c r="AK745" s="182"/>
      <c r="AL745" s="182"/>
      <c r="AM745" s="290">
        <v>53916.559999999903</v>
      </c>
      <c r="AN745" s="290">
        <v>12671.67</v>
      </c>
      <c r="AO745" s="290">
        <v>7116.42</v>
      </c>
      <c r="AP745" s="290">
        <v>5840.32</v>
      </c>
      <c r="AQ745" s="290">
        <v>38259.050000000003</v>
      </c>
      <c r="AR745" s="283"/>
      <c r="AS745" s="281"/>
      <c r="AT745" s="281"/>
      <c r="AU745" s="283">
        <v>396.44529411764699</v>
      </c>
      <c r="AV745" s="283">
        <v>93.174044117647099</v>
      </c>
      <c r="AW745" s="283">
        <v>53.506917293233101</v>
      </c>
      <c r="AX745" s="283">
        <v>47.482276422764201</v>
      </c>
      <c r="AY745" s="283">
        <v>287.662030075188</v>
      </c>
      <c r="AZ745" s="187"/>
      <c r="BA745" s="182"/>
    </row>
    <row r="746" spans="1:53" s="188" customFormat="1" x14ac:dyDescent="0.25">
      <c r="A746" s="182"/>
      <c r="B746" s="185" t="s">
        <v>458</v>
      </c>
      <c r="C746" s="185"/>
      <c r="D746" s="186" t="s">
        <v>459</v>
      </c>
      <c r="E746" s="333">
        <v>31</v>
      </c>
      <c r="F746" s="333">
        <v>14</v>
      </c>
      <c r="G746" s="333">
        <v>10</v>
      </c>
      <c r="H746" s="333">
        <v>8</v>
      </c>
      <c r="I746" s="333">
        <v>12</v>
      </c>
      <c r="J746" s="185"/>
      <c r="K746" s="182"/>
      <c r="L746" s="182"/>
      <c r="M746" s="238">
        <v>3812.24</v>
      </c>
      <c r="N746" s="238">
        <v>1712.88</v>
      </c>
      <c r="O746" s="238">
        <v>2083.6799999999998</v>
      </c>
      <c r="P746" s="238">
        <v>1201.6400000000001</v>
      </c>
      <c r="Q746" s="238">
        <v>13686.06</v>
      </c>
      <c r="R746" s="185"/>
      <c r="S746" s="182"/>
      <c r="T746" s="182"/>
      <c r="U746" s="238">
        <v>108.921142857143</v>
      </c>
      <c r="V746" s="238">
        <v>48.9394285714286</v>
      </c>
      <c r="W746" s="238">
        <v>61.284705882352903</v>
      </c>
      <c r="X746" s="238">
        <v>35.3423529411765</v>
      </c>
      <c r="Y746" s="238">
        <v>414.72909090909098</v>
      </c>
      <c r="Z746" s="185"/>
      <c r="AA746" s="182"/>
      <c r="AB746" s="185" t="s">
        <v>510</v>
      </c>
      <c r="AC746" s="185"/>
      <c r="AD746" s="186" t="s">
        <v>62</v>
      </c>
      <c r="AE746" s="346">
        <v>20</v>
      </c>
      <c r="AF746" s="346">
        <v>2</v>
      </c>
      <c r="AG746" s="346">
        <v>1</v>
      </c>
      <c r="AH746" s="346">
        <v>1</v>
      </c>
      <c r="AI746" s="346"/>
      <c r="AJ746" s="187"/>
      <c r="AK746" s="182"/>
      <c r="AL746" s="182"/>
      <c r="AM746" s="290">
        <v>1908.04</v>
      </c>
      <c r="AN746" s="290">
        <v>643.91999999999996</v>
      </c>
      <c r="AO746" s="290">
        <v>201.5</v>
      </c>
      <c r="AP746" s="290">
        <v>37</v>
      </c>
      <c r="AQ746" s="290">
        <v>0</v>
      </c>
      <c r="AR746" s="283"/>
      <c r="AS746" s="281"/>
      <c r="AT746" s="281"/>
      <c r="AU746" s="283">
        <v>95.402000000000001</v>
      </c>
      <c r="AV746" s="283">
        <v>32.195999999999998</v>
      </c>
      <c r="AW746" s="283">
        <v>10.074999999999999</v>
      </c>
      <c r="AX746" s="283">
        <v>1.9473684210526301</v>
      </c>
      <c r="AY746" s="283">
        <v>0</v>
      </c>
      <c r="AZ746" s="187"/>
      <c r="BA746" s="182"/>
    </row>
    <row r="747" spans="1:53" s="188" customFormat="1" ht="13.8" thickBot="1" x14ac:dyDescent="0.3">
      <c r="A747" s="182"/>
      <c r="B747" s="189" t="s">
        <v>460</v>
      </c>
      <c r="C747" s="189"/>
      <c r="D747" s="190" t="s">
        <v>202</v>
      </c>
      <c r="E747" s="334">
        <v>1161</v>
      </c>
      <c r="F747" s="334">
        <v>226</v>
      </c>
      <c r="G747" s="334">
        <v>668</v>
      </c>
      <c r="H747" s="334">
        <v>538</v>
      </c>
      <c r="I747" s="334">
        <v>713</v>
      </c>
      <c r="J747" s="189"/>
      <c r="K747" s="182"/>
      <c r="L747" s="182"/>
      <c r="M747" s="340">
        <v>177595.64</v>
      </c>
      <c r="N747" s="238">
        <v>31635.119999999999</v>
      </c>
      <c r="O747" s="238">
        <v>78285.039999999906</v>
      </c>
      <c r="P747" s="238">
        <v>60660.74</v>
      </c>
      <c r="Q747" s="238">
        <v>592088.64000000095</v>
      </c>
      <c r="R747" s="185"/>
      <c r="S747" s="182"/>
      <c r="T747" s="182"/>
      <c r="U747" s="274">
        <v>129.53730123997099</v>
      </c>
      <c r="V747" s="274">
        <v>23.0744857768053</v>
      </c>
      <c r="W747" s="274">
        <v>58.378105891125898</v>
      </c>
      <c r="X747" s="274">
        <v>48.143444444444498</v>
      </c>
      <c r="Y747" s="274">
        <v>438.25954108068203</v>
      </c>
      <c r="Z747" s="191"/>
      <c r="AA747" s="182"/>
      <c r="AB747" s="189" t="s">
        <v>510</v>
      </c>
      <c r="AC747" s="189"/>
      <c r="AD747" s="190" t="s">
        <v>64</v>
      </c>
      <c r="AE747" s="347">
        <v>21</v>
      </c>
      <c r="AF747" s="347">
        <v>7</v>
      </c>
      <c r="AG747" s="347">
        <v>5</v>
      </c>
      <c r="AH747" s="347">
        <v>4</v>
      </c>
      <c r="AI747" s="347">
        <v>3</v>
      </c>
      <c r="AJ747" s="192"/>
      <c r="AK747" s="182"/>
      <c r="AL747" s="182"/>
      <c r="AM747" s="291">
        <v>1627.73</v>
      </c>
      <c r="AN747" s="292">
        <v>668.77</v>
      </c>
      <c r="AO747" s="292">
        <v>552.78</v>
      </c>
      <c r="AP747" s="292">
        <v>448.8</v>
      </c>
      <c r="AQ747" s="292">
        <v>549.44000000000005</v>
      </c>
      <c r="AR747" s="285"/>
      <c r="AS747" s="281"/>
      <c r="AT747" s="281"/>
      <c r="AU747" s="284">
        <v>67.822083333333296</v>
      </c>
      <c r="AV747" s="285">
        <v>27.8654166666667</v>
      </c>
      <c r="AW747" s="285">
        <v>24.0339130434783</v>
      </c>
      <c r="AX747" s="285">
        <v>22.44</v>
      </c>
      <c r="AY747" s="285">
        <v>23.888695652173901</v>
      </c>
      <c r="AZ747" s="192"/>
      <c r="BA747" s="182"/>
    </row>
    <row r="748" spans="1:53" s="188" customFormat="1" x14ac:dyDescent="0.25">
      <c r="A748" s="182"/>
      <c r="B748" s="185" t="s">
        <v>463</v>
      </c>
      <c r="C748" s="185"/>
      <c r="D748" s="186" t="s">
        <v>62</v>
      </c>
      <c r="E748" s="333">
        <v>54</v>
      </c>
      <c r="F748" s="333">
        <v>46</v>
      </c>
      <c r="G748" s="333">
        <v>41</v>
      </c>
      <c r="H748" s="333">
        <v>28</v>
      </c>
      <c r="I748" s="333">
        <v>38</v>
      </c>
      <c r="J748" s="185"/>
      <c r="K748" s="182"/>
      <c r="L748" s="182"/>
      <c r="M748" s="238">
        <v>7974.34</v>
      </c>
      <c r="N748" s="238">
        <v>4674.3599999999997</v>
      </c>
      <c r="O748" s="238">
        <v>4569.46</v>
      </c>
      <c r="P748" s="238">
        <v>3313.79</v>
      </c>
      <c r="Q748" s="238">
        <v>41140.06</v>
      </c>
      <c r="R748" s="185"/>
      <c r="S748" s="182"/>
      <c r="T748" s="182"/>
      <c r="U748" s="238">
        <v>104.925526315789</v>
      </c>
      <c r="V748" s="238">
        <v>61.504736842105203</v>
      </c>
      <c r="W748" s="238">
        <v>60.1244736842105</v>
      </c>
      <c r="X748" s="238">
        <v>45.394383561643799</v>
      </c>
      <c r="Y748" s="238">
        <v>541.31657894736804</v>
      </c>
      <c r="Z748" s="185"/>
      <c r="AA748" s="182"/>
      <c r="AB748" s="185" t="s">
        <v>511</v>
      </c>
      <c r="AC748" s="185"/>
      <c r="AD748" s="186" t="s">
        <v>332</v>
      </c>
      <c r="AE748" s="346">
        <v>9</v>
      </c>
      <c r="AF748" s="346">
        <v>3</v>
      </c>
      <c r="AG748" s="346">
        <v>3</v>
      </c>
      <c r="AH748" s="346">
        <v>2</v>
      </c>
      <c r="AI748" s="346">
        <v>3</v>
      </c>
      <c r="AJ748" s="187"/>
      <c r="AK748" s="182"/>
      <c r="AL748" s="182"/>
      <c r="AM748" s="290">
        <v>893.67</v>
      </c>
      <c r="AN748" s="290">
        <v>196.63</v>
      </c>
      <c r="AO748" s="290">
        <v>228.69</v>
      </c>
      <c r="AP748" s="290">
        <v>196.89</v>
      </c>
      <c r="AQ748" s="290">
        <v>641.11</v>
      </c>
      <c r="AR748" s="283"/>
      <c r="AS748" s="281"/>
      <c r="AT748" s="281"/>
      <c r="AU748" s="283">
        <v>99.296666666666695</v>
      </c>
      <c r="AV748" s="283">
        <v>21.8477777777778</v>
      </c>
      <c r="AW748" s="283">
        <v>25.41</v>
      </c>
      <c r="AX748" s="283">
        <v>24.611249999999998</v>
      </c>
      <c r="AY748" s="283">
        <v>71.234444444444406</v>
      </c>
      <c r="AZ748" s="187"/>
      <c r="BA748" s="182"/>
    </row>
    <row r="749" spans="1:53" s="188" customFormat="1" x14ac:dyDescent="0.25">
      <c r="A749" s="182"/>
      <c r="B749" s="185" t="s">
        <v>464</v>
      </c>
      <c r="C749" s="185"/>
      <c r="D749" s="186" t="s">
        <v>178</v>
      </c>
      <c r="E749" s="333">
        <v>1</v>
      </c>
      <c r="F749" s="333">
        <v>1</v>
      </c>
      <c r="G749" s="333"/>
      <c r="H749" s="333">
        <v>1</v>
      </c>
      <c r="I749" s="333">
        <v>1</v>
      </c>
      <c r="J749" s="185"/>
      <c r="K749" s="182"/>
      <c r="L749" s="182"/>
      <c r="M749" s="238">
        <v>7.3</v>
      </c>
      <c r="N749" s="238">
        <v>875.75</v>
      </c>
      <c r="O749" s="238">
        <v>0</v>
      </c>
      <c r="P749" s="238">
        <v>15</v>
      </c>
      <c r="Q749" s="238">
        <v>117.04</v>
      </c>
      <c r="R749" s="185"/>
      <c r="S749" s="182"/>
      <c r="T749" s="182"/>
      <c r="U749" s="238">
        <v>3.65</v>
      </c>
      <c r="V749" s="238">
        <v>437.875</v>
      </c>
      <c r="W749" s="238">
        <v>0</v>
      </c>
      <c r="X749" s="238">
        <v>7.5</v>
      </c>
      <c r="Y749" s="238">
        <v>117.04</v>
      </c>
      <c r="Z749" s="185"/>
      <c r="AA749" s="182"/>
      <c r="AB749" s="185" t="s">
        <v>512</v>
      </c>
      <c r="AC749" s="185"/>
      <c r="AD749" s="186" t="s">
        <v>367</v>
      </c>
      <c r="AE749" s="346">
        <v>1</v>
      </c>
      <c r="AF749" s="346"/>
      <c r="AG749" s="346"/>
      <c r="AH749" s="346"/>
      <c r="AI749" s="346"/>
      <c r="AJ749" s="187"/>
      <c r="AK749" s="182"/>
      <c r="AL749" s="182"/>
      <c r="AM749" s="290">
        <v>33.6</v>
      </c>
      <c r="AN749" s="290">
        <v>0</v>
      </c>
      <c r="AO749" s="290">
        <v>0</v>
      </c>
      <c r="AP749" s="290">
        <v>0</v>
      </c>
      <c r="AQ749" s="290">
        <v>0</v>
      </c>
      <c r="AR749" s="283"/>
      <c r="AS749" s="281"/>
      <c r="AT749" s="281"/>
      <c r="AU749" s="283">
        <v>33.6</v>
      </c>
      <c r="AV749" s="283">
        <v>0</v>
      </c>
      <c r="AW749" s="283">
        <v>0</v>
      </c>
      <c r="AX749" s="283">
        <v>0</v>
      </c>
      <c r="AY749" s="283">
        <v>0</v>
      </c>
      <c r="AZ749" s="187"/>
      <c r="BA749" s="182"/>
    </row>
    <row r="750" spans="1:53" s="188" customFormat="1" x14ac:dyDescent="0.25">
      <c r="A750" s="182"/>
      <c r="B750" s="185" t="s">
        <v>465</v>
      </c>
      <c r="C750" s="185"/>
      <c r="D750" s="186" t="s">
        <v>466</v>
      </c>
      <c r="E750" s="333">
        <v>552</v>
      </c>
      <c r="F750" s="333">
        <v>335</v>
      </c>
      <c r="G750" s="333">
        <v>274</v>
      </c>
      <c r="H750" s="333">
        <v>230</v>
      </c>
      <c r="I750" s="333">
        <v>242</v>
      </c>
      <c r="J750" s="185"/>
      <c r="K750" s="182"/>
      <c r="L750" s="182"/>
      <c r="M750" s="238">
        <v>70150.210000000006</v>
      </c>
      <c r="N750" s="238">
        <v>35309.870000000003</v>
      </c>
      <c r="O750" s="238">
        <v>29665.759999999998</v>
      </c>
      <c r="P750" s="238">
        <v>26021.07</v>
      </c>
      <c r="Q750" s="238">
        <v>182912.83</v>
      </c>
      <c r="R750" s="185"/>
      <c r="S750" s="182"/>
      <c r="T750" s="182"/>
      <c r="U750" s="238">
        <v>111.526565977742</v>
      </c>
      <c r="V750" s="238">
        <v>56.136518282988902</v>
      </c>
      <c r="W750" s="238">
        <v>47.694147909967903</v>
      </c>
      <c r="X750" s="238">
        <v>41.969467741935503</v>
      </c>
      <c r="Y750" s="238">
        <v>294.54561996779398</v>
      </c>
      <c r="Z750" s="185"/>
      <c r="AA750" s="182"/>
      <c r="AB750" s="185" t="s">
        <v>512</v>
      </c>
      <c r="AC750" s="185"/>
      <c r="AD750" s="186" t="s">
        <v>368</v>
      </c>
      <c r="AE750" s="346">
        <v>131</v>
      </c>
      <c r="AF750" s="346">
        <v>16</v>
      </c>
      <c r="AG750" s="346">
        <v>28</v>
      </c>
      <c r="AH750" s="346">
        <v>8</v>
      </c>
      <c r="AI750" s="346">
        <v>17</v>
      </c>
      <c r="AJ750" s="187"/>
      <c r="AK750" s="182"/>
      <c r="AL750" s="182"/>
      <c r="AM750" s="290">
        <v>33786.730000000003</v>
      </c>
      <c r="AN750" s="290">
        <v>19586.46</v>
      </c>
      <c r="AO750" s="290">
        <v>5547.83</v>
      </c>
      <c r="AP750" s="290">
        <v>669.23</v>
      </c>
      <c r="AQ750" s="290">
        <v>4084.68</v>
      </c>
      <c r="AR750" s="283"/>
      <c r="AS750" s="281"/>
      <c r="AT750" s="281"/>
      <c r="AU750" s="283">
        <v>254.03556390977499</v>
      </c>
      <c r="AV750" s="283">
        <v>147.26661654135299</v>
      </c>
      <c r="AW750" s="283">
        <v>42.675615384615398</v>
      </c>
      <c r="AX750" s="283">
        <v>19.683235294117601</v>
      </c>
      <c r="AY750" s="283">
        <v>30.944545454545501</v>
      </c>
      <c r="AZ750" s="187"/>
      <c r="BA750" s="182"/>
    </row>
    <row r="751" spans="1:53" s="188" customFormat="1" x14ac:dyDescent="0.25">
      <c r="A751" s="182"/>
      <c r="B751" s="185" t="s">
        <v>467</v>
      </c>
      <c r="C751" s="185"/>
      <c r="D751" s="186" t="s">
        <v>69</v>
      </c>
      <c r="E751" s="333">
        <v>1</v>
      </c>
      <c r="F751" s="333"/>
      <c r="G751" s="333"/>
      <c r="H751" s="333"/>
      <c r="I751" s="333">
        <v>1</v>
      </c>
      <c r="J751" s="185"/>
      <c r="K751" s="182"/>
      <c r="L751" s="182"/>
      <c r="M751" s="238">
        <v>210.32</v>
      </c>
      <c r="N751" s="238">
        <v>0</v>
      </c>
      <c r="O751" s="238">
        <v>0</v>
      </c>
      <c r="P751" s="238">
        <v>0</v>
      </c>
      <c r="Q751" s="238">
        <v>178.02</v>
      </c>
      <c r="R751" s="185"/>
      <c r="S751" s="182"/>
      <c r="T751" s="182"/>
      <c r="U751" s="238">
        <v>105.16</v>
      </c>
      <c r="V751" s="238">
        <v>0</v>
      </c>
      <c r="W751" s="238">
        <v>0</v>
      </c>
      <c r="X751" s="238">
        <v>0</v>
      </c>
      <c r="Y751" s="238">
        <v>89.01</v>
      </c>
      <c r="Z751" s="185"/>
      <c r="AA751" s="182"/>
      <c r="AB751" s="185" t="s">
        <v>514</v>
      </c>
      <c r="AC751" s="185"/>
      <c r="AD751" s="186" t="s">
        <v>515</v>
      </c>
      <c r="AE751" s="346">
        <v>10</v>
      </c>
      <c r="AF751" s="346">
        <v>2</v>
      </c>
      <c r="AG751" s="346">
        <v>1</v>
      </c>
      <c r="AH751" s="346">
        <v>1</v>
      </c>
      <c r="AI751" s="346">
        <v>2</v>
      </c>
      <c r="AJ751" s="187"/>
      <c r="AK751" s="182"/>
      <c r="AL751" s="182"/>
      <c r="AM751" s="290">
        <v>2685.35</v>
      </c>
      <c r="AN751" s="290">
        <v>43.32</v>
      </c>
      <c r="AO751" s="290">
        <v>12.69</v>
      </c>
      <c r="AP751" s="290">
        <v>36.090000000000003</v>
      </c>
      <c r="AQ751" s="290">
        <v>91.54</v>
      </c>
      <c r="AR751" s="283"/>
      <c r="AS751" s="281"/>
      <c r="AT751" s="281"/>
      <c r="AU751" s="283">
        <v>268.53500000000003</v>
      </c>
      <c r="AV751" s="283">
        <v>4.3319999999999999</v>
      </c>
      <c r="AW751" s="283">
        <v>1.41</v>
      </c>
      <c r="AX751" s="283">
        <v>3.609</v>
      </c>
      <c r="AY751" s="283">
        <v>9.1539999999999999</v>
      </c>
      <c r="AZ751" s="187"/>
      <c r="BA751" s="182"/>
    </row>
    <row r="752" spans="1:53" s="188" customFormat="1" x14ac:dyDescent="0.25">
      <c r="A752" s="182"/>
      <c r="B752" s="185" t="s">
        <v>468</v>
      </c>
      <c r="C752" s="185"/>
      <c r="D752" s="186" t="s">
        <v>200</v>
      </c>
      <c r="E752" s="333"/>
      <c r="F752" s="333">
        <v>1</v>
      </c>
      <c r="G752" s="333">
        <v>1</v>
      </c>
      <c r="H752" s="333">
        <v>1</v>
      </c>
      <c r="I752" s="333">
        <v>1</v>
      </c>
      <c r="J752" s="185"/>
      <c r="K752" s="182"/>
      <c r="L752" s="182"/>
      <c r="M752" s="238">
        <v>0</v>
      </c>
      <c r="N752" s="238">
        <v>142.06</v>
      </c>
      <c r="O752" s="238">
        <v>120.39</v>
      </c>
      <c r="P752" s="238">
        <v>116.96</v>
      </c>
      <c r="Q752" s="238">
        <v>551.15</v>
      </c>
      <c r="R752" s="185"/>
      <c r="S752" s="182"/>
      <c r="T752" s="182"/>
      <c r="U752" s="238">
        <v>0</v>
      </c>
      <c r="V752" s="238">
        <v>142.06</v>
      </c>
      <c r="W752" s="238">
        <v>120.39</v>
      </c>
      <c r="X752" s="238">
        <v>116.96</v>
      </c>
      <c r="Y752" s="238">
        <v>551.15</v>
      </c>
      <c r="Z752" s="185"/>
      <c r="AA752" s="182"/>
      <c r="AB752" s="185" t="s">
        <v>517</v>
      </c>
      <c r="AC752" s="185"/>
      <c r="AD752" s="186" t="s">
        <v>323</v>
      </c>
      <c r="AE752" s="346">
        <v>1</v>
      </c>
      <c r="AF752" s="346">
        <v>1</v>
      </c>
      <c r="AG752" s="346">
        <v>1</v>
      </c>
      <c r="AH752" s="346">
        <v>1</v>
      </c>
      <c r="AI752" s="346">
        <v>1</v>
      </c>
      <c r="AJ752" s="187"/>
      <c r="AK752" s="182"/>
      <c r="AL752" s="182"/>
      <c r="AM752" s="290">
        <v>23.38</v>
      </c>
      <c r="AN752" s="290">
        <v>19.2</v>
      </c>
      <c r="AO752" s="290">
        <v>22.14</v>
      </c>
      <c r="AP752" s="290">
        <v>12.43</v>
      </c>
      <c r="AQ752" s="290">
        <v>331.43</v>
      </c>
      <c r="AR752" s="283"/>
      <c r="AS752" s="281"/>
      <c r="AT752" s="281"/>
      <c r="AU752" s="283">
        <v>23.38</v>
      </c>
      <c r="AV752" s="283">
        <v>19.2</v>
      </c>
      <c r="AW752" s="283">
        <v>22.14</v>
      </c>
      <c r="AX752" s="283">
        <v>12.43</v>
      </c>
      <c r="AY752" s="283">
        <v>331.43</v>
      </c>
      <c r="AZ752" s="187"/>
      <c r="BA752" s="182"/>
    </row>
    <row r="753" spans="1:53" s="188" customFormat="1" x14ac:dyDescent="0.25">
      <c r="A753" s="182"/>
      <c r="B753" s="185" t="s">
        <v>469</v>
      </c>
      <c r="C753" s="185"/>
      <c r="D753" s="186" t="s">
        <v>99</v>
      </c>
      <c r="E753" s="333">
        <v>2227</v>
      </c>
      <c r="F753" s="333">
        <v>1577</v>
      </c>
      <c r="G753" s="333">
        <v>1373</v>
      </c>
      <c r="H753" s="333">
        <v>1197</v>
      </c>
      <c r="I753" s="333">
        <v>1298</v>
      </c>
      <c r="J753" s="185"/>
      <c r="K753" s="182"/>
      <c r="L753" s="182"/>
      <c r="M753" s="238">
        <v>252316.94</v>
      </c>
      <c r="N753" s="238">
        <v>144524.32999999999</v>
      </c>
      <c r="O753" s="238">
        <v>159517.98000000001</v>
      </c>
      <c r="P753" s="238">
        <v>204017.14</v>
      </c>
      <c r="Q753" s="238">
        <v>1460539.04</v>
      </c>
      <c r="R753" s="185"/>
      <c r="S753" s="182"/>
      <c r="T753" s="182"/>
      <c r="U753" s="238">
        <v>96.3041755725191</v>
      </c>
      <c r="V753" s="238">
        <v>55.161958015267103</v>
      </c>
      <c r="W753" s="238">
        <v>62.117593457943798</v>
      </c>
      <c r="X753" s="238">
        <v>79.787696519358704</v>
      </c>
      <c r="Y753" s="238">
        <v>567.64051301982101</v>
      </c>
      <c r="Z753" s="185"/>
      <c r="AA753" s="182"/>
      <c r="AB753" s="185" t="s">
        <v>519</v>
      </c>
      <c r="AC753" s="185"/>
      <c r="AD753" s="186" t="s">
        <v>147</v>
      </c>
      <c r="AE753" s="346">
        <v>1</v>
      </c>
      <c r="AF753" s="346"/>
      <c r="AG753" s="346"/>
      <c r="AH753" s="346"/>
      <c r="AI753" s="346"/>
      <c r="AJ753" s="187"/>
      <c r="AK753" s="182"/>
      <c r="AL753" s="182"/>
      <c r="AM753" s="290">
        <v>168.5</v>
      </c>
      <c r="AN753" s="290">
        <v>0</v>
      </c>
      <c r="AO753" s="290">
        <v>0</v>
      </c>
      <c r="AP753" s="290">
        <v>0</v>
      </c>
      <c r="AQ753" s="290">
        <v>0</v>
      </c>
      <c r="AR753" s="283"/>
      <c r="AS753" s="281"/>
      <c r="AT753" s="281"/>
      <c r="AU753" s="283">
        <v>168.5</v>
      </c>
      <c r="AV753" s="283">
        <v>0</v>
      </c>
      <c r="AW753" s="283">
        <v>0</v>
      </c>
      <c r="AX753" s="283">
        <v>0</v>
      </c>
      <c r="AY753" s="283">
        <v>0</v>
      </c>
      <c r="AZ753" s="187"/>
      <c r="BA753" s="182"/>
    </row>
    <row r="754" spans="1:53" s="188" customFormat="1" x14ac:dyDescent="0.25">
      <c r="A754" s="182"/>
      <c r="B754" s="185" t="s">
        <v>471</v>
      </c>
      <c r="C754" s="185"/>
      <c r="D754" s="186" t="s">
        <v>62</v>
      </c>
      <c r="E754" s="333">
        <v>1</v>
      </c>
      <c r="F754" s="333">
        <v>1</v>
      </c>
      <c r="G754" s="333">
        <v>1</v>
      </c>
      <c r="H754" s="333">
        <v>1</v>
      </c>
      <c r="I754" s="333">
        <v>1</v>
      </c>
      <c r="J754" s="185"/>
      <c r="K754" s="182"/>
      <c r="L754" s="182"/>
      <c r="M754" s="238">
        <v>290.44</v>
      </c>
      <c r="N754" s="238">
        <v>100.35</v>
      </c>
      <c r="O754" s="238">
        <v>52.82</v>
      </c>
      <c r="P754" s="238">
        <v>84.58</v>
      </c>
      <c r="Q754" s="238">
        <v>234.63</v>
      </c>
      <c r="R754" s="185"/>
      <c r="S754" s="182"/>
      <c r="T754" s="182"/>
      <c r="U754" s="238">
        <v>290.44</v>
      </c>
      <c r="V754" s="238">
        <v>100.35</v>
      </c>
      <c r="W754" s="238">
        <v>52.82</v>
      </c>
      <c r="X754" s="238">
        <v>84.58</v>
      </c>
      <c r="Y754" s="238">
        <v>234.63</v>
      </c>
      <c r="Z754" s="185"/>
      <c r="AA754" s="182"/>
      <c r="AB754" s="185" t="s">
        <v>519</v>
      </c>
      <c r="AC754" s="185"/>
      <c r="AD754" s="186" t="s">
        <v>224</v>
      </c>
      <c r="AE754" s="346">
        <v>19</v>
      </c>
      <c r="AF754" s="346">
        <v>2</v>
      </c>
      <c r="AG754" s="346">
        <v>2</v>
      </c>
      <c r="AH754" s="346">
        <v>1</v>
      </c>
      <c r="AI754" s="346">
        <v>2</v>
      </c>
      <c r="AJ754" s="187"/>
      <c r="AK754" s="182"/>
      <c r="AL754" s="182"/>
      <c r="AM754" s="290">
        <v>925.55</v>
      </c>
      <c r="AN754" s="290">
        <v>86.01</v>
      </c>
      <c r="AO754" s="290">
        <v>26.84</v>
      </c>
      <c r="AP754" s="290">
        <v>13.27</v>
      </c>
      <c r="AQ754" s="290">
        <v>279.41000000000003</v>
      </c>
      <c r="AR754" s="283"/>
      <c r="AS754" s="281"/>
      <c r="AT754" s="281"/>
      <c r="AU754" s="283">
        <v>48.713157894736803</v>
      </c>
      <c r="AV754" s="283">
        <v>4.5268421052631602</v>
      </c>
      <c r="AW754" s="283">
        <v>1.41263157894737</v>
      </c>
      <c r="AX754" s="283">
        <v>0.737222222222222</v>
      </c>
      <c r="AY754" s="283">
        <v>14.705789473684201</v>
      </c>
      <c r="AZ754" s="187"/>
      <c r="BA754" s="182"/>
    </row>
    <row r="755" spans="1:53" s="188" customFormat="1" x14ac:dyDescent="0.25">
      <c r="A755" s="182"/>
      <c r="B755" s="185" t="s">
        <v>471</v>
      </c>
      <c r="C755" s="185"/>
      <c r="D755" s="186" t="s">
        <v>292</v>
      </c>
      <c r="E755" s="333">
        <v>186</v>
      </c>
      <c r="F755" s="333">
        <v>115</v>
      </c>
      <c r="G755" s="333">
        <v>83</v>
      </c>
      <c r="H755" s="333">
        <v>66</v>
      </c>
      <c r="I755" s="333">
        <v>86</v>
      </c>
      <c r="J755" s="185"/>
      <c r="K755" s="182"/>
      <c r="L755" s="182"/>
      <c r="M755" s="238">
        <v>24375.58</v>
      </c>
      <c r="N755" s="238">
        <v>11303.05</v>
      </c>
      <c r="O755" s="238">
        <v>10967.65</v>
      </c>
      <c r="P755" s="238">
        <v>10958.57</v>
      </c>
      <c r="Q755" s="238">
        <v>104205.6</v>
      </c>
      <c r="R755" s="185"/>
      <c r="S755" s="182"/>
      <c r="T755" s="182"/>
      <c r="U755" s="238">
        <v>107.38140969163</v>
      </c>
      <c r="V755" s="238">
        <v>49.7931718061674</v>
      </c>
      <c r="W755" s="238">
        <v>49.4038288288288</v>
      </c>
      <c r="X755" s="238">
        <v>49.811681818181803</v>
      </c>
      <c r="Y755" s="238">
        <v>465.20357142857102</v>
      </c>
      <c r="Z755" s="185"/>
      <c r="AA755" s="182"/>
      <c r="AB755" s="185" t="s">
        <v>679</v>
      </c>
      <c r="AC755" s="185"/>
      <c r="AD755" s="186" t="s">
        <v>87</v>
      </c>
      <c r="AE755" s="346">
        <v>1</v>
      </c>
      <c r="AF755" s="346">
        <v>1</v>
      </c>
      <c r="AG755" s="346">
        <v>1</v>
      </c>
      <c r="AH755" s="346">
        <v>1</v>
      </c>
      <c r="AI755" s="346">
        <v>1</v>
      </c>
      <c r="AJ755" s="187"/>
      <c r="AK755" s="182"/>
      <c r="AL755" s="182"/>
      <c r="AM755" s="290">
        <v>382.56</v>
      </c>
      <c r="AN755" s="290">
        <v>165.54</v>
      </c>
      <c r="AO755" s="290">
        <v>215.44</v>
      </c>
      <c r="AP755" s="290">
        <v>322.14</v>
      </c>
      <c r="AQ755" s="290">
        <v>294.38</v>
      </c>
      <c r="AR755" s="283"/>
      <c r="AS755" s="281"/>
      <c r="AT755" s="281"/>
      <c r="AU755" s="283">
        <v>382.56</v>
      </c>
      <c r="AV755" s="283">
        <v>165.54</v>
      </c>
      <c r="AW755" s="283">
        <v>215.44</v>
      </c>
      <c r="AX755" s="283">
        <v>322.14</v>
      </c>
      <c r="AY755" s="283">
        <v>294.38</v>
      </c>
      <c r="AZ755" s="187"/>
      <c r="BA755" s="182"/>
    </row>
    <row r="756" spans="1:53" s="188" customFormat="1" x14ac:dyDescent="0.25">
      <c r="A756" s="182"/>
      <c r="B756" s="185" t="s">
        <v>472</v>
      </c>
      <c r="C756" s="185"/>
      <c r="D756" s="186" t="s">
        <v>286</v>
      </c>
      <c r="E756" s="333">
        <v>4</v>
      </c>
      <c r="F756" s="333">
        <v>3</v>
      </c>
      <c r="G756" s="333">
        <v>2</v>
      </c>
      <c r="H756" s="333">
        <v>2</v>
      </c>
      <c r="I756" s="333">
        <v>2</v>
      </c>
      <c r="J756" s="185"/>
      <c r="K756" s="182"/>
      <c r="L756" s="182"/>
      <c r="M756" s="238">
        <v>905.18</v>
      </c>
      <c r="N756" s="238">
        <v>590.94000000000005</v>
      </c>
      <c r="O756" s="238">
        <v>455.02</v>
      </c>
      <c r="P756" s="238">
        <v>389.13</v>
      </c>
      <c r="Q756" s="238">
        <v>1020.26</v>
      </c>
      <c r="R756" s="185"/>
      <c r="S756" s="182"/>
      <c r="T756" s="182"/>
      <c r="U756" s="238">
        <v>226.29499999999999</v>
      </c>
      <c r="V756" s="238">
        <v>147.73500000000001</v>
      </c>
      <c r="W756" s="238">
        <v>113.755</v>
      </c>
      <c r="X756" s="238">
        <v>97.282499999999999</v>
      </c>
      <c r="Y756" s="238">
        <v>255.065</v>
      </c>
      <c r="Z756" s="185"/>
      <c r="AA756" s="182"/>
      <c r="AB756" s="185" t="s">
        <v>522</v>
      </c>
      <c r="AC756" s="185"/>
      <c r="AD756" s="186" t="s">
        <v>85</v>
      </c>
      <c r="AE756" s="346">
        <v>2</v>
      </c>
      <c r="AF756" s="346">
        <v>1</v>
      </c>
      <c r="AG756" s="346">
        <v>1</v>
      </c>
      <c r="AH756" s="346"/>
      <c r="AI756" s="346">
        <v>1</v>
      </c>
      <c r="AJ756" s="187"/>
      <c r="AK756" s="182"/>
      <c r="AL756" s="182"/>
      <c r="AM756" s="290">
        <v>2584.67</v>
      </c>
      <c r="AN756" s="290">
        <v>1507.81</v>
      </c>
      <c r="AO756" s="290">
        <v>1131.79</v>
      </c>
      <c r="AP756" s="290">
        <v>0</v>
      </c>
      <c r="AQ756" s="290">
        <v>1067.93</v>
      </c>
      <c r="AR756" s="283"/>
      <c r="AS756" s="281"/>
      <c r="AT756" s="281"/>
      <c r="AU756" s="283">
        <v>1292.335</v>
      </c>
      <c r="AV756" s="283">
        <v>753.90499999999997</v>
      </c>
      <c r="AW756" s="283">
        <v>565.89499999999998</v>
      </c>
      <c r="AX756" s="283">
        <v>0</v>
      </c>
      <c r="AY756" s="283">
        <v>533.96500000000003</v>
      </c>
      <c r="AZ756" s="187"/>
      <c r="BA756" s="182"/>
    </row>
    <row r="757" spans="1:53" s="188" customFormat="1" ht="13.8" thickBot="1" x14ac:dyDescent="0.3">
      <c r="A757" s="182"/>
      <c r="B757" s="189" t="s">
        <v>473</v>
      </c>
      <c r="C757" s="189"/>
      <c r="D757" s="190" t="s">
        <v>474</v>
      </c>
      <c r="E757" s="334">
        <v>33</v>
      </c>
      <c r="F757" s="334">
        <v>10</v>
      </c>
      <c r="G757" s="334">
        <v>23</v>
      </c>
      <c r="H757" s="334">
        <v>5</v>
      </c>
      <c r="I757" s="334">
        <v>21</v>
      </c>
      <c r="J757" s="189"/>
      <c r="K757" s="182"/>
      <c r="L757" s="182"/>
      <c r="M757" s="340">
        <v>25203.97</v>
      </c>
      <c r="N757" s="238">
        <v>1222.79</v>
      </c>
      <c r="O757" s="238">
        <v>4867.68</v>
      </c>
      <c r="P757" s="238">
        <v>692.7</v>
      </c>
      <c r="Q757" s="238">
        <v>26623.62</v>
      </c>
      <c r="R757" s="185"/>
      <c r="S757" s="182"/>
      <c r="T757" s="182"/>
      <c r="U757" s="274">
        <v>630.09924999999998</v>
      </c>
      <c r="V757" s="274">
        <v>30.569749999999999</v>
      </c>
      <c r="W757" s="274">
        <v>128.09684210526299</v>
      </c>
      <c r="X757" s="274">
        <v>46.18</v>
      </c>
      <c r="Y757" s="274">
        <v>719.55729729729705</v>
      </c>
      <c r="Z757" s="191"/>
      <c r="AA757" s="182"/>
      <c r="AB757" s="189" t="s">
        <v>524</v>
      </c>
      <c r="AC757" s="189"/>
      <c r="AD757" s="190" t="s">
        <v>76</v>
      </c>
      <c r="AE757" s="347">
        <v>4</v>
      </c>
      <c r="AF757" s="347">
        <v>2</v>
      </c>
      <c r="AG757" s="347">
        <v>2</v>
      </c>
      <c r="AH757" s="347">
        <v>1</v>
      </c>
      <c r="AI757" s="347">
        <v>2</v>
      </c>
      <c r="AJ757" s="192"/>
      <c r="AK757" s="182"/>
      <c r="AL757" s="182"/>
      <c r="AM757" s="291">
        <v>1944.54</v>
      </c>
      <c r="AN757" s="292">
        <v>81.5</v>
      </c>
      <c r="AO757" s="292">
        <v>108.5</v>
      </c>
      <c r="AP757" s="292">
        <v>23.81</v>
      </c>
      <c r="AQ757" s="292">
        <v>375.76</v>
      </c>
      <c r="AR757" s="285"/>
      <c r="AS757" s="281"/>
      <c r="AT757" s="281"/>
      <c r="AU757" s="284">
        <v>486.13499999999999</v>
      </c>
      <c r="AV757" s="285">
        <v>20.375</v>
      </c>
      <c r="AW757" s="285">
        <v>27.125</v>
      </c>
      <c r="AX757" s="285">
        <v>7.9366666666666701</v>
      </c>
      <c r="AY757" s="285">
        <v>93.94</v>
      </c>
      <c r="AZ757" s="192"/>
      <c r="BA757" s="182"/>
    </row>
    <row r="758" spans="1:53" s="188" customFormat="1" x14ac:dyDescent="0.25">
      <c r="A758" s="182"/>
      <c r="B758" s="185" t="s">
        <v>475</v>
      </c>
      <c r="C758" s="185"/>
      <c r="D758" s="186" t="s">
        <v>133</v>
      </c>
      <c r="E758" s="333">
        <v>124</v>
      </c>
      <c r="F758" s="333">
        <v>14</v>
      </c>
      <c r="G758" s="333">
        <v>98</v>
      </c>
      <c r="H758" s="333">
        <v>3</v>
      </c>
      <c r="I758" s="333">
        <v>114</v>
      </c>
      <c r="J758" s="185"/>
      <c r="K758" s="182"/>
      <c r="L758" s="182"/>
      <c r="M758" s="238">
        <v>14701.48</v>
      </c>
      <c r="N758" s="238">
        <v>2368.77</v>
      </c>
      <c r="O758" s="238">
        <v>22091.5</v>
      </c>
      <c r="P758" s="238">
        <v>446.19</v>
      </c>
      <c r="Q758" s="238">
        <v>100783.07</v>
      </c>
      <c r="R758" s="185"/>
      <c r="S758" s="182"/>
      <c r="T758" s="182"/>
      <c r="U758" s="238">
        <v>86.479294117647001</v>
      </c>
      <c r="V758" s="238">
        <v>13.933941176470601</v>
      </c>
      <c r="W758" s="238">
        <v>129.94999999999999</v>
      </c>
      <c r="X758" s="238">
        <v>34.322307692307703</v>
      </c>
      <c r="Y758" s="238">
        <v>596.34952662721901</v>
      </c>
      <c r="Z758" s="185"/>
      <c r="AA758" s="182"/>
      <c r="AB758" s="185" t="s">
        <v>525</v>
      </c>
      <c r="AC758" s="185"/>
      <c r="AD758" s="186" t="s">
        <v>526</v>
      </c>
      <c r="AE758" s="346">
        <v>23</v>
      </c>
      <c r="AF758" s="346">
        <v>5</v>
      </c>
      <c r="AG758" s="346">
        <v>13</v>
      </c>
      <c r="AH758" s="346">
        <v>2</v>
      </c>
      <c r="AI758" s="346">
        <v>6</v>
      </c>
      <c r="AJ758" s="187"/>
      <c r="AK758" s="182"/>
      <c r="AL758" s="182"/>
      <c r="AM758" s="290">
        <v>2627.28</v>
      </c>
      <c r="AN758" s="290">
        <v>85.1</v>
      </c>
      <c r="AO758" s="290">
        <v>1726.06</v>
      </c>
      <c r="AP758" s="290">
        <v>92.54</v>
      </c>
      <c r="AQ758" s="290">
        <v>566.85</v>
      </c>
      <c r="AR758" s="283"/>
      <c r="AS758" s="281"/>
      <c r="AT758" s="281"/>
      <c r="AU758" s="283">
        <v>109.47</v>
      </c>
      <c r="AV758" s="283">
        <v>3.5458333333333298</v>
      </c>
      <c r="AW758" s="283">
        <v>82.1933333333333</v>
      </c>
      <c r="AX758" s="283">
        <v>10.282222222222201</v>
      </c>
      <c r="AY758" s="283">
        <v>31.491666666666699</v>
      </c>
      <c r="AZ758" s="187"/>
      <c r="BA758" s="182"/>
    </row>
    <row r="759" spans="1:53" s="188" customFormat="1" x14ac:dyDescent="0.25">
      <c r="A759" s="182"/>
      <c r="B759" s="185" t="s">
        <v>476</v>
      </c>
      <c r="C759" s="185"/>
      <c r="D759" s="186" t="s">
        <v>195</v>
      </c>
      <c r="E759" s="333">
        <v>79</v>
      </c>
      <c r="F759" s="333">
        <v>35</v>
      </c>
      <c r="G759" s="333">
        <v>23</v>
      </c>
      <c r="H759" s="333">
        <v>17</v>
      </c>
      <c r="I759" s="333">
        <v>29</v>
      </c>
      <c r="J759" s="185"/>
      <c r="K759" s="182"/>
      <c r="L759" s="182"/>
      <c r="M759" s="238">
        <v>14691.34</v>
      </c>
      <c r="N759" s="238">
        <v>6354.72</v>
      </c>
      <c r="O759" s="238">
        <v>7035.19</v>
      </c>
      <c r="P759" s="238">
        <v>5068.45</v>
      </c>
      <c r="Q759" s="238">
        <v>41212.6</v>
      </c>
      <c r="R759" s="185"/>
      <c r="S759" s="182"/>
      <c r="T759" s="182"/>
      <c r="U759" s="238">
        <v>159.68847826087</v>
      </c>
      <c r="V759" s="238">
        <v>69.0730434782609</v>
      </c>
      <c r="W759" s="238">
        <v>78.168777777777805</v>
      </c>
      <c r="X759" s="238">
        <v>56.948876404494399</v>
      </c>
      <c r="Y759" s="238">
        <v>447.963043478261</v>
      </c>
      <c r="Z759" s="185"/>
      <c r="AA759" s="182"/>
      <c r="AB759" s="185" t="s">
        <v>527</v>
      </c>
      <c r="AC759" s="185"/>
      <c r="AD759" s="186" t="s">
        <v>144</v>
      </c>
      <c r="AE759" s="346">
        <v>2</v>
      </c>
      <c r="AF759" s="346">
        <v>2</v>
      </c>
      <c r="AG759" s="346">
        <v>2</v>
      </c>
      <c r="AH759" s="346">
        <v>2</v>
      </c>
      <c r="AI759" s="346">
        <v>2</v>
      </c>
      <c r="AJ759" s="187"/>
      <c r="AK759" s="182"/>
      <c r="AL759" s="182"/>
      <c r="AM759" s="290">
        <v>300.77</v>
      </c>
      <c r="AN759" s="290">
        <v>283.77999999999997</v>
      </c>
      <c r="AO759" s="290">
        <v>339.84</v>
      </c>
      <c r="AP759" s="290">
        <v>459.42</v>
      </c>
      <c r="AQ759" s="290">
        <v>987.07</v>
      </c>
      <c r="AR759" s="283"/>
      <c r="AS759" s="281"/>
      <c r="AT759" s="281"/>
      <c r="AU759" s="283">
        <v>150.38499999999999</v>
      </c>
      <c r="AV759" s="283">
        <v>141.88999999999999</v>
      </c>
      <c r="AW759" s="283">
        <v>169.92</v>
      </c>
      <c r="AX759" s="283">
        <v>229.71</v>
      </c>
      <c r="AY759" s="283">
        <v>493.53500000000003</v>
      </c>
      <c r="AZ759" s="187"/>
      <c r="BA759" s="182"/>
    </row>
    <row r="760" spans="1:53" s="188" customFormat="1" x14ac:dyDescent="0.25">
      <c r="A760" s="182"/>
      <c r="B760" s="185" t="s">
        <v>477</v>
      </c>
      <c r="C760" s="185"/>
      <c r="D760" s="186" t="s">
        <v>478</v>
      </c>
      <c r="E760" s="333">
        <v>14</v>
      </c>
      <c r="F760" s="333">
        <v>12</v>
      </c>
      <c r="G760" s="333">
        <v>10</v>
      </c>
      <c r="H760" s="333">
        <v>9</v>
      </c>
      <c r="I760" s="333">
        <v>10</v>
      </c>
      <c r="J760" s="185"/>
      <c r="K760" s="182"/>
      <c r="L760" s="182"/>
      <c r="M760" s="238">
        <v>1795.29</v>
      </c>
      <c r="N760" s="238">
        <v>1103.77</v>
      </c>
      <c r="O760" s="238">
        <v>879.22</v>
      </c>
      <c r="P760" s="238">
        <v>664.18</v>
      </c>
      <c r="Q760" s="238">
        <v>2747.78</v>
      </c>
      <c r="R760" s="185"/>
      <c r="S760" s="182"/>
      <c r="T760" s="182"/>
      <c r="U760" s="238">
        <v>119.68600000000001</v>
      </c>
      <c r="V760" s="238">
        <v>73.584666666666706</v>
      </c>
      <c r="W760" s="238">
        <v>58.6146666666667</v>
      </c>
      <c r="X760" s="238">
        <v>44.278666666666702</v>
      </c>
      <c r="Y760" s="238">
        <v>196.27</v>
      </c>
      <c r="Z760" s="185"/>
      <c r="AA760" s="182"/>
      <c r="AB760" s="185" t="s">
        <v>528</v>
      </c>
      <c r="AC760" s="185"/>
      <c r="AD760" s="186" t="s">
        <v>500</v>
      </c>
      <c r="AE760" s="346">
        <v>26</v>
      </c>
      <c r="AF760" s="346">
        <v>20</v>
      </c>
      <c r="AG760" s="346">
        <v>21</v>
      </c>
      <c r="AH760" s="346">
        <v>12</v>
      </c>
      <c r="AI760" s="346">
        <v>11</v>
      </c>
      <c r="AJ760" s="187"/>
      <c r="AK760" s="182"/>
      <c r="AL760" s="182"/>
      <c r="AM760" s="290">
        <v>10915.41</v>
      </c>
      <c r="AN760" s="290">
        <v>8457.4500000000007</v>
      </c>
      <c r="AO760" s="290">
        <v>5830.23</v>
      </c>
      <c r="AP760" s="290">
        <v>2812.66</v>
      </c>
      <c r="AQ760" s="290">
        <v>14386.82</v>
      </c>
      <c r="AR760" s="283"/>
      <c r="AS760" s="281"/>
      <c r="AT760" s="281"/>
      <c r="AU760" s="283">
        <v>389.83607142857102</v>
      </c>
      <c r="AV760" s="283">
        <v>302.05178571428598</v>
      </c>
      <c r="AW760" s="283">
        <v>208.2225</v>
      </c>
      <c r="AX760" s="283">
        <v>100.452142857143</v>
      </c>
      <c r="AY760" s="283">
        <v>513.81500000000005</v>
      </c>
      <c r="AZ760" s="187"/>
      <c r="BA760" s="182"/>
    </row>
    <row r="761" spans="1:53" s="188" customFormat="1" x14ac:dyDescent="0.25">
      <c r="A761" s="182"/>
      <c r="B761" s="185" t="s">
        <v>716</v>
      </c>
      <c r="C761" s="185"/>
      <c r="D761" s="186" t="s">
        <v>478</v>
      </c>
      <c r="E761" s="333">
        <v>101</v>
      </c>
      <c r="F761" s="333">
        <v>56</v>
      </c>
      <c r="G761" s="333">
        <v>46</v>
      </c>
      <c r="H761" s="333">
        <v>42</v>
      </c>
      <c r="I761" s="333">
        <v>56</v>
      </c>
      <c r="J761" s="185"/>
      <c r="K761" s="182"/>
      <c r="L761" s="182"/>
      <c r="M761" s="238">
        <v>17892.47</v>
      </c>
      <c r="N761" s="238">
        <v>9122.35</v>
      </c>
      <c r="O761" s="238">
        <v>11396.35</v>
      </c>
      <c r="P761" s="238">
        <v>11951.13</v>
      </c>
      <c r="Q761" s="238">
        <v>62358.69</v>
      </c>
      <c r="R761" s="185"/>
      <c r="S761" s="182"/>
      <c r="T761" s="182"/>
      <c r="U761" s="238">
        <v>137.63438461538499</v>
      </c>
      <c r="V761" s="238">
        <v>70.171923076923093</v>
      </c>
      <c r="W761" s="238">
        <v>88.343798449612393</v>
      </c>
      <c r="X761" s="238">
        <v>91.931769230769305</v>
      </c>
      <c r="Y761" s="238">
        <v>479.68223076923101</v>
      </c>
      <c r="Z761" s="185"/>
      <c r="AA761" s="182"/>
      <c r="AB761" s="185" t="s">
        <v>529</v>
      </c>
      <c r="AC761" s="185"/>
      <c r="AD761" s="186" t="s">
        <v>224</v>
      </c>
      <c r="AE761" s="346"/>
      <c r="AF761" s="346"/>
      <c r="AG761" s="346"/>
      <c r="AH761" s="346"/>
      <c r="AI761" s="346">
        <v>1</v>
      </c>
      <c r="AJ761" s="187"/>
      <c r="AK761" s="182"/>
      <c r="AL761" s="182"/>
      <c r="AM761" s="290">
        <v>0</v>
      </c>
      <c r="AN761" s="290">
        <v>0</v>
      </c>
      <c r="AO761" s="290"/>
      <c r="AP761" s="290"/>
      <c r="AQ761" s="290">
        <v>65</v>
      </c>
      <c r="AR761" s="283"/>
      <c r="AS761" s="281"/>
      <c r="AT761" s="281"/>
      <c r="AU761" s="283">
        <v>0</v>
      </c>
      <c r="AV761" s="283">
        <v>0</v>
      </c>
      <c r="AW761" s="283"/>
      <c r="AX761" s="283"/>
      <c r="AY761" s="283">
        <v>65</v>
      </c>
      <c r="AZ761" s="187"/>
      <c r="BA761" s="182"/>
    </row>
    <row r="762" spans="1:53" s="188" customFormat="1" x14ac:dyDescent="0.25">
      <c r="A762" s="182"/>
      <c r="B762" s="185" t="s">
        <v>479</v>
      </c>
      <c r="C762" s="185"/>
      <c r="D762" s="186" t="s">
        <v>144</v>
      </c>
      <c r="E762" s="333">
        <v>3</v>
      </c>
      <c r="F762" s="333">
        <v>2</v>
      </c>
      <c r="G762" s="333">
        <v>1</v>
      </c>
      <c r="H762" s="333">
        <v>1</v>
      </c>
      <c r="I762" s="333">
        <v>1</v>
      </c>
      <c r="J762" s="185"/>
      <c r="K762" s="182"/>
      <c r="L762" s="182"/>
      <c r="M762" s="238">
        <v>487.32</v>
      </c>
      <c r="N762" s="238">
        <v>141.47</v>
      </c>
      <c r="O762" s="238">
        <v>64.63</v>
      </c>
      <c r="P762" s="238">
        <v>65.56</v>
      </c>
      <c r="Q762" s="238">
        <v>61.94</v>
      </c>
      <c r="R762" s="185"/>
      <c r="S762" s="182"/>
      <c r="T762" s="182"/>
      <c r="U762" s="238">
        <v>162.44</v>
      </c>
      <c r="V762" s="238">
        <v>47.156666666666702</v>
      </c>
      <c r="W762" s="238">
        <v>21.543333333333301</v>
      </c>
      <c r="X762" s="238">
        <v>21.8533333333333</v>
      </c>
      <c r="Y762" s="238">
        <v>20.6466666666667</v>
      </c>
      <c r="Z762" s="185"/>
      <c r="AA762" s="182"/>
      <c r="AB762" s="185" t="s">
        <v>529</v>
      </c>
      <c r="AC762" s="185"/>
      <c r="AD762" s="186" t="s">
        <v>530</v>
      </c>
      <c r="AE762" s="346">
        <v>5</v>
      </c>
      <c r="AF762" s="346">
        <v>2</v>
      </c>
      <c r="AG762" s="346">
        <v>2</v>
      </c>
      <c r="AH762" s="346">
        <v>2</v>
      </c>
      <c r="AI762" s="346">
        <v>4</v>
      </c>
      <c r="AJ762" s="187"/>
      <c r="AK762" s="182"/>
      <c r="AL762" s="182"/>
      <c r="AM762" s="290">
        <v>156.69</v>
      </c>
      <c r="AN762" s="290">
        <v>35.799999999999997</v>
      </c>
      <c r="AO762" s="290">
        <v>29.36</v>
      </c>
      <c r="AP762" s="290">
        <v>20.16</v>
      </c>
      <c r="AQ762" s="290">
        <v>195.06</v>
      </c>
      <c r="AR762" s="283"/>
      <c r="AS762" s="281"/>
      <c r="AT762" s="281"/>
      <c r="AU762" s="283">
        <v>22.384285714285699</v>
      </c>
      <c r="AV762" s="283">
        <v>5.1142857142857103</v>
      </c>
      <c r="AW762" s="283">
        <v>5.8719999999999999</v>
      </c>
      <c r="AX762" s="283">
        <v>4.032</v>
      </c>
      <c r="AY762" s="283">
        <v>32.51</v>
      </c>
      <c r="AZ762" s="187"/>
      <c r="BA762" s="182"/>
    </row>
    <row r="763" spans="1:53" s="188" customFormat="1" x14ac:dyDescent="0.25">
      <c r="A763" s="182"/>
      <c r="B763" s="185" t="s">
        <v>481</v>
      </c>
      <c r="C763" s="185"/>
      <c r="D763" s="186" t="s">
        <v>448</v>
      </c>
      <c r="E763" s="333">
        <v>3</v>
      </c>
      <c r="F763" s="333">
        <v>2</v>
      </c>
      <c r="G763" s="333">
        <v>1</v>
      </c>
      <c r="H763" s="333">
        <v>3</v>
      </c>
      <c r="I763" s="333">
        <v>2</v>
      </c>
      <c r="J763" s="185"/>
      <c r="K763" s="182"/>
      <c r="L763" s="182"/>
      <c r="M763" s="238">
        <v>176.49</v>
      </c>
      <c r="N763" s="238">
        <v>170.87</v>
      </c>
      <c r="O763" s="238">
        <v>89</v>
      </c>
      <c r="P763" s="238">
        <v>399.81</v>
      </c>
      <c r="Q763" s="238">
        <v>269.76</v>
      </c>
      <c r="R763" s="185"/>
      <c r="S763" s="182"/>
      <c r="T763" s="182"/>
      <c r="U763" s="238">
        <v>44.122500000000002</v>
      </c>
      <c r="V763" s="238">
        <v>42.717500000000001</v>
      </c>
      <c r="W763" s="238">
        <v>22.25</v>
      </c>
      <c r="X763" s="238">
        <v>133.27000000000001</v>
      </c>
      <c r="Y763" s="238">
        <v>67.44</v>
      </c>
      <c r="Z763" s="185"/>
      <c r="AA763" s="182"/>
      <c r="AB763" s="185" t="s">
        <v>531</v>
      </c>
      <c r="AC763" s="185"/>
      <c r="AD763" s="186" t="s">
        <v>103</v>
      </c>
      <c r="AE763" s="346">
        <v>7</v>
      </c>
      <c r="AF763" s="346">
        <v>1</v>
      </c>
      <c r="AG763" s="346">
        <v>2</v>
      </c>
      <c r="AH763" s="346">
        <v>2</v>
      </c>
      <c r="AI763" s="346">
        <v>1</v>
      </c>
      <c r="AJ763" s="187"/>
      <c r="AK763" s="182"/>
      <c r="AL763" s="182"/>
      <c r="AM763" s="290">
        <v>651.91999999999996</v>
      </c>
      <c r="AN763" s="290">
        <v>24.89</v>
      </c>
      <c r="AO763" s="290">
        <v>5815.45</v>
      </c>
      <c r="AP763" s="290">
        <v>22122.78</v>
      </c>
      <c r="AQ763" s="290">
        <v>58.11</v>
      </c>
      <c r="AR763" s="283"/>
      <c r="AS763" s="281"/>
      <c r="AT763" s="281"/>
      <c r="AU763" s="283">
        <v>81.489999999999995</v>
      </c>
      <c r="AV763" s="283">
        <v>3.1112500000000001</v>
      </c>
      <c r="AW763" s="283">
        <v>726.93124999999998</v>
      </c>
      <c r="AX763" s="283">
        <v>3160.3971428571399</v>
      </c>
      <c r="AY763" s="283">
        <v>7.2637499999999999</v>
      </c>
      <c r="AZ763" s="187"/>
      <c r="BA763" s="182"/>
    </row>
    <row r="764" spans="1:53" s="188" customFormat="1" x14ac:dyDescent="0.25">
      <c r="A764" s="182"/>
      <c r="B764" s="185" t="s">
        <v>482</v>
      </c>
      <c r="C764" s="185"/>
      <c r="D764" s="186" t="s">
        <v>155</v>
      </c>
      <c r="E764" s="333">
        <v>82</v>
      </c>
      <c r="F764" s="333">
        <v>54</v>
      </c>
      <c r="G764" s="333">
        <v>41</v>
      </c>
      <c r="H764" s="333">
        <v>28</v>
      </c>
      <c r="I764" s="333">
        <v>45</v>
      </c>
      <c r="J764" s="185"/>
      <c r="K764" s="182"/>
      <c r="L764" s="182"/>
      <c r="M764" s="238">
        <v>15148.8</v>
      </c>
      <c r="N764" s="238">
        <v>7940.49</v>
      </c>
      <c r="O764" s="238">
        <v>6229.46</v>
      </c>
      <c r="P764" s="238">
        <v>4878.18</v>
      </c>
      <c r="Q764" s="238">
        <v>56532.89</v>
      </c>
      <c r="R764" s="185"/>
      <c r="S764" s="182"/>
      <c r="T764" s="182"/>
      <c r="U764" s="238">
        <v>151.488</v>
      </c>
      <c r="V764" s="238">
        <v>79.404899999999998</v>
      </c>
      <c r="W764" s="238">
        <v>62.923838383838401</v>
      </c>
      <c r="X764" s="238">
        <v>51.895531914893603</v>
      </c>
      <c r="Y764" s="238">
        <v>565.32889999999998</v>
      </c>
      <c r="Z764" s="185"/>
      <c r="AA764" s="182"/>
      <c r="AB764" s="185" t="s">
        <v>532</v>
      </c>
      <c r="AC764" s="185"/>
      <c r="AD764" s="186" t="s">
        <v>96</v>
      </c>
      <c r="AE764" s="346">
        <v>31</v>
      </c>
      <c r="AF764" s="346">
        <v>6</v>
      </c>
      <c r="AG764" s="346">
        <v>8</v>
      </c>
      <c r="AH764" s="346">
        <v>6</v>
      </c>
      <c r="AI764" s="346">
        <v>6</v>
      </c>
      <c r="AJ764" s="187"/>
      <c r="AK764" s="182"/>
      <c r="AL764" s="182"/>
      <c r="AM764" s="290">
        <v>22347.24</v>
      </c>
      <c r="AN764" s="290">
        <v>1792.31</v>
      </c>
      <c r="AO764" s="290">
        <v>3582.57</v>
      </c>
      <c r="AP764" s="290">
        <v>2507.58</v>
      </c>
      <c r="AQ764" s="290">
        <v>26961.54</v>
      </c>
      <c r="AR764" s="283"/>
      <c r="AS764" s="281"/>
      <c r="AT764" s="281"/>
      <c r="AU764" s="283">
        <v>657.27176470588199</v>
      </c>
      <c r="AV764" s="283">
        <v>52.715000000000003</v>
      </c>
      <c r="AW764" s="283">
        <v>111.95531250000001</v>
      </c>
      <c r="AX764" s="283">
        <v>104.4825</v>
      </c>
      <c r="AY764" s="283">
        <v>817.01636363636396</v>
      </c>
      <c r="AZ764" s="187"/>
      <c r="BA764" s="182"/>
    </row>
    <row r="765" spans="1:53" s="188" customFormat="1" x14ac:dyDescent="0.25">
      <c r="A765" s="182"/>
      <c r="B765" s="185" t="s">
        <v>483</v>
      </c>
      <c r="C765" s="185"/>
      <c r="D765" s="186" t="s">
        <v>484</v>
      </c>
      <c r="E765" s="333">
        <v>21</v>
      </c>
      <c r="F765" s="333">
        <v>13</v>
      </c>
      <c r="G765" s="333">
        <v>9</v>
      </c>
      <c r="H765" s="333">
        <v>10</v>
      </c>
      <c r="I765" s="333">
        <v>8</v>
      </c>
      <c r="J765" s="185"/>
      <c r="K765" s="182"/>
      <c r="L765" s="182"/>
      <c r="M765" s="238">
        <v>13413.52</v>
      </c>
      <c r="N765" s="238">
        <v>2103.54</v>
      </c>
      <c r="O765" s="238">
        <v>2381.71</v>
      </c>
      <c r="P765" s="238">
        <v>2121.0100000000002</v>
      </c>
      <c r="Q765" s="238">
        <v>25207.98</v>
      </c>
      <c r="R765" s="185"/>
      <c r="S765" s="182"/>
      <c r="T765" s="182"/>
      <c r="U765" s="238">
        <v>558.89666666666699</v>
      </c>
      <c r="V765" s="238">
        <v>87.647499999999994</v>
      </c>
      <c r="W765" s="238">
        <v>99.237916666666607</v>
      </c>
      <c r="X765" s="238">
        <v>88.375416666666695</v>
      </c>
      <c r="Y765" s="238">
        <v>1050.3325</v>
      </c>
      <c r="Z765" s="185"/>
      <c r="AA765" s="182"/>
      <c r="AB765" s="185" t="s">
        <v>533</v>
      </c>
      <c r="AC765" s="185"/>
      <c r="AD765" s="186" t="s">
        <v>89</v>
      </c>
      <c r="AE765" s="346">
        <v>79</v>
      </c>
      <c r="AF765" s="346">
        <v>32</v>
      </c>
      <c r="AG765" s="346">
        <v>33</v>
      </c>
      <c r="AH765" s="346">
        <v>20</v>
      </c>
      <c r="AI765" s="346">
        <v>20</v>
      </c>
      <c r="AJ765" s="187"/>
      <c r="AK765" s="182"/>
      <c r="AL765" s="182"/>
      <c r="AM765" s="290">
        <v>77270.570000000007</v>
      </c>
      <c r="AN765" s="290">
        <v>12851.22</v>
      </c>
      <c r="AO765" s="290">
        <v>43135.07</v>
      </c>
      <c r="AP765" s="290">
        <v>706.88</v>
      </c>
      <c r="AQ765" s="290">
        <v>31461.85</v>
      </c>
      <c r="AR765" s="283"/>
      <c r="AS765" s="281"/>
      <c r="AT765" s="281"/>
      <c r="AU765" s="283">
        <v>953.95765432098801</v>
      </c>
      <c r="AV765" s="283">
        <v>158.65703703703699</v>
      </c>
      <c r="AW765" s="283">
        <v>546.01354430379695</v>
      </c>
      <c r="AX765" s="283">
        <v>10.2446376811594</v>
      </c>
      <c r="AY765" s="283">
        <v>393.27312499999999</v>
      </c>
      <c r="AZ765" s="187"/>
      <c r="BA765" s="182"/>
    </row>
    <row r="766" spans="1:53" s="188" customFormat="1" x14ac:dyDescent="0.25">
      <c r="A766" s="182"/>
      <c r="B766" s="185" t="s">
        <v>485</v>
      </c>
      <c r="C766" s="185"/>
      <c r="D766" s="186" t="s">
        <v>245</v>
      </c>
      <c r="E766" s="333">
        <v>311</v>
      </c>
      <c r="F766" s="333">
        <v>186</v>
      </c>
      <c r="G766" s="333">
        <v>154</v>
      </c>
      <c r="H766" s="333">
        <v>122</v>
      </c>
      <c r="I766" s="333">
        <v>172</v>
      </c>
      <c r="J766" s="185"/>
      <c r="K766" s="182"/>
      <c r="L766" s="182"/>
      <c r="M766" s="238">
        <v>37445.730000000003</v>
      </c>
      <c r="N766" s="238">
        <v>18612.78</v>
      </c>
      <c r="O766" s="238">
        <v>17132.240000000002</v>
      </c>
      <c r="P766" s="238">
        <v>15074.41</v>
      </c>
      <c r="Q766" s="238">
        <v>130621.19</v>
      </c>
      <c r="R766" s="185"/>
      <c r="S766" s="182"/>
      <c r="T766" s="182"/>
      <c r="U766" s="238">
        <v>99.325543766578207</v>
      </c>
      <c r="V766" s="238">
        <v>49.370769230769199</v>
      </c>
      <c r="W766" s="238">
        <v>46.178544474393497</v>
      </c>
      <c r="X766" s="238">
        <v>40.305909090909097</v>
      </c>
      <c r="Y766" s="238">
        <v>349.25451871657799</v>
      </c>
      <c r="Z766" s="185"/>
      <c r="AA766" s="182"/>
      <c r="AB766" s="185" t="s">
        <v>534</v>
      </c>
      <c r="AC766" s="185"/>
      <c r="AD766" s="186" t="s">
        <v>78</v>
      </c>
      <c r="AE766" s="346">
        <v>4</v>
      </c>
      <c r="AF766" s="346">
        <v>2</v>
      </c>
      <c r="AG766" s="346">
        <v>1</v>
      </c>
      <c r="AH766" s="346">
        <v>1</v>
      </c>
      <c r="AI766" s="346">
        <v>1</v>
      </c>
      <c r="AJ766" s="187"/>
      <c r="AK766" s="182"/>
      <c r="AL766" s="182"/>
      <c r="AM766" s="290">
        <v>611.49</v>
      </c>
      <c r="AN766" s="290">
        <v>350.19</v>
      </c>
      <c r="AO766" s="290">
        <v>258.10000000000002</v>
      </c>
      <c r="AP766" s="290">
        <v>209.44</v>
      </c>
      <c r="AQ766" s="290">
        <v>1361.08</v>
      </c>
      <c r="AR766" s="283"/>
      <c r="AS766" s="281"/>
      <c r="AT766" s="281"/>
      <c r="AU766" s="283">
        <v>152.8725</v>
      </c>
      <c r="AV766" s="283">
        <v>87.547499999999999</v>
      </c>
      <c r="AW766" s="283">
        <v>64.525000000000006</v>
      </c>
      <c r="AX766" s="283">
        <v>52.36</v>
      </c>
      <c r="AY766" s="283">
        <v>340.27</v>
      </c>
      <c r="AZ766" s="187"/>
      <c r="BA766" s="182"/>
    </row>
    <row r="767" spans="1:53" s="188" customFormat="1" ht="13.8" thickBot="1" x14ac:dyDescent="0.3">
      <c r="A767" s="182"/>
      <c r="B767" s="189" t="s">
        <v>488</v>
      </c>
      <c r="C767" s="189"/>
      <c r="D767" s="190" t="s">
        <v>78</v>
      </c>
      <c r="E767" s="334">
        <v>26</v>
      </c>
      <c r="F767" s="334">
        <v>20</v>
      </c>
      <c r="G767" s="334">
        <v>16</v>
      </c>
      <c r="H767" s="334">
        <v>13</v>
      </c>
      <c r="I767" s="334">
        <v>13</v>
      </c>
      <c r="J767" s="189"/>
      <c r="K767" s="182"/>
      <c r="L767" s="182"/>
      <c r="M767" s="340">
        <v>5549.82</v>
      </c>
      <c r="N767" s="238">
        <v>2754.1</v>
      </c>
      <c r="O767" s="238">
        <v>2751.89</v>
      </c>
      <c r="P767" s="238">
        <v>2443.23</v>
      </c>
      <c r="Q767" s="238">
        <v>15076.28</v>
      </c>
      <c r="R767" s="185"/>
      <c r="S767" s="182"/>
      <c r="T767" s="182"/>
      <c r="U767" s="274">
        <v>191.373103448276</v>
      </c>
      <c r="V767" s="274">
        <v>94.968965517241401</v>
      </c>
      <c r="W767" s="274">
        <v>98.281785714285704</v>
      </c>
      <c r="X767" s="274">
        <v>84.249310344827606</v>
      </c>
      <c r="Y767" s="274">
        <v>519.87172413793098</v>
      </c>
      <c r="Z767" s="191"/>
      <c r="AA767" s="182"/>
      <c r="AB767" s="189" t="s">
        <v>535</v>
      </c>
      <c r="AC767" s="189"/>
      <c r="AD767" s="190" t="s">
        <v>87</v>
      </c>
      <c r="AE767" s="347">
        <v>6</v>
      </c>
      <c r="AF767" s="347">
        <v>3</v>
      </c>
      <c r="AG767" s="347">
        <v>3</v>
      </c>
      <c r="AH767" s="347">
        <v>2</v>
      </c>
      <c r="AI767" s="347">
        <v>2</v>
      </c>
      <c r="AJ767" s="192"/>
      <c r="AK767" s="182"/>
      <c r="AL767" s="182"/>
      <c r="AM767" s="291">
        <v>26504.04</v>
      </c>
      <c r="AN767" s="292">
        <v>563.64</v>
      </c>
      <c r="AO767" s="292">
        <v>786.81</v>
      </c>
      <c r="AP767" s="292">
        <v>732.28</v>
      </c>
      <c r="AQ767" s="292">
        <v>1608.82</v>
      </c>
      <c r="AR767" s="285"/>
      <c r="AS767" s="281"/>
      <c r="AT767" s="281"/>
      <c r="AU767" s="284">
        <v>4417.34</v>
      </c>
      <c r="AV767" s="285">
        <v>93.94</v>
      </c>
      <c r="AW767" s="285">
        <v>131.13499999999999</v>
      </c>
      <c r="AX767" s="285">
        <v>146.45599999999999</v>
      </c>
      <c r="AY767" s="285">
        <v>268.136666666667</v>
      </c>
      <c r="AZ767" s="192"/>
      <c r="BA767" s="182"/>
    </row>
    <row r="768" spans="1:53" s="188" customFormat="1" x14ac:dyDescent="0.25">
      <c r="A768" s="182"/>
      <c r="B768" s="185" t="s">
        <v>489</v>
      </c>
      <c r="C768" s="185"/>
      <c r="D768" s="186" t="s">
        <v>218</v>
      </c>
      <c r="E768" s="333">
        <v>105</v>
      </c>
      <c r="F768" s="333">
        <v>65</v>
      </c>
      <c r="G768" s="333">
        <v>46</v>
      </c>
      <c r="H768" s="333">
        <v>40</v>
      </c>
      <c r="I768" s="333">
        <v>64</v>
      </c>
      <c r="J768" s="185"/>
      <c r="K768" s="182"/>
      <c r="L768" s="182"/>
      <c r="M768" s="238">
        <v>21675.85</v>
      </c>
      <c r="N768" s="238">
        <v>11387.01</v>
      </c>
      <c r="O768" s="238">
        <v>8417.59</v>
      </c>
      <c r="P768" s="238">
        <v>10387.799999999999</v>
      </c>
      <c r="Q768" s="238">
        <v>131982.70000000001</v>
      </c>
      <c r="R768" s="185"/>
      <c r="S768" s="182"/>
      <c r="T768" s="182"/>
      <c r="U768" s="238">
        <v>164.210984848485</v>
      </c>
      <c r="V768" s="238">
        <v>86.265227272727302</v>
      </c>
      <c r="W768" s="238">
        <v>63.769621212121201</v>
      </c>
      <c r="X768" s="238">
        <v>78.695454545454496</v>
      </c>
      <c r="Y768" s="238">
        <v>999.86893939393997</v>
      </c>
      <c r="Z768" s="185"/>
      <c r="AA768" s="182"/>
      <c r="AB768" s="185" t="s">
        <v>536</v>
      </c>
      <c r="AC768" s="185"/>
      <c r="AD768" s="186" t="s">
        <v>80</v>
      </c>
      <c r="AE768" s="346">
        <v>1</v>
      </c>
      <c r="AF768" s="346"/>
      <c r="AG768" s="346"/>
      <c r="AH768" s="346"/>
      <c r="AI768" s="346"/>
      <c r="AJ768" s="187"/>
      <c r="AK768" s="182"/>
      <c r="AL768" s="182"/>
      <c r="AM768" s="290">
        <v>45.75</v>
      </c>
      <c r="AN768" s="290">
        <v>0</v>
      </c>
      <c r="AO768" s="290">
        <v>0</v>
      </c>
      <c r="AP768" s="290">
        <v>0</v>
      </c>
      <c r="AQ768" s="290">
        <v>0</v>
      </c>
      <c r="AR768" s="283"/>
      <c r="AS768" s="281"/>
      <c r="AT768" s="281"/>
      <c r="AU768" s="283">
        <v>45.75</v>
      </c>
      <c r="AV768" s="283">
        <v>0</v>
      </c>
      <c r="AW768" s="283">
        <v>0</v>
      </c>
      <c r="AX768" s="283">
        <v>0</v>
      </c>
      <c r="AY768" s="283">
        <v>0</v>
      </c>
      <c r="AZ768" s="187"/>
      <c r="BA768" s="182"/>
    </row>
    <row r="769" spans="1:53" s="188" customFormat="1" x14ac:dyDescent="0.25">
      <c r="A769" s="182"/>
      <c r="B769" s="185" t="s">
        <v>490</v>
      </c>
      <c r="C769" s="185"/>
      <c r="D769" s="186" t="s">
        <v>163</v>
      </c>
      <c r="E769" s="333">
        <v>873</v>
      </c>
      <c r="F769" s="333">
        <v>668</v>
      </c>
      <c r="G769" s="333">
        <v>591</v>
      </c>
      <c r="H769" s="333">
        <v>515</v>
      </c>
      <c r="I769" s="333">
        <v>728</v>
      </c>
      <c r="J769" s="185"/>
      <c r="K769" s="182"/>
      <c r="L769" s="182"/>
      <c r="M769" s="238">
        <v>126699.29</v>
      </c>
      <c r="N769" s="238">
        <v>83045.63</v>
      </c>
      <c r="O769" s="238">
        <v>97578.950000000099</v>
      </c>
      <c r="P769" s="238">
        <v>99619.719999999899</v>
      </c>
      <c r="Q769" s="238">
        <v>714460.76</v>
      </c>
      <c r="R769" s="185"/>
      <c r="S769" s="182"/>
      <c r="T769" s="182"/>
      <c r="U769" s="238">
        <v>108.10519624573401</v>
      </c>
      <c r="V769" s="238">
        <v>70.858046075085298</v>
      </c>
      <c r="W769" s="238">
        <v>84.337899740708806</v>
      </c>
      <c r="X769" s="238">
        <v>86.625843478260805</v>
      </c>
      <c r="Y769" s="238">
        <v>626.17069237510998</v>
      </c>
      <c r="Z769" s="185"/>
      <c r="AA769" s="182"/>
      <c r="AB769" s="185" t="s">
        <v>536</v>
      </c>
      <c r="AC769" s="185"/>
      <c r="AD769" s="186" t="s">
        <v>67</v>
      </c>
      <c r="AE769" s="346">
        <v>33</v>
      </c>
      <c r="AF769" s="346">
        <v>18</v>
      </c>
      <c r="AG769" s="346">
        <v>18</v>
      </c>
      <c r="AH769" s="346">
        <v>17</v>
      </c>
      <c r="AI769" s="346">
        <v>16</v>
      </c>
      <c r="AJ769" s="187"/>
      <c r="AK769" s="182"/>
      <c r="AL769" s="182"/>
      <c r="AM769" s="290">
        <v>11095.79</v>
      </c>
      <c r="AN769" s="290">
        <v>1456.21</v>
      </c>
      <c r="AO769" s="290">
        <v>3113.82</v>
      </c>
      <c r="AP769" s="290">
        <v>3751.8</v>
      </c>
      <c r="AQ769" s="290">
        <v>11231.53</v>
      </c>
      <c r="AR769" s="283"/>
      <c r="AS769" s="281"/>
      <c r="AT769" s="281"/>
      <c r="AU769" s="283">
        <v>326.34676470588198</v>
      </c>
      <c r="AV769" s="283">
        <v>42.829705882352897</v>
      </c>
      <c r="AW769" s="283">
        <v>91.582941176470598</v>
      </c>
      <c r="AX769" s="283">
        <v>110.347058823529</v>
      </c>
      <c r="AY769" s="283">
        <v>330.33911764705903</v>
      </c>
      <c r="AZ769" s="187"/>
      <c r="BA769" s="182"/>
    </row>
    <row r="770" spans="1:53" s="188" customFormat="1" x14ac:dyDescent="0.25">
      <c r="A770" s="182"/>
      <c r="B770" s="185" t="s">
        <v>492</v>
      </c>
      <c r="C770" s="185"/>
      <c r="D770" s="186" t="s">
        <v>76</v>
      </c>
      <c r="E770" s="333">
        <v>7</v>
      </c>
      <c r="F770" s="333">
        <v>6</v>
      </c>
      <c r="G770" s="333">
        <v>6</v>
      </c>
      <c r="H770" s="333">
        <v>7</v>
      </c>
      <c r="I770" s="333">
        <v>5</v>
      </c>
      <c r="J770" s="185"/>
      <c r="K770" s="182"/>
      <c r="L770" s="182"/>
      <c r="M770" s="238">
        <v>1536.5</v>
      </c>
      <c r="N770" s="238">
        <v>1122.8399999999999</v>
      </c>
      <c r="O770" s="238">
        <v>1229.28</v>
      </c>
      <c r="P770" s="238">
        <v>2751.76</v>
      </c>
      <c r="Q770" s="238">
        <v>15827.45</v>
      </c>
      <c r="R770" s="185"/>
      <c r="S770" s="182"/>
      <c r="T770" s="182"/>
      <c r="U770" s="238">
        <v>192.0625</v>
      </c>
      <c r="V770" s="238">
        <v>140.35499999999999</v>
      </c>
      <c r="W770" s="238">
        <v>153.66</v>
      </c>
      <c r="X770" s="238">
        <v>343.97</v>
      </c>
      <c r="Y770" s="238">
        <v>1978.4312500000001</v>
      </c>
      <c r="Z770" s="185"/>
      <c r="AA770" s="182"/>
      <c r="AB770" s="185" t="s">
        <v>540</v>
      </c>
      <c r="AC770" s="185"/>
      <c r="AD770" s="186" t="s">
        <v>541</v>
      </c>
      <c r="AE770" s="346">
        <v>9</v>
      </c>
      <c r="AF770" s="346">
        <v>6</v>
      </c>
      <c r="AG770" s="346">
        <v>6</v>
      </c>
      <c r="AH770" s="346">
        <v>3</v>
      </c>
      <c r="AI770" s="346">
        <v>3</v>
      </c>
      <c r="AJ770" s="187"/>
      <c r="AK770" s="182"/>
      <c r="AL770" s="182"/>
      <c r="AM770" s="290">
        <v>592.25</v>
      </c>
      <c r="AN770" s="290">
        <v>295.22000000000003</v>
      </c>
      <c r="AO770" s="290">
        <v>340.02</v>
      </c>
      <c r="AP770" s="290">
        <v>341</v>
      </c>
      <c r="AQ770" s="290">
        <v>1687.23</v>
      </c>
      <c r="AR770" s="283"/>
      <c r="AS770" s="281"/>
      <c r="AT770" s="281"/>
      <c r="AU770" s="283">
        <v>65.8055555555556</v>
      </c>
      <c r="AV770" s="283">
        <v>32.802222222222198</v>
      </c>
      <c r="AW770" s="283">
        <v>37.78</v>
      </c>
      <c r="AX770" s="283">
        <v>42.625</v>
      </c>
      <c r="AY770" s="283">
        <v>187.47</v>
      </c>
      <c r="AZ770" s="187"/>
      <c r="BA770" s="182"/>
    </row>
    <row r="771" spans="1:53" s="188" customFormat="1" x14ac:dyDescent="0.25">
      <c r="A771" s="182"/>
      <c r="B771" s="185" t="s">
        <v>492</v>
      </c>
      <c r="C771" s="185"/>
      <c r="D771" s="186" t="s">
        <v>493</v>
      </c>
      <c r="E771" s="333">
        <v>17</v>
      </c>
      <c r="F771" s="333">
        <v>12</v>
      </c>
      <c r="G771" s="333">
        <v>13</v>
      </c>
      <c r="H771" s="333">
        <v>8</v>
      </c>
      <c r="I771" s="333">
        <v>11</v>
      </c>
      <c r="J771" s="185"/>
      <c r="K771" s="182"/>
      <c r="L771" s="182"/>
      <c r="M771" s="238">
        <v>1958.59</v>
      </c>
      <c r="N771" s="238">
        <v>1240.1099999999999</v>
      </c>
      <c r="O771" s="238">
        <v>8981.7199999999993</v>
      </c>
      <c r="P771" s="238">
        <v>1131.8</v>
      </c>
      <c r="Q771" s="238">
        <v>14581.83</v>
      </c>
      <c r="R771" s="185"/>
      <c r="S771" s="182"/>
      <c r="T771" s="182"/>
      <c r="U771" s="238">
        <v>97.929500000000004</v>
      </c>
      <c r="V771" s="238">
        <v>62.005499999999998</v>
      </c>
      <c r="W771" s="238">
        <v>449.08600000000001</v>
      </c>
      <c r="X771" s="238">
        <v>59.568421052631599</v>
      </c>
      <c r="Y771" s="238">
        <v>729.0915</v>
      </c>
      <c r="Z771" s="185"/>
      <c r="AA771" s="182"/>
      <c r="AB771" s="185" t="s">
        <v>540</v>
      </c>
      <c r="AC771" s="185"/>
      <c r="AD771" s="186" t="s">
        <v>126</v>
      </c>
      <c r="AE771" s="346">
        <v>1</v>
      </c>
      <c r="AF771" s="346">
        <v>1</v>
      </c>
      <c r="AG771" s="346">
        <v>1</v>
      </c>
      <c r="AH771" s="346"/>
      <c r="AI771" s="346"/>
      <c r="AJ771" s="187"/>
      <c r="AK771" s="182"/>
      <c r="AL771" s="182"/>
      <c r="AM771" s="290">
        <v>12.67</v>
      </c>
      <c r="AN771" s="290">
        <v>13.64</v>
      </c>
      <c r="AO771" s="290">
        <v>4.76</v>
      </c>
      <c r="AP771" s="290">
        <v>0</v>
      </c>
      <c r="AQ771" s="290">
        <v>0</v>
      </c>
      <c r="AR771" s="283"/>
      <c r="AS771" s="281"/>
      <c r="AT771" s="281"/>
      <c r="AU771" s="283">
        <v>12.67</v>
      </c>
      <c r="AV771" s="283">
        <v>13.64</v>
      </c>
      <c r="AW771" s="283">
        <v>4.76</v>
      </c>
      <c r="AX771" s="283">
        <v>0</v>
      </c>
      <c r="AY771" s="283">
        <v>0</v>
      </c>
      <c r="AZ771" s="187"/>
      <c r="BA771" s="182"/>
    </row>
    <row r="772" spans="1:53" s="188" customFormat="1" x14ac:dyDescent="0.25">
      <c r="A772" s="182"/>
      <c r="B772" s="185" t="s">
        <v>492</v>
      </c>
      <c r="C772" s="185"/>
      <c r="D772" s="186" t="s">
        <v>119</v>
      </c>
      <c r="E772" s="333">
        <v>15</v>
      </c>
      <c r="F772" s="333">
        <v>9</v>
      </c>
      <c r="G772" s="333">
        <v>8</v>
      </c>
      <c r="H772" s="333">
        <v>6</v>
      </c>
      <c r="I772" s="333">
        <v>9</v>
      </c>
      <c r="J772" s="185"/>
      <c r="K772" s="182"/>
      <c r="L772" s="182"/>
      <c r="M772" s="238">
        <v>2439.13</v>
      </c>
      <c r="N772" s="238">
        <v>1262.08</v>
      </c>
      <c r="O772" s="238">
        <v>1506.77</v>
      </c>
      <c r="P772" s="238">
        <v>1262.8800000000001</v>
      </c>
      <c r="Q772" s="238">
        <v>8488.4500000000007</v>
      </c>
      <c r="R772" s="185"/>
      <c r="S772" s="182"/>
      <c r="T772" s="182"/>
      <c r="U772" s="238">
        <v>121.95650000000001</v>
      </c>
      <c r="V772" s="238">
        <v>63.103999999999999</v>
      </c>
      <c r="W772" s="238">
        <v>79.303684210526299</v>
      </c>
      <c r="X772" s="238">
        <v>66.467368421052598</v>
      </c>
      <c r="Y772" s="238">
        <v>424.42250000000001</v>
      </c>
      <c r="Z772" s="185"/>
      <c r="AA772" s="182"/>
      <c r="AB772" s="185" t="s">
        <v>542</v>
      </c>
      <c r="AC772" s="185"/>
      <c r="AD772" s="186" t="s">
        <v>108</v>
      </c>
      <c r="AE772" s="346">
        <v>196</v>
      </c>
      <c r="AF772" s="346">
        <v>43</v>
      </c>
      <c r="AG772" s="346">
        <v>24</v>
      </c>
      <c r="AH772" s="346">
        <v>17</v>
      </c>
      <c r="AI772" s="346">
        <v>9</v>
      </c>
      <c r="AJ772" s="187"/>
      <c r="AK772" s="182"/>
      <c r="AL772" s="182"/>
      <c r="AM772" s="290">
        <v>115756.98</v>
      </c>
      <c r="AN772" s="290">
        <v>14985.57</v>
      </c>
      <c r="AO772" s="290">
        <v>1836.75</v>
      </c>
      <c r="AP772" s="290">
        <v>1152.9000000000001</v>
      </c>
      <c r="AQ772" s="290">
        <v>3502.33</v>
      </c>
      <c r="AR772" s="283"/>
      <c r="AS772" s="281"/>
      <c r="AT772" s="281"/>
      <c r="AU772" s="283">
        <v>584.631212121212</v>
      </c>
      <c r="AV772" s="283">
        <v>75.684696969697001</v>
      </c>
      <c r="AW772" s="283">
        <v>9.8221925133689894</v>
      </c>
      <c r="AX772" s="283">
        <v>6.2318918918918902</v>
      </c>
      <c r="AY772" s="283">
        <v>17.869030612244899</v>
      </c>
      <c r="AZ772" s="187"/>
      <c r="BA772" s="182"/>
    </row>
    <row r="773" spans="1:53" s="188" customFormat="1" x14ac:dyDescent="0.25">
      <c r="A773" s="182"/>
      <c r="B773" s="185" t="s">
        <v>495</v>
      </c>
      <c r="C773" s="185"/>
      <c r="D773" s="186" t="s">
        <v>147</v>
      </c>
      <c r="E773" s="333">
        <v>5</v>
      </c>
      <c r="F773" s="333"/>
      <c r="G773" s="333"/>
      <c r="H773" s="333"/>
      <c r="I773" s="333"/>
      <c r="J773" s="185"/>
      <c r="K773" s="182"/>
      <c r="L773" s="182"/>
      <c r="M773" s="238">
        <v>653.21</v>
      </c>
      <c r="N773" s="238">
        <v>0</v>
      </c>
      <c r="O773" s="238">
        <v>0</v>
      </c>
      <c r="P773" s="238">
        <v>0</v>
      </c>
      <c r="Q773" s="238">
        <v>0</v>
      </c>
      <c r="R773" s="185"/>
      <c r="S773" s="182"/>
      <c r="T773" s="182"/>
      <c r="U773" s="238">
        <v>130.642</v>
      </c>
      <c r="V773" s="238">
        <v>0</v>
      </c>
      <c r="W773" s="238">
        <v>0</v>
      </c>
      <c r="X773" s="238">
        <v>0</v>
      </c>
      <c r="Y773" s="238">
        <v>0</v>
      </c>
      <c r="Z773" s="185"/>
      <c r="AA773" s="182"/>
      <c r="AB773" s="185" t="s">
        <v>543</v>
      </c>
      <c r="AC773" s="185"/>
      <c r="AD773" s="186" t="s">
        <v>130</v>
      </c>
      <c r="AE773" s="346">
        <v>261</v>
      </c>
      <c r="AF773" s="346">
        <v>97</v>
      </c>
      <c r="AG773" s="346">
        <v>83</v>
      </c>
      <c r="AH773" s="346">
        <v>60</v>
      </c>
      <c r="AI773" s="346">
        <v>57</v>
      </c>
      <c r="AJ773" s="187"/>
      <c r="AK773" s="182"/>
      <c r="AL773" s="182"/>
      <c r="AM773" s="290">
        <v>225869.96</v>
      </c>
      <c r="AN773" s="290">
        <v>166942.1</v>
      </c>
      <c r="AO773" s="290">
        <v>185407.89</v>
      </c>
      <c r="AP773" s="290">
        <v>65527.68</v>
      </c>
      <c r="AQ773" s="290">
        <v>62175.16</v>
      </c>
      <c r="AR773" s="283"/>
      <c r="AS773" s="281"/>
      <c r="AT773" s="281"/>
      <c r="AU773" s="283">
        <v>833.46848708487005</v>
      </c>
      <c r="AV773" s="283">
        <v>616.02250922509199</v>
      </c>
      <c r="AW773" s="283">
        <v>694.41157303370801</v>
      </c>
      <c r="AX773" s="283">
        <v>250.105648854962</v>
      </c>
      <c r="AY773" s="283">
        <v>233.741203007519</v>
      </c>
      <c r="AZ773" s="187"/>
      <c r="BA773" s="182"/>
    </row>
    <row r="774" spans="1:53" s="188" customFormat="1" x14ac:dyDescent="0.25">
      <c r="A774" s="182"/>
      <c r="B774" s="185" t="s">
        <v>495</v>
      </c>
      <c r="C774" s="185"/>
      <c r="D774" s="186" t="s">
        <v>438</v>
      </c>
      <c r="E774" s="333">
        <v>258</v>
      </c>
      <c r="F774" s="333">
        <v>106</v>
      </c>
      <c r="G774" s="333">
        <v>60</v>
      </c>
      <c r="H774" s="333">
        <v>40</v>
      </c>
      <c r="I774" s="333">
        <v>39</v>
      </c>
      <c r="J774" s="185"/>
      <c r="K774" s="182"/>
      <c r="L774" s="182"/>
      <c r="M774" s="238">
        <v>19810.599999999999</v>
      </c>
      <c r="N774" s="238">
        <v>6132.95</v>
      </c>
      <c r="O774" s="238">
        <v>4935.4399999999996</v>
      </c>
      <c r="P774" s="238">
        <v>2892.37</v>
      </c>
      <c r="Q774" s="238">
        <v>10956.45</v>
      </c>
      <c r="R774" s="185"/>
      <c r="S774" s="182"/>
      <c r="T774" s="182"/>
      <c r="U774" s="238">
        <v>74.475939849623998</v>
      </c>
      <c r="V774" s="238">
        <v>23.0562030075188</v>
      </c>
      <c r="W774" s="238">
        <v>19.430866141732299</v>
      </c>
      <c r="X774" s="238">
        <v>11.757601626016299</v>
      </c>
      <c r="Y774" s="238">
        <v>41.978735632183898</v>
      </c>
      <c r="Z774" s="185"/>
      <c r="AA774" s="182"/>
      <c r="AB774" s="185" t="s">
        <v>543</v>
      </c>
      <c r="AC774" s="185"/>
      <c r="AD774" s="186" t="s">
        <v>106</v>
      </c>
      <c r="AE774" s="346">
        <v>1</v>
      </c>
      <c r="AF774" s="346"/>
      <c r="AG774" s="346"/>
      <c r="AH774" s="346"/>
      <c r="AI774" s="346"/>
      <c r="AJ774" s="187"/>
      <c r="AK774" s="182"/>
      <c r="AL774" s="182"/>
      <c r="AM774" s="290">
        <v>421.25</v>
      </c>
      <c r="AN774" s="290">
        <v>0</v>
      </c>
      <c r="AO774" s="290">
        <v>0</v>
      </c>
      <c r="AP774" s="290">
        <v>0</v>
      </c>
      <c r="AQ774" s="290">
        <v>0</v>
      </c>
      <c r="AR774" s="283"/>
      <c r="AS774" s="281"/>
      <c r="AT774" s="281"/>
      <c r="AU774" s="283">
        <v>421.25</v>
      </c>
      <c r="AV774" s="283">
        <v>0</v>
      </c>
      <c r="AW774" s="283">
        <v>0</v>
      </c>
      <c r="AX774" s="283">
        <v>0</v>
      </c>
      <c r="AY774" s="283">
        <v>0</v>
      </c>
      <c r="AZ774" s="187"/>
      <c r="BA774" s="182"/>
    </row>
    <row r="775" spans="1:53" s="188" customFormat="1" x14ac:dyDescent="0.25">
      <c r="A775" s="182"/>
      <c r="B775" s="185" t="s">
        <v>496</v>
      </c>
      <c r="C775" s="185"/>
      <c r="D775" s="186" t="s">
        <v>144</v>
      </c>
      <c r="E775" s="333">
        <v>4</v>
      </c>
      <c r="F775" s="333">
        <v>2</v>
      </c>
      <c r="G775" s="333">
        <v>1</v>
      </c>
      <c r="H775" s="333"/>
      <c r="I775" s="333"/>
      <c r="J775" s="185"/>
      <c r="K775" s="182"/>
      <c r="L775" s="182"/>
      <c r="M775" s="238">
        <v>505.16</v>
      </c>
      <c r="N775" s="238">
        <v>149.28</v>
      </c>
      <c r="O775" s="238">
        <v>60.89</v>
      </c>
      <c r="P775" s="238">
        <v>0</v>
      </c>
      <c r="Q775" s="238">
        <v>0</v>
      </c>
      <c r="R775" s="185"/>
      <c r="S775" s="182"/>
      <c r="T775" s="182"/>
      <c r="U775" s="238">
        <v>126.29</v>
      </c>
      <c r="V775" s="238">
        <v>37.32</v>
      </c>
      <c r="W775" s="238">
        <v>20.296666666666699</v>
      </c>
      <c r="X775" s="238">
        <v>0</v>
      </c>
      <c r="Y775" s="238">
        <v>0</v>
      </c>
      <c r="Z775" s="185"/>
      <c r="AA775" s="182"/>
      <c r="AB775" s="185" t="s">
        <v>681</v>
      </c>
      <c r="AC775" s="185"/>
      <c r="AD775" s="186" t="s">
        <v>144</v>
      </c>
      <c r="AE775" s="346">
        <v>6</v>
      </c>
      <c r="AF775" s="346">
        <v>1</v>
      </c>
      <c r="AG775" s="346">
        <v>1</v>
      </c>
      <c r="AH775" s="346">
        <v>1</v>
      </c>
      <c r="AI775" s="346">
        <v>1</v>
      </c>
      <c r="AJ775" s="187"/>
      <c r="AK775" s="182"/>
      <c r="AL775" s="182"/>
      <c r="AM775" s="290">
        <v>673.68</v>
      </c>
      <c r="AN775" s="290">
        <v>52.67</v>
      </c>
      <c r="AO775" s="290">
        <v>57.93</v>
      </c>
      <c r="AP775" s="290">
        <v>61.65</v>
      </c>
      <c r="AQ775" s="290">
        <v>121.66</v>
      </c>
      <c r="AR775" s="283"/>
      <c r="AS775" s="281"/>
      <c r="AT775" s="281"/>
      <c r="AU775" s="283">
        <v>112.28</v>
      </c>
      <c r="AV775" s="283">
        <v>8.7783333333333307</v>
      </c>
      <c r="AW775" s="283">
        <v>11.586</v>
      </c>
      <c r="AX775" s="283">
        <v>12.33</v>
      </c>
      <c r="AY775" s="283">
        <v>24.332000000000001</v>
      </c>
      <c r="AZ775" s="187"/>
      <c r="BA775" s="182"/>
    </row>
    <row r="776" spans="1:53" s="188" customFormat="1" x14ac:dyDescent="0.25">
      <c r="A776" s="182"/>
      <c r="B776" s="185" t="s">
        <v>497</v>
      </c>
      <c r="C776" s="185"/>
      <c r="D776" s="186" t="s">
        <v>62</v>
      </c>
      <c r="E776" s="333">
        <v>5</v>
      </c>
      <c r="F776" s="333">
        <v>5</v>
      </c>
      <c r="G776" s="333">
        <v>4</v>
      </c>
      <c r="H776" s="333">
        <v>2</v>
      </c>
      <c r="I776" s="333">
        <v>4</v>
      </c>
      <c r="J776" s="185"/>
      <c r="K776" s="182"/>
      <c r="L776" s="182"/>
      <c r="M776" s="238">
        <v>584.75</v>
      </c>
      <c r="N776" s="238">
        <v>561.69000000000005</v>
      </c>
      <c r="O776" s="238">
        <v>1119.52</v>
      </c>
      <c r="P776" s="238">
        <v>181.39</v>
      </c>
      <c r="Q776" s="238">
        <v>1036.26</v>
      </c>
      <c r="R776" s="185"/>
      <c r="S776" s="182"/>
      <c r="T776" s="182"/>
      <c r="U776" s="238">
        <v>73.09375</v>
      </c>
      <c r="V776" s="238">
        <v>70.211250000000007</v>
      </c>
      <c r="W776" s="238">
        <v>139.94</v>
      </c>
      <c r="X776" s="238">
        <v>25.912857142857099</v>
      </c>
      <c r="Y776" s="238">
        <v>129.5325</v>
      </c>
      <c r="Z776" s="185"/>
      <c r="AA776" s="182"/>
      <c r="AB776" s="185" t="s">
        <v>547</v>
      </c>
      <c r="AC776" s="185"/>
      <c r="AD776" s="186" t="s">
        <v>384</v>
      </c>
      <c r="AE776" s="346">
        <v>101</v>
      </c>
      <c r="AF776" s="346">
        <v>61</v>
      </c>
      <c r="AG776" s="346">
        <v>37</v>
      </c>
      <c r="AH776" s="346">
        <v>23</v>
      </c>
      <c r="AI776" s="346">
        <v>23</v>
      </c>
      <c r="AJ776" s="187"/>
      <c r="AK776" s="182"/>
      <c r="AL776" s="182"/>
      <c r="AM776" s="290">
        <v>80987.59</v>
      </c>
      <c r="AN776" s="290">
        <v>21903.11</v>
      </c>
      <c r="AO776" s="290">
        <v>7405.48</v>
      </c>
      <c r="AP776" s="290">
        <v>4494.28</v>
      </c>
      <c r="AQ776" s="290">
        <v>10969.32</v>
      </c>
      <c r="AR776" s="283"/>
      <c r="AS776" s="281"/>
      <c r="AT776" s="281"/>
      <c r="AU776" s="283">
        <v>778.72682692307706</v>
      </c>
      <c r="AV776" s="283">
        <v>210.60682692307699</v>
      </c>
      <c r="AW776" s="283">
        <v>74.0548</v>
      </c>
      <c r="AX776" s="283">
        <v>54.1479518072289</v>
      </c>
      <c r="AY776" s="283">
        <v>114.26375</v>
      </c>
      <c r="AZ776" s="187"/>
      <c r="BA776" s="182"/>
    </row>
    <row r="777" spans="1:53" s="188" customFormat="1" ht="13.8" thickBot="1" x14ac:dyDescent="0.3">
      <c r="A777" s="182"/>
      <c r="B777" s="189" t="s">
        <v>498</v>
      </c>
      <c r="C777" s="189"/>
      <c r="D777" s="190" t="s">
        <v>223</v>
      </c>
      <c r="E777" s="334">
        <v>140</v>
      </c>
      <c r="F777" s="334">
        <v>79</v>
      </c>
      <c r="G777" s="334">
        <v>57</v>
      </c>
      <c r="H777" s="334">
        <v>49</v>
      </c>
      <c r="I777" s="334">
        <v>42</v>
      </c>
      <c r="J777" s="189"/>
      <c r="K777" s="182"/>
      <c r="L777" s="182"/>
      <c r="M777" s="340">
        <v>15683.34</v>
      </c>
      <c r="N777" s="238">
        <v>6679.68</v>
      </c>
      <c r="O777" s="238">
        <v>6864.54</v>
      </c>
      <c r="P777" s="238">
        <v>7455.04</v>
      </c>
      <c r="Q777" s="238">
        <v>41477.75</v>
      </c>
      <c r="R777" s="185"/>
      <c r="S777" s="182"/>
      <c r="T777" s="182"/>
      <c r="U777" s="274">
        <v>100.534230769231</v>
      </c>
      <c r="V777" s="274">
        <v>42.818461538461598</v>
      </c>
      <c r="W777" s="274">
        <v>44.866274509804001</v>
      </c>
      <c r="X777" s="274">
        <v>49.046315789473702</v>
      </c>
      <c r="Y777" s="274">
        <v>267.59838709677399</v>
      </c>
      <c r="Z777" s="191"/>
      <c r="AA777" s="182"/>
      <c r="AB777" s="189" t="s">
        <v>548</v>
      </c>
      <c r="AC777" s="189"/>
      <c r="AD777" s="190" t="s">
        <v>169</v>
      </c>
      <c r="AE777" s="347">
        <v>40</v>
      </c>
      <c r="AF777" s="347">
        <v>22</v>
      </c>
      <c r="AG777" s="347">
        <v>18</v>
      </c>
      <c r="AH777" s="347">
        <v>11</v>
      </c>
      <c r="AI777" s="347">
        <v>12</v>
      </c>
      <c r="AJ777" s="192"/>
      <c r="AK777" s="182"/>
      <c r="AL777" s="182"/>
      <c r="AM777" s="291">
        <v>11987.35</v>
      </c>
      <c r="AN777" s="292">
        <v>2010.93</v>
      </c>
      <c r="AO777" s="292">
        <v>1456.33</v>
      </c>
      <c r="AP777" s="292">
        <v>1480.87</v>
      </c>
      <c r="AQ777" s="292">
        <v>6971.64</v>
      </c>
      <c r="AR777" s="285"/>
      <c r="AS777" s="281"/>
      <c r="AT777" s="281"/>
      <c r="AU777" s="284">
        <v>278.77558139534898</v>
      </c>
      <c r="AV777" s="285">
        <v>46.765813953488397</v>
      </c>
      <c r="AW777" s="285">
        <v>34.674523809523798</v>
      </c>
      <c r="AX777" s="285">
        <v>36.118780487804898</v>
      </c>
      <c r="AY777" s="285">
        <v>162.131162790698</v>
      </c>
      <c r="AZ777" s="192"/>
      <c r="BA777" s="182"/>
    </row>
    <row r="778" spans="1:53" s="188" customFormat="1" x14ac:dyDescent="0.25">
      <c r="A778" s="182"/>
      <c r="B778" s="185" t="s">
        <v>499</v>
      </c>
      <c r="C778" s="185"/>
      <c r="D778" s="186" t="s">
        <v>106</v>
      </c>
      <c r="E778" s="333">
        <v>1228</v>
      </c>
      <c r="F778" s="333">
        <v>574</v>
      </c>
      <c r="G778" s="333">
        <v>506</v>
      </c>
      <c r="H778" s="333">
        <v>418</v>
      </c>
      <c r="I778" s="333">
        <v>542</v>
      </c>
      <c r="J778" s="185"/>
      <c r="K778" s="182"/>
      <c r="L778" s="182"/>
      <c r="M778" s="238">
        <v>220351.71</v>
      </c>
      <c r="N778" s="238">
        <v>72261.17</v>
      </c>
      <c r="O778" s="238">
        <v>62427.22</v>
      </c>
      <c r="P778" s="238">
        <v>54874.02</v>
      </c>
      <c r="Q778" s="238">
        <v>527396.51999999897</v>
      </c>
      <c r="R778" s="185"/>
      <c r="S778" s="182"/>
      <c r="T778" s="182"/>
      <c r="U778" s="238">
        <v>154.85011243851</v>
      </c>
      <c r="V778" s="238">
        <v>50.780864371047102</v>
      </c>
      <c r="W778" s="238">
        <v>44.7506953405018</v>
      </c>
      <c r="X778" s="238">
        <v>39.534596541786797</v>
      </c>
      <c r="Y778" s="238">
        <v>373.51028328611898</v>
      </c>
      <c r="Z778" s="185"/>
      <c r="AA778" s="182"/>
      <c r="AB778" s="185" t="s">
        <v>549</v>
      </c>
      <c r="AC778" s="185"/>
      <c r="AD778" s="186" t="s">
        <v>87</v>
      </c>
      <c r="AE778" s="346">
        <v>39</v>
      </c>
      <c r="AF778" s="346">
        <v>20</v>
      </c>
      <c r="AG778" s="346">
        <v>15</v>
      </c>
      <c r="AH778" s="346">
        <v>12</v>
      </c>
      <c r="AI778" s="346">
        <v>9</v>
      </c>
      <c r="AJ778" s="187"/>
      <c r="AK778" s="182"/>
      <c r="AL778" s="182"/>
      <c r="AM778" s="290">
        <v>17956.93</v>
      </c>
      <c r="AN778" s="290">
        <v>11456</v>
      </c>
      <c r="AO778" s="290">
        <v>4550.38</v>
      </c>
      <c r="AP778" s="290">
        <v>1994.02</v>
      </c>
      <c r="AQ778" s="290">
        <v>11417.37</v>
      </c>
      <c r="AR778" s="283"/>
      <c r="AS778" s="281"/>
      <c r="AT778" s="281"/>
      <c r="AU778" s="283">
        <v>437.97390243902402</v>
      </c>
      <c r="AV778" s="283">
        <v>279.41463414634097</v>
      </c>
      <c r="AW778" s="283">
        <v>113.7595</v>
      </c>
      <c r="AX778" s="283">
        <v>51.128717948717899</v>
      </c>
      <c r="AY778" s="283">
        <v>278.47243902438998</v>
      </c>
      <c r="AZ778" s="187"/>
      <c r="BA778" s="182"/>
    </row>
    <row r="779" spans="1:53" s="188" customFormat="1" x14ac:dyDescent="0.25">
      <c r="A779" s="182"/>
      <c r="B779" s="185" t="s">
        <v>501</v>
      </c>
      <c r="C779" s="185"/>
      <c r="D779" s="186" t="s">
        <v>87</v>
      </c>
      <c r="E779" s="333">
        <v>1</v>
      </c>
      <c r="F779" s="333"/>
      <c r="G779" s="333"/>
      <c r="H779" s="333"/>
      <c r="I779" s="333"/>
      <c r="J779" s="185"/>
      <c r="K779" s="182"/>
      <c r="L779" s="182"/>
      <c r="M779" s="238">
        <v>133.87</v>
      </c>
      <c r="N779" s="238">
        <v>0</v>
      </c>
      <c r="O779" s="238">
        <v>0</v>
      </c>
      <c r="P779" s="238"/>
      <c r="Q779" s="238">
        <v>0</v>
      </c>
      <c r="R779" s="185"/>
      <c r="S779" s="182"/>
      <c r="T779" s="182"/>
      <c r="U779" s="238">
        <v>133.87</v>
      </c>
      <c r="V779" s="238">
        <v>0</v>
      </c>
      <c r="W779" s="238">
        <v>0</v>
      </c>
      <c r="X779" s="238"/>
      <c r="Y779" s="238">
        <v>0</v>
      </c>
      <c r="Z779" s="185"/>
      <c r="AA779" s="182"/>
      <c r="AB779" s="185" t="s">
        <v>550</v>
      </c>
      <c r="AC779" s="185"/>
      <c r="AD779" s="186" t="s">
        <v>156</v>
      </c>
      <c r="AE779" s="346">
        <v>17</v>
      </c>
      <c r="AF779" s="346">
        <v>8</v>
      </c>
      <c r="AG779" s="346">
        <v>10</v>
      </c>
      <c r="AH779" s="346">
        <v>5</v>
      </c>
      <c r="AI779" s="346">
        <v>9</v>
      </c>
      <c r="AJ779" s="187"/>
      <c r="AK779" s="182"/>
      <c r="AL779" s="182"/>
      <c r="AM779" s="290">
        <v>1518.74</v>
      </c>
      <c r="AN779" s="290">
        <v>533.07000000000005</v>
      </c>
      <c r="AO779" s="290">
        <v>963.43</v>
      </c>
      <c r="AP779" s="290">
        <v>434.38</v>
      </c>
      <c r="AQ779" s="290">
        <v>4541.1099999999997</v>
      </c>
      <c r="AR779" s="283"/>
      <c r="AS779" s="281"/>
      <c r="AT779" s="281"/>
      <c r="AU779" s="283">
        <v>84.374444444444407</v>
      </c>
      <c r="AV779" s="283">
        <v>29.614999999999998</v>
      </c>
      <c r="AW779" s="283">
        <v>53.523888888888898</v>
      </c>
      <c r="AX779" s="283">
        <v>36.198333333333302</v>
      </c>
      <c r="AY779" s="283">
        <v>252.28388888888901</v>
      </c>
      <c r="AZ779" s="187"/>
      <c r="BA779" s="182"/>
    </row>
    <row r="780" spans="1:53" s="188" customFormat="1" x14ac:dyDescent="0.25">
      <c r="A780" s="182"/>
      <c r="B780" s="185" t="s">
        <v>502</v>
      </c>
      <c r="C780" s="185"/>
      <c r="D780" s="186" t="s">
        <v>459</v>
      </c>
      <c r="E780" s="333">
        <v>17</v>
      </c>
      <c r="F780" s="333">
        <v>15</v>
      </c>
      <c r="G780" s="333">
        <v>12</v>
      </c>
      <c r="H780" s="333">
        <v>8</v>
      </c>
      <c r="I780" s="333">
        <v>13</v>
      </c>
      <c r="J780" s="185"/>
      <c r="K780" s="182"/>
      <c r="L780" s="182"/>
      <c r="M780" s="238">
        <v>1459.48</v>
      </c>
      <c r="N780" s="238">
        <v>8814.2199999999993</v>
      </c>
      <c r="O780" s="238">
        <v>742.53</v>
      </c>
      <c r="P780" s="238">
        <v>407.32</v>
      </c>
      <c r="Q780" s="238">
        <v>8617.0300000000007</v>
      </c>
      <c r="R780" s="185"/>
      <c r="S780" s="182"/>
      <c r="T780" s="182"/>
      <c r="U780" s="238">
        <v>69.499047619047602</v>
      </c>
      <c r="V780" s="238">
        <v>419.72476190476198</v>
      </c>
      <c r="W780" s="238">
        <v>35.358571428571402</v>
      </c>
      <c r="X780" s="238">
        <v>19.396190476190501</v>
      </c>
      <c r="Y780" s="238">
        <v>410.33476190476199</v>
      </c>
      <c r="Z780" s="185"/>
      <c r="AA780" s="182"/>
      <c r="AB780" s="185" t="s">
        <v>684</v>
      </c>
      <c r="AC780" s="185"/>
      <c r="AD780" s="186" t="s">
        <v>348</v>
      </c>
      <c r="AE780" s="346">
        <v>9</v>
      </c>
      <c r="AF780" s="346">
        <v>7</v>
      </c>
      <c r="AG780" s="346">
        <v>6</v>
      </c>
      <c r="AH780" s="346">
        <v>6</v>
      </c>
      <c r="AI780" s="346">
        <v>5</v>
      </c>
      <c r="AJ780" s="187"/>
      <c r="AK780" s="182"/>
      <c r="AL780" s="182"/>
      <c r="AM780" s="290">
        <v>1447.49</v>
      </c>
      <c r="AN780" s="290">
        <v>816.14</v>
      </c>
      <c r="AO780" s="290">
        <v>395.26</v>
      </c>
      <c r="AP780" s="290">
        <v>390.73</v>
      </c>
      <c r="AQ780" s="290">
        <v>1264.3</v>
      </c>
      <c r="AR780" s="283"/>
      <c r="AS780" s="281"/>
      <c r="AT780" s="281"/>
      <c r="AU780" s="283">
        <v>160.83222222222199</v>
      </c>
      <c r="AV780" s="283">
        <v>90.682222222222194</v>
      </c>
      <c r="AW780" s="283">
        <v>43.9177777777778</v>
      </c>
      <c r="AX780" s="283">
        <v>43.414444444444399</v>
      </c>
      <c r="AY780" s="283">
        <v>140.47777777777799</v>
      </c>
      <c r="AZ780" s="187"/>
      <c r="BA780" s="182"/>
    </row>
    <row r="781" spans="1:53" s="188" customFormat="1" x14ac:dyDescent="0.25">
      <c r="A781" s="182"/>
      <c r="B781" s="185" t="s">
        <v>504</v>
      </c>
      <c r="C781" s="185"/>
      <c r="D781" s="186" t="s">
        <v>505</v>
      </c>
      <c r="E781" s="333">
        <v>33</v>
      </c>
      <c r="F781" s="333">
        <v>18</v>
      </c>
      <c r="G781" s="333">
        <v>15</v>
      </c>
      <c r="H781" s="333">
        <v>8</v>
      </c>
      <c r="I781" s="333">
        <v>13</v>
      </c>
      <c r="J781" s="185"/>
      <c r="K781" s="182"/>
      <c r="L781" s="182"/>
      <c r="M781" s="238">
        <v>5900.67</v>
      </c>
      <c r="N781" s="238">
        <v>2734.27</v>
      </c>
      <c r="O781" s="238">
        <v>2803.1</v>
      </c>
      <c r="P781" s="238">
        <v>1628.57</v>
      </c>
      <c r="Q781" s="238">
        <v>30599.34</v>
      </c>
      <c r="R781" s="185"/>
      <c r="S781" s="182"/>
      <c r="T781" s="182"/>
      <c r="U781" s="238">
        <v>151.299230769231</v>
      </c>
      <c r="V781" s="238">
        <v>70.109487179487203</v>
      </c>
      <c r="W781" s="238">
        <v>73.765789473684194</v>
      </c>
      <c r="X781" s="238">
        <v>46.530571428571399</v>
      </c>
      <c r="Y781" s="238">
        <v>784.59846153846104</v>
      </c>
      <c r="Z781" s="185"/>
      <c r="AA781" s="182"/>
      <c r="AB781" s="185" t="s">
        <v>551</v>
      </c>
      <c r="AC781" s="185"/>
      <c r="AD781" s="186" t="s">
        <v>348</v>
      </c>
      <c r="AE781" s="346">
        <v>18</v>
      </c>
      <c r="AF781" s="346">
        <v>8</v>
      </c>
      <c r="AG781" s="346">
        <v>3</v>
      </c>
      <c r="AH781" s="346">
        <v>1</v>
      </c>
      <c r="AI781" s="346">
        <v>1</v>
      </c>
      <c r="AJ781" s="187"/>
      <c r="AK781" s="182"/>
      <c r="AL781" s="182"/>
      <c r="AM781" s="290">
        <v>18859.61</v>
      </c>
      <c r="AN781" s="290">
        <v>6082.26</v>
      </c>
      <c r="AO781" s="290">
        <v>878.55</v>
      </c>
      <c r="AP781" s="290">
        <v>3.02</v>
      </c>
      <c r="AQ781" s="290">
        <v>2473.0500000000002</v>
      </c>
      <c r="AR781" s="283"/>
      <c r="AS781" s="281"/>
      <c r="AT781" s="281"/>
      <c r="AU781" s="283">
        <v>1047.7561111111099</v>
      </c>
      <c r="AV781" s="283">
        <v>337.90333333333302</v>
      </c>
      <c r="AW781" s="283">
        <v>48.808333333333302</v>
      </c>
      <c r="AX781" s="283">
        <v>0.17764705882352899</v>
      </c>
      <c r="AY781" s="283">
        <v>137.39166666666699</v>
      </c>
      <c r="AZ781" s="187"/>
      <c r="BA781" s="182"/>
    </row>
    <row r="782" spans="1:53" s="188" customFormat="1" x14ac:dyDescent="0.25">
      <c r="A782" s="182"/>
      <c r="B782" s="185" t="s">
        <v>506</v>
      </c>
      <c r="C782" s="185"/>
      <c r="D782" s="186" t="s">
        <v>103</v>
      </c>
      <c r="E782" s="333">
        <v>90</v>
      </c>
      <c r="F782" s="333">
        <v>51</v>
      </c>
      <c r="G782" s="333">
        <v>35</v>
      </c>
      <c r="H782" s="333">
        <v>23</v>
      </c>
      <c r="I782" s="333">
        <v>23</v>
      </c>
      <c r="J782" s="185"/>
      <c r="K782" s="182"/>
      <c r="L782" s="182"/>
      <c r="M782" s="238">
        <v>6725.78</v>
      </c>
      <c r="N782" s="238">
        <v>3342.36</v>
      </c>
      <c r="O782" s="238">
        <v>2923.26</v>
      </c>
      <c r="P782" s="238">
        <v>1926.92</v>
      </c>
      <c r="Q782" s="238">
        <v>11713.29</v>
      </c>
      <c r="R782" s="185"/>
      <c r="S782" s="182"/>
      <c r="T782" s="182"/>
      <c r="U782" s="238">
        <v>71.550851063829796</v>
      </c>
      <c r="V782" s="238">
        <v>35.557021276595698</v>
      </c>
      <c r="W782" s="238">
        <v>31.432903225806498</v>
      </c>
      <c r="X782" s="238">
        <v>21.410222222222199</v>
      </c>
      <c r="Y782" s="238">
        <v>124.609468085106</v>
      </c>
      <c r="Z782" s="185"/>
      <c r="AA782" s="182"/>
      <c r="AB782" s="185" t="s">
        <v>555</v>
      </c>
      <c r="AC782" s="185"/>
      <c r="AD782" s="186" t="s">
        <v>101</v>
      </c>
      <c r="AE782" s="346">
        <v>15</v>
      </c>
      <c r="AF782" s="346">
        <v>11</v>
      </c>
      <c r="AG782" s="346">
        <v>10</v>
      </c>
      <c r="AH782" s="346">
        <v>7</v>
      </c>
      <c r="AI782" s="346">
        <v>9</v>
      </c>
      <c r="AJ782" s="187"/>
      <c r="AK782" s="182"/>
      <c r="AL782" s="182"/>
      <c r="AM782" s="290">
        <v>3471.84</v>
      </c>
      <c r="AN782" s="290">
        <v>960.82</v>
      </c>
      <c r="AO782" s="290">
        <v>979.72</v>
      </c>
      <c r="AP782" s="290">
        <v>863.07</v>
      </c>
      <c r="AQ782" s="290">
        <v>11048.98</v>
      </c>
      <c r="AR782" s="283"/>
      <c r="AS782" s="281"/>
      <c r="AT782" s="281"/>
      <c r="AU782" s="283">
        <v>204.225882352941</v>
      </c>
      <c r="AV782" s="283">
        <v>56.518823529411797</v>
      </c>
      <c r="AW782" s="283">
        <v>61.232500000000002</v>
      </c>
      <c r="AX782" s="283">
        <v>50.768823529411797</v>
      </c>
      <c r="AY782" s="283">
        <v>649.94000000000005</v>
      </c>
      <c r="AZ782" s="187"/>
      <c r="BA782" s="182"/>
    </row>
    <row r="783" spans="1:53" s="188" customFormat="1" x14ac:dyDescent="0.25">
      <c r="A783" s="182"/>
      <c r="B783" s="185" t="s">
        <v>508</v>
      </c>
      <c r="C783" s="185"/>
      <c r="D783" s="186" t="s">
        <v>509</v>
      </c>
      <c r="E783" s="333">
        <v>1</v>
      </c>
      <c r="F783" s="333">
        <v>1</v>
      </c>
      <c r="G783" s="333"/>
      <c r="H783" s="333"/>
      <c r="I783" s="333"/>
      <c r="J783" s="185"/>
      <c r="K783" s="182"/>
      <c r="L783" s="182"/>
      <c r="M783" s="238">
        <v>192.04</v>
      </c>
      <c r="N783" s="238">
        <v>141.36000000000001</v>
      </c>
      <c r="O783" s="238">
        <v>0</v>
      </c>
      <c r="P783" s="238">
        <v>0</v>
      </c>
      <c r="Q783" s="238"/>
      <c r="R783" s="185"/>
      <c r="S783" s="182"/>
      <c r="T783" s="182"/>
      <c r="U783" s="238">
        <v>192.04</v>
      </c>
      <c r="V783" s="238">
        <v>141.36000000000001</v>
      </c>
      <c r="W783" s="238">
        <v>0</v>
      </c>
      <c r="X783" s="238">
        <v>0</v>
      </c>
      <c r="Y783" s="238"/>
      <c r="Z783" s="185"/>
      <c r="AA783" s="182"/>
      <c r="AB783" s="185" t="s">
        <v>690</v>
      </c>
      <c r="AC783" s="185"/>
      <c r="AD783" s="186" t="s">
        <v>106</v>
      </c>
      <c r="AE783" s="346">
        <v>3</v>
      </c>
      <c r="AF783" s="346"/>
      <c r="AG783" s="346">
        <v>1</v>
      </c>
      <c r="AH783" s="346">
        <v>1</v>
      </c>
      <c r="AI783" s="346">
        <v>1</v>
      </c>
      <c r="AJ783" s="187"/>
      <c r="AK783" s="182"/>
      <c r="AL783" s="182"/>
      <c r="AM783" s="290">
        <v>922.2</v>
      </c>
      <c r="AN783" s="290">
        <v>0</v>
      </c>
      <c r="AO783" s="290">
        <v>168.33</v>
      </c>
      <c r="AP783" s="290">
        <v>344.2</v>
      </c>
      <c r="AQ783" s="290">
        <v>555.91999999999996</v>
      </c>
      <c r="AR783" s="283"/>
      <c r="AS783" s="281"/>
      <c r="AT783" s="281"/>
      <c r="AU783" s="283">
        <v>307.39999999999998</v>
      </c>
      <c r="AV783" s="283">
        <v>0</v>
      </c>
      <c r="AW783" s="283">
        <v>56.11</v>
      </c>
      <c r="AX783" s="283">
        <v>114.73333333333299</v>
      </c>
      <c r="AY783" s="283">
        <v>185.30666666666701</v>
      </c>
      <c r="AZ783" s="187"/>
      <c r="BA783" s="182"/>
    </row>
    <row r="784" spans="1:53" s="188" customFormat="1" x14ac:dyDescent="0.25">
      <c r="A784" s="182"/>
      <c r="B784" s="185" t="s">
        <v>508</v>
      </c>
      <c r="C784" s="185"/>
      <c r="D784" s="186" t="s">
        <v>72</v>
      </c>
      <c r="E784" s="333">
        <v>3062</v>
      </c>
      <c r="F784" s="333">
        <v>2032</v>
      </c>
      <c r="G784" s="333">
        <v>1680</v>
      </c>
      <c r="H784" s="333">
        <v>1426</v>
      </c>
      <c r="I784" s="333">
        <v>1719</v>
      </c>
      <c r="J784" s="185"/>
      <c r="K784" s="182"/>
      <c r="L784" s="182"/>
      <c r="M784" s="238">
        <v>488310.820000001</v>
      </c>
      <c r="N784" s="238">
        <v>263720.21999999997</v>
      </c>
      <c r="O784" s="238">
        <v>245306.97</v>
      </c>
      <c r="P784" s="238">
        <v>226159.72</v>
      </c>
      <c r="Q784" s="238">
        <v>2042877.06</v>
      </c>
      <c r="R784" s="185"/>
      <c r="S784" s="182"/>
      <c r="T784" s="182"/>
      <c r="U784" s="238">
        <v>134.74360375276001</v>
      </c>
      <c r="V784" s="238">
        <v>72.770480132450402</v>
      </c>
      <c r="W784" s="238">
        <v>68.809809256662106</v>
      </c>
      <c r="X784" s="238">
        <v>63.706963380281699</v>
      </c>
      <c r="Y784" s="238">
        <v>570.15826402456105</v>
      </c>
      <c r="Z784" s="185"/>
      <c r="AA784" s="182"/>
      <c r="AB784" s="185" t="s">
        <v>557</v>
      </c>
      <c r="AC784" s="185"/>
      <c r="AD784" s="186" t="s">
        <v>193</v>
      </c>
      <c r="AE784" s="346">
        <v>30</v>
      </c>
      <c r="AF784" s="346">
        <v>15</v>
      </c>
      <c r="AG784" s="346">
        <v>12</v>
      </c>
      <c r="AH784" s="346">
        <v>10</v>
      </c>
      <c r="AI784" s="346">
        <v>12</v>
      </c>
      <c r="AJ784" s="187"/>
      <c r="AK784" s="182"/>
      <c r="AL784" s="182"/>
      <c r="AM784" s="290">
        <v>6275.57</v>
      </c>
      <c r="AN784" s="290">
        <v>11631.49</v>
      </c>
      <c r="AO784" s="290">
        <v>3799.46</v>
      </c>
      <c r="AP784" s="290">
        <v>948.07</v>
      </c>
      <c r="AQ784" s="290">
        <v>20735.28</v>
      </c>
      <c r="AR784" s="283"/>
      <c r="AS784" s="281"/>
      <c r="AT784" s="281"/>
      <c r="AU784" s="283">
        <v>196.11156249999999</v>
      </c>
      <c r="AV784" s="283">
        <v>363.48406249999999</v>
      </c>
      <c r="AW784" s="283">
        <v>126.648666666667</v>
      </c>
      <c r="AX784" s="283">
        <v>32.692068965517201</v>
      </c>
      <c r="AY784" s="283">
        <v>647.97749999999996</v>
      </c>
      <c r="AZ784" s="187"/>
      <c r="BA784" s="182"/>
    </row>
    <row r="785" spans="1:53" s="188" customFormat="1" x14ac:dyDescent="0.25">
      <c r="A785" s="182"/>
      <c r="B785" s="185" t="s">
        <v>508</v>
      </c>
      <c r="C785" s="185"/>
      <c r="D785" s="186" t="s">
        <v>262</v>
      </c>
      <c r="E785" s="333">
        <v>1</v>
      </c>
      <c r="F785" s="333">
        <v>1</v>
      </c>
      <c r="G785" s="333">
        <v>1</v>
      </c>
      <c r="H785" s="333"/>
      <c r="I785" s="333"/>
      <c r="J785" s="185"/>
      <c r="K785" s="182"/>
      <c r="L785" s="182"/>
      <c r="M785" s="238">
        <v>225.29</v>
      </c>
      <c r="N785" s="238">
        <v>182.3</v>
      </c>
      <c r="O785" s="238">
        <v>151.52000000000001</v>
      </c>
      <c r="P785" s="238">
        <v>0</v>
      </c>
      <c r="Q785" s="238">
        <v>0</v>
      </c>
      <c r="R785" s="185"/>
      <c r="S785" s="182"/>
      <c r="T785" s="182"/>
      <c r="U785" s="238">
        <v>225.29</v>
      </c>
      <c r="V785" s="238">
        <v>182.3</v>
      </c>
      <c r="W785" s="238">
        <v>151.52000000000001</v>
      </c>
      <c r="X785" s="238">
        <v>0</v>
      </c>
      <c r="Y785" s="238">
        <v>0</v>
      </c>
      <c r="Z785" s="185"/>
      <c r="AA785" s="182"/>
      <c r="AB785" s="185" t="s">
        <v>560</v>
      </c>
      <c r="AC785" s="185"/>
      <c r="AD785" s="186" t="s">
        <v>226</v>
      </c>
      <c r="AE785" s="346">
        <v>24</v>
      </c>
      <c r="AF785" s="346">
        <v>10</v>
      </c>
      <c r="AG785" s="346">
        <v>5</v>
      </c>
      <c r="AH785" s="346">
        <v>3</v>
      </c>
      <c r="AI785" s="346">
        <v>2</v>
      </c>
      <c r="AJ785" s="187"/>
      <c r="AK785" s="182"/>
      <c r="AL785" s="182"/>
      <c r="AM785" s="290">
        <v>13433.45</v>
      </c>
      <c r="AN785" s="290">
        <v>2873.01</v>
      </c>
      <c r="AO785" s="290">
        <v>4978.97</v>
      </c>
      <c r="AP785" s="290">
        <v>160.69</v>
      </c>
      <c r="AQ785" s="290">
        <v>629.24</v>
      </c>
      <c r="AR785" s="283"/>
      <c r="AS785" s="281"/>
      <c r="AT785" s="281"/>
      <c r="AU785" s="283">
        <v>559.72708333333298</v>
      </c>
      <c r="AV785" s="283">
        <v>119.70874999999999</v>
      </c>
      <c r="AW785" s="283">
        <v>226.31681818181801</v>
      </c>
      <c r="AX785" s="283">
        <v>7.3040909090909096</v>
      </c>
      <c r="AY785" s="283">
        <v>26.218333333333302</v>
      </c>
      <c r="AZ785" s="187"/>
      <c r="BA785" s="182"/>
    </row>
    <row r="786" spans="1:53" s="188" customFormat="1" x14ac:dyDescent="0.25">
      <c r="A786" s="182"/>
      <c r="B786" s="185" t="s">
        <v>510</v>
      </c>
      <c r="C786" s="185"/>
      <c r="D786" s="186" t="s">
        <v>62</v>
      </c>
      <c r="E786" s="333"/>
      <c r="F786" s="333">
        <v>1</v>
      </c>
      <c r="G786" s="333">
        <v>1</v>
      </c>
      <c r="H786" s="333">
        <v>1</v>
      </c>
      <c r="I786" s="333">
        <v>1</v>
      </c>
      <c r="J786" s="185"/>
      <c r="K786" s="182"/>
      <c r="L786" s="182"/>
      <c r="M786" s="238">
        <v>0</v>
      </c>
      <c r="N786" s="238">
        <v>156.57</v>
      </c>
      <c r="O786" s="238">
        <v>113.74</v>
      </c>
      <c r="P786" s="238">
        <v>110.84</v>
      </c>
      <c r="Q786" s="238">
        <v>1075.42</v>
      </c>
      <c r="R786" s="185"/>
      <c r="S786" s="182"/>
      <c r="T786" s="182"/>
      <c r="U786" s="238">
        <v>0</v>
      </c>
      <c r="V786" s="238">
        <v>156.57</v>
      </c>
      <c r="W786" s="238">
        <v>113.74</v>
      </c>
      <c r="X786" s="238">
        <v>110.84</v>
      </c>
      <c r="Y786" s="238">
        <v>1075.42</v>
      </c>
      <c r="Z786" s="185"/>
      <c r="AA786" s="182"/>
      <c r="AB786" s="185" t="s">
        <v>563</v>
      </c>
      <c r="AC786" s="185"/>
      <c r="AD786" s="186" t="s">
        <v>74</v>
      </c>
      <c r="AE786" s="346">
        <v>104</v>
      </c>
      <c r="AF786" s="346">
        <v>46</v>
      </c>
      <c r="AG786" s="346">
        <v>29</v>
      </c>
      <c r="AH786" s="346">
        <v>21</v>
      </c>
      <c r="AI786" s="346">
        <v>21</v>
      </c>
      <c r="AJ786" s="187"/>
      <c r="AK786" s="182"/>
      <c r="AL786" s="182"/>
      <c r="AM786" s="290">
        <v>38750.68</v>
      </c>
      <c r="AN786" s="290">
        <v>18082.599999999999</v>
      </c>
      <c r="AO786" s="290">
        <v>3391.29</v>
      </c>
      <c r="AP786" s="290">
        <v>2800.96</v>
      </c>
      <c r="AQ786" s="290">
        <v>10328.69</v>
      </c>
      <c r="AR786" s="283"/>
      <c r="AS786" s="281"/>
      <c r="AT786" s="281"/>
      <c r="AU786" s="283">
        <v>362.15588785046702</v>
      </c>
      <c r="AV786" s="283">
        <v>168.99626168224299</v>
      </c>
      <c r="AW786" s="283">
        <v>31.694299065420601</v>
      </c>
      <c r="AX786" s="283">
        <v>27.193786407767</v>
      </c>
      <c r="AY786" s="283">
        <v>97.4404716981132</v>
      </c>
      <c r="AZ786" s="187"/>
      <c r="BA786" s="182"/>
    </row>
    <row r="787" spans="1:53" s="188" customFormat="1" ht="13.8" thickBot="1" x14ac:dyDescent="0.3">
      <c r="A787" s="182"/>
      <c r="B787" s="189" t="s">
        <v>510</v>
      </c>
      <c r="C787" s="189"/>
      <c r="D787" s="190" t="s">
        <v>64</v>
      </c>
      <c r="E787" s="334">
        <v>306</v>
      </c>
      <c r="F787" s="334">
        <v>177</v>
      </c>
      <c r="G787" s="334">
        <v>131</v>
      </c>
      <c r="H787" s="334">
        <v>75</v>
      </c>
      <c r="I787" s="334">
        <v>102</v>
      </c>
      <c r="J787" s="189"/>
      <c r="K787" s="182"/>
      <c r="L787" s="182"/>
      <c r="M787" s="340">
        <v>40036.839999999997</v>
      </c>
      <c r="N787" s="238">
        <v>22524.47</v>
      </c>
      <c r="O787" s="238">
        <v>15346.21</v>
      </c>
      <c r="P787" s="238">
        <v>9682.06</v>
      </c>
      <c r="Q787" s="238">
        <v>69308.56</v>
      </c>
      <c r="R787" s="185"/>
      <c r="S787" s="182"/>
      <c r="T787" s="182"/>
      <c r="U787" s="274">
        <v>110.905373961219</v>
      </c>
      <c r="V787" s="274">
        <v>62.394653739612203</v>
      </c>
      <c r="W787" s="274">
        <v>42.747103064066899</v>
      </c>
      <c r="X787" s="274">
        <v>27.273408450704199</v>
      </c>
      <c r="Y787" s="274">
        <v>196.341529745043</v>
      </c>
      <c r="Z787" s="191"/>
      <c r="AA787" s="182"/>
      <c r="AB787" s="189" t="s">
        <v>565</v>
      </c>
      <c r="AC787" s="189"/>
      <c r="AD787" s="190" t="s">
        <v>85</v>
      </c>
      <c r="AE787" s="347">
        <v>51</v>
      </c>
      <c r="AF787" s="347">
        <v>20</v>
      </c>
      <c r="AG787" s="347">
        <v>12</v>
      </c>
      <c r="AH787" s="347">
        <v>10</v>
      </c>
      <c r="AI787" s="347">
        <v>11</v>
      </c>
      <c r="AJ787" s="192"/>
      <c r="AK787" s="182"/>
      <c r="AL787" s="182"/>
      <c r="AM787" s="291">
        <v>8265.5</v>
      </c>
      <c r="AN787" s="292">
        <v>1572.29</v>
      </c>
      <c r="AO787" s="292">
        <v>907.16</v>
      </c>
      <c r="AP787" s="292">
        <v>562.72</v>
      </c>
      <c r="AQ787" s="292">
        <v>2820.33</v>
      </c>
      <c r="AR787" s="285"/>
      <c r="AS787" s="281"/>
      <c r="AT787" s="281"/>
      <c r="AU787" s="284">
        <v>153.06481481481501</v>
      </c>
      <c r="AV787" s="285">
        <v>29.1164814814815</v>
      </c>
      <c r="AW787" s="285">
        <v>17.445384615384601</v>
      </c>
      <c r="AX787" s="285">
        <v>10.617358490566</v>
      </c>
      <c r="AY787" s="285">
        <v>52.228333333333303</v>
      </c>
      <c r="AZ787" s="192"/>
      <c r="BA787" s="182"/>
    </row>
    <row r="788" spans="1:53" s="188" customFormat="1" x14ac:dyDescent="0.25">
      <c r="A788" s="182"/>
      <c r="B788" s="185" t="s">
        <v>510</v>
      </c>
      <c r="C788" s="185"/>
      <c r="D788" s="186" t="s">
        <v>210</v>
      </c>
      <c r="E788" s="333"/>
      <c r="F788" s="333">
        <v>1</v>
      </c>
      <c r="G788" s="333">
        <v>1</v>
      </c>
      <c r="H788" s="333">
        <v>1</v>
      </c>
      <c r="I788" s="333">
        <v>2</v>
      </c>
      <c r="J788" s="185"/>
      <c r="K788" s="182"/>
      <c r="L788" s="182"/>
      <c r="M788" s="238">
        <v>0</v>
      </c>
      <c r="N788" s="238">
        <v>6.25</v>
      </c>
      <c r="O788" s="238">
        <v>5.63</v>
      </c>
      <c r="P788" s="238">
        <v>6.46</v>
      </c>
      <c r="Q788" s="238">
        <v>221.95</v>
      </c>
      <c r="R788" s="185"/>
      <c r="S788" s="182"/>
      <c r="T788" s="182"/>
      <c r="U788" s="238">
        <v>0</v>
      </c>
      <c r="V788" s="238">
        <v>3.125</v>
      </c>
      <c r="W788" s="238">
        <v>2.8149999999999999</v>
      </c>
      <c r="X788" s="238">
        <v>3.23</v>
      </c>
      <c r="Y788" s="238">
        <v>110.97499999999999</v>
      </c>
      <c r="Z788" s="185"/>
      <c r="AA788" s="182"/>
      <c r="AB788" s="185" t="s">
        <v>568</v>
      </c>
      <c r="AC788" s="185"/>
      <c r="AD788" s="186" t="s">
        <v>166</v>
      </c>
      <c r="AE788" s="346">
        <v>1</v>
      </c>
      <c r="AF788" s="346"/>
      <c r="AG788" s="346"/>
      <c r="AH788" s="346"/>
      <c r="AI788" s="346"/>
      <c r="AJ788" s="187"/>
      <c r="AK788" s="182"/>
      <c r="AL788" s="182"/>
      <c r="AM788" s="290">
        <v>12.69</v>
      </c>
      <c r="AN788" s="290">
        <v>0</v>
      </c>
      <c r="AO788" s="290">
        <v>0</v>
      </c>
      <c r="AP788" s="290">
        <v>0</v>
      </c>
      <c r="AQ788" s="290">
        <v>0</v>
      </c>
      <c r="AR788" s="283"/>
      <c r="AS788" s="281"/>
      <c r="AT788" s="281"/>
      <c r="AU788" s="283">
        <v>12.69</v>
      </c>
      <c r="AV788" s="283">
        <v>0</v>
      </c>
      <c r="AW788" s="283">
        <v>0</v>
      </c>
      <c r="AX788" s="283">
        <v>0</v>
      </c>
      <c r="AY788" s="283">
        <v>0</v>
      </c>
      <c r="AZ788" s="187"/>
      <c r="BA788" s="182"/>
    </row>
    <row r="789" spans="1:53" s="188" customFormat="1" x14ac:dyDescent="0.25">
      <c r="A789" s="182"/>
      <c r="B789" s="185" t="s">
        <v>511</v>
      </c>
      <c r="C789" s="185"/>
      <c r="D789" s="186" t="s">
        <v>332</v>
      </c>
      <c r="E789" s="333">
        <v>40</v>
      </c>
      <c r="F789" s="333">
        <v>24</v>
      </c>
      <c r="G789" s="333">
        <v>19</v>
      </c>
      <c r="H789" s="333">
        <v>13</v>
      </c>
      <c r="I789" s="333">
        <v>17</v>
      </c>
      <c r="J789" s="185"/>
      <c r="K789" s="182"/>
      <c r="L789" s="182"/>
      <c r="M789" s="238">
        <v>4914.4799999999996</v>
      </c>
      <c r="N789" s="238">
        <v>1938</v>
      </c>
      <c r="O789" s="238">
        <v>1795.44</v>
      </c>
      <c r="P789" s="238">
        <v>1359.74</v>
      </c>
      <c r="Q789" s="238">
        <v>7674.67</v>
      </c>
      <c r="R789" s="185"/>
      <c r="S789" s="182"/>
      <c r="T789" s="182"/>
      <c r="U789" s="238">
        <v>109.210666666667</v>
      </c>
      <c r="V789" s="238">
        <v>43.066666666666698</v>
      </c>
      <c r="W789" s="238">
        <v>39.898666666666699</v>
      </c>
      <c r="X789" s="238">
        <v>30.216444444444399</v>
      </c>
      <c r="Y789" s="238">
        <v>170.54822222222199</v>
      </c>
      <c r="Z789" s="185"/>
      <c r="AA789" s="182"/>
      <c r="AB789" s="185" t="s">
        <v>569</v>
      </c>
      <c r="AC789" s="185"/>
      <c r="AD789" s="186" t="s">
        <v>119</v>
      </c>
      <c r="AE789" s="346">
        <v>15</v>
      </c>
      <c r="AF789" s="346">
        <v>10</v>
      </c>
      <c r="AG789" s="346">
        <v>8</v>
      </c>
      <c r="AH789" s="346">
        <v>5</v>
      </c>
      <c r="AI789" s="346">
        <v>4</v>
      </c>
      <c r="AJ789" s="187"/>
      <c r="AK789" s="182"/>
      <c r="AL789" s="182"/>
      <c r="AM789" s="290">
        <v>332.23</v>
      </c>
      <c r="AN789" s="290">
        <v>256.76</v>
      </c>
      <c r="AO789" s="290">
        <v>181.58</v>
      </c>
      <c r="AP789" s="290">
        <v>85.23</v>
      </c>
      <c r="AQ789" s="290">
        <v>572.87</v>
      </c>
      <c r="AR789" s="283"/>
      <c r="AS789" s="281"/>
      <c r="AT789" s="281"/>
      <c r="AU789" s="283">
        <v>20.764375000000001</v>
      </c>
      <c r="AV789" s="283">
        <v>16.047499999999999</v>
      </c>
      <c r="AW789" s="283">
        <v>11.348750000000001</v>
      </c>
      <c r="AX789" s="283">
        <v>6.08785714285714</v>
      </c>
      <c r="AY789" s="283">
        <v>35.804375</v>
      </c>
      <c r="AZ789" s="187"/>
      <c r="BA789" s="182"/>
    </row>
    <row r="790" spans="1:53" s="188" customFormat="1" x14ac:dyDescent="0.25">
      <c r="A790" s="182"/>
      <c r="B790" s="185" t="s">
        <v>512</v>
      </c>
      <c r="C790" s="185"/>
      <c r="D790" s="186" t="s">
        <v>368</v>
      </c>
      <c r="E790" s="333">
        <v>576</v>
      </c>
      <c r="F790" s="333">
        <v>222</v>
      </c>
      <c r="G790" s="333">
        <v>389</v>
      </c>
      <c r="H790" s="333">
        <v>46</v>
      </c>
      <c r="I790" s="333">
        <v>347</v>
      </c>
      <c r="J790" s="185"/>
      <c r="K790" s="182"/>
      <c r="L790" s="182"/>
      <c r="M790" s="238">
        <v>51151.5</v>
      </c>
      <c r="N790" s="238">
        <v>14658.88</v>
      </c>
      <c r="O790" s="238">
        <v>44316.61</v>
      </c>
      <c r="P790" s="238">
        <v>3957.91</v>
      </c>
      <c r="Q790" s="238">
        <v>159018.01</v>
      </c>
      <c r="R790" s="185"/>
      <c r="S790" s="182"/>
      <c r="T790" s="182"/>
      <c r="U790" s="238">
        <v>74.892386530014605</v>
      </c>
      <c r="V790" s="238">
        <v>21.462489019033701</v>
      </c>
      <c r="W790" s="238">
        <v>66.144194029850794</v>
      </c>
      <c r="X790" s="238">
        <v>35.981000000000002</v>
      </c>
      <c r="Y790" s="238">
        <v>238.765780780781</v>
      </c>
      <c r="Z790" s="185"/>
      <c r="AA790" s="182"/>
      <c r="AB790" s="185" t="s">
        <v>570</v>
      </c>
      <c r="AC790" s="185"/>
      <c r="AD790" s="186" t="s">
        <v>571</v>
      </c>
      <c r="AE790" s="346">
        <v>5</v>
      </c>
      <c r="AF790" s="346">
        <v>3</v>
      </c>
      <c r="AG790" s="346">
        <v>2</v>
      </c>
      <c r="AH790" s="346">
        <v>1</v>
      </c>
      <c r="AI790" s="346">
        <v>1</v>
      </c>
      <c r="AJ790" s="187"/>
      <c r="AK790" s="182"/>
      <c r="AL790" s="182"/>
      <c r="AM790" s="290">
        <v>1693.24</v>
      </c>
      <c r="AN790" s="290">
        <v>470.17</v>
      </c>
      <c r="AO790" s="290">
        <v>152.33000000000001</v>
      </c>
      <c r="AP790" s="290">
        <v>29.97</v>
      </c>
      <c r="AQ790" s="290">
        <v>212.36</v>
      </c>
      <c r="AR790" s="283"/>
      <c r="AS790" s="281"/>
      <c r="AT790" s="281"/>
      <c r="AU790" s="283">
        <v>338.64800000000002</v>
      </c>
      <c r="AV790" s="283">
        <v>94.034000000000006</v>
      </c>
      <c r="AW790" s="283">
        <v>30.466000000000001</v>
      </c>
      <c r="AX790" s="283">
        <v>5.9939999999999998</v>
      </c>
      <c r="AY790" s="283">
        <v>42.472000000000001</v>
      </c>
      <c r="AZ790" s="187"/>
      <c r="BA790" s="182"/>
    </row>
    <row r="791" spans="1:53" s="188" customFormat="1" x14ac:dyDescent="0.25">
      <c r="A791" s="182"/>
      <c r="B791" s="185" t="s">
        <v>514</v>
      </c>
      <c r="C791" s="185"/>
      <c r="D791" s="186" t="s">
        <v>515</v>
      </c>
      <c r="E791" s="333">
        <v>71</v>
      </c>
      <c r="F791" s="333">
        <v>33</v>
      </c>
      <c r="G791" s="333">
        <v>32</v>
      </c>
      <c r="H791" s="333">
        <v>27</v>
      </c>
      <c r="I791" s="333">
        <v>25</v>
      </c>
      <c r="J791" s="185"/>
      <c r="K791" s="182"/>
      <c r="L791" s="182"/>
      <c r="M791" s="238">
        <v>9909.69</v>
      </c>
      <c r="N791" s="238">
        <v>3511.88</v>
      </c>
      <c r="O791" s="238">
        <v>5149.67</v>
      </c>
      <c r="P791" s="238">
        <v>4789.2700000000004</v>
      </c>
      <c r="Q791" s="238">
        <v>26161.53</v>
      </c>
      <c r="R791" s="185"/>
      <c r="S791" s="182"/>
      <c r="T791" s="182"/>
      <c r="U791" s="238">
        <v>119.39385542168699</v>
      </c>
      <c r="V791" s="238">
        <v>42.311807228915697</v>
      </c>
      <c r="W791" s="238">
        <v>62.044216867469899</v>
      </c>
      <c r="X791" s="238">
        <v>59.865875000000003</v>
      </c>
      <c r="Y791" s="238">
        <v>319.04304878048799</v>
      </c>
      <c r="Z791" s="185"/>
      <c r="AA791" s="182"/>
      <c r="AB791" s="185" t="s">
        <v>572</v>
      </c>
      <c r="AC791" s="185"/>
      <c r="AD791" s="186" t="s">
        <v>166</v>
      </c>
      <c r="AE791" s="346">
        <v>244</v>
      </c>
      <c r="AF791" s="346">
        <v>122</v>
      </c>
      <c r="AG791" s="346">
        <v>119</v>
      </c>
      <c r="AH791" s="346">
        <v>86</v>
      </c>
      <c r="AI791" s="346">
        <v>86</v>
      </c>
      <c r="AJ791" s="187"/>
      <c r="AK791" s="182"/>
      <c r="AL791" s="182"/>
      <c r="AM791" s="290">
        <v>63122.05</v>
      </c>
      <c r="AN791" s="290">
        <v>12183.16</v>
      </c>
      <c r="AO791" s="290">
        <v>23608.38</v>
      </c>
      <c r="AP791" s="290">
        <v>8136.44</v>
      </c>
      <c r="AQ791" s="290">
        <v>96428.79</v>
      </c>
      <c r="AR791" s="283"/>
      <c r="AS791" s="281"/>
      <c r="AT791" s="281"/>
      <c r="AU791" s="283">
        <v>249.49426877470299</v>
      </c>
      <c r="AV791" s="283">
        <v>48.154782608695697</v>
      </c>
      <c r="AW791" s="283">
        <v>95.5804858299595</v>
      </c>
      <c r="AX791" s="283">
        <v>40.479800995024902</v>
      </c>
      <c r="AY791" s="283">
        <v>401.78662500000002</v>
      </c>
      <c r="AZ791" s="187"/>
      <c r="BA791" s="182"/>
    </row>
    <row r="792" spans="1:53" s="188" customFormat="1" x14ac:dyDescent="0.25">
      <c r="A792" s="182"/>
      <c r="B792" s="185" t="s">
        <v>517</v>
      </c>
      <c r="C792" s="185"/>
      <c r="D792" s="186" t="s">
        <v>323</v>
      </c>
      <c r="E792" s="333"/>
      <c r="F792" s="333"/>
      <c r="G792" s="333"/>
      <c r="H792" s="333"/>
      <c r="I792" s="333">
        <v>1</v>
      </c>
      <c r="J792" s="185"/>
      <c r="K792" s="182"/>
      <c r="L792" s="182"/>
      <c r="M792" s="238">
        <v>0</v>
      </c>
      <c r="N792" s="238">
        <v>0</v>
      </c>
      <c r="O792" s="238"/>
      <c r="P792" s="238"/>
      <c r="Q792" s="238">
        <v>53.95</v>
      </c>
      <c r="R792" s="185"/>
      <c r="S792" s="182"/>
      <c r="T792" s="182"/>
      <c r="U792" s="238">
        <v>0</v>
      </c>
      <c r="V792" s="238">
        <v>0</v>
      </c>
      <c r="W792" s="238"/>
      <c r="X792" s="238"/>
      <c r="Y792" s="238">
        <v>53.95</v>
      </c>
      <c r="Z792" s="185"/>
      <c r="AA792" s="182"/>
      <c r="AB792" s="185" t="s">
        <v>573</v>
      </c>
      <c r="AC792" s="185"/>
      <c r="AD792" s="186" t="s">
        <v>166</v>
      </c>
      <c r="AE792" s="346">
        <v>23</v>
      </c>
      <c r="AF792" s="346">
        <v>7</v>
      </c>
      <c r="AG792" s="346">
        <v>6</v>
      </c>
      <c r="AH792" s="346">
        <v>2</v>
      </c>
      <c r="AI792" s="346">
        <v>4</v>
      </c>
      <c r="AJ792" s="187"/>
      <c r="AK792" s="182"/>
      <c r="AL792" s="182"/>
      <c r="AM792" s="290">
        <v>8331.08</v>
      </c>
      <c r="AN792" s="290">
        <v>909.27</v>
      </c>
      <c r="AO792" s="290">
        <v>894.25</v>
      </c>
      <c r="AP792" s="290">
        <v>39.799999999999997</v>
      </c>
      <c r="AQ792" s="290">
        <v>4781.0200000000004</v>
      </c>
      <c r="AR792" s="283"/>
      <c r="AS792" s="281"/>
      <c r="AT792" s="281"/>
      <c r="AU792" s="283">
        <v>347.12833333333299</v>
      </c>
      <c r="AV792" s="283">
        <v>37.886249999999997</v>
      </c>
      <c r="AW792" s="283">
        <v>38.880434782608702</v>
      </c>
      <c r="AX792" s="283">
        <v>1.7304347826087001</v>
      </c>
      <c r="AY792" s="283">
        <v>199.20916666666699</v>
      </c>
      <c r="AZ792" s="187"/>
      <c r="BA792" s="182"/>
    </row>
    <row r="793" spans="1:53" s="188" customFormat="1" x14ac:dyDescent="0.25">
      <c r="A793" s="182"/>
      <c r="B793" s="185" t="s">
        <v>519</v>
      </c>
      <c r="C793" s="185"/>
      <c r="D793" s="186" t="s">
        <v>224</v>
      </c>
      <c r="E793" s="333">
        <v>61</v>
      </c>
      <c r="F793" s="333">
        <v>23</v>
      </c>
      <c r="G793" s="333">
        <v>22</v>
      </c>
      <c r="H793" s="333">
        <v>18</v>
      </c>
      <c r="I793" s="333">
        <v>21</v>
      </c>
      <c r="J793" s="185"/>
      <c r="K793" s="182"/>
      <c r="L793" s="182"/>
      <c r="M793" s="238">
        <v>8568.2800000000007</v>
      </c>
      <c r="N793" s="238">
        <v>3779.46</v>
      </c>
      <c r="O793" s="238">
        <v>3608.58</v>
      </c>
      <c r="P793" s="238">
        <v>5601.2</v>
      </c>
      <c r="Q793" s="238">
        <v>14958.92</v>
      </c>
      <c r="R793" s="185"/>
      <c r="S793" s="182"/>
      <c r="T793" s="182"/>
      <c r="U793" s="238">
        <v>120.68</v>
      </c>
      <c r="V793" s="238">
        <v>53.231830985915501</v>
      </c>
      <c r="W793" s="238">
        <v>51.551142857142899</v>
      </c>
      <c r="X793" s="238">
        <v>83.6</v>
      </c>
      <c r="Y793" s="238">
        <v>216.79594202898599</v>
      </c>
      <c r="Z793" s="185"/>
      <c r="AA793" s="182"/>
      <c r="AB793" s="185" t="s">
        <v>574</v>
      </c>
      <c r="AC793" s="185"/>
      <c r="AD793" s="186" t="s">
        <v>178</v>
      </c>
      <c r="AE793" s="346">
        <v>212</v>
      </c>
      <c r="AF793" s="346">
        <v>113</v>
      </c>
      <c r="AG793" s="346">
        <v>85</v>
      </c>
      <c r="AH793" s="346">
        <v>65</v>
      </c>
      <c r="AI793" s="346">
        <v>62</v>
      </c>
      <c r="AJ793" s="187"/>
      <c r="AK793" s="182"/>
      <c r="AL793" s="182"/>
      <c r="AM793" s="290">
        <v>62438.17</v>
      </c>
      <c r="AN793" s="290">
        <v>25691.98</v>
      </c>
      <c r="AO793" s="290">
        <v>12495.58</v>
      </c>
      <c r="AP793" s="290">
        <v>9865.4699999999993</v>
      </c>
      <c r="AQ793" s="290">
        <v>54969.06</v>
      </c>
      <c r="AR793" s="283"/>
      <c r="AS793" s="281"/>
      <c r="AT793" s="281"/>
      <c r="AU793" s="283">
        <v>282.52565610859699</v>
      </c>
      <c r="AV793" s="283">
        <v>116.253303167421</v>
      </c>
      <c r="AW793" s="283">
        <v>58.118976744186</v>
      </c>
      <c r="AX793" s="283">
        <v>46.978428571428601</v>
      </c>
      <c r="AY793" s="283">
        <v>252.15165137614699</v>
      </c>
      <c r="AZ793" s="187"/>
      <c r="BA793" s="182"/>
    </row>
    <row r="794" spans="1:53" s="188" customFormat="1" x14ac:dyDescent="0.25">
      <c r="A794" s="182"/>
      <c r="B794" s="185" t="s">
        <v>679</v>
      </c>
      <c r="C794" s="185"/>
      <c r="D794" s="186" t="s">
        <v>87</v>
      </c>
      <c r="E794" s="333">
        <v>18</v>
      </c>
      <c r="F794" s="333">
        <v>10</v>
      </c>
      <c r="G794" s="333">
        <v>8</v>
      </c>
      <c r="H794" s="333">
        <v>6</v>
      </c>
      <c r="I794" s="333">
        <v>6</v>
      </c>
      <c r="J794" s="185"/>
      <c r="K794" s="182"/>
      <c r="L794" s="182"/>
      <c r="M794" s="238">
        <v>2773.22</v>
      </c>
      <c r="N794" s="238">
        <v>1434.51</v>
      </c>
      <c r="O794" s="238">
        <v>1659.49</v>
      </c>
      <c r="P794" s="238">
        <v>1899.12</v>
      </c>
      <c r="Q794" s="238">
        <v>6145.55</v>
      </c>
      <c r="R794" s="185"/>
      <c r="S794" s="182"/>
      <c r="T794" s="182"/>
      <c r="U794" s="238">
        <v>115.550833333333</v>
      </c>
      <c r="V794" s="238">
        <v>59.771250000000002</v>
      </c>
      <c r="W794" s="238">
        <v>69.145416666666705</v>
      </c>
      <c r="X794" s="238">
        <v>79.13</v>
      </c>
      <c r="Y794" s="238">
        <v>256.06458333333302</v>
      </c>
      <c r="Z794" s="185"/>
      <c r="AA794" s="182"/>
      <c r="AB794" s="185" t="s">
        <v>575</v>
      </c>
      <c r="AC794" s="185"/>
      <c r="AD794" s="186" t="s">
        <v>286</v>
      </c>
      <c r="AE794" s="346">
        <v>6</v>
      </c>
      <c r="AF794" s="346">
        <v>4</v>
      </c>
      <c r="AG794" s="346">
        <v>5</v>
      </c>
      <c r="AH794" s="346">
        <v>4</v>
      </c>
      <c r="AI794" s="346">
        <v>5</v>
      </c>
      <c r="AJ794" s="187"/>
      <c r="AK794" s="182"/>
      <c r="AL794" s="182"/>
      <c r="AM794" s="290">
        <v>343.47</v>
      </c>
      <c r="AN794" s="290">
        <v>134.74</v>
      </c>
      <c r="AO794" s="290">
        <v>201.95</v>
      </c>
      <c r="AP794" s="290">
        <v>113.23</v>
      </c>
      <c r="AQ794" s="290">
        <v>954.3</v>
      </c>
      <c r="AR794" s="283"/>
      <c r="AS794" s="281"/>
      <c r="AT794" s="281"/>
      <c r="AU794" s="283">
        <v>49.067142857142798</v>
      </c>
      <c r="AV794" s="283">
        <v>19.248571428571399</v>
      </c>
      <c r="AW794" s="283">
        <v>28.85</v>
      </c>
      <c r="AX794" s="283">
        <v>16.175714285714299</v>
      </c>
      <c r="AY794" s="283">
        <v>136.328571428571</v>
      </c>
      <c r="AZ794" s="187"/>
      <c r="BA794" s="182"/>
    </row>
    <row r="795" spans="1:53" s="188" customFormat="1" x14ac:dyDescent="0.25">
      <c r="A795" s="182"/>
      <c r="B795" s="185" t="s">
        <v>588</v>
      </c>
      <c r="C795" s="185"/>
      <c r="D795" s="186" t="s">
        <v>104</v>
      </c>
      <c r="E795" s="333">
        <v>1</v>
      </c>
      <c r="F795" s="333">
        <v>1</v>
      </c>
      <c r="G795" s="333">
        <v>1</v>
      </c>
      <c r="H795" s="333">
        <v>1</v>
      </c>
      <c r="I795" s="333">
        <v>1</v>
      </c>
      <c r="J795" s="185"/>
      <c r="K795" s="182"/>
      <c r="L795" s="182"/>
      <c r="M795" s="238">
        <v>41.35</v>
      </c>
      <c r="N795" s="238">
        <v>26.09</v>
      </c>
      <c r="O795" s="238">
        <v>37.04</v>
      </c>
      <c r="P795" s="238">
        <v>51.94</v>
      </c>
      <c r="Q795" s="238">
        <v>416.57</v>
      </c>
      <c r="R795" s="185"/>
      <c r="S795" s="182"/>
      <c r="T795" s="182"/>
      <c r="U795" s="238">
        <v>41.35</v>
      </c>
      <c r="V795" s="238">
        <v>26.09</v>
      </c>
      <c r="W795" s="238">
        <v>37.04</v>
      </c>
      <c r="X795" s="238">
        <v>51.94</v>
      </c>
      <c r="Y795" s="238">
        <v>416.57</v>
      </c>
      <c r="Z795" s="185"/>
      <c r="AA795" s="182"/>
      <c r="AB795" s="185" t="s">
        <v>686</v>
      </c>
      <c r="AC795" s="185"/>
      <c r="AD795" s="186" t="s">
        <v>577</v>
      </c>
      <c r="AE795" s="346">
        <v>20</v>
      </c>
      <c r="AF795" s="346">
        <v>12</v>
      </c>
      <c r="AG795" s="346">
        <v>10</v>
      </c>
      <c r="AH795" s="346">
        <v>9</v>
      </c>
      <c r="AI795" s="346">
        <v>9</v>
      </c>
      <c r="AJ795" s="187"/>
      <c r="AK795" s="182"/>
      <c r="AL795" s="182"/>
      <c r="AM795" s="290">
        <v>3434.53</v>
      </c>
      <c r="AN795" s="290">
        <v>1163.18</v>
      </c>
      <c r="AO795" s="290">
        <v>1341.33</v>
      </c>
      <c r="AP795" s="290">
        <v>764.56</v>
      </c>
      <c r="AQ795" s="290">
        <v>64865.82</v>
      </c>
      <c r="AR795" s="283"/>
      <c r="AS795" s="281"/>
      <c r="AT795" s="281"/>
      <c r="AU795" s="283">
        <v>171.72649999999999</v>
      </c>
      <c r="AV795" s="283">
        <v>58.158999999999999</v>
      </c>
      <c r="AW795" s="283">
        <v>70.596315789473707</v>
      </c>
      <c r="AX795" s="283">
        <v>40.24</v>
      </c>
      <c r="AY795" s="283">
        <v>3243.2910000000002</v>
      </c>
      <c r="AZ795" s="187"/>
      <c r="BA795" s="182"/>
    </row>
    <row r="796" spans="1:53" s="188" customFormat="1" x14ac:dyDescent="0.25">
      <c r="A796" s="182"/>
      <c r="B796" s="185" t="s">
        <v>522</v>
      </c>
      <c r="C796" s="185"/>
      <c r="D796" s="186" t="s">
        <v>85</v>
      </c>
      <c r="E796" s="333">
        <v>12</v>
      </c>
      <c r="F796" s="333">
        <v>7</v>
      </c>
      <c r="G796" s="333">
        <v>7</v>
      </c>
      <c r="H796" s="333">
        <v>5</v>
      </c>
      <c r="I796" s="333">
        <v>3</v>
      </c>
      <c r="J796" s="185"/>
      <c r="K796" s="182"/>
      <c r="L796" s="182"/>
      <c r="M796" s="238">
        <v>1171.03</v>
      </c>
      <c r="N796" s="238">
        <v>427.64</v>
      </c>
      <c r="O796" s="238">
        <v>476.69</v>
      </c>
      <c r="P796" s="238">
        <v>352.87</v>
      </c>
      <c r="Q796" s="238">
        <v>1625.36</v>
      </c>
      <c r="R796" s="185"/>
      <c r="S796" s="182"/>
      <c r="T796" s="182"/>
      <c r="U796" s="238">
        <v>90.079230769230804</v>
      </c>
      <c r="V796" s="238">
        <v>32.8953846153846</v>
      </c>
      <c r="W796" s="238">
        <v>39.724166666666697</v>
      </c>
      <c r="X796" s="238">
        <v>29.405833333333302</v>
      </c>
      <c r="Y796" s="238">
        <v>125.02769230769201</v>
      </c>
      <c r="Z796" s="185"/>
      <c r="AA796" s="182"/>
      <c r="AB796" s="185" t="s">
        <v>578</v>
      </c>
      <c r="AC796" s="185"/>
      <c r="AD796" s="186" t="s">
        <v>126</v>
      </c>
      <c r="AE796" s="346">
        <v>68</v>
      </c>
      <c r="AF796" s="346">
        <v>31</v>
      </c>
      <c r="AG796" s="346">
        <v>28</v>
      </c>
      <c r="AH796" s="346">
        <v>22</v>
      </c>
      <c r="AI796" s="346">
        <v>15</v>
      </c>
      <c r="AJ796" s="187"/>
      <c r="AK796" s="182"/>
      <c r="AL796" s="182"/>
      <c r="AM796" s="290">
        <v>47073.42</v>
      </c>
      <c r="AN796" s="290">
        <v>4681.99</v>
      </c>
      <c r="AO796" s="290">
        <v>2486.62</v>
      </c>
      <c r="AP796" s="290">
        <v>1121.22</v>
      </c>
      <c r="AQ796" s="290">
        <v>4380.01</v>
      </c>
      <c r="AR796" s="283"/>
      <c r="AS796" s="281"/>
      <c r="AT796" s="281"/>
      <c r="AU796" s="283">
        <v>653.79750000000001</v>
      </c>
      <c r="AV796" s="283">
        <v>65.027638888888902</v>
      </c>
      <c r="AW796" s="283">
        <v>35.523142857142901</v>
      </c>
      <c r="AX796" s="283">
        <v>16.988181818181801</v>
      </c>
      <c r="AY796" s="283">
        <v>68.437656250000003</v>
      </c>
      <c r="AZ796" s="187"/>
      <c r="BA796" s="182"/>
    </row>
    <row r="797" spans="1:53" s="188" customFormat="1" ht="13.8" thickBot="1" x14ac:dyDescent="0.3">
      <c r="A797" s="182"/>
      <c r="B797" s="189" t="s">
        <v>523</v>
      </c>
      <c r="C797" s="189"/>
      <c r="D797" s="190" t="s">
        <v>126</v>
      </c>
      <c r="E797" s="334">
        <v>9</v>
      </c>
      <c r="F797" s="334">
        <v>5</v>
      </c>
      <c r="G797" s="334">
        <v>3</v>
      </c>
      <c r="H797" s="334">
        <v>4</v>
      </c>
      <c r="I797" s="334">
        <v>4</v>
      </c>
      <c r="J797" s="189"/>
      <c r="K797" s="182"/>
      <c r="L797" s="182"/>
      <c r="M797" s="340">
        <v>1052.29</v>
      </c>
      <c r="N797" s="238">
        <v>480.38</v>
      </c>
      <c r="O797" s="238">
        <v>260.95</v>
      </c>
      <c r="P797" s="238">
        <v>867.67</v>
      </c>
      <c r="Q797" s="238">
        <v>4349.13</v>
      </c>
      <c r="R797" s="185"/>
      <c r="S797" s="182"/>
      <c r="T797" s="182"/>
      <c r="U797" s="274">
        <v>95.662727272727295</v>
      </c>
      <c r="V797" s="274">
        <v>43.670909090909099</v>
      </c>
      <c r="W797" s="274">
        <v>23.722727272727301</v>
      </c>
      <c r="X797" s="274">
        <v>78.879090909090905</v>
      </c>
      <c r="Y797" s="274">
        <v>395.375454545455</v>
      </c>
      <c r="Z797" s="191"/>
      <c r="AA797" s="182"/>
      <c r="AB797" s="189" t="s">
        <v>582</v>
      </c>
      <c r="AC797" s="189"/>
      <c r="AD797" s="190" t="s">
        <v>228</v>
      </c>
      <c r="AE797" s="347">
        <v>1</v>
      </c>
      <c r="AF797" s="347"/>
      <c r="AG797" s="347"/>
      <c r="AH797" s="347"/>
      <c r="AI797" s="347"/>
      <c r="AJ797" s="192"/>
      <c r="AK797" s="182"/>
      <c r="AL797" s="182"/>
      <c r="AM797" s="291">
        <v>103.67</v>
      </c>
      <c r="AN797" s="292">
        <v>0</v>
      </c>
      <c r="AO797" s="292">
        <v>0</v>
      </c>
      <c r="AP797" s="292">
        <v>0</v>
      </c>
      <c r="AQ797" s="292">
        <v>0</v>
      </c>
      <c r="AR797" s="285"/>
      <c r="AS797" s="281"/>
      <c r="AT797" s="281"/>
      <c r="AU797" s="284">
        <v>103.67</v>
      </c>
      <c r="AV797" s="285">
        <v>0</v>
      </c>
      <c r="AW797" s="285">
        <v>0</v>
      </c>
      <c r="AX797" s="285">
        <v>0</v>
      </c>
      <c r="AY797" s="285">
        <v>0</v>
      </c>
      <c r="AZ797" s="192"/>
      <c r="BA797" s="182"/>
    </row>
    <row r="798" spans="1:53" s="188" customFormat="1" x14ac:dyDescent="0.25">
      <c r="A798" s="182"/>
      <c r="B798" s="185" t="s">
        <v>524</v>
      </c>
      <c r="C798" s="185"/>
      <c r="D798" s="186" t="s">
        <v>76</v>
      </c>
      <c r="E798" s="333">
        <v>64</v>
      </c>
      <c r="F798" s="333">
        <v>39</v>
      </c>
      <c r="G798" s="333">
        <v>31</v>
      </c>
      <c r="H798" s="333">
        <v>24</v>
      </c>
      <c r="I798" s="333">
        <v>31</v>
      </c>
      <c r="J798" s="185"/>
      <c r="K798" s="182"/>
      <c r="L798" s="182"/>
      <c r="M798" s="238">
        <v>7528.65</v>
      </c>
      <c r="N798" s="238">
        <v>3977.37</v>
      </c>
      <c r="O798" s="238">
        <v>4284.3500000000004</v>
      </c>
      <c r="P798" s="238">
        <v>2909.45</v>
      </c>
      <c r="Q798" s="238">
        <v>26403.86</v>
      </c>
      <c r="R798" s="185"/>
      <c r="S798" s="182"/>
      <c r="T798" s="182"/>
      <c r="U798" s="238">
        <v>100.38200000000001</v>
      </c>
      <c r="V798" s="238">
        <v>53.031599999999997</v>
      </c>
      <c r="W798" s="238">
        <v>57.896621621621598</v>
      </c>
      <c r="X798" s="238">
        <v>42.786029411764702</v>
      </c>
      <c r="Y798" s="238">
        <v>352.05146666666701</v>
      </c>
      <c r="Z798" s="185"/>
      <c r="AA798" s="182"/>
      <c r="AB798" s="185" t="s">
        <v>582</v>
      </c>
      <c r="AC798" s="185"/>
      <c r="AD798" s="186" t="s">
        <v>459</v>
      </c>
      <c r="AE798" s="346">
        <v>66</v>
      </c>
      <c r="AF798" s="346">
        <v>32</v>
      </c>
      <c r="AG798" s="346">
        <v>22</v>
      </c>
      <c r="AH798" s="346">
        <v>17</v>
      </c>
      <c r="AI798" s="346">
        <v>13</v>
      </c>
      <c r="AJ798" s="187"/>
      <c r="AK798" s="182"/>
      <c r="AL798" s="182"/>
      <c r="AM798" s="290">
        <v>50241.02</v>
      </c>
      <c r="AN798" s="290">
        <v>8441.39</v>
      </c>
      <c r="AO798" s="290">
        <v>1733.18</v>
      </c>
      <c r="AP798" s="290">
        <v>1871.42</v>
      </c>
      <c r="AQ798" s="290">
        <v>15045.13</v>
      </c>
      <c r="AR798" s="283"/>
      <c r="AS798" s="281"/>
      <c r="AT798" s="281"/>
      <c r="AU798" s="283">
        <v>728.13072463768106</v>
      </c>
      <c r="AV798" s="283">
        <v>122.33898550724599</v>
      </c>
      <c r="AW798" s="283">
        <v>26.260303030303</v>
      </c>
      <c r="AX798" s="283">
        <v>27.9316417910448</v>
      </c>
      <c r="AY798" s="283">
        <v>221.25191176470599</v>
      </c>
      <c r="AZ798" s="187"/>
      <c r="BA798" s="182"/>
    </row>
    <row r="799" spans="1:53" s="188" customFormat="1" x14ac:dyDescent="0.25">
      <c r="A799" s="182"/>
      <c r="B799" s="185" t="s">
        <v>525</v>
      </c>
      <c r="C799" s="185"/>
      <c r="D799" s="186" t="s">
        <v>526</v>
      </c>
      <c r="E799" s="333">
        <v>80</v>
      </c>
      <c r="F799" s="333">
        <v>18</v>
      </c>
      <c r="G799" s="333">
        <v>35</v>
      </c>
      <c r="H799" s="333">
        <v>2</v>
      </c>
      <c r="I799" s="333">
        <v>11</v>
      </c>
      <c r="J799" s="185"/>
      <c r="K799" s="182"/>
      <c r="L799" s="182"/>
      <c r="M799" s="238">
        <v>6715.84</v>
      </c>
      <c r="N799" s="238">
        <v>836.3</v>
      </c>
      <c r="O799" s="238">
        <v>3192.56</v>
      </c>
      <c r="P799" s="238">
        <v>220.29</v>
      </c>
      <c r="Q799" s="238">
        <v>5473.54</v>
      </c>
      <c r="R799" s="185"/>
      <c r="S799" s="182"/>
      <c r="T799" s="182"/>
      <c r="U799" s="238">
        <v>81.900487804878097</v>
      </c>
      <c r="V799" s="238">
        <v>10.1987804878049</v>
      </c>
      <c r="W799" s="238">
        <v>39.906999999999996</v>
      </c>
      <c r="X799" s="238">
        <v>12.2383333333333</v>
      </c>
      <c r="Y799" s="238">
        <v>72.020263157894703</v>
      </c>
      <c r="Z799" s="185"/>
      <c r="AA799" s="182"/>
      <c r="AB799" s="185" t="s">
        <v>715</v>
      </c>
      <c r="AC799" s="185"/>
      <c r="AD799" s="186" t="s">
        <v>89</v>
      </c>
      <c r="AE799" s="346">
        <v>2</v>
      </c>
      <c r="AF799" s="346">
        <v>1</v>
      </c>
      <c r="AG799" s="346">
        <v>1</v>
      </c>
      <c r="AH799" s="346">
        <v>1</v>
      </c>
      <c r="AI799" s="346"/>
      <c r="AJ799" s="187"/>
      <c r="AK799" s="182"/>
      <c r="AL799" s="182"/>
      <c r="AM799" s="290">
        <v>925.5</v>
      </c>
      <c r="AN799" s="290">
        <v>377.25</v>
      </c>
      <c r="AO799" s="290">
        <v>24.55</v>
      </c>
      <c r="AP799" s="290">
        <v>65</v>
      </c>
      <c r="AQ799" s="290">
        <v>0</v>
      </c>
      <c r="AR799" s="283"/>
      <c r="AS799" s="281"/>
      <c r="AT799" s="281"/>
      <c r="AU799" s="283">
        <v>462.75</v>
      </c>
      <c r="AV799" s="283">
        <v>188.625</v>
      </c>
      <c r="AW799" s="283">
        <v>12.275</v>
      </c>
      <c r="AX799" s="283">
        <v>65</v>
      </c>
      <c r="AY799" s="283">
        <v>0</v>
      </c>
      <c r="AZ799" s="187"/>
      <c r="BA799" s="182"/>
    </row>
    <row r="800" spans="1:53" s="188" customFormat="1" x14ac:dyDescent="0.25">
      <c r="A800" s="182"/>
      <c r="B800" s="185" t="s">
        <v>527</v>
      </c>
      <c r="C800" s="185"/>
      <c r="D800" s="186" t="s">
        <v>144</v>
      </c>
      <c r="E800" s="333">
        <v>5</v>
      </c>
      <c r="F800" s="333">
        <v>2</v>
      </c>
      <c r="G800" s="333">
        <v>2</v>
      </c>
      <c r="H800" s="333">
        <v>2</v>
      </c>
      <c r="I800" s="333">
        <v>2</v>
      </c>
      <c r="J800" s="185"/>
      <c r="K800" s="182"/>
      <c r="L800" s="182"/>
      <c r="M800" s="238">
        <v>642.63</v>
      </c>
      <c r="N800" s="238">
        <v>223.01</v>
      </c>
      <c r="O800" s="238">
        <v>204.6</v>
      </c>
      <c r="P800" s="238">
        <v>210.98</v>
      </c>
      <c r="Q800" s="238">
        <v>18345.310000000001</v>
      </c>
      <c r="R800" s="185"/>
      <c r="S800" s="182"/>
      <c r="T800" s="182"/>
      <c r="U800" s="238">
        <v>91.804285714285697</v>
      </c>
      <c r="V800" s="238">
        <v>31.858571428571398</v>
      </c>
      <c r="W800" s="238">
        <v>29.228571428571399</v>
      </c>
      <c r="X800" s="238">
        <v>30.14</v>
      </c>
      <c r="Y800" s="238">
        <v>2620.7585714285701</v>
      </c>
      <c r="Z800" s="185"/>
      <c r="AA800" s="182"/>
      <c r="AB800" s="185"/>
      <c r="AC800" s="185"/>
      <c r="AD800" s="186"/>
      <c r="AE800" s="346"/>
      <c r="AF800" s="346"/>
      <c r="AG800" s="346"/>
      <c r="AH800" s="346"/>
      <c r="AI800" s="346"/>
      <c r="AJ800" s="187"/>
      <c r="AK800" s="182"/>
      <c r="AL800" s="182"/>
      <c r="AM800" s="290"/>
      <c r="AN800" s="290"/>
      <c r="AO800" s="290"/>
      <c r="AP800" s="290"/>
      <c r="AQ800" s="290"/>
      <c r="AR800" s="283"/>
      <c r="AS800" s="281"/>
      <c r="AT800" s="281"/>
      <c r="AU800" s="283"/>
      <c r="AV800" s="283"/>
      <c r="AW800" s="283"/>
      <c r="AX800" s="283"/>
      <c r="AY800" s="283"/>
      <c r="AZ800" s="187"/>
      <c r="BA800" s="182"/>
    </row>
    <row r="801" spans="1:53" s="188" customFormat="1" x14ac:dyDescent="0.25">
      <c r="A801" s="182"/>
      <c r="B801" s="185" t="s">
        <v>528</v>
      </c>
      <c r="C801" s="185"/>
      <c r="D801" s="186" t="s">
        <v>500</v>
      </c>
      <c r="E801" s="333">
        <v>406</v>
      </c>
      <c r="F801" s="333">
        <v>273</v>
      </c>
      <c r="G801" s="333">
        <v>227</v>
      </c>
      <c r="H801" s="333">
        <v>192</v>
      </c>
      <c r="I801" s="333">
        <v>219</v>
      </c>
      <c r="J801" s="185"/>
      <c r="K801" s="182"/>
      <c r="L801" s="182"/>
      <c r="M801" s="238">
        <v>54050.54</v>
      </c>
      <c r="N801" s="238">
        <v>26754.7</v>
      </c>
      <c r="O801" s="238">
        <v>27898.45</v>
      </c>
      <c r="P801" s="238">
        <v>22369.77</v>
      </c>
      <c r="Q801" s="238">
        <v>176037.82</v>
      </c>
      <c r="R801" s="185"/>
      <c r="S801" s="182"/>
      <c r="T801" s="182"/>
      <c r="U801" s="238">
        <v>115.00114893617</v>
      </c>
      <c r="V801" s="238">
        <v>56.924893617021297</v>
      </c>
      <c r="W801" s="238">
        <v>60.386255411255398</v>
      </c>
      <c r="X801" s="238">
        <v>48.6299347826087</v>
      </c>
      <c r="Y801" s="238">
        <v>381.86078091106299</v>
      </c>
      <c r="Z801" s="185"/>
      <c r="AA801" s="182"/>
      <c r="AB801" s="185"/>
      <c r="AC801" s="185"/>
      <c r="AD801" s="186"/>
      <c r="AE801" s="346"/>
      <c r="AF801" s="346"/>
      <c r="AG801" s="346"/>
      <c r="AH801" s="346"/>
      <c r="AI801" s="346"/>
      <c r="AJ801" s="187"/>
      <c r="AK801" s="182"/>
      <c r="AL801" s="182"/>
      <c r="AM801" s="290"/>
      <c r="AN801" s="290"/>
      <c r="AO801" s="290"/>
      <c r="AP801" s="290"/>
      <c r="AQ801" s="290"/>
      <c r="AR801" s="283"/>
      <c r="AS801" s="281"/>
      <c r="AT801" s="281"/>
      <c r="AU801" s="283"/>
      <c r="AV801" s="283"/>
      <c r="AW801" s="283"/>
      <c r="AX801" s="283"/>
      <c r="AY801" s="283"/>
      <c r="AZ801" s="187"/>
      <c r="BA801" s="182"/>
    </row>
    <row r="802" spans="1:53" s="188" customFormat="1" x14ac:dyDescent="0.25">
      <c r="A802" s="182"/>
      <c r="B802" s="185" t="s">
        <v>529</v>
      </c>
      <c r="C802" s="185"/>
      <c r="D802" s="186" t="s">
        <v>530</v>
      </c>
      <c r="E802" s="333">
        <v>20</v>
      </c>
      <c r="F802" s="333">
        <v>9</v>
      </c>
      <c r="G802" s="333">
        <v>6</v>
      </c>
      <c r="H802" s="333">
        <v>4</v>
      </c>
      <c r="I802" s="333">
        <v>5</v>
      </c>
      <c r="J802" s="185"/>
      <c r="K802" s="182"/>
      <c r="L802" s="182"/>
      <c r="M802" s="238">
        <v>1299.0999999999999</v>
      </c>
      <c r="N802" s="238">
        <v>377.01</v>
      </c>
      <c r="O802" s="238">
        <v>286.22000000000003</v>
      </c>
      <c r="P802" s="238">
        <v>186.83</v>
      </c>
      <c r="Q802" s="238">
        <v>304.69</v>
      </c>
      <c r="R802" s="185"/>
      <c r="S802" s="182"/>
      <c r="T802" s="182"/>
      <c r="U802" s="238">
        <v>61.861904761904803</v>
      </c>
      <c r="V802" s="238">
        <v>17.952857142857098</v>
      </c>
      <c r="W802" s="238">
        <v>13.6295238095238</v>
      </c>
      <c r="X802" s="238">
        <v>8.8966666666666701</v>
      </c>
      <c r="Y802" s="238">
        <v>15.234500000000001</v>
      </c>
      <c r="Z802" s="185"/>
      <c r="AA802" s="182"/>
      <c r="AB802" s="185"/>
      <c r="AC802" s="185"/>
      <c r="AD802" s="186"/>
      <c r="AE802" s="346"/>
      <c r="AF802" s="346"/>
      <c r="AG802" s="346"/>
      <c r="AH802" s="346"/>
      <c r="AI802" s="346"/>
      <c r="AJ802" s="187"/>
      <c r="AK802" s="182"/>
      <c r="AL802" s="182"/>
      <c r="AM802" s="290"/>
      <c r="AN802" s="290"/>
      <c r="AO802" s="290"/>
      <c r="AP802" s="290"/>
      <c r="AQ802" s="290"/>
      <c r="AR802" s="283"/>
      <c r="AS802" s="281"/>
      <c r="AT802" s="281"/>
      <c r="AU802" s="283"/>
      <c r="AV802" s="283"/>
      <c r="AW802" s="283"/>
      <c r="AX802" s="283"/>
      <c r="AY802" s="283"/>
      <c r="AZ802" s="187"/>
      <c r="BA802" s="182"/>
    </row>
    <row r="803" spans="1:53" s="188" customFormat="1" x14ac:dyDescent="0.25">
      <c r="A803" s="182"/>
      <c r="B803" s="185" t="s">
        <v>531</v>
      </c>
      <c r="C803" s="185"/>
      <c r="D803" s="186" t="s">
        <v>103</v>
      </c>
      <c r="E803" s="333">
        <v>79</v>
      </c>
      <c r="F803" s="333">
        <v>48</v>
      </c>
      <c r="G803" s="333">
        <v>36</v>
      </c>
      <c r="H803" s="333">
        <v>26</v>
      </c>
      <c r="I803" s="333">
        <v>22</v>
      </c>
      <c r="J803" s="185"/>
      <c r="K803" s="182"/>
      <c r="L803" s="182"/>
      <c r="M803" s="238">
        <v>5768.36</v>
      </c>
      <c r="N803" s="238">
        <v>2638.57</v>
      </c>
      <c r="O803" s="238">
        <v>2542.2800000000002</v>
      </c>
      <c r="P803" s="238">
        <v>1946.9</v>
      </c>
      <c r="Q803" s="238">
        <v>9586.48</v>
      </c>
      <c r="R803" s="185"/>
      <c r="S803" s="182"/>
      <c r="T803" s="182"/>
      <c r="U803" s="238">
        <v>70.345853658536598</v>
      </c>
      <c r="V803" s="238">
        <v>32.177682926829299</v>
      </c>
      <c r="W803" s="238">
        <v>33.0166233766234</v>
      </c>
      <c r="X803" s="238">
        <v>24.960256410256399</v>
      </c>
      <c r="Y803" s="238">
        <v>116.908292682927</v>
      </c>
      <c r="Z803" s="185"/>
      <c r="AA803" s="182"/>
      <c r="AB803" s="185"/>
      <c r="AC803" s="185"/>
      <c r="AD803" s="186"/>
      <c r="AE803" s="346"/>
      <c r="AF803" s="346"/>
      <c r="AG803" s="346"/>
      <c r="AH803" s="346"/>
      <c r="AI803" s="346"/>
      <c r="AJ803" s="187"/>
      <c r="AK803" s="182"/>
      <c r="AL803" s="182"/>
      <c r="AM803" s="290"/>
      <c r="AN803" s="290"/>
      <c r="AO803" s="290"/>
      <c r="AP803" s="290"/>
      <c r="AQ803" s="290"/>
      <c r="AR803" s="283"/>
      <c r="AS803" s="281"/>
      <c r="AT803" s="281"/>
      <c r="AU803" s="283"/>
      <c r="AV803" s="283"/>
      <c r="AW803" s="283"/>
      <c r="AX803" s="283"/>
      <c r="AY803" s="283"/>
      <c r="AZ803" s="187"/>
      <c r="BA803" s="182"/>
    </row>
    <row r="804" spans="1:53" s="188" customFormat="1" x14ac:dyDescent="0.25">
      <c r="A804" s="182"/>
      <c r="B804" s="185" t="s">
        <v>532</v>
      </c>
      <c r="C804" s="185"/>
      <c r="D804" s="186" t="s">
        <v>96</v>
      </c>
      <c r="E804" s="333">
        <v>99</v>
      </c>
      <c r="F804" s="333">
        <v>43</v>
      </c>
      <c r="G804" s="333">
        <v>29</v>
      </c>
      <c r="H804" s="333">
        <v>23</v>
      </c>
      <c r="I804" s="333">
        <v>27</v>
      </c>
      <c r="J804" s="185"/>
      <c r="K804" s="182"/>
      <c r="L804" s="182"/>
      <c r="M804" s="238">
        <v>16259.75</v>
      </c>
      <c r="N804" s="238">
        <v>4845.28</v>
      </c>
      <c r="O804" s="238">
        <v>13174.6</v>
      </c>
      <c r="P804" s="238">
        <v>3211.02</v>
      </c>
      <c r="Q804" s="238">
        <v>45777.74</v>
      </c>
      <c r="R804" s="185"/>
      <c r="S804" s="182"/>
      <c r="T804" s="182"/>
      <c r="U804" s="238">
        <v>146.48423423423401</v>
      </c>
      <c r="V804" s="238">
        <v>43.6511711711712</v>
      </c>
      <c r="W804" s="238">
        <v>123.127102803738</v>
      </c>
      <c r="X804" s="238">
        <v>30.0095327102804</v>
      </c>
      <c r="Y804" s="238">
        <v>416.161272727273</v>
      </c>
      <c r="Z804" s="185"/>
      <c r="AA804" s="182"/>
      <c r="AB804" s="185"/>
      <c r="AC804" s="185"/>
      <c r="AD804" s="186"/>
      <c r="AE804" s="346"/>
      <c r="AF804" s="346"/>
      <c r="AG804" s="346"/>
      <c r="AH804" s="346"/>
      <c r="AI804" s="346"/>
      <c r="AJ804" s="187"/>
      <c r="AK804" s="182"/>
      <c r="AL804" s="182"/>
      <c r="AM804" s="290"/>
      <c r="AN804" s="290"/>
      <c r="AO804" s="290"/>
      <c r="AP804" s="290"/>
      <c r="AQ804" s="290"/>
      <c r="AR804" s="283"/>
      <c r="AS804" s="281"/>
      <c r="AT804" s="281"/>
      <c r="AU804" s="283"/>
      <c r="AV804" s="283"/>
      <c r="AW804" s="283"/>
      <c r="AX804" s="283"/>
      <c r="AY804" s="283"/>
      <c r="AZ804" s="187"/>
      <c r="BA804" s="182"/>
    </row>
    <row r="805" spans="1:53" s="188" customFormat="1" x14ac:dyDescent="0.25">
      <c r="A805" s="182"/>
      <c r="B805" s="185" t="s">
        <v>533</v>
      </c>
      <c r="C805" s="185"/>
      <c r="D805" s="186" t="s">
        <v>89</v>
      </c>
      <c r="E805" s="333">
        <v>715</v>
      </c>
      <c r="F805" s="333">
        <v>485</v>
      </c>
      <c r="G805" s="333">
        <v>382</v>
      </c>
      <c r="H805" s="333">
        <v>330</v>
      </c>
      <c r="I805" s="333">
        <v>416</v>
      </c>
      <c r="J805" s="185"/>
      <c r="K805" s="182"/>
      <c r="L805" s="182"/>
      <c r="M805" s="238">
        <v>111015.72</v>
      </c>
      <c r="N805" s="238">
        <v>57731.22</v>
      </c>
      <c r="O805" s="238">
        <v>54614.69</v>
      </c>
      <c r="P805" s="238">
        <v>44643.21</v>
      </c>
      <c r="Q805" s="238">
        <v>362690.62</v>
      </c>
      <c r="R805" s="185"/>
      <c r="S805" s="182"/>
      <c r="T805" s="182"/>
      <c r="U805" s="238">
        <v>127.604275862069</v>
      </c>
      <c r="V805" s="238">
        <v>66.3577241379311</v>
      </c>
      <c r="W805" s="238">
        <v>63.431695702671298</v>
      </c>
      <c r="X805" s="238">
        <v>54.7769447852761</v>
      </c>
      <c r="Y805" s="238">
        <v>421.243461091754</v>
      </c>
      <c r="Z805" s="185"/>
      <c r="AA805" s="182"/>
      <c r="AB805" s="185"/>
      <c r="AC805" s="185"/>
      <c r="AD805" s="186"/>
      <c r="AE805" s="346"/>
      <c r="AF805" s="346"/>
      <c r="AG805" s="346"/>
      <c r="AH805" s="346"/>
      <c r="AI805" s="346"/>
      <c r="AJ805" s="187"/>
      <c r="AK805" s="182"/>
      <c r="AL805" s="182"/>
      <c r="AM805" s="290"/>
      <c r="AN805" s="290"/>
      <c r="AO805" s="290"/>
      <c r="AP805" s="290"/>
      <c r="AQ805" s="290"/>
      <c r="AR805" s="283"/>
      <c r="AS805" s="281"/>
      <c r="AT805" s="281"/>
      <c r="AU805" s="283"/>
      <c r="AV805" s="283"/>
      <c r="AW805" s="283"/>
      <c r="AX805" s="283"/>
      <c r="AY805" s="283"/>
      <c r="AZ805" s="187"/>
      <c r="BA805" s="182"/>
    </row>
    <row r="806" spans="1:53" s="188" customFormat="1" x14ac:dyDescent="0.25">
      <c r="A806" s="182"/>
      <c r="B806" s="185" t="s">
        <v>534</v>
      </c>
      <c r="C806" s="185"/>
      <c r="D806" s="186" t="s">
        <v>78</v>
      </c>
      <c r="E806" s="333">
        <v>56</v>
      </c>
      <c r="F806" s="333">
        <v>32</v>
      </c>
      <c r="G806" s="333">
        <v>27</v>
      </c>
      <c r="H806" s="333">
        <v>17</v>
      </c>
      <c r="I806" s="333">
        <v>20</v>
      </c>
      <c r="J806" s="185"/>
      <c r="K806" s="182"/>
      <c r="L806" s="182"/>
      <c r="M806" s="238">
        <v>8125.33</v>
      </c>
      <c r="N806" s="238">
        <v>4442.1899999999996</v>
      </c>
      <c r="O806" s="238">
        <v>4728.97</v>
      </c>
      <c r="P806" s="238">
        <v>2598.2399999999998</v>
      </c>
      <c r="Q806" s="238">
        <v>30876.86</v>
      </c>
      <c r="R806" s="185"/>
      <c r="S806" s="182"/>
      <c r="T806" s="182"/>
      <c r="U806" s="238">
        <v>128.97349206349199</v>
      </c>
      <c r="V806" s="238">
        <v>70.510952380952403</v>
      </c>
      <c r="W806" s="238">
        <v>76.273709677419404</v>
      </c>
      <c r="X806" s="238">
        <v>41.241904761904799</v>
      </c>
      <c r="Y806" s="238">
        <v>490.108888888889</v>
      </c>
      <c r="Z806" s="185"/>
      <c r="AA806" s="182"/>
      <c r="AB806" s="185"/>
      <c r="AC806" s="185"/>
      <c r="AD806" s="186"/>
      <c r="AE806" s="346"/>
      <c r="AF806" s="346"/>
      <c r="AG806" s="346"/>
      <c r="AH806" s="346"/>
      <c r="AI806" s="346"/>
      <c r="AJ806" s="187"/>
      <c r="AK806" s="182"/>
      <c r="AL806" s="182"/>
      <c r="AM806" s="290"/>
      <c r="AN806" s="290"/>
      <c r="AO806" s="290"/>
      <c r="AP806" s="290"/>
      <c r="AQ806" s="290"/>
      <c r="AR806" s="283"/>
      <c r="AS806" s="281"/>
      <c r="AT806" s="281"/>
      <c r="AU806" s="283"/>
      <c r="AV806" s="283"/>
      <c r="AW806" s="283"/>
      <c r="AX806" s="283"/>
      <c r="AY806" s="283"/>
      <c r="AZ806" s="187"/>
      <c r="BA806" s="182"/>
    </row>
    <row r="807" spans="1:53" s="188" customFormat="1" ht="13.8" thickBot="1" x14ac:dyDescent="0.3">
      <c r="A807" s="182"/>
      <c r="B807" s="189" t="s">
        <v>535</v>
      </c>
      <c r="C807" s="189"/>
      <c r="D807" s="190" t="s">
        <v>87</v>
      </c>
      <c r="E807" s="334">
        <v>23</v>
      </c>
      <c r="F807" s="334">
        <v>12</v>
      </c>
      <c r="G807" s="334">
        <v>11</v>
      </c>
      <c r="H807" s="334">
        <v>9</v>
      </c>
      <c r="I807" s="334">
        <v>10</v>
      </c>
      <c r="J807" s="189"/>
      <c r="K807" s="182"/>
      <c r="L807" s="182"/>
      <c r="M807" s="340">
        <v>4256.07</v>
      </c>
      <c r="N807" s="238">
        <v>2080.65</v>
      </c>
      <c r="O807" s="238">
        <v>2277.17</v>
      </c>
      <c r="P807" s="238">
        <v>1971.21</v>
      </c>
      <c r="Q807" s="238">
        <v>8879.52</v>
      </c>
      <c r="R807" s="185"/>
      <c r="S807" s="182"/>
      <c r="T807" s="182"/>
      <c r="U807" s="274">
        <v>170.24279999999999</v>
      </c>
      <c r="V807" s="274">
        <v>83.225999999999999</v>
      </c>
      <c r="W807" s="274">
        <v>91.086799999999997</v>
      </c>
      <c r="X807" s="274">
        <v>85.704782608695595</v>
      </c>
      <c r="Y807" s="274">
        <v>386.06608695652199</v>
      </c>
      <c r="Z807" s="191"/>
      <c r="AA807" s="182"/>
      <c r="AB807" s="189"/>
      <c r="AC807" s="189"/>
      <c r="AD807" s="190"/>
      <c r="AE807" s="347"/>
      <c r="AF807" s="347"/>
      <c r="AG807" s="347"/>
      <c r="AH807" s="347"/>
      <c r="AI807" s="347"/>
      <c r="AJ807" s="192"/>
      <c r="AK807" s="182"/>
      <c r="AL807" s="182"/>
      <c r="AM807" s="291"/>
      <c r="AN807" s="292"/>
      <c r="AO807" s="292"/>
      <c r="AP807" s="292"/>
      <c r="AQ807" s="292"/>
      <c r="AR807" s="285"/>
      <c r="AS807" s="281"/>
      <c r="AT807" s="281"/>
      <c r="AU807" s="284"/>
      <c r="AV807" s="285"/>
      <c r="AW807" s="285"/>
      <c r="AX807" s="285"/>
      <c r="AY807" s="285"/>
      <c r="AZ807" s="192"/>
      <c r="BA807" s="182"/>
    </row>
    <row r="808" spans="1:53" s="188" customFormat="1" x14ac:dyDescent="0.25">
      <c r="A808" s="182"/>
      <c r="B808" s="185" t="s">
        <v>536</v>
      </c>
      <c r="C808" s="185"/>
      <c r="D808" s="186" t="s">
        <v>67</v>
      </c>
      <c r="E808" s="333">
        <v>165</v>
      </c>
      <c r="F808" s="333">
        <v>122</v>
      </c>
      <c r="G808" s="333">
        <v>100</v>
      </c>
      <c r="H808" s="333">
        <v>85</v>
      </c>
      <c r="I808" s="333">
        <v>90</v>
      </c>
      <c r="J808" s="185"/>
      <c r="K808" s="182"/>
      <c r="L808" s="182"/>
      <c r="M808" s="238">
        <v>20640.07</v>
      </c>
      <c r="N808" s="238">
        <v>10407.040000000001</v>
      </c>
      <c r="O808" s="238">
        <v>8706.34</v>
      </c>
      <c r="P808" s="238">
        <v>7077.97</v>
      </c>
      <c r="Q808" s="238">
        <v>73963.53</v>
      </c>
      <c r="R808" s="185"/>
      <c r="S808" s="182"/>
      <c r="T808" s="182"/>
      <c r="U808" s="238">
        <v>109.78760638297901</v>
      </c>
      <c r="V808" s="238">
        <v>55.356595744680803</v>
      </c>
      <c r="W808" s="238">
        <v>46.5579679144385</v>
      </c>
      <c r="X808" s="238">
        <v>39.541731843575398</v>
      </c>
      <c r="Y808" s="238">
        <v>399.802864864865</v>
      </c>
      <c r="Z808" s="185"/>
      <c r="AA808" s="182"/>
      <c r="AB808" s="185"/>
      <c r="AC808" s="185"/>
      <c r="AD808" s="186"/>
      <c r="AE808" s="346"/>
      <c r="AF808" s="346"/>
      <c r="AG808" s="346"/>
      <c r="AH808" s="346"/>
      <c r="AI808" s="346"/>
      <c r="AJ808" s="187"/>
      <c r="AK808" s="182"/>
      <c r="AL808" s="182"/>
      <c r="AM808" s="290"/>
      <c r="AN808" s="290"/>
      <c r="AO808" s="290"/>
      <c r="AP808" s="290"/>
      <c r="AQ808" s="290"/>
      <c r="AR808" s="283"/>
      <c r="AS808" s="281"/>
      <c r="AT808" s="281"/>
      <c r="AU808" s="283"/>
      <c r="AV808" s="283"/>
      <c r="AW808" s="283"/>
      <c r="AX808" s="283"/>
      <c r="AY808" s="283"/>
      <c r="AZ808" s="187"/>
      <c r="BA808" s="182"/>
    </row>
    <row r="809" spans="1:53" s="188" customFormat="1" x14ac:dyDescent="0.25">
      <c r="A809" s="182"/>
      <c r="B809" s="185" t="s">
        <v>538</v>
      </c>
      <c r="C809" s="185"/>
      <c r="D809" s="186" t="s">
        <v>63</v>
      </c>
      <c r="E809" s="333">
        <v>7</v>
      </c>
      <c r="F809" s="333">
        <v>4</v>
      </c>
      <c r="G809" s="333">
        <v>3</v>
      </c>
      <c r="H809" s="333">
        <v>2</v>
      </c>
      <c r="I809" s="333">
        <v>4</v>
      </c>
      <c r="J809" s="185"/>
      <c r="K809" s="182"/>
      <c r="L809" s="182"/>
      <c r="M809" s="238">
        <v>717.98</v>
      </c>
      <c r="N809" s="238">
        <v>540.22</v>
      </c>
      <c r="O809" s="238">
        <v>317.47000000000003</v>
      </c>
      <c r="P809" s="238">
        <v>321.14999999999998</v>
      </c>
      <c r="Q809" s="238">
        <v>4976.97</v>
      </c>
      <c r="R809" s="185"/>
      <c r="S809" s="182"/>
      <c r="T809" s="182"/>
      <c r="U809" s="238">
        <v>79.775555555555599</v>
      </c>
      <c r="V809" s="238">
        <v>60.024444444444399</v>
      </c>
      <c r="W809" s="238">
        <v>35.274444444444399</v>
      </c>
      <c r="X809" s="238">
        <v>35.683333333333302</v>
      </c>
      <c r="Y809" s="238">
        <v>552.99666666666701</v>
      </c>
      <c r="Z809" s="185"/>
      <c r="AA809" s="182"/>
      <c r="AB809" s="185"/>
      <c r="AC809" s="185"/>
      <c r="AD809" s="186"/>
      <c r="AE809" s="346"/>
      <c r="AF809" s="346"/>
      <c r="AG809" s="346"/>
      <c r="AH809" s="346"/>
      <c r="AI809" s="346"/>
      <c r="AJ809" s="187"/>
      <c r="AK809" s="182"/>
      <c r="AL809" s="182"/>
      <c r="AM809" s="290"/>
      <c r="AN809" s="290"/>
      <c r="AO809" s="290"/>
      <c r="AP809" s="290"/>
      <c r="AQ809" s="290"/>
      <c r="AR809" s="283"/>
      <c r="AS809" s="281"/>
      <c r="AT809" s="281"/>
      <c r="AU809" s="283"/>
      <c r="AV809" s="283"/>
      <c r="AW809" s="283"/>
      <c r="AX809" s="283"/>
      <c r="AY809" s="283"/>
      <c r="AZ809" s="187"/>
      <c r="BA809" s="182"/>
    </row>
    <row r="810" spans="1:53" s="188" customFormat="1" x14ac:dyDescent="0.25">
      <c r="A810" s="182"/>
      <c r="B810" s="185" t="s">
        <v>540</v>
      </c>
      <c r="C810" s="185"/>
      <c r="D810" s="186" t="s">
        <v>541</v>
      </c>
      <c r="E810" s="333">
        <v>36</v>
      </c>
      <c r="F810" s="333">
        <v>26</v>
      </c>
      <c r="G810" s="333">
        <v>21</v>
      </c>
      <c r="H810" s="333">
        <v>17</v>
      </c>
      <c r="I810" s="333">
        <v>20</v>
      </c>
      <c r="J810" s="185"/>
      <c r="K810" s="182"/>
      <c r="L810" s="182"/>
      <c r="M810" s="238">
        <v>4693.5</v>
      </c>
      <c r="N810" s="238">
        <v>3508.24</v>
      </c>
      <c r="O810" s="238">
        <v>3124.23</v>
      </c>
      <c r="P810" s="238">
        <v>2707.44</v>
      </c>
      <c r="Q810" s="238">
        <v>8541.5</v>
      </c>
      <c r="R810" s="185"/>
      <c r="S810" s="182"/>
      <c r="T810" s="182"/>
      <c r="U810" s="238">
        <v>106.670454545455</v>
      </c>
      <c r="V810" s="238">
        <v>79.732727272727303</v>
      </c>
      <c r="W810" s="238">
        <v>72.656511627906994</v>
      </c>
      <c r="X810" s="238">
        <v>61.5327272727273</v>
      </c>
      <c r="Y810" s="238">
        <v>198.63953488372101</v>
      </c>
      <c r="Z810" s="185"/>
      <c r="AA810" s="182"/>
      <c r="AB810" s="185"/>
      <c r="AC810" s="185"/>
      <c r="AD810" s="186"/>
      <c r="AE810" s="346"/>
      <c r="AF810" s="346"/>
      <c r="AG810" s="346"/>
      <c r="AH810" s="346"/>
      <c r="AI810" s="346"/>
      <c r="AJ810" s="187"/>
      <c r="AK810" s="182"/>
      <c r="AL810" s="182"/>
      <c r="AM810" s="290"/>
      <c r="AN810" s="290"/>
      <c r="AO810" s="290"/>
      <c r="AP810" s="290"/>
      <c r="AQ810" s="290"/>
      <c r="AR810" s="283"/>
      <c r="AS810" s="281"/>
      <c r="AT810" s="281"/>
      <c r="AU810" s="283"/>
      <c r="AV810" s="283"/>
      <c r="AW810" s="283"/>
      <c r="AX810" s="283"/>
      <c r="AY810" s="283"/>
      <c r="AZ810" s="187"/>
      <c r="BA810" s="182"/>
    </row>
    <row r="811" spans="1:53" s="188" customFormat="1" x14ac:dyDescent="0.25">
      <c r="A811" s="182"/>
      <c r="B811" s="185" t="s">
        <v>542</v>
      </c>
      <c r="C811" s="185"/>
      <c r="D811" s="186" t="s">
        <v>108</v>
      </c>
      <c r="E811" s="333">
        <v>1488</v>
      </c>
      <c r="F811" s="333">
        <v>787</v>
      </c>
      <c r="G811" s="333">
        <v>721</v>
      </c>
      <c r="H811" s="333">
        <v>545</v>
      </c>
      <c r="I811" s="333">
        <v>727</v>
      </c>
      <c r="J811" s="185"/>
      <c r="K811" s="182"/>
      <c r="L811" s="182"/>
      <c r="M811" s="238">
        <v>230856.77</v>
      </c>
      <c r="N811" s="238">
        <v>78461.850000000006</v>
      </c>
      <c r="O811" s="238">
        <v>81951.620000000199</v>
      </c>
      <c r="P811" s="238">
        <v>72225.649999999994</v>
      </c>
      <c r="Q811" s="238">
        <v>584935.08999999904</v>
      </c>
      <c r="R811" s="185"/>
      <c r="S811" s="182"/>
      <c r="T811" s="182"/>
      <c r="U811" s="238">
        <v>123.12361066666701</v>
      </c>
      <c r="V811" s="238">
        <v>41.846319999999999</v>
      </c>
      <c r="W811" s="238">
        <v>44.635958605664598</v>
      </c>
      <c r="X811" s="238">
        <v>39.728080308030798</v>
      </c>
      <c r="Y811" s="238">
        <v>312.79951336898398</v>
      </c>
      <c r="Z811" s="185"/>
      <c r="AA811" s="182"/>
      <c r="AB811" s="185"/>
      <c r="AC811" s="185"/>
      <c r="AD811" s="186"/>
      <c r="AE811" s="346"/>
      <c r="AF811" s="346"/>
      <c r="AG811" s="346"/>
      <c r="AH811" s="346"/>
      <c r="AI811" s="346"/>
      <c r="AJ811" s="187"/>
      <c r="AK811" s="182"/>
      <c r="AL811" s="182"/>
      <c r="AM811" s="290"/>
      <c r="AN811" s="290"/>
      <c r="AO811" s="290"/>
      <c r="AP811" s="290"/>
      <c r="AQ811" s="290"/>
      <c r="AR811" s="283"/>
      <c r="AS811" s="281"/>
      <c r="AT811" s="281"/>
      <c r="AU811" s="283"/>
      <c r="AV811" s="283"/>
      <c r="AW811" s="283"/>
      <c r="AX811" s="283"/>
      <c r="AY811" s="283"/>
      <c r="AZ811" s="187"/>
      <c r="BA811" s="182"/>
    </row>
    <row r="812" spans="1:53" s="188" customFormat="1" x14ac:dyDescent="0.25">
      <c r="A812" s="182"/>
      <c r="B812" s="185" t="s">
        <v>543</v>
      </c>
      <c r="C812" s="185"/>
      <c r="D812" s="186" t="s">
        <v>130</v>
      </c>
      <c r="E812" s="333">
        <v>1401</v>
      </c>
      <c r="F812" s="333">
        <v>577</v>
      </c>
      <c r="G812" s="333">
        <v>520</v>
      </c>
      <c r="H812" s="333">
        <v>437</v>
      </c>
      <c r="I812" s="333">
        <v>545</v>
      </c>
      <c r="J812" s="185"/>
      <c r="K812" s="182"/>
      <c r="L812" s="182"/>
      <c r="M812" s="238">
        <v>267848.75</v>
      </c>
      <c r="N812" s="238">
        <v>73041.539999999906</v>
      </c>
      <c r="O812" s="238">
        <v>64205.47</v>
      </c>
      <c r="P812" s="238">
        <v>56607.750000000102</v>
      </c>
      <c r="Q812" s="238">
        <v>546044.88000000105</v>
      </c>
      <c r="R812" s="185"/>
      <c r="S812" s="182"/>
      <c r="T812" s="182"/>
      <c r="U812" s="238">
        <v>166.15927419354901</v>
      </c>
      <c r="V812" s="238">
        <v>45.311129032258002</v>
      </c>
      <c r="W812" s="238">
        <v>40.662108929702299</v>
      </c>
      <c r="X812" s="238">
        <v>36.450579523502903</v>
      </c>
      <c r="Y812" s="238">
        <v>342.993015075377</v>
      </c>
      <c r="Z812" s="185"/>
      <c r="AA812" s="182"/>
      <c r="AB812" s="185"/>
      <c r="AC812" s="185"/>
      <c r="AD812" s="186"/>
      <c r="AE812" s="346"/>
      <c r="AF812" s="346"/>
      <c r="AG812" s="346"/>
      <c r="AH812" s="346"/>
      <c r="AI812" s="346"/>
      <c r="AJ812" s="187"/>
      <c r="AK812" s="182"/>
      <c r="AL812" s="182"/>
      <c r="AM812" s="290"/>
      <c r="AN812" s="290"/>
      <c r="AO812" s="290"/>
      <c r="AP812" s="290"/>
      <c r="AQ812" s="290"/>
      <c r="AR812" s="283"/>
      <c r="AS812" s="281"/>
      <c r="AT812" s="281"/>
      <c r="AU812" s="283"/>
      <c r="AV812" s="283"/>
      <c r="AW812" s="283"/>
      <c r="AX812" s="283"/>
      <c r="AY812" s="283"/>
      <c r="AZ812" s="187"/>
      <c r="BA812" s="182"/>
    </row>
    <row r="813" spans="1:53" s="188" customFormat="1" x14ac:dyDescent="0.25">
      <c r="A813" s="182"/>
      <c r="B813" s="185" t="s">
        <v>543</v>
      </c>
      <c r="C813" s="185"/>
      <c r="D813" s="186" t="s">
        <v>106</v>
      </c>
      <c r="E813" s="333">
        <v>1</v>
      </c>
      <c r="F813" s="333">
        <v>1</v>
      </c>
      <c r="G813" s="333">
        <v>1</v>
      </c>
      <c r="H813" s="333">
        <v>1</v>
      </c>
      <c r="I813" s="333">
        <v>1</v>
      </c>
      <c r="J813" s="185"/>
      <c r="K813" s="182"/>
      <c r="L813" s="182"/>
      <c r="M813" s="238">
        <v>119.98</v>
      </c>
      <c r="N813" s="238">
        <v>88.79</v>
      </c>
      <c r="O813" s="238">
        <v>89.51</v>
      </c>
      <c r="P813" s="238">
        <v>113.22</v>
      </c>
      <c r="Q813" s="238">
        <v>46.66</v>
      </c>
      <c r="R813" s="185"/>
      <c r="S813" s="182"/>
      <c r="T813" s="182"/>
      <c r="U813" s="238">
        <v>119.98</v>
      </c>
      <c r="V813" s="238">
        <v>88.79</v>
      </c>
      <c r="W813" s="238">
        <v>89.51</v>
      </c>
      <c r="X813" s="238">
        <v>113.22</v>
      </c>
      <c r="Y813" s="238">
        <v>46.66</v>
      </c>
      <c r="Z813" s="185"/>
      <c r="AA813" s="182"/>
      <c r="AB813" s="185"/>
      <c r="AC813" s="185"/>
      <c r="AD813" s="186"/>
      <c r="AE813" s="346"/>
      <c r="AF813" s="346"/>
      <c r="AG813" s="346"/>
      <c r="AH813" s="346"/>
      <c r="AI813" s="346"/>
      <c r="AJ813" s="187"/>
      <c r="AK813" s="182"/>
      <c r="AL813" s="182"/>
      <c r="AM813" s="290"/>
      <c r="AN813" s="290"/>
      <c r="AO813" s="290"/>
      <c r="AP813" s="290"/>
      <c r="AQ813" s="290"/>
      <c r="AR813" s="283"/>
      <c r="AS813" s="281"/>
      <c r="AT813" s="281"/>
      <c r="AU813" s="283"/>
      <c r="AV813" s="283"/>
      <c r="AW813" s="283"/>
      <c r="AX813" s="283"/>
      <c r="AY813" s="283"/>
      <c r="AZ813" s="187"/>
      <c r="BA813" s="182"/>
    </row>
    <row r="814" spans="1:53" s="188" customFormat="1" x14ac:dyDescent="0.25">
      <c r="A814" s="182"/>
      <c r="B814" s="185" t="s">
        <v>681</v>
      </c>
      <c r="C814" s="185"/>
      <c r="D814" s="186" t="s">
        <v>144</v>
      </c>
      <c r="E814" s="333">
        <v>25</v>
      </c>
      <c r="F814" s="333">
        <v>13</v>
      </c>
      <c r="G814" s="333">
        <v>12</v>
      </c>
      <c r="H814" s="333">
        <v>10</v>
      </c>
      <c r="I814" s="333">
        <v>8</v>
      </c>
      <c r="J814" s="185"/>
      <c r="K814" s="182"/>
      <c r="L814" s="182"/>
      <c r="M814" s="238">
        <v>3350.47</v>
      </c>
      <c r="N814" s="238">
        <v>1633.78</v>
      </c>
      <c r="O814" s="238">
        <v>1151.78</v>
      </c>
      <c r="P814" s="238">
        <v>1239.24</v>
      </c>
      <c r="Q814" s="238">
        <v>3324.89</v>
      </c>
      <c r="R814" s="185"/>
      <c r="S814" s="182"/>
      <c r="T814" s="182"/>
      <c r="U814" s="238">
        <v>101.529393939394</v>
      </c>
      <c r="V814" s="238">
        <v>49.508484848484798</v>
      </c>
      <c r="W814" s="238">
        <v>34.902424242424203</v>
      </c>
      <c r="X814" s="238">
        <v>37.552727272727303</v>
      </c>
      <c r="Y814" s="238">
        <v>103.9028125</v>
      </c>
      <c r="Z814" s="185"/>
      <c r="AA814" s="182"/>
      <c r="AB814" s="185"/>
      <c r="AC814" s="185"/>
      <c r="AD814" s="186"/>
      <c r="AE814" s="346"/>
      <c r="AF814" s="346"/>
      <c r="AG814" s="346"/>
      <c r="AH814" s="346"/>
      <c r="AI814" s="346"/>
      <c r="AJ814" s="187"/>
      <c r="AK814" s="182"/>
      <c r="AL814" s="182"/>
      <c r="AM814" s="290"/>
      <c r="AN814" s="290"/>
      <c r="AO814" s="290"/>
      <c r="AP814" s="290"/>
      <c r="AQ814" s="290"/>
      <c r="AR814" s="283"/>
      <c r="AS814" s="281"/>
      <c r="AT814" s="281"/>
      <c r="AU814" s="283"/>
      <c r="AV814" s="283"/>
      <c r="AW814" s="283"/>
      <c r="AX814" s="283"/>
      <c r="AY814" s="283"/>
      <c r="AZ814" s="187"/>
      <c r="BA814" s="182"/>
    </row>
    <row r="815" spans="1:53" s="188" customFormat="1" x14ac:dyDescent="0.25">
      <c r="A815" s="182"/>
      <c r="B815" s="185" t="s">
        <v>682</v>
      </c>
      <c r="C815" s="185"/>
      <c r="D815" s="186" t="s">
        <v>144</v>
      </c>
      <c r="E815" s="333">
        <v>1</v>
      </c>
      <c r="F815" s="333"/>
      <c r="G815" s="333"/>
      <c r="H815" s="333"/>
      <c r="I815" s="333"/>
      <c r="J815" s="185"/>
      <c r="K815" s="182"/>
      <c r="L815" s="182"/>
      <c r="M815" s="238">
        <v>130.76</v>
      </c>
      <c r="N815" s="238">
        <v>0</v>
      </c>
      <c r="O815" s="238">
        <v>0</v>
      </c>
      <c r="P815" s="238">
        <v>0</v>
      </c>
      <c r="Q815" s="238">
        <v>0</v>
      </c>
      <c r="R815" s="185"/>
      <c r="S815" s="182"/>
      <c r="T815" s="182"/>
      <c r="U815" s="238">
        <v>130.76</v>
      </c>
      <c r="V815" s="238">
        <v>0</v>
      </c>
      <c r="W815" s="238">
        <v>0</v>
      </c>
      <c r="X815" s="238">
        <v>0</v>
      </c>
      <c r="Y815" s="238">
        <v>0</v>
      </c>
      <c r="Z815" s="185"/>
      <c r="AA815" s="182"/>
      <c r="AB815" s="185"/>
      <c r="AC815" s="185"/>
      <c r="AD815" s="186"/>
      <c r="AE815" s="346"/>
      <c r="AF815" s="346"/>
      <c r="AG815" s="346"/>
      <c r="AH815" s="346"/>
      <c r="AI815" s="346"/>
      <c r="AJ815" s="187"/>
      <c r="AK815" s="182"/>
      <c r="AL815" s="182"/>
      <c r="AM815" s="290"/>
      <c r="AN815" s="290"/>
      <c r="AO815" s="290"/>
      <c r="AP815" s="290"/>
      <c r="AQ815" s="290"/>
      <c r="AR815" s="283"/>
      <c r="AS815" s="281"/>
      <c r="AT815" s="281"/>
      <c r="AU815" s="283"/>
      <c r="AV815" s="283"/>
      <c r="AW815" s="283"/>
      <c r="AX815" s="283"/>
      <c r="AY815" s="283"/>
      <c r="AZ815" s="187"/>
      <c r="BA815" s="182"/>
    </row>
    <row r="816" spans="1:53" s="188" customFormat="1" x14ac:dyDescent="0.25">
      <c r="A816" s="182"/>
      <c r="B816" s="185" t="s">
        <v>545</v>
      </c>
      <c r="C816" s="185"/>
      <c r="D816" s="186" t="s">
        <v>69</v>
      </c>
      <c r="E816" s="333">
        <v>1</v>
      </c>
      <c r="F816" s="333"/>
      <c r="G816" s="333"/>
      <c r="H816" s="333"/>
      <c r="I816" s="333"/>
      <c r="J816" s="185"/>
      <c r="K816" s="182"/>
      <c r="L816" s="182"/>
      <c r="M816" s="238">
        <v>132.34</v>
      </c>
      <c r="N816" s="238">
        <v>0</v>
      </c>
      <c r="O816" s="238">
        <v>0</v>
      </c>
      <c r="P816" s="238">
        <v>0</v>
      </c>
      <c r="Q816" s="238">
        <v>0</v>
      </c>
      <c r="R816" s="185"/>
      <c r="S816" s="182"/>
      <c r="T816" s="182"/>
      <c r="U816" s="238">
        <v>132.34</v>
      </c>
      <c r="V816" s="238">
        <v>0</v>
      </c>
      <c r="W816" s="238">
        <v>0</v>
      </c>
      <c r="X816" s="238">
        <v>0</v>
      </c>
      <c r="Y816" s="238">
        <v>0</v>
      </c>
      <c r="Z816" s="185"/>
      <c r="AA816" s="182"/>
      <c r="AB816" s="185"/>
      <c r="AC816" s="185"/>
      <c r="AD816" s="186"/>
      <c r="AE816" s="346"/>
      <c r="AF816" s="346"/>
      <c r="AG816" s="346"/>
      <c r="AH816" s="346"/>
      <c r="AI816" s="346"/>
      <c r="AJ816" s="187"/>
      <c r="AK816" s="182"/>
      <c r="AL816" s="182"/>
      <c r="AM816" s="290"/>
      <c r="AN816" s="290"/>
      <c r="AO816" s="290"/>
      <c r="AP816" s="290"/>
      <c r="AQ816" s="290"/>
      <c r="AR816" s="283"/>
      <c r="AS816" s="281"/>
      <c r="AT816" s="281"/>
      <c r="AU816" s="283"/>
      <c r="AV816" s="283"/>
      <c r="AW816" s="283"/>
      <c r="AX816" s="283"/>
      <c r="AY816" s="283"/>
      <c r="AZ816" s="187"/>
      <c r="BA816" s="182"/>
    </row>
    <row r="817" spans="1:53" s="188" customFormat="1" ht="13.8" thickBot="1" x14ac:dyDescent="0.3">
      <c r="A817" s="182"/>
      <c r="B817" s="189" t="s">
        <v>683</v>
      </c>
      <c r="C817" s="189"/>
      <c r="D817" s="190" t="s">
        <v>384</v>
      </c>
      <c r="E817" s="334">
        <v>4</v>
      </c>
      <c r="F817" s="334">
        <v>3</v>
      </c>
      <c r="G817" s="334">
        <v>3</v>
      </c>
      <c r="H817" s="334">
        <v>3</v>
      </c>
      <c r="I817" s="334">
        <v>2</v>
      </c>
      <c r="J817" s="189"/>
      <c r="K817" s="182"/>
      <c r="L817" s="182"/>
      <c r="M817" s="340">
        <v>228.15</v>
      </c>
      <c r="N817" s="238">
        <v>130.15</v>
      </c>
      <c r="O817" s="238">
        <v>163.44</v>
      </c>
      <c r="P817" s="238">
        <v>151.47999999999999</v>
      </c>
      <c r="Q817" s="238">
        <v>1107.1400000000001</v>
      </c>
      <c r="R817" s="185"/>
      <c r="S817" s="182"/>
      <c r="T817" s="182"/>
      <c r="U817" s="274">
        <v>57.037500000000001</v>
      </c>
      <c r="V817" s="274">
        <v>32.537500000000001</v>
      </c>
      <c r="W817" s="274">
        <v>40.86</v>
      </c>
      <c r="X817" s="274">
        <v>37.869999999999997</v>
      </c>
      <c r="Y817" s="274">
        <v>276.78500000000003</v>
      </c>
      <c r="Z817" s="191"/>
      <c r="AA817" s="182"/>
      <c r="AB817" s="189"/>
      <c r="AC817" s="189"/>
      <c r="AD817" s="190"/>
      <c r="AE817" s="347"/>
      <c r="AF817" s="347"/>
      <c r="AG817" s="347"/>
      <c r="AH817" s="347"/>
      <c r="AI817" s="347"/>
      <c r="AJ817" s="192"/>
      <c r="AK817" s="182"/>
      <c r="AL817" s="182"/>
      <c r="AM817" s="291"/>
      <c r="AN817" s="292"/>
      <c r="AO817" s="292"/>
      <c r="AP817" s="292"/>
      <c r="AQ817" s="292"/>
      <c r="AR817" s="285"/>
      <c r="AS817" s="281"/>
      <c r="AT817" s="281"/>
      <c r="AU817" s="284"/>
      <c r="AV817" s="285"/>
      <c r="AW817" s="285"/>
      <c r="AX817" s="285"/>
      <c r="AY817" s="285"/>
      <c r="AZ817" s="192"/>
      <c r="BA817" s="182"/>
    </row>
    <row r="818" spans="1:53" s="188" customFormat="1" x14ac:dyDescent="0.25">
      <c r="A818" s="182"/>
      <c r="B818" s="185" t="s">
        <v>547</v>
      </c>
      <c r="C818" s="185"/>
      <c r="D818" s="186" t="s">
        <v>384</v>
      </c>
      <c r="E818" s="333">
        <v>640</v>
      </c>
      <c r="F818" s="333">
        <v>460</v>
      </c>
      <c r="G818" s="333">
        <v>375</v>
      </c>
      <c r="H818" s="333">
        <v>285</v>
      </c>
      <c r="I818" s="333">
        <v>318</v>
      </c>
      <c r="J818" s="185"/>
      <c r="K818" s="182"/>
      <c r="L818" s="182"/>
      <c r="M818" s="238">
        <v>44420.78</v>
      </c>
      <c r="N818" s="238">
        <v>29476.97</v>
      </c>
      <c r="O818" s="238">
        <v>35298.699999999997</v>
      </c>
      <c r="P818" s="238">
        <v>22262.36</v>
      </c>
      <c r="Q818" s="238">
        <v>226050.11</v>
      </c>
      <c r="R818" s="185"/>
      <c r="S818" s="182"/>
      <c r="T818" s="182"/>
      <c r="U818" s="238">
        <v>61.609958391123399</v>
      </c>
      <c r="V818" s="238">
        <v>40.883453536754502</v>
      </c>
      <c r="W818" s="238">
        <v>49.856920903954801</v>
      </c>
      <c r="X818" s="238">
        <v>33.477233082706803</v>
      </c>
      <c r="Y818" s="238">
        <v>317.04082748948099</v>
      </c>
      <c r="Z818" s="185"/>
      <c r="AA818" s="182"/>
      <c r="AB818" s="185"/>
      <c r="AC818" s="185"/>
      <c r="AD818" s="186"/>
      <c r="AE818" s="346"/>
      <c r="AF818" s="346"/>
      <c r="AG818" s="346"/>
      <c r="AH818" s="346"/>
      <c r="AI818" s="346"/>
      <c r="AJ818" s="187"/>
      <c r="AK818" s="182"/>
      <c r="AL818" s="182"/>
      <c r="AM818" s="290"/>
      <c r="AN818" s="290"/>
      <c r="AO818" s="290"/>
      <c r="AP818" s="290"/>
      <c r="AQ818" s="290"/>
      <c r="AR818" s="283"/>
      <c r="AS818" s="281"/>
      <c r="AT818" s="281"/>
      <c r="AU818" s="283"/>
      <c r="AV818" s="283"/>
      <c r="AW818" s="283"/>
      <c r="AX818" s="283"/>
      <c r="AY818" s="283"/>
      <c r="AZ818" s="187"/>
      <c r="BA818" s="182"/>
    </row>
    <row r="819" spans="1:53" s="188" customFormat="1" x14ac:dyDescent="0.25">
      <c r="A819" s="182"/>
      <c r="B819" s="185" t="s">
        <v>548</v>
      </c>
      <c r="C819" s="185"/>
      <c r="D819" s="186" t="s">
        <v>169</v>
      </c>
      <c r="E819" s="333">
        <v>630</v>
      </c>
      <c r="F819" s="333">
        <v>406</v>
      </c>
      <c r="G819" s="333">
        <v>329</v>
      </c>
      <c r="H819" s="333">
        <v>260</v>
      </c>
      <c r="I819" s="333">
        <v>320</v>
      </c>
      <c r="J819" s="185"/>
      <c r="K819" s="182"/>
      <c r="L819" s="182"/>
      <c r="M819" s="238">
        <v>65004.999999999898</v>
      </c>
      <c r="N819" s="238">
        <v>35873.700000000099</v>
      </c>
      <c r="O819" s="238">
        <v>41086.18</v>
      </c>
      <c r="P819" s="238">
        <v>41975.1</v>
      </c>
      <c r="Q819" s="238">
        <v>238109.6</v>
      </c>
      <c r="R819" s="185"/>
      <c r="S819" s="182"/>
      <c r="T819" s="182"/>
      <c r="U819" s="238">
        <v>82.284810126582201</v>
      </c>
      <c r="V819" s="238">
        <v>45.409746835443102</v>
      </c>
      <c r="W819" s="238">
        <v>53.014425806451598</v>
      </c>
      <c r="X819" s="238">
        <v>54.442412451361903</v>
      </c>
      <c r="Y819" s="238">
        <v>304.48797953964203</v>
      </c>
      <c r="Z819" s="185"/>
      <c r="AA819" s="182"/>
      <c r="AB819" s="185"/>
      <c r="AC819" s="185"/>
      <c r="AD819" s="186"/>
      <c r="AE819" s="346"/>
      <c r="AF819" s="346"/>
      <c r="AG819" s="346"/>
      <c r="AH819" s="346"/>
      <c r="AI819" s="346"/>
      <c r="AJ819" s="187"/>
      <c r="AK819" s="182"/>
      <c r="AL819" s="182"/>
      <c r="AM819" s="290"/>
      <c r="AN819" s="290"/>
      <c r="AO819" s="290"/>
      <c r="AP819" s="290"/>
      <c r="AQ819" s="290"/>
      <c r="AR819" s="283"/>
      <c r="AS819" s="281"/>
      <c r="AT819" s="281"/>
      <c r="AU819" s="283"/>
      <c r="AV819" s="283"/>
      <c r="AW819" s="283"/>
      <c r="AX819" s="283"/>
      <c r="AY819" s="283"/>
      <c r="AZ819" s="187"/>
      <c r="BA819" s="182"/>
    </row>
    <row r="820" spans="1:53" s="188" customFormat="1" x14ac:dyDescent="0.25">
      <c r="A820" s="182"/>
      <c r="B820" s="185" t="s">
        <v>549</v>
      </c>
      <c r="C820" s="185"/>
      <c r="D820" s="186" t="s">
        <v>87</v>
      </c>
      <c r="E820" s="333">
        <v>197</v>
      </c>
      <c r="F820" s="333">
        <v>121</v>
      </c>
      <c r="G820" s="333">
        <v>95</v>
      </c>
      <c r="H820" s="333">
        <v>81</v>
      </c>
      <c r="I820" s="333">
        <v>102</v>
      </c>
      <c r="J820" s="185"/>
      <c r="K820" s="182"/>
      <c r="L820" s="182"/>
      <c r="M820" s="238">
        <v>38320.9</v>
      </c>
      <c r="N820" s="238">
        <v>18686.419999999998</v>
      </c>
      <c r="O820" s="238">
        <v>17941.47</v>
      </c>
      <c r="P820" s="238">
        <v>15907.97</v>
      </c>
      <c r="Q820" s="238">
        <v>152233.26999999999</v>
      </c>
      <c r="R820" s="185"/>
      <c r="S820" s="182"/>
      <c r="T820" s="182"/>
      <c r="U820" s="238">
        <v>156.41183673469399</v>
      </c>
      <c r="V820" s="238">
        <v>76.271102040816302</v>
      </c>
      <c r="W820" s="238">
        <v>73.530614754098394</v>
      </c>
      <c r="X820" s="238">
        <v>68.568836206896506</v>
      </c>
      <c r="Y820" s="238">
        <v>621.36028571428596</v>
      </c>
      <c r="Z820" s="185"/>
      <c r="AA820" s="182"/>
      <c r="AB820" s="185"/>
      <c r="AC820" s="185"/>
      <c r="AD820" s="186"/>
      <c r="AE820" s="346"/>
      <c r="AF820" s="346"/>
      <c r="AG820" s="346"/>
      <c r="AH820" s="346"/>
      <c r="AI820" s="346"/>
      <c r="AJ820" s="187"/>
      <c r="AK820" s="182"/>
      <c r="AL820" s="182"/>
      <c r="AM820" s="290"/>
      <c r="AN820" s="290"/>
      <c r="AO820" s="290"/>
      <c r="AP820" s="290"/>
      <c r="AQ820" s="290"/>
      <c r="AR820" s="283"/>
      <c r="AS820" s="281"/>
      <c r="AT820" s="281"/>
      <c r="AU820" s="283"/>
      <c r="AV820" s="283"/>
      <c r="AW820" s="283"/>
      <c r="AX820" s="283"/>
      <c r="AY820" s="283"/>
      <c r="AZ820" s="187"/>
      <c r="BA820" s="182"/>
    </row>
    <row r="821" spans="1:53" s="188" customFormat="1" x14ac:dyDescent="0.25">
      <c r="A821" s="182"/>
      <c r="B821" s="185" t="s">
        <v>550</v>
      </c>
      <c r="C821" s="185"/>
      <c r="D821" s="186" t="s">
        <v>156</v>
      </c>
      <c r="E821" s="333">
        <v>93</v>
      </c>
      <c r="F821" s="333">
        <v>52</v>
      </c>
      <c r="G821" s="333">
        <v>59</v>
      </c>
      <c r="H821" s="333">
        <v>41</v>
      </c>
      <c r="I821" s="333">
        <v>58</v>
      </c>
      <c r="J821" s="185"/>
      <c r="K821" s="182"/>
      <c r="L821" s="182"/>
      <c r="M821" s="238">
        <v>14788.15</v>
      </c>
      <c r="N821" s="238">
        <v>7714.79</v>
      </c>
      <c r="O821" s="238">
        <v>11027.2</v>
      </c>
      <c r="P821" s="238">
        <v>6898.29</v>
      </c>
      <c r="Q821" s="238">
        <v>101119.98</v>
      </c>
      <c r="R821" s="185"/>
      <c r="S821" s="182"/>
      <c r="T821" s="182"/>
      <c r="U821" s="238">
        <v>133.226576576577</v>
      </c>
      <c r="V821" s="238">
        <v>69.502612612612594</v>
      </c>
      <c r="W821" s="238">
        <v>99.344144144144195</v>
      </c>
      <c r="X821" s="238">
        <v>66.329711538461495</v>
      </c>
      <c r="Y821" s="238">
        <v>910.99081081081101</v>
      </c>
      <c r="Z821" s="185"/>
      <c r="AA821" s="182"/>
      <c r="AB821" s="185"/>
      <c r="AC821" s="185"/>
      <c r="AD821" s="186"/>
      <c r="AE821" s="346"/>
      <c r="AF821" s="346"/>
      <c r="AG821" s="346"/>
      <c r="AH821" s="346"/>
      <c r="AI821" s="346"/>
      <c r="AJ821" s="187"/>
      <c r="AK821" s="182"/>
      <c r="AL821" s="182"/>
      <c r="AM821" s="290"/>
      <c r="AN821" s="290"/>
      <c r="AO821" s="290"/>
      <c r="AP821" s="290"/>
      <c r="AQ821" s="290"/>
      <c r="AR821" s="283"/>
      <c r="AS821" s="281"/>
      <c r="AT821" s="281"/>
      <c r="AU821" s="283"/>
      <c r="AV821" s="283"/>
      <c r="AW821" s="283"/>
      <c r="AX821" s="283"/>
      <c r="AY821" s="283"/>
      <c r="AZ821" s="187"/>
      <c r="BA821" s="182"/>
    </row>
    <row r="822" spans="1:53" s="188" customFormat="1" x14ac:dyDescent="0.25">
      <c r="A822" s="182"/>
      <c r="B822" s="185" t="s">
        <v>550</v>
      </c>
      <c r="C822" s="185"/>
      <c r="D822" s="186" t="s">
        <v>97</v>
      </c>
      <c r="E822" s="333">
        <v>1</v>
      </c>
      <c r="F822" s="333"/>
      <c r="G822" s="333"/>
      <c r="H822" s="333"/>
      <c r="I822" s="333"/>
      <c r="J822" s="185"/>
      <c r="K822" s="182"/>
      <c r="L822" s="182"/>
      <c r="M822" s="238">
        <v>205.46</v>
      </c>
      <c r="N822" s="238">
        <v>0</v>
      </c>
      <c r="O822" s="238">
        <v>0</v>
      </c>
      <c r="P822" s="238">
        <v>0</v>
      </c>
      <c r="Q822" s="238">
        <v>0</v>
      </c>
      <c r="R822" s="185"/>
      <c r="S822" s="182"/>
      <c r="T822" s="182"/>
      <c r="U822" s="238">
        <v>205.46</v>
      </c>
      <c r="V822" s="238">
        <v>0</v>
      </c>
      <c r="W822" s="238">
        <v>0</v>
      </c>
      <c r="X822" s="238">
        <v>0</v>
      </c>
      <c r="Y822" s="238">
        <v>0</v>
      </c>
      <c r="Z822" s="185"/>
      <c r="AA822" s="182"/>
      <c r="AB822" s="185"/>
      <c r="AC822" s="185"/>
      <c r="AD822" s="186"/>
      <c r="AE822" s="346"/>
      <c r="AF822" s="346"/>
      <c r="AG822" s="346"/>
      <c r="AH822" s="346"/>
      <c r="AI822" s="346"/>
      <c r="AJ822" s="187"/>
      <c r="AK822" s="182"/>
      <c r="AL822" s="182"/>
      <c r="AM822" s="290"/>
      <c r="AN822" s="290"/>
      <c r="AO822" s="290"/>
      <c r="AP822" s="290"/>
      <c r="AQ822" s="290"/>
      <c r="AR822" s="283"/>
      <c r="AS822" s="281"/>
      <c r="AT822" s="281"/>
      <c r="AU822" s="283"/>
      <c r="AV822" s="283"/>
      <c r="AW822" s="283"/>
      <c r="AX822" s="283"/>
      <c r="AY822" s="283"/>
      <c r="AZ822" s="187"/>
      <c r="BA822" s="182"/>
    </row>
    <row r="823" spans="1:53" s="188" customFormat="1" x14ac:dyDescent="0.25">
      <c r="A823" s="182"/>
      <c r="B823" s="185" t="s">
        <v>684</v>
      </c>
      <c r="C823" s="185"/>
      <c r="D823" s="186" t="s">
        <v>348</v>
      </c>
      <c r="E823" s="333">
        <v>8</v>
      </c>
      <c r="F823" s="333">
        <v>6</v>
      </c>
      <c r="G823" s="333">
        <v>3</v>
      </c>
      <c r="H823" s="333">
        <v>3</v>
      </c>
      <c r="I823" s="333">
        <v>4</v>
      </c>
      <c r="J823" s="185"/>
      <c r="K823" s="182"/>
      <c r="L823" s="182"/>
      <c r="M823" s="238">
        <v>1512.48</v>
      </c>
      <c r="N823" s="238">
        <v>1224.51</v>
      </c>
      <c r="O823" s="238">
        <v>349.26</v>
      </c>
      <c r="P823" s="238">
        <v>689.9</v>
      </c>
      <c r="Q823" s="238">
        <v>12119.82</v>
      </c>
      <c r="R823" s="185"/>
      <c r="S823" s="182"/>
      <c r="T823" s="182"/>
      <c r="U823" s="238">
        <v>151.24799999999999</v>
      </c>
      <c r="V823" s="238">
        <v>122.45099999999999</v>
      </c>
      <c r="W823" s="238">
        <v>34.926000000000002</v>
      </c>
      <c r="X823" s="238">
        <v>86.237499999999997</v>
      </c>
      <c r="Y823" s="238">
        <v>1211.982</v>
      </c>
      <c r="Z823" s="185"/>
      <c r="AA823" s="182"/>
      <c r="AB823" s="185"/>
      <c r="AC823" s="185"/>
      <c r="AD823" s="186"/>
      <c r="AE823" s="346"/>
      <c r="AF823" s="346"/>
      <c r="AG823" s="346"/>
      <c r="AH823" s="346"/>
      <c r="AI823" s="346"/>
      <c r="AJ823" s="187"/>
      <c r="AK823" s="182"/>
      <c r="AL823" s="182"/>
      <c r="AM823" s="290"/>
      <c r="AN823" s="290"/>
      <c r="AO823" s="290"/>
      <c r="AP823" s="290"/>
      <c r="AQ823" s="290"/>
      <c r="AR823" s="283"/>
      <c r="AS823" s="281"/>
      <c r="AT823" s="281"/>
      <c r="AU823" s="283"/>
      <c r="AV823" s="283"/>
      <c r="AW823" s="283"/>
      <c r="AX823" s="283"/>
      <c r="AY823" s="283"/>
      <c r="AZ823" s="187"/>
      <c r="BA823" s="182"/>
    </row>
    <row r="824" spans="1:53" s="188" customFormat="1" x14ac:dyDescent="0.25">
      <c r="A824" s="182"/>
      <c r="B824" s="185" t="s">
        <v>551</v>
      </c>
      <c r="C824" s="185"/>
      <c r="D824" s="186" t="s">
        <v>348</v>
      </c>
      <c r="E824" s="333">
        <v>56</v>
      </c>
      <c r="F824" s="333">
        <v>28</v>
      </c>
      <c r="G824" s="333">
        <v>22</v>
      </c>
      <c r="H824" s="333">
        <v>17</v>
      </c>
      <c r="I824" s="333">
        <v>23</v>
      </c>
      <c r="J824" s="185"/>
      <c r="K824" s="182"/>
      <c r="L824" s="182"/>
      <c r="M824" s="238">
        <v>8389.4</v>
      </c>
      <c r="N824" s="238">
        <v>3515.69</v>
      </c>
      <c r="O824" s="238">
        <v>14178.39</v>
      </c>
      <c r="P824" s="238">
        <v>2141.52</v>
      </c>
      <c r="Q824" s="238">
        <v>33943.089999999997</v>
      </c>
      <c r="R824" s="185"/>
      <c r="S824" s="182"/>
      <c r="T824" s="182"/>
      <c r="U824" s="238">
        <v>125.21492537313399</v>
      </c>
      <c r="V824" s="238">
        <v>52.472985074626898</v>
      </c>
      <c r="W824" s="238">
        <v>214.82409090909101</v>
      </c>
      <c r="X824" s="238">
        <v>33.46125</v>
      </c>
      <c r="Y824" s="238">
        <v>506.61328358208903</v>
      </c>
      <c r="Z824" s="185"/>
      <c r="AA824" s="182"/>
      <c r="AB824" s="185"/>
      <c r="AC824" s="185"/>
      <c r="AD824" s="186"/>
      <c r="AE824" s="346"/>
      <c r="AF824" s="346"/>
      <c r="AG824" s="346"/>
      <c r="AH824" s="346"/>
      <c r="AI824" s="346"/>
      <c r="AJ824" s="187"/>
      <c r="AK824" s="182"/>
      <c r="AL824" s="182"/>
      <c r="AM824" s="290"/>
      <c r="AN824" s="290"/>
      <c r="AO824" s="290"/>
      <c r="AP824" s="290"/>
      <c r="AQ824" s="290"/>
      <c r="AR824" s="283"/>
      <c r="AS824" s="281"/>
      <c r="AT824" s="281"/>
      <c r="AU824" s="283"/>
      <c r="AV824" s="283"/>
      <c r="AW824" s="283"/>
      <c r="AX824" s="283"/>
      <c r="AY824" s="283"/>
      <c r="AZ824" s="187"/>
      <c r="BA824" s="182"/>
    </row>
    <row r="825" spans="1:53" s="188" customFormat="1" x14ac:dyDescent="0.25">
      <c r="A825" s="182"/>
      <c r="B825" s="185" t="s">
        <v>554</v>
      </c>
      <c r="C825" s="185"/>
      <c r="D825" s="186" t="s">
        <v>210</v>
      </c>
      <c r="E825" s="333">
        <v>8</v>
      </c>
      <c r="F825" s="333">
        <v>5</v>
      </c>
      <c r="G825" s="333">
        <v>4</v>
      </c>
      <c r="H825" s="333">
        <v>3</v>
      </c>
      <c r="I825" s="333">
        <v>2</v>
      </c>
      <c r="J825" s="185"/>
      <c r="K825" s="182"/>
      <c r="L825" s="182"/>
      <c r="M825" s="238">
        <v>463.97</v>
      </c>
      <c r="N825" s="238">
        <v>248.13</v>
      </c>
      <c r="O825" s="238">
        <v>56.18</v>
      </c>
      <c r="P825" s="238">
        <v>39.65</v>
      </c>
      <c r="Q825" s="238">
        <v>105.88</v>
      </c>
      <c r="R825" s="185"/>
      <c r="S825" s="182"/>
      <c r="T825" s="182"/>
      <c r="U825" s="238">
        <v>57.996250000000003</v>
      </c>
      <c r="V825" s="238">
        <v>31.016249999999999</v>
      </c>
      <c r="W825" s="238">
        <v>7.0225</v>
      </c>
      <c r="X825" s="238">
        <v>5.6642857142857101</v>
      </c>
      <c r="Y825" s="238">
        <v>17.6466666666667</v>
      </c>
      <c r="Z825" s="185"/>
      <c r="AA825" s="182"/>
      <c r="AB825" s="185"/>
      <c r="AC825" s="185"/>
      <c r="AD825" s="186"/>
      <c r="AE825" s="346"/>
      <c r="AF825" s="346"/>
      <c r="AG825" s="346"/>
      <c r="AH825" s="346"/>
      <c r="AI825" s="346"/>
      <c r="AJ825" s="187"/>
      <c r="AK825" s="182"/>
      <c r="AL825" s="182"/>
      <c r="AM825" s="290"/>
      <c r="AN825" s="290"/>
      <c r="AO825" s="290"/>
      <c r="AP825" s="290"/>
      <c r="AQ825" s="290"/>
      <c r="AR825" s="283"/>
      <c r="AS825" s="281"/>
      <c r="AT825" s="281"/>
      <c r="AU825" s="283"/>
      <c r="AV825" s="283"/>
      <c r="AW825" s="283"/>
      <c r="AX825" s="283"/>
      <c r="AY825" s="283"/>
      <c r="AZ825" s="187"/>
      <c r="BA825" s="182"/>
    </row>
    <row r="826" spans="1:53" s="188" customFormat="1" x14ac:dyDescent="0.25">
      <c r="A826" s="182"/>
      <c r="B826" s="185" t="s">
        <v>555</v>
      </c>
      <c r="C826" s="185"/>
      <c r="D826" s="186" t="s">
        <v>101</v>
      </c>
      <c r="E826" s="333">
        <v>21</v>
      </c>
      <c r="F826" s="333">
        <v>11</v>
      </c>
      <c r="G826" s="333">
        <v>6</v>
      </c>
      <c r="H826" s="333">
        <v>1</v>
      </c>
      <c r="I826" s="333">
        <v>7</v>
      </c>
      <c r="J826" s="185"/>
      <c r="K826" s="182"/>
      <c r="L826" s="182"/>
      <c r="M826" s="238">
        <v>5115.26</v>
      </c>
      <c r="N826" s="238">
        <v>1853.91</v>
      </c>
      <c r="O826" s="238">
        <v>2895.35</v>
      </c>
      <c r="P826" s="238">
        <v>297.69</v>
      </c>
      <c r="Q826" s="238">
        <v>21932.02</v>
      </c>
      <c r="R826" s="185"/>
      <c r="S826" s="182"/>
      <c r="T826" s="182"/>
      <c r="U826" s="238">
        <v>213.13583333333301</v>
      </c>
      <c r="V826" s="238">
        <v>77.246250000000003</v>
      </c>
      <c r="W826" s="238">
        <v>120.63958333333299</v>
      </c>
      <c r="X826" s="238">
        <v>12.943043478260901</v>
      </c>
      <c r="Y826" s="238">
        <v>913.83416666666699</v>
      </c>
      <c r="Z826" s="185"/>
      <c r="AA826" s="182"/>
      <c r="AB826" s="185"/>
      <c r="AC826" s="185"/>
      <c r="AD826" s="186"/>
      <c r="AE826" s="346"/>
      <c r="AF826" s="346"/>
      <c r="AG826" s="346"/>
      <c r="AH826" s="346"/>
      <c r="AI826" s="346"/>
      <c r="AJ826" s="187"/>
      <c r="AK826" s="182"/>
      <c r="AL826" s="182"/>
      <c r="AM826" s="290"/>
      <c r="AN826" s="290"/>
      <c r="AO826" s="290"/>
      <c r="AP826" s="290"/>
      <c r="AQ826" s="290"/>
      <c r="AR826" s="283"/>
      <c r="AS826" s="281"/>
      <c r="AT826" s="281"/>
      <c r="AU826" s="283"/>
      <c r="AV826" s="283"/>
      <c r="AW826" s="283"/>
      <c r="AX826" s="283"/>
      <c r="AY826" s="283"/>
      <c r="AZ826" s="187"/>
      <c r="BA826" s="182"/>
    </row>
    <row r="827" spans="1:53" s="188" customFormat="1" ht="13.8" thickBot="1" x14ac:dyDescent="0.3">
      <c r="A827" s="182"/>
      <c r="B827" s="189" t="s">
        <v>690</v>
      </c>
      <c r="C827" s="189"/>
      <c r="D827" s="190" t="s">
        <v>106</v>
      </c>
      <c r="E827" s="334">
        <v>7</v>
      </c>
      <c r="F827" s="334"/>
      <c r="G827" s="334">
        <v>2</v>
      </c>
      <c r="H827" s="334">
        <v>2</v>
      </c>
      <c r="I827" s="334">
        <v>1</v>
      </c>
      <c r="J827" s="189"/>
      <c r="K827" s="182"/>
      <c r="L827" s="182"/>
      <c r="M827" s="340">
        <v>1567.06</v>
      </c>
      <c r="N827" s="238">
        <v>0</v>
      </c>
      <c r="O827" s="238">
        <v>286.95</v>
      </c>
      <c r="P827" s="238">
        <v>173.62</v>
      </c>
      <c r="Q827" s="238">
        <v>78.81</v>
      </c>
      <c r="R827" s="185"/>
      <c r="S827" s="182"/>
      <c r="T827" s="182"/>
      <c r="U827" s="274">
        <v>223.86571428571401</v>
      </c>
      <c r="V827" s="274">
        <v>0</v>
      </c>
      <c r="W827" s="274">
        <v>47.825000000000003</v>
      </c>
      <c r="X827" s="274">
        <v>24.8028571428571</v>
      </c>
      <c r="Y827" s="274">
        <v>13.135</v>
      </c>
      <c r="Z827" s="191"/>
      <c r="AA827" s="182"/>
      <c r="AB827" s="189"/>
      <c r="AC827" s="189"/>
      <c r="AD827" s="190"/>
      <c r="AE827" s="347"/>
      <c r="AF827" s="347"/>
      <c r="AG827" s="347"/>
      <c r="AH827" s="347"/>
      <c r="AI827" s="347"/>
      <c r="AJ827" s="192"/>
      <c r="AK827" s="182"/>
      <c r="AL827" s="182"/>
      <c r="AM827" s="291"/>
      <c r="AN827" s="292"/>
      <c r="AO827" s="292"/>
      <c r="AP827" s="292"/>
      <c r="AQ827" s="292"/>
      <c r="AR827" s="285"/>
      <c r="AS827" s="281"/>
      <c r="AT827" s="281"/>
      <c r="AU827" s="284"/>
      <c r="AV827" s="285"/>
      <c r="AW827" s="285"/>
      <c r="AX827" s="285"/>
      <c r="AY827" s="285"/>
      <c r="AZ827" s="192"/>
      <c r="BA827" s="182"/>
    </row>
    <row r="828" spans="1:53" s="188" customFormat="1" x14ac:dyDescent="0.25">
      <c r="A828" s="182"/>
      <c r="B828" s="185" t="s">
        <v>710</v>
      </c>
      <c r="C828" s="185"/>
      <c r="D828" s="186" t="s">
        <v>106</v>
      </c>
      <c r="E828" s="333"/>
      <c r="F828" s="333"/>
      <c r="G828" s="333"/>
      <c r="H828" s="333">
        <v>1</v>
      </c>
      <c r="I828" s="333">
        <v>1</v>
      </c>
      <c r="J828" s="185"/>
      <c r="K828" s="182"/>
      <c r="L828" s="182"/>
      <c r="M828" s="238">
        <v>0</v>
      </c>
      <c r="N828" s="238">
        <v>0</v>
      </c>
      <c r="O828" s="238">
        <v>0</v>
      </c>
      <c r="P828" s="238">
        <v>198.77</v>
      </c>
      <c r="Q828" s="238">
        <v>265.23</v>
      </c>
      <c r="R828" s="185"/>
      <c r="S828" s="182"/>
      <c r="T828" s="182"/>
      <c r="U828" s="238">
        <v>0</v>
      </c>
      <c r="V828" s="238">
        <v>0</v>
      </c>
      <c r="W828" s="238">
        <v>0</v>
      </c>
      <c r="X828" s="238">
        <v>198.77</v>
      </c>
      <c r="Y828" s="238">
        <v>265.23</v>
      </c>
      <c r="Z828" s="185"/>
      <c r="AA828" s="182"/>
      <c r="AB828" s="185"/>
      <c r="AC828" s="185"/>
      <c r="AD828" s="186"/>
      <c r="AE828" s="346"/>
      <c r="AF828" s="346"/>
      <c r="AG828" s="346"/>
      <c r="AH828" s="346"/>
      <c r="AI828" s="346"/>
      <c r="AJ828" s="187"/>
      <c r="AK828" s="182"/>
      <c r="AL828" s="182"/>
      <c r="AM828" s="290"/>
      <c r="AN828" s="290"/>
      <c r="AO828" s="290"/>
      <c r="AP828" s="290"/>
      <c r="AQ828" s="290"/>
      <c r="AR828" s="283"/>
      <c r="AS828" s="281"/>
      <c r="AT828" s="281"/>
      <c r="AU828" s="283"/>
      <c r="AV828" s="283"/>
      <c r="AW828" s="283"/>
      <c r="AX828" s="283"/>
      <c r="AY828" s="283"/>
      <c r="AZ828" s="187"/>
      <c r="BA828" s="182"/>
    </row>
    <row r="829" spans="1:53" s="188" customFormat="1" x14ac:dyDescent="0.25">
      <c r="A829" s="182"/>
      <c r="B829" s="185" t="s">
        <v>557</v>
      </c>
      <c r="C829" s="185"/>
      <c r="D829" s="186" t="s">
        <v>193</v>
      </c>
      <c r="E829" s="333">
        <v>187</v>
      </c>
      <c r="F829" s="333">
        <v>100</v>
      </c>
      <c r="G829" s="333">
        <v>81</v>
      </c>
      <c r="H829" s="333">
        <v>67</v>
      </c>
      <c r="I829" s="333">
        <v>83</v>
      </c>
      <c r="J829" s="185"/>
      <c r="K829" s="182"/>
      <c r="L829" s="182"/>
      <c r="M829" s="238">
        <v>30468.69</v>
      </c>
      <c r="N829" s="238">
        <v>16309.4</v>
      </c>
      <c r="O829" s="238">
        <v>12754.25</v>
      </c>
      <c r="P829" s="238">
        <v>11144.36</v>
      </c>
      <c r="Q829" s="238">
        <v>96147.02</v>
      </c>
      <c r="R829" s="185"/>
      <c r="S829" s="182"/>
      <c r="T829" s="182"/>
      <c r="U829" s="238">
        <v>139.12643835616399</v>
      </c>
      <c r="V829" s="238">
        <v>74.472146118721497</v>
      </c>
      <c r="W829" s="238">
        <v>59.599299065420603</v>
      </c>
      <c r="X829" s="238">
        <v>52.3209389671362</v>
      </c>
      <c r="Y829" s="238">
        <v>447.195441860465</v>
      </c>
      <c r="Z829" s="185"/>
      <c r="AA829" s="182"/>
      <c r="AB829" s="185"/>
      <c r="AC829" s="185"/>
      <c r="AD829" s="186"/>
      <c r="AE829" s="346"/>
      <c r="AF829" s="346"/>
      <c r="AG829" s="346"/>
      <c r="AH829" s="346"/>
      <c r="AI829" s="346"/>
      <c r="AJ829" s="187"/>
      <c r="AK829" s="182"/>
      <c r="AL829" s="182"/>
      <c r="AM829" s="290"/>
      <c r="AN829" s="290"/>
      <c r="AO829" s="290"/>
      <c r="AP829" s="290"/>
      <c r="AQ829" s="290"/>
      <c r="AR829" s="283"/>
      <c r="AS829" s="281"/>
      <c r="AT829" s="281"/>
      <c r="AU829" s="283"/>
      <c r="AV829" s="283"/>
      <c r="AW829" s="283"/>
      <c r="AX829" s="283"/>
      <c r="AY829" s="283"/>
      <c r="AZ829" s="187"/>
      <c r="BA829" s="182"/>
    </row>
    <row r="830" spans="1:53" s="188" customFormat="1" x14ac:dyDescent="0.25">
      <c r="A830" s="182"/>
      <c r="B830" s="185" t="s">
        <v>829</v>
      </c>
      <c r="C830" s="185"/>
      <c r="D830" s="186" t="s">
        <v>193</v>
      </c>
      <c r="E830" s="333">
        <v>1</v>
      </c>
      <c r="F830" s="333"/>
      <c r="G830" s="333"/>
      <c r="H830" s="333"/>
      <c r="I830" s="333"/>
      <c r="J830" s="185"/>
      <c r="K830" s="182"/>
      <c r="L830" s="182"/>
      <c r="M830" s="238">
        <v>297.08</v>
      </c>
      <c r="N830" s="238">
        <v>0</v>
      </c>
      <c r="O830" s="238">
        <v>0</v>
      </c>
      <c r="P830" s="238">
        <v>0</v>
      </c>
      <c r="Q830" s="238">
        <v>0</v>
      </c>
      <c r="R830" s="185"/>
      <c r="S830" s="182"/>
      <c r="T830" s="182"/>
      <c r="U830" s="238">
        <v>297.08</v>
      </c>
      <c r="V830" s="238">
        <v>0</v>
      </c>
      <c r="W830" s="238">
        <v>0</v>
      </c>
      <c r="X830" s="238">
        <v>0</v>
      </c>
      <c r="Y830" s="238">
        <v>0</v>
      </c>
      <c r="Z830" s="185"/>
      <c r="AA830" s="182"/>
      <c r="AB830" s="185"/>
      <c r="AC830" s="185"/>
      <c r="AD830" s="186"/>
      <c r="AE830" s="346"/>
      <c r="AF830" s="346"/>
      <c r="AG830" s="346"/>
      <c r="AH830" s="346"/>
      <c r="AI830" s="346"/>
      <c r="AJ830" s="187"/>
      <c r="AK830" s="182"/>
      <c r="AL830" s="182"/>
      <c r="AM830" s="290"/>
      <c r="AN830" s="290"/>
      <c r="AO830" s="290"/>
      <c r="AP830" s="290"/>
      <c r="AQ830" s="290"/>
      <c r="AR830" s="283"/>
      <c r="AS830" s="281"/>
      <c r="AT830" s="281"/>
      <c r="AU830" s="283"/>
      <c r="AV830" s="283"/>
      <c r="AW830" s="283"/>
      <c r="AX830" s="283"/>
      <c r="AY830" s="283"/>
      <c r="AZ830" s="187"/>
      <c r="BA830" s="182"/>
    </row>
    <row r="831" spans="1:53" s="188" customFormat="1" x14ac:dyDescent="0.25">
      <c r="A831" s="182"/>
      <c r="B831" s="185" t="s">
        <v>559</v>
      </c>
      <c r="C831" s="185"/>
      <c r="D831" s="186" t="s">
        <v>210</v>
      </c>
      <c r="E831" s="333">
        <v>8</v>
      </c>
      <c r="F831" s="333">
        <v>5</v>
      </c>
      <c r="G831" s="333">
        <v>7</v>
      </c>
      <c r="H831" s="333">
        <v>6</v>
      </c>
      <c r="I831" s="333">
        <v>8</v>
      </c>
      <c r="J831" s="185"/>
      <c r="K831" s="182"/>
      <c r="L831" s="182"/>
      <c r="M831" s="238">
        <v>1441.63</v>
      </c>
      <c r="N831" s="238">
        <v>639.78</v>
      </c>
      <c r="O831" s="238">
        <v>1071.3699999999999</v>
      </c>
      <c r="P831" s="238">
        <v>1152.6199999999999</v>
      </c>
      <c r="Q831" s="238">
        <v>12381.19</v>
      </c>
      <c r="R831" s="185"/>
      <c r="S831" s="182"/>
      <c r="T831" s="182"/>
      <c r="U831" s="238">
        <v>131.05727272727299</v>
      </c>
      <c r="V831" s="238">
        <v>58.161818181818198</v>
      </c>
      <c r="W831" s="238">
        <v>97.397272727272707</v>
      </c>
      <c r="X831" s="238">
        <v>104.78363636363601</v>
      </c>
      <c r="Y831" s="238">
        <v>1125.5627272727299</v>
      </c>
      <c r="Z831" s="185"/>
      <c r="AA831" s="182"/>
      <c r="AB831" s="185"/>
      <c r="AC831" s="185"/>
      <c r="AD831" s="186"/>
      <c r="AE831" s="346"/>
      <c r="AF831" s="346"/>
      <c r="AG831" s="346"/>
      <c r="AH831" s="346"/>
      <c r="AI831" s="346"/>
      <c r="AJ831" s="187"/>
      <c r="AK831" s="182"/>
      <c r="AL831" s="182"/>
      <c r="AM831" s="290"/>
      <c r="AN831" s="290"/>
      <c r="AO831" s="290"/>
      <c r="AP831" s="290"/>
      <c r="AQ831" s="290"/>
      <c r="AR831" s="283"/>
      <c r="AS831" s="281"/>
      <c r="AT831" s="281"/>
      <c r="AU831" s="283"/>
      <c r="AV831" s="283"/>
      <c r="AW831" s="283"/>
      <c r="AX831" s="283"/>
      <c r="AY831" s="283"/>
      <c r="AZ831" s="187"/>
      <c r="BA831" s="182"/>
    </row>
    <row r="832" spans="1:53" s="188" customFormat="1" x14ac:dyDescent="0.25">
      <c r="A832" s="182"/>
      <c r="B832" s="185" t="s">
        <v>560</v>
      </c>
      <c r="C832" s="185"/>
      <c r="D832" s="186" t="s">
        <v>226</v>
      </c>
      <c r="E832" s="333">
        <v>302</v>
      </c>
      <c r="F832" s="333">
        <v>207</v>
      </c>
      <c r="G832" s="333">
        <v>167</v>
      </c>
      <c r="H832" s="333">
        <v>143</v>
      </c>
      <c r="I832" s="333">
        <v>194</v>
      </c>
      <c r="J832" s="185"/>
      <c r="K832" s="182"/>
      <c r="L832" s="182"/>
      <c r="M832" s="238">
        <v>44713.42</v>
      </c>
      <c r="N832" s="238">
        <v>23587.29</v>
      </c>
      <c r="O832" s="238">
        <v>20154.439999999999</v>
      </c>
      <c r="P832" s="238">
        <v>18497.72</v>
      </c>
      <c r="Q832" s="238">
        <v>198967.53</v>
      </c>
      <c r="R832" s="185"/>
      <c r="S832" s="182"/>
      <c r="T832" s="182"/>
      <c r="U832" s="238">
        <v>115.837875647668</v>
      </c>
      <c r="V832" s="238">
        <v>61.1069689119171</v>
      </c>
      <c r="W832" s="238">
        <v>52.898792650918601</v>
      </c>
      <c r="X832" s="238">
        <v>48.423350785340403</v>
      </c>
      <c r="Y832" s="238">
        <v>519.497467362924</v>
      </c>
      <c r="Z832" s="185"/>
      <c r="AA832" s="182"/>
      <c r="AB832" s="185"/>
      <c r="AC832" s="185"/>
      <c r="AD832" s="186"/>
      <c r="AE832" s="346"/>
      <c r="AF832" s="346"/>
      <c r="AG832" s="346"/>
      <c r="AH832" s="346"/>
      <c r="AI832" s="346"/>
      <c r="AJ832" s="187"/>
      <c r="AK832" s="182"/>
      <c r="AL832" s="182"/>
      <c r="AM832" s="290"/>
      <c r="AN832" s="290"/>
      <c r="AO832" s="290"/>
      <c r="AP832" s="290"/>
      <c r="AQ832" s="290"/>
      <c r="AR832" s="283"/>
      <c r="AS832" s="281"/>
      <c r="AT832" s="281"/>
      <c r="AU832" s="283"/>
      <c r="AV832" s="283"/>
      <c r="AW832" s="283"/>
      <c r="AX832" s="283"/>
      <c r="AY832" s="283"/>
      <c r="AZ832" s="187"/>
      <c r="BA832" s="182"/>
    </row>
    <row r="833" spans="1:53" s="188" customFormat="1" x14ac:dyDescent="0.25">
      <c r="A833" s="182"/>
      <c r="B833" s="185" t="s">
        <v>563</v>
      </c>
      <c r="C833" s="185"/>
      <c r="D833" s="186" t="s">
        <v>74</v>
      </c>
      <c r="E833" s="333">
        <v>329</v>
      </c>
      <c r="F833" s="333">
        <v>201</v>
      </c>
      <c r="G833" s="333">
        <v>156</v>
      </c>
      <c r="H833" s="333">
        <v>130</v>
      </c>
      <c r="I833" s="333">
        <v>172</v>
      </c>
      <c r="J833" s="185"/>
      <c r="K833" s="182"/>
      <c r="L833" s="182"/>
      <c r="M833" s="238">
        <v>48570.61</v>
      </c>
      <c r="N833" s="238">
        <v>23501.1</v>
      </c>
      <c r="O833" s="238">
        <v>18560.54</v>
      </c>
      <c r="P833" s="238">
        <v>16998.89</v>
      </c>
      <c r="Q833" s="238">
        <v>170903.12</v>
      </c>
      <c r="R833" s="185"/>
      <c r="S833" s="182"/>
      <c r="T833" s="182"/>
      <c r="U833" s="238">
        <v>119.63204433497501</v>
      </c>
      <c r="V833" s="238">
        <v>57.884482758620699</v>
      </c>
      <c r="W833" s="238">
        <v>46.401350000000001</v>
      </c>
      <c r="X833" s="238">
        <v>44.616509186351699</v>
      </c>
      <c r="Y833" s="238">
        <v>428.328621553885</v>
      </c>
      <c r="Z833" s="185"/>
      <c r="AA833" s="182"/>
      <c r="AB833" s="185"/>
      <c r="AC833" s="185"/>
      <c r="AD833" s="186"/>
      <c r="AE833" s="346"/>
      <c r="AF833" s="346"/>
      <c r="AG833" s="346"/>
      <c r="AH833" s="346"/>
      <c r="AI833" s="346"/>
      <c r="AJ833" s="187"/>
      <c r="AK833" s="182"/>
      <c r="AL833" s="182"/>
      <c r="AM833" s="290"/>
      <c r="AN833" s="290"/>
      <c r="AO833" s="290"/>
      <c r="AP833" s="290"/>
      <c r="AQ833" s="290"/>
      <c r="AR833" s="283"/>
      <c r="AS833" s="281"/>
      <c r="AT833" s="281"/>
      <c r="AU833" s="283"/>
      <c r="AV833" s="283"/>
      <c r="AW833" s="283"/>
      <c r="AX833" s="283"/>
      <c r="AY833" s="283"/>
      <c r="AZ833" s="187"/>
      <c r="BA833" s="182"/>
    </row>
    <row r="834" spans="1:53" s="188" customFormat="1" x14ac:dyDescent="0.25">
      <c r="A834" s="182"/>
      <c r="B834" s="185" t="s">
        <v>564</v>
      </c>
      <c r="C834" s="185"/>
      <c r="D834" s="186" t="s">
        <v>63</v>
      </c>
      <c r="E834" s="333">
        <v>2</v>
      </c>
      <c r="F834" s="333"/>
      <c r="G834" s="333"/>
      <c r="H834" s="333"/>
      <c r="I834" s="333"/>
      <c r="J834" s="185"/>
      <c r="K834" s="182"/>
      <c r="L834" s="182"/>
      <c r="M834" s="238">
        <v>430.19</v>
      </c>
      <c r="N834" s="238">
        <v>0</v>
      </c>
      <c r="O834" s="238">
        <v>0</v>
      </c>
      <c r="P834" s="238">
        <v>0</v>
      </c>
      <c r="Q834" s="238">
        <v>0</v>
      </c>
      <c r="R834" s="185"/>
      <c r="S834" s="182"/>
      <c r="T834" s="182"/>
      <c r="U834" s="238">
        <v>215.095</v>
      </c>
      <c r="V834" s="238">
        <v>0</v>
      </c>
      <c r="W834" s="238">
        <v>0</v>
      </c>
      <c r="X834" s="238">
        <v>0</v>
      </c>
      <c r="Y834" s="238">
        <v>0</v>
      </c>
      <c r="Z834" s="185"/>
      <c r="AA834" s="182"/>
      <c r="AB834" s="185"/>
      <c r="AC834" s="185"/>
      <c r="AD834" s="186"/>
      <c r="AE834" s="346"/>
      <c r="AF834" s="346"/>
      <c r="AG834" s="346"/>
      <c r="AH834" s="346"/>
      <c r="AI834" s="346"/>
      <c r="AJ834" s="187"/>
      <c r="AK834" s="182"/>
      <c r="AL834" s="182"/>
      <c r="AM834" s="290"/>
      <c r="AN834" s="290"/>
      <c r="AO834" s="290"/>
      <c r="AP834" s="290"/>
      <c r="AQ834" s="290"/>
      <c r="AR834" s="283"/>
      <c r="AS834" s="281"/>
      <c r="AT834" s="281"/>
      <c r="AU834" s="283"/>
      <c r="AV834" s="283"/>
      <c r="AW834" s="283"/>
      <c r="AX834" s="283"/>
      <c r="AY834" s="283"/>
      <c r="AZ834" s="187"/>
      <c r="BA834" s="182"/>
    </row>
    <row r="835" spans="1:53" s="188" customFormat="1" x14ac:dyDescent="0.25">
      <c r="A835" s="182"/>
      <c r="B835" s="185" t="s">
        <v>565</v>
      </c>
      <c r="C835" s="185"/>
      <c r="D835" s="186" t="s">
        <v>85</v>
      </c>
      <c r="E835" s="333">
        <v>169</v>
      </c>
      <c r="F835" s="333">
        <v>92</v>
      </c>
      <c r="G835" s="333">
        <v>72</v>
      </c>
      <c r="H835" s="333">
        <v>52</v>
      </c>
      <c r="I835" s="333">
        <v>63</v>
      </c>
      <c r="J835" s="185"/>
      <c r="K835" s="182"/>
      <c r="L835" s="182"/>
      <c r="M835" s="238">
        <v>23887.23</v>
      </c>
      <c r="N835" s="238">
        <v>9070.14</v>
      </c>
      <c r="O835" s="238">
        <v>8009.14</v>
      </c>
      <c r="P835" s="238">
        <v>7068.56</v>
      </c>
      <c r="Q835" s="238">
        <v>50816.22</v>
      </c>
      <c r="R835" s="185"/>
      <c r="S835" s="182"/>
      <c r="T835" s="182"/>
      <c r="U835" s="238">
        <v>128.42596774193601</v>
      </c>
      <c r="V835" s="238">
        <v>48.764193548387098</v>
      </c>
      <c r="W835" s="238">
        <v>44.495222222222203</v>
      </c>
      <c r="X835" s="238">
        <v>39.269777777777797</v>
      </c>
      <c r="Y835" s="238">
        <v>276.175108695652</v>
      </c>
      <c r="Z835" s="185"/>
      <c r="AA835" s="182"/>
      <c r="AB835" s="185"/>
      <c r="AC835" s="185"/>
      <c r="AD835" s="186"/>
      <c r="AE835" s="346"/>
      <c r="AF835" s="346"/>
      <c r="AG835" s="346"/>
      <c r="AH835" s="346"/>
      <c r="AI835" s="346"/>
      <c r="AJ835" s="187"/>
      <c r="AK835" s="182"/>
      <c r="AL835" s="182"/>
      <c r="AM835" s="290"/>
      <c r="AN835" s="290"/>
      <c r="AO835" s="290"/>
      <c r="AP835" s="290"/>
      <c r="AQ835" s="290"/>
      <c r="AR835" s="283"/>
      <c r="AS835" s="281"/>
      <c r="AT835" s="281"/>
      <c r="AU835" s="283"/>
      <c r="AV835" s="283"/>
      <c r="AW835" s="283"/>
      <c r="AX835" s="283"/>
      <c r="AY835" s="283"/>
      <c r="AZ835" s="187"/>
      <c r="BA835" s="182"/>
    </row>
    <row r="836" spans="1:53" s="188" customFormat="1" x14ac:dyDescent="0.25">
      <c r="A836" s="182"/>
      <c r="B836" s="185" t="s">
        <v>567</v>
      </c>
      <c r="C836" s="185"/>
      <c r="D836" s="186" t="s">
        <v>108</v>
      </c>
      <c r="E836" s="333">
        <v>7</v>
      </c>
      <c r="F836" s="333">
        <v>3</v>
      </c>
      <c r="G836" s="333">
        <v>3</v>
      </c>
      <c r="H836" s="333">
        <v>2</v>
      </c>
      <c r="I836" s="333">
        <v>3</v>
      </c>
      <c r="J836" s="185"/>
      <c r="K836" s="182"/>
      <c r="L836" s="182"/>
      <c r="M836" s="238">
        <v>1657.56</v>
      </c>
      <c r="N836" s="238">
        <v>885.46</v>
      </c>
      <c r="O836" s="238">
        <v>445.11</v>
      </c>
      <c r="P836" s="238">
        <v>543.86</v>
      </c>
      <c r="Q836" s="238">
        <v>3239.12</v>
      </c>
      <c r="R836" s="185"/>
      <c r="S836" s="182"/>
      <c r="T836" s="182"/>
      <c r="U836" s="238">
        <v>184.17333333333301</v>
      </c>
      <c r="V836" s="238">
        <v>98.384444444444497</v>
      </c>
      <c r="W836" s="238">
        <v>49.456666666666699</v>
      </c>
      <c r="X836" s="238">
        <v>60.428888888888899</v>
      </c>
      <c r="Y836" s="238">
        <v>359.90222222222201</v>
      </c>
      <c r="Z836" s="185"/>
      <c r="AA836" s="182"/>
      <c r="AB836" s="185"/>
      <c r="AC836" s="185"/>
      <c r="AD836" s="186"/>
      <c r="AE836" s="346"/>
      <c r="AF836" s="346"/>
      <c r="AG836" s="346"/>
      <c r="AH836" s="346"/>
      <c r="AI836" s="346"/>
      <c r="AJ836" s="187"/>
      <c r="AK836" s="182"/>
      <c r="AL836" s="182"/>
      <c r="AM836" s="290"/>
      <c r="AN836" s="290"/>
      <c r="AO836" s="290"/>
      <c r="AP836" s="290"/>
      <c r="AQ836" s="290"/>
      <c r="AR836" s="283"/>
      <c r="AS836" s="281"/>
      <c r="AT836" s="281"/>
      <c r="AU836" s="283"/>
      <c r="AV836" s="283"/>
      <c r="AW836" s="283"/>
      <c r="AX836" s="283"/>
      <c r="AY836" s="283"/>
      <c r="AZ836" s="187"/>
      <c r="BA836" s="182"/>
    </row>
    <row r="837" spans="1:53" s="188" customFormat="1" ht="13.8" thickBot="1" x14ac:dyDescent="0.3">
      <c r="A837" s="182"/>
      <c r="B837" s="189" t="s">
        <v>568</v>
      </c>
      <c r="C837" s="189"/>
      <c r="D837" s="190" t="s">
        <v>166</v>
      </c>
      <c r="E837" s="334">
        <v>5</v>
      </c>
      <c r="F837" s="334">
        <v>6</v>
      </c>
      <c r="G837" s="334">
        <v>5</v>
      </c>
      <c r="H837" s="334">
        <v>4</v>
      </c>
      <c r="I837" s="334">
        <v>4</v>
      </c>
      <c r="J837" s="189"/>
      <c r="K837" s="182"/>
      <c r="L837" s="182"/>
      <c r="M837" s="340">
        <v>351.75</v>
      </c>
      <c r="N837" s="238">
        <v>446.87</v>
      </c>
      <c r="O837" s="238">
        <v>318.23</v>
      </c>
      <c r="P837" s="238">
        <v>195.09</v>
      </c>
      <c r="Q837" s="238">
        <v>807.72</v>
      </c>
      <c r="R837" s="185"/>
      <c r="S837" s="182"/>
      <c r="T837" s="182"/>
      <c r="U837" s="274">
        <v>50.25</v>
      </c>
      <c r="V837" s="274">
        <v>63.838571428571399</v>
      </c>
      <c r="W837" s="274">
        <v>45.461428571428598</v>
      </c>
      <c r="X837" s="274">
        <v>27.87</v>
      </c>
      <c r="Y837" s="274">
        <v>134.62</v>
      </c>
      <c r="Z837" s="191"/>
      <c r="AA837" s="182"/>
      <c r="AB837" s="189"/>
      <c r="AC837" s="189"/>
      <c r="AD837" s="190"/>
      <c r="AE837" s="347"/>
      <c r="AF837" s="347"/>
      <c r="AG837" s="347"/>
      <c r="AH837" s="347"/>
      <c r="AI837" s="347"/>
      <c r="AJ837" s="192"/>
      <c r="AK837" s="182"/>
      <c r="AL837" s="182"/>
      <c r="AM837" s="291"/>
      <c r="AN837" s="292"/>
      <c r="AO837" s="292"/>
      <c r="AP837" s="292"/>
      <c r="AQ837" s="292"/>
      <c r="AR837" s="285"/>
      <c r="AS837" s="281"/>
      <c r="AT837" s="281"/>
      <c r="AU837" s="284"/>
      <c r="AV837" s="285"/>
      <c r="AW837" s="285"/>
      <c r="AX837" s="285"/>
      <c r="AY837" s="285"/>
      <c r="AZ837" s="192"/>
      <c r="BA837" s="182"/>
    </row>
    <row r="838" spans="1:53" s="188" customFormat="1" x14ac:dyDescent="0.25">
      <c r="A838" s="182"/>
      <c r="B838" s="185" t="s">
        <v>569</v>
      </c>
      <c r="C838" s="185"/>
      <c r="D838" s="186" t="s">
        <v>119</v>
      </c>
      <c r="E838" s="333">
        <v>119</v>
      </c>
      <c r="F838" s="333">
        <v>71</v>
      </c>
      <c r="G838" s="333">
        <v>64</v>
      </c>
      <c r="H838" s="333">
        <v>59</v>
      </c>
      <c r="I838" s="333">
        <v>72</v>
      </c>
      <c r="J838" s="185"/>
      <c r="K838" s="182"/>
      <c r="L838" s="182"/>
      <c r="M838" s="238">
        <v>20291.13</v>
      </c>
      <c r="N838" s="238">
        <v>9180.68</v>
      </c>
      <c r="O838" s="238">
        <v>12920.13</v>
      </c>
      <c r="P838" s="238">
        <v>16969.87</v>
      </c>
      <c r="Q838" s="238">
        <v>95997.73</v>
      </c>
      <c r="R838" s="185"/>
      <c r="S838" s="182"/>
      <c r="T838" s="182"/>
      <c r="U838" s="238">
        <v>141.896013986014</v>
      </c>
      <c r="V838" s="238">
        <v>64.200559440559502</v>
      </c>
      <c r="W838" s="238">
        <v>92.950575539568305</v>
      </c>
      <c r="X838" s="238">
        <v>121.21335714285701</v>
      </c>
      <c r="Y838" s="238">
        <v>671.31279720279701</v>
      </c>
      <c r="Z838" s="185"/>
      <c r="AA838" s="182"/>
      <c r="AB838" s="185"/>
      <c r="AC838" s="185"/>
      <c r="AD838" s="186"/>
      <c r="AE838" s="346"/>
      <c r="AF838" s="346"/>
      <c r="AG838" s="346"/>
      <c r="AH838" s="346"/>
      <c r="AI838" s="346"/>
      <c r="AJ838" s="187"/>
      <c r="AK838" s="182"/>
      <c r="AL838" s="182"/>
      <c r="AM838" s="290"/>
      <c r="AN838" s="290"/>
      <c r="AO838" s="290"/>
      <c r="AP838" s="290"/>
      <c r="AQ838" s="290"/>
      <c r="AR838" s="283"/>
      <c r="AS838" s="281"/>
      <c r="AT838" s="281"/>
      <c r="AU838" s="283"/>
      <c r="AV838" s="283"/>
      <c r="AW838" s="283"/>
      <c r="AX838" s="283"/>
      <c r="AY838" s="283"/>
      <c r="AZ838" s="187"/>
      <c r="BA838" s="182"/>
    </row>
    <row r="839" spans="1:53" s="188" customFormat="1" x14ac:dyDescent="0.25">
      <c r="A839" s="182"/>
      <c r="B839" s="185" t="s">
        <v>570</v>
      </c>
      <c r="C839" s="185"/>
      <c r="D839" s="186" t="s">
        <v>96</v>
      </c>
      <c r="E839" s="333">
        <v>2</v>
      </c>
      <c r="F839" s="333">
        <v>2</v>
      </c>
      <c r="G839" s="333">
        <v>2</v>
      </c>
      <c r="H839" s="333">
        <v>1</v>
      </c>
      <c r="I839" s="333">
        <v>2</v>
      </c>
      <c r="J839" s="185"/>
      <c r="K839" s="182"/>
      <c r="L839" s="182"/>
      <c r="M839" s="238">
        <v>374.44</v>
      </c>
      <c r="N839" s="238">
        <v>343.19</v>
      </c>
      <c r="O839" s="238">
        <v>194</v>
      </c>
      <c r="P839" s="238">
        <v>167.83</v>
      </c>
      <c r="Q839" s="238">
        <v>1465.94</v>
      </c>
      <c r="R839" s="185"/>
      <c r="S839" s="182"/>
      <c r="T839" s="182"/>
      <c r="U839" s="238">
        <v>187.22</v>
      </c>
      <c r="V839" s="238">
        <v>171.595</v>
      </c>
      <c r="W839" s="238">
        <v>97</v>
      </c>
      <c r="X839" s="238">
        <v>83.915000000000006</v>
      </c>
      <c r="Y839" s="238">
        <v>732.97</v>
      </c>
      <c r="Z839" s="185"/>
      <c r="AA839" s="182"/>
      <c r="AB839" s="185"/>
      <c r="AC839" s="185"/>
      <c r="AD839" s="186"/>
      <c r="AE839" s="346"/>
      <c r="AF839" s="346"/>
      <c r="AG839" s="346"/>
      <c r="AH839" s="346"/>
      <c r="AI839" s="346"/>
      <c r="AJ839" s="187"/>
      <c r="AK839" s="182"/>
      <c r="AL839" s="182"/>
      <c r="AM839" s="290"/>
      <c r="AN839" s="290"/>
      <c r="AO839" s="290"/>
      <c r="AP839" s="290"/>
      <c r="AQ839" s="290"/>
      <c r="AR839" s="283"/>
      <c r="AS839" s="281"/>
      <c r="AT839" s="281"/>
      <c r="AU839" s="283"/>
      <c r="AV839" s="283"/>
      <c r="AW839" s="283"/>
      <c r="AX839" s="283"/>
      <c r="AY839" s="283"/>
      <c r="AZ839" s="187"/>
      <c r="BA839" s="182"/>
    </row>
    <row r="840" spans="1:53" s="188" customFormat="1" x14ac:dyDescent="0.25">
      <c r="A840" s="182"/>
      <c r="B840" s="185" t="s">
        <v>570</v>
      </c>
      <c r="C840" s="185"/>
      <c r="D840" s="186" t="s">
        <v>571</v>
      </c>
      <c r="E840" s="333">
        <v>104</v>
      </c>
      <c r="F840" s="333">
        <v>74</v>
      </c>
      <c r="G840" s="333">
        <v>75</v>
      </c>
      <c r="H840" s="333">
        <v>66</v>
      </c>
      <c r="I840" s="333">
        <v>81</v>
      </c>
      <c r="J840" s="185"/>
      <c r="K840" s="182"/>
      <c r="L840" s="182"/>
      <c r="M840" s="238">
        <v>13871.29</v>
      </c>
      <c r="N840" s="238">
        <v>11712.29</v>
      </c>
      <c r="O840" s="238">
        <v>13721.52</v>
      </c>
      <c r="P840" s="238">
        <v>16439.080000000002</v>
      </c>
      <c r="Q840" s="238">
        <v>92698.979999999894</v>
      </c>
      <c r="R840" s="185"/>
      <c r="S840" s="182"/>
      <c r="T840" s="182"/>
      <c r="U840" s="238">
        <v>95.008835616438404</v>
      </c>
      <c r="V840" s="238">
        <v>80.2211643835616</v>
      </c>
      <c r="W840" s="238">
        <v>93.983013698630103</v>
      </c>
      <c r="X840" s="238">
        <v>112.596438356164</v>
      </c>
      <c r="Y840" s="238">
        <v>643.74291666666602</v>
      </c>
      <c r="Z840" s="185"/>
      <c r="AA840" s="182"/>
      <c r="AB840" s="185"/>
      <c r="AC840" s="185"/>
      <c r="AD840" s="186"/>
      <c r="AE840" s="346"/>
      <c r="AF840" s="346"/>
      <c r="AG840" s="346"/>
      <c r="AH840" s="346"/>
      <c r="AI840" s="346"/>
      <c r="AJ840" s="187"/>
      <c r="AK840" s="182"/>
      <c r="AL840" s="182"/>
      <c r="AM840" s="290"/>
      <c r="AN840" s="290"/>
      <c r="AO840" s="290"/>
      <c r="AP840" s="290"/>
      <c r="AQ840" s="290"/>
      <c r="AR840" s="283"/>
      <c r="AS840" s="281"/>
      <c r="AT840" s="281"/>
      <c r="AU840" s="283"/>
      <c r="AV840" s="283"/>
      <c r="AW840" s="283"/>
      <c r="AX840" s="283"/>
      <c r="AY840" s="283"/>
      <c r="AZ840" s="187"/>
      <c r="BA840" s="182"/>
    </row>
    <row r="841" spans="1:53" s="188" customFormat="1" x14ac:dyDescent="0.25">
      <c r="A841" s="182"/>
      <c r="B841" s="185" t="s">
        <v>572</v>
      </c>
      <c r="C841" s="185"/>
      <c r="D841" s="186" t="s">
        <v>166</v>
      </c>
      <c r="E841" s="333">
        <v>1080</v>
      </c>
      <c r="F841" s="333">
        <v>577</v>
      </c>
      <c r="G841" s="333">
        <v>546</v>
      </c>
      <c r="H841" s="333">
        <v>316</v>
      </c>
      <c r="I841" s="333">
        <v>415</v>
      </c>
      <c r="J841" s="185"/>
      <c r="K841" s="182"/>
      <c r="L841" s="182"/>
      <c r="M841" s="238">
        <v>69534.040000000095</v>
      </c>
      <c r="N841" s="238">
        <v>32561.439999999999</v>
      </c>
      <c r="O841" s="238">
        <v>47207.360000000001</v>
      </c>
      <c r="P841" s="238">
        <v>26794.6</v>
      </c>
      <c r="Q841" s="238">
        <v>183174.99</v>
      </c>
      <c r="R841" s="185"/>
      <c r="S841" s="182"/>
      <c r="T841" s="182"/>
      <c r="U841" s="238">
        <v>58.0902589807854</v>
      </c>
      <c r="V841" s="238">
        <v>27.202539682539701</v>
      </c>
      <c r="W841" s="238">
        <v>40.731113028472798</v>
      </c>
      <c r="X841" s="238">
        <v>30.833831990794</v>
      </c>
      <c r="Y841" s="238">
        <v>159.00606770833301</v>
      </c>
      <c r="Z841" s="185"/>
      <c r="AA841" s="182"/>
      <c r="AB841" s="185"/>
      <c r="AC841" s="185"/>
      <c r="AD841" s="186"/>
      <c r="AE841" s="346"/>
      <c r="AF841" s="346"/>
      <c r="AG841" s="346"/>
      <c r="AH841" s="346"/>
      <c r="AI841" s="346"/>
      <c r="AJ841" s="187"/>
      <c r="AK841" s="182"/>
      <c r="AL841" s="182"/>
      <c r="AM841" s="290"/>
      <c r="AN841" s="290"/>
      <c r="AO841" s="290"/>
      <c r="AP841" s="290"/>
      <c r="AQ841" s="290"/>
      <c r="AR841" s="283"/>
      <c r="AS841" s="281"/>
      <c r="AT841" s="281"/>
      <c r="AU841" s="283"/>
      <c r="AV841" s="283"/>
      <c r="AW841" s="283"/>
      <c r="AX841" s="283"/>
      <c r="AY841" s="283"/>
      <c r="AZ841" s="187"/>
      <c r="BA841" s="182"/>
    </row>
    <row r="842" spans="1:53" s="188" customFormat="1" x14ac:dyDescent="0.25">
      <c r="A842" s="182"/>
      <c r="B842" s="185" t="s">
        <v>573</v>
      </c>
      <c r="C842" s="185"/>
      <c r="D842" s="186" t="s">
        <v>166</v>
      </c>
      <c r="E842" s="333">
        <v>225</v>
      </c>
      <c r="F842" s="333">
        <v>133</v>
      </c>
      <c r="G842" s="333">
        <v>100</v>
      </c>
      <c r="H842" s="333">
        <v>72</v>
      </c>
      <c r="I842" s="333">
        <v>67</v>
      </c>
      <c r="J842" s="185"/>
      <c r="K842" s="182"/>
      <c r="L842" s="182"/>
      <c r="M842" s="238">
        <v>15157.7</v>
      </c>
      <c r="N842" s="238">
        <v>7002.45</v>
      </c>
      <c r="O842" s="238">
        <v>8225.6</v>
      </c>
      <c r="P842" s="238">
        <v>6859.18</v>
      </c>
      <c r="Q842" s="238">
        <v>51376.94</v>
      </c>
      <c r="R842" s="185"/>
      <c r="S842" s="182"/>
      <c r="T842" s="182"/>
      <c r="U842" s="238">
        <v>61.119758064516198</v>
      </c>
      <c r="V842" s="238">
        <v>28.235685483870999</v>
      </c>
      <c r="W842" s="238">
        <v>33.711475409836098</v>
      </c>
      <c r="X842" s="238">
        <v>28.2270781893004</v>
      </c>
      <c r="Y842" s="238">
        <v>207.165080645161</v>
      </c>
      <c r="Z842" s="185"/>
      <c r="AA842" s="182"/>
      <c r="AB842" s="185"/>
      <c r="AC842" s="185"/>
      <c r="AD842" s="186"/>
      <c r="AE842" s="346"/>
      <c r="AF842" s="346"/>
      <c r="AG842" s="346"/>
      <c r="AH842" s="346"/>
      <c r="AI842" s="346"/>
      <c r="AJ842" s="187"/>
      <c r="AK842" s="182"/>
      <c r="AL842" s="182"/>
      <c r="AM842" s="290"/>
      <c r="AN842" s="290"/>
      <c r="AO842" s="290"/>
      <c r="AP842" s="290"/>
      <c r="AQ842" s="290"/>
      <c r="AR842" s="283"/>
      <c r="AS842" s="281"/>
      <c r="AT842" s="281"/>
      <c r="AU842" s="283"/>
      <c r="AV842" s="283"/>
      <c r="AW842" s="283"/>
      <c r="AX842" s="283"/>
      <c r="AY842" s="283"/>
      <c r="AZ842" s="187"/>
      <c r="BA842" s="182"/>
    </row>
    <row r="843" spans="1:53" s="188" customFormat="1" x14ac:dyDescent="0.25">
      <c r="A843" s="182"/>
      <c r="B843" s="185" t="s">
        <v>574</v>
      </c>
      <c r="C843" s="185"/>
      <c r="D843" s="186" t="s">
        <v>178</v>
      </c>
      <c r="E843" s="333">
        <v>2580</v>
      </c>
      <c r="F843" s="333">
        <v>1512</v>
      </c>
      <c r="G843" s="333">
        <v>1307</v>
      </c>
      <c r="H843" s="333">
        <v>1104</v>
      </c>
      <c r="I843" s="333">
        <v>1409</v>
      </c>
      <c r="J843" s="185"/>
      <c r="K843" s="182"/>
      <c r="L843" s="182"/>
      <c r="M843" s="238">
        <v>415790.9</v>
      </c>
      <c r="N843" s="238">
        <v>188778.78</v>
      </c>
      <c r="O843" s="238">
        <v>173391.62</v>
      </c>
      <c r="P843" s="238">
        <v>163163.57999999999</v>
      </c>
      <c r="Q843" s="238">
        <v>1567994.7</v>
      </c>
      <c r="R843" s="185"/>
      <c r="S843" s="182"/>
      <c r="T843" s="182"/>
      <c r="U843" s="238">
        <v>135.52506518904801</v>
      </c>
      <c r="V843" s="238">
        <v>61.5315449804434</v>
      </c>
      <c r="W843" s="238">
        <v>57.300601454064903</v>
      </c>
      <c r="X843" s="238">
        <v>54.405995331777198</v>
      </c>
      <c r="Y843" s="238">
        <v>518.34535537190095</v>
      </c>
      <c r="Z843" s="185"/>
      <c r="AA843" s="182"/>
      <c r="AB843" s="185"/>
      <c r="AC843" s="185"/>
      <c r="AD843" s="186"/>
      <c r="AE843" s="346"/>
      <c r="AF843" s="346"/>
      <c r="AG843" s="346"/>
      <c r="AH843" s="346"/>
      <c r="AI843" s="346"/>
      <c r="AJ843" s="187"/>
      <c r="AK843" s="182"/>
      <c r="AL843" s="182"/>
      <c r="AM843" s="290"/>
      <c r="AN843" s="290"/>
      <c r="AO843" s="290"/>
      <c r="AP843" s="290"/>
      <c r="AQ843" s="290"/>
      <c r="AR843" s="283"/>
      <c r="AS843" s="281"/>
      <c r="AT843" s="281"/>
      <c r="AU843" s="283"/>
      <c r="AV843" s="283"/>
      <c r="AW843" s="283"/>
      <c r="AX843" s="283"/>
      <c r="AY843" s="283"/>
      <c r="AZ843" s="187"/>
      <c r="BA843" s="182"/>
    </row>
    <row r="844" spans="1:53" s="188" customFormat="1" x14ac:dyDescent="0.25">
      <c r="A844" s="182"/>
      <c r="B844" s="185" t="s">
        <v>575</v>
      </c>
      <c r="C844" s="185"/>
      <c r="D844" s="186" t="s">
        <v>69</v>
      </c>
      <c r="E844" s="333">
        <v>1</v>
      </c>
      <c r="F844" s="333">
        <v>1</v>
      </c>
      <c r="G844" s="333"/>
      <c r="H844" s="333"/>
      <c r="I844" s="333"/>
      <c r="J844" s="185"/>
      <c r="K844" s="182"/>
      <c r="L844" s="182"/>
      <c r="M844" s="238">
        <v>6.46</v>
      </c>
      <c r="N844" s="238">
        <v>0.06</v>
      </c>
      <c r="O844" s="238">
        <v>0</v>
      </c>
      <c r="P844" s="238">
        <v>0</v>
      </c>
      <c r="Q844" s="238">
        <v>0</v>
      </c>
      <c r="R844" s="185"/>
      <c r="S844" s="182"/>
      <c r="T844" s="182"/>
      <c r="U844" s="238">
        <v>6.46</v>
      </c>
      <c r="V844" s="238">
        <v>0.06</v>
      </c>
      <c r="W844" s="238">
        <v>0</v>
      </c>
      <c r="X844" s="238">
        <v>0</v>
      </c>
      <c r="Y844" s="238">
        <v>0</v>
      </c>
      <c r="Z844" s="185"/>
      <c r="AA844" s="182"/>
      <c r="AB844" s="185"/>
      <c r="AC844" s="185"/>
      <c r="AD844" s="186"/>
      <c r="AE844" s="346"/>
      <c r="AF844" s="346"/>
      <c r="AG844" s="346"/>
      <c r="AH844" s="346"/>
      <c r="AI844" s="346"/>
      <c r="AJ844" s="187"/>
      <c r="AK844" s="182"/>
      <c r="AL844" s="182"/>
      <c r="AM844" s="290"/>
      <c r="AN844" s="290"/>
      <c r="AO844" s="290"/>
      <c r="AP844" s="290"/>
      <c r="AQ844" s="290"/>
      <c r="AR844" s="283"/>
      <c r="AS844" s="281"/>
      <c r="AT844" s="281"/>
      <c r="AU844" s="283"/>
      <c r="AV844" s="283"/>
      <c r="AW844" s="283"/>
      <c r="AX844" s="283"/>
      <c r="AY844" s="283"/>
      <c r="AZ844" s="187"/>
      <c r="BA844" s="182"/>
    </row>
    <row r="845" spans="1:53" s="188" customFormat="1" x14ac:dyDescent="0.25">
      <c r="A845" s="182"/>
      <c r="B845" s="185" t="s">
        <v>575</v>
      </c>
      <c r="C845" s="185"/>
      <c r="D845" s="186" t="s">
        <v>286</v>
      </c>
      <c r="E845" s="333">
        <v>37</v>
      </c>
      <c r="F845" s="333">
        <v>14</v>
      </c>
      <c r="G845" s="333">
        <v>11</v>
      </c>
      <c r="H845" s="333">
        <v>10</v>
      </c>
      <c r="I845" s="333">
        <v>16</v>
      </c>
      <c r="J845" s="185"/>
      <c r="K845" s="182"/>
      <c r="L845" s="182"/>
      <c r="M845" s="238">
        <v>6856.74</v>
      </c>
      <c r="N845" s="238">
        <v>2120.5300000000002</v>
      </c>
      <c r="O845" s="238">
        <v>1771.75</v>
      </c>
      <c r="P845" s="238">
        <v>2363.62</v>
      </c>
      <c r="Q845" s="238">
        <v>15962.13</v>
      </c>
      <c r="R845" s="185"/>
      <c r="S845" s="182"/>
      <c r="T845" s="182"/>
      <c r="U845" s="238">
        <v>139.933469387755</v>
      </c>
      <c r="V845" s="238">
        <v>43.276122448979599</v>
      </c>
      <c r="W845" s="238">
        <v>36.158163265306101</v>
      </c>
      <c r="X845" s="238">
        <v>48.237142857142899</v>
      </c>
      <c r="Y845" s="238">
        <v>325.75775510204102</v>
      </c>
      <c r="Z845" s="185"/>
      <c r="AA845" s="182"/>
      <c r="AB845" s="185"/>
      <c r="AC845" s="185"/>
      <c r="AD845" s="186"/>
      <c r="AE845" s="346"/>
      <c r="AF845" s="346"/>
      <c r="AG845" s="346"/>
      <c r="AH845" s="346"/>
      <c r="AI845" s="346"/>
      <c r="AJ845" s="187"/>
      <c r="AK845" s="182"/>
      <c r="AL845" s="182"/>
      <c r="AM845" s="290"/>
      <c r="AN845" s="290"/>
      <c r="AO845" s="290"/>
      <c r="AP845" s="290"/>
      <c r="AQ845" s="290"/>
      <c r="AR845" s="283"/>
      <c r="AS845" s="281"/>
      <c r="AT845" s="281"/>
      <c r="AU845" s="283"/>
      <c r="AV845" s="283"/>
      <c r="AW845" s="283"/>
      <c r="AX845" s="283"/>
      <c r="AY845" s="283"/>
      <c r="AZ845" s="187"/>
      <c r="BA845" s="182"/>
    </row>
    <row r="846" spans="1:53" s="188" customFormat="1" x14ac:dyDescent="0.25">
      <c r="A846" s="182"/>
      <c r="B846" s="185" t="s">
        <v>686</v>
      </c>
      <c r="C846" s="185"/>
      <c r="D846" s="186" t="s">
        <v>577</v>
      </c>
      <c r="E846" s="333">
        <v>49</v>
      </c>
      <c r="F846" s="333">
        <v>40</v>
      </c>
      <c r="G846" s="333">
        <v>28</v>
      </c>
      <c r="H846" s="333">
        <v>21</v>
      </c>
      <c r="I846" s="333">
        <v>30</v>
      </c>
      <c r="J846" s="185"/>
      <c r="K846" s="182"/>
      <c r="L846" s="182"/>
      <c r="M846" s="238">
        <v>8156.3</v>
      </c>
      <c r="N846" s="238">
        <v>5898.91</v>
      </c>
      <c r="O846" s="238">
        <v>8650.81</v>
      </c>
      <c r="P846" s="238">
        <v>4994.04</v>
      </c>
      <c r="Q846" s="238">
        <v>24621.46</v>
      </c>
      <c r="R846" s="185"/>
      <c r="S846" s="182"/>
      <c r="T846" s="182"/>
      <c r="U846" s="238">
        <v>129.46507936507899</v>
      </c>
      <c r="V846" s="238">
        <v>93.633492063492</v>
      </c>
      <c r="W846" s="238">
        <v>139.52919354838701</v>
      </c>
      <c r="X846" s="238">
        <v>81.869508196721299</v>
      </c>
      <c r="Y846" s="238">
        <v>397.120322580645</v>
      </c>
      <c r="Z846" s="185"/>
      <c r="AA846" s="182"/>
      <c r="AB846" s="185"/>
      <c r="AC846" s="185"/>
      <c r="AD846" s="186"/>
      <c r="AE846" s="346"/>
      <c r="AF846" s="346"/>
      <c r="AG846" s="346"/>
      <c r="AH846" s="346"/>
      <c r="AI846" s="346"/>
      <c r="AJ846" s="187"/>
      <c r="AK846" s="182"/>
      <c r="AL846" s="182"/>
      <c r="AM846" s="290"/>
      <c r="AN846" s="290"/>
      <c r="AO846" s="290"/>
      <c r="AP846" s="290"/>
      <c r="AQ846" s="290"/>
      <c r="AR846" s="283"/>
      <c r="AS846" s="281"/>
      <c r="AT846" s="281"/>
      <c r="AU846" s="283"/>
      <c r="AV846" s="283"/>
      <c r="AW846" s="283"/>
      <c r="AX846" s="283"/>
      <c r="AY846" s="283"/>
      <c r="AZ846" s="187"/>
      <c r="BA846" s="182"/>
    </row>
    <row r="847" spans="1:53" s="188" customFormat="1" ht="13.8" thickBot="1" x14ac:dyDescent="0.3">
      <c r="A847" s="182"/>
      <c r="B847" s="189" t="s">
        <v>578</v>
      </c>
      <c r="C847" s="189"/>
      <c r="D847" s="190" t="s">
        <v>166</v>
      </c>
      <c r="E847" s="334">
        <v>1</v>
      </c>
      <c r="F847" s="334">
        <v>1</v>
      </c>
      <c r="G847" s="334">
        <v>1</v>
      </c>
      <c r="H847" s="334">
        <v>1</v>
      </c>
      <c r="I847" s="334">
        <v>1</v>
      </c>
      <c r="J847" s="189"/>
      <c r="K847" s="182"/>
      <c r="L847" s="182"/>
      <c r="M847" s="340">
        <v>8.3000000000000007</v>
      </c>
      <c r="N847" s="238">
        <v>285.32</v>
      </c>
      <c r="O847" s="238">
        <v>9.65</v>
      </c>
      <c r="P847" s="238">
        <v>10.23</v>
      </c>
      <c r="Q847" s="238">
        <v>126.24</v>
      </c>
      <c r="R847" s="185"/>
      <c r="S847" s="182"/>
      <c r="T847" s="182"/>
      <c r="U847" s="274">
        <v>8.3000000000000007</v>
      </c>
      <c r="V847" s="274">
        <v>285.32</v>
      </c>
      <c r="W847" s="274">
        <v>9.65</v>
      </c>
      <c r="X847" s="274">
        <v>10.23</v>
      </c>
      <c r="Y847" s="274">
        <v>126.24</v>
      </c>
      <c r="Z847" s="191"/>
      <c r="AA847" s="182"/>
      <c r="AB847" s="189"/>
      <c r="AC847" s="189"/>
      <c r="AD847" s="190"/>
      <c r="AE847" s="347"/>
      <c r="AF847" s="347"/>
      <c r="AG847" s="347"/>
      <c r="AH847" s="347"/>
      <c r="AI847" s="347"/>
      <c r="AJ847" s="192"/>
      <c r="AK847" s="182"/>
      <c r="AL847" s="182"/>
      <c r="AM847" s="291"/>
      <c r="AN847" s="292"/>
      <c r="AO847" s="292"/>
      <c r="AP847" s="292"/>
      <c r="AQ847" s="292"/>
      <c r="AR847" s="285"/>
      <c r="AS847" s="281"/>
      <c r="AT847" s="281"/>
      <c r="AU847" s="284"/>
      <c r="AV847" s="285"/>
      <c r="AW847" s="285"/>
      <c r="AX847" s="285"/>
      <c r="AY847" s="285"/>
      <c r="AZ847" s="192"/>
      <c r="BA847" s="182"/>
    </row>
    <row r="848" spans="1:53" s="188" customFormat="1" x14ac:dyDescent="0.25">
      <c r="A848" s="182"/>
      <c r="B848" s="185" t="s">
        <v>578</v>
      </c>
      <c r="C848" s="185"/>
      <c r="D848" s="186" t="s">
        <v>126</v>
      </c>
      <c r="E848" s="333">
        <v>262</v>
      </c>
      <c r="F848" s="333">
        <v>179</v>
      </c>
      <c r="G848" s="333">
        <v>154</v>
      </c>
      <c r="H848" s="333">
        <v>125</v>
      </c>
      <c r="I848" s="333">
        <v>172</v>
      </c>
      <c r="J848" s="185"/>
      <c r="K848" s="182"/>
      <c r="L848" s="182"/>
      <c r="M848" s="238">
        <v>24542.51</v>
      </c>
      <c r="N848" s="238">
        <v>24321.66</v>
      </c>
      <c r="O848" s="238">
        <v>17026.28</v>
      </c>
      <c r="P848" s="238">
        <v>14706.41</v>
      </c>
      <c r="Q848" s="238">
        <v>158689.07999999999</v>
      </c>
      <c r="R848" s="185"/>
      <c r="S848" s="182"/>
      <c r="T848" s="182"/>
      <c r="U848" s="238">
        <v>74.146555891238606</v>
      </c>
      <c r="V848" s="238">
        <v>73.479335347432098</v>
      </c>
      <c r="W848" s="238">
        <v>52.876645962732901</v>
      </c>
      <c r="X848" s="238">
        <v>46.5392721518987</v>
      </c>
      <c r="Y848" s="238">
        <v>486.77631901840499</v>
      </c>
      <c r="Z848" s="185"/>
      <c r="AA848" s="182"/>
      <c r="AB848" s="185"/>
      <c r="AC848" s="185"/>
      <c r="AD848" s="186"/>
      <c r="AE848" s="346"/>
      <c r="AF848" s="346"/>
      <c r="AG848" s="346"/>
      <c r="AH848" s="346"/>
      <c r="AI848" s="346"/>
      <c r="AJ848" s="187"/>
      <c r="AK848" s="182"/>
      <c r="AL848" s="182"/>
      <c r="AM848" s="290"/>
      <c r="AN848" s="290"/>
      <c r="AO848" s="290"/>
      <c r="AP848" s="290"/>
      <c r="AQ848" s="290"/>
      <c r="AR848" s="283"/>
      <c r="AS848" s="281"/>
      <c r="AT848" s="281"/>
      <c r="AU848" s="283"/>
      <c r="AV848" s="283"/>
      <c r="AW848" s="283"/>
      <c r="AX848" s="283"/>
      <c r="AY848" s="283"/>
      <c r="AZ848" s="187"/>
      <c r="BA848" s="182"/>
    </row>
    <row r="849" spans="1:53" s="188" customFormat="1" x14ac:dyDescent="0.25">
      <c r="A849" s="182"/>
      <c r="B849" s="185" t="s">
        <v>582</v>
      </c>
      <c r="C849" s="185"/>
      <c r="D849" s="186" t="s">
        <v>459</v>
      </c>
      <c r="E849" s="333">
        <v>416</v>
      </c>
      <c r="F849" s="333">
        <v>244</v>
      </c>
      <c r="G849" s="333">
        <v>197</v>
      </c>
      <c r="H849" s="333">
        <v>160</v>
      </c>
      <c r="I849" s="333">
        <v>229</v>
      </c>
      <c r="J849" s="185"/>
      <c r="K849" s="182"/>
      <c r="L849" s="182"/>
      <c r="M849" s="238">
        <v>60209.609999999899</v>
      </c>
      <c r="N849" s="238">
        <v>25230.21</v>
      </c>
      <c r="O849" s="238">
        <v>25462.86</v>
      </c>
      <c r="P849" s="238">
        <v>28571.78</v>
      </c>
      <c r="Q849" s="238">
        <v>207229.79</v>
      </c>
      <c r="R849" s="185"/>
      <c r="S849" s="182"/>
      <c r="T849" s="182"/>
      <c r="U849" s="238">
        <v>116.91186407767</v>
      </c>
      <c r="V849" s="238">
        <v>48.990699029126198</v>
      </c>
      <c r="W849" s="238">
        <v>50.621988071570598</v>
      </c>
      <c r="X849" s="238">
        <v>56.690039682539698</v>
      </c>
      <c r="Y849" s="238">
        <v>407.13121807465598</v>
      </c>
      <c r="Z849" s="185"/>
      <c r="AA849" s="182"/>
      <c r="AB849" s="185"/>
      <c r="AC849" s="185"/>
      <c r="AD849" s="186"/>
      <c r="AE849" s="346"/>
      <c r="AF849" s="346"/>
      <c r="AG849" s="346"/>
      <c r="AH849" s="346"/>
      <c r="AI849" s="346"/>
      <c r="AJ849" s="187"/>
      <c r="AK849" s="182"/>
      <c r="AL849" s="182"/>
      <c r="AM849" s="290"/>
      <c r="AN849" s="290"/>
      <c r="AO849" s="290"/>
      <c r="AP849" s="290"/>
      <c r="AQ849" s="290"/>
      <c r="AR849" s="283"/>
      <c r="AS849" s="281"/>
      <c r="AT849" s="281"/>
      <c r="AU849" s="283"/>
      <c r="AV849" s="283"/>
      <c r="AW849" s="283"/>
      <c r="AX849" s="283"/>
      <c r="AY849" s="283"/>
      <c r="AZ849" s="187"/>
      <c r="BA849" s="182"/>
    </row>
    <row r="850" spans="1:53" s="188" customFormat="1" ht="13.8" thickBot="1" x14ac:dyDescent="0.3">
      <c r="A850" s="182"/>
      <c r="B850" s="185" t="s">
        <v>584</v>
      </c>
      <c r="C850" s="185"/>
      <c r="D850" s="186" t="s">
        <v>459</v>
      </c>
      <c r="E850" s="333">
        <v>9</v>
      </c>
      <c r="F850" s="333">
        <v>5</v>
      </c>
      <c r="G850" s="333">
        <v>3</v>
      </c>
      <c r="H850" s="333">
        <v>1</v>
      </c>
      <c r="I850" s="333"/>
      <c r="J850" s="185"/>
      <c r="K850" s="182"/>
      <c r="L850" s="182"/>
      <c r="M850" s="238">
        <v>575.76</v>
      </c>
      <c r="N850" s="238">
        <v>415.87</v>
      </c>
      <c r="O850" s="238">
        <v>156.97999999999999</v>
      </c>
      <c r="P850" s="238">
        <v>6.46</v>
      </c>
      <c r="Q850" s="238">
        <v>0</v>
      </c>
      <c r="R850" s="185"/>
      <c r="S850" s="182"/>
      <c r="T850" s="182"/>
      <c r="U850" s="238">
        <v>63.973333333333301</v>
      </c>
      <c r="V850" s="238">
        <v>46.2077777777778</v>
      </c>
      <c r="W850" s="238">
        <v>17.442222222222199</v>
      </c>
      <c r="X850" s="238">
        <v>1.07666666666667</v>
      </c>
      <c r="Y850" s="238">
        <v>0</v>
      </c>
      <c r="Z850" s="185"/>
      <c r="AA850" s="182"/>
      <c r="AB850" s="185"/>
      <c r="AC850" s="185"/>
      <c r="AD850" s="186"/>
      <c r="AE850" s="346"/>
      <c r="AF850" s="346"/>
      <c r="AG850" s="346"/>
      <c r="AH850" s="346"/>
      <c r="AI850" s="346"/>
      <c r="AJ850" s="187"/>
      <c r="AK850" s="182"/>
      <c r="AL850" s="182"/>
      <c r="AM850" s="290"/>
      <c r="AN850" s="290"/>
      <c r="AO850" s="290"/>
      <c r="AP850" s="290"/>
      <c r="AQ850" s="290"/>
      <c r="AR850" s="283"/>
      <c r="AS850" s="281"/>
      <c r="AT850" s="281"/>
      <c r="AU850" s="283"/>
      <c r="AV850" s="283"/>
      <c r="AW850" s="283"/>
      <c r="AX850" s="283"/>
      <c r="AY850" s="283"/>
      <c r="AZ850" s="187"/>
      <c r="BA850" s="182"/>
    </row>
    <row r="851" spans="1:53" ht="15" thickBot="1" x14ac:dyDescent="0.35">
      <c r="B851" s="93" t="s">
        <v>833</v>
      </c>
      <c r="C851" s="100"/>
      <c r="D851" s="106"/>
      <c r="E851" s="335">
        <f>SUM(E504:E850)</f>
        <v>72495</v>
      </c>
      <c r="F851" s="335">
        <f>SUM(F504:F850)</f>
        <v>44220</v>
      </c>
      <c r="G851" s="335">
        <f>SUM(G504:G850)</f>
        <v>38920</v>
      </c>
      <c r="H851" s="335">
        <f>SUM(H504:H850)</f>
        <v>30452</v>
      </c>
      <c r="I851" s="335">
        <f>SUM(I504:I850)</f>
        <v>39397</v>
      </c>
      <c r="J851" s="96"/>
      <c r="L851" s="147" t="s">
        <v>834</v>
      </c>
      <c r="M851" s="280">
        <f>SUM(M504:M850)</f>
        <v>9943344.0000000093</v>
      </c>
      <c r="N851" s="280">
        <f>SUM(N504:N850)</f>
        <v>4839890.6300000027</v>
      </c>
      <c r="O851" s="280">
        <f>SUM(O504:O850)</f>
        <v>5195287.7900000028</v>
      </c>
      <c r="P851" s="280">
        <f>SUM(P504:P850)</f>
        <v>4565624.330000001</v>
      </c>
      <c r="Q851" s="280">
        <f>SUM(Q504:Q850)</f>
        <v>39584491.04999999</v>
      </c>
      <c r="R851" s="146"/>
      <c r="S851" s="3"/>
      <c r="T851" s="147" t="s">
        <v>835</v>
      </c>
      <c r="U851" s="280">
        <f>AVERAGE(U504:U850)</f>
        <v>119.70054720229336</v>
      </c>
      <c r="V851" s="280">
        <f>AVERAGE(V504:V850)</f>
        <v>57.545506507393227</v>
      </c>
      <c r="W851" s="280">
        <f>AVERAGE(W504:W850)</f>
        <v>59.921468369837733</v>
      </c>
      <c r="X851" s="280">
        <f>AVERAGE(X504:X850)</f>
        <v>56.119617113487998</v>
      </c>
      <c r="Y851" s="280">
        <f>AVERAGE(Y504:Y850)</f>
        <v>449.83993367490399</v>
      </c>
      <c r="Z851" s="96"/>
      <c r="AA851" s="3"/>
      <c r="AB851" s="93" t="s">
        <v>833</v>
      </c>
      <c r="AC851" s="100"/>
      <c r="AD851" s="106"/>
      <c r="AE851" s="335">
        <f>SUM(AE504:AE850)</f>
        <v>9915</v>
      </c>
      <c r="AF851" s="335">
        <f>SUM(AF504:AF850)</f>
        <v>4262</v>
      </c>
      <c r="AG851" s="335">
        <f>SUM(AG504:AG850)</f>
        <v>3383</v>
      </c>
      <c r="AH851" s="335">
        <f>SUM(AH504:AH850)</f>
        <v>2406</v>
      </c>
      <c r="AI851" s="335">
        <f>SUM(AI504:AI850)</f>
        <v>2428</v>
      </c>
      <c r="AJ851" s="105"/>
      <c r="AK851" s="3"/>
      <c r="AL851" s="147" t="s">
        <v>834</v>
      </c>
      <c r="AM851" s="293">
        <f>SUM(AM504:AM850)</f>
        <v>5460287.6699999999</v>
      </c>
      <c r="AN851" s="293">
        <f>SUM(AN504:AN850)</f>
        <v>1285378.7</v>
      </c>
      <c r="AO851" s="293">
        <f>SUM(AO504:AO850)</f>
        <v>975851.54999999981</v>
      </c>
      <c r="AP851" s="293">
        <f>SUM(AP504:AP850)</f>
        <v>518668.49999999994</v>
      </c>
      <c r="AQ851" s="293">
        <f>SUM(AQ504:AQ850)</f>
        <v>2837033.3499999987</v>
      </c>
      <c r="AR851" s="354"/>
      <c r="AS851" s="350"/>
      <c r="AT851" s="353" t="s">
        <v>835</v>
      </c>
      <c r="AU851" s="277">
        <f>AVERAGE(AU504:AU850)</f>
        <v>464.36250935019655</v>
      </c>
      <c r="AV851" s="277">
        <f>AVERAGE(AV504:AV850)</f>
        <v>95.612190902908409</v>
      </c>
      <c r="AW851" s="277">
        <f>AVERAGE(AW504:AW850)</f>
        <v>64.818409229894627</v>
      </c>
      <c r="AX851" s="277">
        <f>AVERAGE(AX504:AX850)</f>
        <v>49.284950339405384</v>
      </c>
      <c r="AY851" s="277">
        <f>AVERAGE(AY504:AY850)</f>
        <v>238.27488545392413</v>
      </c>
      <c r="AZ851" s="105"/>
      <c r="BA851" s="3"/>
    </row>
    <row r="852" spans="1:53" s="3" customFormat="1" x14ac:dyDescent="0.25">
      <c r="E852" s="325"/>
      <c r="F852" s="325"/>
      <c r="G852" s="325"/>
      <c r="H852" s="325"/>
      <c r="I852" s="325"/>
      <c r="M852" s="336"/>
      <c r="N852" s="336"/>
      <c r="O852" s="336"/>
      <c r="P852" s="336"/>
      <c r="Q852" s="336"/>
      <c r="U852" s="336"/>
      <c r="V852" s="336"/>
      <c r="W852" s="336"/>
      <c r="X852" s="336"/>
      <c r="Y852" s="336"/>
      <c r="AE852" s="180"/>
      <c r="AF852" s="180"/>
      <c r="AG852" s="180"/>
      <c r="AH852" s="180"/>
      <c r="AI852" s="180"/>
      <c r="AM852" s="288"/>
      <c r="AN852" s="288"/>
      <c r="AO852" s="288"/>
      <c r="AP852" s="288"/>
      <c r="AQ852" s="288"/>
      <c r="AR852" s="350"/>
      <c r="AS852" s="350"/>
      <c r="AT852" s="350"/>
      <c r="AU852" s="281"/>
      <c r="AV852" s="281"/>
      <c r="AW852" s="281"/>
      <c r="AX852" s="281"/>
      <c r="AY852" s="281"/>
    </row>
    <row r="853" spans="1:53" ht="15" customHeight="1" x14ac:dyDescent="0.25">
      <c r="B853" s="21"/>
      <c r="C853" s="21"/>
      <c r="D853" s="25"/>
      <c r="E853" s="4"/>
      <c r="F853" s="4"/>
      <c r="G853" s="4"/>
      <c r="H853" s="4"/>
      <c r="I853" s="4"/>
      <c r="J853" s="4"/>
      <c r="K853" s="4"/>
      <c r="L853" s="4"/>
      <c r="M853" s="4"/>
      <c r="N853" s="4"/>
      <c r="O853" s="4"/>
      <c r="P853" s="4"/>
      <c r="Q853" s="4"/>
      <c r="R853" s="4"/>
      <c r="U853" s="4"/>
      <c r="V853" s="4"/>
      <c r="W853" s="4"/>
      <c r="X853" s="4"/>
      <c r="Y853" s="4"/>
      <c r="AE853" s="4"/>
      <c r="AF853" s="4"/>
      <c r="AG853" s="4"/>
      <c r="AH853" s="4"/>
      <c r="AI853" s="4"/>
      <c r="AM853" s="4"/>
      <c r="AN853" s="4"/>
      <c r="AO853" s="4"/>
      <c r="AP853" s="4"/>
      <c r="AQ853" s="4"/>
      <c r="AR853" s="4"/>
      <c r="AS853" s="4"/>
      <c r="AT853" s="4"/>
      <c r="AU853" s="4"/>
      <c r="AV853" s="4"/>
      <c r="AW853" s="4"/>
      <c r="AX853" s="4"/>
      <c r="AY853" s="4"/>
      <c r="BA853" s="3"/>
    </row>
    <row r="854" spans="1:53" s="3" customFormat="1" x14ac:dyDescent="0.25">
      <c r="E854" s="325"/>
      <c r="F854" s="325"/>
      <c r="G854" s="325"/>
      <c r="H854" s="325"/>
      <c r="I854" s="325"/>
      <c r="M854" s="336"/>
      <c r="N854" s="336"/>
      <c r="O854" s="336"/>
      <c r="P854" s="336"/>
      <c r="Q854" s="336"/>
      <c r="U854" s="336"/>
      <c r="V854" s="336"/>
      <c r="W854" s="336"/>
      <c r="X854" s="336"/>
      <c r="Y854" s="336"/>
      <c r="AE854" s="180"/>
      <c r="AF854" s="180"/>
      <c r="AG854" s="180"/>
      <c r="AH854" s="180"/>
      <c r="AI854" s="180"/>
      <c r="AM854" s="288"/>
      <c r="AN854" s="288"/>
      <c r="AO854" s="288"/>
      <c r="AP854" s="288"/>
      <c r="AQ854" s="288"/>
      <c r="AR854" s="350"/>
      <c r="AS854" s="350"/>
      <c r="AT854" s="350"/>
      <c r="AU854" s="281"/>
      <c r="AV854" s="281"/>
      <c r="AW854" s="281"/>
      <c r="AX854" s="281"/>
      <c r="AY854" s="281"/>
    </row>
    <row r="855" spans="1:53" ht="15" customHeight="1" x14ac:dyDescent="0.25">
      <c r="B855" s="21"/>
      <c r="C855" s="21"/>
      <c r="D855" s="25"/>
      <c r="E855" s="498" t="str">
        <f>E17</f>
        <v>Number of Residential Customers in Arrears</v>
      </c>
      <c r="F855" s="498"/>
      <c r="G855" s="498"/>
      <c r="H855" s="498"/>
      <c r="I855" s="498"/>
      <c r="J855" s="498"/>
      <c r="K855" s="61"/>
      <c r="L855" s="25"/>
      <c r="M855" s="489" t="str">
        <f>M501</f>
        <v>Residential Arrearage Dollars</v>
      </c>
      <c r="N855" s="490"/>
      <c r="O855" s="490"/>
      <c r="P855" s="490"/>
      <c r="Q855" s="490"/>
      <c r="R855" s="491"/>
      <c r="S855" s="3"/>
      <c r="T855" s="25"/>
      <c r="U855" s="489" t="str">
        <f>U17</f>
        <v>Average Amount of Residential Arrearage Dollars</v>
      </c>
      <c r="V855" s="490"/>
      <c r="W855" s="490"/>
      <c r="X855" s="490"/>
      <c r="Y855" s="490"/>
      <c r="Z855" s="491"/>
      <c r="AA855" s="3"/>
      <c r="AB855" s="3"/>
      <c r="AC855" s="3"/>
      <c r="AD855" s="3"/>
      <c r="AE855" s="500" t="s">
        <v>729</v>
      </c>
      <c r="AF855" s="501"/>
      <c r="AG855" s="501"/>
      <c r="AH855" s="501"/>
      <c r="AI855" s="501"/>
      <c r="AJ855" s="502"/>
      <c r="AK855" s="3"/>
      <c r="AL855" s="154"/>
      <c r="AM855" s="504" t="str">
        <f>AM501</f>
        <v>Non-Residential Arrearage Dollars</v>
      </c>
      <c r="AN855" s="504"/>
      <c r="AO855" s="504"/>
      <c r="AP855" s="504"/>
      <c r="AQ855" s="504"/>
      <c r="AR855" s="505"/>
      <c r="AS855" s="350"/>
      <c r="AT855" s="351"/>
      <c r="AU855" s="500" t="str">
        <f>AU501</f>
        <v>Average Amount of Non-Residential Arrearage Dollars</v>
      </c>
      <c r="AV855" s="501"/>
      <c r="AW855" s="501"/>
      <c r="AX855" s="501"/>
      <c r="AY855" s="501"/>
      <c r="AZ855" s="502"/>
      <c r="BA855" s="3"/>
    </row>
    <row r="856" spans="1:53" x14ac:dyDescent="0.25">
      <c r="B856" s="9" t="s">
        <v>732</v>
      </c>
      <c r="C856" s="9" t="s">
        <v>44</v>
      </c>
      <c r="D856" s="76" t="s">
        <v>733</v>
      </c>
      <c r="E856" s="332" t="s">
        <v>734</v>
      </c>
      <c r="F856" s="332" t="s">
        <v>735</v>
      </c>
      <c r="G856" s="332" t="s">
        <v>736</v>
      </c>
      <c r="H856" s="332" t="s">
        <v>737</v>
      </c>
      <c r="I856" s="332" t="s">
        <v>738</v>
      </c>
      <c r="J856" s="22" t="s">
        <v>739</v>
      </c>
      <c r="K856" s="24"/>
      <c r="M856" s="338" t="s">
        <v>734</v>
      </c>
      <c r="N856" s="341" t="s">
        <v>735</v>
      </c>
      <c r="O856" s="338" t="s">
        <v>736</v>
      </c>
      <c r="P856" s="338" t="s">
        <v>737</v>
      </c>
      <c r="Q856" s="338" t="s">
        <v>738</v>
      </c>
      <c r="R856" s="22" t="s">
        <v>739</v>
      </c>
      <c r="S856" s="3"/>
      <c r="T856" s="3"/>
      <c r="U856" s="338" t="s">
        <v>734</v>
      </c>
      <c r="V856" s="338" t="s">
        <v>735</v>
      </c>
      <c r="W856" s="338" t="s">
        <v>736</v>
      </c>
      <c r="X856" s="338" t="s">
        <v>737</v>
      </c>
      <c r="Y856" s="338" t="s">
        <v>738</v>
      </c>
      <c r="Z856" s="22" t="s">
        <v>739</v>
      </c>
      <c r="AA856" s="3"/>
      <c r="AB856" s="9" t="s">
        <v>732</v>
      </c>
      <c r="AC856" s="9" t="s">
        <v>44</v>
      </c>
      <c r="AD856" s="76" t="s">
        <v>733</v>
      </c>
      <c r="AE856" s="345" t="s">
        <v>734</v>
      </c>
      <c r="AF856" s="345" t="s">
        <v>735</v>
      </c>
      <c r="AG856" s="345" t="s">
        <v>736</v>
      </c>
      <c r="AH856" s="345" t="s">
        <v>737</v>
      </c>
      <c r="AI856" s="345" t="s">
        <v>738</v>
      </c>
      <c r="AJ856" s="22" t="s">
        <v>739</v>
      </c>
      <c r="AK856" s="3"/>
      <c r="AL856" s="3"/>
      <c r="AM856" s="289" t="s">
        <v>734</v>
      </c>
      <c r="AN856" s="289" t="s">
        <v>735</v>
      </c>
      <c r="AO856" s="289" t="s">
        <v>736</v>
      </c>
      <c r="AP856" s="289" t="s">
        <v>737</v>
      </c>
      <c r="AQ856" s="289" t="s">
        <v>738</v>
      </c>
      <c r="AR856" s="352" t="s">
        <v>739</v>
      </c>
      <c r="AS856" s="350"/>
      <c r="AT856" s="350"/>
      <c r="AU856" s="282" t="s">
        <v>734</v>
      </c>
      <c r="AV856" s="282" t="s">
        <v>735</v>
      </c>
      <c r="AW856" s="282" t="s">
        <v>736</v>
      </c>
      <c r="AX856" s="282" t="s">
        <v>737</v>
      </c>
      <c r="AY856" s="282" t="s">
        <v>738</v>
      </c>
      <c r="AZ856" s="22" t="s">
        <v>739</v>
      </c>
      <c r="BA856" s="3"/>
    </row>
    <row r="857" spans="1:53" s="188" customFormat="1" x14ac:dyDescent="0.25">
      <c r="A857" s="182" t="s">
        <v>695</v>
      </c>
      <c r="B857" s="185" t="s">
        <v>839</v>
      </c>
      <c r="C857" s="185"/>
      <c r="D857" s="186" t="s">
        <v>119</v>
      </c>
      <c r="E857" s="333">
        <v>1</v>
      </c>
      <c r="F857" s="333">
        <v>1</v>
      </c>
      <c r="G857" s="333">
        <v>1</v>
      </c>
      <c r="H857" s="333">
        <v>1</v>
      </c>
      <c r="I857" s="333"/>
      <c r="J857" s="185"/>
      <c r="K857" s="182"/>
      <c r="L857" s="182"/>
      <c r="M857" s="238">
        <v>89.63</v>
      </c>
      <c r="N857" s="342">
        <v>69.36</v>
      </c>
      <c r="O857" s="238">
        <v>72.78</v>
      </c>
      <c r="P857" s="238">
        <v>63.48</v>
      </c>
      <c r="Q857" s="238">
        <v>0</v>
      </c>
      <c r="R857" s="185"/>
      <c r="S857" s="182"/>
      <c r="T857" s="182"/>
      <c r="U857" s="238">
        <v>89.63</v>
      </c>
      <c r="V857" s="238">
        <v>69.36</v>
      </c>
      <c r="W857" s="238">
        <v>72.78</v>
      </c>
      <c r="X857" s="238">
        <v>63.48</v>
      </c>
      <c r="Y857" s="238">
        <v>0</v>
      </c>
      <c r="Z857" s="185"/>
      <c r="AA857" s="182"/>
      <c r="AB857" s="185" t="s">
        <v>61</v>
      </c>
      <c r="AC857" s="185"/>
      <c r="AD857" s="186" t="s">
        <v>62</v>
      </c>
      <c r="AE857" s="346">
        <v>120</v>
      </c>
      <c r="AF857" s="346">
        <v>44</v>
      </c>
      <c r="AG857" s="346">
        <v>27</v>
      </c>
      <c r="AH857" s="346">
        <v>19</v>
      </c>
      <c r="AI857" s="346">
        <v>12</v>
      </c>
      <c r="AJ857" s="187"/>
      <c r="AK857" s="182"/>
      <c r="AL857" s="182"/>
      <c r="AM857" s="290">
        <v>53978.04</v>
      </c>
      <c r="AN857" s="290">
        <v>10737.83</v>
      </c>
      <c r="AO857" s="290">
        <v>4216.05</v>
      </c>
      <c r="AP857" s="290">
        <v>3962.3</v>
      </c>
      <c r="AQ857" s="290">
        <v>10296.01</v>
      </c>
      <c r="AR857" s="283"/>
      <c r="AS857" s="281"/>
      <c r="AT857" s="281"/>
      <c r="AU857" s="283">
        <v>438.84585365853701</v>
      </c>
      <c r="AV857" s="283">
        <v>86.595403225806393</v>
      </c>
      <c r="AW857" s="283">
        <v>35.133749999999999</v>
      </c>
      <c r="AX857" s="283">
        <v>33.578813559322001</v>
      </c>
      <c r="AY857" s="283">
        <v>88.758706896551701</v>
      </c>
      <c r="AZ857" s="187"/>
      <c r="BA857" s="182"/>
    </row>
    <row r="858" spans="1:53" s="188" customFormat="1" x14ac:dyDescent="0.25">
      <c r="A858" s="182"/>
      <c r="B858" s="185" t="s">
        <v>840</v>
      </c>
      <c r="C858" s="185"/>
      <c r="D858" s="186" t="s">
        <v>99</v>
      </c>
      <c r="E858" s="333"/>
      <c r="F858" s="333"/>
      <c r="G858" s="333"/>
      <c r="H858" s="333"/>
      <c r="I858" s="333">
        <v>1</v>
      </c>
      <c r="J858" s="185"/>
      <c r="K858" s="182"/>
      <c r="L858" s="182"/>
      <c r="M858" s="238"/>
      <c r="N858" s="342"/>
      <c r="O858" s="238"/>
      <c r="P858" s="238"/>
      <c r="Q858" s="238">
        <v>598.74</v>
      </c>
      <c r="R858" s="185"/>
      <c r="S858" s="182"/>
      <c r="T858" s="182"/>
      <c r="U858" s="238"/>
      <c r="V858" s="238"/>
      <c r="W858" s="238"/>
      <c r="X858" s="238"/>
      <c r="Y858" s="238">
        <v>598.74</v>
      </c>
      <c r="Z858" s="185"/>
      <c r="AA858" s="182"/>
      <c r="AB858" s="185" t="s">
        <v>61</v>
      </c>
      <c r="AC858" s="185"/>
      <c r="AD858" s="186" t="s">
        <v>64</v>
      </c>
      <c r="AE858" s="346">
        <v>57</v>
      </c>
      <c r="AF858" s="346">
        <v>20</v>
      </c>
      <c r="AG858" s="346">
        <v>12</v>
      </c>
      <c r="AH858" s="346">
        <v>7</v>
      </c>
      <c r="AI858" s="346">
        <v>4</v>
      </c>
      <c r="AJ858" s="187"/>
      <c r="AK858" s="182"/>
      <c r="AL858" s="182"/>
      <c r="AM858" s="290">
        <v>26300.71</v>
      </c>
      <c r="AN858" s="290">
        <v>2438.25</v>
      </c>
      <c r="AO858" s="290">
        <v>2918.86</v>
      </c>
      <c r="AP858" s="290">
        <v>2121</v>
      </c>
      <c r="AQ858" s="290">
        <v>5098.63</v>
      </c>
      <c r="AR858" s="283"/>
      <c r="AS858" s="281"/>
      <c r="AT858" s="281"/>
      <c r="AU858" s="283">
        <v>461.41596491228103</v>
      </c>
      <c r="AV858" s="283">
        <v>39.971311475409799</v>
      </c>
      <c r="AW858" s="283">
        <v>51.2080701754386</v>
      </c>
      <c r="AX858" s="283">
        <v>38.563636363636398</v>
      </c>
      <c r="AY858" s="283">
        <v>92.7023636363636</v>
      </c>
      <c r="AZ858" s="187"/>
      <c r="BA858" s="182"/>
    </row>
    <row r="859" spans="1:53" s="188" customFormat="1" x14ac:dyDescent="0.25">
      <c r="A859" s="182"/>
      <c r="B859" s="185" t="s">
        <v>61</v>
      </c>
      <c r="C859" s="185"/>
      <c r="D859" s="186" t="s">
        <v>62</v>
      </c>
      <c r="E859" s="333">
        <v>919</v>
      </c>
      <c r="F859" s="333">
        <v>479</v>
      </c>
      <c r="G859" s="333">
        <v>338</v>
      </c>
      <c r="H859" s="333">
        <v>262</v>
      </c>
      <c r="I859" s="333">
        <v>290</v>
      </c>
      <c r="J859" s="185"/>
      <c r="K859" s="182"/>
      <c r="L859" s="182"/>
      <c r="M859" s="238">
        <v>106344.01</v>
      </c>
      <c r="N859" s="238">
        <v>47678.03</v>
      </c>
      <c r="O859" s="238">
        <v>28816.32</v>
      </c>
      <c r="P859" s="238">
        <v>29626.240000000002</v>
      </c>
      <c r="Q859" s="238">
        <v>74570.099999999904</v>
      </c>
      <c r="R859" s="185"/>
      <c r="S859" s="182"/>
      <c r="T859" s="182"/>
      <c r="U859" s="238">
        <v>104.566381514258</v>
      </c>
      <c r="V859" s="238">
        <v>47.821494483450401</v>
      </c>
      <c r="W859" s="238">
        <v>29.707546391752601</v>
      </c>
      <c r="X859" s="238">
        <v>31.483783209351799</v>
      </c>
      <c r="Y859" s="238">
        <v>75.247325933400504</v>
      </c>
      <c r="Z859" s="185"/>
      <c r="AA859" s="182"/>
      <c r="AB859" s="185" t="s">
        <v>65</v>
      </c>
      <c r="AC859" s="185"/>
      <c r="AD859" s="186" t="s">
        <v>62</v>
      </c>
      <c r="AE859" s="346">
        <v>47</v>
      </c>
      <c r="AF859" s="346">
        <v>17</v>
      </c>
      <c r="AG859" s="346">
        <v>15</v>
      </c>
      <c r="AH859" s="346">
        <v>7</v>
      </c>
      <c r="AI859" s="346">
        <v>7</v>
      </c>
      <c r="AJ859" s="187"/>
      <c r="AK859" s="182"/>
      <c r="AL859" s="182"/>
      <c r="AM859" s="290">
        <v>13083.1</v>
      </c>
      <c r="AN859" s="290">
        <v>3717.49</v>
      </c>
      <c r="AO859" s="290">
        <v>5852.6</v>
      </c>
      <c r="AP859" s="290">
        <v>3257.67</v>
      </c>
      <c r="AQ859" s="290">
        <v>2478.61</v>
      </c>
      <c r="AR859" s="283"/>
      <c r="AS859" s="281"/>
      <c r="AT859" s="281"/>
      <c r="AU859" s="283">
        <v>272.56458333333302</v>
      </c>
      <c r="AV859" s="283">
        <v>79.095531914893598</v>
      </c>
      <c r="AW859" s="283">
        <v>121.929166666667</v>
      </c>
      <c r="AX859" s="283">
        <v>67.868125000000006</v>
      </c>
      <c r="AY859" s="283">
        <v>49.572200000000002</v>
      </c>
      <c r="AZ859" s="187"/>
      <c r="BA859" s="182"/>
    </row>
    <row r="860" spans="1:53" s="188" customFormat="1" x14ac:dyDescent="0.25">
      <c r="A860" s="182"/>
      <c r="B860" s="185" t="s">
        <v>61</v>
      </c>
      <c r="C860" s="185"/>
      <c r="D860" s="186" t="s">
        <v>64</v>
      </c>
      <c r="E860" s="333">
        <v>1386</v>
      </c>
      <c r="F860" s="333">
        <v>756</v>
      </c>
      <c r="G860" s="333">
        <v>560</v>
      </c>
      <c r="H860" s="333">
        <v>429</v>
      </c>
      <c r="I860" s="333">
        <v>479</v>
      </c>
      <c r="J860" s="185"/>
      <c r="K860" s="182"/>
      <c r="L860" s="182"/>
      <c r="M860" s="238">
        <v>166628.38</v>
      </c>
      <c r="N860" s="238">
        <v>56558</v>
      </c>
      <c r="O860" s="238">
        <v>41682.83</v>
      </c>
      <c r="P860" s="238">
        <v>37040.789999999899</v>
      </c>
      <c r="Q860" s="238">
        <v>115927.17</v>
      </c>
      <c r="R860" s="185"/>
      <c r="S860" s="182"/>
      <c r="T860" s="182"/>
      <c r="U860" s="238">
        <v>110.276889477167</v>
      </c>
      <c r="V860" s="238">
        <v>37.806149732620298</v>
      </c>
      <c r="W860" s="238">
        <v>28.549883561643899</v>
      </c>
      <c r="X860" s="238">
        <v>25.957105816397998</v>
      </c>
      <c r="Y860" s="238">
        <v>76.017816393442601</v>
      </c>
      <c r="Z860" s="185"/>
      <c r="AA860" s="182"/>
      <c r="AB860" s="185" t="s">
        <v>65</v>
      </c>
      <c r="AC860" s="185"/>
      <c r="AD860" s="186" t="s">
        <v>64</v>
      </c>
      <c r="AE860" s="346">
        <v>1</v>
      </c>
      <c r="AF860" s="346">
        <v>1</v>
      </c>
      <c r="AG860" s="346">
        <v>1</v>
      </c>
      <c r="AH860" s="346"/>
      <c r="AI860" s="346"/>
      <c r="AJ860" s="187"/>
      <c r="AK860" s="182"/>
      <c r="AL860" s="182"/>
      <c r="AM860" s="290">
        <v>45.75</v>
      </c>
      <c r="AN860" s="290">
        <v>50.55</v>
      </c>
      <c r="AO860" s="290">
        <v>23.83</v>
      </c>
      <c r="AP860" s="290">
        <v>0</v>
      </c>
      <c r="AQ860" s="290">
        <v>0</v>
      </c>
      <c r="AR860" s="283"/>
      <c r="AS860" s="281"/>
      <c r="AT860" s="281"/>
      <c r="AU860" s="283">
        <v>45.75</v>
      </c>
      <c r="AV860" s="283">
        <v>50.55</v>
      </c>
      <c r="AW860" s="283">
        <v>23.83</v>
      </c>
      <c r="AX860" s="283">
        <v>0</v>
      </c>
      <c r="AY860" s="283">
        <v>0</v>
      </c>
      <c r="AZ860" s="187"/>
      <c r="BA860" s="182"/>
    </row>
    <row r="861" spans="1:53" s="188" customFormat="1" x14ac:dyDescent="0.25">
      <c r="A861" s="182"/>
      <c r="B861" s="185" t="s">
        <v>65</v>
      </c>
      <c r="C861" s="185"/>
      <c r="D861" s="186" t="s">
        <v>62</v>
      </c>
      <c r="E861" s="333">
        <v>146</v>
      </c>
      <c r="F861" s="333">
        <v>78</v>
      </c>
      <c r="G861" s="333">
        <v>52</v>
      </c>
      <c r="H861" s="333">
        <v>41</v>
      </c>
      <c r="I861" s="333">
        <v>52</v>
      </c>
      <c r="J861" s="185"/>
      <c r="K861" s="182"/>
      <c r="L861" s="182"/>
      <c r="M861" s="238">
        <v>20432.52</v>
      </c>
      <c r="N861" s="238">
        <v>7528.53</v>
      </c>
      <c r="O861" s="238">
        <v>7994.16</v>
      </c>
      <c r="P861" s="238">
        <v>4979.91</v>
      </c>
      <c r="Q861" s="238">
        <v>18320.8</v>
      </c>
      <c r="R861" s="185"/>
      <c r="S861" s="182"/>
      <c r="T861" s="182"/>
      <c r="U861" s="238">
        <v>126.910062111801</v>
      </c>
      <c r="V861" s="238">
        <v>47.053312499999997</v>
      </c>
      <c r="W861" s="238">
        <v>53.652080536912798</v>
      </c>
      <c r="X861" s="238">
        <v>33.876938775510197</v>
      </c>
      <c r="Y861" s="238">
        <v>116.692993630573</v>
      </c>
      <c r="Z861" s="185"/>
      <c r="AA861" s="182"/>
      <c r="AB861" s="185" t="s">
        <v>66</v>
      </c>
      <c r="AC861" s="185"/>
      <c r="AD861" s="186" t="s">
        <v>67</v>
      </c>
      <c r="AE861" s="346">
        <v>17</v>
      </c>
      <c r="AF861" s="346">
        <v>6</v>
      </c>
      <c r="AG861" s="346">
        <v>1</v>
      </c>
      <c r="AH861" s="346">
        <v>1</v>
      </c>
      <c r="AI861" s="346">
        <v>1</v>
      </c>
      <c r="AJ861" s="187"/>
      <c r="AK861" s="182"/>
      <c r="AL861" s="182"/>
      <c r="AM861" s="290">
        <v>2884.9</v>
      </c>
      <c r="AN861" s="290">
        <v>1907.91</v>
      </c>
      <c r="AO861" s="290">
        <v>17.46</v>
      </c>
      <c r="AP861" s="290">
        <v>11.8</v>
      </c>
      <c r="AQ861" s="290">
        <v>8.56</v>
      </c>
      <c r="AR861" s="283"/>
      <c r="AS861" s="281"/>
      <c r="AT861" s="281"/>
      <c r="AU861" s="283">
        <v>160.27222222222201</v>
      </c>
      <c r="AV861" s="283">
        <v>119.24437500000001</v>
      </c>
      <c r="AW861" s="283">
        <v>1.02705882352941</v>
      </c>
      <c r="AX861" s="283">
        <v>0.69411764705882395</v>
      </c>
      <c r="AY861" s="283">
        <v>0.503529411764706</v>
      </c>
      <c r="AZ861" s="187"/>
      <c r="BA861" s="182"/>
    </row>
    <row r="862" spans="1:53" s="188" customFormat="1" x14ac:dyDescent="0.25">
      <c r="A862" s="182"/>
      <c r="B862" s="185" t="s">
        <v>66</v>
      </c>
      <c r="C862" s="185"/>
      <c r="D862" s="186" t="s">
        <v>67</v>
      </c>
      <c r="E862" s="333">
        <v>87</v>
      </c>
      <c r="F862" s="333">
        <v>48</v>
      </c>
      <c r="G862" s="333">
        <v>38</v>
      </c>
      <c r="H862" s="333">
        <v>25</v>
      </c>
      <c r="I862" s="333">
        <v>34</v>
      </c>
      <c r="J862" s="185"/>
      <c r="K862" s="182"/>
      <c r="L862" s="182"/>
      <c r="M862" s="238">
        <v>10323.49</v>
      </c>
      <c r="N862" s="238">
        <v>5028.28</v>
      </c>
      <c r="O862" s="238">
        <v>3613.43</v>
      </c>
      <c r="P862" s="238">
        <v>3095.62</v>
      </c>
      <c r="Q862" s="238">
        <v>7876.24</v>
      </c>
      <c r="R862" s="185"/>
      <c r="S862" s="182"/>
      <c r="T862" s="182"/>
      <c r="U862" s="238">
        <v>101.21068627451</v>
      </c>
      <c r="V862" s="238">
        <v>49.7849504950495</v>
      </c>
      <c r="W862" s="238">
        <v>35.425784313725501</v>
      </c>
      <c r="X862" s="238">
        <v>31.268888888888899</v>
      </c>
      <c r="Y862" s="238">
        <v>70.323571428571398</v>
      </c>
      <c r="Z862" s="185"/>
      <c r="AA862" s="182"/>
      <c r="AB862" s="185" t="s">
        <v>70</v>
      </c>
      <c r="AC862" s="185"/>
      <c r="AD862" s="186" t="s">
        <v>71</v>
      </c>
      <c r="AE862" s="346">
        <v>36</v>
      </c>
      <c r="AF862" s="346">
        <v>24</v>
      </c>
      <c r="AG862" s="346">
        <v>19</v>
      </c>
      <c r="AH862" s="346">
        <v>14</v>
      </c>
      <c r="AI862" s="346">
        <v>13</v>
      </c>
      <c r="AJ862" s="187"/>
      <c r="AK862" s="182"/>
      <c r="AL862" s="182"/>
      <c r="AM862" s="290">
        <v>8788.39</v>
      </c>
      <c r="AN862" s="290">
        <v>5120.71</v>
      </c>
      <c r="AO862" s="290">
        <v>4841.59</v>
      </c>
      <c r="AP862" s="290">
        <v>4050.34</v>
      </c>
      <c r="AQ862" s="290">
        <v>14517.95</v>
      </c>
      <c r="AR862" s="283"/>
      <c r="AS862" s="281"/>
      <c r="AT862" s="281"/>
      <c r="AU862" s="283">
        <v>237.52405405405401</v>
      </c>
      <c r="AV862" s="283">
        <v>138.39756756756799</v>
      </c>
      <c r="AW862" s="283">
        <v>127.410263157895</v>
      </c>
      <c r="AX862" s="283">
        <v>109.46864864864899</v>
      </c>
      <c r="AY862" s="283">
        <v>382.05131578947402</v>
      </c>
      <c r="AZ862" s="187"/>
      <c r="BA862" s="182"/>
    </row>
    <row r="863" spans="1:53" s="188" customFormat="1" x14ac:dyDescent="0.25">
      <c r="A863" s="182"/>
      <c r="B863" s="185" t="s">
        <v>68</v>
      </c>
      <c r="C863" s="185"/>
      <c r="D863" s="186" t="s">
        <v>69</v>
      </c>
      <c r="E863" s="333">
        <v>1</v>
      </c>
      <c r="F863" s="333"/>
      <c r="G863" s="333"/>
      <c r="H863" s="333"/>
      <c r="I863" s="333">
        <v>1</v>
      </c>
      <c r="J863" s="185"/>
      <c r="K863" s="182"/>
      <c r="L863" s="182"/>
      <c r="M863" s="238">
        <v>0.23</v>
      </c>
      <c r="N863" s="238">
        <v>0</v>
      </c>
      <c r="O863" s="238">
        <v>0</v>
      </c>
      <c r="P863" s="238">
        <v>0</v>
      </c>
      <c r="Q863" s="238">
        <v>57.28</v>
      </c>
      <c r="R863" s="185"/>
      <c r="S863" s="182"/>
      <c r="T863" s="182"/>
      <c r="U863" s="238">
        <v>0.115</v>
      </c>
      <c r="V863" s="238">
        <v>0</v>
      </c>
      <c r="W863" s="238">
        <v>0</v>
      </c>
      <c r="X863" s="238">
        <v>0</v>
      </c>
      <c r="Y863" s="238">
        <v>28.64</v>
      </c>
      <c r="Z863" s="185"/>
      <c r="AA863" s="182"/>
      <c r="AB863" s="185" t="s">
        <v>77</v>
      </c>
      <c r="AC863" s="185"/>
      <c r="AD863" s="186" t="s">
        <v>78</v>
      </c>
      <c r="AE863" s="346">
        <v>4</v>
      </c>
      <c r="AF863" s="346">
        <v>1</v>
      </c>
      <c r="AG863" s="346">
        <v>1</v>
      </c>
      <c r="AH863" s="346">
        <v>1</v>
      </c>
      <c r="AI863" s="346"/>
      <c r="AJ863" s="187"/>
      <c r="AK863" s="182"/>
      <c r="AL863" s="182"/>
      <c r="AM863" s="290">
        <v>9494.65</v>
      </c>
      <c r="AN863" s="290">
        <v>329.65</v>
      </c>
      <c r="AO863" s="290">
        <v>259.37</v>
      </c>
      <c r="AP863" s="290">
        <v>85.95</v>
      </c>
      <c r="AQ863" s="290">
        <v>0</v>
      </c>
      <c r="AR863" s="283"/>
      <c r="AS863" s="281"/>
      <c r="AT863" s="281"/>
      <c r="AU863" s="283">
        <v>2373.6624999999999</v>
      </c>
      <c r="AV863" s="283">
        <v>82.412499999999994</v>
      </c>
      <c r="AW863" s="283">
        <v>64.842500000000001</v>
      </c>
      <c r="AX863" s="283">
        <v>21.487500000000001</v>
      </c>
      <c r="AY863" s="283">
        <v>0</v>
      </c>
      <c r="AZ863" s="187"/>
      <c r="BA863" s="182"/>
    </row>
    <row r="864" spans="1:53" s="188" customFormat="1" x14ac:dyDescent="0.25">
      <c r="A864" s="182"/>
      <c r="B864" s="185" t="s">
        <v>70</v>
      </c>
      <c r="C864" s="185"/>
      <c r="D864" s="186" t="s">
        <v>71</v>
      </c>
      <c r="E864" s="333">
        <v>138</v>
      </c>
      <c r="F864" s="333">
        <v>62</v>
      </c>
      <c r="G864" s="333">
        <v>43</v>
      </c>
      <c r="H864" s="333">
        <v>33</v>
      </c>
      <c r="I864" s="333">
        <v>42</v>
      </c>
      <c r="J864" s="185"/>
      <c r="K864" s="182"/>
      <c r="L864" s="182"/>
      <c r="M864" s="238">
        <v>21436.98</v>
      </c>
      <c r="N864" s="238">
        <v>9041.9699999999993</v>
      </c>
      <c r="O864" s="238">
        <v>5670.18</v>
      </c>
      <c r="P864" s="238">
        <v>7336.74</v>
      </c>
      <c r="Q864" s="238">
        <v>30228.79</v>
      </c>
      <c r="R864" s="185"/>
      <c r="S864" s="182"/>
      <c r="T864" s="182"/>
      <c r="U864" s="238">
        <v>137.41653846153801</v>
      </c>
      <c r="V864" s="238">
        <v>59.097843137254898</v>
      </c>
      <c r="W864" s="238">
        <v>37.5508609271523</v>
      </c>
      <c r="X864" s="238">
        <v>49.239865771812099</v>
      </c>
      <c r="Y864" s="238">
        <v>193.77429487179501</v>
      </c>
      <c r="Z864" s="185"/>
      <c r="AA864" s="182"/>
      <c r="AB864" s="185" t="s">
        <v>79</v>
      </c>
      <c r="AC864" s="185"/>
      <c r="AD864" s="186" t="s">
        <v>80</v>
      </c>
      <c r="AE864" s="346">
        <v>61</v>
      </c>
      <c r="AF864" s="346">
        <v>27</v>
      </c>
      <c r="AG864" s="346">
        <v>18</v>
      </c>
      <c r="AH864" s="346">
        <v>13</v>
      </c>
      <c r="AI864" s="346">
        <v>8</v>
      </c>
      <c r="AJ864" s="187"/>
      <c r="AK864" s="182"/>
      <c r="AL864" s="182"/>
      <c r="AM864" s="290">
        <v>18935</v>
      </c>
      <c r="AN864" s="290">
        <v>3787.23</v>
      </c>
      <c r="AO864" s="290">
        <v>1716.76</v>
      </c>
      <c r="AP864" s="290">
        <v>1192.95</v>
      </c>
      <c r="AQ864" s="290">
        <v>5999.12</v>
      </c>
      <c r="AR864" s="283"/>
      <c r="AS864" s="281"/>
      <c r="AT864" s="281"/>
      <c r="AU864" s="283">
        <v>310.40983606557398</v>
      </c>
      <c r="AV864" s="283">
        <v>61.0843548387097</v>
      </c>
      <c r="AW864" s="283">
        <v>28.612666666666701</v>
      </c>
      <c r="AX864" s="283">
        <v>21.302678571428601</v>
      </c>
      <c r="AY864" s="283">
        <v>98.3462295081967</v>
      </c>
      <c r="AZ864" s="187"/>
      <c r="BA864" s="182"/>
    </row>
    <row r="865" spans="1:53" s="188" customFormat="1" x14ac:dyDescent="0.25">
      <c r="A865" s="182"/>
      <c r="B865" s="185" t="s">
        <v>77</v>
      </c>
      <c r="C865" s="185"/>
      <c r="D865" s="186" t="s">
        <v>78</v>
      </c>
      <c r="E865" s="333">
        <v>9</v>
      </c>
      <c r="F865" s="333">
        <v>5</v>
      </c>
      <c r="G865" s="333">
        <v>5</v>
      </c>
      <c r="H865" s="333">
        <v>3</v>
      </c>
      <c r="I865" s="333">
        <v>3</v>
      </c>
      <c r="J865" s="185"/>
      <c r="K865" s="182"/>
      <c r="L865" s="182"/>
      <c r="M865" s="238">
        <v>1293.47</v>
      </c>
      <c r="N865" s="238">
        <v>716.69</v>
      </c>
      <c r="O865" s="238">
        <v>541.6</v>
      </c>
      <c r="P865" s="238">
        <v>372.74</v>
      </c>
      <c r="Q865" s="238">
        <v>2400.0700000000002</v>
      </c>
      <c r="R865" s="185"/>
      <c r="S865" s="182"/>
      <c r="T865" s="182"/>
      <c r="U865" s="238">
        <v>143.71888888888901</v>
      </c>
      <c r="V865" s="238">
        <v>79.632222222222197</v>
      </c>
      <c r="W865" s="238">
        <v>60.177777777777798</v>
      </c>
      <c r="X865" s="238">
        <v>46.592500000000001</v>
      </c>
      <c r="Y865" s="238">
        <v>300.00875000000002</v>
      </c>
      <c r="Z865" s="185"/>
      <c r="AA865" s="182"/>
      <c r="AB865" s="185" t="s">
        <v>81</v>
      </c>
      <c r="AC865" s="185"/>
      <c r="AD865" s="186" t="s">
        <v>82</v>
      </c>
      <c r="AE865" s="346">
        <v>459</v>
      </c>
      <c r="AF865" s="346">
        <v>239</v>
      </c>
      <c r="AG865" s="346">
        <v>180</v>
      </c>
      <c r="AH865" s="346">
        <v>135</v>
      </c>
      <c r="AI865" s="346">
        <v>119</v>
      </c>
      <c r="AJ865" s="187"/>
      <c r="AK865" s="182"/>
      <c r="AL865" s="182"/>
      <c r="AM865" s="290">
        <v>325093.68</v>
      </c>
      <c r="AN865" s="290">
        <v>42007.44</v>
      </c>
      <c r="AO865" s="290">
        <v>41096.11</v>
      </c>
      <c r="AP865" s="290">
        <v>29492.29</v>
      </c>
      <c r="AQ865" s="290">
        <v>111002.17</v>
      </c>
      <c r="AR865" s="283"/>
      <c r="AS865" s="281"/>
      <c r="AT865" s="281"/>
      <c r="AU865" s="283">
        <v>691.68868085106396</v>
      </c>
      <c r="AV865" s="283">
        <v>91.320521739130399</v>
      </c>
      <c r="AW865" s="283">
        <v>92.143744394618906</v>
      </c>
      <c r="AX865" s="283">
        <v>66.875941043083898</v>
      </c>
      <c r="AY865" s="283">
        <v>245.580022123894</v>
      </c>
      <c r="AZ865" s="187"/>
      <c r="BA865" s="182"/>
    </row>
    <row r="866" spans="1:53" s="188" customFormat="1" x14ac:dyDescent="0.25">
      <c r="A866" s="182"/>
      <c r="B866" s="185" t="s">
        <v>79</v>
      </c>
      <c r="C866" s="185"/>
      <c r="D866" s="186" t="s">
        <v>80</v>
      </c>
      <c r="E866" s="333">
        <v>812</v>
      </c>
      <c r="F866" s="333">
        <v>422</v>
      </c>
      <c r="G866" s="333">
        <v>294</v>
      </c>
      <c r="H866" s="333">
        <v>236</v>
      </c>
      <c r="I866" s="333">
        <v>290</v>
      </c>
      <c r="J866" s="185"/>
      <c r="K866" s="182"/>
      <c r="L866" s="182"/>
      <c r="M866" s="238">
        <v>116628.74</v>
      </c>
      <c r="N866" s="238">
        <v>59088.480000000003</v>
      </c>
      <c r="O866" s="238">
        <v>33631.67</v>
      </c>
      <c r="P866" s="238">
        <v>36841.22</v>
      </c>
      <c r="Q866" s="238">
        <v>93220.38</v>
      </c>
      <c r="R866" s="185"/>
      <c r="S866" s="182"/>
      <c r="T866" s="182"/>
      <c r="U866" s="238">
        <v>126.495379609545</v>
      </c>
      <c r="V866" s="238">
        <v>64.790000000000006</v>
      </c>
      <c r="W866" s="238">
        <v>37.493500557413597</v>
      </c>
      <c r="X866" s="238">
        <v>41.025857461024501</v>
      </c>
      <c r="Y866" s="238">
        <v>97.1045625</v>
      </c>
      <c r="Z866" s="185"/>
      <c r="AA866" s="182"/>
      <c r="AB866" s="185" t="s">
        <v>81</v>
      </c>
      <c r="AC866" s="185"/>
      <c r="AD866" s="186" t="s">
        <v>373</v>
      </c>
      <c r="AE866" s="346">
        <v>1</v>
      </c>
      <c r="AF866" s="346">
        <v>1</v>
      </c>
      <c r="AG866" s="346">
        <v>1</v>
      </c>
      <c r="AH866" s="346">
        <v>1</v>
      </c>
      <c r="AI866" s="346">
        <v>1</v>
      </c>
      <c r="AJ866" s="187"/>
      <c r="AK866" s="182"/>
      <c r="AL866" s="182"/>
      <c r="AM866" s="290">
        <v>10.95</v>
      </c>
      <c r="AN866" s="290">
        <v>9.9600000000000009</v>
      </c>
      <c r="AO866" s="290">
        <v>8.57</v>
      </c>
      <c r="AP866" s="290">
        <v>8.01</v>
      </c>
      <c r="AQ866" s="290">
        <v>33.99</v>
      </c>
      <c r="AR866" s="283"/>
      <c r="AS866" s="281"/>
      <c r="AT866" s="281"/>
      <c r="AU866" s="283">
        <v>10.95</v>
      </c>
      <c r="AV866" s="283">
        <v>9.9600000000000009</v>
      </c>
      <c r="AW866" s="283">
        <v>8.57</v>
      </c>
      <c r="AX866" s="283">
        <v>8.01</v>
      </c>
      <c r="AY866" s="283">
        <v>33.99</v>
      </c>
      <c r="AZ866" s="187"/>
      <c r="BA866" s="182"/>
    </row>
    <row r="867" spans="1:53" s="188" customFormat="1" x14ac:dyDescent="0.25">
      <c r="A867" s="182"/>
      <c r="B867" s="185" t="s">
        <v>81</v>
      </c>
      <c r="C867" s="185"/>
      <c r="D867" s="186" t="s">
        <v>82</v>
      </c>
      <c r="E867" s="333">
        <v>4393</v>
      </c>
      <c r="F867" s="333">
        <v>2923</v>
      </c>
      <c r="G867" s="333">
        <v>2539</v>
      </c>
      <c r="H867" s="333">
        <v>2017</v>
      </c>
      <c r="I867" s="333">
        <v>2298</v>
      </c>
      <c r="J867" s="185"/>
      <c r="K867" s="182"/>
      <c r="L867" s="182"/>
      <c r="M867" s="238">
        <v>288608.489999999</v>
      </c>
      <c r="N867" s="238">
        <v>180481.50999999899</v>
      </c>
      <c r="O867" s="238">
        <v>183554.73</v>
      </c>
      <c r="P867" s="238">
        <v>175096.94000000099</v>
      </c>
      <c r="Q867" s="238">
        <v>560213.55000000005</v>
      </c>
      <c r="R867" s="185"/>
      <c r="S867" s="182"/>
      <c r="T867" s="182"/>
      <c r="U867" s="238">
        <v>60.683029857022497</v>
      </c>
      <c r="V867" s="238">
        <v>38.5314923142612</v>
      </c>
      <c r="W867" s="238">
        <v>41.341155405405402</v>
      </c>
      <c r="X867" s="238">
        <v>40.767622817229501</v>
      </c>
      <c r="Y867" s="238">
        <v>116.226877593361</v>
      </c>
      <c r="Z867" s="185"/>
      <c r="AA867" s="182"/>
      <c r="AB867" s="185" t="s">
        <v>88</v>
      </c>
      <c r="AC867" s="185"/>
      <c r="AD867" s="186" t="s">
        <v>89</v>
      </c>
      <c r="AE867" s="346">
        <v>2</v>
      </c>
      <c r="AF867" s="346">
        <v>1</v>
      </c>
      <c r="AG867" s="346">
        <v>1</v>
      </c>
      <c r="AH867" s="346"/>
      <c r="AI867" s="346"/>
      <c r="AJ867" s="187"/>
      <c r="AK867" s="182"/>
      <c r="AL867" s="182"/>
      <c r="AM867" s="290">
        <v>20.46</v>
      </c>
      <c r="AN867" s="290">
        <v>24.14</v>
      </c>
      <c r="AO867" s="290">
        <v>11.95</v>
      </c>
      <c r="AP867" s="290">
        <v>0</v>
      </c>
      <c r="AQ867" s="290">
        <v>0</v>
      </c>
      <c r="AR867" s="283"/>
      <c r="AS867" s="281"/>
      <c r="AT867" s="281"/>
      <c r="AU867" s="283">
        <v>10.23</v>
      </c>
      <c r="AV867" s="283">
        <v>12.07</v>
      </c>
      <c r="AW867" s="283">
        <v>5.9749999999999996</v>
      </c>
      <c r="AX867" s="283">
        <v>0</v>
      </c>
      <c r="AY867" s="283">
        <v>0</v>
      </c>
      <c r="AZ867" s="187"/>
      <c r="BA867" s="182"/>
    </row>
    <row r="868" spans="1:53" s="188" customFormat="1" ht="13.8" thickBot="1" x14ac:dyDescent="0.3">
      <c r="A868" s="182"/>
      <c r="B868" s="189" t="s">
        <v>81</v>
      </c>
      <c r="C868" s="189"/>
      <c r="D868" s="190" t="s">
        <v>373</v>
      </c>
      <c r="E868" s="334"/>
      <c r="F868" s="334">
        <v>1</v>
      </c>
      <c r="G868" s="334"/>
      <c r="H868" s="334"/>
      <c r="I868" s="334"/>
      <c r="J868" s="189"/>
      <c r="K868" s="182"/>
      <c r="L868" s="182"/>
      <c r="M868" s="340"/>
      <c r="N868" s="238">
        <v>15</v>
      </c>
      <c r="O868" s="238"/>
      <c r="P868" s="238"/>
      <c r="Q868" s="238"/>
      <c r="R868" s="185"/>
      <c r="S868" s="182"/>
      <c r="T868" s="182"/>
      <c r="U868" s="274"/>
      <c r="V868" s="274">
        <v>15</v>
      </c>
      <c r="W868" s="274"/>
      <c r="X868" s="274"/>
      <c r="Y868" s="274"/>
      <c r="Z868" s="191"/>
      <c r="AA868" s="182"/>
      <c r="AB868" s="189" t="s">
        <v>90</v>
      </c>
      <c r="AC868" s="189"/>
      <c r="AD868" s="190" t="s">
        <v>91</v>
      </c>
      <c r="AE868" s="347">
        <v>7</v>
      </c>
      <c r="AF868" s="347">
        <v>3</v>
      </c>
      <c r="AG868" s="347">
        <v>1</v>
      </c>
      <c r="AH868" s="347">
        <v>1</v>
      </c>
      <c r="AI868" s="347">
        <v>1</v>
      </c>
      <c r="AJ868" s="192"/>
      <c r="AK868" s="182"/>
      <c r="AL868" s="182"/>
      <c r="AM868" s="291">
        <v>424.59</v>
      </c>
      <c r="AN868" s="292">
        <v>250.09</v>
      </c>
      <c r="AO868" s="292">
        <v>8.65</v>
      </c>
      <c r="AP868" s="292">
        <v>22.37</v>
      </c>
      <c r="AQ868" s="292">
        <v>180.85</v>
      </c>
      <c r="AR868" s="285"/>
      <c r="AS868" s="281"/>
      <c r="AT868" s="281"/>
      <c r="AU868" s="284">
        <v>60.655714285714303</v>
      </c>
      <c r="AV868" s="285">
        <v>35.727142857142901</v>
      </c>
      <c r="AW868" s="285">
        <v>1.23571428571429</v>
      </c>
      <c r="AX868" s="285">
        <v>3.1957142857142902</v>
      </c>
      <c r="AY868" s="285">
        <v>25.8357142857143</v>
      </c>
      <c r="AZ868" s="192"/>
      <c r="BA868" s="182"/>
    </row>
    <row r="869" spans="1:53" s="188" customFormat="1" x14ac:dyDescent="0.25">
      <c r="A869" s="182"/>
      <c r="B869" s="185" t="s">
        <v>86</v>
      </c>
      <c r="C869" s="185"/>
      <c r="D869" s="186" t="s">
        <v>87</v>
      </c>
      <c r="E869" s="333"/>
      <c r="F869" s="333"/>
      <c r="G869" s="333"/>
      <c r="H869" s="333">
        <v>1</v>
      </c>
      <c r="I869" s="333">
        <v>1</v>
      </c>
      <c r="J869" s="185"/>
      <c r="K869" s="182"/>
      <c r="L869" s="182"/>
      <c r="M869" s="238">
        <v>0</v>
      </c>
      <c r="N869" s="238">
        <v>0</v>
      </c>
      <c r="O869" s="238"/>
      <c r="P869" s="238">
        <v>226.86</v>
      </c>
      <c r="Q869" s="238">
        <v>47.59</v>
      </c>
      <c r="R869" s="185"/>
      <c r="S869" s="182"/>
      <c r="T869" s="182"/>
      <c r="U869" s="238">
        <v>0</v>
      </c>
      <c r="V869" s="238">
        <v>0</v>
      </c>
      <c r="W869" s="238"/>
      <c r="X869" s="238">
        <v>226.86</v>
      </c>
      <c r="Y869" s="238">
        <v>47.59</v>
      </c>
      <c r="Z869" s="185"/>
      <c r="AA869" s="182"/>
      <c r="AB869" s="185" t="s">
        <v>93</v>
      </c>
      <c r="AC869" s="185"/>
      <c r="AD869" s="186" t="s">
        <v>95</v>
      </c>
      <c r="AE869" s="346">
        <v>128</v>
      </c>
      <c r="AF869" s="346">
        <v>112</v>
      </c>
      <c r="AG869" s="346">
        <v>88</v>
      </c>
      <c r="AH869" s="346">
        <v>42</v>
      </c>
      <c r="AI869" s="346">
        <v>35</v>
      </c>
      <c r="AJ869" s="187"/>
      <c r="AK869" s="182"/>
      <c r="AL869" s="182"/>
      <c r="AM869" s="290">
        <v>31228.65</v>
      </c>
      <c r="AN869" s="290">
        <v>21543.200000000001</v>
      </c>
      <c r="AO869" s="290">
        <v>16328.16</v>
      </c>
      <c r="AP869" s="290">
        <v>3883.92</v>
      </c>
      <c r="AQ869" s="290">
        <v>4892.99</v>
      </c>
      <c r="AR869" s="283"/>
      <c r="AS869" s="281"/>
      <c r="AT869" s="281"/>
      <c r="AU869" s="283">
        <v>243.97382812500001</v>
      </c>
      <c r="AV869" s="283">
        <v>172.34559999999999</v>
      </c>
      <c r="AW869" s="283">
        <v>130.62528</v>
      </c>
      <c r="AX869" s="283">
        <v>30.8247619047619</v>
      </c>
      <c r="AY869" s="283">
        <v>39.4595967741935</v>
      </c>
      <c r="AZ869" s="187"/>
      <c r="BA869" s="182"/>
    </row>
    <row r="870" spans="1:53" s="188" customFormat="1" x14ac:dyDescent="0.25">
      <c r="A870" s="182"/>
      <c r="B870" s="185" t="s">
        <v>88</v>
      </c>
      <c r="C870" s="185"/>
      <c r="D870" s="186" t="s">
        <v>89</v>
      </c>
      <c r="E870" s="333">
        <v>9</v>
      </c>
      <c r="F870" s="333">
        <v>3</v>
      </c>
      <c r="G870" s="333">
        <v>2</v>
      </c>
      <c r="H870" s="333">
        <v>1</v>
      </c>
      <c r="I870" s="333"/>
      <c r="J870" s="185"/>
      <c r="K870" s="182"/>
      <c r="L870" s="182"/>
      <c r="M870" s="238">
        <v>1407.25</v>
      </c>
      <c r="N870" s="238">
        <v>602.33000000000004</v>
      </c>
      <c r="O870" s="238">
        <v>480.45</v>
      </c>
      <c r="P870" s="238">
        <v>200.71</v>
      </c>
      <c r="Q870" s="238">
        <v>0</v>
      </c>
      <c r="R870" s="185"/>
      <c r="S870" s="182"/>
      <c r="T870" s="182"/>
      <c r="U870" s="238">
        <v>140.72499999999999</v>
      </c>
      <c r="V870" s="238">
        <v>60.232999999999997</v>
      </c>
      <c r="W870" s="238">
        <v>48.045000000000002</v>
      </c>
      <c r="X870" s="238">
        <v>20.071000000000002</v>
      </c>
      <c r="Y870" s="238">
        <v>0</v>
      </c>
      <c r="Z870" s="185"/>
      <c r="AA870" s="182"/>
      <c r="AB870" s="185" t="s">
        <v>98</v>
      </c>
      <c r="AC870" s="185"/>
      <c r="AD870" s="186" t="s">
        <v>76</v>
      </c>
      <c r="AE870" s="346">
        <v>19</v>
      </c>
      <c r="AF870" s="346">
        <v>9</v>
      </c>
      <c r="AG870" s="346">
        <v>6</v>
      </c>
      <c r="AH870" s="346">
        <v>4</v>
      </c>
      <c r="AI870" s="346">
        <v>4</v>
      </c>
      <c r="AJ870" s="187"/>
      <c r="AK870" s="182"/>
      <c r="AL870" s="182"/>
      <c r="AM870" s="290">
        <v>14535.03</v>
      </c>
      <c r="AN870" s="290">
        <v>9768.17</v>
      </c>
      <c r="AO870" s="290">
        <v>2950.46</v>
      </c>
      <c r="AP870" s="290">
        <v>4341.4399999999996</v>
      </c>
      <c r="AQ870" s="290">
        <v>824.63</v>
      </c>
      <c r="AR870" s="283"/>
      <c r="AS870" s="281"/>
      <c r="AT870" s="281"/>
      <c r="AU870" s="283">
        <v>726.75149999999996</v>
      </c>
      <c r="AV870" s="283">
        <v>514.11421052631601</v>
      </c>
      <c r="AW870" s="283">
        <v>163.914444444444</v>
      </c>
      <c r="AX870" s="283">
        <v>241.19111111111101</v>
      </c>
      <c r="AY870" s="283">
        <v>43.401578947368399</v>
      </c>
      <c r="AZ870" s="187"/>
      <c r="BA870" s="182"/>
    </row>
    <row r="871" spans="1:53" s="188" customFormat="1" x14ac:dyDescent="0.25">
      <c r="A871" s="182"/>
      <c r="B871" s="185" t="s">
        <v>90</v>
      </c>
      <c r="C871" s="185"/>
      <c r="D871" s="186" t="s">
        <v>91</v>
      </c>
      <c r="E871" s="333">
        <v>25</v>
      </c>
      <c r="F871" s="333">
        <v>10</v>
      </c>
      <c r="G871" s="333">
        <v>8</v>
      </c>
      <c r="H871" s="333">
        <v>6</v>
      </c>
      <c r="I871" s="333">
        <v>5</v>
      </c>
      <c r="J871" s="185"/>
      <c r="K871" s="182"/>
      <c r="L871" s="182"/>
      <c r="M871" s="238">
        <v>2938.98</v>
      </c>
      <c r="N871" s="238">
        <v>796.69</v>
      </c>
      <c r="O871" s="238">
        <v>997.77</v>
      </c>
      <c r="P871" s="238">
        <v>1675.53</v>
      </c>
      <c r="Q871" s="238">
        <v>1962.5</v>
      </c>
      <c r="R871" s="185"/>
      <c r="S871" s="182"/>
      <c r="T871" s="182"/>
      <c r="U871" s="238">
        <v>104.963571428571</v>
      </c>
      <c r="V871" s="238">
        <v>28.453214285714299</v>
      </c>
      <c r="W871" s="238">
        <v>35.6346428571429</v>
      </c>
      <c r="X871" s="238">
        <v>62.0566666666667</v>
      </c>
      <c r="Y871" s="238">
        <v>70.089285714285694</v>
      </c>
      <c r="Z871" s="185"/>
      <c r="AA871" s="182"/>
      <c r="AB871" s="185" t="s">
        <v>100</v>
      </c>
      <c r="AC871" s="185"/>
      <c r="AD871" s="186" t="s">
        <v>101</v>
      </c>
      <c r="AE871" s="346">
        <v>22</v>
      </c>
      <c r="AF871" s="346">
        <v>6</v>
      </c>
      <c r="AG871" s="346">
        <v>4</v>
      </c>
      <c r="AH871" s="346">
        <v>3</v>
      </c>
      <c r="AI871" s="346">
        <v>3</v>
      </c>
      <c r="AJ871" s="187"/>
      <c r="AK871" s="182"/>
      <c r="AL871" s="182"/>
      <c r="AM871" s="290">
        <v>3341.59</v>
      </c>
      <c r="AN871" s="290">
        <v>96.13</v>
      </c>
      <c r="AO871" s="290">
        <v>76.930000000000007</v>
      </c>
      <c r="AP871" s="290">
        <v>168.31</v>
      </c>
      <c r="AQ871" s="290">
        <v>88.62</v>
      </c>
      <c r="AR871" s="283"/>
      <c r="AS871" s="281"/>
      <c r="AT871" s="281"/>
      <c r="AU871" s="283">
        <v>151.89045454545499</v>
      </c>
      <c r="AV871" s="283">
        <v>4.8064999999999998</v>
      </c>
      <c r="AW871" s="283">
        <v>4.0489473684210502</v>
      </c>
      <c r="AX871" s="283">
        <v>8.4154999999999998</v>
      </c>
      <c r="AY871" s="283">
        <v>4.431</v>
      </c>
      <c r="AZ871" s="187"/>
      <c r="BA871" s="182"/>
    </row>
    <row r="872" spans="1:53" s="188" customFormat="1" x14ac:dyDescent="0.25">
      <c r="A872" s="182"/>
      <c r="B872" s="185" t="s">
        <v>90</v>
      </c>
      <c r="C872" s="185"/>
      <c r="D872" s="186" t="s">
        <v>92</v>
      </c>
      <c r="E872" s="333">
        <v>2</v>
      </c>
      <c r="F872" s="333">
        <v>1</v>
      </c>
      <c r="G872" s="333">
        <v>2</v>
      </c>
      <c r="H872" s="333">
        <v>2</v>
      </c>
      <c r="I872" s="333">
        <v>2</v>
      </c>
      <c r="J872" s="185"/>
      <c r="K872" s="182"/>
      <c r="L872" s="182"/>
      <c r="M872" s="238">
        <v>79.739999999999995</v>
      </c>
      <c r="N872" s="238">
        <v>63.69</v>
      </c>
      <c r="O872" s="238">
        <v>85.24</v>
      </c>
      <c r="P872" s="238">
        <v>85.08</v>
      </c>
      <c r="Q872" s="238">
        <v>250.05</v>
      </c>
      <c r="R872" s="185"/>
      <c r="S872" s="182"/>
      <c r="T872" s="182"/>
      <c r="U872" s="238">
        <v>39.869999999999997</v>
      </c>
      <c r="V872" s="238">
        <v>31.844999999999999</v>
      </c>
      <c r="W872" s="238">
        <v>42.62</v>
      </c>
      <c r="X872" s="238">
        <v>42.54</v>
      </c>
      <c r="Y872" s="238">
        <v>125.02500000000001</v>
      </c>
      <c r="Z872" s="185"/>
      <c r="AA872" s="182"/>
      <c r="AB872" s="185" t="s">
        <v>100</v>
      </c>
      <c r="AC872" s="185"/>
      <c r="AD872" s="186" t="s">
        <v>102</v>
      </c>
      <c r="AE872" s="346">
        <v>2</v>
      </c>
      <c r="AF872" s="346"/>
      <c r="AG872" s="346"/>
      <c r="AH872" s="346"/>
      <c r="AI872" s="346">
        <v>1</v>
      </c>
      <c r="AJ872" s="187"/>
      <c r="AK872" s="182"/>
      <c r="AL872" s="182"/>
      <c r="AM872" s="290">
        <v>36.729999999999997</v>
      </c>
      <c r="AN872" s="290">
        <v>0</v>
      </c>
      <c r="AO872" s="290">
        <v>0</v>
      </c>
      <c r="AP872" s="290">
        <v>0</v>
      </c>
      <c r="AQ872" s="290">
        <v>727.8</v>
      </c>
      <c r="AR872" s="283"/>
      <c r="AS872" s="281"/>
      <c r="AT872" s="281"/>
      <c r="AU872" s="283">
        <v>12.2433333333333</v>
      </c>
      <c r="AV872" s="283">
        <v>0</v>
      </c>
      <c r="AW872" s="283">
        <v>0</v>
      </c>
      <c r="AX872" s="283">
        <v>0</v>
      </c>
      <c r="AY872" s="283">
        <v>242.6</v>
      </c>
      <c r="AZ872" s="187"/>
      <c r="BA872" s="182"/>
    </row>
    <row r="873" spans="1:53" s="188" customFormat="1" x14ac:dyDescent="0.25">
      <c r="A873" s="182"/>
      <c r="B873" s="185" t="s">
        <v>93</v>
      </c>
      <c r="C873" s="185"/>
      <c r="D873" s="186" t="s">
        <v>95</v>
      </c>
      <c r="E873" s="333">
        <v>115</v>
      </c>
      <c r="F873" s="333">
        <v>48</v>
      </c>
      <c r="G873" s="333">
        <v>31</v>
      </c>
      <c r="H873" s="333">
        <v>26</v>
      </c>
      <c r="I873" s="333">
        <v>21</v>
      </c>
      <c r="J873" s="185"/>
      <c r="K873" s="182"/>
      <c r="L873" s="182"/>
      <c r="M873" s="238">
        <v>12585.97</v>
      </c>
      <c r="N873" s="238">
        <v>2936.02</v>
      </c>
      <c r="O873" s="238">
        <v>3140.77</v>
      </c>
      <c r="P873" s="238">
        <v>2786.63</v>
      </c>
      <c r="Q873" s="238">
        <v>4535.5</v>
      </c>
      <c r="R873" s="185"/>
      <c r="S873" s="182"/>
      <c r="T873" s="182"/>
      <c r="U873" s="238">
        <v>104.016280991735</v>
      </c>
      <c r="V873" s="238">
        <v>25.530608695652202</v>
      </c>
      <c r="W873" s="238">
        <v>29.0812037037037</v>
      </c>
      <c r="X873" s="238">
        <v>27.3199019607843</v>
      </c>
      <c r="Y873" s="238">
        <v>41.610091743119298</v>
      </c>
      <c r="Z873" s="185"/>
      <c r="AA873" s="182"/>
      <c r="AB873" s="185" t="s">
        <v>105</v>
      </c>
      <c r="AC873" s="185"/>
      <c r="AD873" s="186" t="s">
        <v>106</v>
      </c>
      <c r="AE873" s="346">
        <v>14</v>
      </c>
      <c r="AF873" s="346">
        <v>3</v>
      </c>
      <c r="AG873" s="346">
        <v>2</v>
      </c>
      <c r="AH873" s="346">
        <v>2</v>
      </c>
      <c r="AI873" s="346">
        <v>2</v>
      </c>
      <c r="AJ873" s="187"/>
      <c r="AK873" s="182"/>
      <c r="AL873" s="182"/>
      <c r="AM873" s="290">
        <v>769.18</v>
      </c>
      <c r="AN873" s="290">
        <v>152.21</v>
      </c>
      <c r="AO873" s="290">
        <v>132.88</v>
      </c>
      <c r="AP873" s="290">
        <v>144.97</v>
      </c>
      <c r="AQ873" s="290">
        <v>729.27</v>
      </c>
      <c r="AR873" s="283"/>
      <c r="AS873" s="281"/>
      <c r="AT873" s="281"/>
      <c r="AU873" s="283">
        <v>54.941428571428602</v>
      </c>
      <c r="AV873" s="283">
        <v>10.872142857142901</v>
      </c>
      <c r="AW873" s="283">
        <v>9.4914285714285693</v>
      </c>
      <c r="AX873" s="283">
        <v>10.355</v>
      </c>
      <c r="AY873" s="283">
        <v>52.090714285714299</v>
      </c>
      <c r="AZ873" s="187"/>
      <c r="BA873" s="182"/>
    </row>
    <row r="874" spans="1:53" s="188" customFormat="1" x14ac:dyDescent="0.25">
      <c r="A874" s="182"/>
      <c r="B874" s="185" t="s">
        <v>743</v>
      </c>
      <c r="C874" s="185"/>
      <c r="D874" s="186" t="s">
        <v>95</v>
      </c>
      <c r="E874" s="333">
        <v>1</v>
      </c>
      <c r="F874" s="333"/>
      <c r="G874" s="333"/>
      <c r="H874" s="333"/>
      <c r="I874" s="333"/>
      <c r="J874" s="185"/>
      <c r="K874" s="182"/>
      <c r="L874" s="182"/>
      <c r="M874" s="238">
        <v>50.51</v>
      </c>
      <c r="N874" s="238">
        <v>0</v>
      </c>
      <c r="O874" s="238">
        <v>0</v>
      </c>
      <c r="P874" s="238">
        <v>0</v>
      </c>
      <c r="Q874" s="238">
        <v>0</v>
      </c>
      <c r="R874" s="185"/>
      <c r="S874" s="182"/>
      <c r="T874" s="182"/>
      <c r="U874" s="238">
        <v>50.51</v>
      </c>
      <c r="V874" s="238">
        <v>0</v>
      </c>
      <c r="W874" s="238">
        <v>0</v>
      </c>
      <c r="X874" s="238">
        <v>0</v>
      </c>
      <c r="Y874" s="238">
        <v>0</v>
      </c>
      <c r="Z874" s="185"/>
      <c r="AA874" s="182"/>
      <c r="AB874" s="185" t="s">
        <v>112</v>
      </c>
      <c r="AC874" s="185"/>
      <c r="AD874" s="186" t="s">
        <v>103</v>
      </c>
      <c r="AE874" s="346">
        <v>39</v>
      </c>
      <c r="AF874" s="346">
        <v>18</v>
      </c>
      <c r="AG874" s="346">
        <v>11</v>
      </c>
      <c r="AH874" s="346">
        <v>12</v>
      </c>
      <c r="AI874" s="346">
        <v>11</v>
      </c>
      <c r="AJ874" s="187"/>
      <c r="AK874" s="182"/>
      <c r="AL874" s="182"/>
      <c r="AM874" s="290">
        <v>10943.12</v>
      </c>
      <c r="AN874" s="290">
        <v>3359.38</v>
      </c>
      <c r="AO874" s="290">
        <v>1188.74</v>
      </c>
      <c r="AP874" s="290">
        <v>1257.96</v>
      </c>
      <c r="AQ874" s="290">
        <v>3162.81</v>
      </c>
      <c r="AR874" s="283"/>
      <c r="AS874" s="281"/>
      <c r="AT874" s="281"/>
      <c r="AU874" s="283">
        <v>260.55047619047599</v>
      </c>
      <c r="AV874" s="283">
        <v>81.936097560975597</v>
      </c>
      <c r="AW874" s="283">
        <v>30.4805128205128</v>
      </c>
      <c r="AX874" s="283">
        <v>33.104210526315804</v>
      </c>
      <c r="AY874" s="283">
        <v>83.231842105263198</v>
      </c>
      <c r="AZ874" s="187"/>
      <c r="BA874" s="182"/>
    </row>
    <row r="875" spans="1:53" s="188" customFormat="1" x14ac:dyDescent="0.25">
      <c r="A875" s="182"/>
      <c r="B875" s="185" t="s">
        <v>98</v>
      </c>
      <c r="C875" s="185"/>
      <c r="D875" s="186" t="s">
        <v>99</v>
      </c>
      <c r="E875" s="333">
        <v>1</v>
      </c>
      <c r="F875" s="333"/>
      <c r="G875" s="333"/>
      <c r="H875" s="333"/>
      <c r="I875" s="333"/>
      <c r="J875" s="185"/>
      <c r="K875" s="182"/>
      <c r="L875" s="182"/>
      <c r="M875" s="238">
        <v>121.4</v>
      </c>
      <c r="N875" s="238">
        <v>0</v>
      </c>
      <c r="O875" s="238">
        <v>0</v>
      </c>
      <c r="P875" s="238">
        <v>0</v>
      </c>
      <c r="Q875" s="238">
        <v>0</v>
      </c>
      <c r="R875" s="185"/>
      <c r="S875" s="182"/>
      <c r="T875" s="182"/>
      <c r="U875" s="238">
        <v>121.4</v>
      </c>
      <c r="V875" s="238">
        <v>0</v>
      </c>
      <c r="W875" s="238">
        <v>0</v>
      </c>
      <c r="X875" s="238">
        <v>0</v>
      </c>
      <c r="Y875" s="238">
        <v>0</v>
      </c>
      <c r="Z875" s="185"/>
      <c r="AA875" s="182"/>
      <c r="AB875" s="185" t="s">
        <v>117</v>
      </c>
      <c r="AC875" s="185"/>
      <c r="AD875" s="186" t="s">
        <v>104</v>
      </c>
      <c r="AE875" s="346">
        <v>9</v>
      </c>
      <c r="AF875" s="346">
        <v>5</v>
      </c>
      <c r="AG875" s="346">
        <v>3</v>
      </c>
      <c r="AH875" s="346">
        <v>3</v>
      </c>
      <c r="AI875" s="346">
        <v>1</v>
      </c>
      <c r="AJ875" s="187"/>
      <c r="AK875" s="182"/>
      <c r="AL875" s="182"/>
      <c r="AM875" s="290">
        <v>527.80999999999995</v>
      </c>
      <c r="AN875" s="290">
        <v>80.06</v>
      </c>
      <c r="AO875" s="290">
        <v>59.11</v>
      </c>
      <c r="AP875" s="290">
        <v>24.54</v>
      </c>
      <c r="AQ875" s="290">
        <v>147.31</v>
      </c>
      <c r="AR875" s="283"/>
      <c r="AS875" s="281"/>
      <c r="AT875" s="281"/>
      <c r="AU875" s="283">
        <v>58.645555555555603</v>
      </c>
      <c r="AV875" s="283">
        <v>8.8955555555555605</v>
      </c>
      <c r="AW875" s="283">
        <v>7.3887499999999999</v>
      </c>
      <c r="AX875" s="283">
        <v>3.0674999999999999</v>
      </c>
      <c r="AY875" s="283">
        <v>18.41375</v>
      </c>
      <c r="AZ875" s="187"/>
      <c r="BA875" s="182"/>
    </row>
    <row r="876" spans="1:53" s="188" customFormat="1" x14ac:dyDescent="0.25">
      <c r="A876" s="182"/>
      <c r="B876" s="185" t="s">
        <v>98</v>
      </c>
      <c r="C876" s="185"/>
      <c r="D876" s="186" t="s">
        <v>76</v>
      </c>
      <c r="E876" s="333">
        <v>593</v>
      </c>
      <c r="F876" s="333">
        <v>308</v>
      </c>
      <c r="G876" s="333">
        <v>228</v>
      </c>
      <c r="H876" s="333">
        <v>171</v>
      </c>
      <c r="I876" s="333">
        <v>197</v>
      </c>
      <c r="J876" s="185"/>
      <c r="K876" s="182"/>
      <c r="L876" s="182"/>
      <c r="M876" s="238">
        <v>71495.78</v>
      </c>
      <c r="N876" s="238">
        <v>24883.119999999999</v>
      </c>
      <c r="O876" s="238">
        <v>23516.91</v>
      </c>
      <c r="P876" s="238">
        <v>19959.7</v>
      </c>
      <c r="Q876" s="238">
        <v>66918.149999999994</v>
      </c>
      <c r="R876" s="185"/>
      <c r="S876" s="182"/>
      <c r="T876" s="182"/>
      <c r="U876" s="238">
        <v>107.51245112782</v>
      </c>
      <c r="V876" s="238">
        <v>37.758907435508398</v>
      </c>
      <c r="W876" s="238">
        <v>36.630700934579401</v>
      </c>
      <c r="X876" s="238">
        <v>31.5818037974683</v>
      </c>
      <c r="Y876" s="238">
        <v>101.08481873111801</v>
      </c>
      <c r="Z876" s="185"/>
      <c r="AA876" s="182"/>
      <c r="AB876" s="185" t="s">
        <v>124</v>
      </c>
      <c r="AC876" s="185"/>
      <c r="AD876" s="186" t="s">
        <v>119</v>
      </c>
      <c r="AE876" s="346">
        <v>4</v>
      </c>
      <c r="AF876" s="346">
        <v>1</v>
      </c>
      <c r="AG876" s="346"/>
      <c r="AH876" s="346"/>
      <c r="AI876" s="346"/>
      <c r="AJ876" s="187"/>
      <c r="AK876" s="182"/>
      <c r="AL876" s="182"/>
      <c r="AM876" s="290">
        <v>150.81</v>
      </c>
      <c r="AN876" s="290">
        <v>46.4</v>
      </c>
      <c r="AO876" s="290">
        <v>0</v>
      </c>
      <c r="AP876" s="290">
        <v>0</v>
      </c>
      <c r="AQ876" s="290">
        <v>0</v>
      </c>
      <c r="AR876" s="283"/>
      <c r="AS876" s="281"/>
      <c r="AT876" s="281"/>
      <c r="AU876" s="283">
        <v>37.702500000000001</v>
      </c>
      <c r="AV876" s="283">
        <v>11.6</v>
      </c>
      <c r="AW876" s="283">
        <v>0</v>
      </c>
      <c r="AX876" s="283">
        <v>0</v>
      </c>
      <c r="AY876" s="283">
        <v>0</v>
      </c>
      <c r="AZ876" s="187"/>
      <c r="BA876" s="182"/>
    </row>
    <row r="877" spans="1:53" s="188" customFormat="1" x14ac:dyDescent="0.25">
      <c r="A877" s="182"/>
      <c r="B877" s="185" t="s">
        <v>100</v>
      </c>
      <c r="C877" s="185"/>
      <c r="D877" s="186" t="s">
        <v>101</v>
      </c>
      <c r="E877" s="333">
        <v>186</v>
      </c>
      <c r="F877" s="333">
        <v>84</v>
      </c>
      <c r="G877" s="333">
        <v>59</v>
      </c>
      <c r="H877" s="333">
        <v>56</v>
      </c>
      <c r="I877" s="333">
        <v>71</v>
      </c>
      <c r="J877" s="185"/>
      <c r="K877" s="182"/>
      <c r="L877" s="182"/>
      <c r="M877" s="238">
        <v>19900.669999999998</v>
      </c>
      <c r="N877" s="238">
        <v>7346.68</v>
      </c>
      <c r="O877" s="238">
        <v>5313.56</v>
      </c>
      <c r="P877" s="238">
        <v>7607.87</v>
      </c>
      <c r="Q877" s="238">
        <v>14870.15</v>
      </c>
      <c r="R877" s="185"/>
      <c r="S877" s="182"/>
      <c r="T877" s="182"/>
      <c r="U877" s="238">
        <v>88.056061946902602</v>
      </c>
      <c r="V877" s="238">
        <v>33.393999999999998</v>
      </c>
      <c r="W877" s="238">
        <v>24.599814814814799</v>
      </c>
      <c r="X877" s="238">
        <v>34.269684684684698</v>
      </c>
      <c r="Y877" s="238">
        <v>64.652826086956495</v>
      </c>
      <c r="Z877" s="185"/>
      <c r="AA877" s="182"/>
      <c r="AB877" s="185" t="s">
        <v>125</v>
      </c>
      <c r="AC877" s="185"/>
      <c r="AD877" s="186" t="s">
        <v>126</v>
      </c>
      <c r="AE877" s="346">
        <v>11</v>
      </c>
      <c r="AF877" s="346">
        <v>2</v>
      </c>
      <c r="AG877" s="346">
        <v>2</v>
      </c>
      <c r="AH877" s="346">
        <v>1</v>
      </c>
      <c r="AI877" s="346">
        <v>1</v>
      </c>
      <c r="AJ877" s="187"/>
      <c r="AK877" s="182"/>
      <c r="AL877" s="182"/>
      <c r="AM877" s="290">
        <v>628.07000000000005</v>
      </c>
      <c r="AN877" s="290">
        <v>53.41</v>
      </c>
      <c r="AO877" s="290">
        <v>18.690000000000001</v>
      </c>
      <c r="AP877" s="290">
        <v>10.11</v>
      </c>
      <c r="AQ877" s="290">
        <v>86.29</v>
      </c>
      <c r="AR877" s="283"/>
      <c r="AS877" s="281"/>
      <c r="AT877" s="281"/>
      <c r="AU877" s="283">
        <v>57.097272727272703</v>
      </c>
      <c r="AV877" s="283">
        <v>4.8554545454545499</v>
      </c>
      <c r="AW877" s="283">
        <v>1.6990909090909101</v>
      </c>
      <c r="AX877" s="283">
        <v>0.91909090909090896</v>
      </c>
      <c r="AY877" s="283">
        <v>8.6289999999999996</v>
      </c>
      <c r="AZ877" s="187"/>
      <c r="BA877" s="182"/>
    </row>
    <row r="878" spans="1:53" s="188" customFormat="1" ht="13.8" thickBot="1" x14ac:dyDescent="0.3">
      <c r="A878" s="182"/>
      <c r="B878" s="189" t="s">
        <v>100</v>
      </c>
      <c r="C878" s="189"/>
      <c r="D878" s="190" t="s">
        <v>102</v>
      </c>
      <c r="E878" s="334">
        <v>33</v>
      </c>
      <c r="F878" s="334">
        <v>1</v>
      </c>
      <c r="G878" s="334">
        <v>13</v>
      </c>
      <c r="H878" s="334">
        <v>9</v>
      </c>
      <c r="I878" s="334">
        <v>10</v>
      </c>
      <c r="J878" s="189"/>
      <c r="K878" s="182"/>
      <c r="L878" s="182"/>
      <c r="M878" s="340">
        <v>1598.06</v>
      </c>
      <c r="N878" s="238">
        <v>0.99</v>
      </c>
      <c r="O878" s="238">
        <v>636.22</v>
      </c>
      <c r="P878" s="238">
        <v>842.37</v>
      </c>
      <c r="Q878" s="238">
        <v>1758.03</v>
      </c>
      <c r="R878" s="185"/>
      <c r="S878" s="182"/>
      <c r="T878" s="182"/>
      <c r="U878" s="274">
        <v>47.001764705882401</v>
      </c>
      <c r="V878" s="274">
        <v>3.09375E-2</v>
      </c>
      <c r="W878" s="274">
        <v>21.207333333333299</v>
      </c>
      <c r="X878" s="274">
        <v>29.0472413793103</v>
      </c>
      <c r="Y878" s="274">
        <v>56.710645161290302</v>
      </c>
      <c r="Z878" s="191"/>
      <c r="AA878" s="182"/>
      <c r="AB878" s="189" t="s">
        <v>127</v>
      </c>
      <c r="AC878" s="189"/>
      <c r="AD878" s="190" t="s">
        <v>67</v>
      </c>
      <c r="AE878" s="347">
        <v>149</v>
      </c>
      <c r="AF878" s="347">
        <v>79</v>
      </c>
      <c r="AG878" s="347">
        <v>44</v>
      </c>
      <c r="AH878" s="347">
        <v>27</v>
      </c>
      <c r="AI878" s="347">
        <v>23</v>
      </c>
      <c r="AJ878" s="192"/>
      <c r="AK878" s="182"/>
      <c r="AL878" s="182"/>
      <c r="AM878" s="291">
        <v>35084.28</v>
      </c>
      <c r="AN878" s="292">
        <v>17036.71</v>
      </c>
      <c r="AO878" s="292">
        <v>11007.29</v>
      </c>
      <c r="AP878" s="292">
        <v>8167.05</v>
      </c>
      <c r="AQ878" s="292">
        <v>26847.05</v>
      </c>
      <c r="AR878" s="285"/>
      <c r="AS878" s="281"/>
      <c r="AT878" s="281"/>
      <c r="AU878" s="284">
        <v>233.89519999999999</v>
      </c>
      <c r="AV878" s="285">
        <v>123.45442028985499</v>
      </c>
      <c r="AW878" s="285">
        <v>82.143955223880596</v>
      </c>
      <c r="AX878" s="285">
        <v>61.4063909774436</v>
      </c>
      <c r="AY878" s="285">
        <v>198.86703703703699</v>
      </c>
      <c r="AZ878" s="192"/>
      <c r="BA878" s="182"/>
    </row>
    <row r="879" spans="1:53" s="188" customFormat="1" x14ac:dyDescent="0.25">
      <c r="A879" s="182"/>
      <c r="B879" s="185" t="s">
        <v>644</v>
      </c>
      <c r="C879" s="185"/>
      <c r="D879" s="186" t="s">
        <v>102</v>
      </c>
      <c r="E879" s="333">
        <v>4</v>
      </c>
      <c r="F879" s="333"/>
      <c r="G879" s="333">
        <v>1</v>
      </c>
      <c r="H879" s="333">
        <v>2</v>
      </c>
      <c r="I879" s="333">
        <v>3</v>
      </c>
      <c r="J879" s="185"/>
      <c r="K879" s="182"/>
      <c r="L879" s="182"/>
      <c r="M879" s="238">
        <v>351.12</v>
      </c>
      <c r="N879" s="238">
        <v>0</v>
      </c>
      <c r="O879" s="238">
        <v>97.68</v>
      </c>
      <c r="P879" s="238">
        <v>143.19</v>
      </c>
      <c r="Q879" s="238">
        <v>364.81</v>
      </c>
      <c r="R879" s="185"/>
      <c r="S879" s="182"/>
      <c r="T879" s="182"/>
      <c r="U879" s="238">
        <v>70.224000000000004</v>
      </c>
      <c r="V879" s="238">
        <v>0</v>
      </c>
      <c r="W879" s="238">
        <v>24.42</v>
      </c>
      <c r="X879" s="238">
        <v>35.797499999999999</v>
      </c>
      <c r="Y879" s="238">
        <v>91.202500000000001</v>
      </c>
      <c r="Z879" s="185"/>
      <c r="AA879" s="182"/>
      <c r="AB879" s="185" t="s">
        <v>127</v>
      </c>
      <c r="AC879" s="185"/>
      <c r="AD879" s="186" t="s">
        <v>74</v>
      </c>
      <c r="AE879" s="346">
        <v>2</v>
      </c>
      <c r="AF879" s="346"/>
      <c r="AG879" s="346"/>
      <c r="AH879" s="346"/>
      <c r="AI879" s="346"/>
      <c r="AJ879" s="187"/>
      <c r="AK879" s="182"/>
      <c r="AL879" s="182"/>
      <c r="AM879" s="290">
        <v>722.07</v>
      </c>
      <c r="AN879" s="290">
        <v>0</v>
      </c>
      <c r="AO879" s="290">
        <v>0</v>
      </c>
      <c r="AP879" s="290">
        <v>0</v>
      </c>
      <c r="AQ879" s="290">
        <v>0</v>
      </c>
      <c r="AR879" s="283"/>
      <c r="AS879" s="281"/>
      <c r="AT879" s="281"/>
      <c r="AU879" s="283">
        <v>361.03500000000003</v>
      </c>
      <c r="AV879" s="283">
        <v>0</v>
      </c>
      <c r="AW879" s="283">
        <v>0</v>
      </c>
      <c r="AX879" s="283">
        <v>0</v>
      </c>
      <c r="AY879" s="283">
        <v>0</v>
      </c>
      <c r="AZ879" s="187"/>
      <c r="BA879" s="182"/>
    </row>
    <row r="880" spans="1:53" s="188" customFormat="1" x14ac:dyDescent="0.25">
      <c r="A880" s="182"/>
      <c r="B880" s="185" t="s">
        <v>105</v>
      </c>
      <c r="C880" s="185"/>
      <c r="D880" s="186" t="s">
        <v>106</v>
      </c>
      <c r="E880" s="333">
        <v>51</v>
      </c>
      <c r="F880" s="333">
        <v>21</v>
      </c>
      <c r="G880" s="333">
        <v>18</v>
      </c>
      <c r="H880" s="333">
        <v>12</v>
      </c>
      <c r="I880" s="333">
        <v>21</v>
      </c>
      <c r="J880" s="185"/>
      <c r="K880" s="182"/>
      <c r="L880" s="182"/>
      <c r="M880" s="238">
        <v>7226.72</v>
      </c>
      <c r="N880" s="238">
        <v>5005.03</v>
      </c>
      <c r="O880" s="238">
        <v>4403.76</v>
      </c>
      <c r="P880" s="238">
        <v>2477.48</v>
      </c>
      <c r="Q880" s="238">
        <v>10242.209999999999</v>
      </c>
      <c r="R880" s="185"/>
      <c r="S880" s="182"/>
      <c r="T880" s="182"/>
      <c r="U880" s="238">
        <v>118.470819672131</v>
      </c>
      <c r="V880" s="238">
        <v>82.049672131147503</v>
      </c>
      <c r="W880" s="238">
        <v>74.64</v>
      </c>
      <c r="X880" s="238">
        <v>42.715172413793098</v>
      </c>
      <c r="Y880" s="238">
        <v>170.70349999999999</v>
      </c>
      <c r="Z880" s="185"/>
      <c r="AA880" s="182"/>
      <c r="AB880" s="185" t="s">
        <v>134</v>
      </c>
      <c r="AC880" s="185"/>
      <c r="AD880" s="186" t="s">
        <v>130</v>
      </c>
      <c r="AE880" s="346">
        <v>9</v>
      </c>
      <c r="AF880" s="346"/>
      <c r="AG880" s="346">
        <v>3</v>
      </c>
      <c r="AH880" s="346">
        <v>1</v>
      </c>
      <c r="AI880" s="346">
        <v>2</v>
      </c>
      <c r="AJ880" s="187"/>
      <c r="AK880" s="182"/>
      <c r="AL880" s="182"/>
      <c r="AM880" s="290">
        <v>9990.5400000000009</v>
      </c>
      <c r="AN880" s="290">
        <v>0</v>
      </c>
      <c r="AO880" s="290">
        <v>314.58</v>
      </c>
      <c r="AP880" s="290">
        <v>9.65</v>
      </c>
      <c r="AQ880" s="290">
        <v>246.1</v>
      </c>
      <c r="AR880" s="283"/>
      <c r="AS880" s="281"/>
      <c r="AT880" s="281"/>
      <c r="AU880" s="283">
        <v>1110.06</v>
      </c>
      <c r="AV880" s="283">
        <v>0</v>
      </c>
      <c r="AW880" s="283">
        <v>34.953333333333298</v>
      </c>
      <c r="AX880" s="283">
        <v>1.20625</v>
      </c>
      <c r="AY880" s="283">
        <v>27.344444444444399</v>
      </c>
      <c r="AZ880" s="187"/>
      <c r="BA880" s="182"/>
    </row>
    <row r="881" spans="1:53" s="188" customFormat="1" x14ac:dyDescent="0.25">
      <c r="A881" s="182"/>
      <c r="B881" s="185" t="s">
        <v>112</v>
      </c>
      <c r="C881" s="185"/>
      <c r="D881" s="186" t="s">
        <v>103</v>
      </c>
      <c r="E881" s="333">
        <v>236</v>
      </c>
      <c r="F881" s="333">
        <v>138</v>
      </c>
      <c r="G881" s="333">
        <v>80</v>
      </c>
      <c r="H881" s="333">
        <v>51</v>
      </c>
      <c r="I881" s="333">
        <v>48</v>
      </c>
      <c r="J881" s="185"/>
      <c r="K881" s="182"/>
      <c r="L881" s="182"/>
      <c r="M881" s="238">
        <v>15995.67</v>
      </c>
      <c r="N881" s="238">
        <v>8223.49</v>
      </c>
      <c r="O881" s="238">
        <v>5181.09</v>
      </c>
      <c r="P881" s="238">
        <v>2429.2399999999998</v>
      </c>
      <c r="Q881" s="238">
        <v>8778.75</v>
      </c>
      <c r="R881" s="185"/>
      <c r="S881" s="182"/>
      <c r="T881" s="182"/>
      <c r="U881" s="238">
        <v>65.023048780487798</v>
      </c>
      <c r="V881" s="238">
        <v>33.702827868852502</v>
      </c>
      <c r="W881" s="238">
        <v>22.2364377682404</v>
      </c>
      <c r="X881" s="238">
        <v>11.0924200913242</v>
      </c>
      <c r="Y881" s="238">
        <v>38.503289473684198</v>
      </c>
      <c r="Z881" s="185"/>
      <c r="AA881" s="182"/>
      <c r="AB881" s="185" t="s">
        <v>135</v>
      </c>
      <c r="AC881" s="185"/>
      <c r="AD881" s="186" t="s">
        <v>78</v>
      </c>
      <c r="AE881" s="346">
        <v>12</v>
      </c>
      <c r="AF881" s="346">
        <v>6</v>
      </c>
      <c r="AG881" s="346">
        <v>3</v>
      </c>
      <c r="AH881" s="346">
        <v>3</v>
      </c>
      <c r="AI881" s="346">
        <v>1</v>
      </c>
      <c r="AJ881" s="187"/>
      <c r="AK881" s="182"/>
      <c r="AL881" s="182"/>
      <c r="AM881" s="290">
        <v>4842.2700000000004</v>
      </c>
      <c r="AN881" s="290">
        <v>437.33</v>
      </c>
      <c r="AO881" s="290">
        <v>282.94</v>
      </c>
      <c r="AP881" s="290">
        <v>137.94</v>
      </c>
      <c r="AQ881" s="290">
        <v>330.54</v>
      </c>
      <c r="AR881" s="283"/>
      <c r="AS881" s="281"/>
      <c r="AT881" s="281"/>
      <c r="AU881" s="283">
        <v>403.52249999999998</v>
      </c>
      <c r="AV881" s="283">
        <v>33.640769230769202</v>
      </c>
      <c r="AW881" s="283">
        <v>23.578333333333301</v>
      </c>
      <c r="AX881" s="283">
        <v>12.54</v>
      </c>
      <c r="AY881" s="283">
        <v>27.545000000000002</v>
      </c>
      <c r="AZ881" s="187"/>
      <c r="BA881" s="182"/>
    </row>
    <row r="882" spans="1:53" s="188" customFormat="1" x14ac:dyDescent="0.25">
      <c r="A882" s="182"/>
      <c r="B882" s="185" t="s">
        <v>112</v>
      </c>
      <c r="C882" s="185"/>
      <c r="D882" s="186" t="s">
        <v>104</v>
      </c>
      <c r="E882" s="333">
        <v>21</v>
      </c>
      <c r="F882" s="333">
        <v>11</v>
      </c>
      <c r="G882" s="333">
        <v>6</v>
      </c>
      <c r="H882" s="333">
        <v>5</v>
      </c>
      <c r="I882" s="333">
        <v>7</v>
      </c>
      <c r="J882" s="185"/>
      <c r="K882" s="182"/>
      <c r="L882" s="182"/>
      <c r="M882" s="238">
        <v>2288.46</v>
      </c>
      <c r="N882" s="238">
        <v>458.81</v>
      </c>
      <c r="O882" s="238">
        <v>249.09</v>
      </c>
      <c r="P882" s="238">
        <v>338.99</v>
      </c>
      <c r="Q882" s="238">
        <v>628.87</v>
      </c>
      <c r="R882" s="185"/>
      <c r="S882" s="182"/>
      <c r="T882" s="182"/>
      <c r="U882" s="238">
        <v>99.4982608695652</v>
      </c>
      <c r="V882" s="238">
        <v>19.9482608695652</v>
      </c>
      <c r="W882" s="238">
        <v>11.322272727272701</v>
      </c>
      <c r="X882" s="238">
        <v>14.738695652173901</v>
      </c>
      <c r="Y882" s="238">
        <v>28.585000000000001</v>
      </c>
      <c r="Z882" s="185"/>
      <c r="AA882" s="182"/>
      <c r="AB882" s="185" t="s">
        <v>137</v>
      </c>
      <c r="AC882" s="185"/>
      <c r="AD882" s="186" t="s">
        <v>78</v>
      </c>
      <c r="AE882" s="346">
        <v>10</v>
      </c>
      <c r="AF882" s="346"/>
      <c r="AG882" s="346"/>
      <c r="AH882" s="346"/>
      <c r="AI882" s="346"/>
      <c r="AJ882" s="187"/>
      <c r="AK882" s="182"/>
      <c r="AL882" s="182"/>
      <c r="AM882" s="290">
        <v>2216.66</v>
      </c>
      <c r="AN882" s="290">
        <v>0</v>
      </c>
      <c r="AO882" s="290">
        <v>0</v>
      </c>
      <c r="AP882" s="290">
        <v>0</v>
      </c>
      <c r="AQ882" s="290">
        <v>0</v>
      </c>
      <c r="AR882" s="283"/>
      <c r="AS882" s="281"/>
      <c r="AT882" s="281"/>
      <c r="AU882" s="283">
        <v>221.666</v>
      </c>
      <c r="AV882" s="283">
        <v>0</v>
      </c>
      <c r="AW882" s="283">
        <v>0</v>
      </c>
      <c r="AX882" s="283">
        <v>0</v>
      </c>
      <c r="AY882" s="283">
        <v>0</v>
      </c>
      <c r="AZ882" s="187"/>
      <c r="BA882" s="182"/>
    </row>
    <row r="883" spans="1:53" s="188" customFormat="1" x14ac:dyDescent="0.25">
      <c r="A883" s="182"/>
      <c r="B883" s="185" t="s">
        <v>117</v>
      </c>
      <c r="C883" s="185"/>
      <c r="D883" s="186" t="s">
        <v>104</v>
      </c>
      <c r="E883" s="333">
        <v>239</v>
      </c>
      <c r="F883" s="333">
        <v>131</v>
      </c>
      <c r="G883" s="333">
        <v>75</v>
      </c>
      <c r="H883" s="333">
        <v>46</v>
      </c>
      <c r="I883" s="333">
        <v>46</v>
      </c>
      <c r="J883" s="185"/>
      <c r="K883" s="182"/>
      <c r="L883" s="182"/>
      <c r="M883" s="238">
        <v>21840.86</v>
      </c>
      <c r="N883" s="238">
        <v>8734.23</v>
      </c>
      <c r="O883" s="238">
        <v>5938.59</v>
      </c>
      <c r="P883" s="238">
        <v>2435.2600000000002</v>
      </c>
      <c r="Q883" s="238">
        <v>17354.29</v>
      </c>
      <c r="R883" s="185"/>
      <c r="S883" s="182"/>
      <c r="T883" s="182"/>
      <c r="U883" s="238">
        <v>84.3276447876448</v>
      </c>
      <c r="V883" s="238">
        <v>34.659642857142899</v>
      </c>
      <c r="W883" s="238">
        <v>24.3384836065574</v>
      </c>
      <c r="X883" s="238">
        <v>9.9805737704917998</v>
      </c>
      <c r="Y883" s="238">
        <v>71.416831275720199</v>
      </c>
      <c r="Z883" s="185"/>
      <c r="AA883" s="182"/>
      <c r="AB883" s="185" t="s">
        <v>140</v>
      </c>
      <c r="AC883" s="185"/>
      <c r="AD883" s="186" t="s">
        <v>103</v>
      </c>
      <c r="AE883" s="346">
        <v>4</v>
      </c>
      <c r="AF883" s="346">
        <v>1</v>
      </c>
      <c r="AG883" s="346">
        <v>1</v>
      </c>
      <c r="AH883" s="346">
        <v>1</v>
      </c>
      <c r="AI883" s="346">
        <v>1</v>
      </c>
      <c r="AJ883" s="187"/>
      <c r="AK883" s="182"/>
      <c r="AL883" s="182"/>
      <c r="AM883" s="290">
        <v>22122.67</v>
      </c>
      <c r="AN883" s="290">
        <v>693.65</v>
      </c>
      <c r="AO883" s="290">
        <v>553.41999999999996</v>
      </c>
      <c r="AP883" s="290">
        <v>470.83</v>
      </c>
      <c r="AQ883" s="290">
        <v>2091.35</v>
      </c>
      <c r="AR883" s="283"/>
      <c r="AS883" s="281"/>
      <c r="AT883" s="281"/>
      <c r="AU883" s="283">
        <v>5530.6674999999996</v>
      </c>
      <c r="AV883" s="283">
        <v>231.21666666666701</v>
      </c>
      <c r="AW883" s="283">
        <v>184.47333333333299</v>
      </c>
      <c r="AX883" s="283">
        <v>156.94333333333299</v>
      </c>
      <c r="AY883" s="283">
        <v>697.11666666666702</v>
      </c>
      <c r="AZ883" s="187"/>
      <c r="BA883" s="182"/>
    </row>
    <row r="884" spans="1:53" s="188" customFormat="1" x14ac:dyDescent="0.25">
      <c r="A884" s="182"/>
      <c r="B884" s="185" t="s">
        <v>122</v>
      </c>
      <c r="C884" s="185"/>
      <c r="D884" s="186" t="s">
        <v>123</v>
      </c>
      <c r="E884" s="333">
        <v>2</v>
      </c>
      <c r="F884" s="333">
        <v>1</v>
      </c>
      <c r="G884" s="333">
        <v>1</v>
      </c>
      <c r="H884" s="333"/>
      <c r="I884" s="333">
        <v>1</v>
      </c>
      <c r="J884" s="185"/>
      <c r="K884" s="182"/>
      <c r="L884" s="182"/>
      <c r="M884" s="238">
        <v>269.32</v>
      </c>
      <c r="N884" s="238">
        <v>148.65</v>
      </c>
      <c r="O884" s="238">
        <v>177.66</v>
      </c>
      <c r="P884" s="238">
        <v>0</v>
      </c>
      <c r="Q884" s="238">
        <v>147.37</v>
      </c>
      <c r="R884" s="185"/>
      <c r="S884" s="182"/>
      <c r="T884" s="182"/>
      <c r="U884" s="238">
        <v>89.773333333333298</v>
      </c>
      <c r="V884" s="238">
        <v>49.55</v>
      </c>
      <c r="W884" s="238">
        <v>59.22</v>
      </c>
      <c r="X884" s="238">
        <v>0</v>
      </c>
      <c r="Y884" s="238">
        <v>49.123333333333299</v>
      </c>
      <c r="Z884" s="185"/>
      <c r="AA884" s="182"/>
      <c r="AB884" s="185" t="s">
        <v>141</v>
      </c>
      <c r="AC884" s="185"/>
      <c r="AD884" s="186" t="s">
        <v>142</v>
      </c>
      <c r="AE884" s="346">
        <v>35</v>
      </c>
      <c r="AF884" s="346">
        <v>16</v>
      </c>
      <c r="AG884" s="346">
        <v>7</v>
      </c>
      <c r="AH884" s="346">
        <v>6</v>
      </c>
      <c r="AI884" s="346">
        <v>6</v>
      </c>
      <c r="AJ884" s="187"/>
      <c r="AK884" s="182"/>
      <c r="AL884" s="182"/>
      <c r="AM884" s="290">
        <v>60165.06</v>
      </c>
      <c r="AN884" s="290">
        <v>12393.44</v>
      </c>
      <c r="AO884" s="290">
        <v>309.66000000000003</v>
      </c>
      <c r="AP884" s="290">
        <v>967.73</v>
      </c>
      <c r="AQ884" s="290">
        <v>4739.05</v>
      </c>
      <c r="AR884" s="283"/>
      <c r="AS884" s="281"/>
      <c r="AT884" s="281"/>
      <c r="AU884" s="283">
        <v>1719.00171428571</v>
      </c>
      <c r="AV884" s="283">
        <v>399.78838709677399</v>
      </c>
      <c r="AW884" s="283">
        <v>10.6779310344828</v>
      </c>
      <c r="AX884" s="283">
        <v>34.561785714285698</v>
      </c>
      <c r="AY884" s="283">
        <v>157.96833333333299</v>
      </c>
      <c r="AZ884" s="187"/>
      <c r="BA884" s="182"/>
    </row>
    <row r="885" spans="1:53" s="188" customFormat="1" x14ac:dyDescent="0.25">
      <c r="A885" s="182"/>
      <c r="B885" s="185" t="s">
        <v>124</v>
      </c>
      <c r="C885" s="185"/>
      <c r="D885" s="186" t="s">
        <v>119</v>
      </c>
      <c r="E885" s="333">
        <v>48</v>
      </c>
      <c r="F885" s="333">
        <v>29</v>
      </c>
      <c r="G885" s="333">
        <v>25</v>
      </c>
      <c r="H885" s="333">
        <v>20</v>
      </c>
      <c r="I885" s="333">
        <v>28</v>
      </c>
      <c r="J885" s="185"/>
      <c r="K885" s="182"/>
      <c r="L885" s="182"/>
      <c r="M885" s="238">
        <v>4753.7700000000004</v>
      </c>
      <c r="N885" s="238">
        <v>2496.5700000000002</v>
      </c>
      <c r="O885" s="238">
        <v>2381.7800000000002</v>
      </c>
      <c r="P885" s="238">
        <v>2082.1</v>
      </c>
      <c r="Q885" s="238">
        <v>13256.59</v>
      </c>
      <c r="R885" s="185"/>
      <c r="S885" s="182"/>
      <c r="T885" s="182"/>
      <c r="U885" s="238">
        <v>84.888750000000002</v>
      </c>
      <c r="V885" s="238">
        <v>45.392181818181797</v>
      </c>
      <c r="W885" s="238">
        <v>45.803461538461498</v>
      </c>
      <c r="X885" s="238">
        <v>45.263043478260897</v>
      </c>
      <c r="Y885" s="238">
        <v>228.561896551724</v>
      </c>
      <c r="Z885" s="185"/>
      <c r="AA885" s="182"/>
      <c r="AB885" s="185" t="s">
        <v>143</v>
      </c>
      <c r="AC885" s="185"/>
      <c r="AD885" s="186" t="s">
        <v>144</v>
      </c>
      <c r="AE885" s="346">
        <v>383</v>
      </c>
      <c r="AF885" s="346">
        <v>190</v>
      </c>
      <c r="AG885" s="346">
        <v>120</v>
      </c>
      <c r="AH885" s="346">
        <v>90</v>
      </c>
      <c r="AI885" s="346">
        <v>75</v>
      </c>
      <c r="AJ885" s="187"/>
      <c r="AK885" s="182"/>
      <c r="AL885" s="182"/>
      <c r="AM885" s="290">
        <v>182611.95</v>
      </c>
      <c r="AN885" s="290">
        <v>24585.51</v>
      </c>
      <c r="AO885" s="290">
        <v>22045.64</v>
      </c>
      <c r="AP885" s="290">
        <v>25503.41</v>
      </c>
      <c r="AQ885" s="290">
        <v>27152.19</v>
      </c>
      <c r="AR885" s="283"/>
      <c r="AS885" s="281"/>
      <c r="AT885" s="281"/>
      <c r="AU885" s="283">
        <v>469.439460154242</v>
      </c>
      <c r="AV885" s="283">
        <v>58.536928571428597</v>
      </c>
      <c r="AW885" s="283">
        <v>52.240853080568698</v>
      </c>
      <c r="AX885" s="283">
        <v>61.751598062954002</v>
      </c>
      <c r="AY885" s="283">
        <v>64.802362768496394</v>
      </c>
      <c r="AZ885" s="187"/>
      <c r="BA885" s="182"/>
    </row>
    <row r="886" spans="1:53" s="188" customFormat="1" x14ac:dyDescent="0.25">
      <c r="A886" s="182"/>
      <c r="B886" s="185" t="s">
        <v>125</v>
      </c>
      <c r="C886" s="185"/>
      <c r="D886" s="186" t="s">
        <v>126</v>
      </c>
      <c r="E886" s="333">
        <v>37</v>
      </c>
      <c r="F886" s="333">
        <v>19</v>
      </c>
      <c r="G886" s="333">
        <v>13</v>
      </c>
      <c r="H886" s="333">
        <v>7</v>
      </c>
      <c r="I886" s="333">
        <v>8</v>
      </c>
      <c r="J886" s="185"/>
      <c r="K886" s="182"/>
      <c r="L886" s="182"/>
      <c r="M886" s="238">
        <v>5766.49</v>
      </c>
      <c r="N886" s="238">
        <v>1742.53</v>
      </c>
      <c r="O886" s="238">
        <v>1884.04</v>
      </c>
      <c r="P886" s="238">
        <v>1134.31</v>
      </c>
      <c r="Q886" s="238">
        <v>2912.63</v>
      </c>
      <c r="R886" s="185"/>
      <c r="S886" s="182"/>
      <c r="T886" s="182"/>
      <c r="U886" s="238">
        <v>137.29738095238099</v>
      </c>
      <c r="V886" s="238">
        <v>41.4888095238095</v>
      </c>
      <c r="W886" s="238">
        <v>47.100999999999999</v>
      </c>
      <c r="X886" s="238">
        <v>28.357749999999999</v>
      </c>
      <c r="Y886" s="238">
        <v>69.348333333333301</v>
      </c>
      <c r="Z886" s="185"/>
      <c r="AA886" s="182"/>
      <c r="AB886" s="185" t="s">
        <v>145</v>
      </c>
      <c r="AC886" s="185"/>
      <c r="AD886" s="186" t="s">
        <v>147</v>
      </c>
      <c r="AE886" s="346">
        <v>76</v>
      </c>
      <c r="AF886" s="346">
        <v>18</v>
      </c>
      <c r="AG886" s="346">
        <v>10</v>
      </c>
      <c r="AH886" s="346">
        <v>9</v>
      </c>
      <c r="AI886" s="346">
        <v>6</v>
      </c>
      <c r="AJ886" s="187"/>
      <c r="AK886" s="182"/>
      <c r="AL886" s="182"/>
      <c r="AM886" s="290">
        <v>37019.74</v>
      </c>
      <c r="AN886" s="290">
        <v>1682.27</v>
      </c>
      <c r="AO886" s="290">
        <v>426.1</v>
      </c>
      <c r="AP886" s="290">
        <v>170.38</v>
      </c>
      <c r="AQ886" s="290">
        <v>2291.42</v>
      </c>
      <c r="AR886" s="283"/>
      <c r="AS886" s="281"/>
      <c r="AT886" s="281"/>
      <c r="AU886" s="283">
        <v>487.10184210526302</v>
      </c>
      <c r="AV886" s="283">
        <v>22.4302666666667</v>
      </c>
      <c r="AW886" s="283">
        <v>5.60657894736842</v>
      </c>
      <c r="AX886" s="283">
        <v>2.2717333333333301</v>
      </c>
      <c r="AY886" s="283">
        <v>35.803437500000001</v>
      </c>
      <c r="AZ886" s="187"/>
      <c r="BA886" s="182"/>
    </row>
    <row r="887" spans="1:53" s="188" customFormat="1" x14ac:dyDescent="0.25">
      <c r="A887" s="182"/>
      <c r="B887" s="185" t="s">
        <v>127</v>
      </c>
      <c r="C887" s="185"/>
      <c r="D887" s="186" t="s">
        <v>67</v>
      </c>
      <c r="E887" s="333">
        <v>670</v>
      </c>
      <c r="F887" s="333">
        <v>361</v>
      </c>
      <c r="G887" s="333">
        <v>258</v>
      </c>
      <c r="H887" s="333">
        <v>185</v>
      </c>
      <c r="I887" s="333">
        <v>211</v>
      </c>
      <c r="J887" s="185"/>
      <c r="K887" s="182"/>
      <c r="L887" s="182"/>
      <c r="M887" s="238">
        <v>95322.639999999898</v>
      </c>
      <c r="N887" s="238">
        <v>35283.33</v>
      </c>
      <c r="O887" s="238">
        <v>25438.54</v>
      </c>
      <c r="P887" s="238">
        <v>20987.95</v>
      </c>
      <c r="Q887" s="238">
        <v>75087.37</v>
      </c>
      <c r="R887" s="185"/>
      <c r="S887" s="182"/>
      <c r="T887" s="182"/>
      <c r="U887" s="238">
        <v>127.607282463186</v>
      </c>
      <c r="V887" s="238">
        <v>48.201270491803299</v>
      </c>
      <c r="W887" s="238">
        <v>35.828929577464798</v>
      </c>
      <c r="X887" s="238">
        <v>29.2718967921897</v>
      </c>
      <c r="Y887" s="238">
        <v>100.116493333333</v>
      </c>
      <c r="Z887" s="185"/>
      <c r="AA887" s="182"/>
      <c r="AB887" s="185" t="s">
        <v>151</v>
      </c>
      <c r="AC887" s="185"/>
      <c r="AD887" s="186" t="s">
        <v>152</v>
      </c>
      <c r="AE887" s="346">
        <v>48</v>
      </c>
      <c r="AF887" s="346">
        <v>20</v>
      </c>
      <c r="AG887" s="346">
        <v>11</v>
      </c>
      <c r="AH887" s="346">
        <v>7</v>
      </c>
      <c r="AI887" s="346">
        <v>7</v>
      </c>
      <c r="AJ887" s="187"/>
      <c r="AK887" s="182"/>
      <c r="AL887" s="182"/>
      <c r="AM887" s="290">
        <v>101671.45</v>
      </c>
      <c r="AN887" s="290">
        <v>24730.81</v>
      </c>
      <c r="AO887" s="290">
        <v>863.51</v>
      </c>
      <c r="AP887" s="290">
        <v>792.81</v>
      </c>
      <c r="AQ887" s="290">
        <v>3451.94</v>
      </c>
      <c r="AR887" s="283"/>
      <c r="AS887" s="281"/>
      <c r="AT887" s="281"/>
      <c r="AU887" s="283">
        <v>2118.1552083333299</v>
      </c>
      <c r="AV887" s="283">
        <v>537.62630434782602</v>
      </c>
      <c r="AW887" s="283">
        <v>18.372553191489398</v>
      </c>
      <c r="AX887" s="283">
        <v>17.234999999999999</v>
      </c>
      <c r="AY887" s="283">
        <v>73.445531914893607</v>
      </c>
      <c r="AZ887" s="187"/>
      <c r="BA887" s="182"/>
    </row>
    <row r="888" spans="1:53" s="188" customFormat="1" ht="13.8" thickBot="1" x14ac:dyDescent="0.3">
      <c r="A888" s="182"/>
      <c r="B888" s="189" t="s">
        <v>127</v>
      </c>
      <c r="C888" s="189"/>
      <c r="D888" s="190" t="s">
        <v>74</v>
      </c>
      <c r="E888" s="334">
        <v>3</v>
      </c>
      <c r="F888" s="334">
        <v>1</v>
      </c>
      <c r="G888" s="334">
        <v>1</v>
      </c>
      <c r="H888" s="334"/>
      <c r="I888" s="334">
        <v>1</v>
      </c>
      <c r="J888" s="189"/>
      <c r="K888" s="182"/>
      <c r="L888" s="182"/>
      <c r="M888" s="340">
        <v>230.03</v>
      </c>
      <c r="N888" s="238">
        <v>552.70000000000005</v>
      </c>
      <c r="O888" s="238">
        <v>453</v>
      </c>
      <c r="P888" s="238">
        <v>0</v>
      </c>
      <c r="Q888" s="238">
        <v>406.47</v>
      </c>
      <c r="R888" s="185"/>
      <c r="S888" s="182"/>
      <c r="T888" s="182"/>
      <c r="U888" s="274">
        <v>76.676666666666705</v>
      </c>
      <c r="V888" s="274">
        <v>276.35000000000002</v>
      </c>
      <c r="W888" s="274">
        <v>226.5</v>
      </c>
      <c r="X888" s="274">
        <v>0</v>
      </c>
      <c r="Y888" s="274">
        <v>203.23500000000001</v>
      </c>
      <c r="Z888" s="191"/>
      <c r="AA888" s="182"/>
      <c r="AB888" s="189" t="s">
        <v>157</v>
      </c>
      <c r="AC888" s="189"/>
      <c r="AD888" s="190" t="s">
        <v>152</v>
      </c>
      <c r="AE888" s="347">
        <v>17</v>
      </c>
      <c r="AF888" s="347">
        <v>3</v>
      </c>
      <c r="AG888" s="347">
        <v>1</v>
      </c>
      <c r="AH888" s="347">
        <v>1</v>
      </c>
      <c r="AI888" s="347">
        <v>1</v>
      </c>
      <c r="AJ888" s="192"/>
      <c r="AK888" s="182"/>
      <c r="AL888" s="182"/>
      <c r="AM888" s="291">
        <v>16657.72</v>
      </c>
      <c r="AN888" s="292">
        <v>18230.12</v>
      </c>
      <c r="AO888" s="292">
        <v>9.9600000000000009</v>
      </c>
      <c r="AP888" s="292">
        <v>8.84</v>
      </c>
      <c r="AQ888" s="292">
        <v>193.56</v>
      </c>
      <c r="AR888" s="285"/>
      <c r="AS888" s="281"/>
      <c r="AT888" s="281"/>
      <c r="AU888" s="284">
        <v>979.86588235294096</v>
      </c>
      <c r="AV888" s="285">
        <v>1072.3599999999999</v>
      </c>
      <c r="AW888" s="285">
        <v>0.58588235294117696</v>
      </c>
      <c r="AX888" s="285">
        <v>0.52</v>
      </c>
      <c r="AY888" s="285">
        <v>11.3858823529412</v>
      </c>
      <c r="AZ888" s="192"/>
      <c r="BA888" s="182"/>
    </row>
    <row r="889" spans="1:53" s="188" customFormat="1" x14ac:dyDescent="0.25">
      <c r="A889" s="182"/>
      <c r="B889" s="185" t="s">
        <v>129</v>
      </c>
      <c r="C889" s="185"/>
      <c r="D889" s="186" t="s">
        <v>106</v>
      </c>
      <c r="E889" s="333">
        <v>1</v>
      </c>
      <c r="F889" s="333"/>
      <c r="G889" s="333">
        <v>1</v>
      </c>
      <c r="H889" s="333"/>
      <c r="I889" s="333"/>
      <c r="J889" s="185"/>
      <c r="K889" s="182"/>
      <c r="L889" s="182"/>
      <c r="M889" s="238">
        <v>138.01</v>
      </c>
      <c r="N889" s="238">
        <v>0</v>
      </c>
      <c r="O889" s="238">
        <v>72.89</v>
      </c>
      <c r="P889" s="238">
        <v>0</v>
      </c>
      <c r="Q889" s="238"/>
      <c r="R889" s="185"/>
      <c r="S889" s="182"/>
      <c r="T889" s="182"/>
      <c r="U889" s="238">
        <v>138.01</v>
      </c>
      <c r="V889" s="238">
        <v>0</v>
      </c>
      <c r="W889" s="238">
        <v>72.89</v>
      </c>
      <c r="X889" s="238">
        <v>0</v>
      </c>
      <c r="Y889" s="238"/>
      <c r="Z889" s="185"/>
      <c r="AA889" s="182"/>
      <c r="AB889" s="185" t="s">
        <v>159</v>
      </c>
      <c r="AC889" s="185"/>
      <c r="AD889" s="186" t="s">
        <v>96</v>
      </c>
      <c r="AE889" s="346">
        <v>14</v>
      </c>
      <c r="AF889" s="346">
        <v>4</v>
      </c>
      <c r="AG889" s="346">
        <v>4</v>
      </c>
      <c r="AH889" s="346">
        <v>2</v>
      </c>
      <c r="AI889" s="346">
        <v>1</v>
      </c>
      <c r="AJ889" s="187"/>
      <c r="AK889" s="182"/>
      <c r="AL889" s="182"/>
      <c r="AM889" s="290">
        <v>1082.19</v>
      </c>
      <c r="AN889" s="290">
        <v>165.94</v>
      </c>
      <c r="AO889" s="290">
        <v>144.72</v>
      </c>
      <c r="AP889" s="290">
        <v>39.75</v>
      </c>
      <c r="AQ889" s="290">
        <v>309.05</v>
      </c>
      <c r="AR889" s="283"/>
      <c r="AS889" s="281"/>
      <c r="AT889" s="281"/>
      <c r="AU889" s="283">
        <v>77.299285714285702</v>
      </c>
      <c r="AV889" s="283">
        <v>12.7646153846154</v>
      </c>
      <c r="AW889" s="283">
        <v>10.337142857142901</v>
      </c>
      <c r="AX889" s="283">
        <v>2.83928571428571</v>
      </c>
      <c r="AY889" s="283">
        <v>22.074999999999999</v>
      </c>
      <c r="AZ889" s="187"/>
      <c r="BA889" s="182"/>
    </row>
    <row r="890" spans="1:53" s="188" customFormat="1" x14ac:dyDescent="0.25">
      <c r="A890" s="182"/>
      <c r="B890" s="185" t="s">
        <v>131</v>
      </c>
      <c r="C890" s="185"/>
      <c r="D890" s="186" t="s">
        <v>133</v>
      </c>
      <c r="E890" s="333">
        <v>2</v>
      </c>
      <c r="F890" s="333">
        <v>2</v>
      </c>
      <c r="G890" s="333">
        <v>2</v>
      </c>
      <c r="H890" s="333">
        <v>3</v>
      </c>
      <c r="I890" s="333"/>
      <c r="J890" s="185"/>
      <c r="K890" s="182"/>
      <c r="L890" s="182"/>
      <c r="M890" s="238">
        <v>195.65</v>
      </c>
      <c r="N890" s="238">
        <v>295.54000000000002</v>
      </c>
      <c r="O890" s="238">
        <v>280.12</v>
      </c>
      <c r="P890" s="238">
        <v>737.63</v>
      </c>
      <c r="Q890" s="238">
        <v>0</v>
      </c>
      <c r="R890" s="185"/>
      <c r="S890" s="182"/>
      <c r="T890" s="182"/>
      <c r="U890" s="238">
        <v>65.216666666666697</v>
      </c>
      <c r="V890" s="238">
        <v>98.513333333333307</v>
      </c>
      <c r="W890" s="238">
        <v>93.373333333333306</v>
      </c>
      <c r="X890" s="238">
        <v>245.87666666666701</v>
      </c>
      <c r="Y890" s="238">
        <v>0</v>
      </c>
      <c r="Z890" s="185"/>
      <c r="AA890" s="182"/>
      <c r="AB890" s="185" t="s">
        <v>164</v>
      </c>
      <c r="AC890" s="185"/>
      <c r="AD890" s="186" t="s">
        <v>63</v>
      </c>
      <c r="AE890" s="346">
        <v>103</v>
      </c>
      <c r="AF890" s="346">
        <v>45</v>
      </c>
      <c r="AG890" s="346">
        <v>30</v>
      </c>
      <c r="AH890" s="346">
        <v>22</v>
      </c>
      <c r="AI890" s="346">
        <v>17</v>
      </c>
      <c r="AJ890" s="187"/>
      <c r="AK890" s="182"/>
      <c r="AL890" s="182"/>
      <c r="AM890" s="290">
        <v>19155.48</v>
      </c>
      <c r="AN890" s="290">
        <v>6959.49</v>
      </c>
      <c r="AO890" s="290">
        <v>5966.19</v>
      </c>
      <c r="AP890" s="290">
        <v>4046.48</v>
      </c>
      <c r="AQ890" s="290">
        <v>8581.32</v>
      </c>
      <c r="AR890" s="283"/>
      <c r="AS890" s="281"/>
      <c r="AT890" s="281"/>
      <c r="AU890" s="283">
        <v>184.187307692308</v>
      </c>
      <c r="AV890" s="283">
        <v>71.747319587628894</v>
      </c>
      <c r="AW890" s="283">
        <v>64.152580645161294</v>
      </c>
      <c r="AX890" s="283">
        <v>43.5105376344086</v>
      </c>
      <c r="AY890" s="283">
        <v>91.290638297872306</v>
      </c>
      <c r="AZ890" s="187"/>
      <c r="BA890" s="182"/>
    </row>
    <row r="891" spans="1:53" s="188" customFormat="1" x14ac:dyDescent="0.25">
      <c r="A891" s="182"/>
      <c r="B891" s="185" t="s">
        <v>134</v>
      </c>
      <c r="C891" s="185"/>
      <c r="D891" s="186" t="s">
        <v>130</v>
      </c>
      <c r="E891" s="333">
        <v>198</v>
      </c>
      <c r="F891" s="333">
        <v>242</v>
      </c>
      <c r="G891" s="333">
        <v>174</v>
      </c>
      <c r="H891" s="333">
        <v>131</v>
      </c>
      <c r="I891" s="333">
        <v>201</v>
      </c>
      <c r="J891" s="185"/>
      <c r="K891" s="182"/>
      <c r="L891" s="182"/>
      <c r="M891" s="238">
        <v>24236.49</v>
      </c>
      <c r="N891" s="238">
        <v>17626.61</v>
      </c>
      <c r="O891" s="238">
        <v>14499.87</v>
      </c>
      <c r="P891" s="238">
        <v>11745.17</v>
      </c>
      <c r="Q891" s="238">
        <v>52307.1</v>
      </c>
      <c r="R891" s="185"/>
      <c r="S891" s="182"/>
      <c r="T891" s="182"/>
      <c r="U891" s="238">
        <v>108.198616071429</v>
      </c>
      <c r="V891" s="238">
        <v>42.371658653846197</v>
      </c>
      <c r="W891" s="238">
        <v>38.461193633952199</v>
      </c>
      <c r="X891" s="238">
        <v>30.908342105263198</v>
      </c>
      <c r="Y891" s="238">
        <v>109.658490566038</v>
      </c>
      <c r="Z891" s="185"/>
      <c r="AA891" s="182"/>
      <c r="AB891" s="185" t="s">
        <v>170</v>
      </c>
      <c r="AC891" s="185"/>
      <c r="AD891" s="186" t="s">
        <v>96</v>
      </c>
      <c r="AE891" s="346">
        <v>93</v>
      </c>
      <c r="AF891" s="346">
        <v>33</v>
      </c>
      <c r="AG891" s="346">
        <v>22</v>
      </c>
      <c r="AH891" s="346">
        <v>20</v>
      </c>
      <c r="AI891" s="346">
        <v>19</v>
      </c>
      <c r="AJ891" s="187"/>
      <c r="AK891" s="182"/>
      <c r="AL891" s="182"/>
      <c r="AM891" s="290">
        <v>31547.77</v>
      </c>
      <c r="AN891" s="290">
        <v>2597.4</v>
      </c>
      <c r="AO891" s="290">
        <v>1121.74</v>
      </c>
      <c r="AP891" s="290">
        <v>2701.93</v>
      </c>
      <c r="AQ891" s="290">
        <v>6235.6</v>
      </c>
      <c r="AR891" s="283"/>
      <c r="AS891" s="281"/>
      <c r="AT891" s="281"/>
      <c r="AU891" s="283">
        <v>332.08178947368401</v>
      </c>
      <c r="AV891" s="283">
        <v>28.2326086956522</v>
      </c>
      <c r="AW891" s="283">
        <v>12.192826086956501</v>
      </c>
      <c r="AX891" s="283">
        <v>29.691538461538499</v>
      </c>
      <c r="AY891" s="283">
        <v>65.6378947368421</v>
      </c>
      <c r="AZ891" s="187"/>
      <c r="BA891" s="182"/>
    </row>
    <row r="892" spans="1:53" s="188" customFormat="1" x14ac:dyDescent="0.25">
      <c r="A892" s="182"/>
      <c r="B892" s="185" t="s">
        <v>135</v>
      </c>
      <c r="C892" s="185"/>
      <c r="D892" s="186" t="s">
        <v>78</v>
      </c>
      <c r="E892" s="333">
        <v>88</v>
      </c>
      <c r="F892" s="333">
        <v>31</v>
      </c>
      <c r="G892" s="333">
        <v>17</v>
      </c>
      <c r="H892" s="333">
        <v>17</v>
      </c>
      <c r="I892" s="333">
        <v>31</v>
      </c>
      <c r="J892" s="185"/>
      <c r="K892" s="182"/>
      <c r="L892" s="182"/>
      <c r="M892" s="238">
        <v>13478.74</v>
      </c>
      <c r="N892" s="238">
        <v>2810.93</v>
      </c>
      <c r="O892" s="238">
        <v>1808.95</v>
      </c>
      <c r="P892" s="238">
        <v>1777.88</v>
      </c>
      <c r="Q892" s="238">
        <v>9504.56</v>
      </c>
      <c r="R892" s="185"/>
      <c r="S892" s="182"/>
      <c r="T892" s="182"/>
      <c r="U892" s="238">
        <v>137.538163265306</v>
      </c>
      <c r="V892" s="238">
        <v>28.978659793814401</v>
      </c>
      <c r="W892" s="238">
        <v>19.0415789473684</v>
      </c>
      <c r="X892" s="238">
        <v>18.9136170212766</v>
      </c>
      <c r="Y892" s="238">
        <v>88.827663551401798</v>
      </c>
      <c r="Z892" s="185"/>
      <c r="AA892" s="182"/>
      <c r="AB892" s="185" t="s">
        <v>171</v>
      </c>
      <c r="AC892" s="185"/>
      <c r="AD892" s="186" t="s">
        <v>165</v>
      </c>
      <c r="AE892" s="346">
        <v>4</v>
      </c>
      <c r="AF892" s="346">
        <v>1</v>
      </c>
      <c r="AG892" s="346"/>
      <c r="AH892" s="346"/>
      <c r="AI892" s="346"/>
      <c r="AJ892" s="187"/>
      <c r="AK892" s="182"/>
      <c r="AL892" s="182"/>
      <c r="AM892" s="290">
        <v>177.43</v>
      </c>
      <c r="AN892" s="290">
        <v>12.49</v>
      </c>
      <c r="AO892" s="290">
        <v>0</v>
      </c>
      <c r="AP892" s="290">
        <v>0</v>
      </c>
      <c r="AQ892" s="290">
        <v>0</v>
      </c>
      <c r="AR892" s="283"/>
      <c r="AS892" s="281"/>
      <c r="AT892" s="281"/>
      <c r="AU892" s="283">
        <v>44.357500000000002</v>
      </c>
      <c r="AV892" s="283">
        <v>3.1225000000000001</v>
      </c>
      <c r="AW892" s="283">
        <v>0</v>
      </c>
      <c r="AX892" s="283">
        <v>0</v>
      </c>
      <c r="AY892" s="283">
        <v>0</v>
      </c>
      <c r="AZ892" s="187"/>
      <c r="BA892" s="182"/>
    </row>
    <row r="893" spans="1:53" s="188" customFormat="1" x14ac:dyDescent="0.25">
      <c r="A893" s="182"/>
      <c r="B893" s="185" t="s">
        <v>137</v>
      </c>
      <c r="C893" s="185"/>
      <c r="D893" s="186" t="s">
        <v>78</v>
      </c>
      <c r="E893" s="333">
        <v>34</v>
      </c>
      <c r="F893" s="333">
        <v>13</v>
      </c>
      <c r="G893" s="333">
        <v>7</v>
      </c>
      <c r="H893" s="333">
        <v>6</v>
      </c>
      <c r="I893" s="333">
        <v>7</v>
      </c>
      <c r="J893" s="185"/>
      <c r="K893" s="182"/>
      <c r="L893" s="182"/>
      <c r="M893" s="238">
        <v>5189.9799999999996</v>
      </c>
      <c r="N893" s="238">
        <v>1391.74</v>
      </c>
      <c r="O893" s="238">
        <v>936.85</v>
      </c>
      <c r="P893" s="238">
        <v>968.16</v>
      </c>
      <c r="Q893" s="238">
        <v>2222.69</v>
      </c>
      <c r="R893" s="185"/>
      <c r="S893" s="182"/>
      <c r="T893" s="182"/>
      <c r="U893" s="238">
        <v>148.285142857143</v>
      </c>
      <c r="V893" s="238">
        <v>40.933529411764702</v>
      </c>
      <c r="W893" s="238">
        <v>27.5544117647059</v>
      </c>
      <c r="X893" s="238">
        <v>29.338181818181798</v>
      </c>
      <c r="Y893" s="238">
        <v>67.3542424242424</v>
      </c>
      <c r="Z893" s="185"/>
      <c r="AA893" s="182"/>
      <c r="AB893" s="185" t="s">
        <v>172</v>
      </c>
      <c r="AC893" s="185"/>
      <c r="AD893" s="186" t="s">
        <v>99</v>
      </c>
      <c r="AE893" s="346">
        <v>11</v>
      </c>
      <c r="AF893" s="346">
        <v>5</v>
      </c>
      <c r="AG893" s="346">
        <v>2</v>
      </c>
      <c r="AH893" s="346">
        <v>1</v>
      </c>
      <c r="AI893" s="346">
        <v>2</v>
      </c>
      <c r="AJ893" s="187"/>
      <c r="AK893" s="182"/>
      <c r="AL893" s="182"/>
      <c r="AM893" s="290">
        <v>3730</v>
      </c>
      <c r="AN893" s="290">
        <v>1241.76</v>
      </c>
      <c r="AO893" s="290">
        <v>37.22</v>
      </c>
      <c r="AP893" s="290">
        <v>19.809999999999999</v>
      </c>
      <c r="AQ893" s="290">
        <v>179.73</v>
      </c>
      <c r="AR893" s="283"/>
      <c r="AS893" s="281"/>
      <c r="AT893" s="281"/>
      <c r="AU893" s="283">
        <v>339.09090909090901</v>
      </c>
      <c r="AV893" s="283">
        <v>124.176</v>
      </c>
      <c r="AW893" s="283">
        <v>3.722</v>
      </c>
      <c r="AX893" s="283">
        <v>2.2011111111111101</v>
      </c>
      <c r="AY893" s="283">
        <v>17.972999999999999</v>
      </c>
      <c r="AZ893" s="187"/>
      <c r="BA893" s="182"/>
    </row>
    <row r="894" spans="1:53" s="188" customFormat="1" x14ac:dyDescent="0.25">
      <c r="A894" s="182"/>
      <c r="B894" s="185" t="s">
        <v>138</v>
      </c>
      <c r="C894" s="185"/>
      <c r="D894" s="186" t="s">
        <v>139</v>
      </c>
      <c r="E894" s="333"/>
      <c r="F894" s="333"/>
      <c r="G894" s="333">
        <v>1</v>
      </c>
      <c r="H894" s="333"/>
      <c r="I894" s="333"/>
      <c r="J894" s="185"/>
      <c r="K894" s="182"/>
      <c r="L894" s="182"/>
      <c r="M894" s="238"/>
      <c r="N894" s="238"/>
      <c r="O894" s="238">
        <v>336.68</v>
      </c>
      <c r="P894" s="238"/>
      <c r="Q894" s="238"/>
      <c r="R894" s="185"/>
      <c r="S894" s="182"/>
      <c r="T894" s="182"/>
      <c r="U894" s="238"/>
      <c r="V894" s="238"/>
      <c r="W894" s="238">
        <v>336.68</v>
      </c>
      <c r="X894" s="238"/>
      <c r="Y894" s="238"/>
      <c r="Z894" s="185"/>
      <c r="AA894" s="182"/>
      <c r="AB894" s="185" t="s">
        <v>172</v>
      </c>
      <c r="AC894" s="185"/>
      <c r="AD894" s="186" t="s">
        <v>76</v>
      </c>
      <c r="AE894" s="346">
        <v>15</v>
      </c>
      <c r="AF894" s="346">
        <v>11</v>
      </c>
      <c r="AG894" s="346">
        <v>7</v>
      </c>
      <c r="AH894" s="346">
        <v>3</v>
      </c>
      <c r="AI894" s="346">
        <v>4</v>
      </c>
      <c r="AJ894" s="187"/>
      <c r="AK894" s="182"/>
      <c r="AL894" s="182"/>
      <c r="AM894" s="290">
        <v>3032.06</v>
      </c>
      <c r="AN894" s="290">
        <v>793.11</v>
      </c>
      <c r="AO894" s="290">
        <v>414.45</v>
      </c>
      <c r="AP894" s="290">
        <v>192.14</v>
      </c>
      <c r="AQ894" s="290">
        <v>1062.53</v>
      </c>
      <c r="AR894" s="283"/>
      <c r="AS894" s="281"/>
      <c r="AT894" s="281"/>
      <c r="AU894" s="283">
        <v>202.137333333333</v>
      </c>
      <c r="AV894" s="283">
        <v>49.569375000000001</v>
      </c>
      <c r="AW894" s="283">
        <v>25.903124999999999</v>
      </c>
      <c r="AX894" s="283">
        <v>12.809333333333299</v>
      </c>
      <c r="AY894" s="283">
        <v>66.408124999999998</v>
      </c>
      <c r="AZ894" s="187"/>
      <c r="BA894" s="182"/>
    </row>
    <row r="895" spans="1:53" s="188" customFormat="1" x14ac:dyDescent="0.25">
      <c r="A895" s="182"/>
      <c r="B895" s="185" t="s">
        <v>140</v>
      </c>
      <c r="C895" s="185"/>
      <c r="D895" s="186" t="s">
        <v>103</v>
      </c>
      <c r="E895" s="333">
        <v>56</v>
      </c>
      <c r="F895" s="333">
        <v>31</v>
      </c>
      <c r="G895" s="333">
        <v>26</v>
      </c>
      <c r="H895" s="333">
        <v>19</v>
      </c>
      <c r="I895" s="333">
        <v>12</v>
      </c>
      <c r="J895" s="185"/>
      <c r="K895" s="182"/>
      <c r="L895" s="182"/>
      <c r="M895" s="238">
        <v>3634.53</v>
      </c>
      <c r="N895" s="238">
        <v>1097.03</v>
      </c>
      <c r="O895" s="238">
        <v>1124.26</v>
      </c>
      <c r="P895" s="238">
        <v>3345.62</v>
      </c>
      <c r="Q895" s="238">
        <v>1265.24</v>
      </c>
      <c r="R895" s="185"/>
      <c r="S895" s="182"/>
      <c r="T895" s="182"/>
      <c r="U895" s="238">
        <v>63.7636842105263</v>
      </c>
      <c r="V895" s="238">
        <v>20.698679245283</v>
      </c>
      <c r="W895" s="238">
        <v>23.920425531914901</v>
      </c>
      <c r="X895" s="238">
        <v>69.700416666666698</v>
      </c>
      <c r="Y895" s="238">
        <v>25.821224489795899</v>
      </c>
      <c r="Z895" s="185"/>
      <c r="AA895" s="182"/>
      <c r="AB895" s="185" t="s">
        <v>173</v>
      </c>
      <c r="AC895" s="185"/>
      <c r="AD895" s="186" t="s">
        <v>174</v>
      </c>
      <c r="AE895" s="346">
        <v>9</v>
      </c>
      <c r="AF895" s="346">
        <v>5</v>
      </c>
      <c r="AG895" s="346">
        <v>3</v>
      </c>
      <c r="AH895" s="346">
        <v>2</v>
      </c>
      <c r="AI895" s="346">
        <v>2</v>
      </c>
      <c r="AJ895" s="187"/>
      <c r="AK895" s="182"/>
      <c r="AL895" s="182"/>
      <c r="AM895" s="290">
        <v>287.77999999999997</v>
      </c>
      <c r="AN895" s="290">
        <v>847.92</v>
      </c>
      <c r="AO895" s="290">
        <v>491.38</v>
      </c>
      <c r="AP895" s="290">
        <v>22.16</v>
      </c>
      <c r="AQ895" s="290">
        <v>355.16</v>
      </c>
      <c r="AR895" s="283"/>
      <c r="AS895" s="281"/>
      <c r="AT895" s="281"/>
      <c r="AU895" s="283">
        <v>28.777999999999999</v>
      </c>
      <c r="AV895" s="283">
        <v>77.083636363636401</v>
      </c>
      <c r="AW895" s="283">
        <v>49.137999999999998</v>
      </c>
      <c r="AX895" s="283">
        <v>2.2160000000000002</v>
      </c>
      <c r="AY895" s="283">
        <v>35.515999999999998</v>
      </c>
      <c r="AZ895" s="187"/>
      <c r="BA895" s="182"/>
    </row>
    <row r="896" spans="1:53" s="188" customFormat="1" x14ac:dyDescent="0.25">
      <c r="A896" s="182"/>
      <c r="B896" s="185" t="s">
        <v>141</v>
      </c>
      <c r="C896" s="185"/>
      <c r="D896" s="186" t="s">
        <v>142</v>
      </c>
      <c r="E896" s="333">
        <v>35</v>
      </c>
      <c r="F896" s="333">
        <v>24</v>
      </c>
      <c r="G896" s="333">
        <v>21</v>
      </c>
      <c r="H896" s="333">
        <v>18</v>
      </c>
      <c r="I896" s="333">
        <v>20</v>
      </c>
      <c r="J896" s="185"/>
      <c r="K896" s="182"/>
      <c r="L896" s="182"/>
      <c r="M896" s="238">
        <v>4240.6099999999997</v>
      </c>
      <c r="N896" s="238">
        <v>2750.24</v>
      </c>
      <c r="O896" s="238">
        <v>3172.99</v>
      </c>
      <c r="P896" s="238">
        <v>2264.4699999999998</v>
      </c>
      <c r="Q896" s="238">
        <v>11101.77</v>
      </c>
      <c r="R896" s="185"/>
      <c r="S896" s="182"/>
      <c r="T896" s="182"/>
      <c r="U896" s="238">
        <v>111.595</v>
      </c>
      <c r="V896" s="238">
        <v>72.374736842105307</v>
      </c>
      <c r="W896" s="238">
        <v>85.756486486486494</v>
      </c>
      <c r="X896" s="238">
        <v>59.591315789473697</v>
      </c>
      <c r="Y896" s="238">
        <v>284.66076923076901</v>
      </c>
      <c r="Z896" s="185"/>
      <c r="AA896" s="182"/>
      <c r="AB896" s="185" t="s">
        <v>175</v>
      </c>
      <c r="AC896" s="185"/>
      <c r="AD896" s="186" t="s">
        <v>176</v>
      </c>
      <c r="AE896" s="346">
        <v>31</v>
      </c>
      <c r="AF896" s="346">
        <v>19</v>
      </c>
      <c r="AG896" s="346">
        <v>15</v>
      </c>
      <c r="AH896" s="346">
        <v>12</v>
      </c>
      <c r="AI896" s="346">
        <v>8</v>
      </c>
      <c r="AJ896" s="187"/>
      <c r="AK896" s="182"/>
      <c r="AL896" s="182"/>
      <c r="AM896" s="290">
        <v>6018.66</v>
      </c>
      <c r="AN896" s="290">
        <v>4361.5</v>
      </c>
      <c r="AO896" s="290">
        <v>3940.02</v>
      </c>
      <c r="AP896" s="290">
        <v>8553.74</v>
      </c>
      <c r="AQ896" s="290">
        <v>16119.6</v>
      </c>
      <c r="AR896" s="283"/>
      <c r="AS896" s="281"/>
      <c r="AT896" s="281"/>
      <c r="AU896" s="283">
        <v>188.083125</v>
      </c>
      <c r="AV896" s="283">
        <v>136.296875</v>
      </c>
      <c r="AW896" s="283">
        <v>127.097419354839</v>
      </c>
      <c r="AX896" s="283">
        <v>275.92709677419401</v>
      </c>
      <c r="AY896" s="283">
        <v>519.98709677419401</v>
      </c>
      <c r="AZ896" s="187"/>
      <c r="BA896" s="182"/>
    </row>
    <row r="897" spans="1:53" s="188" customFormat="1" x14ac:dyDescent="0.25">
      <c r="A897" s="182"/>
      <c r="B897" s="185" t="s">
        <v>143</v>
      </c>
      <c r="C897" s="185"/>
      <c r="D897" s="186" t="s">
        <v>144</v>
      </c>
      <c r="E897" s="333">
        <v>3283</v>
      </c>
      <c r="F897" s="333">
        <v>2076</v>
      </c>
      <c r="G897" s="333">
        <v>1466</v>
      </c>
      <c r="H897" s="333">
        <v>1179</v>
      </c>
      <c r="I897" s="333">
        <v>1521</v>
      </c>
      <c r="J897" s="185"/>
      <c r="K897" s="182"/>
      <c r="L897" s="182"/>
      <c r="M897" s="238">
        <v>427529.99999999901</v>
      </c>
      <c r="N897" s="238">
        <v>198380.46</v>
      </c>
      <c r="O897" s="238">
        <v>151746.03</v>
      </c>
      <c r="P897" s="238">
        <v>156676.76999999999</v>
      </c>
      <c r="Q897" s="238">
        <v>500459.3</v>
      </c>
      <c r="R897" s="185"/>
      <c r="S897" s="182"/>
      <c r="T897" s="182"/>
      <c r="U897" s="238">
        <v>115.924620390455</v>
      </c>
      <c r="V897" s="238">
        <v>52.000120576670902</v>
      </c>
      <c r="W897" s="238">
        <v>40.868847293293797</v>
      </c>
      <c r="X897" s="238">
        <v>42.878152709359703</v>
      </c>
      <c r="Y897" s="238">
        <v>123.81476991588301</v>
      </c>
      <c r="Z897" s="185"/>
      <c r="AA897" s="182"/>
      <c r="AB897" s="185" t="s">
        <v>177</v>
      </c>
      <c r="AC897" s="185"/>
      <c r="AD897" s="186" t="s">
        <v>178</v>
      </c>
      <c r="AE897" s="346">
        <v>13</v>
      </c>
      <c r="AF897" s="346">
        <v>5</v>
      </c>
      <c r="AG897" s="346">
        <v>4</v>
      </c>
      <c r="AH897" s="346">
        <v>3</v>
      </c>
      <c r="AI897" s="346">
        <v>3</v>
      </c>
      <c r="AJ897" s="187"/>
      <c r="AK897" s="182"/>
      <c r="AL897" s="182"/>
      <c r="AM897" s="290">
        <v>1728.84</v>
      </c>
      <c r="AN897" s="290">
        <v>363.1</v>
      </c>
      <c r="AO897" s="290">
        <v>146.38999999999999</v>
      </c>
      <c r="AP897" s="290">
        <v>116.45</v>
      </c>
      <c r="AQ897" s="290">
        <v>320.91000000000003</v>
      </c>
      <c r="AR897" s="283"/>
      <c r="AS897" s="281"/>
      <c r="AT897" s="281"/>
      <c r="AU897" s="283">
        <v>132.98769230769199</v>
      </c>
      <c r="AV897" s="283">
        <v>27.930769230769201</v>
      </c>
      <c r="AW897" s="283">
        <v>12.1991666666667</v>
      </c>
      <c r="AX897" s="283">
        <v>9.7041666666666693</v>
      </c>
      <c r="AY897" s="283">
        <v>26.7425</v>
      </c>
      <c r="AZ897" s="187"/>
      <c r="BA897" s="182"/>
    </row>
    <row r="898" spans="1:53" s="188" customFormat="1" ht="13.8" thickBot="1" x14ac:dyDescent="0.3">
      <c r="A898" s="182"/>
      <c r="B898" s="189" t="s">
        <v>143</v>
      </c>
      <c r="C898" s="189"/>
      <c r="D898" s="190" t="s">
        <v>487</v>
      </c>
      <c r="E898" s="334">
        <v>5</v>
      </c>
      <c r="F898" s="334"/>
      <c r="G898" s="334"/>
      <c r="H898" s="334"/>
      <c r="I898" s="334">
        <v>1</v>
      </c>
      <c r="J898" s="189"/>
      <c r="K898" s="182"/>
      <c r="L898" s="182"/>
      <c r="M898" s="340">
        <v>1095.2</v>
      </c>
      <c r="N898" s="238">
        <v>0</v>
      </c>
      <c r="O898" s="238">
        <v>0</v>
      </c>
      <c r="P898" s="238">
        <v>0</v>
      </c>
      <c r="Q898" s="238">
        <v>128.81</v>
      </c>
      <c r="R898" s="185"/>
      <c r="S898" s="182"/>
      <c r="T898" s="182"/>
      <c r="U898" s="274">
        <v>219.04</v>
      </c>
      <c r="V898" s="274">
        <v>0</v>
      </c>
      <c r="W898" s="274">
        <v>0</v>
      </c>
      <c r="X898" s="274">
        <v>0</v>
      </c>
      <c r="Y898" s="274">
        <v>25.762</v>
      </c>
      <c r="Z898" s="191"/>
      <c r="AA898" s="182"/>
      <c r="AB898" s="189" t="s">
        <v>180</v>
      </c>
      <c r="AC898" s="189"/>
      <c r="AD898" s="190" t="s">
        <v>67</v>
      </c>
      <c r="AE898" s="347"/>
      <c r="AF898" s="347"/>
      <c r="AG898" s="347"/>
      <c r="AH898" s="347"/>
      <c r="AI898" s="347">
        <v>1</v>
      </c>
      <c r="AJ898" s="192"/>
      <c r="AK898" s="182"/>
      <c r="AL898" s="182"/>
      <c r="AM898" s="291">
        <v>0</v>
      </c>
      <c r="AN898" s="292">
        <v>0</v>
      </c>
      <c r="AO898" s="292">
        <v>0</v>
      </c>
      <c r="AP898" s="292">
        <v>0</v>
      </c>
      <c r="AQ898" s="292">
        <v>1380.49</v>
      </c>
      <c r="AR898" s="285"/>
      <c r="AS898" s="281"/>
      <c r="AT898" s="281"/>
      <c r="AU898" s="284">
        <v>0</v>
      </c>
      <c r="AV898" s="285">
        <v>0</v>
      </c>
      <c r="AW898" s="285">
        <v>0</v>
      </c>
      <c r="AX898" s="285">
        <v>0</v>
      </c>
      <c r="AY898" s="285">
        <v>1380.49</v>
      </c>
      <c r="AZ898" s="192"/>
      <c r="BA898" s="182"/>
    </row>
    <row r="899" spans="1:53" s="188" customFormat="1" x14ac:dyDescent="0.25">
      <c r="A899" s="182"/>
      <c r="B899" s="185" t="s">
        <v>145</v>
      </c>
      <c r="C899" s="185"/>
      <c r="D899" s="186" t="s">
        <v>147</v>
      </c>
      <c r="E899" s="333">
        <v>931</v>
      </c>
      <c r="F899" s="333">
        <v>441</v>
      </c>
      <c r="G899" s="333">
        <v>299</v>
      </c>
      <c r="H899" s="333">
        <v>222</v>
      </c>
      <c r="I899" s="333">
        <v>212</v>
      </c>
      <c r="J899" s="185"/>
      <c r="K899" s="182"/>
      <c r="L899" s="182"/>
      <c r="M899" s="238">
        <v>84387.890000000101</v>
      </c>
      <c r="N899" s="238">
        <v>29694.67</v>
      </c>
      <c r="O899" s="238">
        <v>27681.93</v>
      </c>
      <c r="P899" s="238">
        <v>27597.91</v>
      </c>
      <c r="Q899" s="238">
        <v>62264.68</v>
      </c>
      <c r="R899" s="185"/>
      <c r="S899" s="182"/>
      <c r="T899" s="182"/>
      <c r="U899" s="238">
        <v>83.6351734390487</v>
      </c>
      <c r="V899" s="238">
        <v>29.665004995004999</v>
      </c>
      <c r="W899" s="238">
        <v>28.567523219814198</v>
      </c>
      <c r="X899" s="238">
        <v>28.9286268343815</v>
      </c>
      <c r="Y899" s="238">
        <v>63.795778688524599</v>
      </c>
      <c r="Z899" s="185"/>
      <c r="AA899" s="182"/>
      <c r="AB899" s="185" t="s">
        <v>180</v>
      </c>
      <c r="AC899" s="185"/>
      <c r="AD899" s="186" t="s">
        <v>181</v>
      </c>
      <c r="AE899" s="346">
        <v>43</v>
      </c>
      <c r="AF899" s="346">
        <v>14</v>
      </c>
      <c r="AG899" s="346">
        <v>11</v>
      </c>
      <c r="AH899" s="346">
        <v>12</v>
      </c>
      <c r="AI899" s="346">
        <v>10</v>
      </c>
      <c r="AJ899" s="187"/>
      <c r="AK899" s="182"/>
      <c r="AL899" s="182"/>
      <c r="AM899" s="290">
        <v>10805.62</v>
      </c>
      <c r="AN899" s="290">
        <v>2125.9899999999998</v>
      </c>
      <c r="AO899" s="290">
        <v>1418.78</v>
      </c>
      <c r="AP899" s="290">
        <v>1472.54</v>
      </c>
      <c r="AQ899" s="290">
        <v>5431.29</v>
      </c>
      <c r="AR899" s="283"/>
      <c r="AS899" s="281"/>
      <c r="AT899" s="281"/>
      <c r="AU899" s="283">
        <v>251.29348837209301</v>
      </c>
      <c r="AV899" s="283">
        <v>54.512564102564099</v>
      </c>
      <c r="AW899" s="283">
        <v>36.378974358974403</v>
      </c>
      <c r="AX899" s="283">
        <v>37.757435897435897</v>
      </c>
      <c r="AY899" s="283">
        <v>139.263846153846</v>
      </c>
      <c r="AZ899" s="187"/>
      <c r="BA899" s="182"/>
    </row>
    <row r="900" spans="1:53" s="188" customFormat="1" x14ac:dyDescent="0.25">
      <c r="A900" s="182"/>
      <c r="B900" s="185" t="s">
        <v>150</v>
      </c>
      <c r="C900" s="185"/>
      <c r="D900" s="186" t="s">
        <v>144</v>
      </c>
      <c r="E900" s="333">
        <v>4</v>
      </c>
      <c r="F900" s="333">
        <v>3</v>
      </c>
      <c r="G900" s="333">
        <v>2</v>
      </c>
      <c r="H900" s="333">
        <v>2</v>
      </c>
      <c r="I900" s="333">
        <v>1</v>
      </c>
      <c r="J900" s="185"/>
      <c r="K900" s="182"/>
      <c r="L900" s="182"/>
      <c r="M900" s="238">
        <v>436.42</v>
      </c>
      <c r="N900" s="238">
        <v>231.72</v>
      </c>
      <c r="O900" s="238">
        <v>205.75</v>
      </c>
      <c r="P900" s="238">
        <v>214.6</v>
      </c>
      <c r="Q900" s="238">
        <v>494.81</v>
      </c>
      <c r="R900" s="185"/>
      <c r="S900" s="182"/>
      <c r="T900" s="182"/>
      <c r="U900" s="238">
        <v>109.105</v>
      </c>
      <c r="V900" s="238">
        <v>57.93</v>
      </c>
      <c r="W900" s="238">
        <v>51.4375</v>
      </c>
      <c r="X900" s="238">
        <v>71.533333333333303</v>
      </c>
      <c r="Y900" s="238">
        <v>123.7025</v>
      </c>
      <c r="Z900" s="185"/>
      <c r="AA900" s="182"/>
      <c r="AB900" s="185" t="s">
        <v>182</v>
      </c>
      <c r="AC900" s="185"/>
      <c r="AD900" s="186" t="s">
        <v>85</v>
      </c>
      <c r="AE900" s="346">
        <v>4</v>
      </c>
      <c r="AF900" s="346">
        <v>2</v>
      </c>
      <c r="AG900" s="346">
        <v>2</v>
      </c>
      <c r="AH900" s="346">
        <v>2</v>
      </c>
      <c r="AI900" s="346"/>
      <c r="AJ900" s="187"/>
      <c r="AK900" s="182"/>
      <c r="AL900" s="182"/>
      <c r="AM900" s="290">
        <v>60.96</v>
      </c>
      <c r="AN900" s="290">
        <v>23.95</v>
      </c>
      <c r="AO900" s="290">
        <v>45.3</v>
      </c>
      <c r="AP900" s="290">
        <v>56.99</v>
      </c>
      <c r="AQ900" s="290">
        <v>0</v>
      </c>
      <c r="AR900" s="283"/>
      <c r="AS900" s="281"/>
      <c r="AT900" s="281"/>
      <c r="AU900" s="283">
        <v>15.24</v>
      </c>
      <c r="AV900" s="283">
        <v>7.9833333333333298</v>
      </c>
      <c r="AW900" s="283">
        <v>15.1</v>
      </c>
      <c r="AX900" s="283">
        <v>18.996666666666702</v>
      </c>
      <c r="AY900" s="283">
        <v>0</v>
      </c>
      <c r="AZ900" s="187"/>
      <c r="BA900" s="182"/>
    </row>
    <row r="901" spans="1:53" s="188" customFormat="1" x14ac:dyDescent="0.25">
      <c r="A901" s="182"/>
      <c r="B901" s="185" t="s">
        <v>151</v>
      </c>
      <c r="C901" s="185"/>
      <c r="D901" s="186" t="s">
        <v>152</v>
      </c>
      <c r="E901" s="333">
        <v>189</v>
      </c>
      <c r="F901" s="333">
        <v>87</v>
      </c>
      <c r="G901" s="333">
        <v>63</v>
      </c>
      <c r="H901" s="333">
        <v>56</v>
      </c>
      <c r="I901" s="333">
        <v>64</v>
      </c>
      <c r="J901" s="185"/>
      <c r="K901" s="182"/>
      <c r="L901" s="182"/>
      <c r="M901" s="238">
        <v>26778.44</v>
      </c>
      <c r="N901" s="238">
        <v>10477.75</v>
      </c>
      <c r="O901" s="238">
        <v>7218.59</v>
      </c>
      <c r="P901" s="238">
        <v>9412.6</v>
      </c>
      <c r="Q901" s="238">
        <v>27978.51</v>
      </c>
      <c r="R901" s="185"/>
      <c r="S901" s="182"/>
      <c r="T901" s="182"/>
      <c r="U901" s="238">
        <v>125.720375586855</v>
      </c>
      <c r="V901" s="238">
        <v>49.894047619047598</v>
      </c>
      <c r="W901" s="238">
        <v>34.704759615384603</v>
      </c>
      <c r="X901" s="238">
        <v>45.471497584541098</v>
      </c>
      <c r="Y901" s="238">
        <v>130.740700934579</v>
      </c>
      <c r="Z901" s="185"/>
      <c r="AA901" s="182"/>
      <c r="AB901" s="185" t="s">
        <v>183</v>
      </c>
      <c r="AC901" s="185"/>
      <c r="AD901" s="186" t="s">
        <v>184</v>
      </c>
      <c r="AE901" s="346">
        <v>22</v>
      </c>
      <c r="AF901" s="346">
        <v>15</v>
      </c>
      <c r="AG901" s="346">
        <v>11</v>
      </c>
      <c r="AH901" s="346">
        <v>10</v>
      </c>
      <c r="AI901" s="346">
        <v>9</v>
      </c>
      <c r="AJ901" s="187"/>
      <c r="AK901" s="182"/>
      <c r="AL901" s="182"/>
      <c r="AM901" s="290">
        <v>1300.1400000000001</v>
      </c>
      <c r="AN901" s="290">
        <v>573.80999999999995</v>
      </c>
      <c r="AO901" s="290">
        <v>265.29000000000002</v>
      </c>
      <c r="AP901" s="290">
        <v>165.49</v>
      </c>
      <c r="AQ901" s="290">
        <v>946.18</v>
      </c>
      <c r="AR901" s="283"/>
      <c r="AS901" s="281"/>
      <c r="AT901" s="281"/>
      <c r="AU901" s="283">
        <v>59.097272727272703</v>
      </c>
      <c r="AV901" s="283">
        <v>22.0696153846154</v>
      </c>
      <c r="AW901" s="283">
        <v>12.6328571428571</v>
      </c>
      <c r="AX901" s="283">
        <v>6.3650000000000002</v>
      </c>
      <c r="AY901" s="283">
        <v>36.391538461538502</v>
      </c>
      <c r="AZ901" s="187"/>
      <c r="BA901" s="182"/>
    </row>
    <row r="902" spans="1:53" s="188" customFormat="1" x14ac:dyDescent="0.25">
      <c r="A902" s="182"/>
      <c r="B902" s="185" t="s">
        <v>151</v>
      </c>
      <c r="C902" s="185"/>
      <c r="D902" s="186" t="s">
        <v>155</v>
      </c>
      <c r="E902" s="333">
        <v>1</v>
      </c>
      <c r="F902" s="333">
        <v>1</v>
      </c>
      <c r="G902" s="333">
        <v>1</v>
      </c>
      <c r="H902" s="333"/>
      <c r="I902" s="333"/>
      <c r="J902" s="185"/>
      <c r="K902" s="182"/>
      <c r="L902" s="182"/>
      <c r="M902" s="238">
        <v>185.57</v>
      </c>
      <c r="N902" s="238">
        <v>151.15</v>
      </c>
      <c r="O902" s="238">
        <v>40.04</v>
      </c>
      <c r="P902" s="238">
        <v>0</v>
      </c>
      <c r="Q902" s="238">
        <v>0</v>
      </c>
      <c r="R902" s="185"/>
      <c r="S902" s="182"/>
      <c r="T902" s="182"/>
      <c r="U902" s="238">
        <v>185.57</v>
      </c>
      <c r="V902" s="238">
        <v>151.15</v>
      </c>
      <c r="W902" s="238">
        <v>40.04</v>
      </c>
      <c r="X902" s="238">
        <v>0</v>
      </c>
      <c r="Y902" s="238">
        <v>0</v>
      </c>
      <c r="Z902" s="185"/>
      <c r="AA902" s="182"/>
      <c r="AB902" s="185" t="s">
        <v>188</v>
      </c>
      <c r="AC902" s="185"/>
      <c r="AD902" s="186" t="s">
        <v>69</v>
      </c>
      <c r="AE902" s="346">
        <v>20</v>
      </c>
      <c r="AF902" s="346">
        <v>3</v>
      </c>
      <c r="AG902" s="346">
        <v>3</v>
      </c>
      <c r="AH902" s="346">
        <v>2</v>
      </c>
      <c r="AI902" s="346">
        <v>2</v>
      </c>
      <c r="AJ902" s="187"/>
      <c r="AK902" s="182"/>
      <c r="AL902" s="182"/>
      <c r="AM902" s="290">
        <v>16681.63</v>
      </c>
      <c r="AN902" s="290">
        <v>8130.87</v>
      </c>
      <c r="AO902" s="290">
        <v>2551.3200000000002</v>
      </c>
      <c r="AP902" s="290">
        <v>87.13</v>
      </c>
      <c r="AQ902" s="290">
        <v>130.13</v>
      </c>
      <c r="AR902" s="283"/>
      <c r="AS902" s="281"/>
      <c r="AT902" s="281"/>
      <c r="AU902" s="283">
        <v>834.08150000000001</v>
      </c>
      <c r="AV902" s="283">
        <v>427.94052631578899</v>
      </c>
      <c r="AW902" s="283">
        <v>141.74</v>
      </c>
      <c r="AX902" s="283">
        <v>4.3564999999999996</v>
      </c>
      <c r="AY902" s="283">
        <v>6.5065</v>
      </c>
      <c r="AZ902" s="187"/>
      <c r="BA902" s="182"/>
    </row>
    <row r="903" spans="1:53" s="188" customFormat="1" x14ac:dyDescent="0.25">
      <c r="A903" s="182"/>
      <c r="B903" s="185" t="s">
        <v>157</v>
      </c>
      <c r="C903" s="185"/>
      <c r="D903" s="186" t="s">
        <v>152</v>
      </c>
      <c r="E903" s="333">
        <v>11</v>
      </c>
      <c r="F903" s="333">
        <v>6</v>
      </c>
      <c r="G903" s="333">
        <v>3</v>
      </c>
      <c r="H903" s="333">
        <v>5</v>
      </c>
      <c r="I903" s="333">
        <v>7</v>
      </c>
      <c r="J903" s="185"/>
      <c r="K903" s="182"/>
      <c r="L903" s="182"/>
      <c r="M903" s="238">
        <v>1953.63</v>
      </c>
      <c r="N903" s="238">
        <v>1025.8599999999999</v>
      </c>
      <c r="O903" s="238">
        <v>680.84</v>
      </c>
      <c r="P903" s="238">
        <v>696.04</v>
      </c>
      <c r="Q903" s="238">
        <v>1303.9100000000001</v>
      </c>
      <c r="R903" s="185"/>
      <c r="S903" s="182"/>
      <c r="T903" s="182"/>
      <c r="U903" s="238">
        <v>139.54499999999999</v>
      </c>
      <c r="V903" s="238">
        <v>73.275714285714301</v>
      </c>
      <c r="W903" s="238">
        <v>52.3723076923077</v>
      </c>
      <c r="X903" s="238">
        <v>53.541538461538501</v>
      </c>
      <c r="Y903" s="238">
        <v>86.927333333333294</v>
      </c>
      <c r="Z903" s="185"/>
      <c r="AA903" s="182"/>
      <c r="AB903" s="185" t="s">
        <v>190</v>
      </c>
      <c r="AC903" s="185"/>
      <c r="AD903" s="186" t="s">
        <v>191</v>
      </c>
      <c r="AE903" s="346">
        <v>13</v>
      </c>
      <c r="AF903" s="346">
        <v>8</v>
      </c>
      <c r="AG903" s="346">
        <v>4</v>
      </c>
      <c r="AH903" s="346">
        <v>2</v>
      </c>
      <c r="AI903" s="346">
        <v>1</v>
      </c>
      <c r="AJ903" s="187"/>
      <c r="AK903" s="182"/>
      <c r="AL903" s="182"/>
      <c r="AM903" s="290">
        <v>3252.99</v>
      </c>
      <c r="AN903" s="290">
        <v>2075.85</v>
      </c>
      <c r="AO903" s="290">
        <v>1588.44</v>
      </c>
      <c r="AP903" s="290">
        <v>248.92</v>
      </c>
      <c r="AQ903" s="290">
        <v>79.900000000000006</v>
      </c>
      <c r="AR903" s="283"/>
      <c r="AS903" s="281"/>
      <c r="AT903" s="281"/>
      <c r="AU903" s="283">
        <v>250.23</v>
      </c>
      <c r="AV903" s="283">
        <v>159.68076923076899</v>
      </c>
      <c r="AW903" s="283">
        <v>122.187692307692</v>
      </c>
      <c r="AX903" s="283">
        <v>19.147692307692299</v>
      </c>
      <c r="AY903" s="283">
        <v>6.1461538461538501</v>
      </c>
      <c r="AZ903" s="187"/>
      <c r="BA903" s="182"/>
    </row>
    <row r="904" spans="1:53" s="188" customFormat="1" x14ac:dyDescent="0.25">
      <c r="A904" s="182"/>
      <c r="B904" s="185" t="s">
        <v>159</v>
      </c>
      <c r="C904" s="185"/>
      <c r="D904" s="186" t="s">
        <v>96</v>
      </c>
      <c r="E904" s="333">
        <v>101</v>
      </c>
      <c r="F904" s="333">
        <v>53</v>
      </c>
      <c r="G904" s="333">
        <v>38</v>
      </c>
      <c r="H904" s="333">
        <v>28</v>
      </c>
      <c r="I904" s="333">
        <v>30</v>
      </c>
      <c r="J904" s="185"/>
      <c r="K904" s="182"/>
      <c r="L904" s="182"/>
      <c r="M904" s="238">
        <v>12906.9</v>
      </c>
      <c r="N904" s="238">
        <v>5098.79</v>
      </c>
      <c r="O904" s="238">
        <v>4201.2700000000004</v>
      </c>
      <c r="P904" s="238">
        <v>3122.47</v>
      </c>
      <c r="Q904" s="238">
        <v>6520.11</v>
      </c>
      <c r="R904" s="185"/>
      <c r="S904" s="182"/>
      <c r="T904" s="182"/>
      <c r="U904" s="238">
        <v>110.315384615385</v>
      </c>
      <c r="V904" s="238">
        <v>45.524910714285703</v>
      </c>
      <c r="W904" s="238">
        <v>37.849279279279301</v>
      </c>
      <c r="X904" s="238">
        <v>28.911759259259298</v>
      </c>
      <c r="Y904" s="238">
        <v>58.215267857142898</v>
      </c>
      <c r="Z904" s="185"/>
      <c r="AA904" s="182"/>
      <c r="AB904" s="185" t="s">
        <v>192</v>
      </c>
      <c r="AC904" s="185"/>
      <c r="AD904" s="186" t="s">
        <v>193</v>
      </c>
      <c r="AE904" s="346">
        <v>16</v>
      </c>
      <c r="AF904" s="346">
        <v>8</v>
      </c>
      <c r="AG904" s="346">
        <v>3</v>
      </c>
      <c r="AH904" s="346">
        <v>2</v>
      </c>
      <c r="AI904" s="346">
        <v>1</v>
      </c>
      <c r="AJ904" s="187"/>
      <c r="AK904" s="182"/>
      <c r="AL904" s="182"/>
      <c r="AM904" s="290">
        <v>2651.66</v>
      </c>
      <c r="AN904" s="290">
        <v>951.43</v>
      </c>
      <c r="AO904" s="290">
        <v>154.08000000000001</v>
      </c>
      <c r="AP904" s="290">
        <v>65.8</v>
      </c>
      <c r="AQ904" s="290">
        <v>307.79000000000002</v>
      </c>
      <c r="AR904" s="283"/>
      <c r="AS904" s="281"/>
      <c r="AT904" s="281"/>
      <c r="AU904" s="283">
        <v>165.72874999999999</v>
      </c>
      <c r="AV904" s="283">
        <v>63.4286666666667</v>
      </c>
      <c r="AW904" s="283">
        <v>10.272</v>
      </c>
      <c r="AX904" s="283">
        <v>4.3866666666666703</v>
      </c>
      <c r="AY904" s="283">
        <v>21.984999999999999</v>
      </c>
      <c r="AZ904" s="187"/>
      <c r="BA904" s="182"/>
    </row>
    <row r="905" spans="1:53" s="188" customFormat="1" x14ac:dyDescent="0.25">
      <c r="A905" s="182"/>
      <c r="B905" s="185" t="s">
        <v>164</v>
      </c>
      <c r="C905" s="185"/>
      <c r="D905" s="186" t="s">
        <v>63</v>
      </c>
      <c r="E905" s="333">
        <v>595</v>
      </c>
      <c r="F905" s="333">
        <v>291</v>
      </c>
      <c r="G905" s="333">
        <v>192</v>
      </c>
      <c r="H905" s="333">
        <v>140</v>
      </c>
      <c r="I905" s="333">
        <v>143</v>
      </c>
      <c r="J905" s="185"/>
      <c r="K905" s="182"/>
      <c r="L905" s="182"/>
      <c r="M905" s="238">
        <v>50063.839999999997</v>
      </c>
      <c r="N905" s="238">
        <v>19074.259999999998</v>
      </c>
      <c r="O905" s="238">
        <v>15125.53</v>
      </c>
      <c r="P905" s="238">
        <v>12873.68</v>
      </c>
      <c r="Q905" s="238">
        <v>36424.83</v>
      </c>
      <c r="R905" s="185"/>
      <c r="S905" s="182"/>
      <c r="T905" s="182"/>
      <c r="U905" s="238">
        <v>76.550214067278304</v>
      </c>
      <c r="V905" s="238">
        <v>29.803531249999999</v>
      </c>
      <c r="W905" s="238">
        <v>24.634413680781801</v>
      </c>
      <c r="X905" s="238">
        <v>21.243696369636901</v>
      </c>
      <c r="Y905" s="238">
        <v>57.909109697933197</v>
      </c>
      <c r="Z905" s="185"/>
      <c r="AA905" s="182"/>
      <c r="AB905" s="185" t="s">
        <v>196</v>
      </c>
      <c r="AC905" s="185"/>
      <c r="AD905" s="186" t="s">
        <v>197</v>
      </c>
      <c r="AE905" s="346">
        <v>8</v>
      </c>
      <c r="AF905" s="346">
        <v>4</v>
      </c>
      <c r="AG905" s="346">
        <v>2</v>
      </c>
      <c r="AH905" s="346">
        <v>1</v>
      </c>
      <c r="AI905" s="346">
        <v>1</v>
      </c>
      <c r="AJ905" s="187"/>
      <c r="AK905" s="182"/>
      <c r="AL905" s="182"/>
      <c r="AM905" s="290">
        <v>6323.53</v>
      </c>
      <c r="AN905" s="290">
        <v>4088.7</v>
      </c>
      <c r="AO905" s="290">
        <v>345.05</v>
      </c>
      <c r="AP905" s="290">
        <v>149.44999999999999</v>
      </c>
      <c r="AQ905" s="290">
        <v>7242.76</v>
      </c>
      <c r="AR905" s="283"/>
      <c r="AS905" s="281"/>
      <c r="AT905" s="281"/>
      <c r="AU905" s="283">
        <v>790.44124999999997</v>
      </c>
      <c r="AV905" s="283">
        <v>511.08749999999998</v>
      </c>
      <c r="AW905" s="283">
        <v>49.292857142857102</v>
      </c>
      <c r="AX905" s="283">
        <v>18.681249999999999</v>
      </c>
      <c r="AY905" s="283">
        <v>804.75111111111096</v>
      </c>
      <c r="AZ905" s="187"/>
      <c r="BA905" s="182"/>
    </row>
    <row r="906" spans="1:53" s="188" customFormat="1" x14ac:dyDescent="0.25">
      <c r="A906" s="182"/>
      <c r="B906" s="185" t="s">
        <v>164</v>
      </c>
      <c r="C906" s="185"/>
      <c r="D906" s="186" t="s">
        <v>96</v>
      </c>
      <c r="E906" s="333">
        <v>1</v>
      </c>
      <c r="F906" s="333">
        <v>1</v>
      </c>
      <c r="G906" s="333">
        <v>1</v>
      </c>
      <c r="H906" s="333"/>
      <c r="I906" s="333"/>
      <c r="J906" s="185"/>
      <c r="K906" s="182"/>
      <c r="L906" s="182"/>
      <c r="M906" s="238">
        <v>99.56</v>
      </c>
      <c r="N906" s="238">
        <v>72.75</v>
      </c>
      <c r="O906" s="238">
        <v>69.78</v>
      </c>
      <c r="P906" s="238">
        <v>0</v>
      </c>
      <c r="Q906" s="238">
        <v>0</v>
      </c>
      <c r="R906" s="185"/>
      <c r="S906" s="182"/>
      <c r="T906" s="182"/>
      <c r="U906" s="238">
        <v>99.56</v>
      </c>
      <c r="V906" s="238">
        <v>72.75</v>
      </c>
      <c r="W906" s="238">
        <v>69.78</v>
      </c>
      <c r="X906" s="238">
        <v>0</v>
      </c>
      <c r="Y906" s="238">
        <v>0</v>
      </c>
      <c r="Z906" s="185"/>
      <c r="AA906" s="182"/>
      <c r="AB906" s="185" t="s">
        <v>198</v>
      </c>
      <c r="AC906" s="185"/>
      <c r="AD906" s="186" t="s">
        <v>199</v>
      </c>
      <c r="AE906" s="346">
        <v>65</v>
      </c>
      <c r="AF906" s="346">
        <v>25</v>
      </c>
      <c r="AG906" s="346">
        <v>17</v>
      </c>
      <c r="AH906" s="346">
        <v>15</v>
      </c>
      <c r="AI906" s="346">
        <v>8</v>
      </c>
      <c r="AJ906" s="187"/>
      <c r="AK906" s="182"/>
      <c r="AL906" s="182"/>
      <c r="AM906" s="290">
        <v>13221.96</v>
      </c>
      <c r="AN906" s="290">
        <v>3179.53</v>
      </c>
      <c r="AO906" s="290">
        <v>2212.0500000000002</v>
      </c>
      <c r="AP906" s="290">
        <v>1379.92</v>
      </c>
      <c r="AQ906" s="290">
        <v>696.09</v>
      </c>
      <c r="AR906" s="283"/>
      <c r="AS906" s="281"/>
      <c r="AT906" s="281"/>
      <c r="AU906" s="283">
        <v>194.440588235294</v>
      </c>
      <c r="AV906" s="283">
        <v>46.757794117647101</v>
      </c>
      <c r="AW906" s="283">
        <v>33.015671641791002</v>
      </c>
      <c r="AX906" s="283">
        <v>20.907878787878801</v>
      </c>
      <c r="AY906" s="283">
        <v>10.5468181818182</v>
      </c>
      <c r="AZ906" s="187"/>
      <c r="BA906" s="182"/>
    </row>
    <row r="907" spans="1:53" s="188" customFormat="1" x14ac:dyDescent="0.25">
      <c r="A907" s="182"/>
      <c r="B907" s="185" t="s">
        <v>168</v>
      </c>
      <c r="C907" s="185"/>
      <c r="D907" s="186" t="s">
        <v>63</v>
      </c>
      <c r="E907" s="333">
        <v>1</v>
      </c>
      <c r="F907" s="333">
        <v>1</v>
      </c>
      <c r="G907" s="333">
        <v>1</v>
      </c>
      <c r="H907" s="333">
        <v>1</v>
      </c>
      <c r="I907" s="333"/>
      <c r="J907" s="185"/>
      <c r="K907" s="182"/>
      <c r="L907" s="182"/>
      <c r="M907" s="238">
        <v>106.99</v>
      </c>
      <c r="N907" s="238">
        <v>6.73</v>
      </c>
      <c r="O907" s="238">
        <v>5.16</v>
      </c>
      <c r="P907" s="238">
        <v>14.54</v>
      </c>
      <c r="Q907" s="238">
        <v>0</v>
      </c>
      <c r="R907" s="185"/>
      <c r="S907" s="182"/>
      <c r="T907" s="182"/>
      <c r="U907" s="238">
        <v>106.99</v>
      </c>
      <c r="V907" s="238">
        <v>6.73</v>
      </c>
      <c r="W907" s="238">
        <v>5.16</v>
      </c>
      <c r="X907" s="238">
        <v>14.54</v>
      </c>
      <c r="Y907" s="238">
        <v>0</v>
      </c>
      <c r="Z907" s="185"/>
      <c r="AA907" s="182"/>
      <c r="AB907" s="185" t="s">
        <v>201</v>
      </c>
      <c r="AC907" s="185"/>
      <c r="AD907" s="186" t="s">
        <v>202</v>
      </c>
      <c r="AE907" s="346">
        <v>48</v>
      </c>
      <c r="AF907" s="346">
        <v>22</v>
      </c>
      <c r="AG907" s="346">
        <v>17</v>
      </c>
      <c r="AH907" s="346">
        <v>15</v>
      </c>
      <c r="AI907" s="346">
        <v>14</v>
      </c>
      <c r="AJ907" s="187"/>
      <c r="AK907" s="182"/>
      <c r="AL907" s="182"/>
      <c r="AM907" s="290">
        <v>8106.47</v>
      </c>
      <c r="AN907" s="290">
        <v>3001.01</v>
      </c>
      <c r="AO907" s="290">
        <v>1480.8</v>
      </c>
      <c r="AP907" s="290">
        <v>1472.08</v>
      </c>
      <c r="AQ907" s="290">
        <v>12974.79</v>
      </c>
      <c r="AR907" s="283"/>
      <c r="AS907" s="281"/>
      <c r="AT907" s="281"/>
      <c r="AU907" s="283">
        <v>165.438163265306</v>
      </c>
      <c r="AV907" s="283">
        <v>61.245102040816299</v>
      </c>
      <c r="AW907" s="283">
        <v>30.220408163265301</v>
      </c>
      <c r="AX907" s="283">
        <v>30.0424489795918</v>
      </c>
      <c r="AY907" s="283">
        <v>259.49579999999997</v>
      </c>
      <c r="AZ907" s="187"/>
      <c r="BA907" s="182"/>
    </row>
    <row r="908" spans="1:53" s="188" customFormat="1" ht="13.8" thickBot="1" x14ac:dyDescent="0.3">
      <c r="A908" s="182"/>
      <c r="B908" s="189" t="s">
        <v>170</v>
      </c>
      <c r="C908" s="189"/>
      <c r="D908" s="190" t="s">
        <v>96</v>
      </c>
      <c r="E908" s="334">
        <v>623</v>
      </c>
      <c r="F908" s="334">
        <v>315</v>
      </c>
      <c r="G908" s="334">
        <v>219</v>
      </c>
      <c r="H908" s="334">
        <v>161</v>
      </c>
      <c r="I908" s="334">
        <v>174</v>
      </c>
      <c r="J908" s="189"/>
      <c r="K908" s="182"/>
      <c r="L908" s="182"/>
      <c r="M908" s="340">
        <v>76370.200000000099</v>
      </c>
      <c r="N908" s="238">
        <v>27399.75</v>
      </c>
      <c r="O908" s="238">
        <v>19813.96</v>
      </c>
      <c r="P908" s="238">
        <v>16721.95</v>
      </c>
      <c r="Q908" s="238">
        <v>70480.73</v>
      </c>
      <c r="R908" s="185"/>
      <c r="S908" s="182"/>
      <c r="T908" s="182"/>
      <c r="U908" s="274">
        <v>112.640412979351</v>
      </c>
      <c r="V908" s="274">
        <v>40.7734375</v>
      </c>
      <c r="W908" s="274">
        <v>30.4361904761905</v>
      </c>
      <c r="X908" s="274">
        <v>25.885371517027899</v>
      </c>
      <c r="Y908" s="274">
        <v>104.415896296296</v>
      </c>
      <c r="Z908" s="191"/>
      <c r="AA908" s="182"/>
      <c r="AB908" s="189" t="s">
        <v>203</v>
      </c>
      <c r="AC908" s="189"/>
      <c r="AD908" s="190" t="s">
        <v>96</v>
      </c>
      <c r="AE908" s="347">
        <v>11</v>
      </c>
      <c r="AF908" s="347">
        <v>15</v>
      </c>
      <c r="AG908" s="347">
        <v>11</v>
      </c>
      <c r="AH908" s="347">
        <v>9</v>
      </c>
      <c r="AI908" s="347">
        <v>10</v>
      </c>
      <c r="AJ908" s="192"/>
      <c r="AK908" s="182"/>
      <c r="AL908" s="182"/>
      <c r="AM908" s="291">
        <v>963.23</v>
      </c>
      <c r="AN908" s="292">
        <v>1032.25</v>
      </c>
      <c r="AO908" s="292">
        <v>389.91</v>
      </c>
      <c r="AP908" s="292">
        <v>227.04</v>
      </c>
      <c r="AQ908" s="292">
        <v>1731.87</v>
      </c>
      <c r="AR908" s="285"/>
      <c r="AS908" s="281"/>
      <c r="AT908" s="281"/>
      <c r="AU908" s="284">
        <v>87.566363636363604</v>
      </c>
      <c r="AV908" s="285">
        <v>54.328947368421098</v>
      </c>
      <c r="AW908" s="285">
        <v>22.935882352941199</v>
      </c>
      <c r="AX908" s="285">
        <v>12.6133333333333</v>
      </c>
      <c r="AY908" s="285">
        <v>91.151052631578906</v>
      </c>
      <c r="AZ908" s="192"/>
      <c r="BA908" s="182"/>
    </row>
    <row r="909" spans="1:53" s="188" customFormat="1" x14ac:dyDescent="0.25">
      <c r="A909" s="182"/>
      <c r="B909" s="185" t="s">
        <v>170</v>
      </c>
      <c r="C909" s="185"/>
      <c r="D909" s="186" t="s">
        <v>166</v>
      </c>
      <c r="E909" s="333">
        <v>1</v>
      </c>
      <c r="F909" s="333">
        <v>1</v>
      </c>
      <c r="G909" s="333"/>
      <c r="H909" s="333"/>
      <c r="I909" s="333"/>
      <c r="J909" s="185"/>
      <c r="K909" s="182"/>
      <c r="L909" s="182"/>
      <c r="M909" s="238">
        <v>162.33000000000001</v>
      </c>
      <c r="N909" s="238">
        <v>107.86</v>
      </c>
      <c r="O909" s="238">
        <v>0</v>
      </c>
      <c r="P909" s="238">
        <v>0</v>
      </c>
      <c r="Q909" s="238">
        <v>0</v>
      </c>
      <c r="R909" s="185"/>
      <c r="S909" s="182"/>
      <c r="T909" s="182"/>
      <c r="U909" s="238">
        <v>162.33000000000001</v>
      </c>
      <c r="V909" s="238">
        <v>107.86</v>
      </c>
      <c r="W909" s="238">
        <v>0</v>
      </c>
      <c r="X909" s="238">
        <v>0</v>
      </c>
      <c r="Y909" s="238">
        <v>0</v>
      </c>
      <c r="Z909" s="185"/>
      <c r="AA909" s="182"/>
      <c r="AB909" s="185" t="s">
        <v>206</v>
      </c>
      <c r="AC909" s="185"/>
      <c r="AD909" s="186" t="s">
        <v>63</v>
      </c>
      <c r="AE909" s="346">
        <v>19</v>
      </c>
      <c r="AF909" s="346">
        <v>6</v>
      </c>
      <c r="AG909" s="346">
        <v>4</v>
      </c>
      <c r="AH909" s="346">
        <v>2</v>
      </c>
      <c r="AI909" s="346">
        <v>2</v>
      </c>
      <c r="AJ909" s="187"/>
      <c r="AK909" s="182"/>
      <c r="AL909" s="182"/>
      <c r="AM909" s="290">
        <v>2346.11</v>
      </c>
      <c r="AN909" s="290">
        <v>628.52</v>
      </c>
      <c r="AO909" s="290">
        <v>332.53</v>
      </c>
      <c r="AP909" s="290">
        <v>10.41</v>
      </c>
      <c r="AQ909" s="290">
        <v>2500.62</v>
      </c>
      <c r="AR909" s="283"/>
      <c r="AS909" s="281"/>
      <c r="AT909" s="281"/>
      <c r="AU909" s="283">
        <v>123.479473684211</v>
      </c>
      <c r="AV909" s="283">
        <v>33.08</v>
      </c>
      <c r="AW909" s="283">
        <v>20.783124999999998</v>
      </c>
      <c r="AX909" s="283">
        <v>0.57833333333333303</v>
      </c>
      <c r="AY909" s="283">
        <v>138.92333333333301</v>
      </c>
      <c r="AZ909" s="187"/>
      <c r="BA909" s="182"/>
    </row>
    <row r="910" spans="1:53" s="188" customFormat="1" x14ac:dyDescent="0.25">
      <c r="A910" s="182"/>
      <c r="B910" s="185" t="s">
        <v>170</v>
      </c>
      <c r="C910" s="185"/>
      <c r="D910" s="186" t="s">
        <v>126</v>
      </c>
      <c r="E910" s="333">
        <v>1</v>
      </c>
      <c r="F910" s="333">
        <v>1</v>
      </c>
      <c r="G910" s="333">
        <v>1</v>
      </c>
      <c r="H910" s="333">
        <v>1</v>
      </c>
      <c r="I910" s="333">
        <v>1</v>
      </c>
      <c r="J910" s="185"/>
      <c r="K910" s="182"/>
      <c r="L910" s="182"/>
      <c r="M910" s="238">
        <v>149.47</v>
      </c>
      <c r="N910" s="238">
        <v>18.399999999999999</v>
      </c>
      <c r="O910" s="238">
        <v>25.8</v>
      </c>
      <c r="P910" s="238">
        <v>5.42</v>
      </c>
      <c r="Q910" s="238">
        <v>80</v>
      </c>
      <c r="R910" s="185"/>
      <c r="S910" s="182"/>
      <c r="T910" s="182"/>
      <c r="U910" s="238">
        <v>149.47</v>
      </c>
      <c r="V910" s="238">
        <v>18.399999999999999</v>
      </c>
      <c r="W910" s="238">
        <v>25.8</v>
      </c>
      <c r="X910" s="238">
        <v>5.42</v>
      </c>
      <c r="Y910" s="238">
        <v>80</v>
      </c>
      <c r="Z910" s="185"/>
      <c r="AA910" s="182"/>
      <c r="AB910" s="185" t="s">
        <v>207</v>
      </c>
      <c r="AC910" s="185"/>
      <c r="AD910" s="186" t="s">
        <v>178</v>
      </c>
      <c r="AE910" s="346">
        <v>11</v>
      </c>
      <c r="AF910" s="346">
        <v>7</v>
      </c>
      <c r="AG910" s="346">
        <v>4</v>
      </c>
      <c r="AH910" s="346">
        <v>2</v>
      </c>
      <c r="AI910" s="346">
        <v>3</v>
      </c>
      <c r="AJ910" s="187"/>
      <c r="AK910" s="182"/>
      <c r="AL910" s="182"/>
      <c r="AM910" s="290">
        <v>5019.5</v>
      </c>
      <c r="AN910" s="290">
        <v>1457.27</v>
      </c>
      <c r="AO910" s="290">
        <v>97.37</v>
      </c>
      <c r="AP910" s="290">
        <v>410.29</v>
      </c>
      <c r="AQ910" s="290">
        <v>1383.16</v>
      </c>
      <c r="AR910" s="283"/>
      <c r="AS910" s="281"/>
      <c r="AT910" s="281"/>
      <c r="AU910" s="283">
        <v>456.31818181818198</v>
      </c>
      <c r="AV910" s="283">
        <v>121.43916666666701</v>
      </c>
      <c r="AW910" s="283">
        <v>8.1141666666666694</v>
      </c>
      <c r="AX910" s="283">
        <v>37.2990909090909</v>
      </c>
      <c r="AY910" s="283">
        <v>115.26333333333299</v>
      </c>
      <c r="AZ910" s="187"/>
      <c r="BA910" s="182"/>
    </row>
    <row r="911" spans="1:53" s="188" customFormat="1" x14ac:dyDescent="0.25">
      <c r="A911" s="182"/>
      <c r="B911" s="185" t="s">
        <v>171</v>
      </c>
      <c r="C911" s="185"/>
      <c r="D911" s="186" t="s">
        <v>165</v>
      </c>
      <c r="E911" s="333">
        <v>36</v>
      </c>
      <c r="F911" s="333">
        <v>14</v>
      </c>
      <c r="G911" s="333">
        <v>10</v>
      </c>
      <c r="H911" s="333">
        <v>6</v>
      </c>
      <c r="I911" s="333">
        <v>4</v>
      </c>
      <c r="J911" s="185"/>
      <c r="K911" s="182"/>
      <c r="L911" s="182"/>
      <c r="M911" s="238">
        <v>2223.92</v>
      </c>
      <c r="N911" s="238">
        <v>706.03</v>
      </c>
      <c r="O911" s="238">
        <v>562.07000000000005</v>
      </c>
      <c r="P911" s="238">
        <v>624.24</v>
      </c>
      <c r="Q911" s="238">
        <v>423.55</v>
      </c>
      <c r="R911" s="185"/>
      <c r="S911" s="182"/>
      <c r="T911" s="182"/>
      <c r="U911" s="238">
        <v>60.105945945945898</v>
      </c>
      <c r="V911" s="238">
        <v>20.172285714285699</v>
      </c>
      <c r="W911" s="238">
        <v>17.032424242424199</v>
      </c>
      <c r="X911" s="238">
        <v>18.36</v>
      </c>
      <c r="Y911" s="238">
        <v>12.8348484848485</v>
      </c>
      <c r="Z911" s="185"/>
      <c r="AA911" s="182"/>
      <c r="AB911" s="185" t="s">
        <v>208</v>
      </c>
      <c r="AC911" s="185"/>
      <c r="AD911" s="186" t="s">
        <v>209</v>
      </c>
      <c r="AE911" s="346">
        <v>7</v>
      </c>
      <c r="AF911" s="346"/>
      <c r="AG911" s="346"/>
      <c r="AH911" s="346"/>
      <c r="AI911" s="346">
        <v>1</v>
      </c>
      <c r="AJ911" s="187"/>
      <c r="AK911" s="182"/>
      <c r="AL911" s="182"/>
      <c r="AM911" s="290">
        <v>228.75</v>
      </c>
      <c r="AN911" s="290">
        <v>0</v>
      </c>
      <c r="AO911" s="290">
        <v>0</v>
      </c>
      <c r="AP911" s="290">
        <v>0</v>
      </c>
      <c r="AQ911" s="290">
        <v>345.27</v>
      </c>
      <c r="AR911" s="283"/>
      <c r="AS911" s="281"/>
      <c r="AT911" s="281"/>
      <c r="AU911" s="283">
        <v>28.59375</v>
      </c>
      <c r="AV911" s="283">
        <v>0</v>
      </c>
      <c r="AW911" s="283">
        <v>0</v>
      </c>
      <c r="AX911" s="283">
        <v>0</v>
      </c>
      <c r="AY911" s="283">
        <v>43.158749999999998</v>
      </c>
      <c r="AZ911" s="187"/>
      <c r="BA911" s="182"/>
    </row>
    <row r="912" spans="1:53" s="188" customFormat="1" x14ac:dyDescent="0.25">
      <c r="A912" s="182"/>
      <c r="B912" s="185" t="s">
        <v>172</v>
      </c>
      <c r="C912" s="185"/>
      <c r="D912" s="186" t="s">
        <v>99</v>
      </c>
      <c r="E912" s="333">
        <v>26</v>
      </c>
      <c r="F912" s="333">
        <v>14</v>
      </c>
      <c r="G912" s="333">
        <v>15</v>
      </c>
      <c r="H912" s="333">
        <v>5</v>
      </c>
      <c r="I912" s="333">
        <v>9</v>
      </c>
      <c r="J912" s="185"/>
      <c r="K912" s="182"/>
      <c r="L912" s="182"/>
      <c r="M912" s="238">
        <v>1741.41</v>
      </c>
      <c r="N912" s="238">
        <v>1254.6300000000001</v>
      </c>
      <c r="O912" s="238">
        <v>2741.75</v>
      </c>
      <c r="P912" s="238">
        <v>629.76</v>
      </c>
      <c r="Q912" s="238">
        <v>2071.46</v>
      </c>
      <c r="R912" s="185"/>
      <c r="S912" s="182"/>
      <c r="T912" s="182"/>
      <c r="U912" s="238">
        <v>56.174516129032199</v>
      </c>
      <c r="V912" s="238">
        <v>41.820999999999998</v>
      </c>
      <c r="W912" s="238">
        <v>85.6796875</v>
      </c>
      <c r="X912" s="238">
        <v>23.324444444444399</v>
      </c>
      <c r="Y912" s="238">
        <v>69.048666666666705</v>
      </c>
      <c r="Z912" s="185"/>
      <c r="AA912" s="182"/>
      <c r="AB912" s="185" t="s">
        <v>212</v>
      </c>
      <c r="AC912" s="185"/>
      <c r="AD912" s="186" t="s">
        <v>126</v>
      </c>
      <c r="AE912" s="346">
        <v>4</v>
      </c>
      <c r="AF912" s="346">
        <v>2</v>
      </c>
      <c r="AG912" s="346">
        <v>1</v>
      </c>
      <c r="AH912" s="346">
        <v>1</v>
      </c>
      <c r="AI912" s="346">
        <v>1</v>
      </c>
      <c r="AJ912" s="187"/>
      <c r="AK912" s="182"/>
      <c r="AL912" s="182"/>
      <c r="AM912" s="290">
        <v>1035.71</v>
      </c>
      <c r="AN912" s="290">
        <v>13.56</v>
      </c>
      <c r="AO912" s="290">
        <v>9.17</v>
      </c>
      <c r="AP912" s="290">
        <v>8.84</v>
      </c>
      <c r="AQ912" s="290">
        <v>4.9000000000000004</v>
      </c>
      <c r="AR912" s="283"/>
      <c r="AS912" s="281"/>
      <c r="AT912" s="281"/>
      <c r="AU912" s="283">
        <v>207.142</v>
      </c>
      <c r="AV912" s="283">
        <v>2.7120000000000002</v>
      </c>
      <c r="AW912" s="283">
        <v>1.8340000000000001</v>
      </c>
      <c r="AX912" s="283">
        <v>1.768</v>
      </c>
      <c r="AY912" s="283">
        <v>1.2250000000000001</v>
      </c>
      <c r="AZ912" s="187"/>
      <c r="BA912" s="182"/>
    </row>
    <row r="913" spans="1:53" s="188" customFormat="1" x14ac:dyDescent="0.25">
      <c r="A913" s="182"/>
      <c r="B913" s="185" t="s">
        <v>172</v>
      </c>
      <c r="C913" s="185"/>
      <c r="D913" s="186" t="s">
        <v>76</v>
      </c>
      <c r="E913" s="333">
        <v>84</v>
      </c>
      <c r="F913" s="333">
        <v>60</v>
      </c>
      <c r="G913" s="333">
        <v>53</v>
      </c>
      <c r="H913" s="333">
        <v>41</v>
      </c>
      <c r="I913" s="333">
        <v>29</v>
      </c>
      <c r="J913" s="185"/>
      <c r="K913" s="182"/>
      <c r="L913" s="182"/>
      <c r="M913" s="238">
        <v>8022.82</v>
      </c>
      <c r="N913" s="238">
        <v>4766.16</v>
      </c>
      <c r="O913" s="238">
        <v>5341.73</v>
      </c>
      <c r="P913" s="238">
        <v>6236.34</v>
      </c>
      <c r="Q913" s="238">
        <v>19951.53</v>
      </c>
      <c r="R913" s="185"/>
      <c r="S913" s="182"/>
      <c r="T913" s="182"/>
      <c r="U913" s="238">
        <v>81.038585858585904</v>
      </c>
      <c r="V913" s="238">
        <v>46.727058823529397</v>
      </c>
      <c r="W913" s="238">
        <v>53.956868686868702</v>
      </c>
      <c r="X913" s="238">
        <v>65.645684210526298</v>
      </c>
      <c r="Y913" s="238">
        <v>201.530606060606</v>
      </c>
      <c r="Z913" s="185"/>
      <c r="AA913" s="182"/>
      <c r="AB913" s="185" t="s">
        <v>214</v>
      </c>
      <c r="AC913" s="185"/>
      <c r="AD913" s="186" t="s">
        <v>69</v>
      </c>
      <c r="AE913" s="346">
        <v>1</v>
      </c>
      <c r="AF913" s="346">
        <v>1</v>
      </c>
      <c r="AG913" s="346">
        <v>1</v>
      </c>
      <c r="AH913" s="346"/>
      <c r="AI913" s="346"/>
      <c r="AJ913" s="187"/>
      <c r="AK913" s="182"/>
      <c r="AL913" s="182"/>
      <c r="AM913" s="290">
        <v>76.739999999999995</v>
      </c>
      <c r="AN913" s="290">
        <v>72.7</v>
      </c>
      <c r="AO913" s="290">
        <v>86.36</v>
      </c>
      <c r="AP913" s="290">
        <v>0</v>
      </c>
      <c r="AQ913" s="290">
        <v>0</v>
      </c>
      <c r="AR913" s="283"/>
      <c r="AS913" s="281"/>
      <c r="AT913" s="281"/>
      <c r="AU913" s="283">
        <v>76.739999999999995</v>
      </c>
      <c r="AV913" s="283">
        <v>72.7</v>
      </c>
      <c r="AW913" s="283">
        <v>86.36</v>
      </c>
      <c r="AX913" s="283">
        <v>0</v>
      </c>
      <c r="AY913" s="283">
        <v>0</v>
      </c>
      <c r="AZ913" s="187"/>
      <c r="BA913" s="182"/>
    </row>
    <row r="914" spans="1:53" s="188" customFormat="1" x14ac:dyDescent="0.25">
      <c r="A914" s="182"/>
      <c r="B914" s="185" t="s">
        <v>173</v>
      </c>
      <c r="C914" s="185"/>
      <c r="D914" s="186" t="s">
        <v>174</v>
      </c>
      <c r="E914" s="333">
        <v>40</v>
      </c>
      <c r="F914" s="333">
        <v>23</v>
      </c>
      <c r="G914" s="333">
        <v>17</v>
      </c>
      <c r="H914" s="333">
        <v>17</v>
      </c>
      <c r="I914" s="333">
        <v>16</v>
      </c>
      <c r="J914" s="185"/>
      <c r="K914" s="182"/>
      <c r="L914" s="182"/>
      <c r="M914" s="238">
        <v>5156.5600000000004</v>
      </c>
      <c r="N914" s="238">
        <v>2125.4499999999998</v>
      </c>
      <c r="O914" s="238">
        <v>1358.59</v>
      </c>
      <c r="P914" s="238">
        <v>1492.88</v>
      </c>
      <c r="Q914" s="238">
        <v>9337.3700000000008</v>
      </c>
      <c r="R914" s="185"/>
      <c r="S914" s="182"/>
      <c r="T914" s="182"/>
      <c r="U914" s="238">
        <v>119.92</v>
      </c>
      <c r="V914" s="238">
        <v>50.605952380952402</v>
      </c>
      <c r="W914" s="238">
        <v>32.347380952381002</v>
      </c>
      <c r="X914" s="238">
        <v>36.411707317073201</v>
      </c>
      <c r="Y914" s="238">
        <v>233.43424999999999</v>
      </c>
      <c r="Z914" s="185"/>
      <c r="AA914" s="182"/>
      <c r="AB914" s="185" t="s">
        <v>215</v>
      </c>
      <c r="AC914" s="185"/>
      <c r="AD914" s="186" t="s">
        <v>146</v>
      </c>
      <c r="AE914" s="346">
        <v>3</v>
      </c>
      <c r="AF914" s="346">
        <v>1</v>
      </c>
      <c r="AG914" s="346">
        <v>2</v>
      </c>
      <c r="AH914" s="346">
        <v>2</v>
      </c>
      <c r="AI914" s="346">
        <v>2</v>
      </c>
      <c r="AJ914" s="187"/>
      <c r="AK914" s="182"/>
      <c r="AL914" s="182"/>
      <c r="AM914" s="290">
        <v>32.79</v>
      </c>
      <c r="AN914" s="290">
        <v>10.84</v>
      </c>
      <c r="AO914" s="290">
        <v>25.08</v>
      </c>
      <c r="AP914" s="290">
        <v>20.92</v>
      </c>
      <c r="AQ914" s="290">
        <v>371.26</v>
      </c>
      <c r="AR914" s="283"/>
      <c r="AS914" s="281"/>
      <c r="AT914" s="281"/>
      <c r="AU914" s="283">
        <v>10.93</v>
      </c>
      <c r="AV914" s="283">
        <v>3.6133333333333302</v>
      </c>
      <c r="AW914" s="283">
        <v>8.36</v>
      </c>
      <c r="AX914" s="283">
        <v>6.9733333333333301</v>
      </c>
      <c r="AY914" s="283">
        <v>123.753333333333</v>
      </c>
      <c r="AZ914" s="187"/>
      <c r="BA914" s="182"/>
    </row>
    <row r="915" spans="1:53" s="188" customFormat="1" x14ac:dyDescent="0.25">
      <c r="A915" s="182"/>
      <c r="B915" s="185" t="s">
        <v>175</v>
      </c>
      <c r="C915" s="185"/>
      <c r="D915" s="186" t="s">
        <v>176</v>
      </c>
      <c r="E915" s="333">
        <v>390</v>
      </c>
      <c r="F915" s="333">
        <v>254</v>
      </c>
      <c r="G915" s="333">
        <v>206</v>
      </c>
      <c r="H915" s="333">
        <v>150</v>
      </c>
      <c r="I915" s="333">
        <v>188</v>
      </c>
      <c r="J915" s="185"/>
      <c r="K915" s="182"/>
      <c r="L915" s="182"/>
      <c r="M915" s="238">
        <v>41268.53</v>
      </c>
      <c r="N915" s="238">
        <v>21934.400000000001</v>
      </c>
      <c r="O915" s="238">
        <v>20258.79</v>
      </c>
      <c r="P915" s="238">
        <v>16967.5</v>
      </c>
      <c r="Q915" s="238">
        <v>59531.42</v>
      </c>
      <c r="R915" s="185"/>
      <c r="S915" s="182"/>
      <c r="T915" s="182"/>
      <c r="U915" s="238">
        <v>90.105960698689998</v>
      </c>
      <c r="V915" s="238">
        <v>47.170752688172101</v>
      </c>
      <c r="W915" s="238">
        <v>44.721390728476798</v>
      </c>
      <c r="X915" s="238">
        <v>38.215090090090101</v>
      </c>
      <c r="Y915" s="238">
        <v>123.253457556936</v>
      </c>
      <c r="Z915" s="185"/>
      <c r="AA915" s="182"/>
      <c r="AB915" s="185" t="s">
        <v>216</v>
      </c>
      <c r="AC915" s="185"/>
      <c r="AD915" s="186" t="s">
        <v>217</v>
      </c>
      <c r="AE915" s="346">
        <v>8</v>
      </c>
      <c r="AF915" s="346">
        <v>1</v>
      </c>
      <c r="AG915" s="346">
        <v>2</v>
      </c>
      <c r="AH915" s="346">
        <v>2</v>
      </c>
      <c r="AI915" s="346">
        <v>1</v>
      </c>
      <c r="AJ915" s="187"/>
      <c r="AK915" s="182"/>
      <c r="AL915" s="182"/>
      <c r="AM915" s="290">
        <v>703.16</v>
      </c>
      <c r="AN915" s="290">
        <v>23.02</v>
      </c>
      <c r="AO915" s="290">
        <v>36.78</v>
      </c>
      <c r="AP915" s="290">
        <v>17.670000000000002</v>
      </c>
      <c r="AQ915" s="290">
        <v>40.35</v>
      </c>
      <c r="AR915" s="283"/>
      <c r="AS915" s="281"/>
      <c r="AT915" s="281"/>
      <c r="AU915" s="283">
        <v>87.894999999999996</v>
      </c>
      <c r="AV915" s="283">
        <v>2.8774999999999999</v>
      </c>
      <c r="AW915" s="283">
        <v>4.5975000000000001</v>
      </c>
      <c r="AX915" s="283">
        <v>2.2087500000000002</v>
      </c>
      <c r="AY915" s="283">
        <v>5.0437500000000002</v>
      </c>
      <c r="AZ915" s="187"/>
      <c r="BA915" s="182"/>
    </row>
    <row r="916" spans="1:53" s="188" customFormat="1" x14ac:dyDescent="0.25">
      <c r="A916" s="182"/>
      <c r="B916" s="185" t="s">
        <v>177</v>
      </c>
      <c r="C916" s="185"/>
      <c r="D916" s="186" t="s">
        <v>178</v>
      </c>
      <c r="E916" s="333">
        <v>80</v>
      </c>
      <c r="F916" s="333">
        <v>57</v>
      </c>
      <c r="G916" s="333">
        <v>44</v>
      </c>
      <c r="H916" s="333">
        <v>39</v>
      </c>
      <c r="I916" s="333">
        <v>37</v>
      </c>
      <c r="J916" s="185"/>
      <c r="K916" s="182"/>
      <c r="L916" s="182"/>
      <c r="M916" s="238">
        <v>10392.75</v>
      </c>
      <c r="N916" s="238">
        <v>5136.8999999999996</v>
      </c>
      <c r="O916" s="238">
        <v>4141.46</v>
      </c>
      <c r="P916" s="238">
        <v>5500.92</v>
      </c>
      <c r="Q916" s="238">
        <v>12613.33</v>
      </c>
      <c r="R916" s="185"/>
      <c r="S916" s="182"/>
      <c r="T916" s="182"/>
      <c r="U916" s="238">
        <v>111.75</v>
      </c>
      <c r="V916" s="238">
        <v>55.235483870967698</v>
      </c>
      <c r="W916" s="238">
        <v>45.510549450549398</v>
      </c>
      <c r="X916" s="238">
        <v>60.449670329670298</v>
      </c>
      <c r="Y916" s="238">
        <v>135.62720430107501</v>
      </c>
      <c r="Z916" s="185"/>
      <c r="AA916" s="182"/>
      <c r="AB916" s="185" t="s">
        <v>219</v>
      </c>
      <c r="AC916" s="185"/>
      <c r="AD916" s="186" t="s">
        <v>169</v>
      </c>
      <c r="AE916" s="346"/>
      <c r="AF916" s="346">
        <v>1</v>
      </c>
      <c r="AG916" s="346">
        <v>1</v>
      </c>
      <c r="AH916" s="346">
        <v>1</v>
      </c>
      <c r="AI916" s="346"/>
      <c r="AJ916" s="187"/>
      <c r="AK916" s="182"/>
      <c r="AL916" s="182"/>
      <c r="AM916" s="290">
        <v>0</v>
      </c>
      <c r="AN916" s="290">
        <v>408.11</v>
      </c>
      <c r="AO916" s="290">
        <v>70.13</v>
      </c>
      <c r="AP916" s="290">
        <v>15</v>
      </c>
      <c r="AQ916" s="290"/>
      <c r="AR916" s="283"/>
      <c r="AS916" s="281"/>
      <c r="AT916" s="281"/>
      <c r="AU916" s="283">
        <v>0</v>
      </c>
      <c r="AV916" s="283">
        <v>408.11</v>
      </c>
      <c r="AW916" s="283">
        <v>70.13</v>
      </c>
      <c r="AX916" s="283">
        <v>15</v>
      </c>
      <c r="AY916" s="283"/>
      <c r="AZ916" s="187"/>
      <c r="BA916" s="182"/>
    </row>
    <row r="917" spans="1:53" s="188" customFormat="1" x14ac:dyDescent="0.25">
      <c r="A917" s="182"/>
      <c r="B917" s="185" t="s">
        <v>180</v>
      </c>
      <c r="C917" s="185"/>
      <c r="D917" s="186" t="s">
        <v>181</v>
      </c>
      <c r="E917" s="333">
        <v>315</v>
      </c>
      <c r="F917" s="333">
        <v>143</v>
      </c>
      <c r="G917" s="333">
        <v>94</v>
      </c>
      <c r="H917" s="333">
        <v>74</v>
      </c>
      <c r="I917" s="333">
        <v>116</v>
      </c>
      <c r="J917" s="185"/>
      <c r="K917" s="182"/>
      <c r="L917" s="182"/>
      <c r="M917" s="238">
        <v>54827.3</v>
      </c>
      <c r="N917" s="238">
        <v>15524.7</v>
      </c>
      <c r="O917" s="238">
        <v>11037.63</v>
      </c>
      <c r="P917" s="238">
        <v>7551.93</v>
      </c>
      <c r="Q917" s="238">
        <v>42356.61</v>
      </c>
      <c r="R917" s="185"/>
      <c r="S917" s="182"/>
      <c r="T917" s="182"/>
      <c r="U917" s="238">
        <v>150.62445054944999</v>
      </c>
      <c r="V917" s="238">
        <v>43.731549295774698</v>
      </c>
      <c r="W917" s="238">
        <v>31.626446991403999</v>
      </c>
      <c r="X917" s="238">
        <v>21.889652173913099</v>
      </c>
      <c r="Y917" s="238">
        <v>111.758865435356</v>
      </c>
      <c r="Z917" s="185"/>
      <c r="AA917" s="182"/>
      <c r="AB917" s="185" t="s">
        <v>220</v>
      </c>
      <c r="AC917" s="185"/>
      <c r="AD917" s="186" t="s">
        <v>221</v>
      </c>
      <c r="AE917" s="346">
        <v>2</v>
      </c>
      <c r="AF917" s="346">
        <v>1</v>
      </c>
      <c r="AG917" s="346">
        <v>1</v>
      </c>
      <c r="AH917" s="346">
        <v>1</v>
      </c>
      <c r="AI917" s="346">
        <v>1</v>
      </c>
      <c r="AJ917" s="187"/>
      <c r="AK917" s="182"/>
      <c r="AL917" s="182"/>
      <c r="AM917" s="290">
        <v>23.79</v>
      </c>
      <c r="AN917" s="290">
        <v>9.9600000000000009</v>
      </c>
      <c r="AO917" s="290">
        <v>9.02</v>
      </c>
      <c r="AP917" s="290">
        <v>7.74</v>
      </c>
      <c r="AQ917" s="290">
        <v>136.74</v>
      </c>
      <c r="AR917" s="283"/>
      <c r="AS917" s="281"/>
      <c r="AT917" s="281"/>
      <c r="AU917" s="283">
        <v>11.895</v>
      </c>
      <c r="AV917" s="283">
        <v>4.9800000000000004</v>
      </c>
      <c r="AW917" s="283">
        <v>9.02</v>
      </c>
      <c r="AX917" s="283">
        <v>7.74</v>
      </c>
      <c r="AY917" s="283">
        <v>136.74</v>
      </c>
      <c r="AZ917" s="187"/>
      <c r="BA917" s="182"/>
    </row>
    <row r="918" spans="1:53" s="188" customFormat="1" ht="13.8" thickBot="1" x14ac:dyDescent="0.3">
      <c r="A918" s="182"/>
      <c r="B918" s="189" t="s">
        <v>182</v>
      </c>
      <c r="C918" s="189"/>
      <c r="D918" s="190" t="s">
        <v>85</v>
      </c>
      <c r="E918" s="334">
        <v>51</v>
      </c>
      <c r="F918" s="334">
        <v>21</v>
      </c>
      <c r="G918" s="334">
        <v>13</v>
      </c>
      <c r="H918" s="334">
        <v>8</v>
      </c>
      <c r="I918" s="334">
        <v>9</v>
      </c>
      <c r="J918" s="189"/>
      <c r="K918" s="182"/>
      <c r="L918" s="182"/>
      <c r="M918" s="340">
        <v>7822.57</v>
      </c>
      <c r="N918" s="238">
        <v>2293.3000000000002</v>
      </c>
      <c r="O918" s="238">
        <v>2731.15</v>
      </c>
      <c r="P918" s="238">
        <v>886.62</v>
      </c>
      <c r="Q918" s="238">
        <v>2901.95</v>
      </c>
      <c r="R918" s="185"/>
      <c r="S918" s="182"/>
      <c r="T918" s="182"/>
      <c r="U918" s="274">
        <v>147.595660377358</v>
      </c>
      <c r="V918" s="274">
        <v>42.468518518518501</v>
      </c>
      <c r="W918" s="274">
        <v>51.531132075471703</v>
      </c>
      <c r="X918" s="274">
        <v>16.728679245283001</v>
      </c>
      <c r="Y918" s="274">
        <v>53.7398148148148</v>
      </c>
      <c r="Z918" s="191"/>
      <c r="AA918" s="182"/>
      <c r="AB918" s="189" t="s">
        <v>222</v>
      </c>
      <c r="AC918" s="189"/>
      <c r="AD918" s="190" t="s">
        <v>204</v>
      </c>
      <c r="AE918" s="347">
        <v>9</v>
      </c>
      <c r="AF918" s="347">
        <v>3</v>
      </c>
      <c r="AG918" s="347">
        <v>3</v>
      </c>
      <c r="AH918" s="347">
        <v>2</v>
      </c>
      <c r="AI918" s="347">
        <v>2</v>
      </c>
      <c r="AJ918" s="192"/>
      <c r="AK918" s="182"/>
      <c r="AL918" s="182"/>
      <c r="AM918" s="291">
        <v>825.54</v>
      </c>
      <c r="AN918" s="292">
        <v>73.849999999999994</v>
      </c>
      <c r="AO918" s="292">
        <v>28.68</v>
      </c>
      <c r="AP918" s="292">
        <v>19.53</v>
      </c>
      <c r="AQ918" s="292">
        <v>24.31</v>
      </c>
      <c r="AR918" s="285"/>
      <c r="AS918" s="281"/>
      <c r="AT918" s="281"/>
      <c r="AU918" s="284">
        <v>91.726666666666702</v>
      </c>
      <c r="AV918" s="285">
        <v>9.2312499999999993</v>
      </c>
      <c r="AW918" s="285">
        <v>4.0971428571428596</v>
      </c>
      <c r="AX918" s="285">
        <v>2.4412500000000001</v>
      </c>
      <c r="AY918" s="285">
        <v>3.0387499999999998</v>
      </c>
      <c r="AZ918" s="192"/>
      <c r="BA918" s="182"/>
    </row>
    <row r="919" spans="1:53" s="188" customFormat="1" x14ac:dyDescent="0.25">
      <c r="A919" s="182"/>
      <c r="B919" s="185" t="s">
        <v>183</v>
      </c>
      <c r="C919" s="185"/>
      <c r="D919" s="186" t="s">
        <v>184</v>
      </c>
      <c r="E919" s="333">
        <v>152</v>
      </c>
      <c r="F919" s="333">
        <v>106</v>
      </c>
      <c r="G919" s="333">
        <v>74</v>
      </c>
      <c r="H919" s="333">
        <v>55</v>
      </c>
      <c r="I919" s="333">
        <v>68</v>
      </c>
      <c r="J919" s="185"/>
      <c r="K919" s="182"/>
      <c r="L919" s="182"/>
      <c r="M919" s="238">
        <v>20154.45</v>
      </c>
      <c r="N919" s="238">
        <v>13699.89</v>
      </c>
      <c r="O919" s="238">
        <v>10376.049999999999</v>
      </c>
      <c r="P919" s="238">
        <v>9298.2099999999991</v>
      </c>
      <c r="Q919" s="238">
        <v>39492.18</v>
      </c>
      <c r="R919" s="185"/>
      <c r="S919" s="182"/>
      <c r="T919" s="182"/>
      <c r="U919" s="238">
        <v>115.83017241379299</v>
      </c>
      <c r="V919" s="238">
        <v>63.425416666666599</v>
      </c>
      <c r="W919" s="238">
        <v>48.486214953271002</v>
      </c>
      <c r="X919" s="238">
        <v>44.067345971564002</v>
      </c>
      <c r="Y919" s="238">
        <v>177.09497757847501</v>
      </c>
      <c r="Z919" s="185"/>
      <c r="AA919" s="182"/>
      <c r="AB919" s="185" t="s">
        <v>229</v>
      </c>
      <c r="AC919" s="185"/>
      <c r="AD919" s="186" t="s">
        <v>210</v>
      </c>
      <c r="AE919" s="346">
        <v>10</v>
      </c>
      <c r="AF919" s="346">
        <v>5</v>
      </c>
      <c r="AG919" s="346">
        <v>4</v>
      </c>
      <c r="AH919" s="346">
        <v>5</v>
      </c>
      <c r="AI919" s="346">
        <v>4</v>
      </c>
      <c r="AJ919" s="187"/>
      <c r="AK919" s="182"/>
      <c r="AL919" s="182"/>
      <c r="AM919" s="290">
        <v>1135.8399999999999</v>
      </c>
      <c r="AN919" s="290">
        <v>354.24</v>
      </c>
      <c r="AO919" s="290">
        <v>550.62</v>
      </c>
      <c r="AP919" s="290">
        <v>873.36</v>
      </c>
      <c r="AQ919" s="290">
        <v>7182.93</v>
      </c>
      <c r="AR919" s="283"/>
      <c r="AS919" s="281"/>
      <c r="AT919" s="281"/>
      <c r="AU919" s="283">
        <v>103.258181818182</v>
      </c>
      <c r="AV919" s="283">
        <v>32.203636363636399</v>
      </c>
      <c r="AW919" s="283">
        <v>50.056363636363599</v>
      </c>
      <c r="AX919" s="283">
        <v>79.396363636363603</v>
      </c>
      <c r="AY919" s="283">
        <v>718.29300000000001</v>
      </c>
      <c r="AZ919" s="187"/>
      <c r="BA919" s="182"/>
    </row>
    <row r="920" spans="1:53" s="188" customFormat="1" x14ac:dyDescent="0.25">
      <c r="A920" s="182"/>
      <c r="B920" s="185" t="s">
        <v>188</v>
      </c>
      <c r="C920" s="185"/>
      <c r="D920" s="186" t="s">
        <v>69</v>
      </c>
      <c r="E920" s="333">
        <v>73</v>
      </c>
      <c r="F920" s="333">
        <v>30</v>
      </c>
      <c r="G920" s="333">
        <v>17</v>
      </c>
      <c r="H920" s="333">
        <v>11</v>
      </c>
      <c r="I920" s="333">
        <v>17</v>
      </c>
      <c r="J920" s="185"/>
      <c r="K920" s="182"/>
      <c r="L920" s="182"/>
      <c r="M920" s="238">
        <v>11977.02</v>
      </c>
      <c r="N920" s="238">
        <v>3420.85</v>
      </c>
      <c r="O920" s="238">
        <v>1724.14</v>
      </c>
      <c r="P920" s="238">
        <v>1707.68</v>
      </c>
      <c r="Q920" s="238">
        <v>5551.56</v>
      </c>
      <c r="R920" s="185"/>
      <c r="S920" s="182"/>
      <c r="T920" s="182"/>
      <c r="U920" s="238">
        <v>149.71275</v>
      </c>
      <c r="V920" s="238">
        <v>42.760624999999997</v>
      </c>
      <c r="W920" s="238">
        <v>22.391428571428602</v>
      </c>
      <c r="X920" s="238">
        <v>22.177662337662301</v>
      </c>
      <c r="Y920" s="238">
        <v>71.1738461538461</v>
      </c>
      <c r="Z920" s="185"/>
      <c r="AA920" s="182"/>
      <c r="AB920" s="185" t="s">
        <v>232</v>
      </c>
      <c r="AC920" s="185"/>
      <c r="AD920" s="186" t="s">
        <v>234</v>
      </c>
      <c r="AE920" s="346">
        <v>2</v>
      </c>
      <c r="AF920" s="346"/>
      <c r="AG920" s="346">
        <v>2</v>
      </c>
      <c r="AH920" s="346">
        <v>1</v>
      </c>
      <c r="AI920" s="346">
        <v>1</v>
      </c>
      <c r="AJ920" s="187"/>
      <c r="AK920" s="182"/>
      <c r="AL920" s="182"/>
      <c r="AM920" s="290">
        <v>95.8</v>
      </c>
      <c r="AN920" s="290">
        <v>0</v>
      </c>
      <c r="AO920" s="290">
        <v>67.34</v>
      </c>
      <c r="AP920" s="290">
        <v>24.01</v>
      </c>
      <c r="AQ920" s="290">
        <v>9.31</v>
      </c>
      <c r="AR920" s="283"/>
      <c r="AS920" s="281"/>
      <c r="AT920" s="281"/>
      <c r="AU920" s="283">
        <v>47.9</v>
      </c>
      <c r="AV920" s="283">
        <v>0</v>
      </c>
      <c r="AW920" s="283">
        <v>33.67</v>
      </c>
      <c r="AX920" s="283">
        <v>12.005000000000001</v>
      </c>
      <c r="AY920" s="283">
        <v>4.6550000000000002</v>
      </c>
      <c r="AZ920" s="187"/>
      <c r="BA920" s="182"/>
    </row>
    <row r="921" spans="1:53" s="188" customFormat="1" x14ac:dyDescent="0.25">
      <c r="A921" s="182"/>
      <c r="B921" s="185" t="s">
        <v>190</v>
      </c>
      <c r="C921" s="185"/>
      <c r="D921" s="186" t="s">
        <v>191</v>
      </c>
      <c r="E921" s="333">
        <v>63</v>
      </c>
      <c r="F921" s="333">
        <v>28</v>
      </c>
      <c r="G921" s="333">
        <v>16</v>
      </c>
      <c r="H921" s="333">
        <v>10</v>
      </c>
      <c r="I921" s="333">
        <v>21</v>
      </c>
      <c r="J921" s="185"/>
      <c r="K921" s="182"/>
      <c r="L921" s="182"/>
      <c r="M921" s="238">
        <v>9804.77</v>
      </c>
      <c r="N921" s="238">
        <v>3561.03</v>
      </c>
      <c r="O921" s="238">
        <v>2294.98</v>
      </c>
      <c r="P921" s="238">
        <v>1739.84</v>
      </c>
      <c r="Q921" s="238">
        <v>8325.58</v>
      </c>
      <c r="R921" s="185"/>
      <c r="S921" s="182"/>
      <c r="T921" s="182"/>
      <c r="U921" s="238">
        <v>146.33985074626901</v>
      </c>
      <c r="V921" s="238">
        <v>53.954999999999998</v>
      </c>
      <c r="W921" s="238">
        <v>36.428253968253998</v>
      </c>
      <c r="X921" s="238">
        <v>26.361212121212098</v>
      </c>
      <c r="Y921" s="238">
        <v>101.531463414634</v>
      </c>
      <c r="Z921" s="185"/>
      <c r="AA921" s="182"/>
      <c r="AB921" s="185" t="s">
        <v>235</v>
      </c>
      <c r="AC921" s="185"/>
      <c r="AD921" s="186" t="s">
        <v>126</v>
      </c>
      <c r="AE921" s="346">
        <v>1</v>
      </c>
      <c r="AF921" s="346"/>
      <c r="AG921" s="346"/>
      <c r="AH921" s="346"/>
      <c r="AI921" s="346"/>
      <c r="AJ921" s="187"/>
      <c r="AK921" s="182"/>
      <c r="AL921" s="182"/>
      <c r="AM921" s="290">
        <v>5.03</v>
      </c>
      <c r="AN921" s="290">
        <v>0</v>
      </c>
      <c r="AO921" s="290">
        <v>0</v>
      </c>
      <c r="AP921" s="290">
        <v>0</v>
      </c>
      <c r="AQ921" s="290">
        <v>0</v>
      </c>
      <c r="AR921" s="283"/>
      <c r="AS921" s="281"/>
      <c r="AT921" s="281"/>
      <c r="AU921" s="283">
        <v>5.03</v>
      </c>
      <c r="AV921" s="283">
        <v>0</v>
      </c>
      <c r="AW921" s="283">
        <v>0</v>
      </c>
      <c r="AX921" s="283">
        <v>0</v>
      </c>
      <c r="AY921" s="283">
        <v>0</v>
      </c>
      <c r="AZ921" s="187"/>
      <c r="BA921" s="182"/>
    </row>
    <row r="922" spans="1:53" s="188" customFormat="1" x14ac:dyDescent="0.25">
      <c r="A922" s="182"/>
      <c r="B922" s="185" t="s">
        <v>192</v>
      </c>
      <c r="C922" s="185"/>
      <c r="D922" s="186" t="s">
        <v>193</v>
      </c>
      <c r="E922" s="333">
        <v>169</v>
      </c>
      <c r="F922" s="333">
        <v>95</v>
      </c>
      <c r="G922" s="333">
        <v>69</v>
      </c>
      <c r="H922" s="333">
        <v>54</v>
      </c>
      <c r="I922" s="333">
        <v>73</v>
      </c>
      <c r="J922" s="185"/>
      <c r="K922" s="182"/>
      <c r="L922" s="182"/>
      <c r="M922" s="238">
        <v>21054.87</v>
      </c>
      <c r="N922" s="238">
        <v>10408.530000000001</v>
      </c>
      <c r="O922" s="238">
        <v>7927.98</v>
      </c>
      <c r="P922" s="238">
        <v>7043.96</v>
      </c>
      <c r="Q922" s="238">
        <v>27500.98</v>
      </c>
      <c r="R922" s="185"/>
      <c r="S922" s="182"/>
      <c r="T922" s="182"/>
      <c r="U922" s="238">
        <v>111.40142857142899</v>
      </c>
      <c r="V922" s="238">
        <v>55.0715873015873</v>
      </c>
      <c r="W922" s="238">
        <v>45.826473988439297</v>
      </c>
      <c r="X922" s="238">
        <v>38.075459459459502</v>
      </c>
      <c r="Y922" s="238">
        <v>132.85497584541099</v>
      </c>
      <c r="Z922" s="185"/>
      <c r="AA922" s="182"/>
      <c r="AB922" s="185" t="s">
        <v>235</v>
      </c>
      <c r="AC922" s="185"/>
      <c r="AD922" s="186" t="s">
        <v>236</v>
      </c>
      <c r="AE922" s="346">
        <v>1</v>
      </c>
      <c r="AF922" s="346"/>
      <c r="AG922" s="346"/>
      <c r="AH922" s="346"/>
      <c r="AI922" s="346"/>
      <c r="AJ922" s="187"/>
      <c r="AK922" s="182"/>
      <c r="AL922" s="182"/>
      <c r="AM922" s="290">
        <v>8.4499999999999993</v>
      </c>
      <c r="AN922" s="290">
        <v>0</v>
      </c>
      <c r="AO922" s="290">
        <v>0</v>
      </c>
      <c r="AP922" s="290">
        <v>0</v>
      </c>
      <c r="AQ922" s="290">
        <v>0</v>
      </c>
      <c r="AR922" s="283"/>
      <c r="AS922" s="281"/>
      <c r="AT922" s="281"/>
      <c r="AU922" s="283">
        <v>8.4499999999999993</v>
      </c>
      <c r="AV922" s="283">
        <v>0</v>
      </c>
      <c r="AW922" s="283">
        <v>0</v>
      </c>
      <c r="AX922" s="283">
        <v>0</v>
      </c>
      <c r="AY922" s="283">
        <v>0</v>
      </c>
      <c r="AZ922" s="187"/>
      <c r="BA922" s="182"/>
    </row>
    <row r="923" spans="1:53" s="188" customFormat="1" x14ac:dyDescent="0.25">
      <c r="A923" s="182"/>
      <c r="B923" s="185" t="s">
        <v>196</v>
      </c>
      <c r="C923" s="185"/>
      <c r="D923" s="186" t="s">
        <v>197</v>
      </c>
      <c r="E923" s="333">
        <v>61</v>
      </c>
      <c r="F923" s="333">
        <v>34</v>
      </c>
      <c r="G923" s="333">
        <v>20</v>
      </c>
      <c r="H923" s="333">
        <v>13</v>
      </c>
      <c r="I923" s="333">
        <v>28</v>
      </c>
      <c r="J923" s="185"/>
      <c r="K923" s="182"/>
      <c r="L923" s="182"/>
      <c r="M923" s="238">
        <v>5105.8599999999997</v>
      </c>
      <c r="N923" s="238">
        <v>1948.42</v>
      </c>
      <c r="O923" s="238">
        <v>1583.65</v>
      </c>
      <c r="P923" s="238">
        <v>1379.93</v>
      </c>
      <c r="Q923" s="238">
        <v>9710.0499999999993</v>
      </c>
      <c r="R923" s="185"/>
      <c r="S923" s="182"/>
      <c r="T923" s="182"/>
      <c r="U923" s="238">
        <v>68.078133333333398</v>
      </c>
      <c r="V923" s="238">
        <v>26.33</v>
      </c>
      <c r="W923" s="238">
        <v>22.623571428571399</v>
      </c>
      <c r="X923" s="238">
        <v>19.165694444444402</v>
      </c>
      <c r="Y923" s="238">
        <v>126.104545454545</v>
      </c>
      <c r="Z923" s="185"/>
      <c r="AA923" s="182"/>
      <c r="AB923" s="185" t="s">
        <v>237</v>
      </c>
      <c r="AC923" s="185"/>
      <c r="AD923" s="186" t="s">
        <v>238</v>
      </c>
      <c r="AE923" s="346">
        <v>5</v>
      </c>
      <c r="AF923" s="346">
        <v>3</v>
      </c>
      <c r="AG923" s="346">
        <v>2</v>
      </c>
      <c r="AH923" s="346">
        <v>2</v>
      </c>
      <c r="AI923" s="346">
        <v>1</v>
      </c>
      <c r="AJ923" s="187"/>
      <c r="AK923" s="182"/>
      <c r="AL923" s="182"/>
      <c r="AM923" s="290">
        <v>508.18</v>
      </c>
      <c r="AN923" s="290">
        <v>155.69</v>
      </c>
      <c r="AO923" s="290">
        <v>70.040000000000006</v>
      </c>
      <c r="AP923" s="290">
        <v>93.76</v>
      </c>
      <c r="AQ923" s="290">
        <v>11.66</v>
      </c>
      <c r="AR923" s="283"/>
      <c r="AS923" s="281"/>
      <c r="AT923" s="281"/>
      <c r="AU923" s="283">
        <v>101.636</v>
      </c>
      <c r="AV923" s="283">
        <v>31.138000000000002</v>
      </c>
      <c r="AW923" s="283">
        <v>17.510000000000002</v>
      </c>
      <c r="AX923" s="283">
        <v>18.751999999999999</v>
      </c>
      <c r="AY923" s="283">
        <v>2.915</v>
      </c>
      <c r="AZ923" s="187"/>
      <c r="BA923" s="182"/>
    </row>
    <row r="924" spans="1:53" s="188" customFormat="1" x14ac:dyDescent="0.25">
      <c r="A924" s="182"/>
      <c r="B924" s="185" t="s">
        <v>198</v>
      </c>
      <c r="C924" s="185"/>
      <c r="D924" s="186" t="s">
        <v>199</v>
      </c>
      <c r="E924" s="333">
        <v>721</v>
      </c>
      <c r="F924" s="333">
        <v>395</v>
      </c>
      <c r="G924" s="333">
        <v>311</v>
      </c>
      <c r="H924" s="333">
        <v>236</v>
      </c>
      <c r="I924" s="333">
        <v>266</v>
      </c>
      <c r="J924" s="185"/>
      <c r="K924" s="182"/>
      <c r="L924" s="182"/>
      <c r="M924" s="238">
        <v>91412.4399999999</v>
      </c>
      <c r="N924" s="238">
        <v>35478.65</v>
      </c>
      <c r="O924" s="238">
        <v>29940.31</v>
      </c>
      <c r="P924" s="238">
        <v>27921.02</v>
      </c>
      <c r="Q924" s="238">
        <v>73353.740000000005</v>
      </c>
      <c r="R924" s="185"/>
      <c r="S924" s="182"/>
      <c r="T924" s="182"/>
      <c r="U924" s="238">
        <v>110.937427184466</v>
      </c>
      <c r="V924" s="238">
        <v>43.800802469135803</v>
      </c>
      <c r="W924" s="238">
        <v>37.472227784730897</v>
      </c>
      <c r="X924" s="238">
        <v>35.343063291139202</v>
      </c>
      <c r="Y924" s="238">
        <v>86.400164899882199</v>
      </c>
      <c r="Z924" s="185"/>
      <c r="AA924" s="182"/>
      <c r="AB924" s="185" t="s">
        <v>599</v>
      </c>
      <c r="AC924" s="185"/>
      <c r="AD924" s="186" t="s">
        <v>85</v>
      </c>
      <c r="AE924" s="346">
        <v>1</v>
      </c>
      <c r="AF924" s="346">
        <v>1</v>
      </c>
      <c r="AG924" s="346"/>
      <c r="AH924" s="346"/>
      <c r="AI924" s="346"/>
      <c r="AJ924" s="187"/>
      <c r="AK924" s="182"/>
      <c r="AL924" s="182"/>
      <c r="AM924" s="290">
        <v>22.89</v>
      </c>
      <c r="AN924" s="290">
        <v>12.39</v>
      </c>
      <c r="AO924" s="290">
        <v>0</v>
      </c>
      <c r="AP924" s="290">
        <v>0</v>
      </c>
      <c r="AQ924" s="290">
        <v>0</v>
      </c>
      <c r="AR924" s="283"/>
      <c r="AS924" s="281"/>
      <c r="AT924" s="281"/>
      <c r="AU924" s="283">
        <v>22.89</v>
      </c>
      <c r="AV924" s="283">
        <v>12.39</v>
      </c>
      <c r="AW924" s="283">
        <v>0</v>
      </c>
      <c r="AX924" s="283">
        <v>0</v>
      </c>
      <c r="AY924" s="283">
        <v>0</v>
      </c>
      <c r="AZ924" s="187"/>
      <c r="BA924" s="182"/>
    </row>
    <row r="925" spans="1:53" s="188" customFormat="1" x14ac:dyDescent="0.25">
      <c r="A925" s="182"/>
      <c r="B925" s="185" t="s">
        <v>201</v>
      </c>
      <c r="C925" s="185"/>
      <c r="D925" s="186" t="s">
        <v>202</v>
      </c>
      <c r="E925" s="333">
        <v>1349</v>
      </c>
      <c r="F925" s="333">
        <v>825</v>
      </c>
      <c r="G925" s="333">
        <v>642</v>
      </c>
      <c r="H925" s="333">
        <v>518</v>
      </c>
      <c r="I925" s="333">
        <v>748</v>
      </c>
      <c r="J925" s="185"/>
      <c r="K925" s="182"/>
      <c r="L925" s="182"/>
      <c r="M925" s="238">
        <v>140536.13</v>
      </c>
      <c r="N925" s="238">
        <v>74382.36</v>
      </c>
      <c r="O925" s="238">
        <v>71149.39</v>
      </c>
      <c r="P925" s="238">
        <v>65955.380000000107</v>
      </c>
      <c r="Q925" s="238">
        <v>249454.79</v>
      </c>
      <c r="R925" s="185"/>
      <c r="S925" s="182"/>
      <c r="T925" s="182"/>
      <c r="U925" s="238">
        <v>89.684830887045294</v>
      </c>
      <c r="V925" s="238">
        <v>47.772870905587702</v>
      </c>
      <c r="W925" s="238">
        <v>46.808809210526299</v>
      </c>
      <c r="X925" s="238">
        <v>44.206018766756102</v>
      </c>
      <c r="Y925" s="238">
        <v>142.70868993134999</v>
      </c>
      <c r="Z925" s="185"/>
      <c r="AA925" s="182"/>
      <c r="AB925" s="185" t="s">
        <v>246</v>
      </c>
      <c r="AC925" s="185"/>
      <c r="AD925" s="186" t="s">
        <v>210</v>
      </c>
      <c r="AE925" s="346">
        <v>84</v>
      </c>
      <c r="AF925" s="346">
        <v>38</v>
      </c>
      <c r="AG925" s="346">
        <v>21</v>
      </c>
      <c r="AH925" s="346">
        <v>15</v>
      </c>
      <c r="AI925" s="346">
        <v>9</v>
      </c>
      <c r="AJ925" s="187"/>
      <c r="AK925" s="182"/>
      <c r="AL925" s="182"/>
      <c r="AM925" s="290">
        <v>26306.54</v>
      </c>
      <c r="AN925" s="290">
        <v>6820.74</v>
      </c>
      <c r="AO925" s="290">
        <v>3561.04</v>
      </c>
      <c r="AP925" s="290">
        <v>1385.61</v>
      </c>
      <c r="AQ925" s="290">
        <v>6506.87</v>
      </c>
      <c r="AR925" s="283"/>
      <c r="AS925" s="281"/>
      <c r="AT925" s="281"/>
      <c r="AU925" s="283">
        <v>305.89</v>
      </c>
      <c r="AV925" s="283">
        <v>81.199285714285807</v>
      </c>
      <c r="AW925" s="283">
        <v>42.393333333333302</v>
      </c>
      <c r="AX925" s="283">
        <v>16.495357142857099</v>
      </c>
      <c r="AY925" s="283">
        <v>77.462738095238095</v>
      </c>
      <c r="AZ925" s="187"/>
      <c r="BA925" s="182"/>
    </row>
    <row r="926" spans="1:53" s="188" customFormat="1" x14ac:dyDescent="0.25">
      <c r="A926" s="182"/>
      <c r="B926" s="185" t="s">
        <v>203</v>
      </c>
      <c r="C926" s="185"/>
      <c r="D926" s="186" t="s">
        <v>96</v>
      </c>
      <c r="E926" s="333">
        <v>31</v>
      </c>
      <c r="F926" s="333">
        <v>17</v>
      </c>
      <c r="G926" s="333">
        <v>11</v>
      </c>
      <c r="H926" s="333">
        <v>7</v>
      </c>
      <c r="I926" s="333">
        <v>13</v>
      </c>
      <c r="J926" s="185"/>
      <c r="K926" s="182"/>
      <c r="L926" s="182"/>
      <c r="M926" s="238">
        <v>5076.25</v>
      </c>
      <c r="N926" s="238">
        <v>2319.96</v>
      </c>
      <c r="O926" s="238">
        <v>1139.92</v>
      </c>
      <c r="P926" s="238">
        <v>725.15</v>
      </c>
      <c r="Q926" s="238">
        <v>3467.84</v>
      </c>
      <c r="R926" s="185"/>
      <c r="S926" s="182"/>
      <c r="T926" s="182"/>
      <c r="U926" s="238">
        <v>137.19594594594599</v>
      </c>
      <c r="V926" s="238">
        <v>52.726363636363601</v>
      </c>
      <c r="W926" s="238">
        <v>27.140952380952399</v>
      </c>
      <c r="X926" s="238">
        <v>18.12875</v>
      </c>
      <c r="Y926" s="238">
        <v>78.814545454545396</v>
      </c>
      <c r="Z926" s="185"/>
      <c r="AA926" s="182"/>
      <c r="AB926" s="185" t="s">
        <v>247</v>
      </c>
      <c r="AC926" s="185"/>
      <c r="AD926" s="186" t="s">
        <v>76</v>
      </c>
      <c r="AE926" s="346">
        <v>77</v>
      </c>
      <c r="AF926" s="346">
        <v>28</v>
      </c>
      <c r="AG926" s="346">
        <v>20</v>
      </c>
      <c r="AH926" s="346">
        <v>9</v>
      </c>
      <c r="AI926" s="346">
        <v>10</v>
      </c>
      <c r="AJ926" s="187"/>
      <c r="AK926" s="182"/>
      <c r="AL926" s="182"/>
      <c r="AM926" s="290">
        <v>39962.04</v>
      </c>
      <c r="AN926" s="290">
        <v>5434.04</v>
      </c>
      <c r="AO926" s="290">
        <v>6392.12</v>
      </c>
      <c r="AP926" s="290">
        <v>2323.63</v>
      </c>
      <c r="AQ926" s="290">
        <v>60786.73</v>
      </c>
      <c r="AR926" s="283"/>
      <c r="AS926" s="281"/>
      <c r="AT926" s="281"/>
      <c r="AU926" s="283">
        <v>518.98753246753199</v>
      </c>
      <c r="AV926" s="283">
        <v>71.5005263157895</v>
      </c>
      <c r="AW926" s="283">
        <v>86.38</v>
      </c>
      <c r="AX926" s="283">
        <v>33.675797101449298</v>
      </c>
      <c r="AY926" s="283">
        <v>799.82539473684199</v>
      </c>
      <c r="AZ926" s="187"/>
      <c r="BA926" s="182"/>
    </row>
    <row r="927" spans="1:53" s="188" customFormat="1" x14ac:dyDescent="0.25">
      <c r="A927" s="182"/>
      <c r="B927" s="185" t="s">
        <v>206</v>
      </c>
      <c r="C927" s="185"/>
      <c r="D927" s="186" t="s">
        <v>63</v>
      </c>
      <c r="E927" s="333">
        <v>177</v>
      </c>
      <c r="F927" s="333">
        <v>82</v>
      </c>
      <c r="G927" s="333">
        <v>55</v>
      </c>
      <c r="H927" s="333">
        <v>41</v>
      </c>
      <c r="I927" s="333">
        <v>51</v>
      </c>
      <c r="J927" s="185"/>
      <c r="K927" s="182"/>
      <c r="L927" s="182"/>
      <c r="M927" s="238">
        <v>33020.239999999998</v>
      </c>
      <c r="N927" s="238">
        <v>4474.0200000000004</v>
      </c>
      <c r="O927" s="238">
        <v>2411.96</v>
      </c>
      <c r="P927" s="238">
        <v>1977.89</v>
      </c>
      <c r="Q927" s="238">
        <v>9182.39</v>
      </c>
      <c r="R927" s="185"/>
      <c r="S927" s="182"/>
      <c r="T927" s="182"/>
      <c r="U927" s="238">
        <v>173.79073684210499</v>
      </c>
      <c r="V927" s="238">
        <v>24.1838918918919</v>
      </c>
      <c r="W927" s="238">
        <v>13.6268926553672</v>
      </c>
      <c r="X927" s="238">
        <v>11.238011363636399</v>
      </c>
      <c r="Y927" s="238">
        <v>50.1769945355191</v>
      </c>
      <c r="Z927" s="185"/>
      <c r="AA927" s="182"/>
      <c r="AB927" s="185" t="s">
        <v>248</v>
      </c>
      <c r="AC927" s="185"/>
      <c r="AD927" s="186" t="s">
        <v>126</v>
      </c>
      <c r="AE927" s="346">
        <v>5</v>
      </c>
      <c r="AF927" s="346">
        <v>4</v>
      </c>
      <c r="AG927" s="346">
        <v>3</v>
      </c>
      <c r="AH927" s="346">
        <v>3</v>
      </c>
      <c r="AI927" s="346">
        <v>3</v>
      </c>
      <c r="AJ927" s="187"/>
      <c r="AK927" s="182"/>
      <c r="AL927" s="182"/>
      <c r="AM927" s="290">
        <v>198.91</v>
      </c>
      <c r="AN927" s="290">
        <v>76.66</v>
      </c>
      <c r="AO927" s="290">
        <v>54.2</v>
      </c>
      <c r="AP927" s="290">
        <v>47.67</v>
      </c>
      <c r="AQ927" s="290">
        <v>692.62</v>
      </c>
      <c r="AR927" s="283"/>
      <c r="AS927" s="281"/>
      <c r="AT927" s="281"/>
      <c r="AU927" s="283">
        <v>39.781999999999996</v>
      </c>
      <c r="AV927" s="283">
        <v>15.332000000000001</v>
      </c>
      <c r="AW927" s="283">
        <v>10.84</v>
      </c>
      <c r="AX927" s="283">
        <v>9.5340000000000007</v>
      </c>
      <c r="AY927" s="283">
        <v>138.524</v>
      </c>
      <c r="AZ927" s="187"/>
      <c r="BA927" s="182"/>
    </row>
    <row r="928" spans="1:53" s="188" customFormat="1" ht="13.8" thickBot="1" x14ac:dyDescent="0.3">
      <c r="A928" s="182"/>
      <c r="B928" s="189" t="s">
        <v>207</v>
      </c>
      <c r="C928" s="189"/>
      <c r="D928" s="190" t="s">
        <v>178</v>
      </c>
      <c r="E928" s="334">
        <v>261</v>
      </c>
      <c r="F928" s="334">
        <v>144</v>
      </c>
      <c r="G928" s="334">
        <v>92</v>
      </c>
      <c r="H928" s="334">
        <v>72</v>
      </c>
      <c r="I928" s="334">
        <v>76</v>
      </c>
      <c r="J928" s="189"/>
      <c r="K928" s="182"/>
      <c r="L928" s="182"/>
      <c r="M928" s="340">
        <v>39000.160000000003</v>
      </c>
      <c r="N928" s="238">
        <v>13446.65</v>
      </c>
      <c r="O928" s="238">
        <v>7899.87</v>
      </c>
      <c r="P928" s="238">
        <v>8003.36</v>
      </c>
      <c r="Q928" s="238">
        <v>25935.56</v>
      </c>
      <c r="R928" s="185"/>
      <c r="S928" s="182"/>
      <c r="T928" s="182"/>
      <c r="U928" s="274">
        <v>136.84266666666699</v>
      </c>
      <c r="V928" s="274">
        <v>47.852846975088902</v>
      </c>
      <c r="W928" s="274">
        <v>28.113416370106801</v>
      </c>
      <c r="X928" s="274">
        <v>29.2093430656934</v>
      </c>
      <c r="Y928" s="274">
        <v>89.432965517241399</v>
      </c>
      <c r="Z928" s="191"/>
      <c r="AA928" s="182"/>
      <c r="AB928" s="189" t="s">
        <v>250</v>
      </c>
      <c r="AC928" s="189"/>
      <c r="AD928" s="190" t="s">
        <v>78</v>
      </c>
      <c r="AE928" s="347">
        <v>15</v>
      </c>
      <c r="AF928" s="347">
        <v>7</v>
      </c>
      <c r="AG928" s="347">
        <v>5</v>
      </c>
      <c r="AH928" s="347">
        <v>5</v>
      </c>
      <c r="AI928" s="347">
        <v>3</v>
      </c>
      <c r="AJ928" s="192"/>
      <c r="AK928" s="182"/>
      <c r="AL928" s="182"/>
      <c r="AM928" s="291">
        <v>1823.42</v>
      </c>
      <c r="AN928" s="292">
        <v>541.95000000000005</v>
      </c>
      <c r="AO928" s="292">
        <v>542.58000000000004</v>
      </c>
      <c r="AP928" s="292">
        <v>96.02</v>
      </c>
      <c r="AQ928" s="292">
        <v>459.15</v>
      </c>
      <c r="AR928" s="285"/>
      <c r="AS928" s="281"/>
      <c r="AT928" s="281"/>
      <c r="AU928" s="284">
        <v>107.26</v>
      </c>
      <c r="AV928" s="285">
        <v>31.8794117647059</v>
      </c>
      <c r="AW928" s="285">
        <v>31.916470588235299</v>
      </c>
      <c r="AX928" s="285">
        <v>5.6482352941176499</v>
      </c>
      <c r="AY928" s="285">
        <v>27.008823529411799</v>
      </c>
      <c r="AZ928" s="192"/>
      <c r="BA928" s="182"/>
    </row>
    <row r="929" spans="1:53" s="188" customFormat="1" x14ac:dyDescent="0.25">
      <c r="A929" s="182"/>
      <c r="B929" s="185" t="s">
        <v>208</v>
      </c>
      <c r="C929" s="185"/>
      <c r="D929" s="186" t="s">
        <v>209</v>
      </c>
      <c r="E929" s="333">
        <v>57</v>
      </c>
      <c r="F929" s="333">
        <v>40</v>
      </c>
      <c r="G929" s="333">
        <v>23</v>
      </c>
      <c r="H929" s="333">
        <v>17</v>
      </c>
      <c r="I929" s="333">
        <v>15</v>
      </c>
      <c r="J929" s="185"/>
      <c r="K929" s="182"/>
      <c r="L929" s="182"/>
      <c r="M929" s="238">
        <v>8695.82</v>
      </c>
      <c r="N929" s="238">
        <v>6202.61</v>
      </c>
      <c r="O929" s="238">
        <v>4293.8599999999997</v>
      </c>
      <c r="P929" s="238">
        <v>3707.43</v>
      </c>
      <c r="Q929" s="238">
        <v>4829.71</v>
      </c>
      <c r="R929" s="185"/>
      <c r="S929" s="182"/>
      <c r="T929" s="182"/>
      <c r="U929" s="238">
        <v>140.255161290323</v>
      </c>
      <c r="V929" s="238">
        <v>98.454126984127001</v>
      </c>
      <c r="W929" s="238">
        <v>70.391147540983596</v>
      </c>
      <c r="X929" s="238">
        <v>60.777540983606599</v>
      </c>
      <c r="Y929" s="238">
        <v>81.859491525423707</v>
      </c>
      <c r="Z929" s="185"/>
      <c r="AA929" s="182"/>
      <c r="AB929" s="185" t="s">
        <v>251</v>
      </c>
      <c r="AC929" s="185"/>
      <c r="AD929" s="186" t="s">
        <v>69</v>
      </c>
      <c r="AE929" s="346">
        <v>90</v>
      </c>
      <c r="AF929" s="346">
        <v>30</v>
      </c>
      <c r="AG929" s="346">
        <v>21</v>
      </c>
      <c r="AH929" s="346">
        <v>19</v>
      </c>
      <c r="AI929" s="346">
        <v>16</v>
      </c>
      <c r="AJ929" s="187"/>
      <c r="AK929" s="182"/>
      <c r="AL929" s="182"/>
      <c r="AM929" s="290">
        <v>37345.86</v>
      </c>
      <c r="AN929" s="290">
        <v>3970.11</v>
      </c>
      <c r="AO929" s="290">
        <v>3811.39</v>
      </c>
      <c r="AP929" s="290">
        <v>4439.9799999999996</v>
      </c>
      <c r="AQ929" s="290">
        <v>8442.44</v>
      </c>
      <c r="AR929" s="283"/>
      <c r="AS929" s="281"/>
      <c r="AT929" s="281"/>
      <c r="AU929" s="283">
        <v>410.39406593406602</v>
      </c>
      <c r="AV929" s="283">
        <v>44.112333333333297</v>
      </c>
      <c r="AW929" s="283">
        <v>42.824606741573</v>
      </c>
      <c r="AX929" s="283">
        <v>51.034252873563197</v>
      </c>
      <c r="AY929" s="283">
        <v>94.858876404494396</v>
      </c>
      <c r="AZ929" s="187"/>
      <c r="BA929" s="182"/>
    </row>
    <row r="930" spans="1:53" s="188" customFormat="1" x14ac:dyDescent="0.25">
      <c r="A930" s="182"/>
      <c r="B930" s="185" t="s">
        <v>212</v>
      </c>
      <c r="C930" s="185"/>
      <c r="D930" s="186" t="s">
        <v>126</v>
      </c>
      <c r="E930" s="333">
        <v>39</v>
      </c>
      <c r="F930" s="333">
        <v>20</v>
      </c>
      <c r="G930" s="333">
        <v>13</v>
      </c>
      <c r="H930" s="333">
        <v>6</v>
      </c>
      <c r="I930" s="333">
        <v>11</v>
      </c>
      <c r="J930" s="185"/>
      <c r="K930" s="182"/>
      <c r="L930" s="182"/>
      <c r="M930" s="238">
        <v>4683.7700000000004</v>
      </c>
      <c r="N930" s="238">
        <v>1267.5</v>
      </c>
      <c r="O930" s="238">
        <v>1034.25</v>
      </c>
      <c r="P930" s="238">
        <v>991.87</v>
      </c>
      <c r="Q930" s="238">
        <v>12839.06</v>
      </c>
      <c r="R930" s="185"/>
      <c r="S930" s="182"/>
      <c r="T930" s="182"/>
      <c r="U930" s="238">
        <v>108.92488372093</v>
      </c>
      <c r="V930" s="238">
        <v>30.178571428571399</v>
      </c>
      <c r="W930" s="238">
        <v>25.225609756097601</v>
      </c>
      <c r="X930" s="238">
        <v>23.6159523809524</v>
      </c>
      <c r="Y930" s="238">
        <v>313.14780487804899</v>
      </c>
      <c r="Z930" s="185"/>
      <c r="AA930" s="182"/>
      <c r="AB930" s="185" t="s">
        <v>254</v>
      </c>
      <c r="AC930" s="185"/>
      <c r="AD930" s="186" t="s">
        <v>255</v>
      </c>
      <c r="AE930" s="346">
        <v>17</v>
      </c>
      <c r="AF930" s="346">
        <v>13</v>
      </c>
      <c r="AG930" s="346">
        <v>12</v>
      </c>
      <c r="AH930" s="346">
        <v>9</v>
      </c>
      <c r="AI930" s="346">
        <v>10</v>
      </c>
      <c r="AJ930" s="187"/>
      <c r="AK930" s="182"/>
      <c r="AL930" s="182"/>
      <c r="AM930" s="290">
        <v>1926.76</v>
      </c>
      <c r="AN930" s="290">
        <v>965.44</v>
      </c>
      <c r="AO930" s="290">
        <v>524.15</v>
      </c>
      <c r="AP930" s="290">
        <v>482.79</v>
      </c>
      <c r="AQ930" s="290">
        <v>4580.58</v>
      </c>
      <c r="AR930" s="283"/>
      <c r="AS930" s="281"/>
      <c r="AT930" s="281"/>
      <c r="AU930" s="283">
        <v>107.04222222222199</v>
      </c>
      <c r="AV930" s="283">
        <v>53.635555555555598</v>
      </c>
      <c r="AW930" s="283">
        <v>29.1194444444445</v>
      </c>
      <c r="AX930" s="283">
        <v>28.399411764705899</v>
      </c>
      <c r="AY930" s="283">
        <v>269.445882352941</v>
      </c>
      <c r="AZ930" s="187"/>
      <c r="BA930" s="182"/>
    </row>
    <row r="931" spans="1:53" s="188" customFormat="1" x14ac:dyDescent="0.25">
      <c r="A931" s="182"/>
      <c r="B931" s="185" t="s">
        <v>696</v>
      </c>
      <c r="C931" s="185"/>
      <c r="D931" s="186" t="s">
        <v>106</v>
      </c>
      <c r="E931" s="333">
        <v>1</v>
      </c>
      <c r="F931" s="333">
        <v>1</v>
      </c>
      <c r="G931" s="333">
        <v>1</v>
      </c>
      <c r="H931" s="333">
        <v>1</v>
      </c>
      <c r="I931" s="333">
        <v>1</v>
      </c>
      <c r="J931" s="185"/>
      <c r="K931" s="182"/>
      <c r="L931" s="182"/>
      <c r="M931" s="238">
        <v>100.87</v>
      </c>
      <c r="N931" s="238">
        <v>119.62</v>
      </c>
      <c r="O931" s="238">
        <v>40.08</v>
      </c>
      <c r="P931" s="238">
        <v>82.92</v>
      </c>
      <c r="Q931" s="238">
        <v>191.61</v>
      </c>
      <c r="R931" s="185"/>
      <c r="S931" s="182"/>
      <c r="T931" s="182"/>
      <c r="U931" s="238">
        <v>100.87</v>
      </c>
      <c r="V931" s="238">
        <v>119.62</v>
      </c>
      <c r="W931" s="238">
        <v>40.08</v>
      </c>
      <c r="X931" s="238">
        <v>82.92</v>
      </c>
      <c r="Y931" s="238">
        <v>191.61</v>
      </c>
      <c r="Z931" s="185"/>
      <c r="AA931" s="182"/>
      <c r="AB931" s="185" t="s">
        <v>259</v>
      </c>
      <c r="AC931" s="185"/>
      <c r="AD931" s="186" t="s">
        <v>76</v>
      </c>
      <c r="AE931" s="346">
        <v>2</v>
      </c>
      <c r="AF931" s="346">
        <v>1</v>
      </c>
      <c r="AG931" s="346">
        <v>1</v>
      </c>
      <c r="AH931" s="346"/>
      <c r="AI931" s="346"/>
      <c r="AJ931" s="187"/>
      <c r="AK931" s="182"/>
      <c r="AL931" s="182"/>
      <c r="AM931" s="290">
        <v>55.38</v>
      </c>
      <c r="AN931" s="290">
        <v>43.16</v>
      </c>
      <c r="AO931" s="290">
        <v>12.59</v>
      </c>
      <c r="AP931" s="290">
        <v>0</v>
      </c>
      <c r="AQ931" s="290">
        <v>0</v>
      </c>
      <c r="AR931" s="283"/>
      <c r="AS931" s="281"/>
      <c r="AT931" s="281"/>
      <c r="AU931" s="283">
        <v>27.69</v>
      </c>
      <c r="AV931" s="283">
        <v>21.58</v>
      </c>
      <c r="AW931" s="283">
        <v>6.2949999999999999</v>
      </c>
      <c r="AX931" s="283">
        <v>0</v>
      </c>
      <c r="AY931" s="283">
        <v>0</v>
      </c>
      <c r="AZ931" s="187"/>
      <c r="BA931" s="182"/>
    </row>
    <row r="932" spans="1:53" s="188" customFormat="1" x14ac:dyDescent="0.25">
      <c r="A932" s="182"/>
      <c r="B932" s="185" t="s">
        <v>214</v>
      </c>
      <c r="C932" s="185"/>
      <c r="D932" s="186" t="s">
        <v>69</v>
      </c>
      <c r="E932" s="333">
        <v>6</v>
      </c>
      <c r="F932" s="333">
        <v>2</v>
      </c>
      <c r="G932" s="333">
        <v>2</v>
      </c>
      <c r="H932" s="333">
        <v>1</v>
      </c>
      <c r="I932" s="333">
        <v>1</v>
      </c>
      <c r="J932" s="185"/>
      <c r="K932" s="182"/>
      <c r="L932" s="182"/>
      <c r="M932" s="238">
        <v>483.81</v>
      </c>
      <c r="N932" s="238">
        <v>141.94</v>
      </c>
      <c r="O932" s="238">
        <v>46</v>
      </c>
      <c r="P932" s="238">
        <v>4.96</v>
      </c>
      <c r="Q932" s="238">
        <v>6.75</v>
      </c>
      <c r="R932" s="185"/>
      <c r="S932" s="182"/>
      <c r="T932" s="182"/>
      <c r="U932" s="238">
        <v>69.115714285714304</v>
      </c>
      <c r="V932" s="238">
        <v>20.277142857142898</v>
      </c>
      <c r="W932" s="238">
        <v>6.5714285714285703</v>
      </c>
      <c r="X932" s="238">
        <v>0.70857142857142896</v>
      </c>
      <c r="Y932" s="238">
        <v>0.96428571428571397</v>
      </c>
      <c r="Z932" s="185"/>
      <c r="AA932" s="182"/>
      <c r="AB932" s="185" t="s">
        <v>259</v>
      </c>
      <c r="AC932" s="185"/>
      <c r="AD932" s="186" t="s">
        <v>119</v>
      </c>
      <c r="AE932" s="346">
        <v>1</v>
      </c>
      <c r="AF932" s="346">
        <v>1</v>
      </c>
      <c r="AG932" s="346">
        <v>1</v>
      </c>
      <c r="AH932" s="346">
        <v>1</v>
      </c>
      <c r="AI932" s="346">
        <v>1</v>
      </c>
      <c r="AJ932" s="187"/>
      <c r="AK932" s="182"/>
      <c r="AL932" s="182"/>
      <c r="AM932" s="290">
        <v>22.9</v>
      </c>
      <c r="AN932" s="290">
        <v>23.05</v>
      </c>
      <c r="AO932" s="290">
        <v>13</v>
      </c>
      <c r="AP932" s="290">
        <v>18.149999999999999</v>
      </c>
      <c r="AQ932" s="290">
        <v>211.85</v>
      </c>
      <c r="AR932" s="283"/>
      <c r="AS932" s="281"/>
      <c r="AT932" s="281"/>
      <c r="AU932" s="283">
        <v>22.9</v>
      </c>
      <c r="AV932" s="283">
        <v>23.05</v>
      </c>
      <c r="AW932" s="283">
        <v>13</v>
      </c>
      <c r="AX932" s="283">
        <v>18.149999999999999</v>
      </c>
      <c r="AY932" s="283">
        <v>211.85</v>
      </c>
      <c r="AZ932" s="187"/>
      <c r="BA932" s="182"/>
    </row>
    <row r="933" spans="1:53" s="188" customFormat="1" x14ac:dyDescent="0.25">
      <c r="A933" s="182"/>
      <c r="B933" s="185" t="s">
        <v>215</v>
      </c>
      <c r="C933" s="185"/>
      <c r="D933" s="186" t="s">
        <v>146</v>
      </c>
      <c r="E933" s="333">
        <v>31</v>
      </c>
      <c r="F933" s="333">
        <v>8</v>
      </c>
      <c r="G933" s="333">
        <v>19</v>
      </c>
      <c r="H933" s="333">
        <v>14</v>
      </c>
      <c r="I933" s="333">
        <v>12</v>
      </c>
      <c r="J933" s="185"/>
      <c r="K933" s="182"/>
      <c r="L933" s="182"/>
      <c r="M933" s="238">
        <v>3066.61</v>
      </c>
      <c r="N933" s="238">
        <v>1416.02</v>
      </c>
      <c r="O933" s="238">
        <v>3438.4</v>
      </c>
      <c r="P933" s="238">
        <v>4070.88</v>
      </c>
      <c r="Q933" s="238">
        <v>4647.96</v>
      </c>
      <c r="R933" s="185"/>
      <c r="S933" s="182"/>
      <c r="T933" s="182"/>
      <c r="U933" s="238">
        <v>85.183611111111105</v>
      </c>
      <c r="V933" s="238">
        <v>39.3338888888889</v>
      </c>
      <c r="W933" s="238">
        <v>104.193939393939</v>
      </c>
      <c r="X933" s="238">
        <v>123.36</v>
      </c>
      <c r="Y933" s="238">
        <v>136.70470588235301</v>
      </c>
      <c r="Z933" s="185"/>
      <c r="AA933" s="182"/>
      <c r="AB933" s="185" t="s">
        <v>260</v>
      </c>
      <c r="AC933" s="185"/>
      <c r="AD933" s="186" t="s">
        <v>72</v>
      </c>
      <c r="AE933" s="346">
        <v>51</v>
      </c>
      <c r="AF933" s="346">
        <v>27</v>
      </c>
      <c r="AG933" s="346">
        <v>18</v>
      </c>
      <c r="AH933" s="346">
        <v>17</v>
      </c>
      <c r="AI933" s="346">
        <v>16</v>
      </c>
      <c r="AJ933" s="187"/>
      <c r="AK933" s="182"/>
      <c r="AL933" s="182"/>
      <c r="AM933" s="290">
        <v>17661.38</v>
      </c>
      <c r="AN933" s="290">
        <v>586.64</v>
      </c>
      <c r="AO933" s="290">
        <v>558.28</v>
      </c>
      <c r="AP933" s="290">
        <v>773.98</v>
      </c>
      <c r="AQ933" s="290">
        <v>2218.5300000000002</v>
      </c>
      <c r="AR933" s="283"/>
      <c r="AS933" s="281"/>
      <c r="AT933" s="281"/>
      <c r="AU933" s="283">
        <v>321.11599999999999</v>
      </c>
      <c r="AV933" s="283">
        <v>11.732799999999999</v>
      </c>
      <c r="AW933" s="283">
        <v>10.533584905660399</v>
      </c>
      <c r="AX933" s="283">
        <v>14.332962962963</v>
      </c>
      <c r="AY933" s="283">
        <v>40.336909090909103</v>
      </c>
      <c r="AZ933" s="187"/>
      <c r="BA933" s="182"/>
    </row>
    <row r="934" spans="1:53" s="188" customFormat="1" x14ac:dyDescent="0.25">
      <c r="A934" s="182"/>
      <c r="B934" s="185" t="s">
        <v>216</v>
      </c>
      <c r="C934" s="185"/>
      <c r="D934" s="186" t="s">
        <v>217</v>
      </c>
      <c r="E934" s="333">
        <v>52</v>
      </c>
      <c r="F934" s="333">
        <v>25</v>
      </c>
      <c r="G934" s="333">
        <v>18</v>
      </c>
      <c r="H934" s="333">
        <v>12</v>
      </c>
      <c r="I934" s="333">
        <v>21</v>
      </c>
      <c r="J934" s="185"/>
      <c r="K934" s="182"/>
      <c r="L934" s="182"/>
      <c r="M934" s="238">
        <v>8869.81</v>
      </c>
      <c r="N934" s="238">
        <v>2936.09</v>
      </c>
      <c r="O934" s="238">
        <v>3287.71</v>
      </c>
      <c r="P934" s="238">
        <v>2156.61</v>
      </c>
      <c r="Q934" s="238">
        <v>5026.9799999999996</v>
      </c>
      <c r="R934" s="185"/>
      <c r="S934" s="182"/>
      <c r="T934" s="182"/>
      <c r="U934" s="238">
        <v>158.38946428571401</v>
      </c>
      <c r="V934" s="238">
        <v>51.510350877192998</v>
      </c>
      <c r="W934" s="238">
        <v>60.8835185185185</v>
      </c>
      <c r="X934" s="238">
        <v>39.211090909090899</v>
      </c>
      <c r="Y934" s="238">
        <v>86.672068965517198</v>
      </c>
      <c r="Z934" s="185"/>
      <c r="AA934" s="182"/>
      <c r="AB934" s="185" t="s">
        <v>263</v>
      </c>
      <c r="AC934" s="185"/>
      <c r="AD934" s="186" t="s">
        <v>63</v>
      </c>
      <c r="AE934" s="346">
        <v>16</v>
      </c>
      <c r="AF934" s="346">
        <v>7</v>
      </c>
      <c r="AG934" s="346">
        <v>5</v>
      </c>
      <c r="AH934" s="346">
        <v>4</v>
      </c>
      <c r="AI934" s="346">
        <v>3</v>
      </c>
      <c r="AJ934" s="187"/>
      <c r="AK934" s="182"/>
      <c r="AL934" s="182"/>
      <c r="AM934" s="290">
        <v>1381.88</v>
      </c>
      <c r="AN934" s="290">
        <v>74.52</v>
      </c>
      <c r="AO934" s="290">
        <v>39.11</v>
      </c>
      <c r="AP934" s="290">
        <v>578.44000000000005</v>
      </c>
      <c r="AQ934" s="290">
        <v>7097.77</v>
      </c>
      <c r="AR934" s="283"/>
      <c r="AS934" s="281"/>
      <c r="AT934" s="281"/>
      <c r="AU934" s="283">
        <v>81.287058823529406</v>
      </c>
      <c r="AV934" s="283">
        <v>4.3835294117647097</v>
      </c>
      <c r="AW934" s="283">
        <v>2.30058823529412</v>
      </c>
      <c r="AX934" s="283">
        <v>34.025882352941203</v>
      </c>
      <c r="AY934" s="283">
        <v>417.51588235294099</v>
      </c>
      <c r="AZ934" s="187"/>
      <c r="BA934" s="182"/>
    </row>
    <row r="935" spans="1:53" s="188" customFormat="1" x14ac:dyDescent="0.25">
      <c r="A935" s="182"/>
      <c r="B935" s="185" t="s">
        <v>219</v>
      </c>
      <c r="C935" s="185"/>
      <c r="D935" s="186" t="s">
        <v>169</v>
      </c>
      <c r="E935" s="333">
        <v>124</v>
      </c>
      <c r="F935" s="333">
        <v>65</v>
      </c>
      <c r="G935" s="333">
        <v>45</v>
      </c>
      <c r="H935" s="333">
        <v>38</v>
      </c>
      <c r="I935" s="333">
        <v>42</v>
      </c>
      <c r="J935" s="185"/>
      <c r="K935" s="182"/>
      <c r="L935" s="182"/>
      <c r="M935" s="238">
        <v>15153.58</v>
      </c>
      <c r="N935" s="238">
        <v>6651.67</v>
      </c>
      <c r="O935" s="238">
        <v>4937.6400000000003</v>
      </c>
      <c r="P935" s="238">
        <v>5508.57</v>
      </c>
      <c r="Q935" s="238">
        <v>11464.88</v>
      </c>
      <c r="R935" s="185"/>
      <c r="S935" s="182"/>
      <c r="T935" s="182"/>
      <c r="U935" s="238">
        <v>107.47219858155999</v>
      </c>
      <c r="V935" s="238">
        <v>48.200507246376802</v>
      </c>
      <c r="W935" s="238">
        <v>36.306176470588198</v>
      </c>
      <c r="X935" s="238">
        <v>40.804222222222201</v>
      </c>
      <c r="Y935" s="238">
        <v>80.173986013985996</v>
      </c>
      <c r="Z935" s="185"/>
      <c r="AA935" s="182"/>
      <c r="AB935" s="185" t="s">
        <v>265</v>
      </c>
      <c r="AC935" s="185"/>
      <c r="AD935" s="186" t="s">
        <v>266</v>
      </c>
      <c r="AE935" s="346">
        <v>8</v>
      </c>
      <c r="AF935" s="346">
        <v>3</v>
      </c>
      <c r="AG935" s="346">
        <v>3</v>
      </c>
      <c r="AH935" s="346">
        <v>3</v>
      </c>
      <c r="AI935" s="346">
        <v>2</v>
      </c>
      <c r="AJ935" s="187"/>
      <c r="AK935" s="182"/>
      <c r="AL935" s="182"/>
      <c r="AM935" s="290">
        <v>983.46</v>
      </c>
      <c r="AN935" s="290">
        <v>572.46</v>
      </c>
      <c r="AO935" s="290">
        <v>609.35</v>
      </c>
      <c r="AP935" s="290">
        <v>689.37</v>
      </c>
      <c r="AQ935" s="290">
        <v>29.69</v>
      </c>
      <c r="AR935" s="283"/>
      <c r="AS935" s="281"/>
      <c r="AT935" s="281"/>
      <c r="AU935" s="283">
        <v>122.9325</v>
      </c>
      <c r="AV935" s="283">
        <v>71.557500000000005</v>
      </c>
      <c r="AW935" s="283">
        <v>76.168750000000003</v>
      </c>
      <c r="AX935" s="283">
        <v>86.171250000000001</v>
      </c>
      <c r="AY935" s="283">
        <v>3.7112500000000002</v>
      </c>
      <c r="AZ935" s="187"/>
      <c r="BA935" s="182"/>
    </row>
    <row r="936" spans="1:53" s="188" customFormat="1" x14ac:dyDescent="0.25">
      <c r="A936" s="182"/>
      <c r="B936" s="185" t="s">
        <v>220</v>
      </c>
      <c r="C936" s="185"/>
      <c r="D936" s="186" t="s">
        <v>221</v>
      </c>
      <c r="E936" s="333">
        <v>21</v>
      </c>
      <c r="F936" s="333">
        <v>13</v>
      </c>
      <c r="G936" s="333">
        <v>11</v>
      </c>
      <c r="H936" s="333">
        <v>5</v>
      </c>
      <c r="I936" s="333">
        <v>7</v>
      </c>
      <c r="J936" s="185"/>
      <c r="K936" s="182"/>
      <c r="L936" s="182"/>
      <c r="M936" s="238">
        <v>2018.36</v>
      </c>
      <c r="N936" s="238">
        <v>2339.91</v>
      </c>
      <c r="O936" s="238">
        <v>1966.12</v>
      </c>
      <c r="P936" s="238">
        <v>966.21</v>
      </c>
      <c r="Q936" s="238">
        <v>2852.02</v>
      </c>
      <c r="R936" s="185"/>
      <c r="S936" s="182"/>
      <c r="T936" s="182"/>
      <c r="U936" s="238">
        <v>77.629230769230801</v>
      </c>
      <c r="V936" s="238">
        <v>89.996538461538407</v>
      </c>
      <c r="W936" s="238">
        <v>75.62</v>
      </c>
      <c r="X936" s="238">
        <v>37.161923076923102</v>
      </c>
      <c r="Y936" s="238">
        <v>105.63037037037</v>
      </c>
      <c r="Z936" s="185"/>
      <c r="AA936" s="182"/>
      <c r="AB936" s="185" t="s">
        <v>267</v>
      </c>
      <c r="AC936" s="185"/>
      <c r="AD936" s="186" t="s">
        <v>268</v>
      </c>
      <c r="AE936" s="346">
        <v>2</v>
      </c>
      <c r="AF936" s="346"/>
      <c r="AG936" s="346">
        <v>1</v>
      </c>
      <c r="AH936" s="346"/>
      <c r="AI936" s="346"/>
      <c r="AJ936" s="187"/>
      <c r="AK936" s="182"/>
      <c r="AL936" s="182"/>
      <c r="AM936" s="290">
        <v>53.95</v>
      </c>
      <c r="AN936" s="290">
        <v>0</v>
      </c>
      <c r="AO936" s="290">
        <v>37.49</v>
      </c>
      <c r="AP936" s="290">
        <v>0</v>
      </c>
      <c r="AQ936" s="290">
        <v>0</v>
      </c>
      <c r="AR936" s="283"/>
      <c r="AS936" s="281"/>
      <c r="AT936" s="281"/>
      <c r="AU936" s="283">
        <v>26.975000000000001</v>
      </c>
      <c r="AV936" s="283">
        <v>0</v>
      </c>
      <c r="AW936" s="283">
        <v>18.745000000000001</v>
      </c>
      <c r="AX936" s="283">
        <v>0</v>
      </c>
      <c r="AY936" s="283">
        <v>0</v>
      </c>
      <c r="AZ936" s="187"/>
      <c r="BA936" s="182"/>
    </row>
    <row r="937" spans="1:53" s="188" customFormat="1" x14ac:dyDescent="0.25">
      <c r="A937" s="182"/>
      <c r="B937" s="185" t="s">
        <v>222</v>
      </c>
      <c r="C937" s="185"/>
      <c r="D937" s="186" t="s">
        <v>204</v>
      </c>
      <c r="E937" s="333">
        <v>70</v>
      </c>
      <c r="F937" s="333">
        <v>38</v>
      </c>
      <c r="G937" s="333">
        <v>26</v>
      </c>
      <c r="H937" s="333">
        <v>22</v>
      </c>
      <c r="I937" s="333">
        <v>23</v>
      </c>
      <c r="J937" s="185"/>
      <c r="K937" s="182"/>
      <c r="L937" s="182"/>
      <c r="M937" s="238">
        <v>6923.66</v>
      </c>
      <c r="N937" s="238">
        <v>2887.23</v>
      </c>
      <c r="O937" s="238">
        <v>1576.25</v>
      </c>
      <c r="P937" s="238">
        <v>1605.66</v>
      </c>
      <c r="Q937" s="238">
        <v>7921.97</v>
      </c>
      <c r="R937" s="185"/>
      <c r="S937" s="182"/>
      <c r="T937" s="182"/>
      <c r="U937" s="238">
        <v>89.917662337662307</v>
      </c>
      <c r="V937" s="238">
        <v>39.016621621621603</v>
      </c>
      <c r="W937" s="238">
        <v>22.844202898550702</v>
      </c>
      <c r="X937" s="238">
        <v>22.937999999999999</v>
      </c>
      <c r="Y937" s="238">
        <v>108.520136986301</v>
      </c>
      <c r="Z937" s="185"/>
      <c r="AA937" s="182"/>
      <c r="AB937" s="185" t="s">
        <v>269</v>
      </c>
      <c r="AC937" s="185"/>
      <c r="AD937" s="186" t="s">
        <v>144</v>
      </c>
      <c r="AE937" s="346">
        <v>7</v>
      </c>
      <c r="AF937" s="346">
        <v>1</v>
      </c>
      <c r="AG937" s="346">
        <v>1</v>
      </c>
      <c r="AH937" s="346">
        <v>1</v>
      </c>
      <c r="AI937" s="346"/>
      <c r="AJ937" s="187"/>
      <c r="AK937" s="182"/>
      <c r="AL937" s="182"/>
      <c r="AM937" s="290">
        <v>361.54</v>
      </c>
      <c r="AN937" s="290">
        <v>30.23</v>
      </c>
      <c r="AO937" s="290">
        <v>31.13</v>
      </c>
      <c r="AP937" s="290">
        <v>25.08</v>
      </c>
      <c r="AQ937" s="290">
        <v>0</v>
      </c>
      <c r="AR937" s="283"/>
      <c r="AS937" s="281"/>
      <c r="AT937" s="281"/>
      <c r="AU937" s="283">
        <v>51.648571428571401</v>
      </c>
      <c r="AV937" s="283">
        <v>3.7787500000000001</v>
      </c>
      <c r="AW937" s="283">
        <v>3.8912499999999999</v>
      </c>
      <c r="AX937" s="283">
        <v>3.5828571428571401</v>
      </c>
      <c r="AY937" s="283">
        <v>0</v>
      </c>
      <c r="AZ937" s="187"/>
      <c r="BA937" s="182"/>
    </row>
    <row r="938" spans="1:53" s="188" customFormat="1" ht="13.8" thickBot="1" x14ac:dyDescent="0.3">
      <c r="A938" s="182"/>
      <c r="B938" s="189" t="s">
        <v>650</v>
      </c>
      <c r="C938" s="189"/>
      <c r="D938" s="190" t="s">
        <v>226</v>
      </c>
      <c r="E938" s="334">
        <v>1</v>
      </c>
      <c r="F938" s="334">
        <v>1</v>
      </c>
      <c r="G938" s="334">
        <v>1</v>
      </c>
      <c r="H938" s="334">
        <v>1</v>
      </c>
      <c r="I938" s="334">
        <v>1</v>
      </c>
      <c r="J938" s="189"/>
      <c r="K938" s="182"/>
      <c r="L938" s="182"/>
      <c r="M938" s="340">
        <v>20.2</v>
      </c>
      <c r="N938" s="238">
        <v>96.36</v>
      </c>
      <c r="O938" s="238">
        <v>112.53</v>
      </c>
      <c r="P938" s="238">
        <v>280.06</v>
      </c>
      <c r="Q938" s="238">
        <v>788.04</v>
      </c>
      <c r="R938" s="185"/>
      <c r="S938" s="182"/>
      <c r="T938" s="182"/>
      <c r="U938" s="274">
        <v>20.2</v>
      </c>
      <c r="V938" s="274">
        <v>96.36</v>
      </c>
      <c r="W938" s="274">
        <v>112.53</v>
      </c>
      <c r="X938" s="274">
        <v>280.06</v>
      </c>
      <c r="Y938" s="274">
        <v>788.04</v>
      </c>
      <c r="Z938" s="191"/>
      <c r="AA938" s="182"/>
      <c r="AB938" s="189" t="s">
        <v>269</v>
      </c>
      <c r="AC938" s="189"/>
      <c r="AD938" s="190" t="s">
        <v>271</v>
      </c>
      <c r="AE938" s="347">
        <v>1</v>
      </c>
      <c r="AF938" s="347"/>
      <c r="AG938" s="347"/>
      <c r="AH938" s="347"/>
      <c r="AI938" s="347"/>
      <c r="AJ938" s="192"/>
      <c r="AK938" s="182"/>
      <c r="AL938" s="182"/>
      <c r="AM938" s="291">
        <v>13.15</v>
      </c>
      <c r="AN938" s="292">
        <v>0</v>
      </c>
      <c r="AO938" s="292">
        <v>0</v>
      </c>
      <c r="AP938" s="292">
        <v>0</v>
      </c>
      <c r="AQ938" s="292">
        <v>0</v>
      </c>
      <c r="AR938" s="285"/>
      <c r="AS938" s="281"/>
      <c r="AT938" s="281"/>
      <c r="AU938" s="284">
        <v>13.15</v>
      </c>
      <c r="AV938" s="285">
        <v>0</v>
      </c>
      <c r="AW938" s="285">
        <v>0</v>
      </c>
      <c r="AX938" s="285">
        <v>0</v>
      </c>
      <c r="AY938" s="285">
        <v>0</v>
      </c>
      <c r="AZ938" s="192"/>
      <c r="BA938" s="182"/>
    </row>
    <row r="939" spans="1:53" s="188" customFormat="1" x14ac:dyDescent="0.25">
      <c r="A939" s="182"/>
      <c r="B939" s="185" t="s">
        <v>229</v>
      </c>
      <c r="C939" s="185"/>
      <c r="D939" s="186" t="s">
        <v>210</v>
      </c>
      <c r="E939" s="333">
        <v>77</v>
      </c>
      <c r="F939" s="333">
        <v>39</v>
      </c>
      <c r="G939" s="333">
        <v>30</v>
      </c>
      <c r="H939" s="333">
        <v>27</v>
      </c>
      <c r="I939" s="333">
        <v>34</v>
      </c>
      <c r="J939" s="185"/>
      <c r="K939" s="182"/>
      <c r="L939" s="182"/>
      <c r="M939" s="238">
        <v>8816.7099999999991</v>
      </c>
      <c r="N939" s="238">
        <v>3590.1</v>
      </c>
      <c r="O939" s="238">
        <v>3133.52</v>
      </c>
      <c r="P939" s="238">
        <v>4878.28</v>
      </c>
      <c r="Q939" s="238">
        <v>7444.71</v>
      </c>
      <c r="R939" s="185"/>
      <c r="S939" s="182"/>
      <c r="T939" s="182"/>
      <c r="U939" s="238">
        <v>94.803333333333399</v>
      </c>
      <c r="V939" s="238">
        <v>38.192553191489402</v>
      </c>
      <c r="W939" s="238">
        <v>33.693763440860202</v>
      </c>
      <c r="X939" s="238">
        <v>52.454623655913998</v>
      </c>
      <c r="Y939" s="238">
        <v>76.749587628865996</v>
      </c>
      <c r="Z939" s="185"/>
      <c r="AA939" s="182"/>
      <c r="AB939" s="185" t="s">
        <v>272</v>
      </c>
      <c r="AC939" s="185"/>
      <c r="AD939" s="186" t="s">
        <v>271</v>
      </c>
      <c r="AE939" s="346">
        <v>10</v>
      </c>
      <c r="AF939" s="346">
        <v>4</v>
      </c>
      <c r="AG939" s="346">
        <v>4</v>
      </c>
      <c r="AH939" s="346">
        <v>3</v>
      </c>
      <c r="AI939" s="346">
        <v>2</v>
      </c>
      <c r="AJ939" s="187"/>
      <c r="AK939" s="182"/>
      <c r="AL939" s="182"/>
      <c r="AM939" s="290">
        <v>287.2</v>
      </c>
      <c r="AN939" s="290">
        <v>141.68</v>
      </c>
      <c r="AO939" s="290">
        <v>158.63999999999999</v>
      </c>
      <c r="AP939" s="290">
        <v>224.38</v>
      </c>
      <c r="AQ939" s="290">
        <v>198.82</v>
      </c>
      <c r="AR939" s="283"/>
      <c r="AS939" s="281"/>
      <c r="AT939" s="281"/>
      <c r="AU939" s="283">
        <v>28.72</v>
      </c>
      <c r="AV939" s="283">
        <v>11.8066666666667</v>
      </c>
      <c r="AW939" s="283">
        <v>13.22</v>
      </c>
      <c r="AX939" s="283">
        <v>18.698333333333299</v>
      </c>
      <c r="AY939" s="283">
        <v>16.5683333333333</v>
      </c>
      <c r="AZ939" s="187"/>
      <c r="BA939" s="182"/>
    </row>
    <row r="940" spans="1:53" s="188" customFormat="1" x14ac:dyDescent="0.25">
      <c r="A940" s="182"/>
      <c r="B940" s="185" t="s">
        <v>231</v>
      </c>
      <c r="C940" s="185"/>
      <c r="D940" s="186" t="s">
        <v>96</v>
      </c>
      <c r="E940" s="333">
        <v>3</v>
      </c>
      <c r="F940" s="333">
        <v>2</v>
      </c>
      <c r="G940" s="333">
        <v>2</v>
      </c>
      <c r="H940" s="333">
        <v>1</v>
      </c>
      <c r="I940" s="333">
        <v>1</v>
      </c>
      <c r="J940" s="185"/>
      <c r="K940" s="182"/>
      <c r="L940" s="182"/>
      <c r="M940" s="238">
        <v>107.9</v>
      </c>
      <c r="N940" s="238">
        <v>43.14</v>
      </c>
      <c r="O940" s="238">
        <v>26.6</v>
      </c>
      <c r="P940" s="238">
        <v>4.6399999999999997</v>
      </c>
      <c r="Q940" s="238">
        <v>121.15</v>
      </c>
      <c r="R940" s="185"/>
      <c r="S940" s="182"/>
      <c r="T940" s="182"/>
      <c r="U940" s="238">
        <v>35.966666666666697</v>
      </c>
      <c r="V940" s="238">
        <v>14.38</v>
      </c>
      <c r="W940" s="238">
        <v>8.8666666666666707</v>
      </c>
      <c r="X940" s="238">
        <v>2.3199999999999998</v>
      </c>
      <c r="Y940" s="238">
        <v>40.383333333333297</v>
      </c>
      <c r="Z940" s="185"/>
      <c r="AA940" s="182"/>
      <c r="AB940" s="185" t="s">
        <v>273</v>
      </c>
      <c r="AC940" s="185"/>
      <c r="AD940" s="186" t="s">
        <v>106</v>
      </c>
      <c r="AE940" s="346">
        <v>7</v>
      </c>
      <c r="AF940" s="346">
        <v>2</v>
      </c>
      <c r="AG940" s="346">
        <v>1</v>
      </c>
      <c r="AH940" s="346">
        <v>1</v>
      </c>
      <c r="AI940" s="346">
        <v>1</v>
      </c>
      <c r="AJ940" s="187"/>
      <c r="AK940" s="182"/>
      <c r="AL940" s="182"/>
      <c r="AM940" s="290">
        <v>1284.6199999999999</v>
      </c>
      <c r="AN940" s="290">
        <v>2864.46</v>
      </c>
      <c r="AO940" s="290">
        <v>16.670000000000002</v>
      </c>
      <c r="AP940" s="290">
        <v>14.6</v>
      </c>
      <c r="AQ940" s="290">
        <v>56.77</v>
      </c>
      <c r="AR940" s="283"/>
      <c r="AS940" s="281"/>
      <c r="AT940" s="281"/>
      <c r="AU940" s="283">
        <v>183.517142857143</v>
      </c>
      <c r="AV940" s="283">
        <v>409.20857142857102</v>
      </c>
      <c r="AW940" s="283">
        <v>2.3814285714285699</v>
      </c>
      <c r="AX940" s="283">
        <v>2.43333333333333</v>
      </c>
      <c r="AY940" s="283">
        <v>8.11</v>
      </c>
      <c r="AZ940" s="187"/>
      <c r="BA940" s="182"/>
    </row>
    <row r="941" spans="1:53" s="188" customFormat="1" x14ac:dyDescent="0.25">
      <c r="A941" s="182"/>
      <c r="B941" s="185" t="s">
        <v>232</v>
      </c>
      <c r="C941" s="185"/>
      <c r="D941" s="186" t="s">
        <v>234</v>
      </c>
      <c r="E941" s="333">
        <v>28</v>
      </c>
      <c r="F941" s="333">
        <v>8</v>
      </c>
      <c r="G941" s="333">
        <v>16</v>
      </c>
      <c r="H941" s="333">
        <v>16</v>
      </c>
      <c r="I941" s="333">
        <v>23</v>
      </c>
      <c r="J941" s="185"/>
      <c r="K941" s="182"/>
      <c r="L941" s="182"/>
      <c r="M941" s="238">
        <v>3144.22</v>
      </c>
      <c r="N941" s="238">
        <v>813.76</v>
      </c>
      <c r="O941" s="238">
        <v>2486.36</v>
      </c>
      <c r="P941" s="238">
        <v>2838.73</v>
      </c>
      <c r="Q941" s="238">
        <v>7101.72</v>
      </c>
      <c r="R941" s="185"/>
      <c r="S941" s="182"/>
      <c r="T941" s="182"/>
      <c r="U941" s="238">
        <v>82.742631578947396</v>
      </c>
      <c r="V941" s="238">
        <v>20.865641025641001</v>
      </c>
      <c r="W941" s="238">
        <v>67.198918918918906</v>
      </c>
      <c r="X941" s="238">
        <v>76.722432432432399</v>
      </c>
      <c r="Y941" s="238">
        <v>165.15627906976701</v>
      </c>
      <c r="Z941" s="185"/>
      <c r="AA941" s="182"/>
      <c r="AB941" s="185" t="s">
        <v>274</v>
      </c>
      <c r="AC941" s="185"/>
      <c r="AD941" s="186" t="s">
        <v>99</v>
      </c>
      <c r="AE941" s="346">
        <v>2</v>
      </c>
      <c r="AF941" s="346">
        <v>1</v>
      </c>
      <c r="AG941" s="346">
        <v>1</v>
      </c>
      <c r="AH941" s="346"/>
      <c r="AI941" s="346"/>
      <c r="AJ941" s="187"/>
      <c r="AK941" s="182"/>
      <c r="AL941" s="182"/>
      <c r="AM941" s="290">
        <v>1022.99</v>
      </c>
      <c r="AN941" s="290">
        <v>736.14</v>
      </c>
      <c r="AO941" s="290">
        <v>300.42</v>
      </c>
      <c r="AP941" s="290">
        <v>0</v>
      </c>
      <c r="AQ941" s="290">
        <v>0</v>
      </c>
      <c r="AR941" s="283"/>
      <c r="AS941" s="281"/>
      <c r="AT941" s="281"/>
      <c r="AU941" s="283">
        <v>511.495</v>
      </c>
      <c r="AV941" s="283">
        <v>368.07</v>
      </c>
      <c r="AW941" s="283">
        <v>150.21</v>
      </c>
      <c r="AX941" s="283">
        <v>0</v>
      </c>
      <c r="AY941" s="283">
        <v>0</v>
      </c>
      <c r="AZ941" s="187"/>
      <c r="BA941" s="182"/>
    </row>
    <row r="942" spans="1:53" s="188" customFormat="1" x14ac:dyDescent="0.25">
      <c r="A942" s="182"/>
      <c r="B942" s="185" t="s">
        <v>235</v>
      </c>
      <c r="C942" s="185"/>
      <c r="D942" s="186" t="s">
        <v>236</v>
      </c>
      <c r="E942" s="333">
        <v>26</v>
      </c>
      <c r="F942" s="333">
        <v>14</v>
      </c>
      <c r="G942" s="333">
        <v>13</v>
      </c>
      <c r="H942" s="333">
        <v>11</v>
      </c>
      <c r="I942" s="333">
        <v>14</v>
      </c>
      <c r="J942" s="185"/>
      <c r="K942" s="182"/>
      <c r="L942" s="182"/>
      <c r="M942" s="238">
        <v>3896.93</v>
      </c>
      <c r="N942" s="238">
        <v>1971.59</v>
      </c>
      <c r="O942" s="238">
        <v>1765.35</v>
      </c>
      <c r="P942" s="238">
        <v>1569.7</v>
      </c>
      <c r="Q942" s="238">
        <v>7577.47</v>
      </c>
      <c r="R942" s="185"/>
      <c r="S942" s="182"/>
      <c r="T942" s="182"/>
      <c r="U942" s="238">
        <v>129.89766666666699</v>
      </c>
      <c r="V942" s="238">
        <v>65.719666666666697</v>
      </c>
      <c r="W942" s="238">
        <v>58.844999999999999</v>
      </c>
      <c r="X942" s="238">
        <v>54.127586206896602</v>
      </c>
      <c r="Y942" s="238">
        <v>229.62030303030301</v>
      </c>
      <c r="Z942" s="185"/>
      <c r="AA942" s="182"/>
      <c r="AB942" s="185" t="s">
        <v>274</v>
      </c>
      <c r="AC942" s="185"/>
      <c r="AD942" s="186" t="s">
        <v>76</v>
      </c>
      <c r="AE942" s="346">
        <v>3</v>
      </c>
      <c r="AF942" s="346">
        <v>2</v>
      </c>
      <c r="AG942" s="346"/>
      <c r="AH942" s="346">
        <v>1</v>
      </c>
      <c r="AI942" s="346"/>
      <c r="AJ942" s="187"/>
      <c r="AK942" s="182"/>
      <c r="AL942" s="182"/>
      <c r="AM942" s="290">
        <v>180.69</v>
      </c>
      <c r="AN942" s="290">
        <v>39.72</v>
      </c>
      <c r="AO942" s="290">
        <v>0</v>
      </c>
      <c r="AP942" s="290">
        <v>3.29</v>
      </c>
      <c r="AQ942" s="290">
        <v>0</v>
      </c>
      <c r="AR942" s="283"/>
      <c r="AS942" s="281"/>
      <c r="AT942" s="281"/>
      <c r="AU942" s="283">
        <v>60.23</v>
      </c>
      <c r="AV942" s="283">
        <v>13.24</v>
      </c>
      <c r="AW942" s="283">
        <v>0</v>
      </c>
      <c r="AX942" s="283">
        <v>1.09666666666667</v>
      </c>
      <c r="AY942" s="283">
        <v>0</v>
      </c>
      <c r="AZ942" s="187"/>
      <c r="BA942" s="182"/>
    </row>
    <row r="943" spans="1:53" s="188" customFormat="1" x14ac:dyDescent="0.25">
      <c r="A943" s="182"/>
      <c r="B943" s="185" t="s">
        <v>237</v>
      </c>
      <c r="C943" s="185"/>
      <c r="D943" s="186" t="s">
        <v>238</v>
      </c>
      <c r="E943" s="333">
        <v>64</v>
      </c>
      <c r="F943" s="333">
        <v>38</v>
      </c>
      <c r="G943" s="333">
        <v>28</v>
      </c>
      <c r="H943" s="333">
        <v>20</v>
      </c>
      <c r="I943" s="333">
        <v>22</v>
      </c>
      <c r="J943" s="185"/>
      <c r="K943" s="182"/>
      <c r="L943" s="182"/>
      <c r="M943" s="238">
        <v>8836.58</v>
      </c>
      <c r="N943" s="238">
        <v>4104.66</v>
      </c>
      <c r="O943" s="238">
        <v>4353.51</v>
      </c>
      <c r="P943" s="238">
        <v>3679.83</v>
      </c>
      <c r="Q943" s="238">
        <v>5767.6</v>
      </c>
      <c r="R943" s="185"/>
      <c r="S943" s="182"/>
      <c r="T943" s="182"/>
      <c r="U943" s="238">
        <v>117.82106666666699</v>
      </c>
      <c r="V943" s="238">
        <v>54.008684210526297</v>
      </c>
      <c r="W943" s="238">
        <v>56.539090909090902</v>
      </c>
      <c r="X943" s="238">
        <v>51.828591549295801</v>
      </c>
      <c r="Y943" s="238">
        <v>73.007594936708898</v>
      </c>
      <c r="Z943" s="185"/>
      <c r="AA943" s="182"/>
      <c r="AB943" s="185" t="s">
        <v>278</v>
      </c>
      <c r="AC943" s="185"/>
      <c r="AD943" s="186" t="s">
        <v>92</v>
      </c>
      <c r="AE943" s="346">
        <v>1</v>
      </c>
      <c r="AF943" s="346"/>
      <c r="AG943" s="346"/>
      <c r="AH943" s="346"/>
      <c r="AI943" s="346"/>
      <c r="AJ943" s="187"/>
      <c r="AK943" s="182"/>
      <c r="AL943" s="182"/>
      <c r="AM943" s="290">
        <v>86.2</v>
      </c>
      <c r="AN943" s="290">
        <v>0</v>
      </c>
      <c r="AO943" s="290"/>
      <c r="AP943" s="290">
        <v>0</v>
      </c>
      <c r="AQ943" s="290">
        <v>0</v>
      </c>
      <c r="AR943" s="283"/>
      <c r="AS943" s="281"/>
      <c r="AT943" s="281"/>
      <c r="AU943" s="283">
        <v>86.2</v>
      </c>
      <c r="AV943" s="283">
        <v>0</v>
      </c>
      <c r="AW943" s="283"/>
      <c r="AX943" s="283">
        <v>0</v>
      </c>
      <c r="AY943" s="283">
        <v>0</v>
      </c>
      <c r="AZ943" s="187"/>
      <c r="BA943" s="182"/>
    </row>
    <row r="944" spans="1:53" s="188" customFormat="1" x14ac:dyDescent="0.25">
      <c r="A944" s="182"/>
      <c r="B944" s="185" t="s">
        <v>243</v>
      </c>
      <c r="C944" s="185"/>
      <c r="D944" s="186" t="s">
        <v>156</v>
      </c>
      <c r="E944" s="333">
        <v>1</v>
      </c>
      <c r="F944" s="333">
        <v>1</v>
      </c>
      <c r="G944" s="333">
        <v>1</v>
      </c>
      <c r="H944" s="333">
        <v>1</v>
      </c>
      <c r="I944" s="333">
        <v>1</v>
      </c>
      <c r="J944" s="185"/>
      <c r="K944" s="182"/>
      <c r="L944" s="182"/>
      <c r="M944" s="238">
        <v>218.47</v>
      </c>
      <c r="N944" s="238">
        <v>199.65</v>
      </c>
      <c r="O944" s="238">
        <v>165.78</v>
      </c>
      <c r="P944" s="238">
        <v>249</v>
      </c>
      <c r="Q944" s="238">
        <v>1248.3399999999999</v>
      </c>
      <c r="R944" s="185"/>
      <c r="S944" s="182"/>
      <c r="T944" s="182"/>
      <c r="U944" s="238">
        <v>218.47</v>
      </c>
      <c r="V944" s="238">
        <v>199.65</v>
      </c>
      <c r="W944" s="238">
        <v>165.78</v>
      </c>
      <c r="X944" s="238">
        <v>249</v>
      </c>
      <c r="Y944" s="238">
        <v>1248.3399999999999</v>
      </c>
      <c r="Z944" s="185"/>
      <c r="AA944" s="182"/>
      <c r="AB944" s="185" t="s">
        <v>279</v>
      </c>
      <c r="AC944" s="185"/>
      <c r="AD944" s="186" t="s">
        <v>63</v>
      </c>
      <c r="AE944" s="346">
        <v>3</v>
      </c>
      <c r="AF944" s="346"/>
      <c r="AG944" s="346"/>
      <c r="AH944" s="346"/>
      <c r="AI944" s="346"/>
      <c r="AJ944" s="187"/>
      <c r="AK944" s="182"/>
      <c r="AL944" s="182"/>
      <c r="AM944" s="290">
        <v>253.23</v>
      </c>
      <c r="AN944" s="290">
        <v>0</v>
      </c>
      <c r="AO944" s="290">
        <v>0</v>
      </c>
      <c r="AP944" s="290">
        <v>0</v>
      </c>
      <c r="AQ944" s="290">
        <v>0</v>
      </c>
      <c r="AR944" s="283"/>
      <c r="AS944" s="281"/>
      <c r="AT944" s="281"/>
      <c r="AU944" s="283">
        <v>84.41</v>
      </c>
      <c r="AV944" s="283">
        <v>0</v>
      </c>
      <c r="AW944" s="283">
        <v>0</v>
      </c>
      <c r="AX944" s="283">
        <v>0</v>
      </c>
      <c r="AY944" s="283">
        <v>0</v>
      </c>
      <c r="AZ944" s="187"/>
      <c r="BA944" s="182"/>
    </row>
    <row r="945" spans="1:53" s="188" customFormat="1" x14ac:dyDescent="0.25">
      <c r="A945" s="182"/>
      <c r="B945" s="185" t="s">
        <v>246</v>
      </c>
      <c r="C945" s="185"/>
      <c r="D945" s="186" t="s">
        <v>210</v>
      </c>
      <c r="E945" s="333">
        <v>664</v>
      </c>
      <c r="F945" s="333">
        <v>398</v>
      </c>
      <c r="G945" s="333">
        <v>304</v>
      </c>
      <c r="H945" s="333">
        <v>235</v>
      </c>
      <c r="I945" s="333">
        <v>284</v>
      </c>
      <c r="J945" s="185"/>
      <c r="K945" s="182"/>
      <c r="L945" s="182"/>
      <c r="M945" s="238">
        <v>65017.48</v>
      </c>
      <c r="N945" s="238">
        <v>31210.65</v>
      </c>
      <c r="O945" s="238">
        <v>28597.39</v>
      </c>
      <c r="P945" s="238">
        <v>27158.19</v>
      </c>
      <c r="Q945" s="238">
        <v>76414.559999999998</v>
      </c>
      <c r="R945" s="185"/>
      <c r="S945" s="182"/>
      <c r="T945" s="182"/>
      <c r="U945" s="238">
        <v>86.805714285714302</v>
      </c>
      <c r="V945" s="238">
        <v>41.669759679572799</v>
      </c>
      <c r="W945" s="238">
        <v>39.663509015256601</v>
      </c>
      <c r="X945" s="238">
        <v>37.877531380753098</v>
      </c>
      <c r="Y945" s="238">
        <v>98.726821705426403</v>
      </c>
      <c r="Z945" s="185"/>
      <c r="AA945" s="182"/>
      <c r="AB945" s="185" t="s">
        <v>279</v>
      </c>
      <c r="AC945" s="185"/>
      <c r="AD945" s="186" t="s">
        <v>169</v>
      </c>
      <c r="AE945" s="346">
        <v>1</v>
      </c>
      <c r="AF945" s="346"/>
      <c r="AG945" s="346"/>
      <c r="AH945" s="346"/>
      <c r="AI945" s="346"/>
      <c r="AJ945" s="187"/>
      <c r="AK945" s="182"/>
      <c r="AL945" s="182"/>
      <c r="AM945" s="290">
        <v>0.71</v>
      </c>
      <c r="AN945" s="290">
        <v>0</v>
      </c>
      <c r="AO945" s="290">
        <v>0</v>
      </c>
      <c r="AP945" s="290">
        <v>0</v>
      </c>
      <c r="AQ945" s="290">
        <v>0</v>
      </c>
      <c r="AR945" s="283"/>
      <c r="AS945" s="281"/>
      <c r="AT945" s="281"/>
      <c r="AU945" s="283">
        <v>0.71</v>
      </c>
      <c r="AV945" s="283">
        <v>0</v>
      </c>
      <c r="AW945" s="283">
        <v>0</v>
      </c>
      <c r="AX945" s="283">
        <v>0</v>
      </c>
      <c r="AY945" s="283">
        <v>0</v>
      </c>
      <c r="AZ945" s="187"/>
      <c r="BA945" s="182"/>
    </row>
    <row r="946" spans="1:53" s="188" customFormat="1" x14ac:dyDescent="0.25">
      <c r="A946" s="182"/>
      <c r="B946" s="185" t="s">
        <v>247</v>
      </c>
      <c r="C946" s="185"/>
      <c r="D946" s="186" t="s">
        <v>76</v>
      </c>
      <c r="E946" s="333">
        <v>1047</v>
      </c>
      <c r="F946" s="333">
        <v>635</v>
      </c>
      <c r="G946" s="333">
        <v>465</v>
      </c>
      <c r="H946" s="333">
        <v>333</v>
      </c>
      <c r="I946" s="333">
        <v>406</v>
      </c>
      <c r="J946" s="185"/>
      <c r="K946" s="182"/>
      <c r="L946" s="182"/>
      <c r="M946" s="238">
        <v>121757.83</v>
      </c>
      <c r="N946" s="238">
        <v>57332.5099999999</v>
      </c>
      <c r="O946" s="238">
        <v>56815.83</v>
      </c>
      <c r="P946" s="238">
        <v>42467.21</v>
      </c>
      <c r="Q946" s="238">
        <v>123375.33</v>
      </c>
      <c r="R946" s="185"/>
      <c r="S946" s="182"/>
      <c r="T946" s="182"/>
      <c r="U946" s="238">
        <v>100.047518488086</v>
      </c>
      <c r="V946" s="238">
        <v>46.802048979591802</v>
      </c>
      <c r="W946" s="238">
        <v>48.189847328244298</v>
      </c>
      <c r="X946" s="238">
        <v>36.736340830449898</v>
      </c>
      <c r="Y946" s="238">
        <v>100.63240619902101</v>
      </c>
      <c r="Z946" s="185"/>
      <c r="AA946" s="182"/>
      <c r="AB946" s="185" t="s">
        <v>281</v>
      </c>
      <c r="AC946" s="185"/>
      <c r="AD946" s="186" t="s">
        <v>78</v>
      </c>
      <c r="AE946" s="346">
        <v>17</v>
      </c>
      <c r="AF946" s="346">
        <v>9</v>
      </c>
      <c r="AG946" s="346">
        <v>7</v>
      </c>
      <c r="AH946" s="346">
        <v>5</v>
      </c>
      <c r="AI946" s="346">
        <v>5</v>
      </c>
      <c r="AJ946" s="187"/>
      <c r="AK946" s="182"/>
      <c r="AL946" s="182"/>
      <c r="AM946" s="290">
        <v>3241.04</v>
      </c>
      <c r="AN946" s="290">
        <v>1276.9100000000001</v>
      </c>
      <c r="AO946" s="290">
        <v>200.31</v>
      </c>
      <c r="AP946" s="290">
        <v>116.91</v>
      </c>
      <c r="AQ946" s="290">
        <v>583.25</v>
      </c>
      <c r="AR946" s="283"/>
      <c r="AS946" s="281"/>
      <c r="AT946" s="281"/>
      <c r="AU946" s="283">
        <v>190.649411764706</v>
      </c>
      <c r="AV946" s="283">
        <v>75.112352941176496</v>
      </c>
      <c r="AW946" s="283">
        <v>11.782941176470599</v>
      </c>
      <c r="AX946" s="283">
        <v>6.8770588235294099</v>
      </c>
      <c r="AY946" s="283">
        <v>34.308823529411796</v>
      </c>
      <c r="AZ946" s="187"/>
      <c r="BA946" s="182"/>
    </row>
    <row r="947" spans="1:53" s="188" customFormat="1" x14ac:dyDescent="0.25">
      <c r="A947" s="182"/>
      <c r="B947" s="185" t="s">
        <v>653</v>
      </c>
      <c r="C947" s="185"/>
      <c r="D947" s="186" t="s">
        <v>76</v>
      </c>
      <c r="E947" s="333">
        <v>7</v>
      </c>
      <c r="F947" s="333">
        <v>3</v>
      </c>
      <c r="G947" s="333">
        <v>3</v>
      </c>
      <c r="H947" s="333">
        <v>2</v>
      </c>
      <c r="I947" s="333">
        <v>3</v>
      </c>
      <c r="J947" s="185"/>
      <c r="K947" s="182"/>
      <c r="L947" s="182"/>
      <c r="M947" s="238">
        <v>407.14</v>
      </c>
      <c r="N947" s="238">
        <v>310.33</v>
      </c>
      <c r="O947" s="238">
        <v>98.5</v>
      </c>
      <c r="P947" s="238">
        <v>117.43</v>
      </c>
      <c r="Q947" s="238">
        <v>608.85</v>
      </c>
      <c r="R947" s="185"/>
      <c r="S947" s="182"/>
      <c r="T947" s="182"/>
      <c r="U947" s="238">
        <v>50.892499999999998</v>
      </c>
      <c r="V947" s="238">
        <v>38.791249999999998</v>
      </c>
      <c r="W947" s="238">
        <v>12.3125</v>
      </c>
      <c r="X947" s="238">
        <v>14.678750000000001</v>
      </c>
      <c r="Y947" s="238">
        <v>67.650000000000006</v>
      </c>
      <c r="Z947" s="185"/>
      <c r="AA947" s="182"/>
      <c r="AB947" s="185" t="s">
        <v>283</v>
      </c>
      <c r="AC947" s="185"/>
      <c r="AD947" s="186" t="s">
        <v>284</v>
      </c>
      <c r="AE947" s="346"/>
      <c r="AF947" s="346">
        <v>4</v>
      </c>
      <c r="AG947" s="346">
        <v>2</v>
      </c>
      <c r="AH947" s="346">
        <v>1</v>
      </c>
      <c r="AI947" s="346">
        <v>2</v>
      </c>
      <c r="AJ947" s="187"/>
      <c r="AK947" s="182"/>
      <c r="AL947" s="182"/>
      <c r="AM947" s="290">
        <v>0</v>
      </c>
      <c r="AN947" s="290">
        <v>134.15</v>
      </c>
      <c r="AO947" s="290">
        <v>98.6</v>
      </c>
      <c r="AP947" s="290">
        <v>20.38</v>
      </c>
      <c r="AQ947" s="290">
        <v>470.89</v>
      </c>
      <c r="AR947" s="283"/>
      <c r="AS947" s="281"/>
      <c r="AT947" s="281"/>
      <c r="AU947" s="283">
        <v>0</v>
      </c>
      <c r="AV947" s="283">
        <v>33.537500000000001</v>
      </c>
      <c r="AW947" s="283">
        <v>24.65</v>
      </c>
      <c r="AX947" s="283">
        <v>5.0949999999999998</v>
      </c>
      <c r="AY947" s="283">
        <v>117.7225</v>
      </c>
      <c r="AZ947" s="187"/>
      <c r="BA947" s="182"/>
    </row>
    <row r="948" spans="1:53" s="188" customFormat="1" ht="13.8" thickBot="1" x14ac:dyDescent="0.3">
      <c r="A948" s="182"/>
      <c r="B948" s="189" t="s">
        <v>248</v>
      </c>
      <c r="C948" s="189"/>
      <c r="D948" s="190" t="s">
        <v>126</v>
      </c>
      <c r="E948" s="334">
        <v>16</v>
      </c>
      <c r="F948" s="334">
        <v>11</v>
      </c>
      <c r="G948" s="334">
        <v>5</v>
      </c>
      <c r="H948" s="334">
        <v>4</v>
      </c>
      <c r="I948" s="334">
        <v>6</v>
      </c>
      <c r="J948" s="189"/>
      <c r="K948" s="182"/>
      <c r="L948" s="182"/>
      <c r="M948" s="340">
        <v>2127.1799999999998</v>
      </c>
      <c r="N948" s="238">
        <v>1275.78</v>
      </c>
      <c r="O948" s="238">
        <v>683.03</v>
      </c>
      <c r="P948" s="238">
        <v>775.04</v>
      </c>
      <c r="Q948" s="238">
        <v>3184.12</v>
      </c>
      <c r="R948" s="185"/>
      <c r="S948" s="182"/>
      <c r="T948" s="182"/>
      <c r="U948" s="274">
        <v>106.35899999999999</v>
      </c>
      <c r="V948" s="274">
        <v>63.789000000000001</v>
      </c>
      <c r="W948" s="274">
        <v>34.151499999999999</v>
      </c>
      <c r="X948" s="274">
        <v>38.752000000000002</v>
      </c>
      <c r="Y948" s="274">
        <v>159.20599999999999</v>
      </c>
      <c r="Z948" s="191"/>
      <c r="AA948" s="182"/>
      <c r="AB948" s="189" t="s">
        <v>288</v>
      </c>
      <c r="AC948" s="189"/>
      <c r="AD948" s="190" t="s">
        <v>200</v>
      </c>
      <c r="AE948" s="347">
        <v>81</v>
      </c>
      <c r="AF948" s="347">
        <v>29</v>
      </c>
      <c r="AG948" s="347">
        <v>24</v>
      </c>
      <c r="AH948" s="347">
        <v>19</v>
      </c>
      <c r="AI948" s="347">
        <v>14</v>
      </c>
      <c r="AJ948" s="192"/>
      <c r="AK948" s="182"/>
      <c r="AL948" s="182"/>
      <c r="AM948" s="291">
        <v>20826.919999999998</v>
      </c>
      <c r="AN948" s="292">
        <v>1601.1</v>
      </c>
      <c r="AO948" s="292">
        <v>1245.31</v>
      </c>
      <c r="AP948" s="292">
        <v>1098.18</v>
      </c>
      <c r="AQ948" s="292">
        <v>11696.13</v>
      </c>
      <c r="AR948" s="285"/>
      <c r="AS948" s="281"/>
      <c r="AT948" s="281"/>
      <c r="AU948" s="284">
        <v>257.12246913580202</v>
      </c>
      <c r="AV948" s="285">
        <v>20.013750000000002</v>
      </c>
      <c r="AW948" s="285">
        <v>15.965512820512799</v>
      </c>
      <c r="AX948" s="285">
        <v>13.901012658227801</v>
      </c>
      <c r="AY948" s="285">
        <v>144.39666666666699</v>
      </c>
      <c r="AZ948" s="192"/>
      <c r="BA948" s="182"/>
    </row>
    <row r="949" spans="1:53" s="188" customFormat="1" x14ac:dyDescent="0.25">
      <c r="A949" s="182"/>
      <c r="B949" s="185" t="s">
        <v>250</v>
      </c>
      <c r="C949" s="185"/>
      <c r="D949" s="186" t="s">
        <v>78</v>
      </c>
      <c r="E949" s="333">
        <v>43</v>
      </c>
      <c r="F949" s="333">
        <v>18</v>
      </c>
      <c r="G949" s="333">
        <v>20</v>
      </c>
      <c r="H949" s="333">
        <v>15</v>
      </c>
      <c r="I949" s="333">
        <v>20</v>
      </c>
      <c r="J949" s="185"/>
      <c r="K949" s="182"/>
      <c r="L949" s="182"/>
      <c r="M949" s="238">
        <v>4667.58</v>
      </c>
      <c r="N949" s="238">
        <v>2199.0100000000002</v>
      </c>
      <c r="O949" s="238">
        <v>3477.29</v>
      </c>
      <c r="P949" s="238">
        <v>3098.58</v>
      </c>
      <c r="Q949" s="238">
        <v>4474.04</v>
      </c>
      <c r="R949" s="185"/>
      <c r="S949" s="182"/>
      <c r="T949" s="182"/>
      <c r="U949" s="238">
        <v>84.865090909090895</v>
      </c>
      <c r="V949" s="238">
        <v>39.981999999999999</v>
      </c>
      <c r="W949" s="238">
        <v>63.223454545454501</v>
      </c>
      <c r="X949" s="238">
        <v>55.331785714285701</v>
      </c>
      <c r="Y949" s="238">
        <v>74.567333333333295</v>
      </c>
      <c r="Z949" s="185"/>
      <c r="AA949" s="182"/>
      <c r="AB949" s="185" t="s">
        <v>288</v>
      </c>
      <c r="AC949" s="185"/>
      <c r="AD949" s="186" t="s">
        <v>174</v>
      </c>
      <c r="AE949" s="346">
        <v>1</v>
      </c>
      <c r="AF949" s="346"/>
      <c r="AG949" s="346"/>
      <c r="AH949" s="346"/>
      <c r="AI949" s="346"/>
      <c r="AJ949" s="187"/>
      <c r="AK949" s="182"/>
      <c r="AL949" s="182"/>
      <c r="AM949" s="290">
        <v>7.63</v>
      </c>
      <c r="AN949" s="290">
        <v>0</v>
      </c>
      <c r="AO949" s="290">
        <v>0</v>
      </c>
      <c r="AP949" s="290">
        <v>0</v>
      </c>
      <c r="AQ949" s="290">
        <v>0</v>
      </c>
      <c r="AR949" s="283"/>
      <c r="AS949" s="281"/>
      <c r="AT949" s="281"/>
      <c r="AU949" s="283">
        <v>7.63</v>
      </c>
      <c r="AV949" s="283">
        <v>0</v>
      </c>
      <c r="AW949" s="283">
        <v>0</v>
      </c>
      <c r="AX949" s="283">
        <v>0</v>
      </c>
      <c r="AY949" s="283">
        <v>0</v>
      </c>
      <c r="AZ949" s="187"/>
      <c r="BA949" s="182"/>
    </row>
    <row r="950" spans="1:53" s="188" customFormat="1" x14ac:dyDescent="0.25">
      <c r="A950" s="182"/>
      <c r="B950" s="185" t="s">
        <v>251</v>
      </c>
      <c r="C950" s="185"/>
      <c r="D950" s="186" t="s">
        <v>69</v>
      </c>
      <c r="E950" s="333">
        <v>475</v>
      </c>
      <c r="F950" s="333">
        <v>239</v>
      </c>
      <c r="G950" s="333">
        <v>160</v>
      </c>
      <c r="H950" s="333">
        <v>132</v>
      </c>
      <c r="I950" s="333">
        <v>141</v>
      </c>
      <c r="J950" s="185"/>
      <c r="K950" s="182"/>
      <c r="L950" s="182"/>
      <c r="M950" s="238">
        <v>71373.75</v>
      </c>
      <c r="N950" s="238">
        <v>26755.759999999998</v>
      </c>
      <c r="O950" s="238">
        <v>18638.900000000001</v>
      </c>
      <c r="P950" s="238">
        <v>26798.799999999999</v>
      </c>
      <c r="Q950" s="238">
        <v>62327.27</v>
      </c>
      <c r="R950" s="185"/>
      <c r="S950" s="182"/>
      <c r="T950" s="182"/>
      <c r="U950" s="238">
        <v>134.16118421052599</v>
      </c>
      <c r="V950" s="238">
        <v>50.292781954887197</v>
      </c>
      <c r="W950" s="238">
        <v>35.775239923224603</v>
      </c>
      <c r="X950" s="238">
        <v>51.735135135135103</v>
      </c>
      <c r="Y950" s="238">
        <v>117.377156308851</v>
      </c>
      <c r="Z950" s="185"/>
      <c r="AA950" s="182"/>
      <c r="AB950" s="185" t="s">
        <v>288</v>
      </c>
      <c r="AC950" s="185"/>
      <c r="AD950" s="186" t="s">
        <v>286</v>
      </c>
      <c r="AE950" s="346"/>
      <c r="AF950" s="346">
        <v>1</v>
      </c>
      <c r="AG950" s="346">
        <v>1</v>
      </c>
      <c r="AH950" s="346">
        <v>1</v>
      </c>
      <c r="AI950" s="346">
        <v>1</v>
      </c>
      <c r="AJ950" s="187"/>
      <c r="AK950" s="182"/>
      <c r="AL950" s="182"/>
      <c r="AM950" s="290">
        <v>0</v>
      </c>
      <c r="AN950" s="290">
        <v>131.53</v>
      </c>
      <c r="AO950" s="290">
        <v>119.51</v>
      </c>
      <c r="AP950" s="290">
        <v>88.18</v>
      </c>
      <c r="AQ950" s="290">
        <v>393.45</v>
      </c>
      <c r="AR950" s="283"/>
      <c r="AS950" s="281"/>
      <c r="AT950" s="281"/>
      <c r="AU950" s="283">
        <v>0</v>
      </c>
      <c r="AV950" s="283">
        <v>131.53</v>
      </c>
      <c r="AW950" s="283">
        <v>119.51</v>
      </c>
      <c r="AX950" s="283">
        <v>88.18</v>
      </c>
      <c r="AY950" s="283">
        <v>393.45</v>
      </c>
      <c r="AZ950" s="187"/>
      <c r="BA950" s="182"/>
    </row>
    <row r="951" spans="1:53" s="188" customFormat="1" x14ac:dyDescent="0.25">
      <c r="A951" s="182"/>
      <c r="B951" s="185" t="s">
        <v>253</v>
      </c>
      <c r="C951" s="185"/>
      <c r="D951" s="186" t="s">
        <v>163</v>
      </c>
      <c r="E951" s="333">
        <v>1</v>
      </c>
      <c r="F951" s="333"/>
      <c r="G951" s="333"/>
      <c r="H951" s="333"/>
      <c r="I951" s="333"/>
      <c r="J951" s="185"/>
      <c r="K951" s="182"/>
      <c r="L951" s="182"/>
      <c r="M951" s="238">
        <v>46.73</v>
      </c>
      <c r="N951" s="238">
        <v>0</v>
      </c>
      <c r="O951" s="238">
        <v>0</v>
      </c>
      <c r="P951" s="238">
        <v>0</v>
      </c>
      <c r="Q951" s="238">
        <v>0</v>
      </c>
      <c r="R951" s="185"/>
      <c r="S951" s="182"/>
      <c r="T951" s="182"/>
      <c r="U951" s="238">
        <v>46.73</v>
      </c>
      <c r="V951" s="238">
        <v>0</v>
      </c>
      <c r="W951" s="238">
        <v>0</v>
      </c>
      <c r="X951" s="238">
        <v>0</v>
      </c>
      <c r="Y951" s="238">
        <v>0</v>
      </c>
      <c r="Z951" s="185"/>
      <c r="AA951" s="182"/>
      <c r="AB951" s="185" t="s">
        <v>293</v>
      </c>
      <c r="AC951" s="185"/>
      <c r="AD951" s="186" t="s">
        <v>294</v>
      </c>
      <c r="AE951" s="346"/>
      <c r="AF951" s="346">
        <v>1</v>
      </c>
      <c r="AG951" s="346">
        <v>1</v>
      </c>
      <c r="AH951" s="346">
        <v>1</v>
      </c>
      <c r="AI951" s="346"/>
      <c r="AJ951" s="187"/>
      <c r="AK951" s="182"/>
      <c r="AL951" s="182"/>
      <c r="AM951" s="290"/>
      <c r="AN951" s="290">
        <v>19.7</v>
      </c>
      <c r="AO951" s="290">
        <v>20.02</v>
      </c>
      <c r="AP951" s="290">
        <v>7.72</v>
      </c>
      <c r="AQ951" s="290">
        <v>0</v>
      </c>
      <c r="AR951" s="283"/>
      <c r="AS951" s="281"/>
      <c r="AT951" s="281"/>
      <c r="AU951" s="283"/>
      <c r="AV951" s="283">
        <v>19.7</v>
      </c>
      <c r="AW951" s="283">
        <v>20.02</v>
      </c>
      <c r="AX951" s="283">
        <v>7.72</v>
      </c>
      <c r="AY951" s="283">
        <v>0</v>
      </c>
      <c r="AZ951" s="187"/>
      <c r="BA951" s="182"/>
    </row>
    <row r="952" spans="1:53" s="188" customFormat="1" x14ac:dyDescent="0.25">
      <c r="A952" s="182"/>
      <c r="B952" s="185" t="s">
        <v>254</v>
      </c>
      <c r="C952" s="185"/>
      <c r="D952" s="186" t="s">
        <v>255</v>
      </c>
      <c r="E952" s="333">
        <v>143</v>
      </c>
      <c r="F952" s="333">
        <v>84</v>
      </c>
      <c r="G952" s="333">
        <v>62</v>
      </c>
      <c r="H952" s="333">
        <v>38</v>
      </c>
      <c r="I952" s="333">
        <v>53</v>
      </c>
      <c r="J952" s="185"/>
      <c r="K952" s="182"/>
      <c r="L952" s="182"/>
      <c r="M952" s="238">
        <v>18972.27</v>
      </c>
      <c r="N952" s="238">
        <v>8748.8300000000108</v>
      </c>
      <c r="O952" s="238">
        <v>7860.11</v>
      </c>
      <c r="P952" s="238">
        <v>5590.19</v>
      </c>
      <c r="Q952" s="238">
        <v>20028.939999999999</v>
      </c>
      <c r="R952" s="185"/>
      <c r="S952" s="182"/>
      <c r="T952" s="182"/>
      <c r="U952" s="238">
        <v>112.930178571429</v>
      </c>
      <c r="V952" s="238">
        <v>52.076369047619103</v>
      </c>
      <c r="W952" s="238">
        <v>48.221533742331303</v>
      </c>
      <c r="X952" s="238">
        <v>34.7216770186335</v>
      </c>
      <c r="Y952" s="238">
        <v>122.127682926829</v>
      </c>
      <c r="Z952" s="185"/>
      <c r="AA952" s="182"/>
      <c r="AB952" s="185" t="s">
        <v>295</v>
      </c>
      <c r="AC952" s="185"/>
      <c r="AD952" s="186" t="s">
        <v>210</v>
      </c>
      <c r="AE952" s="346">
        <v>18</v>
      </c>
      <c r="AF952" s="346">
        <v>9</v>
      </c>
      <c r="AG952" s="346">
        <v>10</v>
      </c>
      <c r="AH952" s="346">
        <v>9</v>
      </c>
      <c r="AI952" s="346">
        <v>9</v>
      </c>
      <c r="AJ952" s="187"/>
      <c r="AK952" s="182"/>
      <c r="AL952" s="182"/>
      <c r="AM952" s="290">
        <v>2375.2199999999998</v>
      </c>
      <c r="AN952" s="290">
        <v>263.57</v>
      </c>
      <c r="AO952" s="290">
        <v>457.29</v>
      </c>
      <c r="AP952" s="290">
        <v>2098.56</v>
      </c>
      <c r="AQ952" s="290">
        <v>5213.68</v>
      </c>
      <c r="AR952" s="283"/>
      <c r="AS952" s="281"/>
      <c r="AT952" s="281"/>
      <c r="AU952" s="283">
        <v>131.95666666666699</v>
      </c>
      <c r="AV952" s="283">
        <v>14.6427777777778</v>
      </c>
      <c r="AW952" s="283">
        <v>25.405000000000001</v>
      </c>
      <c r="AX952" s="283">
        <v>104.928</v>
      </c>
      <c r="AY952" s="283">
        <v>260.68400000000003</v>
      </c>
      <c r="AZ952" s="187"/>
      <c r="BA952" s="182"/>
    </row>
    <row r="953" spans="1:53" s="188" customFormat="1" x14ac:dyDescent="0.25">
      <c r="A953" s="182"/>
      <c r="B953" s="185" t="s">
        <v>259</v>
      </c>
      <c r="C953" s="185"/>
      <c r="D953" s="186" t="s">
        <v>76</v>
      </c>
      <c r="E953" s="333">
        <v>7</v>
      </c>
      <c r="F953" s="333">
        <v>5</v>
      </c>
      <c r="G953" s="333">
        <v>2</v>
      </c>
      <c r="H953" s="333">
        <v>1</v>
      </c>
      <c r="I953" s="333">
        <v>1</v>
      </c>
      <c r="J953" s="185"/>
      <c r="K953" s="182"/>
      <c r="L953" s="182"/>
      <c r="M953" s="238">
        <v>908.48</v>
      </c>
      <c r="N953" s="238">
        <v>214.7</v>
      </c>
      <c r="O953" s="238">
        <v>180.92</v>
      </c>
      <c r="P953" s="238">
        <v>175.39</v>
      </c>
      <c r="Q953" s="238">
        <v>190.67</v>
      </c>
      <c r="R953" s="185"/>
      <c r="S953" s="182"/>
      <c r="T953" s="182"/>
      <c r="U953" s="238">
        <v>113.56</v>
      </c>
      <c r="V953" s="238">
        <v>26.837499999999999</v>
      </c>
      <c r="W953" s="238">
        <v>22.614999999999998</v>
      </c>
      <c r="X953" s="238">
        <v>25.055714285714298</v>
      </c>
      <c r="Y953" s="238">
        <v>23.833749999999998</v>
      </c>
      <c r="Z953" s="185"/>
      <c r="AA953" s="182"/>
      <c r="AB953" s="185" t="s">
        <v>296</v>
      </c>
      <c r="AC953" s="185"/>
      <c r="AD953" s="186" t="s">
        <v>297</v>
      </c>
      <c r="AE953" s="346">
        <v>19</v>
      </c>
      <c r="AF953" s="346">
        <v>13</v>
      </c>
      <c r="AG953" s="346">
        <v>8</v>
      </c>
      <c r="AH953" s="346">
        <v>4</v>
      </c>
      <c r="AI953" s="346">
        <v>1</v>
      </c>
      <c r="AJ953" s="187"/>
      <c r="AK953" s="182"/>
      <c r="AL953" s="182"/>
      <c r="AM953" s="290">
        <v>1560.41</v>
      </c>
      <c r="AN953" s="290">
        <v>909.2</v>
      </c>
      <c r="AO953" s="290">
        <v>909.14</v>
      </c>
      <c r="AP953" s="290">
        <v>188.6</v>
      </c>
      <c r="AQ953" s="290">
        <v>381.84</v>
      </c>
      <c r="AR953" s="283"/>
      <c r="AS953" s="281"/>
      <c r="AT953" s="281"/>
      <c r="AU953" s="283">
        <v>82.126842105263194</v>
      </c>
      <c r="AV953" s="283">
        <v>47.852631578947403</v>
      </c>
      <c r="AW953" s="283">
        <v>50.507777777777797</v>
      </c>
      <c r="AX953" s="283">
        <v>11.7875</v>
      </c>
      <c r="AY953" s="283">
        <v>20.0968421052632</v>
      </c>
      <c r="AZ953" s="187"/>
      <c r="BA953" s="182"/>
    </row>
    <row r="954" spans="1:53" s="188" customFormat="1" x14ac:dyDescent="0.25">
      <c r="A954" s="182"/>
      <c r="B954" s="185" t="s">
        <v>259</v>
      </c>
      <c r="C954" s="185"/>
      <c r="D954" s="186" t="s">
        <v>119</v>
      </c>
      <c r="E954" s="333">
        <v>28</v>
      </c>
      <c r="F954" s="333">
        <v>16</v>
      </c>
      <c r="G954" s="333">
        <v>11</v>
      </c>
      <c r="H954" s="333">
        <v>9</v>
      </c>
      <c r="I954" s="333">
        <v>11</v>
      </c>
      <c r="J954" s="185"/>
      <c r="K954" s="182"/>
      <c r="L954" s="182"/>
      <c r="M954" s="238">
        <v>2925.66</v>
      </c>
      <c r="N954" s="238">
        <v>1988.63</v>
      </c>
      <c r="O954" s="238">
        <v>2136.48</v>
      </c>
      <c r="P954" s="238">
        <v>1489.75</v>
      </c>
      <c r="Q954" s="238">
        <v>2611.61</v>
      </c>
      <c r="R954" s="185"/>
      <c r="S954" s="182"/>
      <c r="T954" s="182"/>
      <c r="U954" s="238">
        <v>83.590285714285699</v>
      </c>
      <c r="V954" s="238">
        <v>60.261515151515198</v>
      </c>
      <c r="W954" s="238">
        <v>68.9187096774194</v>
      </c>
      <c r="X954" s="238">
        <v>45.143939393939398</v>
      </c>
      <c r="Y954" s="238">
        <v>79.139696969696999</v>
      </c>
      <c r="Z954" s="185"/>
      <c r="AA954" s="182"/>
      <c r="AB954" s="185" t="s">
        <v>298</v>
      </c>
      <c r="AC954" s="185"/>
      <c r="AD954" s="186" t="s">
        <v>299</v>
      </c>
      <c r="AE954" s="346">
        <v>20</v>
      </c>
      <c r="AF954" s="346">
        <v>6</v>
      </c>
      <c r="AG954" s="346">
        <v>9</v>
      </c>
      <c r="AH954" s="346">
        <v>7</v>
      </c>
      <c r="AI954" s="346">
        <v>8</v>
      </c>
      <c r="AJ954" s="187"/>
      <c r="AK954" s="182"/>
      <c r="AL954" s="182"/>
      <c r="AM954" s="290">
        <v>1360.08</v>
      </c>
      <c r="AN954" s="290">
        <v>402.84</v>
      </c>
      <c r="AO954" s="290">
        <v>463.27</v>
      </c>
      <c r="AP954" s="290">
        <v>417.44</v>
      </c>
      <c r="AQ954" s="290">
        <v>1105.96</v>
      </c>
      <c r="AR954" s="283"/>
      <c r="AS954" s="281"/>
      <c r="AT954" s="281"/>
      <c r="AU954" s="283">
        <v>68.004000000000005</v>
      </c>
      <c r="AV954" s="283">
        <v>20.141999999999999</v>
      </c>
      <c r="AW954" s="283">
        <v>24.3826315789474</v>
      </c>
      <c r="AX954" s="283">
        <v>24.555294117647101</v>
      </c>
      <c r="AY954" s="283">
        <v>55.298000000000002</v>
      </c>
      <c r="AZ954" s="187"/>
      <c r="BA954" s="182"/>
    </row>
    <row r="955" spans="1:53" s="188" customFormat="1" x14ac:dyDescent="0.25">
      <c r="A955" s="182"/>
      <c r="B955" s="185" t="s">
        <v>260</v>
      </c>
      <c r="C955" s="185"/>
      <c r="D955" s="186" t="s">
        <v>72</v>
      </c>
      <c r="E955" s="333">
        <v>1120</v>
      </c>
      <c r="F955" s="333">
        <v>649</v>
      </c>
      <c r="G955" s="333">
        <v>502</v>
      </c>
      <c r="H955" s="333">
        <v>400</v>
      </c>
      <c r="I955" s="333">
        <v>704</v>
      </c>
      <c r="J955" s="185"/>
      <c r="K955" s="182"/>
      <c r="L955" s="182"/>
      <c r="M955" s="238">
        <v>161383.78</v>
      </c>
      <c r="N955" s="238">
        <v>80515.550000000105</v>
      </c>
      <c r="O955" s="238">
        <v>62225.95</v>
      </c>
      <c r="P955" s="238">
        <v>73086.210000000006</v>
      </c>
      <c r="Q955" s="238">
        <v>321573.48</v>
      </c>
      <c r="R955" s="185"/>
      <c r="S955" s="182"/>
      <c r="T955" s="182"/>
      <c r="U955" s="238">
        <v>129.313926282051</v>
      </c>
      <c r="V955" s="238">
        <v>55.604661602210001</v>
      </c>
      <c r="W955" s="238">
        <v>43.363031358885003</v>
      </c>
      <c r="X955" s="238">
        <v>51.797455705173697</v>
      </c>
      <c r="Y955" s="238">
        <v>185.02501726122</v>
      </c>
      <c r="Z955" s="185"/>
      <c r="AA955" s="182"/>
      <c r="AB955" s="185" t="s">
        <v>300</v>
      </c>
      <c r="AC955" s="185"/>
      <c r="AD955" s="186" t="s">
        <v>602</v>
      </c>
      <c r="AE955" s="346">
        <v>1</v>
      </c>
      <c r="AF955" s="346"/>
      <c r="AG955" s="346"/>
      <c r="AH955" s="346"/>
      <c r="AI955" s="346"/>
      <c r="AJ955" s="187"/>
      <c r="AK955" s="182"/>
      <c r="AL955" s="182"/>
      <c r="AM955" s="290">
        <v>92.82</v>
      </c>
      <c r="AN955" s="290">
        <v>0</v>
      </c>
      <c r="AO955" s="290">
        <v>0</v>
      </c>
      <c r="AP955" s="290"/>
      <c r="AQ955" s="290">
        <v>0</v>
      </c>
      <c r="AR955" s="283"/>
      <c r="AS955" s="281"/>
      <c r="AT955" s="281"/>
      <c r="AU955" s="283">
        <v>92.82</v>
      </c>
      <c r="AV955" s="283">
        <v>0</v>
      </c>
      <c r="AW955" s="283">
        <v>0</v>
      </c>
      <c r="AX955" s="283"/>
      <c r="AY955" s="283">
        <v>0</v>
      </c>
      <c r="AZ955" s="187"/>
      <c r="BA955" s="182"/>
    </row>
    <row r="956" spans="1:53" s="188" customFormat="1" x14ac:dyDescent="0.25">
      <c r="A956" s="182"/>
      <c r="B956" s="185" t="s">
        <v>263</v>
      </c>
      <c r="C956" s="185"/>
      <c r="D956" s="186" t="s">
        <v>63</v>
      </c>
      <c r="E956" s="333">
        <v>238</v>
      </c>
      <c r="F956" s="333">
        <v>101</v>
      </c>
      <c r="G956" s="333">
        <v>67</v>
      </c>
      <c r="H956" s="333">
        <v>53</v>
      </c>
      <c r="I956" s="333">
        <v>66</v>
      </c>
      <c r="J956" s="185"/>
      <c r="K956" s="182"/>
      <c r="L956" s="182"/>
      <c r="M956" s="238">
        <v>28493.75</v>
      </c>
      <c r="N956" s="238">
        <v>9361.24</v>
      </c>
      <c r="O956" s="238">
        <v>4558.34</v>
      </c>
      <c r="P956" s="238">
        <v>6231.24</v>
      </c>
      <c r="Q956" s="238">
        <v>19729.72</v>
      </c>
      <c r="R956" s="185"/>
      <c r="S956" s="182"/>
      <c r="T956" s="182"/>
      <c r="U956" s="238">
        <v>107.930871212121</v>
      </c>
      <c r="V956" s="238">
        <v>36.425058365758701</v>
      </c>
      <c r="W956" s="238">
        <v>18.233360000000001</v>
      </c>
      <c r="X956" s="238">
        <v>25.433632653061199</v>
      </c>
      <c r="Y956" s="238">
        <v>75.883538461538393</v>
      </c>
      <c r="Z956" s="185"/>
      <c r="AA956" s="182"/>
      <c r="AB956" s="185" t="s">
        <v>300</v>
      </c>
      <c r="AC956" s="185"/>
      <c r="AD956" s="186" t="s">
        <v>91</v>
      </c>
      <c r="AE956" s="346">
        <v>261</v>
      </c>
      <c r="AF956" s="346">
        <v>85</v>
      </c>
      <c r="AG956" s="346">
        <v>42</v>
      </c>
      <c r="AH956" s="346">
        <v>28</v>
      </c>
      <c r="AI956" s="346">
        <v>22</v>
      </c>
      <c r="AJ956" s="187"/>
      <c r="AK956" s="182"/>
      <c r="AL956" s="182"/>
      <c r="AM956" s="290">
        <v>166801.35</v>
      </c>
      <c r="AN956" s="290">
        <v>16955.97</v>
      </c>
      <c r="AO956" s="290">
        <v>13221.02</v>
      </c>
      <c r="AP956" s="290">
        <v>2200.17</v>
      </c>
      <c r="AQ956" s="290">
        <v>9305.11</v>
      </c>
      <c r="AR956" s="283"/>
      <c r="AS956" s="281"/>
      <c r="AT956" s="281"/>
      <c r="AU956" s="283">
        <v>631.82329545454502</v>
      </c>
      <c r="AV956" s="283">
        <v>64.965402298850606</v>
      </c>
      <c r="AW956" s="283">
        <v>51.847137254902002</v>
      </c>
      <c r="AX956" s="283">
        <v>8.5944140625000003</v>
      </c>
      <c r="AY956" s="283">
        <v>36.348085937500002</v>
      </c>
      <c r="AZ956" s="187"/>
      <c r="BA956" s="182"/>
    </row>
    <row r="957" spans="1:53" s="188" customFormat="1" x14ac:dyDescent="0.25">
      <c r="A957" s="182"/>
      <c r="B957" s="185" t="s">
        <v>265</v>
      </c>
      <c r="C957" s="185"/>
      <c r="D957" s="186" t="s">
        <v>266</v>
      </c>
      <c r="E957" s="333">
        <v>70</v>
      </c>
      <c r="F957" s="333">
        <v>48</v>
      </c>
      <c r="G957" s="333">
        <v>41</v>
      </c>
      <c r="H957" s="333">
        <v>36</v>
      </c>
      <c r="I957" s="333">
        <v>39</v>
      </c>
      <c r="J957" s="185"/>
      <c r="K957" s="182"/>
      <c r="L957" s="182"/>
      <c r="M957" s="238">
        <v>7939.35</v>
      </c>
      <c r="N957" s="238">
        <v>4313.92</v>
      </c>
      <c r="O957" s="238">
        <v>4737.05</v>
      </c>
      <c r="P957" s="238">
        <v>4671.1499999999996</v>
      </c>
      <c r="Q957" s="238">
        <v>16459.009999999998</v>
      </c>
      <c r="R957" s="185"/>
      <c r="S957" s="182"/>
      <c r="T957" s="182"/>
      <c r="U957" s="238">
        <v>98.016666666666694</v>
      </c>
      <c r="V957" s="238">
        <v>54.606582278481</v>
      </c>
      <c r="W957" s="238">
        <v>62.329605263157902</v>
      </c>
      <c r="X957" s="238">
        <v>63.123648648648597</v>
      </c>
      <c r="Y957" s="238">
        <v>205.73762500000001</v>
      </c>
      <c r="Z957" s="185"/>
      <c r="AA957" s="182"/>
      <c r="AB957" s="185" t="s">
        <v>302</v>
      </c>
      <c r="AC957" s="185"/>
      <c r="AD957" s="186" t="s">
        <v>96</v>
      </c>
      <c r="AE957" s="346">
        <v>1</v>
      </c>
      <c r="AF957" s="346">
        <v>1</v>
      </c>
      <c r="AG957" s="346">
        <v>1</v>
      </c>
      <c r="AH957" s="346">
        <v>1</v>
      </c>
      <c r="AI957" s="346">
        <v>1</v>
      </c>
      <c r="AJ957" s="187"/>
      <c r="AK957" s="182"/>
      <c r="AL957" s="182"/>
      <c r="AM957" s="290">
        <v>15.31</v>
      </c>
      <c r="AN957" s="290">
        <v>12.24</v>
      </c>
      <c r="AO957" s="290">
        <v>9.02</v>
      </c>
      <c r="AP957" s="290">
        <v>7.74</v>
      </c>
      <c r="AQ957" s="290">
        <v>141.68</v>
      </c>
      <c r="AR957" s="283"/>
      <c r="AS957" s="281"/>
      <c r="AT957" s="281"/>
      <c r="AU957" s="283">
        <v>15.31</v>
      </c>
      <c r="AV957" s="283">
        <v>12.24</v>
      </c>
      <c r="AW957" s="283">
        <v>9.02</v>
      </c>
      <c r="AX957" s="283">
        <v>7.74</v>
      </c>
      <c r="AY957" s="283">
        <v>141.68</v>
      </c>
      <c r="AZ957" s="187"/>
      <c r="BA957" s="182"/>
    </row>
    <row r="958" spans="1:53" s="188" customFormat="1" ht="13.8" thickBot="1" x14ac:dyDescent="0.3">
      <c r="A958" s="182"/>
      <c r="B958" s="189" t="s">
        <v>843</v>
      </c>
      <c r="C958" s="189"/>
      <c r="D958" s="190" t="s">
        <v>119</v>
      </c>
      <c r="E958" s="334">
        <v>1</v>
      </c>
      <c r="F958" s="334"/>
      <c r="G958" s="334"/>
      <c r="H958" s="334"/>
      <c r="I958" s="334"/>
      <c r="J958" s="189"/>
      <c r="K958" s="182"/>
      <c r="L958" s="182"/>
      <c r="M958" s="340">
        <v>15</v>
      </c>
      <c r="N958" s="238"/>
      <c r="O958" s="238"/>
      <c r="P958" s="238"/>
      <c r="Q958" s="238"/>
      <c r="R958" s="185"/>
      <c r="S958" s="182"/>
      <c r="T958" s="182"/>
      <c r="U958" s="274">
        <v>15</v>
      </c>
      <c r="V958" s="274"/>
      <c r="W958" s="274"/>
      <c r="X958" s="274"/>
      <c r="Y958" s="274"/>
      <c r="Z958" s="191"/>
      <c r="AA958" s="182"/>
      <c r="AB958" s="189" t="s">
        <v>302</v>
      </c>
      <c r="AC958" s="189"/>
      <c r="AD958" s="190" t="s">
        <v>303</v>
      </c>
      <c r="AE958" s="347">
        <v>5</v>
      </c>
      <c r="AF958" s="347">
        <v>3</v>
      </c>
      <c r="AG958" s="347">
        <v>3</v>
      </c>
      <c r="AH958" s="347">
        <v>1</v>
      </c>
      <c r="AI958" s="347">
        <v>1</v>
      </c>
      <c r="AJ958" s="192"/>
      <c r="AK958" s="182"/>
      <c r="AL958" s="182"/>
      <c r="AM958" s="291">
        <v>175.73</v>
      </c>
      <c r="AN958" s="292">
        <v>160.69</v>
      </c>
      <c r="AO958" s="292">
        <v>148.69999999999999</v>
      </c>
      <c r="AP958" s="292">
        <v>45.34</v>
      </c>
      <c r="AQ958" s="292">
        <v>2056.87</v>
      </c>
      <c r="AR958" s="285"/>
      <c r="AS958" s="281"/>
      <c r="AT958" s="281"/>
      <c r="AU958" s="284">
        <v>35.146000000000001</v>
      </c>
      <c r="AV958" s="285">
        <v>32.137999999999998</v>
      </c>
      <c r="AW958" s="285">
        <v>29.74</v>
      </c>
      <c r="AX958" s="285">
        <v>9.0679999999999996</v>
      </c>
      <c r="AY958" s="285">
        <v>411.37400000000002</v>
      </c>
      <c r="AZ958" s="192"/>
      <c r="BA958" s="182"/>
    </row>
    <row r="959" spans="1:53" s="188" customFormat="1" x14ac:dyDescent="0.25">
      <c r="A959" s="182"/>
      <c r="B959" s="185" t="s">
        <v>267</v>
      </c>
      <c r="C959" s="185"/>
      <c r="D959" s="186" t="s">
        <v>268</v>
      </c>
      <c r="E959" s="333">
        <v>28</v>
      </c>
      <c r="F959" s="333">
        <v>8</v>
      </c>
      <c r="G959" s="333">
        <v>7</v>
      </c>
      <c r="H959" s="333">
        <v>6</v>
      </c>
      <c r="I959" s="333">
        <v>4</v>
      </c>
      <c r="J959" s="185"/>
      <c r="K959" s="182"/>
      <c r="L959" s="182"/>
      <c r="M959" s="238">
        <v>3586.65</v>
      </c>
      <c r="N959" s="238">
        <v>481.93</v>
      </c>
      <c r="O959" s="238">
        <v>566.65</v>
      </c>
      <c r="P959" s="238">
        <v>560.42999999999995</v>
      </c>
      <c r="Q959" s="238">
        <v>664.61</v>
      </c>
      <c r="R959" s="185"/>
      <c r="S959" s="182"/>
      <c r="T959" s="182"/>
      <c r="U959" s="238">
        <v>123.677586206897</v>
      </c>
      <c r="V959" s="238">
        <v>17.2117857142857</v>
      </c>
      <c r="W959" s="238">
        <v>20.987037037036998</v>
      </c>
      <c r="X959" s="238">
        <v>20.7566666666667</v>
      </c>
      <c r="Y959" s="238">
        <v>23.7360714285714</v>
      </c>
      <c r="Z959" s="185"/>
      <c r="AA959" s="182"/>
      <c r="AB959" s="185" t="s">
        <v>305</v>
      </c>
      <c r="AC959" s="185"/>
      <c r="AD959" s="186" t="s">
        <v>166</v>
      </c>
      <c r="AE959" s="346">
        <v>1</v>
      </c>
      <c r="AF959" s="346"/>
      <c r="AG959" s="346">
        <v>1</v>
      </c>
      <c r="AH959" s="346">
        <v>1</v>
      </c>
      <c r="AI959" s="346"/>
      <c r="AJ959" s="187"/>
      <c r="AK959" s="182"/>
      <c r="AL959" s="182"/>
      <c r="AM959" s="290">
        <v>68.540000000000006</v>
      </c>
      <c r="AN959" s="290">
        <v>0</v>
      </c>
      <c r="AO959" s="290">
        <v>64.41</v>
      </c>
      <c r="AP959" s="290">
        <v>30.1</v>
      </c>
      <c r="AQ959" s="290">
        <v>0</v>
      </c>
      <c r="AR959" s="283"/>
      <c r="AS959" s="281"/>
      <c r="AT959" s="281"/>
      <c r="AU959" s="283">
        <v>68.540000000000006</v>
      </c>
      <c r="AV959" s="283">
        <v>0</v>
      </c>
      <c r="AW959" s="283">
        <v>64.41</v>
      </c>
      <c r="AX959" s="283">
        <v>30.1</v>
      </c>
      <c r="AY959" s="283">
        <v>0</v>
      </c>
      <c r="AZ959" s="187"/>
      <c r="BA959" s="182"/>
    </row>
    <row r="960" spans="1:53" s="188" customFormat="1" x14ac:dyDescent="0.25">
      <c r="A960" s="182"/>
      <c r="B960" s="185" t="s">
        <v>269</v>
      </c>
      <c r="C960" s="185"/>
      <c r="D960" s="186" t="s">
        <v>144</v>
      </c>
      <c r="E960" s="333">
        <v>17</v>
      </c>
      <c r="F960" s="333">
        <v>15</v>
      </c>
      <c r="G960" s="333">
        <v>11</v>
      </c>
      <c r="H960" s="333">
        <v>8</v>
      </c>
      <c r="I960" s="333">
        <v>9</v>
      </c>
      <c r="J960" s="185"/>
      <c r="K960" s="182"/>
      <c r="L960" s="182"/>
      <c r="M960" s="238">
        <v>2312.38</v>
      </c>
      <c r="N960" s="238">
        <v>1040.1600000000001</v>
      </c>
      <c r="O960" s="238">
        <v>716.32</v>
      </c>
      <c r="P960" s="238">
        <v>1676.35</v>
      </c>
      <c r="Q960" s="238">
        <v>2393.63</v>
      </c>
      <c r="R960" s="185"/>
      <c r="S960" s="182"/>
      <c r="T960" s="182"/>
      <c r="U960" s="238">
        <v>136.022352941176</v>
      </c>
      <c r="V960" s="238">
        <v>31.52</v>
      </c>
      <c r="W960" s="238">
        <v>23.107096774193501</v>
      </c>
      <c r="X960" s="238">
        <v>55.878333333333302</v>
      </c>
      <c r="Y960" s="238">
        <v>72.534242424242393</v>
      </c>
      <c r="Z960" s="185"/>
      <c r="AA960" s="182"/>
      <c r="AB960" s="185" t="s">
        <v>306</v>
      </c>
      <c r="AC960" s="185"/>
      <c r="AD960" s="186" t="s">
        <v>210</v>
      </c>
      <c r="AE960" s="346">
        <v>26</v>
      </c>
      <c r="AF960" s="346"/>
      <c r="AG960" s="346"/>
      <c r="AH960" s="346"/>
      <c r="AI960" s="346"/>
      <c r="AJ960" s="187"/>
      <c r="AK960" s="182"/>
      <c r="AL960" s="182"/>
      <c r="AM960" s="290">
        <v>3918.86</v>
      </c>
      <c r="AN960" s="290">
        <v>0</v>
      </c>
      <c r="AO960" s="290">
        <v>0</v>
      </c>
      <c r="AP960" s="290">
        <v>0</v>
      </c>
      <c r="AQ960" s="290">
        <v>0</v>
      </c>
      <c r="AR960" s="283"/>
      <c r="AS960" s="281"/>
      <c r="AT960" s="281"/>
      <c r="AU960" s="283">
        <v>150.725384615385</v>
      </c>
      <c r="AV960" s="283">
        <v>0</v>
      </c>
      <c r="AW960" s="283">
        <v>0</v>
      </c>
      <c r="AX960" s="283">
        <v>0</v>
      </c>
      <c r="AY960" s="283">
        <v>0</v>
      </c>
      <c r="AZ960" s="187"/>
      <c r="BA960" s="182"/>
    </row>
    <row r="961" spans="1:53" s="188" customFormat="1" x14ac:dyDescent="0.25">
      <c r="A961" s="182"/>
      <c r="B961" s="185" t="s">
        <v>269</v>
      </c>
      <c r="C961" s="185"/>
      <c r="D961" s="186" t="s">
        <v>271</v>
      </c>
      <c r="E961" s="333"/>
      <c r="F961" s="333">
        <v>1</v>
      </c>
      <c r="G961" s="333">
        <v>1</v>
      </c>
      <c r="H961" s="333">
        <v>1</v>
      </c>
      <c r="I961" s="333">
        <v>1</v>
      </c>
      <c r="J961" s="185"/>
      <c r="K961" s="182"/>
      <c r="L961" s="182"/>
      <c r="M961" s="238"/>
      <c r="N961" s="238">
        <v>227.98</v>
      </c>
      <c r="O961" s="238">
        <v>159.69</v>
      </c>
      <c r="P961" s="238">
        <v>280.56</v>
      </c>
      <c r="Q961" s="238">
        <v>317.26</v>
      </c>
      <c r="R961" s="185"/>
      <c r="S961" s="182"/>
      <c r="T961" s="182"/>
      <c r="U961" s="238"/>
      <c r="V961" s="238">
        <v>227.98</v>
      </c>
      <c r="W961" s="238">
        <v>159.69</v>
      </c>
      <c r="X961" s="238">
        <v>280.56</v>
      </c>
      <c r="Y961" s="238">
        <v>158.63</v>
      </c>
      <c r="Z961" s="185"/>
      <c r="AA961" s="182"/>
      <c r="AB961" s="185" t="s">
        <v>307</v>
      </c>
      <c r="AC961" s="185"/>
      <c r="AD961" s="186" t="s">
        <v>308</v>
      </c>
      <c r="AE961" s="346">
        <v>11</v>
      </c>
      <c r="AF961" s="346">
        <v>6</v>
      </c>
      <c r="AG961" s="346">
        <v>4</v>
      </c>
      <c r="AH961" s="346">
        <v>3</v>
      </c>
      <c r="AI961" s="346">
        <v>2</v>
      </c>
      <c r="AJ961" s="187"/>
      <c r="AK961" s="182"/>
      <c r="AL961" s="182"/>
      <c r="AM961" s="290">
        <v>782.71</v>
      </c>
      <c r="AN961" s="290">
        <v>168.37</v>
      </c>
      <c r="AO961" s="290">
        <v>105.87</v>
      </c>
      <c r="AP961" s="290">
        <v>88.33</v>
      </c>
      <c r="AQ961" s="290">
        <v>131.58000000000001</v>
      </c>
      <c r="AR961" s="283"/>
      <c r="AS961" s="281"/>
      <c r="AT961" s="281"/>
      <c r="AU961" s="283">
        <v>71.155454545454504</v>
      </c>
      <c r="AV961" s="283">
        <v>15.306363636363599</v>
      </c>
      <c r="AW961" s="283">
        <v>9.6245454545454603</v>
      </c>
      <c r="AX961" s="283">
        <v>8.8330000000000002</v>
      </c>
      <c r="AY961" s="283">
        <v>13.157999999999999</v>
      </c>
      <c r="AZ961" s="187"/>
      <c r="BA961" s="182"/>
    </row>
    <row r="962" spans="1:53" s="188" customFormat="1" x14ac:dyDescent="0.25">
      <c r="A962" s="182"/>
      <c r="B962" s="185" t="s">
        <v>272</v>
      </c>
      <c r="C962" s="185"/>
      <c r="D962" s="186" t="s">
        <v>271</v>
      </c>
      <c r="E962" s="333">
        <v>19</v>
      </c>
      <c r="F962" s="333">
        <v>46</v>
      </c>
      <c r="G962" s="333">
        <v>33</v>
      </c>
      <c r="H962" s="333">
        <v>24</v>
      </c>
      <c r="I962" s="333">
        <v>34</v>
      </c>
      <c r="J962" s="185"/>
      <c r="K962" s="182"/>
      <c r="L962" s="182"/>
      <c r="M962" s="238">
        <v>3212.44</v>
      </c>
      <c r="N962" s="238">
        <v>5269.34</v>
      </c>
      <c r="O962" s="238">
        <v>3407.2</v>
      </c>
      <c r="P962" s="238">
        <v>3232.49</v>
      </c>
      <c r="Q962" s="238">
        <v>12301.23</v>
      </c>
      <c r="R962" s="185"/>
      <c r="S962" s="182"/>
      <c r="T962" s="182"/>
      <c r="U962" s="238">
        <v>128.49760000000001</v>
      </c>
      <c r="V962" s="238">
        <v>82.333437500000002</v>
      </c>
      <c r="W962" s="238">
        <v>54.082539682539696</v>
      </c>
      <c r="X962" s="238">
        <v>51.309365079365101</v>
      </c>
      <c r="Y962" s="238">
        <v>178.27869565217401</v>
      </c>
      <c r="Z962" s="185"/>
      <c r="AA962" s="182"/>
      <c r="AB962" s="185" t="s">
        <v>310</v>
      </c>
      <c r="AC962" s="185"/>
      <c r="AD962" s="186" t="s">
        <v>311</v>
      </c>
      <c r="AE962" s="346">
        <v>13</v>
      </c>
      <c r="AF962" s="346">
        <v>5</v>
      </c>
      <c r="AG962" s="346">
        <v>5</v>
      </c>
      <c r="AH962" s="346">
        <v>1</v>
      </c>
      <c r="AI962" s="346">
        <v>1</v>
      </c>
      <c r="AJ962" s="187"/>
      <c r="AK962" s="182"/>
      <c r="AL962" s="182"/>
      <c r="AM962" s="290">
        <v>4079.37</v>
      </c>
      <c r="AN962" s="290">
        <v>641.41999999999996</v>
      </c>
      <c r="AO962" s="290">
        <v>476.59</v>
      </c>
      <c r="AP962" s="290">
        <v>14.52</v>
      </c>
      <c r="AQ962" s="290">
        <v>297.22000000000003</v>
      </c>
      <c r="AR962" s="283"/>
      <c r="AS962" s="281"/>
      <c r="AT962" s="281"/>
      <c r="AU962" s="283">
        <v>313.79769230769199</v>
      </c>
      <c r="AV962" s="283">
        <v>49.34</v>
      </c>
      <c r="AW962" s="283">
        <v>34.042142857142899</v>
      </c>
      <c r="AX962" s="283">
        <v>1.21</v>
      </c>
      <c r="AY962" s="283">
        <v>21.23</v>
      </c>
      <c r="AZ962" s="187"/>
      <c r="BA962" s="182"/>
    </row>
    <row r="963" spans="1:53" s="188" customFormat="1" x14ac:dyDescent="0.25">
      <c r="A963" s="182"/>
      <c r="B963" s="185" t="s">
        <v>274</v>
      </c>
      <c r="C963" s="185"/>
      <c r="D963" s="186" t="s">
        <v>99</v>
      </c>
      <c r="E963" s="333">
        <v>1</v>
      </c>
      <c r="F963" s="333">
        <v>1</v>
      </c>
      <c r="G963" s="333">
        <v>1</v>
      </c>
      <c r="H963" s="333">
        <v>2</v>
      </c>
      <c r="I963" s="333"/>
      <c r="J963" s="185"/>
      <c r="K963" s="182"/>
      <c r="L963" s="182"/>
      <c r="M963" s="238">
        <v>31.29</v>
      </c>
      <c r="N963" s="238">
        <v>32.08</v>
      </c>
      <c r="O963" s="238">
        <v>34.01</v>
      </c>
      <c r="P963" s="238">
        <v>58.18</v>
      </c>
      <c r="Q963" s="238"/>
      <c r="R963" s="185"/>
      <c r="S963" s="182"/>
      <c r="T963" s="182"/>
      <c r="U963" s="238">
        <v>31.29</v>
      </c>
      <c r="V963" s="238">
        <v>32.08</v>
      </c>
      <c r="W963" s="238">
        <v>34.01</v>
      </c>
      <c r="X963" s="238">
        <v>29.09</v>
      </c>
      <c r="Y963" s="238"/>
      <c r="Z963" s="185"/>
      <c r="AA963" s="182"/>
      <c r="AB963" s="185" t="s">
        <v>312</v>
      </c>
      <c r="AC963" s="185"/>
      <c r="AD963" s="186" t="s">
        <v>313</v>
      </c>
      <c r="AE963" s="346">
        <v>1</v>
      </c>
      <c r="AF963" s="346"/>
      <c r="AG963" s="346"/>
      <c r="AH963" s="346"/>
      <c r="AI963" s="346"/>
      <c r="AJ963" s="187"/>
      <c r="AK963" s="182"/>
      <c r="AL963" s="182"/>
      <c r="AM963" s="290">
        <v>10.48</v>
      </c>
      <c r="AN963" s="290">
        <v>0</v>
      </c>
      <c r="AO963" s="290">
        <v>0</v>
      </c>
      <c r="AP963" s="290">
        <v>0</v>
      </c>
      <c r="AQ963" s="290">
        <v>0</v>
      </c>
      <c r="AR963" s="283"/>
      <c r="AS963" s="281"/>
      <c r="AT963" s="281"/>
      <c r="AU963" s="283">
        <v>10.48</v>
      </c>
      <c r="AV963" s="283">
        <v>0</v>
      </c>
      <c r="AW963" s="283">
        <v>0</v>
      </c>
      <c r="AX963" s="283">
        <v>0</v>
      </c>
      <c r="AY963" s="283">
        <v>0</v>
      </c>
      <c r="AZ963" s="187"/>
      <c r="BA963" s="182"/>
    </row>
    <row r="964" spans="1:53" s="188" customFormat="1" x14ac:dyDescent="0.25">
      <c r="A964" s="182"/>
      <c r="B964" s="185" t="s">
        <v>277</v>
      </c>
      <c r="C964" s="185"/>
      <c r="D964" s="186" t="s">
        <v>276</v>
      </c>
      <c r="E964" s="333">
        <v>5</v>
      </c>
      <c r="F964" s="333">
        <v>3</v>
      </c>
      <c r="G964" s="333">
        <v>3</v>
      </c>
      <c r="H964" s="333">
        <v>3</v>
      </c>
      <c r="I964" s="333">
        <v>3</v>
      </c>
      <c r="J964" s="185"/>
      <c r="K964" s="182"/>
      <c r="L964" s="182"/>
      <c r="M964" s="238">
        <v>342.02</v>
      </c>
      <c r="N964" s="238">
        <v>236.26</v>
      </c>
      <c r="O964" s="238">
        <v>446.54</v>
      </c>
      <c r="P964" s="238">
        <v>821.6</v>
      </c>
      <c r="Q964" s="238">
        <v>529.95000000000005</v>
      </c>
      <c r="R964" s="185"/>
      <c r="S964" s="182"/>
      <c r="T964" s="182"/>
      <c r="U964" s="238">
        <v>68.403999999999996</v>
      </c>
      <c r="V964" s="238">
        <v>59.064999999999998</v>
      </c>
      <c r="W964" s="238">
        <v>111.63500000000001</v>
      </c>
      <c r="X964" s="238">
        <v>205.4</v>
      </c>
      <c r="Y964" s="238">
        <v>132.48750000000001</v>
      </c>
      <c r="Z964" s="185"/>
      <c r="AA964" s="182"/>
      <c r="AB964" s="185" t="s">
        <v>316</v>
      </c>
      <c r="AC964" s="185"/>
      <c r="AD964" s="186" t="s">
        <v>78</v>
      </c>
      <c r="AE964" s="346">
        <v>204</v>
      </c>
      <c r="AF964" s="346">
        <v>103</v>
      </c>
      <c r="AG964" s="346">
        <v>70</v>
      </c>
      <c r="AH964" s="346">
        <v>52</v>
      </c>
      <c r="AI964" s="346">
        <v>47</v>
      </c>
      <c r="AJ964" s="187"/>
      <c r="AK964" s="182"/>
      <c r="AL964" s="182"/>
      <c r="AM964" s="290">
        <v>55195.33</v>
      </c>
      <c r="AN964" s="290">
        <v>10851.86</v>
      </c>
      <c r="AO964" s="290">
        <v>6402.22</v>
      </c>
      <c r="AP964" s="290">
        <v>5586.55</v>
      </c>
      <c r="AQ964" s="290">
        <v>22801.24</v>
      </c>
      <c r="AR964" s="283"/>
      <c r="AS964" s="281"/>
      <c r="AT964" s="281"/>
      <c r="AU964" s="283">
        <v>265.36216346153901</v>
      </c>
      <c r="AV964" s="283">
        <v>53.195392156862702</v>
      </c>
      <c r="AW964" s="283">
        <v>32.664387755101998</v>
      </c>
      <c r="AX964" s="283">
        <v>27.932749999999999</v>
      </c>
      <c r="AY964" s="283">
        <v>113.43900497512401</v>
      </c>
      <c r="AZ964" s="187"/>
      <c r="BA964" s="182"/>
    </row>
    <row r="965" spans="1:53" s="188" customFormat="1" x14ac:dyDescent="0.25">
      <c r="A965" s="182"/>
      <c r="B965" s="185" t="s">
        <v>278</v>
      </c>
      <c r="C965" s="185"/>
      <c r="D965" s="186" t="s">
        <v>92</v>
      </c>
      <c r="E965" s="333">
        <v>17</v>
      </c>
      <c r="F965" s="333">
        <v>5</v>
      </c>
      <c r="G965" s="333">
        <v>7</v>
      </c>
      <c r="H965" s="333">
        <v>6</v>
      </c>
      <c r="I965" s="333">
        <v>6</v>
      </c>
      <c r="J965" s="185"/>
      <c r="K965" s="182"/>
      <c r="L965" s="182"/>
      <c r="M965" s="238">
        <v>1910.87</v>
      </c>
      <c r="N965" s="238">
        <v>514.35</v>
      </c>
      <c r="O965" s="238">
        <v>1457.43</v>
      </c>
      <c r="P965" s="238">
        <v>1864.9</v>
      </c>
      <c r="Q965" s="238">
        <v>14322.6</v>
      </c>
      <c r="R965" s="185"/>
      <c r="S965" s="182"/>
      <c r="T965" s="182"/>
      <c r="U965" s="238">
        <v>90.993809523809503</v>
      </c>
      <c r="V965" s="238">
        <v>24.492857142857101</v>
      </c>
      <c r="W965" s="238">
        <v>72.871499999999997</v>
      </c>
      <c r="X965" s="238">
        <v>93.245000000000005</v>
      </c>
      <c r="Y965" s="238">
        <v>682.02857142857101</v>
      </c>
      <c r="Z965" s="185"/>
      <c r="AA965" s="182"/>
      <c r="AB965" s="185" t="s">
        <v>317</v>
      </c>
      <c r="AC965" s="185"/>
      <c r="AD965" s="186" t="s">
        <v>318</v>
      </c>
      <c r="AE965" s="346">
        <v>17</v>
      </c>
      <c r="AF965" s="346">
        <v>2</v>
      </c>
      <c r="AG965" s="346">
        <v>2</v>
      </c>
      <c r="AH965" s="346">
        <v>1</v>
      </c>
      <c r="AI965" s="346">
        <v>1</v>
      </c>
      <c r="AJ965" s="187"/>
      <c r="AK965" s="182"/>
      <c r="AL965" s="182"/>
      <c r="AM965" s="290">
        <v>2838.97</v>
      </c>
      <c r="AN965" s="290">
        <v>85.2</v>
      </c>
      <c r="AO965" s="290">
        <v>122.08</v>
      </c>
      <c r="AP965" s="290">
        <v>43.37</v>
      </c>
      <c r="AQ965" s="290">
        <v>32.479999999999997</v>
      </c>
      <c r="AR965" s="283"/>
      <c r="AS965" s="281"/>
      <c r="AT965" s="281"/>
      <c r="AU965" s="283">
        <v>166.99823529411799</v>
      </c>
      <c r="AV965" s="283">
        <v>5.0117647058823502</v>
      </c>
      <c r="AW965" s="283">
        <v>7.1811764705882304</v>
      </c>
      <c r="AX965" s="283">
        <v>2.55117647058823</v>
      </c>
      <c r="AY965" s="283">
        <v>1.9105882352941199</v>
      </c>
      <c r="AZ965" s="187"/>
      <c r="BA965" s="182"/>
    </row>
    <row r="966" spans="1:53" s="188" customFormat="1" x14ac:dyDescent="0.25">
      <c r="A966" s="182"/>
      <c r="B966" s="185" t="s">
        <v>279</v>
      </c>
      <c r="C966" s="185"/>
      <c r="D966" s="186" t="s">
        <v>63</v>
      </c>
      <c r="E966" s="333">
        <v>87</v>
      </c>
      <c r="F966" s="333">
        <v>46</v>
      </c>
      <c r="G966" s="333">
        <v>35</v>
      </c>
      <c r="H966" s="333">
        <v>26</v>
      </c>
      <c r="I966" s="333">
        <v>20</v>
      </c>
      <c r="J966" s="185"/>
      <c r="K966" s="182"/>
      <c r="L966" s="182"/>
      <c r="M966" s="238">
        <v>13002.34</v>
      </c>
      <c r="N966" s="238">
        <v>6312.58</v>
      </c>
      <c r="O966" s="238">
        <v>5629.05</v>
      </c>
      <c r="P966" s="238">
        <v>5211.87</v>
      </c>
      <c r="Q966" s="238">
        <v>5231.4399999999996</v>
      </c>
      <c r="R966" s="185"/>
      <c r="S966" s="182"/>
      <c r="T966" s="182"/>
      <c r="U966" s="238">
        <v>128.73603960395999</v>
      </c>
      <c r="V966" s="238">
        <v>61.287184466019397</v>
      </c>
      <c r="W966" s="238">
        <v>56.290500000000002</v>
      </c>
      <c r="X966" s="238">
        <v>50.600679611650499</v>
      </c>
      <c r="Y966" s="238">
        <v>50.790679611650503</v>
      </c>
      <c r="Z966" s="185"/>
      <c r="AA966" s="182"/>
      <c r="AB966" s="185" t="s">
        <v>324</v>
      </c>
      <c r="AC966" s="185"/>
      <c r="AD966" s="186" t="s">
        <v>325</v>
      </c>
      <c r="AE966" s="346">
        <v>6</v>
      </c>
      <c r="AF966" s="346">
        <v>2</v>
      </c>
      <c r="AG966" s="346">
        <v>3</v>
      </c>
      <c r="AH966" s="346">
        <v>2</v>
      </c>
      <c r="AI966" s="346">
        <v>3</v>
      </c>
      <c r="AJ966" s="187"/>
      <c r="AK966" s="182"/>
      <c r="AL966" s="182"/>
      <c r="AM966" s="290">
        <v>189.87</v>
      </c>
      <c r="AN966" s="290">
        <v>22.92</v>
      </c>
      <c r="AO966" s="290">
        <v>17.23</v>
      </c>
      <c r="AP966" s="290">
        <v>12.02</v>
      </c>
      <c r="AQ966" s="290">
        <v>9192.0300000000007</v>
      </c>
      <c r="AR966" s="283"/>
      <c r="AS966" s="281"/>
      <c r="AT966" s="281"/>
      <c r="AU966" s="283">
        <v>31.645</v>
      </c>
      <c r="AV966" s="283">
        <v>4.5839999999999996</v>
      </c>
      <c r="AW966" s="283">
        <v>2.46142857142857</v>
      </c>
      <c r="AX966" s="283">
        <v>1.71714285714286</v>
      </c>
      <c r="AY966" s="283">
        <v>1149.0037500000001</v>
      </c>
      <c r="AZ966" s="187"/>
      <c r="BA966" s="182"/>
    </row>
    <row r="967" spans="1:53" s="188" customFormat="1" x14ac:dyDescent="0.25">
      <c r="A967" s="182"/>
      <c r="B967" s="185" t="s">
        <v>279</v>
      </c>
      <c r="C967" s="185"/>
      <c r="D967" s="186" t="s">
        <v>169</v>
      </c>
      <c r="E967" s="333">
        <v>3</v>
      </c>
      <c r="F967" s="333">
        <v>2</v>
      </c>
      <c r="G967" s="333">
        <v>1</v>
      </c>
      <c r="H967" s="333"/>
      <c r="I967" s="333"/>
      <c r="J967" s="185"/>
      <c r="K967" s="182"/>
      <c r="L967" s="182"/>
      <c r="M967" s="238">
        <v>254.92</v>
      </c>
      <c r="N967" s="238">
        <v>231.6</v>
      </c>
      <c r="O967" s="238">
        <v>24.51</v>
      </c>
      <c r="P967" s="238">
        <v>0</v>
      </c>
      <c r="Q967" s="238">
        <v>0</v>
      </c>
      <c r="R967" s="185"/>
      <c r="S967" s="182"/>
      <c r="T967" s="182"/>
      <c r="U967" s="238">
        <v>84.973333333333301</v>
      </c>
      <c r="V967" s="238">
        <v>77.2</v>
      </c>
      <c r="W967" s="238">
        <v>8.17</v>
      </c>
      <c r="X967" s="238">
        <v>0</v>
      </c>
      <c r="Y967" s="238">
        <v>0</v>
      </c>
      <c r="Z967" s="185"/>
      <c r="AA967" s="182"/>
      <c r="AB967" s="185" t="s">
        <v>326</v>
      </c>
      <c r="AC967" s="185"/>
      <c r="AD967" s="186" t="s">
        <v>103</v>
      </c>
      <c r="AE967" s="346">
        <v>4</v>
      </c>
      <c r="AF967" s="346">
        <v>2</v>
      </c>
      <c r="AG967" s="346">
        <v>1</v>
      </c>
      <c r="AH967" s="346">
        <v>1</v>
      </c>
      <c r="AI967" s="346">
        <v>1</v>
      </c>
      <c r="AJ967" s="187"/>
      <c r="AK967" s="182"/>
      <c r="AL967" s="182"/>
      <c r="AM967" s="290">
        <v>347.77</v>
      </c>
      <c r="AN967" s="290">
        <v>27.93</v>
      </c>
      <c r="AO967" s="290">
        <v>11.42</v>
      </c>
      <c r="AP967" s="290">
        <v>10.99</v>
      </c>
      <c r="AQ967" s="290">
        <v>13.85</v>
      </c>
      <c r="AR967" s="283"/>
      <c r="AS967" s="281"/>
      <c r="AT967" s="281"/>
      <c r="AU967" s="283">
        <v>86.942499999999995</v>
      </c>
      <c r="AV967" s="283">
        <v>6.9824999999999999</v>
      </c>
      <c r="AW967" s="283">
        <v>3.8066666666666702</v>
      </c>
      <c r="AX967" s="283">
        <v>3.66333333333333</v>
      </c>
      <c r="AY967" s="283">
        <v>4.6166666666666698</v>
      </c>
      <c r="AZ967" s="187"/>
      <c r="BA967" s="182"/>
    </row>
    <row r="968" spans="1:53" s="188" customFormat="1" ht="13.8" thickBot="1" x14ac:dyDescent="0.3">
      <c r="A968" s="182"/>
      <c r="B968" s="189" t="s">
        <v>280</v>
      </c>
      <c r="C968" s="189"/>
      <c r="D968" s="190" t="s">
        <v>67</v>
      </c>
      <c r="E968" s="334">
        <v>1</v>
      </c>
      <c r="F968" s="334">
        <v>1</v>
      </c>
      <c r="G968" s="334">
        <v>1</v>
      </c>
      <c r="H968" s="334">
        <v>1</v>
      </c>
      <c r="I968" s="334"/>
      <c r="J968" s="189"/>
      <c r="K968" s="182"/>
      <c r="L968" s="182"/>
      <c r="M968" s="340">
        <v>110.79</v>
      </c>
      <c r="N968" s="238">
        <v>109.37</v>
      </c>
      <c r="O968" s="238">
        <v>182.96</v>
      </c>
      <c r="P968" s="238">
        <v>178.46</v>
      </c>
      <c r="Q968" s="238">
        <v>0</v>
      </c>
      <c r="R968" s="185"/>
      <c r="S968" s="182"/>
      <c r="T968" s="182"/>
      <c r="U968" s="274">
        <v>110.79</v>
      </c>
      <c r="V968" s="274">
        <v>109.37</v>
      </c>
      <c r="W968" s="274">
        <v>182.96</v>
      </c>
      <c r="X968" s="274">
        <v>178.46</v>
      </c>
      <c r="Y968" s="274">
        <v>0</v>
      </c>
      <c r="Z968" s="191"/>
      <c r="AA968" s="182"/>
      <c r="AB968" s="189" t="s">
        <v>329</v>
      </c>
      <c r="AC968" s="189"/>
      <c r="AD968" s="190" t="s">
        <v>330</v>
      </c>
      <c r="AE968" s="347">
        <v>1</v>
      </c>
      <c r="AF968" s="347"/>
      <c r="AG968" s="347"/>
      <c r="AH968" s="347"/>
      <c r="AI968" s="347"/>
      <c r="AJ968" s="192"/>
      <c r="AK968" s="182"/>
      <c r="AL968" s="182"/>
      <c r="AM968" s="291">
        <v>11.9</v>
      </c>
      <c r="AN968" s="292">
        <v>0</v>
      </c>
      <c r="AO968" s="292">
        <v>0</v>
      </c>
      <c r="AP968" s="292">
        <v>0</v>
      </c>
      <c r="AQ968" s="292">
        <v>0</v>
      </c>
      <c r="AR968" s="285"/>
      <c r="AS968" s="281"/>
      <c r="AT968" s="281"/>
      <c r="AU968" s="284">
        <v>11.9</v>
      </c>
      <c r="AV968" s="285">
        <v>0</v>
      </c>
      <c r="AW968" s="285">
        <v>0</v>
      </c>
      <c r="AX968" s="285">
        <v>0</v>
      </c>
      <c r="AY968" s="285">
        <v>0</v>
      </c>
      <c r="AZ968" s="192"/>
      <c r="BA968" s="182"/>
    </row>
    <row r="969" spans="1:53" s="188" customFormat="1" x14ac:dyDescent="0.25">
      <c r="A969" s="182"/>
      <c r="B969" s="185" t="s">
        <v>281</v>
      </c>
      <c r="C969" s="185"/>
      <c r="D969" s="186" t="s">
        <v>78</v>
      </c>
      <c r="E969" s="333">
        <v>55</v>
      </c>
      <c r="F969" s="333">
        <v>26</v>
      </c>
      <c r="G969" s="333">
        <v>17</v>
      </c>
      <c r="H969" s="333">
        <v>14</v>
      </c>
      <c r="I969" s="333">
        <v>17</v>
      </c>
      <c r="J969" s="185"/>
      <c r="K969" s="182"/>
      <c r="L969" s="182"/>
      <c r="M969" s="238">
        <v>9556.2199999999993</v>
      </c>
      <c r="N969" s="238">
        <v>2817.35</v>
      </c>
      <c r="O969" s="238">
        <v>1891.76</v>
      </c>
      <c r="P969" s="238">
        <v>1604.11</v>
      </c>
      <c r="Q969" s="238">
        <v>14355.05</v>
      </c>
      <c r="R969" s="185"/>
      <c r="S969" s="182"/>
      <c r="T969" s="182"/>
      <c r="U969" s="238">
        <v>151.686031746032</v>
      </c>
      <c r="V969" s="238">
        <v>43.343846153846201</v>
      </c>
      <c r="W969" s="238">
        <v>30.027936507936499</v>
      </c>
      <c r="X969" s="238">
        <v>25.4620634920635</v>
      </c>
      <c r="Y969" s="238">
        <v>220.84692307692299</v>
      </c>
      <c r="Z969" s="185"/>
      <c r="AA969" s="182"/>
      <c r="AB969" s="185" t="s">
        <v>333</v>
      </c>
      <c r="AC969" s="185"/>
      <c r="AD969" s="186" t="s">
        <v>103</v>
      </c>
      <c r="AE969" s="346">
        <v>1</v>
      </c>
      <c r="AF969" s="346"/>
      <c r="AG969" s="346">
        <v>1</v>
      </c>
      <c r="AH969" s="346">
        <v>1</v>
      </c>
      <c r="AI969" s="346">
        <v>1</v>
      </c>
      <c r="AJ969" s="187"/>
      <c r="AK969" s="182"/>
      <c r="AL969" s="182"/>
      <c r="AM969" s="290">
        <v>13.92</v>
      </c>
      <c r="AN969" s="290">
        <v>0</v>
      </c>
      <c r="AO969" s="290">
        <v>13.68</v>
      </c>
      <c r="AP969" s="290">
        <v>23.83</v>
      </c>
      <c r="AQ969" s="290">
        <v>139.08000000000001</v>
      </c>
      <c r="AR969" s="283"/>
      <c r="AS969" s="281"/>
      <c r="AT969" s="281"/>
      <c r="AU969" s="283">
        <v>13.92</v>
      </c>
      <c r="AV969" s="283">
        <v>0</v>
      </c>
      <c r="AW969" s="283">
        <v>13.68</v>
      </c>
      <c r="AX969" s="283">
        <v>23.83</v>
      </c>
      <c r="AY969" s="283">
        <v>139.08000000000001</v>
      </c>
      <c r="AZ969" s="187"/>
      <c r="BA969" s="182"/>
    </row>
    <row r="970" spans="1:53" s="188" customFormat="1" x14ac:dyDescent="0.25">
      <c r="A970" s="182"/>
      <c r="B970" s="185" t="s">
        <v>283</v>
      </c>
      <c r="C970" s="185"/>
      <c r="D970" s="186" t="s">
        <v>284</v>
      </c>
      <c r="E970" s="333">
        <v>4</v>
      </c>
      <c r="F970" s="333">
        <v>29</v>
      </c>
      <c r="G970" s="333">
        <v>22</v>
      </c>
      <c r="H970" s="333">
        <v>18</v>
      </c>
      <c r="I970" s="333">
        <v>18</v>
      </c>
      <c r="J970" s="185"/>
      <c r="K970" s="182"/>
      <c r="L970" s="182"/>
      <c r="M970" s="238">
        <v>41.92</v>
      </c>
      <c r="N970" s="238">
        <v>1250.03</v>
      </c>
      <c r="O970" s="238">
        <v>1443.63</v>
      </c>
      <c r="P970" s="238">
        <v>1650.96</v>
      </c>
      <c r="Q970" s="238">
        <v>2913.94</v>
      </c>
      <c r="R970" s="185"/>
      <c r="S970" s="182"/>
      <c r="T970" s="182"/>
      <c r="U970" s="238">
        <v>10.48</v>
      </c>
      <c r="V970" s="238">
        <v>36.765588235294103</v>
      </c>
      <c r="W970" s="238">
        <v>48.121000000000002</v>
      </c>
      <c r="X970" s="238">
        <v>48.557647058823498</v>
      </c>
      <c r="Y970" s="238">
        <v>83.255428571428595</v>
      </c>
      <c r="Z970" s="185"/>
      <c r="AA970" s="182"/>
      <c r="AB970" s="185" t="s">
        <v>340</v>
      </c>
      <c r="AC970" s="185"/>
      <c r="AD970" s="186" t="s">
        <v>87</v>
      </c>
      <c r="AE970" s="346">
        <v>27</v>
      </c>
      <c r="AF970" s="346">
        <v>2</v>
      </c>
      <c r="AG970" s="346"/>
      <c r="AH970" s="346"/>
      <c r="AI970" s="346">
        <v>1</v>
      </c>
      <c r="AJ970" s="187"/>
      <c r="AK970" s="182"/>
      <c r="AL970" s="182"/>
      <c r="AM970" s="290">
        <v>1318</v>
      </c>
      <c r="AN970" s="290">
        <v>5.74</v>
      </c>
      <c r="AO970" s="290">
        <v>0</v>
      </c>
      <c r="AP970" s="290">
        <v>0</v>
      </c>
      <c r="AQ970" s="290">
        <v>97.57</v>
      </c>
      <c r="AR970" s="283"/>
      <c r="AS970" s="281"/>
      <c r="AT970" s="281"/>
      <c r="AU970" s="283">
        <v>47.071428571428598</v>
      </c>
      <c r="AV970" s="283">
        <v>0.220769230769231</v>
      </c>
      <c r="AW970" s="283">
        <v>0</v>
      </c>
      <c r="AX970" s="283">
        <v>0</v>
      </c>
      <c r="AY970" s="283">
        <v>3.4846428571428598</v>
      </c>
      <c r="AZ970" s="187"/>
      <c r="BA970" s="182"/>
    </row>
    <row r="971" spans="1:53" s="188" customFormat="1" x14ac:dyDescent="0.25">
      <c r="A971" s="182"/>
      <c r="B971" s="185" t="s">
        <v>285</v>
      </c>
      <c r="C971" s="185"/>
      <c r="D971" s="186" t="s">
        <v>286</v>
      </c>
      <c r="E971" s="333">
        <v>1</v>
      </c>
      <c r="F971" s="333">
        <v>1</v>
      </c>
      <c r="G971" s="333">
        <v>1</v>
      </c>
      <c r="H971" s="333"/>
      <c r="I971" s="333">
        <v>2</v>
      </c>
      <c r="J971" s="185"/>
      <c r="K971" s="182"/>
      <c r="L971" s="182"/>
      <c r="M971" s="238">
        <v>6.35</v>
      </c>
      <c r="N971" s="238">
        <v>5.77</v>
      </c>
      <c r="O971" s="238">
        <v>4.8</v>
      </c>
      <c r="P971" s="238">
        <v>0</v>
      </c>
      <c r="Q971" s="238">
        <v>428.14</v>
      </c>
      <c r="R971" s="185"/>
      <c r="S971" s="182"/>
      <c r="T971" s="182"/>
      <c r="U971" s="238">
        <v>3.1749999999999998</v>
      </c>
      <c r="V971" s="238">
        <v>2.8849999999999998</v>
      </c>
      <c r="W971" s="238">
        <v>2.4</v>
      </c>
      <c r="X971" s="238">
        <v>0</v>
      </c>
      <c r="Y971" s="238">
        <v>214.07</v>
      </c>
      <c r="Z971" s="185"/>
      <c r="AA971" s="182"/>
      <c r="AB971" s="185" t="s">
        <v>347</v>
      </c>
      <c r="AC971" s="185"/>
      <c r="AD971" s="186" t="s">
        <v>348</v>
      </c>
      <c r="AE971" s="346">
        <v>12</v>
      </c>
      <c r="AF971" s="346">
        <v>4</v>
      </c>
      <c r="AG971" s="346">
        <v>4</v>
      </c>
      <c r="AH971" s="346">
        <v>3</v>
      </c>
      <c r="AI971" s="346">
        <v>3</v>
      </c>
      <c r="AJ971" s="187"/>
      <c r="AK971" s="182"/>
      <c r="AL971" s="182"/>
      <c r="AM971" s="290">
        <v>24258.42</v>
      </c>
      <c r="AN971" s="290">
        <v>381.65</v>
      </c>
      <c r="AO971" s="290">
        <v>280.85000000000002</v>
      </c>
      <c r="AP971" s="290">
        <v>166.78</v>
      </c>
      <c r="AQ971" s="290">
        <v>9443.24</v>
      </c>
      <c r="AR971" s="283"/>
      <c r="AS971" s="281"/>
      <c r="AT971" s="281"/>
      <c r="AU971" s="283">
        <v>1732.7442857142901</v>
      </c>
      <c r="AV971" s="283">
        <v>31.804166666666699</v>
      </c>
      <c r="AW971" s="283">
        <v>23.404166666666701</v>
      </c>
      <c r="AX971" s="283">
        <v>13.8983333333333</v>
      </c>
      <c r="AY971" s="283">
        <v>786.93666666666695</v>
      </c>
      <c r="AZ971" s="187"/>
      <c r="BA971" s="182"/>
    </row>
    <row r="972" spans="1:53" s="188" customFormat="1" x14ac:dyDescent="0.25">
      <c r="A972" s="182"/>
      <c r="B972" s="185" t="s">
        <v>288</v>
      </c>
      <c r="C972" s="185"/>
      <c r="D972" s="186" t="s">
        <v>200</v>
      </c>
      <c r="E972" s="333">
        <v>666</v>
      </c>
      <c r="F972" s="333">
        <v>354</v>
      </c>
      <c r="G972" s="333">
        <v>243</v>
      </c>
      <c r="H972" s="333">
        <v>188</v>
      </c>
      <c r="I972" s="333">
        <v>241</v>
      </c>
      <c r="J972" s="185"/>
      <c r="K972" s="182"/>
      <c r="L972" s="182"/>
      <c r="M972" s="238">
        <v>94225.300000000105</v>
      </c>
      <c r="N972" s="238">
        <v>43199.86</v>
      </c>
      <c r="O972" s="238">
        <v>36205.040000000001</v>
      </c>
      <c r="P972" s="238">
        <v>32133.25</v>
      </c>
      <c r="Q972" s="238">
        <v>98820.07</v>
      </c>
      <c r="R972" s="185"/>
      <c r="S972" s="182"/>
      <c r="T972" s="182"/>
      <c r="U972" s="238">
        <v>122.84915254237301</v>
      </c>
      <c r="V972" s="238">
        <v>55.885976714100998</v>
      </c>
      <c r="W972" s="238">
        <v>48.145000000000003</v>
      </c>
      <c r="X972" s="238">
        <v>42.448150594451803</v>
      </c>
      <c r="Y972" s="238">
        <v>123.063599003736</v>
      </c>
      <c r="Z972" s="185"/>
      <c r="AA972" s="182"/>
      <c r="AB972" s="185" t="s">
        <v>349</v>
      </c>
      <c r="AC972" s="185"/>
      <c r="AD972" s="186" t="s">
        <v>186</v>
      </c>
      <c r="AE972" s="346">
        <v>21</v>
      </c>
      <c r="AF972" s="346">
        <v>5</v>
      </c>
      <c r="AG972" s="346">
        <v>4</v>
      </c>
      <c r="AH972" s="346">
        <v>3</v>
      </c>
      <c r="AI972" s="346">
        <v>2</v>
      </c>
      <c r="AJ972" s="187"/>
      <c r="AK972" s="182"/>
      <c r="AL972" s="182"/>
      <c r="AM972" s="290">
        <v>7784.8</v>
      </c>
      <c r="AN972" s="290">
        <v>4499.3100000000004</v>
      </c>
      <c r="AO972" s="290">
        <v>1016.51</v>
      </c>
      <c r="AP972" s="290">
        <v>444.51</v>
      </c>
      <c r="AQ972" s="290">
        <v>262.56</v>
      </c>
      <c r="AR972" s="283"/>
      <c r="AS972" s="281"/>
      <c r="AT972" s="281"/>
      <c r="AU972" s="283">
        <v>370.70476190476199</v>
      </c>
      <c r="AV972" s="283">
        <v>214.25285714285701</v>
      </c>
      <c r="AW972" s="283">
        <v>48.405238095238097</v>
      </c>
      <c r="AX972" s="283">
        <v>21.167142857142899</v>
      </c>
      <c r="AY972" s="283">
        <v>12.502857142857099</v>
      </c>
      <c r="AZ972" s="187"/>
      <c r="BA972" s="182"/>
    </row>
    <row r="973" spans="1:53" s="188" customFormat="1" x14ac:dyDescent="0.25">
      <c r="A973" s="182"/>
      <c r="B973" s="185" t="s">
        <v>288</v>
      </c>
      <c r="C973" s="185"/>
      <c r="D973" s="186" t="s">
        <v>286</v>
      </c>
      <c r="E973" s="333">
        <v>1</v>
      </c>
      <c r="F973" s="333"/>
      <c r="G973" s="333"/>
      <c r="H973" s="333"/>
      <c r="I973" s="333"/>
      <c r="J973" s="185"/>
      <c r="K973" s="182"/>
      <c r="L973" s="182"/>
      <c r="M973" s="238">
        <v>131.57</v>
      </c>
      <c r="N973" s="238">
        <v>0</v>
      </c>
      <c r="O973" s="238">
        <v>0</v>
      </c>
      <c r="P973" s="238">
        <v>0</v>
      </c>
      <c r="Q973" s="238">
        <v>0</v>
      </c>
      <c r="R973" s="185"/>
      <c r="S973" s="182"/>
      <c r="T973" s="182"/>
      <c r="U973" s="238">
        <v>131.57</v>
      </c>
      <c r="V973" s="238">
        <v>0</v>
      </c>
      <c r="W973" s="238">
        <v>0</v>
      </c>
      <c r="X973" s="238">
        <v>0</v>
      </c>
      <c r="Y973" s="238">
        <v>0</v>
      </c>
      <c r="Z973" s="185"/>
      <c r="AA973" s="182"/>
      <c r="AB973" s="185" t="s">
        <v>353</v>
      </c>
      <c r="AC973" s="185"/>
      <c r="AD973" s="186" t="s">
        <v>153</v>
      </c>
      <c r="AE973" s="346">
        <v>12</v>
      </c>
      <c r="AF973" s="346">
        <v>4</v>
      </c>
      <c r="AG973" s="346">
        <v>8</v>
      </c>
      <c r="AH973" s="346">
        <v>5</v>
      </c>
      <c r="AI973" s="346">
        <v>4</v>
      </c>
      <c r="AJ973" s="187"/>
      <c r="AK973" s="182"/>
      <c r="AL973" s="182"/>
      <c r="AM973" s="290">
        <v>6959.86</v>
      </c>
      <c r="AN973" s="290">
        <v>59.75</v>
      </c>
      <c r="AO973" s="290">
        <v>5916.75</v>
      </c>
      <c r="AP973" s="290">
        <v>12038.5</v>
      </c>
      <c r="AQ973" s="290">
        <v>4834.5200000000004</v>
      </c>
      <c r="AR973" s="283"/>
      <c r="AS973" s="281"/>
      <c r="AT973" s="281"/>
      <c r="AU973" s="283">
        <v>579.988333333333</v>
      </c>
      <c r="AV973" s="283">
        <v>4.5961538461538503</v>
      </c>
      <c r="AW973" s="283">
        <v>537.88636363636397</v>
      </c>
      <c r="AX973" s="283">
        <v>1003.20833333333</v>
      </c>
      <c r="AY973" s="283">
        <v>371.886153846154</v>
      </c>
      <c r="AZ973" s="187"/>
      <c r="BA973" s="182"/>
    </row>
    <row r="974" spans="1:53" s="188" customFormat="1" x14ac:dyDescent="0.25">
      <c r="A974" s="182"/>
      <c r="B974" s="185" t="s">
        <v>288</v>
      </c>
      <c r="C974" s="185"/>
      <c r="D974" s="186" t="s">
        <v>287</v>
      </c>
      <c r="E974" s="333">
        <v>1</v>
      </c>
      <c r="F974" s="333">
        <v>1</v>
      </c>
      <c r="G974" s="333"/>
      <c r="H974" s="333"/>
      <c r="I974" s="333"/>
      <c r="J974" s="185"/>
      <c r="K974" s="182"/>
      <c r="L974" s="182"/>
      <c r="M974" s="238">
        <v>206.23</v>
      </c>
      <c r="N974" s="238">
        <v>2.09</v>
      </c>
      <c r="O974" s="238">
        <v>0</v>
      </c>
      <c r="P974" s="238">
        <v>0</v>
      </c>
      <c r="Q974" s="238">
        <v>0</v>
      </c>
      <c r="R974" s="185"/>
      <c r="S974" s="182"/>
      <c r="T974" s="182"/>
      <c r="U974" s="238">
        <v>206.23</v>
      </c>
      <c r="V974" s="238">
        <v>2.09</v>
      </c>
      <c r="W974" s="238">
        <v>0</v>
      </c>
      <c r="X974" s="238">
        <v>0</v>
      </c>
      <c r="Y974" s="238">
        <v>0</v>
      </c>
      <c r="Z974" s="185"/>
      <c r="AA974" s="182"/>
      <c r="AB974" s="185" t="s">
        <v>354</v>
      </c>
      <c r="AC974" s="185"/>
      <c r="AD974" s="186" t="s">
        <v>174</v>
      </c>
      <c r="AE974" s="346">
        <v>6</v>
      </c>
      <c r="AF974" s="346">
        <v>2</v>
      </c>
      <c r="AG974" s="346">
        <v>4</v>
      </c>
      <c r="AH974" s="346">
        <v>3</v>
      </c>
      <c r="AI974" s="346">
        <v>3</v>
      </c>
      <c r="AJ974" s="187"/>
      <c r="AK974" s="182"/>
      <c r="AL974" s="182"/>
      <c r="AM974" s="290">
        <v>1354.36</v>
      </c>
      <c r="AN974" s="290">
        <v>38.97</v>
      </c>
      <c r="AO974" s="290">
        <v>1289.24</v>
      </c>
      <c r="AP974" s="290">
        <v>1271.32</v>
      </c>
      <c r="AQ974" s="290">
        <v>6755.26</v>
      </c>
      <c r="AR974" s="283"/>
      <c r="AS974" s="281"/>
      <c r="AT974" s="281"/>
      <c r="AU974" s="283">
        <v>225.726666666667</v>
      </c>
      <c r="AV974" s="283">
        <v>6.4950000000000001</v>
      </c>
      <c r="AW974" s="283">
        <v>214.87333333333299</v>
      </c>
      <c r="AX974" s="283">
        <v>211.886666666667</v>
      </c>
      <c r="AY974" s="283">
        <v>1125.87666666667</v>
      </c>
      <c r="AZ974" s="187"/>
      <c r="BA974" s="182"/>
    </row>
    <row r="975" spans="1:53" s="188" customFormat="1" x14ac:dyDescent="0.25">
      <c r="A975" s="182"/>
      <c r="B975" s="185" t="s">
        <v>290</v>
      </c>
      <c r="C975" s="185"/>
      <c r="D975" s="186" t="s">
        <v>64</v>
      </c>
      <c r="E975" s="333">
        <v>118</v>
      </c>
      <c r="F975" s="333">
        <v>75</v>
      </c>
      <c r="G975" s="333">
        <v>54</v>
      </c>
      <c r="H975" s="333">
        <v>40</v>
      </c>
      <c r="I975" s="333">
        <v>53</v>
      </c>
      <c r="J975" s="185"/>
      <c r="K975" s="182"/>
      <c r="L975" s="182"/>
      <c r="M975" s="238">
        <v>11927.86</v>
      </c>
      <c r="N975" s="238">
        <v>5007.07</v>
      </c>
      <c r="O975" s="238">
        <v>3812.16</v>
      </c>
      <c r="P975" s="238">
        <v>3448.99</v>
      </c>
      <c r="Q975" s="238">
        <v>14811.29</v>
      </c>
      <c r="R975" s="185"/>
      <c r="S975" s="182"/>
      <c r="T975" s="182"/>
      <c r="U975" s="238">
        <v>94.665555555555599</v>
      </c>
      <c r="V975" s="238">
        <v>39.425748031496099</v>
      </c>
      <c r="W975" s="238">
        <v>31.768000000000001</v>
      </c>
      <c r="X975" s="238">
        <v>28.983109243697498</v>
      </c>
      <c r="Y975" s="238">
        <v>113.93300000000001</v>
      </c>
      <c r="Z975" s="185"/>
      <c r="AA975" s="182"/>
      <c r="AB975" s="185" t="s">
        <v>355</v>
      </c>
      <c r="AC975" s="185"/>
      <c r="AD975" s="186" t="s">
        <v>202</v>
      </c>
      <c r="AE975" s="346">
        <v>13</v>
      </c>
      <c r="AF975" s="346">
        <v>8</v>
      </c>
      <c r="AG975" s="346">
        <v>8</v>
      </c>
      <c r="AH975" s="346">
        <v>6</v>
      </c>
      <c r="AI975" s="346">
        <v>6</v>
      </c>
      <c r="AJ975" s="187"/>
      <c r="AK975" s="182"/>
      <c r="AL975" s="182"/>
      <c r="AM975" s="290">
        <v>2892.38</v>
      </c>
      <c r="AN975" s="290">
        <v>1103.24</v>
      </c>
      <c r="AO975" s="290">
        <v>942.08</v>
      </c>
      <c r="AP975" s="290">
        <v>642.89</v>
      </c>
      <c r="AQ975" s="290">
        <v>1527.27</v>
      </c>
      <c r="AR975" s="283"/>
      <c r="AS975" s="281"/>
      <c r="AT975" s="281"/>
      <c r="AU975" s="283">
        <v>222.49076923076899</v>
      </c>
      <c r="AV975" s="283">
        <v>84.864615384615405</v>
      </c>
      <c r="AW975" s="283">
        <v>72.467692307692303</v>
      </c>
      <c r="AX975" s="283">
        <v>53.574166666666699</v>
      </c>
      <c r="AY975" s="283">
        <v>127.27249999999999</v>
      </c>
      <c r="AZ975" s="187"/>
      <c r="BA975" s="182"/>
    </row>
    <row r="976" spans="1:53" s="188" customFormat="1" x14ac:dyDescent="0.25">
      <c r="A976" s="182"/>
      <c r="B976" s="185" t="s">
        <v>293</v>
      </c>
      <c r="C976" s="185"/>
      <c r="D976" s="186" t="s">
        <v>294</v>
      </c>
      <c r="E976" s="333">
        <v>1</v>
      </c>
      <c r="F976" s="333">
        <v>10</v>
      </c>
      <c r="G976" s="333">
        <v>5</v>
      </c>
      <c r="H976" s="333">
        <v>2</v>
      </c>
      <c r="I976" s="333">
        <v>2</v>
      </c>
      <c r="J976" s="185"/>
      <c r="K976" s="182"/>
      <c r="L976" s="182"/>
      <c r="M976" s="238">
        <v>50.11</v>
      </c>
      <c r="N976" s="238">
        <v>334.82</v>
      </c>
      <c r="O976" s="238">
        <v>123.9</v>
      </c>
      <c r="P976" s="238">
        <v>17.739999999999998</v>
      </c>
      <c r="Q976" s="238">
        <v>81.72</v>
      </c>
      <c r="R976" s="185"/>
      <c r="S976" s="182"/>
      <c r="T976" s="182"/>
      <c r="U976" s="238">
        <v>50.11</v>
      </c>
      <c r="V976" s="238">
        <v>33.481999999999999</v>
      </c>
      <c r="W976" s="238">
        <v>15.487500000000001</v>
      </c>
      <c r="X976" s="238">
        <v>2.5342857142857098</v>
      </c>
      <c r="Y976" s="238">
        <v>10.215</v>
      </c>
      <c r="Z976" s="185"/>
      <c r="AA976" s="182"/>
      <c r="AB976" s="185" t="s">
        <v>357</v>
      </c>
      <c r="AC976" s="185"/>
      <c r="AD976" s="186" t="s">
        <v>62</v>
      </c>
      <c r="AE976" s="346">
        <v>1</v>
      </c>
      <c r="AF976" s="346">
        <v>1</v>
      </c>
      <c r="AG976" s="346"/>
      <c r="AH976" s="346"/>
      <c r="AI976" s="346"/>
      <c r="AJ976" s="187"/>
      <c r="AK976" s="182"/>
      <c r="AL976" s="182"/>
      <c r="AM976" s="290">
        <v>459.09</v>
      </c>
      <c r="AN976" s="290">
        <v>54.84</v>
      </c>
      <c r="AO976" s="290">
        <v>0</v>
      </c>
      <c r="AP976" s="290">
        <v>0</v>
      </c>
      <c r="AQ976" s="290">
        <v>0</v>
      </c>
      <c r="AR976" s="283"/>
      <c r="AS976" s="281"/>
      <c r="AT976" s="281"/>
      <c r="AU976" s="283">
        <v>459.09</v>
      </c>
      <c r="AV976" s="283">
        <v>54.84</v>
      </c>
      <c r="AW976" s="283">
        <v>0</v>
      </c>
      <c r="AX976" s="283">
        <v>0</v>
      </c>
      <c r="AY976" s="283">
        <v>0</v>
      </c>
      <c r="AZ976" s="187"/>
      <c r="BA976" s="182"/>
    </row>
    <row r="977" spans="1:53" s="188" customFormat="1" x14ac:dyDescent="0.25">
      <c r="A977" s="182"/>
      <c r="B977" s="185" t="s">
        <v>295</v>
      </c>
      <c r="C977" s="185"/>
      <c r="D977" s="186" t="s">
        <v>210</v>
      </c>
      <c r="E977" s="333">
        <v>101</v>
      </c>
      <c r="F977" s="333">
        <v>46</v>
      </c>
      <c r="G977" s="333">
        <v>36</v>
      </c>
      <c r="H977" s="333">
        <v>23</v>
      </c>
      <c r="I977" s="333">
        <v>24</v>
      </c>
      <c r="J977" s="185"/>
      <c r="K977" s="182"/>
      <c r="L977" s="182"/>
      <c r="M977" s="238">
        <v>18527.990000000002</v>
      </c>
      <c r="N977" s="238">
        <v>4982.8599999999997</v>
      </c>
      <c r="O977" s="238">
        <v>4320.97</v>
      </c>
      <c r="P977" s="238">
        <v>3753.83</v>
      </c>
      <c r="Q977" s="238">
        <v>12080.03</v>
      </c>
      <c r="R977" s="185"/>
      <c r="S977" s="182"/>
      <c r="T977" s="182"/>
      <c r="U977" s="238">
        <v>171.55546296296299</v>
      </c>
      <c r="V977" s="238">
        <v>46.137592592592597</v>
      </c>
      <c r="W977" s="238">
        <v>40.763867924528299</v>
      </c>
      <c r="X977" s="238">
        <v>36.094519230769201</v>
      </c>
      <c r="Y977" s="238">
        <v>111.85212962963</v>
      </c>
      <c r="Z977" s="185"/>
      <c r="AA977" s="182"/>
      <c r="AB977" s="185" t="s">
        <v>360</v>
      </c>
      <c r="AC977" s="185"/>
      <c r="AD977" s="186" t="s">
        <v>362</v>
      </c>
      <c r="AE977" s="346">
        <v>3</v>
      </c>
      <c r="AF977" s="346">
        <v>1</v>
      </c>
      <c r="AG977" s="346">
        <v>1</v>
      </c>
      <c r="AH977" s="346"/>
      <c r="AI977" s="346"/>
      <c r="AJ977" s="187"/>
      <c r="AK977" s="182"/>
      <c r="AL977" s="182"/>
      <c r="AM977" s="290">
        <v>3379.36</v>
      </c>
      <c r="AN977" s="290">
        <v>3139.03</v>
      </c>
      <c r="AO977" s="290">
        <v>1893.98</v>
      </c>
      <c r="AP977" s="290">
        <v>0</v>
      </c>
      <c r="AQ977" s="290">
        <v>0</v>
      </c>
      <c r="AR977" s="283"/>
      <c r="AS977" s="281"/>
      <c r="AT977" s="281"/>
      <c r="AU977" s="283">
        <v>1126.45333333333</v>
      </c>
      <c r="AV977" s="283">
        <v>1046.3433333333301</v>
      </c>
      <c r="AW977" s="283">
        <v>631.32666666666705</v>
      </c>
      <c r="AX977" s="283">
        <v>0</v>
      </c>
      <c r="AY977" s="283">
        <v>0</v>
      </c>
      <c r="AZ977" s="187"/>
      <c r="BA977" s="182"/>
    </row>
    <row r="978" spans="1:53" s="188" customFormat="1" ht="13.8" thickBot="1" x14ac:dyDescent="0.3">
      <c r="A978" s="182"/>
      <c r="B978" s="189" t="s">
        <v>296</v>
      </c>
      <c r="C978" s="189"/>
      <c r="D978" s="190" t="s">
        <v>297</v>
      </c>
      <c r="E978" s="334">
        <v>92</v>
      </c>
      <c r="F978" s="334">
        <v>52</v>
      </c>
      <c r="G978" s="334">
        <v>41</v>
      </c>
      <c r="H978" s="334">
        <v>27</v>
      </c>
      <c r="I978" s="334">
        <v>21</v>
      </c>
      <c r="J978" s="189"/>
      <c r="K978" s="182"/>
      <c r="L978" s="182"/>
      <c r="M978" s="340">
        <v>12932.32</v>
      </c>
      <c r="N978" s="238">
        <v>9401.85</v>
      </c>
      <c r="O978" s="238">
        <v>4873.8999999999996</v>
      </c>
      <c r="P978" s="238">
        <v>3273.01</v>
      </c>
      <c r="Q978" s="238">
        <v>6586.76</v>
      </c>
      <c r="R978" s="185"/>
      <c r="S978" s="182"/>
      <c r="T978" s="182"/>
      <c r="U978" s="274">
        <v>128.04277227722801</v>
      </c>
      <c r="V978" s="274">
        <v>94.018500000000003</v>
      </c>
      <c r="W978" s="274">
        <v>49.733673469387803</v>
      </c>
      <c r="X978" s="274">
        <v>32.7301</v>
      </c>
      <c r="Y978" s="274">
        <v>64.576078431372594</v>
      </c>
      <c r="Z978" s="191"/>
      <c r="AA978" s="182"/>
      <c r="AB978" s="189" t="s">
        <v>363</v>
      </c>
      <c r="AC978" s="189"/>
      <c r="AD978" s="190" t="s">
        <v>202</v>
      </c>
      <c r="AE978" s="347">
        <v>72</v>
      </c>
      <c r="AF978" s="347">
        <v>37</v>
      </c>
      <c r="AG978" s="347">
        <v>16</v>
      </c>
      <c r="AH978" s="347">
        <v>13</v>
      </c>
      <c r="AI978" s="347">
        <v>9</v>
      </c>
      <c r="AJ978" s="192"/>
      <c r="AK978" s="182"/>
      <c r="AL978" s="182"/>
      <c r="AM978" s="291">
        <v>36178.03</v>
      </c>
      <c r="AN978" s="292">
        <v>21096.81</v>
      </c>
      <c r="AO978" s="292">
        <v>12833.1</v>
      </c>
      <c r="AP978" s="292">
        <v>5285.65</v>
      </c>
      <c r="AQ978" s="292">
        <v>22406.22</v>
      </c>
      <c r="AR978" s="285"/>
      <c r="AS978" s="281"/>
      <c r="AT978" s="281"/>
      <c r="AU978" s="284">
        <v>488.89229729729698</v>
      </c>
      <c r="AV978" s="285">
        <v>301.38299999999998</v>
      </c>
      <c r="AW978" s="285">
        <v>188.72205882352901</v>
      </c>
      <c r="AX978" s="285">
        <v>76.603623188405805</v>
      </c>
      <c r="AY978" s="285">
        <v>329.50323529411799</v>
      </c>
      <c r="AZ978" s="192"/>
      <c r="BA978" s="182"/>
    </row>
    <row r="979" spans="1:53" s="188" customFormat="1" x14ac:dyDescent="0.25">
      <c r="A979" s="182"/>
      <c r="B979" s="185" t="s">
        <v>298</v>
      </c>
      <c r="C979" s="185"/>
      <c r="D979" s="186" t="s">
        <v>299</v>
      </c>
      <c r="E979" s="333">
        <v>230</v>
      </c>
      <c r="F979" s="333">
        <v>100</v>
      </c>
      <c r="G979" s="333">
        <v>107</v>
      </c>
      <c r="H979" s="333">
        <v>47</v>
      </c>
      <c r="I979" s="333">
        <v>109</v>
      </c>
      <c r="J979" s="185"/>
      <c r="K979" s="182"/>
      <c r="L979" s="182"/>
      <c r="M979" s="238">
        <v>25196.71</v>
      </c>
      <c r="N979" s="238">
        <v>8648.73</v>
      </c>
      <c r="O979" s="238">
        <v>14302.33</v>
      </c>
      <c r="P979" s="238">
        <v>6115.93</v>
      </c>
      <c r="Q979" s="238">
        <v>34956.089999999997</v>
      </c>
      <c r="R979" s="185"/>
      <c r="S979" s="182"/>
      <c r="T979" s="182"/>
      <c r="U979" s="238">
        <v>92.295641025641004</v>
      </c>
      <c r="V979" s="238">
        <v>32.271380597014897</v>
      </c>
      <c r="W979" s="238">
        <v>55.221351351351402</v>
      </c>
      <c r="X979" s="238">
        <v>33.977388888888903</v>
      </c>
      <c r="Y979" s="238">
        <v>126.195270758123</v>
      </c>
      <c r="Z979" s="185"/>
      <c r="AA979" s="182"/>
      <c r="AB979" s="185" t="s">
        <v>365</v>
      </c>
      <c r="AC979" s="185"/>
      <c r="AD979" s="186" t="s">
        <v>366</v>
      </c>
      <c r="AE979" s="346">
        <v>19</v>
      </c>
      <c r="AF979" s="346">
        <v>9</v>
      </c>
      <c r="AG979" s="346">
        <v>4</v>
      </c>
      <c r="AH979" s="346">
        <v>3</v>
      </c>
      <c r="AI979" s="346">
        <v>2</v>
      </c>
      <c r="AJ979" s="187"/>
      <c r="AK979" s="182"/>
      <c r="AL979" s="182"/>
      <c r="AM979" s="290">
        <v>2136.38</v>
      </c>
      <c r="AN979" s="290">
        <v>481.32</v>
      </c>
      <c r="AO979" s="290">
        <v>220.17</v>
      </c>
      <c r="AP979" s="290">
        <v>121.25</v>
      </c>
      <c r="AQ979" s="290">
        <v>113.39</v>
      </c>
      <c r="AR979" s="283"/>
      <c r="AS979" s="281"/>
      <c r="AT979" s="281"/>
      <c r="AU979" s="283">
        <v>112.441052631579</v>
      </c>
      <c r="AV979" s="283">
        <v>26.74</v>
      </c>
      <c r="AW979" s="283">
        <v>12.231666666666699</v>
      </c>
      <c r="AX979" s="283">
        <v>6.7361111111111098</v>
      </c>
      <c r="AY979" s="283">
        <v>6.67</v>
      </c>
      <c r="AZ979" s="187"/>
      <c r="BA979" s="182"/>
    </row>
    <row r="980" spans="1:53" s="188" customFormat="1" x14ac:dyDescent="0.25">
      <c r="A980" s="182"/>
      <c r="B980" s="185" t="s">
        <v>300</v>
      </c>
      <c r="C980" s="185"/>
      <c r="D980" s="186" t="s">
        <v>91</v>
      </c>
      <c r="E980" s="333">
        <v>1399</v>
      </c>
      <c r="F980" s="333">
        <v>779</v>
      </c>
      <c r="G980" s="333">
        <v>557</v>
      </c>
      <c r="H980" s="333">
        <v>442</v>
      </c>
      <c r="I980" s="333">
        <v>501</v>
      </c>
      <c r="J980" s="185"/>
      <c r="K980" s="182"/>
      <c r="L980" s="182"/>
      <c r="M980" s="238">
        <v>156696.04</v>
      </c>
      <c r="N980" s="238">
        <v>64611.91</v>
      </c>
      <c r="O980" s="238">
        <v>47656.74</v>
      </c>
      <c r="P980" s="238">
        <v>47225.34</v>
      </c>
      <c r="Q980" s="238">
        <v>141224.14000000001</v>
      </c>
      <c r="R980" s="185"/>
      <c r="S980" s="182"/>
      <c r="T980" s="182"/>
      <c r="U980" s="238">
        <v>103.225322793149</v>
      </c>
      <c r="V980" s="238">
        <v>44.559937931034497</v>
      </c>
      <c r="W980" s="238">
        <v>34.260776419841903</v>
      </c>
      <c r="X980" s="238">
        <v>34.3207412790698</v>
      </c>
      <c r="Y980" s="238">
        <v>94.527536813922296</v>
      </c>
      <c r="Z980" s="185"/>
      <c r="AA980" s="182"/>
      <c r="AB980" s="185" t="s">
        <v>371</v>
      </c>
      <c r="AC980" s="185"/>
      <c r="AD980" s="186" t="s">
        <v>103</v>
      </c>
      <c r="AE980" s="346">
        <v>8</v>
      </c>
      <c r="AF980" s="346">
        <v>5</v>
      </c>
      <c r="AG980" s="346">
        <v>4</v>
      </c>
      <c r="AH980" s="346">
        <v>4</v>
      </c>
      <c r="AI980" s="346">
        <v>2</v>
      </c>
      <c r="AJ980" s="187"/>
      <c r="AK980" s="182"/>
      <c r="AL980" s="182"/>
      <c r="AM980" s="290">
        <v>1850.86</v>
      </c>
      <c r="AN980" s="290">
        <v>555.33000000000004</v>
      </c>
      <c r="AO980" s="290">
        <v>485.94</v>
      </c>
      <c r="AP980" s="290">
        <v>573.04</v>
      </c>
      <c r="AQ980" s="290">
        <v>525.70000000000005</v>
      </c>
      <c r="AR980" s="283"/>
      <c r="AS980" s="281"/>
      <c r="AT980" s="281"/>
      <c r="AU980" s="283">
        <v>231.35749999999999</v>
      </c>
      <c r="AV980" s="283">
        <v>69.416250000000005</v>
      </c>
      <c r="AW980" s="283">
        <v>60.7425</v>
      </c>
      <c r="AX980" s="283">
        <v>81.862857142857195</v>
      </c>
      <c r="AY980" s="283">
        <v>75.099999999999994</v>
      </c>
      <c r="AZ980" s="187"/>
      <c r="BA980" s="182"/>
    </row>
    <row r="981" spans="1:53" s="188" customFormat="1" x14ac:dyDescent="0.25">
      <c r="A981" s="182"/>
      <c r="B981" s="185" t="s">
        <v>300</v>
      </c>
      <c r="C981" s="185"/>
      <c r="D981" s="186" t="s">
        <v>178</v>
      </c>
      <c r="E981" s="333">
        <v>1</v>
      </c>
      <c r="F981" s="333">
        <v>1</v>
      </c>
      <c r="G981" s="333">
        <v>1</v>
      </c>
      <c r="H981" s="333">
        <v>1</v>
      </c>
      <c r="I981" s="333">
        <v>1</v>
      </c>
      <c r="J981" s="185"/>
      <c r="K981" s="182"/>
      <c r="L981" s="182"/>
      <c r="M981" s="238">
        <v>7.41</v>
      </c>
      <c r="N981" s="238">
        <v>7.59</v>
      </c>
      <c r="O981" s="238">
        <v>7.77</v>
      </c>
      <c r="P981" s="238">
        <v>7.34</v>
      </c>
      <c r="Q981" s="238">
        <v>87.25</v>
      </c>
      <c r="R981" s="185"/>
      <c r="S981" s="182"/>
      <c r="T981" s="182"/>
      <c r="U981" s="238">
        <v>7.41</v>
      </c>
      <c r="V981" s="238">
        <v>7.59</v>
      </c>
      <c r="W981" s="238">
        <v>7.77</v>
      </c>
      <c r="X981" s="238">
        <v>7.34</v>
      </c>
      <c r="Y981" s="238">
        <v>87.25</v>
      </c>
      <c r="Z981" s="185"/>
      <c r="AA981" s="182"/>
      <c r="AB981" s="185" t="s">
        <v>372</v>
      </c>
      <c r="AC981" s="185"/>
      <c r="AD981" s="186" t="s">
        <v>373</v>
      </c>
      <c r="AE981" s="346">
        <v>11</v>
      </c>
      <c r="AF981" s="346">
        <v>5</v>
      </c>
      <c r="AG981" s="346">
        <v>2</v>
      </c>
      <c r="AH981" s="346"/>
      <c r="AI981" s="346">
        <v>1</v>
      </c>
      <c r="AJ981" s="187"/>
      <c r="AK981" s="182"/>
      <c r="AL981" s="182"/>
      <c r="AM981" s="290">
        <v>6598.59</v>
      </c>
      <c r="AN981" s="290">
        <v>1342.13</v>
      </c>
      <c r="AO981" s="290">
        <v>248.51</v>
      </c>
      <c r="AP981" s="290">
        <v>0</v>
      </c>
      <c r="AQ981" s="290">
        <v>1060.24</v>
      </c>
      <c r="AR981" s="283"/>
      <c r="AS981" s="281"/>
      <c r="AT981" s="281"/>
      <c r="AU981" s="283">
        <v>549.88250000000005</v>
      </c>
      <c r="AV981" s="283">
        <v>111.84416666666699</v>
      </c>
      <c r="AW981" s="283">
        <v>20.7091666666667</v>
      </c>
      <c r="AX981" s="283">
        <v>0</v>
      </c>
      <c r="AY981" s="283">
        <v>88.353333333333296</v>
      </c>
      <c r="AZ981" s="187"/>
      <c r="BA981" s="182"/>
    </row>
    <row r="982" spans="1:53" s="188" customFormat="1" x14ac:dyDescent="0.25">
      <c r="A982" s="182"/>
      <c r="B982" s="185" t="s">
        <v>300</v>
      </c>
      <c r="C982" s="185"/>
      <c r="D982" s="186" t="s">
        <v>92</v>
      </c>
      <c r="E982" s="333">
        <v>1</v>
      </c>
      <c r="F982" s="333">
        <v>1</v>
      </c>
      <c r="G982" s="333"/>
      <c r="H982" s="333"/>
      <c r="I982" s="333"/>
      <c r="J982" s="185"/>
      <c r="K982" s="182"/>
      <c r="L982" s="182"/>
      <c r="M982" s="238">
        <v>125.05</v>
      </c>
      <c r="N982" s="238">
        <v>74.86</v>
      </c>
      <c r="O982" s="238">
        <v>0</v>
      </c>
      <c r="P982" s="238">
        <v>0</v>
      </c>
      <c r="Q982" s="238">
        <v>0</v>
      </c>
      <c r="R982" s="185"/>
      <c r="S982" s="182"/>
      <c r="T982" s="182"/>
      <c r="U982" s="238">
        <v>125.05</v>
      </c>
      <c r="V982" s="238">
        <v>74.86</v>
      </c>
      <c r="W982" s="238">
        <v>0</v>
      </c>
      <c r="X982" s="238">
        <v>0</v>
      </c>
      <c r="Y982" s="238">
        <v>0</v>
      </c>
      <c r="Z982" s="185"/>
      <c r="AA982" s="182"/>
      <c r="AB982" s="185" t="s">
        <v>375</v>
      </c>
      <c r="AC982" s="185"/>
      <c r="AD982" s="186" t="s">
        <v>210</v>
      </c>
      <c r="AE982" s="346">
        <v>4</v>
      </c>
      <c r="AF982" s="346">
        <v>1</v>
      </c>
      <c r="AG982" s="346"/>
      <c r="AH982" s="346"/>
      <c r="AI982" s="346"/>
      <c r="AJ982" s="187"/>
      <c r="AK982" s="182"/>
      <c r="AL982" s="182"/>
      <c r="AM982" s="290">
        <v>2502.7800000000002</v>
      </c>
      <c r="AN982" s="290">
        <v>32.4</v>
      </c>
      <c r="AO982" s="290">
        <v>0</v>
      </c>
      <c r="AP982" s="290">
        <v>0</v>
      </c>
      <c r="AQ982" s="290">
        <v>0</v>
      </c>
      <c r="AR982" s="283"/>
      <c r="AS982" s="281"/>
      <c r="AT982" s="281"/>
      <c r="AU982" s="283">
        <v>625.69500000000005</v>
      </c>
      <c r="AV982" s="283">
        <v>8.1</v>
      </c>
      <c r="AW982" s="283">
        <v>0</v>
      </c>
      <c r="AX982" s="283">
        <v>0</v>
      </c>
      <c r="AY982" s="283">
        <v>0</v>
      </c>
      <c r="AZ982" s="187"/>
      <c r="BA982" s="182"/>
    </row>
    <row r="983" spans="1:53" s="188" customFormat="1" x14ac:dyDescent="0.25">
      <c r="A983" s="182"/>
      <c r="B983" s="185" t="s">
        <v>302</v>
      </c>
      <c r="C983" s="185"/>
      <c r="D983" s="186" t="s">
        <v>96</v>
      </c>
      <c r="E983" s="333">
        <v>1</v>
      </c>
      <c r="F983" s="333"/>
      <c r="G983" s="333"/>
      <c r="H983" s="333"/>
      <c r="I983" s="333"/>
      <c r="J983" s="185"/>
      <c r="K983" s="182"/>
      <c r="L983" s="182"/>
      <c r="M983" s="238">
        <v>91.02</v>
      </c>
      <c r="N983" s="238">
        <v>0</v>
      </c>
      <c r="O983" s="238">
        <v>0</v>
      </c>
      <c r="P983" s="238">
        <v>0</v>
      </c>
      <c r="Q983" s="238">
        <v>0</v>
      </c>
      <c r="R983" s="185"/>
      <c r="S983" s="182"/>
      <c r="T983" s="182"/>
      <c r="U983" s="238">
        <v>91.02</v>
      </c>
      <c r="V983" s="238">
        <v>0</v>
      </c>
      <c r="W983" s="238">
        <v>0</v>
      </c>
      <c r="X983" s="238">
        <v>0</v>
      </c>
      <c r="Y983" s="238">
        <v>0</v>
      </c>
      <c r="Z983" s="185"/>
      <c r="AA983" s="182"/>
      <c r="AB983" s="185" t="s">
        <v>376</v>
      </c>
      <c r="AC983" s="185"/>
      <c r="AD983" s="186" t="s">
        <v>91</v>
      </c>
      <c r="AE983" s="346">
        <v>1</v>
      </c>
      <c r="AF983" s="346"/>
      <c r="AG983" s="346"/>
      <c r="AH983" s="346"/>
      <c r="AI983" s="346"/>
      <c r="AJ983" s="187"/>
      <c r="AK983" s="182"/>
      <c r="AL983" s="182"/>
      <c r="AM983" s="290">
        <v>149.44</v>
      </c>
      <c r="AN983" s="290">
        <v>0</v>
      </c>
      <c r="AO983" s="290">
        <v>0</v>
      </c>
      <c r="AP983" s="290">
        <v>0</v>
      </c>
      <c r="AQ983" s="290">
        <v>0</v>
      </c>
      <c r="AR983" s="283"/>
      <c r="AS983" s="281"/>
      <c r="AT983" s="281"/>
      <c r="AU983" s="283">
        <v>149.44</v>
      </c>
      <c r="AV983" s="283">
        <v>0</v>
      </c>
      <c r="AW983" s="283">
        <v>0</v>
      </c>
      <c r="AX983" s="283">
        <v>0</v>
      </c>
      <c r="AY983" s="283">
        <v>0</v>
      </c>
      <c r="AZ983" s="187"/>
      <c r="BA983" s="182"/>
    </row>
    <row r="984" spans="1:53" s="188" customFormat="1" x14ac:dyDescent="0.25">
      <c r="A984" s="182"/>
      <c r="B984" s="185" t="s">
        <v>302</v>
      </c>
      <c r="C984" s="185"/>
      <c r="D984" s="186" t="s">
        <v>303</v>
      </c>
      <c r="E984" s="333">
        <v>38</v>
      </c>
      <c r="F984" s="333">
        <v>15</v>
      </c>
      <c r="G984" s="333">
        <v>13</v>
      </c>
      <c r="H984" s="333">
        <v>11</v>
      </c>
      <c r="I984" s="333">
        <v>14</v>
      </c>
      <c r="J984" s="185"/>
      <c r="K984" s="182"/>
      <c r="L984" s="182"/>
      <c r="M984" s="238">
        <v>5429.25</v>
      </c>
      <c r="N984" s="238">
        <v>1285.05</v>
      </c>
      <c r="O984" s="238">
        <v>1420.42</v>
      </c>
      <c r="P984" s="238">
        <v>2403.09</v>
      </c>
      <c r="Q984" s="238">
        <v>2824.44</v>
      </c>
      <c r="R984" s="185"/>
      <c r="S984" s="182"/>
      <c r="T984" s="182"/>
      <c r="U984" s="238">
        <v>120.65</v>
      </c>
      <c r="V984" s="238">
        <v>30.5964285714286</v>
      </c>
      <c r="W984" s="238">
        <v>35.5105</v>
      </c>
      <c r="X984" s="238">
        <v>64.948378378378393</v>
      </c>
      <c r="Y984" s="238">
        <v>65.684651162790701</v>
      </c>
      <c r="Z984" s="185"/>
      <c r="AA984" s="182"/>
      <c r="AB984" s="185" t="s">
        <v>376</v>
      </c>
      <c r="AC984" s="185"/>
      <c r="AD984" s="186" t="s">
        <v>301</v>
      </c>
      <c r="AE984" s="346">
        <v>22</v>
      </c>
      <c r="AF984" s="346">
        <v>13</v>
      </c>
      <c r="AG984" s="346">
        <v>11</v>
      </c>
      <c r="AH984" s="346">
        <v>10</v>
      </c>
      <c r="AI984" s="346">
        <v>7</v>
      </c>
      <c r="AJ984" s="187"/>
      <c r="AK984" s="182"/>
      <c r="AL984" s="182"/>
      <c r="AM984" s="290">
        <v>5215.0200000000004</v>
      </c>
      <c r="AN984" s="290">
        <v>2933.59</v>
      </c>
      <c r="AO984" s="290">
        <v>2282.5500000000002</v>
      </c>
      <c r="AP984" s="290">
        <v>1200.8499999999999</v>
      </c>
      <c r="AQ984" s="290">
        <v>1895.72</v>
      </c>
      <c r="AR984" s="283"/>
      <c r="AS984" s="281"/>
      <c r="AT984" s="281"/>
      <c r="AU984" s="283">
        <v>237.04636363636399</v>
      </c>
      <c r="AV984" s="283">
        <v>139.694761904762</v>
      </c>
      <c r="AW984" s="283">
        <v>108.69285714285699</v>
      </c>
      <c r="AX984" s="283">
        <v>54.584090909090897</v>
      </c>
      <c r="AY984" s="283">
        <v>86.169090909090897</v>
      </c>
      <c r="AZ984" s="187"/>
      <c r="BA984" s="182"/>
    </row>
    <row r="985" spans="1:53" s="188" customFormat="1" x14ac:dyDescent="0.25">
      <c r="A985" s="182"/>
      <c r="B985" s="185" t="s">
        <v>305</v>
      </c>
      <c r="C985" s="185"/>
      <c r="D985" s="186" t="s">
        <v>166</v>
      </c>
      <c r="E985" s="333">
        <v>4</v>
      </c>
      <c r="F985" s="333"/>
      <c r="G985" s="333">
        <v>4</v>
      </c>
      <c r="H985" s="333">
        <v>3</v>
      </c>
      <c r="I985" s="333">
        <v>4</v>
      </c>
      <c r="J985" s="185"/>
      <c r="K985" s="182"/>
      <c r="L985" s="182"/>
      <c r="M985" s="238">
        <v>137.22999999999999</v>
      </c>
      <c r="N985" s="238">
        <v>0</v>
      </c>
      <c r="O985" s="238">
        <v>119.19</v>
      </c>
      <c r="P985" s="238">
        <v>86.3</v>
      </c>
      <c r="Q985" s="238">
        <v>880.68</v>
      </c>
      <c r="R985" s="185"/>
      <c r="S985" s="182"/>
      <c r="T985" s="182"/>
      <c r="U985" s="238">
        <v>34.307499999999997</v>
      </c>
      <c r="V985" s="238">
        <v>0</v>
      </c>
      <c r="W985" s="238">
        <v>29.797499999999999</v>
      </c>
      <c r="X985" s="238">
        <v>21.574999999999999</v>
      </c>
      <c r="Y985" s="238">
        <v>176.136</v>
      </c>
      <c r="Z985" s="185"/>
      <c r="AA985" s="182"/>
      <c r="AB985" s="185" t="s">
        <v>377</v>
      </c>
      <c r="AC985" s="185"/>
      <c r="AD985" s="186" t="s">
        <v>101</v>
      </c>
      <c r="AE985" s="346">
        <v>1</v>
      </c>
      <c r="AF985" s="346"/>
      <c r="AG985" s="346"/>
      <c r="AH985" s="346"/>
      <c r="AI985" s="346"/>
      <c r="AJ985" s="187"/>
      <c r="AK985" s="182"/>
      <c r="AL985" s="182"/>
      <c r="AM985" s="290">
        <v>75.38</v>
      </c>
      <c r="AN985" s="290">
        <v>0</v>
      </c>
      <c r="AO985" s="290">
        <v>0</v>
      </c>
      <c r="AP985" s="290">
        <v>0</v>
      </c>
      <c r="AQ985" s="290">
        <v>0</v>
      </c>
      <c r="AR985" s="283"/>
      <c r="AS985" s="281"/>
      <c r="AT985" s="281"/>
      <c r="AU985" s="283">
        <v>75.38</v>
      </c>
      <c r="AV985" s="283">
        <v>0</v>
      </c>
      <c r="AW985" s="283">
        <v>0</v>
      </c>
      <c r="AX985" s="283">
        <v>0</v>
      </c>
      <c r="AY985" s="283">
        <v>0</v>
      </c>
      <c r="AZ985" s="187"/>
      <c r="BA985" s="182"/>
    </row>
    <row r="986" spans="1:53" s="188" customFormat="1" x14ac:dyDescent="0.25">
      <c r="A986" s="182"/>
      <c r="B986" s="185" t="s">
        <v>306</v>
      </c>
      <c r="C986" s="185"/>
      <c r="D986" s="186" t="s">
        <v>210</v>
      </c>
      <c r="E986" s="333">
        <v>65</v>
      </c>
      <c r="F986" s="333">
        <v>30</v>
      </c>
      <c r="G986" s="333">
        <v>21</v>
      </c>
      <c r="H986" s="333">
        <v>16</v>
      </c>
      <c r="I986" s="333">
        <v>12</v>
      </c>
      <c r="J986" s="185"/>
      <c r="K986" s="182"/>
      <c r="L986" s="182"/>
      <c r="M986" s="238">
        <v>4427.3599999999997</v>
      </c>
      <c r="N986" s="238">
        <v>1307.2</v>
      </c>
      <c r="O986" s="238">
        <v>758.02</v>
      </c>
      <c r="P986" s="238">
        <v>481.62</v>
      </c>
      <c r="Q986" s="238">
        <v>3714.8</v>
      </c>
      <c r="R986" s="185"/>
      <c r="S986" s="182"/>
      <c r="T986" s="182"/>
      <c r="U986" s="238">
        <v>67.081212121212104</v>
      </c>
      <c r="V986" s="238">
        <v>20.7492063492063</v>
      </c>
      <c r="W986" s="238">
        <v>12.6336666666667</v>
      </c>
      <c r="X986" s="238">
        <v>8.4494736842105294</v>
      </c>
      <c r="Y986" s="238">
        <v>61.913333333333298</v>
      </c>
      <c r="Z986" s="185"/>
      <c r="AA986" s="182"/>
      <c r="AB986" s="185" t="s">
        <v>377</v>
      </c>
      <c r="AC986" s="185"/>
      <c r="AD986" s="186" t="s">
        <v>104</v>
      </c>
      <c r="AE986" s="346">
        <v>120</v>
      </c>
      <c r="AF986" s="346">
        <v>44</v>
      </c>
      <c r="AG986" s="346">
        <v>20</v>
      </c>
      <c r="AH986" s="346">
        <v>17</v>
      </c>
      <c r="AI986" s="346">
        <v>14</v>
      </c>
      <c r="AJ986" s="187"/>
      <c r="AK986" s="182"/>
      <c r="AL986" s="182"/>
      <c r="AM986" s="290">
        <v>87793.09</v>
      </c>
      <c r="AN986" s="290">
        <v>4819.21</v>
      </c>
      <c r="AO986" s="290">
        <v>2856.23</v>
      </c>
      <c r="AP986" s="290">
        <v>1115.99</v>
      </c>
      <c r="AQ986" s="290">
        <v>4125.8900000000003</v>
      </c>
      <c r="AR986" s="283"/>
      <c r="AS986" s="281"/>
      <c r="AT986" s="281"/>
      <c r="AU986" s="283">
        <v>725.56272727272699</v>
      </c>
      <c r="AV986" s="283">
        <v>41.906173913043503</v>
      </c>
      <c r="AW986" s="283">
        <v>24.622672413793101</v>
      </c>
      <c r="AX986" s="283">
        <v>9.7042608695652195</v>
      </c>
      <c r="AY986" s="283">
        <v>35.877304347826097</v>
      </c>
      <c r="AZ986" s="187"/>
      <c r="BA986" s="182"/>
    </row>
    <row r="987" spans="1:53" s="188" customFormat="1" x14ac:dyDescent="0.25">
      <c r="A987" s="182"/>
      <c r="B987" s="185" t="s">
        <v>307</v>
      </c>
      <c r="C987" s="185"/>
      <c r="D987" s="186" t="s">
        <v>308</v>
      </c>
      <c r="E987" s="333">
        <v>102</v>
      </c>
      <c r="F987" s="333">
        <v>55</v>
      </c>
      <c r="G987" s="333">
        <v>37</v>
      </c>
      <c r="H987" s="333">
        <v>26</v>
      </c>
      <c r="I987" s="333">
        <v>36</v>
      </c>
      <c r="J987" s="185"/>
      <c r="K987" s="182"/>
      <c r="L987" s="182"/>
      <c r="M987" s="238">
        <v>12455.98</v>
      </c>
      <c r="N987" s="238">
        <v>4691.4399999999996</v>
      </c>
      <c r="O987" s="238">
        <v>4675.04</v>
      </c>
      <c r="P987" s="238">
        <v>2850.89</v>
      </c>
      <c r="Q987" s="238">
        <v>10816.89</v>
      </c>
      <c r="R987" s="185"/>
      <c r="S987" s="182"/>
      <c r="T987" s="182"/>
      <c r="U987" s="238">
        <v>104.672100840336</v>
      </c>
      <c r="V987" s="238">
        <v>40.0977777777778</v>
      </c>
      <c r="W987" s="238">
        <v>42.1174774774775</v>
      </c>
      <c r="X987" s="238">
        <v>26.3971296296296</v>
      </c>
      <c r="Y987" s="238">
        <v>94.059913043478304</v>
      </c>
      <c r="Z987" s="185"/>
      <c r="AA987" s="182"/>
      <c r="AB987" s="185" t="s">
        <v>379</v>
      </c>
      <c r="AC987" s="185"/>
      <c r="AD987" s="186" t="s">
        <v>163</v>
      </c>
      <c r="AE987" s="346">
        <v>25</v>
      </c>
      <c r="AF987" s="346">
        <v>14</v>
      </c>
      <c r="AG987" s="346">
        <v>10</v>
      </c>
      <c r="AH987" s="346">
        <v>8</v>
      </c>
      <c r="AI987" s="346">
        <v>7</v>
      </c>
      <c r="AJ987" s="187"/>
      <c r="AK987" s="182"/>
      <c r="AL987" s="182"/>
      <c r="AM987" s="290">
        <v>3332.85</v>
      </c>
      <c r="AN987" s="290">
        <v>1016.19</v>
      </c>
      <c r="AO987" s="290">
        <v>903.53</v>
      </c>
      <c r="AP987" s="290">
        <v>524.51</v>
      </c>
      <c r="AQ987" s="290">
        <v>1433.74</v>
      </c>
      <c r="AR987" s="283"/>
      <c r="AS987" s="281"/>
      <c r="AT987" s="281"/>
      <c r="AU987" s="283">
        <v>133.31399999999999</v>
      </c>
      <c r="AV987" s="283">
        <v>40.647599999999997</v>
      </c>
      <c r="AW987" s="283">
        <v>37.647083333333299</v>
      </c>
      <c r="AX987" s="283">
        <v>21.854583333333299</v>
      </c>
      <c r="AY987" s="283">
        <v>59.739166666666698</v>
      </c>
      <c r="AZ987" s="187"/>
      <c r="BA987" s="182"/>
    </row>
    <row r="988" spans="1:53" s="188" customFormat="1" ht="13.8" thickBot="1" x14ac:dyDescent="0.3">
      <c r="A988" s="182"/>
      <c r="B988" s="189" t="s">
        <v>310</v>
      </c>
      <c r="C988" s="189"/>
      <c r="D988" s="190" t="s">
        <v>311</v>
      </c>
      <c r="E988" s="334">
        <v>48</v>
      </c>
      <c r="F988" s="334">
        <v>27</v>
      </c>
      <c r="G988" s="334">
        <v>19</v>
      </c>
      <c r="H988" s="334">
        <v>14</v>
      </c>
      <c r="I988" s="334">
        <v>22</v>
      </c>
      <c r="J988" s="189"/>
      <c r="K988" s="182"/>
      <c r="L988" s="182"/>
      <c r="M988" s="340">
        <v>6583.69</v>
      </c>
      <c r="N988" s="238">
        <v>3116.97</v>
      </c>
      <c r="O988" s="238">
        <v>1819.33</v>
      </c>
      <c r="P988" s="238">
        <v>1945.74</v>
      </c>
      <c r="Q988" s="238">
        <v>10064.370000000001</v>
      </c>
      <c r="R988" s="185"/>
      <c r="S988" s="182"/>
      <c r="T988" s="182"/>
      <c r="U988" s="274">
        <v>121.92018518518501</v>
      </c>
      <c r="V988" s="274">
        <v>56.672181818181798</v>
      </c>
      <c r="W988" s="274">
        <v>33.078727272727299</v>
      </c>
      <c r="X988" s="274">
        <v>34.745357142857102</v>
      </c>
      <c r="Y988" s="274">
        <v>176.56789473684199</v>
      </c>
      <c r="Z988" s="191"/>
      <c r="AA988" s="182"/>
      <c r="AB988" s="189" t="s">
        <v>380</v>
      </c>
      <c r="AC988" s="189"/>
      <c r="AD988" s="190" t="s">
        <v>381</v>
      </c>
      <c r="AE988" s="347">
        <v>46</v>
      </c>
      <c r="AF988" s="347">
        <v>18</v>
      </c>
      <c r="AG988" s="347">
        <v>10</v>
      </c>
      <c r="AH988" s="347">
        <v>9</v>
      </c>
      <c r="AI988" s="347">
        <v>7</v>
      </c>
      <c r="AJ988" s="192"/>
      <c r="AK988" s="182"/>
      <c r="AL988" s="182"/>
      <c r="AM988" s="291">
        <v>8473.6200000000008</v>
      </c>
      <c r="AN988" s="292">
        <v>3888.5</v>
      </c>
      <c r="AO988" s="292">
        <v>261.02</v>
      </c>
      <c r="AP988" s="292">
        <v>268.67</v>
      </c>
      <c r="AQ988" s="292">
        <v>4051.49</v>
      </c>
      <c r="AR988" s="285"/>
      <c r="AS988" s="281"/>
      <c r="AT988" s="281"/>
      <c r="AU988" s="284">
        <v>184.20913043478299</v>
      </c>
      <c r="AV988" s="285">
        <v>84.5326086956522</v>
      </c>
      <c r="AW988" s="285">
        <v>5.8004444444444401</v>
      </c>
      <c r="AX988" s="285">
        <v>5.97044444444444</v>
      </c>
      <c r="AY988" s="285">
        <v>86.201914893617001</v>
      </c>
      <c r="AZ988" s="192"/>
      <c r="BA988" s="182"/>
    </row>
    <row r="989" spans="1:53" s="188" customFormat="1" x14ac:dyDescent="0.25">
      <c r="A989" s="182"/>
      <c r="B989" s="185" t="s">
        <v>312</v>
      </c>
      <c r="C989" s="185"/>
      <c r="D989" s="186" t="s">
        <v>313</v>
      </c>
      <c r="E989" s="333">
        <v>56</v>
      </c>
      <c r="F989" s="333">
        <v>29</v>
      </c>
      <c r="G989" s="333">
        <v>17</v>
      </c>
      <c r="H989" s="333">
        <v>11</v>
      </c>
      <c r="I989" s="333">
        <v>11</v>
      </c>
      <c r="J989" s="185"/>
      <c r="K989" s="182"/>
      <c r="L989" s="182"/>
      <c r="M989" s="238">
        <v>7752.43</v>
      </c>
      <c r="N989" s="238">
        <v>2438.17</v>
      </c>
      <c r="O989" s="238">
        <v>1219.28</v>
      </c>
      <c r="P989" s="238">
        <v>1256.07</v>
      </c>
      <c r="Q989" s="238">
        <v>6463.94</v>
      </c>
      <c r="R989" s="185"/>
      <c r="S989" s="182"/>
      <c r="T989" s="182"/>
      <c r="U989" s="238">
        <v>133.662586206897</v>
      </c>
      <c r="V989" s="238">
        <v>41.324915254237297</v>
      </c>
      <c r="W989" s="238">
        <v>21.0220689655172</v>
      </c>
      <c r="X989" s="238">
        <v>22.036315789473701</v>
      </c>
      <c r="Y989" s="238">
        <v>111.44724137931</v>
      </c>
      <c r="Z989" s="185"/>
      <c r="AA989" s="182"/>
      <c r="AB989" s="185" t="s">
        <v>380</v>
      </c>
      <c r="AC989" s="185"/>
      <c r="AD989" s="186" t="s">
        <v>382</v>
      </c>
      <c r="AE989" s="346">
        <v>4</v>
      </c>
      <c r="AF989" s="346">
        <v>2</v>
      </c>
      <c r="AG989" s="346">
        <v>1</v>
      </c>
      <c r="AH989" s="346">
        <v>1</v>
      </c>
      <c r="AI989" s="346">
        <v>1</v>
      </c>
      <c r="AJ989" s="187"/>
      <c r="AK989" s="182"/>
      <c r="AL989" s="182"/>
      <c r="AM989" s="290">
        <v>23.46</v>
      </c>
      <c r="AN989" s="290">
        <v>1.38</v>
      </c>
      <c r="AO989" s="290">
        <v>0.91</v>
      </c>
      <c r="AP989" s="290">
        <v>0.91</v>
      </c>
      <c r="AQ989" s="290">
        <v>91.91</v>
      </c>
      <c r="AR989" s="283"/>
      <c r="AS989" s="281"/>
      <c r="AT989" s="281"/>
      <c r="AU989" s="283">
        <v>5.8650000000000002</v>
      </c>
      <c r="AV989" s="283">
        <v>0.34499999999999997</v>
      </c>
      <c r="AW989" s="283">
        <v>0.22750000000000001</v>
      </c>
      <c r="AX989" s="283">
        <v>0.22750000000000001</v>
      </c>
      <c r="AY989" s="283">
        <v>22.977499999999999</v>
      </c>
      <c r="AZ989" s="187"/>
      <c r="BA989" s="182"/>
    </row>
    <row r="990" spans="1:53" s="188" customFormat="1" x14ac:dyDescent="0.25">
      <c r="A990" s="182"/>
      <c r="B990" s="185" t="s">
        <v>312</v>
      </c>
      <c r="C990" s="185"/>
      <c r="D990" s="186" t="s">
        <v>87</v>
      </c>
      <c r="E990" s="333">
        <v>9</v>
      </c>
      <c r="F990" s="333">
        <v>9</v>
      </c>
      <c r="G990" s="333">
        <v>4</v>
      </c>
      <c r="H990" s="333">
        <v>3</v>
      </c>
      <c r="I990" s="333">
        <v>3</v>
      </c>
      <c r="J990" s="185"/>
      <c r="K990" s="182"/>
      <c r="L990" s="182"/>
      <c r="M990" s="238">
        <v>1399.29</v>
      </c>
      <c r="N990" s="238">
        <v>2528.3200000000002</v>
      </c>
      <c r="O990" s="238">
        <v>292.83999999999997</v>
      </c>
      <c r="P990" s="238">
        <v>115.79</v>
      </c>
      <c r="Q990" s="238">
        <v>720.13</v>
      </c>
      <c r="R990" s="185"/>
      <c r="S990" s="182"/>
      <c r="T990" s="182"/>
      <c r="U990" s="238">
        <v>155.476666666667</v>
      </c>
      <c r="V990" s="238">
        <v>252.83199999999999</v>
      </c>
      <c r="W990" s="238">
        <v>41.834285714285699</v>
      </c>
      <c r="X990" s="238">
        <v>16.5414285714286</v>
      </c>
      <c r="Y990" s="238">
        <v>102.875714285714</v>
      </c>
      <c r="Z990" s="185"/>
      <c r="AA990" s="182"/>
      <c r="AB990" s="185" t="s">
        <v>383</v>
      </c>
      <c r="AC990" s="185"/>
      <c r="AD990" s="186" t="s">
        <v>83</v>
      </c>
      <c r="AE990" s="346">
        <v>38</v>
      </c>
      <c r="AF990" s="346">
        <v>19</v>
      </c>
      <c r="AG990" s="346">
        <v>12</v>
      </c>
      <c r="AH990" s="346">
        <v>8</v>
      </c>
      <c r="AI990" s="346">
        <v>7</v>
      </c>
      <c r="AJ990" s="187"/>
      <c r="AK990" s="182"/>
      <c r="AL990" s="182"/>
      <c r="AM990" s="290">
        <v>5599.7</v>
      </c>
      <c r="AN990" s="290">
        <v>1023.43</v>
      </c>
      <c r="AO990" s="290">
        <v>470.61</v>
      </c>
      <c r="AP990" s="290">
        <v>183.75</v>
      </c>
      <c r="AQ990" s="290">
        <v>2092.2399999999998</v>
      </c>
      <c r="AR990" s="283"/>
      <c r="AS990" s="281"/>
      <c r="AT990" s="281"/>
      <c r="AU990" s="283">
        <v>147.360526315789</v>
      </c>
      <c r="AV990" s="283">
        <v>26.932368421052601</v>
      </c>
      <c r="AW990" s="283">
        <v>12.3844736842105</v>
      </c>
      <c r="AX990" s="283">
        <v>4.9662162162162202</v>
      </c>
      <c r="AY990" s="283">
        <v>56.547027027026999</v>
      </c>
      <c r="AZ990" s="187"/>
      <c r="BA990" s="182"/>
    </row>
    <row r="991" spans="1:53" s="188" customFormat="1" x14ac:dyDescent="0.25">
      <c r="A991" s="182"/>
      <c r="B991" s="185" t="s">
        <v>314</v>
      </c>
      <c r="C991" s="185"/>
      <c r="D991" s="186" t="s">
        <v>133</v>
      </c>
      <c r="E991" s="333">
        <v>1</v>
      </c>
      <c r="F991" s="333"/>
      <c r="G991" s="333">
        <v>1</v>
      </c>
      <c r="H991" s="333"/>
      <c r="I991" s="333"/>
      <c r="J991" s="185"/>
      <c r="K991" s="182"/>
      <c r="L991" s="182"/>
      <c r="M991" s="238">
        <v>182.4</v>
      </c>
      <c r="N991" s="238">
        <v>0</v>
      </c>
      <c r="O991" s="238">
        <v>137.41</v>
      </c>
      <c r="P991" s="238">
        <v>0</v>
      </c>
      <c r="Q991" s="238">
        <v>0</v>
      </c>
      <c r="R991" s="185"/>
      <c r="S991" s="182"/>
      <c r="T991" s="182"/>
      <c r="U991" s="238">
        <v>182.4</v>
      </c>
      <c r="V991" s="238">
        <v>0</v>
      </c>
      <c r="W991" s="238">
        <v>137.41</v>
      </c>
      <c r="X991" s="238">
        <v>0</v>
      </c>
      <c r="Y991" s="238">
        <v>0</v>
      </c>
      <c r="Z991" s="185"/>
      <c r="AA991" s="182"/>
      <c r="AB991" s="185" t="s">
        <v>386</v>
      </c>
      <c r="AC991" s="185"/>
      <c r="AD991" s="186" t="s">
        <v>186</v>
      </c>
      <c r="AE991" s="346">
        <v>16</v>
      </c>
      <c r="AF991" s="346">
        <v>4</v>
      </c>
      <c r="AG991" s="346">
        <v>1</v>
      </c>
      <c r="AH991" s="346"/>
      <c r="AI991" s="346"/>
      <c r="AJ991" s="187"/>
      <c r="AK991" s="182"/>
      <c r="AL991" s="182"/>
      <c r="AM991" s="290">
        <v>987.23</v>
      </c>
      <c r="AN991" s="290">
        <v>271.89999999999998</v>
      </c>
      <c r="AO991" s="290">
        <v>139.77000000000001</v>
      </c>
      <c r="AP991" s="290">
        <v>0</v>
      </c>
      <c r="AQ991" s="290">
        <v>0</v>
      </c>
      <c r="AR991" s="283"/>
      <c r="AS991" s="281"/>
      <c r="AT991" s="281"/>
      <c r="AU991" s="283">
        <v>61.701875000000001</v>
      </c>
      <c r="AV991" s="283">
        <v>16.993749999999999</v>
      </c>
      <c r="AW991" s="283">
        <v>8.7356250000000006</v>
      </c>
      <c r="AX991" s="283">
        <v>0</v>
      </c>
      <c r="AY991" s="283">
        <v>0</v>
      </c>
      <c r="AZ991" s="187"/>
      <c r="BA991" s="182"/>
    </row>
    <row r="992" spans="1:53" s="188" customFormat="1" x14ac:dyDescent="0.25">
      <c r="A992" s="182"/>
      <c r="B992" s="185" t="s">
        <v>316</v>
      </c>
      <c r="C992" s="185"/>
      <c r="D992" s="186" t="s">
        <v>78</v>
      </c>
      <c r="E992" s="333">
        <v>994</v>
      </c>
      <c r="F992" s="333">
        <v>521</v>
      </c>
      <c r="G992" s="333">
        <v>341</v>
      </c>
      <c r="H992" s="333">
        <v>273</v>
      </c>
      <c r="I992" s="333">
        <v>311</v>
      </c>
      <c r="J992" s="185"/>
      <c r="K992" s="182"/>
      <c r="L992" s="182"/>
      <c r="M992" s="238">
        <v>132051.57</v>
      </c>
      <c r="N992" s="238">
        <v>45588.52</v>
      </c>
      <c r="O992" s="238">
        <v>37040.69</v>
      </c>
      <c r="P992" s="238">
        <v>32867.599999999999</v>
      </c>
      <c r="Q992" s="238">
        <v>78808.320000000007</v>
      </c>
      <c r="R992" s="185"/>
      <c r="S992" s="182"/>
      <c r="T992" s="182"/>
      <c r="U992" s="238">
        <v>118.96537837837801</v>
      </c>
      <c r="V992" s="238">
        <v>42.133567467652497</v>
      </c>
      <c r="W992" s="238">
        <v>35.276847619047601</v>
      </c>
      <c r="X992" s="238">
        <v>31.154123222748801</v>
      </c>
      <c r="Y992" s="238">
        <v>71.774426229508194</v>
      </c>
      <c r="Z992" s="185"/>
      <c r="AA992" s="182"/>
      <c r="AB992" s="185" t="s">
        <v>388</v>
      </c>
      <c r="AC992" s="185"/>
      <c r="AD992" s="186" t="s">
        <v>123</v>
      </c>
      <c r="AE992" s="346">
        <v>37</v>
      </c>
      <c r="AF992" s="346">
        <v>16</v>
      </c>
      <c r="AG992" s="346">
        <v>7</v>
      </c>
      <c r="AH992" s="346">
        <v>5</v>
      </c>
      <c r="AI992" s="346">
        <v>4</v>
      </c>
      <c r="AJ992" s="187"/>
      <c r="AK992" s="182"/>
      <c r="AL992" s="182"/>
      <c r="AM992" s="290">
        <v>7163.63</v>
      </c>
      <c r="AN992" s="290">
        <v>1992.07</v>
      </c>
      <c r="AO992" s="290">
        <v>405.55</v>
      </c>
      <c r="AP992" s="290">
        <v>403.62</v>
      </c>
      <c r="AQ992" s="290">
        <v>1973.48</v>
      </c>
      <c r="AR992" s="283"/>
      <c r="AS992" s="281"/>
      <c r="AT992" s="281"/>
      <c r="AU992" s="283">
        <v>193.61162162162199</v>
      </c>
      <c r="AV992" s="283">
        <v>53.839729729729697</v>
      </c>
      <c r="AW992" s="283">
        <v>10.9608108108108</v>
      </c>
      <c r="AX992" s="283">
        <v>11.532</v>
      </c>
      <c r="AY992" s="283">
        <v>53.337297297297297</v>
      </c>
      <c r="AZ992" s="187"/>
      <c r="BA992" s="182"/>
    </row>
    <row r="993" spans="1:53" s="188" customFormat="1" x14ac:dyDescent="0.25">
      <c r="A993" s="182"/>
      <c r="B993" s="185" t="s">
        <v>317</v>
      </c>
      <c r="C993" s="185"/>
      <c r="D993" s="186" t="s">
        <v>318</v>
      </c>
      <c r="E993" s="333">
        <v>27</v>
      </c>
      <c r="F993" s="333">
        <v>12</v>
      </c>
      <c r="G993" s="333">
        <v>10</v>
      </c>
      <c r="H993" s="333">
        <v>9</v>
      </c>
      <c r="I993" s="333">
        <v>11</v>
      </c>
      <c r="J993" s="185"/>
      <c r="K993" s="182"/>
      <c r="L993" s="182"/>
      <c r="M993" s="238">
        <v>4204.0600000000004</v>
      </c>
      <c r="N993" s="238">
        <v>1663.84</v>
      </c>
      <c r="O993" s="238">
        <v>3562.96</v>
      </c>
      <c r="P993" s="238">
        <v>1522.98</v>
      </c>
      <c r="Q993" s="238">
        <v>4854.9799999999996</v>
      </c>
      <c r="R993" s="185"/>
      <c r="S993" s="182"/>
      <c r="T993" s="182"/>
      <c r="U993" s="238">
        <v>135.614838709677</v>
      </c>
      <c r="V993" s="238">
        <v>53.6722580645161</v>
      </c>
      <c r="W993" s="238">
        <v>114.934193548387</v>
      </c>
      <c r="X993" s="238">
        <v>49.128387096774198</v>
      </c>
      <c r="Y993" s="238">
        <v>156.612258064516</v>
      </c>
      <c r="Z993" s="185"/>
      <c r="AA993" s="182"/>
      <c r="AB993" s="185" t="s">
        <v>393</v>
      </c>
      <c r="AC993" s="185"/>
      <c r="AD993" s="186" t="s">
        <v>394</v>
      </c>
      <c r="AE993" s="346">
        <v>6</v>
      </c>
      <c r="AF993" s="346">
        <v>1</v>
      </c>
      <c r="AG993" s="346">
        <v>3</v>
      </c>
      <c r="AH993" s="346">
        <v>3</v>
      </c>
      <c r="AI993" s="346">
        <v>3</v>
      </c>
      <c r="AJ993" s="187"/>
      <c r="AK993" s="182"/>
      <c r="AL993" s="182"/>
      <c r="AM993" s="290">
        <v>17075.580000000002</v>
      </c>
      <c r="AN993" s="290">
        <v>16509.73</v>
      </c>
      <c r="AO993" s="290">
        <v>83.14</v>
      </c>
      <c r="AP993" s="290">
        <v>80.650000000000006</v>
      </c>
      <c r="AQ993" s="290">
        <v>2150.5500000000002</v>
      </c>
      <c r="AR993" s="283"/>
      <c r="AS993" s="281"/>
      <c r="AT993" s="281"/>
      <c r="AU993" s="283">
        <v>2845.93</v>
      </c>
      <c r="AV993" s="283">
        <v>3301.9459999999999</v>
      </c>
      <c r="AW993" s="283">
        <v>16.628</v>
      </c>
      <c r="AX993" s="283">
        <v>16.13</v>
      </c>
      <c r="AY993" s="283">
        <v>430.11</v>
      </c>
      <c r="AZ993" s="187"/>
      <c r="BA993" s="182"/>
    </row>
    <row r="994" spans="1:53" s="188" customFormat="1" x14ac:dyDescent="0.25">
      <c r="A994" s="182"/>
      <c r="B994" s="185" t="s">
        <v>319</v>
      </c>
      <c r="C994" s="185"/>
      <c r="D994" s="186" t="s">
        <v>286</v>
      </c>
      <c r="E994" s="333">
        <v>4</v>
      </c>
      <c r="F994" s="333">
        <v>3</v>
      </c>
      <c r="G994" s="333"/>
      <c r="H994" s="333"/>
      <c r="I994" s="333">
        <v>2</v>
      </c>
      <c r="J994" s="185"/>
      <c r="K994" s="182"/>
      <c r="L994" s="182"/>
      <c r="M994" s="238">
        <v>202.44</v>
      </c>
      <c r="N994" s="238">
        <v>80.209999999999994</v>
      </c>
      <c r="O994" s="238">
        <v>0</v>
      </c>
      <c r="P994" s="238">
        <v>0</v>
      </c>
      <c r="Q994" s="238">
        <v>297.17</v>
      </c>
      <c r="R994" s="185"/>
      <c r="S994" s="182"/>
      <c r="T994" s="182"/>
      <c r="U994" s="238">
        <v>50.61</v>
      </c>
      <c r="V994" s="238">
        <v>16.042000000000002</v>
      </c>
      <c r="W994" s="238">
        <v>0</v>
      </c>
      <c r="X994" s="238">
        <v>0</v>
      </c>
      <c r="Y994" s="238">
        <v>49.5283333333333</v>
      </c>
      <c r="Z994" s="185"/>
      <c r="AA994" s="182"/>
      <c r="AB994" s="185" t="s">
        <v>395</v>
      </c>
      <c r="AC994" s="185"/>
      <c r="AD994" s="186" t="s">
        <v>85</v>
      </c>
      <c r="AE994" s="346">
        <v>9</v>
      </c>
      <c r="AF994" s="346">
        <v>2</v>
      </c>
      <c r="AG994" s="346">
        <v>1</v>
      </c>
      <c r="AH994" s="346">
        <v>1</v>
      </c>
      <c r="AI994" s="346">
        <v>1</v>
      </c>
      <c r="AJ994" s="187"/>
      <c r="AK994" s="182"/>
      <c r="AL994" s="182"/>
      <c r="AM994" s="290">
        <v>352.34</v>
      </c>
      <c r="AN994" s="290">
        <v>186.78</v>
      </c>
      <c r="AO994" s="290">
        <v>98.35</v>
      </c>
      <c r="AP994" s="290">
        <v>90.58</v>
      </c>
      <c r="AQ994" s="290">
        <v>253.86</v>
      </c>
      <c r="AR994" s="283"/>
      <c r="AS994" s="281"/>
      <c r="AT994" s="281"/>
      <c r="AU994" s="283">
        <v>39.148888888888898</v>
      </c>
      <c r="AV994" s="283">
        <v>62.26</v>
      </c>
      <c r="AW994" s="283">
        <v>32.783333333333303</v>
      </c>
      <c r="AX994" s="283">
        <v>30.1933333333333</v>
      </c>
      <c r="AY994" s="283">
        <v>84.62</v>
      </c>
      <c r="AZ994" s="187"/>
      <c r="BA994" s="182"/>
    </row>
    <row r="995" spans="1:53" s="188" customFormat="1" x14ac:dyDescent="0.25">
      <c r="A995" s="182"/>
      <c r="B995" s="185" t="s">
        <v>324</v>
      </c>
      <c r="C995" s="185"/>
      <c r="D995" s="186" t="s">
        <v>325</v>
      </c>
      <c r="E995" s="333">
        <v>28</v>
      </c>
      <c r="F995" s="333">
        <v>10</v>
      </c>
      <c r="G995" s="333">
        <v>7</v>
      </c>
      <c r="H995" s="333">
        <v>10</v>
      </c>
      <c r="I995" s="333">
        <v>7</v>
      </c>
      <c r="J995" s="185"/>
      <c r="K995" s="182"/>
      <c r="L995" s="182"/>
      <c r="M995" s="238">
        <v>4639.6000000000004</v>
      </c>
      <c r="N995" s="238">
        <v>1284.72</v>
      </c>
      <c r="O995" s="238">
        <v>1265.1600000000001</v>
      </c>
      <c r="P995" s="238">
        <v>1551.96</v>
      </c>
      <c r="Q995" s="238">
        <v>2611.9499999999998</v>
      </c>
      <c r="R995" s="185"/>
      <c r="S995" s="182"/>
      <c r="T995" s="182"/>
      <c r="U995" s="238">
        <v>136.458823529412</v>
      </c>
      <c r="V995" s="238">
        <v>40.147500000000001</v>
      </c>
      <c r="W995" s="238">
        <v>40.8116129032258</v>
      </c>
      <c r="X995" s="238">
        <v>48.498750000000001</v>
      </c>
      <c r="Y995" s="238">
        <v>76.822058823529403</v>
      </c>
      <c r="Z995" s="185"/>
      <c r="AA995" s="182"/>
      <c r="AB995" s="185" t="s">
        <v>396</v>
      </c>
      <c r="AC995" s="185"/>
      <c r="AD995" s="186" t="s">
        <v>119</v>
      </c>
      <c r="AE995" s="346">
        <v>96</v>
      </c>
      <c r="AF995" s="346">
        <v>34</v>
      </c>
      <c r="AG995" s="346">
        <v>26</v>
      </c>
      <c r="AH995" s="346">
        <v>20</v>
      </c>
      <c r="AI995" s="346">
        <v>18</v>
      </c>
      <c r="AJ995" s="187"/>
      <c r="AK995" s="182"/>
      <c r="AL995" s="182"/>
      <c r="AM995" s="290">
        <v>67289.36</v>
      </c>
      <c r="AN995" s="290">
        <v>39445.43</v>
      </c>
      <c r="AO995" s="290">
        <v>18702.349999999999</v>
      </c>
      <c r="AP995" s="290">
        <v>6469.07</v>
      </c>
      <c r="AQ995" s="290">
        <v>8077.03</v>
      </c>
      <c r="AR995" s="283"/>
      <c r="AS995" s="281"/>
      <c r="AT995" s="281"/>
      <c r="AU995" s="283">
        <v>693.70474226804095</v>
      </c>
      <c r="AV995" s="283">
        <v>415.215052631579</v>
      </c>
      <c r="AW995" s="283">
        <v>194.816145833333</v>
      </c>
      <c r="AX995" s="283">
        <v>68.095473684210504</v>
      </c>
      <c r="AY995" s="283">
        <v>85.0213684210526</v>
      </c>
      <c r="AZ995" s="187"/>
      <c r="BA995" s="182"/>
    </row>
    <row r="996" spans="1:53" s="188" customFormat="1" x14ac:dyDescent="0.25">
      <c r="A996" s="182"/>
      <c r="B996" s="185" t="s">
        <v>326</v>
      </c>
      <c r="C996" s="185"/>
      <c r="D996" s="186" t="s">
        <v>103</v>
      </c>
      <c r="E996" s="333">
        <v>29</v>
      </c>
      <c r="F996" s="333">
        <v>12</v>
      </c>
      <c r="G996" s="333">
        <v>7</v>
      </c>
      <c r="H996" s="333">
        <v>7</v>
      </c>
      <c r="I996" s="333">
        <v>4</v>
      </c>
      <c r="J996" s="185"/>
      <c r="K996" s="182"/>
      <c r="L996" s="182"/>
      <c r="M996" s="238">
        <v>2700.57</v>
      </c>
      <c r="N996" s="238">
        <v>1581.86</v>
      </c>
      <c r="O996" s="238">
        <v>408.61</v>
      </c>
      <c r="P996" s="238">
        <v>145.51</v>
      </c>
      <c r="Q996" s="238">
        <v>239.46</v>
      </c>
      <c r="R996" s="185"/>
      <c r="S996" s="182"/>
      <c r="T996" s="182"/>
      <c r="U996" s="238">
        <v>90.019000000000005</v>
      </c>
      <c r="V996" s="238">
        <v>56.494999999999997</v>
      </c>
      <c r="W996" s="238">
        <v>15.1337037037037</v>
      </c>
      <c r="X996" s="238">
        <v>5.1967857142857099</v>
      </c>
      <c r="Y996" s="238">
        <v>9.2100000000000009</v>
      </c>
      <c r="Z996" s="185"/>
      <c r="AA996" s="182"/>
      <c r="AB996" s="185" t="s">
        <v>397</v>
      </c>
      <c r="AC996" s="185"/>
      <c r="AD996" s="186" t="s">
        <v>96</v>
      </c>
      <c r="AE996" s="346">
        <v>6</v>
      </c>
      <c r="AF996" s="346">
        <v>3</v>
      </c>
      <c r="AG996" s="346">
        <v>2</v>
      </c>
      <c r="AH996" s="346"/>
      <c r="AI996" s="346"/>
      <c r="AJ996" s="187"/>
      <c r="AK996" s="182"/>
      <c r="AL996" s="182"/>
      <c r="AM996" s="290">
        <v>1262.6300000000001</v>
      </c>
      <c r="AN996" s="290">
        <v>320.35000000000002</v>
      </c>
      <c r="AO996" s="290">
        <v>164.75</v>
      </c>
      <c r="AP996" s="290">
        <v>0</v>
      </c>
      <c r="AQ996" s="290">
        <v>0</v>
      </c>
      <c r="AR996" s="283"/>
      <c r="AS996" s="281"/>
      <c r="AT996" s="281"/>
      <c r="AU996" s="283">
        <v>210.43833333333299</v>
      </c>
      <c r="AV996" s="283">
        <v>53.391666666666701</v>
      </c>
      <c r="AW996" s="283">
        <v>27.4583333333333</v>
      </c>
      <c r="AX996" s="283">
        <v>0</v>
      </c>
      <c r="AY996" s="283">
        <v>0</v>
      </c>
      <c r="AZ996" s="187"/>
      <c r="BA996" s="182"/>
    </row>
    <row r="997" spans="1:53" s="188" customFormat="1" x14ac:dyDescent="0.25">
      <c r="A997" s="182"/>
      <c r="B997" s="185" t="s">
        <v>329</v>
      </c>
      <c r="C997" s="185"/>
      <c r="D997" s="186" t="s">
        <v>330</v>
      </c>
      <c r="E997" s="333">
        <v>28</v>
      </c>
      <c r="F997" s="333">
        <v>19</v>
      </c>
      <c r="G997" s="333">
        <v>16</v>
      </c>
      <c r="H997" s="333">
        <v>9</v>
      </c>
      <c r="I997" s="333">
        <v>9</v>
      </c>
      <c r="J997" s="185"/>
      <c r="K997" s="182"/>
      <c r="L997" s="182"/>
      <c r="M997" s="238">
        <v>2687.68</v>
      </c>
      <c r="N997" s="238">
        <v>1640.44</v>
      </c>
      <c r="O997" s="238">
        <v>3532.46</v>
      </c>
      <c r="P997" s="238">
        <v>1037.08</v>
      </c>
      <c r="Q997" s="238">
        <v>984.69</v>
      </c>
      <c r="R997" s="185"/>
      <c r="S997" s="182"/>
      <c r="T997" s="182"/>
      <c r="U997" s="238">
        <v>79.049411764705894</v>
      </c>
      <c r="V997" s="238">
        <v>46.869714285714302</v>
      </c>
      <c r="W997" s="238">
        <v>100.927428571429</v>
      </c>
      <c r="X997" s="238">
        <v>32.408749999999998</v>
      </c>
      <c r="Y997" s="238">
        <v>29.839090909090899</v>
      </c>
      <c r="Z997" s="185"/>
      <c r="AA997" s="182"/>
      <c r="AB997" s="185" t="s">
        <v>398</v>
      </c>
      <c r="AC997" s="185"/>
      <c r="AD997" s="186" t="s">
        <v>76</v>
      </c>
      <c r="AE997" s="346">
        <v>17</v>
      </c>
      <c r="AF997" s="346">
        <v>6</v>
      </c>
      <c r="AG997" s="346">
        <v>5</v>
      </c>
      <c r="AH997" s="346">
        <v>2</v>
      </c>
      <c r="AI997" s="346">
        <v>3</v>
      </c>
      <c r="AJ997" s="187"/>
      <c r="AK997" s="182"/>
      <c r="AL997" s="182"/>
      <c r="AM997" s="290">
        <v>3087.63</v>
      </c>
      <c r="AN997" s="290">
        <v>1500.03</v>
      </c>
      <c r="AO997" s="290">
        <v>169.36</v>
      </c>
      <c r="AP997" s="290">
        <v>69.180000000000007</v>
      </c>
      <c r="AQ997" s="290">
        <v>448.99</v>
      </c>
      <c r="AR997" s="283"/>
      <c r="AS997" s="281"/>
      <c r="AT997" s="281"/>
      <c r="AU997" s="283">
        <v>171.535</v>
      </c>
      <c r="AV997" s="283">
        <v>83.334999999999994</v>
      </c>
      <c r="AW997" s="283">
        <v>9.4088888888888906</v>
      </c>
      <c r="AX997" s="283">
        <v>4.0694117647058796</v>
      </c>
      <c r="AY997" s="283">
        <v>23.6310526315789</v>
      </c>
      <c r="AZ997" s="187"/>
      <c r="BA997" s="182"/>
    </row>
    <row r="998" spans="1:53" s="188" customFormat="1" ht="13.8" thickBot="1" x14ac:dyDescent="0.3">
      <c r="A998" s="182"/>
      <c r="B998" s="189" t="s">
        <v>331</v>
      </c>
      <c r="C998" s="189"/>
      <c r="D998" s="190" t="s">
        <v>332</v>
      </c>
      <c r="E998" s="334">
        <v>49</v>
      </c>
      <c r="F998" s="334">
        <v>32</v>
      </c>
      <c r="G998" s="334">
        <v>24</v>
      </c>
      <c r="H998" s="334">
        <v>23</v>
      </c>
      <c r="I998" s="334">
        <v>24</v>
      </c>
      <c r="J998" s="189"/>
      <c r="K998" s="182"/>
      <c r="L998" s="182"/>
      <c r="M998" s="340">
        <v>3501.88</v>
      </c>
      <c r="N998" s="238">
        <v>1790.29</v>
      </c>
      <c r="O998" s="238">
        <v>992.23</v>
      </c>
      <c r="P998" s="238">
        <v>1499.26</v>
      </c>
      <c r="Q998" s="238">
        <v>4844.6000000000004</v>
      </c>
      <c r="R998" s="185"/>
      <c r="S998" s="182"/>
      <c r="T998" s="182"/>
      <c r="U998" s="274">
        <v>64.849629629629604</v>
      </c>
      <c r="V998" s="274">
        <v>34.4286538461538</v>
      </c>
      <c r="W998" s="274">
        <v>19.455490196078401</v>
      </c>
      <c r="X998" s="274">
        <v>29.3972549019608</v>
      </c>
      <c r="Y998" s="274">
        <v>88.083636363636401</v>
      </c>
      <c r="Z998" s="191"/>
      <c r="AA998" s="182"/>
      <c r="AB998" s="189" t="s">
        <v>399</v>
      </c>
      <c r="AC998" s="189"/>
      <c r="AD998" s="190" t="s">
        <v>387</v>
      </c>
      <c r="AE998" s="347">
        <v>8</v>
      </c>
      <c r="AF998" s="347">
        <v>2</v>
      </c>
      <c r="AG998" s="347">
        <v>3</v>
      </c>
      <c r="AH998" s="347">
        <v>2</v>
      </c>
      <c r="AI998" s="347">
        <v>2</v>
      </c>
      <c r="AJ998" s="192"/>
      <c r="AK998" s="182"/>
      <c r="AL998" s="182"/>
      <c r="AM998" s="291">
        <v>295.98</v>
      </c>
      <c r="AN998" s="292">
        <v>92.46</v>
      </c>
      <c r="AO998" s="292">
        <v>181.55</v>
      </c>
      <c r="AP998" s="292">
        <v>120.21</v>
      </c>
      <c r="AQ998" s="292">
        <v>3256.57</v>
      </c>
      <c r="AR998" s="285"/>
      <c r="AS998" s="281"/>
      <c r="AT998" s="281"/>
      <c r="AU998" s="284">
        <v>36.997500000000002</v>
      </c>
      <c r="AV998" s="285">
        <v>11.557499999999999</v>
      </c>
      <c r="AW998" s="285">
        <v>25.935714285714301</v>
      </c>
      <c r="AX998" s="285">
        <v>17.172857142857101</v>
      </c>
      <c r="AY998" s="285">
        <v>407.07125000000002</v>
      </c>
      <c r="AZ998" s="192"/>
      <c r="BA998" s="182"/>
    </row>
    <row r="999" spans="1:53" s="188" customFormat="1" x14ac:dyDescent="0.25">
      <c r="A999" s="182"/>
      <c r="B999" s="185" t="s">
        <v>333</v>
      </c>
      <c r="C999" s="185"/>
      <c r="D999" s="186" t="s">
        <v>103</v>
      </c>
      <c r="E999" s="333">
        <v>13</v>
      </c>
      <c r="F999" s="333"/>
      <c r="G999" s="333">
        <v>6</v>
      </c>
      <c r="H999" s="333">
        <v>5</v>
      </c>
      <c r="I999" s="333">
        <v>3</v>
      </c>
      <c r="J999" s="185"/>
      <c r="K999" s="182"/>
      <c r="L999" s="182"/>
      <c r="M999" s="238">
        <v>755.19</v>
      </c>
      <c r="N999" s="238">
        <v>0</v>
      </c>
      <c r="O999" s="238">
        <v>116.69</v>
      </c>
      <c r="P999" s="238">
        <v>365.95</v>
      </c>
      <c r="Q999" s="238">
        <v>180.16</v>
      </c>
      <c r="R999" s="185"/>
      <c r="S999" s="182"/>
      <c r="T999" s="182"/>
      <c r="U999" s="238">
        <v>58.091538461538498</v>
      </c>
      <c r="V999" s="238">
        <v>0</v>
      </c>
      <c r="W999" s="238">
        <v>9.7241666666666706</v>
      </c>
      <c r="X999" s="238">
        <v>30.495833333333302</v>
      </c>
      <c r="Y999" s="238">
        <v>13.8584615384615</v>
      </c>
      <c r="Z999" s="185"/>
      <c r="AA999" s="182"/>
      <c r="AB999" s="185" t="s">
        <v>401</v>
      </c>
      <c r="AC999" s="185"/>
      <c r="AD999" s="186" t="s">
        <v>382</v>
      </c>
      <c r="AE999" s="346">
        <v>26</v>
      </c>
      <c r="AF999" s="346">
        <v>10</v>
      </c>
      <c r="AG999" s="346">
        <v>6</v>
      </c>
      <c r="AH999" s="346">
        <v>6</v>
      </c>
      <c r="AI999" s="346">
        <v>6</v>
      </c>
      <c r="AJ999" s="187"/>
      <c r="AK999" s="182"/>
      <c r="AL999" s="182"/>
      <c r="AM999" s="290">
        <v>2218.14</v>
      </c>
      <c r="AN999" s="290">
        <v>794.67</v>
      </c>
      <c r="AO999" s="290">
        <v>619.91</v>
      </c>
      <c r="AP999" s="290">
        <v>559.52</v>
      </c>
      <c r="AQ999" s="290">
        <v>1944.58</v>
      </c>
      <c r="AR999" s="283"/>
      <c r="AS999" s="281"/>
      <c r="AT999" s="281"/>
      <c r="AU999" s="283">
        <v>85.313076923076906</v>
      </c>
      <c r="AV999" s="283">
        <v>31.786799999999999</v>
      </c>
      <c r="AW999" s="283">
        <v>23.8426923076923</v>
      </c>
      <c r="AX999" s="283">
        <v>20.722962962962999</v>
      </c>
      <c r="AY999" s="283">
        <v>69.449285714285693</v>
      </c>
      <c r="AZ999" s="187"/>
      <c r="BA999" s="182"/>
    </row>
    <row r="1000" spans="1:53" s="188" customFormat="1" x14ac:dyDescent="0.25">
      <c r="A1000" s="182"/>
      <c r="B1000" s="185" t="s">
        <v>844</v>
      </c>
      <c r="C1000" s="185"/>
      <c r="D1000" s="186" t="s">
        <v>106</v>
      </c>
      <c r="E1000" s="333">
        <v>4</v>
      </c>
      <c r="F1000" s="333">
        <v>3</v>
      </c>
      <c r="G1000" s="333">
        <v>3</v>
      </c>
      <c r="H1000" s="333">
        <v>3</v>
      </c>
      <c r="I1000" s="333">
        <v>4</v>
      </c>
      <c r="J1000" s="185"/>
      <c r="K1000" s="182"/>
      <c r="L1000" s="182"/>
      <c r="M1000" s="238">
        <v>427.71</v>
      </c>
      <c r="N1000" s="238">
        <v>84.72</v>
      </c>
      <c r="O1000" s="238">
        <v>150.13999999999999</v>
      </c>
      <c r="P1000" s="238">
        <v>133.16</v>
      </c>
      <c r="Q1000" s="238">
        <v>1190.95</v>
      </c>
      <c r="R1000" s="185"/>
      <c r="S1000" s="182"/>
      <c r="T1000" s="182"/>
      <c r="U1000" s="238">
        <v>106.92749999999999</v>
      </c>
      <c r="V1000" s="238">
        <v>21.18</v>
      </c>
      <c r="W1000" s="238">
        <v>37.534999999999997</v>
      </c>
      <c r="X1000" s="238">
        <v>33.29</v>
      </c>
      <c r="Y1000" s="238">
        <v>238.19</v>
      </c>
      <c r="Z1000" s="185"/>
      <c r="AA1000" s="182"/>
      <c r="AB1000" s="185" t="s">
        <v>402</v>
      </c>
      <c r="AC1000" s="185"/>
      <c r="AD1000" s="186" t="s">
        <v>174</v>
      </c>
      <c r="AE1000" s="346">
        <v>213</v>
      </c>
      <c r="AF1000" s="346">
        <v>104</v>
      </c>
      <c r="AG1000" s="346">
        <v>78</v>
      </c>
      <c r="AH1000" s="346">
        <v>59</v>
      </c>
      <c r="AI1000" s="346">
        <v>50</v>
      </c>
      <c r="AJ1000" s="187"/>
      <c r="AK1000" s="182"/>
      <c r="AL1000" s="182"/>
      <c r="AM1000" s="290">
        <v>134106.51999999999</v>
      </c>
      <c r="AN1000" s="290">
        <v>29123.3</v>
      </c>
      <c r="AO1000" s="290">
        <v>9872.9500000000007</v>
      </c>
      <c r="AP1000" s="290">
        <v>30558.6</v>
      </c>
      <c r="AQ1000" s="290">
        <v>16454.88</v>
      </c>
      <c r="AR1000" s="283"/>
      <c r="AS1000" s="281"/>
      <c r="AT1000" s="281"/>
      <c r="AU1000" s="283">
        <v>620.86351851851805</v>
      </c>
      <c r="AV1000" s="283">
        <v>138.025118483412</v>
      </c>
      <c r="AW1000" s="283">
        <v>47.926941747572798</v>
      </c>
      <c r="AX1000" s="283">
        <v>147.62608695652199</v>
      </c>
      <c r="AY1000" s="283">
        <v>78.731483253588493</v>
      </c>
      <c r="AZ1000" s="187"/>
      <c r="BA1000" s="182"/>
    </row>
    <row r="1001" spans="1:53" s="188" customFormat="1" x14ac:dyDescent="0.25">
      <c r="A1001" s="182"/>
      <c r="B1001" s="185" t="s">
        <v>340</v>
      </c>
      <c r="C1001" s="185"/>
      <c r="D1001" s="186" t="s">
        <v>87</v>
      </c>
      <c r="E1001" s="333">
        <v>147</v>
      </c>
      <c r="F1001" s="333">
        <v>62</v>
      </c>
      <c r="G1001" s="333">
        <v>45</v>
      </c>
      <c r="H1001" s="333">
        <v>42</v>
      </c>
      <c r="I1001" s="333">
        <v>54</v>
      </c>
      <c r="J1001" s="185"/>
      <c r="K1001" s="182"/>
      <c r="L1001" s="182"/>
      <c r="M1001" s="238">
        <v>22049.32</v>
      </c>
      <c r="N1001" s="238">
        <v>8009.48</v>
      </c>
      <c r="O1001" s="238">
        <v>6885.02</v>
      </c>
      <c r="P1001" s="238">
        <v>6838.01</v>
      </c>
      <c r="Q1001" s="238">
        <v>19947.18</v>
      </c>
      <c r="R1001" s="185"/>
      <c r="S1001" s="182"/>
      <c r="T1001" s="182"/>
      <c r="U1001" s="238">
        <v>125.280227272727</v>
      </c>
      <c r="V1001" s="238">
        <v>46.839064327485403</v>
      </c>
      <c r="W1001" s="238">
        <v>46.520405405405398</v>
      </c>
      <c r="X1001" s="238">
        <v>40.946167664670703</v>
      </c>
      <c r="Y1001" s="238">
        <v>112.69593220339</v>
      </c>
      <c r="Z1001" s="185"/>
      <c r="AA1001" s="182"/>
      <c r="AB1001" s="185" t="s">
        <v>404</v>
      </c>
      <c r="AC1001" s="185"/>
      <c r="AD1001" s="186" t="s">
        <v>392</v>
      </c>
      <c r="AE1001" s="346">
        <v>6</v>
      </c>
      <c r="AF1001" s="346">
        <v>2</v>
      </c>
      <c r="AG1001" s="346">
        <v>2</v>
      </c>
      <c r="AH1001" s="346">
        <v>1</v>
      </c>
      <c r="AI1001" s="346"/>
      <c r="AJ1001" s="187"/>
      <c r="AK1001" s="182"/>
      <c r="AL1001" s="182"/>
      <c r="AM1001" s="290">
        <v>999.94</v>
      </c>
      <c r="AN1001" s="290">
        <v>230.2</v>
      </c>
      <c r="AO1001" s="290">
        <v>57.46</v>
      </c>
      <c r="AP1001" s="290">
        <v>51.76</v>
      </c>
      <c r="AQ1001" s="290">
        <v>0</v>
      </c>
      <c r="AR1001" s="283"/>
      <c r="AS1001" s="281"/>
      <c r="AT1001" s="281"/>
      <c r="AU1001" s="283">
        <v>166.65666666666701</v>
      </c>
      <c r="AV1001" s="283">
        <v>38.366666666666703</v>
      </c>
      <c r="AW1001" s="283">
        <v>9.5766666666666698</v>
      </c>
      <c r="AX1001" s="283">
        <v>8.6266666666666705</v>
      </c>
      <c r="AY1001" s="283">
        <v>0</v>
      </c>
      <c r="AZ1001" s="187"/>
      <c r="BA1001" s="182"/>
    </row>
    <row r="1002" spans="1:53" s="188" customFormat="1" x14ac:dyDescent="0.25">
      <c r="A1002" s="182"/>
      <c r="B1002" s="185" t="s">
        <v>343</v>
      </c>
      <c r="C1002" s="185"/>
      <c r="D1002" s="186" t="s">
        <v>106</v>
      </c>
      <c r="E1002" s="333">
        <v>4</v>
      </c>
      <c r="F1002" s="333">
        <v>2</v>
      </c>
      <c r="G1002" s="333">
        <v>2</v>
      </c>
      <c r="H1002" s="333">
        <v>1</v>
      </c>
      <c r="I1002" s="333">
        <v>3</v>
      </c>
      <c r="J1002" s="185"/>
      <c r="K1002" s="182"/>
      <c r="L1002" s="182"/>
      <c r="M1002" s="238">
        <v>530.28</v>
      </c>
      <c r="N1002" s="238">
        <v>223.14</v>
      </c>
      <c r="O1002" s="238">
        <v>166.86</v>
      </c>
      <c r="P1002" s="238">
        <v>168.63</v>
      </c>
      <c r="Q1002" s="238">
        <v>917.06</v>
      </c>
      <c r="R1002" s="185"/>
      <c r="S1002" s="182"/>
      <c r="T1002" s="182"/>
      <c r="U1002" s="238">
        <v>132.57</v>
      </c>
      <c r="V1002" s="238">
        <v>55.784999999999997</v>
      </c>
      <c r="W1002" s="238">
        <v>41.715000000000003</v>
      </c>
      <c r="X1002" s="238">
        <v>42.157499999999999</v>
      </c>
      <c r="Y1002" s="238">
        <v>183.41200000000001</v>
      </c>
      <c r="Z1002" s="185"/>
      <c r="AA1002" s="182"/>
      <c r="AB1002" s="185" t="s">
        <v>406</v>
      </c>
      <c r="AC1002" s="185"/>
      <c r="AD1002" s="186" t="s">
        <v>154</v>
      </c>
      <c r="AE1002" s="346">
        <v>14</v>
      </c>
      <c r="AF1002" s="346">
        <v>9</v>
      </c>
      <c r="AG1002" s="346">
        <v>6</v>
      </c>
      <c r="AH1002" s="346">
        <v>4</v>
      </c>
      <c r="AI1002" s="346">
        <v>3</v>
      </c>
      <c r="AJ1002" s="187"/>
      <c r="AK1002" s="182"/>
      <c r="AL1002" s="182"/>
      <c r="AM1002" s="290">
        <v>11538.96</v>
      </c>
      <c r="AN1002" s="290">
        <v>9712.39</v>
      </c>
      <c r="AO1002" s="290">
        <v>546.87</v>
      </c>
      <c r="AP1002" s="290">
        <v>404.33</v>
      </c>
      <c r="AQ1002" s="290">
        <v>369.34</v>
      </c>
      <c r="AR1002" s="283"/>
      <c r="AS1002" s="281"/>
      <c r="AT1002" s="281"/>
      <c r="AU1002" s="283">
        <v>824.211428571429</v>
      </c>
      <c r="AV1002" s="283">
        <v>693.74214285714299</v>
      </c>
      <c r="AW1002" s="283">
        <v>39.062142857142902</v>
      </c>
      <c r="AX1002" s="283">
        <v>28.880714285714301</v>
      </c>
      <c r="AY1002" s="283">
        <v>24.622666666666699</v>
      </c>
      <c r="AZ1002" s="187"/>
      <c r="BA1002" s="182"/>
    </row>
    <row r="1003" spans="1:53" s="188" customFormat="1" x14ac:dyDescent="0.25">
      <c r="A1003" s="182"/>
      <c r="B1003" s="185" t="s">
        <v>345</v>
      </c>
      <c r="C1003" s="185"/>
      <c r="D1003" s="186" t="s">
        <v>106</v>
      </c>
      <c r="E1003" s="333">
        <v>2</v>
      </c>
      <c r="F1003" s="333">
        <v>2</v>
      </c>
      <c r="G1003" s="333">
        <v>2</v>
      </c>
      <c r="H1003" s="333">
        <v>1</v>
      </c>
      <c r="I1003" s="333">
        <v>2</v>
      </c>
      <c r="J1003" s="185"/>
      <c r="K1003" s="182"/>
      <c r="L1003" s="182"/>
      <c r="M1003" s="238">
        <v>254.75</v>
      </c>
      <c r="N1003" s="238">
        <v>185.77</v>
      </c>
      <c r="O1003" s="238">
        <v>1008.03</v>
      </c>
      <c r="P1003" s="238">
        <v>147.84</v>
      </c>
      <c r="Q1003" s="238">
        <v>464.72</v>
      </c>
      <c r="R1003" s="185"/>
      <c r="S1003" s="182"/>
      <c r="T1003" s="182"/>
      <c r="U1003" s="238">
        <v>127.375</v>
      </c>
      <c r="V1003" s="238">
        <v>92.885000000000005</v>
      </c>
      <c r="W1003" s="238">
        <v>504.01499999999999</v>
      </c>
      <c r="X1003" s="238">
        <v>73.92</v>
      </c>
      <c r="Y1003" s="238">
        <v>232.36</v>
      </c>
      <c r="Z1003" s="185"/>
      <c r="AA1003" s="182"/>
      <c r="AB1003" s="185" t="s">
        <v>407</v>
      </c>
      <c r="AC1003" s="185"/>
      <c r="AD1003" s="186" t="s">
        <v>119</v>
      </c>
      <c r="AE1003" s="346"/>
      <c r="AF1003" s="346">
        <v>1</v>
      </c>
      <c r="AG1003" s="346">
        <v>1</v>
      </c>
      <c r="AH1003" s="346">
        <v>1</v>
      </c>
      <c r="AI1003" s="346">
        <v>1</v>
      </c>
      <c r="AJ1003" s="187"/>
      <c r="AK1003" s="182"/>
      <c r="AL1003" s="182"/>
      <c r="AM1003" s="290">
        <v>0</v>
      </c>
      <c r="AN1003" s="290">
        <v>16.53</v>
      </c>
      <c r="AO1003" s="290">
        <v>12.91</v>
      </c>
      <c r="AP1003" s="290">
        <v>8.74</v>
      </c>
      <c r="AQ1003" s="290">
        <v>349.09</v>
      </c>
      <c r="AR1003" s="283"/>
      <c r="AS1003" s="281"/>
      <c r="AT1003" s="281"/>
      <c r="AU1003" s="283">
        <v>0</v>
      </c>
      <c r="AV1003" s="283">
        <v>16.53</v>
      </c>
      <c r="AW1003" s="283">
        <v>12.91</v>
      </c>
      <c r="AX1003" s="283">
        <v>8.74</v>
      </c>
      <c r="AY1003" s="283">
        <v>349.09</v>
      </c>
      <c r="AZ1003" s="187"/>
      <c r="BA1003" s="182"/>
    </row>
    <row r="1004" spans="1:53" s="188" customFormat="1" x14ac:dyDescent="0.25">
      <c r="A1004" s="182"/>
      <c r="B1004" s="185" t="s">
        <v>347</v>
      </c>
      <c r="C1004" s="185"/>
      <c r="D1004" s="186" t="s">
        <v>348</v>
      </c>
      <c r="E1004" s="333">
        <v>89</v>
      </c>
      <c r="F1004" s="333">
        <v>55</v>
      </c>
      <c r="G1004" s="333">
        <v>37</v>
      </c>
      <c r="H1004" s="333">
        <v>28</v>
      </c>
      <c r="I1004" s="333">
        <v>35</v>
      </c>
      <c r="J1004" s="185"/>
      <c r="K1004" s="182"/>
      <c r="L1004" s="182"/>
      <c r="M1004" s="238">
        <v>9319.7999999999993</v>
      </c>
      <c r="N1004" s="238">
        <v>4764.3100000000004</v>
      </c>
      <c r="O1004" s="238">
        <v>5099.26</v>
      </c>
      <c r="P1004" s="238">
        <v>4235.7700000000004</v>
      </c>
      <c r="Q1004" s="238">
        <v>11704.09</v>
      </c>
      <c r="R1004" s="185"/>
      <c r="S1004" s="182"/>
      <c r="T1004" s="182"/>
      <c r="U1004" s="238">
        <v>84.725454545454497</v>
      </c>
      <c r="V1004" s="238">
        <v>44.113981481481503</v>
      </c>
      <c r="W1004" s="238">
        <v>48.564380952381001</v>
      </c>
      <c r="X1004" s="238">
        <v>40.340666666666699</v>
      </c>
      <c r="Y1004" s="238">
        <v>111.467523809524</v>
      </c>
      <c r="Z1004" s="185"/>
      <c r="AA1004" s="182"/>
      <c r="AB1004" s="185" t="s">
        <v>407</v>
      </c>
      <c r="AC1004" s="185"/>
      <c r="AD1004" s="186" t="s">
        <v>408</v>
      </c>
      <c r="AE1004" s="346">
        <v>13</v>
      </c>
      <c r="AF1004" s="346">
        <v>5</v>
      </c>
      <c r="AG1004" s="346">
        <v>2</v>
      </c>
      <c r="AH1004" s="346">
        <v>1</v>
      </c>
      <c r="AI1004" s="346">
        <v>2</v>
      </c>
      <c r="AJ1004" s="187"/>
      <c r="AK1004" s="182"/>
      <c r="AL1004" s="182"/>
      <c r="AM1004" s="290">
        <v>1270.74</v>
      </c>
      <c r="AN1004" s="290">
        <v>877.38</v>
      </c>
      <c r="AO1004" s="290">
        <v>97.67</v>
      </c>
      <c r="AP1004" s="290">
        <v>60.36</v>
      </c>
      <c r="AQ1004" s="290">
        <v>126.79</v>
      </c>
      <c r="AR1004" s="283"/>
      <c r="AS1004" s="281"/>
      <c r="AT1004" s="281"/>
      <c r="AU1004" s="283">
        <v>90.7671428571429</v>
      </c>
      <c r="AV1004" s="283">
        <v>62.67</v>
      </c>
      <c r="AW1004" s="283">
        <v>8.1391666666666698</v>
      </c>
      <c r="AX1004" s="283">
        <v>5.03</v>
      </c>
      <c r="AY1004" s="283">
        <v>9.7530769230769199</v>
      </c>
      <c r="AZ1004" s="187"/>
      <c r="BA1004" s="182"/>
    </row>
    <row r="1005" spans="1:53" s="188" customFormat="1" x14ac:dyDescent="0.25">
      <c r="A1005" s="182"/>
      <c r="B1005" s="185" t="s">
        <v>349</v>
      </c>
      <c r="C1005" s="185"/>
      <c r="D1005" s="186" t="s">
        <v>348</v>
      </c>
      <c r="E1005" s="333">
        <v>1</v>
      </c>
      <c r="F1005" s="333"/>
      <c r="G1005" s="333"/>
      <c r="H1005" s="333"/>
      <c r="I1005" s="333"/>
      <c r="J1005" s="185"/>
      <c r="K1005" s="182"/>
      <c r="L1005" s="182"/>
      <c r="M1005" s="238">
        <v>266.93</v>
      </c>
      <c r="N1005" s="238">
        <v>0</v>
      </c>
      <c r="O1005" s="238">
        <v>0</v>
      </c>
      <c r="P1005" s="238">
        <v>0</v>
      </c>
      <c r="Q1005" s="238">
        <v>0</v>
      </c>
      <c r="R1005" s="185"/>
      <c r="S1005" s="182"/>
      <c r="T1005" s="182"/>
      <c r="U1005" s="238">
        <v>266.93</v>
      </c>
      <c r="V1005" s="238">
        <v>0</v>
      </c>
      <c r="W1005" s="238">
        <v>0</v>
      </c>
      <c r="X1005" s="238">
        <v>0</v>
      </c>
      <c r="Y1005" s="238">
        <v>0</v>
      </c>
      <c r="Z1005" s="185"/>
      <c r="AA1005" s="182"/>
      <c r="AB1005" s="185" t="s">
        <v>410</v>
      </c>
      <c r="AC1005" s="185"/>
      <c r="AD1005" s="186" t="s">
        <v>92</v>
      </c>
      <c r="AE1005" s="346">
        <v>21</v>
      </c>
      <c r="AF1005" s="346">
        <v>9</v>
      </c>
      <c r="AG1005" s="346">
        <v>7</v>
      </c>
      <c r="AH1005" s="346">
        <v>6</v>
      </c>
      <c r="AI1005" s="346">
        <v>6</v>
      </c>
      <c r="AJ1005" s="187"/>
      <c r="AK1005" s="182"/>
      <c r="AL1005" s="182"/>
      <c r="AM1005" s="290">
        <v>1056.6300000000001</v>
      </c>
      <c r="AN1005" s="290">
        <v>294.17</v>
      </c>
      <c r="AO1005" s="290">
        <v>227.53</v>
      </c>
      <c r="AP1005" s="290">
        <v>271.51</v>
      </c>
      <c r="AQ1005" s="290">
        <v>1807.54</v>
      </c>
      <c r="AR1005" s="283"/>
      <c r="AS1005" s="281"/>
      <c r="AT1005" s="281"/>
      <c r="AU1005" s="283">
        <v>48.028636363636402</v>
      </c>
      <c r="AV1005" s="283">
        <v>13.371363636363601</v>
      </c>
      <c r="AW1005" s="283">
        <v>10.3422727272727</v>
      </c>
      <c r="AX1005" s="283">
        <v>12.341363636363599</v>
      </c>
      <c r="AY1005" s="283">
        <v>86.073333333333295</v>
      </c>
      <c r="AZ1005" s="187"/>
      <c r="BA1005" s="182"/>
    </row>
    <row r="1006" spans="1:53" s="188" customFormat="1" x14ac:dyDescent="0.25">
      <c r="A1006" s="182"/>
      <c r="B1006" s="185" t="s">
        <v>349</v>
      </c>
      <c r="C1006" s="185"/>
      <c r="D1006" s="186" t="s">
        <v>186</v>
      </c>
      <c r="E1006" s="333">
        <v>82</v>
      </c>
      <c r="F1006" s="333">
        <v>33</v>
      </c>
      <c r="G1006" s="333">
        <v>17</v>
      </c>
      <c r="H1006" s="333">
        <v>12</v>
      </c>
      <c r="I1006" s="333">
        <v>18</v>
      </c>
      <c r="J1006" s="185"/>
      <c r="K1006" s="182"/>
      <c r="L1006" s="182"/>
      <c r="M1006" s="238">
        <v>15189.43</v>
      </c>
      <c r="N1006" s="238">
        <v>4710.34</v>
      </c>
      <c r="O1006" s="238">
        <v>2897.67</v>
      </c>
      <c r="P1006" s="238">
        <v>3605.36</v>
      </c>
      <c r="Q1006" s="238">
        <v>6752.22</v>
      </c>
      <c r="R1006" s="185"/>
      <c r="S1006" s="182"/>
      <c r="T1006" s="182"/>
      <c r="U1006" s="238">
        <v>165.10249999999999</v>
      </c>
      <c r="V1006" s="238">
        <v>51.199347826086999</v>
      </c>
      <c r="W1006" s="238">
        <v>32.928068181818198</v>
      </c>
      <c r="X1006" s="238">
        <v>40.97</v>
      </c>
      <c r="Y1006" s="238">
        <v>72.604516129032305</v>
      </c>
      <c r="Z1006" s="185"/>
      <c r="AA1006" s="182"/>
      <c r="AB1006" s="185" t="s">
        <v>412</v>
      </c>
      <c r="AC1006" s="185"/>
      <c r="AD1006" s="186" t="s">
        <v>413</v>
      </c>
      <c r="AE1006" s="346">
        <v>13</v>
      </c>
      <c r="AF1006" s="346">
        <v>5</v>
      </c>
      <c r="AG1006" s="346">
        <v>2</v>
      </c>
      <c r="AH1006" s="346">
        <v>2</v>
      </c>
      <c r="AI1006" s="346">
        <v>1</v>
      </c>
      <c r="AJ1006" s="187"/>
      <c r="AK1006" s="182"/>
      <c r="AL1006" s="182"/>
      <c r="AM1006" s="290">
        <v>816.9</v>
      </c>
      <c r="AN1006" s="290">
        <v>326.08999999999997</v>
      </c>
      <c r="AO1006" s="290">
        <v>82.59</v>
      </c>
      <c r="AP1006" s="290">
        <v>672.59</v>
      </c>
      <c r="AQ1006" s="290">
        <v>172.52</v>
      </c>
      <c r="AR1006" s="283"/>
      <c r="AS1006" s="281"/>
      <c r="AT1006" s="281"/>
      <c r="AU1006" s="283">
        <v>62.838461538461502</v>
      </c>
      <c r="AV1006" s="283">
        <v>27.1741666666667</v>
      </c>
      <c r="AW1006" s="283">
        <v>9.1766666666666694</v>
      </c>
      <c r="AX1006" s="283">
        <v>56.0491666666667</v>
      </c>
      <c r="AY1006" s="283">
        <v>14.376666666666701</v>
      </c>
      <c r="AZ1006" s="187"/>
      <c r="BA1006" s="182"/>
    </row>
    <row r="1007" spans="1:53" s="188" customFormat="1" x14ac:dyDescent="0.25">
      <c r="A1007" s="182"/>
      <c r="B1007" s="185" t="s">
        <v>353</v>
      </c>
      <c r="C1007" s="185"/>
      <c r="D1007" s="186" t="s">
        <v>153</v>
      </c>
      <c r="E1007" s="333">
        <v>126</v>
      </c>
      <c r="F1007" s="333">
        <v>15</v>
      </c>
      <c r="G1007" s="333">
        <v>63</v>
      </c>
      <c r="H1007" s="333">
        <v>51</v>
      </c>
      <c r="I1007" s="333">
        <v>54</v>
      </c>
      <c r="J1007" s="185"/>
      <c r="K1007" s="182"/>
      <c r="L1007" s="182"/>
      <c r="M1007" s="238">
        <v>14344.75</v>
      </c>
      <c r="N1007" s="238">
        <v>40710.639999999999</v>
      </c>
      <c r="O1007" s="238">
        <v>5119.82</v>
      </c>
      <c r="P1007" s="238">
        <v>6323.82</v>
      </c>
      <c r="Q1007" s="238">
        <v>20398.099999999999</v>
      </c>
      <c r="R1007" s="185"/>
      <c r="S1007" s="182"/>
      <c r="T1007" s="182"/>
      <c r="U1007" s="238">
        <v>101.73581560283699</v>
      </c>
      <c r="V1007" s="238">
        <v>301.56029629629597</v>
      </c>
      <c r="W1007" s="238">
        <v>40.958559999999999</v>
      </c>
      <c r="X1007" s="238">
        <v>48.644769230769199</v>
      </c>
      <c r="Y1007" s="238">
        <v>143.64859154929599</v>
      </c>
      <c r="Z1007" s="185"/>
      <c r="AA1007" s="182"/>
      <c r="AB1007" s="185" t="s">
        <v>414</v>
      </c>
      <c r="AC1007" s="185"/>
      <c r="AD1007" s="186" t="s">
        <v>323</v>
      </c>
      <c r="AE1007" s="346">
        <v>35</v>
      </c>
      <c r="AF1007" s="346">
        <v>17</v>
      </c>
      <c r="AG1007" s="346">
        <v>10</v>
      </c>
      <c r="AH1007" s="346">
        <v>9</v>
      </c>
      <c r="AI1007" s="346">
        <v>7</v>
      </c>
      <c r="AJ1007" s="187"/>
      <c r="AK1007" s="182"/>
      <c r="AL1007" s="182"/>
      <c r="AM1007" s="290">
        <v>6603.09</v>
      </c>
      <c r="AN1007" s="290">
        <v>974.52</v>
      </c>
      <c r="AO1007" s="290">
        <v>793.63</v>
      </c>
      <c r="AP1007" s="290">
        <v>208.71</v>
      </c>
      <c r="AQ1007" s="290">
        <v>9889.6299999999992</v>
      </c>
      <c r="AR1007" s="283"/>
      <c r="AS1007" s="281"/>
      <c r="AT1007" s="281"/>
      <c r="AU1007" s="283">
        <v>188.65971428571399</v>
      </c>
      <c r="AV1007" s="283">
        <v>28.662352941176501</v>
      </c>
      <c r="AW1007" s="283">
        <v>24.8009375</v>
      </c>
      <c r="AX1007" s="283">
        <v>7.4539285714285697</v>
      </c>
      <c r="AY1007" s="283">
        <v>329.654333333333</v>
      </c>
      <c r="AZ1007" s="187"/>
      <c r="BA1007" s="182"/>
    </row>
    <row r="1008" spans="1:53" s="188" customFormat="1" ht="13.8" thickBot="1" x14ac:dyDescent="0.3">
      <c r="A1008" s="182"/>
      <c r="B1008" s="189" t="s">
        <v>354</v>
      </c>
      <c r="C1008" s="189"/>
      <c r="D1008" s="190" t="s">
        <v>174</v>
      </c>
      <c r="E1008" s="334">
        <v>278</v>
      </c>
      <c r="F1008" s="334">
        <v>182</v>
      </c>
      <c r="G1008" s="334">
        <v>150</v>
      </c>
      <c r="H1008" s="334">
        <v>109</v>
      </c>
      <c r="I1008" s="334">
        <v>141</v>
      </c>
      <c r="J1008" s="189"/>
      <c r="K1008" s="182"/>
      <c r="L1008" s="182"/>
      <c r="M1008" s="340">
        <v>33957.300000000003</v>
      </c>
      <c r="N1008" s="238">
        <v>21204.92</v>
      </c>
      <c r="O1008" s="238">
        <v>21298.02</v>
      </c>
      <c r="P1008" s="238">
        <v>17391.93</v>
      </c>
      <c r="Q1008" s="238">
        <v>64659.21</v>
      </c>
      <c r="R1008" s="185"/>
      <c r="S1008" s="182"/>
      <c r="T1008" s="182"/>
      <c r="U1008" s="274">
        <v>103.21367781155</v>
      </c>
      <c r="V1008" s="274">
        <v>64.452644376899698</v>
      </c>
      <c r="W1008" s="274">
        <v>65.938142414860707</v>
      </c>
      <c r="X1008" s="274">
        <v>53.678796296296298</v>
      </c>
      <c r="Y1008" s="274">
        <v>176.66450819672099</v>
      </c>
      <c r="Z1008" s="191"/>
      <c r="AA1008" s="182"/>
      <c r="AB1008" s="189" t="s">
        <v>416</v>
      </c>
      <c r="AC1008" s="189"/>
      <c r="AD1008" s="190" t="s">
        <v>78</v>
      </c>
      <c r="AE1008" s="347">
        <v>4</v>
      </c>
      <c r="AF1008" s="347">
        <v>1</v>
      </c>
      <c r="AG1008" s="347">
        <v>1</v>
      </c>
      <c r="AH1008" s="347">
        <v>1</v>
      </c>
      <c r="AI1008" s="347">
        <v>1</v>
      </c>
      <c r="AJ1008" s="192"/>
      <c r="AK1008" s="182"/>
      <c r="AL1008" s="182"/>
      <c r="AM1008" s="291">
        <v>264.36</v>
      </c>
      <c r="AN1008" s="292">
        <v>13.79</v>
      </c>
      <c r="AO1008" s="292">
        <v>10.44</v>
      </c>
      <c r="AP1008" s="292">
        <v>10.17</v>
      </c>
      <c r="AQ1008" s="292">
        <v>385.08</v>
      </c>
      <c r="AR1008" s="285"/>
      <c r="AS1008" s="281"/>
      <c r="AT1008" s="281"/>
      <c r="AU1008" s="284">
        <v>66.09</v>
      </c>
      <c r="AV1008" s="285">
        <v>3.4474999999999998</v>
      </c>
      <c r="AW1008" s="285">
        <v>2.61</v>
      </c>
      <c r="AX1008" s="285">
        <v>2.5425</v>
      </c>
      <c r="AY1008" s="285">
        <v>96.27</v>
      </c>
      <c r="AZ1008" s="192"/>
      <c r="BA1008" s="182"/>
    </row>
    <row r="1009" spans="1:53" s="188" customFormat="1" x14ac:dyDescent="0.25">
      <c r="A1009" s="182"/>
      <c r="B1009" s="185" t="s">
        <v>355</v>
      </c>
      <c r="C1009" s="185"/>
      <c r="D1009" s="186" t="s">
        <v>202</v>
      </c>
      <c r="E1009" s="333">
        <v>171</v>
      </c>
      <c r="F1009" s="333">
        <v>90</v>
      </c>
      <c r="G1009" s="333">
        <v>70</v>
      </c>
      <c r="H1009" s="333">
        <v>46</v>
      </c>
      <c r="I1009" s="333">
        <v>75</v>
      </c>
      <c r="J1009" s="185"/>
      <c r="K1009" s="182"/>
      <c r="L1009" s="182"/>
      <c r="M1009" s="238">
        <v>19642.18</v>
      </c>
      <c r="N1009" s="238">
        <v>8434.6200000000008</v>
      </c>
      <c r="O1009" s="238">
        <v>6591.52</v>
      </c>
      <c r="P1009" s="238">
        <v>5926.01</v>
      </c>
      <c r="Q1009" s="238">
        <v>16756.41</v>
      </c>
      <c r="R1009" s="185"/>
      <c r="S1009" s="182"/>
      <c r="T1009" s="182"/>
      <c r="U1009" s="238">
        <v>99.202929292929298</v>
      </c>
      <c r="V1009" s="238">
        <v>43.477422680412403</v>
      </c>
      <c r="W1009" s="238">
        <v>34.510575916230401</v>
      </c>
      <c r="X1009" s="238">
        <v>31.354550264550301</v>
      </c>
      <c r="Y1009" s="238">
        <v>80.948840579710193</v>
      </c>
      <c r="Z1009" s="185"/>
      <c r="AA1009" s="182"/>
      <c r="AB1009" s="185" t="s">
        <v>418</v>
      </c>
      <c r="AC1009" s="185"/>
      <c r="AD1009" s="186" t="s">
        <v>109</v>
      </c>
      <c r="AE1009" s="346">
        <v>33</v>
      </c>
      <c r="AF1009" s="346">
        <v>12</v>
      </c>
      <c r="AG1009" s="346">
        <v>9</v>
      </c>
      <c r="AH1009" s="346">
        <v>7</v>
      </c>
      <c r="AI1009" s="346">
        <v>5</v>
      </c>
      <c r="AJ1009" s="187"/>
      <c r="AK1009" s="182"/>
      <c r="AL1009" s="182"/>
      <c r="AM1009" s="290">
        <v>4079.52</v>
      </c>
      <c r="AN1009" s="290">
        <v>455.21</v>
      </c>
      <c r="AO1009" s="290">
        <v>445.53</v>
      </c>
      <c r="AP1009" s="290">
        <v>403.99</v>
      </c>
      <c r="AQ1009" s="290">
        <v>3773.37</v>
      </c>
      <c r="AR1009" s="283"/>
      <c r="AS1009" s="281"/>
      <c r="AT1009" s="281"/>
      <c r="AU1009" s="283">
        <v>116.557714285714</v>
      </c>
      <c r="AV1009" s="283">
        <v>13.388529411764701</v>
      </c>
      <c r="AW1009" s="283">
        <v>13.500909090909101</v>
      </c>
      <c r="AX1009" s="283">
        <v>12.6246875</v>
      </c>
      <c r="AY1009" s="283">
        <v>117.9178125</v>
      </c>
      <c r="AZ1009" s="187"/>
      <c r="BA1009" s="182"/>
    </row>
    <row r="1010" spans="1:53" s="188" customFormat="1" x14ac:dyDescent="0.25">
      <c r="A1010" s="182"/>
      <c r="B1010" s="185" t="s">
        <v>356</v>
      </c>
      <c r="C1010" s="185"/>
      <c r="D1010" s="186" t="s">
        <v>119</v>
      </c>
      <c r="E1010" s="333">
        <v>3</v>
      </c>
      <c r="F1010" s="333"/>
      <c r="G1010" s="333">
        <v>1</v>
      </c>
      <c r="H1010" s="333">
        <v>1</v>
      </c>
      <c r="I1010" s="333"/>
      <c r="J1010" s="185"/>
      <c r="K1010" s="182"/>
      <c r="L1010" s="182"/>
      <c r="M1010" s="238">
        <v>113.38</v>
      </c>
      <c r="N1010" s="238">
        <v>0</v>
      </c>
      <c r="O1010" s="238">
        <v>47.54</v>
      </c>
      <c r="P1010" s="238">
        <v>56.54</v>
      </c>
      <c r="Q1010" s="238">
        <v>0</v>
      </c>
      <c r="R1010" s="185"/>
      <c r="S1010" s="182"/>
      <c r="T1010" s="182"/>
      <c r="U1010" s="238">
        <v>37.793333333333301</v>
      </c>
      <c r="V1010" s="238">
        <v>0</v>
      </c>
      <c r="W1010" s="238">
        <v>23.77</v>
      </c>
      <c r="X1010" s="238">
        <v>28.27</v>
      </c>
      <c r="Y1010" s="238">
        <v>0</v>
      </c>
      <c r="Z1010" s="185"/>
      <c r="AA1010" s="182"/>
      <c r="AB1010" s="185" t="s">
        <v>419</v>
      </c>
      <c r="AC1010" s="185"/>
      <c r="AD1010" s="186" t="s">
        <v>286</v>
      </c>
      <c r="AE1010" s="346">
        <v>44</v>
      </c>
      <c r="AF1010" s="346">
        <v>17</v>
      </c>
      <c r="AG1010" s="346">
        <v>16</v>
      </c>
      <c r="AH1010" s="346">
        <v>12</v>
      </c>
      <c r="AI1010" s="346">
        <v>11</v>
      </c>
      <c r="AJ1010" s="187"/>
      <c r="AK1010" s="182"/>
      <c r="AL1010" s="182"/>
      <c r="AM1010" s="290">
        <v>4126.78</v>
      </c>
      <c r="AN1010" s="290">
        <v>1209.92</v>
      </c>
      <c r="AO1010" s="290">
        <v>769.86</v>
      </c>
      <c r="AP1010" s="290">
        <v>418.8</v>
      </c>
      <c r="AQ1010" s="290">
        <v>2770.71</v>
      </c>
      <c r="AR1010" s="283"/>
      <c r="AS1010" s="281"/>
      <c r="AT1010" s="281"/>
      <c r="AU1010" s="283">
        <v>91.706222222222195</v>
      </c>
      <c r="AV1010" s="283">
        <v>27.498181818181799</v>
      </c>
      <c r="AW1010" s="283">
        <v>16.736086956521699</v>
      </c>
      <c r="AX1010" s="283">
        <v>9.3066666666666702</v>
      </c>
      <c r="AY1010" s="283">
        <v>67.578292682926801</v>
      </c>
      <c r="AZ1010" s="187"/>
      <c r="BA1010" s="182"/>
    </row>
    <row r="1011" spans="1:53" s="188" customFormat="1" x14ac:dyDescent="0.25">
      <c r="A1011" s="182"/>
      <c r="B1011" s="185" t="s">
        <v>357</v>
      </c>
      <c r="C1011" s="185"/>
      <c r="D1011" s="186" t="s">
        <v>358</v>
      </c>
      <c r="E1011" s="333">
        <v>25</v>
      </c>
      <c r="F1011" s="333">
        <v>21</v>
      </c>
      <c r="G1011" s="333">
        <v>9</v>
      </c>
      <c r="H1011" s="333">
        <v>5</v>
      </c>
      <c r="I1011" s="333">
        <v>4</v>
      </c>
      <c r="J1011" s="185"/>
      <c r="K1011" s="182"/>
      <c r="L1011" s="182"/>
      <c r="M1011" s="238">
        <v>4438.66</v>
      </c>
      <c r="N1011" s="238">
        <v>2111.15</v>
      </c>
      <c r="O1011" s="238">
        <v>1068.8900000000001</v>
      </c>
      <c r="P1011" s="238">
        <v>688.68</v>
      </c>
      <c r="Q1011" s="238">
        <v>991.83</v>
      </c>
      <c r="R1011" s="185"/>
      <c r="S1011" s="182"/>
      <c r="T1011" s="182"/>
      <c r="U1011" s="238">
        <v>164.39481481481499</v>
      </c>
      <c r="V1011" s="238">
        <v>58.643055555555598</v>
      </c>
      <c r="W1011" s="238">
        <v>31.437941176470598</v>
      </c>
      <c r="X1011" s="238">
        <v>20.8690909090909</v>
      </c>
      <c r="Y1011" s="238">
        <v>28.338000000000001</v>
      </c>
      <c r="Z1011" s="185"/>
      <c r="AA1011" s="182"/>
      <c r="AB1011" s="185" t="s">
        <v>420</v>
      </c>
      <c r="AC1011" s="185"/>
      <c r="AD1011" s="186" t="s">
        <v>294</v>
      </c>
      <c r="AE1011" s="346">
        <v>13</v>
      </c>
      <c r="AF1011" s="346">
        <v>9</v>
      </c>
      <c r="AG1011" s="346">
        <v>7</v>
      </c>
      <c r="AH1011" s="346">
        <v>4</v>
      </c>
      <c r="AI1011" s="346">
        <v>4</v>
      </c>
      <c r="AJ1011" s="187"/>
      <c r="AK1011" s="182"/>
      <c r="AL1011" s="182"/>
      <c r="AM1011" s="290">
        <v>1707.26</v>
      </c>
      <c r="AN1011" s="290">
        <v>1374.03</v>
      </c>
      <c r="AO1011" s="290">
        <v>806.8</v>
      </c>
      <c r="AP1011" s="290">
        <v>225.81</v>
      </c>
      <c r="AQ1011" s="290">
        <v>471.81</v>
      </c>
      <c r="AR1011" s="283"/>
      <c r="AS1011" s="281"/>
      <c r="AT1011" s="281"/>
      <c r="AU1011" s="283">
        <v>131.32769230769199</v>
      </c>
      <c r="AV1011" s="283">
        <v>85.876874999999998</v>
      </c>
      <c r="AW1011" s="283">
        <v>50.424999999999997</v>
      </c>
      <c r="AX1011" s="283">
        <v>14.113125</v>
      </c>
      <c r="AY1011" s="283">
        <v>29.488125</v>
      </c>
      <c r="AZ1011" s="187"/>
      <c r="BA1011" s="182"/>
    </row>
    <row r="1012" spans="1:53" s="188" customFormat="1" x14ac:dyDescent="0.25">
      <c r="A1012" s="182"/>
      <c r="B1012" s="185" t="s">
        <v>360</v>
      </c>
      <c r="C1012" s="185"/>
      <c r="D1012" s="186" t="s">
        <v>362</v>
      </c>
      <c r="E1012" s="333">
        <v>48</v>
      </c>
      <c r="F1012" s="333">
        <v>28</v>
      </c>
      <c r="G1012" s="333">
        <v>21</v>
      </c>
      <c r="H1012" s="333">
        <v>12</v>
      </c>
      <c r="I1012" s="333">
        <v>14</v>
      </c>
      <c r="J1012" s="185"/>
      <c r="K1012" s="182"/>
      <c r="L1012" s="182"/>
      <c r="M1012" s="238">
        <v>5028.13</v>
      </c>
      <c r="N1012" s="238">
        <v>3636.37</v>
      </c>
      <c r="O1012" s="238">
        <v>2801.85</v>
      </c>
      <c r="P1012" s="238">
        <v>1864.69</v>
      </c>
      <c r="Q1012" s="238">
        <v>2324.16</v>
      </c>
      <c r="R1012" s="185"/>
      <c r="S1012" s="182"/>
      <c r="T1012" s="182"/>
      <c r="U1012" s="238">
        <v>89.788035714285698</v>
      </c>
      <c r="V1012" s="238">
        <v>64.935178571428594</v>
      </c>
      <c r="W1012" s="238">
        <v>49.155263157894701</v>
      </c>
      <c r="X1012" s="238">
        <v>35.182830188679198</v>
      </c>
      <c r="Y1012" s="238">
        <v>42.2574545454545</v>
      </c>
      <c r="Z1012" s="185"/>
      <c r="AA1012" s="182"/>
      <c r="AB1012" s="185" t="s">
        <v>421</v>
      </c>
      <c r="AC1012" s="185"/>
      <c r="AD1012" s="186" t="s">
        <v>152</v>
      </c>
      <c r="AE1012" s="346">
        <v>1</v>
      </c>
      <c r="AF1012" s="346"/>
      <c r="AG1012" s="346"/>
      <c r="AH1012" s="346"/>
      <c r="AI1012" s="346"/>
      <c r="AJ1012" s="187"/>
      <c r="AK1012" s="182"/>
      <c r="AL1012" s="182"/>
      <c r="AM1012" s="290">
        <v>6.97</v>
      </c>
      <c r="AN1012" s="290">
        <v>0</v>
      </c>
      <c r="AO1012" s="290">
        <v>0</v>
      </c>
      <c r="AP1012" s="290">
        <v>0</v>
      </c>
      <c r="AQ1012" s="290">
        <v>0</v>
      </c>
      <c r="AR1012" s="283"/>
      <c r="AS1012" s="281"/>
      <c r="AT1012" s="281"/>
      <c r="AU1012" s="283">
        <v>6.97</v>
      </c>
      <c r="AV1012" s="283">
        <v>0</v>
      </c>
      <c r="AW1012" s="283">
        <v>0</v>
      </c>
      <c r="AX1012" s="283">
        <v>0</v>
      </c>
      <c r="AY1012" s="283">
        <v>0</v>
      </c>
      <c r="AZ1012" s="187"/>
      <c r="BA1012" s="182"/>
    </row>
    <row r="1013" spans="1:53" s="188" customFormat="1" x14ac:dyDescent="0.25">
      <c r="A1013" s="182"/>
      <c r="B1013" s="185" t="s">
        <v>363</v>
      </c>
      <c r="C1013" s="185"/>
      <c r="D1013" s="186" t="s">
        <v>202</v>
      </c>
      <c r="E1013" s="333">
        <v>2178</v>
      </c>
      <c r="F1013" s="333">
        <v>1381</v>
      </c>
      <c r="G1013" s="333">
        <v>1075</v>
      </c>
      <c r="H1013" s="333">
        <v>848</v>
      </c>
      <c r="I1013" s="333">
        <v>1026</v>
      </c>
      <c r="J1013" s="185"/>
      <c r="K1013" s="182"/>
      <c r="L1013" s="182"/>
      <c r="M1013" s="238">
        <v>194682.28</v>
      </c>
      <c r="N1013" s="238">
        <v>91225.4</v>
      </c>
      <c r="O1013" s="238">
        <v>86284.379999999903</v>
      </c>
      <c r="P1013" s="238">
        <v>70831.070000000094</v>
      </c>
      <c r="Q1013" s="238">
        <v>259204.18</v>
      </c>
      <c r="R1013" s="185"/>
      <c r="S1013" s="182"/>
      <c r="T1013" s="182"/>
      <c r="U1013" s="238">
        <v>79.951655030800694</v>
      </c>
      <c r="V1013" s="238">
        <v>38.058156028368799</v>
      </c>
      <c r="W1013" s="238">
        <v>36.968457583547497</v>
      </c>
      <c r="X1013" s="238">
        <v>30.998280087527402</v>
      </c>
      <c r="Y1013" s="238">
        <v>105.668234814513</v>
      </c>
      <c r="Z1013" s="185"/>
      <c r="AA1013" s="182"/>
      <c r="AB1013" s="185" t="s">
        <v>421</v>
      </c>
      <c r="AC1013" s="185"/>
      <c r="AD1013" s="186" t="s">
        <v>409</v>
      </c>
      <c r="AE1013" s="346">
        <v>17</v>
      </c>
      <c r="AF1013" s="346">
        <v>7</v>
      </c>
      <c r="AG1013" s="346">
        <v>7</v>
      </c>
      <c r="AH1013" s="346">
        <v>5</v>
      </c>
      <c r="AI1013" s="346">
        <v>4</v>
      </c>
      <c r="AJ1013" s="187"/>
      <c r="AK1013" s="182"/>
      <c r="AL1013" s="182"/>
      <c r="AM1013" s="290">
        <v>1697.91</v>
      </c>
      <c r="AN1013" s="290">
        <v>473.36</v>
      </c>
      <c r="AO1013" s="290">
        <v>526.91</v>
      </c>
      <c r="AP1013" s="290">
        <v>618.41</v>
      </c>
      <c r="AQ1013" s="290">
        <v>1076.01</v>
      </c>
      <c r="AR1013" s="283"/>
      <c r="AS1013" s="281"/>
      <c r="AT1013" s="281"/>
      <c r="AU1013" s="283">
        <v>99.877058823529396</v>
      </c>
      <c r="AV1013" s="283">
        <v>27.844705882352901</v>
      </c>
      <c r="AW1013" s="283">
        <v>30.9947058823529</v>
      </c>
      <c r="AX1013" s="283">
        <v>38.650624999999998</v>
      </c>
      <c r="AY1013" s="283">
        <v>59.7783333333333</v>
      </c>
      <c r="AZ1013" s="187"/>
      <c r="BA1013" s="182"/>
    </row>
    <row r="1014" spans="1:53" s="188" customFormat="1" x14ac:dyDescent="0.25">
      <c r="A1014" s="182"/>
      <c r="B1014" s="185" t="s">
        <v>365</v>
      </c>
      <c r="C1014" s="185"/>
      <c r="D1014" s="186" t="s">
        <v>366</v>
      </c>
      <c r="E1014" s="333">
        <v>181</v>
      </c>
      <c r="F1014" s="333">
        <v>94</v>
      </c>
      <c r="G1014" s="333">
        <v>71</v>
      </c>
      <c r="H1014" s="333">
        <v>54</v>
      </c>
      <c r="I1014" s="333">
        <v>55</v>
      </c>
      <c r="J1014" s="185"/>
      <c r="K1014" s="182"/>
      <c r="L1014" s="182"/>
      <c r="M1014" s="238">
        <v>19063.25</v>
      </c>
      <c r="N1014" s="238">
        <v>7727.02</v>
      </c>
      <c r="O1014" s="238">
        <v>10729.16</v>
      </c>
      <c r="P1014" s="238">
        <v>5537.13</v>
      </c>
      <c r="Q1014" s="238">
        <v>15008.24</v>
      </c>
      <c r="R1014" s="185"/>
      <c r="S1014" s="182"/>
      <c r="T1014" s="182"/>
      <c r="U1014" s="238">
        <v>91.211722488038205</v>
      </c>
      <c r="V1014" s="238">
        <v>37.692780487804903</v>
      </c>
      <c r="W1014" s="238">
        <v>53.1146534653465</v>
      </c>
      <c r="X1014" s="238">
        <v>27.411534653465399</v>
      </c>
      <c r="Y1014" s="238">
        <v>71.467809523809507</v>
      </c>
      <c r="Z1014" s="185"/>
      <c r="AA1014" s="182"/>
      <c r="AB1014" s="185" t="s">
        <v>423</v>
      </c>
      <c r="AC1014" s="185"/>
      <c r="AD1014" s="186" t="s">
        <v>424</v>
      </c>
      <c r="AE1014" s="346">
        <v>17</v>
      </c>
      <c r="AF1014" s="346">
        <v>13</v>
      </c>
      <c r="AG1014" s="346">
        <v>11</v>
      </c>
      <c r="AH1014" s="346">
        <v>7</v>
      </c>
      <c r="AI1014" s="346">
        <v>5</v>
      </c>
      <c r="AJ1014" s="187"/>
      <c r="AK1014" s="182"/>
      <c r="AL1014" s="182"/>
      <c r="AM1014" s="290">
        <v>2015.23</v>
      </c>
      <c r="AN1014" s="290">
        <v>1083.26</v>
      </c>
      <c r="AO1014" s="290">
        <v>841.74</v>
      </c>
      <c r="AP1014" s="290">
        <v>991.82</v>
      </c>
      <c r="AQ1014" s="290">
        <v>2426.86</v>
      </c>
      <c r="AR1014" s="283"/>
      <c r="AS1014" s="281"/>
      <c r="AT1014" s="281"/>
      <c r="AU1014" s="283">
        <v>118.542941176471</v>
      </c>
      <c r="AV1014" s="283">
        <v>63.721176470588198</v>
      </c>
      <c r="AW1014" s="283">
        <v>49.514117647058796</v>
      </c>
      <c r="AX1014" s="283">
        <v>61.988750000000003</v>
      </c>
      <c r="AY1014" s="283">
        <v>151.67875000000001</v>
      </c>
      <c r="AZ1014" s="187"/>
      <c r="BA1014" s="182"/>
    </row>
    <row r="1015" spans="1:53" s="188" customFormat="1" x14ac:dyDescent="0.25">
      <c r="A1015" s="182"/>
      <c r="B1015" s="185" t="s">
        <v>845</v>
      </c>
      <c r="C1015" s="185"/>
      <c r="D1015" s="186" t="s">
        <v>108</v>
      </c>
      <c r="E1015" s="333">
        <v>24</v>
      </c>
      <c r="F1015" s="333">
        <v>12</v>
      </c>
      <c r="G1015" s="333">
        <v>6</v>
      </c>
      <c r="H1015" s="333">
        <v>3</v>
      </c>
      <c r="I1015" s="333">
        <v>6</v>
      </c>
      <c r="J1015" s="185"/>
      <c r="K1015" s="182"/>
      <c r="L1015" s="182"/>
      <c r="M1015" s="238">
        <v>2434.2199999999998</v>
      </c>
      <c r="N1015" s="238">
        <v>1145.5999999999999</v>
      </c>
      <c r="O1015" s="238">
        <v>598.28</v>
      </c>
      <c r="P1015" s="238">
        <v>191.95</v>
      </c>
      <c r="Q1015" s="238">
        <v>2372.7800000000002</v>
      </c>
      <c r="R1015" s="185"/>
      <c r="S1015" s="182"/>
      <c r="T1015" s="182"/>
      <c r="U1015" s="238">
        <v>93.623846153846202</v>
      </c>
      <c r="V1015" s="238">
        <v>44.061538461538497</v>
      </c>
      <c r="W1015" s="238">
        <v>24.928333333333299</v>
      </c>
      <c r="X1015" s="238">
        <v>8.7249999999999996</v>
      </c>
      <c r="Y1015" s="238">
        <v>94.911199999999994</v>
      </c>
      <c r="Z1015" s="185"/>
      <c r="AA1015" s="182"/>
      <c r="AB1015" s="185" t="s">
        <v>431</v>
      </c>
      <c r="AC1015" s="185"/>
      <c r="AD1015" s="186" t="s">
        <v>367</v>
      </c>
      <c r="AE1015" s="346">
        <v>49</v>
      </c>
      <c r="AF1015" s="346">
        <v>25</v>
      </c>
      <c r="AG1015" s="346">
        <v>15</v>
      </c>
      <c r="AH1015" s="346">
        <v>12</v>
      </c>
      <c r="AI1015" s="346">
        <v>12</v>
      </c>
      <c r="AJ1015" s="187"/>
      <c r="AK1015" s="182"/>
      <c r="AL1015" s="182"/>
      <c r="AM1015" s="290">
        <v>11052.66</v>
      </c>
      <c r="AN1015" s="290">
        <v>4233.8100000000004</v>
      </c>
      <c r="AO1015" s="290">
        <v>1128.67</v>
      </c>
      <c r="AP1015" s="290">
        <v>875.49</v>
      </c>
      <c r="AQ1015" s="290">
        <v>5243.15</v>
      </c>
      <c r="AR1015" s="283"/>
      <c r="AS1015" s="281"/>
      <c r="AT1015" s="281"/>
      <c r="AU1015" s="283">
        <v>212.55115384615399</v>
      </c>
      <c r="AV1015" s="283">
        <v>90.081063829787198</v>
      </c>
      <c r="AW1015" s="283">
        <v>24.5363043478261</v>
      </c>
      <c r="AX1015" s="283">
        <v>18.627446808510602</v>
      </c>
      <c r="AY1015" s="283">
        <v>111.55638297872299</v>
      </c>
      <c r="AZ1015" s="187"/>
      <c r="BA1015" s="182"/>
    </row>
    <row r="1016" spans="1:53" s="188" customFormat="1" x14ac:dyDescent="0.25">
      <c r="A1016" s="182"/>
      <c r="B1016" s="185" t="s">
        <v>661</v>
      </c>
      <c r="C1016" s="185"/>
      <c r="D1016" s="186" t="s">
        <v>108</v>
      </c>
      <c r="E1016" s="333">
        <v>5</v>
      </c>
      <c r="F1016" s="333">
        <v>4</v>
      </c>
      <c r="G1016" s="333">
        <v>3</v>
      </c>
      <c r="H1016" s="333">
        <v>3</v>
      </c>
      <c r="I1016" s="333">
        <v>6</v>
      </c>
      <c r="J1016" s="185"/>
      <c r="K1016" s="182"/>
      <c r="L1016" s="182"/>
      <c r="M1016" s="238">
        <v>653.96</v>
      </c>
      <c r="N1016" s="238">
        <v>218.08</v>
      </c>
      <c r="O1016" s="238">
        <v>143.74</v>
      </c>
      <c r="P1016" s="238">
        <v>96.24</v>
      </c>
      <c r="Q1016" s="238">
        <v>1202.19</v>
      </c>
      <c r="R1016" s="185"/>
      <c r="S1016" s="182"/>
      <c r="T1016" s="182"/>
      <c r="U1016" s="238">
        <v>93.422857142857197</v>
      </c>
      <c r="V1016" s="238">
        <v>27.26</v>
      </c>
      <c r="W1016" s="238">
        <v>17.967500000000001</v>
      </c>
      <c r="X1016" s="238">
        <v>13.748571428571401</v>
      </c>
      <c r="Y1016" s="238">
        <v>133.57666666666699</v>
      </c>
      <c r="Z1016" s="185"/>
      <c r="AA1016" s="182"/>
      <c r="AB1016" s="185" t="s">
        <v>435</v>
      </c>
      <c r="AC1016" s="185"/>
      <c r="AD1016" s="186" t="s">
        <v>389</v>
      </c>
      <c r="AE1016" s="346">
        <v>154</v>
      </c>
      <c r="AF1016" s="346">
        <v>69</v>
      </c>
      <c r="AG1016" s="346">
        <v>46</v>
      </c>
      <c r="AH1016" s="346">
        <v>34</v>
      </c>
      <c r="AI1016" s="346">
        <v>31</v>
      </c>
      <c r="AJ1016" s="187"/>
      <c r="AK1016" s="182"/>
      <c r="AL1016" s="182"/>
      <c r="AM1016" s="290">
        <v>69598.02</v>
      </c>
      <c r="AN1016" s="290">
        <v>9537.73</v>
      </c>
      <c r="AO1016" s="290">
        <v>2585.7199999999998</v>
      </c>
      <c r="AP1016" s="290">
        <v>1685.3</v>
      </c>
      <c r="AQ1016" s="290">
        <v>7942.26</v>
      </c>
      <c r="AR1016" s="283"/>
      <c r="AS1016" s="281"/>
      <c r="AT1016" s="281"/>
      <c r="AU1016" s="283">
        <v>434.98762499999998</v>
      </c>
      <c r="AV1016" s="283">
        <v>58.874876543209901</v>
      </c>
      <c r="AW1016" s="283">
        <v>16.575128205128198</v>
      </c>
      <c r="AX1016" s="283">
        <v>11.3107382550336</v>
      </c>
      <c r="AY1016" s="283">
        <v>52.5977483443708</v>
      </c>
      <c r="AZ1016" s="187"/>
      <c r="BA1016" s="182"/>
    </row>
    <row r="1017" spans="1:53" s="188" customFormat="1" x14ac:dyDescent="0.25">
      <c r="A1017" s="182"/>
      <c r="B1017" s="185" t="s">
        <v>371</v>
      </c>
      <c r="C1017" s="185"/>
      <c r="D1017" s="186" t="s">
        <v>103</v>
      </c>
      <c r="E1017" s="333">
        <v>68</v>
      </c>
      <c r="F1017" s="333">
        <v>41</v>
      </c>
      <c r="G1017" s="333">
        <v>33</v>
      </c>
      <c r="H1017" s="333">
        <v>23</v>
      </c>
      <c r="I1017" s="333">
        <v>24</v>
      </c>
      <c r="J1017" s="185"/>
      <c r="K1017" s="182"/>
      <c r="L1017" s="182"/>
      <c r="M1017" s="238">
        <v>5112.8500000000004</v>
      </c>
      <c r="N1017" s="238">
        <v>2897.21</v>
      </c>
      <c r="O1017" s="238">
        <v>2495.08</v>
      </c>
      <c r="P1017" s="238">
        <v>1512.66</v>
      </c>
      <c r="Q1017" s="238">
        <v>4140.3100000000004</v>
      </c>
      <c r="R1017" s="185"/>
      <c r="S1017" s="182"/>
      <c r="T1017" s="182"/>
      <c r="U1017" s="238">
        <v>69.092567567567599</v>
      </c>
      <c r="V1017" s="238">
        <v>39.687808219178102</v>
      </c>
      <c r="W1017" s="238">
        <v>35.643999999999998</v>
      </c>
      <c r="X1017" s="238">
        <v>22.245000000000001</v>
      </c>
      <c r="Y1017" s="238">
        <v>60.8869117647059</v>
      </c>
      <c r="Z1017" s="185"/>
      <c r="AA1017" s="182"/>
      <c r="AB1017" s="185" t="s">
        <v>437</v>
      </c>
      <c r="AC1017" s="185"/>
      <c r="AD1017" s="186" t="s">
        <v>223</v>
      </c>
      <c r="AE1017" s="346">
        <v>45</v>
      </c>
      <c r="AF1017" s="346">
        <v>13</v>
      </c>
      <c r="AG1017" s="346">
        <v>7</v>
      </c>
      <c r="AH1017" s="346">
        <v>5</v>
      </c>
      <c r="AI1017" s="346">
        <v>7</v>
      </c>
      <c r="AJ1017" s="187"/>
      <c r="AK1017" s="182"/>
      <c r="AL1017" s="182"/>
      <c r="AM1017" s="290">
        <v>6817.52</v>
      </c>
      <c r="AN1017" s="290">
        <v>1137.24</v>
      </c>
      <c r="AO1017" s="290">
        <v>587.75</v>
      </c>
      <c r="AP1017" s="290">
        <v>579.66999999999996</v>
      </c>
      <c r="AQ1017" s="290">
        <v>4799.7</v>
      </c>
      <c r="AR1017" s="283"/>
      <c r="AS1017" s="281"/>
      <c r="AT1017" s="281"/>
      <c r="AU1017" s="283">
        <v>148.20695652173899</v>
      </c>
      <c r="AV1017" s="283">
        <v>29.16</v>
      </c>
      <c r="AW1017" s="283">
        <v>15.0705128205128</v>
      </c>
      <c r="AX1017" s="283">
        <v>14.8633333333333</v>
      </c>
      <c r="AY1017" s="283">
        <v>123.069230769231</v>
      </c>
      <c r="AZ1017" s="187"/>
      <c r="BA1017" s="182"/>
    </row>
    <row r="1018" spans="1:53" s="188" customFormat="1" ht="13.8" thickBot="1" x14ac:dyDescent="0.3">
      <c r="A1018" s="182"/>
      <c r="B1018" s="189" t="s">
        <v>372</v>
      </c>
      <c r="C1018" s="189"/>
      <c r="D1018" s="190" t="s">
        <v>373</v>
      </c>
      <c r="E1018" s="334">
        <v>60</v>
      </c>
      <c r="F1018" s="334">
        <v>33</v>
      </c>
      <c r="G1018" s="334">
        <v>21</v>
      </c>
      <c r="H1018" s="334">
        <v>21</v>
      </c>
      <c r="I1018" s="334">
        <v>13</v>
      </c>
      <c r="J1018" s="189"/>
      <c r="K1018" s="182"/>
      <c r="L1018" s="182"/>
      <c r="M1018" s="340">
        <v>5154.33</v>
      </c>
      <c r="N1018" s="238">
        <v>2008.34</v>
      </c>
      <c r="O1018" s="238">
        <v>1200.76</v>
      </c>
      <c r="P1018" s="238">
        <v>2145.36</v>
      </c>
      <c r="Q1018" s="238">
        <v>2858.28</v>
      </c>
      <c r="R1018" s="185"/>
      <c r="S1018" s="182"/>
      <c r="T1018" s="182"/>
      <c r="U1018" s="274">
        <v>83.134354838709598</v>
      </c>
      <c r="V1018" s="274">
        <v>32.923606557376999</v>
      </c>
      <c r="W1018" s="274">
        <v>20.7027586206897</v>
      </c>
      <c r="X1018" s="274">
        <v>35.169836065573797</v>
      </c>
      <c r="Y1018" s="274">
        <v>48.445423728813601</v>
      </c>
      <c r="Z1018" s="191"/>
      <c r="AA1018" s="182"/>
      <c r="AB1018" s="189" t="s">
        <v>439</v>
      </c>
      <c r="AC1018" s="189"/>
      <c r="AD1018" s="190" t="s">
        <v>291</v>
      </c>
      <c r="AE1018" s="347">
        <v>16</v>
      </c>
      <c r="AF1018" s="347">
        <v>6</v>
      </c>
      <c r="AG1018" s="347">
        <v>6</v>
      </c>
      <c r="AH1018" s="347">
        <v>5</v>
      </c>
      <c r="AI1018" s="347">
        <v>5</v>
      </c>
      <c r="AJ1018" s="192"/>
      <c r="AK1018" s="182"/>
      <c r="AL1018" s="182"/>
      <c r="AM1018" s="291">
        <v>6246.15</v>
      </c>
      <c r="AN1018" s="292">
        <v>281.54000000000002</v>
      </c>
      <c r="AO1018" s="292">
        <v>204.03</v>
      </c>
      <c r="AP1018" s="292">
        <v>164.5</v>
      </c>
      <c r="AQ1018" s="292">
        <v>964.57</v>
      </c>
      <c r="AR1018" s="285"/>
      <c r="AS1018" s="281"/>
      <c r="AT1018" s="281"/>
      <c r="AU1018" s="284">
        <v>390.38437499999998</v>
      </c>
      <c r="AV1018" s="285">
        <v>17.596250000000001</v>
      </c>
      <c r="AW1018" s="285">
        <v>12.751875</v>
      </c>
      <c r="AX1018" s="285">
        <v>9.6764705882352899</v>
      </c>
      <c r="AY1018" s="285">
        <v>53.587222222222202</v>
      </c>
      <c r="AZ1018" s="192"/>
      <c r="BA1018" s="182"/>
    </row>
    <row r="1019" spans="1:53" s="188" customFormat="1" x14ac:dyDescent="0.25">
      <c r="A1019" s="182"/>
      <c r="B1019" s="185" t="s">
        <v>374</v>
      </c>
      <c r="C1019" s="185"/>
      <c r="D1019" s="186" t="s">
        <v>103</v>
      </c>
      <c r="E1019" s="333">
        <v>14</v>
      </c>
      <c r="F1019" s="333">
        <v>6</v>
      </c>
      <c r="G1019" s="333">
        <v>3</v>
      </c>
      <c r="H1019" s="333">
        <v>4</v>
      </c>
      <c r="I1019" s="333">
        <v>5</v>
      </c>
      <c r="J1019" s="185"/>
      <c r="K1019" s="182"/>
      <c r="L1019" s="182"/>
      <c r="M1019" s="238">
        <v>1023.91</v>
      </c>
      <c r="N1019" s="238">
        <v>328.62</v>
      </c>
      <c r="O1019" s="238">
        <v>222.62</v>
      </c>
      <c r="P1019" s="238">
        <v>716.95</v>
      </c>
      <c r="Q1019" s="238">
        <v>4101.78</v>
      </c>
      <c r="R1019" s="185"/>
      <c r="S1019" s="182"/>
      <c r="T1019" s="182"/>
      <c r="U1019" s="238">
        <v>60.23</v>
      </c>
      <c r="V1019" s="238">
        <v>19.330588235294101</v>
      </c>
      <c r="W1019" s="238">
        <v>17.124615384615399</v>
      </c>
      <c r="X1019" s="238">
        <v>51.210714285714303</v>
      </c>
      <c r="Y1019" s="238">
        <v>292.98428571428599</v>
      </c>
      <c r="Z1019" s="185"/>
      <c r="AA1019" s="182"/>
      <c r="AB1019" s="185" t="s">
        <v>444</v>
      </c>
      <c r="AC1019" s="185"/>
      <c r="AD1019" s="186" t="s">
        <v>123</v>
      </c>
      <c r="AE1019" s="346">
        <v>5</v>
      </c>
      <c r="AF1019" s="346">
        <v>4</v>
      </c>
      <c r="AG1019" s="346">
        <v>5</v>
      </c>
      <c r="AH1019" s="346">
        <v>5</v>
      </c>
      <c r="AI1019" s="346">
        <v>4</v>
      </c>
      <c r="AJ1019" s="187"/>
      <c r="AK1019" s="182"/>
      <c r="AL1019" s="182"/>
      <c r="AM1019" s="290">
        <v>224.28</v>
      </c>
      <c r="AN1019" s="290">
        <v>114.05</v>
      </c>
      <c r="AO1019" s="290">
        <v>383.32</v>
      </c>
      <c r="AP1019" s="290">
        <v>121.39</v>
      </c>
      <c r="AQ1019" s="290">
        <v>3154.8</v>
      </c>
      <c r="AR1019" s="283"/>
      <c r="AS1019" s="281"/>
      <c r="AT1019" s="281"/>
      <c r="AU1019" s="283">
        <v>37.380000000000003</v>
      </c>
      <c r="AV1019" s="283">
        <v>19.008333333333301</v>
      </c>
      <c r="AW1019" s="283">
        <v>63.886666666666699</v>
      </c>
      <c r="AX1019" s="283">
        <v>20.231666666666701</v>
      </c>
      <c r="AY1019" s="283">
        <v>525.79999999999995</v>
      </c>
      <c r="AZ1019" s="187"/>
      <c r="BA1019" s="182"/>
    </row>
    <row r="1020" spans="1:53" s="188" customFormat="1" x14ac:dyDescent="0.25">
      <c r="A1020" s="182"/>
      <c r="B1020" s="185" t="s">
        <v>375</v>
      </c>
      <c r="C1020" s="185"/>
      <c r="D1020" s="186" t="s">
        <v>210</v>
      </c>
      <c r="E1020" s="333">
        <v>19</v>
      </c>
      <c r="F1020" s="333">
        <v>12</v>
      </c>
      <c r="G1020" s="333">
        <v>4</v>
      </c>
      <c r="H1020" s="333">
        <v>3</v>
      </c>
      <c r="I1020" s="333">
        <v>5</v>
      </c>
      <c r="J1020" s="185"/>
      <c r="K1020" s="182"/>
      <c r="L1020" s="182"/>
      <c r="M1020" s="238">
        <v>2476.52</v>
      </c>
      <c r="N1020" s="238">
        <v>882.83</v>
      </c>
      <c r="O1020" s="238">
        <v>795.9</v>
      </c>
      <c r="P1020" s="238">
        <v>448.86</v>
      </c>
      <c r="Q1020" s="238">
        <v>2278.25</v>
      </c>
      <c r="R1020" s="185"/>
      <c r="S1020" s="182"/>
      <c r="T1020" s="182"/>
      <c r="U1020" s="238">
        <v>107.67478260869601</v>
      </c>
      <c r="V1020" s="238">
        <v>38.383913043478302</v>
      </c>
      <c r="W1020" s="238">
        <v>36.177272727272701</v>
      </c>
      <c r="X1020" s="238">
        <v>20.402727272727301</v>
      </c>
      <c r="Y1020" s="238">
        <v>99.054347826086996</v>
      </c>
      <c r="Z1020" s="185"/>
      <c r="AA1020" s="182"/>
      <c r="AB1020" s="185" t="s">
        <v>445</v>
      </c>
      <c r="AC1020" s="185"/>
      <c r="AD1020" s="186" t="s">
        <v>108</v>
      </c>
      <c r="AE1020" s="346">
        <v>44</v>
      </c>
      <c r="AF1020" s="346">
        <v>21</v>
      </c>
      <c r="AG1020" s="346">
        <v>14</v>
      </c>
      <c r="AH1020" s="346">
        <v>12</v>
      </c>
      <c r="AI1020" s="346">
        <v>10</v>
      </c>
      <c r="AJ1020" s="187"/>
      <c r="AK1020" s="182"/>
      <c r="AL1020" s="182"/>
      <c r="AM1020" s="290">
        <v>19146.099999999999</v>
      </c>
      <c r="AN1020" s="290">
        <v>2040.71</v>
      </c>
      <c r="AO1020" s="290">
        <v>1253.8399999999999</v>
      </c>
      <c r="AP1020" s="290">
        <v>588.35</v>
      </c>
      <c r="AQ1020" s="290">
        <v>3010.19</v>
      </c>
      <c r="AR1020" s="283"/>
      <c r="AS1020" s="281"/>
      <c r="AT1020" s="281"/>
      <c r="AU1020" s="283">
        <v>425.46888888888901</v>
      </c>
      <c r="AV1020" s="283">
        <v>45.3491111111111</v>
      </c>
      <c r="AW1020" s="283">
        <v>28.496363636363601</v>
      </c>
      <c r="AX1020" s="283">
        <v>13.3715909090909</v>
      </c>
      <c r="AY1020" s="283">
        <v>65.438913043478294</v>
      </c>
      <c r="AZ1020" s="187"/>
      <c r="BA1020" s="182"/>
    </row>
    <row r="1021" spans="1:53" s="188" customFormat="1" x14ac:dyDescent="0.25">
      <c r="A1021" s="182"/>
      <c r="B1021" s="185" t="s">
        <v>376</v>
      </c>
      <c r="C1021" s="185"/>
      <c r="D1021" s="186" t="s">
        <v>301</v>
      </c>
      <c r="E1021" s="333">
        <v>138</v>
      </c>
      <c r="F1021" s="333">
        <v>85</v>
      </c>
      <c r="G1021" s="333">
        <v>56</v>
      </c>
      <c r="H1021" s="333">
        <v>42</v>
      </c>
      <c r="I1021" s="333">
        <v>56</v>
      </c>
      <c r="J1021" s="185"/>
      <c r="K1021" s="182"/>
      <c r="L1021" s="182"/>
      <c r="M1021" s="238">
        <v>17417.900000000001</v>
      </c>
      <c r="N1021" s="238">
        <v>7583.31</v>
      </c>
      <c r="O1021" s="238">
        <v>6651.01</v>
      </c>
      <c r="P1021" s="238">
        <v>5949.84</v>
      </c>
      <c r="Q1021" s="238">
        <v>36038.75</v>
      </c>
      <c r="R1021" s="185"/>
      <c r="S1021" s="182"/>
      <c r="T1021" s="182"/>
      <c r="U1021" s="238">
        <v>107.517901234568</v>
      </c>
      <c r="V1021" s="238">
        <v>47.995632911392399</v>
      </c>
      <c r="W1021" s="238">
        <v>43.4706535947712</v>
      </c>
      <c r="X1021" s="238">
        <v>38.635324675324703</v>
      </c>
      <c r="Y1021" s="238">
        <v>221.096625766871</v>
      </c>
      <c r="Z1021" s="185"/>
      <c r="AA1021" s="182"/>
      <c r="AB1021" s="185" t="s">
        <v>447</v>
      </c>
      <c r="AC1021" s="185"/>
      <c r="AD1021" s="186" t="s">
        <v>448</v>
      </c>
      <c r="AE1021" s="346">
        <v>40</v>
      </c>
      <c r="AF1021" s="346">
        <v>15</v>
      </c>
      <c r="AG1021" s="346">
        <v>19</v>
      </c>
      <c r="AH1021" s="346">
        <v>14</v>
      </c>
      <c r="AI1021" s="346">
        <v>14</v>
      </c>
      <c r="AJ1021" s="187"/>
      <c r="AK1021" s="182"/>
      <c r="AL1021" s="182"/>
      <c r="AM1021" s="290">
        <v>11118.4</v>
      </c>
      <c r="AN1021" s="290">
        <v>1293.33</v>
      </c>
      <c r="AO1021" s="290">
        <v>965.57</v>
      </c>
      <c r="AP1021" s="290">
        <v>1407.99</v>
      </c>
      <c r="AQ1021" s="290">
        <v>3783.91</v>
      </c>
      <c r="AR1021" s="283"/>
      <c r="AS1021" s="281"/>
      <c r="AT1021" s="281"/>
      <c r="AU1021" s="283">
        <v>264.723809523809</v>
      </c>
      <c r="AV1021" s="283">
        <v>32.33325</v>
      </c>
      <c r="AW1021" s="283">
        <v>26.821388888888901</v>
      </c>
      <c r="AX1021" s="283">
        <v>39.110833333333296</v>
      </c>
      <c r="AY1021" s="283">
        <v>90.093095238095202</v>
      </c>
      <c r="AZ1021" s="187"/>
      <c r="BA1021" s="182"/>
    </row>
    <row r="1022" spans="1:53" s="188" customFormat="1" x14ac:dyDescent="0.25">
      <c r="A1022" s="182"/>
      <c r="B1022" s="185" t="s">
        <v>376</v>
      </c>
      <c r="C1022" s="185"/>
      <c r="D1022" s="186" t="s">
        <v>286</v>
      </c>
      <c r="E1022" s="333">
        <v>1</v>
      </c>
      <c r="F1022" s="333">
        <v>1</v>
      </c>
      <c r="G1022" s="333"/>
      <c r="H1022" s="333"/>
      <c r="I1022" s="333"/>
      <c r="J1022" s="185"/>
      <c r="K1022" s="182"/>
      <c r="L1022" s="182"/>
      <c r="M1022" s="238">
        <v>34.94</v>
      </c>
      <c r="N1022" s="238">
        <v>0.53</v>
      </c>
      <c r="O1022" s="238"/>
      <c r="P1022" s="238"/>
      <c r="Q1022" s="238">
        <v>0</v>
      </c>
      <c r="R1022" s="185"/>
      <c r="S1022" s="182"/>
      <c r="T1022" s="182"/>
      <c r="U1022" s="238">
        <v>34.94</v>
      </c>
      <c r="V1022" s="238">
        <v>0.53</v>
      </c>
      <c r="W1022" s="238"/>
      <c r="X1022" s="238"/>
      <c r="Y1022" s="238">
        <v>0</v>
      </c>
      <c r="Z1022" s="185"/>
      <c r="AA1022" s="182"/>
      <c r="AB1022" s="185" t="s">
        <v>449</v>
      </c>
      <c r="AC1022" s="185"/>
      <c r="AD1022" s="186" t="s">
        <v>450</v>
      </c>
      <c r="AE1022" s="346">
        <v>21</v>
      </c>
      <c r="AF1022" s="346">
        <v>6</v>
      </c>
      <c r="AG1022" s="346">
        <v>3</v>
      </c>
      <c r="AH1022" s="346">
        <v>2</v>
      </c>
      <c r="AI1022" s="346">
        <v>2</v>
      </c>
      <c r="AJ1022" s="187"/>
      <c r="AK1022" s="182"/>
      <c r="AL1022" s="182"/>
      <c r="AM1022" s="290">
        <v>197148.25</v>
      </c>
      <c r="AN1022" s="290">
        <v>174.39</v>
      </c>
      <c r="AO1022" s="290">
        <v>43.43</v>
      </c>
      <c r="AP1022" s="290">
        <v>28.1</v>
      </c>
      <c r="AQ1022" s="290">
        <v>910.15</v>
      </c>
      <c r="AR1022" s="283"/>
      <c r="AS1022" s="281"/>
      <c r="AT1022" s="281"/>
      <c r="AU1022" s="283">
        <v>9388.01190476191</v>
      </c>
      <c r="AV1022" s="283">
        <v>8.7195</v>
      </c>
      <c r="AW1022" s="283">
        <v>2.1715</v>
      </c>
      <c r="AX1022" s="283">
        <v>1.405</v>
      </c>
      <c r="AY1022" s="283">
        <v>45.5075</v>
      </c>
      <c r="AZ1022" s="187"/>
      <c r="BA1022" s="182"/>
    </row>
    <row r="1023" spans="1:53" s="188" customFormat="1" x14ac:dyDescent="0.25">
      <c r="A1023" s="182"/>
      <c r="B1023" s="185" t="s">
        <v>377</v>
      </c>
      <c r="C1023" s="185"/>
      <c r="D1023" s="186" t="s">
        <v>276</v>
      </c>
      <c r="E1023" s="333"/>
      <c r="F1023" s="333"/>
      <c r="G1023" s="333">
        <v>1</v>
      </c>
      <c r="H1023" s="333"/>
      <c r="I1023" s="333"/>
      <c r="J1023" s="185"/>
      <c r="K1023" s="182"/>
      <c r="L1023" s="182"/>
      <c r="M1023" s="238">
        <v>0</v>
      </c>
      <c r="N1023" s="238">
        <v>0</v>
      </c>
      <c r="O1023" s="238">
        <v>248.47</v>
      </c>
      <c r="P1023" s="238">
        <v>0</v>
      </c>
      <c r="Q1023" s="238">
        <v>0</v>
      </c>
      <c r="R1023" s="185"/>
      <c r="S1023" s="182"/>
      <c r="T1023" s="182"/>
      <c r="U1023" s="238">
        <v>0</v>
      </c>
      <c r="V1023" s="238">
        <v>0</v>
      </c>
      <c r="W1023" s="238">
        <v>248.47</v>
      </c>
      <c r="X1023" s="238">
        <v>0</v>
      </c>
      <c r="Y1023" s="238">
        <v>0</v>
      </c>
      <c r="Z1023" s="185"/>
      <c r="AA1023" s="182"/>
      <c r="AB1023" s="185" t="s">
        <v>452</v>
      </c>
      <c r="AC1023" s="185"/>
      <c r="AD1023" s="186" t="s">
        <v>176</v>
      </c>
      <c r="AE1023" s="346">
        <v>66</v>
      </c>
      <c r="AF1023" s="346">
        <v>35</v>
      </c>
      <c r="AG1023" s="346">
        <v>20</v>
      </c>
      <c r="AH1023" s="346">
        <v>17</v>
      </c>
      <c r="AI1023" s="346">
        <v>12</v>
      </c>
      <c r="AJ1023" s="187"/>
      <c r="AK1023" s="182"/>
      <c r="AL1023" s="182"/>
      <c r="AM1023" s="290">
        <v>43386.87</v>
      </c>
      <c r="AN1023" s="290">
        <v>5977</v>
      </c>
      <c r="AO1023" s="290">
        <v>4330.16</v>
      </c>
      <c r="AP1023" s="290">
        <v>1154.83</v>
      </c>
      <c r="AQ1023" s="290">
        <v>5028.29</v>
      </c>
      <c r="AR1023" s="283"/>
      <c r="AS1023" s="281"/>
      <c r="AT1023" s="281"/>
      <c r="AU1023" s="283">
        <v>647.56522388059705</v>
      </c>
      <c r="AV1023" s="283">
        <v>90.560606060606105</v>
      </c>
      <c r="AW1023" s="283">
        <v>66.617846153846202</v>
      </c>
      <c r="AX1023" s="283">
        <v>17.766615384615399</v>
      </c>
      <c r="AY1023" s="283">
        <v>77.358307692307704</v>
      </c>
      <c r="AZ1023" s="187"/>
      <c r="BA1023" s="182"/>
    </row>
    <row r="1024" spans="1:53" s="188" customFormat="1" x14ac:dyDescent="0.25">
      <c r="A1024" s="182"/>
      <c r="B1024" s="185" t="s">
        <v>377</v>
      </c>
      <c r="C1024" s="185"/>
      <c r="D1024" s="186" t="s">
        <v>104</v>
      </c>
      <c r="E1024" s="333">
        <v>1128</v>
      </c>
      <c r="F1024" s="333">
        <v>510</v>
      </c>
      <c r="G1024" s="333">
        <v>366</v>
      </c>
      <c r="H1024" s="333">
        <v>276</v>
      </c>
      <c r="I1024" s="333">
        <v>328</v>
      </c>
      <c r="J1024" s="185"/>
      <c r="K1024" s="182"/>
      <c r="L1024" s="182"/>
      <c r="M1024" s="238">
        <v>150644.9</v>
      </c>
      <c r="N1024" s="238">
        <v>47939.43</v>
      </c>
      <c r="O1024" s="238">
        <v>41479.660000000003</v>
      </c>
      <c r="P1024" s="238">
        <v>34545.47</v>
      </c>
      <c r="Q1024" s="238">
        <v>101289.87</v>
      </c>
      <c r="R1024" s="185"/>
      <c r="S1024" s="182"/>
      <c r="T1024" s="182"/>
      <c r="U1024" s="238">
        <v>117.233385214008</v>
      </c>
      <c r="V1024" s="238">
        <v>37.688231132075501</v>
      </c>
      <c r="W1024" s="238">
        <v>33.5867692307692</v>
      </c>
      <c r="X1024" s="238">
        <v>28.017412814274099</v>
      </c>
      <c r="Y1024" s="238">
        <v>79.567847604084903</v>
      </c>
      <c r="Z1024" s="185"/>
      <c r="AA1024" s="182"/>
      <c r="AB1024" s="185" t="s">
        <v>453</v>
      </c>
      <c r="AC1024" s="185"/>
      <c r="AD1024" s="186" t="s">
        <v>454</v>
      </c>
      <c r="AE1024" s="346">
        <v>62</v>
      </c>
      <c r="AF1024" s="346">
        <v>26</v>
      </c>
      <c r="AG1024" s="346">
        <v>18</v>
      </c>
      <c r="AH1024" s="346">
        <v>12</v>
      </c>
      <c r="AI1024" s="346">
        <v>10</v>
      </c>
      <c r="AJ1024" s="187"/>
      <c r="AK1024" s="182"/>
      <c r="AL1024" s="182"/>
      <c r="AM1024" s="290">
        <v>12809.46</v>
      </c>
      <c r="AN1024" s="290">
        <v>1776.74</v>
      </c>
      <c r="AO1024" s="290">
        <v>827.29</v>
      </c>
      <c r="AP1024" s="290">
        <v>808.97</v>
      </c>
      <c r="AQ1024" s="290">
        <v>2443.4499999999998</v>
      </c>
      <c r="AR1024" s="283"/>
      <c r="AS1024" s="281"/>
      <c r="AT1024" s="281"/>
      <c r="AU1024" s="283">
        <v>197.06861538461499</v>
      </c>
      <c r="AV1024" s="283">
        <v>28.202222222222201</v>
      </c>
      <c r="AW1024" s="283">
        <v>13.131587301587301</v>
      </c>
      <c r="AX1024" s="283">
        <v>13.2618032786885</v>
      </c>
      <c r="AY1024" s="283">
        <v>40.056557377049202</v>
      </c>
      <c r="AZ1024" s="187"/>
      <c r="BA1024" s="182"/>
    </row>
    <row r="1025" spans="1:53" s="188" customFormat="1" x14ac:dyDescent="0.25">
      <c r="A1025" s="182"/>
      <c r="B1025" s="185" t="s">
        <v>379</v>
      </c>
      <c r="C1025" s="185"/>
      <c r="D1025" s="186" t="s">
        <v>163</v>
      </c>
      <c r="E1025" s="333">
        <v>44</v>
      </c>
      <c r="F1025" s="333">
        <v>24</v>
      </c>
      <c r="G1025" s="333">
        <v>13</v>
      </c>
      <c r="H1025" s="333">
        <v>7</v>
      </c>
      <c r="I1025" s="333">
        <v>10</v>
      </c>
      <c r="J1025" s="185"/>
      <c r="K1025" s="182"/>
      <c r="L1025" s="182"/>
      <c r="M1025" s="238">
        <v>6888.05</v>
      </c>
      <c r="N1025" s="238">
        <v>3620.93</v>
      </c>
      <c r="O1025" s="238">
        <v>2146.33</v>
      </c>
      <c r="P1025" s="238">
        <v>1047.75</v>
      </c>
      <c r="Q1025" s="238">
        <v>3914.27</v>
      </c>
      <c r="R1025" s="185"/>
      <c r="S1025" s="182"/>
      <c r="T1025" s="182"/>
      <c r="U1025" s="238">
        <v>129.96320754716999</v>
      </c>
      <c r="V1025" s="238">
        <v>69.633269230769201</v>
      </c>
      <c r="W1025" s="238">
        <v>41.275576923076898</v>
      </c>
      <c r="X1025" s="238">
        <v>19.768867924528301</v>
      </c>
      <c r="Y1025" s="238">
        <v>76.750392156862702</v>
      </c>
      <c r="Z1025" s="185"/>
      <c r="AA1025" s="182"/>
      <c r="AB1025" s="185" t="s">
        <v>456</v>
      </c>
      <c r="AC1025" s="185"/>
      <c r="AD1025" s="186" t="s">
        <v>126</v>
      </c>
      <c r="AE1025" s="346">
        <v>10</v>
      </c>
      <c r="AF1025" s="346">
        <v>5</v>
      </c>
      <c r="AG1025" s="346">
        <v>5</v>
      </c>
      <c r="AH1025" s="346">
        <v>4</v>
      </c>
      <c r="AI1025" s="346">
        <v>4</v>
      </c>
      <c r="AJ1025" s="187"/>
      <c r="AK1025" s="182"/>
      <c r="AL1025" s="182"/>
      <c r="AM1025" s="290">
        <v>2881.01</v>
      </c>
      <c r="AN1025" s="290">
        <v>89.65</v>
      </c>
      <c r="AO1025" s="290">
        <v>76.41</v>
      </c>
      <c r="AP1025" s="290">
        <v>77.77</v>
      </c>
      <c r="AQ1025" s="290">
        <v>1208.46</v>
      </c>
      <c r="AR1025" s="283"/>
      <c r="AS1025" s="281"/>
      <c r="AT1025" s="281"/>
      <c r="AU1025" s="283">
        <v>288.101</v>
      </c>
      <c r="AV1025" s="283">
        <v>8.9649999999999999</v>
      </c>
      <c r="AW1025" s="283">
        <v>7.641</v>
      </c>
      <c r="AX1025" s="283">
        <v>7.7770000000000001</v>
      </c>
      <c r="AY1025" s="283">
        <v>120.846</v>
      </c>
      <c r="AZ1025" s="187"/>
      <c r="BA1025" s="182"/>
    </row>
    <row r="1026" spans="1:53" s="188" customFormat="1" x14ac:dyDescent="0.25">
      <c r="A1026" s="182"/>
      <c r="B1026" s="185" t="s">
        <v>380</v>
      </c>
      <c r="C1026" s="185"/>
      <c r="D1026" s="186" t="s">
        <v>381</v>
      </c>
      <c r="E1026" s="333">
        <v>542</v>
      </c>
      <c r="F1026" s="333">
        <v>303</v>
      </c>
      <c r="G1026" s="333">
        <v>224</v>
      </c>
      <c r="H1026" s="333">
        <v>175</v>
      </c>
      <c r="I1026" s="333">
        <v>181</v>
      </c>
      <c r="J1026" s="185"/>
      <c r="K1026" s="182"/>
      <c r="L1026" s="182"/>
      <c r="M1026" s="238">
        <v>62631.07</v>
      </c>
      <c r="N1026" s="238">
        <v>22926.71</v>
      </c>
      <c r="O1026" s="238">
        <v>19663.810000000001</v>
      </c>
      <c r="P1026" s="238">
        <v>18360.189999999999</v>
      </c>
      <c r="Q1026" s="238">
        <v>55533.66</v>
      </c>
      <c r="R1026" s="185"/>
      <c r="S1026" s="182"/>
      <c r="T1026" s="182"/>
      <c r="U1026" s="238">
        <v>103.351600660066</v>
      </c>
      <c r="V1026" s="238">
        <v>38.084235880398701</v>
      </c>
      <c r="W1026" s="238">
        <v>33.903120689655204</v>
      </c>
      <c r="X1026" s="238">
        <v>32.098234265734199</v>
      </c>
      <c r="Y1026" s="238">
        <v>91.488731466227406</v>
      </c>
      <c r="Z1026" s="185"/>
      <c r="AA1026" s="182"/>
      <c r="AB1026" s="185" t="s">
        <v>458</v>
      </c>
      <c r="AC1026" s="185"/>
      <c r="AD1026" s="186" t="s">
        <v>459</v>
      </c>
      <c r="AE1026" s="346">
        <v>11</v>
      </c>
      <c r="AF1026" s="346">
        <v>6</v>
      </c>
      <c r="AG1026" s="346">
        <v>3</v>
      </c>
      <c r="AH1026" s="346">
        <v>2</v>
      </c>
      <c r="AI1026" s="346">
        <v>2</v>
      </c>
      <c r="AJ1026" s="187"/>
      <c r="AK1026" s="182"/>
      <c r="AL1026" s="182"/>
      <c r="AM1026" s="290">
        <v>325.01</v>
      </c>
      <c r="AN1026" s="290">
        <v>155.69</v>
      </c>
      <c r="AO1026" s="290">
        <v>94.78</v>
      </c>
      <c r="AP1026" s="290">
        <v>25.06</v>
      </c>
      <c r="AQ1026" s="290">
        <v>233.69</v>
      </c>
      <c r="AR1026" s="283"/>
      <c r="AS1026" s="281"/>
      <c r="AT1026" s="281"/>
      <c r="AU1026" s="283">
        <v>29.546363636363601</v>
      </c>
      <c r="AV1026" s="283">
        <v>12.974166666666701</v>
      </c>
      <c r="AW1026" s="283">
        <v>8.6163636363636407</v>
      </c>
      <c r="AX1026" s="283">
        <v>2.2781818181818201</v>
      </c>
      <c r="AY1026" s="283">
        <v>21.244545454545499</v>
      </c>
      <c r="AZ1026" s="187"/>
      <c r="BA1026" s="182"/>
    </row>
    <row r="1027" spans="1:53" s="188" customFormat="1" x14ac:dyDescent="0.25">
      <c r="A1027" s="182"/>
      <c r="B1027" s="185" t="s">
        <v>380</v>
      </c>
      <c r="C1027" s="185"/>
      <c r="D1027" s="186" t="s">
        <v>382</v>
      </c>
      <c r="E1027" s="333">
        <v>4</v>
      </c>
      <c r="F1027" s="333">
        <v>4</v>
      </c>
      <c r="G1027" s="333">
        <v>4</v>
      </c>
      <c r="H1027" s="333">
        <v>4</v>
      </c>
      <c r="I1027" s="333">
        <v>5</v>
      </c>
      <c r="J1027" s="185"/>
      <c r="K1027" s="182"/>
      <c r="L1027" s="182"/>
      <c r="M1027" s="238">
        <v>452.91</v>
      </c>
      <c r="N1027" s="238">
        <v>365.88</v>
      </c>
      <c r="O1027" s="238">
        <v>304.27</v>
      </c>
      <c r="P1027" s="238">
        <v>263.27</v>
      </c>
      <c r="Q1027" s="238">
        <v>1285.33</v>
      </c>
      <c r="R1027" s="185"/>
      <c r="S1027" s="182"/>
      <c r="T1027" s="182"/>
      <c r="U1027" s="238">
        <v>90.581999999999994</v>
      </c>
      <c r="V1027" s="238">
        <v>73.176000000000002</v>
      </c>
      <c r="W1027" s="238">
        <v>60.853999999999999</v>
      </c>
      <c r="X1027" s="238">
        <v>52.654000000000003</v>
      </c>
      <c r="Y1027" s="238">
        <v>257.06599999999997</v>
      </c>
      <c r="Z1027" s="185"/>
      <c r="AA1027" s="182"/>
      <c r="AB1027" s="185" t="s">
        <v>460</v>
      </c>
      <c r="AC1027" s="185"/>
      <c r="AD1027" s="186" t="s">
        <v>202</v>
      </c>
      <c r="AE1027" s="346">
        <v>38</v>
      </c>
      <c r="AF1027" s="346">
        <v>5</v>
      </c>
      <c r="AG1027" s="346">
        <v>7</v>
      </c>
      <c r="AH1027" s="346">
        <v>3</v>
      </c>
      <c r="AI1027" s="346">
        <v>2</v>
      </c>
      <c r="AJ1027" s="187"/>
      <c r="AK1027" s="182"/>
      <c r="AL1027" s="182"/>
      <c r="AM1027" s="290">
        <v>4760.95</v>
      </c>
      <c r="AN1027" s="290">
        <v>242.9</v>
      </c>
      <c r="AO1027" s="290">
        <v>219</v>
      </c>
      <c r="AP1027" s="290">
        <v>114.17</v>
      </c>
      <c r="AQ1027" s="290">
        <v>491.52</v>
      </c>
      <c r="AR1027" s="283"/>
      <c r="AS1027" s="281"/>
      <c r="AT1027" s="281"/>
      <c r="AU1027" s="283">
        <v>125.288157894737</v>
      </c>
      <c r="AV1027" s="283">
        <v>6.5648648648648598</v>
      </c>
      <c r="AW1027" s="283">
        <v>7.8214285714285703</v>
      </c>
      <c r="AX1027" s="283">
        <v>3.262</v>
      </c>
      <c r="AY1027" s="283">
        <v>13.6533333333333</v>
      </c>
      <c r="AZ1027" s="187"/>
      <c r="BA1027" s="182"/>
    </row>
    <row r="1028" spans="1:53" s="188" customFormat="1" ht="13.8" thickBot="1" x14ac:dyDescent="0.3">
      <c r="A1028" s="182"/>
      <c r="B1028" s="189" t="s">
        <v>383</v>
      </c>
      <c r="C1028" s="189"/>
      <c r="D1028" s="190" t="s">
        <v>83</v>
      </c>
      <c r="E1028" s="334">
        <v>309</v>
      </c>
      <c r="F1028" s="334">
        <v>144</v>
      </c>
      <c r="G1028" s="334">
        <v>103</v>
      </c>
      <c r="H1028" s="334">
        <v>77</v>
      </c>
      <c r="I1028" s="334">
        <v>75</v>
      </c>
      <c r="J1028" s="189"/>
      <c r="K1028" s="182"/>
      <c r="L1028" s="182"/>
      <c r="M1028" s="340">
        <v>23568.3</v>
      </c>
      <c r="N1028" s="238">
        <v>8297.73</v>
      </c>
      <c r="O1028" s="238">
        <v>6006.82</v>
      </c>
      <c r="P1028" s="238">
        <v>5782.46</v>
      </c>
      <c r="Q1028" s="238">
        <v>11714.19</v>
      </c>
      <c r="R1028" s="185"/>
      <c r="S1028" s="182"/>
      <c r="T1028" s="182"/>
      <c r="U1028" s="274">
        <v>71.636170212766004</v>
      </c>
      <c r="V1028" s="274">
        <v>26.1758044164038</v>
      </c>
      <c r="W1028" s="274">
        <v>19.314533762057899</v>
      </c>
      <c r="X1028" s="274">
        <v>19.7353583617748</v>
      </c>
      <c r="Y1028" s="274">
        <v>37.545480769230799</v>
      </c>
      <c r="Z1028" s="191"/>
      <c r="AA1028" s="182"/>
      <c r="AB1028" s="189" t="s">
        <v>463</v>
      </c>
      <c r="AC1028" s="189"/>
      <c r="AD1028" s="190" t="s">
        <v>62</v>
      </c>
      <c r="AE1028" s="347">
        <v>2</v>
      </c>
      <c r="AF1028" s="347">
        <v>1</v>
      </c>
      <c r="AG1028" s="347">
        <v>1</v>
      </c>
      <c r="AH1028" s="347">
        <v>1</v>
      </c>
      <c r="AI1028" s="347">
        <v>2</v>
      </c>
      <c r="AJ1028" s="192"/>
      <c r="AK1028" s="182"/>
      <c r="AL1028" s="182"/>
      <c r="AM1028" s="291">
        <v>898.78</v>
      </c>
      <c r="AN1028" s="292">
        <v>19.88</v>
      </c>
      <c r="AO1028" s="292">
        <v>27.11</v>
      </c>
      <c r="AP1028" s="292">
        <v>15</v>
      </c>
      <c r="AQ1028" s="292">
        <v>723.77</v>
      </c>
      <c r="AR1028" s="285"/>
      <c r="AS1028" s="281"/>
      <c r="AT1028" s="281"/>
      <c r="AU1028" s="284">
        <v>449.39</v>
      </c>
      <c r="AV1028" s="285">
        <v>9.94</v>
      </c>
      <c r="AW1028" s="285">
        <v>27.11</v>
      </c>
      <c r="AX1028" s="285">
        <v>7.5</v>
      </c>
      <c r="AY1028" s="285">
        <v>241.256666666667</v>
      </c>
      <c r="AZ1028" s="192"/>
      <c r="BA1028" s="182"/>
    </row>
    <row r="1029" spans="1:53" s="188" customFormat="1" x14ac:dyDescent="0.25">
      <c r="A1029" s="182"/>
      <c r="B1029" s="185" t="s">
        <v>385</v>
      </c>
      <c r="C1029" s="185"/>
      <c r="D1029" s="186" t="s">
        <v>144</v>
      </c>
      <c r="E1029" s="333">
        <v>1</v>
      </c>
      <c r="F1029" s="333"/>
      <c r="G1029" s="333"/>
      <c r="H1029" s="333"/>
      <c r="I1029" s="333"/>
      <c r="J1029" s="185"/>
      <c r="K1029" s="182"/>
      <c r="L1029" s="182"/>
      <c r="M1029" s="238">
        <v>115.24</v>
      </c>
      <c r="N1029" s="238">
        <v>0</v>
      </c>
      <c r="O1029" s="238">
        <v>0</v>
      </c>
      <c r="P1029" s="238">
        <v>0</v>
      </c>
      <c r="Q1029" s="238">
        <v>0</v>
      </c>
      <c r="R1029" s="185"/>
      <c r="S1029" s="182"/>
      <c r="T1029" s="182"/>
      <c r="U1029" s="238">
        <v>115.24</v>
      </c>
      <c r="V1029" s="238">
        <v>0</v>
      </c>
      <c r="W1029" s="238">
        <v>0</v>
      </c>
      <c r="X1029" s="238">
        <v>0</v>
      </c>
      <c r="Y1029" s="238">
        <v>0</v>
      </c>
      <c r="Z1029" s="185"/>
      <c r="AA1029" s="182"/>
      <c r="AB1029" s="185" t="s">
        <v>465</v>
      </c>
      <c r="AC1029" s="185"/>
      <c r="AD1029" s="186" t="s">
        <v>466</v>
      </c>
      <c r="AE1029" s="346">
        <v>64</v>
      </c>
      <c r="AF1029" s="346">
        <v>28</v>
      </c>
      <c r="AG1029" s="346">
        <v>20</v>
      </c>
      <c r="AH1029" s="346">
        <v>13</v>
      </c>
      <c r="AI1029" s="346">
        <v>14</v>
      </c>
      <c r="AJ1029" s="187"/>
      <c r="AK1029" s="182"/>
      <c r="AL1029" s="182"/>
      <c r="AM1029" s="290">
        <v>17184.66</v>
      </c>
      <c r="AN1029" s="290">
        <v>2715.06</v>
      </c>
      <c r="AO1029" s="290">
        <v>984.49</v>
      </c>
      <c r="AP1029" s="290">
        <v>831.33</v>
      </c>
      <c r="AQ1029" s="290">
        <v>5012.3900000000003</v>
      </c>
      <c r="AR1029" s="283"/>
      <c r="AS1029" s="281"/>
      <c r="AT1029" s="281"/>
      <c r="AU1029" s="283">
        <v>260.37363636363602</v>
      </c>
      <c r="AV1029" s="283">
        <v>41.770153846153796</v>
      </c>
      <c r="AW1029" s="283">
        <v>15.38265625</v>
      </c>
      <c r="AX1029" s="283">
        <v>13.855499999999999</v>
      </c>
      <c r="AY1029" s="283">
        <v>82.170327868852496</v>
      </c>
      <c r="AZ1029" s="187"/>
      <c r="BA1029" s="182"/>
    </row>
    <row r="1030" spans="1:53" s="188" customFormat="1" x14ac:dyDescent="0.25">
      <c r="A1030" s="182"/>
      <c r="B1030" s="185" t="s">
        <v>386</v>
      </c>
      <c r="C1030" s="185"/>
      <c r="D1030" s="186" t="s">
        <v>186</v>
      </c>
      <c r="E1030" s="333">
        <v>284</v>
      </c>
      <c r="F1030" s="333">
        <v>93</v>
      </c>
      <c r="G1030" s="333">
        <v>122</v>
      </c>
      <c r="H1030" s="333">
        <v>97</v>
      </c>
      <c r="I1030" s="333">
        <v>100</v>
      </c>
      <c r="J1030" s="185"/>
      <c r="K1030" s="182"/>
      <c r="L1030" s="182"/>
      <c r="M1030" s="238">
        <v>39156.68</v>
      </c>
      <c r="N1030" s="238">
        <v>11914.71</v>
      </c>
      <c r="O1030" s="238">
        <v>15457.82</v>
      </c>
      <c r="P1030" s="238">
        <v>16066.74</v>
      </c>
      <c r="Q1030" s="238">
        <v>38110.97</v>
      </c>
      <c r="R1030" s="185"/>
      <c r="S1030" s="182"/>
      <c r="T1030" s="182"/>
      <c r="U1030" s="238">
        <v>118.298126888217</v>
      </c>
      <c r="V1030" s="238">
        <v>36.887647058823497</v>
      </c>
      <c r="W1030" s="238">
        <v>59.682702702702699</v>
      </c>
      <c r="X1030" s="238">
        <v>56.974255319148902</v>
      </c>
      <c r="Y1030" s="238">
        <v>117.99061919504599</v>
      </c>
      <c r="Z1030" s="185"/>
      <c r="AA1030" s="182"/>
      <c r="AB1030" s="185" t="s">
        <v>469</v>
      </c>
      <c r="AC1030" s="185"/>
      <c r="AD1030" s="186" t="s">
        <v>99</v>
      </c>
      <c r="AE1030" s="346">
        <v>341</v>
      </c>
      <c r="AF1030" s="346">
        <v>179</v>
      </c>
      <c r="AG1030" s="346">
        <v>125</v>
      </c>
      <c r="AH1030" s="346">
        <v>100</v>
      </c>
      <c r="AI1030" s="346">
        <v>90</v>
      </c>
      <c r="AJ1030" s="187"/>
      <c r="AK1030" s="182"/>
      <c r="AL1030" s="182"/>
      <c r="AM1030" s="290">
        <v>119408.48</v>
      </c>
      <c r="AN1030" s="290">
        <v>24256.32</v>
      </c>
      <c r="AO1030" s="290">
        <v>16844.189999999999</v>
      </c>
      <c r="AP1030" s="290">
        <v>11062.89</v>
      </c>
      <c r="AQ1030" s="290">
        <v>42778.16</v>
      </c>
      <c r="AR1030" s="283"/>
      <c r="AS1030" s="281"/>
      <c r="AT1030" s="281"/>
      <c r="AU1030" s="283">
        <v>341.16708571428597</v>
      </c>
      <c r="AV1030" s="283">
        <v>69.902939481268007</v>
      </c>
      <c r="AW1030" s="283">
        <v>49.252017543859701</v>
      </c>
      <c r="AX1030" s="283">
        <v>32.827566765578602</v>
      </c>
      <c r="AY1030" s="283">
        <v>123.28</v>
      </c>
      <c r="AZ1030" s="187"/>
      <c r="BA1030" s="182"/>
    </row>
    <row r="1031" spans="1:53" s="188" customFormat="1" x14ac:dyDescent="0.25">
      <c r="A1031" s="182"/>
      <c r="B1031" s="185" t="s">
        <v>388</v>
      </c>
      <c r="C1031" s="185"/>
      <c r="D1031" s="186" t="s">
        <v>123</v>
      </c>
      <c r="E1031" s="333">
        <v>186</v>
      </c>
      <c r="F1031" s="333">
        <v>89</v>
      </c>
      <c r="G1031" s="333">
        <v>61</v>
      </c>
      <c r="H1031" s="333">
        <v>47</v>
      </c>
      <c r="I1031" s="333">
        <v>53</v>
      </c>
      <c r="J1031" s="185"/>
      <c r="K1031" s="182"/>
      <c r="L1031" s="182"/>
      <c r="M1031" s="238">
        <v>19841.73</v>
      </c>
      <c r="N1031" s="238">
        <v>5205.01</v>
      </c>
      <c r="O1031" s="238">
        <v>6251.53</v>
      </c>
      <c r="P1031" s="238">
        <v>3355.59</v>
      </c>
      <c r="Q1031" s="238">
        <v>11338.28</v>
      </c>
      <c r="R1031" s="185"/>
      <c r="S1031" s="182"/>
      <c r="T1031" s="182"/>
      <c r="U1031" s="238">
        <v>94.936507177033505</v>
      </c>
      <c r="V1031" s="238">
        <v>25.7673762376238</v>
      </c>
      <c r="W1031" s="238">
        <v>31.733654822335001</v>
      </c>
      <c r="X1031" s="238">
        <v>16.862261306532702</v>
      </c>
      <c r="Y1031" s="238">
        <v>55.308682926829299</v>
      </c>
      <c r="Z1031" s="185"/>
      <c r="AA1031" s="182"/>
      <c r="AB1031" s="185" t="s">
        <v>471</v>
      </c>
      <c r="AC1031" s="185"/>
      <c r="AD1031" s="186" t="s">
        <v>292</v>
      </c>
      <c r="AE1031" s="346">
        <v>16</v>
      </c>
      <c r="AF1031" s="346">
        <v>8</v>
      </c>
      <c r="AG1031" s="346">
        <v>4</v>
      </c>
      <c r="AH1031" s="346">
        <v>5</v>
      </c>
      <c r="AI1031" s="346">
        <v>4</v>
      </c>
      <c r="AJ1031" s="187"/>
      <c r="AK1031" s="182"/>
      <c r="AL1031" s="182"/>
      <c r="AM1031" s="290">
        <v>17229.02</v>
      </c>
      <c r="AN1031" s="290">
        <v>4745.25</v>
      </c>
      <c r="AO1031" s="290">
        <v>1082.08</v>
      </c>
      <c r="AP1031" s="290">
        <v>1434.08</v>
      </c>
      <c r="AQ1031" s="290">
        <v>1511.82</v>
      </c>
      <c r="AR1031" s="283"/>
      <c r="AS1031" s="281"/>
      <c r="AT1031" s="281"/>
      <c r="AU1031" s="283">
        <v>957.16777777777804</v>
      </c>
      <c r="AV1031" s="283">
        <v>296.578125</v>
      </c>
      <c r="AW1031" s="283">
        <v>63.6517647058823</v>
      </c>
      <c r="AX1031" s="283">
        <v>79.671111111111102</v>
      </c>
      <c r="AY1031" s="283">
        <v>83.99</v>
      </c>
      <c r="AZ1031" s="187"/>
      <c r="BA1031" s="182"/>
    </row>
    <row r="1032" spans="1:53" s="188" customFormat="1" x14ac:dyDescent="0.25">
      <c r="A1032" s="182"/>
      <c r="B1032" s="185" t="s">
        <v>393</v>
      </c>
      <c r="C1032" s="185"/>
      <c r="D1032" s="186" t="s">
        <v>394</v>
      </c>
      <c r="E1032" s="333">
        <v>12</v>
      </c>
      <c r="F1032" s="333">
        <v>2</v>
      </c>
      <c r="G1032" s="333">
        <v>6</v>
      </c>
      <c r="H1032" s="333">
        <v>6</v>
      </c>
      <c r="I1032" s="333">
        <v>4</v>
      </c>
      <c r="J1032" s="185"/>
      <c r="K1032" s="182"/>
      <c r="L1032" s="182"/>
      <c r="M1032" s="238">
        <v>1061.9100000000001</v>
      </c>
      <c r="N1032" s="238">
        <v>64</v>
      </c>
      <c r="O1032" s="238">
        <v>479.99</v>
      </c>
      <c r="P1032" s="238">
        <v>662.3</v>
      </c>
      <c r="Q1032" s="238">
        <v>1368.34</v>
      </c>
      <c r="R1032" s="185"/>
      <c r="S1032" s="182"/>
      <c r="T1032" s="182"/>
      <c r="U1032" s="238">
        <v>81.685384615384606</v>
      </c>
      <c r="V1032" s="238">
        <v>4.9230769230769198</v>
      </c>
      <c r="W1032" s="238">
        <v>36.922307692307697</v>
      </c>
      <c r="X1032" s="238">
        <v>50.946153846153798</v>
      </c>
      <c r="Y1032" s="238">
        <v>97.738571428571404</v>
      </c>
      <c r="Z1032" s="185"/>
      <c r="AA1032" s="182"/>
      <c r="AB1032" s="185" t="s">
        <v>475</v>
      </c>
      <c r="AC1032" s="185"/>
      <c r="AD1032" s="186" t="s">
        <v>133</v>
      </c>
      <c r="AE1032" s="346">
        <v>9</v>
      </c>
      <c r="AF1032" s="346">
        <v>2</v>
      </c>
      <c r="AG1032" s="346">
        <v>3</v>
      </c>
      <c r="AH1032" s="346">
        <v>3</v>
      </c>
      <c r="AI1032" s="346">
        <v>3</v>
      </c>
      <c r="AJ1032" s="187"/>
      <c r="AK1032" s="182"/>
      <c r="AL1032" s="182"/>
      <c r="AM1032" s="290">
        <v>429.35</v>
      </c>
      <c r="AN1032" s="290">
        <v>2.5299999999999998</v>
      </c>
      <c r="AO1032" s="290">
        <v>75.81</v>
      </c>
      <c r="AP1032" s="290">
        <v>58.31</v>
      </c>
      <c r="AQ1032" s="290">
        <v>506.03</v>
      </c>
      <c r="AR1032" s="283"/>
      <c r="AS1032" s="281"/>
      <c r="AT1032" s="281"/>
      <c r="AU1032" s="283">
        <v>47.705555555555598</v>
      </c>
      <c r="AV1032" s="283">
        <v>0.28111111111111098</v>
      </c>
      <c r="AW1032" s="283">
        <v>10.83</v>
      </c>
      <c r="AX1032" s="283">
        <v>8.33</v>
      </c>
      <c r="AY1032" s="283">
        <v>56.225555555555601</v>
      </c>
      <c r="AZ1032" s="187"/>
      <c r="BA1032" s="182"/>
    </row>
    <row r="1033" spans="1:53" s="188" customFormat="1" x14ac:dyDescent="0.25">
      <c r="A1033" s="182"/>
      <c r="B1033" s="185" t="s">
        <v>395</v>
      </c>
      <c r="C1033" s="185"/>
      <c r="D1033" s="186" t="s">
        <v>85</v>
      </c>
      <c r="E1033" s="333">
        <v>28</v>
      </c>
      <c r="F1033" s="333">
        <v>16</v>
      </c>
      <c r="G1033" s="333">
        <v>9</v>
      </c>
      <c r="H1033" s="333">
        <v>8</v>
      </c>
      <c r="I1033" s="333">
        <v>7</v>
      </c>
      <c r="J1033" s="185"/>
      <c r="K1033" s="182"/>
      <c r="L1033" s="182"/>
      <c r="M1033" s="238">
        <v>4125.37</v>
      </c>
      <c r="N1033" s="238">
        <v>2004.28</v>
      </c>
      <c r="O1033" s="238">
        <v>1034.9100000000001</v>
      </c>
      <c r="P1033" s="238">
        <v>1641.78</v>
      </c>
      <c r="Q1033" s="238">
        <v>2280.64</v>
      </c>
      <c r="R1033" s="185"/>
      <c r="S1033" s="182"/>
      <c r="T1033" s="182"/>
      <c r="U1033" s="238">
        <v>125.011212121212</v>
      </c>
      <c r="V1033" s="238">
        <v>58.9494117647059</v>
      </c>
      <c r="W1033" s="238">
        <v>31.3609090909091</v>
      </c>
      <c r="X1033" s="238">
        <v>48.287647058823502</v>
      </c>
      <c r="Y1033" s="238">
        <v>67.077647058823501</v>
      </c>
      <c r="Z1033" s="185"/>
      <c r="AA1033" s="182"/>
      <c r="AB1033" s="185" t="s">
        <v>476</v>
      </c>
      <c r="AC1033" s="185"/>
      <c r="AD1033" s="186" t="s">
        <v>195</v>
      </c>
      <c r="AE1033" s="346">
        <v>17</v>
      </c>
      <c r="AF1033" s="346">
        <v>12</v>
      </c>
      <c r="AG1033" s="346">
        <v>4</v>
      </c>
      <c r="AH1033" s="346">
        <v>4</v>
      </c>
      <c r="AI1033" s="346">
        <v>2</v>
      </c>
      <c r="AJ1033" s="187"/>
      <c r="AK1033" s="182"/>
      <c r="AL1033" s="182"/>
      <c r="AM1033" s="290">
        <v>5361.9</v>
      </c>
      <c r="AN1033" s="290">
        <v>2081.66</v>
      </c>
      <c r="AO1033" s="290">
        <v>284.49</v>
      </c>
      <c r="AP1033" s="290">
        <v>185.97</v>
      </c>
      <c r="AQ1033" s="290">
        <v>98.74</v>
      </c>
      <c r="AR1033" s="283"/>
      <c r="AS1033" s="281"/>
      <c r="AT1033" s="281"/>
      <c r="AU1033" s="283">
        <v>315.40588235294098</v>
      </c>
      <c r="AV1033" s="283">
        <v>80.0638461538461</v>
      </c>
      <c r="AW1033" s="283">
        <v>11.3796</v>
      </c>
      <c r="AX1033" s="283">
        <v>10.9394117647059</v>
      </c>
      <c r="AY1033" s="283">
        <v>3.9496000000000002</v>
      </c>
      <c r="AZ1033" s="187"/>
      <c r="BA1033" s="182"/>
    </row>
    <row r="1034" spans="1:53" s="188" customFormat="1" x14ac:dyDescent="0.25">
      <c r="A1034" s="182"/>
      <c r="B1034" s="185" t="s">
        <v>396</v>
      </c>
      <c r="C1034" s="185"/>
      <c r="D1034" s="186" t="s">
        <v>119</v>
      </c>
      <c r="E1034" s="333">
        <v>1632</v>
      </c>
      <c r="F1034" s="333">
        <v>1019</v>
      </c>
      <c r="G1034" s="333">
        <v>793</v>
      </c>
      <c r="H1034" s="333">
        <v>582</v>
      </c>
      <c r="I1034" s="333">
        <v>737</v>
      </c>
      <c r="J1034" s="185"/>
      <c r="K1034" s="182"/>
      <c r="L1034" s="182"/>
      <c r="M1034" s="238">
        <v>209332.13</v>
      </c>
      <c r="N1034" s="238">
        <v>101015.22</v>
      </c>
      <c r="O1034" s="238">
        <v>110139.11</v>
      </c>
      <c r="P1034" s="238">
        <v>86793.84</v>
      </c>
      <c r="Q1034" s="238">
        <v>282431.21999999997</v>
      </c>
      <c r="R1034" s="185"/>
      <c r="S1034" s="182"/>
      <c r="T1034" s="182"/>
      <c r="U1034" s="238">
        <v>109.42610036591699</v>
      </c>
      <c r="V1034" s="238">
        <v>53.674399574920301</v>
      </c>
      <c r="W1034" s="238">
        <v>60.086803055101001</v>
      </c>
      <c r="X1034" s="238">
        <v>48.005442477876102</v>
      </c>
      <c r="Y1034" s="238">
        <v>144.83652307692299</v>
      </c>
      <c r="Z1034" s="185"/>
      <c r="AA1034" s="182"/>
      <c r="AB1034" s="185" t="s">
        <v>477</v>
      </c>
      <c r="AC1034" s="185"/>
      <c r="AD1034" s="186" t="s">
        <v>478</v>
      </c>
      <c r="AE1034" s="346">
        <v>1</v>
      </c>
      <c r="AF1034" s="346">
        <v>1</v>
      </c>
      <c r="AG1034" s="346"/>
      <c r="AH1034" s="346"/>
      <c r="AI1034" s="346"/>
      <c r="AJ1034" s="187"/>
      <c r="AK1034" s="182"/>
      <c r="AL1034" s="182"/>
      <c r="AM1034" s="290">
        <v>10.63</v>
      </c>
      <c r="AN1034" s="290">
        <v>6.06</v>
      </c>
      <c r="AO1034" s="290">
        <v>0</v>
      </c>
      <c r="AP1034" s="290">
        <v>0</v>
      </c>
      <c r="AQ1034" s="290">
        <v>0</v>
      </c>
      <c r="AR1034" s="283"/>
      <c r="AS1034" s="281"/>
      <c r="AT1034" s="281"/>
      <c r="AU1034" s="283">
        <v>10.63</v>
      </c>
      <c r="AV1034" s="283">
        <v>6.06</v>
      </c>
      <c r="AW1034" s="283">
        <v>0</v>
      </c>
      <c r="AX1034" s="283">
        <v>0</v>
      </c>
      <c r="AY1034" s="283">
        <v>0</v>
      </c>
      <c r="AZ1034" s="187"/>
      <c r="BA1034" s="182"/>
    </row>
    <row r="1035" spans="1:53" s="188" customFormat="1" x14ac:dyDescent="0.25">
      <c r="A1035" s="182"/>
      <c r="B1035" s="185" t="s">
        <v>397</v>
      </c>
      <c r="C1035" s="185"/>
      <c r="D1035" s="186" t="s">
        <v>96</v>
      </c>
      <c r="E1035" s="333">
        <v>100</v>
      </c>
      <c r="F1035" s="333">
        <v>54</v>
      </c>
      <c r="G1035" s="333">
        <v>36</v>
      </c>
      <c r="H1035" s="333">
        <v>26</v>
      </c>
      <c r="I1035" s="333">
        <v>47</v>
      </c>
      <c r="J1035" s="185"/>
      <c r="K1035" s="182"/>
      <c r="L1035" s="182"/>
      <c r="M1035" s="238">
        <v>8969.49</v>
      </c>
      <c r="N1035" s="238">
        <v>3384.37</v>
      </c>
      <c r="O1035" s="238">
        <v>2352.0500000000002</v>
      </c>
      <c r="P1035" s="238">
        <v>1796.92</v>
      </c>
      <c r="Q1035" s="238">
        <v>9482</v>
      </c>
      <c r="R1035" s="185"/>
      <c r="S1035" s="182"/>
      <c r="T1035" s="182"/>
      <c r="U1035" s="238">
        <v>80.8062162162162</v>
      </c>
      <c r="V1035" s="238">
        <v>30.766999999999999</v>
      </c>
      <c r="W1035" s="238">
        <v>22.1891509433962</v>
      </c>
      <c r="X1035" s="238">
        <v>17.278076923076899</v>
      </c>
      <c r="Y1035" s="238">
        <v>79.016666666666694</v>
      </c>
      <c r="Z1035" s="185"/>
      <c r="AA1035" s="182"/>
      <c r="AB1035" s="185" t="s">
        <v>716</v>
      </c>
      <c r="AC1035" s="185"/>
      <c r="AD1035" s="186" t="s">
        <v>478</v>
      </c>
      <c r="AE1035" s="346">
        <v>17</v>
      </c>
      <c r="AF1035" s="346">
        <v>10</v>
      </c>
      <c r="AG1035" s="346">
        <v>5</v>
      </c>
      <c r="AH1035" s="346">
        <v>6</v>
      </c>
      <c r="AI1035" s="346">
        <v>7</v>
      </c>
      <c r="AJ1035" s="187"/>
      <c r="AK1035" s="182"/>
      <c r="AL1035" s="182"/>
      <c r="AM1035" s="290">
        <v>4131.3</v>
      </c>
      <c r="AN1035" s="290">
        <v>2719.69</v>
      </c>
      <c r="AO1035" s="290">
        <v>1022.22</v>
      </c>
      <c r="AP1035" s="290">
        <v>2280.23</v>
      </c>
      <c r="AQ1035" s="290">
        <v>6753.03</v>
      </c>
      <c r="AR1035" s="283"/>
      <c r="AS1035" s="281"/>
      <c r="AT1035" s="281"/>
      <c r="AU1035" s="283">
        <v>206.565</v>
      </c>
      <c r="AV1035" s="283">
        <v>129.509047619048</v>
      </c>
      <c r="AW1035" s="283">
        <v>51.110999999999997</v>
      </c>
      <c r="AX1035" s="283">
        <v>114.0115</v>
      </c>
      <c r="AY1035" s="283">
        <v>321.572857142857</v>
      </c>
      <c r="AZ1035" s="187"/>
      <c r="BA1035" s="182"/>
    </row>
    <row r="1036" spans="1:53" s="188" customFormat="1" x14ac:dyDescent="0.25">
      <c r="A1036" s="182"/>
      <c r="B1036" s="185" t="s">
        <v>668</v>
      </c>
      <c r="C1036" s="185"/>
      <c r="D1036" s="186" t="s">
        <v>76</v>
      </c>
      <c r="E1036" s="333">
        <v>1</v>
      </c>
      <c r="F1036" s="333">
        <v>1</v>
      </c>
      <c r="G1036" s="333">
        <v>1</v>
      </c>
      <c r="H1036" s="333">
        <v>1</v>
      </c>
      <c r="I1036" s="333">
        <v>1</v>
      </c>
      <c r="J1036" s="185"/>
      <c r="K1036" s="182"/>
      <c r="L1036" s="182"/>
      <c r="M1036" s="238">
        <v>97.5</v>
      </c>
      <c r="N1036" s="238">
        <v>72.63</v>
      </c>
      <c r="O1036" s="238">
        <v>67.84</v>
      </c>
      <c r="P1036" s="238">
        <v>71.94</v>
      </c>
      <c r="Q1036" s="238">
        <v>146.79</v>
      </c>
      <c r="R1036" s="185"/>
      <c r="S1036" s="182"/>
      <c r="T1036" s="182"/>
      <c r="U1036" s="238">
        <v>97.5</v>
      </c>
      <c r="V1036" s="238">
        <v>72.63</v>
      </c>
      <c r="W1036" s="238">
        <v>67.84</v>
      </c>
      <c r="X1036" s="238">
        <v>71.94</v>
      </c>
      <c r="Y1036" s="238">
        <v>146.79</v>
      </c>
      <c r="Z1036" s="185"/>
      <c r="AA1036" s="182"/>
      <c r="AB1036" s="185" t="s">
        <v>482</v>
      </c>
      <c r="AC1036" s="185"/>
      <c r="AD1036" s="186" t="s">
        <v>155</v>
      </c>
      <c r="AE1036" s="346">
        <v>31</v>
      </c>
      <c r="AF1036" s="346">
        <v>7</v>
      </c>
      <c r="AG1036" s="346">
        <v>2</v>
      </c>
      <c r="AH1036" s="346">
        <v>3</v>
      </c>
      <c r="AI1036" s="346">
        <v>3</v>
      </c>
      <c r="AJ1036" s="187"/>
      <c r="AK1036" s="182"/>
      <c r="AL1036" s="182"/>
      <c r="AM1036" s="290">
        <v>3297.08</v>
      </c>
      <c r="AN1036" s="290">
        <v>2289.42</v>
      </c>
      <c r="AO1036" s="290">
        <v>182.6</v>
      </c>
      <c r="AP1036" s="290">
        <v>197.56</v>
      </c>
      <c r="AQ1036" s="290">
        <v>1031.02</v>
      </c>
      <c r="AR1036" s="283"/>
      <c r="AS1036" s="281"/>
      <c r="AT1036" s="281"/>
      <c r="AU1036" s="283">
        <v>106.357419354839</v>
      </c>
      <c r="AV1036" s="283">
        <v>76.313999999999993</v>
      </c>
      <c r="AW1036" s="283">
        <v>5.8903225806451598</v>
      </c>
      <c r="AX1036" s="283">
        <v>6.37290322580645</v>
      </c>
      <c r="AY1036" s="283">
        <v>33.258709677419397</v>
      </c>
      <c r="AZ1036" s="187"/>
      <c r="BA1036" s="182"/>
    </row>
    <row r="1037" spans="1:53" s="188" customFormat="1" x14ac:dyDescent="0.25">
      <c r="A1037" s="182"/>
      <c r="B1037" s="185" t="s">
        <v>398</v>
      </c>
      <c r="C1037" s="185"/>
      <c r="D1037" s="186" t="s">
        <v>99</v>
      </c>
      <c r="E1037" s="333">
        <v>5</v>
      </c>
      <c r="F1037" s="333">
        <v>1</v>
      </c>
      <c r="G1037" s="333">
        <v>2</v>
      </c>
      <c r="H1037" s="333">
        <v>2</v>
      </c>
      <c r="I1037" s="333">
        <v>2</v>
      </c>
      <c r="J1037" s="185"/>
      <c r="K1037" s="182"/>
      <c r="L1037" s="182"/>
      <c r="M1037" s="238">
        <v>333.05</v>
      </c>
      <c r="N1037" s="238">
        <v>111.23</v>
      </c>
      <c r="O1037" s="238">
        <v>325.32</v>
      </c>
      <c r="P1037" s="238">
        <v>112.64</v>
      </c>
      <c r="Q1037" s="238">
        <v>228.33</v>
      </c>
      <c r="R1037" s="185"/>
      <c r="S1037" s="182"/>
      <c r="T1037" s="182"/>
      <c r="U1037" s="238">
        <v>66.61</v>
      </c>
      <c r="V1037" s="238">
        <v>27.807500000000001</v>
      </c>
      <c r="W1037" s="238">
        <v>81.33</v>
      </c>
      <c r="X1037" s="238">
        <v>28.16</v>
      </c>
      <c r="Y1037" s="238">
        <v>57.082500000000003</v>
      </c>
      <c r="Z1037" s="185"/>
      <c r="AA1037" s="182"/>
      <c r="AB1037" s="185" t="s">
        <v>483</v>
      </c>
      <c r="AC1037" s="185"/>
      <c r="AD1037" s="186" t="s">
        <v>484</v>
      </c>
      <c r="AE1037" s="346">
        <v>6</v>
      </c>
      <c r="AF1037" s="346">
        <v>5</v>
      </c>
      <c r="AG1037" s="346">
        <v>4</v>
      </c>
      <c r="AH1037" s="346">
        <v>6</v>
      </c>
      <c r="AI1037" s="346">
        <v>3</v>
      </c>
      <c r="AJ1037" s="187"/>
      <c r="AK1037" s="182"/>
      <c r="AL1037" s="182"/>
      <c r="AM1037" s="290">
        <v>412.91</v>
      </c>
      <c r="AN1037" s="290">
        <v>227.93</v>
      </c>
      <c r="AO1037" s="290">
        <v>228.28</v>
      </c>
      <c r="AP1037" s="290">
        <v>220.67</v>
      </c>
      <c r="AQ1037" s="290">
        <v>356.96</v>
      </c>
      <c r="AR1037" s="283"/>
      <c r="AS1037" s="281"/>
      <c r="AT1037" s="281"/>
      <c r="AU1037" s="283">
        <v>68.8183333333333</v>
      </c>
      <c r="AV1037" s="283">
        <v>37.988333333333301</v>
      </c>
      <c r="AW1037" s="283">
        <v>38.046666666666702</v>
      </c>
      <c r="AX1037" s="283">
        <v>24.518888888888899</v>
      </c>
      <c r="AY1037" s="283">
        <v>39.662222222222198</v>
      </c>
      <c r="AZ1037" s="187"/>
      <c r="BA1037" s="182"/>
    </row>
    <row r="1038" spans="1:53" s="188" customFormat="1" x14ac:dyDescent="0.25">
      <c r="A1038" s="182"/>
      <c r="B1038" s="185" t="s">
        <v>398</v>
      </c>
      <c r="C1038" s="185"/>
      <c r="D1038" s="186" t="s">
        <v>76</v>
      </c>
      <c r="E1038" s="333">
        <v>630</v>
      </c>
      <c r="F1038" s="333">
        <v>355</v>
      </c>
      <c r="G1038" s="333">
        <v>239</v>
      </c>
      <c r="H1038" s="333">
        <v>192</v>
      </c>
      <c r="I1038" s="333">
        <v>253</v>
      </c>
      <c r="J1038" s="185"/>
      <c r="K1038" s="182"/>
      <c r="L1038" s="182"/>
      <c r="M1038" s="238">
        <v>80726.679999999993</v>
      </c>
      <c r="N1038" s="238">
        <v>29127.71</v>
      </c>
      <c r="O1038" s="238">
        <v>26116.22</v>
      </c>
      <c r="P1038" s="238">
        <v>24735.35</v>
      </c>
      <c r="Q1038" s="238">
        <v>74565.570000000007</v>
      </c>
      <c r="R1038" s="185"/>
      <c r="S1038" s="182"/>
      <c r="T1038" s="182"/>
      <c r="U1038" s="238">
        <v>112.589511854951</v>
      </c>
      <c r="V1038" s="238">
        <v>40.909705056179803</v>
      </c>
      <c r="W1038" s="238">
        <v>37.685743145743103</v>
      </c>
      <c r="X1038" s="238">
        <v>35.900362844702499</v>
      </c>
      <c r="Y1038" s="238">
        <v>101.31191576086999</v>
      </c>
      <c r="Z1038" s="185"/>
      <c r="AA1038" s="182"/>
      <c r="AB1038" s="185" t="s">
        <v>485</v>
      </c>
      <c r="AC1038" s="185"/>
      <c r="AD1038" s="186" t="s">
        <v>245</v>
      </c>
      <c r="AE1038" s="346">
        <v>67</v>
      </c>
      <c r="AF1038" s="346">
        <v>23</v>
      </c>
      <c r="AG1038" s="346">
        <v>11</v>
      </c>
      <c r="AH1038" s="346">
        <v>9</v>
      </c>
      <c r="AI1038" s="346">
        <v>7</v>
      </c>
      <c r="AJ1038" s="187"/>
      <c r="AK1038" s="182"/>
      <c r="AL1038" s="182"/>
      <c r="AM1038" s="290">
        <v>37021.800000000003</v>
      </c>
      <c r="AN1038" s="290">
        <v>6431.64</v>
      </c>
      <c r="AO1038" s="290">
        <v>2263.4899999999998</v>
      </c>
      <c r="AP1038" s="290">
        <v>2081.0700000000002</v>
      </c>
      <c r="AQ1038" s="290">
        <v>13711.06</v>
      </c>
      <c r="AR1038" s="283"/>
      <c r="AS1038" s="281"/>
      <c r="AT1038" s="281"/>
      <c r="AU1038" s="283">
        <v>552.56417910447794</v>
      </c>
      <c r="AV1038" s="283">
        <v>94.582941176470598</v>
      </c>
      <c r="AW1038" s="283">
        <v>34.822923076923097</v>
      </c>
      <c r="AX1038" s="283">
        <v>33.565645161290298</v>
      </c>
      <c r="AY1038" s="283">
        <v>214.23531249999999</v>
      </c>
      <c r="AZ1038" s="187"/>
      <c r="BA1038" s="182"/>
    </row>
    <row r="1039" spans="1:53" s="188" customFormat="1" x14ac:dyDescent="0.25">
      <c r="A1039" s="182"/>
      <c r="B1039" s="185" t="s">
        <v>399</v>
      </c>
      <c r="C1039" s="185"/>
      <c r="D1039" s="186" t="s">
        <v>387</v>
      </c>
      <c r="E1039" s="333">
        <v>145</v>
      </c>
      <c r="F1039" s="333">
        <v>40</v>
      </c>
      <c r="G1039" s="333">
        <v>42</v>
      </c>
      <c r="H1039" s="333">
        <v>15</v>
      </c>
      <c r="I1039" s="333">
        <v>27</v>
      </c>
      <c r="J1039" s="185"/>
      <c r="K1039" s="182"/>
      <c r="L1039" s="182"/>
      <c r="M1039" s="238">
        <v>28310.23</v>
      </c>
      <c r="N1039" s="238">
        <v>5160.93</v>
      </c>
      <c r="O1039" s="238">
        <v>5988.78</v>
      </c>
      <c r="P1039" s="238">
        <v>2469.33</v>
      </c>
      <c r="Q1039" s="238">
        <v>5687.5</v>
      </c>
      <c r="R1039" s="185"/>
      <c r="S1039" s="182"/>
      <c r="T1039" s="182"/>
      <c r="U1039" s="238">
        <v>176.93893750000001</v>
      </c>
      <c r="V1039" s="238">
        <v>32.458679245283001</v>
      </c>
      <c r="W1039" s="238">
        <v>37.903670886076</v>
      </c>
      <c r="X1039" s="238">
        <v>17.512978723404299</v>
      </c>
      <c r="Y1039" s="238">
        <v>35.108024691357997</v>
      </c>
      <c r="Z1039" s="185"/>
      <c r="AA1039" s="182"/>
      <c r="AB1039" s="185" t="s">
        <v>488</v>
      </c>
      <c r="AC1039" s="185"/>
      <c r="AD1039" s="186" t="s">
        <v>78</v>
      </c>
      <c r="AE1039" s="346">
        <v>3</v>
      </c>
      <c r="AF1039" s="346">
        <v>1</v>
      </c>
      <c r="AG1039" s="346"/>
      <c r="AH1039" s="346"/>
      <c r="AI1039" s="346"/>
      <c r="AJ1039" s="187"/>
      <c r="AK1039" s="182"/>
      <c r="AL1039" s="182"/>
      <c r="AM1039" s="290">
        <v>526.86</v>
      </c>
      <c r="AN1039" s="290">
        <v>463.45</v>
      </c>
      <c r="AO1039" s="290">
        <v>0</v>
      </c>
      <c r="AP1039" s="290">
        <v>0</v>
      </c>
      <c r="AQ1039" s="290">
        <v>0</v>
      </c>
      <c r="AR1039" s="283"/>
      <c r="AS1039" s="281"/>
      <c r="AT1039" s="281"/>
      <c r="AU1039" s="283">
        <v>175.62</v>
      </c>
      <c r="AV1039" s="283">
        <v>154.48333333333301</v>
      </c>
      <c r="AW1039" s="283">
        <v>0</v>
      </c>
      <c r="AX1039" s="283">
        <v>0</v>
      </c>
      <c r="AY1039" s="283">
        <v>0</v>
      </c>
      <c r="AZ1039" s="187"/>
      <c r="BA1039" s="182"/>
    </row>
    <row r="1040" spans="1:53" s="188" customFormat="1" x14ac:dyDescent="0.25">
      <c r="A1040" s="182"/>
      <c r="B1040" s="185" t="s">
        <v>401</v>
      </c>
      <c r="C1040" s="185"/>
      <c r="D1040" s="186" t="s">
        <v>382</v>
      </c>
      <c r="E1040" s="333">
        <v>88</v>
      </c>
      <c r="F1040" s="333">
        <v>39</v>
      </c>
      <c r="G1040" s="333">
        <v>21</v>
      </c>
      <c r="H1040" s="333">
        <v>17</v>
      </c>
      <c r="I1040" s="333">
        <v>25</v>
      </c>
      <c r="J1040" s="185"/>
      <c r="K1040" s="182"/>
      <c r="L1040" s="182"/>
      <c r="M1040" s="238">
        <v>13666.43</v>
      </c>
      <c r="N1040" s="238">
        <v>6245.93</v>
      </c>
      <c r="O1040" s="238">
        <v>2338.08</v>
      </c>
      <c r="P1040" s="238">
        <v>2112.5100000000002</v>
      </c>
      <c r="Q1040" s="238">
        <v>11314.92</v>
      </c>
      <c r="R1040" s="185"/>
      <c r="S1040" s="182"/>
      <c r="T1040" s="182"/>
      <c r="U1040" s="238">
        <v>136.6643</v>
      </c>
      <c r="V1040" s="238">
        <v>64.391030927835004</v>
      </c>
      <c r="W1040" s="238">
        <v>25.413913043478299</v>
      </c>
      <c r="X1040" s="238">
        <v>22.962065217391299</v>
      </c>
      <c r="Y1040" s="238">
        <v>113.14919999999999</v>
      </c>
      <c r="Z1040" s="185"/>
      <c r="AA1040" s="182"/>
      <c r="AB1040" s="185" t="s">
        <v>489</v>
      </c>
      <c r="AC1040" s="185"/>
      <c r="AD1040" s="186" t="s">
        <v>218</v>
      </c>
      <c r="AE1040" s="346">
        <v>37</v>
      </c>
      <c r="AF1040" s="346">
        <v>20</v>
      </c>
      <c r="AG1040" s="346">
        <v>14</v>
      </c>
      <c r="AH1040" s="346">
        <v>6</v>
      </c>
      <c r="AI1040" s="346">
        <v>7</v>
      </c>
      <c r="AJ1040" s="187"/>
      <c r="AK1040" s="182"/>
      <c r="AL1040" s="182"/>
      <c r="AM1040" s="290">
        <v>4273.78</v>
      </c>
      <c r="AN1040" s="290">
        <v>2625.86</v>
      </c>
      <c r="AO1040" s="290">
        <v>808.54</v>
      </c>
      <c r="AP1040" s="290">
        <v>488.78</v>
      </c>
      <c r="AQ1040" s="290">
        <v>2995.61</v>
      </c>
      <c r="AR1040" s="283"/>
      <c r="AS1040" s="281"/>
      <c r="AT1040" s="281"/>
      <c r="AU1040" s="283">
        <v>112.467894736842</v>
      </c>
      <c r="AV1040" s="283">
        <v>70.969189189189194</v>
      </c>
      <c r="AW1040" s="283">
        <v>21.852432432432401</v>
      </c>
      <c r="AX1040" s="283">
        <v>13.577222222222201</v>
      </c>
      <c r="AY1040" s="283">
        <v>80.962432432432394</v>
      </c>
      <c r="AZ1040" s="187"/>
      <c r="BA1040" s="182"/>
    </row>
    <row r="1041" spans="1:53" s="188" customFormat="1" x14ac:dyDescent="0.25">
      <c r="A1041" s="182"/>
      <c r="B1041" s="185" t="s">
        <v>402</v>
      </c>
      <c r="C1041" s="185"/>
      <c r="D1041" s="186" t="s">
        <v>174</v>
      </c>
      <c r="E1041" s="333">
        <v>2496</v>
      </c>
      <c r="F1041" s="333">
        <v>1405</v>
      </c>
      <c r="G1041" s="333">
        <v>1086</v>
      </c>
      <c r="H1041" s="333">
        <v>834</v>
      </c>
      <c r="I1041" s="333">
        <v>1084</v>
      </c>
      <c r="J1041" s="185"/>
      <c r="K1041" s="182"/>
      <c r="L1041" s="182"/>
      <c r="M1041" s="238">
        <v>317262.11</v>
      </c>
      <c r="N1041" s="238">
        <v>137645.1</v>
      </c>
      <c r="O1041" s="238">
        <v>117118.49</v>
      </c>
      <c r="P1041" s="238">
        <v>106800.38</v>
      </c>
      <c r="Q1041" s="238">
        <v>371339.66</v>
      </c>
      <c r="R1041" s="185"/>
      <c r="S1041" s="182"/>
      <c r="T1041" s="182"/>
      <c r="U1041" s="238">
        <v>111.437341060766</v>
      </c>
      <c r="V1041" s="238">
        <v>49.0713368983957</v>
      </c>
      <c r="W1041" s="238">
        <v>43.313051035503001</v>
      </c>
      <c r="X1041" s="238">
        <v>40.271636500754198</v>
      </c>
      <c r="Y1041" s="238">
        <v>130.753401408451</v>
      </c>
      <c r="Z1041" s="185"/>
      <c r="AA1041" s="182"/>
      <c r="AB1041" s="185" t="s">
        <v>490</v>
      </c>
      <c r="AC1041" s="185"/>
      <c r="AD1041" s="186" t="s">
        <v>163</v>
      </c>
      <c r="AE1041" s="346">
        <v>160</v>
      </c>
      <c r="AF1041" s="346">
        <v>79</v>
      </c>
      <c r="AG1041" s="346">
        <v>59</v>
      </c>
      <c r="AH1041" s="346">
        <v>29</v>
      </c>
      <c r="AI1041" s="346">
        <v>33</v>
      </c>
      <c r="AJ1041" s="187"/>
      <c r="AK1041" s="182"/>
      <c r="AL1041" s="182"/>
      <c r="AM1041" s="290">
        <v>39883.97</v>
      </c>
      <c r="AN1041" s="290">
        <v>15877.45</v>
      </c>
      <c r="AO1041" s="290">
        <v>5720.98</v>
      </c>
      <c r="AP1041" s="290">
        <v>2116.96</v>
      </c>
      <c r="AQ1041" s="290">
        <v>12173.07</v>
      </c>
      <c r="AR1041" s="283"/>
      <c r="AS1041" s="281"/>
      <c r="AT1041" s="281"/>
      <c r="AU1041" s="283">
        <v>247.72652173912999</v>
      </c>
      <c r="AV1041" s="283">
        <v>98.008950617283901</v>
      </c>
      <c r="AW1041" s="283">
        <v>35.098036809816001</v>
      </c>
      <c r="AX1041" s="283">
        <v>13.314213836478</v>
      </c>
      <c r="AY1041" s="283">
        <v>73.776181818181797</v>
      </c>
      <c r="AZ1041" s="187"/>
      <c r="BA1041" s="182"/>
    </row>
    <row r="1042" spans="1:53" s="188" customFormat="1" x14ac:dyDescent="0.25">
      <c r="A1042" s="182"/>
      <c r="B1042" s="185" t="s">
        <v>404</v>
      </c>
      <c r="C1042" s="185"/>
      <c r="D1042" s="186" t="s">
        <v>392</v>
      </c>
      <c r="E1042" s="333">
        <v>35</v>
      </c>
      <c r="F1042" s="333">
        <v>18</v>
      </c>
      <c r="G1042" s="333">
        <v>16</v>
      </c>
      <c r="H1042" s="333">
        <v>10</v>
      </c>
      <c r="I1042" s="333">
        <v>14</v>
      </c>
      <c r="J1042" s="185"/>
      <c r="K1042" s="182"/>
      <c r="L1042" s="182"/>
      <c r="M1042" s="238">
        <v>4263.43</v>
      </c>
      <c r="N1042" s="238">
        <v>2207.11</v>
      </c>
      <c r="O1042" s="238">
        <v>2039.21</v>
      </c>
      <c r="P1042" s="238">
        <v>2215.85</v>
      </c>
      <c r="Q1042" s="238">
        <v>13780.72</v>
      </c>
      <c r="R1042" s="185"/>
      <c r="S1042" s="182"/>
      <c r="T1042" s="182"/>
      <c r="U1042" s="238">
        <v>103.98609756097601</v>
      </c>
      <c r="V1042" s="238">
        <v>53.831951219512199</v>
      </c>
      <c r="W1042" s="238">
        <v>50.980249999999998</v>
      </c>
      <c r="X1042" s="238">
        <v>56.816666666666698</v>
      </c>
      <c r="Y1042" s="238">
        <v>306.23822222222202</v>
      </c>
      <c r="Z1042" s="185"/>
      <c r="AA1042" s="182"/>
      <c r="AB1042" s="185" t="s">
        <v>492</v>
      </c>
      <c r="AC1042" s="185"/>
      <c r="AD1042" s="186" t="s">
        <v>119</v>
      </c>
      <c r="AE1042" s="346">
        <v>1</v>
      </c>
      <c r="AF1042" s="346">
        <v>1</v>
      </c>
      <c r="AG1042" s="346"/>
      <c r="AH1042" s="346"/>
      <c r="AI1042" s="346"/>
      <c r="AJ1042" s="187"/>
      <c r="AK1042" s="182"/>
      <c r="AL1042" s="182"/>
      <c r="AM1042" s="290">
        <v>79.41</v>
      </c>
      <c r="AN1042" s="290">
        <v>54.98</v>
      </c>
      <c r="AO1042" s="290">
        <v>0</v>
      </c>
      <c r="AP1042" s="290">
        <v>0</v>
      </c>
      <c r="AQ1042" s="290">
        <v>0</v>
      </c>
      <c r="AR1042" s="283"/>
      <c r="AS1042" s="281"/>
      <c r="AT1042" s="281"/>
      <c r="AU1042" s="283">
        <v>79.41</v>
      </c>
      <c r="AV1042" s="283">
        <v>54.98</v>
      </c>
      <c r="AW1042" s="283">
        <v>0</v>
      </c>
      <c r="AX1042" s="283">
        <v>0</v>
      </c>
      <c r="AY1042" s="283">
        <v>0</v>
      </c>
      <c r="AZ1042" s="187"/>
      <c r="BA1042" s="182"/>
    </row>
    <row r="1043" spans="1:53" s="188" customFormat="1" x14ac:dyDescent="0.25">
      <c r="A1043" s="182"/>
      <c r="B1043" s="185" t="s">
        <v>404</v>
      </c>
      <c r="C1043" s="185"/>
      <c r="D1043" s="186" t="s">
        <v>154</v>
      </c>
      <c r="E1043" s="333">
        <v>1</v>
      </c>
      <c r="F1043" s="333"/>
      <c r="G1043" s="333"/>
      <c r="H1043" s="333"/>
      <c r="I1043" s="333"/>
      <c r="J1043" s="185"/>
      <c r="K1043" s="182"/>
      <c r="L1043" s="182"/>
      <c r="M1043" s="238">
        <v>82.54</v>
      </c>
      <c r="N1043" s="238">
        <v>0</v>
      </c>
      <c r="O1043" s="238">
        <v>0</v>
      </c>
      <c r="P1043" s="238">
        <v>0</v>
      </c>
      <c r="Q1043" s="238">
        <v>0</v>
      </c>
      <c r="R1043" s="185"/>
      <c r="S1043" s="182"/>
      <c r="T1043" s="182"/>
      <c r="U1043" s="238">
        <v>82.54</v>
      </c>
      <c r="V1043" s="238">
        <v>0</v>
      </c>
      <c r="W1043" s="238">
        <v>0</v>
      </c>
      <c r="X1043" s="238">
        <v>0</v>
      </c>
      <c r="Y1043" s="238">
        <v>0</v>
      </c>
      <c r="Z1043" s="185"/>
      <c r="AA1043" s="182"/>
      <c r="AB1043" s="185" t="s">
        <v>495</v>
      </c>
      <c r="AC1043" s="185"/>
      <c r="AD1043" s="186" t="s">
        <v>147</v>
      </c>
      <c r="AE1043" s="346">
        <v>1</v>
      </c>
      <c r="AF1043" s="346"/>
      <c r="AG1043" s="346"/>
      <c r="AH1043" s="346"/>
      <c r="AI1043" s="346"/>
      <c r="AJ1043" s="187"/>
      <c r="AK1043" s="182"/>
      <c r="AL1043" s="182"/>
      <c r="AM1043" s="290">
        <v>212.94</v>
      </c>
      <c r="AN1043" s="290">
        <v>0</v>
      </c>
      <c r="AO1043" s="290">
        <v>0</v>
      </c>
      <c r="AP1043" s="290">
        <v>0</v>
      </c>
      <c r="AQ1043" s="290">
        <v>0</v>
      </c>
      <c r="AR1043" s="283"/>
      <c r="AS1043" s="281"/>
      <c r="AT1043" s="281"/>
      <c r="AU1043" s="283">
        <v>212.94</v>
      </c>
      <c r="AV1043" s="283">
        <v>0</v>
      </c>
      <c r="AW1043" s="283">
        <v>0</v>
      </c>
      <c r="AX1043" s="283">
        <v>0</v>
      </c>
      <c r="AY1043" s="283">
        <v>0</v>
      </c>
      <c r="AZ1043" s="187"/>
      <c r="BA1043" s="182"/>
    </row>
    <row r="1044" spans="1:53" s="188" customFormat="1" x14ac:dyDescent="0.25">
      <c r="A1044" s="182"/>
      <c r="B1044" s="185" t="s">
        <v>405</v>
      </c>
      <c r="C1044" s="185"/>
      <c r="D1044" s="186" t="s">
        <v>186</v>
      </c>
      <c r="E1044" s="333">
        <v>1</v>
      </c>
      <c r="F1044" s="333"/>
      <c r="G1044" s="333"/>
      <c r="H1044" s="333"/>
      <c r="I1044" s="333">
        <v>1</v>
      </c>
      <c r="J1044" s="185"/>
      <c r="K1044" s="182"/>
      <c r="L1044" s="182"/>
      <c r="M1044" s="238">
        <v>349.73</v>
      </c>
      <c r="N1044" s="238">
        <v>0</v>
      </c>
      <c r="O1044" s="238">
        <v>0</v>
      </c>
      <c r="P1044" s="238">
        <v>0</v>
      </c>
      <c r="Q1044" s="238">
        <v>692.43</v>
      </c>
      <c r="R1044" s="185"/>
      <c r="S1044" s="182"/>
      <c r="T1044" s="182"/>
      <c r="U1044" s="238">
        <v>349.73</v>
      </c>
      <c r="V1044" s="238">
        <v>0</v>
      </c>
      <c r="W1044" s="238">
        <v>0</v>
      </c>
      <c r="X1044" s="238">
        <v>0</v>
      </c>
      <c r="Y1044" s="238">
        <v>692.43</v>
      </c>
      <c r="Z1044" s="185"/>
      <c r="AA1044" s="182"/>
      <c r="AB1044" s="185" t="s">
        <v>495</v>
      </c>
      <c r="AC1044" s="185"/>
      <c r="AD1044" s="186" t="s">
        <v>438</v>
      </c>
      <c r="AE1044" s="346">
        <v>23</v>
      </c>
      <c r="AF1044" s="346">
        <v>10</v>
      </c>
      <c r="AG1044" s="346">
        <v>5</v>
      </c>
      <c r="AH1044" s="346">
        <v>4</v>
      </c>
      <c r="AI1044" s="346">
        <v>5</v>
      </c>
      <c r="AJ1044" s="187"/>
      <c r="AK1044" s="182"/>
      <c r="AL1044" s="182"/>
      <c r="AM1044" s="290">
        <v>5312.23</v>
      </c>
      <c r="AN1044" s="290">
        <v>2161.87</v>
      </c>
      <c r="AO1044" s="290">
        <v>72.849999999999994</v>
      </c>
      <c r="AP1044" s="290">
        <v>54.9</v>
      </c>
      <c r="AQ1044" s="290">
        <v>1094.47</v>
      </c>
      <c r="AR1044" s="283"/>
      <c r="AS1044" s="281"/>
      <c r="AT1044" s="281"/>
      <c r="AU1044" s="283">
        <v>212.48920000000001</v>
      </c>
      <c r="AV1044" s="283">
        <v>86.474800000000002</v>
      </c>
      <c r="AW1044" s="283">
        <v>3.03541666666667</v>
      </c>
      <c r="AX1044" s="283">
        <v>2.1960000000000002</v>
      </c>
      <c r="AY1044" s="283">
        <v>43.778799999999997</v>
      </c>
      <c r="AZ1044" s="187"/>
      <c r="BA1044" s="182"/>
    </row>
    <row r="1045" spans="1:53" s="188" customFormat="1" x14ac:dyDescent="0.25">
      <c r="A1045" s="182"/>
      <c r="B1045" s="185" t="s">
        <v>406</v>
      </c>
      <c r="C1045" s="185"/>
      <c r="D1045" s="186" t="s">
        <v>154</v>
      </c>
      <c r="E1045" s="333">
        <v>177</v>
      </c>
      <c r="F1045" s="333">
        <v>110</v>
      </c>
      <c r="G1045" s="333">
        <v>82</v>
      </c>
      <c r="H1045" s="333">
        <v>62</v>
      </c>
      <c r="I1045" s="333">
        <v>71</v>
      </c>
      <c r="J1045" s="185"/>
      <c r="K1045" s="182"/>
      <c r="L1045" s="182"/>
      <c r="M1045" s="238">
        <v>20847.14</v>
      </c>
      <c r="N1045" s="238">
        <v>10077.469999999999</v>
      </c>
      <c r="O1045" s="238">
        <v>8772.9599999999991</v>
      </c>
      <c r="P1045" s="238">
        <v>7840.93</v>
      </c>
      <c r="Q1045" s="238">
        <v>18846.63</v>
      </c>
      <c r="R1045" s="185"/>
      <c r="S1045" s="182"/>
      <c r="T1045" s="182"/>
      <c r="U1045" s="238">
        <v>107.459484536082</v>
      </c>
      <c r="V1045" s="238">
        <v>48.449375000000003</v>
      </c>
      <c r="W1045" s="238">
        <v>42.587184466019401</v>
      </c>
      <c r="X1045" s="238">
        <v>37.696778846153798</v>
      </c>
      <c r="Y1045" s="238">
        <v>87.252916666666593</v>
      </c>
      <c r="Z1045" s="185"/>
      <c r="AA1045" s="182"/>
      <c r="AB1045" s="185" t="s">
        <v>496</v>
      </c>
      <c r="AC1045" s="185"/>
      <c r="AD1045" s="186" t="s">
        <v>144</v>
      </c>
      <c r="AE1045" s="346">
        <v>6</v>
      </c>
      <c r="AF1045" s="346">
        <v>2</v>
      </c>
      <c r="AG1045" s="346">
        <v>3</v>
      </c>
      <c r="AH1045" s="346">
        <v>2</v>
      </c>
      <c r="AI1045" s="346">
        <v>2</v>
      </c>
      <c r="AJ1045" s="187"/>
      <c r="AK1045" s="182"/>
      <c r="AL1045" s="182"/>
      <c r="AM1045" s="290">
        <v>648.63</v>
      </c>
      <c r="AN1045" s="290">
        <v>76.61</v>
      </c>
      <c r="AO1045" s="290">
        <v>242.53</v>
      </c>
      <c r="AP1045" s="290">
        <v>72.22</v>
      </c>
      <c r="AQ1045" s="290">
        <v>440.35</v>
      </c>
      <c r="AR1045" s="283"/>
      <c r="AS1045" s="281"/>
      <c r="AT1045" s="281"/>
      <c r="AU1045" s="283">
        <v>108.105</v>
      </c>
      <c r="AV1045" s="283">
        <v>12.768333333333301</v>
      </c>
      <c r="AW1045" s="283">
        <v>40.421666666666702</v>
      </c>
      <c r="AX1045" s="283">
        <v>12.036666666666701</v>
      </c>
      <c r="AY1045" s="283">
        <v>73.391666666666694</v>
      </c>
      <c r="AZ1045" s="187"/>
      <c r="BA1045" s="182"/>
    </row>
    <row r="1046" spans="1:53" s="188" customFormat="1" x14ac:dyDescent="0.25">
      <c r="A1046" s="182"/>
      <c r="B1046" s="185" t="s">
        <v>407</v>
      </c>
      <c r="C1046" s="185"/>
      <c r="D1046" s="186" t="s">
        <v>408</v>
      </c>
      <c r="E1046" s="333">
        <v>125</v>
      </c>
      <c r="F1046" s="333">
        <v>79</v>
      </c>
      <c r="G1046" s="333">
        <v>49</v>
      </c>
      <c r="H1046" s="333">
        <v>35</v>
      </c>
      <c r="I1046" s="333">
        <v>51</v>
      </c>
      <c r="J1046" s="185"/>
      <c r="K1046" s="182"/>
      <c r="L1046" s="182"/>
      <c r="M1046" s="238">
        <v>16946.91</v>
      </c>
      <c r="N1046" s="238">
        <v>9680.5499999999993</v>
      </c>
      <c r="O1046" s="238">
        <v>5969.34</v>
      </c>
      <c r="P1046" s="238">
        <v>5527.59</v>
      </c>
      <c r="Q1046" s="238">
        <v>21187.74</v>
      </c>
      <c r="R1046" s="185"/>
      <c r="S1046" s="182"/>
      <c r="T1046" s="182"/>
      <c r="U1046" s="238">
        <v>116.87524137931</v>
      </c>
      <c r="V1046" s="238">
        <v>66.762413793103505</v>
      </c>
      <c r="W1046" s="238">
        <v>43.571824817518298</v>
      </c>
      <c r="X1046" s="238">
        <v>39.766834532374098</v>
      </c>
      <c r="Y1046" s="238">
        <v>148.16601398601401</v>
      </c>
      <c r="Z1046" s="185"/>
      <c r="AA1046" s="182"/>
      <c r="AB1046" s="185" t="s">
        <v>498</v>
      </c>
      <c r="AC1046" s="185"/>
      <c r="AD1046" s="186" t="s">
        <v>223</v>
      </c>
      <c r="AE1046" s="346">
        <v>11</v>
      </c>
      <c r="AF1046" s="346">
        <v>6</v>
      </c>
      <c r="AG1046" s="346">
        <v>4</v>
      </c>
      <c r="AH1046" s="346">
        <v>3</v>
      </c>
      <c r="AI1046" s="346">
        <v>2</v>
      </c>
      <c r="AJ1046" s="187"/>
      <c r="AK1046" s="182"/>
      <c r="AL1046" s="182"/>
      <c r="AM1046" s="290">
        <v>1197.82</v>
      </c>
      <c r="AN1046" s="290">
        <v>151.62</v>
      </c>
      <c r="AO1046" s="290">
        <v>136.35</v>
      </c>
      <c r="AP1046" s="290">
        <v>54.83</v>
      </c>
      <c r="AQ1046" s="290">
        <v>280.42</v>
      </c>
      <c r="AR1046" s="283"/>
      <c r="AS1046" s="281"/>
      <c r="AT1046" s="281"/>
      <c r="AU1046" s="283">
        <v>108.892727272727</v>
      </c>
      <c r="AV1046" s="283">
        <v>13.783636363636401</v>
      </c>
      <c r="AW1046" s="283">
        <v>12.3954545454545</v>
      </c>
      <c r="AX1046" s="283">
        <v>5.4829999999999997</v>
      </c>
      <c r="AY1046" s="283">
        <v>28.042000000000002</v>
      </c>
      <c r="AZ1046" s="187"/>
      <c r="BA1046" s="182"/>
    </row>
    <row r="1047" spans="1:53" s="188" customFormat="1" x14ac:dyDescent="0.25">
      <c r="A1047" s="182"/>
      <c r="B1047" s="185" t="s">
        <v>410</v>
      </c>
      <c r="C1047" s="185"/>
      <c r="D1047" s="186" t="s">
        <v>92</v>
      </c>
      <c r="E1047" s="333">
        <v>192</v>
      </c>
      <c r="F1047" s="333">
        <v>102</v>
      </c>
      <c r="G1047" s="333">
        <v>69</v>
      </c>
      <c r="H1047" s="333">
        <v>49</v>
      </c>
      <c r="I1047" s="333">
        <v>51</v>
      </c>
      <c r="J1047" s="185"/>
      <c r="K1047" s="182"/>
      <c r="L1047" s="182"/>
      <c r="M1047" s="238">
        <v>28618.99</v>
      </c>
      <c r="N1047" s="238">
        <v>10334.06</v>
      </c>
      <c r="O1047" s="238">
        <v>8025.49</v>
      </c>
      <c r="P1047" s="238">
        <v>7018.86</v>
      </c>
      <c r="Q1047" s="238">
        <v>21151.98</v>
      </c>
      <c r="R1047" s="185"/>
      <c r="S1047" s="182"/>
      <c r="T1047" s="182"/>
      <c r="U1047" s="238">
        <v>132.49532407407401</v>
      </c>
      <c r="V1047" s="238">
        <v>48.29</v>
      </c>
      <c r="W1047" s="238">
        <v>38.399473684210498</v>
      </c>
      <c r="X1047" s="238">
        <v>34.238341463414599</v>
      </c>
      <c r="Y1047" s="238">
        <v>98.841028037383097</v>
      </c>
      <c r="Z1047" s="185"/>
      <c r="AA1047" s="182"/>
      <c r="AB1047" s="185" t="s">
        <v>498</v>
      </c>
      <c r="AC1047" s="185"/>
      <c r="AD1047" s="186" t="s">
        <v>224</v>
      </c>
      <c r="AE1047" s="346">
        <v>1</v>
      </c>
      <c r="AF1047" s="346"/>
      <c r="AG1047" s="346"/>
      <c r="AH1047" s="346"/>
      <c r="AI1047" s="346"/>
      <c r="AJ1047" s="187"/>
      <c r="AK1047" s="182"/>
      <c r="AL1047" s="182"/>
      <c r="AM1047" s="290">
        <v>172.05</v>
      </c>
      <c r="AN1047" s="290">
        <v>0</v>
      </c>
      <c r="AO1047" s="290">
        <v>0</v>
      </c>
      <c r="AP1047" s="290">
        <v>0</v>
      </c>
      <c r="AQ1047" s="290">
        <v>0</v>
      </c>
      <c r="AR1047" s="283"/>
      <c r="AS1047" s="281"/>
      <c r="AT1047" s="281"/>
      <c r="AU1047" s="283">
        <v>172.05</v>
      </c>
      <c r="AV1047" s="283">
        <v>0</v>
      </c>
      <c r="AW1047" s="283">
        <v>0</v>
      </c>
      <c r="AX1047" s="283">
        <v>0</v>
      </c>
      <c r="AY1047" s="283">
        <v>0</v>
      </c>
      <c r="AZ1047" s="187"/>
      <c r="BA1047" s="182"/>
    </row>
    <row r="1048" spans="1:53" s="188" customFormat="1" x14ac:dyDescent="0.25">
      <c r="A1048" s="182"/>
      <c r="B1048" s="185" t="s">
        <v>411</v>
      </c>
      <c r="C1048" s="185"/>
      <c r="D1048" s="186" t="s">
        <v>62</v>
      </c>
      <c r="E1048" s="333">
        <v>1</v>
      </c>
      <c r="F1048" s="333">
        <v>3</v>
      </c>
      <c r="G1048" s="333">
        <v>1</v>
      </c>
      <c r="H1048" s="333">
        <v>1</v>
      </c>
      <c r="I1048" s="333"/>
      <c r="J1048" s="185"/>
      <c r="K1048" s="182"/>
      <c r="L1048" s="182"/>
      <c r="M1048" s="238">
        <v>34.47</v>
      </c>
      <c r="N1048" s="238">
        <v>504.46</v>
      </c>
      <c r="O1048" s="238">
        <v>157.19999999999999</v>
      </c>
      <c r="P1048" s="238">
        <v>198.52</v>
      </c>
      <c r="Q1048" s="238">
        <v>0</v>
      </c>
      <c r="R1048" s="185"/>
      <c r="S1048" s="182"/>
      <c r="T1048" s="182"/>
      <c r="U1048" s="238">
        <v>34.47</v>
      </c>
      <c r="V1048" s="238">
        <v>168.15333333333299</v>
      </c>
      <c r="W1048" s="238">
        <v>157.19999999999999</v>
      </c>
      <c r="X1048" s="238">
        <v>99.26</v>
      </c>
      <c r="Y1048" s="238">
        <v>0</v>
      </c>
      <c r="Z1048" s="185"/>
      <c r="AA1048" s="182"/>
      <c r="AB1048" s="185" t="s">
        <v>499</v>
      </c>
      <c r="AC1048" s="185"/>
      <c r="AD1048" s="186" t="s">
        <v>106</v>
      </c>
      <c r="AE1048" s="346">
        <v>136</v>
      </c>
      <c r="AF1048" s="346">
        <v>36</v>
      </c>
      <c r="AG1048" s="346">
        <v>20</v>
      </c>
      <c r="AH1048" s="346">
        <v>15</v>
      </c>
      <c r="AI1048" s="346">
        <v>16</v>
      </c>
      <c r="AJ1048" s="187"/>
      <c r="AK1048" s="182"/>
      <c r="AL1048" s="182"/>
      <c r="AM1048" s="290">
        <v>54362.73</v>
      </c>
      <c r="AN1048" s="290">
        <v>12347.02</v>
      </c>
      <c r="AO1048" s="290">
        <v>1786.61</v>
      </c>
      <c r="AP1048" s="290">
        <v>-162.91999999999999</v>
      </c>
      <c r="AQ1048" s="290">
        <v>21781.56</v>
      </c>
      <c r="AR1048" s="283"/>
      <c r="AS1048" s="281"/>
      <c r="AT1048" s="281"/>
      <c r="AU1048" s="283">
        <v>393.93282608695699</v>
      </c>
      <c r="AV1048" s="283">
        <v>86.950845070422503</v>
      </c>
      <c r="AW1048" s="283">
        <v>13.234148148148099</v>
      </c>
      <c r="AX1048" s="283">
        <v>-1.1554609929077999</v>
      </c>
      <c r="AY1048" s="283">
        <v>154.47914893616999</v>
      </c>
      <c r="AZ1048" s="187"/>
      <c r="BA1048" s="182"/>
    </row>
    <row r="1049" spans="1:53" s="188" customFormat="1" x14ac:dyDescent="0.25">
      <c r="A1049" s="182"/>
      <c r="B1049" s="185" t="s">
        <v>412</v>
      </c>
      <c r="C1049" s="185"/>
      <c r="D1049" s="186" t="s">
        <v>413</v>
      </c>
      <c r="E1049" s="333">
        <v>133</v>
      </c>
      <c r="F1049" s="333">
        <v>70</v>
      </c>
      <c r="G1049" s="333">
        <v>16</v>
      </c>
      <c r="H1049" s="333">
        <v>42</v>
      </c>
      <c r="I1049" s="333">
        <v>50</v>
      </c>
      <c r="J1049" s="185"/>
      <c r="K1049" s="182"/>
      <c r="L1049" s="182"/>
      <c r="M1049" s="238">
        <v>18211.580000000002</v>
      </c>
      <c r="N1049" s="238">
        <v>7275.18</v>
      </c>
      <c r="O1049" s="238">
        <v>4469.08</v>
      </c>
      <c r="P1049" s="238">
        <v>3784.27</v>
      </c>
      <c r="Q1049" s="238">
        <v>13794.17</v>
      </c>
      <c r="R1049" s="185"/>
      <c r="S1049" s="182"/>
      <c r="T1049" s="182"/>
      <c r="U1049" s="238">
        <v>116.740897435897</v>
      </c>
      <c r="V1049" s="238">
        <v>48.826711409395998</v>
      </c>
      <c r="W1049" s="238">
        <v>63.844000000000001</v>
      </c>
      <c r="X1049" s="238">
        <v>27.224964028776999</v>
      </c>
      <c r="Y1049" s="238">
        <v>90.157973856209097</v>
      </c>
      <c r="Z1049" s="185"/>
      <c r="AA1049" s="182"/>
      <c r="AB1049" s="185" t="s">
        <v>502</v>
      </c>
      <c r="AC1049" s="185"/>
      <c r="AD1049" s="186" t="s">
        <v>459</v>
      </c>
      <c r="AE1049" s="346">
        <v>7</v>
      </c>
      <c r="AF1049" s="346">
        <v>2</v>
      </c>
      <c r="AG1049" s="346">
        <v>1</v>
      </c>
      <c r="AH1049" s="346">
        <v>1</v>
      </c>
      <c r="AI1049" s="346">
        <v>1</v>
      </c>
      <c r="AJ1049" s="187"/>
      <c r="AK1049" s="182"/>
      <c r="AL1049" s="182"/>
      <c r="AM1049" s="290">
        <v>208.49</v>
      </c>
      <c r="AN1049" s="290">
        <v>189.53</v>
      </c>
      <c r="AO1049" s="290">
        <v>189.24</v>
      </c>
      <c r="AP1049" s="290">
        <v>191.55</v>
      </c>
      <c r="AQ1049" s="290">
        <v>265.72000000000003</v>
      </c>
      <c r="AR1049" s="283"/>
      <c r="AS1049" s="281"/>
      <c r="AT1049" s="281"/>
      <c r="AU1049" s="283">
        <v>29.784285714285701</v>
      </c>
      <c r="AV1049" s="283">
        <v>23.69125</v>
      </c>
      <c r="AW1049" s="283">
        <v>23.655000000000001</v>
      </c>
      <c r="AX1049" s="283">
        <v>23.943750000000001</v>
      </c>
      <c r="AY1049" s="283">
        <v>33.215000000000003</v>
      </c>
      <c r="AZ1049" s="187"/>
      <c r="BA1049" s="182"/>
    </row>
    <row r="1050" spans="1:53" s="188" customFormat="1" x14ac:dyDescent="0.25">
      <c r="A1050" s="182"/>
      <c r="B1050" s="185" t="s">
        <v>412</v>
      </c>
      <c r="C1050" s="185"/>
      <c r="D1050" s="186" t="s">
        <v>323</v>
      </c>
      <c r="E1050" s="333">
        <v>1</v>
      </c>
      <c r="F1050" s="333">
        <v>1</v>
      </c>
      <c r="G1050" s="333">
        <v>2</v>
      </c>
      <c r="H1050" s="333"/>
      <c r="I1050" s="333"/>
      <c r="J1050" s="185"/>
      <c r="K1050" s="182"/>
      <c r="L1050" s="182"/>
      <c r="M1050" s="238">
        <v>152.79</v>
      </c>
      <c r="N1050" s="238">
        <v>119.38</v>
      </c>
      <c r="O1050" s="238">
        <v>853.66</v>
      </c>
      <c r="P1050" s="238"/>
      <c r="Q1050" s="238"/>
      <c r="R1050" s="185"/>
      <c r="S1050" s="182"/>
      <c r="T1050" s="182"/>
      <c r="U1050" s="238">
        <v>152.79</v>
      </c>
      <c r="V1050" s="238">
        <v>119.38</v>
      </c>
      <c r="W1050" s="238">
        <v>426.83</v>
      </c>
      <c r="X1050" s="238"/>
      <c r="Y1050" s="238"/>
      <c r="Z1050" s="185"/>
      <c r="AA1050" s="182"/>
      <c r="AB1050" s="185" t="s">
        <v>504</v>
      </c>
      <c r="AC1050" s="185"/>
      <c r="AD1050" s="186" t="s">
        <v>505</v>
      </c>
      <c r="AE1050" s="346">
        <v>4</v>
      </c>
      <c r="AF1050" s="346">
        <v>9</v>
      </c>
      <c r="AG1050" s="346">
        <v>3</v>
      </c>
      <c r="AH1050" s="346">
        <v>1</v>
      </c>
      <c r="AI1050" s="346">
        <v>2</v>
      </c>
      <c r="AJ1050" s="187"/>
      <c r="AK1050" s="182"/>
      <c r="AL1050" s="182"/>
      <c r="AM1050" s="290">
        <v>115.65</v>
      </c>
      <c r="AN1050" s="290">
        <v>1198.26</v>
      </c>
      <c r="AO1050" s="290">
        <v>71.209999999999994</v>
      </c>
      <c r="AP1050" s="290">
        <v>13.61</v>
      </c>
      <c r="AQ1050" s="290">
        <v>236.47</v>
      </c>
      <c r="AR1050" s="283"/>
      <c r="AS1050" s="281"/>
      <c r="AT1050" s="281"/>
      <c r="AU1050" s="283">
        <v>28.912500000000001</v>
      </c>
      <c r="AV1050" s="283">
        <v>133.13999999999999</v>
      </c>
      <c r="AW1050" s="283">
        <v>7.91222222222222</v>
      </c>
      <c r="AX1050" s="283">
        <v>1.94428571428571</v>
      </c>
      <c r="AY1050" s="283">
        <v>26.274444444444399</v>
      </c>
      <c r="AZ1050" s="187"/>
      <c r="BA1050" s="182"/>
    </row>
    <row r="1051" spans="1:53" s="188" customFormat="1" x14ac:dyDescent="0.25">
      <c r="A1051" s="182"/>
      <c r="B1051" s="185" t="s">
        <v>414</v>
      </c>
      <c r="C1051" s="185"/>
      <c r="D1051" s="186" t="s">
        <v>323</v>
      </c>
      <c r="E1051" s="333">
        <v>424</v>
      </c>
      <c r="F1051" s="333">
        <v>201</v>
      </c>
      <c r="G1051" s="333">
        <v>136</v>
      </c>
      <c r="H1051" s="333">
        <v>102</v>
      </c>
      <c r="I1051" s="333">
        <v>135</v>
      </c>
      <c r="J1051" s="185"/>
      <c r="K1051" s="182"/>
      <c r="L1051" s="182"/>
      <c r="M1051" s="238">
        <v>61615.71</v>
      </c>
      <c r="N1051" s="238">
        <v>17931.53</v>
      </c>
      <c r="O1051" s="238">
        <v>16861.419999999998</v>
      </c>
      <c r="P1051" s="238">
        <v>11360.77</v>
      </c>
      <c r="Q1051" s="238">
        <v>42914.14</v>
      </c>
      <c r="R1051" s="185"/>
      <c r="S1051" s="182"/>
      <c r="T1051" s="182"/>
      <c r="U1051" s="238">
        <v>129.17339622641501</v>
      </c>
      <c r="V1051" s="238">
        <v>38.897028199566201</v>
      </c>
      <c r="W1051" s="238">
        <v>37.304026548672603</v>
      </c>
      <c r="X1051" s="238">
        <v>25.358861607142799</v>
      </c>
      <c r="Y1051" s="238">
        <v>89.033485477178402</v>
      </c>
      <c r="Z1051" s="185"/>
      <c r="AA1051" s="182"/>
      <c r="AB1051" s="185" t="s">
        <v>506</v>
      </c>
      <c r="AC1051" s="185"/>
      <c r="AD1051" s="186" t="s">
        <v>103</v>
      </c>
      <c r="AE1051" s="346">
        <v>17</v>
      </c>
      <c r="AF1051" s="346">
        <v>8</v>
      </c>
      <c r="AG1051" s="346">
        <v>5</v>
      </c>
      <c r="AH1051" s="346">
        <v>3</v>
      </c>
      <c r="AI1051" s="346">
        <v>2</v>
      </c>
      <c r="AJ1051" s="187"/>
      <c r="AK1051" s="182"/>
      <c r="AL1051" s="182"/>
      <c r="AM1051" s="290">
        <v>4653.6000000000004</v>
      </c>
      <c r="AN1051" s="290">
        <v>539.05999999999995</v>
      </c>
      <c r="AO1051" s="290">
        <v>582.80999999999995</v>
      </c>
      <c r="AP1051" s="290">
        <v>217.42</v>
      </c>
      <c r="AQ1051" s="290">
        <v>493.66</v>
      </c>
      <c r="AR1051" s="283"/>
      <c r="AS1051" s="281"/>
      <c r="AT1051" s="281"/>
      <c r="AU1051" s="283">
        <v>273.74117647058802</v>
      </c>
      <c r="AV1051" s="283">
        <v>33.691249999999997</v>
      </c>
      <c r="AW1051" s="283">
        <v>36.425624999999997</v>
      </c>
      <c r="AX1051" s="283">
        <v>13.588749999999999</v>
      </c>
      <c r="AY1051" s="283">
        <v>30.853750000000002</v>
      </c>
      <c r="AZ1051" s="187"/>
      <c r="BA1051" s="182"/>
    </row>
    <row r="1052" spans="1:53" s="188" customFormat="1" ht="13.8" thickBot="1" x14ac:dyDescent="0.3">
      <c r="A1052" s="182"/>
      <c r="B1052" s="189" t="s">
        <v>415</v>
      </c>
      <c r="C1052" s="189"/>
      <c r="D1052" s="190" t="s">
        <v>108</v>
      </c>
      <c r="E1052" s="334">
        <v>103</v>
      </c>
      <c r="F1052" s="334">
        <v>49</v>
      </c>
      <c r="G1052" s="334">
        <v>36</v>
      </c>
      <c r="H1052" s="334">
        <v>27</v>
      </c>
      <c r="I1052" s="334">
        <v>29</v>
      </c>
      <c r="J1052" s="189"/>
      <c r="K1052" s="182"/>
      <c r="L1052" s="182"/>
      <c r="M1052" s="340">
        <v>7521.5</v>
      </c>
      <c r="N1052" s="238">
        <v>2852.11</v>
      </c>
      <c r="O1052" s="238">
        <v>2134.87</v>
      </c>
      <c r="P1052" s="238">
        <v>1551.49</v>
      </c>
      <c r="Q1052" s="238">
        <v>4599.55</v>
      </c>
      <c r="R1052" s="185"/>
      <c r="S1052" s="182"/>
      <c r="T1052" s="182"/>
      <c r="U1052" s="274">
        <v>69.643518518518505</v>
      </c>
      <c r="V1052" s="274">
        <v>27.961862745097999</v>
      </c>
      <c r="W1052" s="274">
        <v>22.238229166666699</v>
      </c>
      <c r="X1052" s="274">
        <v>16.331473684210501</v>
      </c>
      <c r="Y1052" s="274">
        <v>44.226442307692302</v>
      </c>
      <c r="Z1052" s="191"/>
      <c r="AA1052" s="182"/>
      <c r="AB1052" s="189" t="s">
        <v>508</v>
      </c>
      <c r="AC1052" s="189"/>
      <c r="AD1052" s="190" t="s">
        <v>72</v>
      </c>
      <c r="AE1052" s="347">
        <v>135</v>
      </c>
      <c r="AF1052" s="347">
        <v>44</v>
      </c>
      <c r="AG1052" s="347">
        <v>29</v>
      </c>
      <c r="AH1052" s="347">
        <v>24</v>
      </c>
      <c r="AI1052" s="347">
        <v>18</v>
      </c>
      <c r="AJ1052" s="192"/>
      <c r="AK1052" s="182"/>
      <c r="AL1052" s="182"/>
      <c r="AM1052" s="291">
        <v>50637.07</v>
      </c>
      <c r="AN1052" s="292">
        <v>13256.54</v>
      </c>
      <c r="AO1052" s="292">
        <v>2544.04</v>
      </c>
      <c r="AP1052" s="292">
        <v>2140.48</v>
      </c>
      <c r="AQ1052" s="292">
        <v>7327.49</v>
      </c>
      <c r="AR1052" s="285"/>
      <c r="AS1052" s="281"/>
      <c r="AT1052" s="281"/>
      <c r="AU1052" s="284">
        <v>366.93528985507299</v>
      </c>
      <c r="AV1052" s="285">
        <v>98.196592592592594</v>
      </c>
      <c r="AW1052" s="285">
        <v>18.985373134328398</v>
      </c>
      <c r="AX1052" s="285">
        <v>16.2157575757576</v>
      </c>
      <c r="AY1052" s="285">
        <v>55.093909774436099</v>
      </c>
      <c r="AZ1052" s="192"/>
      <c r="BA1052" s="182"/>
    </row>
    <row r="1053" spans="1:53" s="188" customFormat="1" x14ac:dyDescent="0.25">
      <c r="A1053" s="182"/>
      <c r="B1053" s="185" t="s">
        <v>670</v>
      </c>
      <c r="C1053" s="185"/>
      <c r="D1053" s="186" t="s">
        <v>108</v>
      </c>
      <c r="E1053" s="333">
        <v>12</v>
      </c>
      <c r="F1053" s="333">
        <v>12</v>
      </c>
      <c r="G1053" s="333">
        <v>11</v>
      </c>
      <c r="H1053" s="333">
        <v>11</v>
      </c>
      <c r="I1053" s="333">
        <v>12</v>
      </c>
      <c r="J1053" s="185"/>
      <c r="K1053" s="182"/>
      <c r="L1053" s="182"/>
      <c r="M1053" s="238">
        <v>799.32</v>
      </c>
      <c r="N1053" s="238">
        <v>560.82000000000005</v>
      </c>
      <c r="O1053" s="238">
        <v>1239.5</v>
      </c>
      <c r="P1053" s="238">
        <v>3590.2</v>
      </c>
      <c r="Q1053" s="238">
        <v>4404.75</v>
      </c>
      <c r="R1053" s="185"/>
      <c r="S1053" s="182"/>
      <c r="T1053" s="182"/>
      <c r="U1053" s="238">
        <v>57.094285714285697</v>
      </c>
      <c r="V1053" s="238">
        <v>35.051250000000003</v>
      </c>
      <c r="W1053" s="238">
        <v>77.46875</v>
      </c>
      <c r="X1053" s="238">
        <v>211.18823529411799</v>
      </c>
      <c r="Y1053" s="238">
        <v>220.23750000000001</v>
      </c>
      <c r="Z1053" s="185"/>
      <c r="AA1053" s="182"/>
      <c r="AB1053" s="185" t="s">
        <v>510</v>
      </c>
      <c r="AC1053" s="185"/>
      <c r="AD1053" s="186" t="s">
        <v>62</v>
      </c>
      <c r="AE1053" s="346">
        <v>5</v>
      </c>
      <c r="AF1053" s="346">
        <v>2</v>
      </c>
      <c r="AG1053" s="346">
        <v>3</v>
      </c>
      <c r="AH1053" s="346">
        <v>1</v>
      </c>
      <c r="AI1053" s="346"/>
      <c r="AJ1053" s="187"/>
      <c r="AK1053" s="182"/>
      <c r="AL1053" s="182"/>
      <c r="AM1053" s="290">
        <v>2157.9699999999998</v>
      </c>
      <c r="AN1053" s="290">
        <v>428.61</v>
      </c>
      <c r="AO1053" s="290">
        <v>616.15</v>
      </c>
      <c r="AP1053" s="290">
        <v>169.25</v>
      </c>
      <c r="AQ1053" s="290">
        <v>0</v>
      </c>
      <c r="AR1053" s="283"/>
      <c r="AS1053" s="281"/>
      <c r="AT1053" s="281"/>
      <c r="AU1053" s="283">
        <v>431.59399999999999</v>
      </c>
      <c r="AV1053" s="283">
        <v>85.721999999999994</v>
      </c>
      <c r="AW1053" s="283">
        <v>123.23</v>
      </c>
      <c r="AX1053" s="283">
        <v>33.85</v>
      </c>
      <c r="AY1053" s="283">
        <v>0</v>
      </c>
      <c r="AZ1053" s="187"/>
      <c r="BA1053" s="182"/>
    </row>
    <row r="1054" spans="1:53" s="188" customFormat="1" x14ac:dyDescent="0.25">
      <c r="A1054" s="182"/>
      <c r="B1054" s="185" t="s">
        <v>416</v>
      </c>
      <c r="C1054" s="185"/>
      <c r="D1054" s="186" t="s">
        <v>78</v>
      </c>
      <c r="E1054" s="333">
        <v>34</v>
      </c>
      <c r="F1054" s="333">
        <v>22</v>
      </c>
      <c r="G1054" s="333">
        <v>12</v>
      </c>
      <c r="H1054" s="333">
        <v>8</v>
      </c>
      <c r="I1054" s="333">
        <v>6</v>
      </c>
      <c r="J1054" s="185"/>
      <c r="K1054" s="182"/>
      <c r="L1054" s="182"/>
      <c r="M1054" s="238">
        <v>4523.88</v>
      </c>
      <c r="N1054" s="238">
        <v>16918.150000000001</v>
      </c>
      <c r="O1054" s="238">
        <v>1601.71</v>
      </c>
      <c r="P1054" s="238">
        <v>760.01</v>
      </c>
      <c r="Q1054" s="238">
        <v>2128.25</v>
      </c>
      <c r="R1054" s="185"/>
      <c r="S1054" s="182"/>
      <c r="T1054" s="182"/>
      <c r="U1054" s="238">
        <v>107.711428571429</v>
      </c>
      <c r="V1054" s="238">
        <v>375.95888888888902</v>
      </c>
      <c r="W1054" s="238">
        <v>36.402500000000003</v>
      </c>
      <c r="X1054" s="238">
        <v>18.536829268292699</v>
      </c>
      <c r="Y1054" s="238">
        <v>48.369318181818201</v>
      </c>
      <c r="Z1054" s="185"/>
      <c r="AA1054" s="182"/>
      <c r="AB1054" s="185" t="s">
        <v>510</v>
      </c>
      <c r="AC1054" s="185"/>
      <c r="AD1054" s="186" t="s">
        <v>64</v>
      </c>
      <c r="AE1054" s="346">
        <v>27</v>
      </c>
      <c r="AF1054" s="346">
        <v>11</v>
      </c>
      <c r="AG1054" s="346">
        <v>8</v>
      </c>
      <c r="AH1054" s="346">
        <v>5</v>
      </c>
      <c r="AI1054" s="346">
        <v>4</v>
      </c>
      <c r="AJ1054" s="187"/>
      <c r="AK1054" s="182"/>
      <c r="AL1054" s="182"/>
      <c r="AM1054" s="290">
        <v>9119.82</v>
      </c>
      <c r="AN1054" s="290">
        <v>1951.7</v>
      </c>
      <c r="AO1054" s="290">
        <v>1197.6600000000001</v>
      </c>
      <c r="AP1054" s="290">
        <v>839.07</v>
      </c>
      <c r="AQ1054" s="290">
        <v>2076.16</v>
      </c>
      <c r="AR1054" s="283"/>
      <c r="AS1054" s="281"/>
      <c r="AT1054" s="281"/>
      <c r="AU1054" s="283">
        <v>337.771111111111</v>
      </c>
      <c r="AV1054" s="283">
        <v>75.065384615384602</v>
      </c>
      <c r="AW1054" s="283">
        <v>44.357777777777798</v>
      </c>
      <c r="AX1054" s="283">
        <v>32.271923076923102</v>
      </c>
      <c r="AY1054" s="283">
        <v>76.894814814814794</v>
      </c>
      <c r="AZ1054" s="187"/>
      <c r="BA1054" s="182"/>
    </row>
    <row r="1055" spans="1:53" s="188" customFormat="1" x14ac:dyDescent="0.25">
      <c r="A1055" s="182"/>
      <c r="B1055" s="185" t="s">
        <v>418</v>
      </c>
      <c r="C1055" s="185"/>
      <c r="D1055" s="186" t="s">
        <v>85</v>
      </c>
      <c r="E1055" s="333">
        <v>1</v>
      </c>
      <c r="F1055" s="333"/>
      <c r="G1055" s="333"/>
      <c r="H1055" s="333"/>
      <c r="I1055" s="333"/>
      <c r="J1055" s="185"/>
      <c r="K1055" s="182"/>
      <c r="L1055" s="182"/>
      <c r="M1055" s="238">
        <v>105.09</v>
      </c>
      <c r="N1055" s="238">
        <v>0</v>
      </c>
      <c r="O1055" s="238">
        <v>0</v>
      </c>
      <c r="P1055" s="238">
        <v>0</v>
      </c>
      <c r="Q1055" s="238">
        <v>0</v>
      </c>
      <c r="R1055" s="185"/>
      <c r="S1055" s="182"/>
      <c r="T1055" s="182"/>
      <c r="U1055" s="238">
        <v>105.09</v>
      </c>
      <c r="V1055" s="238">
        <v>0</v>
      </c>
      <c r="W1055" s="238">
        <v>0</v>
      </c>
      <c r="X1055" s="238">
        <v>0</v>
      </c>
      <c r="Y1055" s="238">
        <v>0</v>
      </c>
      <c r="Z1055" s="185"/>
      <c r="AA1055" s="182"/>
      <c r="AB1055" s="185" t="s">
        <v>511</v>
      </c>
      <c r="AC1055" s="185"/>
      <c r="AD1055" s="186" t="s">
        <v>332</v>
      </c>
      <c r="AE1055" s="346">
        <v>9</v>
      </c>
      <c r="AF1055" s="346">
        <v>6</v>
      </c>
      <c r="AG1055" s="346">
        <v>5</v>
      </c>
      <c r="AH1055" s="346">
        <v>3</v>
      </c>
      <c r="AI1055" s="346">
        <v>1</v>
      </c>
      <c r="AJ1055" s="187"/>
      <c r="AK1055" s="182"/>
      <c r="AL1055" s="182"/>
      <c r="AM1055" s="290">
        <v>777.23</v>
      </c>
      <c r="AN1055" s="290">
        <v>361.85</v>
      </c>
      <c r="AO1055" s="290">
        <v>216.59</v>
      </c>
      <c r="AP1055" s="290">
        <v>253.87</v>
      </c>
      <c r="AQ1055" s="290">
        <v>162.05000000000001</v>
      </c>
      <c r="AR1055" s="283"/>
      <c r="AS1055" s="281"/>
      <c r="AT1055" s="281"/>
      <c r="AU1055" s="283">
        <v>86.358888888888899</v>
      </c>
      <c r="AV1055" s="283">
        <v>40.205555555555598</v>
      </c>
      <c r="AW1055" s="283">
        <v>27.07375</v>
      </c>
      <c r="AX1055" s="283">
        <v>36.2671428571429</v>
      </c>
      <c r="AY1055" s="283">
        <v>23.15</v>
      </c>
      <c r="AZ1055" s="187"/>
      <c r="BA1055" s="182"/>
    </row>
    <row r="1056" spans="1:53" s="188" customFormat="1" x14ac:dyDescent="0.25">
      <c r="A1056" s="182"/>
      <c r="B1056" s="185" t="s">
        <v>418</v>
      </c>
      <c r="C1056" s="185"/>
      <c r="D1056" s="186" t="s">
        <v>109</v>
      </c>
      <c r="E1056" s="333">
        <v>155</v>
      </c>
      <c r="F1056" s="333">
        <v>73</v>
      </c>
      <c r="G1056" s="333">
        <v>48</v>
      </c>
      <c r="H1056" s="333">
        <v>32</v>
      </c>
      <c r="I1056" s="333">
        <v>34</v>
      </c>
      <c r="J1056" s="185"/>
      <c r="K1056" s="182"/>
      <c r="L1056" s="182"/>
      <c r="M1056" s="238">
        <v>17962.27</v>
      </c>
      <c r="N1056" s="238">
        <v>7236.57</v>
      </c>
      <c r="O1056" s="238">
        <v>4385.09</v>
      </c>
      <c r="P1056" s="238">
        <v>2797.19</v>
      </c>
      <c r="Q1056" s="238">
        <v>9740.73</v>
      </c>
      <c r="R1056" s="185"/>
      <c r="S1056" s="182"/>
      <c r="T1056" s="182"/>
      <c r="U1056" s="238">
        <v>107.558502994012</v>
      </c>
      <c r="V1056" s="238">
        <v>43.5937951807229</v>
      </c>
      <c r="W1056" s="238">
        <v>26.7383536585366</v>
      </c>
      <c r="X1056" s="238">
        <v>17.160674846625799</v>
      </c>
      <c r="Y1056" s="238">
        <v>59.034727272727302</v>
      </c>
      <c r="Z1056" s="185"/>
      <c r="AA1056" s="182"/>
      <c r="AB1056" s="185" t="s">
        <v>512</v>
      </c>
      <c r="AC1056" s="185"/>
      <c r="AD1056" s="186" t="s">
        <v>368</v>
      </c>
      <c r="AE1056" s="346">
        <v>49</v>
      </c>
      <c r="AF1056" s="346">
        <v>10</v>
      </c>
      <c r="AG1056" s="346">
        <v>13</v>
      </c>
      <c r="AH1056" s="346">
        <v>10</v>
      </c>
      <c r="AI1056" s="346">
        <v>9</v>
      </c>
      <c r="AJ1056" s="187"/>
      <c r="AK1056" s="182"/>
      <c r="AL1056" s="182"/>
      <c r="AM1056" s="290">
        <v>17055.16</v>
      </c>
      <c r="AN1056" s="290">
        <v>1205.48</v>
      </c>
      <c r="AO1056" s="290">
        <v>748.71</v>
      </c>
      <c r="AP1056" s="290">
        <v>755.98</v>
      </c>
      <c r="AQ1056" s="290">
        <v>2715.58</v>
      </c>
      <c r="AR1056" s="283"/>
      <c r="AS1056" s="281"/>
      <c r="AT1056" s="281"/>
      <c r="AU1056" s="283">
        <v>348.06448979591801</v>
      </c>
      <c r="AV1056" s="283">
        <v>26.788444444444401</v>
      </c>
      <c r="AW1056" s="283">
        <v>16.638000000000002</v>
      </c>
      <c r="AX1056" s="283">
        <v>16.7995555555556</v>
      </c>
      <c r="AY1056" s="283">
        <v>60.346222222222202</v>
      </c>
      <c r="AZ1056" s="187"/>
      <c r="BA1056" s="182"/>
    </row>
    <row r="1057" spans="1:53" s="188" customFormat="1" x14ac:dyDescent="0.25">
      <c r="A1057" s="182"/>
      <c r="B1057" s="185" t="s">
        <v>418</v>
      </c>
      <c r="C1057" s="185"/>
      <c r="D1057" s="186" t="s">
        <v>368</v>
      </c>
      <c r="E1057" s="333">
        <v>1</v>
      </c>
      <c r="F1057" s="333">
        <v>1</v>
      </c>
      <c r="G1057" s="333">
        <v>1</v>
      </c>
      <c r="H1057" s="333">
        <v>1</v>
      </c>
      <c r="I1057" s="333"/>
      <c r="J1057" s="185"/>
      <c r="K1057" s="182"/>
      <c r="L1057" s="182"/>
      <c r="M1057" s="238">
        <v>233.04</v>
      </c>
      <c r="N1057" s="238">
        <v>233.38</v>
      </c>
      <c r="O1057" s="238">
        <v>257</v>
      </c>
      <c r="P1057" s="238">
        <v>187.18</v>
      </c>
      <c r="Q1057" s="238">
        <v>0</v>
      </c>
      <c r="R1057" s="185"/>
      <c r="S1057" s="182"/>
      <c r="T1057" s="182"/>
      <c r="U1057" s="238">
        <v>233.04</v>
      </c>
      <c r="V1057" s="238">
        <v>233.38</v>
      </c>
      <c r="W1057" s="238">
        <v>257</v>
      </c>
      <c r="X1057" s="238">
        <v>187.18</v>
      </c>
      <c r="Y1057" s="238">
        <v>0</v>
      </c>
      <c r="Z1057" s="185"/>
      <c r="AA1057" s="182"/>
      <c r="AB1057" s="185" t="s">
        <v>514</v>
      </c>
      <c r="AC1057" s="185"/>
      <c r="AD1057" s="186" t="s">
        <v>515</v>
      </c>
      <c r="AE1057" s="346">
        <v>5</v>
      </c>
      <c r="AF1057" s="346">
        <v>4</v>
      </c>
      <c r="AG1057" s="346">
        <v>4</v>
      </c>
      <c r="AH1057" s="346">
        <v>3</v>
      </c>
      <c r="AI1057" s="346">
        <v>3</v>
      </c>
      <c r="AJ1057" s="187"/>
      <c r="AK1057" s="182"/>
      <c r="AL1057" s="182"/>
      <c r="AM1057" s="290">
        <v>124.61</v>
      </c>
      <c r="AN1057" s="290">
        <v>62.63</v>
      </c>
      <c r="AO1057" s="290">
        <v>70.39</v>
      </c>
      <c r="AP1057" s="290">
        <v>70.400000000000006</v>
      </c>
      <c r="AQ1057" s="290">
        <v>82.64</v>
      </c>
      <c r="AR1057" s="283"/>
      <c r="AS1057" s="281"/>
      <c r="AT1057" s="281"/>
      <c r="AU1057" s="283">
        <v>24.922000000000001</v>
      </c>
      <c r="AV1057" s="283">
        <v>12.526</v>
      </c>
      <c r="AW1057" s="283">
        <v>17.5975</v>
      </c>
      <c r="AX1057" s="283">
        <v>14.08</v>
      </c>
      <c r="AY1057" s="283">
        <v>16.527999999999999</v>
      </c>
      <c r="AZ1057" s="187"/>
      <c r="BA1057" s="182"/>
    </row>
    <row r="1058" spans="1:53" s="188" customFormat="1" x14ac:dyDescent="0.25">
      <c r="A1058" s="182"/>
      <c r="B1058" s="185" t="s">
        <v>419</v>
      </c>
      <c r="C1058" s="185"/>
      <c r="D1058" s="186" t="s">
        <v>286</v>
      </c>
      <c r="E1058" s="333">
        <v>333</v>
      </c>
      <c r="F1058" s="333">
        <v>180</v>
      </c>
      <c r="G1058" s="333">
        <v>120</v>
      </c>
      <c r="H1058" s="333">
        <v>98</v>
      </c>
      <c r="I1058" s="333">
        <v>133</v>
      </c>
      <c r="J1058" s="185"/>
      <c r="K1058" s="182"/>
      <c r="L1058" s="182"/>
      <c r="M1058" s="238">
        <v>45761.65</v>
      </c>
      <c r="N1058" s="238">
        <v>22924.35</v>
      </c>
      <c r="O1058" s="238">
        <v>14533.43</v>
      </c>
      <c r="P1058" s="238">
        <v>14775.87</v>
      </c>
      <c r="Q1058" s="238">
        <v>39060.379999999997</v>
      </c>
      <c r="R1058" s="185"/>
      <c r="S1058" s="182"/>
      <c r="T1058" s="182"/>
      <c r="U1058" s="238">
        <v>118.553497409326</v>
      </c>
      <c r="V1058" s="238">
        <v>58.036329113923998</v>
      </c>
      <c r="W1058" s="238">
        <v>38.550212201591499</v>
      </c>
      <c r="X1058" s="238">
        <v>38.781811023621998</v>
      </c>
      <c r="Y1058" s="238">
        <v>97.407431421446503</v>
      </c>
      <c r="Z1058" s="185"/>
      <c r="AA1058" s="182"/>
      <c r="AB1058" s="185" t="s">
        <v>519</v>
      </c>
      <c r="AC1058" s="185"/>
      <c r="AD1058" s="186" t="s">
        <v>224</v>
      </c>
      <c r="AE1058" s="346">
        <v>5</v>
      </c>
      <c r="AF1058" s="346">
        <v>1</v>
      </c>
      <c r="AG1058" s="346">
        <v>1</v>
      </c>
      <c r="AH1058" s="346">
        <v>1</v>
      </c>
      <c r="AI1058" s="346">
        <v>1</v>
      </c>
      <c r="AJ1058" s="187"/>
      <c r="AK1058" s="182"/>
      <c r="AL1058" s="182"/>
      <c r="AM1058" s="290">
        <v>212.19</v>
      </c>
      <c r="AN1058" s="290">
        <v>21.63</v>
      </c>
      <c r="AO1058" s="290">
        <v>19.37</v>
      </c>
      <c r="AP1058" s="290">
        <v>16.28</v>
      </c>
      <c r="AQ1058" s="290">
        <v>281.74</v>
      </c>
      <c r="AR1058" s="283"/>
      <c r="AS1058" s="281"/>
      <c r="AT1058" s="281"/>
      <c r="AU1058" s="283">
        <v>42.438000000000002</v>
      </c>
      <c r="AV1058" s="283">
        <v>5.4074999999999998</v>
      </c>
      <c r="AW1058" s="283">
        <v>4.8425000000000002</v>
      </c>
      <c r="AX1058" s="283">
        <v>4.07</v>
      </c>
      <c r="AY1058" s="283">
        <v>70.435000000000002</v>
      </c>
      <c r="AZ1058" s="187"/>
      <c r="BA1058" s="182"/>
    </row>
    <row r="1059" spans="1:53" s="188" customFormat="1" x14ac:dyDescent="0.25">
      <c r="A1059" s="182"/>
      <c r="B1059" s="185" t="s">
        <v>420</v>
      </c>
      <c r="C1059" s="185"/>
      <c r="D1059" s="186" t="s">
        <v>294</v>
      </c>
      <c r="E1059" s="333">
        <v>37</v>
      </c>
      <c r="F1059" s="333">
        <v>38</v>
      </c>
      <c r="G1059" s="333">
        <v>26</v>
      </c>
      <c r="H1059" s="333">
        <v>29</v>
      </c>
      <c r="I1059" s="333">
        <v>31</v>
      </c>
      <c r="J1059" s="185"/>
      <c r="K1059" s="182"/>
      <c r="L1059" s="182"/>
      <c r="M1059" s="238">
        <v>5916.25</v>
      </c>
      <c r="N1059" s="238">
        <v>5371.17</v>
      </c>
      <c r="O1059" s="238">
        <v>2644.92</v>
      </c>
      <c r="P1059" s="238">
        <v>4991.37</v>
      </c>
      <c r="Q1059" s="238">
        <v>15409.74</v>
      </c>
      <c r="R1059" s="185"/>
      <c r="S1059" s="182"/>
      <c r="T1059" s="182"/>
      <c r="U1059" s="238">
        <v>128.61413043478299</v>
      </c>
      <c r="V1059" s="238">
        <v>72.583378378378399</v>
      </c>
      <c r="W1059" s="238">
        <v>37.784571428571397</v>
      </c>
      <c r="X1059" s="238">
        <v>72.338695652173897</v>
      </c>
      <c r="Y1059" s="238">
        <v>205.4632</v>
      </c>
      <c r="Z1059" s="185"/>
      <c r="AA1059" s="182"/>
      <c r="AB1059" s="185" t="s">
        <v>679</v>
      </c>
      <c r="AC1059" s="185"/>
      <c r="AD1059" s="186" t="s">
        <v>87</v>
      </c>
      <c r="AE1059" s="346">
        <v>2</v>
      </c>
      <c r="AF1059" s="346"/>
      <c r="AG1059" s="346"/>
      <c r="AH1059" s="346"/>
      <c r="AI1059" s="346"/>
      <c r="AJ1059" s="187"/>
      <c r="AK1059" s="182"/>
      <c r="AL1059" s="182"/>
      <c r="AM1059" s="290">
        <v>299.52999999999997</v>
      </c>
      <c r="AN1059" s="290">
        <v>0</v>
      </c>
      <c r="AO1059" s="290">
        <v>0</v>
      </c>
      <c r="AP1059" s="290">
        <v>0</v>
      </c>
      <c r="AQ1059" s="290">
        <v>0</v>
      </c>
      <c r="AR1059" s="283"/>
      <c r="AS1059" s="281"/>
      <c r="AT1059" s="281"/>
      <c r="AU1059" s="283">
        <v>149.76499999999999</v>
      </c>
      <c r="AV1059" s="283">
        <v>0</v>
      </c>
      <c r="AW1059" s="283">
        <v>0</v>
      </c>
      <c r="AX1059" s="283">
        <v>0</v>
      </c>
      <c r="AY1059" s="283">
        <v>0</v>
      </c>
      <c r="AZ1059" s="187"/>
      <c r="BA1059" s="182"/>
    </row>
    <row r="1060" spans="1:53" s="188" customFormat="1" x14ac:dyDescent="0.25">
      <c r="A1060" s="182"/>
      <c r="B1060" s="185" t="s">
        <v>421</v>
      </c>
      <c r="C1060" s="185"/>
      <c r="D1060" s="186" t="s">
        <v>409</v>
      </c>
      <c r="E1060" s="333">
        <v>151</v>
      </c>
      <c r="F1060" s="333">
        <v>88</v>
      </c>
      <c r="G1060" s="333">
        <v>58</v>
      </c>
      <c r="H1060" s="333">
        <v>50</v>
      </c>
      <c r="I1060" s="333">
        <v>49</v>
      </c>
      <c r="J1060" s="185"/>
      <c r="K1060" s="182"/>
      <c r="L1060" s="182"/>
      <c r="M1060" s="238">
        <v>19983.259999999998</v>
      </c>
      <c r="N1060" s="238">
        <v>8255.1299999999992</v>
      </c>
      <c r="O1060" s="238">
        <v>5657.3</v>
      </c>
      <c r="P1060" s="238">
        <v>7145.99</v>
      </c>
      <c r="Q1060" s="238">
        <v>18986.7</v>
      </c>
      <c r="R1060" s="185"/>
      <c r="S1060" s="182"/>
      <c r="T1060" s="182"/>
      <c r="U1060" s="238">
        <v>116.861169590643</v>
      </c>
      <c r="V1060" s="238">
        <v>48.5595882352941</v>
      </c>
      <c r="W1060" s="238">
        <v>33.876047904191601</v>
      </c>
      <c r="X1060" s="238">
        <v>44.111049382715997</v>
      </c>
      <c r="Y1060" s="238">
        <v>111.033333333333</v>
      </c>
      <c r="Z1060" s="185"/>
      <c r="AA1060" s="182"/>
      <c r="AB1060" s="185" t="s">
        <v>522</v>
      </c>
      <c r="AC1060" s="185"/>
      <c r="AD1060" s="186" t="s">
        <v>85</v>
      </c>
      <c r="AE1060" s="346">
        <v>4</v>
      </c>
      <c r="AF1060" s="346">
        <v>2</v>
      </c>
      <c r="AG1060" s="346"/>
      <c r="AH1060" s="346"/>
      <c r="AI1060" s="346">
        <v>1</v>
      </c>
      <c r="AJ1060" s="187"/>
      <c r="AK1060" s="182"/>
      <c r="AL1060" s="182"/>
      <c r="AM1060" s="290">
        <v>2781.89</v>
      </c>
      <c r="AN1060" s="290">
        <v>238.88</v>
      </c>
      <c r="AO1060" s="290">
        <v>0</v>
      </c>
      <c r="AP1060" s="290">
        <v>0</v>
      </c>
      <c r="AQ1060" s="290">
        <v>1067.93</v>
      </c>
      <c r="AR1060" s="283"/>
      <c r="AS1060" s="281"/>
      <c r="AT1060" s="281"/>
      <c r="AU1060" s="283">
        <v>695.47249999999997</v>
      </c>
      <c r="AV1060" s="283">
        <v>59.72</v>
      </c>
      <c r="AW1060" s="283">
        <v>0</v>
      </c>
      <c r="AX1060" s="283">
        <v>0</v>
      </c>
      <c r="AY1060" s="283">
        <v>213.58600000000001</v>
      </c>
      <c r="AZ1060" s="187"/>
      <c r="BA1060" s="182"/>
    </row>
    <row r="1061" spans="1:53" s="188" customFormat="1" x14ac:dyDescent="0.25">
      <c r="A1061" s="182"/>
      <c r="B1061" s="185" t="s">
        <v>423</v>
      </c>
      <c r="C1061" s="185"/>
      <c r="D1061" s="186" t="s">
        <v>424</v>
      </c>
      <c r="E1061" s="333">
        <v>64</v>
      </c>
      <c r="F1061" s="333">
        <v>37</v>
      </c>
      <c r="G1061" s="333">
        <v>25</v>
      </c>
      <c r="H1061" s="333">
        <v>19</v>
      </c>
      <c r="I1061" s="333">
        <v>21</v>
      </c>
      <c r="J1061" s="185"/>
      <c r="K1061" s="182"/>
      <c r="L1061" s="182"/>
      <c r="M1061" s="238">
        <v>8855.7199999999993</v>
      </c>
      <c r="N1061" s="238">
        <v>4662.3</v>
      </c>
      <c r="O1061" s="238">
        <v>2838.25</v>
      </c>
      <c r="P1061" s="238">
        <v>2423.5700000000002</v>
      </c>
      <c r="Q1061" s="238">
        <v>8340.0300000000007</v>
      </c>
      <c r="R1061" s="185"/>
      <c r="S1061" s="182"/>
      <c r="T1061" s="182"/>
      <c r="U1061" s="238">
        <v>126.510285714286</v>
      </c>
      <c r="V1061" s="238">
        <v>63.004054054054102</v>
      </c>
      <c r="W1061" s="238">
        <v>39.975352112675999</v>
      </c>
      <c r="X1061" s="238">
        <v>33.199589041095898</v>
      </c>
      <c r="Y1061" s="238">
        <v>108.312077922078</v>
      </c>
      <c r="Z1061" s="185"/>
      <c r="AA1061" s="182"/>
      <c r="AB1061" s="185" t="s">
        <v>523</v>
      </c>
      <c r="AC1061" s="185"/>
      <c r="AD1061" s="186" t="s">
        <v>126</v>
      </c>
      <c r="AE1061" s="346">
        <v>1</v>
      </c>
      <c r="AF1061" s="346">
        <v>1</v>
      </c>
      <c r="AG1061" s="346">
        <v>1</v>
      </c>
      <c r="AH1061" s="346">
        <v>1</v>
      </c>
      <c r="AI1061" s="346"/>
      <c r="AJ1061" s="187"/>
      <c r="AK1061" s="182"/>
      <c r="AL1061" s="182"/>
      <c r="AM1061" s="290">
        <v>10.29</v>
      </c>
      <c r="AN1061" s="290">
        <v>10.62</v>
      </c>
      <c r="AO1061" s="290">
        <v>9.23</v>
      </c>
      <c r="AP1061" s="290">
        <v>198.69</v>
      </c>
      <c r="AQ1061" s="290">
        <v>0</v>
      </c>
      <c r="AR1061" s="283"/>
      <c r="AS1061" s="281"/>
      <c r="AT1061" s="281"/>
      <c r="AU1061" s="283">
        <v>10.29</v>
      </c>
      <c r="AV1061" s="283">
        <v>10.62</v>
      </c>
      <c r="AW1061" s="283">
        <v>9.23</v>
      </c>
      <c r="AX1061" s="283">
        <v>198.69</v>
      </c>
      <c r="AY1061" s="283">
        <v>0</v>
      </c>
      <c r="AZ1061" s="187"/>
      <c r="BA1061" s="182"/>
    </row>
    <row r="1062" spans="1:53" s="188" customFormat="1" ht="13.8" thickBot="1" x14ac:dyDescent="0.3">
      <c r="A1062" s="182"/>
      <c r="B1062" s="189" t="s">
        <v>425</v>
      </c>
      <c r="C1062" s="189"/>
      <c r="D1062" s="190" t="s">
        <v>103</v>
      </c>
      <c r="E1062" s="334">
        <v>5</v>
      </c>
      <c r="F1062" s="334">
        <v>2</v>
      </c>
      <c r="G1062" s="334">
        <v>2</v>
      </c>
      <c r="H1062" s="334">
        <v>1</v>
      </c>
      <c r="I1062" s="334">
        <v>1</v>
      </c>
      <c r="J1062" s="189"/>
      <c r="K1062" s="182"/>
      <c r="L1062" s="182"/>
      <c r="M1062" s="340">
        <v>146.62</v>
      </c>
      <c r="N1062" s="238">
        <v>89.41</v>
      </c>
      <c r="O1062" s="238">
        <v>48.71</v>
      </c>
      <c r="P1062" s="238">
        <v>4.6399999999999997</v>
      </c>
      <c r="Q1062" s="238">
        <v>4.63</v>
      </c>
      <c r="R1062" s="185"/>
      <c r="S1062" s="182"/>
      <c r="T1062" s="182"/>
      <c r="U1062" s="274">
        <v>29.324000000000002</v>
      </c>
      <c r="V1062" s="274">
        <v>22.352499999999999</v>
      </c>
      <c r="W1062" s="274">
        <v>12.1775</v>
      </c>
      <c r="X1062" s="274">
        <v>1.1599999999999999</v>
      </c>
      <c r="Y1062" s="274">
        <v>1.1575</v>
      </c>
      <c r="Z1062" s="191"/>
      <c r="AA1062" s="182"/>
      <c r="AB1062" s="189" t="s">
        <v>524</v>
      </c>
      <c r="AC1062" s="189"/>
      <c r="AD1062" s="190" t="s">
        <v>76</v>
      </c>
      <c r="AE1062" s="347">
        <v>3</v>
      </c>
      <c r="AF1062" s="347">
        <v>3</v>
      </c>
      <c r="AG1062" s="347">
        <v>3</v>
      </c>
      <c r="AH1062" s="347">
        <v>1</v>
      </c>
      <c r="AI1062" s="347"/>
      <c r="AJ1062" s="192"/>
      <c r="AK1062" s="182"/>
      <c r="AL1062" s="182"/>
      <c r="AM1062" s="291">
        <v>213.6</v>
      </c>
      <c r="AN1062" s="292">
        <v>188.09</v>
      </c>
      <c r="AO1062" s="292">
        <v>89.38</v>
      </c>
      <c r="AP1062" s="292">
        <v>11.01</v>
      </c>
      <c r="AQ1062" s="292">
        <v>0</v>
      </c>
      <c r="AR1062" s="285"/>
      <c r="AS1062" s="281"/>
      <c r="AT1062" s="281"/>
      <c r="AU1062" s="284">
        <v>71.2</v>
      </c>
      <c r="AV1062" s="285">
        <v>62.696666666666701</v>
      </c>
      <c r="AW1062" s="285">
        <v>29.793333333333301</v>
      </c>
      <c r="AX1062" s="285">
        <v>3.67</v>
      </c>
      <c r="AY1062" s="285">
        <v>0</v>
      </c>
      <c r="AZ1062" s="192"/>
      <c r="BA1062" s="182"/>
    </row>
    <row r="1063" spans="1:53" s="188" customFormat="1" x14ac:dyDescent="0.25">
      <c r="A1063" s="182"/>
      <c r="B1063" s="185" t="s">
        <v>427</v>
      </c>
      <c r="C1063" s="185"/>
      <c r="D1063" s="186" t="s">
        <v>63</v>
      </c>
      <c r="E1063" s="333">
        <v>10</v>
      </c>
      <c r="F1063" s="333">
        <v>7</v>
      </c>
      <c r="G1063" s="333">
        <v>5</v>
      </c>
      <c r="H1063" s="333">
        <v>2</v>
      </c>
      <c r="I1063" s="333">
        <v>1</v>
      </c>
      <c r="J1063" s="185"/>
      <c r="K1063" s="182"/>
      <c r="L1063" s="182"/>
      <c r="M1063" s="238">
        <v>958.91</v>
      </c>
      <c r="N1063" s="238">
        <v>501.14</v>
      </c>
      <c r="O1063" s="238">
        <v>474.11</v>
      </c>
      <c r="P1063" s="238">
        <v>267.06</v>
      </c>
      <c r="Q1063" s="238">
        <v>123.64</v>
      </c>
      <c r="R1063" s="185"/>
      <c r="S1063" s="182"/>
      <c r="T1063" s="182"/>
      <c r="U1063" s="238">
        <v>87.173636363636405</v>
      </c>
      <c r="V1063" s="238">
        <v>45.558181818181801</v>
      </c>
      <c r="W1063" s="238">
        <v>43.100909090909099</v>
      </c>
      <c r="X1063" s="238">
        <v>24.2781818181818</v>
      </c>
      <c r="Y1063" s="238">
        <v>11.24</v>
      </c>
      <c r="Z1063" s="185"/>
      <c r="AA1063" s="182"/>
      <c r="AB1063" s="185" t="s">
        <v>525</v>
      </c>
      <c r="AC1063" s="185"/>
      <c r="AD1063" s="186" t="s">
        <v>526</v>
      </c>
      <c r="AE1063" s="346">
        <v>25</v>
      </c>
      <c r="AF1063" s="346">
        <v>11</v>
      </c>
      <c r="AG1063" s="346">
        <v>15</v>
      </c>
      <c r="AH1063" s="346">
        <v>13</v>
      </c>
      <c r="AI1063" s="346">
        <v>12</v>
      </c>
      <c r="AJ1063" s="187"/>
      <c r="AK1063" s="182"/>
      <c r="AL1063" s="182"/>
      <c r="AM1063" s="290">
        <v>4063.64</v>
      </c>
      <c r="AN1063" s="290">
        <v>839.46</v>
      </c>
      <c r="AO1063" s="290">
        <v>1612.68</v>
      </c>
      <c r="AP1063" s="290">
        <v>1305.8</v>
      </c>
      <c r="AQ1063" s="290">
        <v>5868.01</v>
      </c>
      <c r="AR1063" s="283"/>
      <c r="AS1063" s="281"/>
      <c r="AT1063" s="281"/>
      <c r="AU1063" s="283">
        <v>162.54560000000001</v>
      </c>
      <c r="AV1063" s="283">
        <v>33.578400000000002</v>
      </c>
      <c r="AW1063" s="283">
        <v>62.026153846153797</v>
      </c>
      <c r="AX1063" s="283">
        <v>52.231999999999999</v>
      </c>
      <c r="AY1063" s="283">
        <v>225.692692307692</v>
      </c>
      <c r="AZ1063" s="187"/>
      <c r="BA1063" s="182"/>
    </row>
    <row r="1064" spans="1:53" s="188" customFormat="1" x14ac:dyDescent="0.25">
      <c r="A1064" s="182"/>
      <c r="B1064" s="185" t="s">
        <v>429</v>
      </c>
      <c r="C1064" s="185"/>
      <c r="D1064" s="186" t="s">
        <v>166</v>
      </c>
      <c r="E1064" s="333">
        <v>36</v>
      </c>
      <c r="F1064" s="333">
        <v>14</v>
      </c>
      <c r="G1064" s="333">
        <v>22</v>
      </c>
      <c r="H1064" s="333">
        <v>18</v>
      </c>
      <c r="I1064" s="333">
        <v>16</v>
      </c>
      <c r="J1064" s="185"/>
      <c r="K1064" s="182"/>
      <c r="L1064" s="182"/>
      <c r="M1064" s="238">
        <v>1585.49</v>
      </c>
      <c r="N1064" s="238">
        <v>384.99</v>
      </c>
      <c r="O1064" s="238">
        <v>885.98</v>
      </c>
      <c r="P1064" s="238">
        <v>1470.7</v>
      </c>
      <c r="Q1064" s="238">
        <v>2853</v>
      </c>
      <c r="R1064" s="185"/>
      <c r="S1064" s="182"/>
      <c r="T1064" s="182"/>
      <c r="U1064" s="238">
        <v>42.851081081081098</v>
      </c>
      <c r="V1064" s="238">
        <v>10.1313157894737</v>
      </c>
      <c r="W1064" s="238">
        <v>25.313714285714301</v>
      </c>
      <c r="X1064" s="238">
        <v>43.2558823529412</v>
      </c>
      <c r="Y1064" s="238">
        <v>71.325000000000003</v>
      </c>
      <c r="Z1064" s="185"/>
      <c r="AA1064" s="182"/>
      <c r="AB1064" s="185" t="s">
        <v>528</v>
      </c>
      <c r="AC1064" s="185"/>
      <c r="AD1064" s="186" t="s">
        <v>500</v>
      </c>
      <c r="AE1064" s="346">
        <v>33</v>
      </c>
      <c r="AF1064" s="346">
        <v>26</v>
      </c>
      <c r="AG1064" s="346">
        <v>10</v>
      </c>
      <c r="AH1064" s="346">
        <v>7</v>
      </c>
      <c r="AI1064" s="346">
        <v>5</v>
      </c>
      <c r="AJ1064" s="187"/>
      <c r="AK1064" s="182"/>
      <c r="AL1064" s="182"/>
      <c r="AM1064" s="290">
        <v>14026.63</v>
      </c>
      <c r="AN1064" s="290">
        <v>10049.99</v>
      </c>
      <c r="AO1064" s="290">
        <v>2093.37</v>
      </c>
      <c r="AP1064" s="290">
        <v>550.41999999999996</v>
      </c>
      <c r="AQ1064" s="290">
        <v>1334.83</v>
      </c>
      <c r="AR1064" s="283"/>
      <c r="AS1064" s="281"/>
      <c r="AT1064" s="281"/>
      <c r="AU1064" s="283">
        <v>412.547941176471</v>
      </c>
      <c r="AV1064" s="283">
        <v>295.58794117647102</v>
      </c>
      <c r="AW1064" s="283">
        <v>63.435454545454498</v>
      </c>
      <c r="AX1064" s="283">
        <v>16.679393939393901</v>
      </c>
      <c r="AY1064" s="283">
        <v>40.4493939393939</v>
      </c>
      <c r="AZ1064" s="187"/>
      <c r="BA1064" s="182"/>
    </row>
    <row r="1065" spans="1:53" s="188" customFormat="1" x14ac:dyDescent="0.25">
      <c r="A1065" s="182"/>
      <c r="B1065" s="185" t="s">
        <v>431</v>
      </c>
      <c r="C1065" s="185"/>
      <c r="D1065" s="186" t="s">
        <v>367</v>
      </c>
      <c r="E1065" s="333">
        <v>317</v>
      </c>
      <c r="F1065" s="333">
        <v>188</v>
      </c>
      <c r="G1065" s="333">
        <v>137</v>
      </c>
      <c r="H1065" s="333">
        <v>92</v>
      </c>
      <c r="I1065" s="333">
        <v>101</v>
      </c>
      <c r="J1065" s="185"/>
      <c r="K1065" s="182"/>
      <c r="L1065" s="182"/>
      <c r="M1065" s="238">
        <v>33465.85</v>
      </c>
      <c r="N1065" s="238">
        <v>16614.89</v>
      </c>
      <c r="O1065" s="238">
        <v>17748.86</v>
      </c>
      <c r="P1065" s="238">
        <v>10436.540000000001</v>
      </c>
      <c r="Q1065" s="238">
        <v>30008.35</v>
      </c>
      <c r="R1065" s="185"/>
      <c r="S1065" s="182"/>
      <c r="T1065" s="182"/>
      <c r="U1065" s="238">
        <v>93.7418767507003</v>
      </c>
      <c r="V1065" s="238">
        <v>48.581549707602299</v>
      </c>
      <c r="W1065" s="238">
        <v>53.460421686746997</v>
      </c>
      <c r="X1065" s="238">
        <v>31.530332326284</v>
      </c>
      <c r="Y1065" s="238">
        <v>86.479394812680098</v>
      </c>
      <c r="Z1065" s="185"/>
      <c r="AA1065" s="182"/>
      <c r="AB1065" s="185" t="s">
        <v>529</v>
      </c>
      <c r="AC1065" s="185"/>
      <c r="AD1065" s="186" t="s">
        <v>530</v>
      </c>
      <c r="AE1065" s="346">
        <v>1</v>
      </c>
      <c r="AF1065" s="346"/>
      <c r="AG1065" s="346"/>
      <c r="AH1065" s="346"/>
      <c r="AI1065" s="346"/>
      <c r="AJ1065" s="187"/>
      <c r="AK1065" s="182"/>
      <c r="AL1065" s="182"/>
      <c r="AM1065" s="290">
        <v>1249.33</v>
      </c>
      <c r="AN1065" s="290">
        <v>0</v>
      </c>
      <c r="AO1065" s="290">
        <v>0</v>
      </c>
      <c r="AP1065" s="290">
        <v>0</v>
      </c>
      <c r="AQ1065" s="290">
        <v>0</v>
      </c>
      <c r="AR1065" s="283"/>
      <c r="AS1065" s="281"/>
      <c r="AT1065" s="281"/>
      <c r="AU1065" s="283">
        <v>1249.33</v>
      </c>
      <c r="AV1065" s="283">
        <v>0</v>
      </c>
      <c r="AW1065" s="283">
        <v>0</v>
      </c>
      <c r="AX1065" s="283">
        <v>0</v>
      </c>
      <c r="AY1065" s="283">
        <v>0</v>
      </c>
      <c r="AZ1065" s="187"/>
      <c r="BA1065" s="182"/>
    </row>
    <row r="1066" spans="1:53" s="188" customFormat="1" x14ac:dyDescent="0.25">
      <c r="A1066" s="182"/>
      <c r="B1066" s="185" t="s">
        <v>435</v>
      </c>
      <c r="C1066" s="185"/>
      <c r="D1066" s="186" t="s">
        <v>389</v>
      </c>
      <c r="E1066" s="333">
        <v>1274</v>
      </c>
      <c r="F1066" s="333">
        <v>519</v>
      </c>
      <c r="G1066" s="333">
        <v>341</v>
      </c>
      <c r="H1066" s="333">
        <v>234</v>
      </c>
      <c r="I1066" s="333">
        <v>229</v>
      </c>
      <c r="J1066" s="185"/>
      <c r="K1066" s="182"/>
      <c r="L1066" s="182"/>
      <c r="M1066" s="238">
        <v>101045.41</v>
      </c>
      <c r="N1066" s="238">
        <v>26861.599999999999</v>
      </c>
      <c r="O1066" s="238">
        <v>21938.94</v>
      </c>
      <c r="P1066" s="238">
        <v>18211.330000000002</v>
      </c>
      <c r="Q1066" s="238">
        <v>48473.91</v>
      </c>
      <c r="R1066" s="185"/>
      <c r="S1066" s="182"/>
      <c r="T1066" s="182"/>
      <c r="U1066" s="238">
        <v>76.203174962292707</v>
      </c>
      <c r="V1066" s="238">
        <v>21.134225019669501</v>
      </c>
      <c r="W1066" s="238">
        <v>17.749951456310701</v>
      </c>
      <c r="X1066" s="238">
        <v>15.0506859504132</v>
      </c>
      <c r="Y1066" s="238">
        <v>39.028913043478298</v>
      </c>
      <c r="Z1066" s="185"/>
      <c r="AA1066" s="182"/>
      <c r="AB1066" s="185" t="s">
        <v>531</v>
      </c>
      <c r="AC1066" s="185"/>
      <c r="AD1066" s="186" t="s">
        <v>103</v>
      </c>
      <c r="AE1066" s="346">
        <v>10</v>
      </c>
      <c r="AF1066" s="346">
        <v>3</v>
      </c>
      <c r="AG1066" s="346">
        <v>3</v>
      </c>
      <c r="AH1066" s="346">
        <v>2</v>
      </c>
      <c r="AI1066" s="346">
        <v>1</v>
      </c>
      <c r="AJ1066" s="187"/>
      <c r="AK1066" s="182"/>
      <c r="AL1066" s="182"/>
      <c r="AM1066" s="290">
        <v>2672.24</v>
      </c>
      <c r="AN1066" s="290">
        <v>559.19000000000005</v>
      </c>
      <c r="AO1066" s="290">
        <v>520.72</v>
      </c>
      <c r="AP1066" s="290">
        <v>503.44</v>
      </c>
      <c r="AQ1066" s="290">
        <v>6514.26</v>
      </c>
      <c r="AR1066" s="283"/>
      <c r="AS1066" s="281"/>
      <c r="AT1066" s="281"/>
      <c r="AU1066" s="283">
        <v>267.22399999999999</v>
      </c>
      <c r="AV1066" s="283">
        <v>62.132222222222197</v>
      </c>
      <c r="AW1066" s="283">
        <v>57.857777777777798</v>
      </c>
      <c r="AX1066" s="283">
        <v>62.93</v>
      </c>
      <c r="AY1066" s="283">
        <v>814.28250000000003</v>
      </c>
      <c r="AZ1066" s="187"/>
      <c r="BA1066" s="182"/>
    </row>
    <row r="1067" spans="1:53" s="188" customFormat="1" x14ac:dyDescent="0.25">
      <c r="A1067" s="182"/>
      <c r="B1067" s="185" t="s">
        <v>437</v>
      </c>
      <c r="C1067" s="185"/>
      <c r="D1067" s="186" t="s">
        <v>223</v>
      </c>
      <c r="E1067" s="333">
        <v>109</v>
      </c>
      <c r="F1067" s="333">
        <v>50</v>
      </c>
      <c r="G1067" s="333">
        <v>35</v>
      </c>
      <c r="H1067" s="333">
        <v>26</v>
      </c>
      <c r="I1067" s="333">
        <v>40</v>
      </c>
      <c r="J1067" s="185"/>
      <c r="K1067" s="182"/>
      <c r="L1067" s="182"/>
      <c r="M1067" s="238">
        <v>12098.87</v>
      </c>
      <c r="N1067" s="238">
        <v>3812.48</v>
      </c>
      <c r="O1067" s="238">
        <v>3096.71</v>
      </c>
      <c r="P1067" s="238">
        <v>2628.58</v>
      </c>
      <c r="Q1067" s="238">
        <v>7189.66</v>
      </c>
      <c r="R1067" s="185"/>
      <c r="S1067" s="182"/>
      <c r="T1067" s="182"/>
      <c r="U1067" s="238">
        <v>97.571532258064494</v>
      </c>
      <c r="V1067" s="238">
        <v>30.7458064516129</v>
      </c>
      <c r="W1067" s="238">
        <v>25.382868852459001</v>
      </c>
      <c r="X1067" s="238">
        <v>21.545737704918</v>
      </c>
      <c r="Y1067" s="238">
        <v>57.060793650793698</v>
      </c>
      <c r="Z1067" s="185"/>
      <c r="AA1067" s="182"/>
      <c r="AB1067" s="185" t="s">
        <v>532</v>
      </c>
      <c r="AC1067" s="185"/>
      <c r="AD1067" s="186" t="s">
        <v>96</v>
      </c>
      <c r="AE1067" s="346">
        <v>16</v>
      </c>
      <c r="AF1067" s="346">
        <v>8</v>
      </c>
      <c r="AG1067" s="346">
        <v>8</v>
      </c>
      <c r="AH1067" s="346">
        <v>4</v>
      </c>
      <c r="AI1067" s="346">
        <v>5</v>
      </c>
      <c r="AJ1067" s="187"/>
      <c r="AK1067" s="182"/>
      <c r="AL1067" s="182"/>
      <c r="AM1067" s="290">
        <v>7014.06</v>
      </c>
      <c r="AN1067" s="290">
        <v>4505.4399999999996</v>
      </c>
      <c r="AO1067" s="290">
        <v>93.76</v>
      </c>
      <c r="AP1067" s="290">
        <v>47.77</v>
      </c>
      <c r="AQ1067" s="290">
        <v>5056.2299999999996</v>
      </c>
      <c r="AR1067" s="283"/>
      <c r="AS1067" s="281"/>
      <c r="AT1067" s="281"/>
      <c r="AU1067" s="283">
        <v>438.37875000000003</v>
      </c>
      <c r="AV1067" s="283">
        <v>300.362666666667</v>
      </c>
      <c r="AW1067" s="283">
        <v>5.86</v>
      </c>
      <c r="AX1067" s="283">
        <v>3.41214285714286</v>
      </c>
      <c r="AY1067" s="283">
        <v>316.01437499999997</v>
      </c>
      <c r="AZ1067" s="187"/>
      <c r="BA1067" s="182"/>
    </row>
    <row r="1068" spans="1:53" s="188" customFormat="1" x14ac:dyDescent="0.25">
      <c r="A1068" s="182"/>
      <c r="B1068" s="185" t="s">
        <v>439</v>
      </c>
      <c r="C1068" s="185"/>
      <c r="D1068" s="186" t="s">
        <v>291</v>
      </c>
      <c r="E1068" s="333">
        <v>62</v>
      </c>
      <c r="F1068" s="333">
        <v>30</v>
      </c>
      <c r="G1068" s="333">
        <v>26</v>
      </c>
      <c r="H1068" s="333">
        <v>20</v>
      </c>
      <c r="I1068" s="333">
        <v>21</v>
      </c>
      <c r="J1068" s="185"/>
      <c r="K1068" s="182"/>
      <c r="L1068" s="182"/>
      <c r="M1068" s="238">
        <v>10695.5</v>
      </c>
      <c r="N1068" s="238">
        <v>3463.41</v>
      </c>
      <c r="O1068" s="238">
        <v>2415.63</v>
      </c>
      <c r="P1068" s="238">
        <v>2977.97</v>
      </c>
      <c r="Q1068" s="238">
        <v>5158.2</v>
      </c>
      <c r="R1068" s="185"/>
      <c r="S1068" s="182"/>
      <c r="T1068" s="182"/>
      <c r="U1068" s="238">
        <v>155.00724637681199</v>
      </c>
      <c r="V1068" s="238">
        <v>45.571184210526297</v>
      </c>
      <c r="W1068" s="238">
        <v>33.550416666666699</v>
      </c>
      <c r="X1068" s="238">
        <v>42.542428571428601</v>
      </c>
      <c r="Y1068" s="238">
        <v>67.871052631578905</v>
      </c>
      <c r="Z1068" s="185"/>
      <c r="AA1068" s="182"/>
      <c r="AB1068" s="185" t="s">
        <v>533</v>
      </c>
      <c r="AC1068" s="185"/>
      <c r="AD1068" s="186" t="s">
        <v>89</v>
      </c>
      <c r="AE1068" s="346">
        <v>94</v>
      </c>
      <c r="AF1068" s="346">
        <v>41</v>
      </c>
      <c r="AG1068" s="346">
        <v>24</v>
      </c>
      <c r="AH1068" s="346">
        <v>14</v>
      </c>
      <c r="AI1068" s="346">
        <v>21</v>
      </c>
      <c r="AJ1068" s="187"/>
      <c r="AK1068" s="182"/>
      <c r="AL1068" s="182"/>
      <c r="AM1068" s="290">
        <v>74311.17</v>
      </c>
      <c r="AN1068" s="290">
        <v>16142.38</v>
      </c>
      <c r="AO1068" s="290">
        <v>783.55</v>
      </c>
      <c r="AP1068" s="290">
        <v>438.86</v>
      </c>
      <c r="AQ1068" s="290">
        <v>4037.8</v>
      </c>
      <c r="AR1068" s="283"/>
      <c r="AS1068" s="281"/>
      <c r="AT1068" s="281"/>
      <c r="AU1068" s="283">
        <v>758.27724489795901</v>
      </c>
      <c r="AV1068" s="283">
        <v>159.82554455445501</v>
      </c>
      <c r="AW1068" s="283">
        <v>7.91464646464647</v>
      </c>
      <c r="AX1068" s="283">
        <v>4.7189247311828</v>
      </c>
      <c r="AY1068" s="283">
        <v>40.378</v>
      </c>
      <c r="AZ1068" s="187"/>
      <c r="BA1068" s="182"/>
    </row>
    <row r="1069" spans="1:53" s="188" customFormat="1" x14ac:dyDescent="0.25">
      <c r="A1069" s="182"/>
      <c r="B1069" s="185" t="s">
        <v>444</v>
      </c>
      <c r="C1069" s="185"/>
      <c r="D1069" s="186" t="s">
        <v>123</v>
      </c>
      <c r="E1069" s="333">
        <v>91</v>
      </c>
      <c r="F1069" s="333">
        <v>41</v>
      </c>
      <c r="G1069" s="333">
        <v>32</v>
      </c>
      <c r="H1069" s="333">
        <v>23</v>
      </c>
      <c r="I1069" s="333">
        <v>26</v>
      </c>
      <c r="J1069" s="185"/>
      <c r="K1069" s="182"/>
      <c r="L1069" s="182"/>
      <c r="M1069" s="238">
        <v>14207.62</v>
      </c>
      <c r="N1069" s="238">
        <v>3515.83</v>
      </c>
      <c r="O1069" s="238">
        <v>2795.63</v>
      </c>
      <c r="P1069" s="238">
        <v>3428.62</v>
      </c>
      <c r="Q1069" s="238">
        <v>10857.75</v>
      </c>
      <c r="R1069" s="185"/>
      <c r="S1069" s="182"/>
      <c r="T1069" s="182"/>
      <c r="U1069" s="238">
        <v>131.552037037037</v>
      </c>
      <c r="V1069" s="238">
        <v>32.255321100917399</v>
      </c>
      <c r="W1069" s="238">
        <v>26.373867924528302</v>
      </c>
      <c r="X1069" s="238">
        <v>31.455229357798199</v>
      </c>
      <c r="Y1069" s="238">
        <v>101.47429906542099</v>
      </c>
      <c r="Z1069" s="185"/>
      <c r="AA1069" s="182"/>
      <c r="AB1069" s="185" t="s">
        <v>534</v>
      </c>
      <c r="AC1069" s="185"/>
      <c r="AD1069" s="186" t="s">
        <v>78</v>
      </c>
      <c r="AE1069" s="346">
        <v>2</v>
      </c>
      <c r="AF1069" s="346">
        <v>2</v>
      </c>
      <c r="AG1069" s="346">
        <v>2</v>
      </c>
      <c r="AH1069" s="346">
        <v>2</v>
      </c>
      <c r="AI1069" s="346">
        <v>2</v>
      </c>
      <c r="AJ1069" s="187"/>
      <c r="AK1069" s="182"/>
      <c r="AL1069" s="182"/>
      <c r="AM1069" s="290">
        <v>135.27000000000001</v>
      </c>
      <c r="AN1069" s="290">
        <v>141.94</v>
      </c>
      <c r="AO1069" s="290">
        <v>77.819999999999993</v>
      </c>
      <c r="AP1069" s="290">
        <v>113.48</v>
      </c>
      <c r="AQ1069" s="290">
        <v>547.03</v>
      </c>
      <c r="AR1069" s="283"/>
      <c r="AS1069" s="281"/>
      <c r="AT1069" s="281"/>
      <c r="AU1069" s="283">
        <v>67.635000000000005</v>
      </c>
      <c r="AV1069" s="283">
        <v>70.97</v>
      </c>
      <c r="AW1069" s="283">
        <v>38.909999999999997</v>
      </c>
      <c r="AX1069" s="283">
        <v>56.74</v>
      </c>
      <c r="AY1069" s="283">
        <v>273.51499999999999</v>
      </c>
      <c r="AZ1069" s="187"/>
      <c r="BA1069" s="182"/>
    </row>
    <row r="1070" spans="1:53" s="188" customFormat="1" x14ac:dyDescent="0.25">
      <c r="A1070" s="182"/>
      <c r="B1070" s="185" t="s">
        <v>445</v>
      </c>
      <c r="C1070" s="185"/>
      <c r="D1070" s="186" t="s">
        <v>103</v>
      </c>
      <c r="E1070" s="333">
        <v>1</v>
      </c>
      <c r="F1070" s="333"/>
      <c r="G1070" s="333"/>
      <c r="H1070" s="333"/>
      <c r="I1070" s="333"/>
      <c r="J1070" s="185"/>
      <c r="K1070" s="182"/>
      <c r="L1070" s="182"/>
      <c r="M1070" s="238">
        <v>56.09</v>
      </c>
      <c r="N1070" s="238">
        <v>0</v>
      </c>
      <c r="O1070" s="238">
        <v>0</v>
      </c>
      <c r="P1070" s="238">
        <v>0</v>
      </c>
      <c r="Q1070" s="238">
        <v>0</v>
      </c>
      <c r="R1070" s="185"/>
      <c r="S1070" s="182"/>
      <c r="T1070" s="182"/>
      <c r="U1070" s="238">
        <v>56.09</v>
      </c>
      <c r="V1070" s="238">
        <v>0</v>
      </c>
      <c r="W1070" s="238">
        <v>0</v>
      </c>
      <c r="X1070" s="238">
        <v>0</v>
      </c>
      <c r="Y1070" s="238">
        <v>0</v>
      </c>
      <c r="Z1070" s="185"/>
      <c r="AA1070" s="182"/>
      <c r="AB1070" s="185" t="s">
        <v>536</v>
      </c>
      <c r="AC1070" s="185"/>
      <c r="AD1070" s="186" t="s">
        <v>67</v>
      </c>
      <c r="AE1070" s="346">
        <v>23</v>
      </c>
      <c r="AF1070" s="346">
        <v>7</v>
      </c>
      <c r="AG1070" s="346">
        <v>5</v>
      </c>
      <c r="AH1070" s="346">
        <v>3</v>
      </c>
      <c r="AI1070" s="346">
        <v>4</v>
      </c>
      <c r="AJ1070" s="187"/>
      <c r="AK1070" s="182"/>
      <c r="AL1070" s="182"/>
      <c r="AM1070" s="290">
        <v>8050.45</v>
      </c>
      <c r="AN1070" s="290">
        <v>805.31</v>
      </c>
      <c r="AO1070" s="290">
        <v>733.27</v>
      </c>
      <c r="AP1070" s="290">
        <v>456.34</v>
      </c>
      <c r="AQ1070" s="290">
        <v>10644.62</v>
      </c>
      <c r="AR1070" s="283"/>
      <c r="AS1070" s="281"/>
      <c r="AT1070" s="281"/>
      <c r="AU1070" s="283">
        <v>335.43541666666698</v>
      </c>
      <c r="AV1070" s="283">
        <v>33.554583333333298</v>
      </c>
      <c r="AW1070" s="283">
        <v>30.5529166666667</v>
      </c>
      <c r="AX1070" s="283">
        <v>19.0141666666667</v>
      </c>
      <c r="AY1070" s="283">
        <v>443.52583333333303</v>
      </c>
      <c r="AZ1070" s="187"/>
      <c r="BA1070" s="182"/>
    </row>
    <row r="1071" spans="1:53" s="188" customFormat="1" x14ac:dyDescent="0.25">
      <c r="A1071" s="182"/>
      <c r="B1071" s="185" t="s">
        <v>445</v>
      </c>
      <c r="C1071" s="185"/>
      <c r="D1071" s="186" t="s">
        <v>108</v>
      </c>
      <c r="E1071" s="333">
        <v>170</v>
      </c>
      <c r="F1071" s="333">
        <v>94</v>
      </c>
      <c r="G1071" s="333">
        <v>65</v>
      </c>
      <c r="H1071" s="333">
        <v>38</v>
      </c>
      <c r="I1071" s="333">
        <v>52</v>
      </c>
      <c r="J1071" s="185"/>
      <c r="K1071" s="182"/>
      <c r="L1071" s="182"/>
      <c r="M1071" s="238">
        <v>18149.96</v>
      </c>
      <c r="N1071" s="238">
        <v>8437.9699999999993</v>
      </c>
      <c r="O1071" s="238">
        <v>7239.31</v>
      </c>
      <c r="P1071" s="238">
        <v>4208.6099999999997</v>
      </c>
      <c r="Q1071" s="238">
        <v>20801.259999999998</v>
      </c>
      <c r="R1071" s="185"/>
      <c r="S1071" s="182"/>
      <c r="T1071" s="182"/>
      <c r="U1071" s="238">
        <v>97.058609625668396</v>
      </c>
      <c r="V1071" s="238">
        <v>46.1091256830601</v>
      </c>
      <c r="W1071" s="238">
        <v>40.670280898876399</v>
      </c>
      <c r="X1071" s="238">
        <v>23.777457627118601</v>
      </c>
      <c r="Y1071" s="238">
        <v>114.292637362637</v>
      </c>
      <c r="Z1071" s="185"/>
      <c r="AA1071" s="182"/>
      <c r="AB1071" s="185" t="s">
        <v>540</v>
      </c>
      <c r="AC1071" s="185"/>
      <c r="AD1071" s="186" t="s">
        <v>541</v>
      </c>
      <c r="AE1071" s="346">
        <v>2</v>
      </c>
      <c r="AF1071" s="346">
        <v>3</v>
      </c>
      <c r="AG1071" s="346">
        <v>2</v>
      </c>
      <c r="AH1071" s="346">
        <v>1</v>
      </c>
      <c r="AI1071" s="346">
        <v>1</v>
      </c>
      <c r="AJ1071" s="187"/>
      <c r="AK1071" s="182"/>
      <c r="AL1071" s="182"/>
      <c r="AM1071" s="290">
        <v>26.13</v>
      </c>
      <c r="AN1071" s="290">
        <v>38.020000000000003</v>
      </c>
      <c r="AO1071" s="290">
        <v>21.91</v>
      </c>
      <c r="AP1071" s="290">
        <v>10.26</v>
      </c>
      <c r="AQ1071" s="290">
        <v>390.22</v>
      </c>
      <c r="AR1071" s="283"/>
      <c r="AS1071" s="281"/>
      <c r="AT1071" s="281"/>
      <c r="AU1071" s="283">
        <v>13.065</v>
      </c>
      <c r="AV1071" s="283">
        <v>12.6733333333333</v>
      </c>
      <c r="AW1071" s="283">
        <v>10.955</v>
      </c>
      <c r="AX1071" s="283">
        <v>5.13</v>
      </c>
      <c r="AY1071" s="283">
        <v>195.11</v>
      </c>
      <c r="AZ1071" s="187"/>
      <c r="BA1071" s="182"/>
    </row>
    <row r="1072" spans="1:53" s="188" customFormat="1" ht="13.8" thickBot="1" x14ac:dyDescent="0.3">
      <c r="A1072" s="182"/>
      <c r="B1072" s="189" t="s">
        <v>447</v>
      </c>
      <c r="C1072" s="189"/>
      <c r="D1072" s="190" t="s">
        <v>448</v>
      </c>
      <c r="E1072" s="334">
        <v>561</v>
      </c>
      <c r="F1072" s="334">
        <v>217</v>
      </c>
      <c r="G1072" s="334">
        <v>337</v>
      </c>
      <c r="H1072" s="334">
        <v>277</v>
      </c>
      <c r="I1072" s="334">
        <v>400</v>
      </c>
      <c r="J1072" s="189"/>
      <c r="K1072" s="182"/>
      <c r="L1072" s="182"/>
      <c r="M1072" s="340">
        <v>57586.66</v>
      </c>
      <c r="N1072" s="238">
        <v>21491.15</v>
      </c>
      <c r="O1072" s="238">
        <v>47390.18</v>
      </c>
      <c r="P1072" s="238">
        <v>40357.300000000003</v>
      </c>
      <c r="Q1072" s="238">
        <v>186709.63</v>
      </c>
      <c r="R1072" s="185"/>
      <c r="S1072" s="182"/>
      <c r="T1072" s="182"/>
      <c r="U1072" s="274">
        <v>84.191023391812905</v>
      </c>
      <c r="V1072" s="274">
        <v>31.3282069970846</v>
      </c>
      <c r="W1072" s="274">
        <v>75.824287999999996</v>
      </c>
      <c r="X1072" s="274">
        <v>68.751788756388393</v>
      </c>
      <c r="Y1072" s="274">
        <v>246.64416116248299</v>
      </c>
      <c r="Z1072" s="191"/>
      <c r="AA1072" s="182"/>
      <c r="AB1072" s="189" t="s">
        <v>540</v>
      </c>
      <c r="AC1072" s="189"/>
      <c r="AD1072" s="190" t="s">
        <v>126</v>
      </c>
      <c r="AE1072" s="347">
        <v>1</v>
      </c>
      <c r="AF1072" s="347">
        <v>1</v>
      </c>
      <c r="AG1072" s="347">
        <v>1</v>
      </c>
      <c r="AH1072" s="347"/>
      <c r="AI1072" s="347"/>
      <c r="AJ1072" s="192"/>
      <c r="AK1072" s="182"/>
      <c r="AL1072" s="182"/>
      <c r="AM1072" s="291">
        <v>11.97</v>
      </c>
      <c r="AN1072" s="292">
        <v>11.12</v>
      </c>
      <c r="AO1072" s="292">
        <v>7.98</v>
      </c>
      <c r="AP1072" s="292">
        <v>0</v>
      </c>
      <c r="AQ1072" s="292">
        <v>0</v>
      </c>
      <c r="AR1072" s="285"/>
      <c r="AS1072" s="281"/>
      <c r="AT1072" s="281"/>
      <c r="AU1072" s="284">
        <v>11.97</v>
      </c>
      <c r="AV1072" s="285">
        <v>11.12</v>
      </c>
      <c r="AW1072" s="285">
        <v>7.98</v>
      </c>
      <c r="AX1072" s="285">
        <v>0</v>
      </c>
      <c r="AY1072" s="285">
        <v>0</v>
      </c>
      <c r="AZ1072" s="192"/>
      <c r="BA1072" s="182"/>
    </row>
    <row r="1073" spans="1:53" s="188" customFormat="1" x14ac:dyDescent="0.25">
      <c r="A1073" s="182"/>
      <c r="B1073" s="185" t="s">
        <v>449</v>
      </c>
      <c r="C1073" s="185"/>
      <c r="D1073" s="186" t="s">
        <v>450</v>
      </c>
      <c r="E1073" s="333">
        <v>92</v>
      </c>
      <c r="F1073" s="333">
        <v>50</v>
      </c>
      <c r="G1073" s="333">
        <v>38</v>
      </c>
      <c r="H1073" s="333">
        <v>40</v>
      </c>
      <c r="I1073" s="333">
        <v>44</v>
      </c>
      <c r="J1073" s="185"/>
      <c r="K1073" s="182"/>
      <c r="L1073" s="182"/>
      <c r="M1073" s="238">
        <v>10445.57</v>
      </c>
      <c r="N1073" s="238">
        <v>3771.11</v>
      </c>
      <c r="O1073" s="238">
        <v>2817.41</v>
      </c>
      <c r="P1073" s="238">
        <v>4022.98</v>
      </c>
      <c r="Q1073" s="238">
        <v>12082.01</v>
      </c>
      <c r="R1073" s="185"/>
      <c r="S1073" s="182"/>
      <c r="T1073" s="182"/>
      <c r="U1073" s="238">
        <v>97.622149532710296</v>
      </c>
      <c r="V1073" s="238">
        <v>35.5765094339623</v>
      </c>
      <c r="W1073" s="238">
        <v>27.090480769230801</v>
      </c>
      <c r="X1073" s="238">
        <v>38.314095238095199</v>
      </c>
      <c r="Y1073" s="238">
        <v>106.92044247787599</v>
      </c>
      <c r="Z1073" s="185"/>
      <c r="AA1073" s="182"/>
      <c r="AB1073" s="185" t="s">
        <v>542</v>
      </c>
      <c r="AC1073" s="185"/>
      <c r="AD1073" s="186" t="s">
        <v>108</v>
      </c>
      <c r="AE1073" s="346">
        <v>156</v>
      </c>
      <c r="AF1073" s="346">
        <v>64</v>
      </c>
      <c r="AG1073" s="346">
        <v>31</v>
      </c>
      <c r="AH1073" s="346">
        <v>22</v>
      </c>
      <c r="AI1073" s="346">
        <v>21</v>
      </c>
      <c r="AJ1073" s="187"/>
      <c r="AK1073" s="182"/>
      <c r="AL1073" s="182"/>
      <c r="AM1073" s="290">
        <v>80246.69</v>
      </c>
      <c r="AN1073" s="290">
        <v>34876.769999999997</v>
      </c>
      <c r="AO1073" s="290">
        <v>2132.65</v>
      </c>
      <c r="AP1073" s="290">
        <v>1402.43</v>
      </c>
      <c r="AQ1073" s="290">
        <v>16424.939999999999</v>
      </c>
      <c r="AR1073" s="283"/>
      <c r="AS1073" s="281"/>
      <c r="AT1073" s="281"/>
      <c r="AU1073" s="283">
        <v>514.40185897435902</v>
      </c>
      <c r="AV1073" s="283">
        <v>230.97198675496699</v>
      </c>
      <c r="AW1073" s="283">
        <v>14.2176666666667</v>
      </c>
      <c r="AX1073" s="283">
        <v>9.2265131578947397</v>
      </c>
      <c r="AY1073" s="283">
        <v>104.617452229299</v>
      </c>
      <c r="AZ1073" s="187"/>
      <c r="BA1073" s="182"/>
    </row>
    <row r="1074" spans="1:53" s="188" customFormat="1" x14ac:dyDescent="0.25">
      <c r="A1074" s="182"/>
      <c r="B1074" s="185" t="s">
        <v>452</v>
      </c>
      <c r="C1074" s="185"/>
      <c r="D1074" s="186" t="s">
        <v>176</v>
      </c>
      <c r="E1074" s="333">
        <v>634</v>
      </c>
      <c r="F1074" s="333">
        <v>417</v>
      </c>
      <c r="G1074" s="333">
        <v>350</v>
      </c>
      <c r="H1074" s="333">
        <v>262</v>
      </c>
      <c r="I1074" s="333">
        <v>327</v>
      </c>
      <c r="J1074" s="185"/>
      <c r="K1074" s="182"/>
      <c r="L1074" s="182"/>
      <c r="M1074" s="238">
        <v>72534.66</v>
      </c>
      <c r="N1074" s="238">
        <v>41668.53</v>
      </c>
      <c r="O1074" s="238">
        <v>52858.93</v>
      </c>
      <c r="P1074" s="238">
        <v>37854.14</v>
      </c>
      <c r="Q1074" s="238">
        <v>119692.47</v>
      </c>
      <c r="R1074" s="185"/>
      <c r="S1074" s="182"/>
      <c r="T1074" s="182"/>
      <c r="U1074" s="238">
        <v>101.87452247191</v>
      </c>
      <c r="V1074" s="238">
        <v>58.196270949720699</v>
      </c>
      <c r="W1074" s="238">
        <v>75.512757142857097</v>
      </c>
      <c r="X1074" s="238">
        <v>55.180962099125402</v>
      </c>
      <c r="Y1074" s="238">
        <v>154.44189677419399</v>
      </c>
      <c r="Z1074" s="185"/>
      <c r="AA1074" s="182"/>
      <c r="AB1074" s="185" t="s">
        <v>543</v>
      </c>
      <c r="AC1074" s="185"/>
      <c r="AD1074" s="186" t="s">
        <v>130</v>
      </c>
      <c r="AE1074" s="346">
        <v>245</v>
      </c>
      <c r="AF1074" s="346">
        <v>93</v>
      </c>
      <c r="AG1074" s="346">
        <v>51</v>
      </c>
      <c r="AH1074" s="346">
        <v>48</v>
      </c>
      <c r="AI1074" s="346">
        <v>46</v>
      </c>
      <c r="AJ1074" s="187"/>
      <c r="AK1074" s="182"/>
      <c r="AL1074" s="182"/>
      <c r="AM1074" s="290">
        <v>212524.38</v>
      </c>
      <c r="AN1074" s="290">
        <v>37951.39</v>
      </c>
      <c r="AO1074" s="290">
        <v>13918.49</v>
      </c>
      <c r="AP1074" s="290">
        <v>14832.73</v>
      </c>
      <c r="AQ1074" s="290">
        <v>30509.75</v>
      </c>
      <c r="AR1074" s="283"/>
      <c r="AS1074" s="281"/>
      <c r="AT1074" s="281"/>
      <c r="AU1074" s="283">
        <v>843.35071428571405</v>
      </c>
      <c r="AV1074" s="283">
        <v>139.52716911764699</v>
      </c>
      <c r="AW1074" s="283">
        <v>53.124007633587802</v>
      </c>
      <c r="AX1074" s="283">
        <v>53.937199999999997</v>
      </c>
      <c r="AY1074" s="283">
        <v>107.808303886926</v>
      </c>
      <c r="AZ1074" s="187"/>
      <c r="BA1074" s="182"/>
    </row>
    <row r="1075" spans="1:53" s="188" customFormat="1" x14ac:dyDescent="0.25">
      <c r="A1075" s="182"/>
      <c r="B1075" s="185" t="s">
        <v>453</v>
      </c>
      <c r="C1075" s="185"/>
      <c r="D1075" s="186" t="s">
        <v>454</v>
      </c>
      <c r="E1075" s="333">
        <v>785</v>
      </c>
      <c r="F1075" s="333">
        <v>413</v>
      </c>
      <c r="G1075" s="333">
        <v>300</v>
      </c>
      <c r="H1075" s="333">
        <v>240</v>
      </c>
      <c r="I1075" s="333">
        <v>279</v>
      </c>
      <c r="J1075" s="185"/>
      <c r="K1075" s="182"/>
      <c r="L1075" s="182"/>
      <c r="M1075" s="238">
        <v>101441.46</v>
      </c>
      <c r="N1075" s="238">
        <v>42492.03</v>
      </c>
      <c r="O1075" s="238">
        <v>34072.49</v>
      </c>
      <c r="P1075" s="238">
        <v>30812.52</v>
      </c>
      <c r="Q1075" s="238">
        <v>81979.149999999994</v>
      </c>
      <c r="R1075" s="185"/>
      <c r="S1075" s="182"/>
      <c r="T1075" s="182"/>
      <c r="U1075" s="238">
        <v>112.587635960044</v>
      </c>
      <c r="V1075" s="238">
        <v>48.396389521640103</v>
      </c>
      <c r="W1075" s="238">
        <v>39.897529274004697</v>
      </c>
      <c r="X1075" s="238">
        <v>36.080234192037501</v>
      </c>
      <c r="Y1075" s="238">
        <v>91.596815642458097</v>
      </c>
      <c r="Z1075" s="185"/>
      <c r="AA1075" s="182"/>
      <c r="AB1075" s="185" t="s">
        <v>547</v>
      </c>
      <c r="AC1075" s="185"/>
      <c r="AD1075" s="186" t="s">
        <v>384</v>
      </c>
      <c r="AE1075" s="346">
        <v>46</v>
      </c>
      <c r="AF1075" s="346">
        <v>20</v>
      </c>
      <c r="AG1075" s="346">
        <v>16</v>
      </c>
      <c r="AH1075" s="346">
        <v>12</v>
      </c>
      <c r="AI1075" s="346">
        <v>12</v>
      </c>
      <c r="AJ1075" s="187"/>
      <c r="AK1075" s="182"/>
      <c r="AL1075" s="182"/>
      <c r="AM1075" s="290">
        <v>30479.26</v>
      </c>
      <c r="AN1075" s="290">
        <v>1463.49</v>
      </c>
      <c r="AO1075" s="290">
        <v>8151.29</v>
      </c>
      <c r="AP1075" s="290">
        <v>952.52</v>
      </c>
      <c r="AQ1075" s="290">
        <v>30543.57</v>
      </c>
      <c r="AR1075" s="283"/>
      <c r="AS1075" s="281"/>
      <c r="AT1075" s="281"/>
      <c r="AU1075" s="283">
        <v>648.49489361702194</v>
      </c>
      <c r="AV1075" s="283">
        <v>31.815000000000001</v>
      </c>
      <c r="AW1075" s="283">
        <v>177.20195652173899</v>
      </c>
      <c r="AX1075" s="283">
        <v>21.167111111111101</v>
      </c>
      <c r="AY1075" s="283">
        <v>649.86319148936195</v>
      </c>
      <c r="AZ1075" s="187"/>
      <c r="BA1075" s="182"/>
    </row>
    <row r="1076" spans="1:53" s="188" customFormat="1" x14ac:dyDescent="0.25">
      <c r="A1076" s="182"/>
      <c r="B1076" s="185" t="s">
        <v>456</v>
      </c>
      <c r="C1076" s="185"/>
      <c r="D1076" s="186" t="s">
        <v>126</v>
      </c>
      <c r="E1076" s="333">
        <v>95</v>
      </c>
      <c r="F1076" s="333">
        <v>47</v>
      </c>
      <c r="G1076" s="333">
        <v>34</v>
      </c>
      <c r="H1076" s="333">
        <v>19</v>
      </c>
      <c r="I1076" s="333">
        <v>31</v>
      </c>
      <c r="J1076" s="185"/>
      <c r="K1076" s="182"/>
      <c r="L1076" s="182"/>
      <c r="M1076" s="238">
        <v>16500.39</v>
      </c>
      <c r="N1076" s="238">
        <v>5753.15</v>
      </c>
      <c r="O1076" s="238">
        <v>3121.59</v>
      </c>
      <c r="P1076" s="238">
        <v>2160.1999999999998</v>
      </c>
      <c r="Q1076" s="238">
        <v>10339.219999999999</v>
      </c>
      <c r="R1076" s="185"/>
      <c r="S1076" s="182"/>
      <c r="T1076" s="182"/>
      <c r="U1076" s="238">
        <v>146.02115044247799</v>
      </c>
      <c r="V1076" s="238">
        <v>50.466228070175397</v>
      </c>
      <c r="W1076" s="238">
        <v>27.624690265486699</v>
      </c>
      <c r="X1076" s="238">
        <v>19.638181818181799</v>
      </c>
      <c r="Y1076" s="238">
        <v>89.131206896551703</v>
      </c>
      <c r="Z1076" s="185"/>
      <c r="AA1076" s="182"/>
      <c r="AB1076" s="185" t="s">
        <v>548</v>
      </c>
      <c r="AC1076" s="185"/>
      <c r="AD1076" s="186" t="s">
        <v>169</v>
      </c>
      <c r="AE1076" s="346">
        <v>22</v>
      </c>
      <c r="AF1076" s="346">
        <v>9</v>
      </c>
      <c r="AG1076" s="346">
        <v>5</v>
      </c>
      <c r="AH1076" s="346">
        <v>4</v>
      </c>
      <c r="AI1076" s="346">
        <v>4</v>
      </c>
      <c r="AJ1076" s="187"/>
      <c r="AK1076" s="182"/>
      <c r="AL1076" s="182"/>
      <c r="AM1076" s="290">
        <v>4151.1000000000004</v>
      </c>
      <c r="AN1076" s="290">
        <v>659.45</v>
      </c>
      <c r="AO1076" s="290">
        <v>865.62</v>
      </c>
      <c r="AP1076" s="290">
        <v>771.92</v>
      </c>
      <c r="AQ1076" s="290">
        <v>3523.79</v>
      </c>
      <c r="AR1076" s="283"/>
      <c r="AS1076" s="281"/>
      <c r="AT1076" s="281"/>
      <c r="AU1076" s="283">
        <v>172.96250000000001</v>
      </c>
      <c r="AV1076" s="283">
        <v>29.975000000000001</v>
      </c>
      <c r="AW1076" s="283">
        <v>41.22</v>
      </c>
      <c r="AX1076" s="283">
        <v>35.087272727272698</v>
      </c>
      <c r="AY1076" s="283">
        <v>167.799523809524</v>
      </c>
      <c r="AZ1076" s="187"/>
      <c r="BA1076" s="182"/>
    </row>
    <row r="1077" spans="1:53" s="188" customFormat="1" x14ac:dyDescent="0.25">
      <c r="A1077" s="182"/>
      <c r="B1077" s="185" t="s">
        <v>458</v>
      </c>
      <c r="C1077" s="185"/>
      <c r="D1077" s="186" t="s">
        <v>459</v>
      </c>
      <c r="E1077" s="333">
        <v>30</v>
      </c>
      <c r="F1077" s="333">
        <v>15</v>
      </c>
      <c r="G1077" s="333">
        <v>14</v>
      </c>
      <c r="H1077" s="333">
        <v>11</v>
      </c>
      <c r="I1077" s="333">
        <v>13</v>
      </c>
      <c r="J1077" s="185"/>
      <c r="K1077" s="182"/>
      <c r="L1077" s="182"/>
      <c r="M1077" s="238">
        <v>3570.89</v>
      </c>
      <c r="N1077" s="238">
        <v>952.69</v>
      </c>
      <c r="O1077" s="238">
        <v>1533.84</v>
      </c>
      <c r="P1077" s="238">
        <v>807.11</v>
      </c>
      <c r="Q1077" s="238">
        <v>4625.51</v>
      </c>
      <c r="R1077" s="185"/>
      <c r="S1077" s="182"/>
      <c r="T1077" s="182"/>
      <c r="U1077" s="238">
        <v>111.5903125</v>
      </c>
      <c r="V1077" s="238">
        <v>28.869393939393898</v>
      </c>
      <c r="W1077" s="238">
        <v>46.48</v>
      </c>
      <c r="X1077" s="238">
        <v>25.2221875</v>
      </c>
      <c r="Y1077" s="238">
        <v>136.04441176470601</v>
      </c>
      <c r="Z1077" s="185"/>
      <c r="AA1077" s="182"/>
      <c r="AB1077" s="185" t="s">
        <v>549</v>
      </c>
      <c r="AC1077" s="185"/>
      <c r="AD1077" s="186" t="s">
        <v>87</v>
      </c>
      <c r="AE1077" s="346">
        <v>37</v>
      </c>
      <c r="AF1077" s="346">
        <v>13</v>
      </c>
      <c r="AG1077" s="346">
        <v>8</v>
      </c>
      <c r="AH1077" s="346">
        <v>5</v>
      </c>
      <c r="AI1077" s="346">
        <v>6</v>
      </c>
      <c r="AJ1077" s="187"/>
      <c r="AK1077" s="182"/>
      <c r="AL1077" s="182"/>
      <c r="AM1077" s="290">
        <v>5432.33</v>
      </c>
      <c r="AN1077" s="290">
        <v>2230.34</v>
      </c>
      <c r="AO1077" s="290">
        <v>418.14</v>
      </c>
      <c r="AP1077" s="290">
        <v>88.76</v>
      </c>
      <c r="AQ1077" s="290">
        <v>783.14</v>
      </c>
      <c r="AR1077" s="283"/>
      <c r="AS1077" s="281"/>
      <c r="AT1077" s="281"/>
      <c r="AU1077" s="283">
        <v>135.80824999999999</v>
      </c>
      <c r="AV1077" s="283">
        <v>58.693157894736899</v>
      </c>
      <c r="AW1077" s="283">
        <v>11.0036842105263</v>
      </c>
      <c r="AX1077" s="283">
        <v>2.27589743589744</v>
      </c>
      <c r="AY1077" s="283">
        <v>20.608947368421099</v>
      </c>
      <c r="AZ1077" s="187"/>
      <c r="BA1077" s="182"/>
    </row>
    <row r="1078" spans="1:53" s="188" customFormat="1" x14ac:dyDescent="0.25">
      <c r="A1078" s="182"/>
      <c r="B1078" s="185" t="s">
        <v>460</v>
      </c>
      <c r="C1078" s="185"/>
      <c r="D1078" s="186" t="s">
        <v>202</v>
      </c>
      <c r="E1078" s="333">
        <v>921</v>
      </c>
      <c r="F1078" s="333">
        <v>387</v>
      </c>
      <c r="G1078" s="333">
        <v>499</v>
      </c>
      <c r="H1078" s="333">
        <v>390</v>
      </c>
      <c r="I1078" s="333">
        <v>525</v>
      </c>
      <c r="J1078" s="185"/>
      <c r="K1078" s="182"/>
      <c r="L1078" s="182"/>
      <c r="M1078" s="238">
        <v>90269.97</v>
      </c>
      <c r="N1078" s="238">
        <v>34003.69</v>
      </c>
      <c r="O1078" s="238">
        <v>44202.879999999997</v>
      </c>
      <c r="P1078" s="238">
        <v>36826.559999999998</v>
      </c>
      <c r="Q1078" s="238">
        <v>136326.99</v>
      </c>
      <c r="R1078" s="185"/>
      <c r="S1078" s="182"/>
      <c r="T1078" s="182"/>
      <c r="U1078" s="238">
        <v>86.465488505747203</v>
      </c>
      <c r="V1078" s="238">
        <v>29.985617283950599</v>
      </c>
      <c r="W1078" s="238">
        <v>42.708096618357501</v>
      </c>
      <c r="X1078" s="238">
        <v>36.425875370919897</v>
      </c>
      <c r="Y1078" s="238">
        <v>112.94696768848399</v>
      </c>
      <c r="Z1078" s="185"/>
      <c r="AA1078" s="182"/>
      <c r="AB1078" s="185" t="s">
        <v>550</v>
      </c>
      <c r="AC1078" s="185"/>
      <c r="AD1078" s="186" t="s">
        <v>156</v>
      </c>
      <c r="AE1078" s="346">
        <v>6</v>
      </c>
      <c r="AF1078" s="346">
        <v>4</v>
      </c>
      <c r="AG1078" s="346">
        <v>3</v>
      </c>
      <c r="AH1078" s="346">
        <v>2</v>
      </c>
      <c r="AI1078" s="346">
        <v>1</v>
      </c>
      <c r="AJ1078" s="187"/>
      <c r="AK1078" s="182"/>
      <c r="AL1078" s="182"/>
      <c r="AM1078" s="290">
        <v>571.22</v>
      </c>
      <c r="AN1078" s="290">
        <v>109.89</v>
      </c>
      <c r="AO1078" s="290">
        <v>66.44</v>
      </c>
      <c r="AP1078" s="290">
        <v>60.07</v>
      </c>
      <c r="AQ1078" s="290">
        <v>124.22</v>
      </c>
      <c r="AR1078" s="283"/>
      <c r="AS1078" s="281"/>
      <c r="AT1078" s="281"/>
      <c r="AU1078" s="283">
        <v>95.203333333333305</v>
      </c>
      <c r="AV1078" s="283">
        <v>15.6985714285714</v>
      </c>
      <c r="AW1078" s="283">
        <v>9.4914285714285693</v>
      </c>
      <c r="AX1078" s="283">
        <v>8.5814285714285692</v>
      </c>
      <c r="AY1078" s="283">
        <v>17.7457142857143</v>
      </c>
      <c r="AZ1078" s="187"/>
      <c r="BA1078" s="182"/>
    </row>
    <row r="1079" spans="1:53" s="188" customFormat="1" x14ac:dyDescent="0.25">
      <c r="A1079" s="182"/>
      <c r="B1079" s="185" t="s">
        <v>463</v>
      </c>
      <c r="C1079" s="185"/>
      <c r="D1079" s="186" t="s">
        <v>62</v>
      </c>
      <c r="E1079" s="333">
        <v>86</v>
      </c>
      <c r="F1079" s="333">
        <v>42</v>
      </c>
      <c r="G1079" s="333">
        <v>27</v>
      </c>
      <c r="H1079" s="333">
        <v>21</v>
      </c>
      <c r="I1079" s="333">
        <v>35</v>
      </c>
      <c r="J1079" s="185"/>
      <c r="K1079" s="182"/>
      <c r="L1079" s="182"/>
      <c r="M1079" s="238">
        <v>11196.62</v>
      </c>
      <c r="N1079" s="238">
        <v>3379.44</v>
      </c>
      <c r="O1079" s="238">
        <v>4771.6899999999996</v>
      </c>
      <c r="P1079" s="238">
        <v>2617.59</v>
      </c>
      <c r="Q1079" s="238">
        <v>21562.32</v>
      </c>
      <c r="R1079" s="185"/>
      <c r="S1079" s="182"/>
      <c r="T1079" s="182"/>
      <c r="U1079" s="238">
        <v>116.631458333333</v>
      </c>
      <c r="V1079" s="238">
        <v>35.573052631578904</v>
      </c>
      <c r="W1079" s="238">
        <v>51.8661956521739</v>
      </c>
      <c r="X1079" s="238">
        <v>28.146129032258099</v>
      </c>
      <c r="Y1079" s="238">
        <v>209.34291262135901</v>
      </c>
      <c r="Z1079" s="185"/>
      <c r="AA1079" s="182"/>
      <c r="AB1079" s="185" t="s">
        <v>551</v>
      </c>
      <c r="AC1079" s="185"/>
      <c r="AD1079" s="186" t="s">
        <v>348</v>
      </c>
      <c r="AE1079" s="346">
        <v>26</v>
      </c>
      <c r="AF1079" s="346">
        <v>12</v>
      </c>
      <c r="AG1079" s="346">
        <v>8</v>
      </c>
      <c r="AH1079" s="346">
        <v>3</v>
      </c>
      <c r="AI1079" s="346">
        <v>3</v>
      </c>
      <c r="AJ1079" s="187"/>
      <c r="AK1079" s="182"/>
      <c r="AL1079" s="182"/>
      <c r="AM1079" s="290">
        <v>30650.71</v>
      </c>
      <c r="AN1079" s="290">
        <v>2014.94</v>
      </c>
      <c r="AO1079" s="290">
        <v>1106.02</v>
      </c>
      <c r="AP1079" s="290">
        <v>692.68</v>
      </c>
      <c r="AQ1079" s="290">
        <v>1517.01</v>
      </c>
      <c r="AR1079" s="283"/>
      <c r="AS1079" s="281"/>
      <c r="AT1079" s="281"/>
      <c r="AU1079" s="283">
        <v>1135.21148148148</v>
      </c>
      <c r="AV1079" s="283">
        <v>74.627407407407404</v>
      </c>
      <c r="AW1079" s="283">
        <v>40.9637037037037</v>
      </c>
      <c r="AX1079" s="283">
        <v>26.641538461538499</v>
      </c>
      <c r="AY1079" s="283">
        <v>58.346538461538501</v>
      </c>
      <c r="AZ1079" s="187"/>
      <c r="BA1079" s="182"/>
    </row>
    <row r="1080" spans="1:53" s="188" customFormat="1" x14ac:dyDescent="0.25">
      <c r="A1080" s="182"/>
      <c r="B1080" s="185" t="s">
        <v>465</v>
      </c>
      <c r="C1080" s="185"/>
      <c r="D1080" s="186" t="s">
        <v>466</v>
      </c>
      <c r="E1080" s="333">
        <v>618</v>
      </c>
      <c r="F1080" s="333">
        <v>313</v>
      </c>
      <c r="G1080" s="333">
        <v>211</v>
      </c>
      <c r="H1080" s="333">
        <v>151</v>
      </c>
      <c r="I1080" s="333">
        <v>161</v>
      </c>
      <c r="J1080" s="185"/>
      <c r="K1080" s="182"/>
      <c r="L1080" s="182"/>
      <c r="M1080" s="238">
        <v>79878.2</v>
      </c>
      <c r="N1080" s="238">
        <v>24086.59</v>
      </c>
      <c r="O1080" s="238">
        <v>19455.97</v>
      </c>
      <c r="P1080" s="238">
        <v>17435.349999999999</v>
      </c>
      <c r="Q1080" s="238">
        <v>38441.74</v>
      </c>
      <c r="R1080" s="185"/>
      <c r="S1080" s="182"/>
      <c r="T1080" s="182"/>
      <c r="U1080" s="238">
        <v>117.467941176471</v>
      </c>
      <c r="V1080" s="238">
        <v>36.166051051051099</v>
      </c>
      <c r="W1080" s="238">
        <v>30.117600619195098</v>
      </c>
      <c r="X1080" s="238">
        <v>27.2002340093604</v>
      </c>
      <c r="Y1080" s="238">
        <v>57.461494768310899</v>
      </c>
      <c r="Z1080" s="185"/>
      <c r="AA1080" s="182"/>
      <c r="AB1080" s="185" t="s">
        <v>555</v>
      </c>
      <c r="AC1080" s="185"/>
      <c r="AD1080" s="186" t="s">
        <v>101</v>
      </c>
      <c r="AE1080" s="346">
        <v>9</v>
      </c>
      <c r="AF1080" s="346">
        <v>2</v>
      </c>
      <c r="AG1080" s="346">
        <v>1</v>
      </c>
      <c r="AH1080" s="346">
        <v>1</v>
      </c>
      <c r="AI1080" s="346">
        <v>1</v>
      </c>
      <c r="AJ1080" s="187"/>
      <c r="AK1080" s="182"/>
      <c r="AL1080" s="182"/>
      <c r="AM1080" s="290">
        <v>762.4</v>
      </c>
      <c r="AN1080" s="290">
        <v>53.42</v>
      </c>
      <c r="AO1080" s="290">
        <v>10.130000000000001</v>
      </c>
      <c r="AP1080" s="290">
        <v>8.01</v>
      </c>
      <c r="AQ1080" s="290">
        <v>4.08</v>
      </c>
      <c r="AR1080" s="283"/>
      <c r="AS1080" s="281"/>
      <c r="AT1080" s="281"/>
      <c r="AU1080" s="283">
        <v>84.711111111111094</v>
      </c>
      <c r="AV1080" s="283">
        <v>6.6775000000000002</v>
      </c>
      <c r="AW1080" s="283">
        <v>1.2662500000000001</v>
      </c>
      <c r="AX1080" s="283">
        <v>1.00125</v>
      </c>
      <c r="AY1080" s="283">
        <v>0.51</v>
      </c>
      <c r="AZ1080" s="187"/>
      <c r="BA1080" s="182"/>
    </row>
    <row r="1081" spans="1:53" s="188" customFormat="1" x14ac:dyDescent="0.25">
      <c r="A1081" s="182"/>
      <c r="B1081" s="185" t="s">
        <v>467</v>
      </c>
      <c r="C1081" s="185"/>
      <c r="D1081" s="186" t="s">
        <v>69</v>
      </c>
      <c r="E1081" s="333">
        <v>3</v>
      </c>
      <c r="F1081" s="333">
        <v>2</v>
      </c>
      <c r="G1081" s="333"/>
      <c r="H1081" s="333"/>
      <c r="I1081" s="333">
        <v>2</v>
      </c>
      <c r="J1081" s="185"/>
      <c r="K1081" s="182"/>
      <c r="L1081" s="182"/>
      <c r="M1081" s="238">
        <v>382.41</v>
      </c>
      <c r="N1081" s="238">
        <v>194.52</v>
      </c>
      <c r="O1081" s="238">
        <v>0</v>
      </c>
      <c r="P1081" s="238">
        <v>0</v>
      </c>
      <c r="Q1081" s="238">
        <v>164.89</v>
      </c>
      <c r="R1081" s="185"/>
      <c r="S1081" s="182"/>
      <c r="T1081" s="182"/>
      <c r="U1081" s="238">
        <v>127.47</v>
      </c>
      <c r="V1081" s="238">
        <v>64.84</v>
      </c>
      <c r="W1081" s="238">
        <v>0</v>
      </c>
      <c r="X1081" s="238">
        <v>0</v>
      </c>
      <c r="Y1081" s="238">
        <v>54.963333333333303</v>
      </c>
      <c r="Z1081" s="185"/>
      <c r="AA1081" s="182"/>
      <c r="AB1081" s="185" t="s">
        <v>557</v>
      </c>
      <c r="AC1081" s="185"/>
      <c r="AD1081" s="186" t="s">
        <v>193</v>
      </c>
      <c r="AE1081" s="346">
        <v>33</v>
      </c>
      <c r="AF1081" s="346">
        <v>12</v>
      </c>
      <c r="AG1081" s="346">
        <v>9</v>
      </c>
      <c r="AH1081" s="346">
        <v>7</v>
      </c>
      <c r="AI1081" s="346">
        <v>6</v>
      </c>
      <c r="AJ1081" s="187"/>
      <c r="AK1081" s="182"/>
      <c r="AL1081" s="182"/>
      <c r="AM1081" s="290">
        <v>2929.64</v>
      </c>
      <c r="AN1081" s="290">
        <v>937.41</v>
      </c>
      <c r="AO1081" s="290">
        <v>393.65</v>
      </c>
      <c r="AP1081" s="290">
        <v>293.88</v>
      </c>
      <c r="AQ1081" s="290">
        <v>1056.26</v>
      </c>
      <c r="AR1081" s="283"/>
      <c r="AS1081" s="281"/>
      <c r="AT1081" s="281"/>
      <c r="AU1081" s="283">
        <v>86.165882352941196</v>
      </c>
      <c r="AV1081" s="283">
        <v>28.406363636363601</v>
      </c>
      <c r="AW1081" s="283">
        <v>12.301562499999999</v>
      </c>
      <c r="AX1081" s="283">
        <v>9.1837499999999999</v>
      </c>
      <c r="AY1081" s="283">
        <v>31.066470588235301</v>
      </c>
      <c r="AZ1081" s="187"/>
      <c r="BA1081" s="182"/>
    </row>
    <row r="1082" spans="1:53" s="188" customFormat="1" ht="13.8" thickBot="1" x14ac:dyDescent="0.3">
      <c r="A1082" s="182"/>
      <c r="B1082" s="189" t="s">
        <v>468</v>
      </c>
      <c r="C1082" s="189"/>
      <c r="D1082" s="190" t="s">
        <v>200</v>
      </c>
      <c r="E1082" s="334">
        <v>2</v>
      </c>
      <c r="F1082" s="334"/>
      <c r="G1082" s="334"/>
      <c r="H1082" s="334">
        <v>1</v>
      </c>
      <c r="I1082" s="334">
        <v>1</v>
      </c>
      <c r="J1082" s="189"/>
      <c r="K1082" s="182"/>
      <c r="L1082" s="182"/>
      <c r="M1082" s="340">
        <v>371.59</v>
      </c>
      <c r="N1082" s="238">
        <v>0</v>
      </c>
      <c r="O1082" s="238">
        <v>0</v>
      </c>
      <c r="P1082" s="238">
        <v>199.84</v>
      </c>
      <c r="Q1082" s="238">
        <v>82.73</v>
      </c>
      <c r="R1082" s="185"/>
      <c r="S1082" s="182"/>
      <c r="T1082" s="182"/>
      <c r="U1082" s="274">
        <v>185.79499999999999</v>
      </c>
      <c r="V1082" s="274">
        <v>0</v>
      </c>
      <c r="W1082" s="274">
        <v>0</v>
      </c>
      <c r="X1082" s="274">
        <v>99.92</v>
      </c>
      <c r="Y1082" s="274">
        <v>27.5766666666667</v>
      </c>
      <c r="Z1082" s="191"/>
      <c r="AA1082" s="182"/>
      <c r="AB1082" s="189" t="s">
        <v>559</v>
      </c>
      <c r="AC1082" s="189"/>
      <c r="AD1082" s="190" t="s">
        <v>78</v>
      </c>
      <c r="AE1082" s="347">
        <v>1</v>
      </c>
      <c r="AF1082" s="347">
        <v>1</v>
      </c>
      <c r="AG1082" s="347"/>
      <c r="AH1082" s="347"/>
      <c r="AI1082" s="347"/>
      <c r="AJ1082" s="192"/>
      <c r="AK1082" s="182"/>
      <c r="AL1082" s="182"/>
      <c r="AM1082" s="291">
        <v>690.5</v>
      </c>
      <c r="AN1082" s="292">
        <v>510.52</v>
      </c>
      <c r="AO1082" s="292">
        <v>0</v>
      </c>
      <c r="AP1082" s="292">
        <v>0</v>
      </c>
      <c r="AQ1082" s="292">
        <v>0</v>
      </c>
      <c r="AR1082" s="285"/>
      <c r="AS1082" s="281"/>
      <c r="AT1082" s="281"/>
      <c r="AU1082" s="284">
        <v>690.5</v>
      </c>
      <c r="AV1082" s="285">
        <v>510.52</v>
      </c>
      <c r="AW1082" s="285">
        <v>0</v>
      </c>
      <c r="AX1082" s="285">
        <v>0</v>
      </c>
      <c r="AY1082" s="285">
        <v>0</v>
      </c>
      <c r="AZ1082" s="192"/>
      <c r="BA1082" s="182"/>
    </row>
    <row r="1083" spans="1:53" s="188" customFormat="1" x14ac:dyDescent="0.25">
      <c r="A1083" s="182"/>
      <c r="B1083" s="185" t="s">
        <v>469</v>
      </c>
      <c r="C1083" s="185"/>
      <c r="D1083" s="186" t="s">
        <v>99</v>
      </c>
      <c r="E1083" s="333">
        <v>2202</v>
      </c>
      <c r="F1083" s="333">
        <v>1393</v>
      </c>
      <c r="G1083" s="333">
        <v>1060</v>
      </c>
      <c r="H1083" s="333">
        <v>871</v>
      </c>
      <c r="I1083" s="333">
        <v>979</v>
      </c>
      <c r="J1083" s="185"/>
      <c r="K1083" s="182"/>
      <c r="L1083" s="182"/>
      <c r="M1083" s="238">
        <v>191808.65</v>
      </c>
      <c r="N1083" s="238">
        <v>105392.74</v>
      </c>
      <c r="O1083" s="238">
        <v>91949.4</v>
      </c>
      <c r="P1083" s="238">
        <v>94524.98</v>
      </c>
      <c r="Q1083" s="238">
        <v>284684.34000000003</v>
      </c>
      <c r="R1083" s="185"/>
      <c r="S1083" s="182"/>
      <c r="T1083" s="182"/>
      <c r="U1083" s="238">
        <v>78.513569381907502</v>
      </c>
      <c r="V1083" s="238">
        <v>43.767749169435199</v>
      </c>
      <c r="W1083" s="238">
        <v>39.277829987185001</v>
      </c>
      <c r="X1083" s="238">
        <v>41.440149057430901</v>
      </c>
      <c r="Y1083" s="238">
        <v>113.69182907348301</v>
      </c>
      <c r="Z1083" s="185"/>
      <c r="AA1083" s="182"/>
      <c r="AB1083" s="185" t="s">
        <v>560</v>
      </c>
      <c r="AC1083" s="185"/>
      <c r="AD1083" s="186" t="s">
        <v>226</v>
      </c>
      <c r="AE1083" s="346">
        <v>5</v>
      </c>
      <c r="AF1083" s="346">
        <v>3</v>
      </c>
      <c r="AG1083" s="346"/>
      <c r="AH1083" s="346"/>
      <c r="AI1083" s="346"/>
      <c r="AJ1083" s="187"/>
      <c r="AK1083" s="182"/>
      <c r="AL1083" s="182"/>
      <c r="AM1083" s="290">
        <v>395.49</v>
      </c>
      <c r="AN1083" s="290">
        <v>253.46</v>
      </c>
      <c r="AO1083" s="290">
        <v>0</v>
      </c>
      <c r="AP1083" s="290">
        <v>0</v>
      </c>
      <c r="AQ1083" s="290">
        <v>0</v>
      </c>
      <c r="AR1083" s="283"/>
      <c r="AS1083" s="281"/>
      <c r="AT1083" s="281"/>
      <c r="AU1083" s="283">
        <v>79.097999999999999</v>
      </c>
      <c r="AV1083" s="283">
        <v>50.692</v>
      </c>
      <c r="AW1083" s="283">
        <v>0</v>
      </c>
      <c r="AX1083" s="283">
        <v>0</v>
      </c>
      <c r="AY1083" s="283">
        <v>0</v>
      </c>
      <c r="AZ1083" s="187"/>
      <c r="BA1083" s="182"/>
    </row>
    <row r="1084" spans="1:53" s="188" customFormat="1" x14ac:dyDescent="0.25">
      <c r="A1084" s="182"/>
      <c r="B1084" s="185" t="s">
        <v>470</v>
      </c>
      <c r="C1084" s="185"/>
      <c r="D1084" s="186" t="s">
        <v>69</v>
      </c>
      <c r="E1084" s="333">
        <v>1</v>
      </c>
      <c r="F1084" s="333"/>
      <c r="G1084" s="333"/>
      <c r="H1084" s="333"/>
      <c r="I1084" s="333"/>
      <c r="J1084" s="185"/>
      <c r="K1084" s="182"/>
      <c r="L1084" s="182"/>
      <c r="M1084" s="238">
        <v>75.989999999999995</v>
      </c>
      <c r="N1084" s="238">
        <v>0</v>
      </c>
      <c r="O1084" s="238">
        <v>0</v>
      </c>
      <c r="P1084" s="238">
        <v>0</v>
      </c>
      <c r="Q1084" s="238">
        <v>0</v>
      </c>
      <c r="R1084" s="185"/>
      <c r="S1084" s="182"/>
      <c r="T1084" s="182"/>
      <c r="U1084" s="238">
        <v>75.989999999999995</v>
      </c>
      <c r="V1084" s="238">
        <v>0</v>
      </c>
      <c r="W1084" s="238">
        <v>0</v>
      </c>
      <c r="X1084" s="238">
        <v>0</v>
      </c>
      <c r="Y1084" s="238">
        <v>0</v>
      </c>
      <c r="Z1084" s="185"/>
      <c r="AA1084" s="182"/>
      <c r="AB1084" s="185" t="s">
        <v>563</v>
      </c>
      <c r="AC1084" s="185"/>
      <c r="AD1084" s="186" t="s">
        <v>67</v>
      </c>
      <c r="AE1084" s="346"/>
      <c r="AF1084" s="346"/>
      <c r="AG1084" s="346"/>
      <c r="AH1084" s="346"/>
      <c r="AI1084" s="346">
        <v>1</v>
      </c>
      <c r="AJ1084" s="187"/>
      <c r="AK1084" s="182"/>
      <c r="AL1084" s="182"/>
      <c r="AM1084" s="290"/>
      <c r="AN1084" s="290"/>
      <c r="AO1084" s="290"/>
      <c r="AP1084" s="290"/>
      <c r="AQ1084" s="290">
        <v>59.79</v>
      </c>
      <c r="AR1084" s="283"/>
      <c r="AS1084" s="281"/>
      <c r="AT1084" s="281"/>
      <c r="AU1084" s="283"/>
      <c r="AV1084" s="283"/>
      <c r="AW1084" s="283"/>
      <c r="AX1084" s="283"/>
      <c r="AY1084" s="283">
        <v>59.79</v>
      </c>
      <c r="AZ1084" s="187"/>
      <c r="BA1084" s="182"/>
    </row>
    <row r="1085" spans="1:53" s="188" customFormat="1" x14ac:dyDescent="0.25">
      <c r="A1085" s="182"/>
      <c r="B1085" s="185" t="s">
        <v>471</v>
      </c>
      <c r="C1085" s="185"/>
      <c r="D1085" s="186" t="s">
        <v>64</v>
      </c>
      <c r="E1085" s="333">
        <v>1</v>
      </c>
      <c r="F1085" s="333">
        <v>1</v>
      </c>
      <c r="G1085" s="333">
        <v>1</v>
      </c>
      <c r="H1085" s="333"/>
      <c r="I1085" s="333"/>
      <c r="J1085" s="185"/>
      <c r="K1085" s="182"/>
      <c r="L1085" s="182"/>
      <c r="M1085" s="238">
        <v>6.15</v>
      </c>
      <c r="N1085" s="238">
        <v>6.15</v>
      </c>
      <c r="O1085" s="238">
        <v>4.83</v>
      </c>
      <c r="P1085" s="238">
        <v>0</v>
      </c>
      <c r="Q1085" s="238">
        <v>0</v>
      </c>
      <c r="R1085" s="185"/>
      <c r="S1085" s="182"/>
      <c r="T1085" s="182"/>
      <c r="U1085" s="238">
        <v>6.15</v>
      </c>
      <c r="V1085" s="238">
        <v>6.15</v>
      </c>
      <c r="W1085" s="238">
        <v>4.83</v>
      </c>
      <c r="X1085" s="238">
        <v>0</v>
      </c>
      <c r="Y1085" s="238">
        <v>0</v>
      </c>
      <c r="Z1085" s="185"/>
      <c r="AA1085" s="182"/>
      <c r="AB1085" s="185" t="s">
        <v>563</v>
      </c>
      <c r="AC1085" s="185"/>
      <c r="AD1085" s="186" t="s">
        <v>74</v>
      </c>
      <c r="AE1085" s="346">
        <v>64</v>
      </c>
      <c r="AF1085" s="346">
        <v>31</v>
      </c>
      <c r="AG1085" s="346">
        <v>21</v>
      </c>
      <c r="AH1085" s="346">
        <v>16</v>
      </c>
      <c r="AI1085" s="346">
        <v>13</v>
      </c>
      <c r="AJ1085" s="187"/>
      <c r="AK1085" s="182"/>
      <c r="AL1085" s="182"/>
      <c r="AM1085" s="290">
        <v>25631.23</v>
      </c>
      <c r="AN1085" s="290">
        <v>20339.080000000002</v>
      </c>
      <c r="AO1085" s="290">
        <v>4732.41</v>
      </c>
      <c r="AP1085" s="290">
        <v>3481.94</v>
      </c>
      <c r="AQ1085" s="290">
        <v>7003.6</v>
      </c>
      <c r="AR1085" s="283"/>
      <c r="AS1085" s="281"/>
      <c r="AT1085" s="281"/>
      <c r="AU1085" s="283">
        <v>400.48796874999999</v>
      </c>
      <c r="AV1085" s="283">
        <v>363.197857142857</v>
      </c>
      <c r="AW1085" s="283">
        <v>86.043818181818196</v>
      </c>
      <c r="AX1085" s="283">
        <v>68.273333333333298</v>
      </c>
      <c r="AY1085" s="283">
        <v>137.32549019607799</v>
      </c>
      <c r="AZ1085" s="187"/>
      <c r="BA1085" s="182"/>
    </row>
    <row r="1086" spans="1:53" s="188" customFormat="1" x14ac:dyDescent="0.25">
      <c r="A1086" s="182"/>
      <c r="B1086" s="185" t="s">
        <v>471</v>
      </c>
      <c r="C1086" s="185"/>
      <c r="D1086" s="186" t="s">
        <v>292</v>
      </c>
      <c r="E1086" s="333">
        <v>194</v>
      </c>
      <c r="F1086" s="333">
        <v>95</v>
      </c>
      <c r="G1086" s="333">
        <v>72</v>
      </c>
      <c r="H1086" s="333">
        <v>64</v>
      </c>
      <c r="I1086" s="333">
        <v>60</v>
      </c>
      <c r="J1086" s="185"/>
      <c r="K1086" s="182"/>
      <c r="L1086" s="182"/>
      <c r="M1086" s="238">
        <v>25963.26</v>
      </c>
      <c r="N1086" s="238">
        <v>11523.81</v>
      </c>
      <c r="O1086" s="238">
        <v>7496.47</v>
      </c>
      <c r="P1086" s="238">
        <v>7921.2</v>
      </c>
      <c r="Q1086" s="238">
        <v>20267.259999999998</v>
      </c>
      <c r="R1086" s="185"/>
      <c r="S1086" s="182"/>
      <c r="T1086" s="182"/>
      <c r="U1086" s="238">
        <v>113.873947368421</v>
      </c>
      <c r="V1086" s="238">
        <v>52.143936651583701</v>
      </c>
      <c r="W1086" s="238">
        <v>34.867302325581399</v>
      </c>
      <c r="X1086" s="238">
        <v>37.014953271027998</v>
      </c>
      <c r="Y1086" s="238">
        <v>92.544566210045701</v>
      </c>
      <c r="Z1086" s="185"/>
      <c r="AA1086" s="182"/>
      <c r="AB1086" s="185" t="s">
        <v>565</v>
      </c>
      <c r="AC1086" s="185"/>
      <c r="AD1086" s="186" t="s">
        <v>85</v>
      </c>
      <c r="AE1086" s="346">
        <v>37</v>
      </c>
      <c r="AF1086" s="346">
        <v>21</v>
      </c>
      <c r="AG1086" s="346">
        <v>16</v>
      </c>
      <c r="AH1086" s="346">
        <v>12</v>
      </c>
      <c r="AI1086" s="346">
        <v>9</v>
      </c>
      <c r="AJ1086" s="187"/>
      <c r="AK1086" s="182"/>
      <c r="AL1086" s="182"/>
      <c r="AM1086" s="290">
        <v>4956.7299999999996</v>
      </c>
      <c r="AN1086" s="290">
        <v>1809.31</v>
      </c>
      <c r="AO1086" s="290">
        <v>1899.29</v>
      </c>
      <c r="AP1086" s="290">
        <v>1988.66</v>
      </c>
      <c r="AQ1086" s="290">
        <v>7042.7</v>
      </c>
      <c r="AR1086" s="283"/>
      <c r="AS1086" s="281"/>
      <c r="AT1086" s="281"/>
      <c r="AU1086" s="283">
        <v>130.440263157895</v>
      </c>
      <c r="AV1086" s="283">
        <v>47.613421052631601</v>
      </c>
      <c r="AW1086" s="283">
        <v>49.981315789473697</v>
      </c>
      <c r="AX1086" s="283">
        <v>53.7475675675676</v>
      </c>
      <c r="AY1086" s="283">
        <v>180.582051282051</v>
      </c>
      <c r="AZ1086" s="187"/>
      <c r="BA1086" s="182"/>
    </row>
    <row r="1087" spans="1:53" s="188" customFormat="1" x14ac:dyDescent="0.25">
      <c r="A1087" s="182"/>
      <c r="B1087" s="185" t="s">
        <v>471</v>
      </c>
      <c r="C1087" s="185"/>
      <c r="D1087" s="186" t="s">
        <v>195</v>
      </c>
      <c r="E1087" s="333">
        <v>1</v>
      </c>
      <c r="F1087" s="333">
        <v>2</v>
      </c>
      <c r="G1087" s="333"/>
      <c r="H1087" s="333"/>
      <c r="I1087" s="333"/>
      <c r="J1087" s="185"/>
      <c r="K1087" s="182"/>
      <c r="L1087" s="182"/>
      <c r="M1087" s="238">
        <v>6.06</v>
      </c>
      <c r="N1087" s="238">
        <v>85.05</v>
      </c>
      <c r="O1087" s="238">
        <v>0</v>
      </c>
      <c r="P1087" s="238">
        <v>0</v>
      </c>
      <c r="Q1087" s="238">
        <v>0</v>
      </c>
      <c r="R1087" s="185"/>
      <c r="S1087" s="182"/>
      <c r="T1087" s="182"/>
      <c r="U1087" s="238">
        <v>6.06</v>
      </c>
      <c r="V1087" s="238">
        <v>42.524999999999999</v>
      </c>
      <c r="W1087" s="238">
        <v>0</v>
      </c>
      <c r="X1087" s="238">
        <v>0</v>
      </c>
      <c r="Y1087" s="238">
        <v>0</v>
      </c>
      <c r="Z1087" s="185"/>
      <c r="AA1087" s="182"/>
      <c r="AB1087" s="185" t="s">
        <v>569</v>
      </c>
      <c r="AC1087" s="185"/>
      <c r="AD1087" s="186" t="s">
        <v>119</v>
      </c>
      <c r="AE1087" s="346">
        <v>7</v>
      </c>
      <c r="AF1087" s="346">
        <v>8</v>
      </c>
      <c r="AG1087" s="346">
        <v>5</v>
      </c>
      <c r="AH1087" s="346">
        <v>3</v>
      </c>
      <c r="AI1087" s="346">
        <v>3</v>
      </c>
      <c r="AJ1087" s="187"/>
      <c r="AK1087" s="182"/>
      <c r="AL1087" s="182"/>
      <c r="AM1087" s="290">
        <v>942.41</v>
      </c>
      <c r="AN1087" s="290">
        <v>1780.77</v>
      </c>
      <c r="AO1087" s="290">
        <v>464.73</v>
      </c>
      <c r="AP1087" s="290">
        <v>42.38</v>
      </c>
      <c r="AQ1087" s="290">
        <v>416.43</v>
      </c>
      <c r="AR1087" s="283"/>
      <c r="AS1087" s="281"/>
      <c r="AT1087" s="281"/>
      <c r="AU1087" s="283">
        <v>104.712222222222</v>
      </c>
      <c r="AV1087" s="283">
        <v>197.863333333333</v>
      </c>
      <c r="AW1087" s="283">
        <v>51.636666666666699</v>
      </c>
      <c r="AX1087" s="283">
        <v>4.7088888888888896</v>
      </c>
      <c r="AY1087" s="283">
        <v>46.27</v>
      </c>
      <c r="AZ1087" s="187"/>
      <c r="BA1087" s="182"/>
    </row>
    <row r="1088" spans="1:53" s="188" customFormat="1" x14ac:dyDescent="0.25">
      <c r="A1088" s="182"/>
      <c r="B1088" s="185" t="s">
        <v>472</v>
      </c>
      <c r="C1088" s="185"/>
      <c r="D1088" s="186" t="s">
        <v>286</v>
      </c>
      <c r="E1088" s="333"/>
      <c r="F1088" s="333"/>
      <c r="G1088" s="333"/>
      <c r="H1088" s="333"/>
      <c r="I1088" s="333">
        <v>1</v>
      </c>
      <c r="J1088" s="185"/>
      <c r="K1088" s="182"/>
      <c r="L1088" s="182"/>
      <c r="M1088" s="238"/>
      <c r="N1088" s="238"/>
      <c r="O1088" s="238"/>
      <c r="P1088" s="238"/>
      <c r="Q1088" s="238">
        <v>82.04</v>
      </c>
      <c r="R1088" s="185"/>
      <c r="S1088" s="182"/>
      <c r="T1088" s="182"/>
      <c r="U1088" s="238"/>
      <c r="V1088" s="238"/>
      <c r="W1088" s="238"/>
      <c r="X1088" s="238"/>
      <c r="Y1088" s="238">
        <v>82.04</v>
      </c>
      <c r="Z1088" s="185"/>
      <c r="AA1088" s="182"/>
      <c r="AB1088" s="185" t="s">
        <v>570</v>
      </c>
      <c r="AC1088" s="185"/>
      <c r="AD1088" s="186" t="s">
        <v>571</v>
      </c>
      <c r="AE1088" s="346">
        <v>5</v>
      </c>
      <c r="AF1088" s="346">
        <v>2</v>
      </c>
      <c r="AG1088" s="346"/>
      <c r="AH1088" s="346"/>
      <c r="AI1088" s="346"/>
      <c r="AJ1088" s="187"/>
      <c r="AK1088" s="182"/>
      <c r="AL1088" s="182"/>
      <c r="AM1088" s="290">
        <v>1730.83</v>
      </c>
      <c r="AN1088" s="290">
        <v>38.549999999999997</v>
      </c>
      <c r="AO1088" s="290">
        <v>0</v>
      </c>
      <c r="AP1088" s="290">
        <v>0</v>
      </c>
      <c r="AQ1088" s="290">
        <v>0</v>
      </c>
      <c r="AR1088" s="283"/>
      <c r="AS1088" s="281"/>
      <c r="AT1088" s="281"/>
      <c r="AU1088" s="283">
        <v>346.166</v>
      </c>
      <c r="AV1088" s="283">
        <v>7.71</v>
      </c>
      <c r="AW1088" s="283">
        <v>0</v>
      </c>
      <c r="AX1088" s="283">
        <v>0</v>
      </c>
      <c r="AY1088" s="283">
        <v>0</v>
      </c>
      <c r="AZ1088" s="187"/>
      <c r="BA1088" s="182"/>
    </row>
    <row r="1089" spans="1:53" s="188" customFormat="1" x14ac:dyDescent="0.25">
      <c r="A1089" s="182"/>
      <c r="B1089" s="185" t="s">
        <v>473</v>
      </c>
      <c r="C1089" s="185"/>
      <c r="D1089" s="186" t="s">
        <v>474</v>
      </c>
      <c r="E1089" s="333">
        <v>31</v>
      </c>
      <c r="F1089" s="333">
        <v>7</v>
      </c>
      <c r="G1089" s="333">
        <v>17</v>
      </c>
      <c r="H1089" s="333">
        <v>16</v>
      </c>
      <c r="I1089" s="333">
        <v>20</v>
      </c>
      <c r="J1089" s="185"/>
      <c r="K1089" s="182"/>
      <c r="L1089" s="182"/>
      <c r="M1089" s="238">
        <v>4528.78</v>
      </c>
      <c r="N1089" s="238">
        <v>414.28</v>
      </c>
      <c r="O1089" s="238">
        <v>2846.58</v>
      </c>
      <c r="P1089" s="238">
        <v>2837.22</v>
      </c>
      <c r="Q1089" s="238">
        <v>9946</v>
      </c>
      <c r="R1089" s="185"/>
      <c r="S1089" s="182"/>
      <c r="T1089" s="182"/>
      <c r="U1089" s="238">
        <v>137.23575757575799</v>
      </c>
      <c r="V1089" s="238">
        <v>12.946249999999999</v>
      </c>
      <c r="W1089" s="238">
        <v>94.885999999999996</v>
      </c>
      <c r="X1089" s="238">
        <v>101.329285714286</v>
      </c>
      <c r="Y1089" s="238">
        <v>310.8125</v>
      </c>
      <c r="Z1089" s="185"/>
      <c r="AA1089" s="182"/>
      <c r="AB1089" s="185" t="s">
        <v>572</v>
      </c>
      <c r="AC1089" s="185"/>
      <c r="AD1089" s="186" t="s">
        <v>166</v>
      </c>
      <c r="AE1089" s="346">
        <v>225</v>
      </c>
      <c r="AF1089" s="346">
        <v>121</v>
      </c>
      <c r="AG1089" s="346">
        <v>82</v>
      </c>
      <c r="AH1089" s="346">
        <v>52</v>
      </c>
      <c r="AI1089" s="346">
        <v>46</v>
      </c>
      <c r="AJ1089" s="187"/>
      <c r="AK1089" s="182"/>
      <c r="AL1089" s="182"/>
      <c r="AM1089" s="290">
        <v>38761.58</v>
      </c>
      <c r="AN1089" s="290">
        <v>10376.81</v>
      </c>
      <c r="AO1089" s="290">
        <v>7287.4</v>
      </c>
      <c r="AP1089" s="290">
        <v>5308.17</v>
      </c>
      <c r="AQ1089" s="290">
        <v>34793.449999999997</v>
      </c>
      <c r="AR1089" s="283"/>
      <c r="AS1089" s="281"/>
      <c r="AT1089" s="281"/>
      <c r="AU1089" s="283">
        <v>167.799047619048</v>
      </c>
      <c r="AV1089" s="283">
        <v>46.5327802690583</v>
      </c>
      <c r="AW1089" s="283">
        <v>33.5824884792627</v>
      </c>
      <c r="AX1089" s="283">
        <v>25.767815533980599</v>
      </c>
      <c r="AY1089" s="283">
        <v>159.60298165137601</v>
      </c>
      <c r="AZ1089" s="187"/>
      <c r="BA1089" s="182"/>
    </row>
    <row r="1090" spans="1:53" s="188" customFormat="1" x14ac:dyDescent="0.25">
      <c r="A1090" s="182"/>
      <c r="B1090" s="185" t="s">
        <v>475</v>
      </c>
      <c r="C1090" s="185"/>
      <c r="D1090" s="186" t="s">
        <v>133</v>
      </c>
      <c r="E1090" s="333">
        <v>119</v>
      </c>
      <c r="F1090" s="333">
        <v>13</v>
      </c>
      <c r="G1090" s="333">
        <v>88</v>
      </c>
      <c r="H1090" s="333">
        <v>64</v>
      </c>
      <c r="I1090" s="333">
        <v>75</v>
      </c>
      <c r="J1090" s="185"/>
      <c r="K1090" s="182"/>
      <c r="L1090" s="182"/>
      <c r="M1090" s="238">
        <v>11820.79</v>
      </c>
      <c r="N1090" s="238">
        <v>720.86</v>
      </c>
      <c r="O1090" s="238">
        <v>9652.3000000000102</v>
      </c>
      <c r="P1090" s="238">
        <v>7616.79</v>
      </c>
      <c r="Q1090" s="238">
        <v>32143.82</v>
      </c>
      <c r="R1090" s="185"/>
      <c r="S1090" s="182"/>
      <c r="T1090" s="182"/>
      <c r="U1090" s="238">
        <v>79.870202702702699</v>
      </c>
      <c r="V1090" s="238">
        <v>4.9038095238095201</v>
      </c>
      <c r="W1090" s="238">
        <v>64.348666666666702</v>
      </c>
      <c r="X1090" s="238">
        <v>54.405642857142801</v>
      </c>
      <c r="Y1090" s="238">
        <v>206.050128205128</v>
      </c>
      <c r="Z1090" s="185"/>
      <c r="AA1090" s="182"/>
      <c r="AB1090" s="185" t="s">
        <v>573</v>
      </c>
      <c r="AC1090" s="185"/>
      <c r="AD1090" s="186" t="s">
        <v>166</v>
      </c>
      <c r="AE1090" s="346">
        <v>20</v>
      </c>
      <c r="AF1090" s="346">
        <v>9</v>
      </c>
      <c r="AG1090" s="346">
        <v>6</v>
      </c>
      <c r="AH1090" s="346">
        <v>5</v>
      </c>
      <c r="AI1090" s="346">
        <v>3</v>
      </c>
      <c r="AJ1090" s="187"/>
      <c r="AK1090" s="182"/>
      <c r="AL1090" s="182"/>
      <c r="AM1090" s="290">
        <v>6178.02</v>
      </c>
      <c r="AN1090" s="290">
        <v>9597.59</v>
      </c>
      <c r="AO1090" s="290">
        <v>1467.85</v>
      </c>
      <c r="AP1090" s="290">
        <v>166.61</v>
      </c>
      <c r="AQ1090" s="290">
        <v>470.04</v>
      </c>
      <c r="AR1090" s="283"/>
      <c r="AS1090" s="281"/>
      <c r="AT1090" s="281"/>
      <c r="AU1090" s="283">
        <v>280.81909090909102</v>
      </c>
      <c r="AV1090" s="283">
        <v>436.25409090909102</v>
      </c>
      <c r="AW1090" s="283">
        <v>69.897619047619003</v>
      </c>
      <c r="AX1090" s="283">
        <v>8.3305000000000007</v>
      </c>
      <c r="AY1090" s="283">
        <v>23.501999999999999</v>
      </c>
      <c r="AZ1090" s="187"/>
      <c r="BA1090" s="182"/>
    </row>
    <row r="1091" spans="1:53" s="188" customFormat="1" x14ac:dyDescent="0.25">
      <c r="A1091" s="182"/>
      <c r="B1091" s="185" t="s">
        <v>476</v>
      </c>
      <c r="C1091" s="185"/>
      <c r="D1091" s="186" t="s">
        <v>195</v>
      </c>
      <c r="E1091" s="333">
        <v>96</v>
      </c>
      <c r="F1091" s="333">
        <v>34</v>
      </c>
      <c r="G1091" s="333">
        <v>23</v>
      </c>
      <c r="H1091" s="333">
        <v>18</v>
      </c>
      <c r="I1091" s="333">
        <v>19</v>
      </c>
      <c r="J1091" s="185"/>
      <c r="K1091" s="182"/>
      <c r="L1091" s="182"/>
      <c r="M1091" s="238">
        <v>15221.42</v>
      </c>
      <c r="N1091" s="238">
        <v>3933.06</v>
      </c>
      <c r="O1091" s="238">
        <v>2486.5100000000002</v>
      </c>
      <c r="P1091" s="238">
        <v>3148.32</v>
      </c>
      <c r="Q1091" s="238">
        <v>14797.68</v>
      </c>
      <c r="R1091" s="185"/>
      <c r="S1091" s="182"/>
      <c r="T1091" s="182"/>
      <c r="U1091" s="238">
        <v>150.707128712871</v>
      </c>
      <c r="V1091" s="238">
        <v>39.330599999999997</v>
      </c>
      <c r="W1091" s="238">
        <v>24.865100000000002</v>
      </c>
      <c r="X1091" s="238">
        <v>31.4832</v>
      </c>
      <c r="Y1091" s="238">
        <v>146.51168316831701</v>
      </c>
      <c r="Z1091" s="185"/>
      <c r="AA1091" s="182"/>
      <c r="AB1091" s="185" t="s">
        <v>574</v>
      </c>
      <c r="AC1091" s="185"/>
      <c r="AD1091" s="186" t="s">
        <v>178</v>
      </c>
      <c r="AE1091" s="346">
        <v>181</v>
      </c>
      <c r="AF1091" s="346">
        <v>96</v>
      </c>
      <c r="AG1091" s="346">
        <v>61</v>
      </c>
      <c r="AH1091" s="346">
        <v>54</v>
      </c>
      <c r="AI1091" s="346">
        <v>42</v>
      </c>
      <c r="AJ1091" s="187"/>
      <c r="AK1091" s="182"/>
      <c r="AL1091" s="182"/>
      <c r="AM1091" s="290">
        <v>39477.379999999997</v>
      </c>
      <c r="AN1091" s="290">
        <v>10770.87</v>
      </c>
      <c r="AO1091" s="290">
        <v>4240.6499999999996</v>
      </c>
      <c r="AP1091" s="290">
        <v>3358.81</v>
      </c>
      <c r="AQ1091" s="290">
        <v>13446.92</v>
      </c>
      <c r="AR1091" s="283"/>
      <c r="AS1091" s="281"/>
      <c r="AT1091" s="281"/>
      <c r="AU1091" s="283">
        <v>212.243978494624</v>
      </c>
      <c r="AV1091" s="283">
        <v>59.838166666666602</v>
      </c>
      <c r="AW1091" s="283">
        <v>23.690782122904999</v>
      </c>
      <c r="AX1091" s="283">
        <v>18.8697191011236</v>
      </c>
      <c r="AY1091" s="283">
        <v>75.9712994350283</v>
      </c>
      <c r="AZ1091" s="187"/>
      <c r="BA1091" s="182"/>
    </row>
    <row r="1092" spans="1:53" s="188" customFormat="1" ht="13.8" thickBot="1" x14ac:dyDescent="0.3">
      <c r="A1092" s="182"/>
      <c r="B1092" s="189" t="s">
        <v>477</v>
      </c>
      <c r="C1092" s="189"/>
      <c r="D1092" s="190" t="s">
        <v>478</v>
      </c>
      <c r="E1092" s="334">
        <v>12</v>
      </c>
      <c r="F1092" s="334">
        <v>12</v>
      </c>
      <c r="G1092" s="334">
        <v>8</v>
      </c>
      <c r="H1092" s="334">
        <v>6</v>
      </c>
      <c r="I1092" s="334">
        <v>5</v>
      </c>
      <c r="J1092" s="189"/>
      <c r="K1092" s="182"/>
      <c r="L1092" s="182"/>
      <c r="M1092" s="340">
        <v>988.4</v>
      </c>
      <c r="N1092" s="238">
        <v>907.43</v>
      </c>
      <c r="O1092" s="238">
        <v>1232.0999999999999</v>
      </c>
      <c r="P1092" s="238">
        <v>1985.76</v>
      </c>
      <c r="Q1092" s="238">
        <v>3895.37</v>
      </c>
      <c r="R1092" s="185"/>
      <c r="S1092" s="182"/>
      <c r="T1092" s="182"/>
      <c r="U1092" s="274">
        <v>82.366666666666703</v>
      </c>
      <c r="V1092" s="274">
        <v>75.6191666666667</v>
      </c>
      <c r="W1092" s="274">
        <v>123.21</v>
      </c>
      <c r="X1092" s="274">
        <v>220.64</v>
      </c>
      <c r="Y1092" s="274">
        <v>354.124545454545</v>
      </c>
      <c r="Z1092" s="191"/>
      <c r="AA1092" s="182"/>
      <c r="AB1092" s="189" t="s">
        <v>575</v>
      </c>
      <c r="AC1092" s="189"/>
      <c r="AD1092" s="190" t="s">
        <v>286</v>
      </c>
      <c r="AE1092" s="347">
        <v>10</v>
      </c>
      <c r="AF1092" s="347">
        <v>3</v>
      </c>
      <c r="AG1092" s="347">
        <v>4</v>
      </c>
      <c r="AH1092" s="347">
        <v>4</v>
      </c>
      <c r="AI1092" s="347">
        <v>2</v>
      </c>
      <c r="AJ1092" s="192"/>
      <c r="AK1092" s="182"/>
      <c r="AL1092" s="182"/>
      <c r="AM1092" s="291">
        <v>466.33</v>
      </c>
      <c r="AN1092" s="292">
        <v>89.46</v>
      </c>
      <c r="AO1092" s="292">
        <v>140.5</v>
      </c>
      <c r="AP1092" s="292">
        <v>79.63</v>
      </c>
      <c r="AQ1092" s="292">
        <v>472.17</v>
      </c>
      <c r="AR1092" s="285"/>
      <c r="AS1092" s="281"/>
      <c r="AT1092" s="281"/>
      <c r="AU1092" s="284">
        <v>46.633000000000003</v>
      </c>
      <c r="AV1092" s="285">
        <v>8.9459999999999997</v>
      </c>
      <c r="AW1092" s="285">
        <v>14.05</v>
      </c>
      <c r="AX1092" s="285">
        <v>7.9630000000000001</v>
      </c>
      <c r="AY1092" s="285">
        <v>47.216999999999999</v>
      </c>
      <c r="AZ1092" s="192"/>
      <c r="BA1092" s="182"/>
    </row>
    <row r="1093" spans="1:53" s="188" customFormat="1" x14ac:dyDescent="0.25">
      <c r="A1093" s="182"/>
      <c r="B1093" s="185" t="s">
        <v>716</v>
      </c>
      <c r="C1093" s="185"/>
      <c r="D1093" s="186" t="s">
        <v>478</v>
      </c>
      <c r="E1093" s="333">
        <v>136</v>
      </c>
      <c r="F1093" s="333">
        <v>68</v>
      </c>
      <c r="G1093" s="333">
        <v>48</v>
      </c>
      <c r="H1093" s="333">
        <v>33</v>
      </c>
      <c r="I1093" s="333">
        <v>43</v>
      </c>
      <c r="J1093" s="185"/>
      <c r="K1093" s="182"/>
      <c r="L1093" s="182"/>
      <c r="M1093" s="238">
        <v>19940.12</v>
      </c>
      <c r="N1093" s="238">
        <v>8836.5600000000104</v>
      </c>
      <c r="O1093" s="238">
        <v>6657.97</v>
      </c>
      <c r="P1093" s="238">
        <v>4193.96</v>
      </c>
      <c r="Q1093" s="238">
        <v>15052.73</v>
      </c>
      <c r="R1093" s="185"/>
      <c r="S1093" s="182"/>
      <c r="T1093" s="182"/>
      <c r="U1093" s="238">
        <v>128.645935483871</v>
      </c>
      <c r="V1093" s="238">
        <v>57.380259740259802</v>
      </c>
      <c r="W1093" s="238">
        <v>44.0925165562914</v>
      </c>
      <c r="X1093" s="238">
        <v>27.057806451612901</v>
      </c>
      <c r="Y1093" s="238">
        <v>95.877261146496807</v>
      </c>
      <c r="Z1093" s="185"/>
      <c r="AA1093" s="182"/>
      <c r="AB1093" s="185" t="s">
        <v>686</v>
      </c>
      <c r="AC1093" s="185"/>
      <c r="AD1093" s="186" t="s">
        <v>577</v>
      </c>
      <c r="AE1093" s="346">
        <v>27</v>
      </c>
      <c r="AF1093" s="346">
        <v>14</v>
      </c>
      <c r="AG1093" s="346">
        <v>16</v>
      </c>
      <c r="AH1093" s="346">
        <v>9</v>
      </c>
      <c r="AI1093" s="346">
        <v>16</v>
      </c>
      <c r="AJ1093" s="187"/>
      <c r="AK1093" s="182"/>
      <c r="AL1093" s="182"/>
      <c r="AM1093" s="290">
        <v>4592.2</v>
      </c>
      <c r="AN1093" s="290">
        <v>1420.17</v>
      </c>
      <c r="AO1093" s="290">
        <v>1923.95</v>
      </c>
      <c r="AP1093" s="290">
        <v>357.67</v>
      </c>
      <c r="AQ1093" s="290">
        <v>15963.09</v>
      </c>
      <c r="AR1093" s="283"/>
      <c r="AS1093" s="281"/>
      <c r="AT1093" s="281"/>
      <c r="AU1093" s="283">
        <v>164.00714285714301</v>
      </c>
      <c r="AV1093" s="283">
        <v>43.035454545454499</v>
      </c>
      <c r="AW1093" s="283">
        <v>62.062903225806501</v>
      </c>
      <c r="AX1093" s="283">
        <v>12.7739285714286</v>
      </c>
      <c r="AY1093" s="283">
        <v>469.50264705882398</v>
      </c>
      <c r="AZ1093" s="187"/>
      <c r="BA1093" s="182"/>
    </row>
    <row r="1094" spans="1:53" s="188" customFormat="1" x14ac:dyDescent="0.25">
      <c r="A1094" s="182"/>
      <c r="B1094" s="185" t="s">
        <v>846</v>
      </c>
      <c r="C1094" s="185"/>
      <c r="D1094" s="186" t="s">
        <v>478</v>
      </c>
      <c r="E1094" s="333">
        <v>1</v>
      </c>
      <c r="F1094" s="333"/>
      <c r="G1094" s="333"/>
      <c r="H1094" s="333"/>
      <c r="I1094" s="333"/>
      <c r="J1094" s="185"/>
      <c r="K1094" s="182"/>
      <c r="L1094" s="182"/>
      <c r="M1094" s="238">
        <v>60.16</v>
      </c>
      <c r="N1094" s="238">
        <v>0</v>
      </c>
      <c r="O1094" s="238">
        <v>0</v>
      </c>
      <c r="P1094" s="238">
        <v>0</v>
      </c>
      <c r="Q1094" s="238">
        <v>0</v>
      </c>
      <c r="R1094" s="185"/>
      <c r="S1094" s="182"/>
      <c r="T1094" s="182"/>
      <c r="U1094" s="238">
        <v>60.16</v>
      </c>
      <c r="V1094" s="238">
        <v>0</v>
      </c>
      <c r="W1094" s="238">
        <v>0</v>
      </c>
      <c r="X1094" s="238">
        <v>0</v>
      </c>
      <c r="Y1094" s="238">
        <v>0</v>
      </c>
      <c r="Z1094" s="185"/>
      <c r="AA1094" s="182"/>
      <c r="AB1094" s="185" t="s">
        <v>578</v>
      </c>
      <c r="AC1094" s="185"/>
      <c r="AD1094" s="186" t="s">
        <v>126</v>
      </c>
      <c r="AE1094" s="346">
        <v>44</v>
      </c>
      <c r="AF1094" s="346">
        <v>20</v>
      </c>
      <c r="AG1094" s="346">
        <v>12</v>
      </c>
      <c r="AH1094" s="346">
        <v>10</v>
      </c>
      <c r="AI1094" s="346">
        <v>9</v>
      </c>
      <c r="AJ1094" s="187"/>
      <c r="AK1094" s="182"/>
      <c r="AL1094" s="182"/>
      <c r="AM1094" s="290">
        <v>8978.0400000000009</v>
      </c>
      <c r="AN1094" s="290">
        <v>1151.8399999999999</v>
      </c>
      <c r="AO1094" s="290">
        <v>341.37</v>
      </c>
      <c r="AP1094" s="290">
        <v>359.81</v>
      </c>
      <c r="AQ1094" s="290">
        <v>1517.5</v>
      </c>
      <c r="AR1094" s="283"/>
      <c r="AS1094" s="281"/>
      <c r="AT1094" s="281"/>
      <c r="AU1094" s="283">
        <v>199.512</v>
      </c>
      <c r="AV1094" s="283">
        <v>25.596444444444401</v>
      </c>
      <c r="AW1094" s="283">
        <v>8.5342500000000001</v>
      </c>
      <c r="AX1094" s="283">
        <v>8.1775000000000002</v>
      </c>
      <c r="AY1094" s="283">
        <v>33.7222222222222</v>
      </c>
      <c r="AZ1094" s="187"/>
      <c r="BA1094" s="182"/>
    </row>
    <row r="1095" spans="1:53" s="188" customFormat="1" x14ac:dyDescent="0.25">
      <c r="A1095" s="182"/>
      <c r="B1095" s="185" t="s">
        <v>481</v>
      </c>
      <c r="C1095" s="185"/>
      <c r="D1095" s="186" t="s">
        <v>448</v>
      </c>
      <c r="E1095" s="333">
        <v>2</v>
      </c>
      <c r="F1095" s="333"/>
      <c r="G1095" s="333">
        <v>2</v>
      </c>
      <c r="H1095" s="333">
        <v>2</v>
      </c>
      <c r="I1095" s="333">
        <v>1</v>
      </c>
      <c r="J1095" s="185"/>
      <c r="K1095" s="182"/>
      <c r="L1095" s="182"/>
      <c r="M1095" s="238">
        <v>198.77</v>
      </c>
      <c r="N1095" s="238">
        <v>0</v>
      </c>
      <c r="O1095" s="238">
        <v>229.64</v>
      </c>
      <c r="P1095" s="238">
        <v>143.52000000000001</v>
      </c>
      <c r="Q1095" s="238">
        <v>231.2</v>
      </c>
      <c r="R1095" s="185"/>
      <c r="S1095" s="182"/>
      <c r="T1095" s="182"/>
      <c r="U1095" s="238">
        <v>99.385000000000005</v>
      </c>
      <c r="V1095" s="238">
        <v>0</v>
      </c>
      <c r="W1095" s="238">
        <v>114.82</v>
      </c>
      <c r="X1095" s="238">
        <v>71.760000000000005</v>
      </c>
      <c r="Y1095" s="238">
        <v>115.6</v>
      </c>
      <c r="Z1095" s="185"/>
      <c r="AA1095" s="182"/>
      <c r="AB1095" s="185" t="s">
        <v>582</v>
      </c>
      <c r="AC1095" s="185"/>
      <c r="AD1095" s="186" t="s">
        <v>459</v>
      </c>
      <c r="AE1095" s="346">
        <v>62</v>
      </c>
      <c r="AF1095" s="346">
        <v>23</v>
      </c>
      <c r="AG1095" s="346">
        <v>29</v>
      </c>
      <c r="AH1095" s="346">
        <v>19</v>
      </c>
      <c r="AI1095" s="346">
        <v>25</v>
      </c>
      <c r="AJ1095" s="187"/>
      <c r="AK1095" s="182"/>
      <c r="AL1095" s="182"/>
      <c r="AM1095" s="290">
        <v>37594.93</v>
      </c>
      <c r="AN1095" s="290">
        <v>1967.14</v>
      </c>
      <c r="AO1095" s="290">
        <v>1570.49</v>
      </c>
      <c r="AP1095" s="290">
        <v>719.2</v>
      </c>
      <c r="AQ1095" s="290">
        <v>7167.36</v>
      </c>
      <c r="AR1095" s="283"/>
      <c r="AS1095" s="281"/>
      <c r="AT1095" s="281"/>
      <c r="AU1095" s="283">
        <v>606.36983870967697</v>
      </c>
      <c r="AV1095" s="283">
        <v>28.102</v>
      </c>
      <c r="AW1095" s="283">
        <v>22.119577464788701</v>
      </c>
      <c r="AX1095" s="283">
        <v>11.415873015873</v>
      </c>
      <c r="AY1095" s="283">
        <v>100.948732394366</v>
      </c>
      <c r="AZ1095" s="187"/>
      <c r="BA1095" s="182"/>
    </row>
    <row r="1096" spans="1:53" s="188" customFormat="1" x14ac:dyDescent="0.25">
      <c r="A1096" s="182"/>
      <c r="B1096" s="185" t="s">
        <v>482</v>
      </c>
      <c r="C1096" s="185"/>
      <c r="D1096" s="186" t="s">
        <v>67</v>
      </c>
      <c r="E1096" s="333">
        <v>7</v>
      </c>
      <c r="F1096" s="333">
        <v>3</v>
      </c>
      <c r="G1096" s="333"/>
      <c r="H1096" s="333">
        <v>1</v>
      </c>
      <c r="I1096" s="333"/>
      <c r="J1096" s="185"/>
      <c r="K1096" s="182"/>
      <c r="L1096" s="182"/>
      <c r="M1096" s="238">
        <v>597.52</v>
      </c>
      <c r="N1096" s="238">
        <v>154.9</v>
      </c>
      <c r="O1096" s="238">
        <v>0</v>
      </c>
      <c r="P1096" s="238">
        <v>31.07</v>
      </c>
      <c r="Q1096" s="238">
        <v>0</v>
      </c>
      <c r="R1096" s="185"/>
      <c r="S1096" s="182"/>
      <c r="T1096" s="182"/>
      <c r="U1096" s="238">
        <v>74.69</v>
      </c>
      <c r="V1096" s="238">
        <v>22.128571428571401</v>
      </c>
      <c r="W1096" s="238">
        <v>0</v>
      </c>
      <c r="X1096" s="238">
        <v>5.1783333333333301</v>
      </c>
      <c r="Y1096" s="238">
        <v>0</v>
      </c>
      <c r="Z1096" s="185"/>
      <c r="AA1096" s="182"/>
      <c r="AB1096" s="185"/>
      <c r="AC1096" s="185"/>
      <c r="AD1096" s="186"/>
      <c r="AE1096" s="346"/>
      <c r="AF1096" s="346"/>
      <c r="AG1096" s="346"/>
      <c r="AH1096" s="346"/>
      <c r="AI1096" s="346"/>
      <c r="AJ1096" s="187"/>
      <c r="AK1096" s="182"/>
      <c r="AL1096" s="182"/>
      <c r="AM1096" s="290"/>
      <c r="AN1096" s="290"/>
      <c r="AO1096" s="290"/>
      <c r="AP1096" s="290"/>
      <c r="AQ1096" s="290"/>
      <c r="AR1096" s="283"/>
      <c r="AS1096" s="281"/>
      <c r="AT1096" s="281"/>
      <c r="AU1096" s="283"/>
      <c r="AV1096" s="283"/>
      <c r="AW1096" s="283"/>
      <c r="AX1096" s="283"/>
      <c r="AY1096" s="283"/>
      <c r="AZ1096" s="187"/>
      <c r="BA1096" s="182"/>
    </row>
    <row r="1097" spans="1:53" s="188" customFormat="1" x14ac:dyDescent="0.25">
      <c r="A1097" s="182"/>
      <c r="B1097" s="185" t="s">
        <v>482</v>
      </c>
      <c r="C1097" s="185"/>
      <c r="D1097" s="186" t="s">
        <v>155</v>
      </c>
      <c r="E1097" s="333">
        <v>95</v>
      </c>
      <c r="F1097" s="333">
        <v>44</v>
      </c>
      <c r="G1097" s="333">
        <v>24</v>
      </c>
      <c r="H1097" s="333">
        <v>14</v>
      </c>
      <c r="I1097" s="333">
        <v>22</v>
      </c>
      <c r="J1097" s="185"/>
      <c r="K1097" s="182"/>
      <c r="L1097" s="182"/>
      <c r="M1097" s="238">
        <v>14333.7</v>
      </c>
      <c r="N1097" s="238">
        <v>5321.93</v>
      </c>
      <c r="O1097" s="238">
        <v>2207.69</v>
      </c>
      <c r="P1097" s="238">
        <v>1392.2</v>
      </c>
      <c r="Q1097" s="238">
        <v>11095.12</v>
      </c>
      <c r="R1097" s="185"/>
      <c r="S1097" s="182"/>
      <c r="T1097" s="182"/>
      <c r="U1097" s="238">
        <v>140.52647058823499</v>
      </c>
      <c r="V1097" s="238">
        <v>52.692376237623797</v>
      </c>
      <c r="W1097" s="238">
        <v>22.996770833333301</v>
      </c>
      <c r="X1097" s="238">
        <v>14.206122448979601</v>
      </c>
      <c r="Y1097" s="238">
        <v>110.9512</v>
      </c>
      <c r="Z1097" s="185"/>
      <c r="AA1097" s="182"/>
      <c r="AB1097" s="185"/>
      <c r="AC1097" s="185"/>
      <c r="AD1097" s="186"/>
      <c r="AE1097" s="346"/>
      <c r="AF1097" s="346"/>
      <c r="AG1097" s="346"/>
      <c r="AH1097" s="346"/>
      <c r="AI1097" s="346"/>
      <c r="AJ1097" s="187"/>
      <c r="AK1097" s="182"/>
      <c r="AL1097" s="182"/>
      <c r="AM1097" s="290"/>
      <c r="AN1097" s="290"/>
      <c r="AO1097" s="290"/>
      <c r="AP1097" s="290"/>
      <c r="AQ1097" s="290"/>
      <c r="AR1097" s="283"/>
      <c r="AS1097" s="281"/>
      <c r="AT1097" s="281"/>
      <c r="AU1097" s="283"/>
      <c r="AV1097" s="283"/>
      <c r="AW1097" s="283"/>
      <c r="AX1097" s="283"/>
      <c r="AY1097" s="283"/>
      <c r="AZ1097" s="187"/>
      <c r="BA1097" s="182"/>
    </row>
    <row r="1098" spans="1:53" s="188" customFormat="1" x14ac:dyDescent="0.25">
      <c r="A1098" s="182"/>
      <c r="B1098" s="185" t="s">
        <v>483</v>
      </c>
      <c r="C1098" s="185"/>
      <c r="D1098" s="186" t="s">
        <v>484</v>
      </c>
      <c r="E1098" s="333">
        <v>24</v>
      </c>
      <c r="F1098" s="333">
        <v>20</v>
      </c>
      <c r="G1098" s="333">
        <v>13</v>
      </c>
      <c r="H1098" s="333">
        <v>9</v>
      </c>
      <c r="I1098" s="333">
        <v>10</v>
      </c>
      <c r="J1098" s="185"/>
      <c r="K1098" s="182"/>
      <c r="L1098" s="182"/>
      <c r="M1098" s="238">
        <v>4011.57</v>
      </c>
      <c r="N1098" s="238">
        <v>1644.51</v>
      </c>
      <c r="O1098" s="238">
        <v>1761.37</v>
      </c>
      <c r="P1098" s="238">
        <v>1736.67</v>
      </c>
      <c r="Q1098" s="238">
        <v>2586.9499999999998</v>
      </c>
      <c r="R1098" s="185"/>
      <c r="S1098" s="182"/>
      <c r="T1098" s="182"/>
      <c r="U1098" s="238">
        <v>133.71899999999999</v>
      </c>
      <c r="V1098" s="238">
        <v>54.817</v>
      </c>
      <c r="W1098" s="238">
        <v>58.712333333333298</v>
      </c>
      <c r="X1098" s="238">
        <v>59.8851724137931</v>
      </c>
      <c r="Y1098" s="238">
        <v>89.205172413793093</v>
      </c>
      <c r="Z1098" s="185"/>
      <c r="AA1098" s="182"/>
      <c r="AB1098" s="185"/>
      <c r="AC1098" s="185"/>
      <c r="AD1098" s="186"/>
      <c r="AE1098" s="346"/>
      <c r="AF1098" s="346"/>
      <c r="AG1098" s="346"/>
      <c r="AH1098" s="346"/>
      <c r="AI1098" s="346"/>
      <c r="AJ1098" s="187"/>
      <c r="AK1098" s="182"/>
      <c r="AL1098" s="182"/>
      <c r="AM1098" s="290"/>
      <c r="AN1098" s="290"/>
      <c r="AO1098" s="290"/>
      <c r="AP1098" s="290"/>
      <c r="AQ1098" s="290"/>
      <c r="AR1098" s="283"/>
      <c r="AS1098" s="281"/>
      <c r="AT1098" s="281"/>
      <c r="AU1098" s="283"/>
      <c r="AV1098" s="283"/>
      <c r="AW1098" s="283"/>
      <c r="AX1098" s="283"/>
      <c r="AY1098" s="283"/>
      <c r="AZ1098" s="187"/>
      <c r="BA1098" s="182"/>
    </row>
    <row r="1099" spans="1:53" s="188" customFormat="1" x14ac:dyDescent="0.25">
      <c r="A1099" s="182"/>
      <c r="B1099" s="185" t="s">
        <v>485</v>
      </c>
      <c r="C1099" s="185"/>
      <c r="D1099" s="186" t="s">
        <v>245</v>
      </c>
      <c r="E1099" s="333">
        <v>308</v>
      </c>
      <c r="F1099" s="333">
        <v>165</v>
      </c>
      <c r="G1099" s="333">
        <v>122</v>
      </c>
      <c r="H1099" s="333">
        <v>101</v>
      </c>
      <c r="I1099" s="333">
        <v>134</v>
      </c>
      <c r="J1099" s="185"/>
      <c r="K1099" s="182"/>
      <c r="L1099" s="182"/>
      <c r="M1099" s="238">
        <v>34665.660000000003</v>
      </c>
      <c r="N1099" s="238">
        <v>12921.44</v>
      </c>
      <c r="O1099" s="238">
        <v>11401.39</v>
      </c>
      <c r="P1099" s="238">
        <v>12924.78</v>
      </c>
      <c r="Q1099" s="238">
        <v>36559.57</v>
      </c>
      <c r="R1099" s="185"/>
      <c r="S1099" s="182"/>
      <c r="T1099" s="182"/>
      <c r="U1099" s="238">
        <v>100.189768786127</v>
      </c>
      <c r="V1099" s="238">
        <v>37.781988304093602</v>
      </c>
      <c r="W1099" s="238">
        <v>34.654680851063802</v>
      </c>
      <c r="X1099" s="238">
        <v>40.014798761609903</v>
      </c>
      <c r="Y1099" s="238">
        <v>100.715068870523</v>
      </c>
      <c r="Z1099" s="185"/>
      <c r="AA1099" s="182"/>
      <c r="AB1099" s="185"/>
      <c r="AC1099" s="185"/>
      <c r="AD1099" s="186"/>
      <c r="AE1099" s="346"/>
      <c r="AF1099" s="346"/>
      <c r="AG1099" s="346"/>
      <c r="AH1099" s="346"/>
      <c r="AI1099" s="346"/>
      <c r="AJ1099" s="187"/>
      <c r="AK1099" s="182"/>
      <c r="AL1099" s="182"/>
      <c r="AM1099" s="290"/>
      <c r="AN1099" s="290"/>
      <c r="AO1099" s="290"/>
      <c r="AP1099" s="290"/>
      <c r="AQ1099" s="290"/>
      <c r="AR1099" s="283"/>
      <c r="AS1099" s="281"/>
      <c r="AT1099" s="281"/>
      <c r="AU1099" s="283"/>
      <c r="AV1099" s="283"/>
      <c r="AW1099" s="283"/>
      <c r="AX1099" s="283"/>
      <c r="AY1099" s="283"/>
      <c r="AZ1099" s="187"/>
      <c r="BA1099" s="182"/>
    </row>
    <row r="1100" spans="1:53" s="188" customFormat="1" x14ac:dyDescent="0.25">
      <c r="A1100" s="182"/>
      <c r="B1100" s="185" t="s">
        <v>488</v>
      </c>
      <c r="C1100" s="185"/>
      <c r="D1100" s="186" t="s">
        <v>78</v>
      </c>
      <c r="E1100" s="333">
        <v>20</v>
      </c>
      <c r="F1100" s="333">
        <v>13</v>
      </c>
      <c r="G1100" s="333">
        <v>9</v>
      </c>
      <c r="H1100" s="333">
        <v>6</v>
      </c>
      <c r="I1100" s="333">
        <v>9</v>
      </c>
      <c r="J1100" s="185"/>
      <c r="K1100" s="182"/>
      <c r="L1100" s="182"/>
      <c r="M1100" s="238">
        <v>3778.67</v>
      </c>
      <c r="N1100" s="238">
        <v>1987.28</v>
      </c>
      <c r="O1100" s="238">
        <v>999.06</v>
      </c>
      <c r="P1100" s="238">
        <v>829.85</v>
      </c>
      <c r="Q1100" s="238">
        <v>3533.11</v>
      </c>
      <c r="R1100" s="185"/>
      <c r="S1100" s="182"/>
      <c r="T1100" s="182"/>
      <c r="U1100" s="238">
        <v>157.44458333333299</v>
      </c>
      <c r="V1100" s="238">
        <v>79.491200000000006</v>
      </c>
      <c r="W1100" s="238">
        <v>39.962400000000002</v>
      </c>
      <c r="X1100" s="238">
        <v>34.577083333333299</v>
      </c>
      <c r="Y1100" s="238">
        <v>135.888846153846</v>
      </c>
      <c r="Z1100" s="185"/>
      <c r="AA1100" s="182"/>
      <c r="AB1100" s="185"/>
      <c r="AC1100" s="185"/>
      <c r="AD1100" s="186"/>
      <c r="AE1100" s="346"/>
      <c r="AF1100" s="346"/>
      <c r="AG1100" s="346"/>
      <c r="AH1100" s="346"/>
      <c r="AI1100" s="346"/>
      <c r="AJ1100" s="187"/>
      <c r="AK1100" s="182"/>
      <c r="AL1100" s="182"/>
      <c r="AM1100" s="290"/>
      <c r="AN1100" s="290"/>
      <c r="AO1100" s="290"/>
      <c r="AP1100" s="290"/>
      <c r="AQ1100" s="290"/>
      <c r="AR1100" s="283"/>
      <c r="AS1100" s="281"/>
      <c r="AT1100" s="281"/>
      <c r="AU1100" s="283"/>
      <c r="AV1100" s="283"/>
      <c r="AW1100" s="283"/>
      <c r="AX1100" s="283"/>
      <c r="AY1100" s="283"/>
      <c r="AZ1100" s="187"/>
      <c r="BA1100" s="182"/>
    </row>
    <row r="1101" spans="1:53" s="188" customFormat="1" x14ac:dyDescent="0.25">
      <c r="A1101" s="182"/>
      <c r="B1101" s="185" t="s">
        <v>489</v>
      </c>
      <c r="C1101" s="185"/>
      <c r="D1101" s="186" t="s">
        <v>218</v>
      </c>
      <c r="E1101" s="333">
        <v>137</v>
      </c>
      <c r="F1101" s="333">
        <v>67</v>
      </c>
      <c r="G1101" s="333">
        <v>46</v>
      </c>
      <c r="H1101" s="333">
        <v>30</v>
      </c>
      <c r="I1101" s="333">
        <v>40</v>
      </c>
      <c r="J1101" s="185"/>
      <c r="K1101" s="182"/>
      <c r="L1101" s="182"/>
      <c r="M1101" s="238">
        <v>22381.83</v>
      </c>
      <c r="N1101" s="238">
        <v>7628.03</v>
      </c>
      <c r="O1101" s="238">
        <v>5958.82</v>
      </c>
      <c r="P1101" s="238">
        <v>5090.17</v>
      </c>
      <c r="Q1101" s="238">
        <v>14986.91</v>
      </c>
      <c r="R1101" s="185"/>
      <c r="S1101" s="182"/>
      <c r="T1101" s="182"/>
      <c r="U1101" s="238">
        <v>147.24888157894699</v>
      </c>
      <c r="V1101" s="238">
        <v>51.1948322147651</v>
      </c>
      <c r="W1101" s="238">
        <v>41.095310344827602</v>
      </c>
      <c r="X1101" s="238">
        <v>35.3484027777778</v>
      </c>
      <c r="Y1101" s="238">
        <v>99.912733333333307</v>
      </c>
      <c r="Z1101" s="185"/>
      <c r="AA1101" s="182"/>
      <c r="AB1101" s="185"/>
      <c r="AC1101" s="185"/>
      <c r="AD1101" s="186"/>
      <c r="AE1101" s="346"/>
      <c r="AF1101" s="346"/>
      <c r="AG1101" s="346"/>
      <c r="AH1101" s="346"/>
      <c r="AI1101" s="346"/>
      <c r="AJ1101" s="187"/>
      <c r="AK1101" s="182"/>
      <c r="AL1101" s="182"/>
      <c r="AM1101" s="290"/>
      <c r="AN1101" s="290"/>
      <c r="AO1101" s="290"/>
      <c r="AP1101" s="290"/>
      <c r="AQ1101" s="290"/>
      <c r="AR1101" s="283"/>
      <c r="AS1101" s="281"/>
      <c r="AT1101" s="281"/>
      <c r="AU1101" s="283"/>
      <c r="AV1101" s="283"/>
      <c r="AW1101" s="283"/>
      <c r="AX1101" s="283"/>
      <c r="AY1101" s="283"/>
      <c r="AZ1101" s="187"/>
      <c r="BA1101" s="182"/>
    </row>
    <row r="1102" spans="1:53" s="188" customFormat="1" ht="13.8" thickBot="1" x14ac:dyDescent="0.3">
      <c r="A1102" s="182"/>
      <c r="B1102" s="189" t="s">
        <v>490</v>
      </c>
      <c r="C1102" s="189"/>
      <c r="D1102" s="190" t="s">
        <v>163</v>
      </c>
      <c r="E1102" s="334">
        <v>962</v>
      </c>
      <c r="F1102" s="334">
        <v>636</v>
      </c>
      <c r="G1102" s="334">
        <v>488</v>
      </c>
      <c r="H1102" s="334">
        <v>403</v>
      </c>
      <c r="I1102" s="334">
        <v>470</v>
      </c>
      <c r="J1102" s="189"/>
      <c r="K1102" s="182"/>
      <c r="L1102" s="182"/>
      <c r="M1102" s="340">
        <v>118177.44</v>
      </c>
      <c r="N1102" s="238">
        <v>59770.62</v>
      </c>
      <c r="O1102" s="238">
        <v>61230.02</v>
      </c>
      <c r="P1102" s="238">
        <v>55029.37</v>
      </c>
      <c r="Q1102" s="238">
        <v>165000.32000000001</v>
      </c>
      <c r="R1102" s="185"/>
      <c r="S1102" s="182"/>
      <c r="T1102" s="182"/>
      <c r="U1102" s="274">
        <v>107.044782608696</v>
      </c>
      <c r="V1102" s="274">
        <v>54.684922232387898</v>
      </c>
      <c r="W1102" s="274">
        <v>58.037933649289101</v>
      </c>
      <c r="X1102" s="274">
        <v>52.259610636277301</v>
      </c>
      <c r="Y1102" s="274">
        <v>143.478539130435</v>
      </c>
      <c r="Z1102" s="191"/>
      <c r="AA1102" s="182"/>
      <c r="AB1102" s="189"/>
      <c r="AC1102" s="189"/>
      <c r="AD1102" s="190"/>
      <c r="AE1102" s="347"/>
      <c r="AF1102" s="347"/>
      <c r="AG1102" s="347"/>
      <c r="AH1102" s="347"/>
      <c r="AI1102" s="347"/>
      <c r="AJ1102" s="192"/>
      <c r="AK1102" s="182"/>
      <c r="AL1102" s="182"/>
      <c r="AM1102" s="291"/>
      <c r="AN1102" s="292"/>
      <c r="AO1102" s="292"/>
      <c r="AP1102" s="292"/>
      <c r="AQ1102" s="292"/>
      <c r="AR1102" s="285"/>
      <c r="AS1102" s="281"/>
      <c r="AT1102" s="281"/>
      <c r="AU1102" s="284"/>
      <c r="AV1102" s="285"/>
      <c r="AW1102" s="285"/>
      <c r="AX1102" s="285"/>
      <c r="AY1102" s="285"/>
      <c r="AZ1102" s="192"/>
      <c r="BA1102" s="182"/>
    </row>
    <row r="1103" spans="1:53" s="188" customFormat="1" x14ac:dyDescent="0.25">
      <c r="A1103" s="182"/>
      <c r="B1103" s="185" t="s">
        <v>492</v>
      </c>
      <c r="C1103" s="185"/>
      <c r="D1103" s="186" t="s">
        <v>76</v>
      </c>
      <c r="E1103" s="333">
        <v>6</v>
      </c>
      <c r="F1103" s="333">
        <v>5</v>
      </c>
      <c r="G1103" s="333">
        <v>3</v>
      </c>
      <c r="H1103" s="333">
        <v>2</v>
      </c>
      <c r="I1103" s="333">
        <v>3</v>
      </c>
      <c r="J1103" s="185"/>
      <c r="K1103" s="182"/>
      <c r="L1103" s="182"/>
      <c r="M1103" s="238">
        <v>861.82</v>
      </c>
      <c r="N1103" s="238">
        <v>607.92999999999995</v>
      </c>
      <c r="O1103" s="238">
        <v>851.09</v>
      </c>
      <c r="P1103" s="238">
        <v>69.59</v>
      </c>
      <c r="Q1103" s="238">
        <v>1030.9100000000001</v>
      </c>
      <c r="R1103" s="185"/>
      <c r="S1103" s="182"/>
      <c r="T1103" s="182"/>
      <c r="U1103" s="238">
        <v>107.72750000000001</v>
      </c>
      <c r="V1103" s="238">
        <v>75.991249999999994</v>
      </c>
      <c r="W1103" s="238">
        <v>106.38625</v>
      </c>
      <c r="X1103" s="238">
        <v>9.9414285714285704</v>
      </c>
      <c r="Y1103" s="238">
        <v>128.86375000000001</v>
      </c>
      <c r="Z1103" s="185"/>
      <c r="AA1103" s="182"/>
      <c r="AB1103" s="185"/>
      <c r="AC1103" s="185"/>
      <c r="AD1103" s="186"/>
      <c r="AE1103" s="346"/>
      <c r="AF1103" s="346"/>
      <c r="AG1103" s="346"/>
      <c r="AH1103" s="346"/>
      <c r="AI1103" s="346"/>
      <c r="AJ1103" s="187"/>
      <c r="AK1103" s="182"/>
      <c r="AL1103" s="182"/>
      <c r="AM1103" s="290"/>
      <c r="AN1103" s="290"/>
      <c r="AO1103" s="290"/>
      <c r="AP1103" s="290"/>
      <c r="AQ1103" s="290"/>
      <c r="AR1103" s="283"/>
      <c r="AS1103" s="281"/>
      <c r="AT1103" s="281"/>
      <c r="AU1103" s="283"/>
      <c r="AV1103" s="283"/>
      <c r="AW1103" s="283"/>
      <c r="AX1103" s="283"/>
      <c r="AY1103" s="283"/>
      <c r="AZ1103" s="187"/>
      <c r="BA1103" s="182"/>
    </row>
    <row r="1104" spans="1:53" s="188" customFormat="1" x14ac:dyDescent="0.25">
      <c r="A1104" s="182"/>
      <c r="B1104" s="185" t="s">
        <v>492</v>
      </c>
      <c r="C1104" s="185"/>
      <c r="D1104" s="186" t="s">
        <v>493</v>
      </c>
      <c r="E1104" s="333">
        <v>14</v>
      </c>
      <c r="F1104" s="333">
        <v>7</v>
      </c>
      <c r="G1104" s="333">
        <v>5</v>
      </c>
      <c r="H1104" s="333">
        <v>4</v>
      </c>
      <c r="I1104" s="333">
        <v>6</v>
      </c>
      <c r="J1104" s="185"/>
      <c r="K1104" s="182"/>
      <c r="L1104" s="182"/>
      <c r="M1104" s="238">
        <v>1253.8</v>
      </c>
      <c r="N1104" s="238">
        <v>651.39</v>
      </c>
      <c r="O1104" s="238">
        <v>579</v>
      </c>
      <c r="P1104" s="238">
        <v>487.24</v>
      </c>
      <c r="Q1104" s="238">
        <v>1144.8</v>
      </c>
      <c r="R1104" s="185"/>
      <c r="S1104" s="182"/>
      <c r="T1104" s="182"/>
      <c r="U1104" s="238">
        <v>73.7529411764706</v>
      </c>
      <c r="V1104" s="238">
        <v>40.711874999999999</v>
      </c>
      <c r="W1104" s="238">
        <v>36.1875</v>
      </c>
      <c r="X1104" s="238">
        <v>30.452500000000001</v>
      </c>
      <c r="Y1104" s="238">
        <v>71.55</v>
      </c>
      <c r="Z1104" s="185"/>
      <c r="AA1104" s="182"/>
      <c r="AB1104" s="185"/>
      <c r="AC1104" s="185"/>
      <c r="AD1104" s="186"/>
      <c r="AE1104" s="346"/>
      <c r="AF1104" s="346"/>
      <c r="AG1104" s="346"/>
      <c r="AH1104" s="346"/>
      <c r="AI1104" s="346"/>
      <c r="AJ1104" s="187"/>
      <c r="AK1104" s="182"/>
      <c r="AL1104" s="182"/>
      <c r="AM1104" s="290"/>
      <c r="AN1104" s="290"/>
      <c r="AO1104" s="290"/>
      <c r="AP1104" s="290"/>
      <c r="AQ1104" s="290"/>
      <c r="AR1104" s="283"/>
      <c r="AS1104" s="281"/>
      <c r="AT1104" s="281"/>
      <c r="AU1104" s="283"/>
      <c r="AV1104" s="283"/>
      <c r="AW1104" s="283"/>
      <c r="AX1104" s="283"/>
      <c r="AY1104" s="283"/>
      <c r="AZ1104" s="187"/>
      <c r="BA1104" s="182"/>
    </row>
    <row r="1105" spans="1:53" s="188" customFormat="1" x14ac:dyDescent="0.25">
      <c r="A1105" s="182"/>
      <c r="B1105" s="185" t="s">
        <v>492</v>
      </c>
      <c r="C1105" s="185"/>
      <c r="D1105" s="186" t="s">
        <v>119</v>
      </c>
      <c r="E1105" s="333">
        <v>12</v>
      </c>
      <c r="F1105" s="333">
        <v>13</v>
      </c>
      <c r="G1105" s="333">
        <v>10</v>
      </c>
      <c r="H1105" s="333">
        <v>5</v>
      </c>
      <c r="I1105" s="333">
        <v>9</v>
      </c>
      <c r="J1105" s="185"/>
      <c r="K1105" s="182"/>
      <c r="L1105" s="182"/>
      <c r="M1105" s="238">
        <v>1059.74</v>
      </c>
      <c r="N1105" s="238">
        <v>859.1</v>
      </c>
      <c r="O1105" s="238">
        <v>682.68</v>
      </c>
      <c r="P1105" s="238">
        <v>473.22</v>
      </c>
      <c r="Q1105" s="238">
        <v>1534.77</v>
      </c>
      <c r="R1105" s="185"/>
      <c r="S1105" s="182"/>
      <c r="T1105" s="182"/>
      <c r="U1105" s="238">
        <v>58.8744444444444</v>
      </c>
      <c r="V1105" s="238">
        <v>47.727777777777803</v>
      </c>
      <c r="W1105" s="238">
        <v>37.926666666666698</v>
      </c>
      <c r="X1105" s="238">
        <v>27.836470588235301</v>
      </c>
      <c r="Y1105" s="238">
        <v>80.7773684210526</v>
      </c>
      <c r="Z1105" s="185"/>
      <c r="AA1105" s="182"/>
      <c r="AB1105" s="185"/>
      <c r="AC1105" s="185"/>
      <c r="AD1105" s="186"/>
      <c r="AE1105" s="346"/>
      <c r="AF1105" s="346"/>
      <c r="AG1105" s="346"/>
      <c r="AH1105" s="346"/>
      <c r="AI1105" s="346"/>
      <c r="AJ1105" s="187"/>
      <c r="AK1105" s="182"/>
      <c r="AL1105" s="182"/>
      <c r="AM1105" s="290"/>
      <c r="AN1105" s="290"/>
      <c r="AO1105" s="290"/>
      <c r="AP1105" s="290"/>
      <c r="AQ1105" s="290"/>
      <c r="AR1105" s="283"/>
      <c r="AS1105" s="281"/>
      <c r="AT1105" s="281"/>
      <c r="AU1105" s="283"/>
      <c r="AV1105" s="283"/>
      <c r="AW1105" s="283"/>
      <c r="AX1105" s="283"/>
      <c r="AY1105" s="283"/>
      <c r="AZ1105" s="187"/>
      <c r="BA1105" s="182"/>
    </row>
    <row r="1106" spans="1:53" s="188" customFormat="1" x14ac:dyDescent="0.25">
      <c r="A1106" s="182"/>
      <c r="B1106" s="185" t="s">
        <v>495</v>
      </c>
      <c r="C1106" s="185"/>
      <c r="D1106" s="186" t="s">
        <v>438</v>
      </c>
      <c r="E1106" s="333">
        <v>187</v>
      </c>
      <c r="F1106" s="333">
        <v>90</v>
      </c>
      <c r="G1106" s="333">
        <v>52</v>
      </c>
      <c r="H1106" s="333">
        <v>29</v>
      </c>
      <c r="I1106" s="333">
        <v>34</v>
      </c>
      <c r="J1106" s="185"/>
      <c r="K1106" s="182"/>
      <c r="L1106" s="182"/>
      <c r="M1106" s="238">
        <v>13070</v>
      </c>
      <c r="N1106" s="238">
        <v>4328.63</v>
      </c>
      <c r="O1106" s="238">
        <v>3062.35</v>
      </c>
      <c r="P1106" s="238">
        <v>1854.61</v>
      </c>
      <c r="Q1106" s="238">
        <v>6980.8</v>
      </c>
      <c r="R1106" s="185"/>
      <c r="S1106" s="182"/>
      <c r="T1106" s="182"/>
      <c r="U1106" s="238">
        <v>65.024875621890502</v>
      </c>
      <c r="V1106" s="238">
        <v>22.7822631578947</v>
      </c>
      <c r="W1106" s="238">
        <v>17.013055555555599</v>
      </c>
      <c r="X1106" s="238">
        <v>10.3033888888889</v>
      </c>
      <c r="Y1106" s="238">
        <v>37.131914893617001</v>
      </c>
      <c r="Z1106" s="185"/>
      <c r="AA1106" s="182"/>
      <c r="AB1106" s="185"/>
      <c r="AC1106" s="185"/>
      <c r="AD1106" s="186"/>
      <c r="AE1106" s="346"/>
      <c r="AF1106" s="346"/>
      <c r="AG1106" s="346"/>
      <c r="AH1106" s="346"/>
      <c r="AI1106" s="346"/>
      <c r="AJ1106" s="187"/>
      <c r="AK1106" s="182"/>
      <c r="AL1106" s="182"/>
      <c r="AM1106" s="290"/>
      <c r="AN1106" s="290"/>
      <c r="AO1106" s="290"/>
      <c r="AP1106" s="290"/>
      <c r="AQ1106" s="290"/>
      <c r="AR1106" s="283"/>
      <c r="AS1106" s="281"/>
      <c r="AT1106" s="281"/>
      <c r="AU1106" s="283"/>
      <c r="AV1106" s="283"/>
      <c r="AW1106" s="283"/>
      <c r="AX1106" s="283"/>
      <c r="AY1106" s="283"/>
      <c r="AZ1106" s="187"/>
      <c r="BA1106" s="182"/>
    </row>
    <row r="1107" spans="1:53" s="188" customFormat="1" x14ac:dyDescent="0.25">
      <c r="A1107" s="182"/>
      <c r="B1107" s="185" t="s">
        <v>496</v>
      </c>
      <c r="C1107" s="185"/>
      <c r="D1107" s="186" t="s">
        <v>144</v>
      </c>
      <c r="E1107" s="333">
        <v>1</v>
      </c>
      <c r="F1107" s="333"/>
      <c r="G1107" s="333">
        <v>1</v>
      </c>
      <c r="H1107" s="333">
        <v>1</v>
      </c>
      <c r="I1107" s="333">
        <v>3</v>
      </c>
      <c r="J1107" s="185"/>
      <c r="K1107" s="182"/>
      <c r="L1107" s="182"/>
      <c r="M1107" s="238">
        <v>55.29</v>
      </c>
      <c r="N1107" s="238">
        <v>0</v>
      </c>
      <c r="O1107" s="238">
        <v>120.83</v>
      </c>
      <c r="P1107" s="238">
        <v>158.84</v>
      </c>
      <c r="Q1107" s="238">
        <v>328.56</v>
      </c>
      <c r="R1107" s="185"/>
      <c r="S1107" s="182"/>
      <c r="T1107" s="182"/>
      <c r="U1107" s="238">
        <v>27.645</v>
      </c>
      <c r="V1107" s="238">
        <v>0</v>
      </c>
      <c r="W1107" s="238">
        <v>60.414999999999999</v>
      </c>
      <c r="X1107" s="238">
        <v>79.42</v>
      </c>
      <c r="Y1107" s="238">
        <v>82.14</v>
      </c>
      <c r="Z1107" s="185"/>
      <c r="AA1107" s="182"/>
      <c r="AB1107" s="185"/>
      <c r="AC1107" s="185"/>
      <c r="AD1107" s="186"/>
      <c r="AE1107" s="346"/>
      <c r="AF1107" s="346"/>
      <c r="AG1107" s="346"/>
      <c r="AH1107" s="346"/>
      <c r="AI1107" s="346"/>
      <c r="AJ1107" s="187"/>
      <c r="AK1107" s="182"/>
      <c r="AL1107" s="182"/>
      <c r="AM1107" s="290"/>
      <c r="AN1107" s="290"/>
      <c r="AO1107" s="290"/>
      <c r="AP1107" s="290"/>
      <c r="AQ1107" s="290"/>
      <c r="AR1107" s="283"/>
      <c r="AS1107" s="281"/>
      <c r="AT1107" s="281"/>
      <c r="AU1107" s="283"/>
      <c r="AV1107" s="283"/>
      <c r="AW1107" s="283"/>
      <c r="AX1107" s="283"/>
      <c r="AY1107" s="283"/>
      <c r="AZ1107" s="187"/>
      <c r="BA1107" s="182"/>
    </row>
    <row r="1108" spans="1:53" s="188" customFormat="1" x14ac:dyDescent="0.25">
      <c r="A1108" s="182"/>
      <c r="B1108" s="185" t="s">
        <v>497</v>
      </c>
      <c r="C1108" s="185"/>
      <c r="D1108" s="186" t="s">
        <v>62</v>
      </c>
      <c r="E1108" s="333">
        <v>4</v>
      </c>
      <c r="F1108" s="333">
        <v>2</v>
      </c>
      <c r="G1108" s="333">
        <v>2</v>
      </c>
      <c r="H1108" s="333">
        <v>2</v>
      </c>
      <c r="I1108" s="333">
        <v>1</v>
      </c>
      <c r="J1108" s="185"/>
      <c r="K1108" s="182"/>
      <c r="L1108" s="182"/>
      <c r="M1108" s="238">
        <v>341.93</v>
      </c>
      <c r="N1108" s="238">
        <v>105.42</v>
      </c>
      <c r="O1108" s="238">
        <v>99.74</v>
      </c>
      <c r="P1108" s="238">
        <v>68.099999999999994</v>
      </c>
      <c r="Q1108" s="238">
        <v>24.74</v>
      </c>
      <c r="R1108" s="185"/>
      <c r="S1108" s="182"/>
      <c r="T1108" s="182"/>
      <c r="U1108" s="238">
        <v>85.482500000000002</v>
      </c>
      <c r="V1108" s="238">
        <v>26.355</v>
      </c>
      <c r="W1108" s="238">
        <v>24.934999999999999</v>
      </c>
      <c r="X1108" s="238">
        <v>17.024999999999999</v>
      </c>
      <c r="Y1108" s="238">
        <v>8.2466666666666697</v>
      </c>
      <c r="Z1108" s="185"/>
      <c r="AA1108" s="182"/>
      <c r="AB1108" s="185"/>
      <c r="AC1108" s="185"/>
      <c r="AD1108" s="186"/>
      <c r="AE1108" s="346"/>
      <c r="AF1108" s="346"/>
      <c r="AG1108" s="346"/>
      <c r="AH1108" s="346"/>
      <c r="AI1108" s="346"/>
      <c r="AJ1108" s="187"/>
      <c r="AK1108" s="182"/>
      <c r="AL1108" s="182"/>
      <c r="AM1108" s="290"/>
      <c r="AN1108" s="290"/>
      <c r="AO1108" s="290"/>
      <c r="AP1108" s="290"/>
      <c r="AQ1108" s="290"/>
      <c r="AR1108" s="283"/>
      <c r="AS1108" s="281"/>
      <c r="AT1108" s="281"/>
      <c r="AU1108" s="283"/>
      <c r="AV1108" s="283"/>
      <c r="AW1108" s="283"/>
      <c r="AX1108" s="283"/>
      <c r="AY1108" s="283"/>
      <c r="AZ1108" s="187"/>
      <c r="BA1108" s="182"/>
    </row>
    <row r="1109" spans="1:53" s="188" customFormat="1" x14ac:dyDescent="0.25">
      <c r="A1109" s="182"/>
      <c r="B1109" s="185" t="s">
        <v>676</v>
      </c>
      <c r="C1109" s="185"/>
      <c r="D1109" s="186" t="s">
        <v>62</v>
      </c>
      <c r="E1109" s="333">
        <v>1</v>
      </c>
      <c r="F1109" s="333"/>
      <c r="G1109" s="333"/>
      <c r="H1109" s="333"/>
      <c r="I1109" s="333"/>
      <c r="J1109" s="185"/>
      <c r="K1109" s="182"/>
      <c r="L1109" s="182"/>
      <c r="M1109" s="238">
        <v>62.63</v>
      </c>
      <c r="N1109" s="238">
        <v>0</v>
      </c>
      <c r="O1109" s="238">
        <v>0</v>
      </c>
      <c r="P1109" s="238">
        <v>0</v>
      </c>
      <c r="Q1109" s="238">
        <v>0</v>
      </c>
      <c r="R1109" s="185"/>
      <c r="S1109" s="182"/>
      <c r="T1109" s="182"/>
      <c r="U1109" s="238">
        <v>62.63</v>
      </c>
      <c r="V1109" s="238">
        <v>0</v>
      </c>
      <c r="W1109" s="238">
        <v>0</v>
      </c>
      <c r="X1109" s="238">
        <v>0</v>
      </c>
      <c r="Y1109" s="238">
        <v>0</v>
      </c>
      <c r="Z1109" s="185"/>
      <c r="AA1109" s="182"/>
      <c r="AB1109" s="185"/>
      <c r="AC1109" s="185"/>
      <c r="AD1109" s="186"/>
      <c r="AE1109" s="346"/>
      <c r="AF1109" s="346"/>
      <c r="AG1109" s="346"/>
      <c r="AH1109" s="346"/>
      <c r="AI1109" s="346"/>
      <c r="AJ1109" s="187"/>
      <c r="AK1109" s="182"/>
      <c r="AL1109" s="182"/>
      <c r="AM1109" s="290"/>
      <c r="AN1109" s="290"/>
      <c r="AO1109" s="290"/>
      <c r="AP1109" s="290"/>
      <c r="AQ1109" s="290"/>
      <c r="AR1109" s="283"/>
      <c r="AS1109" s="281"/>
      <c r="AT1109" s="281"/>
      <c r="AU1109" s="283"/>
      <c r="AV1109" s="283"/>
      <c r="AW1109" s="283"/>
      <c r="AX1109" s="283"/>
      <c r="AY1109" s="283"/>
      <c r="AZ1109" s="187"/>
      <c r="BA1109" s="182"/>
    </row>
    <row r="1110" spans="1:53" s="188" customFormat="1" x14ac:dyDescent="0.25">
      <c r="A1110" s="182"/>
      <c r="B1110" s="185" t="s">
        <v>498</v>
      </c>
      <c r="C1110" s="185"/>
      <c r="D1110" s="186" t="s">
        <v>223</v>
      </c>
      <c r="E1110" s="333">
        <v>126</v>
      </c>
      <c r="F1110" s="333">
        <v>59</v>
      </c>
      <c r="G1110" s="333">
        <v>36</v>
      </c>
      <c r="H1110" s="333">
        <v>32</v>
      </c>
      <c r="I1110" s="333">
        <v>39</v>
      </c>
      <c r="J1110" s="185"/>
      <c r="K1110" s="182"/>
      <c r="L1110" s="182"/>
      <c r="M1110" s="238">
        <v>18483.259999999998</v>
      </c>
      <c r="N1110" s="238">
        <v>6218.47</v>
      </c>
      <c r="O1110" s="238">
        <v>4032.9</v>
      </c>
      <c r="P1110" s="238">
        <v>4582.6899999999996</v>
      </c>
      <c r="Q1110" s="238">
        <v>9934.8799999999992</v>
      </c>
      <c r="R1110" s="185"/>
      <c r="S1110" s="182"/>
      <c r="T1110" s="182"/>
      <c r="U1110" s="238">
        <v>126.597671232877</v>
      </c>
      <c r="V1110" s="238">
        <v>42.886000000000003</v>
      </c>
      <c r="W1110" s="238">
        <v>29.0136690647482</v>
      </c>
      <c r="X1110" s="238">
        <v>33.2078985507246</v>
      </c>
      <c r="Y1110" s="238">
        <v>69.963943661971797</v>
      </c>
      <c r="Z1110" s="185"/>
      <c r="AA1110" s="182"/>
      <c r="AB1110" s="185"/>
      <c r="AC1110" s="185"/>
      <c r="AD1110" s="186"/>
      <c r="AE1110" s="346"/>
      <c r="AF1110" s="346"/>
      <c r="AG1110" s="346"/>
      <c r="AH1110" s="346"/>
      <c r="AI1110" s="346"/>
      <c r="AJ1110" s="187"/>
      <c r="AK1110" s="182"/>
      <c r="AL1110" s="182"/>
      <c r="AM1110" s="290"/>
      <c r="AN1110" s="290"/>
      <c r="AO1110" s="290"/>
      <c r="AP1110" s="290"/>
      <c r="AQ1110" s="290"/>
      <c r="AR1110" s="283"/>
      <c r="AS1110" s="281"/>
      <c r="AT1110" s="281"/>
      <c r="AU1110" s="283"/>
      <c r="AV1110" s="283"/>
      <c r="AW1110" s="283"/>
      <c r="AX1110" s="283"/>
      <c r="AY1110" s="283"/>
      <c r="AZ1110" s="187"/>
      <c r="BA1110" s="182"/>
    </row>
    <row r="1111" spans="1:53" s="188" customFormat="1" x14ac:dyDescent="0.25">
      <c r="A1111" s="182"/>
      <c r="B1111" s="185" t="s">
        <v>499</v>
      </c>
      <c r="C1111" s="185"/>
      <c r="D1111" s="186" t="s">
        <v>106</v>
      </c>
      <c r="E1111" s="333">
        <v>955</v>
      </c>
      <c r="F1111" s="333">
        <v>618</v>
      </c>
      <c r="G1111" s="333">
        <v>409</v>
      </c>
      <c r="H1111" s="333">
        <v>283</v>
      </c>
      <c r="I1111" s="333">
        <v>339</v>
      </c>
      <c r="J1111" s="185"/>
      <c r="K1111" s="182"/>
      <c r="L1111" s="182"/>
      <c r="M1111" s="238">
        <v>137069.93</v>
      </c>
      <c r="N1111" s="238">
        <v>62412.23</v>
      </c>
      <c r="O1111" s="238">
        <v>37833.449999999997</v>
      </c>
      <c r="P1111" s="238">
        <v>31170.78</v>
      </c>
      <c r="Q1111" s="238">
        <v>84764.36</v>
      </c>
      <c r="R1111" s="185"/>
      <c r="S1111" s="182"/>
      <c r="T1111" s="182"/>
      <c r="U1111" s="238">
        <v>130.54279047619099</v>
      </c>
      <c r="V1111" s="238">
        <v>50.413756058158299</v>
      </c>
      <c r="W1111" s="238">
        <v>31.164291598023102</v>
      </c>
      <c r="X1111" s="238">
        <v>25.7184653465346</v>
      </c>
      <c r="Y1111" s="238">
        <v>67.865780624499607</v>
      </c>
      <c r="Z1111" s="185"/>
      <c r="AA1111" s="182"/>
      <c r="AB1111" s="185"/>
      <c r="AC1111" s="185"/>
      <c r="AD1111" s="186"/>
      <c r="AE1111" s="346"/>
      <c r="AF1111" s="346"/>
      <c r="AG1111" s="346"/>
      <c r="AH1111" s="346"/>
      <c r="AI1111" s="346"/>
      <c r="AJ1111" s="187"/>
      <c r="AK1111" s="182"/>
      <c r="AL1111" s="182"/>
      <c r="AM1111" s="290"/>
      <c r="AN1111" s="290"/>
      <c r="AO1111" s="290"/>
      <c r="AP1111" s="290"/>
      <c r="AQ1111" s="290"/>
      <c r="AR1111" s="283"/>
      <c r="AS1111" s="281"/>
      <c r="AT1111" s="281"/>
      <c r="AU1111" s="283"/>
      <c r="AV1111" s="283"/>
      <c r="AW1111" s="283"/>
      <c r="AX1111" s="283"/>
      <c r="AY1111" s="283"/>
      <c r="AZ1111" s="187"/>
      <c r="BA1111" s="182"/>
    </row>
    <row r="1112" spans="1:53" s="188" customFormat="1" ht="13.8" thickBot="1" x14ac:dyDescent="0.3">
      <c r="A1112" s="182"/>
      <c r="B1112" s="189" t="s">
        <v>502</v>
      </c>
      <c r="C1112" s="189"/>
      <c r="D1112" s="190" t="s">
        <v>459</v>
      </c>
      <c r="E1112" s="334">
        <v>25</v>
      </c>
      <c r="F1112" s="334">
        <v>13</v>
      </c>
      <c r="G1112" s="334">
        <v>8</v>
      </c>
      <c r="H1112" s="334">
        <v>7</v>
      </c>
      <c r="I1112" s="334">
        <v>9</v>
      </c>
      <c r="J1112" s="189"/>
      <c r="K1112" s="182"/>
      <c r="L1112" s="182"/>
      <c r="M1112" s="340">
        <v>2921.62</v>
      </c>
      <c r="N1112" s="238">
        <v>553.08000000000004</v>
      </c>
      <c r="O1112" s="238">
        <v>691.51</v>
      </c>
      <c r="P1112" s="238">
        <v>572.04</v>
      </c>
      <c r="Q1112" s="238">
        <v>1617.1</v>
      </c>
      <c r="R1112" s="185"/>
      <c r="S1112" s="182"/>
      <c r="T1112" s="182"/>
      <c r="U1112" s="274">
        <v>108.208148148148</v>
      </c>
      <c r="V1112" s="274">
        <v>21.272307692307699</v>
      </c>
      <c r="W1112" s="274">
        <v>26.596538461538501</v>
      </c>
      <c r="X1112" s="274">
        <v>23.835000000000001</v>
      </c>
      <c r="Y1112" s="274">
        <v>64.683999999999997</v>
      </c>
      <c r="Z1112" s="191"/>
      <c r="AA1112" s="182"/>
      <c r="AB1112" s="189"/>
      <c r="AC1112" s="189"/>
      <c r="AD1112" s="190"/>
      <c r="AE1112" s="347"/>
      <c r="AF1112" s="347"/>
      <c r="AG1112" s="347"/>
      <c r="AH1112" s="347"/>
      <c r="AI1112" s="347"/>
      <c r="AJ1112" s="192"/>
      <c r="AK1112" s="182"/>
      <c r="AL1112" s="182"/>
      <c r="AM1112" s="291"/>
      <c r="AN1112" s="292"/>
      <c r="AO1112" s="292"/>
      <c r="AP1112" s="292"/>
      <c r="AQ1112" s="292"/>
      <c r="AR1112" s="285"/>
      <c r="AS1112" s="281"/>
      <c r="AT1112" s="281"/>
      <c r="AU1112" s="284"/>
      <c r="AV1112" s="285"/>
      <c r="AW1112" s="285"/>
      <c r="AX1112" s="285"/>
      <c r="AY1112" s="285"/>
      <c r="AZ1112" s="192"/>
      <c r="BA1112" s="182"/>
    </row>
    <row r="1113" spans="1:53" s="188" customFormat="1" x14ac:dyDescent="0.25">
      <c r="A1113" s="182"/>
      <c r="B1113" s="185" t="s">
        <v>504</v>
      </c>
      <c r="C1113" s="185"/>
      <c r="D1113" s="186" t="s">
        <v>505</v>
      </c>
      <c r="E1113" s="333">
        <v>1</v>
      </c>
      <c r="F1113" s="333">
        <v>23</v>
      </c>
      <c r="G1113" s="333">
        <v>17</v>
      </c>
      <c r="H1113" s="333">
        <v>8</v>
      </c>
      <c r="I1113" s="333">
        <v>8</v>
      </c>
      <c r="J1113" s="185"/>
      <c r="K1113" s="182"/>
      <c r="L1113" s="182"/>
      <c r="M1113" s="238">
        <v>340.74</v>
      </c>
      <c r="N1113" s="238">
        <v>2675.24</v>
      </c>
      <c r="O1113" s="238">
        <v>1691.13</v>
      </c>
      <c r="P1113" s="238">
        <v>878.8</v>
      </c>
      <c r="Q1113" s="238">
        <v>3739.24</v>
      </c>
      <c r="R1113" s="185"/>
      <c r="S1113" s="182"/>
      <c r="T1113" s="182"/>
      <c r="U1113" s="238">
        <v>340.74</v>
      </c>
      <c r="V1113" s="238">
        <v>95.544285714285706</v>
      </c>
      <c r="W1113" s="238">
        <v>62.634444444444398</v>
      </c>
      <c r="X1113" s="238">
        <v>33.799999999999997</v>
      </c>
      <c r="Y1113" s="238">
        <v>124.64133333333299</v>
      </c>
      <c r="Z1113" s="185"/>
      <c r="AA1113" s="182"/>
      <c r="AB1113" s="185"/>
      <c r="AC1113" s="185"/>
      <c r="AD1113" s="186"/>
      <c r="AE1113" s="346"/>
      <c r="AF1113" s="346"/>
      <c r="AG1113" s="346"/>
      <c r="AH1113" s="346"/>
      <c r="AI1113" s="346"/>
      <c r="AJ1113" s="187"/>
      <c r="AK1113" s="182"/>
      <c r="AL1113" s="182"/>
      <c r="AM1113" s="290"/>
      <c r="AN1113" s="290"/>
      <c r="AO1113" s="290"/>
      <c r="AP1113" s="290"/>
      <c r="AQ1113" s="290"/>
      <c r="AR1113" s="283"/>
      <c r="AS1113" s="281"/>
      <c r="AT1113" s="281"/>
      <c r="AU1113" s="283"/>
      <c r="AV1113" s="283"/>
      <c r="AW1113" s="283"/>
      <c r="AX1113" s="283"/>
      <c r="AY1113" s="283"/>
      <c r="AZ1113" s="187"/>
      <c r="BA1113" s="182"/>
    </row>
    <row r="1114" spans="1:53" s="188" customFormat="1" x14ac:dyDescent="0.25">
      <c r="A1114" s="182"/>
      <c r="B1114" s="185" t="s">
        <v>506</v>
      </c>
      <c r="C1114" s="185"/>
      <c r="D1114" s="186" t="s">
        <v>103</v>
      </c>
      <c r="E1114" s="333">
        <v>104</v>
      </c>
      <c r="F1114" s="333">
        <v>59</v>
      </c>
      <c r="G1114" s="333">
        <v>51</v>
      </c>
      <c r="H1114" s="333">
        <v>37</v>
      </c>
      <c r="I1114" s="333">
        <v>19</v>
      </c>
      <c r="J1114" s="185"/>
      <c r="K1114" s="182"/>
      <c r="L1114" s="182"/>
      <c r="M1114" s="238">
        <v>7385.3600000000097</v>
      </c>
      <c r="N1114" s="238">
        <v>3732.51</v>
      </c>
      <c r="O1114" s="238">
        <v>3741.64</v>
      </c>
      <c r="P1114" s="238">
        <v>3774.76</v>
      </c>
      <c r="Q1114" s="238">
        <v>7608.83</v>
      </c>
      <c r="R1114" s="185"/>
      <c r="S1114" s="182"/>
      <c r="T1114" s="182"/>
      <c r="U1114" s="238">
        <v>66.534774774774803</v>
      </c>
      <c r="V1114" s="238">
        <v>34.883271028037399</v>
      </c>
      <c r="W1114" s="238">
        <v>37.045940594059402</v>
      </c>
      <c r="X1114" s="238">
        <v>37.747599999999998</v>
      </c>
      <c r="Y1114" s="238">
        <v>74.596372549019605</v>
      </c>
      <c r="Z1114" s="185"/>
      <c r="AA1114" s="182"/>
      <c r="AB1114" s="185"/>
      <c r="AC1114" s="185"/>
      <c r="AD1114" s="186"/>
      <c r="AE1114" s="346"/>
      <c r="AF1114" s="346"/>
      <c r="AG1114" s="346"/>
      <c r="AH1114" s="346"/>
      <c r="AI1114" s="346"/>
      <c r="AJ1114" s="187"/>
      <c r="AK1114" s="182"/>
      <c r="AL1114" s="182"/>
      <c r="AM1114" s="290"/>
      <c r="AN1114" s="290"/>
      <c r="AO1114" s="290"/>
      <c r="AP1114" s="290"/>
      <c r="AQ1114" s="290"/>
      <c r="AR1114" s="283"/>
      <c r="AS1114" s="281"/>
      <c r="AT1114" s="281"/>
      <c r="AU1114" s="283"/>
      <c r="AV1114" s="283"/>
      <c r="AW1114" s="283"/>
      <c r="AX1114" s="283"/>
      <c r="AY1114" s="283"/>
      <c r="AZ1114" s="187"/>
      <c r="BA1114" s="182"/>
    </row>
    <row r="1115" spans="1:53" s="188" customFormat="1" x14ac:dyDescent="0.25">
      <c r="A1115" s="182"/>
      <c r="B1115" s="185" t="s">
        <v>508</v>
      </c>
      <c r="C1115" s="185"/>
      <c r="D1115" s="186" t="s">
        <v>72</v>
      </c>
      <c r="E1115" s="333">
        <v>3148</v>
      </c>
      <c r="F1115" s="333">
        <v>1792</v>
      </c>
      <c r="G1115" s="333">
        <v>1295</v>
      </c>
      <c r="H1115" s="333">
        <v>962</v>
      </c>
      <c r="I1115" s="333">
        <v>1471</v>
      </c>
      <c r="J1115" s="185"/>
      <c r="K1115" s="182"/>
      <c r="L1115" s="182"/>
      <c r="M1115" s="238">
        <v>428996.49</v>
      </c>
      <c r="N1115" s="238">
        <v>181570.82</v>
      </c>
      <c r="O1115" s="238">
        <v>142595.54</v>
      </c>
      <c r="P1115" s="238">
        <v>119205.66</v>
      </c>
      <c r="Q1115" s="238">
        <v>555555.75</v>
      </c>
      <c r="R1115" s="185"/>
      <c r="S1115" s="182"/>
      <c r="T1115" s="182"/>
      <c r="U1115" s="238">
        <v>122.25605300655501</v>
      </c>
      <c r="V1115" s="238">
        <v>51.729578347578197</v>
      </c>
      <c r="W1115" s="238">
        <v>41.3800174114916</v>
      </c>
      <c r="X1115" s="238">
        <v>35.372599406528202</v>
      </c>
      <c r="Y1115" s="238">
        <v>140.86099137931001</v>
      </c>
      <c r="Z1115" s="185"/>
      <c r="AA1115" s="182"/>
      <c r="AB1115" s="185"/>
      <c r="AC1115" s="185"/>
      <c r="AD1115" s="186"/>
      <c r="AE1115" s="346"/>
      <c r="AF1115" s="346"/>
      <c r="AG1115" s="346"/>
      <c r="AH1115" s="346"/>
      <c r="AI1115" s="346"/>
      <c r="AJ1115" s="187"/>
      <c r="AK1115" s="182"/>
      <c r="AL1115" s="182"/>
      <c r="AM1115" s="290"/>
      <c r="AN1115" s="290"/>
      <c r="AO1115" s="290"/>
      <c r="AP1115" s="290"/>
      <c r="AQ1115" s="290"/>
      <c r="AR1115" s="283"/>
      <c r="AS1115" s="281"/>
      <c r="AT1115" s="281"/>
      <c r="AU1115" s="283"/>
      <c r="AV1115" s="283"/>
      <c r="AW1115" s="283"/>
      <c r="AX1115" s="283"/>
      <c r="AY1115" s="283"/>
      <c r="AZ1115" s="187"/>
      <c r="BA1115" s="182"/>
    </row>
    <row r="1116" spans="1:53" s="188" customFormat="1" x14ac:dyDescent="0.25">
      <c r="A1116" s="182"/>
      <c r="B1116" s="185" t="s">
        <v>508</v>
      </c>
      <c r="C1116" s="185"/>
      <c r="D1116" s="186" t="s">
        <v>262</v>
      </c>
      <c r="E1116" s="333">
        <v>1</v>
      </c>
      <c r="F1116" s="333">
        <v>1</v>
      </c>
      <c r="G1116" s="333">
        <v>1</v>
      </c>
      <c r="H1116" s="333">
        <v>1</v>
      </c>
      <c r="I1116" s="333"/>
      <c r="J1116" s="185"/>
      <c r="K1116" s="182"/>
      <c r="L1116" s="182"/>
      <c r="M1116" s="238">
        <v>136.82</v>
      </c>
      <c r="N1116" s="238">
        <v>126.19</v>
      </c>
      <c r="O1116" s="238">
        <v>98.46</v>
      </c>
      <c r="P1116" s="238">
        <v>665.23</v>
      </c>
      <c r="Q1116" s="238">
        <v>0</v>
      </c>
      <c r="R1116" s="185"/>
      <c r="S1116" s="182"/>
      <c r="T1116" s="182"/>
      <c r="U1116" s="238">
        <v>136.82</v>
      </c>
      <c r="V1116" s="238">
        <v>126.19</v>
      </c>
      <c r="W1116" s="238">
        <v>98.46</v>
      </c>
      <c r="X1116" s="238">
        <v>665.23</v>
      </c>
      <c r="Y1116" s="238">
        <v>0</v>
      </c>
      <c r="Z1116" s="185"/>
      <c r="AA1116" s="182"/>
      <c r="AB1116" s="185"/>
      <c r="AC1116" s="185"/>
      <c r="AD1116" s="186"/>
      <c r="AE1116" s="346"/>
      <c r="AF1116" s="346"/>
      <c r="AG1116" s="346"/>
      <c r="AH1116" s="346"/>
      <c r="AI1116" s="346"/>
      <c r="AJ1116" s="187"/>
      <c r="AK1116" s="182"/>
      <c r="AL1116" s="182"/>
      <c r="AM1116" s="290"/>
      <c r="AN1116" s="290"/>
      <c r="AO1116" s="290"/>
      <c r="AP1116" s="290"/>
      <c r="AQ1116" s="290"/>
      <c r="AR1116" s="283"/>
      <c r="AS1116" s="281"/>
      <c r="AT1116" s="281"/>
      <c r="AU1116" s="283"/>
      <c r="AV1116" s="283"/>
      <c r="AW1116" s="283"/>
      <c r="AX1116" s="283"/>
      <c r="AY1116" s="283"/>
      <c r="AZ1116" s="187"/>
      <c r="BA1116" s="182"/>
    </row>
    <row r="1117" spans="1:53" s="188" customFormat="1" x14ac:dyDescent="0.25">
      <c r="A1117" s="182"/>
      <c r="B1117" s="185" t="s">
        <v>510</v>
      </c>
      <c r="C1117" s="185"/>
      <c r="D1117" s="186" t="s">
        <v>62</v>
      </c>
      <c r="E1117" s="333">
        <v>1</v>
      </c>
      <c r="F1117" s="333">
        <v>1</v>
      </c>
      <c r="G1117" s="333"/>
      <c r="H1117" s="333"/>
      <c r="I1117" s="333"/>
      <c r="J1117" s="185"/>
      <c r="K1117" s="182"/>
      <c r="L1117" s="182"/>
      <c r="M1117" s="238">
        <v>284.55</v>
      </c>
      <c r="N1117" s="238">
        <v>170.18</v>
      </c>
      <c r="O1117" s="238">
        <v>0</v>
      </c>
      <c r="P1117" s="238">
        <v>0</v>
      </c>
      <c r="Q1117" s="238">
        <v>0</v>
      </c>
      <c r="R1117" s="185"/>
      <c r="S1117" s="182"/>
      <c r="T1117" s="182"/>
      <c r="U1117" s="238">
        <v>284.55</v>
      </c>
      <c r="V1117" s="238">
        <v>170.18</v>
      </c>
      <c r="W1117" s="238">
        <v>0</v>
      </c>
      <c r="X1117" s="238">
        <v>0</v>
      </c>
      <c r="Y1117" s="238">
        <v>0</v>
      </c>
      <c r="Z1117" s="185"/>
      <c r="AA1117" s="182"/>
      <c r="AB1117" s="185"/>
      <c r="AC1117" s="185"/>
      <c r="AD1117" s="186"/>
      <c r="AE1117" s="346"/>
      <c r="AF1117" s="346"/>
      <c r="AG1117" s="346"/>
      <c r="AH1117" s="346"/>
      <c r="AI1117" s="346"/>
      <c r="AJ1117" s="187"/>
      <c r="AK1117" s="182"/>
      <c r="AL1117" s="182"/>
      <c r="AM1117" s="290"/>
      <c r="AN1117" s="290"/>
      <c r="AO1117" s="290"/>
      <c r="AP1117" s="290"/>
      <c r="AQ1117" s="290"/>
      <c r="AR1117" s="283"/>
      <c r="AS1117" s="281"/>
      <c r="AT1117" s="281"/>
      <c r="AU1117" s="283"/>
      <c r="AV1117" s="283"/>
      <c r="AW1117" s="283"/>
      <c r="AX1117" s="283"/>
      <c r="AY1117" s="283"/>
      <c r="AZ1117" s="187"/>
      <c r="BA1117" s="182"/>
    </row>
    <row r="1118" spans="1:53" s="188" customFormat="1" x14ac:dyDescent="0.25">
      <c r="A1118" s="182"/>
      <c r="B1118" s="185" t="s">
        <v>510</v>
      </c>
      <c r="C1118" s="185"/>
      <c r="D1118" s="186" t="s">
        <v>64</v>
      </c>
      <c r="E1118" s="333">
        <v>363</v>
      </c>
      <c r="F1118" s="333">
        <v>159</v>
      </c>
      <c r="G1118" s="333">
        <v>105</v>
      </c>
      <c r="H1118" s="333">
        <v>76</v>
      </c>
      <c r="I1118" s="333">
        <v>87</v>
      </c>
      <c r="J1118" s="185"/>
      <c r="K1118" s="182"/>
      <c r="L1118" s="182"/>
      <c r="M1118" s="238">
        <v>40844.089999999997</v>
      </c>
      <c r="N1118" s="238">
        <v>13513.19</v>
      </c>
      <c r="O1118" s="238">
        <v>9082.34</v>
      </c>
      <c r="P1118" s="238">
        <v>7008.19</v>
      </c>
      <c r="Q1118" s="238">
        <v>31206.19</v>
      </c>
      <c r="R1118" s="185"/>
      <c r="S1118" s="182"/>
      <c r="T1118" s="182"/>
      <c r="U1118" s="238">
        <v>103.14164141414101</v>
      </c>
      <c r="V1118" s="238">
        <v>34.472423469387799</v>
      </c>
      <c r="W1118" s="238">
        <v>23.963957783641199</v>
      </c>
      <c r="X1118" s="238">
        <v>19.200520547945199</v>
      </c>
      <c r="Y1118" s="238">
        <v>81.055038961039003</v>
      </c>
      <c r="Z1118" s="185"/>
      <c r="AA1118" s="182"/>
      <c r="AB1118" s="185"/>
      <c r="AC1118" s="185"/>
      <c r="AD1118" s="186"/>
      <c r="AE1118" s="346"/>
      <c r="AF1118" s="346"/>
      <c r="AG1118" s="346"/>
      <c r="AH1118" s="346"/>
      <c r="AI1118" s="346"/>
      <c r="AJ1118" s="187"/>
      <c r="AK1118" s="182"/>
      <c r="AL1118" s="182"/>
      <c r="AM1118" s="290"/>
      <c r="AN1118" s="290"/>
      <c r="AO1118" s="290"/>
      <c r="AP1118" s="290"/>
      <c r="AQ1118" s="290"/>
      <c r="AR1118" s="283"/>
      <c r="AS1118" s="281"/>
      <c r="AT1118" s="281"/>
      <c r="AU1118" s="283"/>
      <c r="AV1118" s="283"/>
      <c r="AW1118" s="283"/>
      <c r="AX1118" s="283"/>
      <c r="AY1118" s="283"/>
      <c r="AZ1118" s="187"/>
      <c r="BA1118" s="182"/>
    </row>
    <row r="1119" spans="1:53" s="188" customFormat="1" x14ac:dyDescent="0.25">
      <c r="A1119" s="182"/>
      <c r="B1119" s="185" t="s">
        <v>510</v>
      </c>
      <c r="C1119" s="185"/>
      <c r="D1119" s="186" t="s">
        <v>210</v>
      </c>
      <c r="E1119" s="333"/>
      <c r="F1119" s="333"/>
      <c r="G1119" s="333"/>
      <c r="H1119" s="333"/>
      <c r="I1119" s="333">
        <v>2</v>
      </c>
      <c r="J1119" s="185"/>
      <c r="K1119" s="182"/>
      <c r="L1119" s="182"/>
      <c r="M1119" s="238"/>
      <c r="N1119" s="238"/>
      <c r="O1119" s="238"/>
      <c r="P1119" s="238"/>
      <c r="Q1119" s="238">
        <v>795.19</v>
      </c>
      <c r="R1119" s="185"/>
      <c r="S1119" s="182"/>
      <c r="T1119" s="182"/>
      <c r="U1119" s="238"/>
      <c r="V1119" s="238"/>
      <c r="W1119" s="238"/>
      <c r="X1119" s="238"/>
      <c r="Y1119" s="238">
        <v>397.59500000000003</v>
      </c>
      <c r="Z1119" s="185"/>
      <c r="AA1119" s="182"/>
      <c r="AB1119" s="185"/>
      <c r="AC1119" s="185"/>
      <c r="AD1119" s="186"/>
      <c r="AE1119" s="346"/>
      <c r="AF1119" s="346"/>
      <c r="AG1119" s="346"/>
      <c r="AH1119" s="346"/>
      <c r="AI1119" s="346"/>
      <c r="AJ1119" s="187"/>
      <c r="AK1119" s="182"/>
      <c r="AL1119" s="182"/>
      <c r="AM1119" s="290"/>
      <c r="AN1119" s="290"/>
      <c r="AO1119" s="290"/>
      <c r="AP1119" s="290"/>
      <c r="AQ1119" s="290"/>
      <c r="AR1119" s="283"/>
      <c r="AS1119" s="281"/>
      <c r="AT1119" s="281"/>
      <c r="AU1119" s="283"/>
      <c r="AV1119" s="283"/>
      <c r="AW1119" s="283"/>
      <c r="AX1119" s="283"/>
      <c r="AY1119" s="283"/>
      <c r="AZ1119" s="187"/>
      <c r="BA1119" s="182"/>
    </row>
    <row r="1120" spans="1:53" s="188" customFormat="1" x14ac:dyDescent="0.25">
      <c r="A1120" s="182"/>
      <c r="B1120" s="185" t="s">
        <v>511</v>
      </c>
      <c r="C1120" s="185"/>
      <c r="D1120" s="186" t="s">
        <v>332</v>
      </c>
      <c r="E1120" s="333">
        <v>44</v>
      </c>
      <c r="F1120" s="333">
        <v>20</v>
      </c>
      <c r="G1120" s="333">
        <v>16</v>
      </c>
      <c r="H1120" s="333">
        <v>7</v>
      </c>
      <c r="I1120" s="333">
        <v>19</v>
      </c>
      <c r="J1120" s="185"/>
      <c r="K1120" s="182"/>
      <c r="L1120" s="182"/>
      <c r="M1120" s="238">
        <v>4757.4399999999996</v>
      </c>
      <c r="N1120" s="238">
        <v>1689.46</v>
      </c>
      <c r="O1120" s="238">
        <v>1886.97</v>
      </c>
      <c r="P1120" s="238">
        <v>1308.74</v>
      </c>
      <c r="Q1120" s="238">
        <v>4168.84</v>
      </c>
      <c r="R1120" s="185"/>
      <c r="S1120" s="182"/>
      <c r="T1120" s="182"/>
      <c r="U1120" s="238">
        <v>101.222127659574</v>
      </c>
      <c r="V1120" s="238">
        <v>36.727391304347798</v>
      </c>
      <c r="W1120" s="238">
        <v>42.885681818181801</v>
      </c>
      <c r="X1120" s="238">
        <v>30.435813953488399</v>
      </c>
      <c r="Y1120" s="238">
        <v>75.797090909090898</v>
      </c>
      <c r="Z1120" s="185"/>
      <c r="AA1120" s="182"/>
      <c r="AB1120" s="185"/>
      <c r="AC1120" s="185"/>
      <c r="AD1120" s="186"/>
      <c r="AE1120" s="346"/>
      <c r="AF1120" s="346"/>
      <c r="AG1120" s="346"/>
      <c r="AH1120" s="346"/>
      <c r="AI1120" s="346"/>
      <c r="AJ1120" s="187"/>
      <c r="AK1120" s="182"/>
      <c r="AL1120" s="182"/>
      <c r="AM1120" s="290"/>
      <c r="AN1120" s="290"/>
      <c r="AO1120" s="290"/>
      <c r="AP1120" s="290"/>
      <c r="AQ1120" s="290"/>
      <c r="AR1120" s="283"/>
      <c r="AS1120" s="281"/>
      <c r="AT1120" s="281"/>
      <c r="AU1120" s="283"/>
      <c r="AV1120" s="283"/>
      <c r="AW1120" s="283"/>
      <c r="AX1120" s="283"/>
      <c r="AY1120" s="283"/>
      <c r="AZ1120" s="187"/>
      <c r="BA1120" s="182"/>
    </row>
    <row r="1121" spans="1:53" s="188" customFormat="1" x14ac:dyDescent="0.25">
      <c r="A1121" s="182"/>
      <c r="B1121" s="185" t="s">
        <v>512</v>
      </c>
      <c r="C1121" s="185"/>
      <c r="D1121" s="186" t="s">
        <v>368</v>
      </c>
      <c r="E1121" s="333">
        <v>539</v>
      </c>
      <c r="F1121" s="333">
        <v>199</v>
      </c>
      <c r="G1121" s="333">
        <v>289</v>
      </c>
      <c r="H1121" s="333">
        <v>216</v>
      </c>
      <c r="I1121" s="333">
        <v>278</v>
      </c>
      <c r="J1121" s="185"/>
      <c r="K1121" s="182"/>
      <c r="L1121" s="182"/>
      <c r="M1121" s="238">
        <v>40256.120000000003</v>
      </c>
      <c r="N1121" s="238">
        <v>11263.81</v>
      </c>
      <c r="O1121" s="238">
        <v>21311.25</v>
      </c>
      <c r="P1121" s="238">
        <v>18324.41</v>
      </c>
      <c r="Q1121" s="238">
        <v>66041.56</v>
      </c>
      <c r="R1121" s="185"/>
      <c r="S1121" s="182"/>
      <c r="T1121" s="182"/>
      <c r="U1121" s="238">
        <v>64.204338118022307</v>
      </c>
      <c r="V1121" s="238">
        <v>18.226229773462801</v>
      </c>
      <c r="W1121" s="238">
        <v>36.2436224489796</v>
      </c>
      <c r="X1121" s="238">
        <v>31.0583220338983</v>
      </c>
      <c r="Y1121" s="238">
        <v>101.446328725038</v>
      </c>
      <c r="Z1121" s="185"/>
      <c r="AA1121" s="182"/>
      <c r="AB1121" s="185"/>
      <c r="AC1121" s="185"/>
      <c r="AD1121" s="186"/>
      <c r="AE1121" s="346"/>
      <c r="AF1121" s="346"/>
      <c r="AG1121" s="346"/>
      <c r="AH1121" s="346"/>
      <c r="AI1121" s="346"/>
      <c r="AJ1121" s="187"/>
      <c r="AK1121" s="182"/>
      <c r="AL1121" s="182"/>
      <c r="AM1121" s="290"/>
      <c r="AN1121" s="290"/>
      <c r="AO1121" s="290"/>
      <c r="AP1121" s="290"/>
      <c r="AQ1121" s="290"/>
      <c r="AR1121" s="283"/>
      <c r="AS1121" s="281"/>
      <c r="AT1121" s="281"/>
      <c r="AU1121" s="283"/>
      <c r="AV1121" s="283"/>
      <c r="AW1121" s="283"/>
      <c r="AX1121" s="283"/>
      <c r="AY1121" s="283"/>
      <c r="AZ1121" s="187"/>
      <c r="BA1121" s="182"/>
    </row>
    <row r="1122" spans="1:53" s="188" customFormat="1" ht="13.8" thickBot="1" x14ac:dyDescent="0.3">
      <c r="A1122" s="182"/>
      <c r="B1122" s="189" t="s">
        <v>514</v>
      </c>
      <c r="C1122" s="189"/>
      <c r="D1122" s="190" t="s">
        <v>515</v>
      </c>
      <c r="E1122" s="334">
        <v>65</v>
      </c>
      <c r="F1122" s="334">
        <v>18</v>
      </c>
      <c r="G1122" s="334">
        <v>21</v>
      </c>
      <c r="H1122" s="334">
        <v>17</v>
      </c>
      <c r="I1122" s="334">
        <v>31</v>
      </c>
      <c r="J1122" s="189"/>
      <c r="K1122" s="182"/>
      <c r="L1122" s="182"/>
      <c r="M1122" s="340">
        <v>11227.67</v>
      </c>
      <c r="N1122" s="238">
        <v>2582.71</v>
      </c>
      <c r="O1122" s="238">
        <v>6092.45</v>
      </c>
      <c r="P1122" s="238">
        <v>3899.46</v>
      </c>
      <c r="Q1122" s="238">
        <v>9777.0400000000009</v>
      </c>
      <c r="R1122" s="185"/>
      <c r="S1122" s="182"/>
      <c r="T1122" s="182"/>
      <c r="U1122" s="274">
        <v>135.27313253011999</v>
      </c>
      <c r="V1122" s="274">
        <v>32.283875000000002</v>
      </c>
      <c r="W1122" s="274">
        <v>92.309848484848501</v>
      </c>
      <c r="X1122" s="274">
        <v>51.992800000000003</v>
      </c>
      <c r="Y1122" s="274">
        <v>119.23219512195099</v>
      </c>
      <c r="Z1122" s="191"/>
      <c r="AA1122" s="182"/>
      <c r="AB1122" s="189"/>
      <c r="AC1122" s="189"/>
      <c r="AD1122" s="190"/>
      <c r="AE1122" s="347"/>
      <c r="AF1122" s="347"/>
      <c r="AG1122" s="347"/>
      <c r="AH1122" s="347"/>
      <c r="AI1122" s="347"/>
      <c r="AJ1122" s="192"/>
      <c r="AK1122" s="182"/>
      <c r="AL1122" s="182"/>
      <c r="AM1122" s="291"/>
      <c r="AN1122" s="292"/>
      <c r="AO1122" s="292"/>
      <c r="AP1122" s="292"/>
      <c r="AQ1122" s="292"/>
      <c r="AR1122" s="285"/>
      <c r="AS1122" s="281"/>
      <c r="AT1122" s="281"/>
      <c r="AU1122" s="284"/>
      <c r="AV1122" s="285"/>
      <c r="AW1122" s="285"/>
      <c r="AX1122" s="285"/>
      <c r="AY1122" s="285"/>
      <c r="AZ1122" s="192"/>
      <c r="BA1122" s="182"/>
    </row>
    <row r="1123" spans="1:53" s="188" customFormat="1" x14ac:dyDescent="0.25">
      <c r="A1123" s="182"/>
      <c r="B1123" s="185" t="s">
        <v>516</v>
      </c>
      <c r="C1123" s="185"/>
      <c r="D1123" s="186" t="s">
        <v>210</v>
      </c>
      <c r="E1123" s="333">
        <v>2</v>
      </c>
      <c r="F1123" s="333">
        <v>1</v>
      </c>
      <c r="G1123" s="333"/>
      <c r="H1123" s="333"/>
      <c r="I1123" s="333"/>
      <c r="J1123" s="185"/>
      <c r="K1123" s="182"/>
      <c r="L1123" s="182"/>
      <c r="M1123" s="238">
        <v>50.09</v>
      </c>
      <c r="N1123" s="238">
        <v>15</v>
      </c>
      <c r="O1123" s="238"/>
      <c r="P1123" s="238"/>
      <c r="Q1123" s="238"/>
      <c r="R1123" s="185"/>
      <c r="S1123" s="182"/>
      <c r="T1123" s="182"/>
      <c r="U1123" s="238">
        <v>25.045000000000002</v>
      </c>
      <c r="V1123" s="238">
        <v>15</v>
      </c>
      <c r="W1123" s="238"/>
      <c r="X1123" s="238"/>
      <c r="Y1123" s="238"/>
      <c r="Z1123" s="185"/>
      <c r="AA1123" s="182"/>
      <c r="AB1123" s="185"/>
      <c r="AC1123" s="185"/>
      <c r="AD1123" s="186"/>
      <c r="AE1123" s="346"/>
      <c r="AF1123" s="346"/>
      <c r="AG1123" s="346"/>
      <c r="AH1123" s="346"/>
      <c r="AI1123" s="346"/>
      <c r="AJ1123" s="187"/>
      <c r="AK1123" s="182"/>
      <c r="AL1123" s="182"/>
      <c r="AM1123" s="290"/>
      <c r="AN1123" s="290"/>
      <c r="AO1123" s="290"/>
      <c r="AP1123" s="290"/>
      <c r="AQ1123" s="290"/>
      <c r="AR1123" s="283"/>
      <c r="AS1123" s="281"/>
      <c r="AT1123" s="281"/>
      <c r="AU1123" s="283"/>
      <c r="AV1123" s="283"/>
      <c r="AW1123" s="283"/>
      <c r="AX1123" s="283"/>
      <c r="AY1123" s="283"/>
      <c r="AZ1123" s="187"/>
      <c r="BA1123" s="182"/>
    </row>
    <row r="1124" spans="1:53" s="188" customFormat="1" x14ac:dyDescent="0.25">
      <c r="A1124" s="182"/>
      <c r="B1124" s="185" t="s">
        <v>517</v>
      </c>
      <c r="C1124" s="185"/>
      <c r="D1124" s="186" t="s">
        <v>323</v>
      </c>
      <c r="E1124" s="333">
        <v>1</v>
      </c>
      <c r="F1124" s="333"/>
      <c r="G1124" s="333"/>
      <c r="H1124" s="333"/>
      <c r="I1124" s="333"/>
      <c r="J1124" s="185"/>
      <c r="K1124" s="182"/>
      <c r="L1124" s="182"/>
      <c r="M1124" s="238">
        <v>1.44</v>
      </c>
      <c r="N1124" s="238">
        <v>0</v>
      </c>
      <c r="O1124" s="238">
        <v>0</v>
      </c>
      <c r="P1124" s="238">
        <v>0</v>
      </c>
      <c r="Q1124" s="238">
        <v>0</v>
      </c>
      <c r="R1124" s="185"/>
      <c r="S1124" s="182"/>
      <c r="T1124" s="182"/>
      <c r="U1124" s="238">
        <v>1.44</v>
      </c>
      <c r="V1124" s="238">
        <v>0</v>
      </c>
      <c r="W1124" s="238">
        <v>0</v>
      </c>
      <c r="X1124" s="238">
        <v>0</v>
      </c>
      <c r="Y1124" s="238">
        <v>0</v>
      </c>
      <c r="Z1124" s="185"/>
      <c r="AA1124" s="182"/>
      <c r="AB1124" s="185"/>
      <c r="AC1124" s="185"/>
      <c r="AD1124" s="186"/>
      <c r="AE1124" s="346"/>
      <c r="AF1124" s="346"/>
      <c r="AG1124" s="346"/>
      <c r="AH1124" s="346"/>
      <c r="AI1124" s="346"/>
      <c r="AJ1124" s="187"/>
      <c r="AK1124" s="182"/>
      <c r="AL1124" s="182"/>
      <c r="AM1124" s="290"/>
      <c r="AN1124" s="290"/>
      <c r="AO1124" s="290"/>
      <c r="AP1124" s="290"/>
      <c r="AQ1124" s="290"/>
      <c r="AR1124" s="283"/>
      <c r="AS1124" s="281"/>
      <c r="AT1124" s="281"/>
      <c r="AU1124" s="283"/>
      <c r="AV1124" s="283"/>
      <c r="AW1124" s="283"/>
      <c r="AX1124" s="283"/>
      <c r="AY1124" s="283"/>
      <c r="AZ1124" s="187"/>
      <c r="BA1124" s="182"/>
    </row>
    <row r="1125" spans="1:53" s="188" customFormat="1" x14ac:dyDescent="0.25">
      <c r="A1125" s="182"/>
      <c r="B1125" s="185" t="s">
        <v>517</v>
      </c>
      <c r="C1125" s="185"/>
      <c r="D1125" s="186" t="s">
        <v>89</v>
      </c>
      <c r="E1125" s="333">
        <v>1</v>
      </c>
      <c r="F1125" s="333"/>
      <c r="G1125" s="333"/>
      <c r="H1125" s="333"/>
      <c r="I1125" s="333"/>
      <c r="J1125" s="185"/>
      <c r="K1125" s="182"/>
      <c r="L1125" s="182"/>
      <c r="M1125" s="238">
        <v>15</v>
      </c>
      <c r="N1125" s="238"/>
      <c r="O1125" s="238"/>
      <c r="P1125" s="238"/>
      <c r="Q1125" s="238"/>
      <c r="R1125" s="185"/>
      <c r="S1125" s="182"/>
      <c r="T1125" s="182"/>
      <c r="U1125" s="238">
        <v>15</v>
      </c>
      <c r="V1125" s="238"/>
      <c r="W1125" s="238"/>
      <c r="X1125" s="238"/>
      <c r="Y1125" s="238"/>
      <c r="Z1125" s="185"/>
      <c r="AA1125" s="182"/>
      <c r="AB1125" s="185"/>
      <c r="AC1125" s="185"/>
      <c r="AD1125" s="186"/>
      <c r="AE1125" s="346"/>
      <c r="AF1125" s="346"/>
      <c r="AG1125" s="346"/>
      <c r="AH1125" s="346"/>
      <c r="AI1125" s="346"/>
      <c r="AJ1125" s="187"/>
      <c r="AK1125" s="182"/>
      <c r="AL1125" s="182"/>
      <c r="AM1125" s="290"/>
      <c r="AN1125" s="290"/>
      <c r="AO1125" s="290"/>
      <c r="AP1125" s="290"/>
      <c r="AQ1125" s="290"/>
      <c r="AR1125" s="283"/>
      <c r="AS1125" s="281"/>
      <c r="AT1125" s="281"/>
      <c r="AU1125" s="283"/>
      <c r="AV1125" s="283"/>
      <c r="AW1125" s="283"/>
      <c r="AX1125" s="283"/>
      <c r="AY1125" s="283"/>
      <c r="AZ1125" s="187"/>
      <c r="BA1125" s="182"/>
    </row>
    <row r="1126" spans="1:53" s="188" customFormat="1" x14ac:dyDescent="0.25">
      <c r="A1126" s="182"/>
      <c r="B1126" s="185" t="s">
        <v>519</v>
      </c>
      <c r="C1126" s="185"/>
      <c r="D1126" s="186" t="s">
        <v>224</v>
      </c>
      <c r="E1126" s="333">
        <v>42</v>
      </c>
      <c r="F1126" s="333">
        <v>16</v>
      </c>
      <c r="G1126" s="333">
        <v>17</v>
      </c>
      <c r="H1126" s="333">
        <v>16</v>
      </c>
      <c r="I1126" s="333">
        <v>22</v>
      </c>
      <c r="J1126" s="185"/>
      <c r="K1126" s="182"/>
      <c r="L1126" s="182"/>
      <c r="M1126" s="238">
        <v>5420.26</v>
      </c>
      <c r="N1126" s="238">
        <v>1953.26</v>
      </c>
      <c r="O1126" s="238">
        <v>3652.77</v>
      </c>
      <c r="P1126" s="238">
        <v>3527.44</v>
      </c>
      <c r="Q1126" s="238">
        <v>21877.66</v>
      </c>
      <c r="R1126" s="185"/>
      <c r="S1126" s="182"/>
      <c r="T1126" s="182"/>
      <c r="U1126" s="238">
        <v>106.279607843137</v>
      </c>
      <c r="V1126" s="238">
        <v>37.562692307692302</v>
      </c>
      <c r="W1126" s="238">
        <v>76.099374999999995</v>
      </c>
      <c r="X1126" s="238">
        <v>71.988571428571404</v>
      </c>
      <c r="Y1126" s="238">
        <v>397.77563636363601</v>
      </c>
      <c r="Z1126" s="185"/>
      <c r="AA1126" s="182"/>
      <c r="AB1126" s="185"/>
      <c r="AC1126" s="185"/>
      <c r="AD1126" s="186"/>
      <c r="AE1126" s="346"/>
      <c r="AF1126" s="346"/>
      <c r="AG1126" s="346"/>
      <c r="AH1126" s="346"/>
      <c r="AI1126" s="346"/>
      <c r="AJ1126" s="187"/>
      <c r="AK1126" s="182"/>
      <c r="AL1126" s="182"/>
      <c r="AM1126" s="290"/>
      <c r="AN1126" s="290"/>
      <c r="AO1126" s="290"/>
      <c r="AP1126" s="290"/>
      <c r="AQ1126" s="290"/>
      <c r="AR1126" s="283"/>
      <c r="AS1126" s="281"/>
      <c r="AT1126" s="281"/>
      <c r="AU1126" s="283"/>
      <c r="AV1126" s="283"/>
      <c r="AW1126" s="283"/>
      <c r="AX1126" s="283"/>
      <c r="AY1126" s="283"/>
      <c r="AZ1126" s="187"/>
      <c r="BA1126" s="182"/>
    </row>
    <row r="1127" spans="1:53" s="188" customFormat="1" x14ac:dyDescent="0.25">
      <c r="A1127" s="182"/>
      <c r="B1127" s="185" t="s">
        <v>679</v>
      </c>
      <c r="C1127" s="185"/>
      <c r="D1127" s="186" t="s">
        <v>87</v>
      </c>
      <c r="E1127" s="333">
        <v>17</v>
      </c>
      <c r="F1127" s="333">
        <v>8</v>
      </c>
      <c r="G1127" s="333">
        <v>4</v>
      </c>
      <c r="H1127" s="333">
        <v>1</v>
      </c>
      <c r="I1127" s="333">
        <v>9</v>
      </c>
      <c r="J1127" s="185"/>
      <c r="K1127" s="182"/>
      <c r="L1127" s="182"/>
      <c r="M1127" s="238">
        <v>3095.63</v>
      </c>
      <c r="N1127" s="238">
        <v>1241.6099999999999</v>
      </c>
      <c r="O1127" s="238">
        <v>625.39</v>
      </c>
      <c r="P1127" s="238">
        <v>181.39</v>
      </c>
      <c r="Q1127" s="238">
        <v>4050.37</v>
      </c>
      <c r="R1127" s="185"/>
      <c r="S1127" s="182"/>
      <c r="T1127" s="182"/>
      <c r="U1127" s="238">
        <v>154.78149999999999</v>
      </c>
      <c r="V1127" s="238">
        <v>73.035882352941201</v>
      </c>
      <c r="W1127" s="238">
        <v>34.743888888888897</v>
      </c>
      <c r="X1127" s="238">
        <v>10.67</v>
      </c>
      <c r="Y1127" s="238">
        <v>162.01480000000001</v>
      </c>
      <c r="Z1127" s="185"/>
      <c r="AA1127" s="182"/>
      <c r="AB1127" s="185"/>
      <c r="AC1127" s="185"/>
      <c r="AD1127" s="186"/>
      <c r="AE1127" s="346"/>
      <c r="AF1127" s="346"/>
      <c r="AG1127" s="346"/>
      <c r="AH1127" s="346"/>
      <c r="AI1127" s="346"/>
      <c r="AJ1127" s="187"/>
      <c r="AK1127" s="182"/>
      <c r="AL1127" s="182"/>
      <c r="AM1127" s="290"/>
      <c r="AN1127" s="290"/>
      <c r="AO1127" s="290"/>
      <c r="AP1127" s="290"/>
      <c r="AQ1127" s="290"/>
      <c r="AR1127" s="283"/>
      <c r="AS1127" s="281"/>
      <c r="AT1127" s="281"/>
      <c r="AU1127" s="283"/>
      <c r="AV1127" s="283"/>
      <c r="AW1127" s="283"/>
      <c r="AX1127" s="283"/>
      <c r="AY1127" s="283"/>
      <c r="AZ1127" s="187"/>
      <c r="BA1127" s="182"/>
    </row>
    <row r="1128" spans="1:53" s="188" customFormat="1" x14ac:dyDescent="0.25">
      <c r="A1128" s="182"/>
      <c r="B1128" s="185" t="s">
        <v>522</v>
      </c>
      <c r="C1128" s="185"/>
      <c r="D1128" s="186" t="s">
        <v>85</v>
      </c>
      <c r="E1128" s="333">
        <v>12</v>
      </c>
      <c r="F1128" s="333">
        <v>4</v>
      </c>
      <c r="G1128" s="333">
        <v>4</v>
      </c>
      <c r="H1128" s="333">
        <v>3</v>
      </c>
      <c r="I1128" s="333">
        <v>2</v>
      </c>
      <c r="J1128" s="185"/>
      <c r="K1128" s="182"/>
      <c r="L1128" s="182"/>
      <c r="M1128" s="238">
        <v>893.91</v>
      </c>
      <c r="N1128" s="238">
        <v>261.47000000000003</v>
      </c>
      <c r="O1128" s="238">
        <v>205.11</v>
      </c>
      <c r="P1128" s="238">
        <v>190.16</v>
      </c>
      <c r="Q1128" s="238">
        <v>416.67</v>
      </c>
      <c r="R1128" s="185"/>
      <c r="S1128" s="182"/>
      <c r="T1128" s="182"/>
      <c r="U1128" s="238">
        <v>74.492500000000007</v>
      </c>
      <c r="V1128" s="238">
        <v>20.1130769230769</v>
      </c>
      <c r="W1128" s="238">
        <v>17.092500000000001</v>
      </c>
      <c r="X1128" s="238">
        <v>15.8466666666667</v>
      </c>
      <c r="Y1128" s="238">
        <v>34.722499999999997</v>
      </c>
      <c r="Z1128" s="185"/>
      <c r="AA1128" s="182"/>
      <c r="AB1128" s="185"/>
      <c r="AC1128" s="185"/>
      <c r="AD1128" s="186"/>
      <c r="AE1128" s="346"/>
      <c r="AF1128" s="346"/>
      <c r="AG1128" s="346"/>
      <c r="AH1128" s="346"/>
      <c r="AI1128" s="346"/>
      <c r="AJ1128" s="187"/>
      <c r="AK1128" s="182"/>
      <c r="AL1128" s="182"/>
      <c r="AM1128" s="290"/>
      <c r="AN1128" s="290"/>
      <c r="AO1128" s="290"/>
      <c r="AP1128" s="290"/>
      <c r="AQ1128" s="290"/>
      <c r="AR1128" s="283"/>
      <c r="AS1128" s="281"/>
      <c r="AT1128" s="281"/>
      <c r="AU1128" s="283"/>
      <c r="AV1128" s="283"/>
      <c r="AW1128" s="283"/>
      <c r="AX1128" s="283"/>
      <c r="AY1128" s="283"/>
      <c r="AZ1128" s="187"/>
      <c r="BA1128" s="182"/>
    </row>
    <row r="1129" spans="1:53" s="188" customFormat="1" x14ac:dyDescent="0.25">
      <c r="A1129" s="182"/>
      <c r="B1129" s="185" t="s">
        <v>523</v>
      </c>
      <c r="C1129" s="185"/>
      <c r="D1129" s="186" t="s">
        <v>126</v>
      </c>
      <c r="E1129" s="333">
        <v>10</v>
      </c>
      <c r="F1129" s="333">
        <v>3</v>
      </c>
      <c r="G1129" s="333">
        <v>1</v>
      </c>
      <c r="H1129" s="333">
        <v>1</v>
      </c>
      <c r="I1129" s="333">
        <v>1</v>
      </c>
      <c r="J1129" s="185"/>
      <c r="K1129" s="182"/>
      <c r="L1129" s="182"/>
      <c r="M1129" s="238">
        <v>1543.63</v>
      </c>
      <c r="N1129" s="238">
        <v>340.84</v>
      </c>
      <c r="O1129" s="238">
        <v>355.31</v>
      </c>
      <c r="P1129" s="238">
        <v>673.98</v>
      </c>
      <c r="Q1129" s="238">
        <v>533.36</v>
      </c>
      <c r="R1129" s="185"/>
      <c r="S1129" s="182"/>
      <c r="T1129" s="182"/>
      <c r="U1129" s="238">
        <v>154.363</v>
      </c>
      <c r="V1129" s="238">
        <v>34.084000000000003</v>
      </c>
      <c r="W1129" s="238">
        <v>35.530999999999999</v>
      </c>
      <c r="X1129" s="238">
        <v>67.397999999999996</v>
      </c>
      <c r="Y1129" s="238">
        <v>53.335999999999999</v>
      </c>
      <c r="Z1129" s="185"/>
      <c r="AA1129" s="182"/>
      <c r="AB1129" s="185"/>
      <c r="AC1129" s="185"/>
      <c r="AD1129" s="186"/>
      <c r="AE1129" s="346"/>
      <c r="AF1129" s="346"/>
      <c r="AG1129" s="346"/>
      <c r="AH1129" s="346"/>
      <c r="AI1129" s="346"/>
      <c r="AJ1129" s="187"/>
      <c r="AK1129" s="182"/>
      <c r="AL1129" s="182"/>
      <c r="AM1129" s="290"/>
      <c r="AN1129" s="290"/>
      <c r="AO1129" s="290"/>
      <c r="AP1129" s="290"/>
      <c r="AQ1129" s="290"/>
      <c r="AR1129" s="283"/>
      <c r="AS1129" s="281"/>
      <c r="AT1129" s="281"/>
      <c r="AU1129" s="283"/>
      <c r="AV1129" s="283"/>
      <c r="AW1129" s="283"/>
      <c r="AX1129" s="283"/>
      <c r="AY1129" s="283"/>
      <c r="AZ1129" s="187"/>
      <c r="BA1129" s="182"/>
    </row>
    <row r="1130" spans="1:53" s="188" customFormat="1" x14ac:dyDescent="0.25">
      <c r="A1130" s="182"/>
      <c r="B1130" s="185" t="s">
        <v>524</v>
      </c>
      <c r="C1130" s="185"/>
      <c r="D1130" s="186" t="s">
        <v>76</v>
      </c>
      <c r="E1130" s="333">
        <v>60</v>
      </c>
      <c r="F1130" s="333">
        <v>35</v>
      </c>
      <c r="G1130" s="333">
        <v>26</v>
      </c>
      <c r="H1130" s="333">
        <v>13</v>
      </c>
      <c r="I1130" s="333">
        <v>15</v>
      </c>
      <c r="J1130" s="185"/>
      <c r="K1130" s="182"/>
      <c r="L1130" s="182"/>
      <c r="M1130" s="238">
        <v>6798.02</v>
      </c>
      <c r="N1130" s="238">
        <v>3243.08</v>
      </c>
      <c r="O1130" s="238">
        <v>2377.29</v>
      </c>
      <c r="P1130" s="238">
        <v>1598.7</v>
      </c>
      <c r="Q1130" s="238">
        <v>4355.08</v>
      </c>
      <c r="R1130" s="185"/>
      <c r="S1130" s="182"/>
      <c r="T1130" s="182"/>
      <c r="U1130" s="238">
        <v>98.522028985507305</v>
      </c>
      <c r="V1130" s="238">
        <v>47.692352941176502</v>
      </c>
      <c r="W1130" s="238">
        <v>34.453478260869602</v>
      </c>
      <c r="X1130" s="238">
        <v>23.510294117647099</v>
      </c>
      <c r="Y1130" s="238">
        <v>60.487222222222201</v>
      </c>
      <c r="Z1130" s="185"/>
      <c r="AA1130" s="182"/>
      <c r="AB1130" s="185"/>
      <c r="AC1130" s="185"/>
      <c r="AD1130" s="186"/>
      <c r="AE1130" s="346"/>
      <c r="AF1130" s="346"/>
      <c r="AG1130" s="346"/>
      <c r="AH1130" s="346"/>
      <c r="AI1130" s="346"/>
      <c r="AJ1130" s="187"/>
      <c r="AK1130" s="182"/>
      <c r="AL1130" s="182"/>
      <c r="AM1130" s="290"/>
      <c r="AN1130" s="290"/>
      <c r="AO1130" s="290"/>
      <c r="AP1130" s="290"/>
      <c r="AQ1130" s="290"/>
      <c r="AR1130" s="283"/>
      <c r="AS1130" s="281"/>
      <c r="AT1130" s="281"/>
      <c r="AU1130" s="283"/>
      <c r="AV1130" s="283"/>
      <c r="AW1130" s="283"/>
      <c r="AX1130" s="283"/>
      <c r="AY1130" s="283"/>
      <c r="AZ1130" s="187"/>
      <c r="BA1130" s="182"/>
    </row>
    <row r="1131" spans="1:53" s="188" customFormat="1" x14ac:dyDescent="0.25">
      <c r="A1131" s="182"/>
      <c r="B1131" s="185" t="s">
        <v>525</v>
      </c>
      <c r="C1131" s="185"/>
      <c r="D1131" s="186" t="s">
        <v>526</v>
      </c>
      <c r="E1131" s="333">
        <v>57</v>
      </c>
      <c r="F1131" s="333">
        <v>13</v>
      </c>
      <c r="G1131" s="333">
        <v>23</v>
      </c>
      <c r="H1131" s="333">
        <v>11</v>
      </c>
      <c r="I1131" s="333">
        <v>12</v>
      </c>
      <c r="J1131" s="185"/>
      <c r="K1131" s="182"/>
      <c r="L1131" s="182"/>
      <c r="M1131" s="238">
        <v>3871.42</v>
      </c>
      <c r="N1131" s="238">
        <v>550.41</v>
      </c>
      <c r="O1131" s="238">
        <v>1182.02</v>
      </c>
      <c r="P1131" s="238">
        <v>570.03</v>
      </c>
      <c r="Q1131" s="238">
        <v>3454.63</v>
      </c>
      <c r="R1131" s="185"/>
      <c r="S1131" s="182"/>
      <c r="T1131" s="182"/>
      <c r="U1131" s="238">
        <v>65.617288135593199</v>
      </c>
      <c r="V1131" s="238">
        <v>9.8287499999999994</v>
      </c>
      <c r="W1131" s="238">
        <v>24.1228571428571</v>
      </c>
      <c r="X1131" s="238">
        <v>12.128297872340401</v>
      </c>
      <c r="Y1131" s="238">
        <v>65.181698113207503</v>
      </c>
      <c r="Z1131" s="185"/>
      <c r="AA1131" s="182"/>
      <c r="AB1131" s="185"/>
      <c r="AC1131" s="185"/>
      <c r="AD1131" s="186"/>
      <c r="AE1131" s="346"/>
      <c r="AF1131" s="346"/>
      <c r="AG1131" s="346"/>
      <c r="AH1131" s="346"/>
      <c r="AI1131" s="346"/>
      <c r="AJ1131" s="187"/>
      <c r="AK1131" s="182"/>
      <c r="AL1131" s="182"/>
      <c r="AM1131" s="290"/>
      <c r="AN1131" s="290"/>
      <c r="AO1131" s="290"/>
      <c r="AP1131" s="290"/>
      <c r="AQ1131" s="290"/>
      <c r="AR1131" s="283"/>
      <c r="AS1131" s="281"/>
      <c r="AT1131" s="281"/>
      <c r="AU1131" s="283"/>
      <c r="AV1131" s="283"/>
      <c r="AW1131" s="283"/>
      <c r="AX1131" s="283"/>
      <c r="AY1131" s="283"/>
      <c r="AZ1131" s="187"/>
      <c r="BA1131" s="182"/>
    </row>
    <row r="1132" spans="1:53" s="188" customFormat="1" ht="13.8" thickBot="1" x14ac:dyDescent="0.3">
      <c r="A1132" s="182"/>
      <c r="B1132" s="189" t="s">
        <v>527</v>
      </c>
      <c r="C1132" s="189"/>
      <c r="D1132" s="190" t="s">
        <v>144</v>
      </c>
      <c r="E1132" s="334">
        <v>1</v>
      </c>
      <c r="F1132" s="334">
        <v>3</v>
      </c>
      <c r="G1132" s="334">
        <v>1</v>
      </c>
      <c r="H1132" s="334">
        <v>1</v>
      </c>
      <c r="I1132" s="334">
        <v>1</v>
      </c>
      <c r="J1132" s="189"/>
      <c r="K1132" s="182"/>
      <c r="L1132" s="182"/>
      <c r="M1132" s="340">
        <v>239.07</v>
      </c>
      <c r="N1132" s="238">
        <v>227.18</v>
      </c>
      <c r="O1132" s="238">
        <v>102.95</v>
      </c>
      <c r="P1132" s="238">
        <v>113.67</v>
      </c>
      <c r="Q1132" s="238">
        <v>620.51</v>
      </c>
      <c r="R1132" s="185"/>
      <c r="S1132" s="182"/>
      <c r="T1132" s="182"/>
      <c r="U1132" s="274">
        <v>59.767499999999998</v>
      </c>
      <c r="V1132" s="274">
        <v>56.795000000000002</v>
      </c>
      <c r="W1132" s="274">
        <v>25.737500000000001</v>
      </c>
      <c r="X1132" s="274">
        <v>28.4175</v>
      </c>
      <c r="Y1132" s="274">
        <v>155.1275</v>
      </c>
      <c r="Z1132" s="191"/>
      <c r="AA1132" s="182"/>
      <c r="AB1132" s="189"/>
      <c r="AC1132" s="189"/>
      <c r="AD1132" s="190"/>
      <c r="AE1132" s="347"/>
      <c r="AF1132" s="347"/>
      <c r="AG1132" s="347"/>
      <c r="AH1132" s="347"/>
      <c r="AI1132" s="347"/>
      <c r="AJ1132" s="192"/>
      <c r="AK1132" s="182"/>
      <c r="AL1132" s="182"/>
      <c r="AM1132" s="291"/>
      <c r="AN1132" s="292"/>
      <c r="AO1132" s="292"/>
      <c r="AP1132" s="292"/>
      <c r="AQ1132" s="292"/>
      <c r="AR1132" s="285"/>
      <c r="AS1132" s="281"/>
      <c r="AT1132" s="281"/>
      <c r="AU1132" s="284"/>
      <c r="AV1132" s="285"/>
      <c r="AW1132" s="285"/>
      <c r="AX1132" s="285"/>
      <c r="AY1132" s="285"/>
      <c r="AZ1132" s="192"/>
      <c r="BA1132" s="182"/>
    </row>
    <row r="1133" spans="1:53" s="188" customFormat="1" x14ac:dyDescent="0.25">
      <c r="A1133" s="182"/>
      <c r="B1133" s="185" t="s">
        <v>528</v>
      </c>
      <c r="C1133" s="185"/>
      <c r="D1133" s="186" t="s">
        <v>500</v>
      </c>
      <c r="E1133" s="333">
        <v>370</v>
      </c>
      <c r="F1133" s="333">
        <v>211</v>
      </c>
      <c r="G1133" s="333">
        <v>156</v>
      </c>
      <c r="H1133" s="333">
        <v>108</v>
      </c>
      <c r="I1133" s="333">
        <v>132</v>
      </c>
      <c r="J1133" s="185"/>
      <c r="K1133" s="182"/>
      <c r="L1133" s="182"/>
      <c r="M1133" s="238">
        <v>38111.79</v>
      </c>
      <c r="N1133" s="238">
        <v>15966.75</v>
      </c>
      <c r="O1133" s="238">
        <v>11428.91</v>
      </c>
      <c r="P1133" s="238">
        <v>9682.01</v>
      </c>
      <c r="Q1133" s="238">
        <v>33344.589999999997</v>
      </c>
      <c r="R1133" s="185"/>
      <c r="S1133" s="182"/>
      <c r="T1133" s="182"/>
      <c r="U1133" s="238">
        <v>90.742357142857102</v>
      </c>
      <c r="V1133" s="238">
        <v>38.381610576923102</v>
      </c>
      <c r="W1133" s="238">
        <v>28.080859950859999</v>
      </c>
      <c r="X1133" s="238">
        <v>24.326658291457299</v>
      </c>
      <c r="Y1133" s="238">
        <v>78.273685446009395</v>
      </c>
      <c r="Z1133" s="185"/>
      <c r="AA1133" s="182"/>
      <c r="AB1133" s="185"/>
      <c r="AC1133" s="185"/>
      <c r="AD1133" s="186"/>
      <c r="AE1133" s="346"/>
      <c r="AF1133" s="346"/>
      <c r="AG1133" s="346"/>
      <c r="AH1133" s="346"/>
      <c r="AI1133" s="346"/>
      <c r="AJ1133" s="187"/>
      <c r="AK1133" s="182"/>
      <c r="AL1133" s="182"/>
      <c r="AM1133" s="290"/>
      <c r="AN1133" s="290"/>
      <c r="AO1133" s="290"/>
      <c r="AP1133" s="290"/>
      <c r="AQ1133" s="290"/>
      <c r="AR1133" s="283"/>
      <c r="AS1133" s="281"/>
      <c r="AT1133" s="281"/>
      <c r="AU1133" s="283"/>
      <c r="AV1133" s="283"/>
      <c r="AW1133" s="283"/>
      <c r="AX1133" s="283"/>
      <c r="AY1133" s="283"/>
      <c r="AZ1133" s="187"/>
      <c r="BA1133" s="182"/>
    </row>
    <row r="1134" spans="1:53" s="188" customFormat="1" x14ac:dyDescent="0.25">
      <c r="A1134" s="182"/>
      <c r="B1134" s="185" t="s">
        <v>529</v>
      </c>
      <c r="C1134" s="185"/>
      <c r="D1134" s="186" t="s">
        <v>530</v>
      </c>
      <c r="E1134" s="333">
        <v>22</v>
      </c>
      <c r="F1134" s="333">
        <v>9</v>
      </c>
      <c r="G1134" s="333">
        <v>9</v>
      </c>
      <c r="H1134" s="333">
        <v>7</v>
      </c>
      <c r="I1134" s="333">
        <v>7</v>
      </c>
      <c r="J1134" s="185"/>
      <c r="K1134" s="182"/>
      <c r="L1134" s="182"/>
      <c r="M1134" s="238">
        <v>1183.6600000000001</v>
      </c>
      <c r="N1134" s="238">
        <v>395.01</v>
      </c>
      <c r="O1134" s="238">
        <v>401.13</v>
      </c>
      <c r="P1134" s="238">
        <v>202.51</v>
      </c>
      <c r="Q1134" s="238">
        <v>1678.51</v>
      </c>
      <c r="R1134" s="185"/>
      <c r="S1134" s="182"/>
      <c r="T1134" s="182"/>
      <c r="U1134" s="238">
        <v>53.802727272727303</v>
      </c>
      <c r="V1134" s="238">
        <v>17.954999999999998</v>
      </c>
      <c r="W1134" s="238">
        <v>19.101428571428599</v>
      </c>
      <c r="X1134" s="238">
        <v>10.125500000000001</v>
      </c>
      <c r="Y1134" s="238">
        <v>79.929047619047594</v>
      </c>
      <c r="Z1134" s="185"/>
      <c r="AA1134" s="182"/>
      <c r="AB1134" s="185"/>
      <c r="AC1134" s="185"/>
      <c r="AD1134" s="186"/>
      <c r="AE1134" s="346"/>
      <c r="AF1134" s="346"/>
      <c r="AG1134" s="346"/>
      <c r="AH1134" s="346"/>
      <c r="AI1134" s="346"/>
      <c r="AJ1134" s="187"/>
      <c r="AK1134" s="182"/>
      <c r="AL1134" s="182"/>
      <c r="AM1134" s="290"/>
      <c r="AN1134" s="290"/>
      <c r="AO1134" s="290"/>
      <c r="AP1134" s="290"/>
      <c r="AQ1134" s="290"/>
      <c r="AR1134" s="283"/>
      <c r="AS1134" s="281"/>
      <c r="AT1134" s="281"/>
      <c r="AU1134" s="283"/>
      <c r="AV1134" s="283"/>
      <c r="AW1134" s="283"/>
      <c r="AX1134" s="283"/>
      <c r="AY1134" s="283"/>
      <c r="AZ1134" s="187"/>
      <c r="BA1134" s="182"/>
    </row>
    <row r="1135" spans="1:53" s="188" customFormat="1" x14ac:dyDescent="0.25">
      <c r="A1135" s="182"/>
      <c r="B1135" s="185" t="s">
        <v>531</v>
      </c>
      <c r="C1135" s="185"/>
      <c r="D1135" s="186" t="s">
        <v>103</v>
      </c>
      <c r="E1135" s="333">
        <v>74</v>
      </c>
      <c r="F1135" s="333">
        <v>35</v>
      </c>
      <c r="G1135" s="333">
        <v>21</v>
      </c>
      <c r="H1135" s="333">
        <v>15</v>
      </c>
      <c r="I1135" s="333">
        <v>14</v>
      </c>
      <c r="J1135" s="185"/>
      <c r="K1135" s="182"/>
      <c r="L1135" s="182"/>
      <c r="M1135" s="238">
        <v>4679.8999999999996</v>
      </c>
      <c r="N1135" s="238">
        <v>1558</v>
      </c>
      <c r="O1135" s="238">
        <v>1049.8900000000001</v>
      </c>
      <c r="P1135" s="238">
        <v>1378.68</v>
      </c>
      <c r="Q1135" s="238">
        <v>1824.74</v>
      </c>
      <c r="R1135" s="185"/>
      <c r="S1135" s="182"/>
      <c r="T1135" s="182"/>
      <c r="U1135" s="238">
        <v>59.998717948718003</v>
      </c>
      <c r="V1135" s="238">
        <v>20.773333333333301</v>
      </c>
      <c r="W1135" s="238">
        <v>14.7871830985916</v>
      </c>
      <c r="X1135" s="238">
        <v>19.9808695652174</v>
      </c>
      <c r="Y1135" s="238">
        <v>25.343611111111102</v>
      </c>
      <c r="Z1135" s="185"/>
      <c r="AA1135" s="182"/>
      <c r="AB1135" s="185"/>
      <c r="AC1135" s="185"/>
      <c r="AD1135" s="186"/>
      <c r="AE1135" s="346"/>
      <c r="AF1135" s="346"/>
      <c r="AG1135" s="346"/>
      <c r="AH1135" s="346"/>
      <c r="AI1135" s="346"/>
      <c r="AJ1135" s="187"/>
      <c r="AK1135" s="182"/>
      <c r="AL1135" s="182"/>
      <c r="AM1135" s="290"/>
      <c r="AN1135" s="290"/>
      <c r="AO1135" s="290"/>
      <c r="AP1135" s="290"/>
      <c r="AQ1135" s="290"/>
      <c r="AR1135" s="283"/>
      <c r="AS1135" s="281"/>
      <c r="AT1135" s="281"/>
      <c r="AU1135" s="283"/>
      <c r="AV1135" s="283"/>
      <c r="AW1135" s="283"/>
      <c r="AX1135" s="283"/>
      <c r="AY1135" s="283"/>
      <c r="AZ1135" s="187"/>
      <c r="BA1135" s="182"/>
    </row>
    <row r="1136" spans="1:53" s="188" customFormat="1" x14ac:dyDescent="0.25">
      <c r="A1136" s="182"/>
      <c r="B1136" s="185" t="s">
        <v>532</v>
      </c>
      <c r="C1136" s="185"/>
      <c r="D1136" s="186" t="s">
        <v>96</v>
      </c>
      <c r="E1136" s="333">
        <v>68</v>
      </c>
      <c r="F1136" s="333">
        <v>20</v>
      </c>
      <c r="G1136" s="333">
        <v>17</v>
      </c>
      <c r="H1136" s="333">
        <v>9</v>
      </c>
      <c r="I1136" s="333">
        <v>13</v>
      </c>
      <c r="J1136" s="185"/>
      <c r="K1136" s="182"/>
      <c r="L1136" s="182"/>
      <c r="M1136" s="238">
        <v>9359.74</v>
      </c>
      <c r="N1136" s="238">
        <v>2424.1799999999998</v>
      </c>
      <c r="O1136" s="238">
        <v>2747.56</v>
      </c>
      <c r="P1136" s="238">
        <v>1935.04</v>
      </c>
      <c r="Q1136" s="238">
        <v>4858.1499999999996</v>
      </c>
      <c r="R1136" s="185"/>
      <c r="S1136" s="182"/>
      <c r="T1136" s="182"/>
      <c r="U1136" s="238">
        <v>128.21561643835599</v>
      </c>
      <c r="V1136" s="238">
        <v>32.7591891891892</v>
      </c>
      <c r="W1136" s="238">
        <v>39.819710144927498</v>
      </c>
      <c r="X1136" s="238">
        <v>26.507397260274001</v>
      </c>
      <c r="Y1136" s="238">
        <v>64.775333333333293</v>
      </c>
      <c r="Z1136" s="185"/>
      <c r="AA1136" s="182"/>
      <c r="AB1136" s="185"/>
      <c r="AC1136" s="185"/>
      <c r="AD1136" s="186"/>
      <c r="AE1136" s="346"/>
      <c r="AF1136" s="346"/>
      <c r="AG1136" s="346"/>
      <c r="AH1136" s="346"/>
      <c r="AI1136" s="346"/>
      <c r="AJ1136" s="187"/>
      <c r="AK1136" s="182"/>
      <c r="AL1136" s="182"/>
      <c r="AM1136" s="290"/>
      <c r="AN1136" s="290"/>
      <c r="AO1136" s="290"/>
      <c r="AP1136" s="290"/>
      <c r="AQ1136" s="290"/>
      <c r="AR1136" s="283"/>
      <c r="AS1136" s="281"/>
      <c r="AT1136" s="281"/>
      <c r="AU1136" s="283"/>
      <c r="AV1136" s="283"/>
      <c r="AW1136" s="283"/>
      <c r="AX1136" s="283"/>
      <c r="AY1136" s="283"/>
      <c r="AZ1136" s="187"/>
      <c r="BA1136" s="182"/>
    </row>
    <row r="1137" spans="1:53" s="188" customFormat="1" x14ac:dyDescent="0.25">
      <c r="A1137" s="182"/>
      <c r="B1137" s="185" t="s">
        <v>533</v>
      </c>
      <c r="C1137" s="185"/>
      <c r="D1137" s="186" t="s">
        <v>89</v>
      </c>
      <c r="E1137" s="333">
        <v>731</v>
      </c>
      <c r="F1137" s="333">
        <v>379</v>
      </c>
      <c r="G1137" s="333">
        <v>279</v>
      </c>
      <c r="H1137" s="333">
        <v>203</v>
      </c>
      <c r="I1137" s="333">
        <v>266</v>
      </c>
      <c r="J1137" s="185"/>
      <c r="K1137" s="182"/>
      <c r="L1137" s="182"/>
      <c r="M1137" s="238">
        <v>86730.739999999903</v>
      </c>
      <c r="N1137" s="238">
        <v>38924.54</v>
      </c>
      <c r="O1137" s="238">
        <v>29359.15</v>
      </c>
      <c r="P1137" s="238">
        <v>23502.639999999999</v>
      </c>
      <c r="Q1137" s="238">
        <v>77623.759999999995</v>
      </c>
      <c r="R1137" s="185"/>
      <c r="S1137" s="182"/>
      <c r="T1137" s="182"/>
      <c r="U1137" s="238">
        <v>100.73256678281101</v>
      </c>
      <c r="V1137" s="238">
        <v>46.064544378698201</v>
      </c>
      <c r="W1137" s="238">
        <v>35.3724698795181</v>
      </c>
      <c r="X1137" s="238">
        <v>29.0874257425743</v>
      </c>
      <c r="Y1137" s="238">
        <v>91.645525383707195</v>
      </c>
      <c r="Z1137" s="185"/>
      <c r="AA1137" s="182"/>
      <c r="AB1137" s="185"/>
      <c r="AC1137" s="185"/>
      <c r="AD1137" s="186"/>
      <c r="AE1137" s="346"/>
      <c r="AF1137" s="346"/>
      <c r="AG1137" s="346"/>
      <c r="AH1137" s="346"/>
      <c r="AI1137" s="346"/>
      <c r="AJ1137" s="187"/>
      <c r="AK1137" s="182"/>
      <c r="AL1137" s="182"/>
      <c r="AM1137" s="290"/>
      <c r="AN1137" s="290"/>
      <c r="AO1137" s="290"/>
      <c r="AP1137" s="290"/>
      <c r="AQ1137" s="290"/>
      <c r="AR1137" s="283"/>
      <c r="AS1137" s="281"/>
      <c r="AT1137" s="281"/>
      <c r="AU1137" s="283"/>
      <c r="AV1137" s="283"/>
      <c r="AW1137" s="283"/>
      <c r="AX1137" s="283"/>
      <c r="AY1137" s="283"/>
      <c r="AZ1137" s="187"/>
      <c r="BA1137" s="182"/>
    </row>
    <row r="1138" spans="1:53" s="188" customFormat="1" x14ac:dyDescent="0.25">
      <c r="A1138" s="182"/>
      <c r="B1138" s="185" t="s">
        <v>534</v>
      </c>
      <c r="C1138" s="185"/>
      <c r="D1138" s="186" t="s">
        <v>78</v>
      </c>
      <c r="E1138" s="333">
        <v>58</v>
      </c>
      <c r="F1138" s="333">
        <v>35</v>
      </c>
      <c r="G1138" s="333">
        <v>25</v>
      </c>
      <c r="H1138" s="333">
        <v>17</v>
      </c>
      <c r="I1138" s="333">
        <v>17</v>
      </c>
      <c r="J1138" s="185"/>
      <c r="K1138" s="182"/>
      <c r="L1138" s="182"/>
      <c r="M1138" s="238">
        <v>6748.64</v>
      </c>
      <c r="N1138" s="238">
        <v>3487.54</v>
      </c>
      <c r="O1138" s="238">
        <v>5401.56</v>
      </c>
      <c r="P1138" s="238">
        <v>2224.36</v>
      </c>
      <c r="Q1138" s="238">
        <v>13154.09</v>
      </c>
      <c r="R1138" s="185"/>
      <c r="S1138" s="182"/>
      <c r="T1138" s="182"/>
      <c r="U1138" s="238">
        <v>100.725970149254</v>
      </c>
      <c r="V1138" s="238">
        <v>53.654461538461497</v>
      </c>
      <c r="W1138" s="238">
        <v>84.399375000000006</v>
      </c>
      <c r="X1138" s="238">
        <v>34.755625000000002</v>
      </c>
      <c r="Y1138" s="238">
        <v>202.37061538461501</v>
      </c>
      <c r="Z1138" s="185"/>
      <c r="AA1138" s="182"/>
      <c r="AB1138" s="185"/>
      <c r="AC1138" s="185"/>
      <c r="AD1138" s="186"/>
      <c r="AE1138" s="346"/>
      <c r="AF1138" s="346"/>
      <c r="AG1138" s="346"/>
      <c r="AH1138" s="346"/>
      <c r="AI1138" s="346"/>
      <c r="AJ1138" s="187"/>
      <c r="AK1138" s="182"/>
      <c r="AL1138" s="182"/>
      <c r="AM1138" s="290"/>
      <c r="AN1138" s="290"/>
      <c r="AO1138" s="290"/>
      <c r="AP1138" s="290"/>
      <c r="AQ1138" s="290"/>
      <c r="AR1138" s="283"/>
      <c r="AS1138" s="281"/>
      <c r="AT1138" s="281"/>
      <c r="AU1138" s="283"/>
      <c r="AV1138" s="283"/>
      <c r="AW1138" s="283"/>
      <c r="AX1138" s="283"/>
      <c r="AY1138" s="283"/>
      <c r="AZ1138" s="187"/>
      <c r="BA1138" s="182"/>
    </row>
    <row r="1139" spans="1:53" s="188" customFormat="1" x14ac:dyDescent="0.25">
      <c r="A1139" s="182"/>
      <c r="B1139" s="185" t="s">
        <v>535</v>
      </c>
      <c r="C1139" s="185"/>
      <c r="D1139" s="186" t="s">
        <v>87</v>
      </c>
      <c r="E1139" s="333">
        <v>2</v>
      </c>
      <c r="F1139" s="333">
        <v>1</v>
      </c>
      <c r="G1139" s="333"/>
      <c r="H1139" s="333"/>
      <c r="I1139" s="333"/>
      <c r="J1139" s="185"/>
      <c r="K1139" s="182"/>
      <c r="L1139" s="182"/>
      <c r="M1139" s="238">
        <v>181.64</v>
      </c>
      <c r="N1139" s="238">
        <v>64.27</v>
      </c>
      <c r="O1139" s="238">
        <v>0</v>
      </c>
      <c r="P1139" s="238">
        <v>0</v>
      </c>
      <c r="Q1139" s="238">
        <v>0</v>
      </c>
      <c r="R1139" s="185"/>
      <c r="S1139" s="182"/>
      <c r="T1139" s="182"/>
      <c r="U1139" s="238">
        <v>90.82</v>
      </c>
      <c r="V1139" s="238">
        <v>32.134999999999998</v>
      </c>
      <c r="W1139" s="238">
        <v>0</v>
      </c>
      <c r="X1139" s="238">
        <v>0</v>
      </c>
      <c r="Y1139" s="238">
        <v>0</v>
      </c>
      <c r="Z1139" s="185"/>
      <c r="AA1139" s="182"/>
      <c r="AB1139" s="185"/>
      <c r="AC1139" s="185"/>
      <c r="AD1139" s="186"/>
      <c r="AE1139" s="346"/>
      <c r="AF1139" s="346"/>
      <c r="AG1139" s="346"/>
      <c r="AH1139" s="346"/>
      <c r="AI1139" s="346"/>
      <c r="AJ1139" s="187"/>
      <c r="AK1139" s="182"/>
      <c r="AL1139" s="182"/>
      <c r="AM1139" s="290"/>
      <c r="AN1139" s="290"/>
      <c r="AO1139" s="290"/>
      <c r="AP1139" s="290"/>
      <c r="AQ1139" s="290"/>
      <c r="AR1139" s="283"/>
      <c r="AS1139" s="281"/>
      <c r="AT1139" s="281"/>
      <c r="AU1139" s="283"/>
      <c r="AV1139" s="283"/>
      <c r="AW1139" s="283"/>
      <c r="AX1139" s="283"/>
      <c r="AY1139" s="283"/>
      <c r="AZ1139" s="187"/>
      <c r="BA1139" s="182"/>
    </row>
    <row r="1140" spans="1:53" s="188" customFormat="1" x14ac:dyDescent="0.25">
      <c r="A1140" s="182"/>
      <c r="B1140" s="185" t="s">
        <v>536</v>
      </c>
      <c r="C1140" s="185"/>
      <c r="D1140" s="186" t="s">
        <v>80</v>
      </c>
      <c r="E1140" s="333">
        <v>1</v>
      </c>
      <c r="F1140" s="333">
        <v>1</v>
      </c>
      <c r="G1140" s="333">
        <v>1</v>
      </c>
      <c r="H1140" s="333">
        <v>1</v>
      </c>
      <c r="I1140" s="333"/>
      <c r="J1140" s="185"/>
      <c r="K1140" s="182"/>
      <c r="L1140" s="182"/>
      <c r="M1140" s="238">
        <v>59.87</v>
      </c>
      <c r="N1140" s="238">
        <v>44.62</v>
      </c>
      <c r="O1140" s="238">
        <v>41.98</v>
      </c>
      <c r="P1140" s="238">
        <v>38.03</v>
      </c>
      <c r="Q1140" s="238">
        <v>0</v>
      </c>
      <c r="R1140" s="185"/>
      <c r="S1140" s="182"/>
      <c r="T1140" s="182"/>
      <c r="U1140" s="238">
        <v>59.87</v>
      </c>
      <c r="V1140" s="238">
        <v>44.62</v>
      </c>
      <c r="W1140" s="238">
        <v>41.98</v>
      </c>
      <c r="X1140" s="238">
        <v>38.03</v>
      </c>
      <c r="Y1140" s="238">
        <v>0</v>
      </c>
      <c r="Z1140" s="185"/>
      <c r="AA1140" s="182"/>
      <c r="AB1140" s="185"/>
      <c r="AC1140" s="185"/>
      <c r="AD1140" s="186"/>
      <c r="AE1140" s="346"/>
      <c r="AF1140" s="346"/>
      <c r="AG1140" s="346"/>
      <c r="AH1140" s="346"/>
      <c r="AI1140" s="346"/>
      <c r="AJ1140" s="187"/>
      <c r="AK1140" s="182"/>
      <c r="AL1140" s="182"/>
      <c r="AM1140" s="290"/>
      <c r="AN1140" s="290"/>
      <c r="AO1140" s="290"/>
      <c r="AP1140" s="290"/>
      <c r="AQ1140" s="290"/>
      <c r="AR1140" s="283"/>
      <c r="AS1140" s="281"/>
      <c r="AT1140" s="281"/>
      <c r="AU1140" s="283"/>
      <c r="AV1140" s="283"/>
      <c r="AW1140" s="283"/>
      <c r="AX1140" s="283"/>
      <c r="AY1140" s="283"/>
      <c r="AZ1140" s="187"/>
      <c r="BA1140" s="182"/>
    </row>
    <row r="1141" spans="1:53" s="188" customFormat="1" x14ac:dyDescent="0.25">
      <c r="A1141" s="182"/>
      <c r="B1141" s="185" t="s">
        <v>536</v>
      </c>
      <c r="C1141" s="185"/>
      <c r="D1141" s="186" t="s">
        <v>67</v>
      </c>
      <c r="E1141" s="333">
        <v>157</v>
      </c>
      <c r="F1141" s="333">
        <v>81</v>
      </c>
      <c r="G1141" s="333">
        <v>57</v>
      </c>
      <c r="H1141" s="333">
        <v>40</v>
      </c>
      <c r="I1141" s="333">
        <v>43</v>
      </c>
      <c r="J1141" s="185"/>
      <c r="K1141" s="182"/>
      <c r="L1141" s="182"/>
      <c r="M1141" s="238">
        <v>17088.73</v>
      </c>
      <c r="N1141" s="238">
        <v>7141.83</v>
      </c>
      <c r="O1141" s="238">
        <v>4828.37</v>
      </c>
      <c r="P1141" s="238">
        <v>2977.99</v>
      </c>
      <c r="Q1141" s="238">
        <v>13722.47</v>
      </c>
      <c r="R1141" s="185"/>
      <c r="S1141" s="182"/>
      <c r="T1141" s="182"/>
      <c r="U1141" s="238">
        <v>103.568060606061</v>
      </c>
      <c r="V1141" s="238">
        <v>45.489363057324802</v>
      </c>
      <c r="W1141" s="238">
        <v>31.353051948051899</v>
      </c>
      <c r="X1141" s="238">
        <v>19.592039473684199</v>
      </c>
      <c r="Y1141" s="238">
        <v>81.6813690476191</v>
      </c>
      <c r="Z1141" s="185"/>
      <c r="AA1141" s="182"/>
      <c r="AB1141" s="185"/>
      <c r="AC1141" s="185"/>
      <c r="AD1141" s="186"/>
      <c r="AE1141" s="346"/>
      <c r="AF1141" s="346"/>
      <c r="AG1141" s="346"/>
      <c r="AH1141" s="346"/>
      <c r="AI1141" s="346"/>
      <c r="AJ1141" s="187"/>
      <c r="AK1141" s="182"/>
      <c r="AL1141" s="182"/>
      <c r="AM1141" s="290"/>
      <c r="AN1141" s="290"/>
      <c r="AO1141" s="290"/>
      <c r="AP1141" s="290"/>
      <c r="AQ1141" s="290"/>
      <c r="AR1141" s="283"/>
      <c r="AS1141" s="281"/>
      <c r="AT1141" s="281"/>
      <c r="AU1141" s="283"/>
      <c r="AV1141" s="283"/>
      <c r="AW1141" s="283"/>
      <c r="AX1141" s="283"/>
      <c r="AY1141" s="283"/>
      <c r="AZ1141" s="187"/>
      <c r="BA1141" s="182"/>
    </row>
    <row r="1142" spans="1:53" s="188" customFormat="1" ht="13.8" thickBot="1" x14ac:dyDescent="0.3">
      <c r="A1142" s="182"/>
      <c r="B1142" s="189" t="s">
        <v>538</v>
      </c>
      <c r="C1142" s="189"/>
      <c r="D1142" s="190" t="s">
        <v>63</v>
      </c>
      <c r="E1142" s="334">
        <v>16</v>
      </c>
      <c r="F1142" s="334">
        <v>6</v>
      </c>
      <c r="G1142" s="334">
        <v>4</v>
      </c>
      <c r="H1142" s="334">
        <v>4</v>
      </c>
      <c r="I1142" s="334">
        <v>5</v>
      </c>
      <c r="J1142" s="189"/>
      <c r="K1142" s="182"/>
      <c r="L1142" s="182"/>
      <c r="M1142" s="340">
        <v>1311.33</v>
      </c>
      <c r="N1142" s="238">
        <v>341.15</v>
      </c>
      <c r="O1142" s="238">
        <v>218.61</v>
      </c>
      <c r="P1142" s="238">
        <v>315.68</v>
      </c>
      <c r="Q1142" s="238">
        <v>803.77</v>
      </c>
      <c r="R1142" s="185"/>
      <c r="S1142" s="182"/>
      <c r="T1142" s="182"/>
      <c r="U1142" s="274">
        <v>81.958124999999995</v>
      </c>
      <c r="V1142" s="274">
        <v>22.7433333333333</v>
      </c>
      <c r="W1142" s="274">
        <v>15.615</v>
      </c>
      <c r="X1142" s="274">
        <v>22.5485714285714</v>
      </c>
      <c r="Y1142" s="274">
        <v>53.584666666666699</v>
      </c>
      <c r="Z1142" s="191"/>
      <c r="AA1142" s="182"/>
      <c r="AB1142" s="189"/>
      <c r="AC1142" s="189"/>
      <c r="AD1142" s="190"/>
      <c r="AE1142" s="347"/>
      <c r="AF1142" s="347"/>
      <c r="AG1142" s="347"/>
      <c r="AH1142" s="347"/>
      <c r="AI1142" s="347"/>
      <c r="AJ1142" s="192"/>
      <c r="AK1142" s="182"/>
      <c r="AL1142" s="182"/>
      <c r="AM1142" s="291"/>
      <c r="AN1142" s="292"/>
      <c r="AO1142" s="292"/>
      <c r="AP1142" s="292"/>
      <c r="AQ1142" s="292"/>
      <c r="AR1142" s="285"/>
      <c r="AS1142" s="281"/>
      <c r="AT1142" s="281"/>
      <c r="AU1142" s="284"/>
      <c r="AV1142" s="285"/>
      <c r="AW1142" s="285"/>
      <c r="AX1142" s="285"/>
      <c r="AY1142" s="285"/>
      <c r="AZ1142" s="192"/>
      <c r="BA1142" s="182"/>
    </row>
    <row r="1143" spans="1:53" s="188" customFormat="1" x14ac:dyDescent="0.25">
      <c r="A1143" s="182"/>
      <c r="B1143" s="185" t="s">
        <v>806</v>
      </c>
      <c r="C1143" s="185"/>
      <c r="D1143" s="186" t="s">
        <v>63</v>
      </c>
      <c r="E1143" s="333"/>
      <c r="F1143" s="333"/>
      <c r="G1143" s="333"/>
      <c r="H1143" s="333"/>
      <c r="I1143" s="333">
        <v>1</v>
      </c>
      <c r="J1143" s="185"/>
      <c r="K1143" s="182"/>
      <c r="L1143" s="182"/>
      <c r="M1143" s="238">
        <v>0</v>
      </c>
      <c r="N1143" s="238">
        <v>0</v>
      </c>
      <c r="O1143" s="238">
        <v>0</v>
      </c>
      <c r="P1143" s="238">
        <v>0</v>
      </c>
      <c r="Q1143" s="238">
        <v>26.96</v>
      </c>
      <c r="R1143" s="185"/>
      <c r="S1143" s="182"/>
      <c r="T1143" s="182"/>
      <c r="U1143" s="238">
        <v>0</v>
      </c>
      <c r="V1143" s="238">
        <v>0</v>
      </c>
      <c r="W1143" s="238">
        <v>0</v>
      </c>
      <c r="X1143" s="238">
        <v>0</v>
      </c>
      <c r="Y1143" s="238">
        <v>26.96</v>
      </c>
      <c r="Z1143" s="185"/>
      <c r="AA1143" s="182"/>
      <c r="AB1143" s="185"/>
      <c r="AC1143" s="185"/>
      <c r="AD1143" s="186"/>
      <c r="AE1143" s="346"/>
      <c r="AF1143" s="346"/>
      <c r="AG1143" s="346"/>
      <c r="AH1143" s="346"/>
      <c r="AI1143" s="346"/>
      <c r="AJ1143" s="187"/>
      <c r="AK1143" s="182"/>
      <c r="AL1143" s="182"/>
      <c r="AM1143" s="290"/>
      <c r="AN1143" s="290"/>
      <c r="AO1143" s="290"/>
      <c r="AP1143" s="290"/>
      <c r="AQ1143" s="290"/>
      <c r="AR1143" s="283"/>
      <c r="AS1143" s="281"/>
      <c r="AT1143" s="281"/>
      <c r="AU1143" s="283"/>
      <c r="AV1143" s="283"/>
      <c r="AW1143" s="283"/>
      <c r="AX1143" s="283"/>
      <c r="AY1143" s="283"/>
      <c r="AZ1143" s="187"/>
      <c r="BA1143" s="182"/>
    </row>
    <row r="1144" spans="1:53" s="188" customFormat="1" x14ac:dyDescent="0.25">
      <c r="A1144" s="182"/>
      <c r="B1144" s="185" t="s">
        <v>540</v>
      </c>
      <c r="C1144" s="185"/>
      <c r="D1144" s="186" t="s">
        <v>541</v>
      </c>
      <c r="E1144" s="333">
        <v>42</v>
      </c>
      <c r="F1144" s="333">
        <v>22</v>
      </c>
      <c r="G1144" s="333">
        <v>18</v>
      </c>
      <c r="H1144" s="333">
        <v>8</v>
      </c>
      <c r="I1144" s="333">
        <v>8</v>
      </c>
      <c r="J1144" s="185"/>
      <c r="K1144" s="182"/>
      <c r="L1144" s="182"/>
      <c r="M1144" s="238">
        <v>5913.66</v>
      </c>
      <c r="N1144" s="238">
        <v>2631.73</v>
      </c>
      <c r="O1144" s="238">
        <v>2900.89</v>
      </c>
      <c r="P1144" s="238">
        <v>1679.66</v>
      </c>
      <c r="Q1144" s="238">
        <v>2926.09</v>
      </c>
      <c r="R1144" s="185"/>
      <c r="S1144" s="182"/>
      <c r="T1144" s="182"/>
      <c r="U1144" s="238">
        <v>125.82255319148901</v>
      </c>
      <c r="V1144" s="238">
        <v>55.994255319148898</v>
      </c>
      <c r="W1144" s="238">
        <v>61.721063829787198</v>
      </c>
      <c r="X1144" s="238">
        <v>37.325777777777802</v>
      </c>
      <c r="Y1144" s="238">
        <v>65.024222222222207</v>
      </c>
      <c r="Z1144" s="185"/>
      <c r="AA1144" s="182"/>
      <c r="AB1144" s="185"/>
      <c r="AC1144" s="185"/>
      <c r="AD1144" s="186"/>
      <c r="AE1144" s="346"/>
      <c r="AF1144" s="346"/>
      <c r="AG1144" s="346"/>
      <c r="AH1144" s="346"/>
      <c r="AI1144" s="346"/>
      <c r="AJ1144" s="187"/>
      <c r="AK1144" s="182"/>
      <c r="AL1144" s="182"/>
      <c r="AM1144" s="290"/>
      <c r="AN1144" s="290"/>
      <c r="AO1144" s="290"/>
      <c r="AP1144" s="290"/>
      <c r="AQ1144" s="290"/>
      <c r="AR1144" s="283"/>
      <c r="AS1144" s="281"/>
      <c r="AT1144" s="281"/>
      <c r="AU1144" s="283"/>
      <c r="AV1144" s="283"/>
      <c r="AW1144" s="283"/>
      <c r="AX1144" s="283"/>
      <c r="AY1144" s="283"/>
      <c r="AZ1144" s="187"/>
      <c r="BA1144" s="182"/>
    </row>
    <row r="1145" spans="1:53" s="188" customFormat="1" x14ac:dyDescent="0.25">
      <c r="A1145" s="182"/>
      <c r="B1145" s="185" t="s">
        <v>540</v>
      </c>
      <c r="C1145" s="185"/>
      <c r="D1145" s="186" t="s">
        <v>126</v>
      </c>
      <c r="E1145" s="333">
        <v>1</v>
      </c>
      <c r="F1145" s="333">
        <v>1</v>
      </c>
      <c r="G1145" s="333">
        <v>1</v>
      </c>
      <c r="H1145" s="333">
        <v>1</v>
      </c>
      <c r="I1145" s="333">
        <v>1</v>
      </c>
      <c r="J1145" s="185"/>
      <c r="K1145" s="182"/>
      <c r="L1145" s="182"/>
      <c r="M1145" s="238">
        <v>46.43</v>
      </c>
      <c r="N1145" s="238">
        <v>77.72</v>
      </c>
      <c r="O1145" s="238">
        <v>164.58</v>
      </c>
      <c r="P1145" s="238">
        <v>188.04</v>
      </c>
      <c r="Q1145" s="238">
        <v>381.77</v>
      </c>
      <c r="R1145" s="185"/>
      <c r="S1145" s="182"/>
      <c r="T1145" s="182"/>
      <c r="U1145" s="238">
        <v>46.43</v>
      </c>
      <c r="V1145" s="238">
        <v>77.72</v>
      </c>
      <c r="W1145" s="238">
        <v>164.58</v>
      </c>
      <c r="X1145" s="238">
        <v>188.04</v>
      </c>
      <c r="Y1145" s="238">
        <v>381.77</v>
      </c>
      <c r="Z1145" s="185"/>
      <c r="AA1145" s="182"/>
      <c r="AB1145" s="185"/>
      <c r="AC1145" s="185"/>
      <c r="AD1145" s="186"/>
      <c r="AE1145" s="346"/>
      <c r="AF1145" s="346"/>
      <c r="AG1145" s="346"/>
      <c r="AH1145" s="346"/>
      <c r="AI1145" s="346"/>
      <c r="AJ1145" s="187"/>
      <c r="AK1145" s="182"/>
      <c r="AL1145" s="182"/>
      <c r="AM1145" s="290"/>
      <c r="AN1145" s="290"/>
      <c r="AO1145" s="290"/>
      <c r="AP1145" s="290"/>
      <c r="AQ1145" s="290"/>
      <c r="AR1145" s="283"/>
      <c r="AS1145" s="281"/>
      <c r="AT1145" s="281"/>
      <c r="AU1145" s="283"/>
      <c r="AV1145" s="283"/>
      <c r="AW1145" s="283"/>
      <c r="AX1145" s="283"/>
      <c r="AY1145" s="283"/>
      <c r="AZ1145" s="187"/>
      <c r="BA1145" s="182"/>
    </row>
    <row r="1146" spans="1:53" s="188" customFormat="1" x14ac:dyDescent="0.25">
      <c r="A1146" s="182"/>
      <c r="B1146" s="185" t="s">
        <v>542</v>
      </c>
      <c r="C1146" s="185"/>
      <c r="D1146" s="186" t="s">
        <v>108</v>
      </c>
      <c r="E1146" s="333">
        <v>2106</v>
      </c>
      <c r="F1146" s="333">
        <v>1054</v>
      </c>
      <c r="G1146" s="333">
        <v>747</v>
      </c>
      <c r="H1146" s="333">
        <v>543</v>
      </c>
      <c r="I1146" s="333">
        <v>630</v>
      </c>
      <c r="J1146" s="185"/>
      <c r="K1146" s="182"/>
      <c r="L1146" s="182"/>
      <c r="M1146" s="238">
        <v>208487.74</v>
      </c>
      <c r="N1146" s="238">
        <v>88248.550000000105</v>
      </c>
      <c r="O1146" s="238">
        <v>55915.17</v>
      </c>
      <c r="P1146" s="238">
        <v>54949.52</v>
      </c>
      <c r="Q1146" s="238">
        <v>153367.01999999999</v>
      </c>
      <c r="R1146" s="185"/>
      <c r="S1146" s="182"/>
      <c r="T1146" s="182"/>
      <c r="U1146" s="238">
        <v>90.765232912494696</v>
      </c>
      <c r="V1146" s="238">
        <v>38.722487933304102</v>
      </c>
      <c r="W1146" s="238">
        <v>25.164342934293401</v>
      </c>
      <c r="X1146" s="238">
        <v>24.807909706546301</v>
      </c>
      <c r="Y1146" s="238">
        <v>64.986025423728904</v>
      </c>
      <c r="Z1146" s="185"/>
      <c r="AA1146" s="182"/>
      <c r="AB1146" s="185"/>
      <c r="AC1146" s="185"/>
      <c r="AD1146" s="186"/>
      <c r="AE1146" s="346"/>
      <c r="AF1146" s="346"/>
      <c r="AG1146" s="346"/>
      <c r="AH1146" s="346"/>
      <c r="AI1146" s="346"/>
      <c r="AJ1146" s="187"/>
      <c r="AK1146" s="182"/>
      <c r="AL1146" s="182"/>
      <c r="AM1146" s="290"/>
      <c r="AN1146" s="290"/>
      <c r="AO1146" s="290"/>
      <c r="AP1146" s="290"/>
      <c r="AQ1146" s="290"/>
      <c r="AR1146" s="283"/>
      <c r="AS1146" s="281"/>
      <c r="AT1146" s="281"/>
      <c r="AU1146" s="283"/>
      <c r="AV1146" s="283"/>
      <c r="AW1146" s="283"/>
      <c r="AX1146" s="283"/>
      <c r="AY1146" s="283"/>
      <c r="AZ1146" s="187"/>
      <c r="BA1146" s="182"/>
    </row>
    <row r="1147" spans="1:53" s="188" customFormat="1" x14ac:dyDescent="0.25">
      <c r="A1147" s="182"/>
      <c r="B1147" s="185" t="s">
        <v>543</v>
      </c>
      <c r="C1147" s="185"/>
      <c r="D1147" s="186" t="s">
        <v>130</v>
      </c>
      <c r="E1147" s="333">
        <v>809</v>
      </c>
      <c r="F1147" s="333">
        <v>569</v>
      </c>
      <c r="G1147" s="333">
        <v>434</v>
      </c>
      <c r="H1147" s="333">
        <v>323</v>
      </c>
      <c r="I1147" s="333">
        <v>395</v>
      </c>
      <c r="J1147" s="185"/>
      <c r="K1147" s="182"/>
      <c r="L1147" s="182"/>
      <c r="M1147" s="238">
        <v>125686.11</v>
      </c>
      <c r="N1147" s="238">
        <v>62884.36</v>
      </c>
      <c r="O1147" s="238">
        <v>46517.33</v>
      </c>
      <c r="P1147" s="238">
        <v>37183.21</v>
      </c>
      <c r="Q1147" s="238">
        <v>116646.9</v>
      </c>
      <c r="R1147" s="185"/>
      <c r="S1147" s="182"/>
      <c r="T1147" s="182"/>
      <c r="U1147" s="238">
        <v>140.903710762332</v>
      </c>
      <c r="V1147" s="238">
        <v>51.502342342342402</v>
      </c>
      <c r="W1147" s="238">
        <v>40.485056570931199</v>
      </c>
      <c r="X1147" s="238">
        <v>32.026881998277297</v>
      </c>
      <c r="Y1147" s="238">
        <v>93.467067307692304</v>
      </c>
      <c r="Z1147" s="185"/>
      <c r="AA1147" s="182"/>
      <c r="AB1147" s="185"/>
      <c r="AC1147" s="185"/>
      <c r="AD1147" s="186"/>
      <c r="AE1147" s="346"/>
      <c r="AF1147" s="346"/>
      <c r="AG1147" s="346"/>
      <c r="AH1147" s="346"/>
      <c r="AI1147" s="346"/>
      <c r="AJ1147" s="187"/>
      <c r="AK1147" s="182"/>
      <c r="AL1147" s="182"/>
      <c r="AM1147" s="290"/>
      <c r="AN1147" s="290"/>
      <c r="AO1147" s="290"/>
      <c r="AP1147" s="290"/>
      <c r="AQ1147" s="290"/>
      <c r="AR1147" s="283"/>
      <c r="AS1147" s="281"/>
      <c r="AT1147" s="281"/>
      <c r="AU1147" s="283"/>
      <c r="AV1147" s="283"/>
      <c r="AW1147" s="283"/>
      <c r="AX1147" s="283"/>
      <c r="AY1147" s="283"/>
      <c r="AZ1147" s="187"/>
      <c r="BA1147" s="182"/>
    </row>
    <row r="1148" spans="1:53" s="188" customFormat="1" x14ac:dyDescent="0.25">
      <c r="A1148" s="182"/>
      <c r="B1148" s="185" t="s">
        <v>543</v>
      </c>
      <c r="C1148" s="185"/>
      <c r="D1148" s="186" t="s">
        <v>106</v>
      </c>
      <c r="E1148" s="333">
        <v>1</v>
      </c>
      <c r="F1148" s="333"/>
      <c r="G1148" s="333"/>
      <c r="H1148" s="333"/>
      <c r="I1148" s="333"/>
      <c r="J1148" s="185"/>
      <c r="K1148" s="182"/>
      <c r="L1148" s="182"/>
      <c r="M1148" s="238">
        <v>60</v>
      </c>
      <c r="N1148" s="238">
        <v>0</v>
      </c>
      <c r="O1148" s="238">
        <v>0</v>
      </c>
      <c r="P1148" s="238">
        <v>0</v>
      </c>
      <c r="Q1148" s="238">
        <v>0</v>
      </c>
      <c r="R1148" s="185"/>
      <c r="S1148" s="182"/>
      <c r="T1148" s="182"/>
      <c r="U1148" s="238">
        <v>60</v>
      </c>
      <c r="V1148" s="238">
        <v>0</v>
      </c>
      <c r="W1148" s="238">
        <v>0</v>
      </c>
      <c r="X1148" s="238">
        <v>0</v>
      </c>
      <c r="Y1148" s="238">
        <v>0</v>
      </c>
      <c r="Z1148" s="185"/>
      <c r="AA1148" s="182"/>
      <c r="AB1148" s="185"/>
      <c r="AC1148" s="185"/>
      <c r="AD1148" s="186"/>
      <c r="AE1148" s="346"/>
      <c r="AF1148" s="346"/>
      <c r="AG1148" s="346"/>
      <c r="AH1148" s="346"/>
      <c r="AI1148" s="346"/>
      <c r="AJ1148" s="187"/>
      <c r="AK1148" s="182"/>
      <c r="AL1148" s="182"/>
      <c r="AM1148" s="290"/>
      <c r="AN1148" s="290"/>
      <c r="AO1148" s="290"/>
      <c r="AP1148" s="290"/>
      <c r="AQ1148" s="290"/>
      <c r="AR1148" s="283"/>
      <c r="AS1148" s="281"/>
      <c r="AT1148" s="281"/>
      <c r="AU1148" s="283"/>
      <c r="AV1148" s="283"/>
      <c r="AW1148" s="283"/>
      <c r="AX1148" s="283"/>
      <c r="AY1148" s="283"/>
      <c r="AZ1148" s="187"/>
      <c r="BA1148" s="182"/>
    </row>
    <row r="1149" spans="1:53" s="188" customFormat="1" x14ac:dyDescent="0.25">
      <c r="A1149" s="182"/>
      <c r="B1149" s="185" t="s">
        <v>847</v>
      </c>
      <c r="C1149" s="185"/>
      <c r="D1149" s="186" t="s">
        <v>233</v>
      </c>
      <c r="E1149" s="333"/>
      <c r="F1149" s="333"/>
      <c r="G1149" s="333"/>
      <c r="H1149" s="333"/>
      <c r="I1149" s="333">
        <v>1</v>
      </c>
      <c r="J1149" s="185"/>
      <c r="K1149" s="182"/>
      <c r="L1149" s="182"/>
      <c r="M1149" s="238"/>
      <c r="N1149" s="238">
        <v>-5.0999999999999996</v>
      </c>
      <c r="O1149" s="238"/>
      <c r="P1149" s="238"/>
      <c r="Q1149" s="238">
        <v>974.01</v>
      </c>
      <c r="R1149" s="185"/>
      <c r="S1149" s="182"/>
      <c r="T1149" s="182"/>
      <c r="U1149" s="238"/>
      <c r="V1149" s="238">
        <v>-5.0999999999999996</v>
      </c>
      <c r="W1149" s="238"/>
      <c r="X1149" s="238"/>
      <c r="Y1149" s="238">
        <v>974.01</v>
      </c>
      <c r="Z1149" s="185"/>
      <c r="AA1149" s="182"/>
      <c r="AB1149" s="185"/>
      <c r="AC1149" s="185"/>
      <c r="AD1149" s="186"/>
      <c r="AE1149" s="346"/>
      <c r="AF1149" s="346"/>
      <c r="AG1149" s="346"/>
      <c r="AH1149" s="346"/>
      <c r="AI1149" s="346"/>
      <c r="AJ1149" s="187"/>
      <c r="AK1149" s="182"/>
      <c r="AL1149" s="182"/>
      <c r="AM1149" s="290"/>
      <c r="AN1149" s="290"/>
      <c r="AO1149" s="290"/>
      <c r="AP1149" s="290"/>
      <c r="AQ1149" s="290"/>
      <c r="AR1149" s="283"/>
      <c r="AS1149" s="281"/>
      <c r="AT1149" s="281"/>
      <c r="AU1149" s="283"/>
      <c r="AV1149" s="283"/>
      <c r="AW1149" s="283"/>
      <c r="AX1149" s="283"/>
      <c r="AY1149" s="283"/>
      <c r="AZ1149" s="187"/>
      <c r="BA1149" s="182"/>
    </row>
    <row r="1150" spans="1:53" s="188" customFormat="1" x14ac:dyDescent="0.25">
      <c r="A1150" s="182"/>
      <c r="B1150" s="185" t="s">
        <v>681</v>
      </c>
      <c r="C1150" s="185"/>
      <c r="D1150" s="186" t="s">
        <v>144</v>
      </c>
      <c r="E1150" s="333">
        <v>6</v>
      </c>
      <c r="F1150" s="333">
        <v>2</v>
      </c>
      <c r="G1150" s="333">
        <v>1</v>
      </c>
      <c r="H1150" s="333">
        <v>1</v>
      </c>
      <c r="I1150" s="333">
        <v>1</v>
      </c>
      <c r="J1150" s="185"/>
      <c r="K1150" s="182"/>
      <c r="L1150" s="182"/>
      <c r="M1150" s="238">
        <v>859.49</v>
      </c>
      <c r="N1150" s="238">
        <v>368.27</v>
      </c>
      <c r="O1150" s="238">
        <v>199.34</v>
      </c>
      <c r="P1150" s="238">
        <v>211.91</v>
      </c>
      <c r="Q1150" s="238">
        <v>672.67</v>
      </c>
      <c r="R1150" s="185"/>
      <c r="S1150" s="182"/>
      <c r="T1150" s="182"/>
      <c r="U1150" s="238">
        <v>122.784285714286</v>
      </c>
      <c r="V1150" s="238">
        <v>52.61</v>
      </c>
      <c r="W1150" s="238">
        <v>28.477142857142901</v>
      </c>
      <c r="X1150" s="238">
        <v>30.272857142857099</v>
      </c>
      <c r="Y1150" s="238">
        <v>96.095714285714294</v>
      </c>
      <c r="Z1150" s="185"/>
      <c r="AA1150" s="182"/>
      <c r="AB1150" s="185"/>
      <c r="AC1150" s="185"/>
      <c r="AD1150" s="186"/>
      <c r="AE1150" s="346"/>
      <c r="AF1150" s="346"/>
      <c r="AG1150" s="346"/>
      <c r="AH1150" s="346"/>
      <c r="AI1150" s="346"/>
      <c r="AJ1150" s="187"/>
      <c r="AK1150" s="182"/>
      <c r="AL1150" s="182"/>
      <c r="AM1150" s="290"/>
      <c r="AN1150" s="290"/>
      <c r="AO1150" s="290"/>
      <c r="AP1150" s="290"/>
      <c r="AQ1150" s="290"/>
      <c r="AR1150" s="283"/>
      <c r="AS1150" s="281"/>
      <c r="AT1150" s="281"/>
      <c r="AU1150" s="283"/>
      <c r="AV1150" s="283"/>
      <c r="AW1150" s="283"/>
      <c r="AX1150" s="283"/>
      <c r="AY1150" s="283"/>
      <c r="AZ1150" s="187"/>
      <c r="BA1150" s="182"/>
    </row>
    <row r="1151" spans="1:53" s="188" customFormat="1" x14ac:dyDescent="0.25">
      <c r="A1151" s="182"/>
      <c r="B1151" s="185" t="s">
        <v>683</v>
      </c>
      <c r="C1151" s="185"/>
      <c r="D1151" s="186" t="s">
        <v>384</v>
      </c>
      <c r="E1151" s="333">
        <v>1</v>
      </c>
      <c r="F1151" s="333">
        <v>1</v>
      </c>
      <c r="G1151" s="333"/>
      <c r="H1151" s="333"/>
      <c r="I1151" s="333"/>
      <c r="J1151" s="185"/>
      <c r="K1151" s="182"/>
      <c r="L1151" s="182"/>
      <c r="M1151" s="238">
        <v>60.66</v>
      </c>
      <c r="N1151" s="238">
        <v>9.2100000000000009</v>
      </c>
      <c r="O1151" s="238">
        <v>0</v>
      </c>
      <c r="P1151" s="238">
        <v>0</v>
      </c>
      <c r="Q1151" s="238">
        <v>0</v>
      </c>
      <c r="R1151" s="185"/>
      <c r="S1151" s="182"/>
      <c r="T1151" s="182"/>
      <c r="U1151" s="238">
        <v>60.66</v>
      </c>
      <c r="V1151" s="238">
        <v>9.2100000000000009</v>
      </c>
      <c r="W1151" s="238">
        <v>0</v>
      </c>
      <c r="X1151" s="238">
        <v>0</v>
      </c>
      <c r="Y1151" s="238">
        <v>0</v>
      </c>
      <c r="Z1151" s="185"/>
      <c r="AA1151" s="182"/>
      <c r="AB1151" s="185"/>
      <c r="AC1151" s="185"/>
      <c r="AD1151" s="186"/>
      <c r="AE1151" s="346"/>
      <c r="AF1151" s="346"/>
      <c r="AG1151" s="346"/>
      <c r="AH1151" s="346"/>
      <c r="AI1151" s="346"/>
      <c r="AJ1151" s="187"/>
      <c r="AK1151" s="182"/>
      <c r="AL1151" s="182"/>
      <c r="AM1151" s="290"/>
      <c r="AN1151" s="290"/>
      <c r="AO1151" s="290"/>
      <c r="AP1151" s="290"/>
      <c r="AQ1151" s="290"/>
      <c r="AR1151" s="283"/>
      <c r="AS1151" s="281"/>
      <c r="AT1151" s="281"/>
      <c r="AU1151" s="283"/>
      <c r="AV1151" s="283"/>
      <c r="AW1151" s="283"/>
      <c r="AX1151" s="283"/>
      <c r="AY1151" s="283"/>
      <c r="AZ1151" s="187"/>
      <c r="BA1151" s="182"/>
    </row>
    <row r="1152" spans="1:53" s="188" customFormat="1" ht="13.8" thickBot="1" x14ac:dyDescent="0.3">
      <c r="A1152" s="182"/>
      <c r="B1152" s="189" t="s">
        <v>547</v>
      </c>
      <c r="C1152" s="189"/>
      <c r="D1152" s="190" t="s">
        <v>384</v>
      </c>
      <c r="E1152" s="334">
        <v>616</v>
      </c>
      <c r="F1152" s="334">
        <v>416</v>
      </c>
      <c r="G1152" s="334">
        <v>313</v>
      </c>
      <c r="H1152" s="334">
        <v>233</v>
      </c>
      <c r="I1152" s="334">
        <v>238</v>
      </c>
      <c r="J1152" s="189"/>
      <c r="K1152" s="182"/>
      <c r="L1152" s="182"/>
      <c r="M1152" s="340">
        <v>40517.01</v>
      </c>
      <c r="N1152" s="238">
        <v>24503.21</v>
      </c>
      <c r="O1152" s="238">
        <v>24182.39</v>
      </c>
      <c r="P1152" s="238">
        <v>17299.7</v>
      </c>
      <c r="Q1152" s="238">
        <v>56693.919999999998</v>
      </c>
      <c r="R1152" s="185"/>
      <c r="S1152" s="182"/>
      <c r="T1152" s="182"/>
      <c r="U1152" s="274">
        <v>59.148919708029197</v>
      </c>
      <c r="V1152" s="274">
        <v>36.408930163447302</v>
      </c>
      <c r="W1152" s="274">
        <v>37.608693623639198</v>
      </c>
      <c r="X1152" s="274">
        <v>27.459841269841299</v>
      </c>
      <c r="Y1152" s="274">
        <v>87.761486068111395</v>
      </c>
      <c r="Z1152" s="191"/>
      <c r="AA1152" s="182"/>
      <c r="AB1152" s="189"/>
      <c r="AC1152" s="189"/>
      <c r="AD1152" s="190"/>
      <c r="AE1152" s="347"/>
      <c r="AF1152" s="347"/>
      <c r="AG1152" s="347"/>
      <c r="AH1152" s="347"/>
      <c r="AI1152" s="347"/>
      <c r="AJ1152" s="192"/>
      <c r="AK1152" s="182"/>
      <c r="AL1152" s="182"/>
      <c r="AM1152" s="291"/>
      <c r="AN1152" s="292"/>
      <c r="AO1152" s="292"/>
      <c r="AP1152" s="292"/>
      <c r="AQ1152" s="292"/>
      <c r="AR1152" s="285"/>
      <c r="AS1152" s="281"/>
      <c r="AT1152" s="281"/>
      <c r="AU1152" s="284"/>
      <c r="AV1152" s="285"/>
      <c r="AW1152" s="285"/>
      <c r="AX1152" s="285"/>
      <c r="AY1152" s="285"/>
      <c r="AZ1152" s="192"/>
      <c r="BA1152" s="182"/>
    </row>
    <row r="1153" spans="1:53" s="188" customFormat="1" x14ac:dyDescent="0.25">
      <c r="A1153" s="182"/>
      <c r="B1153" s="185" t="s">
        <v>548</v>
      </c>
      <c r="C1153" s="185"/>
      <c r="D1153" s="186" t="s">
        <v>169</v>
      </c>
      <c r="E1153" s="333">
        <v>720</v>
      </c>
      <c r="F1153" s="333">
        <v>399</v>
      </c>
      <c r="G1153" s="333">
        <v>307</v>
      </c>
      <c r="H1153" s="333">
        <v>253</v>
      </c>
      <c r="I1153" s="333">
        <v>262</v>
      </c>
      <c r="J1153" s="185"/>
      <c r="K1153" s="182"/>
      <c r="L1153" s="182"/>
      <c r="M1153" s="238">
        <v>85783.659999999902</v>
      </c>
      <c r="N1153" s="238">
        <v>36126.74</v>
      </c>
      <c r="O1153" s="238">
        <v>38639.519999999997</v>
      </c>
      <c r="P1153" s="238">
        <v>42019.6</v>
      </c>
      <c r="Q1153" s="238">
        <v>98115.74</v>
      </c>
      <c r="R1153" s="185"/>
      <c r="S1153" s="182"/>
      <c r="T1153" s="182"/>
      <c r="U1153" s="238">
        <v>101.88083135391901</v>
      </c>
      <c r="V1153" s="238">
        <v>43.4215625</v>
      </c>
      <c r="W1153" s="238">
        <v>47.880446096654303</v>
      </c>
      <c r="X1153" s="238">
        <v>52.263184079601999</v>
      </c>
      <c r="Y1153" s="238">
        <v>115.43028235294101</v>
      </c>
      <c r="Z1153" s="185"/>
      <c r="AA1153" s="182"/>
      <c r="AB1153" s="185"/>
      <c r="AC1153" s="185"/>
      <c r="AD1153" s="186"/>
      <c r="AE1153" s="346"/>
      <c r="AF1153" s="346"/>
      <c r="AG1153" s="346"/>
      <c r="AH1153" s="346"/>
      <c r="AI1153" s="346"/>
      <c r="AJ1153" s="187"/>
      <c r="AK1153" s="182"/>
      <c r="AL1153" s="182"/>
      <c r="AM1153" s="290"/>
      <c r="AN1153" s="290"/>
      <c r="AO1153" s="290"/>
      <c r="AP1153" s="290"/>
      <c r="AQ1153" s="290"/>
      <c r="AR1153" s="283"/>
      <c r="AS1153" s="281"/>
      <c r="AT1153" s="281"/>
      <c r="AU1153" s="283"/>
      <c r="AV1153" s="283"/>
      <c r="AW1153" s="283"/>
      <c r="AX1153" s="283"/>
      <c r="AY1153" s="283"/>
      <c r="AZ1153" s="187"/>
      <c r="BA1153" s="182"/>
    </row>
    <row r="1154" spans="1:53" s="188" customFormat="1" x14ac:dyDescent="0.25">
      <c r="A1154" s="182"/>
      <c r="B1154" s="185" t="s">
        <v>549</v>
      </c>
      <c r="C1154" s="185"/>
      <c r="D1154" s="186" t="s">
        <v>87</v>
      </c>
      <c r="E1154" s="333">
        <v>214</v>
      </c>
      <c r="F1154" s="333">
        <v>99</v>
      </c>
      <c r="G1154" s="333">
        <v>82</v>
      </c>
      <c r="H1154" s="333">
        <v>57</v>
      </c>
      <c r="I1154" s="333">
        <v>59</v>
      </c>
      <c r="J1154" s="185"/>
      <c r="K1154" s="182"/>
      <c r="L1154" s="182"/>
      <c r="M1154" s="238">
        <v>32187.25</v>
      </c>
      <c r="N1154" s="238">
        <v>13924.96</v>
      </c>
      <c r="O1154" s="238">
        <v>13204.15</v>
      </c>
      <c r="P1154" s="238">
        <v>8031.59</v>
      </c>
      <c r="Q1154" s="238">
        <v>44573.32</v>
      </c>
      <c r="R1154" s="185"/>
      <c r="S1154" s="182"/>
      <c r="T1154" s="182"/>
      <c r="U1154" s="238">
        <v>128.23605577689199</v>
      </c>
      <c r="V1154" s="238">
        <v>55.923534136546202</v>
      </c>
      <c r="W1154" s="238">
        <v>53.675406504065002</v>
      </c>
      <c r="X1154" s="238">
        <v>32.781999999999996</v>
      </c>
      <c r="Y1154" s="238">
        <v>177.582948207171</v>
      </c>
      <c r="Z1154" s="185"/>
      <c r="AA1154" s="182"/>
      <c r="AB1154" s="185"/>
      <c r="AC1154" s="185"/>
      <c r="AD1154" s="186"/>
      <c r="AE1154" s="346"/>
      <c r="AF1154" s="346"/>
      <c r="AG1154" s="346"/>
      <c r="AH1154" s="346"/>
      <c r="AI1154" s="346"/>
      <c r="AJ1154" s="187"/>
      <c r="AK1154" s="182"/>
      <c r="AL1154" s="182"/>
      <c r="AM1154" s="290"/>
      <c r="AN1154" s="290"/>
      <c r="AO1154" s="290"/>
      <c r="AP1154" s="290"/>
      <c r="AQ1154" s="290"/>
      <c r="AR1154" s="283"/>
      <c r="AS1154" s="281"/>
      <c r="AT1154" s="281"/>
      <c r="AU1154" s="283"/>
      <c r="AV1154" s="283"/>
      <c r="AW1154" s="283"/>
      <c r="AX1154" s="283"/>
      <c r="AY1154" s="283"/>
      <c r="AZ1154" s="187"/>
      <c r="BA1154" s="182"/>
    </row>
    <row r="1155" spans="1:53" s="188" customFormat="1" x14ac:dyDescent="0.25">
      <c r="A1155" s="182"/>
      <c r="B1155" s="185" t="s">
        <v>550</v>
      </c>
      <c r="C1155" s="185"/>
      <c r="D1155" s="186" t="s">
        <v>156</v>
      </c>
      <c r="E1155" s="333">
        <v>70</v>
      </c>
      <c r="F1155" s="333">
        <v>55</v>
      </c>
      <c r="G1155" s="333">
        <v>36</v>
      </c>
      <c r="H1155" s="333">
        <v>27</v>
      </c>
      <c r="I1155" s="333">
        <v>36</v>
      </c>
      <c r="J1155" s="185"/>
      <c r="K1155" s="182"/>
      <c r="L1155" s="182"/>
      <c r="M1155" s="238">
        <v>9968.58</v>
      </c>
      <c r="N1155" s="238">
        <v>8657.34</v>
      </c>
      <c r="O1155" s="238">
        <v>5938.83</v>
      </c>
      <c r="P1155" s="238">
        <v>4088.26</v>
      </c>
      <c r="Q1155" s="238">
        <v>14230.11</v>
      </c>
      <c r="R1155" s="185"/>
      <c r="S1155" s="182"/>
      <c r="T1155" s="182"/>
      <c r="U1155" s="238">
        <v>126.184556962025</v>
      </c>
      <c r="V1155" s="238">
        <v>88.340204081632606</v>
      </c>
      <c r="W1155" s="238">
        <v>61.862812499999997</v>
      </c>
      <c r="X1155" s="238">
        <v>43.034315789473702</v>
      </c>
      <c r="Y1155" s="238">
        <v>140.89217821782199</v>
      </c>
      <c r="Z1155" s="185"/>
      <c r="AA1155" s="182"/>
      <c r="AB1155" s="185"/>
      <c r="AC1155" s="185"/>
      <c r="AD1155" s="186"/>
      <c r="AE1155" s="346"/>
      <c r="AF1155" s="346"/>
      <c r="AG1155" s="346"/>
      <c r="AH1155" s="346"/>
      <c r="AI1155" s="346"/>
      <c r="AJ1155" s="187"/>
      <c r="AK1155" s="182"/>
      <c r="AL1155" s="182"/>
      <c r="AM1155" s="290"/>
      <c r="AN1155" s="290"/>
      <c r="AO1155" s="290"/>
      <c r="AP1155" s="290"/>
      <c r="AQ1155" s="290"/>
      <c r="AR1155" s="283"/>
      <c r="AS1155" s="281"/>
      <c r="AT1155" s="281"/>
      <c r="AU1155" s="283"/>
      <c r="AV1155" s="283"/>
      <c r="AW1155" s="283"/>
      <c r="AX1155" s="283"/>
      <c r="AY1155" s="283"/>
      <c r="AZ1155" s="187"/>
      <c r="BA1155" s="182"/>
    </row>
    <row r="1156" spans="1:53" s="188" customFormat="1" x14ac:dyDescent="0.25">
      <c r="A1156" s="182"/>
      <c r="B1156" s="185" t="s">
        <v>550</v>
      </c>
      <c r="C1156" s="185"/>
      <c r="D1156" s="186" t="s">
        <v>97</v>
      </c>
      <c r="E1156" s="333">
        <v>1</v>
      </c>
      <c r="F1156" s="333"/>
      <c r="G1156" s="333"/>
      <c r="H1156" s="333"/>
      <c r="I1156" s="333"/>
      <c r="J1156" s="185"/>
      <c r="K1156" s="182"/>
      <c r="L1156" s="182"/>
      <c r="M1156" s="238">
        <v>108.81</v>
      </c>
      <c r="N1156" s="238">
        <v>0</v>
      </c>
      <c r="O1156" s="238">
        <v>0</v>
      </c>
      <c r="P1156" s="238">
        <v>0</v>
      </c>
      <c r="Q1156" s="238">
        <v>0</v>
      </c>
      <c r="R1156" s="185"/>
      <c r="S1156" s="182"/>
      <c r="T1156" s="182"/>
      <c r="U1156" s="238">
        <v>108.81</v>
      </c>
      <c r="V1156" s="238">
        <v>0</v>
      </c>
      <c r="W1156" s="238">
        <v>0</v>
      </c>
      <c r="X1156" s="238">
        <v>0</v>
      </c>
      <c r="Y1156" s="238">
        <v>0</v>
      </c>
      <c r="Z1156" s="185"/>
      <c r="AA1156" s="182"/>
      <c r="AB1156" s="185"/>
      <c r="AC1156" s="185"/>
      <c r="AD1156" s="186"/>
      <c r="AE1156" s="346"/>
      <c r="AF1156" s="346"/>
      <c r="AG1156" s="346"/>
      <c r="AH1156" s="346"/>
      <c r="AI1156" s="346"/>
      <c r="AJ1156" s="187"/>
      <c r="AK1156" s="182"/>
      <c r="AL1156" s="182"/>
      <c r="AM1156" s="290"/>
      <c r="AN1156" s="290"/>
      <c r="AO1156" s="290"/>
      <c r="AP1156" s="290"/>
      <c r="AQ1156" s="290"/>
      <c r="AR1156" s="283"/>
      <c r="AS1156" s="281"/>
      <c r="AT1156" s="281"/>
      <c r="AU1156" s="283"/>
      <c r="AV1156" s="283"/>
      <c r="AW1156" s="283"/>
      <c r="AX1156" s="283"/>
      <c r="AY1156" s="283"/>
      <c r="AZ1156" s="187"/>
      <c r="BA1156" s="182"/>
    </row>
    <row r="1157" spans="1:53" s="188" customFormat="1" x14ac:dyDescent="0.25">
      <c r="A1157" s="182"/>
      <c r="B1157" s="185" t="s">
        <v>684</v>
      </c>
      <c r="C1157" s="185"/>
      <c r="D1157" s="186" t="s">
        <v>348</v>
      </c>
      <c r="E1157" s="333">
        <v>5</v>
      </c>
      <c r="F1157" s="333">
        <v>4</v>
      </c>
      <c r="G1157" s="333">
        <v>2</v>
      </c>
      <c r="H1157" s="333"/>
      <c r="I1157" s="333"/>
      <c r="J1157" s="185"/>
      <c r="K1157" s="182"/>
      <c r="L1157" s="182"/>
      <c r="M1157" s="238">
        <v>412.77</v>
      </c>
      <c r="N1157" s="238">
        <v>249.64</v>
      </c>
      <c r="O1157" s="238">
        <v>72.62</v>
      </c>
      <c r="P1157" s="238">
        <v>0</v>
      </c>
      <c r="Q1157" s="238">
        <v>0</v>
      </c>
      <c r="R1157" s="185"/>
      <c r="S1157" s="182"/>
      <c r="T1157" s="182"/>
      <c r="U1157" s="238">
        <v>82.554000000000002</v>
      </c>
      <c r="V1157" s="238">
        <v>49.927999999999997</v>
      </c>
      <c r="W1157" s="238">
        <v>18.155000000000001</v>
      </c>
      <c r="X1157" s="238">
        <v>0</v>
      </c>
      <c r="Y1157" s="238">
        <v>0</v>
      </c>
      <c r="Z1157" s="185"/>
      <c r="AA1157" s="182"/>
      <c r="AB1157" s="185"/>
      <c r="AC1157" s="185"/>
      <c r="AD1157" s="186"/>
      <c r="AE1157" s="346"/>
      <c r="AF1157" s="346"/>
      <c r="AG1157" s="346"/>
      <c r="AH1157" s="346"/>
      <c r="AI1157" s="346"/>
      <c r="AJ1157" s="187"/>
      <c r="AK1157" s="182"/>
      <c r="AL1157" s="182"/>
      <c r="AM1157" s="290"/>
      <c r="AN1157" s="290"/>
      <c r="AO1157" s="290"/>
      <c r="AP1157" s="290"/>
      <c r="AQ1157" s="290"/>
      <c r="AR1157" s="283"/>
      <c r="AS1157" s="281"/>
      <c r="AT1157" s="281"/>
      <c r="AU1157" s="283"/>
      <c r="AV1157" s="283"/>
      <c r="AW1157" s="283"/>
      <c r="AX1157" s="283"/>
      <c r="AY1157" s="283"/>
      <c r="AZ1157" s="187"/>
      <c r="BA1157" s="182"/>
    </row>
    <row r="1158" spans="1:53" s="188" customFormat="1" x14ac:dyDescent="0.25">
      <c r="A1158" s="182"/>
      <c r="B1158" s="185" t="s">
        <v>551</v>
      </c>
      <c r="C1158" s="185"/>
      <c r="D1158" s="186" t="s">
        <v>348</v>
      </c>
      <c r="E1158" s="333">
        <v>61</v>
      </c>
      <c r="F1158" s="333">
        <v>25</v>
      </c>
      <c r="G1158" s="333">
        <v>13</v>
      </c>
      <c r="H1158" s="333">
        <v>10</v>
      </c>
      <c r="I1158" s="333">
        <v>14</v>
      </c>
      <c r="J1158" s="185"/>
      <c r="K1158" s="182"/>
      <c r="L1158" s="182"/>
      <c r="M1158" s="238">
        <v>7875.08</v>
      </c>
      <c r="N1158" s="238">
        <v>2317.58</v>
      </c>
      <c r="O1158" s="238">
        <v>1802.55</v>
      </c>
      <c r="P1158" s="238">
        <v>1227.46</v>
      </c>
      <c r="Q1158" s="238">
        <v>4071.94</v>
      </c>
      <c r="R1158" s="185"/>
      <c r="S1158" s="182"/>
      <c r="T1158" s="182"/>
      <c r="U1158" s="238">
        <v>114.131594202899</v>
      </c>
      <c r="V1158" s="238">
        <v>36.212187499999999</v>
      </c>
      <c r="W1158" s="238">
        <v>29.55</v>
      </c>
      <c r="X1158" s="238">
        <v>20.122295081967199</v>
      </c>
      <c r="Y1158" s="238">
        <v>66.753114754098306</v>
      </c>
      <c r="Z1158" s="185"/>
      <c r="AA1158" s="182"/>
      <c r="AB1158" s="185"/>
      <c r="AC1158" s="185"/>
      <c r="AD1158" s="186"/>
      <c r="AE1158" s="346"/>
      <c r="AF1158" s="346"/>
      <c r="AG1158" s="346"/>
      <c r="AH1158" s="346"/>
      <c r="AI1158" s="346"/>
      <c r="AJ1158" s="187"/>
      <c r="AK1158" s="182"/>
      <c r="AL1158" s="182"/>
      <c r="AM1158" s="290"/>
      <c r="AN1158" s="290"/>
      <c r="AO1158" s="290"/>
      <c r="AP1158" s="290"/>
      <c r="AQ1158" s="290"/>
      <c r="AR1158" s="283"/>
      <c r="AS1158" s="281"/>
      <c r="AT1158" s="281"/>
      <c r="AU1158" s="283"/>
      <c r="AV1158" s="283"/>
      <c r="AW1158" s="283"/>
      <c r="AX1158" s="283"/>
      <c r="AY1158" s="283"/>
      <c r="AZ1158" s="187"/>
      <c r="BA1158" s="182"/>
    </row>
    <row r="1159" spans="1:53" s="188" customFormat="1" x14ac:dyDescent="0.25">
      <c r="A1159" s="182"/>
      <c r="B1159" s="185" t="s">
        <v>554</v>
      </c>
      <c r="C1159" s="185"/>
      <c r="D1159" s="186" t="s">
        <v>210</v>
      </c>
      <c r="E1159" s="333">
        <v>1</v>
      </c>
      <c r="F1159" s="333"/>
      <c r="G1159" s="333"/>
      <c r="H1159" s="333"/>
      <c r="I1159" s="333"/>
      <c r="J1159" s="185"/>
      <c r="K1159" s="182"/>
      <c r="L1159" s="182"/>
      <c r="M1159" s="238">
        <v>11.43</v>
      </c>
      <c r="N1159" s="238">
        <v>0</v>
      </c>
      <c r="O1159" s="238">
        <v>0</v>
      </c>
      <c r="P1159" s="238"/>
      <c r="Q1159" s="238">
        <v>0</v>
      </c>
      <c r="R1159" s="185"/>
      <c r="S1159" s="182"/>
      <c r="T1159" s="182"/>
      <c r="U1159" s="238">
        <v>11.43</v>
      </c>
      <c r="V1159" s="238">
        <v>0</v>
      </c>
      <c r="W1159" s="238">
        <v>0</v>
      </c>
      <c r="X1159" s="238"/>
      <c r="Y1159" s="238">
        <v>0</v>
      </c>
      <c r="Z1159" s="185"/>
      <c r="AA1159" s="182"/>
      <c r="AB1159" s="185"/>
      <c r="AC1159" s="185"/>
      <c r="AD1159" s="186"/>
      <c r="AE1159" s="346"/>
      <c r="AF1159" s="346"/>
      <c r="AG1159" s="346"/>
      <c r="AH1159" s="346"/>
      <c r="AI1159" s="346"/>
      <c r="AJ1159" s="187"/>
      <c r="AK1159" s="182"/>
      <c r="AL1159" s="182"/>
      <c r="AM1159" s="290"/>
      <c r="AN1159" s="290"/>
      <c r="AO1159" s="290"/>
      <c r="AP1159" s="290"/>
      <c r="AQ1159" s="290"/>
      <c r="AR1159" s="283"/>
      <c r="AS1159" s="281"/>
      <c r="AT1159" s="281"/>
      <c r="AU1159" s="283"/>
      <c r="AV1159" s="283"/>
      <c r="AW1159" s="283"/>
      <c r="AX1159" s="283"/>
      <c r="AY1159" s="283"/>
      <c r="AZ1159" s="187"/>
      <c r="BA1159" s="182"/>
    </row>
    <row r="1160" spans="1:53" s="188" customFormat="1" x14ac:dyDescent="0.25">
      <c r="A1160" s="182"/>
      <c r="B1160" s="185" t="s">
        <v>555</v>
      </c>
      <c r="C1160" s="185"/>
      <c r="D1160" s="186" t="s">
        <v>101</v>
      </c>
      <c r="E1160" s="333">
        <v>14</v>
      </c>
      <c r="F1160" s="333">
        <v>6</v>
      </c>
      <c r="G1160" s="333">
        <v>3</v>
      </c>
      <c r="H1160" s="333">
        <v>3</v>
      </c>
      <c r="I1160" s="333">
        <v>4</v>
      </c>
      <c r="J1160" s="185"/>
      <c r="K1160" s="182"/>
      <c r="L1160" s="182"/>
      <c r="M1160" s="238">
        <v>2470.27</v>
      </c>
      <c r="N1160" s="238">
        <v>885.01</v>
      </c>
      <c r="O1160" s="238">
        <v>622.21</v>
      </c>
      <c r="P1160" s="238">
        <v>331.68</v>
      </c>
      <c r="Q1160" s="238">
        <v>1680.94</v>
      </c>
      <c r="R1160" s="185"/>
      <c r="S1160" s="182"/>
      <c r="T1160" s="182"/>
      <c r="U1160" s="238">
        <v>137.23722222222199</v>
      </c>
      <c r="V1160" s="238">
        <v>49.1672222222222</v>
      </c>
      <c r="W1160" s="238">
        <v>36.600588235294097</v>
      </c>
      <c r="X1160" s="238">
        <v>20.73</v>
      </c>
      <c r="Y1160" s="238">
        <v>98.878823529411804</v>
      </c>
      <c r="Z1160" s="185"/>
      <c r="AA1160" s="182"/>
      <c r="AB1160" s="185"/>
      <c r="AC1160" s="185"/>
      <c r="AD1160" s="186"/>
      <c r="AE1160" s="346"/>
      <c r="AF1160" s="346"/>
      <c r="AG1160" s="346"/>
      <c r="AH1160" s="346"/>
      <c r="AI1160" s="346"/>
      <c r="AJ1160" s="187"/>
      <c r="AK1160" s="182"/>
      <c r="AL1160" s="182"/>
      <c r="AM1160" s="290"/>
      <c r="AN1160" s="290"/>
      <c r="AO1160" s="290"/>
      <c r="AP1160" s="290"/>
      <c r="AQ1160" s="290"/>
      <c r="AR1160" s="283"/>
      <c r="AS1160" s="281"/>
      <c r="AT1160" s="281"/>
      <c r="AU1160" s="283"/>
      <c r="AV1160" s="283"/>
      <c r="AW1160" s="283"/>
      <c r="AX1160" s="283"/>
      <c r="AY1160" s="283"/>
      <c r="AZ1160" s="187"/>
      <c r="BA1160" s="182"/>
    </row>
    <row r="1161" spans="1:53" s="188" customFormat="1" x14ac:dyDescent="0.25">
      <c r="A1161" s="182"/>
      <c r="B1161" s="185" t="s">
        <v>557</v>
      </c>
      <c r="C1161" s="185"/>
      <c r="D1161" s="186" t="s">
        <v>193</v>
      </c>
      <c r="E1161" s="333">
        <v>199</v>
      </c>
      <c r="F1161" s="333">
        <v>85</v>
      </c>
      <c r="G1161" s="333">
        <v>61</v>
      </c>
      <c r="H1161" s="333">
        <v>42</v>
      </c>
      <c r="I1161" s="333">
        <v>76</v>
      </c>
      <c r="J1161" s="185"/>
      <c r="K1161" s="182"/>
      <c r="L1161" s="182"/>
      <c r="M1161" s="238">
        <v>32767.59</v>
      </c>
      <c r="N1161" s="238">
        <v>15007.33</v>
      </c>
      <c r="O1161" s="238">
        <v>6874.72</v>
      </c>
      <c r="P1161" s="238">
        <v>5587.14</v>
      </c>
      <c r="Q1161" s="238">
        <v>33054.36</v>
      </c>
      <c r="R1161" s="185"/>
      <c r="S1161" s="182"/>
      <c r="T1161" s="182"/>
      <c r="U1161" s="238">
        <v>146.939865470852</v>
      </c>
      <c r="V1161" s="238">
        <v>67.906470588235294</v>
      </c>
      <c r="W1161" s="238">
        <v>31.1073303167421</v>
      </c>
      <c r="X1161" s="238">
        <v>25.396090909090901</v>
      </c>
      <c r="Y1161" s="238">
        <v>140.06084745762701</v>
      </c>
      <c r="Z1161" s="185"/>
      <c r="AA1161" s="182"/>
      <c r="AB1161" s="185"/>
      <c r="AC1161" s="185"/>
      <c r="AD1161" s="186"/>
      <c r="AE1161" s="346"/>
      <c r="AF1161" s="346"/>
      <c r="AG1161" s="346"/>
      <c r="AH1161" s="346"/>
      <c r="AI1161" s="346"/>
      <c r="AJ1161" s="187"/>
      <c r="AK1161" s="182"/>
      <c r="AL1161" s="182"/>
      <c r="AM1161" s="290"/>
      <c r="AN1161" s="290"/>
      <c r="AO1161" s="290"/>
      <c r="AP1161" s="290"/>
      <c r="AQ1161" s="290"/>
      <c r="AR1161" s="283"/>
      <c r="AS1161" s="281"/>
      <c r="AT1161" s="281"/>
      <c r="AU1161" s="283"/>
      <c r="AV1161" s="283"/>
      <c r="AW1161" s="283"/>
      <c r="AX1161" s="283"/>
      <c r="AY1161" s="283"/>
      <c r="AZ1161" s="187"/>
      <c r="BA1161" s="182"/>
    </row>
    <row r="1162" spans="1:53" s="188" customFormat="1" x14ac:dyDescent="0.25">
      <c r="A1162" s="182"/>
      <c r="B1162" s="185" t="s">
        <v>829</v>
      </c>
      <c r="C1162" s="185"/>
      <c r="D1162" s="186" t="s">
        <v>193</v>
      </c>
      <c r="E1162" s="333"/>
      <c r="F1162" s="333"/>
      <c r="G1162" s="333">
        <v>1</v>
      </c>
      <c r="H1162" s="333">
        <v>1</v>
      </c>
      <c r="I1162" s="333"/>
      <c r="J1162" s="185"/>
      <c r="K1162" s="182"/>
      <c r="L1162" s="182"/>
      <c r="M1162" s="238">
        <v>0</v>
      </c>
      <c r="N1162" s="238">
        <v>0</v>
      </c>
      <c r="O1162" s="238">
        <v>236</v>
      </c>
      <c r="P1162" s="238">
        <v>118.47</v>
      </c>
      <c r="Q1162" s="238">
        <v>0</v>
      </c>
      <c r="R1162" s="185"/>
      <c r="S1162" s="182"/>
      <c r="T1162" s="182"/>
      <c r="U1162" s="238">
        <v>0</v>
      </c>
      <c r="V1162" s="238">
        <v>0</v>
      </c>
      <c r="W1162" s="238">
        <v>236</v>
      </c>
      <c r="X1162" s="238">
        <v>118.47</v>
      </c>
      <c r="Y1162" s="238">
        <v>0</v>
      </c>
      <c r="Z1162" s="185"/>
      <c r="AA1162" s="182"/>
      <c r="AB1162" s="185"/>
      <c r="AC1162" s="185"/>
      <c r="AD1162" s="186"/>
      <c r="AE1162" s="346"/>
      <c r="AF1162" s="346"/>
      <c r="AG1162" s="346"/>
      <c r="AH1162" s="346"/>
      <c r="AI1162" s="346"/>
      <c r="AJ1162" s="187"/>
      <c r="AK1162" s="182"/>
      <c r="AL1162" s="182"/>
      <c r="AM1162" s="290"/>
      <c r="AN1162" s="290"/>
      <c r="AO1162" s="290"/>
      <c r="AP1162" s="290"/>
      <c r="AQ1162" s="290"/>
      <c r="AR1162" s="283"/>
      <c r="AS1162" s="281"/>
      <c r="AT1162" s="281"/>
      <c r="AU1162" s="283"/>
      <c r="AV1162" s="283"/>
      <c r="AW1162" s="283"/>
      <c r="AX1162" s="283"/>
      <c r="AY1162" s="283"/>
      <c r="AZ1162" s="187"/>
      <c r="BA1162" s="182"/>
    </row>
    <row r="1163" spans="1:53" s="188" customFormat="1" x14ac:dyDescent="0.25">
      <c r="A1163" s="182"/>
      <c r="B1163" s="185" t="s">
        <v>559</v>
      </c>
      <c r="C1163" s="185"/>
      <c r="D1163" s="186" t="s">
        <v>210</v>
      </c>
      <c r="E1163" s="333">
        <v>9</v>
      </c>
      <c r="F1163" s="333">
        <v>4</v>
      </c>
      <c r="G1163" s="333">
        <v>5</v>
      </c>
      <c r="H1163" s="333">
        <v>3</v>
      </c>
      <c r="I1163" s="333">
        <v>2</v>
      </c>
      <c r="J1163" s="185"/>
      <c r="K1163" s="182"/>
      <c r="L1163" s="182"/>
      <c r="M1163" s="238">
        <v>1251.55</v>
      </c>
      <c r="N1163" s="238">
        <v>480.47</v>
      </c>
      <c r="O1163" s="238">
        <v>936.15</v>
      </c>
      <c r="P1163" s="238">
        <v>515.04999999999995</v>
      </c>
      <c r="Q1163" s="238">
        <v>742.6</v>
      </c>
      <c r="R1163" s="185"/>
      <c r="S1163" s="182"/>
      <c r="T1163" s="182"/>
      <c r="U1163" s="238">
        <v>113.777272727273</v>
      </c>
      <c r="V1163" s="238">
        <v>43.679090909090903</v>
      </c>
      <c r="W1163" s="238">
        <v>85.104545454545502</v>
      </c>
      <c r="X1163" s="238">
        <v>46.822727272727299</v>
      </c>
      <c r="Y1163" s="238">
        <v>67.509090909090901</v>
      </c>
      <c r="Z1163" s="185"/>
      <c r="AA1163" s="182"/>
      <c r="AB1163" s="185"/>
      <c r="AC1163" s="185"/>
      <c r="AD1163" s="186"/>
      <c r="AE1163" s="346"/>
      <c r="AF1163" s="346"/>
      <c r="AG1163" s="346"/>
      <c r="AH1163" s="346"/>
      <c r="AI1163" s="346"/>
      <c r="AJ1163" s="187"/>
      <c r="AK1163" s="182"/>
      <c r="AL1163" s="182"/>
      <c r="AM1163" s="290"/>
      <c r="AN1163" s="290"/>
      <c r="AO1163" s="290"/>
      <c r="AP1163" s="290"/>
      <c r="AQ1163" s="290"/>
      <c r="AR1163" s="283"/>
      <c r="AS1163" s="281"/>
      <c r="AT1163" s="281"/>
      <c r="AU1163" s="283"/>
      <c r="AV1163" s="283"/>
      <c r="AW1163" s="283"/>
      <c r="AX1163" s="283"/>
      <c r="AY1163" s="283"/>
      <c r="AZ1163" s="187"/>
      <c r="BA1163" s="182"/>
    </row>
    <row r="1164" spans="1:53" x14ac:dyDescent="0.25">
      <c r="B1164" s="185" t="s">
        <v>560</v>
      </c>
      <c r="C1164" s="185"/>
      <c r="D1164" s="186" t="s">
        <v>226</v>
      </c>
      <c r="E1164" s="333">
        <v>327</v>
      </c>
      <c r="F1164" s="333">
        <v>172</v>
      </c>
      <c r="G1164" s="333">
        <v>127</v>
      </c>
      <c r="H1164" s="333">
        <v>87</v>
      </c>
      <c r="I1164" s="333">
        <v>103</v>
      </c>
      <c r="J1164" s="185"/>
      <c r="K1164" s="182"/>
      <c r="L1164" s="182"/>
      <c r="M1164" s="238">
        <v>43241.25</v>
      </c>
      <c r="N1164" s="238">
        <v>15291.53</v>
      </c>
      <c r="O1164" s="238">
        <v>11426.59</v>
      </c>
      <c r="P1164" s="238">
        <v>16909.97</v>
      </c>
      <c r="Q1164" s="238">
        <v>32757.53</v>
      </c>
      <c r="R1164" s="185"/>
      <c r="S1164" s="182"/>
      <c r="T1164" s="182"/>
      <c r="U1164" s="238">
        <v>118.145491803279</v>
      </c>
      <c r="V1164" s="238">
        <v>42.594791086351002</v>
      </c>
      <c r="W1164" s="238">
        <v>32.187577464788703</v>
      </c>
      <c r="X1164" s="238">
        <v>48.591867816091899</v>
      </c>
      <c r="Y1164" s="238">
        <v>90.490414364640898</v>
      </c>
      <c r="Z1164" s="185"/>
      <c r="AA1164" s="182"/>
      <c r="AB1164" s="185"/>
      <c r="AC1164" s="185"/>
      <c r="AD1164" s="186"/>
      <c r="AE1164" s="346"/>
      <c r="AF1164" s="346"/>
      <c r="AG1164" s="346"/>
      <c r="AH1164" s="346"/>
      <c r="AI1164" s="346"/>
      <c r="AJ1164" s="187"/>
      <c r="AK1164" s="182"/>
      <c r="AL1164" s="182"/>
      <c r="AM1164" s="290"/>
      <c r="AN1164" s="290"/>
      <c r="AO1164" s="290"/>
      <c r="AP1164" s="290"/>
      <c r="AQ1164" s="290"/>
      <c r="AR1164" s="283"/>
      <c r="AS1164" s="281"/>
      <c r="AT1164" s="281"/>
      <c r="AU1164" s="283"/>
      <c r="AV1164" s="283"/>
      <c r="AW1164" s="283"/>
      <c r="AX1164" s="283"/>
      <c r="AY1164" s="283"/>
      <c r="AZ1164" s="187"/>
      <c r="BA1164" s="3"/>
    </row>
    <row r="1165" spans="1:53" x14ac:dyDescent="0.25">
      <c r="B1165" s="185" t="s">
        <v>561</v>
      </c>
      <c r="C1165" s="185"/>
      <c r="D1165" s="186" t="s">
        <v>80</v>
      </c>
      <c r="E1165" s="333">
        <v>1</v>
      </c>
      <c r="F1165" s="333">
        <v>1</v>
      </c>
      <c r="G1165" s="333"/>
      <c r="H1165" s="333">
        <v>1</v>
      </c>
      <c r="I1165" s="333"/>
      <c r="J1165" s="185"/>
      <c r="K1165" s="182"/>
      <c r="L1165" s="182"/>
      <c r="M1165" s="238">
        <v>235.08</v>
      </c>
      <c r="N1165" s="238">
        <v>9.6199999999999992</v>
      </c>
      <c r="O1165" s="238">
        <v>0</v>
      </c>
      <c r="P1165" s="238">
        <v>15</v>
      </c>
      <c r="Q1165" s="238">
        <v>0</v>
      </c>
      <c r="R1165" s="185"/>
      <c r="S1165" s="182"/>
      <c r="T1165" s="182"/>
      <c r="U1165" s="238">
        <v>117.54</v>
      </c>
      <c r="V1165" s="238">
        <v>4.8099999999999996</v>
      </c>
      <c r="W1165" s="238">
        <v>0</v>
      </c>
      <c r="X1165" s="238">
        <v>7.5</v>
      </c>
      <c r="Y1165" s="238">
        <v>0</v>
      </c>
      <c r="Z1165" s="185"/>
      <c r="AA1165" s="182"/>
      <c r="AB1165" s="185"/>
      <c r="AC1165" s="185"/>
      <c r="AD1165" s="186"/>
      <c r="AE1165" s="346"/>
      <c r="AF1165" s="346"/>
      <c r="AG1165" s="346"/>
      <c r="AH1165" s="346"/>
      <c r="AI1165" s="346"/>
      <c r="AJ1165" s="187"/>
      <c r="AK1165" s="182"/>
      <c r="AL1165" s="182"/>
      <c r="AM1165" s="290"/>
      <c r="AN1165" s="290"/>
      <c r="AO1165" s="290"/>
      <c r="AP1165" s="290"/>
      <c r="AQ1165" s="290"/>
      <c r="AR1165" s="283"/>
      <c r="AS1165" s="281"/>
      <c r="AT1165" s="281"/>
      <c r="AU1165" s="283"/>
      <c r="AV1165" s="283"/>
      <c r="AW1165" s="283"/>
      <c r="AX1165" s="283"/>
      <c r="AY1165" s="283"/>
      <c r="AZ1165" s="187"/>
      <c r="BA1165" s="3"/>
    </row>
    <row r="1166" spans="1:53" x14ac:dyDescent="0.25">
      <c r="B1166" s="185" t="s">
        <v>562</v>
      </c>
      <c r="C1166" s="185"/>
      <c r="D1166" s="186" t="s">
        <v>99</v>
      </c>
      <c r="E1166" s="333">
        <v>3</v>
      </c>
      <c r="F1166" s="333">
        <v>1</v>
      </c>
      <c r="G1166" s="333">
        <v>1</v>
      </c>
      <c r="H1166" s="333"/>
      <c r="I1166" s="333">
        <v>1</v>
      </c>
      <c r="J1166" s="185"/>
      <c r="K1166" s="182"/>
      <c r="L1166" s="182"/>
      <c r="M1166" s="238">
        <v>269.64999999999998</v>
      </c>
      <c r="N1166" s="238">
        <v>26.25</v>
      </c>
      <c r="O1166" s="238">
        <v>2084.4499999999998</v>
      </c>
      <c r="P1166" s="238">
        <v>0</v>
      </c>
      <c r="Q1166" s="238">
        <v>57.4</v>
      </c>
      <c r="R1166" s="185"/>
      <c r="S1166" s="182"/>
      <c r="T1166" s="182"/>
      <c r="U1166" s="238">
        <v>89.883333333333297</v>
      </c>
      <c r="V1166" s="238">
        <v>8.75</v>
      </c>
      <c r="W1166" s="238">
        <v>694.81666666666695</v>
      </c>
      <c r="X1166" s="238">
        <v>0</v>
      </c>
      <c r="Y1166" s="238">
        <v>14.35</v>
      </c>
      <c r="Z1166" s="185"/>
      <c r="AA1166" s="182"/>
      <c r="AB1166" s="185"/>
      <c r="AC1166" s="185"/>
      <c r="AD1166" s="186"/>
      <c r="AE1166" s="346"/>
      <c r="AF1166" s="346"/>
      <c r="AG1166" s="346"/>
      <c r="AH1166" s="346"/>
      <c r="AI1166" s="346"/>
      <c r="AJ1166" s="187"/>
      <c r="AK1166" s="182"/>
      <c r="AL1166" s="182"/>
      <c r="AM1166" s="290"/>
      <c r="AN1166" s="290"/>
      <c r="AO1166" s="290"/>
      <c r="AP1166" s="290"/>
      <c r="AQ1166" s="290"/>
      <c r="AR1166" s="283"/>
      <c r="AS1166" s="281"/>
      <c r="AT1166" s="281"/>
      <c r="AU1166" s="283"/>
      <c r="AV1166" s="283"/>
      <c r="AW1166" s="283"/>
      <c r="AX1166" s="283"/>
      <c r="AY1166" s="283"/>
      <c r="AZ1166" s="187"/>
      <c r="BA1166" s="3"/>
    </row>
    <row r="1167" spans="1:53" x14ac:dyDescent="0.25">
      <c r="B1167" s="10" t="s">
        <v>563</v>
      </c>
      <c r="C1167" s="10"/>
      <c r="D1167" s="69" t="s">
        <v>74</v>
      </c>
      <c r="E1167" s="333">
        <v>322</v>
      </c>
      <c r="F1167" s="333">
        <v>187</v>
      </c>
      <c r="G1167" s="333">
        <v>130</v>
      </c>
      <c r="H1167" s="333">
        <v>98</v>
      </c>
      <c r="I1167" s="333">
        <v>119</v>
      </c>
      <c r="J1167" s="10"/>
      <c r="M1167" s="238">
        <v>39411.870000000003</v>
      </c>
      <c r="N1167" s="238">
        <v>20963.919999999998</v>
      </c>
      <c r="O1167" s="238">
        <v>12674.73</v>
      </c>
      <c r="P1167" s="238">
        <v>12405.3</v>
      </c>
      <c r="Q1167" s="238">
        <v>42889.87</v>
      </c>
      <c r="R1167" s="10"/>
      <c r="S1167" s="3"/>
      <c r="T1167" s="3"/>
      <c r="U1167" s="238">
        <v>105.37933155080199</v>
      </c>
      <c r="V1167" s="238">
        <v>57.278469945355198</v>
      </c>
      <c r="W1167" s="238">
        <v>35.6031741573034</v>
      </c>
      <c r="X1167" s="238">
        <v>34.748739495798297</v>
      </c>
      <c r="Y1167" s="238">
        <v>114.068803191489</v>
      </c>
      <c r="Z1167" s="10"/>
      <c r="AA1167" s="3"/>
      <c r="AB1167" s="10"/>
      <c r="AC1167" s="10"/>
      <c r="AD1167" s="69"/>
      <c r="AE1167" s="348"/>
      <c r="AF1167" s="348"/>
      <c r="AG1167" s="348"/>
      <c r="AH1167" s="348"/>
      <c r="AI1167" s="348"/>
      <c r="AJ1167" s="23"/>
      <c r="AK1167" s="3"/>
      <c r="AL1167" s="3"/>
      <c r="AM1167" s="290"/>
      <c r="AN1167" s="290"/>
      <c r="AO1167" s="290"/>
      <c r="AP1167" s="290"/>
      <c r="AQ1167" s="290"/>
      <c r="AR1167" s="355"/>
      <c r="AS1167" s="350"/>
      <c r="AT1167" s="350"/>
      <c r="AU1167" s="283"/>
      <c r="AV1167" s="283"/>
      <c r="AW1167" s="283"/>
      <c r="AX1167" s="283"/>
      <c r="AY1167" s="283"/>
      <c r="AZ1167" s="23"/>
      <c r="BA1167" s="3"/>
    </row>
    <row r="1168" spans="1:53" x14ac:dyDescent="0.25">
      <c r="B1168" s="10" t="s">
        <v>564</v>
      </c>
      <c r="C1168" s="10"/>
      <c r="D1168" s="69" t="s">
        <v>63</v>
      </c>
      <c r="E1168" s="333">
        <v>5</v>
      </c>
      <c r="F1168" s="333">
        <v>4</v>
      </c>
      <c r="G1168" s="333">
        <v>3</v>
      </c>
      <c r="H1168" s="333">
        <v>1</v>
      </c>
      <c r="I1168" s="333"/>
      <c r="J1168" s="10"/>
      <c r="M1168" s="238">
        <v>441.49</v>
      </c>
      <c r="N1168" s="238">
        <v>344.44</v>
      </c>
      <c r="O1168" s="238">
        <v>137.97999999999999</v>
      </c>
      <c r="P1168" s="238">
        <v>7.14</v>
      </c>
      <c r="Q1168" s="238">
        <v>0</v>
      </c>
      <c r="R1168" s="10"/>
      <c r="S1168" s="3"/>
      <c r="T1168" s="3"/>
      <c r="U1168" s="238">
        <v>88.298000000000002</v>
      </c>
      <c r="V1168" s="238">
        <v>68.888000000000005</v>
      </c>
      <c r="W1168" s="238">
        <v>27.596</v>
      </c>
      <c r="X1168" s="238">
        <v>1.4279999999999999</v>
      </c>
      <c r="Y1168" s="238">
        <v>0</v>
      </c>
      <c r="Z1168" s="10"/>
      <c r="AA1168" s="3"/>
      <c r="AB1168" s="10"/>
      <c r="AC1168" s="10"/>
      <c r="AD1168" s="69"/>
      <c r="AE1168" s="348"/>
      <c r="AF1168" s="348"/>
      <c r="AG1168" s="348"/>
      <c r="AH1168" s="348"/>
      <c r="AI1168" s="348"/>
      <c r="AJ1168" s="23"/>
      <c r="AK1168" s="3"/>
      <c r="AL1168" s="3"/>
      <c r="AM1168" s="290"/>
      <c r="AN1168" s="290"/>
      <c r="AO1168" s="290"/>
      <c r="AP1168" s="290"/>
      <c r="AQ1168" s="290"/>
      <c r="AR1168" s="355"/>
      <c r="AS1168" s="350"/>
      <c r="AT1168" s="350"/>
      <c r="AU1168" s="283"/>
      <c r="AV1168" s="283"/>
      <c r="AW1168" s="283"/>
      <c r="AX1168" s="283"/>
      <c r="AY1168" s="283"/>
      <c r="AZ1168" s="23"/>
      <c r="BA1168" s="3"/>
    </row>
    <row r="1169" spans="2:53" x14ac:dyDescent="0.25">
      <c r="B1169" s="10" t="s">
        <v>565</v>
      </c>
      <c r="C1169" s="10"/>
      <c r="D1169" s="69" t="s">
        <v>85</v>
      </c>
      <c r="E1169" s="333">
        <v>155</v>
      </c>
      <c r="F1169" s="333">
        <v>88</v>
      </c>
      <c r="G1169" s="333">
        <v>67</v>
      </c>
      <c r="H1169" s="333">
        <v>47</v>
      </c>
      <c r="I1169" s="333">
        <v>56</v>
      </c>
      <c r="J1169" s="10"/>
      <c r="M1169" s="238">
        <v>15791.86</v>
      </c>
      <c r="N1169" s="238">
        <v>6253.37</v>
      </c>
      <c r="O1169" s="238">
        <v>5687.13</v>
      </c>
      <c r="P1169" s="238">
        <v>5324.02</v>
      </c>
      <c r="Q1169" s="238">
        <v>23915.06</v>
      </c>
      <c r="R1169" s="10"/>
      <c r="S1169" s="3"/>
      <c r="T1169" s="3"/>
      <c r="U1169" s="238">
        <v>92.893294117647102</v>
      </c>
      <c r="V1169" s="238">
        <v>37.222440476190499</v>
      </c>
      <c r="W1169" s="238">
        <v>34.259819277108399</v>
      </c>
      <c r="X1169" s="238">
        <v>32.463536585365901</v>
      </c>
      <c r="Y1169" s="238">
        <v>133.603687150838</v>
      </c>
      <c r="Z1169" s="10"/>
      <c r="AA1169" s="3"/>
      <c r="AB1169" s="10"/>
      <c r="AC1169" s="10"/>
      <c r="AD1169" s="69"/>
      <c r="AE1169" s="348"/>
      <c r="AF1169" s="348"/>
      <c r="AG1169" s="348"/>
      <c r="AH1169" s="348"/>
      <c r="AI1169" s="348"/>
      <c r="AJ1169" s="23"/>
      <c r="AK1169" s="3"/>
      <c r="AL1169" s="3"/>
      <c r="AM1169" s="290"/>
      <c r="AN1169" s="290"/>
      <c r="AO1169" s="290"/>
      <c r="AP1169" s="290"/>
      <c r="AQ1169" s="290"/>
      <c r="AR1169" s="355"/>
      <c r="AS1169" s="350"/>
      <c r="AT1169" s="350"/>
      <c r="AU1169" s="283"/>
      <c r="AV1169" s="283"/>
      <c r="AW1169" s="283"/>
      <c r="AX1169" s="283"/>
      <c r="AY1169" s="283"/>
      <c r="AZ1169" s="23"/>
      <c r="BA1169" s="3"/>
    </row>
    <row r="1170" spans="2:53" x14ac:dyDescent="0.25">
      <c r="B1170" s="10" t="s">
        <v>567</v>
      </c>
      <c r="C1170" s="10"/>
      <c r="D1170" s="69" t="s">
        <v>108</v>
      </c>
      <c r="E1170" s="333">
        <v>12</v>
      </c>
      <c r="F1170" s="333">
        <v>5</v>
      </c>
      <c r="G1170" s="333">
        <v>4</v>
      </c>
      <c r="H1170" s="333">
        <v>3</v>
      </c>
      <c r="I1170" s="333">
        <v>4</v>
      </c>
      <c r="J1170" s="10"/>
      <c r="M1170" s="238">
        <v>1106.67</v>
      </c>
      <c r="N1170" s="238">
        <v>530.97</v>
      </c>
      <c r="O1170" s="238">
        <v>455.39</v>
      </c>
      <c r="P1170" s="238">
        <v>387.18</v>
      </c>
      <c r="Q1170" s="238">
        <v>2196.7199999999998</v>
      </c>
      <c r="R1170" s="10"/>
      <c r="S1170" s="3"/>
      <c r="T1170" s="3"/>
      <c r="U1170" s="238">
        <v>73.778000000000006</v>
      </c>
      <c r="V1170" s="238">
        <v>35.398000000000003</v>
      </c>
      <c r="W1170" s="238">
        <v>32.527857142857101</v>
      </c>
      <c r="X1170" s="238">
        <v>25.812000000000001</v>
      </c>
      <c r="Y1170" s="238">
        <v>156.90857142857101</v>
      </c>
      <c r="Z1170" s="10"/>
      <c r="AA1170" s="3"/>
      <c r="AB1170" s="10"/>
      <c r="AC1170" s="10"/>
      <c r="AD1170" s="69"/>
      <c r="AE1170" s="348"/>
      <c r="AF1170" s="348"/>
      <c r="AG1170" s="348"/>
      <c r="AH1170" s="348"/>
      <c r="AI1170" s="348"/>
      <c r="AJ1170" s="23"/>
      <c r="AK1170" s="3"/>
      <c r="AL1170" s="3"/>
      <c r="AM1170" s="290"/>
      <c r="AN1170" s="290"/>
      <c r="AO1170" s="290"/>
      <c r="AP1170" s="290"/>
      <c r="AQ1170" s="290"/>
      <c r="AR1170" s="355"/>
      <c r="AS1170" s="350"/>
      <c r="AT1170" s="350"/>
      <c r="AU1170" s="283"/>
      <c r="AV1170" s="283"/>
      <c r="AW1170" s="283"/>
      <c r="AX1170" s="283"/>
      <c r="AY1170" s="283"/>
      <c r="AZ1170" s="23"/>
      <c r="BA1170" s="3"/>
    </row>
    <row r="1171" spans="2:53" x14ac:dyDescent="0.25">
      <c r="B1171" s="10" t="s">
        <v>568</v>
      </c>
      <c r="C1171" s="10"/>
      <c r="D1171" s="69" t="s">
        <v>166</v>
      </c>
      <c r="E1171" s="333">
        <v>5</v>
      </c>
      <c r="F1171" s="333">
        <v>5</v>
      </c>
      <c r="G1171" s="333">
        <v>3</v>
      </c>
      <c r="H1171" s="333">
        <v>2</v>
      </c>
      <c r="I1171" s="333">
        <v>3</v>
      </c>
      <c r="J1171" s="10"/>
      <c r="M1171" s="238">
        <v>213.25</v>
      </c>
      <c r="N1171" s="238">
        <v>122.75</v>
      </c>
      <c r="O1171" s="238">
        <v>98.07</v>
      </c>
      <c r="P1171" s="238">
        <v>85.77</v>
      </c>
      <c r="Q1171" s="238">
        <v>299.16000000000003</v>
      </c>
      <c r="R1171" s="10"/>
      <c r="S1171" s="3"/>
      <c r="T1171" s="3"/>
      <c r="U1171" s="238">
        <v>42.65</v>
      </c>
      <c r="V1171" s="238">
        <v>24.55</v>
      </c>
      <c r="W1171" s="238">
        <v>19.614000000000001</v>
      </c>
      <c r="X1171" s="238">
        <v>21.442499999999999</v>
      </c>
      <c r="Y1171" s="238">
        <v>42.7371428571428</v>
      </c>
      <c r="Z1171" s="10"/>
      <c r="AA1171" s="3"/>
      <c r="AB1171" s="10"/>
      <c r="AC1171" s="10"/>
      <c r="AD1171" s="69"/>
      <c r="AE1171" s="348"/>
      <c r="AF1171" s="348"/>
      <c r="AG1171" s="348"/>
      <c r="AH1171" s="348"/>
      <c r="AI1171" s="348"/>
      <c r="AJ1171" s="23"/>
      <c r="AK1171" s="3"/>
      <c r="AL1171" s="3"/>
      <c r="AM1171" s="290"/>
      <c r="AN1171" s="290"/>
      <c r="AO1171" s="290"/>
      <c r="AP1171" s="290"/>
      <c r="AQ1171" s="290"/>
      <c r="AR1171" s="355"/>
      <c r="AS1171" s="350"/>
      <c r="AT1171" s="350"/>
      <c r="AU1171" s="283"/>
      <c r="AV1171" s="283"/>
      <c r="AW1171" s="283"/>
      <c r="AX1171" s="283"/>
      <c r="AY1171" s="283"/>
      <c r="AZ1171" s="23"/>
      <c r="BA1171" s="3"/>
    </row>
    <row r="1172" spans="2:53" ht="13.8" thickBot="1" x14ac:dyDescent="0.3">
      <c r="B1172" s="92" t="s">
        <v>569</v>
      </c>
      <c r="C1172" s="92"/>
      <c r="D1172" s="84" t="s">
        <v>119</v>
      </c>
      <c r="E1172" s="334">
        <v>117</v>
      </c>
      <c r="F1172" s="334">
        <v>64</v>
      </c>
      <c r="G1172" s="334">
        <v>50</v>
      </c>
      <c r="H1172" s="334">
        <v>34</v>
      </c>
      <c r="I1172" s="334">
        <v>40</v>
      </c>
      <c r="J1172" s="92"/>
      <c r="M1172" s="340">
        <v>13601.55</v>
      </c>
      <c r="N1172" s="238">
        <v>7231.06</v>
      </c>
      <c r="O1172" s="238">
        <v>7818.85</v>
      </c>
      <c r="P1172" s="238">
        <v>4107.29</v>
      </c>
      <c r="Q1172" s="238">
        <v>16152.76</v>
      </c>
      <c r="R1172" s="10"/>
      <c r="S1172" s="3"/>
      <c r="T1172" s="3"/>
      <c r="U1172" s="274">
        <v>97.852877697841805</v>
      </c>
      <c r="V1172" s="274">
        <v>52.022014388489197</v>
      </c>
      <c r="W1172" s="274">
        <v>56.250719424460399</v>
      </c>
      <c r="X1172" s="274">
        <v>29.980218978102201</v>
      </c>
      <c r="Y1172" s="274">
        <v>112.17194444444399</v>
      </c>
      <c r="Z1172" s="153"/>
      <c r="AA1172" s="3"/>
      <c r="AB1172" s="92"/>
      <c r="AC1172" s="92"/>
      <c r="AD1172" s="84"/>
      <c r="AE1172" s="349"/>
      <c r="AF1172" s="349"/>
      <c r="AG1172" s="349"/>
      <c r="AH1172" s="349"/>
      <c r="AI1172" s="349"/>
      <c r="AJ1172" s="103"/>
      <c r="AK1172" s="3"/>
      <c r="AL1172" s="3"/>
      <c r="AM1172" s="291"/>
      <c r="AN1172" s="292"/>
      <c r="AO1172" s="292"/>
      <c r="AP1172" s="292"/>
      <c r="AQ1172" s="292"/>
      <c r="AR1172" s="356"/>
      <c r="AS1172" s="350"/>
      <c r="AT1172" s="350"/>
      <c r="AU1172" s="284"/>
      <c r="AV1172" s="285"/>
      <c r="AW1172" s="285"/>
      <c r="AX1172" s="285"/>
      <c r="AY1172" s="285"/>
      <c r="AZ1172" s="103"/>
      <c r="BA1172" s="3"/>
    </row>
    <row r="1173" spans="2:53" x14ac:dyDescent="0.25">
      <c r="B1173" s="10" t="s">
        <v>570</v>
      </c>
      <c r="C1173" s="10"/>
      <c r="D1173" s="69" t="s">
        <v>96</v>
      </c>
      <c r="E1173" s="333">
        <v>2</v>
      </c>
      <c r="F1173" s="333">
        <v>1</v>
      </c>
      <c r="G1173" s="333"/>
      <c r="H1173" s="333"/>
      <c r="I1173" s="333"/>
      <c r="J1173" s="10"/>
      <c r="M1173" s="238">
        <v>212.29</v>
      </c>
      <c r="N1173" s="238">
        <v>50.68</v>
      </c>
      <c r="O1173" s="238">
        <v>0</v>
      </c>
      <c r="P1173" s="238">
        <v>0</v>
      </c>
      <c r="Q1173" s="238">
        <v>0</v>
      </c>
      <c r="R1173" s="10"/>
      <c r="S1173" s="3"/>
      <c r="T1173" s="3"/>
      <c r="U1173" s="238">
        <v>106.145</v>
      </c>
      <c r="V1173" s="238">
        <v>25.34</v>
      </c>
      <c r="W1173" s="238">
        <v>0</v>
      </c>
      <c r="X1173" s="238">
        <v>0</v>
      </c>
      <c r="Y1173" s="238">
        <v>0</v>
      </c>
      <c r="Z1173" s="10"/>
      <c r="AA1173" s="3"/>
      <c r="AB1173" s="10"/>
      <c r="AC1173" s="10"/>
      <c r="AD1173" s="69"/>
      <c r="AE1173" s="348"/>
      <c r="AF1173" s="348"/>
      <c r="AG1173" s="348"/>
      <c r="AH1173" s="348"/>
      <c r="AI1173" s="348"/>
      <c r="AJ1173" s="23"/>
      <c r="AK1173" s="3"/>
      <c r="AL1173" s="3"/>
      <c r="AM1173" s="290"/>
      <c r="AN1173" s="290"/>
      <c r="AO1173" s="290"/>
      <c r="AP1173" s="290"/>
      <c r="AQ1173" s="290"/>
      <c r="AR1173" s="355"/>
      <c r="AS1173" s="350"/>
      <c r="AT1173" s="350"/>
      <c r="AU1173" s="283"/>
      <c r="AV1173" s="283"/>
      <c r="AW1173" s="283"/>
      <c r="AX1173" s="283"/>
      <c r="AY1173" s="283"/>
      <c r="AZ1173" s="23"/>
      <c r="BA1173" s="3"/>
    </row>
    <row r="1174" spans="2:53" x14ac:dyDescent="0.25">
      <c r="B1174" s="10" t="s">
        <v>570</v>
      </c>
      <c r="C1174" s="10"/>
      <c r="D1174" s="69" t="s">
        <v>571</v>
      </c>
      <c r="E1174" s="333">
        <v>118</v>
      </c>
      <c r="F1174" s="333">
        <v>81</v>
      </c>
      <c r="G1174" s="333">
        <v>61</v>
      </c>
      <c r="H1174" s="333">
        <v>50</v>
      </c>
      <c r="I1174" s="333">
        <v>70</v>
      </c>
      <c r="J1174" s="10"/>
      <c r="M1174" s="238">
        <v>12594.01</v>
      </c>
      <c r="N1174" s="238">
        <v>8218.4300000000094</v>
      </c>
      <c r="O1174" s="238">
        <v>11748.83</v>
      </c>
      <c r="P1174" s="238">
        <v>9776.2999999999993</v>
      </c>
      <c r="Q1174" s="238">
        <v>23948.33</v>
      </c>
      <c r="R1174" s="10"/>
      <c r="S1174" s="3"/>
      <c r="T1174" s="3"/>
      <c r="U1174" s="238">
        <v>88.690211267605605</v>
      </c>
      <c r="V1174" s="238">
        <v>54.068618421052697</v>
      </c>
      <c r="W1174" s="238">
        <v>81.026413793103401</v>
      </c>
      <c r="X1174" s="238">
        <v>66.056081081081103</v>
      </c>
      <c r="Y1174" s="238">
        <v>152.53713375796201</v>
      </c>
      <c r="Z1174" s="10"/>
      <c r="AA1174" s="3"/>
      <c r="AB1174" s="10"/>
      <c r="AC1174" s="10"/>
      <c r="AD1174" s="69"/>
      <c r="AE1174" s="348"/>
      <c r="AF1174" s="348"/>
      <c r="AG1174" s="348"/>
      <c r="AH1174" s="348"/>
      <c r="AI1174" s="348"/>
      <c r="AJ1174" s="23"/>
      <c r="AK1174" s="3"/>
      <c r="AL1174" s="3"/>
      <c r="AM1174" s="290"/>
      <c r="AN1174" s="290"/>
      <c r="AO1174" s="290"/>
      <c r="AP1174" s="290"/>
      <c r="AQ1174" s="290"/>
      <c r="AR1174" s="355"/>
      <c r="AS1174" s="350"/>
      <c r="AT1174" s="350"/>
      <c r="AU1174" s="283"/>
      <c r="AV1174" s="283"/>
      <c r="AW1174" s="283"/>
      <c r="AX1174" s="283"/>
      <c r="AY1174" s="283"/>
      <c r="AZ1174" s="23"/>
      <c r="BA1174" s="3"/>
    </row>
    <row r="1175" spans="2:53" x14ac:dyDescent="0.25">
      <c r="B1175" s="10" t="s">
        <v>572</v>
      </c>
      <c r="C1175" s="10"/>
      <c r="D1175" s="69" t="s">
        <v>166</v>
      </c>
      <c r="E1175" s="333">
        <v>976</v>
      </c>
      <c r="F1175" s="333">
        <v>517</v>
      </c>
      <c r="G1175" s="333">
        <v>418</v>
      </c>
      <c r="H1175" s="333">
        <v>317</v>
      </c>
      <c r="I1175" s="333">
        <v>317</v>
      </c>
      <c r="J1175" s="10"/>
      <c r="M1175" s="238">
        <v>58815.139999999898</v>
      </c>
      <c r="N1175" s="238">
        <v>28104.39</v>
      </c>
      <c r="O1175" s="238">
        <v>27742.78</v>
      </c>
      <c r="P1175" s="238">
        <v>22010.91</v>
      </c>
      <c r="Q1175" s="238">
        <v>76270.06</v>
      </c>
      <c r="R1175" s="10"/>
      <c r="S1175" s="3"/>
      <c r="T1175" s="3"/>
      <c r="U1175" s="238">
        <v>54.967420560747598</v>
      </c>
      <c r="V1175" s="238">
        <v>26.894153110047899</v>
      </c>
      <c r="W1175" s="238">
        <v>27.826258776328999</v>
      </c>
      <c r="X1175" s="238">
        <v>22.738543388429701</v>
      </c>
      <c r="Y1175" s="238">
        <v>74.628238747553794</v>
      </c>
      <c r="Z1175" s="10"/>
      <c r="AA1175" s="3"/>
      <c r="AB1175" s="10"/>
      <c r="AC1175" s="10"/>
      <c r="AD1175" s="69"/>
      <c r="AE1175" s="348"/>
      <c r="AF1175" s="348"/>
      <c r="AG1175" s="348"/>
      <c r="AH1175" s="348"/>
      <c r="AI1175" s="348"/>
      <c r="AJ1175" s="23"/>
      <c r="AK1175" s="3"/>
      <c r="AL1175" s="3"/>
      <c r="AM1175" s="290"/>
      <c r="AN1175" s="290"/>
      <c r="AO1175" s="290"/>
      <c r="AP1175" s="290"/>
      <c r="AQ1175" s="290"/>
      <c r="AR1175" s="355"/>
      <c r="AS1175" s="350"/>
      <c r="AT1175" s="350"/>
      <c r="AU1175" s="283"/>
      <c r="AV1175" s="283"/>
      <c r="AW1175" s="283"/>
      <c r="AX1175" s="283"/>
      <c r="AY1175" s="283"/>
      <c r="AZ1175" s="23"/>
      <c r="BA1175" s="3"/>
    </row>
    <row r="1176" spans="2:53" x14ac:dyDescent="0.25">
      <c r="B1176" s="10" t="s">
        <v>573</v>
      </c>
      <c r="C1176" s="10"/>
      <c r="D1176" s="69" t="s">
        <v>166</v>
      </c>
      <c r="E1176" s="333">
        <v>288</v>
      </c>
      <c r="F1176" s="333">
        <v>148</v>
      </c>
      <c r="G1176" s="333">
        <v>100</v>
      </c>
      <c r="H1176" s="333">
        <v>75</v>
      </c>
      <c r="I1176" s="333">
        <v>88</v>
      </c>
      <c r="J1176" s="10"/>
      <c r="M1176" s="238">
        <v>19185.43</v>
      </c>
      <c r="N1176" s="238">
        <v>7754.73</v>
      </c>
      <c r="O1176" s="238">
        <v>4419.4799999999996</v>
      </c>
      <c r="P1176" s="238">
        <v>5602.57</v>
      </c>
      <c r="Q1176" s="238">
        <v>16108.47</v>
      </c>
      <c r="R1176" s="10"/>
      <c r="S1176" s="3"/>
      <c r="T1176" s="3"/>
      <c r="U1176" s="238">
        <v>63.951433333333398</v>
      </c>
      <c r="V1176" s="238">
        <v>26.926145833333301</v>
      </c>
      <c r="W1176" s="238">
        <v>15.7838571428571</v>
      </c>
      <c r="X1176" s="238">
        <v>20.6736900369004</v>
      </c>
      <c r="Y1176" s="238">
        <v>54.977713310580199</v>
      </c>
      <c r="Z1176" s="10"/>
      <c r="AA1176" s="3"/>
      <c r="AB1176" s="10"/>
      <c r="AC1176" s="10"/>
      <c r="AD1176" s="69"/>
      <c r="AE1176" s="348"/>
      <c r="AF1176" s="348"/>
      <c r="AG1176" s="348"/>
      <c r="AH1176" s="348"/>
      <c r="AI1176" s="348"/>
      <c r="AJ1176" s="23"/>
      <c r="AK1176" s="3"/>
      <c r="AL1176" s="3"/>
      <c r="AM1176" s="290"/>
      <c r="AN1176" s="290"/>
      <c r="AO1176" s="290"/>
      <c r="AP1176" s="290"/>
      <c r="AQ1176" s="290"/>
      <c r="AR1176" s="355"/>
      <c r="AS1176" s="350"/>
      <c r="AT1176" s="350"/>
      <c r="AU1176" s="283"/>
      <c r="AV1176" s="283"/>
      <c r="AW1176" s="283"/>
      <c r="AX1176" s="283"/>
      <c r="AY1176" s="283"/>
      <c r="AZ1176" s="23"/>
      <c r="BA1176" s="3"/>
    </row>
    <row r="1177" spans="2:53" x14ac:dyDescent="0.25">
      <c r="B1177" s="10" t="s">
        <v>574</v>
      </c>
      <c r="C1177" s="10"/>
      <c r="D1177" s="69" t="s">
        <v>178</v>
      </c>
      <c r="E1177" s="333">
        <v>2466</v>
      </c>
      <c r="F1177" s="333">
        <v>1407</v>
      </c>
      <c r="G1177" s="333">
        <v>977</v>
      </c>
      <c r="H1177" s="333">
        <v>766</v>
      </c>
      <c r="I1177" s="333">
        <v>895</v>
      </c>
      <c r="J1177" s="10"/>
      <c r="M1177" s="238">
        <v>335486.68000000098</v>
      </c>
      <c r="N1177" s="238">
        <v>142397.63</v>
      </c>
      <c r="O1177" s="238">
        <v>99280.6</v>
      </c>
      <c r="P1177" s="238">
        <v>92378.309999999896</v>
      </c>
      <c r="Q1177" s="238">
        <v>315213.96000000002</v>
      </c>
      <c r="R1177" s="10"/>
      <c r="S1177" s="3"/>
      <c r="T1177" s="3"/>
      <c r="U1177" s="238">
        <v>122.619400584796</v>
      </c>
      <c r="V1177" s="238">
        <v>50.388404104741802</v>
      </c>
      <c r="W1177" s="238">
        <v>36.513644722324401</v>
      </c>
      <c r="X1177" s="238">
        <v>33.950132304299899</v>
      </c>
      <c r="Y1177" s="238">
        <v>109.75416434540401</v>
      </c>
      <c r="Z1177" s="10"/>
      <c r="AA1177" s="3"/>
      <c r="AB1177" s="10"/>
      <c r="AC1177" s="10"/>
      <c r="AD1177" s="69"/>
      <c r="AE1177" s="348"/>
      <c r="AF1177" s="348"/>
      <c r="AG1177" s="348"/>
      <c r="AH1177" s="348"/>
      <c r="AI1177" s="348"/>
      <c r="AJ1177" s="23"/>
      <c r="AK1177" s="3"/>
      <c r="AL1177" s="3"/>
      <c r="AM1177" s="290"/>
      <c r="AN1177" s="290"/>
      <c r="AO1177" s="290"/>
      <c r="AP1177" s="290"/>
      <c r="AQ1177" s="290"/>
      <c r="AR1177" s="355"/>
      <c r="AS1177" s="350"/>
      <c r="AT1177" s="350"/>
      <c r="AU1177" s="283"/>
      <c r="AV1177" s="283"/>
      <c r="AW1177" s="283"/>
      <c r="AX1177" s="283"/>
      <c r="AY1177" s="283"/>
      <c r="AZ1177" s="23"/>
      <c r="BA1177" s="3"/>
    </row>
    <row r="1178" spans="2:53" x14ac:dyDescent="0.25">
      <c r="B1178" s="10" t="s">
        <v>575</v>
      </c>
      <c r="C1178" s="10"/>
      <c r="D1178" s="69" t="s">
        <v>69</v>
      </c>
      <c r="E1178" s="333">
        <v>1</v>
      </c>
      <c r="F1178" s="333"/>
      <c r="G1178" s="333"/>
      <c r="H1178" s="333"/>
      <c r="I1178" s="333"/>
      <c r="J1178" s="10"/>
      <c r="M1178" s="238">
        <v>6.35</v>
      </c>
      <c r="N1178" s="238">
        <v>0</v>
      </c>
      <c r="O1178" s="238">
        <v>0</v>
      </c>
      <c r="P1178" s="238">
        <v>0</v>
      </c>
      <c r="Q1178" s="238">
        <v>0</v>
      </c>
      <c r="R1178" s="10"/>
      <c r="S1178" s="3"/>
      <c r="T1178" s="3"/>
      <c r="U1178" s="238">
        <v>6.35</v>
      </c>
      <c r="V1178" s="238">
        <v>0</v>
      </c>
      <c r="W1178" s="238">
        <v>0</v>
      </c>
      <c r="X1178" s="238">
        <v>0</v>
      </c>
      <c r="Y1178" s="238">
        <v>0</v>
      </c>
      <c r="Z1178" s="10"/>
      <c r="AA1178" s="3"/>
      <c r="AB1178" s="10"/>
      <c r="AC1178" s="10"/>
      <c r="AD1178" s="69"/>
      <c r="AE1178" s="348"/>
      <c r="AF1178" s="348"/>
      <c r="AG1178" s="348"/>
      <c r="AH1178" s="348"/>
      <c r="AI1178" s="348"/>
      <c r="AJ1178" s="23"/>
      <c r="AK1178" s="3"/>
      <c r="AL1178" s="3"/>
      <c r="AM1178" s="290"/>
      <c r="AN1178" s="290"/>
      <c r="AO1178" s="290"/>
      <c r="AP1178" s="290"/>
      <c r="AQ1178" s="290"/>
      <c r="AR1178" s="355"/>
      <c r="AS1178" s="350"/>
      <c r="AT1178" s="350"/>
      <c r="AU1178" s="283"/>
      <c r="AV1178" s="283"/>
      <c r="AW1178" s="283"/>
      <c r="AX1178" s="283"/>
      <c r="AY1178" s="283"/>
      <c r="AZ1178" s="23"/>
      <c r="BA1178" s="3"/>
    </row>
    <row r="1179" spans="2:53" x14ac:dyDescent="0.25">
      <c r="B1179" s="10" t="s">
        <v>575</v>
      </c>
      <c r="C1179" s="10"/>
      <c r="D1179" s="69" t="s">
        <v>286</v>
      </c>
      <c r="E1179" s="333">
        <v>56</v>
      </c>
      <c r="F1179" s="333">
        <v>22</v>
      </c>
      <c r="G1179" s="333">
        <v>18</v>
      </c>
      <c r="H1179" s="333">
        <v>11</v>
      </c>
      <c r="I1179" s="333">
        <v>14</v>
      </c>
      <c r="J1179" s="10"/>
      <c r="M1179" s="238">
        <v>7891.98</v>
      </c>
      <c r="N1179" s="238">
        <v>2102.9499999999998</v>
      </c>
      <c r="O1179" s="238">
        <v>1575.73</v>
      </c>
      <c r="P1179" s="238">
        <v>2376.3200000000002</v>
      </c>
      <c r="Q1179" s="238">
        <v>5044.59</v>
      </c>
      <c r="R1179" s="10"/>
      <c r="S1179" s="3"/>
      <c r="T1179" s="3"/>
      <c r="U1179" s="238">
        <v>127.29</v>
      </c>
      <c r="V1179" s="238">
        <v>35.0491666666667</v>
      </c>
      <c r="W1179" s="238">
        <v>25.8316393442623</v>
      </c>
      <c r="X1179" s="238">
        <v>38.956065573770502</v>
      </c>
      <c r="Y1179" s="238">
        <v>78.821718750000002</v>
      </c>
      <c r="Z1179" s="10"/>
      <c r="AA1179" s="3"/>
      <c r="AB1179" s="10"/>
      <c r="AC1179" s="10"/>
      <c r="AD1179" s="69"/>
      <c r="AE1179" s="348"/>
      <c r="AF1179" s="348"/>
      <c r="AG1179" s="348"/>
      <c r="AH1179" s="348"/>
      <c r="AI1179" s="348"/>
      <c r="AJ1179" s="23"/>
      <c r="AK1179" s="3"/>
      <c r="AL1179" s="3"/>
      <c r="AM1179" s="290"/>
      <c r="AN1179" s="290"/>
      <c r="AO1179" s="290"/>
      <c r="AP1179" s="290"/>
      <c r="AQ1179" s="290"/>
      <c r="AR1179" s="355"/>
      <c r="AS1179" s="350"/>
      <c r="AT1179" s="350"/>
      <c r="AU1179" s="283"/>
      <c r="AV1179" s="283"/>
      <c r="AW1179" s="283"/>
      <c r="AX1179" s="283"/>
      <c r="AY1179" s="283"/>
      <c r="AZ1179" s="23"/>
      <c r="BA1179" s="3"/>
    </row>
    <row r="1180" spans="2:53" x14ac:dyDescent="0.25">
      <c r="B1180" s="10" t="s">
        <v>686</v>
      </c>
      <c r="C1180" s="10"/>
      <c r="D1180" s="69" t="s">
        <v>577</v>
      </c>
      <c r="E1180" s="333">
        <v>61</v>
      </c>
      <c r="F1180" s="333">
        <v>34</v>
      </c>
      <c r="G1180" s="333">
        <v>16</v>
      </c>
      <c r="H1180" s="333">
        <v>8</v>
      </c>
      <c r="I1180" s="333">
        <v>16</v>
      </c>
      <c r="J1180" s="10"/>
      <c r="M1180" s="238">
        <v>8152.18</v>
      </c>
      <c r="N1180" s="238">
        <v>3906.8</v>
      </c>
      <c r="O1180" s="238">
        <v>1455.24</v>
      </c>
      <c r="P1180" s="238">
        <v>2647.53</v>
      </c>
      <c r="Q1180" s="238">
        <v>4302.93</v>
      </c>
      <c r="R1180" s="10"/>
      <c r="S1180" s="3"/>
      <c r="T1180" s="3"/>
      <c r="U1180" s="238">
        <v>121.674328358209</v>
      </c>
      <c r="V1180" s="238">
        <v>59.193939393939402</v>
      </c>
      <c r="W1180" s="238">
        <v>22.738125</v>
      </c>
      <c r="X1180" s="238">
        <v>43.402131147540999</v>
      </c>
      <c r="Y1180" s="238">
        <v>63.2783823529412</v>
      </c>
      <c r="Z1180" s="10"/>
      <c r="AA1180" s="3"/>
      <c r="AB1180" s="10"/>
      <c r="AC1180" s="10"/>
      <c r="AD1180" s="69"/>
      <c r="AE1180" s="348"/>
      <c r="AF1180" s="348"/>
      <c r="AG1180" s="348"/>
      <c r="AH1180" s="348"/>
      <c r="AI1180" s="348"/>
      <c r="AJ1180" s="23"/>
      <c r="AK1180" s="3"/>
      <c r="AL1180" s="3"/>
      <c r="AM1180" s="290"/>
      <c r="AN1180" s="290"/>
      <c r="AO1180" s="290"/>
      <c r="AP1180" s="290"/>
      <c r="AQ1180" s="290"/>
      <c r="AR1180" s="355"/>
      <c r="AS1180" s="350"/>
      <c r="AT1180" s="350"/>
      <c r="AU1180" s="283"/>
      <c r="AV1180" s="283"/>
      <c r="AW1180" s="283"/>
      <c r="AX1180" s="283"/>
      <c r="AY1180" s="283"/>
      <c r="AZ1180" s="23"/>
      <c r="BA1180" s="3"/>
    </row>
    <row r="1181" spans="2:53" x14ac:dyDescent="0.25">
      <c r="B1181" s="10" t="s">
        <v>578</v>
      </c>
      <c r="C1181" s="10"/>
      <c r="D1181" s="69" t="s">
        <v>126</v>
      </c>
      <c r="E1181" s="333">
        <v>284</v>
      </c>
      <c r="F1181" s="333">
        <v>186</v>
      </c>
      <c r="G1181" s="333">
        <v>135</v>
      </c>
      <c r="H1181" s="333">
        <v>108</v>
      </c>
      <c r="I1181" s="333">
        <v>133</v>
      </c>
      <c r="J1181" s="10"/>
      <c r="M1181" s="238">
        <v>23218.99</v>
      </c>
      <c r="N1181" s="238">
        <v>13144.32</v>
      </c>
      <c r="O1181" s="238">
        <v>12471</v>
      </c>
      <c r="P1181" s="238">
        <v>10328.76</v>
      </c>
      <c r="Q1181" s="238">
        <v>69043.7</v>
      </c>
      <c r="R1181" s="10"/>
      <c r="S1181" s="3"/>
      <c r="T1181" s="3"/>
      <c r="U1181" s="238">
        <v>71.885417956656397</v>
      </c>
      <c r="V1181" s="238">
        <v>40.948037383177599</v>
      </c>
      <c r="W1181" s="238">
        <v>39.7165605095541</v>
      </c>
      <c r="X1181" s="238">
        <v>33.211446945337599</v>
      </c>
      <c r="Y1181" s="238">
        <v>206.100597014925</v>
      </c>
      <c r="Z1181" s="10"/>
      <c r="AA1181" s="3"/>
      <c r="AB1181" s="10"/>
      <c r="AC1181" s="10"/>
      <c r="AD1181" s="69"/>
      <c r="AE1181" s="348"/>
      <c r="AF1181" s="348"/>
      <c r="AG1181" s="348"/>
      <c r="AH1181" s="348"/>
      <c r="AI1181" s="348"/>
      <c r="AJ1181" s="23"/>
      <c r="AK1181" s="3"/>
      <c r="AL1181" s="3"/>
      <c r="AM1181" s="290"/>
      <c r="AN1181" s="290"/>
      <c r="AO1181" s="290"/>
      <c r="AP1181" s="290"/>
      <c r="AQ1181" s="290"/>
      <c r="AR1181" s="355"/>
      <c r="AS1181" s="350"/>
      <c r="AT1181" s="350"/>
      <c r="AU1181" s="283"/>
      <c r="AV1181" s="283"/>
      <c r="AW1181" s="283"/>
      <c r="AX1181" s="283"/>
      <c r="AY1181" s="283"/>
      <c r="AZ1181" s="23"/>
      <c r="BA1181" s="3"/>
    </row>
    <row r="1182" spans="2:53" ht="13.8" thickBot="1" x14ac:dyDescent="0.3">
      <c r="B1182" s="92" t="s">
        <v>579</v>
      </c>
      <c r="C1182" s="92"/>
      <c r="D1182" s="84" t="s">
        <v>580</v>
      </c>
      <c r="E1182" s="334">
        <v>1</v>
      </c>
      <c r="F1182" s="334">
        <v>1</v>
      </c>
      <c r="G1182" s="334">
        <v>1</v>
      </c>
      <c r="H1182" s="334">
        <v>1</v>
      </c>
      <c r="I1182" s="334"/>
      <c r="J1182" s="92"/>
      <c r="M1182" s="340">
        <v>72.53</v>
      </c>
      <c r="N1182" s="238">
        <v>57.64</v>
      </c>
      <c r="O1182" s="238">
        <v>75.97</v>
      </c>
      <c r="P1182" s="238">
        <v>46.81</v>
      </c>
      <c r="Q1182" s="238">
        <v>0</v>
      </c>
      <c r="R1182" s="10"/>
      <c r="S1182" s="3"/>
      <c r="T1182" s="3"/>
      <c r="U1182" s="274">
        <v>72.53</v>
      </c>
      <c r="V1182" s="274">
        <v>57.64</v>
      </c>
      <c r="W1182" s="274">
        <v>75.97</v>
      </c>
      <c r="X1182" s="274">
        <v>46.81</v>
      </c>
      <c r="Y1182" s="274">
        <v>0</v>
      </c>
      <c r="Z1182" s="153"/>
      <c r="AA1182" s="3"/>
      <c r="AB1182" s="92"/>
      <c r="AC1182" s="92"/>
      <c r="AD1182" s="84"/>
      <c r="AE1182" s="349"/>
      <c r="AF1182" s="349"/>
      <c r="AG1182" s="349"/>
      <c r="AH1182" s="349"/>
      <c r="AI1182" s="349"/>
      <c r="AJ1182" s="103"/>
      <c r="AK1182" s="3"/>
      <c r="AL1182" s="3"/>
      <c r="AM1182" s="291"/>
      <c r="AN1182" s="292"/>
      <c r="AO1182" s="292"/>
      <c r="AP1182" s="292"/>
      <c r="AQ1182" s="292"/>
      <c r="AR1182" s="356"/>
      <c r="AS1182" s="350"/>
      <c r="AT1182" s="350"/>
      <c r="AU1182" s="284"/>
      <c r="AV1182" s="285"/>
      <c r="AW1182" s="285"/>
      <c r="AX1182" s="285"/>
      <c r="AY1182" s="285"/>
      <c r="AZ1182" s="103"/>
      <c r="BA1182" s="3"/>
    </row>
    <row r="1183" spans="2:53" x14ac:dyDescent="0.25">
      <c r="B1183" s="10" t="s">
        <v>582</v>
      </c>
      <c r="C1183" s="10"/>
      <c r="D1183" s="69" t="s">
        <v>459</v>
      </c>
      <c r="E1183" s="333">
        <v>455</v>
      </c>
      <c r="F1183" s="333">
        <v>245</v>
      </c>
      <c r="G1183" s="333">
        <v>174</v>
      </c>
      <c r="H1183" s="333">
        <v>122</v>
      </c>
      <c r="I1183" s="333">
        <v>133</v>
      </c>
      <c r="J1183" s="10"/>
      <c r="M1183" s="238">
        <v>61930.12</v>
      </c>
      <c r="N1183" s="238">
        <v>23306.38</v>
      </c>
      <c r="O1183" s="238">
        <v>21547.94</v>
      </c>
      <c r="P1183" s="238">
        <v>14452.69</v>
      </c>
      <c r="Q1183" s="238">
        <v>51693.2</v>
      </c>
      <c r="R1183" s="10"/>
      <c r="S1183" s="3"/>
      <c r="T1183" s="3"/>
      <c r="U1183" s="238">
        <v>121.19397260274</v>
      </c>
      <c r="V1183" s="238">
        <v>46.0600395256917</v>
      </c>
      <c r="W1183" s="238">
        <v>43.268955823293197</v>
      </c>
      <c r="X1183" s="238">
        <v>29.375386178861799</v>
      </c>
      <c r="Y1183" s="238">
        <v>102.565873015873</v>
      </c>
      <c r="Z1183" s="10"/>
      <c r="AA1183" s="3"/>
      <c r="AB1183" s="10"/>
      <c r="AC1183" s="10"/>
      <c r="AD1183" s="69"/>
      <c r="AE1183" s="348"/>
      <c r="AF1183" s="348"/>
      <c r="AG1183" s="348"/>
      <c r="AH1183" s="348"/>
      <c r="AI1183" s="348"/>
      <c r="AJ1183" s="23"/>
      <c r="AK1183" s="3"/>
      <c r="AL1183" s="3"/>
      <c r="AM1183" s="290"/>
      <c r="AN1183" s="290"/>
      <c r="AO1183" s="290"/>
      <c r="AP1183" s="290"/>
      <c r="AQ1183" s="290"/>
      <c r="AR1183" s="355"/>
      <c r="AS1183" s="350"/>
      <c r="AT1183" s="350"/>
      <c r="AU1183" s="283"/>
      <c r="AV1183" s="283"/>
      <c r="AW1183" s="283"/>
      <c r="AX1183" s="283"/>
      <c r="AY1183" s="283"/>
      <c r="AZ1183" s="23"/>
      <c r="BA1183" s="3"/>
    </row>
    <row r="1184" spans="2:53" ht="13.8" thickBot="1" x14ac:dyDescent="0.3">
      <c r="B1184" s="10" t="s">
        <v>584</v>
      </c>
      <c r="C1184" s="10"/>
      <c r="D1184" s="69" t="s">
        <v>459</v>
      </c>
      <c r="E1184" s="333">
        <v>4</v>
      </c>
      <c r="F1184" s="333">
        <v>3</v>
      </c>
      <c r="G1184" s="333">
        <v>3</v>
      </c>
      <c r="H1184" s="333">
        <v>3</v>
      </c>
      <c r="I1184" s="333">
        <v>3</v>
      </c>
      <c r="J1184" s="10"/>
      <c r="M1184" s="238">
        <v>140.38999999999999</v>
      </c>
      <c r="N1184" s="238">
        <v>32.15</v>
      </c>
      <c r="O1184" s="238">
        <v>26.2</v>
      </c>
      <c r="P1184" s="238">
        <v>20.86</v>
      </c>
      <c r="Q1184" s="238">
        <v>621.42999999999995</v>
      </c>
      <c r="R1184" s="10"/>
      <c r="S1184" s="3"/>
      <c r="T1184" s="3"/>
      <c r="U1184" s="238">
        <v>35.097499999999997</v>
      </c>
      <c r="V1184" s="238">
        <v>8.0374999999999996</v>
      </c>
      <c r="W1184" s="238">
        <v>6.55</v>
      </c>
      <c r="X1184" s="238">
        <v>5.2149999999999999</v>
      </c>
      <c r="Y1184" s="238">
        <v>155.35749999999999</v>
      </c>
      <c r="Z1184" s="10"/>
      <c r="AA1184" s="3"/>
      <c r="AB1184" s="10"/>
      <c r="AC1184" s="10"/>
      <c r="AD1184" s="69"/>
      <c r="AE1184" s="348"/>
      <c r="AF1184" s="348"/>
      <c r="AG1184" s="348"/>
      <c r="AH1184" s="348"/>
      <c r="AI1184" s="348"/>
      <c r="AJ1184" s="23"/>
      <c r="AK1184" s="3"/>
      <c r="AL1184" s="3"/>
      <c r="AM1184" s="290"/>
      <c r="AN1184" s="290"/>
      <c r="AO1184" s="290"/>
      <c r="AP1184" s="290"/>
      <c r="AQ1184" s="290"/>
      <c r="AR1184" s="355"/>
      <c r="AS1184" s="350"/>
      <c r="AT1184" s="350"/>
      <c r="AU1184" s="283"/>
      <c r="AV1184" s="283"/>
      <c r="AW1184" s="283"/>
      <c r="AX1184" s="283"/>
      <c r="AY1184" s="283"/>
      <c r="AZ1184" s="23"/>
      <c r="BA1184" s="3"/>
    </row>
    <row r="1185" spans="2:61" ht="15" thickBot="1" x14ac:dyDescent="0.35">
      <c r="B1185" s="93" t="s">
        <v>833</v>
      </c>
      <c r="C1185" s="100"/>
      <c r="D1185" s="106"/>
      <c r="E1185" s="335">
        <f>SUM(E857:E1184)</f>
        <v>70583</v>
      </c>
      <c r="F1185" s="335">
        <f>SUM(F857:F1184)</f>
        <v>39423</v>
      </c>
      <c r="G1185" s="335">
        <f>SUM(G857:G1184)</f>
        <v>29890</v>
      </c>
      <c r="H1185" s="335">
        <f>SUM(H857:H1184)</f>
        <v>22879</v>
      </c>
      <c r="I1185" s="335">
        <f>SUM(I857:I1184)</f>
        <v>27927</v>
      </c>
      <c r="J1185" s="96"/>
      <c r="L1185" s="147" t="s">
        <v>834</v>
      </c>
      <c r="M1185" s="280">
        <f>SUM(M857:M1184)</f>
        <v>8144637.7500000019</v>
      </c>
      <c r="N1185" s="280">
        <f>SUM(N857:N1184)</f>
        <v>3573400.43</v>
      </c>
      <c r="O1185" s="280">
        <f>SUM(O857:O1184)</f>
        <v>3019487.2300000018</v>
      </c>
      <c r="P1185" s="280">
        <f>SUM(P857:P1184)</f>
        <v>2708844.990000003</v>
      </c>
      <c r="Q1185" s="280">
        <f>SUM(Q857:Q1184)</f>
        <v>8947817.8300000019</v>
      </c>
      <c r="R1185" s="96"/>
      <c r="S1185" s="3"/>
      <c r="T1185" s="147" t="s">
        <v>835</v>
      </c>
      <c r="U1185" s="343">
        <f>AVERAGE(U857:U1184)</f>
        <v>101.7436694004514</v>
      </c>
      <c r="V1185" s="343">
        <f>AVERAGE(V857:V1184)</f>
        <v>45.740994350395937</v>
      </c>
      <c r="W1185" s="343">
        <f>AVERAGE(W857:W1184)</f>
        <v>47.256364731769509</v>
      </c>
      <c r="X1185" s="343">
        <f>AVERAGE(X857:X1184)</f>
        <v>39.347052627069736</v>
      </c>
      <c r="Y1185" s="343">
        <f>AVERAGE(Y857:Y1184)</f>
        <v>105.627286797994</v>
      </c>
      <c r="Z1185" s="96"/>
      <c r="AA1185" s="3"/>
      <c r="AB1185" s="93" t="s">
        <v>833</v>
      </c>
      <c r="AC1185" s="100"/>
      <c r="AD1185" s="106"/>
      <c r="AE1185" s="225">
        <f>SUM(AE857:AE1184)</f>
        <v>7934</v>
      </c>
      <c r="AF1185" s="225">
        <f>SUM(AF857:AF1184)</f>
        <v>3535</v>
      </c>
      <c r="AG1185" s="225">
        <f>SUM(AG857:AG1184)</f>
        <v>2415</v>
      </c>
      <c r="AH1185" s="225">
        <f>SUM(AH857:AH1184)</f>
        <v>1772</v>
      </c>
      <c r="AI1185" s="225">
        <f>SUM(AI857:AI1184)</f>
        <v>1564</v>
      </c>
      <c r="AJ1185" s="105"/>
      <c r="AK1185" s="3"/>
      <c r="AL1185" s="147" t="s">
        <v>834</v>
      </c>
      <c r="AM1185" s="294">
        <f>SUM(AM857:AM1184)</f>
        <v>3445650.5399999996</v>
      </c>
      <c r="AN1185" s="294">
        <f>SUM(AN857:AN1184)</f>
        <v>760810.77000000014</v>
      </c>
      <c r="AO1185" s="294">
        <f>SUM(AO857:AO1184)</f>
        <v>357857.06999999983</v>
      </c>
      <c r="AP1185" s="294">
        <f>SUM(AP857:AP1184)</f>
        <v>274416.21999999991</v>
      </c>
      <c r="AQ1185" s="294">
        <f>SUM(AQ857:AQ1184)</f>
        <v>950253.16999999981</v>
      </c>
      <c r="AR1185" s="354"/>
      <c r="AS1185" s="350"/>
      <c r="AT1185" s="353" t="s">
        <v>835</v>
      </c>
      <c r="AU1185" s="286">
        <f>AVERAGE(AU857:AU1184)</f>
        <v>332.25749639562036</v>
      </c>
      <c r="AV1185" s="286">
        <f>AVERAGE(AV857:AV1184)</f>
        <v>93.01123426932628</v>
      </c>
      <c r="AW1185" s="286">
        <f>AVERAGE(AW857:AW1184)</f>
        <v>35.180905798143669</v>
      </c>
      <c r="AX1185" s="286">
        <f>AVERAGE(AX857:AX1184)</f>
        <v>26.146565005136647</v>
      </c>
      <c r="AY1185" s="286">
        <f>AVERAGE(AY857:AY1184)</f>
        <v>114.06972945602224</v>
      </c>
      <c r="AZ1185" s="105"/>
      <c r="BA1185" s="3"/>
    </row>
    <row r="1186" spans="2:61" s="3" customFormat="1" x14ac:dyDescent="0.25">
      <c r="E1186" s="325"/>
      <c r="F1186" s="325"/>
      <c r="G1186" s="325"/>
      <c r="H1186" s="325"/>
      <c r="I1186" s="325"/>
      <c r="M1186" s="336"/>
      <c r="N1186" s="336"/>
      <c r="O1186" s="336"/>
      <c r="P1186" s="336"/>
      <c r="Q1186" s="336"/>
      <c r="U1186" s="336"/>
      <c r="V1186" s="336"/>
      <c r="W1186" s="336"/>
      <c r="X1186" s="336"/>
      <c r="Y1186" s="336"/>
      <c r="AE1186" s="180"/>
      <c r="AF1186" s="180"/>
      <c r="AG1186" s="180"/>
      <c r="AH1186" s="180"/>
      <c r="AI1186" s="180"/>
      <c r="AM1186" s="288"/>
      <c r="AN1186" s="288"/>
      <c r="AO1186" s="288"/>
      <c r="AP1186" s="288"/>
      <c r="AQ1186" s="288"/>
      <c r="AR1186" s="350"/>
      <c r="AS1186" s="350"/>
      <c r="AT1186" s="350"/>
      <c r="AU1186" s="281"/>
      <c r="AV1186" s="281"/>
      <c r="AW1186" s="281"/>
      <c r="AX1186" s="281"/>
      <c r="AY1186" s="281"/>
    </row>
    <row r="1187" spans="2:61" hidden="1" x14ac:dyDescent="0.25">
      <c r="AZ1187" s="3"/>
      <c r="BA1187" s="3"/>
      <c r="BI1187" s="3"/>
    </row>
    <row r="1188" spans="2:61" x14ac:dyDescent="0.25"/>
    <row r="1189" spans="2:61" x14ac:dyDescent="0.25"/>
    <row r="1190" spans="2:61" x14ac:dyDescent="0.25"/>
    <row r="1191" spans="2:61" x14ac:dyDescent="0.25"/>
    <row r="1192" spans="2:61" x14ac:dyDescent="0.25"/>
    <row r="1193" spans="2:61" x14ac:dyDescent="0.25"/>
    <row r="1194" spans="2:61" x14ac:dyDescent="0.25"/>
    <row r="1195" spans="2:61" x14ac:dyDescent="0.25"/>
    <row r="1196" spans="2:61" x14ac:dyDescent="0.25"/>
    <row r="1197" spans="2:61" x14ac:dyDescent="0.25"/>
    <row r="1198" spans="2:61" x14ac:dyDescent="0.25"/>
    <row r="1199" spans="2:61" x14ac:dyDescent="0.25"/>
    <row r="1200" spans="2:61" x14ac:dyDescent="0.25"/>
    <row r="1201" x14ac:dyDescent="0.25"/>
    <row r="1202" x14ac:dyDescent="0.25"/>
    <row r="1203" x14ac:dyDescent="0.25"/>
    <row r="1204" x14ac:dyDescent="0.25"/>
    <row r="1205" x14ac:dyDescent="0.25"/>
    <row r="1206" x14ac:dyDescent="0.25"/>
    <row r="1207" x14ac:dyDescent="0.25"/>
    <row r="1208" x14ac:dyDescent="0.25"/>
    <row r="1209" x14ac:dyDescent="0.25"/>
    <row r="1210" x14ac:dyDescent="0.25"/>
    <row r="1211" x14ac:dyDescent="0.25"/>
    <row r="1212" x14ac:dyDescent="0.25"/>
    <row r="1213" x14ac:dyDescent="0.25"/>
    <row r="1214" x14ac:dyDescent="0.25"/>
    <row r="1215" x14ac:dyDescent="0.25"/>
    <row r="1216" x14ac:dyDescent="0.25"/>
    <row r="1217" x14ac:dyDescent="0.25"/>
    <row r="1218" x14ac:dyDescent="0.25"/>
    <row r="1219" x14ac:dyDescent="0.25"/>
    <row r="1220" x14ac:dyDescent="0.25"/>
    <row r="1221" x14ac:dyDescent="0.25"/>
    <row r="1222" x14ac:dyDescent="0.25"/>
    <row r="1223" x14ac:dyDescent="0.25"/>
    <row r="1224" x14ac:dyDescent="0.25"/>
    <row r="1225"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row r="1334" x14ac:dyDescent="0.25"/>
    <row r="1335" x14ac:dyDescent="0.25"/>
    <row r="1336" x14ac:dyDescent="0.25"/>
    <row r="1337" x14ac:dyDescent="0.25"/>
    <row r="1338" x14ac:dyDescent="0.25"/>
    <row r="1339" x14ac:dyDescent="0.25"/>
    <row r="1340" x14ac:dyDescent="0.25"/>
    <row r="1341" x14ac:dyDescent="0.25"/>
    <row r="1342" x14ac:dyDescent="0.25"/>
    <row r="1343" x14ac:dyDescent="0.25"/>
    <row r="1344" x14ac:dyDescent="0.25"/>
    <row r="1345" x14ac:dyDescent="0.25"/>
    <row r="1346" x14ac:dyDescent="0.25"/>
    <row r="1347" x14ac:dyDescent="0.25"/>
    <row r="1348" x14ac:dyDescent="0.25"/>
    <row r="1349" x14ac:dyDescent="0.25"/>
    <row r="1350" x14ac:dyDescent="0.25"/>
    <row r="1351" x14ac:dyDescent="0.25"/>
    <row r="1352"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6" x14ac:dyDescent="0.25"/>
    <row r="1557" x14ac:dyDescent="0.25"/>
    <row r="1558" x14ac:dyDescent="0.25"/>
    <row r="1559" x14ac:dyDescent="0.25"/>
    <row r="1560" x14ac:dyDescent="0.25"/>
    <row r="1561" x14ac:dyDescent="0.25"/>
    <row r="1562" x14ac:dyDescent="0.25"/>
    <row r="1563" x14ac:dyDescent="0.25"/>
    <row r="1564" x14ac:dyDescent="0.25"/>
    <row r="1565" x14ac:dyDescent="0.25"/>
    <row r="1566" x14ac:dyDescent="0.25"/>
    <row r="1567" x14ac:dyDescent="0.25"/>
    <row r="1568" x14ac:dyDescent="0.25"/>
    <row r="1569" x14ac:dyDescent="0.25"/>
    <row r="1570" x14ac:dyDescent="0.25"/>
    <row r="1571" x14ac:dyDescent="0.25"/>
    <row r="1572" x14ac:dyDescent="0.25"/>
    <row r="1573" x14ac:dyDescent="0.25"/>
    <row r="1574" x14ac:dyDescent="0.25"/>
    <row r="1575" x14ac:dyDescent="0.25"/>
    <row r="1576" x14ac:dyDescent="0.25"/>
    <row r="1577" x14ac:dyDescent="0.25"/>
    <row r="1578" x14ac:dyDescent="0.25"/>
    <row r="1579" x14ac:dyDescent="0.25"/>
    <row r="1580" x14ac:dyDescent="0.25"/>
    <row r="1581" x14ac:dyDescent="0.25"/>
    <row r="1582" x14ac:dyDescent="0.25"/>
    <row r="1583" x14ac:dyDescent="0.25"/>
    <row r="1584" x14ac:dyDescent="0.25"/>
    <row r="1585" x14ac:dyDescent="0.25"/>
    <row r="1586" x14ac:dyDescent="0.25"/>
    <row r="1587" x14ac:dyDescent="0.25"/>
    <row r="1588" x14ac:dyDescent="0.25"/>
    <row r="1589" x14ac:dyDescent="0.25"/>
    <row r="1590" x14ac:dyDescent="0.25"/>
    <row r="1591" x14ac:dyDescent="0.25"/>
    <row r="1592" x14ac:dyDescent="0.25"/>
    <row r="1593" x14ac:dyDescent="0.25"/>
    <row r="1594" x14ac:dyDescent="0.25"/>
    <row r="1595" x14ac:dyDescent="0.25"/>
    <row r="1596" x14ac:dyDescent="0.25"/>
    <row r="1597" x14ac:dyDescent="0.25"/>
    <row r="1598" x14ac:dyDescent="0.25"/>
    <row r="1599" x14ac:dyDescent="0.25"/>
    <row r="1600" x14ac:dyDescent="0.25"/>
    <row r="1601" x14ac:dyDescent="0.25"/>
    <row r="1602" x14ac:dyDescent="0.25"/>
    <row r="1603" x14ac:dyDescent="0.25"/>
    <row r="1604" x14ac:dyDescent="0.25"/>
    <row r="1605" x14ac:dyDescent="0.25"/>
    <row r="1606" x14ac:dyDescent="0.25"/>
    <row r="1607" x14ac:dyDescent="0.25"/>
    <row r="1608" x14ac:dyDescent="0.25"/>
    <row r="1609" x14ac:dyDescent="0.25"/>
    <row r="1610" x14ac:dyDescent="0.25"/>
    <row r="1611" x14ac:dyDescent="0.25"/>
    <row r="1612" x14ac:dyDescent="0.25"/>
    <row r="1613" x14ac:dyDescent="0.25"/>
    <row r="1614" x14ac:dyDescent="0.25"/>
    <row r="1615" x14ac:dyDescent="0.25"/>
    <row r="1616" x14ac:dyDescent="0.25"/>
    <row r="1617" x14ac:dyDescent="0.25"/>
    <row r="1618" x14ac:dyDescent="0.25"/>
    <row r="1619" x14ac:dyDescent="0.25"/>
    <row r="1620" x14ac:dyDescent="0.25"/>
    <row r="1621" x14ac:dyDescent="0.25"/>
    <row r="1622" x14ac:dyDescent="0.25"/>
    <row r="1623" x14ac:dyDescent="0.25"/>
    <row r="1624" x14ac:dyDescent="0.25"/>
    <row r="1625" x14ac:dyDescent="0.25"/>
    <row r="1626" x14ac:dyDescent="0.25"/>
    <row r="1627" x14ac:dyDescent="0.25"/>
    <row r="1628" x14ac:dyDescent="0.25"/>
    <row r="1629" x14ac:dyDescent="0.25"/>
    <row r="1630" x14ac:dyDescent="0.25"/>
    <row r="1631" x14ac:dyDescent="0.25"/>
    <row r="1632" x14ac:dyDescent="0.25"/>
    <row r="1633" x14ac:dyDescent="0.25"/>
    <row r="1634" x14ac:dyDescent="0.25"/>
    <row r="1635" x14ac:dyDescent="0.25"/>
    <row r="1636" x14ac:dyDescent="0.25"/>
    <row r="1637" x14ac:dyDescent="0.25"/>
    <row r="1638" x14ac:dyDescent="0.25"/>
    <row r="1639" x14ac:dyDescent="0.25"/>
    <row r="1640" x14ac:dyDescent="0.25"/>
    <row r="1641" x14ac:dyDescent="0.25"/>
    <row r="1642" x14ac:dyDescent="0.25"/>
    <row r="1643" x14ac:dyDescent="0.25"/>
    <row r="1644" x14ac:dyDescent="0.25"/>
    <row r="1645" x14ac:dyDescent="0.25"/>
    <row r="1646" x14ac:dyDescent="0.25"/>
    <row r="1647" x14ac:dyDescent="0.25"/>
    <row r="1648" x14ac:dyDescent="0.25"/>
    <row r="1649" x14ac:dyDescent="0.25"/>
    <row r="1650" x14ac:dyDescent="0.25"/>
    <row r="1651" x14ac:dyDescent="0.25"/>
    <row r="1652" x14ac:dyDescent="0.25"/>
    <row r="1653" x14ac:dyDescent="0.25"/>
    <row r="1654" x14ac:dyDescent="0.25"/>
    <row r="1655" x14ac:dyDescent="0.25"/>
    <row r="1656" x14ac:dyDescent="0.25"/>
    <row r="1657" x14ac:dyDescent="0.25"/>
    <row r="1658" x14ac:dyDescent="0.25"/>
    <row r="1659" x14ac:dyDescent="0.25"/>
    <row r="1660" x14ac:dyDescent="0.25"/>
    <row r="1661" x14ac:dyDescent="0.25"/>
    <row r="1662" x14ac:dyDescent="0.25"/>
    <row r="1663" x14ac:dyDescent="0.25"/>
    <row r="1664" x14ac:dyDescent="0.25"/>
    <row r="1665" x14ac:dyDescent="0.25"/>
    <row r="1666" x14ac:dyDescent="0.25"/>
    <row r="1667" x14ac:dyDescent="0.25"/>
    <row r="1668" x14ac:dyDescent="0.25"/>
    <row r="1669" x14ac:dyDescent="0.25"/>
    <row r="1670" x14ac:dyDescent="0.25"/>
    <row r="1671" x14ac:dyDescent="0.25"/>
    <row r="1672" x14ac:dyDescent="0.25"/>
    <row r="1673" x14ac:dyDescent="0.25"/>
    <row r="1674" x14ac:dyDescent="0.25"/>
    <row r="1675" x14ac:dyDescent="0.25"/>
    <row r="1676" x14ac:dyDescent="0.25"/>
    <row r="1677" x14ac:dyDescent="0.25"/>
    <row r="1678" x14ac:dyDescent="0.25"/>
    <row r="1679" x14ac:dyDescent="0.25"/>
    <row r="1680" x14ac:dyDescent="0.25"/>
    <row r="1681" x14ac:dyDescent="0.25"/>
    <row r="1682" x14ac:dyDescent="0.25"/>
    <row r="1683" x14ac:dyDescent="0.25"/>
    <row r="1684" x14ac:dyDescent="0.25"/>
    <row r="1685" x14ac:dyDescent="0.25"/>
    <row r="1686" x14ac:dyDescent="0.25"/>
    <row r="1687" x14ac:dyDescent="0.25"/>
    <row r="1688" x14ac:dyDescent="0.25"/>
    <row r="1689" x14ac:dyDescent="0.25"/>
    <row r="1690" x14ac:dyDescent="0.25"/>
    <row r="1691" x14ac:dyDescent="0.25"/>
    <row r="1692" x14ac:dyDescent="0.25"/>
    <row r="1693" x14ac:dyDescent="0.25"/>
    <row r="1694" x14ac:dyDescent="0.25"/>
    <row r="1695" x14ac:dyDescent="0.25"/>
    <row r="1696" x14ac:dyDescent="0.25"/>
    <row r="1697" x14ac:dyDescent="0.25"/>
    <row r="1698" x14ac:dyDescent="0.25"/>
    <row r="1699" x14ac:dyDescent="0.25"/>
    <row r="1700" x14ac:dyDescent="0.25"/>
    <row r="1701" x14ac:dyDescent="0.25"/>
    <row r="1702" x14ac:dyDescent="0.25"/>
    <row r="1703" x14ac:dyDescent="0.25"/>
    <row r="1704" x14ac:dyDescent="0.25"/>
    <row r="1705" x14ac:dyDescent="0.25"/>
    <row r="1706" x14ac:dyDescent="0.25"/>
    <row r="1707" x14ac:dyDescent="0.25"/>
    <row r="1708" x14ac:dyDescent="0.25"/>
    <row r="1709" x14ac:dyDescent="0.25"/>
    <row r="1710" x14ac:dyDescent="0.25"/>
    <row r="1711" x14ac:dyDescent="0.25"/>
    <row r="1712" x14ac:dyDescent="0.25"/>
    <row r="1713" x14ac:dyDescent="0.25"/>
    <row r="1714" x14ac:dyDescent="0.25"/>
    <row r="1715" x14ac:dyDescent="0.25"/>
    <row r="1716" x14ac:dyDescent="0.25"/>
    <row r="1717" x14ac:dyDescent="0.25"/>
    <row r="1718" x14ac:dyDescent="0.25"/>
    <row r="1719" x14ac:dyDescent="0.25"/>
    <row r="1720" x14ac:dyDescent="0.25"/>
    <row r="1721" x14ac:dyDescent="0.25"/>
    <row r="1722" x14ac:dyDescent="0.25"/>
    <row r="1723" x14ac:dyDescent="0.25"/>
    <row r="1724" x14ac:dyDescent="0.25"/>
    <row r="1725" x14ac:dyDescent="0.25"/>
    <row r="1726" x14ac:dyDescent="0.25"/>
    <row r="1727" x14ac:dyDescent="0.25"/>
    <row r="1728" x14ac:dyDescent="0.25"/>
    <row r="1729" x14ac:dyDescent="0.25"/>
    <row r="1730" x14ac:dyDescent="0.25"/>
    <row r="1731" x14ac:dyDescent="0.25"/>
    <row r="1732" x14ac:dyDescent="0.25"/>
    <row r="1733" x14ac:dyDescent="0.25"/>
    <row r="1734" x14ac:dyDescent="0.25"/>
    <row r="1735" x14ac:dyDescent="0.25"/>
    <row r="1736" x14ac:dyDescent="0.25"/>
    <row r="1737" x14ac:dyDescent="0.25"/>
    <row r="1738" x14ac:dyDescent="0.25"/>
    <row r="1739" x14ac:dyDescent="0.25"/>
    <row r="1740" x14ac:dyDescent="0.25"/>
    <row r="1741" x14ac:dyDescent="0.25"/>
    <row r="1742" x14ac:dyDescent="0.25"/>
    <row r="1743" x14ac:dyDescent="0.25"/>
    <row r="1744" x14ac:dyDescent="0.25"/>
    <row r="1745" x14ac:dyDescent="0.25"/>
    <row r="1746" x14ac:dyDescent="0.25"/>
    <row r="1747" x14ac:dyDescent="0.25"/>
    <row r="1748" x14ac:dyDescent="0.25"/>
    <row r="1749" x14ac:dyDescent="0.25"/>
    <row r="1750" x14ac:dyDescent="0.25"/>
    <row r="1751" x14ac:dyDescent="0.25"/>
    <row r="1752" x14ac:dyDescent="0.25"/>
    <row r="1753" x14ac:dyDescent="0.25"/>
    <row r="1754" x14ac:dyDescent="0.25"/>
    <row r="1755" x14ac:dyDescent="0.25"/>
    <row r="1756" x14ac:dyDescent="0.25"/>
    <row r="1757" x14ac:dyDescent="0.25"/>
    <row r="1758" x14ac:dyDescent="0.25"/>
    <row r="1759" x14ac:dyDescent="0.25"/>
    <row r="1760" x14ac:dyDescent="0.25"/>
    <row r="1761" x14ac:dyDescent="0.25"/>
    <row r="1762" x14ac:dyDescent="0.25"/>
    <row r="1763" x14ac:dyDescent="0.25"/>
    <row r="1764" x14ac:dyDescent="0.25"/>
    <row r="1765" x14ac:dyDescent="0.25"/>
    <row r="1766" x14ac:dyDescent="0.25"/>
    <row r="1767" x14ac:dyDescent="0.25"/>
    <row r="1768" x14ac:dyDescent="0.25"/>
    <row r="1769" x14ac:dyDescent="0.25"/>
    <row r="1770" x14ac:dyDescent="0.25"/>
    <row r="1771" x14ac:dyDescent="0.25"/>
    <row r="1772" x14ac:dyDescent="0.25"/>
    <row r="1773" x14ac:dyDescent="0.25"/>
    <row r="1774" x14ac:dyDescent="0.25"/>
    <row r="1775" x14ac:dyDescent="0.25"/>
    <row r="1776" x14ac:dyDescent="0.25"/>
    <row r="1777" x14ac:dyDescent="0.25"/>
    <row r="1778" x14ac:dyDescent="0.25"/>
    <row r="1779" x14ac:dyDescent="0.25"/>
    <row r="1780" x14ac:dyDescent="0.25"/>
    <row r="1781" x14ac:dyDescent="0.25"/>
    <row r="1782" x14ac:dyDescent="0.25"/>
    <row r="1783" x14ac:dyDescent="0.25"/>
    <row r="1784" x14ac:dyDescent="0.25"/>
    <row r="1785" x14ac:dyDescent="0.25"/>
    <row r="1786" x14ac:dyDescent="0.25"/>
    <row r="1787" x14ac:dyDescent="0.25"/>
    <row r="1788" x14ac:dyDescent="0.25"/>
    <row r="1789" x14ac:dyDescent="0.25"/>
    <row r="1790" x14ac:dyDescent="0.25"/>
    <row r="1791" x14ac:dyDescent="0.25"/>
    <row r="1792" x14ac:dyDescent="0.25"/>
    <row r="1793" x14ac:dyDescent="0.25"/>
    <row r="1794" x14ac:dyDescent="0.25"/>
    <row r="1795" x14ac:dyDescent="0.25"/>
    <row r="1796" x14ac:dyDescent="0.25"/>
    <row r="1797" x14ac:dyDescent="0.25"/>
    <row r="1798" x14ac:dyDescent="0.25"/>
    <row r="1799" x14ac:dyDescent="0.25"/>
    <row r="1800" x14ac:dyDescent="0.25"/>
    <row r="1801" x14ac:dyDescent="0.25"/>
    <row r="1802" x14ac:dyDescent="0.25"/>
    <row r="1803" x14ac:dyDescent="0.25"/>
    <row r="1804" x14ac:dyDescent="0.25"/>
    <row r="1805" x14ac:dyDescent="0.25"/>
    <row r="1806" x14ac:dyDescent="0.25"/>
    <row r="1807" x14ac:dyDescent="0.25"/>
    <row r="1808" x14ac:dyDescent="0.25"/>
    <row r="1809" x14ac:dyDescent="0.25"/>
    <row r="1810" x14ac:dyDescent="0.25"/>
    <row r="1811" x14ac:dyDescent="0.25"/>
    <row r="1812" x14ac:dyDescent="0.25"/>
    <row r="1813" x14ac:dyDescent="0.25"/>
    <row r="1814" x14ac:dyDescent="0.25"/>
    <row r="1815" x14ac:dyDescent="0.25"/>
    <row r="1816" x14ac:dyDescent="0.25"/>
    <row r="1817" x14ac:dyDescent="0.25"/>
    <row r="1818" x14ac:dyDescent="0.25"/>
    <row r="1819" x14ac:dyDescent="0.25"/>
    <row r="1820" x14ac:dyDescent="0.25"/>
    <row r="1821" x14ac:dyDescent="0.25"/>
    <row r="1822" x14ac:dyDescent="0.25"/>
    <row r="1823" x14ac:dyDescent="0.25"/>
    <row r="1824" x14ac:dyDescent="0.25"/>
    <row r="1825" x14ac:dyDescent="0.25"/>
    <row r="1826" x14ac:dyDescent="0.25"/>
    <row r="1827" x14ac:dyDescent="0.25"/>
    <row r="1828" x14ac:dyDescent="0.25"/>
    <row r="1829" x14ac:dyDescent="0.25"/>
    <row r="1830" x14ac:dyDescent="0.25"/>
    <row r="1831" x14ac:dyDescent="0.25"/>
    <row r="1832" x14ac:dyDescent="0.25"/>
    <row r="1833" x14ac:dyDescent="0.25"/>
    <row r="1834" x14ac:dyDescent="0.25"/>
    <row r="1835" x14ac:dyDescent="0.25"/>
    <row r="1836" x14ac:dyDescent="0.25"/>
    <row r="1837" x14ac:dyDescent="0.25"/>
    <row r="1838" x14ac:dyDescent="0.25"/>
    <row r="1839" x14ac:dyDescent="0.25"/>
    <row r="1840" x14ac:dyDescent="0.25"/>
    <row r="1841" x14ac:dyDescent="0.25"/>
    <row r="1842" x14ac:dyDescent="0.25"/>
    <row r="1843" x14ac:dyDescent="0.25"/>
    <row r="1844" x14ac:dyDescent="0.25"/>
    <row r="1845" x14ac:dyDescent="0.25"/>
    <row r="1846" x14ac:dyDescent="0.25"/>
    <row r="1847" x14ac:dyDescent="0.25"/>
    <row r="1848" x14ac:dyDescent="0.25"/>
    <row r="1849" x14ac:dyDescent="0.25"/>
    <row r="1850" x14ac:dyDescent="0.25"/>
    <row r="1851" x14ac:dyDescent="0.25"/>
    <row r="1852" x14ac:dyDescent="0.25"/>
    <row r="1853" x14ac:dyDescent="0.25"/>
    <row r="1854" x14ac:dyDescent="0.25"/>
    <row r="1855" x14ac:dyDescent="0.25"/>
    <row r="1856" x14ac:dyDescent="0.25"/>
    <row r="1857" x14ac:dyDescent="0.25"/>
    <row r="1858" x14ac:dyDescent="0.25"/>
    <row r="1859" x14ac:dyDescent="0.25"/>
    <row r="1860" x14ac:dyDescent="0.25"/>
    <row r="1861" x14ac:dyDescent="0.25"/>
    <row r="1862" x14ac:dyDescent="0.25"/>
    <row r="1863" x14ac:dyDescent="0.25"/>
    <row r="1864" x14ac:dyDescent="0.25"/>
    <row r="1865" x14ac:dyDescent="0.25"/>
    <row r="1866" x14ac:dyDescent="0.25"/>
    <row r="1867" x14ac:dyDescent="0.25"/>
    <row r="1868" x14ac:dyDescent="0.25"/>
    <row r="1869" x14ac:dyDescent="0.25"/>
    <row r="1870" x14ac:dyDescent="0.25"/>
    <row r="1871" x14ac:dyDescent="0.25"/>
    <row r="1872" x14ac:dyDescent="0.25"/>
    <row r="1873" x14ac:dyDescent="0.25"/>
    <row r="1874" x14ac:dyDescent="0.25"/>
    <row r="1875" x14ac:dyDescent="0.25"/>
    <row r="1876" x14ac:dyDescent="0.25"/>
    <row r="1877" x14ac:dyDescent="0.25"/>
    <row r="1878" x14ac:dyDescent="0.25"/>
    <row r="1879" x14ac:dyDescent="0.25"/>
    <row r="1880" x14ac:dyDescent="0.25"/>
    <row r="1881" x14ac:dyDescent="0.25"/>
    <row r="1882" x14ac:dyDescent="0.25"/>
    <row r="1883" x14ac:dyDescent="0.25"/>
    <row r="1884" x14ac:dyDescent="0.25"/>
    <row r="1885" x14ac:dyDescent="0.25"/>
    <row r="1886" x14ac:dyDescent="0.25"/>
    <row r="1887" x14ac:dyDescent="0.25"/>
    <row r="1888" x14ac:dyDescent="0.25"/>
    <row r="1889" x14ac:dyDescent="0.25"/>
    <row r="1890" x14ac:dyDescent="0.25"/>
    <row r="1891" x14ac:dyDescent="0.25"/>
    <row r="1892" x14ac:dyDescent="0.25"/>
    <row r="1893" x14ac:dyDescent="0.25"/>
    <row r="1894" x14ac:dyDescent="0.25"/>
    <row r="1895" x14ac:dyDescent="0.25"/>
    <row r="1896" x14ac:dyDescent="0.25"/>
    <row r="1897" x14ac:dyDescent="0.25"/>
    <row r="1898" x14ac:dyDescent="0.25"/>
    <row r="1899" x14ac:dyDescent="0.25"/>
    <row r="1900" x14ac:dyDescent="0.25"/>
    <row r="1901" x14ac:dyDescent="0.25"/>
    <row r="1902" x14ac:dyDescent="0.25"/>
    <row r="1903" x14ac:dyDescent="0.25"/>
    <row r="1904" x14ac:dyDescent="0.25"/>
    <row r="1905" x14ac:dyDescent="0.25"/>
    <row r="1906" x14ac:dyDescent="0.25"/>
    <row r="1907" x14ac:dyDescent="0.25"/>
    <row r="1908" x14ac:dyDescent="0.25"/>
    <row r="1909" x14ac:dyDescent="0.25"/>
    <row r="1910" x14ac:dyDescent="0.25"/>
    <row r="1911" x14ac:dyDescent="0.25"/>
    <row r="1912" x14ac:dyDescent="0.25"/>
    <row r="1913" x14ac:dyDescent="0.25"/>
    <row r="1914" x14ac:dyDescent="0.25"/>
    <row r="1915" x14ac:dyDescent="0.25"/>
    <row r="1916" x14ac:dyDescent="0.25"/>
    <row r="1917" x14ac:dyDescent="0.25"/>
    <row r="1918" x14ac:dyDescent="0.25"/>
    <row r="1919" x14ac:dyDescent="0.25"/>
    <row r="1920" x14ac:dyDescent="0.25"/>
    <row r="1921" x14ac:dyDescent="0.25"/>
    <row r="1922" x14ac:dyDescent="0.25"/>
    <row r="1923" x14ac:dyDescent="0.25"/>
    <row r="1924" x14ac:dyDescent="0.25"/>
    <row r="1925" x14ac:dyDescent="0.25"/>
    <row r="1926" x14ac:dyDescent="0.25"/>
    <row r="1927" x14ac:dyDescent="0.25"/>
    <row r="1928" x14ac:dyDescent="0.25"/>
    <row r="1929" x14ac:dyDescent="0.25"/>
    <row r="1930" x14ac:dyDescent="0.25"/>
    <row r="1931" x14ac:dyDescent="0.25"/>
    <row r="1932" x14ac:dyDescent="0.25"/>
    <row r="1933" x14ac:dyDescent="0.25"/>
    <row r="1934" x14ac:dyDescent="0.25"/>
    <row r="1935" x14ac:dyDescent="0.25"/>
    <row r="1936" x14ac:dyDescent="0.25"/>
    <row r="1937" x14ac:dyDescent="0.25"/>
    <row r="1938" x14ac:dyDescent="0.25"/>
    <row r="1939" x14ac:dyDescent="0.25"/>
    <row r="1940" x14ac:dyDescent="0.25"/>
    <row r="1941" x14ac:dyDescent="0.25"/>
    <row r="1942" x14ac:dyDescent="0.25"/>
    <row r="1943" x14ac:dyDescent="0.25"/>
    <row r="1944" x14ac:dyDescent="0.25"/>
    <row r="1945" x14ac:dyDescent="0.25"/>
    <row r="1946" x14ac:dyDescent="0.25"/>
    <row r="1947" x14ac:dyDescent="0.25"/>
    <row r="1948" x14ac:dyDescent="0.25"/>
    <row r="1949" x14ac:dyDescent="0.25"/>
    <row r="1950" x14ac:dyDescent="0.25"/>
    <row r="1951" x14ac:dyDescent="0.25"/>
    <row r="1952" x14ac:dyDescent="0.25"/>
    <row r="1953" x14ac:dyDescent="0.25"/>
    <row r="1954" x14ac:dyDescent="0.25"/>
    <row r="1955" x14ac:dyDescent="0.25"/>
    <row r="1956" x14ac:dyDescent="0.25"/>
    <row r="1957" x14ac:dyDescent="0.25"/>
    <row r="1958" x14ac:dyDescent="0.25"/>
    <row r="1959" x14ac:dyDescent="0.25"/>
    <row r="1960" x14ac:dyDescent="0.25"/>
    <row r="1961" x14ac:dyDescent="0.25"/>
    <row r="1962" x14ac:dyDescent="0.25"/>
  </sheetData>
  <mergeCells count="20">
    <mergeCell ref="AE17:AJ17"/>
    <mergeCell ref="AM17:AR17"/>
    <mergeCell ref="AM501:AR501"/>
    <mergeCell ref="AM855:AR855"/>
    <mergeCell ref="AU17:AZ17"/>
    <mergeCell ref="AU501:AZ501"/>
    <mergeCell ref="AU855:AZ855"/>
    <mergeCell ref="E855:J855"/>
    <mergeCell ref="AE501:AJ501"/>
    <mergeCell ref="AE855:AJ855"/>
    <mergeCell ref="M501:R501"/>
    <mergeCell ref="M855:R855"/>
    <mergeCell ref="U501:Z501"/>
    <mergeCell ref="U855:Z855"/>
    <mergeCell ref="U17:Z17"/>
    <mergeCell ref="A2:E3"/>
    <mergeCell ref="E17:J17"/>
    <mergeCell ref="H2:O3"/>
    <mergeCell ref="E501:J501"/>
    <mergeCell ref="M17:R17"/>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2360"/>
  <sheetViews>
    <sheetView zoomScale="85" zoomScaleNormal="85" zoomScaleSheetLayoutView="40" zoomScalePageLayoutView="55" workbookViewId="0">
      <selection activeCell="J1051" sqref="J1051:J1139"/>
    </sheetView>
  </sheetViews>
  <sheetFormatPr defaultColWidth="0" defaultRowHeight="14.4" zeroHeight="1" x14ac:dyDescent="0.3"/>
  <cols>
    <col min="1" max="1" width="23.6640625" style="3" customWidth="1"/>
    <col min="2" max="5" width="18.6640625" style="4" customWidth="1"/>
    <col min="6" max="6" width="20.6640625" style="227" customWidth="1"/>
    <col min="7" max="10" width="20.6640625" style="287" customWidth="1"/>
    <col min="11" max="11" width="2.5546875" style="3" customWidth="1"/>
    <col min="12" max="12" width="20.6640625" style="218" customWidth="1"/>
    <col min="13" max="14" width="20.6640625" style="287" customWidth="1"/>
    <col min="15" max="15" width="20.6640625" style="304" customWidth="1"/>
    <col min="16" max="17" width="20.6640625" style="287" customWidth="1"/>
    <col min="18" max="18" width="20.6640625" style="227" customWidth="1"/>
    <col min="19" max="20" width="20.6640625" style="287" customWidth="1"/>
    <col min="21" max="21" width="2.5546875" style="3" customWidth="1"/>
    <col min="22" max="22" width="20.6640625" style="58" customWidth="1"/>
    <col min="23" max="30" width="20.6640625" style="4" customWidth="1"/>
    <col min="31" max="31" width="8.6640625" style="3" customWidth="1"/>
    <col min="34" max="36" width="0" style="4" hidden="1" customWidth="1"/>
    <col min="37" max="16382" width="8.6640625" style="4" hidden="1"/>
    <col min="16383" max="16384" width="8.6640625" hidden="1"/>
  </cols>
  <sheetData>
    <row r="1" spans="1:30" ht="15" thickBot="1" x14ac:dyDescent="0.35">
      <c r="A1" s="60" t="s">
        <v>848</v>
      </c>
      <c r="B1" s="3"/>
      <c r="C1" s="3"/>
      <c r="D1" s="3"/>
      <c r="E1" s="3"/>
      <c r="F1" s="180"/>
      <c r="G1" s="317"/>
      <c r="H1" s="281"/>
      <c r="I1" s="281"/>
      <c r="J1" s="281"/>
      <c r="L1" s="215" t="s">
        <v>849</v>
      </c>
      <c r="M1" s="317"/>
      <c r="N1" s="317"/>
      <c r="O1" s="279"/>
      <c r="P1" s="281"/>
      <c r="Q1" s="281"/>
      <c r="R1" s="180"/>
      <c r="S1" s="281"/>
      <c r="T1" s="281"/>
      <c r="V1" s="60" t="s">
        <v>850</v>
      </c>
      <c r="W1" s="3"/>
      <c r="X1" s="3"/>
      <c r="Y1" s="3"/>
      <c r="Z1" s="3"/>
      <c r="AA1" s="3"/>
      <c r="AB1" s="3"/>
      <c r="AC1" s="3"/>
      <c r="AD1" s="3"/>
    </row>
    <row r="2" spans="1:30" ht="78" customHeight="1" thickBot="1" x14ac:dyDescent="0.35">
      <c r="A2" s="506" t="s">
        <v>851</v>
      </c>
      <c r="B2" s="507"/>
      <c r="C2" s="507"/>
      <c r="D2" s="508"/>
      <c r="E2" s="107"/>
      <c r="F2" s="223"/>
      <c r="G2" s="320"/>
      <c r="H2" s="320"/>
      <c r="I2" s="281"/>
      <c r="J2" s="281"/>
      <c r="L2" s="509" t="s">
        <v>852</v>
      </c>
      <c r="M2" s="510"/>
      <c r="N2" s="511"/>
      <c r="O2" s="299"/>
      <c r="P2" s="313"/>
      <c r="Q2" s="313"/>
      <c r="R2" s="180"/>
      <c r="S2" s="281"/>
      <c r="T2" s="281"/>
      <c r="V2" s="509" t="s">
        <v>853</v>
      </c>
      <c r="W2" s="510"/>
      <c r="X2" s="510"/>
      <c r="Y2" s="511"/>
      <c r="Z2" s="18"/>
      <c r="AA2" s="18"/>
      <c r="AB2" s="18"/>
      <c r="AC2" s="3"/>
      <c r="AD2" s="3"/>
    </row>
    <row r="3" spans="1:30" x14ac:dyDescent="0.3">
      <c r="A3" s="155"/>
      <c r="B3" s="155"/>
      <c r="C3" s="155"/>
      <c r="D3" s="155"/>
      <c r="E3" s="107"/>
      <c r="F3" s="223"/>
      <c r="G3" s="320"/>
      <c r="H3" s="320"/>
      <c r="I3" s="281"/>
      <c r="J3" s="281"/>
      <c r="L3" s="216"/>
      <c r="M3" s="318"/>
      <c r="N3" s="318"/>
      <c r="O3" s="299"/>
      <c r="P3" s="313"/>
      <c r="Q3" s="313"/>
      <c r="R3" s="180"/>
      <c r="S3" s="281"/>
      <c r="T3" s="281"/>
      <c r="V3" s="156"/>
      <c r="W3" s="64"/>
      <c r="X3" s="64"/>
      <c r="Y3" s="64"/>
      <c r="Z3" s="18"/>
      <c r="AA3" s="18"/>
      <c r="AB3" s="18"/>
      <c r="AC3" s="3"/>
      <c r="AD3" s="3"/>
    </row>
    <row r="4" spans="1:30" x14ac:dyDescent="0.3">
      <c r="A4" s="5" t="s">
        <v>14</v>
      </c>
      <c r="B4" s="62"/>
      <c r="C4" s="62"/>
      <c r="D4" s="62"/>
      <c r="E4" s="62"/>
      <c r="F4" s="224"/>
      <c r="G4" s="321"/>
      <c r="H4" s="321"/>
      <c r="I4" s="281"/>
      <c r="J4" s="281"/>
      <c r="L4" s="217" t="s">
        <v>632</v>
      </c>
      <c r="M4" s="281"/>
      <c r="N4" s="281"/>
      <c r="O4" s="279"/>
      <c r="P4" s="281"/>
      <c r="Q4" s="281"/>
      <c r="R4" s="180"/>
      <c r="S4" s="281"/>
      <c r="T4" s="281"/>
      <c r="V4" s="50" t="s">
        <v>632</v>
      </c>
      <c r="W4" s="3"/>
      <c r="X4" s="3"/>
      <c r="Y4" s="3"/>
      <c r="Z4" s="3"/>
      <c r="AA4" s="3"/>
      <c r="AB4" s="3"/>
      <c r="AC4" s="3"/>
      <c r="AD4" s="3"/>
    </row>
    <row r="5" spans="1:30" x14ac:dyDescent="0.3">
      <c r="B5" s="3"/>
      <c r="C5" s="3"/>
      <c r="D5" s="3"/>
      <c r="E5" s="3"/>
      <c r="F5" s="180"/>
      <c r="G5" s="281"/>
      <c r="H5" s="281"/>
      <c r="I5" s="281"/>
      <c r="J5" s="281"/>
      <c r="L5" s="217"/>
      <c r="M5" s="281"/>
      <c r="N5" s="281"/>
      <c r="O5" s="279"/>
      <c r="P5" s="281"/>
      <c r="Q5" s="281"/>
      <c r="R5" s="180"/>
      <c r="S5" s="281"/>
      <c r="T5" s="281"/>
      <c r="V5" s="50"/>
      <c r="W5" s="3"/>
      <c r="X5" s="3"/>
      <c r="Y5" s="3"/>
      <c r="Z5" s="3"/>
      <c r="AA5" s="3"/>
      <c r="AB5" s="3"/>
      <c r="AC5" s="3"/>
      <c r="AD5" s="3"/>
    </row>
    <row r="6" spans="1:30" x14ac:dyDescent="0.3">
      <c r="A6" s="21" t="s">
        <v>854</v>
      </c>
      <c r="B6" s="3"/>
      <c r="C6" s="3"/>
      <c r="D6" s="3"/>
      <c r="E6" s="3"/>
      <c r="F6" s="180"/>
      <c r="G6" s="281"/>
      <c r="H6" s="281"/>
      <c r="I6" s="281"/>
      <c r="J6" s="281"/>
      <c r="L6" s="217"/>
      <c r="M6" s="281"/>
      <c r="N6" s="281"/>
      <c r="O6" s="279"/>
      <c r="P6" s="281"/>
      <c r="Q6" s="281"/>
      <c r="R6" s="180"/>
      <c r="S6" s="281"/>
      <c r="T6" s="281"/>
      <c r="V6" s="89" t="s">
        <v>27</v>
      </c>
      <c r="W6" s="3" t="s">
        <v>855</v>
      </c>
      <c r="X6" s="3"/>
      <c r="Y6" s="3"/>
      <c r="Z6" s="3"/>
      <c r="AA6" s="3"/>
      <c r="AB6" s="3"/>
      <c r="AC6" s="3"/>
      <c r="AD6" s="3"/>
    </row>
    <row r="7" spans="1:30" x14ac:dyDescent="0.3">
      <c r="A7" s="3" t="s">
        <v>856</v>
      </c>
      <c r="B7" s="3"/>
      <c r="C7" s="3"/>
      <c r="D7" s="3"/>
      <c r="E7" s="3"/>
      <c r="F7" s="180"/>
      <c r="G7" s="281"/>
      <c r="H7" s="281"/>
      <c r="I7" s="281"/>
      <c r="J7" s="281"/>
      <c r="M7" s="281"/>
      <c r="N7" s="281"/>
      <c r="O7" s="279"/>
      <c r="P7" s="281"/>
      <c r="Q7" s="281"/>
      <c r="R7" s="180"/>
      <c r="S7" s="281"/>
      <c r="T7" s="281"/>
      <c r="V7" s="50"/>
      <c r="W7" s="3" t="s">
        <v>857</v>
      </c>
      <c r="X7" s="3"/>
      <c r="Y7" s="3"/>
      <c r="Z7" s="3"/>
      <c r="AA7" s="3"/>
      <c r="AB7" s="3"/>
      <c r="AC7" s="3"/>
      <c r="AD7" s="3"/>
    </row>
    <row r="8" spans="1:30" x14ac:dyDescent="0.3">
      <c r="A8" s="21" t="s">
        <v>858</v>
      </c>
      <c r="B8" s="3"/>
      <c r="C8" s="3"/>
      <c r="D8" s="3"/>
      <c r="E8" s="3"/>
      <c r="F8" s="180"/>
      <c r="G8" s="281"/>
      <c r="H8" s="281"/>
      <c r="I8" s="281"/>
      <c r="J8" s="281"/>
      <c r="L8" s="217"/>
      <c r="M8" s="281"/>
      <c r="N8" s="281"/>
      <c r="O8" s="279"/>
      <c r="P8" s="281"/>
      <c r="Q8" s="281"/>
      <c r="R8" s="180"/>
      <c r="S8" s="281"/>
      <c r="T8" s="281"/>
      <c r="V8" s="50"/>
      <c r="W8" s="3" t="s">
        <v>859</v>
      </c>
      <c r="X8" s="3"/>
      <c r="Y8" s="3"/>
      <c r="Z8" s="3"/>
      <c r="AA8" s="3"/>
      <c r="AB8" s="3"/>
      <c r="AC8" s="3"/>
      <c r="AD8" s="3"/>
    </row>
    <row r="9" spans="1:30" x14ac:dyDescent="0.3">
      <c r="A9" s="21" t="s">
        <v>860</v>
      </c>
      <c r="B9" s="3"/>
      <c r="C9" s="3"/>
      <c r="D9" s="3"/>
      <c r="E9" s="3"/>
      <c r="F9" s="180"/>
      <c r="G9" s="281"/>
      <c r="H9" s="281"/>
      <c r="I9" s="281"/>
      <c r="J9" s="305" t="s">
        <v>37</v>
      </c>
      <c r="L9" s="217"/>
      <c r="M9" s="281"/>
      <c r="N9" s="281"/>
      <c r="O9" s="279"/>
      <c r="P9" s="281"/>
      <c r="Q9" s="281"/>
      <c r="R9" s="180"/>
      <c r="S9" s="281"/>
      <c r="T9" s="305" t="s">
        <v>37</v>
      </c>
      <c r="V9" s="50"/>
      <c r="W9" s="3"/>
      <c r="X9" s="3"/>
      <c r="Y9" s="3"/>
      <c r="Z9" s="3"/>
      <c r="AA9" s="3"/>
      <c r="AB9" s="3"/>
      <c r="AC9" s="3"/>
      <c r="AD9" s="3"/>
    </row>
    <row r="10" spans="1:30" x14ac:dyDescent="0.3">
      <c r="A10" s="142" t="str">
        <f>Arrearages!A17</f>
        <v>Atlantic City Electric</v>
      </c>
      <c r="B10" s="3"/>
      <c r="C10" s="3"/>
      <c r="D10" s="3"/>
      <c r="E10" s="3"/>
      <c r="F10" s="180"/>
      <c r="H10" s="281"/>
      <c r="I10" s="281"/>
      <c r="L10" s="217"/>
      <c r="M10" s="281"/>
      <c r="N10" s="281"/>
      <c r="O10" s="279"/>
      <c r="V10" s="50"/>
      <c r="W10" s="3"/>
      <c r="AB10" s="3"/>
      <c r="AC10" s="3"/>
      <c r="AD10" s="3"/>
    </row>
    <row r="11" spans="1:30" ht="79.2" x14ac:dyDescent="0.3">
      <c r="A11" s="55" t="s">
        <v>633</v>
      </c>
      <c r="B11" s="67" t="s">
        <v>861</v>
      </c>
      <c r="C11" s="67" t="s">
        <v>43</v>
      </c>
      <c r="D11" s="67" t="s">
        <v>44</v>
      </c>
      <c r="E11" s="67" t="s">
        <v>45</v>
      </c>
      <c r="F11" s="219" t="s">
        <v>862</v>
      </c>
      <c r="G11" s="306" t="s">
        <v>863</v>
      </c>
      <c r="H11" s="306" t="s">
        <v>864</v>
      </c>
      <c r="I11" s="306" t="s">
        <v>865</v>
      </c>
      <c r="J11" s="306" t="s">
        <v>866</v>
      </c>
      <c r="K11" s="70"/>
      <c r="L11" s="219" t="s">
        <v>867</v>
      </c>
      <c r="M11" s="306" t="s">
        <v>868</v>
      </c>
      <c r="N11" s="306" t="s">
        <v>869</v>
      </c>
      <c r="O11" s="300" t="s">
        <v>870</v>
      </c>
      <c r="P11" s="306" t="s">
        <v>871</v>
      </c>
      <c r="Q11" s="306" t="s">
        <v>872</v>
      </c>
      <c r="R11" s="219" t="s">
        <v>873</v>
      </c>
      <c r="S11" s="306" t="s">
        <v>874</v>
      </c>
      <c r="T11" s="306" t="s">
        <v>875</v>
      </c>
      <c r="U11" s="70"/>
      <c r="V11" s="68" t="s">
        <v>876</v>
      </c>
      <c r="W11" s="68" t="s">
        <v>877</v>
      </c>
      <c r="X11" s="68" t="s">
        <v>878</v>
      </c>
      <c r="Y11" s="68" t="s">
        <v>879</v>
      </c>
      <c r="Z11" s="68" t="s">
        <v>880</v>
      </c>
      <c r="AA11" s="68" t="s">
        <v>881</v>
      </c>
      <c r="AB11" s="68" t="s">
        <v>882</v>
      </c>
      <c r="AC11" s="68" t="s">
        <v>883</v>
      </c>
      <c r="AD11" s="68" t="s">
        <v>884</v>
      </c>
    </row>
    <row r="12" spans="1:30" x14ac:dyDescent="0.3">
      <c r="A12" s="55"/>
      <c r="B12" s="10"/>
      <c r="C12" s="10" t="s">
        <v>61</v>
      </c>
      <c r="D12" s="10"/>
      <c r="E12" s="10" t="s">
        <v>62</v>
      </c>
      <c r="F12" s="179">
        <v>150</v>
      </c>
      <c r="G12" s="307">
        <v>993.85906666666597</v>
      </c>
      <c r="H12" s="307">
        <v>149078.85999999999</v>
      </c>
      <c r="I12" s="307">
        <v>993.85906666666597</v>
      </c>
      <c r="J12" s="524">
        <v>11</v>
      </c>
      <c r="K12" s="178"/>
      <c r="L12" s="179">
        <v>53</v>
      </c>
      <c r="M12" s="307">
        <v>46719.1</v>
      </c>
      <c r="N12" s="307">
        <v>881.49245283018899</v>
      </c>
      <c r="O12" s="213">
        <v>3</v>
      </c>
      <c r="P12" s="307">
        <v>2157.0300000000002</v>
      </c>
      <c r="Q12" s="307">
        <v>719.01</v>
      </c>
      <c r="R12" s="179">
        <v>147</v>
      </c>
      <c r="S12" s="307">
        <v>146921.82999999999</v>
      </c>
      <c r="T12" s="307">
        <v>999.46823129251698</v>
      </c>
      <c r="V12" s="10"/>
      <c r="W12" s="10"/>
      <c r="X12" s="10"/>
      <c r="Y12" s="10"/>
      <c r="Z12" s="10"/>
      <c r="AA12" s="10"/>
      <c r="AB12" s="10"/>
      <c r="AC12" s="10"/>
      <c r="AD12" s="10"/>
    </row>
    <row r="13" spans="1:30" x14ac:dyDescent="0.3">
      <c r="A13" s="55"/>
      <c r="B13" s="10"/>
      <c r="C13" s="296" t="s">
        <v>61</v>
      </c>
      <c r="D13" s="297"/>
      <c r="E13" s="297" t="s">
        <v>64</v>
      </c>
      <c r="F13" s="298">
        <v>9</v>
      </c>
      <c r="G13" s="314">
        <v>606.75777777777796</v>
      </c>
      <c r="H13" s="314">
        <v>5460.82</v>
      </c>
      <c r="I13" s="314">
        <v>606.75777777777796</v>
      </c>
      <c r="J13" s="525">
        <v>10.1111111111111</v>
      </c>
      <c r="K13" s="297"/>
      <c r="L13" s="298">
        <v>3</v>
      </c>
      <c r="M13" s="314">
        <v>1933.97</v>
      </c>
      <c r="N13" s="314">
        <v>644.65666666666698</v>
      </c>
      <c r="O13" s="301"/>
      <c r="P13" s="314"/>
      <c r="Q13" s="314"/>
      <c r="R13" s="298">
        <v>9</v>
      </c>
      <c r="S13" s="314">
        <v>5460.82</v>
      </c>
      <c r="T13" s="308">
        <v>606.75777777777796</v>
      </c>
      <c r="V13" s="10"/>
      <c r="W13" s="10"/>
      <c r="X13" s="10"/>
      <c r="Y13" s="10"/>
      <c r="Z13" s="10"/>
      <c r="AA13" s="10"/>
      <c r="AB13" s="10"/>
      <c r="AC13" s="10"/>
      <c r="AD13" s="10"/>
    </row>
    <row r="14" spans="1:30" x14ac:dyDescent="0.3">
      <c r="A14" s="55"/>
      <c r="B14" s="10"/>
      <c r="C14" s="10" t="s">
        <v>65</v>
      </c>
      <c r="D14" s="10"/>
      <c r="E14" s="10" t="s">
        <v>62</v>
      </c>
      <c r="F14" s="179">
        <v>26</v>
      </c>
      <c r="G14" s="307">
        <v>1056.0107692307699</v>
      </c>
      <c r="H14" s="307">
        <v>27456.28</v>
      </c>
      <c r="I14" s="307">
        <v>1056.0107692307699</v>
      </c>
      <c r="J14" s="524">
        <v>11.153846153846199</v>
      </c>
      <c r="K14" s="178"/>
      <c r="L14" s="179">
        <v>15</v>
      </c>
      <c r="M14" s="307">
        <v>17166.72</v>
      </c>
      <c r="N14" s="307">
        <v>1144.4480000000001</v>
      </c>
      <c r="O14" s="213">
        <v>1</v>
      </c>
      <c r="P14" s="307">
        <v>398.11</v>
      </c>
      <c r="Q14" s="307">
        <v>398.11</v>
      </c>
      <c r="R14" s="179">
        <v>25</v>
      </c>
      <c r="S14" s="307">
        <v>27058.17</v>
      </c>
      <c r="T14" s="307">
        <v>1082.3268</v>
      </c>
      <c r="V14" s="10"/>
      <c r="W14" s="10"/>
      <c r="X14" s="10"/>
      <c r="Y14" s="10"/>
      <c r="Z14" s="10"/>
      <c r="AA14" s="10"/>
      <c r="AB14" s="10"/>
      <c r="AC14" s="10"/>
      <c r="AD14" s="10"/>
    </row>
    <row r="15" spans="1:30" x14ac:dyDescent="0.3">
      <c r="A15" s="55"/>
      <c r="B15" s="10"/>
      <c r="C15" s="10" t="s">
        <v>66</v>
      </c>
      <c r="D15" s="10"/>
      <c r="E15" s="10" t="s">
        <v>67</v>
      </c>
      <c r="F15" s="179">
        <v>16</v>
      </c>
      <c r="G15" s="307">
        <v>490.76187499999997</v>
      </c>
      <c r="H15" s="307">
        <v>7852.19</v>
      </c>
      <c r="I15" s="307">
        <v>490.76187499999997</v>
      </c>
      <c r="J15" s="524">
        <v>10.5625</v>
      </c>
      <c r="K15" s="178"/>
      <c r="L15" s="179">
        <v>7</v>
      </c>
      <c r="M15" s="307">
        <v>4285.55</v>
      </c>
      <c r="N15" s="307">
        <v>612.22142857142899</v>
      </c>
      <c r="O15" s="213"/>
      <c r="P15" s="307"/>
      <c r="Q15" s="307"/>
      <c r="R15" s="179">
        <v>16</v>
      </c>
      <c r="S15" s="307">
        <v>7852.19</v>
      </c>
      <c r="T15" s="307">
        <v>490.76187499999997</v>
      </c>
      <c r="V15" s="10"/>
      <c r="W15" s="10"/>
      <c r="X15" s="10"/>
      <c r="Y15" s="10"/>
      <c r="Z15" s="10"/>
      <c r="AA15" s="10"/>
      <c r="AB15" s="10"/>
      <c r="AC15" s="10"/>
      <c r="AD15" s="10"/>
    </row>
    <row r="16" spans="1:30" x14ac:dyDescent="0.3">
      <c r="A16" s="55"/>
      <c r="B16" s="10"/>
      <c r="C16" s="10" t="s">
        <v>70</v>
      </c>
      <c r="D16" s="10"/>
      <c r="E16" s="10" t="s">
        <v>71</v>
      </c>
      <c r="F16" s="179">
        <v>30</v>
      </c>
      <c r="G16" s="307">
        <v>1072.67233333333</v>
      </c>
      <c r="H16" s="307">
        <v>32180.17</v>
      </c>
      <c r="I16" s="307">
        <v>1072.67233333333</v>
      </c>
      <c r="J16" s="524">
        <v>10.966666666666701</v>
      </c>
      <c r="K16" s="178"/>
      <c r="L16" s="179">
        <v>10</v>
      </c>
      <c r="M16" s="307">
        <v>12205.77</v>
      </c>
      <c r="N16" s="307">
        <v>1220.577</v>
      </c>
      <c r="O16" s="213"/>
      <c r="P16" s="307"/>
      <c r="Q16" s="307"/>
      <c r="R16" s="179">
        <v>30</v>
      </c>
      <c r="S16" s="307">
        <v>32180.17</v>
      </c>
      <c r="T16" s="307">
        <v>1072.67233333333</v>
      </c>
      <c r="V16" s="10"/>
      <c r="W16" s="10"/>
      <c r="X16" s="10"/>
      <c r="Y16" s="10"/>
      <c r="Z16" s="10"/>
      <c r="AA16" s="10"/>
      <c r="AB16" s="10"/>
      <c r="AC16" s="10"/>
      <c r="AD16" s="10"/>
    </row>
    <row r="17" spans="1:30" x14ac:dyDescent="0.3">
      <c r="A17" s="55"/>
      <c r="B17" s="10"/>
      <c r="C17" s="10" t="s">
        <v>73</v>
      </c>
      <c r="D17" s="10"/>
      <c r="E17" s="10" t="s">
        <v>74</v>
      </c>
      <c r="F17" s="179">
        <v>1</v>
      </c>
      <c r="G17" s="307">
        <v>447.35</v>
      </c>
      <c r="H17" s="307">
        <v>447.35</v>
      </c>
      <c r="I17" s="307">
        <v>447.35</v>
      </c>
      <c r="J17" s="524">
        <v>7</v>
      </c>
      <c r="K17" s="178"/>
      <c r="L17" s="179"/>
      <c r="M17" s="307"/>
      <c r="N17" s="307"/>
      <c r="O17" s="213"/>
      <c r="P17" s="307"/>
      <c r="Q17" s="307"/>
      <c r="R17" s="179">
        <v>1</v>
      </c>
      <c r="S17" s="307">
        <v>447.35</v>
      </c>
      <c r="T17" s="307">
        <v>447.35</v>
      </c>
      <c r="V17" s="10"/>
      <c r="W17" s="10"/>
      <c r="X17" s="10"/>
      <c r="Y17" s="10"/>
      <c r="Z17" s="10"/>
      <c r="AA17" s="10"/>
      <c r="AB17" s="10"/>
      <c r="AC17" s="10"/>
      <c r="AD17" s="10"/>
    </row>
    <row r="18" spans="1:30" x14ac:dyDescent="0.3">
      <c r="A18" s="55"/>
      <c r="B18" s="10"/>
      <c r="C18" s="10" t="s">
        <v>77</v>
      </c>
      <c r="D18" s="10"/>
      <c r="E18" s="10" t="s">
        <v>78</v>
      </c>
      <c r="F18" s="179">
        <v>5</v>
      </c>
      <c r="G18" s="307">
        <v>4321.5379999999996</v>
      </c>
      <c r="H18" s="307">
        <v>21607.69</v>
      </c>
      <c r="I18" s="307">
        <v>4321.5379999999996</v>
      </c>
      <c r="J18" s="524">
        <v>12.8</v>
      </c>
      <c r="K18" s="178"/>
      <c r="L18" s="179">
        <v>1</v>
      </c>
      <c r="M18" s="307">
        <v>11828.15</v>
      </c>
      <c r="N18" s="307">
        <v>11828.15</v>
      </c>
      <c r="O18" s="213"/>
      <c r="P18" s="307"/>
      <c r="Q18" s="307"/>
      <c r="R18" s="179">
        <v>5</v>
      </c>
      <c r="S18" s="307">
        <v>21607.69</v>
      </c>
      <c r="T18" s="307">
        <v>4321.5379999999996</v>
      </c>
      <c r="V18" s="10"/>
      <c r="W18" s="10"/>
      <c r="X18" s="10"/>
      <c r="Y18" s="10"/>
      <c r="Z18" s="10"/>
      <c r="AA18" s="10"/>
      <c r="AB18" s="10"/>
      <c r="AC18" s="10"/>
      <c r="AD18" s="10"/>
    </row>
    <row r="19" spans="1:30" x14ac:dyDescent="0.3">
      <c r="A19" s="55"/>
      <c r="B19" s="10"/>
      <c r="C19" s="10" t="s">
        <v>79</v>
      </c>
      <c r="D19" s="10"/>
      <c r="E19" s="10" t="s">
        <v>80</v>
      </c>
      <c r="F19" s="179">
        <v>171</v>
      </c>
      <c r="G19" s="307">
        <v>869.55783625730999</v>
      </c>
      <c r="H19" s="307">
        <v>148694.39000000001</v>
      </c>
      <c r="I19" s="307">
        <v>869.55783625730999</v>
      </c>
      <c r="J19" s="524">
        <v>10.9649122807018</v>
      </c>
      <c r="K19" s="178"/>
      <c r="L19" s="179">
        <v>53</v>
      </c>
      <c r="M19" s="307">
        <v>63341.01</v>
      </c>
      <c r="N19" s="307">
        <v>1195.11339622642</v>
      </c>
      <c r="O19" s="213">
        <v>1</v>
      </c>
      <c r="P19" s="307">
        <v>665.79</v>
      </c>
      <c r="Q19" s="307">
        <v>665.79</v>
      </c>
      <c r="R19" s="179">
        <v>170</v>
      </c>
      <c r="S19" s="307">
        <v>148028.6</v>
      </c>
      <c r="T19" s="307">
        <v>870.75647058823495</v>
      </c>
      <c r="V19" s="10"/>
      <c r="W19" s="10"/>
      <c r="X19" s="10"/>
      <c r="Y19" s="10"/>
      <c r="Z19" s="10"/>
      <c r="AA19" s="10"/>
      <c r="AB19" s="10"/>
      <c r="AC19" s="10"/>
      <c r="AD19" s="10"/>
    </row>
    <row r="20" spans="1:30" x14ac:dyDescent="0.3">
      <c r="A20" s="55"/>
      <c r="B20" s="10"/>
      <c r="C20" s="10" t="s">
        <v>81</v>
      </c>
      <c r="D20" s="10"/>
      <c r="E20" s="10" t="s">
        <v>82</v>
      </c>
      <c r="F20" s="179">
        <v>602</v>
      </c>
      <c r="G20" s="307">
        <v>1051.9413621262399</v>
      </c>
      <c r="H20" s="307">
        <v>633268.69999999902</v>
      </c>
      <c r="I20" s="307">
        <v>1051.9413621262399</v>
      </c>
      <c r="J20" s="524">
        <v>11.2802653399668</v>
      </c>
      <c r="K20" s="178"/>
      <c r="L20" s="179">
        <v>235</v>
      </c>
      <c r="M20" s="307">
        <v>295387.23</v>
      </c>
      <c r="N20" s="307">
        <v>1240.41170212766</v>
      </c>
      <c r="O20" s="213">
        <v>15</v>
      </c>
      <c r="P20" s="307">
        <v>10066.18</v>
      </c>
      <c r="Q20" s="307">
        <v>671.078666666667</v>
      </c>
      <c r="R20" s="179">
        <v>588</v>
      </c>
      <c r="S20" s="307">
        <v>623202.52</v>
      </c>
      <c r="T20" s="307">
        <v>1059.86823129252</v>
      </c>
      <c r="V20" s="10"/>
      <c r="W20" s="10"/>
      <c r="X20" s="10"/>
      <c r="Y20" s="10"/>
      <c r="Z20" s="10"/>
      <c r="AA20" s="10"/>
      <c r="AB20" s="10"/>
      <c r="AC20" s="10"/>
      <c r="AD20" s="10"/>
    </row>
    <row r="21" spans="1:30" x14ac:dyDescent="0.3">
      <c r="A21" s="55"/>
      <c r="B21" s="10"/>
      <c r="C21" s="10" t="s">
        <v>88</v>
      </c>
      <c r="D21" s="10"/>
      <c r="E21" s="10" t="s">
        <v>89</v>
      </c>
      <c r="F21" s="179">
        <v>4</v>
      </c>
      <c r="G21" s="307">
        <v>415.55500000000001</v>
      </c>
      <c r="H21" s="307">
        <v>1662.22</v>
      </c>
      <c r="I21" s="307">
        <v>415.55500000000001</v>
      </c>
      <c r="J21" s="524">
        <v>14.5</v>
      </c>
      <c r="K21" s="178"/>
      <c r="L21" s="179">
        <v>1</v>
      </c>
      <c r="M21" s="307">
        <v>384.02</v>
      </c>
      <c r="N21" s="307">
        <v>384.02</v>
      </c>
      <c r="O21" s="213"/>
      <c r="P21" s="307"/>
      <c r="Q21" s="307"/>
      <c r="R21" s="179">
        <v>4</v>
      </c>
      <c r="S21" s="307">
        <v>1662.22</v>
      </c>
      <c r="T21" s="307">
        <v>415.55500000000001</v>
      </c>
      <c r="V21" s="10"/>
      <c r="W21" s="10"/>
      <c r="X21" s="10"/>
      <c r="Y21" s="10"/>
      <c r="Z21" s="10"/>
      <c r="AA21" s="10"/>
      <c r="AB21" s="10"/>
      <c r="AC21" s="10"/>
      <c r="AD21" s="10"/>
    </row>
    <row r="22" spans="1:30" x14ac:dyDescent="0.3">
      <c r="A22" s="55"/>
      <c r="B22" s="10"/>
      <c r="C22" s="10" t="s">
        <v>90</v>
      </c>
      <c r="D22" s="10"/>
      <c r="E22" s="10" t="s">
        <v>91</v>
      </c>
      <c r="F22" s="179">
        <v>4</v>
      </c>
      <c r="G22" s="307">
        <v>1270.9100000000001</v>
      </c>
      <c r="H22" s="307">
        <v>5083.6400000000003</v>
      </c>
      <c r="I22" s="307">
        <v>1270.9100000000001</v>
      </c>
      <c r="J22" s="524">
        <v>12.75</v>
      </c>
      <c r="K22" s="178"/>
      <c r="L22" s="179">
        <v>1</v>
      </c>
      <c r="M22" s="307">
        <v>1207.1400000000001</v>
      </c>
      <c r="N22" s="307">
        <v>1207.1400000000001</v>
      </c>
      <c r="O22" s="213"/>
      <c r="P22" s="307"/>
      <c r="Q22" s="307"/>
      <c r="R22" s="179">
        <v>4</v>
      </c>
      <c r="S22" s="307">
        <v>5083.6400000000003</v>
      </c>
      <c r="T22" s="307">
        <v>1270.9100000000001</v>
      </c>
      <c r="V22" s="10"/>
      <c r="W22" s="10"/>
      <c r="X22" s="10"/>
      <c r="Y22" s="10"/>
      <c r="Z22" s="10"/>
      <c r="AA22" s="10"/>
      <c r="AB22" s="10"/>
      <c r="AC22" s="10"/>
      <c r="AD22" s="10"/>
    </row>
    <row r="23" spans="1:30" x14ac:dyDescent="0.3">
      <c r="A23" s="55"/>
      <c r="B23" s="10"/>
      <c r="C23" s="10" t="s">
        <v>93</v>
      </c>
      <c r="D23" s="10"/>
      <c r="E23" s="10" t="s">
        <v>95</v>
      </c>
      <c r="F23" s="179">
        <v>4</v>
      </c>
      <c r="G23" s="307">
        <v>841.12</v>
      </c>
      <c r="H23" s="307">
        <v>3364.48</v>
      </c>
      <c r="I23" s="307">
        <v>841.12</v>
      </c>
      <c r="J23" s="524">
        <v>9.5</v>
      </c>
      <c r="K23" s="178"/>
      <c r="L23" s="179">
        <v>2</v>
      </c>
      <c r="M23" s="307">
        <v>2691.07</v>
      </c>
      <c r="N23" s="307">
        <v>1345.5350000000001</v>
      </c>
      <c r="O23" s="213"/>
      <c r="P23" s="307"/>
      <c r="Q23" s="307"/>
      <c r="R23" s="179">
        <v>4</v>
      </c>
      <c r="S23" s="307">
        <v>3364.48</v>
      </c>
      <c r="T23" s="307">
        <v>841.12</v>
      </c>
      <c r="V23" s="10"/>
      <c r="W23" s="10"/>
      <c r="X23" s="10"/>
      <c r="Y23" s="10"/>
      <c r="Z23" s="10"/>
      <c r="AA23" s="10"/>
      <c r="AB23" s="10"/>
      <c r="AC23" s="10"/>
      <c r="AD23" s="10"/>
    </row>
    <row r="24" spans="1:30" x14ac:dyDescent="0.3">
      <c r="A24" s="55"/>
      <c r="B24" s="10"/>
      <c r="C24" s="10" t="s">
        <v>98</v>
      </c>
      <c r="D24" s="10"/>
      <c r="E24" s="10" t="s">
        <v>76</v>
      </c>
      <c r="F24" s="179">
        <v>117</v>
      </c>
      <c r="G24" s="307">
        <v>977.37700854700904</v>
      </c>
      <c r="H24" s="307">
        <v>114353.11</v>
      </c>
      <c r="I24" s="307">
        <v>977.37700854700904</v>
      </c>
      <c r="J24" s="524">
        <v>11.9230769230769</v>
      </c>
      <c r="K24" s="178"/>
      <c r="L24" s="179">
        <v>30</v>
      </c>
      <c r="M24" s="307">
        <v>33375.56</v>
      </c>
      <c r="N24" s="307">
        <v>1112.51866666667</v>
      </c>
      <c r="O24" s="213">
        <v>1</v>
      </c>
      <c r="P24" s="307">
        <v>336.57</v>
      </c>
      <c r="Q24" s="307">
        <v>336.57</v>
      </c>
      <c r="R24" s="179">
        <v>116</v>
      </c>
      <c r="S24" s="307">
        <v>114016.54</v>
      </c>
      <c r="T24" s="307">
        <v>982.90120689655203</v>
      </c>
      <c r="V24" s="10"/>
      <c r="W24" s="10"/>
      <c r="X24" s="10"/>
      <c r="Y24" s="10"/>
      <c r="Z24" s="10"/>
      <c r="AA24" s="10"/>
      <c r="AB24" s="10"/>
      <c r="AC24" s="10"/>
      <c r="AD24" s="10"/>
    </row>
    <row r="25" spans="1:30" x14ac:dyDescent="0.3">
      <c r="A25" s="55"/>
      <c r="B25" s="10"/>
      <c r="C25" s="10" t="s">
        <v>100</v>
      </c>
      <c r="D25" s="10"/>
      <c r="E25" s="10" t="s">
        <v>101</v>
      </c>
      <c r="F25" s="179">
        <v>51</v>
      </c>
      <c r="G25" s="307">
        <v>809.809803921568</v>
      </c>
      <c r="H25" s="307">
        <v>41300.300000000003</v>
      </c>
      <c r="I25" s="307">
        <v>809.809803921568</v>
      </c>
      <c r="J25" s="524">
        <v>10.5769230769231</v>
      </c>
      <c r="K25" s="178"/>
      <c r="L25" s="179">
        <v>23</v>
      </c>
      <c r="M25" s="307">
        <v>25272.09</v>
      </c>
      <c r="N25" s="307">
        <v>1098.78652173913</v>
      </c>
      <c r="O25" s="213"/>
      <c r="P25" s="307"/>
      <c r="Q25" s="307"/>
      <c r="R25" s="179">
        <v>51</v>
      </c>
      <c r="S25" s="307">
        <v>41300.300000000003</v>
      </c>
      <c r="T25" s="307">
        <v>809.809803921568</v>
      </c>
      <c r="V25" s="10"/>
      <c r="W25" s="10"/>
      <c r="X25" s="10"/>
      <c r="Y25" s="10"/>
      <c r="Z25" s="10"/>
      <c r="AA25" s="10"/>
      <c r="AB25" s="10"/>
      <c r="AC25" s="10"/>
      <c r="AD25" s="10"/>
    </row>
    <row r="26" spans="1:30" x14ac:dyDescent="0.3">
      <c r="A26" s="55"/>
      <c r="B26" s="10"/>
      <c r="C26" s="10" t="s">
        <v>100</v>
      </c>
      <c r="D26" s="10"/>
      <c r="E26" s="10" t="s">
        <v>102</v>
      </c>
      <c r="F26" s="179">
        <v>1</v>
      </c>
      <c r="G26" s="307">
        <v>761.49</v>
      </c>
      <c r="H26" s="307">
        <v>761.49</v>
      </c>
      <c r="I26" s="307">
        <v>761.49</v>
      </c>
      <c r="J26" s="524">
        <v>12</v>
      </c>
      <c r="K26" s="178"/>
      <c r="L26" s="179">
        <v>1</v>
      </c>
      <c r="M26" s="307">
        <v>761.49</v>
      </c>
      <c r="N26" s="307">
        <v>761.49</v>
      </c>
      <c r="O26" s="213"/>
      <c r="P26" s="307"/>
      <c r="Q26" s="307"/>
      <c r="R26" s="179">
        <v>1</v>
      </c>
      <c r="S26" s="307">
        <v>761.49</v>
      </c>
      <c r="T26" s="307">
        <v>761.49</v>
      </c>
      <c r="V26" s="10"/>
      <c r="W26" s="10"/>
      <c r="X26" s="10"/>
      <c r="Y26" s="10"/>
      <c r="Z26" s="10"/>
      <c r="AA26" s="10"/>
      <c r="AB26" s="10"/>
      <c r="AC26" s="10"/>
      <c r="AD26" s="10"/>
    </row>
    <row r="27" spans="1:30" x14ac:dyDescent="0.3">
      <c r="A27" s="55"/>
      <c r="B27" s="10"/>
      <c r="C27" s="10" t="s">
        <v>100</v>
      </c>
      <c r="D27" s="10"/>
      <c r="E27" s="10" t="s">
        <v>103</v>
      </c>
      <c r="F27" s="179">
        <v>1</v>
      </c>
      <c r="G27" s="307">
        <v>1114.33</v>
      </c>
      <c r="H27" s="307">
        <v>1114.33</v>
      </c>
      <c r="I27" s="307">
        <v>1114.33</v>
      </c>
      <c r="J27" s="524">
        <v>6</v>
      </c>
      <c r="K27" s="178"/>
      <c r="L27" s="179"/>
      <c r="M27" s="307"/>
      <c r="N27" s="307"/>
      <c r="O27" s="213"/>
      <c r="P27" s="307"/>
      <c r="Q27" s="307"/>
      <c r="R27" s="179">
        <v>1</v>
      </c>
      <c r="S27" s="307">
        <v>1114.33</v>
      </c>
      <c r="T27" s="307">
        <v>1114.33</v>
      </c>
      <c r="V27" s="10"/>
      <c r="W27" s="10"/>
      <c r="X27" s="10"/>
      <c r="Y27" s="10"/>
      <c r="Z27" s="10"/>
      <c r="AA27" s="10"/>
      <c r="AB27" s="10"/>
      <c r="AC27" s="10"/>
      <c r="AD27" s="10"/>
    </row>
    <row r="28" spans="1:30" x14ac:dyDescent="0.3">
      <c r="A28" s="55"/>
      <c r="B28" s="10"/>
      <c r="C28" s="10" t="s">
        <v>644</v>
      </c>
      <c r="D28" s="10"/>
      <c r="E28" s="10" t="s">
        <v>102</v>
      </c>
      <c r="F28" s="179">
        <v>2</v>
      </c>
      <c r="G28" s="307">
        <v>619.89499999999998</v>
      </c>
      <c r="H28" s="307">
        <v>1239.79</v>
      </c>
      <c r="I28" s="307">
        <v>619.89499999999998</v>
      </c>
      <c r="J28" s="524">
        <v>9.5</v>
      </c>
      <c r="K28" s="178"/>
      <c r="L28" s="179">
        <v>1</v>
      </c>
      <c r="M28" s="307">
        <v>858.88</v>
      </c>
      <c r="N28" s="307">
        <v>858.88</v>
      </c>
      <c r="O28" s="213"/>
      <c r="P28" s="307"/>
      <c r="Q28" s="307"/>
      <c r="R28" s="179">
        <v>2</v>
      </c>
      <c r="S28" s="307">
        <v>1239.79</v>
      </c>
      <c r="T28" s="307">
        <v>619.89499999999998</v>
      </c>
      <c r="V28" s="10"/>
      <c r="W28" s="10"/>
      <c r="X28" s="10"/>
      <c r="Y28" s="10"/>
      <c r="Z28" s="10"/>
      <c r="AA28" s="10"/>
      <c r="AB28" s="10"/>
      <c r="AC28" s="10"/>
      <c r="AD28" s="10"/>
    </row>
    <row r="29" spans="1:30" x14ac:dyDescent="0.3">
      <c r="A29" s="55"/>
      <c r="B29" s="10"/>
      <c r="C29" s="10" t="s">
        <v>105</v>
      </c>
      <c r="D29" s="10"/>
      <c r="E29" s="10" t="s">
        <v>106</v>
      </c>
      <c r="F29" s="179">
        <v>13</v>
      </c>
      <c r="G29" s="307">
        <v>1645.96076923077</v>
      </c>
      <c r="H29" s="307">
        <v>21397.49</v>
      </c>
      <c r="I29" s="307">
        <v>1645.96076923077</v>
      </c>
      <c r="J29" s="524">
        <v>9.8461538461538503</v>
      </c>
      <c r="K29" s="178"/>
      <c r="L29" s="179">
        <v>6</v>
      </c>
      <c r="M29" s="307">
        <v>10347.280000000001</v>
      </c>
      <c r="N29" s="307">
        <v>1724.54666666667</v>
      </c>
      <c r="O29" s="213"/>
      <c r="P29" s="307"/>
      <c r="Q29" s="307"/>
      <c r="R29" s="179">
        <v>13</v>
      </c>
      <c r="S29" s="307">
        <v>21397.49</v>
      </c>
      <c r="T29" s="307">
        <v>1645.96076923077</v>
      </c>
      <c r="V29" s="10"/>
      <c r="W29" s="10"/>
      <c r="X29" s="10"/>
      <c r="Y29" s="10"/>
      <c r="Z29" s="10"/>
      <c r="AA29" s="10"/>
      <c r="AB29" s="10"/>
      <c r="AC29" s="10"/>
      <c r="AD29" s="10"/>
    </row>
    <row r="30" spans="1:30" x14ac:dyDescent="0.3">
      <c r="A30" s="55"/>
      <c r="B30" s="10"/>
      <c r="C30" s="10" t="s">
        <v>647</v>
      </c>
      <c r="D30" s="10"/>
      <c r="E30" s="10" t="s">
        <v>78</v>
      </c>
      <c r="F30" s="179">
        <v>1</v>
      </c>
      <c r="G30" s="307">
        <v>1548.47</v>
      </c>
      <c r="H30" s="307">
        <v>1548.47</v>
      </c>
      <c r="I30" s="307">
        <v>1548.47</v>
      </c>
      <c r="J30" s="524">
        <v>6</v>
      </c>
      <c r="K30" s="178"/>
      <c r="L30" s="179">
        <v>1</v>
      </c>
      <c r="M30" s="307">
        <v>1548.47</v>
      </c>
      <c r="N30" s="307">
        <v>1548.47</v>
      </c>
      <c r="O30" s="213"/>
      <c r="P30" s="307"/>
      <c r="Q30" s="307"/>
      <c r="R30" s="179">
        <v>1</v>
      </c>
      <c r="S30" s="307">
        <v>1548.47</v>
      </c>
      <c r="T30" s="307">
        <v>1548.47</v>
      </c>
      <c r="V30" s="10"/>
      <c r="W30" s="10"/>
      <c r="X30" s="10"/>
      <c r="Y30" s="10"/>
      <c r="Z30" s="10"/>
      <c r="AA30" s="10"/>
      <c r="AB30" s="10"/>
      <c r="AC30" s="10"/>
      <c r="AD30" s="10"/>
    </row>
    <row r="31" spans="1:30" x14ac:dyDescent="0.3">
      <c r="A31" s="55"/>
      <c r="B31" s="10"/>
      <c r="C31" s="10" t="s">
        <v>112</v>
      </c>
      <c r="D31" s="10"/>
      <c r="E31" s="10" t="s">
        <v>103</v>
      </c>
      <c r="F31" s="179">
        <v>11</v>
      </c>
      <c r="G31" s="307">
        <v>451.08090909090902</v>
      </c>
      <c r="H31" s="307">
        <v>4961.8900000000003</v>
      </c>
      <c r="I31" s="307">
        <v>451.08090909090902</v>
      </c>
      <c r="J31" s="524">
        <v>11.090909090909101</v>
      </c>
      <c r="K31" s="178"/>
      <c r="L31" s="179">
        <v>1</v>
      </c>
      <c r="M31" s="307">
        <v>809.35</v>
      </c>
      <c r="N31" s="307">
        <v>809.35</v>
      </c>
      <c r="O31" s="213">
        <v>1</v>
      </c>
      <c r="P31" s="307">
        <v>421.27</v>
      </c>
      <c r="Q31" s="307">
        <v>421.27</v>
      </c>
      <c r="R31" s="179">
        <v>10</v>
      </c>
      <c r="S31" s="307">
        <v>4540.62</v>
      </c>
      <c r="T31" s="307">
        <v>454.06200000000001</v>
      </c>
      <c r="V31" s="10"/>
      <c r="W31" s="10"/>
      <c r="X31" s="10"/>
      <c r="Y31" s="10"/>
      <c r="Z31" s="10"/>
      <c r="AA31" s="10"/>
      <c r="AB31" s="10"/>
      <c r="AC31" s="10"/>
      <c r="AD31" s="10"/>
    </row>
    <row r="32" spans="1:30" x14ac:dyDescent="0.3">
      <c r="A32" s="55"/>
      <c r="B32" s="10"/>
      <c r="C32" s="10" t="s">
        <v>117</v>
      </c>
      <c r="D32" s="10"/>
      <c r="E32" s="10" t="s">
        <v>104</v>
      </c>
      <c r="F32" s="179">
        <v>23</v>
      </c>
      <c r="G32" s="307">
        <v>775.03608695652201</v>
      </c>
      <c r="H32" s="307">
        <v>17825.830000000002</v>
      </c>
      <c r="I32" s="307">
        <v>775.03608695652201</v>
      </c>
      <c r="J32" s="524">
        <v>11.0434782608696</v>
      </c>
      <c r="K32" s="178"/>
      <c r="L32" s="179">
        <v>8</v>
      </c>
      <c r="M32" s="307">
        <v>7547.59</v>
      </c>
      <c r="N32" s="307">
        <v>943.44875000000002</v>
      </c>
      <c r="O32" s="213"/>
      <c r="P32" s="307"/>
      <c r="Q32" s="307"/>
      <c r="R32" s="179">
        <v>23</v>
      </c>
      <c r="S32" s="307">
        <v>17825.830000000002</v>
      </c>
      <c r="T32" s="307">
        <v>775.03608695652201</v>
      </c>
      <c r="V32" s="10"/>
      <c r="W32" s="10"/>
      <c r="X32" s="10"/>
      <c r="Y32" s="10"/>
      <c r="Z32" s="10"/>
      <c r="AA32" s="10"/>
      <c r="AB32" s="10"/>
      <c r="AC32" s="10"/>
      <c r="AD32" s="10"/>
    </row>
    <row r="33" spans="1:30" x14ac:dyDescent="0.3">
      <c r="A33" s="55"/>
      <c r="B33" s="10"/>
      <c r="C33" s="10" t="s">
        <v>118</v>
      </c>
      <c r="D33" s="10"/>
      <c r="E33" s="10" t="s">
        <v>119</v>
      </c>
      <c r="F33" s="179">
        <v>1</v>
      </c>
      <c r="G33" s="307">
        <v>399.75</v>
      </c>
      <c r="H33" s="307">
        <v>399.75</v>
      </c>
      <c r="I33" s="307">
        <v>399.75</v>
      </c>
      <c r="J33" s="524">
        <v>13</v>
      </c>
      <c r="K33" s="178"/>
      <c r="L33" s="179"/>
      <c r="M33" s="307"/>
      <c r="N33" s="307"/>
      <c r="O33" s="213"/>
      <c r="P33" s="307"/>
      <c r="Q33" s="307"/>
      <c r="R33" s="179">
        <v>1</v>
      </c>
      <c r="S33" s="307">
        <v>399.75</v>
      </c>
      <c r="T33" s="307">
        <v>399.75</v>
      </c>
      <c r="V33" s="10"/>
      <c r="W33" s="10"/>
      <c r="X33" s="10"/>
      <c r="Y33" s="10"/>
      <c r="Z33" s="10"/>
      <c r="AA33" s="10"/>
      <c r="AB33" s="10"/>
      <c r="AC33" s="10"/>
      <c r="AD33" s="10"/>
    </row>
    <row r="34" spans="1:30" x14ac:dyDescent="0.3">
      <c r="A34" s="55"/>
      <c r="B34" s="10"/>
      <c r="C34" s="10" t="s">
        <v>122</v>
      </c>
      <c r="D34" s="10"/>
      <c r="E34" s="10" t="s">
        <v>123</v>
      </c>
      <c r="F34" s="179">
        <v>3</v>
      </c>
      <c r="G34" s="307">
        <v>823.61</v>
      </c>
      <c r="H34" s="307">
        <v>2470.83</v>
      </c>
      <c r="I34" s="307">
        <v>823.61</v>
      </c>
      <c r="J34" s="524">
        <v>11</v>
      </c>
      <c r="K34" s="178"/>
      <c r="L34" s="179">
        <v>1</v>
      </c>
      <c r="M34" s="307">
        <v>1008.44</v>
      </c>
      <c r="N34" s="307">
        <v>1008.44</v>
      </c>
      <c r="O34" s="213"/>
      <c r="P34" s="307"/>
      <c r="Q34" s="307"/>
      <c r="R34" s="179">
        <v>3</v>
      </c>
      <c r="S34" s="307">
        <v>2470.83</v>
      </c>
      <c r="T34" s="307">
        <v>823.61</v>
      </c>
      <c r="V34" s="10"/>
      <c r="W34" s="10"/>
      <c r="X34" s="10"/>
      <c r="Y34" s="10"/>
      <c r="Z34" s="10"/>
      <c r="AA34" s="10"/>
      <c r="AB34" s="10"/>
      <c r="AC34" s="10"/>
      <c r="AD34" s="10"/>
    </row>
    <row r="35" spans="1:30" x14ac:dyDescent="0.3">
      <c r="A35" s="55"/>
      <c r="B35" s="10"/>
      <c r="C35" s="10" t="s">
        <v>124</v>
      </c>
      <c r="D35" s="10"/>
      <c r="E35" s="10" t="s">
        <v>119</v>
      </c>
      <c r="F35" s="179">
        <v>12</v>
      </c>
      <c r="G35" s="307">
        <v>866.80416666666702</v>
      </c>
      <c r="H35" s="307">
        <v>10401.65</v>
      </c>
      <c r="I35" s="307">
        <v>866.80416666666702</v>
      </c>
      <c r="J35" s="524">
        <v>11.4166666666667</v>
      </c>
      <c r="K35" s="178"/>
      <c r="L35" s="179">
        <v>2</v>
      </c>
      <c r="M35" s="307">
        <v>2728.65</v>
      </c>
      <c r="N35" s="307">
        <v>1364.325</v>
      </c>
      <c r="O35" s="213"/>
      <c r="P35" s="307"/>
      <c r="Q35" s="307"/>
      <c r="R35" s="179">
        <v>12</v>
      </c>
      <c r="S35" s="307">
        <v>10401.65</v>
      </c>
      <c r="T35" s="307">
        <v>866.80416666666702</v>
      </c>
      <c r="V35" s="10"/>
      <c r="W35" s="10"/>
      <c r="X35" s="10"/>
      <c r="Y35" s="10"/>
      <c r="Z35" s="10"/>
      <c r="AA35" s="10"/>
      <c r="AB35" s="10"/>
      <c r="AC35" s="10"/>
      <c r="AD35" s="10"/>
    </row>
    <row r="36" spans="1:30" x14ac:dyDescent="0.3">
      <c r="A36" s="55"/>
      <c r="B36" s="10"/>
      <c r="C36" s="10" t="s">
        <v>125</v>
      </c>
      <c r="D36" s="10"/>
      <c r="E36" s="10" t="s">
        <v>126</v>
      </c>
      <c r="F36" s="179">
        <v>13</v>
      </c>
      <c r="G36" s="307">
        <v>861.74230769230803</v>
      </c>
      <c r="H36" s="307">
        <v>11202.65</v>
      </c>
      <c r="I36" s="307">
        <v>861.74230769230803</v>
      </c>
      <c r="J36" s="524">
        <v>11.384615384615399</v>
      </c>
      <c r="K36" s="178"/>
      <c r="L36" s="179">
        <v>3</v>
      </c>
      <c r="M36" s="307">
        <v>2747.17</v>
      </c>
      <c r="N36" s="307">
        <v>915.72333333333302</v>
      </c>
      <c r="O36" s="213"/>
      <c r="P36" s="307"/>
      <c r="Q36" s="307"/>
      <c r="R36" s="179">
        <v>13</v>
      </c>
      <c r="S36" s="307">
        <v>11202.65</v>
      </c>
      <c r="T36" s="307">
        <v>861.74230769230803</v>
      </c>
      <c r="V36" s="10"/>
      <c r="W36" s="10"/>
      <c r="X36" s="10"/>
      <c r="Y36" s="10"/>
      <c r="Z36" s="10"/>
      <c r="AA36" s="10"/>
      <c r="AB36" s="10"/>
      <c r="AC36" s="10"/>
      <c r="AD36" s="10"/>
    </row>
    <row r="37" spans="1:30" x14ac:dyDescent="0.3">
      <c r="A37" s="55"/>
      <c r="B37" s="10"/>
      <c r="C37" s="10" t="s">
        <v>127</v>
      </c>
      <c r="D37" s="10"/>
      <c r="E37" s="10" t="s">
        <v>67</v>
      </c>
      <c r="F37" s="179">
        <v>147</v>
      </c>
      <c r="G37" s="307">
        <v>902.093945578231</v>
      </c>
      <c r="H37" s="307">
        <v>132607.81</v>
      </c>
      <c r="I37" s="307">
        <v>902.093945578231</v>
      </c>
      <c r="J37" s="524">
        <v>10.5714285714286</v>
      </c>
      <c r="K37" s="178"/>
      <c r="L37" s="179">
        <v>55</v>
      </c>
      <c r="M37" s="307">
        <v>66547.53</v>
      </c>
      <c r="N37" s="307">
        <v>1209.9550909090899</v>
      </c>
      <c r="O37" s="213">
        <v>2</v>
      </c>
      <c r="P37" s="307">
        <v>1987.52</v>
      </c>
      <c r="Q37" s="307">
        <v>993.76</v>
      </c>
      <c r="R37" s="179">
        <v>145</v>
      </c>
      <c r="S37" s="307">
        <v>130620.29</v>
      </c>
      <c r="T37" s="307">
        <v>900.82958620689601</v>
      </c>
      <c r="V37" s="10"/>
      <c r="W37" s="10"/>
      <c r="X37" s="10"/>
      <c r="Y37" s="10"/>
      <c r="Z37" s="10"/>
      <c r="AA37" s="10"/>
      <c r="AB37" s="10"/>
      <c r="AC37" s="10"/>
      <c r="AD37" s="10"/>
    </row>
    <row r="38" spans="1:30" x14ac:dyDescent="0.3">
      <c r="A38" s="55"/>
      <c r="B38" s="10"/>
      <c r="C38" s="10" t="s">
        <v>129</v>
      </c>
      <c r="D38" s="10"/>
      <c r="E38" s="10" t="s">
        <v>106</v>
      </c>
      <c r="F38" s="179">
        <v>1</v>
      </c>
      <c r="G38" s="307">
        <v>582.83000000000004</v>
      </c>
      <c r="H38" s="307">
        <v>582.83000000000004</v>
      </c>
      <c r="I38" s="307">
        <v>582.83000000000004</v>
      </c>
      <c r="J38" s="524">
        <v>3</v>
      </c>
      <c r="K38" s="178"/>
      <c r="L38" s="179"/>
      <c r="M38" s="307"/>
      <c r="N38" s="307"/>
      <c r="O38" s="213"/>
      <c r="P38" s="307"/>
      <c r="Q38" s="307"/>
      <c r="R38" s="179">
        <v>1</v>
      </c>
      <c r="S38" s="307">
        <v>582.83000000000004</v>
      </c>
      <c r="T38" s="307">
        <v>582.83000000000004</v>
      </c>
      <c r="V38" s="10"/>
      <c r="W38" s="10"/>
      <c r="X38" s="10"/>
      <c r="Y38" s="10"/>
      <c r="Z38" s="10"/>
      <c r="AA38" s="10"/>
      <c r="AB38" s="10"/>
      <c r="AC38" s="10"/>
      <c r="AD38" s="10"/>
    </row>
    <row r="39" spans="1:30" x14ac:dyDescent="0.3">
      <c r="A39" s="55"/>
      <c r="B39" s="10"/>
      <c r="C39" s="10" t="s">
        <v>134</v>
      </c>
      <c r="D39" s="10"/>
      <c r="E39" s="10" t="s">
        <v>130</v>
      </c>
      <c r="F39" s="179">
        <v>103</v>
      </c>
      <c r="G39" s="307">
        <v>739.45194174757296</v>
      </c>
      <c r="H39" s="307">
        <v>76163.55</v>
      </c>
      <c r="I39" s="307">
        <v>739.45194174757296</v>
      </c>
      <c r="J39" s="524">
        <v>10.6019417475728</v>
      </c>
      <c r="K39" s="178"/>
      <c r="L39" s="179">
        <v>51</v>
      </c>
      <c r="M39" s="307">
        <v>35026.68</v>
      </c>
      <c r="N39" s="307">
        <v>686.79764705882303</v>
      </c>
      <c r="O39" s="213">
        <v>3</v>
      </c>
      <c r="P39" s="307">
        <v>1354.46</v>
      </c>
      <c r="Q39" s="307">
        <v>451.48666666666702</v>
      </c>
      <c r="R39" s="179">
        <v>100</v>
      </c>
      <c r="S39" s="307">
        <v>74809.09</v>
      </c>
      <c r="T39" s="307">
        <v>748.09090000000003</v>
      </c>
      <c r="V39" s="10"/>
      <c r="W39" s="10"/>
      <c r="X39" s="10"/>
      <c r="Y39" s="10"/>
      <c r="Z39" s="10"/>
      <c r="AA39" s="10"/>
      <c r="AB39" s="10"/>
      <c r="AC39" s="10"/>
      <c r="AD39" s="10"/>
    </row>
    <row r="40" spans="1:30" x14ac:dyDescent="0.3">
      <c r="A40" s="55"/>
      <c r="B40" s="10"/>
      <c r="C40" s="10" t="s">
        <v>134</v>
      </c>
      <c r="D40" s="10"/>
      <c r="E40" s="10" t="s">
        <v>72</v>
      </c>
      <c r="F40" s="179">
        <v>1</v>
      </c>
      <c r="G40" s="307">
        <v>448.91</v>
      </c>
      <c r="H40" s="307">
        <v>448.91</v>
      </c>
      <c r="I40" s="307">
        <v>448.91</v>
      </c>
      <c r="J40" s="524">
        <v>13</v>
      </c>
      <c r="K40" s="178"/>
      <c r="L40" s="179"/>
      <c r="M40" s="307"/>
      <c r="N40" s="307"/>
      <c r="O40" s="213"/>
      <c r="P40" s="307"/>
      <c r="Q40" s="307"/>
      <c r="R40" s="179">
        <v>1</v>
      </c>
      <c r="S40" s="307">
        <v>448.91</v>
      </c>
      <c r="T40" s="307">
        <v>448.91</v>
      </c>
      <c r="V40" s="10"/>
      <c r="W40" s="10"/>
      <c r="X40" s="10"/>
      <c r="Y40" s="10"/>
      <c r="Z40" s="10"/>
      <c r="AA40" s="10"/>
      <c r="AB40" s="10"/>
      <c r="AC40" s="10"/>
      <c r="AD40" s="10"/>
    </row>
    <row r="41" spans="1:30" x14ac:dyDescent="0.3">
      <c r="A41" s="55"/>
      <c r="B41" s="10"/>
      <c r="C41" s="10" t="s">
        <v>135</v>
      </c>
      <c r="D41" s="10"/>
      <c r="E41" s="10" t="s">
        <v>78</v>
      </c>
      <c r="F41" s="179">
        <v>19</v>
      </c>
      <c r="G41" s="307">
        <v>755.60526315789502</v>
      </c>
      <c r="H41" s="307">
        <v>14356.5</v>
      </c>
      <c r="I41" s="307">
        <v>755.60526315789502</v>
      </c>
      <c r="J41" s="524">
        <v>10.526315789473699</v>
      </c>
      <c r="K41" s="178"/>
      <c r="L41" s="179">
        <v>9</v>
      </c>
      <c r="M41" s="307">
        <v>7205.93</v>
      </c>
      <c r="N41" s="307">
        <v>800.65888888888901</v>
      </c>
      <c r="O41" s="213"/>
      <c r="P41" s="307"/>
      <c r="Q41" s="307"/>
      <c r="R41" s="179">
        <v>19</v>
      </c>
      <c r="S41" s="307">
        <v>14356.5</v>
      </c>
      <c r="T41" s="307">
        <v>755.60526315789502</v>
      </c>
      <c r="V41" s="10"/>
      <c r="W41" s="10"/>
      <c r="X41" s="10"/>
      <c r="Y41" s="10"/>
      <c r="Z41" s="10"/>
      <c r="AA41" s="10"/>
      <c r="AB41" s="10"/>
      <c r="AC41" s="10"/>
      <c r="AD41" s="10"/>
    </row>
    <row r="42" spans="1:30" x14ac:dyDescent="0.3">
      <c r="A42" s="55"/>
      <c r="B42" s="10"/>
      <c r="C42" s="10" t="s">
        <v>137</v>
      </c>
      <c r="D42" s="10"/>
      <c r="E42" s="10" t="s">
        <v>78</v>
      </c>
      <c r="F42" s="179">
        <v>6</v>
      </c>
      <c r="G42" s="307">
        <v>536.22666666666703</v>
      </c>
      <c r="H42" s="307">
        <v>3217.36</v>
      </c>
      <c r="I42" s="307">
        <v>536.22666666666703</v>
      </c>
      <c r="J42" s="524">
        <v>10</v>
      </c>
      <c r="K42" s="178"/>
      <c r="L42" s="179">
        <v>4</v>
      </c>
      <c r="M42" s="307">
        <v>2314.2600000000002</v>
      </c>
      <c r="N42" s="307">
        <v>578.56500000000005</v>
      </c>
      <c r="O42" s="213"/>
      <c r="P42" s="307"/>
      <c r="Q42" s="307"/>
      <c r="R42" s="179">
        <v>6</v>
      </c>
      <c r="S42" s="307">
        <v>3217.36</v>
      </c>
      <c r="T42" s="307">
        <v>536.22666666666703</v>
      </c>
      <c r="V42" s="10"/>
      <c r="W42" s="10"/>
      <c r="X42" s="10"/>
      <c r="Y42" s="10"/>
      <c r="Z42" s="10"/>
      <c r="AA42" s="10"/>
      <c r="AB42" s="10"/>
      <c r="AC42" s="10"/>
      <c r="AD42" s="10"/>
    </row>
    <row r="43" spans="1:30" x14ac:dyDescent="0.3">
      <c r="A43" s="55"/>
      <c r="B43" s="10"/>
      <c r="C43" s="10" t="s">
        <v>140</v>
      </c>
      <c r="D43" s="10"/>
      <c r="E43" s="10" t="s">
        <v>103</v>
      </c>
      <c r="F43" s="179">
        <v>1</v>
      </c>
      <c r="G43" s="307">
        <v>285.91000000000003</v>
      </c>
      <c r="H43" s="307">
        <v>285.91000000000003</v>
      </c>
      <c r="I43" s="307">
        <v>285.91000000000003</v>
      </c>
      <c r="J43" s="524">
        <v>13</v>
      </c>
      <c r="K43" s="178"/>
      <c r="L43" s="179"/>
      <c r="M43" s="307"/>
      <c r="N43" s="307"/>
      <c r="O43" s="213"/>
      <c r="P43" s="307"/>
      <c r="Q43" s="307"/>
      <c r="R43" s="179">
        <v>1</v>
      </c>
      <c r="S43" s="307">
        <v>285.91000000000003</v>
      </c>
      <c r="T43" s="307">
        <v>285.91000000000003</v>
      </c>
      <c r="V43" s="10"/>
      <c r="W43" s="10"/>
      <c r="X43" s="10"/>
      <c r="Y43" s="10"/>
      <c r="Z43" s="10"/>
      <c r="AA43" s="10"/>
      <c r="AB43" s="10"/>
      <c r="AC43" s="10"/>
      <c r="AD43" s="10"/>
    </row>
    <row r="44" spans="1:30" x14ac:dyDescent="0.3">
      <c r="A44" s="55"/>
      <c r="B44" s="10"/>
      <c r="C44" s="10" t="s">
        <v>141</v>
      </c>
      <c r="D44" s="10"/>
      <c r="E44" s="10" t="s">
        <v>142</v>
      </c>
      <c r="F44" s="179">
        <v>8</v>
      </c>
      <c r="G44" s="307">
        <v>874.98</v>
      </c>
      <c r="H44" s="307">
        <v>6999.84</v>
      </c>
      <c r="I44" s="307">
        <v>874.98</v>
      </c>
      <c r="J44" s="524">
        <v>11.875</v>
      </c>
      <c r="K44" s="178"/>
      <c r="L44" s="179">
        <v>2</v>
      </c>
      <c r="M44" s="307">
        <v>1212.68</v>
      </c>
      <c r="N44" s="307">
        <v>606.34</v>
      </c>
      <c r="O44" s="213"/>
      <c r="P44" s="307"/>
      <c r="Q44" s="307"/>
      <c r="R44" s="179">
        <v>8</v>
      </c>
      <c r="S44" s="307">
        <v>6999.84</v>
      </c>
      <c r="T44" s="307">
        <v>874.98</v>
      </c>
      <c r="V44" s="10"/>
      <c r="W44" s="10"/>
      <c r="X44" s="10"/>
      <c r="Y44" s="10"/>
      <c r="Z44" s="10"/>
      <c r="AA44" s="10"/>
      <c r="AB44" s="10"/>
      <c r="AC44" s="10"/>
      <c r="AD44" s="10"/>
    </row>
    <row r="45" spans="1:30" x14ac:dyDescent="0.3">
      <c r="A45" s="55"/>
      <c r="B45" s="10"/>
      <c r="C45" s="10" t="s">
        <v>143</v>
      </c>
      <c r="D45" s="10"/>
      <c r="E45" s="10" t="s">
        <v>144</v>
      </c>
      <c r="F45" s="179">
        <v>552</v>
      </c>
      <c r="G45" s="307">
        <v>1046.39320652174</v>
      </c>
      <c r="H45" s="307">
        <v>577609.05000000005</v>
      </c>
      <c r="I45" s="307">
        <v>1046.39320652174</v>
      </c>
      <c r="J45" s="524">
        <v>11.0471014492754</v>
      </c>
      <c r="K45" s="178"/>
      <c r="L45" s="179">
        <v>212</v>
      </c>
      <c r="M45" s="307">
        <v>261879.53</v>
      </c>
      <c r="N45" s="307">
        <v>1234.39882075472</v>
      </c>
      <c r="O45" s="213">
        <v>21</v>
      </c>
      <c r="P45" s="307">
        <v>17554.330000000002</v>
      </c>
      <c r="Q45" s="307">
        <v>835.92047619047605</v>
      </c>
      <c r="R45" s="179">
        <v>531</v>
      </c>
      <c r="S45" s="307">
        <v>560054.72</v>
      </c>
      <c r="T45" s="307">
        <v>1054.7169868173301</v>
      </c>
      <c r="V45" s="10"/>
      <c r="W45" s="10"/>
      <c r="X45" s="10"/>
      <c r="Y45" s="10"/>
      <c r="Z45" s="10"/>
      <c r="AA45" s="10"/>
      <c r="AB45" s="10"/>
      <c r="AC45" s="10"/>
      <c r="AD45" s="10"/>
    </row>
    <row r="46" spans="1:30" x14ac:dyDescent="0.3">
      <c r="A46" s="55"/>
      <c r="B46" s="10"/>
      <c r="C46" s="10" t="s">
        <v>145</v>
      </c>
      <c r="D46" s="10"/>
      <c r="E46" s="10" t="s">
        <v>147</v>
      </c>
      <c r="F46" s="179">
        <v>62</v>
      </c>
      <c r="G46" s="307">
        <v>760.92435483870997</v>
      </c>
      <c r="H46" s="307">
        <v>47177.31</v>
      </c>
      <c r="I46" s="307">
        <v>760.92435483870997</v>
      </c>
      <c r="J46" s="524">
        <v>11.419354838709699</v>
      </c>
      <c r="K46" s="178"/>
      <c r="L46" s="179">
        <v>14</v>
      </c>
      <c r="M46" s="307">
        <v>15172.48</v>
      </c>
      <c r="N46" s="307">
        <v>1083.7485714285699</v>
      </c>
      <c r="O46" s="213"/>
      <c r="P46" s="307"/>
      <c r="Q46" s="307"/>
      <c r="R46" s="179">
        <v>62</v>
      </c>
      <c r="S46" s="307">
        <v>47177.31</v>
      </c>
      <c r="T46" s="307">
        <v>760.92435483870997</v>
      </c>
      <c r="V46" s="10"/>
      <c r="W46" s="10"/>
      <c r="X46" s="10"/>
      <c r="Y46" s="10"/>
      <c r="Z46" s="10"/>
      <c r="AA46" s="10"/>
      <c r="AB46" s="10"/>
      <c r="AC46" s="10"/>
      <c r="AD46" s="10"/>
    </row>
    <row r="47" spans="1:30" x14ac:dyDescent="0.3">
      <c r="A47" s="55"/>
      <c r="B47" s="10"/>
      <c r="C47" s="10" t="s">
        <v>150</v>
      </c>
      <c r="D47" s="10"/>
      <c r="E47" s="10" t="s">
        <v>144</v>
      </c>
      <c r="F47" s="179">
        <v>10</v>
      </c>
      <c r="G47" s="307">
        <v>2099.5830000000001</v>
      </c>
      <c r="H47" s="307">
        <v>20995.83</v>
      </c>
      <c r="I47" s="307">
        <v>2099.5830000000001</v>
      </c>
      <c r="J47" s="524">
        <v>11.8</v>
      </c>
      <c r="K47" s="178"/>
      <c r="L47" s="179">
        <v>6</v>
      </c>
      <c r="M47" s="307">
        <v>15076.43</v>
      </c>
      <c r="N47" s="307">
        <v>2512.73833333333</v>
      </c>
      <c r="O47" s="213"/>
      <c r="P47" s="307"/>
      <c r="Q47" s="307"/>
      <c r="R47" s="179">
        <v>10</v>
      </c>
      <c r="S47" s="307">
        <v>20995.83</v>
      </c>
      <c r="T47" s="307">
        <v>2099.5830000000001</v>
      </c>
      <c r="V47" s="10"/>
      <c r="W47" s="10"/>
      <c r="X47" s="10"/>
      <c r="Y47" s="10"/>
      <c r="Z47" s="10"/>
      <c r="AA47" s="10"/>
      <c r="AB47" s="10"/>
      <c r="AC47" s="10"/>
      <c r="AD47" s="10"/>
    </row>
    <row r="48" spans="1:30" x14ac:dyDescent="0.3">
      <c r="A48" s="55"/>
      <c r="B48" s="10"/>
      <c r="C48" s="10" t="s">
        <v>151</v>
      </c>
      <c r="D48" s="10"/>
      <c r="E48" s="10" t="s">
        <v>152</v>
      </c>
      <c r="F48" s="179">
        <v>30</v>
      </c>
      <c r="G48" s="307">
        <v>963.74866666666605</v>
      </c>
      <c r="H48" s="307">
        <v>28912.46</v>
      </c>
      <c r="I48" s="307">
        <v>963.74866666666605</v>
      </c>
      <c r="J48" s="524">
        <v>10.0666666666667</v>
      </c>
      <c r="K48" s="178"/>
      <c r="L48" s="179">
        <v>12</v>
      </c>
      <c r="M48" s="307">
        <v>12521.26</v>
      </c>
      <c r="N48" s="307">
        <v>1043.4383333333301</v>
      </c>
      <c r="O48" s="213">
        <v>1</v>
      </c>
      <c r="P48" s="307">
        <v>643.44000000000005</v>
      </c>
      <c r="Q48" s="307">
        <v>643.44000000000005</v>
      </c>
      <c r="R48" s="179">
        <v>29</v>
      </c>
      <c r="S48" s="307">
        <v>28269.02</v>
      </c>
      <c r="T48" s="307">
        <v>974.79379310344802</v>
      </c>
      <c r="V48" s="10"/>
      <c r="W48" s="10"/>
      <c r="X48" s="10"/>
      <c r="Y48" s="10"/>
      <c r="Z48" s="10"/>
      <c r="AA48" s="10"/>
      <c r="AB48" s="10"/>
      <c r="AC48" s="10"/>
      <c r="AD48" s="10"/>
    </row>
    <row r="49" spans="1:30" x14ac:dyDescent="0.3">
      <c r="A49" s="55"/>
      <c r="B49" s="10"/>
      <c r="C49" s="10" t="s">
        <v>157</v>
      </c>
      <c r="D49" s="10"/>
      <c r="E49" s="10" t="s">
        <v>152</v>
      </c>
      <c r="F49" s="179">
        <v>3</v>
      </c>
      <c r="G49" s="307">
        <v>731.98666666666702</v>
      </c>
      <c r="H49" s="307">
        <v>2195.96</v>
      </c>
      <c r="I49" s="307">
        <v>731.98666666666702</v>
      </c>
      <c r="J49" s="524">
        <v>10</v>
      </c>
      <c r="K49" s="178"/>
      <c r="L49" s="179">
        <v>1</v>
      </c>
      <c r="M49" s="307">
        <v>1476.12</v>
      </c>
      <c r="N49" s="307">
        <v>1476.12</v>
      </c>
      <c r="O49" s="213"/>
      <c r="P49" s="307"/>
      <c r="Q49" s="307"/>
      <c r="R49" s="179">
        <v>3</v>
      </c>
      <c r="S49" s="307">
        <v>2195.96</v>
      </c>
      <c r="T49" s="307">
        <v>731.98666666666702</v>
      </c>
      <c r="V49" s="10"/>
      <c r="W49" s="10"/>
      <c r="X49" s="10"/>
      <c r="Y49" s="10"/>
      <c r="Z49" s="10"/>
      <c r="AA49" s="10"/>
      <c r="AB49" s="10"/>
      <c r="AC49" s="10"/>
      <c r="AD49" s="10"/>
    </row>
    <row r="50" spans="1:30" x14ac:dyDescent="0.3">
      <c r="A50" s="55"/>
      <c r="B50" s="10"/>
      <c r="C50" s="10" t="s">
        <v>750</v>
      </c>
      <c r="D50" s="10"/>
      <c r="E50" s="10" t="s">
        <v>152</v>
      </c>
      <c r="F50" s="179">
        <v>1</v>
      </c>
      <c r="G50" s="307">
        <v>336.68</v>
      </c>
      <c r="H50" s="307">
        <v>336.68</v>
      </c>
      <c r="I50" s="307">
        <v>336.68</v>
      </c>
      <c r="J50" s="524">
        <v>12</v>
      </c>
      <c r="K50" s="178"/>
      <c r="L50" s="179"/>
      <c r="M50" s="307"/>
      <c r="N50" s="307"/>
      <c r="O50" s="213"/>
      <c r="P50" s="307"/>
      <c r="Q50" s="307"/>
      <c r="R50" s="179">
        <v>1</v>
      </c>
      <c r="S50" s="307">
        <v>336.68</v>
      </c>
      <c r="T50" s="307">
        <v>336.68</v>
      </c>
      <c r="V50" s="10"/>
      <c r="W50" s="10"/>
      <c r="X50" s="10"/>
      <c r="Y50" s="10"/>
      <c r="Z50" s="10"/>
      <c r="AA50" s="10"/>
      <c r="AB50" s="10"/>
      <c r="AC50" s="10"/>
      <c r="AD50" s="10"/>
    </row>
    <row r="51" spans="1:30" x14ac:dyDescent="0.3">
      <c r="A51" s="55"/>
      <c r="B51" s="10"/>
      <c r="C51" s="10" t="s">
        <v>159</v>
      </c>
      <c r="D51" s="10"/>
      <c r="E51" s="10" t="s">
        <v>96</v>
      </c>
      <c r="F51" s="179">
        <v>15</v>
      </c>
      <c r="G51" s="307">
        <v>1434.12466666667</v>
      </c>
      <c r="H51" s="307">
        <v>21511.87</v>
      </c>
      <c r="I51" s="307">
        <v>1434.12466666667</v>
      </c>
      <c r="J51" s="524">
        <v>10.866666666666699</v>
      </c>
      <c r="K51" s="178"/>
      <c r="L51" s="179">
        <v>3</v>
      </c>
      <c r="M51" s="307">
        <v>2972.03</v>
      </c>
      <c r="N51" s="307">
        <v>990.67666666666696</v>
      </c>
      <c r="O51" s="213">
        <v>1</v>
      </c>
      <c r="P51" s="307">
        <v>1184.96</v>
      </c>
      <c r="Q51" s="307">
        <v>1184.96</v>
      </c>
      <c r="R51" s="179">
        <v>14</v>
      </c>
      <c r="S51" s="307">
        <v>20326.91</v>
      </c>
      <c r="T51" s="307">
        <v>1451.92214285714</v>
      </c>
      <c r="V51" s="10"/>
      <c r="W51" s="10"/>
      <c r="X51" s="10"/>
      <c r="Y51" s="10"/>
      <c r="Z51" s="10"/>
      <c r="AA51" s="10"/>
      <c r="AB51" s="10"/>
      <c r="AC51" s="10"/>
      <c r="AD51" s="10"/>
    </row>
    <row r="52" spans="1:30" x14ac:dyDescent="0.3">
      <c r="A52" s="55"/>
      <c r="B52" s="10"/>
      <c r="C52" s="10" t="s">
        <v>160</v>
      </c>
      <c r="D52" s="10"/>
      <c r="E52" s="10" t="s">
        <v>161</v>
      </c>
      <c r="F52" s="179">
        <v>1</v>
      </c>
      <c r="G52" s="307">
        <v>144.79</v>
      </c>
      <c r="H52" s="307">
        <v>144.79</v>
      </c>
      <c r="I52" s="307">
        <v>144.79</v>
      </c>
      <c r="J52" s="524">
        <v>12</v>
      </c>
      <c r="K52" s="178"/>
      <c r="L52" s="179"/>
      <c r="M52" s="307"/>
      <c r="N52" s="307"/>
      <c r="O52" s="213"/>
      <c r="P52" s="307"/>
      <c r="Q52" s="307"/>
      <c r="R52" s="179">
        <v>1</v>
      </c>
      <c r="S52" s="307">
        <v>144.79</v>
      </c>
      <c r="T52" s="307">
        <v>144.79</v>
      </c>
      <c r="V52" s="10"/>
      <c r="W52" s="10"/>
      <c r="X52" s="10"/>
      <c r="Y52" s="10"/>
      <c r="Z52" s="10"/>
      <c r="AA52" s="10"/>
      <c r="AB52" s="10"/>
      <c r="AC52" s="10"/>
      <c r="AD52" s="10"/>
    </row>
    <row r="53" spans="1:30" x14ac:dyDescent="0.3">
      <c r="A53" s="55"/>
      <c r="B53" s="10"/>
      <c r="C53" s="10" t="s">
        <v>164</v>
      </c>
      <c r="D53" s="10"/>
      <c r="E53" s="10" t="s">
        <v>63</v>
      </c>
      <c r="F53" s="179">
        <v>20</v>
      </c>
      <c r="G53" s="307">
        <v>639.78549999999996</v>
      </c>
      <c r="H53" s="307">
        <v>12795.71</v>
      </c>
      <c r="I53" s="307">
        <v>639.78549999999996</v>
      </c>
      <c r="J53" s="524">
        <v>11.7</v>
      </c>
      <c r="K53" s="178"/>
      <c r="L53" s="179">
        <v>5</v>
      </c>
      <c r="M53" s="307">
        <v>2399.23</v>
      </c>
      <c r="N53" s="307">
        <v>479.846</v>
      </c>
      <c r="O53" s="213">
        <v>1</v>
      </c>
      <c r="P53" s="307">
        <v>331.91</v>
      </c>
      <c r="Q53" s="307">
        <v>331.91</v>
      </c>
      <c r="R53" s="179">
        <v>19</v>
      </c>
      <c r="S53" s="307">
        <v>12463.8</v>
      </c>
      <c r="T53" s="307">
        <v>655.98947368421</v>
      </c>
      <c r="V53" s="10"/>
      <c r="W53" s="10"/>
      <c r="X53" s="10"/>
      <c r="Y53" s="10"/>
      <c r="Z53" s="10"/>
      <c r="AA53" s="10"/>
      <c r="AB53" s="10"/>
      <c r="AC53" s="10"/>
      <c r="AD53" s="10"/>
    </row>
    <row r="54" spans="1:30" x14ac:dyDescent="0.3">
      <c r="A54" s="55"/>
      <c r="B54" s="10"/>
      <c r="C54" s="10" t="s">
        <v>168</v>
      </c>
      <c r="D54" s="10"/>
      <c r="E54" s="10" t="s">
        <v>63</v>
      </c>
      <c r="F54" s="179">
        <v>3</v>
      </c>
      <c r="G54" s="307">
        <v>574.26666666666699</v>
      </c>
      <c r="H54" s="307">
        <v>1722.8</v>
      </c>
      <c r="I54" s="307">
        <v>574.26666666666699</v>
      </c>
      <c r="J54" s="524">
        <v>12.3333333333333</v>
      </c>
      <c r="K54" s="178"/>
      <c r="L54" s="179"/>
      <c r="M54" s="307"/>
      <c r="N54" s="307"/>
      <c r="O54" s="213"/>
      <c r="P54" s="307"/>
      <c r="Q54" s="307"/>
      <c r="R54" s="179">
        <v>3</v>
      </c>
      <c r="S54" s="307">
        <v>1722.8</v>
      </c>
      <c r="T54" s="307">
        <v>574.26666666666699</v>
      </c>
      <c r="V54" s="10"/>
      <c r="W54" s="10"/>
      <c r="X54" s="10"/>
      <c r="Y54" s="10"/>
      <c r="Z54" s="10"/>
      <c r="AA54" s="10"/>
      <c r="AB54" s="10"/>
      <c r="AC54" s="10"/>
      <c r="AD54" s="10"/>
    </row>
    <row r="55" spans="1:30" x14ac:dyDescent="0.3">
      <c r="A55" s="55"/>
      <c r="B55" s="10"/>
      <c r="C55" s="10" t="s">
        <v>170</v>
      </c>
      <c r="D55" s="10"/>
      <c r="E55" s="10" t="s">
        <v>96</v>
      </c>
      <c r="F55" s="179">
        <v>76</v>
      </c>
      <c r="G55" s="307">
        <v>911.79552631578997</v>
      </c>
      <c r="H55" s="307">
        <v>69296.460000000006</v>
      </c>
      <c r="I55" s="307">
        <v>911.79552631578997</v>
      </c>
      <c r="J55" s="524">
        <v>11.5526315789474</v>
      </c>
      <c r="K55" s="178"/>
      <c r="L55" s="179">
        <v>22</v>
      </c>
      <c r="M55" s="307">
        <v>28834.53</v>
      </c>
      <c r="N55" s="307">
        <v>1310.66045454545</v>
      </c>
      <c r="O55" s="213"/>
      <c r="P55" s="307"/>
      <c r="Q55" s="307"/>
      <c r="R55" s="179">
        <v>76</v>
      </c>
      <c r="S55" s="307">
        <v>69296.460000000006</v>
      </c>
      <c r="T55" s="307">
        <v>911.79552631578997</v>
      </c>
      <c r="V55" s="10"/>
      <c r="W55" s="10"/>
      <c r="X55" s="10"/>
      <c r="Y55" s="10"/>
      <c r="Z55" s="10"/>
      <c r="AA55" s="10"/>
      <c r="AB55" s="10"/>
      <c r="AC55" s="10"/>
      <c r="AD55" s="10"/>
    </row>
    <row r="56" spans="1:30" x14ac:dyDescent="0.3">
      <c r="A56" s="55"/>
      <c r="B56" s="10"/>
      <c r="C56" s="10" t="s">
        <v>171</v>
      </c>
      <c r="D56" s="10"/>
      <c r="E56" s="10" t="s">
        <v>165</v>
      </c>
      <c r="F56" s="179">
        <v>1</v>
      </c>
      <c r="G56" s="307">
        <v>464.96</v>
      </c>
      <c r="H56" s="307">
        <v>464.96</v>
      </c>
      <c r="I56" s="307">
        <v>464.96</v>
      </c>
      <c r="J56" s="524">
        <v>7</v>
      </c>
      <c r="K56" s="178"/>
      <c r="L56" s="179">
        <v>1</v>
      </c>
      <c r="M56" s="307">
        <v>464.96</v>
      </c>
      <c r="N56" s="307">
        <v>464.96</v>
      </c>
      <c r="O56" s="213"/>
      <c r="P56" s="307"/>
      <c r="Q56" s="307"/>
      <c r="R56" s="179">
        <v>1</v>
      </c>
      <c r="S56" s="307">
        <v>464.96</v>
      </c>
      <c r="T56" s="307">
        <v>464.96</v>
      </c>
      <c r="V56" s="10"/>
      <c r="W56" s="10"/>
      <c r="X56" s="10"/>
      <c r="Y56" s="10"/>
      <c r="Z56" s="10"/>
      <c r="AA56" s="10"/>
      <c r="AB56" s="10"/>
      <c r="AC56" s="10"/>
      <c r="AD56" s="10"/>
    </row>
    <row r="57" spans="1:30" x14ac:dyDescent="0.3">
      <c r="A57" s="55"/>
      <c r="B57" s="10"/>
      <c r="C57" s="10" t="s">
        <v>172</v>
      </c>
      <c r="D57" s="10"/>
      <c r="E57" s="10" t="s">
        <v>99</v>
      </c>
      <c r="F57" s="179">
        <v>6</v>
      </c>
      <c r="G57" s="307">
        <v>657.29</v>
      </c>
      <c r="H57" s="307">
        <v>3943.74</v>
      </c>
      <c r="I57" s="307">
        <v>657.29</v>
      </c>
      <c r="J57" s="524">
        <v>9.6666666666666696</v>
      </c>
      <c r="K57" s="178"/>
      <c r="L57" s="179">
        <v>1</v>
      </c>
      <c r="M57" s="307">
        <v>1016.1</v>
      </c>
      <c r="N57" s="307">
        <v>1016.1</v>
      </c>
      <c r="O57" s="213"/>
      <c r="P57" s="307"/>
      <c r="Q57" s="307"/>
      <c r="R57" s="179">
        <v>6</v>
      </c>
      <c r="S57" s="307">
        <v>3943.74</v>
      </c>
      <c r="T57" s="307">
        <v>657.29</v>
      </c>
      <c r="V57" s="10"/>
      <c r="W57" s="10"/>
      <c r="X57" s="10"/>
      <c r="Y57" s="10"/>
      <c r="Z57" s="10"/>
      <c r="AA57" s="10"/>
      <c r="AB57" s="10"/>
      <c r="AC57" s="10"/>
      <c r="AD57" s="10"/>
    </row>
    <row r="58" spans="1:30" x14ac:dyDescent="0.3">
      <c r="A58" s="55"/>
      <c r="B58" s="10"/>
      <c r="C58" s="10" t="s">
        <v>172</v>
      </c>
      <c r="D58" s="10"/>
      <c r="E58" s="10" t="s">
        <v>76</v>
      </c>
      <c r="F58" s="179">
        <v>17</v>
      </c>
      <c r="G58" s="307">
        <v>1372.7570588235301</v>
      </c>
      <c r="H58" s="307">
        <v>23336.87</v>
      </c>
      <c r="I58" s="307">
        <v>1372.7570588235301</v>
      </c>
      <c r="J58" s="524">
        <v>15.352941176470599</v>
      </c>
      <c r="K58" s="178"/>
      <c r="L58" s="179">
        <v>5</v>
      </c>
      <c r="M58" s="307">
        <v>8248.4500000000007</v>
      </c>
      <c r="N58" s="307">
        <v>1649.69</v>
      </c>
      <c r="O58" s="213"/>
      <c r="P58" s="307"/>
      <c r="Q58" s="307"/>
      <c r="R58" s="179">
        <v>17</v>
      </c>
      <c r="S58" s="307">
        <v>23336.87</v>
      </c>
      <c r="T58" s="307">
        <v>1372.7570588235301</v>
      </c>
      <c r="V58" s="10"/>
      <c r="W58" s="10"/>
      <c r="X58" s="10"/>
      <c r="Y58" s="10"/>
      <c r="Z58" s="10"/>
      <c r="AA58" s="10"/>
      <c r="AB58" s="10"/>
      <c r="AC58" s="10"/>
      <c r="AD58" s="10"/>
    </row>
    <row r="59" spans="1:30" x14ac:dyDescent="0.3">
      <c r="A59" s="55"/>
      <c r="B59" s="10"/>
      <c r="C59" s="10" t="s">
        <v>173</v>
      </c>
      <c r="D59" s="10"/>
      <c r="E59" s="10" t="s">
        <v>174</v>
      </c>
      <c r="F59" s="179">
        <v>6</v>
      </c>
      <c r="G59" s="307">
        <v>555.06333333333305</v>
      </c>
      <c r="H59" s="307">
        <v>3330.38</v>
      </c>
      <c r="I59" s="307">
        <v>555.06333333333305</v>
      </c>
      <c r="J59" s="524">
        <v>11.5</v>
      </c>
      <c r="K59" s="178"/>
      <c r="L59" s="179">
        <v>1</v>
      </c>
      <c r="M59" s="307">
        <v>561.30999999999995</v>
      </c>
      <c r="N59" s="307">
        <v>561.30999999999995</v>
      </c>
      <c r="O59" s="213"/>
      <c r="P59" s="307"/>
      <c r="Q59" s="307"/>
      <c r="R59" s="179">
        <v>6</v>
      </c>
      <c r="S59" s="307">
        <v>3330.38</v>
      </c>
      <c r="T59" s="307">
        <v>555.06333333333305</v>
      </c>
      <c r="V59" s="10"/>
      <c r="W59" s="10"/>
      <c r="X59" s="10"/>
      <c r="Y59" s="10"/>
      <c r="Z59" s="10"/>
      <c r="AA59" s="10"/>
      <c r="AB59" s="10"/>
      <c r="AC59" s="10"/>
      <c r="AD59" s="10"/>
    </row>
    <row r="60" spans="1:30" x14ac:dyDescent="0.3">
      <c r="A60" s="55"/>
      <c r="B60" s="10"/>
      <c r="C60" s="10" t="s">
        <v>175</v>
      </c>
      <c r="D60" s="10"/>
      <c r="E60" s="10" t="s">
        <v>176</v>
      </c>
      <c r="F60" s="179">
        <v>106</v>
      </c>
      <c r="G60" s="307">
        <v>806.49254716981102</v>
      </c>
      <c r="H60" s="307">
        <v>85488.21</v>
      </c>
      <c r="I60" s="307">
        <v>806.49254716981102</v>
      </c>
      <c r="J60" s="524">
        <v>10.8679245283019</v>
      </c>
      <c r="K60" s="178"/>
      <c r="L60" s="179">
        <v>44</v>
      </c>
      <c r="M60" s="307">
        <v>42142.6</v>
      </c>
      <c r="N60" s="307">
        <v>957.78636363636394</v>
      </c>
      <c r="O60" s="213">
        <v>1</v>
      </c>
      <c r="P60" s="307">
        <v>448.15</v>
      </c>
      <c r="Q60" s="307">
        <v>448.15</v>
      </c>
      <c r="R60" s="179">
        <v>105</v>
      </c>
      <c r="S60" s="307">
        <v>85040.06</v>
      </c>
      <c r="T60" s="307">
        <v>809.90533333333303</v>
      </c>
      <c r="V60" s="10"/>
      <c r="W60" s="10"/>
      <c r="X60" s="10"/>
      <c r="Y60" s="10"/>
      <c r="Z60" s="10"/>
      <c r="AA60" s="10"/>
      <c r="AB60" s="10"/>
      <c r="AC60" s="10"/>
      <c r="AD60" s="10"/>
    </row>
    <row r="61" spans="1:30" x14ac:dyDescent="0.3">
      <c r="A61" s="55"/>
      <c r="B61" s="10"/>
      <c r="C61" s="10" t="s">
        <v>177</v>
      </c>
      <c r="D61" s="10"/>
      <c r="E61" s="10" t="s">
        <v>178</v>
      </c>
      <c r="F61" s="179">
        <v>21</v>
      </c>
      <c r="G61" s="307">
        <v>1216.64904761905</v>
      </c>
      <c r="H61" s="307">
        <v>25549.63</v>
      </c>
      <c r="I61" s="307">
        <v>1216.64904761905</v>
      </c>
      <c r="J61" s="524">
        <v>9.8095238095238102</v>
      </c>
      <c r="K61" s="178"/>
      <c r="L61" s="179">
        <v>11</v>
      </c>
      <c r="M61" s="307">
        <v>14839.84</v>
      </c>
      <c r="N61" s="307">
        <v>1349.0763636363599</v>
      </c>
      <c r="O61" s="213">
        <v>2</v>
      </c>
      <c r="P61" s="307">
        <v>1650.21</v>
      </c>
      <c r="Q61" s="307">
        <v>825.10500000000002</v>
      </c>
      <c r="R61" s="179">
        <v>19</v>
      </c>
      <c r="S61" s="307">
        <v>23899.42</v>
      </c>
      <c r="T61" s="307">
        <v>1257.86421052632</v>
      </c>
      <c r="V61" s="10"/>
      <c r="W61" s="10"/>
      <c r="X61" s="10"/>
      <c r="Y61" s="10"/>
      <c r="Z61" s="10"/>
      <c r="AA61" s="10"/>
      <c r="AB61" s="10"/>
      <c r="AC61" s="10"/>
      <c r="AD61" s="10"/>
    </row>
    <row r="62" spans="1:30" x14ac:dyDescent="0.3">
      <c r="A62" s="55"/>
      <c r="B62" s="10"/>
      <c r="C62" s="10" t="s">
        <v>180</v>
      </c>
      <c r="D62" s="10"/>
      <c r="E62" s="10" t="s">
        <v>181</v>
      </c>
      <c r="F62" s="179">
        <v>61</v>
      </c>
      <c r="G62" s="307">
        <v>1030.19360655738</v>
      </c>
      <c r="H62" s="307">
        <v>62841.81</v>
      </c>
      <c r="I62" s="307">
        <v>1030.19360655738</v>
      </c>
      <c r="J62" s="524">
        <v>12.016393442623</v>
      </c>
      <c r="K62" s="178"/>
      <c r="L62" s="179">
        <v>19</v>
      </c>
      <c r="M62" s="307">
        <v>27408.89</v>
      </c>
      <c r="N62" s="307">
        <v>1442.57315789474</v>
      </c>
      <c r="O62" s="213">
        <v>2</v>
      </c>
      <c r="P62" s="307">
        <v>2080.2800000000002</v>
      </c>
      <c r="Q62" s="307">
        <v>1040.1400000000001</v>
      </c>
      <c r="R62" s="179">
        <v>59</v>
      </c>
      <c r="S62" s="307">
        <v>60761.53</v>
      </c>
      <c r="T62" s="307">
        <v>1029.8564406779701</v>
      </c>
      <c r="V62" s="10"/>
      <c r="W62" s="10"/>
      <c r="X62" s="10"/>
      <c r="Y62" s="10"/>
      <c r="Z62" s="10"/>
      <c r="AA62" s="10"/>
      <c r="AB62" s="10"/>
      <c r="AC62" s="10"/>
      <c r="AD62" s="10"/>
    </row>
    <row r="63" spans="1:30" x14ac:dyDescent="0.3">
      <c r="A63" s="55"/>
      <c r="B63" s="10"/>
      <c r="C63" s="10" t="s">
        <v>182</v>
      </c>
      <c r="D63" s="10"/>
      <c r="E63" s="10" t="s">
        <v>85</v>
      </c>
      <c r="F63" s="179">
        <v>10</v>
      </c>
      <c r="G63" s="307">
        <v>482.73700000000002</v>
      </c>
      <c r="H63" s="307">
        <v>4827.37</v>
      </c>
      <c r="I63" s="307">
        <v>482.73700000000002</v>
      </c>
      <c r="J63" s="524">
        <v>11.4</v>
      </c>
      <c r="K63" s="178"/>
      <c r="L63" s="179">
        <v>2</v>
      </c>
      <c r="M63" s="307">
        <v>918.31</v>
      </c>
      <c r="N63" s="307">
        <v>459.15499999999997</v>
      </c>
      <c r="O63" s="213"/>
      <c r="P63" s="307"/>
      <c r="Q63" s="307"/>
      <c r="R63" s="179">
        <v>10</v>
      </c>
      <c r="S63" s="307">
        <v>4827.37</v>
      </c>
      <c r="T63" s="307">
        <v>482.73700000000002</v>
      </c>
      <c r="V63" s="10"/>
      <c r="W63" s="10"/>
      <c r="X63" s="10"/>
      <c r="Y63" s="10"/>
      <c r="Z63" s="10"/>
      <c r="AA63" s="10"/>
      <c r="AB63" s="10"/>
      <c r="AC63" s="10"/>
      <c r="AD63" s="10"/>
    </row>
    <row r="64" spans="1:30" x14ac:dyDescent="0.3">
      <c r="A64" s="55"/>
      <c r="B64" s="10"/>
      <c r="C64" s="10" t="s">
        <v>183</v>
      </c>
      <c r="D64" s="10"/>
      <c r="E64" s="10" t="s">
        <v>184</v>
      </c>
      <c r="F64" s="179">
        <v>45</v>
      </c>
      <c r="G64" s="307">
        <v>998.52111111111196</v>
      </c>
      <c r="H64" s="307">
        <v>44933.45</v>
      </c>
      <c r="I64" s="307">
        <v>998.52111111111196</v>
      </c>
      <c r="J64" s="524">
        <v>13.133333333333301</v>
      </c>
      <c r="K64" s="178"/>
      <c r="L64" s="179">
        <v>10</v>
      </c>
      <c r="M64" s="307">
        <v>8507.4599999999991</v>
      </c>
      <c r="N64" s="307">
        <v>850.74599999999998</v>
      </c>
      <c r="O64" s="213">
        <v>2</v>
      </c>
      <c r="P64" s="307">
        <v>1007.34</v>
      </c>
      <c r="Q64" s="307">
        <v>503.67</v>
      </c>
      <c r="R64" s="179">
        <v>43</v>
      </c>
      <c r="S64" s="307">
        <v>43926.11</v>
      </c>
      <c r="T64" s="307">
        <v>1021.53744186047</v>
      </c>
      <c r="V64" s="10"/>
      <c r="W64" s="10"/>
      <c r="X64" s="10"/>
      <c r="Y64" s="10"/>
      <c r="Z64" s="10"/>
      <c r="AA64" s="10"/>
      <c r="AB64" s="10"/>
      <c r="AC64" s="10"/>
      <c r="AD64" s="10"/>
    </row>
    <row r="65" spans="1:30" x14ac:dyDescent="0.3">
      <c r="A65" s="55"/>
      <c r="B65" s="10"/>
      <c r="C65" s="10" t="s">
        <v>188</v>
      </c>
      <c r="D65" s="10"/>
      <c r="E65" s="10" t="s">
        <v>69</v>
      </c>
      <c r="F65" s="179">
        <v>8</v>
      </c>
      <c r="G65" s="307">
        <v>418.53125</v>
      </c>
      <c r="H65" s="307">
        <v>3348.25</v>
      </c>
      <c r="I65" s="307">
        <v>418.53125</v>
      </c>
      <c r="J65" s="524">
        <v>10.5</v>
      </c>
      <c r="K65" s="178"/>
      <c r="L65" s="179">
        <v>3</v>
      </c>
      <c r="M65" s="307">
        <v>1852.16</v>
      </c>
      <c r="N65" s="307">
        <v>617.386666666667</v>
      </c>
      <c r="O65" s="213"/>
      <c r="P65" s="307"/>
      <c r="Q65" s="307"/>
      <c r="R65" s="179">
        <v>8</v>
      </c>
      <c r="S65" s="307">
        <v>3348.25</v>
      </c>
      <c r="T65" s="307">
        <v>418.53125</v>
      </c>
      <c r="V65" s="10"/>
      <c r="W65" s="10"/>
      <c r="X65" s="10"/>
      <c r="Y65" s="10"/>
      <c r="Z65" s="10"/>
      <c r="AA65" s="10"/>
      <c r="AB65" s="10"/>
      <c r="AC65" s="10"/>
      <c r="AD65" s="10"/>
    </row>
    <row r="66" spans="1:30" x14ac:dyDescent="0.3">
      <c r="A66" s="55"/>
      <c r="B66" s="10"/>
      <c r="C66" s="10" t="s">
        <v>190</v>
      </c>
      <c r="D66" s="10"/>
      <c r="E66" s="10" t="s">
        <v>191</v>
      </c>
      <c r="F66" s="179">
        <v>9</v>
      </c>
      <c r="G66" s="307">
        <v>1335.7166666666701</v>
      </c>
      <c r="H66" s="307">
        <v>12021.45</v>
      </c>
      <c r="I66" s="307">
        <v>1335.7166666666701</v>
      </c>
      <c r="J66" s="524">
        <v>10.2222222222222</v>
      </c>
      <c r="K66" s="178"/>
      <c r="L66" s="179">
        <v>4</v>
      </c>
      <c r="M66" s="307">
        <v>6088.83</v>
      </c>
      <c r="N66" s="307">
        <v>1522.2075</v>
      </c>
      <c r="O66" s="213"/>
      <c r="P66" s="307"/>
      <c r="Q66" s="307"/>
      <c r="R66" s="179">
        <v>9</v>
      </c>
      <c r="S66" s="307">
        <v>12021.45</v>
      </c>
      <c r="T66" s="307">
        <v>1335.7166666666701</v>
      </c>
      <c r="V66" s="10"/>
      <c r="W66" s="10"/>
      <c r="X66" s="10"/>
      <c r="Y66" s="10"/>
      <c r="Z66" s="10"/>
      <c r="AA66" s="10"/>
      <c r="AB66" s="10"/>
      <c r="AC66" s="10"/>
      <c r="AD66" s="10"/>
    </row>
    <row r="67" spans="1:30" x14ac:dyDescent="0.3">
      <c r="A67" s="55"/>
      <c r="B67" s="10"/>
      <c r="C67" s="10" t="s">
        <v>192</v>
      </c>
      <c r="D67" s="10"/>
      <c r="E67" s="10" t="s">
        <v>193</v>
      </c>
      <c r="F67" s="179">
        <v>40</v>
      </c>
      <c r="G67" s="307">
        <v>2097.2362499999999</v>
      </c>
      <c r="H67" s="307">
        <v>83889.45</v>
      </c>
      <c r="I67" s="307">
        <v>2097.2362499999999</v>
      </c>
      <c r="J67" s="524">
        <v>14.525</v>
      </c>
      <c r="K67" s="178"/>
      <c r="L67" s="179">
        <v>13</v>
      </c>
      <c r="M67" s="307">
        <v>11679.71</v>
      </c>
      <c r="N67" s="307">
        <v>898.43923076923102</v>
      </c>
      <c r="O67" s="213"/>
      <c r="P67" s="307"/>
      <c r="Q67" s="307"/>
      <c r="R67" s="179">
        <v>40</v>
      </c>
      <c r="S67" s="307">
        <v>83889.45</v>
      </c>
      <c r="T67" s="307">
        <v>2097.2362499999999</v>
      </c>
      <c r="V67" s="10"/>
      <c r="W67" s="10"/>
      <c r="X67" s="10"/>
      <c r="Y67" s="10"/>
      <c r="Z67" s="10"/>
      <c r="AA67" s="10"/>
      <c r="AB67" s="10"/>
      <c r="AC67" s="10"/>
      <c r="AD67" s="10"/>
    </row>
    <row r="68" spans="1:30" x14ac:dyDescent="0.3">
      <c r="A68" s="55"/>
      <c r="B68" s="10"/>
      <c r="C68" s="10" t="s">
        <v>196</v>
      </c>
      <c r="D68" s="10"/>
      <c r="E68" s="10" t="s">
        <v>197</v>
      </c>
      <c r="F68" s="179">
        <v>15</v>
      </c>
      <c r="G68" s="307">
        <v>1133.712</v>
      </c>
      <c r="H68" s="307">
        <v>17005.68</v>
      </c>
      <c r="I68" s="307">
        <v>1133.712</v>
      </c>
      <c r="J68" s="524">
        <v>11.0666666666667</v>
      </c>
      <c r="K68" s="178"/>
      <c r="L68" s="179">
        <v>6</v>
      </c>
      <c r="M68" s="307">
        <v>8309.4500000000007</v>
      </c>
      <c r="N68" s="307">
        <v>1384.9083333333299</v>
      </c>
      <c r="O68" s="213"/>
      <c r="P68" s="307"/>
      <c r="Q68" s="307"/>
      <c r="R68" s="179">
        <v>15</v>
      </c>
      <c r="S68" s="307">
        <v>17005.68</v>
      </c>
      <c r="T68" s="307">
        <v>1133.712</v>
      </c>
      <c r="V68" s="10"/>
      <c r="W68" s="10"/>
      <c r="X68" s="10"/>
      <c r="Y68" s="10"/>
      <c r="Z68" s="10"/>
      <c r="AA68" s="10"/>
      <c r="AB68" s="10"/>
      <c r="AC68" s="10"/>
      <c r="AD68" s="10"/>
    </row>
    <row r="69" spans="1:30" x14ac:dyDescent="0.3">
      <c r="A69" s="55"/>
      <c r="B69" s="10"/>
      <c r="C69" s="10" t="s">
        <v>198</v>
      </c>
      <c r="D69" s="10"/>
      <c r="E69" s="10" t="s">
        <v>199</v>
      </c>
      <c r="F69" s="179">
        <v>154</v>
      </c>
      <c r="G69" s="307">
        <v>926.37155844155905</v>
      </c>
      <c r="H69" s="307">
        <v>142661.22</v>
      </c>
      <c r="I69" s="307">
        <v>926.37155844155905</v>
      </c>
      <c r="J69" s="524">
        <v>10.3571428571429</v>
      </c>
      <c r="K69" s="178"/>
      <c r="L69" s="179">
        <v>60</v>
      </c>
      <c r="M69" s="307">
        <v>61405.7</v>
      </c>
      <c r="N69" s="307">
        <v>1023.42833333333</v>
      </c>
      <c r="O69" s="213">
        <v>2</v>
      </c>
      <c r="P69" s="307">
        <v>1197.07</v>
      </c>
      <c r="Q69" s="307">
        <v>598.53499999999997</v>
      </c>
      <c r="R69" s="179">
        <v>152</v>
      </c>
      <c r="S69" s="307">
        <v>141464.15</v>
      </c>
      <c r="T69" s="307">
        <v>930.68519736842097</v>
      </c>
      <c r="V69" s="10"/>
      <c r="W69" s="10"/>
      <c r="X69" s="10"/>
      <c r="Y69" s="10"/>
      <c r="Z69" s="10"/>
      <c r="AA69" s="10"/>
      <c r="AB69" s="10"/>
      <c r="AC69" s="10"/>
      <c r="AD69" s="10"/>
    </row>
    <row r="70" spans="1:30" x14ac:dyDescent="0.3">
      <c r="A70" s="55"/>
      <c r="B70" s="10"/>
      <c r="C70" s="10" t="s">
        <v>201</v>
      </c>
      <c r="D70" s="10"/>
      <c r="E70" s="10" t="s">
        <v>202</v>
      </c>
      <c r="F70" s="179">
        <v>465</v>
      </c>
      <c r="G70" s="307">
        <v>996.01677419354803</v>
      </c>
      <c r="H70" s="307">
        <v>463147.8</v>
      </c>
      <c r="I70" s="307">
        <v>996.01677419354803</v>
      </c>
      <c r="J70" s="524">
        <v>10.5415778251599</v>
      </c>
      <c r="K70" s="178"/>
      <c r="L70" s="179">
        <v>179</v>
      </c>
      <c r="M70" s="307">
        <v>218829.87</v>
      </c>
      <c r="N70" s="307">
        <v>1222.5132402234599</v>
      </c>
      <c r="O70" s="213">
        <v>16</v>
      </c>
      <c r="P70" s="307">
        <v>11094.98</v>
      </c>
      <c r="Q70" s="307">
        <v>693.43624999999997</v>
      </c>
      <c r="R70" s="179">
        <v>449</v>
      </c>
      <c r="S70" s="307">
        <v>452052.82</v>
      </c>
      <c r="T70" s="307">
        <v>1006.79915367483</v>
      </c>
      <c r="V70" s="10"/>
      <c r="W70" s="10"/>
      <c r="X70" s="10"/>
      <c r="Y70" s="10"/>
      <c r="Z70" s="10"/>
      <c r="AA70" s="10"/>
      <c r="AB70" s="10"/>
      <c r="AC70" s="10"/>
      <c r="AD70" s="10"/>
    </row>
    <row r="71" spans="1:30" x14ac:dyDescent="0.3">
      <c r="A71" s="55"/>
      <c r="B71" s="10"/>
      <c r="C71" s="10" t="s">
        <v>203</v>
      </c>
      <c r="D71" s="10"/>
      <c r="E71" s="10" t="s">
        <v>96</v>
      </c>
      <c r="F71" s="179">
        <v>8</v>
      </c>
      <c r="G71" s="307">
        <v>655.99625000000003</v>
      </c>
      <c r="H71" s="307">
        <v>5247.97</v>
      </c>
      <c r="I71" s="307">
        <v>655.99625000000003</v>
      </c>
      <c r="J71" s="524">
        <v>11.125</v>
      </c>
      <c r="K71" s="178"/>
      <c r="L71" s="179">
        <v>1</v>
      </c>
      <c r="M71" s="307">
        <v>557.92999999999995</v>
      </c>
      <c r="N71" s="307">
        <v>557.92999999999995</v>
      </c>
      <c r="O71" s="213"/>
      <c r="P71" s="307"/>
      <c r="Q71" s="307"/>
      <c r="R71" s="179">
        <v>8</v>
      </c>
      <c r="S71" s="307">
        <v>5247.97</v>
      </c>
      <c r="T71" s="307">
        <v>655.99625000000003</v>
      </c>
      <c r="V71" s="10"/>
      <c r="W71" s="10"/>
      <c r="X71" s="10"/>
      <c r="Y71" s="10"/>
      <c r="Z71" s="10"/>
      <c r="AA71" s="10"/>
      <c r="AB71" s="10"/>
      <c r="AC71" s="10"/>
      <c r="AD71" s="10"/>
    </row>
    <row r="72" spans="1:30" x14ac:dyDescent="0.3">
      <c r="A72" s="55"/>
      <c r="B72" s="10"/>
      <c r="C72" s="10" t="s">
        <v>206</v>
      </c>
      <c r="D72" s="10"/>
      <c r="E72" s="10" t="s">
        <v>63</v>
      </c>
      <c r="F72" s="179">
        <v>19</v>
      </c>
      <c r="G72" s="307">
        <v>842.22421052631603</v>
      </c>
      <c r="H72" s="307">
        <v>16002.26</v>
      </c>
      <c r="I72" s="307">
        <v>842.22421052631603</v>
      </c>
      <c r="J72" s="524">
        <v>10.210526315789499</v>
      </c>
      <c r="K72" s="178"/>
      <c r="L72" s="179">
        <v>5</v>
      </c>
      <c r="M72" s="307">
        <v>2884.27</v>
      </c>
      <c r="N72" s="307">
        <v>576.85400000000004</v>
      </c>
      <c r="O72" s="213"/>
      <c r="P72" s="307"/>
      <c r="Q72" s="307"/>
      <c r="R72" s="179">
        <v>19</v>
      </c>
      <c r="S72" s="307">
        <v>16002.26</v>
      </c>
      <c r="T72" s="307">
        <v>842.22421052631603</v>
      </c>
      <c r="V72" s="10"/>
      <c r="W72" s="10"/>
      <c r="X72" s="10"/>
      <c r="Y72" s="10"/>
      <c r="Z72" s="10"/>
      <c r="AA72" s="10"/>
      <c r="AB72" s="10"/>
      <c r="AC72" s="10"/>
      <c r="AD72" s="10"/>
    </row>
    <row r="73" spans="1:30" x14ac:dyDescent="0.3">
      <c r="A73" s="55"/>
      <c r="B73" s="10"/>
      <c r="C73" s="10" t="s">
        <v>207</v>
      </c>
      <c r="D73" s="10"/>
      <c r="E73" s="10" t="s">
        <v>178</v>
      </c>
      <c r="F73" s="179">
        <v>48</v>
      </c>
      <c r="G73" s="307">
        <v>767.50916666666706</v>
      </c>
      <c r="H73" s="307">
        <v>36840.44</v>
      </c>
      <c r="I73" s="307">
        <v>767.50916666666706</v>
      </c>
      <c r="J73" s="524">
        <v>10.5416666666667</v>
      </c>
      <c r="K73" s="178"/>
      <c r="L73" s="179">
        <v>14</v>
      </c>
      <c r="M73" s="307">
        <v>12838.68</v>
      </c>
      <c r="N73" s="307">
        <v>917.04857142857099</v>
      </c>
      <c r="O73" s="213">
        <v>1</v>
      </c>
      <c r="P73" s="307">
        <v>195.51</v>
      </c>
      <c r="Q73" s="307">
        <v>195.51</v>
      </c>
      <c r="R73" s="179">
        <v>47</v>
      </c>
      <c r="S73" s="307">
        <v>36644.93</v>
      </c>
      <c r="T73" s="307">
        <v>779.67936170212795</v>
      </c>
      <c r="V73" s="10"/>
      <c r="W73" s="10"/>
      <c r="X73" s="10"/>
      <c r="Y73" s="10"/>
      <c r="Z73" s="10"/>
      <c r="AA73" s="10"/>
      <c r="AB73" s="10"/>
      <c r="AC73" s="10"/>
      <c r="AD73" s="10"/>
    </row>
    <row r="74" spans="1:30" x14ac:dyDescent="0.3">
      <c r="A74" s="55"/>
      <c r="B74" s="10"/>
      <c r="C74" s="10" t="s">
        <v>208</v>
      </c>
      <c r="D74" s="10"/>
      <c r="E74" s="10" t="s">
        <v>209</v>
      </c>
      <c r="F74" s="179">
        <v>10</v>
      </c>
      <c r="G74" s="307">
        <v>1082.7190000000001</v>
      </c>
      <c r="H74" s="307">
        <v>10827.19</v>
      </c>
      <c r="I74" s="307">
        <v>1082.7190000000001</v>
      </c>
      <c r="J74" s="524">
        <v>11.5</v>
      </c>
      <c r="K74" s="178"/>
      <c r="L74" s="179">
        <v>6</v>
      </c>
      <c r="M74" s="307">
        <v>5168.22</v>
      </c>
      <c r="N74" s="307">
        <v>861.37</v>
      </c>
      <c r="O74" s="213">
        <v>1</v>
      </c>
      <c r="P74" s="307">
        <v>1591.35</v>
      </c>
      <c r="Q74" s="307">
        <v>1591.35</v>
      </c>
      <c r="R74" s="179">
        <v>9</v>
      </c>
      <c r="S74" s="307">
        <v>9235.84</v>
      </c>
      <c r="T74" s="307">
        <v>1026.20444444444</v>
      </c>
      <c r="V74" s="10"/>
      <c r="W74" s="10"/>
      <c r="X74" s="10"/>
      <c r="Y74" s="10"/>
      <c r="Z74" s="10"/>
      <c r="AA74" s="10"/>
      <c r="AB74" s="10"/>
      <c r="AC74" s="10"/>
      <c r="AD74" s="10"/>
    </row>
    <row r="75" spans="1:30" x14ac:dyDescent="0.3">
      <c r="A75" s="55"/>
      <c r="B75" s="10"/>
      <c r="C75" s="10" t="s">
        <v>212</v>
      </c>
      <c r="D75" s="10"/>
      <c r="E75" s="10" t="s">
        <v>126</v>
      </c>
      <c r="F75" s="179">
        <v>8</v>
      </c>
      <c r="G75" s="307">
        <v>1175.1912500000001</v>
      </c>
      <c r="H75" s="307">
        <v>9401.5300000000007</v>
      </c>
      <c r="I75" s="307">
        <v>1175.1912500000001</v>
      </c>
      <c r="J75" s="524">
        <v>15.125</v>
      </c>
      <c r="K75" s="178"/>
      <c r="L75" s="179"/>
      <c r="M75" s="307"/>
      <c r="N75" s="307"/>
      <c r="O75" s="213"/>
      <c r="P75" s="307"/>
      <c r="Q75" s="307"/>
      <c r="R75" s="179">
        <v>8</v>
      </c>
      <c r="S75" s="307">
        <v>9401.5300000000007</v>
      </c>
      <c r="T75" s="307">
        <v>1175.1912500000001</v>
      </c>
      <c r="V75" s="10"/>
      <c r="W75" s="10"/>
      <c r="X75" s="10"/>
      <c r="Y75" s="10"/>
      <c r="Z75" s="10"/>
      <c r="AA75" s="10"/>
      <c r="AB75" s="10"/>
      <c r="AC75" s="10"/>
      <c r="AD75" s="10"/>
    </row>
    <row r="76" spans="1:30" x14ac:dyDescent="0.3">
      <c r="A76" s="55"/>
      <c r="B76" s="10"/>
      <c r="C76" s="10" t="s">
        <v>649</v>
      </c>
      <c r="D76" s="10"/>
      <c r="E76" s="10" t="s">
        <v>106</v>
      </c>
      <c r="F76" s="179">
        <v>3</v>
      </c>
      <c r="G76" s="307">
        <v>407.87666666666701</v>
      </c>
      <c r="H76" s="307">
        <v>1223.6300000000001</v>
      </c>
      <c r="I76" s="307">
        <v>407.87666666666701</v>
      </c>
      <c r="J76" s="524">
        <v>12.3333333333333</v>
      </c>
      <c r="K76" s="178"/>
      <c r="L76" s="179">
        <v>1</v>
      </c>
      <c r="M76" s="307">
        <v>731.86</v>
      </c>
      <c r="N76" s="307">
        <v>731.86</v>
      </c>
      <c r="O76" s="213"/>
      <c r="P76" s="307"/>
      <c r="Q76" s="307"/>
      <c r="R76" s="179">
        <v>3</v>
      </c>
      <c r="S76" s="307">
        <v>1223.6300000000001</v>
      </c>
      <c r="T76" s="307">
        <v>407.87666666666701</v>
      </c>
      <c r="V76" s="10"/>
      <c r="W76" s="10"/>
      <c r="X76" s="10"/>
      <c r="Y76" s="10"/>
      <c r="Z76" s="10"/>
      <c r="AA76" s="10"/>
      <c r="AB76" s="10"/>
      <c r="AC76" s="10"/>
      <c r="AD76" s="10"/>
    </row>
    <row r="77" spans="1:30" x14ac:dyDescent="0.3">
      <c r="A77" s="55"/>
      <c r="B77" s="10"/>
      <c r="C77" s="10" t="s">
        <v>215</v>
      </c>
      <c r="D77" s="10"/>
      <c r="E77" s="10" t="s">
        <v>146</v>
      </c>
      <c r="F77" s="179">
        <v>9</v>
      </c>
      <c r="G77" s="307">
        <v>1289.70333333333</v>
      </c>
      <c r="H77" s="307">
        <v>11607.33</v>
      </c>
      <c r="I77" s="307">
        <v>1289.70333333333</v>
      </c>
      <c r="J77" s="524">
        <v>12</v>
      </c>
      <c r="K77" s="178"/>
      <c r="L77" s="179">
        <v>4</v>
      </c>
      <c r="M77" s="307">
        <v>6254.73</v>
      </c>
      <c r="N77" s="307">
        <v>1563.6824999999999</v>
      </c>
      <c r="O77" s="213">
        <v>1</v>
      </c>
      <c r="P77" s="307">
        <v>1012.19</v>
      </c>
      <c r="Q77" s="307">
        <v>1012.19</v>
      </c>
      <c r="R77" s="179">
        <v>9</v>
      </c>
      <c r="S77" s="307">
        <v>10595.14</v>
      </c>
      <c r="T77" s="307">
        <v>1177.2377777777799</v>
      </c>
      <c r="V77" s="10"/>
      <c r="W77" s="10"/>
      <c r="X77" s="10"/>
      <c r="Y77" s="10"/>
      <c r="Z77" s="10"/>
      <c r="AA77" s="10"/>
      <c r="AB77" s="10"/>
      <c r="AC77" s="10"/>
      <c r="AD77" s="10"/>
    </row>
    <row r="78" spans="1:30" x14ac:dyDescent="0.3">
      <c r="A78" s="55"/>
      <c r="B78" s="10"/>
      <c r="C78" s="10" t="s">
        <v>216</v>
      </c>
      <c r="D78" s="10"/>
      <c r="E78" s="10" t="s">
        <v>217</v>
      </c>
      <c r="F78" s="179">
        <v>8</v>
      </c>
      <c r="G78" s="307">
        <v>772.6925</v>
      </c>
      <c r="H78" s="307">
        <v>6181.54</v>
      </c>
      <c r="I78" s="307">
        <v>772.6925</v>
      </c>
      <c r="J78" s="524">
        <v>12.75</v>
      </c>
      <c r="K78" s="178"/>
      <c r="L78" s="179">
        <v>2</v>
      </c>
      <c r="M78" s="307">
        <v>2983.25</v>
      </c>
      <c r="N78" s="307">
        <v>1491.625</v>
      </c>
      <c r="O78" s="213"/>
      <c r="P78" s="307"/>
      <c r="Q78" s="307"/>
      <c r="R78" s="179">
        <v>8</v>
      </c>
      <c r="S78" s="307">
        <v>6181.54</v>
      </c>
      <c r="T78" s="307">
        <v>772.6925</v>
      </c>
      <c r="V78" s="10"/>
      <c r="W78" s="10"/>
      <c r="X78" s="10"/>
      <c r="Y78" s="10"/>
      <c r="Z78" s="10"/>
      <c r="AA78" s="10"/>
      <c r="AB78" s="10"/>
      <c r="AC78" s="10"/>
      <c r="AD78" s="10"/>
    </row>
    <row r="79" spans="1:30" x14ac:dyDescent="0.3">
      <c r="A79" s="55"/>
      <c r="B79" s="10"/>
      <c r="C79" s="10" t="s">
        <v>219</v>
      </c>
      <c r="D79" s="10"/>
      <c r="E79" s="10" t="s">
        <v>169</v>
      </c>
      <c r="F79" s="179">
        <v>25</v>
      </c>
      <c r="G79" s="307">
        <v>757.43799999999999</v>
      </c>
      <c r="H79" s="307">
        <v>18935.95</v>
      </c>
      <c r="I79" s="307">
        <v>757.43799999999999</v>
      </c>
      <c r="J79" s="524">
        <v>10.68</v>
      </c>
      <c r="K79" s="178"/>
      <c r="L79" s="179">
        <v>9</v>
      </c>
      <c r="M79" s="307">
        <v>10217.89</v>
      </c>
      <c r="N79" s="307">
        <v>1135.32111111111</v>
      </c>
      <c r="O79" s="213"/>
      <c r="P79" s="307"/>
      <c r="Q79" s="307"/>
      <c r="R79" s="179">
        <v>25</v>
      </c>
      <c r="S79" s="307">
        <v>18935.95</v>
      </c>
      <c r="T79" s="307">
        <v>757.43799999999999</v>
      </c>
      <c r="V79" s="10"/>
      <c r="W79" s="10"/>
      <c r="X79" s="10"/>
      <c r="Y79" s="10"/>
      <c r="Z79" s="10"/>
      <c r="AA79" s="10"/>
      <c r="AB79" s="10"/>
      <c r="AC79" s="10"/>
      <c r="AD79" s="10"/>
    </row>
    <row r="80" spans="1:30" x14ac:dyDescent="0.3">
      <c r="A80" s="55"/>
      <c r="B80" s="10"/>
      <c r="C80" s="10" t="s">
        <v>220</v>
      </c>
      <c r="D80" s="10"/>
      <c r="E80" s="10" t="s">
        <v>221</v>
      </c>
      <c r="F80" s="179">
        <v>6</v>
      </c>
      <c r="G80" s="307">
        <v>858.82500000000005</v>
      </c>
      <c r="H80" s="307">
        <v>5152.95</v>
      </c>
      <c r="I80" s="307">
        <v>858.82500000000005</v>
      </c>
      <c r="J80" s="524">
        <v>9.1666666666666696</v>
      </c>
      <c r="K80" s="178"/>
      <c r="L80" s="179">
        <v>3</v>
      </c>
      <c r="M80" s="307">
        <v>3203.07</v>
      </c>
      <c r="N80" s="307">
        <v>1067.69</v>
      </c>
      <c r="O80" s="213"/>
      <c r="P80" s="307"/>
      <c r="Q80" s="307"/>
      <c r="R80" s="179">
        <v>6</v>
      </c>
      <c r="S80" s="307">
        <v>5152.95</v>
      </c>
      <c r="T80" s="307">
        <v>858.82500000000005</v>
      </c>
      <c r="V80" s="10"/>
      <c r="W80" s="10"/>
      <c r="X80" s="10"/>
      <c r="Y80" s="10"/>
      <c r="Z80" s="10"/>
      <c r="AA80" s="10"/>
      <c r="AB80" s="10"/>
      <c r="AC80" s="10"/>
      <c r="AD80" s="10"/>
    </row>
    <row r="81" spans="1:30" x14ac:dyDescent="0.3">
      <c r="A81" s="55"/>
      <c r="B81" s="10"/>
      <c r="C81" s="10" t="s">
        <v>222</v>
      </c>
      <c r="D81" s="10"/>
      <c r="E81" s="10" t="s">
        <v>204</v>
      </c>
      <c r="F81" s="179">
        <v>13</v>
      </c>
      <c r="G81" s="307">
        <v>1044.8138461538499</v>
      </c>
      <c r="H81" s="307">
        <v>13582.58</v>
      </c>
      <c r="I81" s="307">
        <v>1044.8138461538499</v>
      </c>
      <c r="J81" s="524">
        <v>10.846153846153801</v>
      </c>
      <c r="K81" s="178"/>
      <c r="L81" s="179">
        <v>5</v>
      </c>
      <c r="M81" s="307">
        <v>7008.32</v>
      </c>
      <c r="N81" s="307">
        <v>1401.664</v>
      </c>
      <c r="O81" s="213"/>
      <c r="P81" s="307"/>
      <c r="Q81" s="307"/>
      <c r="R81" s="179">
        <v>13</v>
      </c>
      <c r="S81" s="307">
        <v>13582.58</v>
      </c>
      <c r="T81" s="307">
        <v>1044.8138461538499</v>
      </c>
      <c r="V81" s="10"/>
      <c r="W81" s="10"/>
      <c r="X81" s="10"/>
      <c r="Y81" s="10"/>
      <c r="Z81" s="10"/>
      <c r="AA81" s="10"/>
      <c r="AB81" s="10"/>
      <c r="AC81" s="10"/>
      <c r="AD81" s="10"/>
    </row>
    <row r="82" spans="1:30" x14ac:dyDescent="0.3">
      <c r="A82" s="55"/>
      <c r="B82" s="10"/>
      <c r="C82" s="10" t="s">
        <v>650</v>
      </c>
      <c r="D82" s="10"/>
      <c r="E82" s="10" t="s">
        <v>226</v>
      </c>
      <c r="F82" s="179">
        <v>13</v>
      </c>
      <c r="G82" s="307">
        <v>1842.77923076923</v>
      </c>
      <c r="H82" s="307">
        <v>23956.13</v>
      </c>
      <c r="I82" s="307">
        <v>1842.77923076923</v>
      </c>
      <c r="J82" s="524">
        <v>11.384615384615399</v>
      </c>
      <c r="K82" s="178"/>
      <c r="L82" s="179">
        <v>2</v>
      </c>
      <c r="M82" s="307">
        <v>2933.13</v>
      </c>
      <c r="N82" s="307">
        <v>1466.5650000000001</v>
      </c>
      <c r="O82" s="213"/>
      <c r="P82" s="307"/>
      <c r="Q82" s="307"/>
      <c r="R82" s="179">
        <v>13</v>
      </c>
      <c r="S82" s="307">
        <v>23956.13</v>
      </c>
      <c r="T82" s="307">
        <v>1842.77923076923</v>
      </c>
      <c r="V82" s="10"/>
      <c r="W82" s="10"/>
      <c r="X82" s="10"/>
      <c r="Y82" s="10"/>
      <c r="Z82" s="10"/>
      <c r="AA82" s="10"/>
      <c r="AB82" s="10"/>
      <c r="AC82" s="10"/>
      <c r="AD82" s="10"/>
    </row>
    <row r="83" spans="1:30" x14ac:dyDescent="0.3">
      <c r="A83" s="55"/>
      <c r="B83" s="10"/>
      <c r="C83" s="10" t="s">
        <v>229</v>
      </c>
      <c r="D83" s="10"/>
      <c r="E83" s="10" t="s">
        <v>210</v>
      </c>
      <c r="F83" s="179">
        <v>16</v>
      </c>
      <c r="G83" s="307">
        <v>840.87437499999999</v>
      </c>
      <c r="H83" s="307">
        <v>13453.99</v>
      </c>
      <c r="I83" s="307">
        <v>840.87437499999999</v>
      </c>
      <c r="J83" s="524">
        <v>11.8125</v>
      </c>
      <c r="K83" s="178"/>
      <c r="L83" s="179">
        <v>4</v>
      </c>
      <c r="M83" s="307">
        <v>2984.62</v>
      </c>
      <c r="N83" s="307">
        <v>746.15499999999997</v>
      </c>
      <c r="O83" s="213"/>
      <c r="P83" s="307"/>
      <c r="Q83" s="307"/>
      <c r="R83" s="179">
        <v>16</v>
      </c>
      <c r="S83" s="307">
        <v>13453.99</v>
      </c>
      <c r="T83" s="307">
        <v>840.87437499999999</v>
      </c>
      <c r="V83" s="10"/>
      <c r="W83" s="10"/>
      <c r="X83" s="10"/>
      <c r="Y83" s="10"/>
      <c r="Z83" s="10"/>
      <c r="AA83" s="10"/>
      <c r="AB83" s="10"/>
      <c r="AC83" s="10"/>
      <c r="AD83" s="10"/>
    </row>
    <row r="84" spans="1:30" x14ac:dyDescent="0.3">
      <c r="A84" s="55"/>
      <c r="B84" s="10"/>
      <c r="C84" s="10" t="s">
        <v>231</v>
      </c>
      <c r="D84" s="10"/>
      <c r="E84" s="10" t="s">
        <v>96</v>
      </c>
      <c r="F84" s="179">
        <v>1</v>
      </c>
      <c r="G84" s="307">
        <v>224.63</v>
      </c>
      <c r="H84" s="307">
        <v>224.63</v>
      </c>
      <c r="I84" s="307">
        <v>224.63</v>
      </c>
      <c r="J84" s="524">
        <v>12</v>
      </c>
      <c r="K84" s="178"/>
      <c r="L84" s="179"/>
      <c r="M84" s="307"/>
      <c r="N84" s="307"/>
      <c r="O84" s="213"/>
      <c r="P84" s="307"/>
      <c r="Q84" s="307"/>
      <c r="R84" s="179">
        <v>1</v>
      </c>
      <c r="S84" s="307">
        <v>224.63</v>
      </c>
      <c r="T84" s="307">
        <v>224.63</v>
      </c>
      <c r="V84" s="10"/>
      <c r="W84" s="10"/>
      <c r="X84" s="10"/>
      <c r="Y84" s="10"/>
      <c r="Z84" s="10"/>
      <c r="AA84" s="10"/>
      <c r="AB84" s="10"/>
      <c r="AC84" s="10"/>
      <c r="AD84" s="10"/>
    </row>
    <row r="85" spans="1:30" x14ac:dyDescent="0.3">
      <c r="A85" s="55"/>
      <c r="B85" s="10"/>
      <c r="C85" s="10" t="s">
        <v>232</v>
      </c>
      <c r="D85" s="10"/>
      <c r="E85" s="10" t="s">
        <v>234</v>
      </c>
      <c r="F85" s="179">
        <v>4</v>
      </c>
      <c r="G85" s="307">
        <v>519.69749999999999</v>
      </c>
      <c r="H85" s="307">
        <v>2078.79</v>
      </c>
      <c r="I85" s="307">
        <v>519.69749999999999</v>
      </c>
      <c r="J85" s="524">
        <v>10.25</v>
      </c>
      <c r="K85" s="178"/>
      <c r="L85" s="179">
        <v>1</v>
      </c>
      <c r="M85" s="307">
        <v>1414.19</v>
      </c>
      <c r="N85" s="307">
        <v>1414.19</v>
      </c>
      <c r="O85" s="213"/>
      <c r="P85" s="307"/>
      <c r="Q85" s="307"/>
      <c r="R85" s="179">
        <v>4</v>
      </c>
      <c r="S85" s="307">
        <v>2078.79</v>
      </c>
      <c r="T85" s="307">
        <v>519.69749999999999</v>
      </c>
      <c r="V85" s="10"/>
      <c r="W85" s="10"/>
      <c r="X85" s="10"/>
      <c r="Y85" s="10"/>
      <c r="Z85" s="10"/>
      <c r="AA85" s="10"/>
      <c r="AB85" s="10"/>
      <c r="AC85" s="10"/>
      <c r="AD85" s="10"/>
    </row>
    <row r="86" spans="1:30" x14ac:dyDescent="0.3">
      <c r="A86" s="55"/>
      <c r="B86" s="10"/>
      <c r="C86" s="10" t="s">
        <v>235</v>
      </c>
      <c r="D86" s="10"/>
      <c r="E86" s="10" t="s">
        <v>236</v>
      </c>
      <c r="F86" s="179">
        <v>12</v>
      </c>
      <c r="G86" s="307">
        <v>2056.82416666667</v>
      </c>
      <c r="H86" s="307">
        <v>24681.89</v>
      </c>
      <c r="I86" s="307">
        <v>2056.82416666667</v>
      </c>
      <c r="J86" s="524">
        <v>13.4166666666667</v>
      </c>
      <c r="K86" s="178"/>
      <c r="L86" s="179">
        <v>5</v>
      </c>
      <c r="M86" s="307">
        <v>15800.17</v>
      </c>
      <c r="N86" s="307">
        <v>3160.0340000000001</v>
      </c>
      <c r="O86" s="213"/>
      <c r="P86" s="307"/>
      <c r="Q86" s="307"/>
      <c r="R86" s="179">
        <v>12</v>
      </c>
      <c r="S86" s="307">
        <v>24681.89</v>
      </c>
      <c r="T86" s="307">
        <v>2056.82416666667</v>
      </c>
      <c r="V86" s="10"/>
      <c r="W86" s="10"/>
      <c r="X86" s="10"/>
      <c r="Y86" s="10"/>
      <c r="Z86" s="10"/>
      <c r="AA86" s="10"/>
      <c r="AB86" s="10"/>
      <c r="AC86" s="10"/>
      <c r="AD86" s="10"/>
    </row>
    <row r="87" spans="1:30" x14ac:dyDescent="0.3">
      <c r="A87" s="55"/>
      <c r="B87" s="10"/>
      <c r="C87" s="10" t="s">
        <v>235</v>
      </c>
      <c r="D87" s="10"/>
      <c r="E87" s="10" t="s">
        <v>69</v>
      </c>
      <c r="F87" s="179">
        <v>1</v>
      </c>
      <c r="G87" s="307">
        <v>1099.1199999999999</v>
      </c>
      <c r="H87" s="307">
        <v>1099.1199999999999</v>
      </c>
      <c r="I87" s="307">
        <v>1099.1199999999999</v>
      </c>
      <c r="J87" s="524">
        <v>12</v>
      </c>
      <c r="K87" s="178"/>
      <c r="L87" s="179"/>
      <c r="M87" s="307"/>
      <c r="N87" s="307"/>
      <c r="O87" s="213"/>
      <c r="P87" s="307"/>
      <c r="Q87" s="307"/>
      <c r="R87" s="179">
        <v>1</v>
      </c>
      <c r="S87" s="307">
        <v>1099.1199999999999</v>
      </c>
      <c r="T87" s="307">
        <v>1099.1199999999999</v>
      </c>
      <c r="V87" s="10"/>
      <c r="W87" s="10"/>
      <c r="X87" s="10"/>
      <c r="Y87" s="10"/>
      <c r="Z87" s="10"/>
      <c r="AA87" s="10"/>
      <c r="AB87" s="10"/>
      <c r="AC87" s="10"/>
      <c r="AD87" s="10"/>
    </row>
    <row r="88" spans="1:30" x14ac:dyDescent="0.3">
      <c r="A88" s="55"/>
      <c r="B88" s="10"/>
      <c r="C88" s="10" t="s">
        <v>237</v>
      </c>
      <c r="D88" s="10"/>
      <c r="E88" s="10" t="s">
        <v>238</v>
      </c>
      <c r="F88" s="179">
        <v>30</v>
      </c>
      <c r="G88" s="307">
        <v>690.09500000000003</v>
      </c>
      <c r="H88" s="307">
        <v>20702.849999999999</v>
      </c>
      <c r="I88" s="307">
        <v>690.09500000000003</v>
      </c>
      <c r="J88" s="524">
        <v>10.8</v>
      </c>
      <c r="K88" s="178"/>
      <c r="L88" s="179">
        <v>7</v>
      </c>
      <c r="M88" s="307">
        <v>7575.94</v>
      </c>
      <c r="N88" s="307">
        <v>1065.2142857142901</v>
      </c>
      <c r="O88" s="213">
        <v>1</v>
      </c>
      <c r="P88" s="307">
        <v>402.11</v>
      </c>
      <c r="Q88" s="307">
        <v>402.11</v>
      </c>
      <c r="R88" s="179">
        <v>29</v>
      </c>
      <c r="S88" s="307">
        <v>20300.740000000002</v>
      </c>
      <c r="T88" s="307">
        <v>700.02551724137902</v>
      </c>
      <c r="V88" s="10"/>
      <c r="W88" s="10"/>
      <c r="X88" s="10"/>
      <c r="Y88" s="10"/>
      <c r="Z88" s="10"/>
      <c r="AA88" s="10"/>
      <c r="AB88" s="10"/>
      <c r="AC88" s="10"/>
      <c r="AD88" s="10"/>
    </row>
    <row r="89" spans="1:30" x14ac:dyDescent="0.3">
      <c r="A89" s="55"/>
      <c r="B89" s="10"/>
      <c r="C89" s="10" t="s">
        <v>237</v>
      </c>
      <c r="D89" s="10"/>
      <c r="E89" s="10" t="s">
        <v>266</v>
      </c>
      <c r="F89" s="179">
        <v>1</v>
      </c>
      <c r="G89" s="307">
        <v>1352.11</v>
      </c>
      <c r="H89" s="307">
        <v>1352.11</v>
      </c>
      <c r="I89" s="307">
        <v>1352.11</v>
      </c>
      <c r="J89" s="524">
        <v>13</v>
      </c>
      <c r="K89" s="178"/>
      <c r="L89" s="179"/>
      <c r="M89" s="307"/>
      <c r="N89" s="307"/>
      <c r="O89" s="213"/>
      <c r="P89" s="307"/>
      <c r="Q89" s="307"/>
      <c r="R89" s="179">
        <v>1</v>
      </c>
      <c r="S89" s="307">
        <v>1352.11</v>
      </c>
      <c r="T89" s="307">
        <v>1352.11</v>
      </c>
      <c r="V89" s="10"/>
      <c r="W89" s="10"/>
      <c r="X89" s="10"/>
      <c r="Y89" s="10"/>
      <c r="Z89" s="10"/>
      <c r="AA89" s="10"/>
      <c r="AB89" s="10"/>
      <c r="AC89" s="10"/>
      <c r="AD89" s="10"/>
    </row>
    <row r="90" spans="1:30" x14ac:dyDescent="0.3">
      <c r="A90" s="55"/>
      <c r="B90" s="10"/>
      <c r="C90" s="10" t="s">
        <v>243</v>
      </c>
      <c r="D90" s="10"/>
      <c r="E90" s="10" t="s">
        <v>156</v>
      </c>
      <c r="F90" s="179">
        <v>1</v>
      </c>
      <c r="G90" s="307">
        <v>374.41</v>
      </c>
      <c r="H90" s="307">
        <v>374.41</v>
      </c>
      <c r="I90" s="307">
        <v>374.41</v>
      </c>
      <c r="J90" s="524">
        <v>12</v>
      </c>
      <c r="K90" s="178"/>
      <c r="L90" s="179"/>
      <c r="M90" s="307"/>
      <c r="N90" s="307"/>
      <c r="O90" s="213"/>
      <c r="P90" s="307"/>
      <c r="Q90" s="307"/>
      <c r="R90" s="179">
        <v>1</v>
      </c>
      <c r="S90" s="307">
        <v>374.41</v>
      </c>
      <c r="T90" s="307">
        <v>374.41</v>
      </c>
      <c r="V90" s="10"/>
      <c r="W90" s="10"/>
      <c r="X90" s="10"/>
      <c r="Y90" s="10"/>
      <c r="Z90" s="10"/>
      <c r="AA90" s="10"/>
      <c r="AB90" s="10"/>
      <c r="AC90" s="10"/>
      <c r="AD90" s="10"/>
    </row>
    <row r="91" spans="1:30" x14ac:dyDescent="0.3">
      <c r="A91" s="55"/>
      <c r="B91" s="10"/>
      <c r="C91" s="10" t="s">
        <v>244</v>
      </c>
      <c r="D91" s="10"/>
      <c r="E91" s="10" t="s">
        <v>245</v>
      </c>
      <c r="F91" s="179">
        <v>2</v>
      </c>
      <c r="G91" s="307">
        <v>552.81500000000005</v>
      </c>
      <c r="H91" s="307">
        <v>1105.6300000000001</v>
      </c>
      <c r="I91" s="307">
        <v>552.81500000000005</v>
      </c>
      <c r="J91" s="524">
        <v>10</v>
      </c>
      <c r="K91" s="178"/>
      <c r="L91" s="179">
        <v>1</v>
      </c>
      <c r="M91" s="307">
        <v>629.54</v>
      </c>
      <c r="N91" s="307">
        <v>629.54</v>
      </c>
      <c r="O91" s="213"/>
      <c r="P91" s="307"/>
      <c r="Q91" s="307"/>
      <c r="R91" s="179">
        <v>2</v>
      </c>
      <c r="S91" s="307">
        <v>1105.6300000000001</v>
      </c>
      <c r="T91" s="307">
        <v>552.81500000000005</v>
      </c>
      <c r="V91" s="10"/>
      <c r="W91" s="10"/>
      <c r="X91" s="10"/>
      <c r="Y91" s="10"/>
      <c r="Z91" s="10"/>
      <c r="AA91" s="10"/>
      <c r="AB91" s="10"/>
      <c r="AC91" s="10"/>
      <c r="AD91" s="10"/>
    </row>
    <row r="92" spans="1:30" x14ac:dyDescent="0.3">
      <c r="A92" s="55"/>
      <c r="B92" s="10"/>
      <c r="C92" s="10" t="s">
        <v>651</v>
      </c>
      <c r="D92" s="10"/>
      <c r="E92" s="10" t="s">
        <v>210</v>
      </c>
      <c r="F92" s="179">
        <v>114</v>
      </c>
      <c r="G92" s="307">
        <v>1223.8046491228099</v>
      </c>
      <c r="H92" s="307">
        <v>139513.73000000001</v>
      </c>
      <c r="I92" s="307">
        <v>1223.8046491228099</v>
      </c>
      <c r="J92" s="524">
        <v>11.140350877193001</v>
      </c>
      <c r="K92" s="178"/>
      <c r="L92" s="179">
        <v>31</v>
      </c>
      <c r="M92" s="307">
        <v>45512.81</v>
      </c>
      <c r="N92" s="307">
        <v>1468.1551612903199</v>
      </c>
      <c r="O92" s="213">
        <v>1</v>
      </c>
      <c r="P92" s="307">
        <v>841.91</v>
      </c>
      <c r="Q92" s="307">
        <v>841.91</v>
      </c>
      <c r="R92" s="179">
        <v>113</v>
      </c>
      <c r="S92" s="307">
        <v>138671.82</v>
      </c>
      <c r="T92" s="307">
        <v>1227.18424778761</v>
      </c>
      <c r="V92" s="10"/>
      <c r="W92" s="10"/>
      <c r="X92" s="10"/>
      <c r="Y92" s="10"/>
      <c r="Z92" s="10"/>
      <c r="AA92" s="10"/>
      <c r="AB92" s="10"/>
      <c r="AC92" s="10"/>
      <c r="AD92" s="10"/>
    </row>
    <row r="93" spans="1:30" x14ac:dyDescent="0.3">
      <c r="A93" s="55"/>
      <c r="B93" s="10"/>
      <c r="C93" s="10" t="s">
        <v>246</v>
      </c>
      <c r="D93" s="10"/>
      <c r="E93" s="10" t="s">
        <v>210</v>
      </c>
      <c r="F93" s="179">
        <v>6</v>
      </c>
      <c r="G93" s="307">
        <v>558.19833333333304</v>
      </c>
      <c r="H93" s="307">
        <v>3349.19</v>
      </c>
      <c r="I93" s="307">
        <v>558.19833333333304</v>
      </c>
      <c r="J93" s="524">
        <v>11</v>
      </c>
      <c r="K93" s="178"/>
      <c r="L93" s="179">
        <v>3</v>
      </c>
      <c r="M93" s="307">
        <v>1642.77</v>
      </c>
      <c r="N93" s="307">
        <v>547.59</v>
      </c>
      <c r="O93" s="213"/>
      <c r="P93" s="307"/>
      <c r="Q93" s="307"/>
      <c r="R93" s="179">
        <v>6</v>
      </c>
      <c r="S93" s="307">
        <v>3349.19</v>
      </c>
      <c r="T93" s="307">
        <v>558.19833333333304</v>
      </c>
      <c r="V93" s="10"/>
      <c r="W93" s="10"/>
      <c r="X93" s="10"/>
      <c r="Y93" s="10"/>
      <c r="Z93" s="10"/>
      <c r="AA93" s="10"/>
      <c r="AB93" s="10"/>
      <c r="AC93" s="10"/>
      <c r="AD93" s="10"/>
    </row>
    <row r="94" spans="1:30" x14ac:dyDescent="0.3">
      <c r="A94" s="55"/>
      <c r="B94" s="10"/>
      <c r="C94" s="10" t="s">
        <v>247</v>
      </c>
      <c r="D94" s="10"/>
      <c r="E94" s="10" t="s">
        <v>76</v>
      </c>
      <c r="F94" s="179">
        <v>270</v>
      </c>
      <c r="G94" s="307">
        <v>1002.1725555555601</v>
      </c>
      <c r="H94" s="307">
        <v>270586.59000000003</v>
      </c>
      <c r="I94" s="307">
        <v>1002.1725555555601</v>
      </c>
      <c r="J94" s="524">
        <v>11.4</v>
      </c>
      <c r="K94" s="178"/>
      <c r="L94" s="179">
        <v>86</v>
      </c>
      <c r="M94" s="307">
        <v>130023.32</v>
      </c>
      <c r="N94" s="307">
        <v>1511.8990697674401</v>
      </c>
      <c r="O94" s="213">
        <v>4</v>
      </c>
      <c r="P94" s="307">
        <v>2923.84</v>
      </c>
      <c r="Q94" s="307">
        <v>730.96</v>
      </c>
      <c r="R94" s="179">
        <v>266</v>
      </c>
      <c r="S94" s="307">
        <v>267662.75</v>
      </c>
      <c r="T94" s="307">
        <v>1006.25093984962</v>
      </c>
      <c r="V94" s="10"/>
      <c r="W94" s="10"/>
      <c r="X94" s="10"/>
      <c r="Y94" s="10"/>
      <c r="Z94" s="10"/>
      <c r="AA94" s="10"/>
      <c r="AB94" s="10"/>
      <c r="AC94" s="10"/>
      <c r="AD94" s="10"/>
    </row>
    <row r="95" spans="1:30" x14ac:dyDescent="0.3">
      <c r="A95" s="55"/>
      <c r="B95" s="10"/>
      <c r="C95" s="10" t="s">
        <v>653</v>
      </c>
      <c r="D95" s="10"/>
      <c r="E95" s="10" t="s">
        <v>76</v>
      </c>
      <c r="F95" s="179">
        <v>4</v>
      </c>
      <c r="G95" s="307">
        <v>711.0575</v>
      </c>
      <c r="H95" s="307">
        <v>2844.23</v>
      </c>
      <c r="I95" s="307">
        <v>711.0575</v>
      </c>
      <c r="J95" s="524">
        <v>12.75</v>
      </c>
      <c r="K95" s="178"/>
      <c r="L95" s="179">
        <v>1</v>
      </c>
      <c r="M95" s="307">
        <v>166.99</v>
      </c>
      <c r="N95" s="307">
        <v>166.99</v>
      </c>
      <c r="O95" s="213"/>
      <c r="P95" s="307"/>
      <c r="Q95" s="307"/>
      <c r="R95" s="179">
        <v>4</v>
      </c>
      <c r="S95" s="307">
        <v>2844.23</v>
      </c>
      <c r="T95" s="307">
        <v>711.0575</v>
      </c>
      <c r="V95" s="10"/>
      <c r="W95" s="10"/>
      <c r="X95" s="10"/>
      <c r="Y95" s="10"/>
      <c r="Z95" s="10"/>
      <c r="AA95" s="10"/>
      <c r="AB95" s="10"/>
      <c r="AC95" s="10"/>
      <c r="AD95" s="10"/>
    </row>
    <row r="96" spans="1:30" x14ac:dyDescent="0.3">
      <c r="A96" s="55"/>
      <c r="B96" s="10"/>
      <c r="C96" s="10" t="s">
        <v>248</v>
      </c>
      <c r="D96" s="10"/>
      <c r="E96" s="10" t="s">
        <v>126</v>
      </c>
      <c r="F96" s="179">
        <v>4</v>
      </c>
      <c r="G96" s="307">
        <v>3478.25</v>
      </c>
      <c r="H96" s="307">
        <v>13913</v>
      </c>
      <c r="I96" s="307">
        <v>3478.25</v>
      </c>
      <c r="J96" s="524">
        <v>14.25</v>
      </c>
      <c r="K96" s="178"/>
      <c r="L96" s="179">
        <v>2</v>
      </c>
      <c r="M96" s="307">
        <v>4058.67</v>
      </c>
      <c r="N96" s="307">
        <v>2029.335</v>
      </c>
      <c r="O96" s="213"/>
      <c r="P96" s="307"/>
      <c r="Q96" s="307"/>
      <c r="R96" s="179">
        <v>4</v>
      </c>
      <c r="S96" s="307">
        <v>13913</v>
      </c>
      <c r="T96" s="307">
        <v>3478.25</v>
      </c>
      <c r="V96" s="10"/>
      <c r="W96" s="10"/>
      <c r="X96" s="10"/>
      <c r="Y96" s="10"/>
      <c r="Z96" s="10"/>
      <c r="AA96" s="10"/>
      <c r="AB96" s="10"/>
      <c r="AC96" s="10"/>
      <c r="AD96" s="10"/>
    </row>
    <row r="97" spans="1:30" x14ac:dyDescent="0.3">
      <c r="A97" s="55"/>
      <c r="B97" s="10"/>
      <c r="C97" s="10" t="s">
        <v>250</v>
      </c>
      <c r="D97" s="10"/>
      <c r="E97" s="10" t="s">
        <v>78</v>
      </c>
      <c r="F97" s="179">
        <v>14</v>
      </c>
      <c r="G97" s="307">
        <v>712.50142857142896</v>
      </c>
      <c r="H97" s="307">
        <v>9975.02</v>
      </c>
      <c r="I97" s="307">
        <v>712.50142857142896</v>
      </c>
      <c r="J97" s="524">
        <v>11.4285714285714</v>
      </c>
      <c r="K97" s="178"/>
      <c r="L97" s="179">
        <v>1</v>
      </c>
      <c r="M97" s="307">
        <v>60.93</v>
      </c>
      <c r="N97" s="307">
        <v>60.93</v>
      </c>
      <c r="O97" s="213"/>
      <c r="P97" s="307"/>
      <c r="Q97" s="307"/>
      <c r="R97" s="179">
        <v>14</v>
      </c>
      <c r="S97" s="307">
        <v>9975.02</v>
      </c>
      <c r="T97" s="307">
        <v>712.50142857142896</v>
      </c>
      <c r="V97" s="10"/>
      <c r="W97" s="10"/>
      <c r="X97" s="10"/>
      <c r="Y97" s="10"/>
      <c r="Z97" s="10"/>
      <c r="AA97" s="10"/>
      <c r="AB97" s="10"/>
      <c r="AC97" s="10"/>
      <c r="AD97" s="10"/>
    </row>
    <row r="98" spans="1:30" x14ac:dyDescent="0.3">
      <c r="A98" s="55"/>
      <c r="B98" s="10"/>
      <c r="C98" s="10" t="s">
        <v>251</v>
      </c>
      <c r="D98" s="10"/>
      <c r="E98" s="10" t="s">
        <v>69</v>
      </c>
      <c r="F98" s="179">
        <v>90</v>
      </c>
      <c r="G98" s="307">
        <v>1102.2671111111099</v>
      </c>
      <c r="H98" s="307">
        <v>99204.04</v>
      </c>
      <c r="I98" s="307">
        <v>1102.2671111111099</v>
      </c>
      <c r="J98" s="524">
        <v>11.7111111111111</v>
      </c>
      <c r="K98" s="178"/>
      <c r="L98" s="179">
        <v>24</v>
      </c>
      <c r="M98" s="307">
        <v>27057.91</v>
      </c>
      <c r="N98" s="307">
        <v>1127.4129166666701</v>
      </c>
      <c r="O98" s="213"/>
      <c r="P98" s="307"/>
      <c r="Q98" s="307"/>
      <c r="R98" s="179">
        <v>90</v>
      </c>
      <c r="S98" s="307">
        <v>99204.04</v>
      </c>
      <c r="T98" s="307">
        <v>1102.2671111111099</v>
      </c>
      <c r="V98" s="10"/>
      <c r="W98" s="10"/>
      <c r="X98" s="10"/>
      <c r="Y98" s="10"/>
      <c r="Z98" s="10"/>
      <c r="AA98" s="10"/>
      <c r="AB98" s="10"/>
      <c r="AC98" s="10"/>
      <c r="AD98" s="10"/>
    </row>
    <row r="99" spans="1:30" x14ac:dyDescent="0.3">
      <c r="A99" s="55"/>
      <c r="B99" s="10"/>
      <c r="C99" s="10" t="s">
        <v>254</v>
      </c>
      <c r="D99" s="10"/>
      <c r="E99" s="10" t="s">
        <v>255</v>
      </c>
      <c r="F99" s="179">
        <v>29</v>
      </c>
      <c r="G99" s="307">
        <v>1400.0175862069</v>
      </c>
      <c r="H99" s="307">
        <v>40600.51</v>
      </c>
      <c r="I99" s="307">
        <v>1400.0175862069</v>
      </c>
      <c r="J99" s="524">
        <v>10.758620689655199</v>
      </c>
      <c r="K99" s="178"/>
      <c r="L99" s="179">
        <v>14</v>
      </c>
      <c r="M99" s="307">
        <v>27741.23</v>
      </c>
      <c r="N99" s="307">
        <v>1981.51642857143</v>
      </c>
      <c r="O99" s="213"/>
      <c r="P99" s="307"/>
      <c r="Q99" s="307"/>
      <c r="R99" s="179">
        <v>29</v>
      </c>
      <c r="S99" s="307">
        <v>40600.51</v>
      </c>
      <c r="T99" s="307">
        <v>1400.0175862069</v>
      </c>
      <c r="V99" s="10"/>
      <c r="W99" s="10"/>
      <c r="X99" s="10"/>
      <c r="Y99" s="10"/>
      <c r="Z99" s="10"/>
      <c r="AA99" s="10"/>
      <c r="AB99" s="10"/>
      <c r="AC99" s="10"/>
      <c r="AD99" s="10"/>
    </row>
    <row r="100" spans="1:30" x14ac:dyDescent="0.3">
      <c r="A100" s="55"/>
      <c r="B100" s="10"/>
      <c r="C100" s="10" t="s">
        <v>256</v>
      </c>
      <c r="D100" s="10"/>
      <c r="E100" s="10" t="s">
        <v>258</v>
      </c>
      <c r="F100" s="179">
        <v>1</v>
      </c>
      <c r="G100" s="307">
        <v>402.19</v>
      </c>
      <c r="H100" s="307">
        <v>402.19</v>
      </c>
      <c r="I100" s="307">
        <v>402.19</v>
      </c>
      <c r="J100" s="524">
        <v>12</v>
      </c>
      <c r="K100" s="178"/>
      <c r="L100" s="179"/>
      <c r="M100" s="307"/>
      <c r="N100" s="307"/>
      <c r="O100" s="213"/>
      <c r="P100" s="307"/>
      <c r="Q100" s="307"/>
      <c r="R100" s="179">
        <v>1</v>
      </c>
      <c r="S100" s="307">
        <v>402.19</v>
      </c>
      <c r="T100" s="307">
        <v>402.19</v>
      </c>
      <c r="V100" s="10"/>
      <c r="W100" s="10"/>
      <c r="X100" s="10"/>
      <c r="Y100" s="10"/>
      <c r="Z100" s="10"/>
      <c r="AA100" s="10"/>
      <c r="AB100" s="10"/>
      <c r="AC100" s="10"/>
      <c r="AD100" s="10"/>
    </row>
    <row r="101" spans="1:30" x14ac:dyDescent="0.3">
      <c r="A101" s="55"/>
      <c r="B101" s="10"/>
      <c r="C101" s="10" t="s">
        <v>259</v>
      </c>
      <c r="D101" s="10"/>
      <c r="E101" s="10" t="s">
        <v>119</v>
      </c>
      <c r="F101" s="179">
        <v>8</v>
      </c>
      <c r="G101" s="307">
        <v>708.54624999999999</v>
      </c>
      <c r="H101" s="307">
        <v>5668.37</v>
      </c>
      <c r="I101" s="307">
        <v>708.54624999999999</v>
      </c>
      <c r="J101" s="524">
        <v>9.375</v>
      </c>
      <c r="K101" s="178"/>
      <c r="L101" s="179">
        <v>3</v>
      </c>
      <c r="M101" s="307">
        <v>3911.63</v>
      </c>
      <c r="N101" s="307">
        <v>1303.87666666667</v>
      </c>
      <c r="O101" s="213"/>
      <c r="P101" s="307"/>
      <c r="Q101" s="307"/>
      <c r="R101" s="179">
        <v>8</v>
      </c>
      <c r="S101" s="307">
        <v>5668.37</v>
      </c>
      <c r="T101" s="307">
        <v>708.54624999999999</v>
      </c>
      <c r="V101" s="10"/>
      <c r="W101" s="10"/>
      <c r="X101" s="10"/>
      <c r="Y101" s="10"/>
      <c r="Z101" s="10"/>
      <c r="AA101" s="10"/>
      <c r="AB101" s="10"/>
      <c r="AC101" s="10"/>
      <c r="AD101" s="10"/>
    </row>
    <row r="102" spans="1:30" x14ac:dyDescent="0.3">
      <c r="A102" s="55"/>
      <c r="B102" s="10"/>
      <c r="C102" s="10" t="s">
        <v>260</v>
      </c>
      <c r="D102" s="10"/>
      <c r="E102" s="10" t="s">
        <v>72</v>
      </c>
      <c r="F102" s="179">
        <v>300</v>
      </c>
      <c r="G102" s="307">
        <v>1006.83966666667</v>
      </c>
      <c r="H102" s="307">
        <v>302051.90000000002</v>
      </c>
      <c r="I102" s="307">
        <v>1006.83966666667</v>
      </c>
      <c r="J102" s="524">
        <v>10.6</v>
      </c>
      <c r="K102" s="178"/>
      <c r="L102" s="179">
        <v>128</v>
      </c>
      <c r="M102" s="307">
        <v>154640.9</v>
      </c>
      <c r="N102" s="307">
        <v>1208.13203125</v>
      </c>
      <c r="O102" s="213">
        <v>10</v>
      </c>
      <c r="P102" s="307">
        <v>11129.37</v>
      </c>
      <c r="Q102" s="307">
        <v>1112.9369999999999</v>
      </c>
      <c r="R102" s="179">
        <v>290</v>
      </c>
      <c r="S102" s="307">
        <v>290922.53000000003</v>
      </c>
      <c r="T102" s="307">
        <v>1003.18113793103</v>
      </c>
      <c r="V102" s="10"/>
      <c r="W102" s="10"/>
      <c r="X102" s="10"/>
      <c r="Y102" s="10"/>
      <c r="Z102" s="10"/>
      <c r="AA102" s="10"/>
      <c r="AB102" s="10"/>
      <c r="AC102" s="10"/>
      <c r="AD102" s="10"/>
    </row>
    <row r="103" spans="1:30" x14ac:dyDescent="0.3">
      <c r="A103" s="55"/>
      <c r="B103" s="10"/>
      <c r="C103" s="10" t="s">
        <v>263</v>
      </c>
      <c r="D103" s="10"/>
      <c r="E103" s="10" t="s">
        <v>63</v>
      </c>
      <c r="F103" s="179">
        <v>32</v>
      </c>
      <c r="G103" s="307">
        <v>798.14281249999999</v>
      </c>
      <c r="H103" s="307">
        <v>25540.57</v>
      </c>
      <c r="I103" s="307">
        <v>798.14281249999999</v>
      </c>
      <c r="J103" s="524">
        <v>10.25</v>
      </c>
      <c r="K103" s="178"/>
      <c r="L103" s="179">
        <v>12</v>
      </c>
      <c r="M103" s="307">
        <v>13823.2</v>
      </c>
      <c r="N103" s="307">
        <v>1151.93333333333</v>
      </c>
      <c r="O103" s="213"/>
      <c r="P103" s="307"/>
      <c r="Q103" s="307"/>
      <c r="R103" s="179">
        <v>32</v>
      </c>
      <c r="S103" s="307">
        <v>25540.57</v>
      </c>
      <c r="T103" s="307">
        <v>798.14281249999999</v>
      </c>
      <c r="V103" s="10"/>
      <c r="W103" s="10"/>
      <c r="X103" s="10"/>
      <c r="Y103" s="10"/>
      <c r="Z103" s="10"/>
      <c r="AA103" s="10"/>
      <c r="AB103" s="10"/>
      <c r="AC103" s="10"/>
      <c r="AD103" s="10"/>
    </row>
    <row r="104" spans="1:30" x14ac:dyDescent="0.3">
      <c r="A104" s="55"/>
      <c r="B104" s="10"/>
      <c r="C104" s="10" t="s">
        <v>265</v>
      </c>
      <c r="D104" s="10"/>
      <c r="E104" s="10" t="s">
        <v>266</v>
      </c>
      <c r="F104" s="179">
        <v>13</v>
      </c>
      <c r="G104" s="307">
        <v>569.85461538461504</v>
      </c>
      <c r="H104" s="307">
        <v>7408.11</v>
      </c>
      <c r="I104" s="307">
        <v>569.85461538461504</v>
      </c>
      <c r="J104" s="524">
        <v>8.9230769230769198</v>
      </c>
      <c r="K104" s="178"/>
      <c r="L104" s="179">
        <v>4</v>
      </c>
      <c r="M104" s="307">
        <v>3600.76</v>
      </c>
      <c r="N104" s="307">
        <v>900.19</v>
      </c>
      <c r="O104" s="213"/>
      <c r="P104" s="307"/>
      <c r="Q104" s="307"/>
      <c r="R104" s="179">
        <v>13</v>
      </c>
      <c r="S104" s="307">
        <v>7408.11</v>
      </c>
      <c r="T104" s="307">
        <v>569.85461538461504</v>
      </c>
      <c r="V104" s="10"/>
      <c r="W104" s="10"/>
      <c r="X104" s="10"/>
      <c r="Y104" s="10"/>
      <c r="Z104" s="10"/>
      <c r="AA104" s="10"/>
      <c r="AB104" s="10"/>
      <c r="AC104" s="10"/>
      <c r="AD104" s="10"/>
    </row>
    <row r="105" spans="1:30" x14ac:dyDescent="0.3">
      <c r="A105" s="55"/>
      <c r="B105" s="10"/>
      <c r="C105" s="10" t="s">
        <v>776</v>
      </c>
      <c r="D105" s="10"/>
      <c r="E105" s="10" t="s">
        <v>119</v>
      </c>
      <c r="F105" s="179">
        <v>1</v>
      </c>
      <c r="G105" s="307">
        <v>1189.69</v>
      </c>
      <c r="H105" s="307">
        <v>1189.69</v>
      </c>
      <c r="I105" s="307">
        <v>1189.69</v>
      </c>
      <c r="J105" s="524">
        <v>5</v>
      </c>
      <c r="K105" s="178"/>
      <c r="L105" s="179"/>
      <c r="M105" s="307"/>
      <c r="N105" s="307"/>
      <c r="O105" s="213"/>
      <c r="P105" s="307"/>
      <c r="Q105" s="307"/>
      <c r="R105" s="179">
        <v>1</v>
      </c>
      <c r="S105" s="307">
        <v>1189.69</v>
      </c>
      <c r="T105" s="307">
        <v>1189.69</v>
      </c>
      <c r="V105" s="10"/>
      <c r="W105" s="10"/>
      <c r="X105" s="10"/>
      <c r="Y105" s="10"/>
      <c r="Z105" s="10"/>
      <c r="AA105" s="10"/>
      <c r="AB105" s="10"/>
      <c r="AC105" s="10"/>
      <c r="AD105" s="10"/>
    </row>
    <row r="106" spans="1:30" x14ac:dyDescent="0.3">
      <c r="A106" s="55"/>
      <c r="B106" s="10"/>
      <c r="C106" s="10" t="s">
        <v>267</v>
      </c>
      <c r="D106" s="10"/>
      <c r="E106" s="10" t="s">
        <v>268</v>
      </c>
      <c r="F106" s="179">
        <v>1</v>
      </c>
      <c r="G106" s="307">
        <v>749.9</v>
      </c>
      <c r="H106" s="307">
        <v>749.9</v>
      </c>
      <c r="I106" s="307">
        <v>749.9</v>
      </c>
      <c r="J106" s="524">
        <v>12</v>
      </c>
      <c r="K106" s="178"/>
      <c r="L106" s="179">
        <v>1</v>
      </c>
      <c r="M106" s="307">
        <v>749.9</v>
      </c>
      <c r="N106" s="307">
        <v>749.9</v>
      </c>
      <c r="O106" s="213"/>
      <c r="P106" s="307"/>
      <c r="Q106" s="307"/>
      <c r="R106" s="179">
        <v>1</v>
      </c>
      <c r="S106" s="307">
        <v>749.9</v>
      </c>
      <c r="T106" s="307">
        <v>749.9</v>
      </c>
      <c r="V106" s="10"/>
      <c r="W106" s="10"/>
      <c r="X106" s="10"/>
      <c r="Y106" s="10"/>
      <c r="Z106" s="10"/>
      <c r="AA106" s="10"/>
      <c r="AB106" s="10"/>
      <c r="AC106" s="10"/>
      <c r="AD106" s="10"/>
    </row>
    <row r="107" spans="1:30" x14ac:dyDescent="0.3">
      <c r="A107" s="55"/>
      <c r="B107" s="10"/>
      <c r="C107" s="10" t="s">
        <v>269</v>
      </c>
      <c r="D107" s="10"/>
      <c r="E107" s="10" t="s">
        <v>144</v>
      </c>
      <c r="F107" s="179">
        <v>9</v>
      </c>
      <c r="G107" s="307">
        <v>1498.20333333333</v>
      </c>
      <c r="H107" s="307">
        <v>13483.83</v>
      </c>
      <c r="I107" s="307">
        <v>1498.20333333333</v>
      </c>
      <c r="J107" s="524">
        <v>11.4444444444444</v>
      </c>
      <c r="K107" s="178"/>
      <c r="L107" s="179">
        <v>3</v>
      </c>
      <c r="M107" s="307">
        <v>9575.19</v>
      </c>
      <c r="N107" s="307">
        <v>2825.8766666666702</v>
      </c>
      <c r="O107" s="213"/>
      <c r="P107" s="307"/>
      <c r="Q107" s="307"/>
      <c r="R107" s="179">
        <v>9</v>
      </c>
      <c r="S107" s="307">
        <v>13483.83</v>
      </c>
      <c r="T107" s="307">
        <v>1498.20333333333</v>
      </c>
      <c r="V107" s="10"/>
      <c r="W107" s="10"/>
      <c r="X107" s="10"/>
      <c r="Y107" s="10"/>
      <c r="Z107" s="10"/>
      <c r="AA107" s="10"/>
      <c r="AB107" s="10"/>
      <c r="AC107" s="10"/>
      <c r="AD107" s="10"/>
    </row>
    <row r="108" spans="1:30" x14ac:dyDescent="0.3">
      <c r="A108" s="55"/>
      <c r="B108" s="10"/>
      <c r="C108" s="10" t="s">
        <v>272</v>
      </c>
      <c r="D108" s="10"/>
      <c r="E108" s="10" t="s">
        <v>271</v>
      </c>
      <c r="F108" s="179">
        <v>15</v>
      </c>
      <c r="G108" s="307">
        <v>1365.8606666666701</v>
      </c>
      <c r="H108" s="307">
        <v>20487.91</v>
      </c>
      <c r="I108" s="307">
        <v>1365.8606666666701</v>
      </c>
      <c r="J108" s="524">
        <v>9.4666666666666703</v>
      </c>
      <c r="K108" s="178"/>
      <c r="L108" s="179">
        <v>11</v>
      </c>
      <c r="M108" s="307">
        <v>16333.36</v>
      </c>
      <c r="N108" s="307">
        <v>1484.8509090909099</v>
      </c>
      <c r="O108" s="213"/>
      <c r="P108" s="307"/>
      <c r="Q108" s="307"/>
      <c r="R108" s="179">
        <v>15</v>
      </c>
      <c r="S108" s="307">
        <v>20487.91</v>
      </c>
      <c r="T108" s="307">
        <v>1365.8606666666701</v>
      </c>
      <c r="V108" s="10"/>
      <c r="W108" s="10"/>
      <c r="X108" s="10"/>
      <c r="Y108" s="10"/>
      <c r="Z108" s="10"/>
      <c r="AA108" s="10"/>
      <c r="AB108" s="10"/>
      <c r="AC108" s="10"/>
      <c r="AD108" s="10"/>
    </row>
    <row r="109" spans="1:30" x14ac:dyDescent="0.3">
      <c r="A109" s="55"/>
      <c r="B109" s="10"/>
      <c r="C109" s="10" t="s">
        <v>278</v>
      </c>
      <c r="D109" s="10"/>
      <c r="E109" s="10" t="s">
        <v>92</v>
      </c>
      <c r="F109" s="179">
        <v>4</v>
      </c>
      <c r="G109" s="307">
        <v>5362.08</v>
      </c>
      <c r="H109" s="307">
        <v>21448.32</v>
      </c>
      <c r="I109" s="307">
        <v>5362.08</v>
      </c>
      <c r="J109" s="524">
        <v>32.75</v>
      </c>
      <c r="K109" s="178"/>
      <c r="L109" s="179">
        <v>2</v>
      </c>
      <c r="M109" s="307">
        <v>1286.67</v>
      </c>
      <c r="N109" s="307">
        <v>643.33500000000004</v>
      </c>
      <c r="O109" s="213"/>
      <c r="P109" s="307"/>
      <c r="Q109" s="307"/>
      <c r="R109" s="179">
        <v>4</v>
      </c>
      <c r="S109" s="307">
        <v>21448.32</v>
      </c>
      <c r="T109" s="307">
        <v>5362.08</v>
      </c>
      <c r="V109" s="10"/>
      <c r="W109" s="10"/>
      <c r="X109" s="10"/>
      <c r="Y109" s="10"/>
      <c r="Z109" s="10"/>
      <c r="AA109" s="10"/>
      <c r="AB109" s="10"/>
      <c r="AC109" s="10"/>
      <c r="AD109" s="10"/>
    </row>
    <row r="110" spans="1:30" x14ac:dyDescent="0.3">
      <c r="A110" s="55"/>
      <c r="B110" s="10"/>
      <c r="C110" s="10" t="s">
        <v>279</v>
      </c>
      <c r="D110" s="10"/>
      <c r="E110" s="10" t="s">
        <v>63</v>
      </c>
      <c r="F110" s="179">
        <v>11</v>
      </c>
      <c r="G110" s="307">
        <v>504.86818181818199</v>
      </c>
      <c r="H110" s="307">
        <v>5553.55</v>
      </c>
      <c r="I110" s="307">
        <v>504.86818181818199</v>
      </c>
      <c r="J110" s="524">
        <v>11.909090909090899</v>
      </c>
      <c r="K110" s="178"/>
      <c r="L110" s="179">
        <v>1</v>
      </c>
      <c r="M110" s="307">
        <v>1735.02</v>
      </c>
      <c r="N110" s="307">
        <v>1735.02</v>
      </c>
      <c r="O110" s="213"/>
      <c r="P110" s="307"/>
      <c r="Q110" s="307"/>
      <c r="R110" s="179">
        <v>11</v>
      </c>
      <c r="S110" s="307">
        <v>5553.55</v>
      </c>
      <c r="T110" s="307">
        <v>504.86818181818199</v>
      </c>
      <c r="V110" s="10"/>
      <c r="W110" s="10"/>
      <c r="X110" s="10"/>
      <c r="Y110" s="10"/>
      <c r="Z110" s="10"/>
      <c r="AA110" s="10"/>
      <c r="AB110" s="10"/>
      <c r="AC110" s="10"/>
      <c r="AD110" s="10"/>
    </row>
    <row r="111" spans="1:30" x14ac:dyDescent="0.3">
      <c r="A111" s="55"/>
      <c r="B111" s="10"/>
      <c r="C111" s="10" t="s">
        <v>279</v>
      </c>
      <c r="D111" s="10"/>
      <c r="E111" s="10" t="s">
        <v>169</v>
      </c>
      <c r="F111" s="179">
        <v>1</v>
      </c>
      <c r="G111" s="307">
        <v>198.71</v>
      </c>
      <c r="H111" s="307">
        <v>198.71</v>
      </c>
      <c r="I111" s="307">
        <v>198.71</v>
      </c>
      <c r="J111" s="524">
        <v>12</v>
      </c>
      <c r="K111" s="178"/>
      <c r="L111" s="179"/>
      <c r="M111" s="307"/>
      <c r="N111" s="307"/>
      <c r="O111" s="213"/>
      <c r="P111" s="307"/>
      <c r="Q111" s="307"/>
      <c r="R111" s="179">
        <v>1</v>
      </c>
      <c r="S111" s="307">
        <v>198.71</v>
      </c>
      <c r="T111" s="307">
        <v>198.71</v>
      </c>
      <c r="V111" s="10"/>
      <c r="W111" s="10"/>
      <c r="X111" s="10"/>
      <c r="Y111" s="10"/>
      <c r="Z111" s="10"/>
      <c r="AA111" s="10"/>
      <c r="AB111" s="10"/>
      <c r="AC111" s="10"/>
      <c r="AD111" s="10"/>
    </row>
    <row r="112" spans="1:30" x14ac:dyDescent="0.3">
      <c r="A112" s="55"/>
      <c r="B112" s="10"/>
      <c r="C112" s="10" t="s">
        <v>280</v>
      </c>
      <c r="D112" s="10"/>
      <c r="E112" s="10" t="s">
        <v>67</v>
      </c>
      <c r="F112" s="179">
        <v>1</v>
      </c>
      <c r="G112" s="307">
        <v>1518.61</v>
      </c>
      <c r="H112" s="307">
        <v>1518.61</v>
      </c>
      <c r="I112" s="307">
        <v>1518.61</v>
      </c>
      <c r="J112" s="524">
        <v>25</v>
      </c>
      <c r="K112" s="178"/>
      <c r="L112" s="179"/>
      <c r="M112" s="307"/>
      <c r="N112" s="307"/>
      <c r="O112" s="213"/>
      <c r="P112" s="307"/>
      <c r="Q112" s="307"/>
      <c r="R112" s="179">
        <v>1</v>
      </c>
      <c r="S112" s="307">
        <v>1518.61</v>
      </c>
      <c r="T112" s="307">
        <v>1518.61</v>
      </c>
      <c r="V112" s="10"/>
      <c r="W112" s="10"/>
      <c r="X112" s="10"/>
      <c r="Y112" s="10"/>
      <c r="Z112" s="10"/>
      <c r="AA112" s="10"/>
      <c r="AB112" s="10"/>
      <c r="AC112" s="10"/>
      <c r="AD112" s="10"/>
    </row>
    <row r="113" spans="1:30" x14ac:dyDescent="0.3">
      <c r="A113" s="55"/>
      <c r="B113" s="10"/>
      <c r="C113" s="10" t="s">
        <v>281</v>
      </c>
      <c r="D113" s="10"/>
      <c r="E113" s="10" t="s">
        <v>78</v>
      </c>
      <c r="F113" s="179">
        <v>8</v>
      </c>
      <c r="G113" s="307">
        <v>1885.1424999999999</v>
      </c>
      <c r="H113" s="307">
        <v>15081.14</v>
      </c>
      <c r="I113" s="307">
        <v>1885.1424999999999</v>
      </c>
      <c r="J113" s="524">
        <v>11.625</v>
      </c>
      <c r="K113" s="178"/>
      <c r="L113" s="179">
        <v>4</v>
      </c>
      <c r="M113" s="307">
        <v>7787.3</v>
      </c>
      <c r="N113" s="307">
        <v>1946.825</v>
      </c>
      <c r="O113" s="213"/>
      <c r="P113" s="307"/>
      <c r="Q113" s="307"/>
      <c r="R113" s="179">
        <v>8</v>
      </c>
      <c r="S113" s="307">
        <v>15081.14</v>
      </c>
      <c r="T113" s="307">
        <v>1885.1424999999999</v>
      </c>
      <c r="V113" s="10"/>
      <c r="W113" s="10"/>
      <c r="X113" s="10"/>
      <c r="Y113" s="10"/>
      <c r="Z113" s="10"/>
      <c r="AA113" s="10"/>
      <c r="AB113" s="10"/>
      <c r="AC113" s="10"/>
      <c r="AD113" s="10"/>
    </row>
    <row r="114" spans="1:30" x14ac:dyDescent="0.3">
      <c r="A114" s="55"/>
      <c r="B114" s="10"/>
      <c r="C114" s="10" t="s">
        <v>283</v>
      </c>
      <c r="D114" s="10"/>
      <c r="E114" s="10" t="s">
        <v>284</v>
      </c>
      <c r="F114" s="179">
        <v>4</v>
      </c>
      <c r="G114" s="307">
        <v>972.65</v>
      </c>
      <c r="H114" s="307">
        <v>3890.6</v>
      </c>
      <c r="I114" s="307">
        <v>972.65</v>
      </c>
      <c r="J114" s="524">
        <v>12.75</v>
      </c>
      <c r="K114" s="178"/>
      <c r="L114" s="179">
        <v>1</v>
      </c>
      <c r="M114" s="307">
        <v>3037</v>
      </c>
      <c r="N114" s="307">
        <v>3037</v>
      </c>
      <c r="O114" s="213">
        <v>1</v>
      </c>
      <c r="P114" s="307">
        <v>263.39999999999998</v>
      </c>
      <c r="Q114" s="307">
        <v>263.39999999999998</v>
      </c>
      <c r="R114" s="179">
        <v>3</v>
      </c>
      <c r="S114" s="307">
        <v>3627.2</v>
      </c>
      <c r="T114" s="307">
        <v>1209.06666666667</v>
      </c>
      <c r="V114" s="10"/>
      <c r="W114" s="10"/>
      <c r="X114" s="10"/>
      <c r="Y114" s="10"/>
      <c r="Z114" s="10"/>
      <c r="AA114" s="10"/>
      <c r="AB114" s="10"/>
      <c r="AC114" s="10"/>
      <c r="AD114" s="10"/>
    </row>
    <row r="115" spans="1:30" x14ac:dyDescent="0.3">
      <c r="A115" s="55"/>
      <c r="B115" s="10"/>
      <c r="C115" s="10" t="s">
        <v>285</v>
      </c>
      <c r="D115" s="10"/>
      <c r="E115" s="10" t="s">
        <v>286</v>
      </c>
      <c r="F115" s="179">
        <v>6</v>
      </c>
      <c r="G115" s="307">
        <v>907.94500000000005</v>
      </c>
      <c r="H115" s="307">
        <v>5447.67</v>
      </c>
      <c r="I115" s="307">
        <v>907.94500000000005</v>
      </c>
      <c r="J115" s="524">
        <v>12.6666666666667</v>
      </c>
      <c r="K115" s="178"/>
      <c r="L115" s="179">
        <v>1</v>
      </c>
      <c r="M115" s="307">
        <v>1793.97</v>
      </c>
      <c r="N115" s="307">
        <v>1793.97</v>
      </c>
      <c r="O115" s="213"/>
      <c r="P115" s="307"/>
      <c r="Q115" s="307"/>
      <c r="R115" s="179">
        <v>6</v>
      </c>
      <c r="S115" s="307">
        <v>5447.67</v>
      </c>
      <c r="T115" s="307">
        <v>907.94500000000005</v>
      </c>
      <c r="V115" s="10"/>
      <c r="W115" s="10"/>
      <c r="X115" s="10"/>
      <c r="Y115" s="10"/>
      <c r="Z115" s="10"/>
      <c r="AA115" s="10"/>
      <c r="AB115" s="10"/>
      <c r="AC115" s="10"/>
      <c r="AD115" s="10"/>
    </row>
    <row r="116" spans="1:30" x14ac:dyDescent="0.3">
      <c r="A116" s="55"/>
      <c r="B116" s="10"/>
      <c r="C116" s="10" t="s">
        <v>288</v>
      </c>
      <c r="D116" s="10"/>
      <c r="E116" s="10" t="s">
        <v>200</v>
      </c>
      <c r="F116" s="179">
        <v>145</v>
      </c>
      <c r="G116" s="307">
        <v>1349.66089655172</v>
      </c>
      <c r="H116" s="307">
        <v>195700.83</v>
      </c>
      <c r="I116" s="307">
        <v>1349.66089655172</v>
      </c>
      <c r="J116" s="524">
        <v>10.7724137931034</v>
      </c>
      <c r="K116" s="178"/>
      <c r="L116" s="179">
        <v>54</v>
      </c>
      <c r="M116" s="307">
        <v>84795.07</v>
      </c>
      <c r="N116" s="307">
        <v>1570.27907407407</v>
      </c>
      <c r="O116" s="213">
        <v>5</v>
      </c>
      <c r="P116" s="307">
        <v>4500.62</v>
      </c>
      <c r="Q116" s="307">
        <v>900.12400000000002</v>
      </c>
      <c r="R116" s="179">
        <v>140</v>
      </c>
      <c r="S116" s="307">
        <v>191200.21</v>
      </c>
      <c r="T116" s="307">
        <v>1365.71578571429</v>
      </c>
      <c r="V116" s="10"/>
      <c r="W116" s="10"/>
      <c r="X116" s="10"/>
      <c r="Y116" s="10"/>
      <c r="Z116" s="10"/>
      <c r="AA116" s="10"/>
      <c r="AB116" s="10"/>
      <c r="AC116" s="10"/>
      <c r="AD116" s="10"/>
    </row>
    <row r="117" spans="1:30" x14ac:dyDescent="0.3">
      <c r="A117" s="55"/>
      <c r="B117" s="10"/>
      <c r="C117" s="10" t="s">
        <v>289</v>
      </c>
      <c r="D117" s="10"/>
      <c r="E117" s="10" t="s">
        <v>200</v>
      </c>
      <c r="F117" s="179">
        <v>1</v>
      </c>
      <c r="G117" s="307">
        <v>287.54000000000002</v>
      </c>
      <c r="H117" s="307">
        <v>287.54000000000002</v>
      </c>
      <c r="I117" s="307">
        <v>287.54000000000002</v>
      </c>
      <c r="J117" s="524">
        <v>12</v>
      </c>
      <c r="K117" s="178"/>
      <c r="L117" s="179"/>
      <c r="M117" s="307"/>
      <c r="N117" s="307"/>
      <c r="O117" s="213"/>
      <c r="P117" s="307"/>
      <c r="Q117" s="307"/>
      <c r="R117" s="179">
        <v>1</v>
      </c>
      <c r="S117" s="307">
        <v>287.54000000000002</v>
      </c>
      <c r="T117" s="307">
        <v>287.54000000000002</v>
      </c>
      <c r="V117" s="10"/>
      <c r="W117" s="10"/>
      <c r="X117" s="10"/>
      <c r="Y117" s="10"/>
      <c r="Z117" s="10"/>
      <c r="AA117" s="10"/>
      <c r="AB117" s="10"/>
      <c r="AC117" s="10"/>
      <c r="AD117" s="10"/>
    </row>
    <row r="118" spans="1:30" x14ac:dyDescent="0.3">
      <c r="A118" s="55"/>
      <c r="B118" s="10"/>
      <c r="C118" s="10" t="s">
        <v>290</v>
      </c>
      <c r="D118" s="10"/>
      <c r="E118" s="10" t="s">
        <v>62</v>
      </c>
      <c r="F118" s="179">
        <v>2</v>
      </c>
      <c r="G118" s="307">
        <v>192.125</v>
      </c>
      <c r="H118" s="307">
        <v>384.25</v>
      </c>
      <c r="I118" s="307">
        <v>192.125</v>
      </c>
      <c r="J118" s="524">
        <v>13</v>
      </c>
      <c r="K118" s="178"/>
      <c r="L118" s="179"/>
      <c r="M118" s="307"/>
      <c r="N118" s="307"/>
      <c r="O118" s="213"/>
      <c r="P118" s="307"/>
      <c r="Q118" s="307"/>
      <c r="R118" s="179">
        <v>2</v>
      </c>
      <c r="S118" s="307">
        <v>384.25</v>
      </c>
      <c r="T118" s="307">
        <v>192.125</v>
      </c>
      <c r="V118" s="10"/>
      <c r="W118" s="10"/>
      <c r="X118" s="10"/>
      <c r="Y118" s="10"/>
      <c r="Z118" s="10"/>
      <c r="AA118" s="10"/>
      <c r="AB118" s="10"/>
      <c r="AC118" s="10"/>
      <c r="AD118" s="10"/>
    </row>
    <row r="119" spans="1:30" x14ac:dyDescent="0.3">
      <c r="A119" s="55"/>
      <c r="B119" s="10"/>
      <c r="C119" s="10" t="s">
        <v>290</v>
      </c>
      <c r="D119" s="10"/>
      <c r="E119" s="10" t="s">
        <v>64</v>
      </c>
      <c r="F119" s="179">
        <v>170</v>
      </c>
      <c r="G119" s="307">
        <v>1012.11382352941</v>
      </c>
      <c r="H119" s="307">
        <v>172059.35</v>
      </c>
      <c r="I119" s="307">
        <v>1012.11382352941</v>
      </c>
      <c r="J119" s="524">
        <v>10.517647058823499</v>
      </c>
      <c r="K119" s="178"/>
      <c r="L119" s="179">
        <v>84</v>
      </c>
      <c r="M119" s="307">
        <v>110270.7</v>
      </c>
      <c r="N119" s="307">
        <v>1312.74642857143</v>
      </c>
      <c r="O119" s="213">
        <v>4</v>
      </c>
      <c r="P119" s="307">
        <v>2520.9299999999998</v>
      </c>
      <c r="Q119" s="307">
        <v>630.23249999999996</v>
      </c>
      <c r="R119" s="179">
        <v>166</v>
      </c>
      <c r="S119" s="307">
        <v>169538.42</v>
      </c>
      <c r="T119" s="307">
        <v>1021.31578313253</v>
      </c>
      <c r="V119" s="10"/>
      <c r="W119" s="10"/>
      <c r="X119" s="10"/>
      <c r="Y119" s="10"/>
      <c r="Z119" s="10"/>
      <c r="AA119" s="10"/>
      <c r="AB119" s="10"/>
      <c r="AC119" s="10"/>
      <c r="AD119" s="10"/>
    </row>
    <row r="120" spans="1:30" x14ac:dyDescent="0.3">
      <c r="A120" s="55"/>
      <c r="B120" s="10"/>
      <c r="C120" s="10" t="s">
        <v>295</v>
      </c>
      <c r="D120" s="10"/>
      <c r="E120" s="10" t="s">
        <v>210</v>
      </c>
      <c r="F120" s="179">
        <v>22</v>
      </c>
      <c r="G120" s="307">
        <v>1280.4849999999999</v>
      </c>
      <c r="H120" s="307">
        <v>28170.67</v>
      </c>
      <c r="I120" s="307">
        <v>1280.4849999999999</v>
      </c>
      <c r="J120" s="524">
        <v>11.136363636363599</v>
      </c>
      <c r="K120" s="178"/>
      <c r="L120" s="179">
        <v>5</v>
      </c>
      <c r="M120" s="307">
        <v>7217</v>
      </c>
      <c r="N120" s="307">
        <v>1443.4</v>
      </c>
      <c r="O120" s="213"/>
      <c r="P120" s="307"/>
      <c r="Q120" s="307"/>
      <c r="R120" s="179">
        <v>22</v>
      </c>
      <c r="S120" s="307">
        <v>28170.67</v>
      </c>
      <c r="T120" s="307">
        <v>1280.4849999999999</v>
      </c>
      <c r="V120" s="10"/>
      <c r="W120" s="10"/>
      <c r="X120" s="10"/>
      <c r="Y120" s="10"/>
      <c r="Z120" s="10"/>
      <c r="AA120" s="10"/>
      <c r="AB120" s="10"/>
      <c r="AC120" s="10"/>
      <c r="AD120" s="10"/>
    </row>
    <row r="121" spans="1:30" x14ac:dyDescent="0.3">
      <c r="A121" s="55"/>
      <c r="B121" s="10"/>
      <c r="C121" s="10" t="s">
        <v>296</v>
      </c>
      <c r="D121" s="10"/>
      <c r="E121" s="10" t="s">
        <v>297</v>
      </c>
      <c r="F121" s="179">
        <v>28</v>
      </c>
      <c r="G121" s="307">
        <v>721.71178571428595</v>
      </c>
      <c r="H121" s="307">
        <v>20207.93</v>
      </c>
      <c r="I121" s="307">
        <v>721.71178571428595</v>
      </c>
      <c r="J121" s="524">
        <v>10.3214285714286</v>
      </c>
      <c r="K121" s="178"/>
      <c r="L121" s="179">
        <v>13</v>
      </c>
      <c r="M121" s="307">
        <v>9986.32</v>
      </c>
      <c r="N121" s="307">
        <v>768.17846153846199</v>
      </c>
      <c r="O121" s="213">
        <v>1</v>
      </c>
      <c r="P121" s="307">
        <v>1108.42</v>
      </c>
      <c r="Q121" s="307">
        <v>1108.42</v>
      </c>
      <c r="R121" s="179">
        <v>27</v>
      </c>
      <c r="S121" s="307">
        <v>19099.509999999998</v>
      </c>
      <c r="T121" s="307">
        <v>707.38925925925901</v>
      </c>
      <c r="V121" s="10"/>
      <c r="W121" s="10"/>
      <c r="X121" s="10"/>
      <c r="Y121" s="10"/>
      <c r="Z121" s="10"/>
      <c r="AA121" s="10"/>
      <c r="AB121" s="10"/>
      <c r="AC121" s="10"/>
      <c r="AD121" s="10"/>
    </row>
    <row r="122" spans="1:30" x14ac:dyDescent="0.3">
      <c r="A122" s="55"/>
      <c r="B122" s="10"/>
      <c r="C122" s="10" t="s">
        <v>298</v>
      </c>
      <c r="D122" s="10"/>
      <c r="E122" s="10" t="s">
        <v>299</v>
      </c>
      <c r="F122" s="179">
        <v>50</v>
      </c>
      <c r="G122" s="307">
        <v>791.32159999999999</v>
      </c>
      <c r="H122" s="307">
        <v>39566.080000000002</v>
      </c>
      <c r="I122" s="307">
        <v>791.32159999999999</v>
      </c>
      <c r="J122" s="524">
        <v>10.568627450980401</v>
      </c>
      <c r="K122" s="178"/>
      <c r="L122" s="179">
        <v>12</v>
      </c>
      <c r="M122" s="307">
        <v>10378.39</v>
      </c>
      <c r="N122" s="307">
        <v>864.86583333333294</v>
      </c>
      <c r="O122" s="213"/>
      <c r="P122" s="307"/>
      <c r="Q122" s="307"/>
      <c r="R122" s="179">
        <v>50</v>
      </c>
      <c r="S122" s="307">
        <v>39566.080000000002</v>
      </c>
      <c r="T122" s="307">
        <v>791.32159999999999</v>
      </c>
      <c r="V122" s="10"/>
      <c r="W122" s="10"/>
      <c r="X122" s="10"/>
      <c r="Y122" s="10"/>
      <c r="Z122" s="10"/>
      <c r="AA122" s="10"/>
      <c r="AB122" s="10"/>
      <c r="AC122" s="10"/>
      <c r="AD122" s="10"/>
    </row>
    <row r="123" spans="1:30" x14ac:dyDescent="0.3">
      <c r="A123" s="55"/>
      <c r="B123" s="10"/>
      <c r="C123" s="10" t="s">
        <v>300</v>
      </c>
      <c r="D123" s="10"/>
      <c r="E123" s="10" t="s">
        <v>91</v>
      </c>
      <c r="F123" s="179">
        <v>242</v>
      </c>
      <c r="G123" s="307">
        <v>944.74272727272796</v>
      </c>
      <c r="H123" s="307">
        <v>228627.74</v>
      </c>
      <c r="I123" s="307">
        <v>944.74272727272796</v>
      </c>
      <c r="J123" s="524">
        <v>10.7325102880658</v>
      </c>
      <c r="K123" s="178"/>
      <c r="L123" s="179">
        <v>110</v>
      </c>
      <c r="M123" s="307">
        <v>128015.01</v>
      </c>
      <c r="N123" s="307">
        <v>1163.77281818182</v>
      </c>
      <c r="O123" s="213">
        <v>10</v>
      </c>
      <c r="P123" s="307">
        <v>7415.01</v>
      </c>
      <c r="Q123" s="307">
        <v>741.50099999999998</v>
      </c>
      <c r="R123" s="179">
        <v>232</v>
      </c>
      <c r="S123" s="307">
        <v>221212.73</v>
      </c>
      <c r="T123" s="307">
        <v>953.50314655172394</v>
      </c>
      <c r="V123" s="10"/>
      <c r="W123" s="10"/>
      <c r="X123" s="10"/>
      <c r="Y123" s="10"/>
      <c r="Z123" s="10"/>
      <c r="AA123" s="10"/>
      <c r="AB123" s="10"/>
      <c r="AC123" s="10"/>
      <c r="AD123" s="10"/>
    </row>
    <row r="124" spans="1:30" x14ac:dyDescent="0.3">
      <c r="A124" s="55"/>
      <c r="B124" s="10"/>
      <c r="C124" s="10" t="s">
        <v>656</v>
      </c>
      <c r="D124" s="10"/>
      <c r="E124" s="10" t="s">
        <v>91</v>
      </c>
      <c r="F124" s="179">
        <v>3</v>
      </c>
      <c r="G124" s="307">
        <v>590.92333333333295</v>
      </c>
      <c r="H124" s="307">
        <v>1772.77</v>
      </c>
      <c r="I124" s="307">
        <v>590.92333333333295</v>
      </c>
      <c r="J124" s="524">
        <v>8.3333333333333304</v>
      </c>
      <c r="K124" s="178"/>
      <c r="L124" s="179">
        <v>1</v>
      </c>
      <c r="M124" s="307">
        <v>630.34</v>
      </c>
      <c r="N124" s="307">
        <v>630.34</v>
      </c>
      <c r="O124" s="213"/>
      <c r="P124" s="307"/>
      <c r="Q124" s="307"/>
      <c r="R124" s="179">
        <v>3</v>
      </c>
      <c r="S124" s="307">
        <v>1772.77</v>
      </c>
      <c r="T124" s="307">
        <v>590.92333333333295</v>
      </c>
      <c r="V124" s="10"/>
      <c r="W124" s="10"/>
      <c r="X124" s="10"/>
      <c r="Y124" s="10"/>
      <c r="Z124" s="10"/>
      <c r="AA124" s="10"/>
      <c r="AB124" s="10"/>
      <c r="AC124" s="10"/>
      <c r="AD124" s="10"/>
    </row>
    <row r="125" spans="1:30" x14ac:dyDescent="0.3">
      <c r="A125" s="55"/>
      <c r="B125" s="10"/>
      <c r="C125" s="10" t="s">
        <v>302</v>
      </c>
      <c r="D125" s="10"/>
      <c r="E125" s="10" t="s">
        <v>303</v>
      </c>
      <c r="F125" s="179">
        <v>7</v>
      </c>
      <c r="G125" s="307">
        <v>941.09142857142899</v>
      </c>
      <c r="H125" s="307">
        <v>6587.64</v>
      </c>
      <c r="I125" s="307">
        <v>941.09142857142899</v>
      </c>
      <c r="J125" s="524">
        <v>10.714285714285699</v>
      </c>
      <c r="K125" s="178"/>
      <c r="L125" s="179">
        <v>1</v>
      </c>
      <c r="M125" s="307">
        <v>499.57</v>
      </c>
      <c r="N125" s="307">
        <v>499.57</v>
      </c>
      <c r="O125" s="213"/>
      <c r="P125" s="307"/>
      <c r="Q125" s="307"/>
      <c r="R125" s="179">
        <v>7</v>
      </c>
      <c r="S125" s="307">
        <v>6587.64</v>
      </c>
      <c r="T125" s="307">
        <v>941.09142857142899</v>
      </c>
      <c r="V125" s="10"/>
      <c r="W125" s="10"/>
      <c r="X125" s="10"/>
      <c r="Y125" s="10"/>
      <c r="Z125" s="10"/>
      <c r="AA125" s="10"/>
      <c r="AB125" s="10"/>
      <c r="AC125" s="10"/>
      <c r="AD125" s="10"/>
    </row>
    <row r="126" spans="1:30" x14ac:dyDescent="0.3">
      <c r="A126" s="55"/>
      <c r="B126" s="10"/>
      <c r="C126" s="10" t="s">
        <v>306</v>
      </c>
      <c r="D126" s="10"/>
      <c r="E126" s="10" t="s">
        <v>210</v>
      </c>
      <c r="F126" s="179">
        <v>2</v>
      </c>
      <c r="G126" s="307">
        <v>635.29</v>
      </c>
      <c r="H126" s="307">
        <v>1270.58</v>
      </c>
      <c r="I126" s="307">
        <v>635.29</v>
      </c>
      <c r="J126" s="524">
        <v>11.5</v>
      </c>
      <c r="K126" s="178"/>
      <c r="L126" s="179"/>
      <c r="M126" s="307"/>
      <c r="N126" s="307"/>
      <c r="O126" s="213"/>
      <c r="P126" s="307"/>
      <c r="Q126" s="307"/>
      <c r="R126" s="179">
        <v>2</v>
      </c>
      <c r="S126" s="307">
        <v>1270.58</v>
      </c>
      <c r="T126" s="307">
        <v>635.29</v>
      </c>
      <c r="V126" s="10"/>
      <c r="W126" s="10"/>
      <c r="X126" s="10"/>
      <c r="Y126" s="10"/>
      <c r="Z126" s="10"/>
      <c r="AA126" s="10"/>
      <c r="AB126" s="10"/>
      <c r="AC126" s="10"/>
      <c r="AD126" s="10"/>
    </row>
    <row r="127" spans="1:30" x14ac:dyDescent="0.3">
      <c r="A127" s="55"/>
      <c r="B127" s="10"/>
      <c r="C127" s="10" t="s">
        <v>307</v>
      </c>
      <c r="D127" s="10"/>
      <c r="E127" s="10" t="s">
        <v>308</v>
      </c>
      <c r="F127" s="179">
        <v>15</v>
      </c>
      <c r="G127" s="307">
        <v>522.14266666666697</v>
      </c>
      <c r="H127" s="307">
        <v>7832.14</v>
      </c>
      <c r="I127" s="307">
        <v>522.14266666666697</v>
      </c>
      <c r="J127" s="524">
        <v>11.0666666666667</v>
      </c>
      <c r="K127" s="178"/>
      <c r="L127" s="179">
        <v>2</v>
      </c>
      <c r="M127" s="307">
        <v>720.61</v>
      </c>
      <c r="N127" s="307">
        <v>360.30500000000001</v>
      </c>
      <c r="O127" s="213"/>
      <c r="P127" s="307"/>
      <c r="Q127" s="307"/>
      <c r="R127" s="179">
        <v>15</v>
      </c>
      <c r="S127" s="307">
        <v>7832.14</v>
      </c>
      <c r="T127" s="307">
        <v>522.14266666666697</v>
      </c>
      <c r="V127" s="10"/>
      <c r="W127" s="10"/>
      <c r="X127" s="10"/>
      <c r="Y127" s="10"/>
      <c r="Z127" s="10"/>
      <c r="AA127" s="10"/>
      <c r="AB127" s="10"/>
      <c r="AC127" s="10"/>
      <c r="AD127" s="10"/>
    </row>
    <row r="128" spans="1:30" x14ac:dyDescent="0.3">
      <c r="A128" s="55"/>
      <c r="B128" s="10"/>
      <c r="C128" s="10" t="s">
        <v>310</v>
      </c>
      <c r="D128" s="10"/>
      <c r="E128" s="10" t="s">
        <v>311</v>
      </c>
      <c r="F128" s="179">
        <v>8</v>
      </c>
      <c r="G128" s="307">
        <v>927.89499999999998</v>
      </c>
      <c r="H128" s="307">
        <v>7423.16</v>
      </c>
      <c r="I128" s="307">
        <v>927.89499999999998</v>
      </c>
      <c r="J128" s="524">
        <v>9.5</v>
      </c>
      <c r="K128" s="178"/>
      <c r="L128" s="179">
        <v>3</v>
      </c>
      <c r="M128" s="307">
        <v>3847.44</v>
      </c>
      <c r="N128" s="307">
        <v>1282.48</v>
      </c>
      <c r="O128" s="213"/>
      <c r="P128" s="307"/>
      <c r="Q128" s="307"/>
      <c r="R128" s="179">
        <v>8</v>
      </c>
      <c r="S128" s="307">
        <v>7423.16</v>
      </c>
      <c r="T128" s="307">
        <v>927.89499999999998</v>
      </c>
      <c r="V128" s="10"/>
      <c r="W128" s="10"/>
      <c r="X128" s="10"/>
      <c r="Y128" s="10"/>
      <c r="Z128" s="10"/>
      <c r="AA128" s="10"/>
      <c r="AB128" s="10"/>
      <c r="AC128" s="10"/>
      <c r="AD128" s="10"/>
    </row>
    <row r="129" spans="1:30" x14ac:dyDescent="0.3">
      <c r="A129" s="55"/>
      <c r="B129" s="10"/>
      <c r="C129" s="10" t="s">
        <v>312</v>
      </c>
      <c r="D129" s="10"/>
      <c r="E129" s="10" t="s">
        <v>313</v>
      </c>
      <c r="F129" s="179">
        <v>4</v>
      </c>
      <c r="G129" s="307">
        <v>1011.1925</v>
      </c>
      <c r="H129" s="307">
        <v>4044.77</v>
      </c>
      <c r="I129" s="307">
        <v>1011.1925</v>
      </c>
      <c r="J129" s="524">
        <v>11.25</v>
      </c>
      <c r="K129" s="178"/>
      <c r="L129" s="179">
        <v>1</v>
      </c>
      <c r="M129" s="307">
        <v>1339.42</v>
      </c>
      <c r="N129" s="307">
        <v>1339.42</v>
      </c>
      <c r="O129" s="213"/>
      <c r="P129" s="307"/>
      <c r="Q129" s="307"/>
      <c r="R129" s="179">
        <v>4</v>
      </c>
      <c r="S129" s="307">
        <v>4044.77</v>
      </c>
      <c r="T129" s="307">
        <v>1011.1925</v>
      </c>
      <c r="V129" s="10"/>
      <c r="W129" s="10"/>
      <c r="X129" s="10"/>
      <c r="Y129" s="10"/>
      <c r="Z129" s="10"/>
      <c r="AA129" s="10"/>
      <c r="AB129" s="10"/>
      <c r="AC129" s="10"/>
      <c r="AD129" s="10"/>
    </row>
    <row r="130" spans="1:30" x14ac:dyDescent="0.3">
      <c r="A130" s="55"/>
      <c r="B130" s="10"/>
      <c r="C130" s="10" t="s">
        <v>314</v>
      </c>
      <c r="D130" s="10"/>
      <c r="E130" s="10" t="s">
        <v>133</v>
      </c>
      <c r="F130" s="179">
        <v>1</v>
      </c>
      <c r="G130" s="307">
        <v>1164.42</v>
      </c>
      <c r="H130" s="307">
        <v>1164.42</v>
      </c>
      <c r="I130" s="307">
        <v>1164.42</v>
      </c>
      <c r="J130" s="524">
        <v>12</v>
      </c>
      <c r="K130" s="178"/>
      <c r="L130" s="179">
        <v>1</v>
      </c>
      <c r="M130" s="307">
        <v>1164.42</v>
      </c>
      <c r="N130" s="307">
        <v>1164.42</v>
      </c>
      <c r="O130" s="213"/>
      <c r="P130" s="307"/>
      <c r="Q130" s="307"/>
      <c r="R130" s="179">
        <v>1</v>
      </c>
      <c r="S130" s="307">
        <v>1164.42</v>
      </c>
      <c r="T130" s="307">
        <v>1164.42</v>
      </c>
      <c r="V130" s="10"/>
      <c r="W130" s="10"/>
      <c r="X130" s="10"/>
      <c r="Y130" s="10"/>
      <c r="Z130" s="10"/>
      <c r="AA130" s="10"/>
      <c r="AB130" s="10"/>
      <c r="AC130" s="10"/>
      <c r="AD130" s="10"/>
    </row>
    <row r="131" spans="1:30" x14ac:dyDescent="0.3">
      <c r="A131" s="55"/>
      <c r="B131" s="10"/>
      <c r="C131" s="10" t="s">
        <v>316</v>
      </c>
      <c r="D131" s="10"/>
      <c r="E131" s="10" t="s">
        <v>78</v>
      </c>
      <c r="F131" s="179">
        <v>208</v>
      </c>
      <c r="G131" s="307">
        <v>1072.37139423077</v>
      </c>
      <c r="H131" s="307">
        <v>223053.25</v>
      </c>
      <c r="I131" s="307">
        <v>1072.37139423077</v>
      </c>
      <c r="J131" s="524">
        <v>10.6682692307692</v>
      </c>
      <c r="K131" s="178"/>
      <c r="L131" s="179">
        <v>76</v>
      </c>
      <c r="M131" s="307">
        <v>116888.97</v>
      </c>
      <c r="N131" s="307">
        <v>1538.0127631579001</v>
      </c>
      <c r="O131" s="213">
        <v>2</v>
      </c>
      <c r="P131" s="307">
        <v>2475.16</v>
      </c>
      <c r="Q131" s="307">
        <v>1237.58</v>
      </c>
      <c r="R131" s="179">
        <v>206</v>
      </c>
      <c r="S131" s="307">
        <v>220578.09</v>
      </c>
      <c r="T131" s="307">
        <v>1070.7674271844701</v>
      </c>
      <c r="V131" s="10"/>
      <c r="W131" s="10"/>
      <c r="X131" s="10"/>
      <c r="Y131" s="10"/>
      <c r="Z131" s="10"/>
      <c r="AA131" s="10"/>
      <c r="AB131" s="10"/>
      <c r="AC131" s="10"/>
      <c r="AD131" s="10"/>
    </row>
    <row r="132" spans="1:30" x14ac:dyDescent="0.3">
      <c r="A132" s="55"/>
      <c r="B132" s="10"/>
      <c r="C132" s="10" t="s">
        <v>317</v>
      </c>
      <c r="D132" s="10"/>
      <c r="E132" s="10" t="s">
        <v>318</v>
      </c>
      <c r="F132" s="179">
        <v>9</v>
      </c>
      <c r="G132" s="307">
        <v>680.79444444444403</v>
      </c>
      <c r="H132" s="307">
        <v>6127.15</v>
      </c>
      <c r="I132" s="307">
        <v>680.79444444444403</v>
      </c>
      <c r="J132" s="524">
        <v>9.3333333333333304</v>
      </c>
      <c r="K132" s="178"/>
      <c r="L132" s="179">
        <v>2</v>
      </c>
      <c r="M132" s="307">
        <v>1873.17</v>
      </c>
      <c r="N132" s="307">
        <v>936.58500000000004</v>
      </c>
      <c r="O132" s="213"/>
      <c r="P132" s="307"/>
      <c r="Q132" s="307"/>
      <c r="R132" s="179">
        <v>9</v>
      </c>
      <c r="S132" s="307">
        <v>6127.15</v>
      </c>
      <c r="T132" s="307">
        <v>680.79444444444403</v>
      </c>
      <c r="V132" s="10"/>
      <c r="W132" s="10"/>
      <c r="X132" s="10"/>
      <c r="Y132" s="10"/>
      <c r="Z132" s="10"/>
      <c r="AA132" s="10"/>
      <c r="AB132" s="10"/>
      <c r="AC132" s="10"/>
      <c r="AD132" s="10"/>
    </row>
    <row r="133" spans="1:30" x14ac:dyDescent="0.3">
      <c r="A133" s="55"/>
      <c r="B133" s="10"/>
      <c r="C133" s="10" t="s">
        <v>319</v>
      </c>
      <c r="D133" s="10"/>
      <c r="E133" s="10" t="s">
        <v>286</v>
      </c>
      <c r="F133" s="179">
        <v>26</v>
      </c>
      <c r="G133" s="307">
        <v>828.72192307692296</v>
      </c>
      <c r="H133" s="307">
        <v>21546.77</v>
      </c>
      <c r="I133" s="307">
        <v>828.72192307692296</v>
      </c>
      <c r="J133" s="524">
        <v>10.0769230769231</v>
      </c>
      <c r="K133" s="178"/>
      <c r="L133" s="179">
        <v>11</v>
      </c>
      <c r="M133" s="307">
        <v>10473.08</v>
      </c>
      <c r="N133" s="307">
        <v>952.09818181818196</v>
      </c>
      <c r="O133" s="213"/>
      <c r="P133" s="307"/>
      <c r="Q133" s="307"/>
      <c r="R133" s="179">
        <v>26</v>
      </c>
      <c r="S133" s="307">
        <v>21546.77</v>
      </c>
      <c r="T133" s="307">
        <v>828.72192307692296</v>
      </c>
      <c r="V133" s="10"/>
      <c r="W133" s="10"/>
      <c r="X133" s="10"/>
      <c r="Y133" s="10"/>
      <c r="Z133" s="10"/>
      <c r="AA133" s="10"/>
      <c r="AB133" s="10"/>
      <c r="AC133" s="10"/>
      <c r="AD133" s="10"/>
    </row>
    <row r="134" spans="1:30" x14ac:dyDescent="0.3">
      <c r="A134" s="55"/>
      <c r="B134" s="10"/>
      <c r="C134" s="10" t="s">
        <v>324</v>
      </c>
      <c r="D134" s="10"/>
      <c r="E134" s="10" t="s">
        <v>325</v>
      </c>
      <c r="F134" s="179">
        <v>6</v>
      </c>
      <c r="G134" s="307">
        <v>598.90499999999997</v>
      </c>
      <c r="H134" s="307">
        <v>3593.43</v>
      </c>
      <c r="I134" s="307">
        <v>598.90499999999997</v>
      </c>
      <c r="J134" s="524">
        <v>10.5</v>
      </c>
      <c r="K134" s="178"/>
      <c r="L134" s="179">
        <v>3</v>
      </c>
      <c r="M134" s="307">
        <v>1205.96</v>
      </c>
      <c r="N134" s="307">
        <v>401.98666666666702</v>
      </c>
      <c r="O134" s="213"/>
      <c r="P134" s="307"/>
      <c r="Q134" s="307"/>
      <c r="R134" s="179">
        <v>6</v>
      </c>
      <c r="S134" s="307">
        <v>3593.43</v>
      </c>
      <c r="T134" s="307">
        <v>598.90499999999997</v>
      </c>
      <c r="V134" s="10"/>
      <c r="W134" s="10"/>
      <c r="X134" s="10"/>
      <c r="Y134" s="10"/>
      <c r="Z134" s="10"/>
      <c r="AA134" s="10"/>
      <c r="AB134" s="10"/>
      <c r="AC134" s="10"/>
      <c r="AD134" s="10"/>
    </row>
    <row r="135" spans="1:30" x14ac:dyDescent="0.3">
      <c r="A135" s="55"/>
      <c r="B135" s="10"/>
      <c r="C135" s="10" t="s">
        <v>326</v>
      </c>
      <c r="D135" s="10"/>
      <c r="E135" s="10" t="s">
        <v>103</v>
      </c>
      <c r="F135" s="179">
        <v>1</v>
      </c>
      <c r="G135" s="307">
        <v>636.52</v>
      </c>
      <c r="H135" s="307">
        <v>636.52</v>
      </c>
      <c r="I135" s="307">
        <v>636.52</v>
      </c>
      <c r="J135" s="524">
        <v>12</v>
      </c>
      <c r="K135" s="178"/>
      <c r="L135" s="179"/>
      <c r="M135" s="307"/>
      <c r="N135" s="307"/>
      <c r="O135" s="213"/>
      <c r="P135" s="307"/>
      <c r="Q135" s="307"/>
      <c r="R135" s="179">
        <v>1</v>
      </c>
      <c r="S135" s="307">
        <v>636.52</v>
      </c>
      <c r="T135" s="307">
        <v>636.52</v>
      </c>
      <c r="V135" s="10"/>
      <c r="W135" s="10"/>
      <c r="X135" s="10"/>
      <c r="Y135" s="10"/>
      <c r="Z135" s="10"/>
      <c r="AA135" s="10"/>
      <c r="AB135" s="10"/>
      <c r="AC135" s="10"/>
      <c r="AD135" s="10"/>
    </row>
    <row r="136" spans="1:30" x14ac:dyDescent="0.3">
      <c r="A136" s="55"/>
      <c r="B136" s="10"/>
      <c r="C136" s="10" t="s">
        <v>329</v>
      </c>
      <c r="D136" s="10"/>
      <c r="E136" s="10" t="s">
        <v>330</v>
      </c>
      <c r="F136" s="179">
        <v>22</v>
      </c>
      <c r="G136" s="307">
        <v>993.60454545454604</v>
      </c>
      <c r="H136" s="307">
        <v>21859.3</v>
      </c>
      <c r="I136" s="307">
        <v>993.60454545454604</v>
      </c>
      <c r="J136" s="524">
        <v>11.7727272727273</v>
      </c>
      <c r="K136" s="178"/>
      <c r="L136" s="179">
        <v>2</v>
      </c>
      <c r="M136" s="307">
        <v>1825.54</v>
      </c>
      <c r="N136" s="307">
        <v>912.77</v>
      </c>
      <c r="O136" s="213"/>
      <c r="P136" s="307"/>
      <c r="Q136" s="307"/>
      <c r="R136" s="179">
        <v>22</v>
      </c>
      <c r="S136" s="307">
        <v>21859.3</v>
      </c>
      <c r="T136" s="307">
        <v>993.60454545454604</v>
      </c>
      <c r="V136" s="10"/>
      <c r="W136" s="10"/>
      <c r="X136" s="10"/>
      <c r="Y136" s="10"/>
      <c r="Z136" s="10"/>
      <c r="AA136" s="10"/>
      <c r="AB136" s="10"/>
      <c r="AC136" s="10"/>
      <c r="AD136" s="10"/>
    </row>
    <row r="137" spans="1:30" x14ac:dyDescent="0.3">
      <c r="A137" s="55"/>
      <c r="B137" s="10"/>
      <c r="C137" s="10" t="s">
        <v>331</v>
      </c>
      <c r="D137" s="10"/>
      <c r="E137" s="10" t="s">
        <v>332</v>
      </c>
      <c r="F137" s="179">
        <v>19</v>
      </c>
      <c r="G137" s="307">
        <v>792.45210526315805</v>
      </c>
      <c r="H137" s="307">
        <v>15056.59</v>
      </c>
      <c r="I137" s="307">
        <v>792.45210526315805</v>
      </c>
      <c r="J137" s="524">
        <v>11.578947368421099</v>
      </c>
      <c r="K137" s="178"/>
      <c r="L137" s="179">
        <v>11</v>
      </c>
      <c r="M137" s="307">
        <v>8696.34</v>
      </c>
      <c r="N137" s="307">
        <v>790.57636363636402</v>
      </c>
      <c r="O137" s="213"/>
      <c r="P137" s="307"/>
      <c r="Q137" s="307"/>
      <c r="R137" s="179">
        <v>19</v>
      </c>
      <c r="S137" s="307">
        <v>15056.59</v>
      </c>
      <c r="T137" s="307">
        <v>792.45210526315805</v>
      </c>
      <c r="V137" s="10"/>
      <c r="W137" s="10"/>
      <c r="X137" s="10"/>
      <c r="Y137" s="10"/>
      <c r="Z137" s="10"/>
      <c r="AA137" s="10"/>
      <c r="AB137" s="10"/>
      <c r="AC137" s="10"/>
      <c r="AD137" s="10"/>
    </row>
    <row r="138" spans="1:30" x14ac:dyDescent="0.3">
      <c r="A138" s="55"/>
      <c r="B138" s="10"/>
      <c r="C138" s="10" t="s">
        <v>333</v>
      </c>
      <c r="D138" s="10"/>
      <c r="E138" s="10" t="s">
        <v>103</v>
      </c>
      <c r="F138" s="179">
        <v>2</v>
      </c>
      <c r="G138" s="307">
        <v>339.505</v>
      </c>
      <c r="H138" s="307">
        <v>679.01</v>
      </c>
      <c r="I138" s="307">
        <v>339.505</v>
      </c>
      <c r="J138" s="524">
        <v>13</v>
      </c>
      <c r="K138" s="178"/>
      <c r="L138" s="179"/>
      <c r="M138" s="307"/>
      <c r="N138" s="307"/>
      <c r="O138" s="213"/>
      <c r="P138" s="307"/>
      <c r="Q138" s="307"/>
      <c r="R138" s="179">
        <v>2</v>
      </c>
      <c r="S138" s="307">
        <v>679.01</v>
      </c>
      <c r="T138" s="307">
        <v>339.505</v>
      </c>
      <c r="V138" s="10"/>
      <c r="W138" s="10"/>
      <c r="X138" s="10"/>
      <c r="Y138" s="10"/>
      <c r="Z138" s="10"/>
      <c r="AA138" s="10"/>
      <c r="AB138" s="10"/>
      <c r="AC138" s="10"/>
      <c r="AD138" s="10"/>
    </row>
    <row r="139" spans="1:30" x14ac:dyDescent="0.3">
      <c r="A139" s="55"/>
      <c r="B139" s="10"/>
      <c r="C139" s="10" t="s">
        <v>339</v>
      </c>
      <c r="D139" s="10"/>
      <c r="E139" s="10" t="s">
        <v>106</v>
      </c>
      <c r="F139" s="179">
        <v>8</v>
      </c>
      <c r="G139" s="307">
        <v>746.07875000000001</v>
      </c>
      <c r="H139" s="307">
        <v>5968.63</v>
      </c>
      <c r="I139" s="307">
        <v>746.07875000000001</v>
      </c>
      <c r="J139" s="524">
        <v>9.5</v>
      </c>
      <c r="K139" s="178"/>
      <c r="L139" s="179">
        <v>5</v>
      </c>
      <c r="M139" s="307">
        <v>4855.95</v>
      </c>
      <c r="N139" s="307">
        <v>971.19</v>
      </c>
      <c r="O139" s="213"/>
      <c r="P139" s="307"/>
      <c r="Q139" s="307"/>
      <c r="R139" s="179">
        <v>8</v>
      </c>
      <c r="S139" s="307">
        <v>5968.63</v>
      </c>
      <c r="T139" s="307">
        <v>746.07875000000001</v>
      </c>
      <c r="V139" s="10"/>
      <c r="W139" s="10"/>
      <c r="X139" s="10"/>
      <c r="Y139" s="10"/>
      <c r="Z139" s="10"/>
      <c r="AA139" s="10"/>
      <c r="AB139" s="10"/>
      <c r="AC139" s="10"/>
      <c r="AD139" s="10"/>
    </row>
    <row r="140" spans="1:30" x14ac:dyDescent="0.3">
      <c r="A140" s="55"/>
      <c r="B140" s="10"/>
      <c r="C140" s="10" t="s">
        <v>340</v>
      </c>
      <c r="D140" s="10"/>
      <c r="E140" s="10" t="s">
        <v>87</v>
      </c>
      <c r="F140" s="179">
        <v>41</v>
      </c>
      <c r="G140" s="307">
        <v>1171.4887804878001</v>
      </c>
      <c r="H140" s="307">
        <v>48031.040000000001</v>
      </c>
      <c r="I140" s="307">
        <v>1171.4887804878001</v>
      </c>
      <c r="J140" s="524">
        <v>11.219512195122</v>
      </c>
      <c r="K140" s="178"/>
      <c r="L140" s="179">
        <v>14</v>
      </c>
      <c r="M140" s="307">
        <v>13850.6</v>
      </c>
      <c r="N140" s="307">
        <v>989.32857142857097</v>
      </c>
      <c r="O140" s="213">
        <v>1</v>
      </c>
      <c r="P140" s="307">
        <v>92.72</v>
      </c>
      <c r="Q140" s="307">
        <v>92.72</v>
      </c>
      <c r="R140" s="179">
        <v>40</v>
      </c>
      <c r="S140" s="307">
        <v>47938.32</v>
      </c>
      <c r="T140" s="307">
        <v>1198.4580000000001</v>
      </c>
      <c r="V140" s="10"/>
      <c r="W140" s="10"/>
      <c r="X140" s="10"/>
      <c r="Y140" s="10"/>
      <c r="Z140" s="10"/>
      <c r="AA140" s="10"/>
      <c r="AB140" s="10"/>
      <c r="AC140" s="10"/>
      <c r="AD140" s="10"/>
    </row>
    <row r="141" spans="1:30" x14ac:dyDescent="0.3">
      <c r="A141" s="55"/>
      <c r="B141" s="10"/>
      <c r="C141" s="10" t="s">
        <v>342</v>
      </c>
      <c r="D141" s="10"/>
      <c r="E141" s="10" t="s">
        <v>200</v>
      </c>
      <c r="F141" s="179">
        <v>6</v>
      </c>
      <c r="G141" s="307">
        <v>726.57666666666705</v>
      </c>
      <c r="H141" s="307">
        <v>4359.46</v>
      </c>
      <c r="I141" s="307">
        <v>726.57666666666705</v>
      </c>
      <c r="J141" s="524">
        <v>18.8333333333333</v>
      </c>
      <c r="K141" s="178"/>
      <c r="L141" s="179"/>
      <c r="M141" s="307"/>
      <c r="N141" s="307"/>
      <c r="O141" s="213"/>
      <c r="P141" s="307"/>
      <c r="Q141" s="307"/>
      <c r="R141" s="179">
        <v>6</v>
      </c>
      <c r="S141" s="307">
        <v>4359.46</v>
      </c>
      <c r="T141" s="307">
        <v>726.57666666666705</v>
      </c>
      <c r="V141" s="10"/>
      <c r="W141" s="10"/>
      <c r="X141" s="10"/>
      <c r="Y141" s="10"/>
      <c r="Z141" s="10"/>
      <c r="AA141" s="10"/>
      <c r="AB141" s="10"/>
      <c r="AC141" s="10"/>
      <c r="AD141" s="10"/>
    </row>
    <row r="142" spans="1:30" x14ac:dyDescent="0.3">
      <c r="A142" s="55"/>
      <c r="B142" s="10"/>
      <c r="C142" s="10" t="s">
        <v>343</v>
      </c>
      <c r="D142" s="10"/>
      <c r="E142" s="10" t="s">
        <v>106</v>
      </c>
      <c r="F142" s="179">
        <v>2</v>
      </c>
      <c r="G142" s="307">
        <v>2233.7449999999999</v>
      </c>
      <c r="H142" s="307">
        <v>4467.49</v>
      </c>
      <c r="I142" s="307">
        <v>2233.7449999999999</v>
      </c>
      <c r="J142" s="524">
        <v>21.5</v>
      </c>
      <c r="K142" s="178"/>
      <c r="L142" s="179"/>
      <c r="M142" s="307"/>
      <c r="N142" s="307"/>
      <c r="O142" s="213"/>
      <c r="P142" s="307"/>
      <c r="Q142" s="307"/>
      <c r="R142" s="179">
        <v>2</v>
      </c>
      <c r="S142" s="307">
        <v>4467.49</v>
      </c>
      <c r="T142" s="307">
        <v>2233.7449999999999</v>
      </c>
      <c r="V142" s="10"/>
      <c r="W142" s="10"/>
      <c r="X142" s="10"/>
      <c r="Y142" s="10"/>
      <c r="Z142" s="10"/>
      <c r="AA142" s="10"/>
      <c r="AB142" s="10"/>
      <c r="AC142" s="10"/>
      <c r="AD142" s="10"/>
    </row>
    <row r="143" spans="1:30" x14ac:dyDescent="0.3">
      <c r="A143" s="55"/>
      <c r="B143" s="10"/>
      <c r="C143" s="10" t="s">
        <v>344</v>
      </c>
      <c r="D143" s="10"/>
      <c r="E143" s="10" t="s">
        <v>191</v>
      </c>
      <c r="F143" s="179">
        <v>1</v>
      </c>
      <c r="G143" s="307">
        <v>1295</v>
      </c>
      <c r="H143" s="307">
        <v>1295</v>
      </c>
      <c r="I143" s="307">
        <v>1295</v>
      </c>
      <c r="J143" s="524">
        <v>12</v>
      </c>
      <c r="K143" s="178"/>
      <c r="L143" s="179">
        <v>1</v>
      </c>
      <c r="M143" s="307">
        <v>1295</v>
      </c>
      <c r="N143" s="307">
        <v>1295</v>
      </c>
      <c r="O143" s="213"/>
      <c r="P143" s="307"/>
      <c r="Q143" s="307"/>
      <c r="R143" s="179">
        <v>1</v>
      </c>
      <c r="S143" s="307">
        <v>1295</v>
      </c>
      <c r="T143" s="307">
        <v>1295</v>
      </c>
      <c r="V143" s="10"/>
      <c r="W143" s="10"/>
      <c r="X143" s="10"/>
      <c r="Y143" s="10"/>
      <c r="Z143" s="10"/>
      <c r="AA143" s="10"/>
      <c r="AB143" s="10"/>
      <c r="AC143" s="10"/>
      <c r="AD143" s="10"/>
    </row>
    <row r="144" spans="1:30" x14ac:dyDescent="0.3">
      <c r="A144" s="55"/>
      <c r="B144" s="10"/>
      <c r="C144" s="10" t="s">
        <v>347</v>
      </c>
      <c r="D144" s="10"/>
      <c r="E144" s="10" t="s">
        <v>348</v>
      </c>
      <c r="F144" s="179">
        <v>27</v>
      </c>
      <c r="G144" s="307">
        <v>622.98777777777798</v>
      </c>
      <c r="H144" s="307">
        <v>16820.669999999998</v>
      </c>
      <c r="I144" s="307">
        <v>622.98777777777798</v>
      </c>
      <c r="J144" s="524">
        <v>10.5185185185185</v>
      </c>
      <c r="K144" s="178"/>
      <c r="L144" s="179">
        <v>11</v>
      </c>
      <c r="M144" s="307">
        <v>6892</v>
      </c>
      <c r="N144" s="307">
        <v>626.54545454545496</v>
      </c>
      <c r="O144" s="213"/>
      <c r="P144" s="307"/>
      <c r="Q144" s="307"/>
      <c r="R144" s="179">
        <v>27</v>
      </c>
      <c r="S144" s="307">
        <v>16820.669999999998</v>
      </c>
      <c r="T144" s="307">
        <v>622.98777777777798</v>
      </c>
      <c r="V144" s="10"/>
      <c r="W144" s="10"/>
      <c r="X144" s="10"/>
      <c r="Y144" s="10"/>
      <c r="Z144" s="10"/>
      <c r="AA144" s="10"/>
      <c r="AB144" s="10"/>
      <c r="AC144" s="10"/>
      <c r="AD144" s="10"/>
    </row>
    <row r="145" spans="1:30" x14ac:dyDescent="0.3">
      <c r="A145" s="55"/>
      <c r="B145" s="10"/>
      <c r="C145" s="10" t="s">
        <v>349</v>
      </c>
      <c r="D145" s="10"/>
      <c r="E145" s="10" t="s">
        <v>186</v>
      </c>
      <c r="F145" s="179">
        <v>11</v>
      </c>
      <c r="G145" s="307">
        <v>750.61363636363603</v>
      </c>
      <c r="H145" s="307">
        <v>8256.75</v>
      </c>
      <c r="I145" s="307">
        <v>750.61363636363603</v>
      </c>
      <c r="J145" s="524">
        <v>9.7272727272727302</v>
      </c>
      <c r="K145" s="178"/>
      <c r="L145" s="179">
        <v>3</v>
      </c>
      <c r="M145" s="307">
        <v>3672.19</v>
      </c>
      <c r="N145" s="307">
        <v>1224.0633333333301</v>
      </c>
      <c r="O145" s="213">
        <v>1</v>
      </c>
      <c r="P145" s="307">
        <v>494.43</v>
      </c>
      <c r="Q145" s="307">
        <v>494.43</v>
      </c>
      <c r="R145" s="179">
        <v>10</v>
      </c>
      <c r="S145" s="307">
        <v>7762.32</v>
      </c>
      <c r="T145" s="307">
        <v>776.23199999999997</v>
      </c>
      <c r="V145" s="10"/>
      <c r="W145" s="10"/>
      <c r="X145" s="10"/>
      <c r="Y145" s="10"/>
      <c r="Z145" s="10"/>
      <c r="AA145" s="10"/>
      <c r="AB145" s="10"/>
      <c r="AC145" s="10"/>
      <c r="AD145" s="10"/>
    </row>
    <row r="146" spans="1:30" x14ac:dyDescent="0.3">
      <c r="A146" s="55"/>
      <c r="B146" s="10"/>
      <c r="C146" s="10" t="s">
        <v>659</v>
      </c>
      <c r="D146" s="10"/>
      <c r="E146" s="10" t="s">
        <v>286</v>
      </c>
      <c r="F146" s="179">
        <v>1</v>
      </c>
      <c r="G146" s="307">
        <v>5965.88</v>
      </c>
      <c r="H146" s="307">
        <v>5965.88</v>
      </c>
      <c r="I146" s="307">
        <v>5965.88</v>
      </c>
      <c r="J146" s="524">
        <v>13</v>
      </c>
      <c r="K146" s="178"/>
      <c r="L146" s="179"/>
      <c r="M146" s="307"/>
      <c r="N146" s="307"/>
      <c r="O146" s="213"/>
      <c r="P146" s="307"/>
      <c r="Q146" s="307"/>
      <c r="R146" s="179">
        <v>1</v>
      </c>
      <c r="S146" s="307">
        <v>5965.88</v>
      </c>
      <c r="T146" s="307">
        <v>5965.88</v>
      </c>
      <c r="V146" s="10"/>
      <c r="W146" s="10"/>
      <c r="X146" s="10"/>
      <c r="Y146" s="10"/>
      <c r="Z146" s="10"/>
      <c r="AA146" s="10"/>
      <c r="AB146" s="10"/>
      <c r="AC146" s="10"/>
      <c r="AD146" s="10"/>
    </row>
    <row r="147" spans="1:30" x14ac:dyDescent="0.3">
      <c r="A147" s="55"/>
      <c r="B147" s="10"/>
      <c r="C147" s="10" t="s">
        <v>353</v>
      </c>
      <c r="D147" s="10"/>
      <c r="E147" s="10" t="s">
        <v>153</v>
      </c>
      <c r="F147" s="179">
        <v>25</v>
      </c>
      <c r="G147" s="307">
        <v>755.40520000000004</v>
      </c>
      <c r="H147" s="307">
        <v>18885.13</v>
      </c>
      <c r="I147" s="307">
        <v>755.40520000000004</v>
      </c>
      <c r="J147" s="524">
        <v>12.4</v>
      </c>
      <c r="K147" s="178"/>
      <c r="L147" s="179">
        <v>8</v>
      </c>
      <c r="M147" s="307">
        <v>8872.34</v>
      </c>
      <c r="N147" s="307">
        <v>1109.0425</v>
      </c>
      <c r="O147" s="213"/>
      <c r="P147" s="307"/>
      <c r="Q147" s="307"/>
      <c r="R147" s="179">
        <v>25</v>
      </c>
      <c r="S147" s="307">
        <v>18885.13</v>
      </c>
      <c r="T147" s="307">
        <v>755.40520000000004</v>
      </c>
      <c r="V147" s="10"/>
      <c r="W147" s="10"/>
      <c r="X147" s="10"/>
      <c r="Y147" s="10"/>
      <c r="Z147" s="10"/>
      <c r="AA147" s="10"/>
      <c r="AB147" s="10"/>
      <c r="AC147" s="10"/>
      <c r="AD147" s="10"/>
    </row>
    <row r="148" spans="1:30" x14ac:dyDescent="0.3">
      <c r="A148" s="55"/>
      <c r="B148" s="10"/>
      <c r="C148" s="10" t="s">
        <v>354</v>
      </c>
      <c r="D148" s="10"/>
      <c r="E148" s="10" t="s">
        <v>174</v>
      </c>
      <c r="F148" s="179">
        <v>80</v>
      </c>
      <c r="G148" s="307">
        <v>1103.3296250000001</v>
      </c>
      <c r="H148" s="307">
        <v>88266.37</v>
      </c>
      <c r="I148" s="307">
        <v>1103.3296250000001</v>
      </c>
      <c r="J148" s="524">
        <v>12.125</v>
      </c>
      <c r="K148" s="178"/>
      <c r="L148" s="179">
        <v>23</v>
      </c>
      <c r="M148" s="307">
        <v>23622</v>
      </c>
      <c r="N148" s="307">
        <v>1027.04347826087</v>
      </c>
      <c r="O148" s="213">
        <v>2</v>
      </c>
      <c r="P148" s="307">
        <v>2325.38</v>
      </c>
      <c r="Q148" s="307">
        <v>1162.69</v>
      </c>
      <c r="R148" s="179">
        <v>78</v>
      </c>
      <c r="S148" s="307">
        <v>85940.99</v>
      </c>
      <c r="T148" s="307">
        <v>1101.80756410256</v>
      </c>
      <c r="V148" s="10"/>
      <c r="W148" s="10"/>
      <c r="X148" s="10"/>
      <c r="Y148" s="10"/>
      <c r="Z148" s="10"/>
      <c r="AA148" s="10"/>
      <c r="AB148" s="10"/>
      <c r="AC148" s="10"/>
      <c r="AD148" s="10"/>
    </row>
    <row r="149" spans="1:30" x14ac:dyDescent="0.3">
      <c r="A149" s="55"/>
      <c r="B149" s="10"/>
      <c r="C149" s="10" t="s">
        <v>355</v>
      </c>
      <c r="D149" s="10"/>
      <c r="E149" s="10" t="s">
        <v>202</v>
      </c>
      <c r="F149" s="179">
        <v>54</v>
      </c>
      <c r="G149" s="307">
        <v>717.92185185185201</v>
      </c>
      <c r="H149" s="307">
        <v>38767.78</v>
      </c>
      <c r="I149" s="307">
        <v>717.92185185185201</v>
      </c>
      <c r="J149" s="524">
        <v>10.7222222222222</v>
      </c>
      <c r="K149" s="178"/>
      <c r="L149" s="179">
        <v>13</v>
      </c>
      <c r="M149" s="307">
        <v>12605.52</v>
      </c>
      <c r="N149" s="307">
        <v>969.65538461538495</v>
      </c>
      <c r="O149" s="213"/>
      <c r="P149" s="307"/>
      <c r="Q149" s="307"/>
      <c r="R149" s="179">
        <v>54</v>
      </c>
      <c r="S149" s="307">
        <v>38767.78</v>
      </c>
      <c r="T149" s="307">
        <v>717.92185185185201</v>
      </c>
      <c r="V149" s="10"/>
      <c r="W149" s="10"/>
      <c r="X149" s="10"/>
      <c r="Y149" s="10"/>
      <c r="Z149" s="10"/>
      <c r="AA149" s="10"/>
      <c r="AB149" s="10"/>
      <c r="AC149" s="10"/>
      <c r="AD149" s="10"/>
    </row>
    <row r="150" spans="1:30" x14ac:dyDescent="0.3">
      <c r="A150" s="55"/>
      <c r="B150" s="10"/>
      <c r="C150" s="10" t="s">
        <v>357</v>
      </c>
      <c r="D150" s="10"/>
      <c r="E150" s="10" t="s">
        <v>358</v>
      </c>
      <c r="F150" s="179">
        <v>2</v>
      </c>
      <c r="G150" s="307">
        <v>489.61</v>
      </c>
      <c r="H150" s="307">
        <v>979.22</v>
      </c>
      <c r="I150" s="307">
        <v>489.61</v>
      </c>
      <c r="J150" s="524">
        <v>9.5</v>
      </c>
      <c r="K150" s="178"/>
      <c r="L150" s="179"/>
      <c r="M150" s="307"/>
      <c r="N150" s="307"/>
      <c r="O150" s="213"/>
      <c r="P150" s="307"/>
      <c r="Q150" s="307"/>
      <c r="R150" s="179">
        <v>2</v>
      </c>
      <c r="S150" s="307">
        <v>979.22</v>
      </c>
      <c r="T150" s="307">
        <v>489.61</v>
      </c>
      <c r="V150" s="10"/>
      <c r="W150" s="10"/>
      <c r="X150" s="10"/>
      <c r="Y150" s="10"/>
      <c r="Z150" s="10"/>
      <c r="AA150" s="10"/>
      <c r="AB150" s="10"/>
      <c r="AC150" s="10"/>
      <c r="AD150" s="10"/>
    </row>
    <row r="151" spans="1:30" x14ac:dyDescent="0.3">
      <c r="A151" s="55"/>
      <c r="B151" s="10"/>
      <c r="C151" s="10" t="s">
        <v>359</v>
      </c>
      <c r="D151" s="10"/>
      <c r="E151" s="10" t="s">
        <v>109</v>
      </c>
      <c r="F151" s="179">
        <v>2</v>
      </c>
      <c r="G151" s="307">
        <v>1036.1300000000001</v>
      </c>
      <c r="H151" s="307">
        <v>2072.2600000000002</v>
      </c>
      <c r="I151" s="307">
        <v>1036.1300000000001</v>
      </c>
      <c r="J151" s="524">
        <v>12.5</v>
      </c>
      <c r="K151" s="178"/>
      <c r="L151" s="179"/>
      <c r="M151" s="307"/>
      <c r="N151" s="307"/>
      <c r="O151" s="213"/>
      <c r="P151" s="307"/>
      <c r="Q151" s="307"/>
      <c r="R151" s="179">
        <v>2</v>
      </c>
      <c r="S151" s="307">
        <v>2072.2600000000002</v>
      </c>
      <c r="T151" s="307">
        <v>1036.1300000000001</v>
      </c>
      <c r="V151" s="10"/>
      <c r="W151" s="10"/>
      <c r="X151" s="10"/>
      <c r="Y151" s="10"/>
      <c r="Z151" s="10"/>
      <c r="AA151" s="10"/>
      <c r="AB151" s="10"/>
      <c r="AC151" s="10"/>
      <c r="AD151" s="10"/>
    </row>
    <row r="152" spans="1:30" x14ac:dyDescent="0.3">
      <c r="A152" s="55"/>
      <c r="B152" s="10"/>
      <c r="C152" s="10" t="s">
        <v>360</v>
      </c>
      <c r="D152" s="10"/>
      <c r="E152" s="10" t="s">
        <v>362</v>
      </c>
      <c r="F152" s="179">
        <v>15</v>
      </c>
      <c r="G152" s="307">
        <v>1270.2819999999999</v>
      </c>
      <c r="H152" s="307">
        <v>19054.23</v>
      </c>
      <c r="I152" s="307">
        <v>1270.2819999999999</v>
      </c>
      <c r="J152" s="524">
        <v>11.266666666666699</v>
      </c>
      <c r="K152" s="178"/>
      <c r="L152" s="179">
        <v>7</v>
      </c>
      <c r="M152" s="307">
        <v>8575.43</v>
      </c>
      <c r="N152" s="307">
        <v>1225.06142857143</v>
      </c>
      <c r="O152" s="213"/>
      <c r="P152" s="307"/>
      <c r="Q152" s="307"/>
      <c r="R152" s="179">
        <v>15</v>
      </c>
      <c r="S152" s="307">
        <v>19054.23</v>
      </c>
      <c r="T152" s="307">
        <v>1270.2819999999999</v>
      </c>
      <c r="V152" s="10"/>
      <c r="W152" s="10"/>
      <c r="X152" s="10"/>
      <c r="Y152" s="10"/>
      <c r="Z152" s="10"/>
      <c r="AA152" s="10"/>
      <c r="AB152" s="10"/>
      <c r="AC152" s="10"/>
      <c r="AD152" s="10"/>
    </row>
    <row r="153" spans="1:30" x14ac:dyDescent="0.3">
      <c r="A153" s="55"/>
      <c r="B153" s="10"/>
      <c r="C153" s="10" t="s">
        <v>363</v>
      </c>
      <c r="D153" s="10"/>
      <c r="E153" s="10" t="s">
        <v>202</v>
      </c>
      <c r="F153" s="179">
        <v>557</v>
      </c>
      <c r="G153" s="307">
        <v>885.51570915619402</v>
      </c>
      <c r="H153" s="307">
        <v>493232.25</v>
      </c>
      <c r="I153" s="307">
        <v>885.51570915619402</v>
      </c>
      <c r="J153" s="524">
        <v>10.2222222222222</v>
      </c>
      <c r="K153" s="178"/>
      <c r="L153" s="179">
        <v>229</v>
      </c>
      <c r="M153" s="307">
        <v>232110.23</v>
      </c>
      <c r="N153" s="307">
        <v>1013.58179039301</v>
      </c>
      <c r="O153" s="213">
        <v>13</v>
      </c>
      <c r="P153" s="307">
        <v>13154.33</v>
      </c>
      <c r="Q153" s="307">
        <v>1011.87153846154</v>
      </c>
      <c r="R153" s="179">
        <v>544</v>
      </c>
      <c r="S153" s="307">
        <v>480077.92</v>
      </c>
      <c r="T153" s="307">
        <v>882.49617647058801</v>
      </c>
      <c r="V153" s="10"/>
      <c r="W153" s="10"/>
      <c r="X153" s="10"/>
      <c r="Y153" s="10"/>
      <c r="Z153" s="10"/>
      <c r="AA153" s="10"/>
      <c r="AB153" s="10"/>
      <c r="AC153" s="10"/>
      <c r="AD153" s="10"/>
    </row>
    <row r="154" spans="1:30" x14ac:dyDescent="0.3">
      <c r="A154" s="55"/>
      <c r="B154" s="10"/>
      <c r="C154" s="10" t="s">
        <v>365</v>
      </c>
      <c r="D154" s="10"/>
      <c r="E154" s="10" t="s">
        <v>366</v>
      </c>
      <c r="F154" s="179">
        <v>30</v>
      </c>
      <c r="G154" s="307">
        <v>1072.0066666666701</v>
      </c>
      <c r="H154" s="307">
        <v>32160.2</v>
      </c>
      <c r="I154" s="307">
        <v>1072.0066666666701</v>
      </c>
      <c r="J154" s="524">
        <v>11.266666666666699</v>
      </c>
      <c r="K154" s="178"/>
      <c r="L154" s="179">
        <v>12</v>
      </c>
      <c r="M154" s="307">
        <v>17738.93</v>
      </c>
      <c r="N154" s="307">
        <v>1478.24416666667</v>
      </c>
      <c r="O154" s="213"/>
      <c r="P154" s="307"/>
      <c r="Q154" s="307"/>
      <c r="R154" s="179">
        <v>30</v>
      </c>
      <c r="S154" s="307">
        <v>32160.2</v>
      </c>
      <c r="T154" s="307">
        <v>1072.0066666666701</v>
      </c>
      <c r="V154" s="10"/>
      <c r="W154" s="10"/>
      <c r="X154" s="10"/>
      <c r="Y154" s="10"/>
      <c r="Z154" s="10"/>
      <c r="AA154" s="10"/>
      <c r="AB154" s="10"/>
      <c r="AC154" s="10"/>
      <c r="AD154" s="10"/>
    </row>
    <row r="155" spans="1:30" x14ac:dyDescent="0.3">
      <c r="A155" s="55"/>
      <c r="B155" s="10"/>
      <c r="C155" s="10" t="s">
        <v>660</v>
      </c>
      <c r="D155" s="10"/>
      <c r="E155" s="10" t="s">
        <v>108</v>
      </c>
      <c r="F155" s="179">
        <v>1</v>
      </c>
      <c r="G155" s="307">
        <v>1158.4100000000001</v>
      </c>
      <c r="H155" s="307">
        <v>1158.4100000000001</v>
      </c>
      <c r="I155" s="307">
        <v>1158.4100000000001</v>
      </c>
      <c r="J155" s="524">
        <v>13</v>
      </c>
      <c r="K155" s="178"/>
      <c r="L155" s="179"/>
      <c r="M155" s="307"/>
      <c r="N155" s="307"/>
      <c r="O155" s="213"/>
      <c r="P155" s="307"/>
      <c r="Q155" s="307"/>
      <c r="R155" s="179">
        <v>1</v>
      </c>
      <c r="S155" s="307">
        <v>1158.4100000000001</v>
      </c>
      <c r="T155" s="307">
        <v>1158.4100000000001</v>
      </c>
      <c r="V155" s="10"/>
      <c r="W155" s="10"/>
      <c r="X155" s="10"/>
      <c r="Y155" s="10"/>
      <c r="Z155" s="10"/>
      <c r="AA155" s="10"/>
      <c r="AB155" s="10"/>
      <c r="AC155" s="10"/>
      <c r="AD155" s="10"/>
    </row>
    <row r="156" spans="1:30" x14ac:dyDescent="0.3">
      <c r="A156" s="55"/>
      <c r="B156" s="10"/>
      <c r="C156" s="10" t="s">
        <v>661</v>
      </c>
      <c r="D156" s="10"/>
      <c r="E156" s="10" t="s">
        <v>108</v>
      </c>
      <c r="F156" s="179">
        <v>41</v>
      </c>
      <c r="G156" s="307">
        <v>833.05487804877998</v>
      </c>
      <c r="H156" s="307">
        <v>34155.25</v>
      </c>
      <c r="I156" s="307">
        <v>833.05487804877998</v>
      </c>
      <c r="J156" s="524">
        <v>11.609756097561</v>
      </c>
      <c r="K156" s="178"/>
      <c r="L156" s="179">
        <v>14</v>
      </c>
      <c r="M156" s="307">
        <v>12940.59</v>
      </c>
      <c r="N156" s="307">
        <v>924.32785714285706</v>
      </c>
      <c r="O156" s="213"/>
      <c r="P156" s="307"/>
      <c r="Q156" s="307"/>
      <c r="R156" s="179">
        <v>41</v>
      </c>
      <c r="S156" s="307">
        <v>34155.25</v>
      </c>
      <c r="T156" s="307">
        <v>833.05487804877998</v>
      </c>
      <c r="V156" s="10"/>
      <c r="W156" s="10"/>
      <c r="X156" s="10"/>
      <c r="Y156" s="10"/>
      <c r="Z156" s="10"/>
      <c r="AA156" s="10"/>
      <c r="AB156" s="10"/>
      <c r="AC156" s="10"/>
      <c r="AD156" s="10"/>
    </row>
    <row r="157" spans="1:30" x14ac:dyDescent="0.3">
      <c r="A157" s="55"/>
      <c r="B157" s="10"/>
      <c r="C157" s="10" t="s">
        <v>371</v>
      </c>
      <c r="D157" s="10"/>
      <c r="E157" s="10" t="s">
        <v>103</v>
      </c>
      <c r="F157" s="179">
        <v>4</v>
      </c>
      <c r="G157" s="307">
        <v>682.07249999999999</v>
      </c>
      <c r="H157" s="307">
        <v>2728.29</v>
      </c>
      <c r="I157" s="307">
        <v>682.07249999999999</v>
      </c>
      <c r="J157" s="524">
        <v>9.75</v>
      </c>
      <c r="K157" s="178"/>
      <c r="L157" s="179"/>
      <c r="M157" s="307"/>
      <c r="N157" s="307"/>
      <c r="O157" s="213"/>
      <c r="P157" s="307"/>
      <c r="Q157" s="307"/>
      <c r="R157" s="179">
        <v>4</v>
      </c>
      <c r="S157" s="307">
        <v>2728.29</v>
      </c>
      <c r="T157" s="307">
        <v>682.07249999999999</v>
      </c>
      <c r="V157" s="10"/>
      <c r="W157" s="10"/>
      <c r="X157" s="10"/>
      <c r="Y157" s="10"/>
      <c r="Z157" s="10"/>
      <c r="AA157" s="10"/>
      <c r="AB157" s="10"/>
      <c r="AC157" s="10"/>
      <c r="AD157" s="10"/>
    </row>
    <row r="158" spans="1:30" x14ac:dyDescent="0.3">
      <c r="A158" s="55"/>
      <c r="B158" s="10"/>
      <c r="C158" s="10" t="s">
        <v>372</v>
      </c>
      <c r="D158" s="10"/>
      <c r="E158" s="10" t="s">
        <v>373</v>
      </c>
      <c r="F158" s="179">
        <v>3</v>
      </c>
      <c r="G158" s="307">
        <v>336.20666666666699</v>
      </c>
      <c r="H158" s="307">
        <v>1008.62</v>
      </c>
      <c r="I158" s="307">
        <v>336.20666666666699</v>
      </c>
      <c r="J158" s="524">
        <v>12.3333333333333</v>
      </c>
      <c r="K158" s="178"/>
      <c r="L158" s="179"/>
      <c r="M158" s="307"/>
      <c r="N158" s="307"/>
      <c r="O158" s="213"/>
      <c r="P158" s="307"/>
      <c r="Q158" s="307"/>
      <c r="R158" s="179">
        <v>3</v>
      </c>
      <c r="S158" s="307">
        <v>1008.62</v>
      </c>
      <c r="T158" s="307">
        <v>336.20666666666699</v>
      </c>
      <c r="V158" s="10"/>
      <c r="W158" s="10"/>
      <c r="X158" s="10"/>
      <c r="Y158" s="10"/>
      <c r="Z158" s="10"/>
      <c r="AA158" s="10"/>
      <c r="AB158" s="10"/>
      <c r="AC158" s="10"/>
      <c r="AD158" s="10"/>
    </row>
    <row r="159" spans="1:30" x14ac:dyDescent="0.3">
      <c r="A159" s="55"/>
      <c r="B159" s="10"/>
      <c r="C159" s="10" t="s">
        <v>374</v>
      </c>
      <c r="D159" s="10"/>
      <c r="E159" s="10" t="s">
        <v>103</v>
      </c>
      <c r="F159" s="179">
        <v>1</v>
      </c>
      <c r="G159" s="307">
        <v>34.44</v>
      </c>
      <c r="H159" s="307">
        <v>34.44</v>
      </c>
      <c r="I159" s="307">
        <v>34.44</v>
      </c>
      <c r="J159" s="524">
        <v>13</v>
      </c>
      <c r="K159" s="178"/>
      <c r="L159" s="179"/>
      <c r="M159" s="307"/>
      <c r="N159" s="307"/>
      <c r="O159" s="213"/>
      <c r="P159" s="307"/>
      <c r="Q159" s="307"/>
      <c r="R159" s="179">
        <v>1</v>
      </c>
      <c r="S159" s="307">
        <v>34.44</v>
      </c>
      <c r="T159" s="307">
        <v>34.44</v>
      </c>
      <c r="V159" s="10"/>
      <c r="W159" s="10"/>
      <c r="X159" s="10"/>
      <c r="Y159" s="10"/>
      <c r="Z159" s="10"/>
      <c r="AA159" s="10"/>
      <c r="AB159" s="10"/>
      <c r="AC159" s="10"/>
      <c r="AD159" s="10"/>
    </row>
    <row r="160" spans="1:30" x14ac:dyDescent="0.3">
      <c r="A160" s="55"/>
      <c r="B160" s="10"/>
      <c r="C160" s="10" t="s">
        <v>375</v>
      </c>
      <c r="D160" s="10"/>
      <c r="E160" s="10" t="s">
        <v>210</v>
      </c>
      <c r="F160" s="179">
        <v>2</v>
      </c>
      <c r="G160" s="307">
        <v>1398.5350000000001</v>
      </c>
      <c r="H160" s="307">
        <v>2797.07</v>
      </c>
      <c r="I160" s="307">
        <v>1398.5350000000001</v>
      </c>
      <c r="J160" s="524">
        <v>9</v>
      </c>
      <c r="K160" s="178"/>
      <c r="L160" s="179"/>
      <c r="M160" s="307"/>
      <c r="N160" s="307"/>
      <c r="O160" s="213"/>
      <c r="P160" s="307"/>
      <c r="Q160" s="307"/>
      <c r="R160" s="179">
        <v>2</v>
      </c>
      <c r="S160" s="307">
        <v>2797.07</v>
      </c>
      <c r="T160" s="307">
        <v>1398.5350000000001</v>
      </c>
      <c r="V160" s="10"/>
      <c r="W160" s="10"/>
      <c r="X160" s="10"/>
      <c r="Y160" s="10"/>
      <c r="Z160" s="10"/>
      <c r="AA160" s="10"/>
      <c r="AB160" s="10"/>
      <c r="AC160" s="10"/>
      <c r="AD160" s="10"/>
    </row>
    <row r="161" spans="1:30" x14ac:dyDescent="0.3">
      <c r="A161" s="55"/>
      <c r="B161" s="10"/>
      <c r="C161" s="10" t="s">
        <v>376</v>
      </c>
      <c r="D161" s="10"/>
      <c r="E161" s="10" t="s">
        <v>301</v>
      </c>
      <c r="F161" s="179">
        <v>35</v>
      </c>
      <c r="G161" s="307">
        <v>1493.66314285714</v>
      </c>
      <c r="H161" s="307">
        <v>52278.21</v>
      </c>
      <c r="I161" s="307">
        <v>1493.66314285714</v>
      </c>
      <c r="J161" s="524">
        <v>12.2</v>
      </c>
      <c r="K161" s="178"/>
      <c r="L161" s="179">
        <v>9</v>
      </c>
      <c r="M161" s="307">
        <v>6082.67</v>
      </c>
      <c r="N161" s="307">
        <v>675.85222222222205</v>
      </c>
      <c r="O161" s="213">
        <v>1</v>
      </c>
      <c r="P161" s="307">
        <v>918.71</v>
      </c>
      <c r="Q161" s="307">
        <v>918.71</v>
      </c>
      <c r="R161" s="179">
        <v>34</v>
      </c>
      <c r="S161" s="307">
        <v>51359.5</v>
      </c>
      <c r="T161" s="307">
        <v>1510.5735294117601</v>
      </c>
      <c r="V161" s="10"/>
      <c r="W161" s="10"/>
      <c r="X161" s="10"/>
      <c r="Y161" s="10"/>
      <c r="Z161" s="10"/>
      <c r="AA161" s="10"/>
      <c r="AB161" s="10"/>
      <c r="AC161" s="10"/>
      <c r="AD161" s="10"/>
    </row>
    <row r="162" spans="1:30" x14ac:dyDescent="0.3">
      <c r="A162" s="55"/>
      <c r="B162" s="10"/>
      <c r="C162" s="10" t="s">
        <v>377</v>
      </c>
      <c r="D162" s="10"/>
      <c r="E162" s="10" t="s">
        <v>104</v>
      </c>
      <c r="F162" s="179">
        <v>285</v>
      </c>
      <c r="G162" s="307">
        <v>848.90322807017606</v>
      </c>
      <c r="H162" s="307">
        <v>241937.42</v>
      </c>
      <c r="I162" s="307">
        <v>848.90322807017606</v>
      </c>
      <c r="J162" s="524">
        <v>10.870175438596499</v>
      </c>
      <c r="K162" s="178"/>
      <c r="L162" s="179">
        <v>99</v>
      </c>
      <c r="M162" s="307">
        <v>107379.23</v>
      </c>
      <c r="N162" s="307">
        <v>1084.63868686869</v>
      </c>
      <c r="O162" s="213">
        <v>5</v>
      </c>
      <c r="P162" s="307">
        <v>2175.4499999999998</v>
      </c>
      <c r="Q162" s="307">
        <v>435.09</v>
      </c>
      <c r="R162" s="179">
        <v>280</v>
      </c>
      <c r="S162" s="307">
        <v>239761.97</v>
      </c>
      <c r="T162" s="307">
        <v>856.29274999999996</v>
      </c>
      <c r="V162" s="10"/>
      <c r="W162" s="10"/>
      <c r="X162" s="10"/>
      <c r="Y162" s="10"/>
      <c r="Z162" s="10"/>
      <c r="AA162" s="10"/>
      <c r="AB162" s="10"/>
      <c r="AC162" s="10"/>
      <c r="AD162" s="10"/>
    </row>
    <row r="163" spans="1:30" x14ac:dyDescent="0.3">
      <c r="A163" s="55"/>
      <c r="B163" s="10"/>
      <c r="C163" s="10" t="s">
        <v>379</v>
      </c>
      <c r="D163" s="10"/>
      <c r="E163" s="10" t="s">
        <v>163</v>
      </c>
      <c r="F163" s="179">
        <v>15</v>
      </c>
      <c r="G163" s="307">
        <v>1113.1500000000001</v>
      </c>
      <c r="H163" s="307">
        <v>16697.25</v>
      </c>
      <c r="I163" s="307">
        <v>1113.1500000000001</v>
      </c>
      <c r="J163" s="524">
        <v>12.733333333333301</v>
      </c>
      <c r="K163" s="178"/>
      <c r="L163" s="179">
        <v>3</v>
      </c>
      <c r="M163" s="307">
        <v>2802.14</v>
      </c>
      <c r="N163" s="307">
        <v>934.04666666666697</v>
      </c>
      <c r="O163" s="213"/>
      <c r="P163" s="307"/>
      <c r="Q163" s="307"/>
      <c r="R163" s="179">
        <v>15</v>
      </c>
      <c r="S163" s="307">
        <v>16697.25</v>
      </c>
      <c r="T163" s="307">
        <v>1113.1500000000001</v>
      </c>
      <c r="V163" s="10"/>
      <c r="W163" s="10"/>
      <c r="X163" s="10"/>
      <c r="Y163" s="10"/>
      <c r="Z163" s="10"/>
      <c r="AA163" s="10"/>
      <c r="AB163" s="10"/>
      <c r="AC163" s="10"/>
      <c r="AD163" s="10"/>
    </row>
    <row r="164" spans="1:30" x14ac:dyDescent="0.3">
      <c r="A164" s="55"/>
      <c r="B164" s="10"/>
      <c r="C164" s="10" t="s">
        <v>380</v>
      </c>
      <c r="D164" s="10"/>
      <c r="E164" s="10" t="s">
        <v>381</v>
      </c>
      <c r="F164" s="179">
        <v>109</v>
      </c>
      <c r="G164" s="307">
        <v>848.81302752293595</v>
      </c>
      <c r="H164" s="307">
        <v>92520.62</v>
      </c>
      <c r="I164" s="307">
        <v>848.81302752293595</v>
      </c>
      <c r="J164" s="524">
        <v>10.7522935779817</v>
      </c>
      <c r="K164" s="178"/>
      <c r="L164" s="179">
        <v>40</v>
      </c>
      <c r="M164" s="307">
        <v>43191.64</v>
      </c>
      <c r="N164" s="307">
        <v>1079.7909999999999</v>
      </c>
      <c r="O164" s="213">
        <v>3</v>
      </c>
      <c r="P164" s="307">
        <v>3442.94</v>
      </c>
      <c r="Q164" s="307">
        <v>1147.6466666666699</v>
      </c>
      <c r="R164" s="179">
        <v>106</v>
      </c>
      <c r="S164" s="307">
        <v>89077.68</v>
      </c>
      <c r="T164" s="307">
        <v>840.35547169811298</v>
      </c>
      <c r="V164" s="10"/>
      <c r="W164" s="10"/>
      <c r="X164" s="10"/>
      <c r="Y164" s="10"/>
      <c r="Z164" s="10"/>
      <c r="AA164" s="10"/>
      <c r="AB164" s="10"/>
      <c r="AC164" s="10"/>
      <c r="AD164" s="10"/>
    </row>
    <row r="165" spans="1:30" x14ac:dyDescent="0.3">
      <c r="A165" s="55"/>
      <c r="B165" s="10"/>
      <c r="C165" s="10" t="s">
        <v>380</v>
      </c>
      <c r="D165" s="10"/>
      <c r="E165" s="10" t="s">
        <v>382</v>
      </c>
      <c r="F165" s="179">
        <v>1</v>
      </c>
      <c r="G165" s="307">
        <v>618.57000000000005</v>
      </c>
      <c r="H165" s="307">
        <v>618.57000000000005</v>
      </c>
      <c r="I165" s="307">
        <v>618.57000000000005</v>
      </c>
      <c r="J165" s="524">
        <v>7</v>
      </c>
      <c r="K165" s="178"/>
      <c r="L165" s="179"/>
      <c r="M165" s="307"/>
      <c r="N165" s="307"/>
      <c r="O165" s="213"/>
      <c r="P165" s="307"/>
      <c r="Q165" s="307"/>
      <c r="R165" s="179">
        <v>1</v>
      </c>
      <c r="S165" s="307">
        <v>618.57000000000005</v>
      </c>
      <c r="T165" s="307">
        <v>618.57000000000005</v>
      </c>
      <c r="V165" s="10"/>
      <c r="W165" s="10"/>
      <c r="X165" s="10"/>
      <c r="Y165" s="10"/>
      <c r="Z165" s="10"/>
      <c r="AA165" s="10"/>
      <c r="AB165" s="10"/>
      <c r="AC165" s="10"/>
      <c r="AD165" s="10"/>
    </row>
    <row r="166" spans="1:30" x14ac:dyDescent="0.3">
      <c r="A166" s="55"/>
      <c r="B166" s="10"/>
      <c r="C166" s="10" t="s">
        <v>383</v>
      </c>
      <c r="D166" s="10"/>
      <c r="E166" s="10" t="s">
        <v>83</v>
      </c>
      <c r="F166" s="179">
        <v>28</v>
      </c>
      <c r="G166" s="307">
        <v>1180.73928571429</v>
      </c>
      <c r="H166" s="307">
        <v>33060.699999999997</v>
      </c>
      <c r="I166" s="307">
        <v>1180.73928571429</v>
      </c>
      <c r="J166" s="524">
        <v>11.285714285714301</v>
      </c>
      <c r="K166" s="178"/>
      <c r="L166" s="179">
        <v>9</v>
      </c>
      <c r="M166" s="307">
        <v>18208.259999999998</v>
      </c>
      <c r="N166" s="307">
        <v>2023.14</v>
      </c>
      <c r="O166" s="213"/>
      <c r="P166" s="307"/>
      <c r="Q166" s="307"/>
      <c r="R166" s="179">
        <v>28</v>
      </c>
      <c r="S166" s="307">
        <v>33060.699999999997</v>
      </c>
      <c r="T166" s="307">
        <v>1180.73928571429</v>
      </c>
      <c r="V166" s="10"/>
      <c r="W166" s="10"/>
      <c r="X166" s="10"/>
      <c r="Y166" s="10"/>
      <c r="Z166" s="10"/>
      <c r="AA166" s="10"/>
      <c r="AB166" s="10"/>
      <c r="AC166" s="10"/>
      <c r="AD166" s="10"/>
    </row>
    <row r="167" spans="1:30" x14ac:dyDescent="0.3">
      <c r="A167" s="55"/>
      <c r="B167" s="10"/>
      <c r="C167" s="10" t="s">
        <v>386</v>
      </c>
      <c r="D167" s="10"/>
      <c r="E167" s="10" t="s">
        <v>186</v>
      </c>
      <c r="F167" s="179">
        <v>60</v>
      </c>
      <c r="G167" s="307">
        <v>934.24266666666699</v>
      </c>
      <c r="H167" s="307">
        <v>56054.559999999998</v>
      </c>
      <c r="I167" s="307">
        <v>934.24266666666699</v>
      </c>
      <c r="J167" s="524">
        <v>10.540983606557401</v>
      </c>
      <c r="K167" s="178"/>
      <c r="L167" s="179">
        <v>17</v>
      </c>
      <c r="M167" s="307">
        <v>27382.28</v>
      </c>
      <c r="N167" s="307">
        <v>1610.7223529411799</v>
      </c>
      <c r="O167" s="213"/>
      <c r="P167" s="307"/>
      <c r="Q167" s="307"/>
      <c r="R167" s="179">
        <v>60</v>
      </c>
      <c r="S167" s="307">
        <v>56054.559999999998</v>
      </c>
      <c r="T167" s="307">
        <v>934.24266666666699</v>
      </c>
      <c r="V167" s="10"/>
      <c r="W167" s="10"/>
      <c r="X167" s="10"/>
      <c r="Y167" s="10"/>
      <c r="Z167" s="10"/>
      <c r="AA167" s="10"/>
      <c r="AB167" s="10"/>
      <c r="AC167" s="10"/>
      <c r="AD167" s="10"/>
    </row>
    <row r="168" spans="1:30" x14ac:dyDescent="0.3">
      <c r="A168" s="55"/>
      <c r="B168" s="10"/>
      <c r="C168" s="10" t="s">
        <v>665</v>
      </c>
      <c r="D168" s="10"/>
      <c r="E168" s="10" t="s">
        <v>186</v>
      </c>
      <c r="F168" s="179">
        <v>6</v>
      </c>
      <c r="G168" s="307">
        <v>1044.2083333333301</v>
      </c>
      <c r="H168" s="307">
        <v>6265.25</v>
      </c>
      <c r="I168" s="307">
        <v>1044.2083333333301</v>
      </c>
      <c r="J168" s="524">
        <v>11.3333333333333</v>
      </c>
      <c r="K168" s="178"/>
      <c r="L168" s="179">
        <v>3</v>
      </c>
      <c r="M168" s="307">
        <v>5571.63</v>
      </c>
      <c r="N168" s="307">
        <v>1857.21</v>
      </c>
      <c r="O168" s="213"/>
      <c r="P168" s="307"/>
      <c r="Q168" s="307"/>
      <c r="R168" s="179">
        <v>6</v>
      </c>
      <c r="S168" s="307">
        <v>6265.25</v>
      </c>
      <c r="T168" s="307">
        <v>1044.2083333333301</v>
      </c>
      <c r="V168" s="10"/>
      <c r="W168" s="10"/>
      <c r="X168" s="10"/>
      <c r="Y168" s="10"/>
      <c r="Z168" s="10"/>
      <c r="AA168" s="10"/>
      <c r="AB168" s="10"/>
      <c r="AC168" s="10"/>
      <c r="AD168" s="10"/>
    </row>
    <row r="169" spans="1:30" x14ac:dyDescent="0.3">
      <c r="A169" s="55"/>
      <c r="B169" s="10"/>
      <c r="C169" s="10" t="s">
        <v>388</v>
      </c>
      <c r="D169" s="10"/>
      <c r="E169" s="10" t="s">
        <v>123</v>
      </c>
      <c r="F169" s="179">
        <v>17</v>
      </c>
      <c r="G169" s="307">
        <v>1284.45470588235</v>
      </c>
      <c r="H169" s="307">
        <v>21835.73</v>
      </c>
      <c r="I169" s="307">
        <v>1284.45470588235</v>
      </c>
      <c r="J169" s="524">
        <v>11.882352941176499</v>
      </c>
      <c r="K169" s="178"/>
      <c r="L169" s="179">
        <v>3</v>
      </c>
      <c r="M169" s="307">
        <v>3370.71</v>
      </c>
      <c r="N169" s="307">
        <v>1123.57</v>
      </c>
      <c r="O169" s="213"/>
      <c r="P169" s="307"/>
      <c r="Q169" s="307"/>
      <c r="R169" s="179">
        <v>17</v>
      </c>
      <c r="S169" s="307">
        <v>21835.73</v>
      </c>
      <c r="T169" s="307">
        <v>1284.45470588235</v>
      </c>
      <c r="V169" s="10"/>
      <c r="W169" s="10"/>
      <c r="X169" s="10"/>
      <c r="Y169" s="10"/>
      <c r="Z169" s="10"/>
      <c r="AA169" s="10"/>
      <c r="AB169" s="10"/>
      <c r="AC169" s="10"/>
      <c r="AD169" s="10"/>
    </row>
    <row r="170" spans="1:30" x14ac:dyDescent="0.3">
      <c r="A170" s="55"/>
      <c r="B170" s="10"/>
      <c r="C170" s="10" t="s">
        <v>390</v>
      </c>
      <c r="D170" s="10"/>
      <c r="E170" s="10" t="s">
        <v>109</v>
      </c>
      <c r="F170" s="179">
        <v>4</v>
      </c>
      <c r="G170" s="307">
        <v>1472.575</v>
      </c>
      <c r="H170" s="307">
        <v>5890.3</v>
      </c>
      <c r="I170" s="307">
        <v>1472.575</v>
      </c>
      <c r="J170" s="524">
        <v>16.5</v>
      </c>
      <c r="K170" s="178"/>
      <c r="L170" s="179"/>
      <c r="M170" s="307"/>
      <c r="N170" s="307"/>
      <c r="O170" s="213"/>
      <c r="P170" s="307"/>
      <c r="Q170" s="307"/>
      <c r="R170" s="179">
        <v>4</v>
      </c>
      <c r="S170" s="307">
        <v>5890.3</v>
      </c>
      <c r="T170" s="307">
        <v>1472.575</v>
      </c>
      <c r="V170" s="10"/>
      <c r="W170" s="10"/>
      <c r="X170" s="10"/>
      <c r="Y170" s="10"/>
      <c r="Z170" s="10"/>
      <c r="AA170" s="10"/>
      <c r="AB170" s="10"/>
      <c r="AC170" s="10"/>
      <c r="AD170" s="10"/>
    </row>
    <row r="171" spans="1:30" x14ac:dyDescent="0.3">
      <c r="A171" s="55"/>
      <c r="B171" s="10"/>
      <c r="C171" s="10" t="s">
        <v>393</v>
      </c>
      <c r="D171" s="10"/>
      <c r="E171" s="10" t="s">
        <v>394</v>
      </c>
      <c r="F171" s="179">
        <v>1</v>
      </c>
      <c r="G171" s="307">
        <v>6489.86</v>
      </c>
      <c r="H171" s="307">
        <v>6489.86</v>
      </c>
      <c r="I171" s="307">
        <v>6489.86</v>
      </c>
      <c r="J171" s="524">
        <v>37</v>
      </c>
      <c r="K171" s="178"/>
      <c r="L171" s="179"/>
      <c r="M171" s="307"/>
      <c r="N171" s="307"/>
      <c r="O171" s="213"/>
      <c r="P171" s="307"/>
      <c r="Q171" s="307"/>
      <c r="R171" s="179">
        <v>1</v>
      </c>
      <c r="S171" s="307">
        <v>6489.86</v>
      </c>
      <c r="T171" s="307">
        <v>6489.86</v>
      </c>
      <c r="V171" s="10"/>
      <c r="W171" s="10"/>
      <c r="X171" s="10"/>
      <c r="Y171" s="10"/>
      <c r="Z171" s="10"/>
      <c r="AA171" s="10"/>
      <c r="AB171" s="10"/>
      <c r="AC171" s="10"/>
      <c r="AD171" s="10"/>
    </row>
    <row r="172" spans="1:30" x14ac:dyDescent="0.3">
      <c r="A172" s="55"/>
      <c r="B172" s="10"/>
      <c r="C172" s="10" t="s">
        <v>395</v>
      </c>
      <c r="D172" s="10"/>
      <c r="E172" s="10" t="s">
        <v>85</v>
      </c>
      <c r="F172" s="179">
        <v>7</v>
      </c>
      <c r="G172" s="307">
        <v>1836.0957142857101</v>
      </c>
      <c r="H172" s="307">
        <v>12852.67</v>
      </c>
      <c r="I172" s="307">
        <v>1836.0957142857101</v>
      </c>
      <c r="J172" s="524">
        <v>10.1428571428571</v>
      </c>
      <c r="K172" s="178"/>
      <c r="L172" s="179">
        <v>5</v>
      </c>
      <c r="M172" s="307">
        <v>9905.6</v>
      </c>
      <c r="N172" s="307">
        <v>1981.12</v>
      </c>
      <c r="O172" s="213"/>
      <c r="P172" s="307"/>
      <c r="Q172" s="307"/>
      <c r="R172" s="179">
        <v>7</v>
      </c>
      <c r="S172" s="307">
        <v>12852.67</v>
      </c>
      <c r="T172" s="307">
        <v>1836.0957142857101</v>
      </c>
      <c r="V172" s="10"/>
      <c r="W172" s="10"/>
      <c r="X172" s="10"/>
      <c r="Y172" s="10"/>
      <c r="Z172" s="10"/>
      <c r="AA172" s="10"/>
      <c r="AB172" s="10"/>
      <c r="AC172" s="10"/>
      <c r="AD172" s="10"/>
    </row>
    <row r="173" spans="1:30" x14ac:dyDescent="0.3">
      <c r="A173" s="55"/>
      <c r="B173" s="10"/>
      <c r="C173" s="10" t="s">
        <v>666</v>
      </c>
      <c r="D173" s="10"/>
      <c r="E173" s="10" t="s">
        <v>119</v>
      </c>
      <c r="F173" s="179">
        <v>5</v>
      </c>
      <c r="G173" s="307">
        <v>663.02800000000002</v>
      </c>
      <c r="H173" s="307">
        <v>3315.14</v>
      </c>
      <c r="I173" s="307">
        <v>663.02800000000002</v>
      </c>
      <c r="J173" s="524">
        <v>12.8</v>
      </c>
      <c r="K173" s="178"/>
      <c r="L173" s="179">
        <v>2</v>
      </c>
      <c r="M173" s="307">
        <v>2144.65</v>
      </c>
      <c r="N173" s="307">
        <v>1072.325</v>
      </c>
      <c r="O173" s="213"/>
      <c r="P173" s="307"/>
      <c r="Q173" s="307"/>
      <c r="R173" s="179">
        <v>5</v>
      </c>
      <c r="S173" s="307">
        <v>3315.14</v>
      </c>
      <c r="T173" s="307">
        <v>663.02800000000002</v>
      </c>
      <c r="V173" s="10"/>
      <c r="W173" s="10"/>
      <c r="X173" s="10"/>
      <c r="Y173" s="10"/>
      <c r="Z173" s="10"/>
      <c r="AA173" s="10"/>
      <c r="AB173" s="10"/>
      <c r="AC173" s="10"/>
      <c r="AD173" s="10"/>
    </row>
    <row r="174" spans="1:30" x14ac:dyDescent="0.3">
      <c r="A174" s="55"/>
      <c r="B174" s="10"/>
      <c r="C174" s="10" t="s">
        <v>396</v>
      </c>
      <c r="D174" s="10"/>
      <c r="E174" s="10" t="s">
        <v>119</v>
      </c>
      <c r="F174" s="179">
        <v>457</v>
      </c>
      <c r="G174" s="307">
        <v>1115.9805032822801</v>
      </c>
      <c r="H174" s="307">
        <v>510003.09</v>
      </c>
      <c r="I174" s="307">
        <v>1115.9805032822801</v>
      </c>
      <c r="J174" s="524">
        <v>11.0306345733042</v>
      </c>
      <c r="K174" s="178"/>
      <c r="L174" s="179">
        <v>165</v>
      </c>
      <c r="M174" s="307">
        <v>193779.16</v>
      </c>
      <c r="N174" s="307">
        <v>1174.4191515151499</v>
      </c>
      <c r="O174" s="213">
        <v>6</v>
      </c>
      <c r="P174" s="307">
        <v>9200.34</v>
      </c>
      <c r="Q174" s="307">
        <v>1533.39</v>
      </c>
      <c r="R174" s="179">
        <v>451</v>
      </c>
      <c r="S174" s="307">
        <v>500802.75</v>
      </c>
      <c r="T174" s="307">
        <v>1110.4273835920201</v>
      </c>
      <c r="V174" s="10"/>
      <c r="W174" s="10"/>
      <c r="X174" s="10"/>
      <c r="Y174" s="10"/>
      <c r="Z174" s="10"/>
      <c r="AA174" s="10"/>
      <c r="AB174" s="10"/>
      <c r="AC174" s="10"/>
      <c r="AD174" s="10"/>
    </row>
    <row r="175" spans="1:30" x14ac:dyDescent="0.3">
      <c r="A175" s="55"/>
      <c r="B175" s="10"/>
      <c r="C175" s="10" t="s">
        <v>396</v>
      </c>
      <c r="D175" s="10"/>
      <c r="E175" s="10" t="s">
        <v>797</v>
      </c>
      <c r="F175" s="179">
        <v>1</v>
      </c>
      <c r="G175" s="307">
        <v>1000.48</v>
      </c>
      <c r="H175" s="307">
        <v>1000.48</v>
      </c>
      <c r="I175" s="307">
        <v>1000.48</v>
      </c>
      <c r="J175" s="524">
        <v>13</v>
      </c>
      <c r="K175" s="178"/>
      <c r="L175" s="179"/>
      <c r="M175" s="307"/>
      <c r="N175" s="307"/>
      <c r="O175" s="213"/>
      <c r="P175" s="307"/>
      <c r="Q175" s="307"/>
      <c r="R175" s="179">
        <v>1</v>
      </c>
      <c r="S175" s="307">
        <v>1000.48</v>
      </c>
      <c r="T175" s="307">
        <v>1000.48</v>
      </c>
      <c r="V175" s="10"/>
      <c r="W175" s="10"/>
      <c r="X175" s="10"/>
      <c r="Y175" s="10"/>
      <c r="Z175" s="10"/>
      <c r="AA175" s="10"/>
      <c r="AB175" s="10"/>
      <c r="AC175" s="10"/>
      <c r="AD175" s="10"/>
    </row>
    <row r="176" spans="1:30" x14ac:dyDescent="0.3">
      <c r="A176" s="55"/>
      <c r="B176" s="10"/>
      <c r="C176" s="10" t="s">
        <v>397</v>
      </c>
      <c r="D176" s="10"/>
      <c r="E176" s="10" t="s">
        <v>96</v>
      </c>
      <c r="F176" s="179">
        <v>16</v>
      </c>
      <c r="G176" s="307">
        <v>816.66312500000004</v>
      </c>
      <c r="H176" s="307">
        <v>13066.61</v>
      </c>
      <c r="I176" s="307">
        <v>816.66312500000004</v>
      </c>
      <c r="J176" s="524">
        <v>11.625</v>
      </c>
      <c r="K176" s="178"/>
      <c r="L176" s="179">
        <v>1</v>
      </c>
      <c r="M176" s="307">
        <v>2223.65</v>
      </c>
      <c r="N176" s="307">
        <v>2223.65</v>
      </c>
      <c r="O176" s="213"/>
      <c r="P176" s="307"/>
      <c r="Q176" s="307"/>
      <c r="R176" s="179">
        <v>16</v>
      </c>
      <c r="S176" s="307">
        <v>13066.61</v>
      </c>
      <c r="T176" s="307">
        <v>816.66312500000004</v>
      </c>
      <c r="V176" s="10"/>
      <c r="W176" s="10"/>
      <c r="X176" s="10"/>
      <c r="Y176" s="10"/>
      <c r="Z176" s="10"/>
      <c r="AA176" s="10"/>
      <c r="AB176" s="10"/>
      <c r="AC176" s="10"/>
      <c r="AD176" s="10"/>
    </row>
    <row r="177" spans="1:30" x14ac:dyDescent="0.3">
      <c r="A177" s="55"/>
      <c r="B177" s="10"/>
      <c r="C177" s="10" t="s">
        <v>668</v>
      </c>
      <c r="D177" s="10"/>
      <c r="E177" s="10" t="s">
        <v>99</v>
      </c>
      <c r="F177" s="179">
        <v>7</v>
      </c>
      <c r="G177" s="307">
        <v>660.33285714285705</v>
      </c>
      <c r="H177" s="307">
        <v>4622.33</v>
      </c>
      <c r="I177" s="307">
        <v>660.33285714285705</v>
      </c>
      <c r="J177" s="524">
        <v>11</v>
      </c>
      <c r="K177" s="178"/>
      <c r="L177" s="179"/>
      <c r="M177" s="307"/>
      <c r="N177" s="307"/>
      <c r="O177" s="213"/>
      <c r="P177" s="307"/>
      <c r="Q177" s="307"/>
      <c r="R177" s="179">
        <v>7</v>
      </c>
      <c r="S177" s="307">
        <v>4622.33</v>
      </c>
      <c r="T177" s="307">
        <v>660.33285714285705</v>
      </c>
      <c r="V177" s="10"/>
      <c r="W177" s="10"/>
      <c r="X177" s="10"/>
      <c r="Y177" s="10"/>
      <c r="Z177" s="10"/>
      <c r="AA177" s="10"/>
      <c r="AB177" s="10"/>
      <c r="AC177" s="10"/>
      <c r="AD177" s="10"/>
    </row>
    <row r="178" spans="1:30" x14ac:dyDescent="0.3">
      <c r="A178" s="55"/>
      <c r="B178" s="10"/>
      <c r="C178" s="10" t="s">
        <v>668</v>
      </c>
      <c r="D178" s="10"/>
      <c r="E178" s="10" t="s">
        <v>76</v>
      </c>
      <c r="F178" s="179">
        <v>1</v>
      </c>
      <c r="G178" s="307">
        <v>470.14</v>
      </c>
      <c r="H178" s="307">
        <v>470.14</v>
      </c>
      <c r="I178" s="307">
        <v>470.14</v>
      </c>
      <c r="J178" s="524">
        <v>6</v>
      </c>
      <c r="K178" s="178"/>
      <c r="L178" s="179"/>
      <c r="M178" s="307"/>
      <c r="N178" s="307"/>
      <c r="O178" s="213"/>
      <c r="P178" s="307"/>
      <c r="Q178" s="307"/>
      <c r="R178" s="179">
        <v>1</v>
      </c>
      <c r="S178" s="307">
        <v>470.14</v>
      </c>
      <c r="T178" s="307">
        <v>470.14</v>
      </c>
      <c r="V178" s="10"/>
      <c r="W178" s="10"/>
      <c r="X178" s="10"/>
      <c r="Y178" s="10"/>
      <c r="Z178" s="10"/>
      <c r="AA178" s="10"/>
      <c r="AB178" s="10"/>
      <c r="AC178" s="10"/>
      <c r="AD178" s="10"/>
    </row>
    <row r="179" spans="1:30" x14ac:dyDescent="0.3">
      <c r="A179" s="55"/>
      <c r="B179" s="10"/>
      <c r="C179" s="10" t="s">
        <v>398</v>
      </c>
      <c r="D179" s="10"/>
      <c r="E179" s="10" t="s">
        <v>76</v>
      </c>
      <c r="F179" s="179">
        <v>134</v>
      </c>
      <c r="G179" s="307">
        <v>897.159104477612</v>
      </c>
      <c r="H179" s="307">
        <v>120219.32</v>
      </c>
      <c r="I179" s="307">
        <v>897.159104477612</v>
      </c>
      <c r="J179" s="524">
        <v>10.708955223880601</v>
      </c>
      <c r="K179" s="178"/>
      <c r="L179" s="179">
        <v>43</v>
      </c>
      <c r="M179" s="307">
        <v>45423.15</v>
      </c>
      <c r="N179" s="307">
        <v>1056.3523255814</v>
      </c>
      <c r="O179" s="213">
        <v>4</v>
      </c>
      <c r="P179" s="307">
        <v>2510.73</v>
      </c>
      <c r="Q179" s="307">
        <v>627.6825</v>
      </c>
      <c r="R179" s="179">
        <v>130</v>
      </c>
      <c r="S179" s="307">
        <v>117708.59</v>
      </c>
      <c r="T179" s="307">
        <v>905.45069230769298</v>
      </c>
      <c r="V179" s="10"/>
      <c r="W179" s="10"/>
      <c r="X179" s="10"/>
      <c r="Y179" s="10"/>
      <c r="Z179" s="10"/>
      <c r="AA179" s="10"/>
      <c r="AB179" s="10"/>
      <c r="AC179" s="10"/>
      <c r="AD179" s="10"/>
    </row>
    <row r="180" spans="1:30" x14ac:dyDescent="0.3">
      <c r="A180" s="55"/>
      <c r="B180" s="10"/>
      <c r="C180" s="10" t="s">
        <v>399</v>
      </c>
      <c r="D180" s="10"/>
      <c r="E180" s="10" t="s">
        <v>387</v>
      </c>
      <c r="F180" s="179">
        <v>19</v>
      </c>
      <c r="G180" s="307">
        <v>1136.17684210526</v>
      </c>
      <c r="H180" s="307">
        <v>21587.360000000001</v>
      </c>
      <c r="I180" s="307">
        <v>1136.17684210526</v>
      </c>
      <c r="J180" s="524">
        <v>10.789473684210501</v>
      </c>
      <c r="K180" s="178"/>
      <c r="L180" s="179">
        <v>8</v>
      </c>
      <c r="M180" s="307">
        <v>11142.94</v>
      </c>
      <c r="N180" s="307">
        <v>1392.8675000000001</v>
      </c>
      <c r="O180" s="213">
        <v>1</v>
      </c>
      <c r="P180" s="307">
        <v>1949.55</v>
      </c>
      <c r="Q180" s="307">
        <v>1949.55</v>
      </c>
      <c r="R180" s="179">
        <v>18</v>
      </c>
      <c r="S180" s="307">
        <v>19637.810000000001</v>
      </c>
      <c r="T180" s="307">
        <v>1090.9894444444401</v>
      </c>
      <c r="V180" s="10"/>
      <c r="W180" s="10"/>
      <c r="X180" s="10"/>
      <c r="Y180" s="10"/>
      <c r="Z180" s="10"/>
      <c r="AA180" s="10"/>
      <c r="AB180" s="10"/>
      <c r="AC180" s="10"/>
      <c r="AD180" s="10"/>
    </row>
    <row r="181" spans="1:30" x14ac:dyDescent="0.3">
      <c r="A181" s="55"/>
      <c r="B181" s="10"/>
      <c r="C181" s="10" t="s">
        <v>669</v>
      </c>
      <c r="D181" s="10"/>
      <c r="E181" s="10" t="s">
        <v>387</v>
      </c>
      <c r="F181" s="179">
        <v>5</v>
      </c>
      <c r="G181" s="307">
        <v>1340.7380000000001</v>
      </c>
      <c r="H181" s="307">
        <v>6703.69</v>
      </c>
      <c r="I181" s="307">
        <v>1340.7380000000001</v>
      </c>
      <c r="J181" s="524">
        <v>10</v>
      </c>
      <c r="K181" s="178"/>
      <c r="L181" s="179">
        <v>3</v>
      </c>
      <c r="M181" s="307">
        <v>3383.83</v>
      </c>
      <c r="N181" s="307">
        <v>1127.94333333333</v>
      </c>
      <c r="O181" s="213"/>
      <c r="P181" s="307"/>
      <c r="Q181" s="307"/>
      <c r="R181" s="179">
        <v>5</v>
      </c>
      <c r="S181" s="307">
        <v>6703.69</v>
      </c>
      <c r="T181" s="307">
        <v>1340.7380000000001</v>
      </c>
      <c r="V181" s="10"/>
      <c r="W181" s="10"/>
      <c r="X181" s="10"/>
      <c r="Y181" s="10"/>
      <c r="Z181" s="10"/>
      <c r="AA181" s="10"/>
      <c r="AB181" s="10"/>
      <c r="AC181" s="10"/>
      <c r="AD181" s="10"/>
    </row>
    <row r="182" spans="1:30" x14ac:dyDescent="0.3">
      <c r="A182" s="55"/>
      <c r="B182" s="10"/>
      <c r="C182" s="10" t="s">
        <v>401</v>
      </c>
      <c r="D182" s="10"/>
      <c r="E182" s="10" t="s">
        <v>382</v>
      </c>
      <c r="F182" s="179">
        <v>21</v>
      </c>
      <c r="G182" s="307">
        <v>1685.4538095238099</v>
      </c>
      <c r="H182" s="307">
        <v>35394.53</v>
      </c>
      <c r="I182" s="307">
        <v>1685.4538095238099</v>
      </c>
      <c r="J182" s="524">
        <v>12.6666666666667</v>
      </c>
      <c r="K182" s="178"/>
      <c r="L182" s="179">
        <v>8</v>
      </c>
      <c r="M182" s="307">
        <v>20462.87</v>
      </c>
      <c r="N182" s="307">
        <v>2557.8587499999999</v>
      </c>
      <c r="O182" s="213"/>
      <c r="P182" s="307"/>
      <c r="Q182" s="307"/>
      <c r="R182" s="179">
        <v>21</v>
      </c>
      <c r="S182" s="307">
        <v>35394.53</v>
      </c>
      <c r="T182" s="307">
        <v>1685.4538095238099</v>
      </c>
      <c r="V182" s="10"/>
      <c r="W182" s="10"/>
      <c r="X182" s="10"/>
      <c r="Y182" s="10"/>
      <c r="Z182" s="10"/>
      <c r="AA182" s="10"/>
      <c r="AB182" s="10"/>
      <c r="AC182" s="10"/>
      <c r="AD182" s="10"/>
    </row>
    <row r="183" spans="1:30" x14ac:dyDescent="0.3">
      <c r="A183" s="55"/>
      <c r="B183" s="10"/>
      <c r="C183" s="10" t="s">
        <v>402</v>
      </c>
      <c r="D183" s="10"/>
      <c r="E183" s="10" t="s">
        <v>174</v>
      </c>
      <c r="F183" s="179">
        <v>607</v>
      </c>
      <c r="G183" s="307">
        <v>1099.37752883031</v>
      </c>
      <c r="H183" s="307">
        <v>667322.15999999898</v>
      </c>
      <c r="I183" s="307">
        <v>1099.37752883031</v>
      </c>
      <c r="J183" s="524">
        <v>11.096405228758201</v>
      </c>
      <c r="K183" s="178"/>
      <c r="L183" s="179">
        <v>235</v>
      </c>
      <c r="M183" s="307">
        <v>284523.58</v>
      </c>
      <c r="N183" s="307">
        <v>1210.73863829787</v>
      </c>
      <c r="O183" s="213">
        <v>11</v>
      </c>
      <c r="P183" s="307">
        <v>13051.33</v>
      </c>
      <c r="Q183" s="307">
        <v>1186.48454545455</v>
      </c>
      <c r="R183" s="179">
        <v>598</v>
      </c>
      <c r="S183" s="307">
        <v>654270.82999999903</v>
      </c>
      <c r="T183" s="307">
        <v>1094.09837792642</v>
      </c>
      <c r="V183" s="10"/>
      <c r="W183" s="10"/>
      <c r="X183" s="10"/>
      <c r="Y183" s="10"/>
      <c r="Z183" s="10"/>
      <c r="AA183" s="10"/>
      <c r="AB183" s="10"/>
      <c r="AC183" s="10"/>
      <c r="AD183" s="10"/>
    </row>
    <row r="184" spans="1:30" x14ac:dyDescent="0.3">
      <c r="A184" s="55"/>
      <c r="B184" s="10"/>
      <c r="C184" s="10" t="s">
        <v>404</v>
      </c>
      <c r="D184" s="10"/>
      <c r="E184" s="10" t="s">
        <v>392</v>
      </c>
      <c r="F184" s="179">
        <v>13</v>
      </c>
      <c r="G184" s="307">
        <v>1250.3761538461499</v>
      </c>
      <c r="H184" s="307">
        <v>16254.89</v>
      </c>
      <c r="I184" s="307">
        <v>1250.3761538461499</v>
      </c>
      <c r="J184" s="524">
        <v>12.538461538461499</v>
      </c>
      <c r="K184" s="178"/>
      <c r="L184" s="179">
        <v>3</v>
      </c>
      <c r="M184" s="307">
        <v>7008.17</v>
      </c>
      <c r="N184" s="307">
        <v>2336.05666666667</v>
      </c>
      <c r="O184" s="213"/>
      <c r="P184" s="307"/>
      <c r="Q184" s="307"/>
      <c r="R184" s="179">
        <v>13</v>
      </c>
      <c r="S184" s="307">
        <v>16254.89</v>
      </c>
      <c r="T184" s="307">
        <v>1250.3761538461499</v>
      </c>
      <c r="V184" s="10"/>
      <c r="W184" s="10"/>
      <c r="X184" s="10"/>
      <c r="Y184" s="10"/>
      <c r="Z184" s="10"/>
      <c r="AA184" s="10"/>
      <c r="AB184" s="10"/>
      <c r="AC184" s="10"/>
      <c r="AD184" s="10"/>
    </row>
    <row r="185" spans="1:30" x14ac:dyDescent="0.3">
      <c r="A185" s="55"/>
      <c r="B185" s="10"/>
      <c r="C185" s="10" t="s">
        <v>406</v>
      </c>
      <c r="D185" s="10"/>
      <c r="E185" s="10" t="s">
        <v>154</v>
      </c>
      <c r="F185" s="179">
        <v>43</v>
      </c>
      <c r="G185" s="307">
        <v>1085.9106976744199</v>
      </c>
      <c r="H185" s="307">
        <v>46694.16</v>
      </c>
      <c r="I185" s="307">
        <v>1085.9106976744199</v>
      </c>
      <c r="J185" s="524">
        <v>11.6744186046512</v>
      </c>
      <c r="K185" s="178"/>
      <c r="L185" s="179">
        <v>13</v>
      </c>
      <c r="M185" s="307">
        <v>14420.8</v>
      </c>
      <c r="N185" s="307">
        <v>1109.29230769231</v>
      </c>
      <c r="O185" s="213">
        <v>1</v>
      </c>
      <c r="P185" s="307">
        <v>968.81</v>
      </c>
      <c r="Q185" s="307">
        <v>968.81</v>
      </c>
      <c r="R185" s="179">
        <v>42</v>
      </c>
      <c r="S185" s="307">
        <v>45725.35</v>
      </c>
      <c r="T185" s="307">
        <v>1088.69880952381</v>
      </c>
      <c r="V185" s="10"/>
      <c r="W185" s="10"/>
      <c r="X185" s="10"/>
      <c r="Y185" s="10"/>
      <c r="Z185" s="10"/>
      <c r="AA185" s="10"/>
      <c r="AB185" s="10"/>
      <c r="AC185" s="10"/>
      <c r="AD185" s="10"/>
    </row>
    <row r="186" spans="1:30" x14ac:dyDescent="0.3">
      <c r="A186" s="55"/>
      <c r="B186" s="10"/>
      <c r="C186" s="10" t="s">
        <v>407</v>
      </c>
      <c r="D186" s="10"/>
      <c r="E186" s="10" t="s">
        <v>408</v>
      </c>
      <c r="F186" s="179">
        <v>27</v>
      </c>
      <c r="G186" s="307">
        <v>1463.6466666666699</v>
      </c>
      <c r="H186" s="307">
        <v>39518.46</v>
      </c>
      <c r="I186" s="307">
        <v>1463.6466666666699</v>
      </c>
      <c r="J186" s="524">
        <v>11.851851851851899</v>
      </c>
      <c r="K186" s="178"/>
      <c r="L186" s="179">
        <v>6</v>
      </c>
      <c r="M186" s="307">
        <v>8503.7999999999993</v>
      </c>
      <c r="N186" s="307">
        <v>1417.3</v>
      </c>
      <c r="O186" s="213">
        <v>2</v>
      </c>
      <c r="P186" s="307">
        <v>1901.37</v>
      </c>
      <c r="Q186" s="307">
        <v>950.68499999999995</v>
      </c>
      <c r="R186" s="179">
        <v>25</v>
      </c>
      <c r="S186" s="307">
        <v>37617.089999999997</v>
      </c>
      <c r="T186" s="307">
        <v>1504.6836000000001</v>
      </c>
      <c r="V186" s="10"/>
      <c r="W186" s="10"/>
      <c r="X186" s="10"/>
      <c r="Y186" s="10"/>
      <c r="Z186" s="10"/>
      <c r="AA186" s="10"/>
      <c r="AB186" s="10"/>
      <c r="AC186" s="10"/>
      <c r="AD186" s="10"/>
    </row>
    <row r="187" spans="1:30" x14ac:dyDescent="0.3">
      <c r="A187" s="55"/>
      <c r="B187" s="10"/>
      <c r="C187" s="10" t="s">
        <v>410</v>
      </c>
      <c r="D187" s="10"/>
      <c r="E187" s="10" t="s">
        <v>92</v>
      </c>
      <c r="F187" s="179">
        <v>39</v>
      </c>
      <c r="G187" s="307">
        <v>1093.4984615384601</v>
      </c>
      <c r="H187" s="307">
        <v>42646.44</v>
      </c>
      <c r="I187" s="307">
        <v>1093.4984615384601</v>
      </c>
      <c r="J187" s="524">
        <v>12.9230769230769</v>
      </c>
      <c r="K187" s="178"/>
      <c r="L187" s="179">
        <v>7</v>
      </c>
      <c r="M187" s="307">
        <v>6211.32</v>
      </c>
      <c r="N187" s="307">
        <v>887.331428571429</v>
      </c>
      <c r="O187" s="213"/>
      <c r="P187" s="307"/>
      <c r="Q187" s="307"/>
      <c r="R187" s="179">
        <v>39</v>
      </c>
      <c r="S187" s="307">
        <v>42646.44</v>
      </c>
      <c r="T187" s="307">
        <v>1093.4984615384601</v>
      </c>
      <c r="V187" s="10"/>
      <c r="W187" s="10"/>
      <c r="X187" s="10"/>
      <c r="Y187" s="10"/>
      <c r="Z187" s="10"/>
      <c r="AA187" s="10"/>
      <c r="AB187" s="10"/>
      <c r="AC187" s="10"/>
      <c r="AD187" s="10"/>
    </row>
    <row r="188" spans="1:30" x14ac:dyDescent="0.3">
      <c r="A188" s="55"/>
      <c r="B188" s="10"/>
      <c r="C188" s="10" t="s">
        <v>411</v>
      </c>
      <c r="D188" s="10"/>
      <c r="E188" s="10" t="s">
        <v>62</v>
      </c>
      <c r="F188" s="179">
        <v>1</v>
      </c>
      <c r="G188" s="307">
        <v>545.14</v>
      </c>
      <c r="H188" s="307">
        <v>545.14</v>
      </c>
      <c r="I188" s="307">
        <v>545.14</v>
      </c>
      <c r="J188" s="524">
        <v>12</v>
      </c>
      <c r="K188" s="178"/>
      <c r="L188" s="179">
        <v>1</v>
      </c>
      <c r="M188" s="307">
        <v>545.14</v>
      </c>
      <c r="N188" s="307">
        <v>545.14</v>
      </c>
      <c r="O188" s="213"/>
      <c r="P188" s="307"/>
      <c r="Q188" s="307"/>
      <c r="R188" s="179">
        <v>1</v>
      </c>
      <c r="S188" s="307">
        <v>545.14</v>
      </c>
      <c r="T188" s="307">
        <v>545.14</v>
      </c>
      <c r="V188" s="10"/>
      <c r="W188" s="10"/>
      <c r="X188" s="10"/>
      <c r="Y188" s="10"/>
      <c r="Z188" s="10"/>
      <c r="AA188" s="10"/>
      <c r="AB188" s="10"/>
      <c r="AC188" s="10"/>
      <c r="AD188" s="10"/>
    </row>
    <row r="189" spans="1:30" x14ac:dyDescent="0.3">
      <c r="A189" s="55"/>
      <c r="B189" s="10"/>
      <c r="C189" s="10" t="s">
        <v>412</v>
      </c>
      <c r="D189" s="10"/>
      <c r="E189" s="10" t="s">
        <v>413</v>
      </c>
      <c r="F189" s="179">
        <v>34</v>
      </c>
      <c r="G189" s="307">
        <v>1309.33058823529</v>
      </c>
      <c r="H189" s="307">
        <v>44517.24</v>
      </c>
      <c r="I189" s="307">
        <v>1309.33058823529</v>
      </c>
      <c r="J189" s="524">
        <v>11.294117647058799</v>
      </c>
      <c r="K189" s="178"/>
      <c r="L189" s="179">
        <v>13</v>
      </c>
      <c r="M189" s="307">
        <v>16406.169999999998</v>
      </c>
      <c r="N189" s="307">
        <v>1262.01307692308</v>
      </c>
      <c r="O189" s="213"/>
      <c r="P189" s="307"/>
      <c r="Q189" s="307"/>
      <c r="R189" s="179">
        <v>34</v>
      </c>
      <c r="S189" s="307">
        <v>44517.24</v>
      </c>
      <c r="T189" s="307">
        <v>1309.33058823529</v>
      </c>
      <c r="V189" s="10"/>
      <c r="W189" s="10"/>
      <c r="X189" s="10"/>
      <c r="Y189" s="10"/>
      <c r="Z189" s="10"/>
      <c r="AA189" s="10"/>
      <c r="AB189" s="10"/>
      <c r="AC189" s="10"/>
      <c r="AD189" s="10"/>
    </row>
    <row r="190" spans="1:30" x14ac:dyDescent="0.3">
      <c r="A190" s="55"/>
      <c r="B190" s="10"/>
      <c r="C190" s="10" t="s">
        <v>414</v>
      </c>
      <c r="D190" s="10"/>
      <c r="E190" s="10" t="s">
        <v>323</v>
      </c>
      <c r="F190" s="179">
        <v>106</v>
      </c>
      <c r="G190" s="307">
        <v>1102.6586792452799</v>
      </c>
      <c r="H190" s="307">
        <v>116881.82</v>
      </c>
      <c r="I190" s="307">
        <v>1102.6586792452799</v>
      </c>
      <c r="J190" s="524">
        <v>10.8679245283019</v>
      </c>
      <c r="K190" s="178"/>
      <c r="L190" s="179">
        <v>47</v>
      </c>
      <c r="M190" s="307">
        <v>59118.47</v>
      </c>
      <c r="N190" s="307">
        <v>1257.8397872340399</v>
      </c>
      <c r="O190" s="213">
        <v>1</v>
      </c>
      <c r="P190" s="307">
        <v>1076.26</v>
      </c>
      <c r="Q190" s="307">
        <v>1076.26</v>
      </c>
      <c r="R190" s="179">
        <v>105</v>
      </c>
      <c r="S190" s="307">
        <v>115805.56</v>
      </c>
      <c r="T190" s="307">
        <v>1102.91009523809</v>
      </c>
      <c r="V190" s="10"/>
      <c r="W190" s="10"/>
      <c r="X190" s="10"/>
      <c r="Y190" s="10"/>
      <c r="Z190" s="10"/>
      <c r="AA190" s="10"/>
      <c r="AB190" s="10"/>
      <c r="AC190" s="10"/>
      <c r="AD190" s="10"/>
    </row>
    <row r="191" spans="1:30" x14ac:dyDescent="0.3">
      <c r="A191" s="55"/>
      <c r="B191" s="10"/>
      <c r="C191" s="10" t="s">
        <v>670</v>
      </c>
      <c r="D191" s="10"/>
      <c r="E191" s="10" t="s">
        <v>108</v>
      </c>
      <c r="F191" s="179">
        <v>147</v>
      </c>
      <c r="G191" s="307">
        <v>747.52374149659795</v>
      </c>
      <c r="H191" s="307">
        <v>109885.99</v>
      </c>
      <c r="I191" s="307">
        <v>747.52374149659795</v>
      </c>
      <c r="J191" s="524">
        <v>10.8243243243243</v>
      </c>
      <c r="K191" s="178"/>
      <c r="L191" s="179">
        <v>53</v>
      </c>
      <c r="M191" s="307">
        <v>51314.5</v>
      </c>
      <c r="N191" s="307">
        <v>968.19811320754695</v>
      </c>
      <c r="O191" s="213">
        <v>4</v>
      </c>
      <c r="P191" s="307">
        <v>2267.48</v>
      </c>
      <c r="Q191" s="307">
        <v>566.87</v>
      </c>
      <c r="R191" s="179">
        <v>143</v>
      </c>
      <c r="S191" s="307">
        <v>107618.51</v>
      </c>
      <c r="T191" s="307">
        <v>752.57699300699301</v>
      </c>
      <c r="V191" s="10"/>
      <c r="W191" s="10"/>
      <c r="X191" s="10"/>
      <c r="Y191" s="10"/>
      <c r="Z191" s="10"/>
      <c r="AA191" s="10"/>
      <c r="AB191" s="10"/>
      <c r="AC191" s="10"/>
      <c r="AD191" s="10"/>
    </row>
    <row r="192" spans="1:30" x14ac:dyDescent="0.3">
      <c r="A192" s="55"/>
      <c r="B192" s="10"/>
      <c r="C192" s="10" t="s">
        <v>416</v>
      </c>
      <c r="D192" s="10"/>
      <c r="E192" s="10" t="s">
        <v>78</v>
      </c>
      <c r="F192" s="179">
        <v>10</v>
      </c>
      <c r="G192" s="307">
        <v>861.21199999999999</v>
      </c>
      <c r="H192" s="307">
        <v>8612.1200000000008</v>
      </c>
      <c r="I192" s="307">
        <v>861.21199999999999</v>
      </c>
      <c r="J192" s="524">
        <v>11.6</v>
      </c>
      <c r="K192" s="178"/>
      <c r="L192" s="179">
        <v>2</v>
      </c>
      <c r="M192" s="307">
        <v>904.83</v>
      </c>
      <c r="N192" s="307">
        <v>452.41500000000002</v>
      </c>
      <c r="O192" s="213"/>
      <c r="P192" s="307"/>
      <c r="Q192" s="307"/>
      <c r="R192" s="179">
        <v>10</v>
      </c>
      <c r="S192" s="307">
        <v>8612.1200000000008</v>
      </c>
      <c r="T192" s="307">
        <v>861.21199999999999</v>
      </c>
      <c r="V192" s="10"/>
      <c r="W192" s="10"/>
      <c r="X192" s="10"/>
      <c r="Y192" s="10"/>
      <c r="Z192" s="10"/>
      <c r="AA192" s="10"/>
      <c r="AB192" s="10"/>
      <c r="AC192" s="10"/>
      <c r="AD192" s="10"/>
    </row>
    <row r="193" spans="1:30" x14ac:dyDescent="0.3">
      <c r="A193" s="55"/>
      <c r="B193" s="10"/>
      <c r="C193" s="10" t="s">
        <v>418</v>
      </c>
      <c r="D193" s="10"/>
      <c r="E193" s="10" t="s">
        <v>109</v>
      </c>
      <c r="F193" s="179">
        <v>10</v>
      </c>
      <c r="G193" s="307">
        <v>951.149</v>
      </c>
      <c r="H193" s="307">
        <v>9511.49</v>
      </c>
      <c r="I193" s="307">
        <v>951.149</v>
      </c>
      <c r="J193" s="524">
        <v>14.4</v>
      </c>
      <c r="K193" s="178"/>
      <c r="L193" s="179">
        <v>1</v>
      </c>
      <c r="M193" s="307">
        <v>87.12</v>
      </c>
      <c r="N193" s="307">
        <v>87.12</v>
      </c>
      <c r="O193" s="213"/>
      <c r="P193" s="307"/>
      <c r="Q193" s="307"/>
      <c r="R193" s="179">
        <v>10</v>
      </c>
      <c r="S193" s="307">
        <v>9511.49</v>
      </c>
      <c r="T193" s="307">
        <v>951.149</v>
      </c>
      <c r="V193" s="10"/>
      <c r="W193" s="10"/>
      <c r="X193" s="10"/>
      <c r="Y193" s="10"/>
      <c r="Z193" s="10"/>
      <c r="AA193" s="10"/>
      <c r="AB193" s="10"/>
      <c r="AC193" s="10"/>
      <c r="AD193" s="10"/>
    </row>
    <row r="194" spans="1:30" x14ac:dyDescent="0.3">
      <c r="A194" s="55"/>
      <c r="B194" s="10"/>
      <c r="C194" s="10" t="s">
        <v>419</v>
      </c>
      <c r="D194" s="10"/>
      <c r="E194" s="10" t="s">
        <v>286</v>
      </c>
      <c r="F194" s="179">
        <v>76</v>
      </c>
      <c r="G194" s="307">
        <v>1217.7684210526299</v>
      </c>
      <c r="H194" s="307">
        <v>92550.399999999994</v>
      </c>
      <c r="I194" s="307">
        <v>1217.7684210526299</v>
      </c>
      <c r="J194" s="524">
        <v>10.578947368421099</v>
      </c>
      <c r="K194" s="178"/>
      <c r="L194" s="179">
        <v>27</v>
      </c>
      <c r="M194" s="307">
        <v>43440.55</v>
      </c>
      <c r="N194" s="307">
        <v>1608.9092592592599</v>
      </c>
      <c r="O194" s="213">
        <v>1</v>
      </c>
      <c r="P194" s="307">
        <v>318.23</v>
      </c>
      <c r="Q194" s="307">
        <v>318.23</v>
      </c>
      <c r="R194" s="179">
        <v>75</v>
      </c>
      <c r="S194" s="307">
        <v>92232.17</v>
      </c>
      <c r="T194" s="307">
        <v>1229.76226666667</v>
      </c>
      <c r="V194" s="10"/>
      <c r="W194" s="10"/>
      <c r="X194" s="10"/>
      <c r="Y194" s="10"/>
      <c r="Z194" s="10"/>
      <c r="AA194" s="10"/>
      <c r="AB194" s="10"/>
      <c r="AC194" s="10"/>
      <c r="AD194" s="10"/>
    </row>
    <row r="195" spans="1:30" x14ac:dyDescent="0.3">
      <c r="A195" s="55"/>
      <c r="B195" s="10"/>
      <c r="C195" s="10" t="s">
        <v>420</v>
      </c>
      <c r="D195" s="10"/>
      <c r="E195" s="10" t="s">
        <v>294</v>
      </c>
      <c r="F195" s="179">
        <v>9</v>
      </c>
      <c r="G195" s="307">
        <v>1152.5855555555599</v>
      </c>
      <c r="H195" s="307">
        <v>10373.27</v>
      </c>
      <c r="I195" s="307">
        <v>1152.5855555555599</v>
      </c>
      <c r="J195" s="524">
        <v>13.5555555555556</v>
      </c>
      <c r="K195" s="178"/>
      <c r="L195" s="179">
        <v>2</v>
      </c>
      <c r="M195" s="307">
        <v>1652.73</v>
      </c>
      <c r="N195" s="307">
        <v>826.36500000000001</v>
      </c>
      <c r="O195" s="213"/>
      <c r="P195" s="307"/>
      <c r="Q195" s="307"/>
      <c r="R195" s="179">
        <v>9</v>
      </c>
      <c r="S195" s="307">
        <v>10373.27</v>
      </c>
      <c r="T195" s="307">
        <v>1152.5855555555599</v>
      </c>
      <c r="V195" s="10"/>
      <c r="W195" s="10"/>
      <c r="X195" s="10"/>
      <c r="Y195" s="10"/>
      <c r="Z195" s="10"/>
      <c r="AA195" s="10"/>
      <c r="AB195" s="10"/>
      <c r="AC195" s="10"/>
      <c r="AD195" s="10"/>
    </row>
    <row r="196" spans="1:30" x14ac:dyDescent="0.3">
      <c r="A196" s="55"/>
      <c r="B196" s="10"/>
      <c r="C196" s="10" t="s">
        <v>421</v>
      </c>
      <c r="D196" s="10"/>
      <c r="E196" s="10" t="s">
        <v>409</v>
      </c>
      <c r="F196" s="179">
        <v>27</v>
      </c>
      <c r="G196" s="307">
        <v>872.00555555555502</v>
      </c>
      <c r="H196" s="307">
        <v>23544.15</v>
      </c>
      <c r="I196" s="307">
        <v>872.00555555555502</v>
      </c>
      <c r="J196" s="524">
        <v>10.5555555555556</v>
      </c>
      <c r="K196" s="178"/>
      <c r="L196" s="179">
        <v>10</v>
      </c>
      <c r="M196" s="307">
        <v>7837.69</v>
      </c>
      <c r="N196" s="307">
        <v>783.76900000000001</v>
      </c>
      <c r="O196" s="213"/>
      <c r="P196" s="307"/>
      <c r="Q196" s="307"/>
      <c r="R196" s="179">
        <v>27</v>
      </c>
      <c r="S196" s="307">
        <v>23544.15</v>
      </c>
      <c r="T196" s="307">
        <v>872.00555555555502</v>
      </c>
      <c r="V196" s="10"/>
      <c r="W196" s="10"/>
      <c r="X196" s="10"/>
      <c r="Y196" s="10"/>
      <c r="Z196" s="10"/>
      <c r="AA196" s="10"/>
      <c r="AB196" s="10"/>
      <c r="AC196" s="10"/>
      <c r="AD196" s="10"/>
    </row>
    <row r="197" spans="1:30" x14ac:dyDescent="0.3">
      <c r="A197" s="55"/>
      <c r="B197" s="10"/>
      <c r="C197" s="10" t="s">
        <v>423</v>
      </c>
      <c r="D197" s="10"/>
      <c r="E197" s="10" t="s">
        <v>424</v>
      </c>
      <c r="F197" s="179">
        <v>7</v>
      </c>
      <c r="G197" s="307">
        <v>1491.6742857142899</v>
      </c>
      <c r="H197" s="307">
        <v>10441.719999999999</v>
      </c>
      <c r="I197" s="307">
        <v>1491.6742857142899</v>
      </c>
      <c r="J197" s="524">
        <v>14</v>
      </c>
      <c r="K197" s="178"/>
      <c r="L197" s="179">
        <v>2</v>
      </c>
      <c r="M197" s="307">
        <v>1743.34</v>
      </c>
      <c r="N197" s="307">
        <v>871.67</v>
      </c>
      <c r="O197" s="213"/>
      <c r="P197" s="307"/>
      <c r="Q197" s="307"/>
      <c r="R197" s="179">
        <v>7</v>
      </c>
      <c r="S197" s="307">
        <v>10441.719999999999</v>
      </c>
      <c r="T197" s="307">
        <v>1491.6742857142899</v>
      </c>
      <c r="V197" s="10"/>
      <c r="W197" s="10"/>
      <c r="X197" s="10"/>
      <c r="Y197" s="10"/>
      <c r="Z197" s="10"/>
      <c r="AA197" s="10"/>
      <c r="AB197" s="10"/>
      <c r="AC197" s="10"/>
      <c r="AD197" s="10"/>
    </row>
    <row r="198" spans="1:30" x14ac:dyDescent="0.3">
      <c r="A198" s="55"/>
      <c r="B198" s="10"/>
      <c r="C198" s="10" t="s">
        <v>425</v>
      </c>
      <c r="D198" s="10"/>
      <c r="E198" s="10" t="s">
        <v>103</v>
      </c>
      <c r="F198" s="179">
        <v>1</v>
      </c>
      <c r="G198" s="307">
        <v>610.26</v>
      </c>
      <c r="H198" s="307">
        <v>610.26</v>
      </c>
      <c r="I198" s="307">
        <v>610.26</v>
      </c>
      <c r="J198" s="524">
        <v>12</v>
      </c>
      <c r="K198" s="178"/>
      <c r="L198" s="179"/>
      <c r="M198" s="307"/>
      <c r="N198" s="307"/>
      <c r="O198" s="213"/>
      <c r="P198" s="307"/>
      <c r="Q198" s="307"/>
      <c r="R198" s="179">
        <v>1</v>
      </c>
      <c r="S198" s="307">
        <v>610.26</v>
      </c>
      <c r="T198" s="307">
        <v>610.26</v>
      </c>
      <c r="V198" s="10"/>
      <c r="W198" s="10"/>
      <c r="X198" s="10"/>
      <c r="Y198" s="10"/>
      <c r="Z198" s="10"/>
      <c r="AA198" s="10"/>
      <c r="AB198" s="10"/>
      <c r="AC198" s="10"/>
      <c r="AD198" s="10"/>
    </row>
    <row r="199" spans="1:30" x14ac:dyDescent="0.3">
      <c r="A199" s="55"/>
      <c r="B199" s="10"/>
      <c r="C199" s="10" t="s">
        <v>427</v>
      </c>
      <c r="D199" s="10"/>
      <c r="E199" s="10" t="s">
        <v>63</v>
      </c>
      <c r="F199" s="179">
        <v>39</v>
      </c>
      <c r="G199" s="307">
        <v>669.83230769230795</v>
      </c>
      <c r="H199" s="307">
        <v>26123.46</v>
      </c>
      <c r="I199" s="307">
        <v>669.83230769230795</v>
      </c>
      <c r="J199" s="524">
        <v>10.153846153846199</v>
      </c>
      <c r="K199" s="178"/>
      <c r="L199" s="179">
        <v>12</v>
      </c>
      <c r="M199" s="307">
        <v>16249.3</v>
      </c>
      <c r="N199" s="307">
        <v>1354.1083333333299</v>
      </c>
      <c r="O199" s="213"/>
      <c r="P199" s="307"/>
      <c r="Q199" s="307"/>
      <c r="R199" s="179">
        <v>39</v>
      </c>
      <c r="S199" s="307">
        <v>26123.46</v>
      </c>
      <c r="T199" s="307">
        <v>669.83230769230795</v>
      </c>
      <c r="V199" s="10"/>
      <c r="W199" s="10"/>
      <c r="X199" s="10"/>
      <c r="Y199" s="10"/>
      <c r="Z199" s="10"/>
      <c r="AA199" s="10"/>
      <c r="AB199" s="10"/>
      <c r="AC199" s="10"/>
      <c r="AD199" s="10"/>
    </row>
    <row r="200" spans="1:30" x14ac:dyDescent="0.3">
      <c r="A200" s="55"/>
      <c r="B200" s="10"/>
      <c r="C200" s="10" t="s">
        <v>429</v>
      </c>
      <c r="D200" s="10"/>
      <c r="E200" s="10" t="s">
        <v>166</v>
      </c>
      <c r="F200" s="179">
        <v>32</v>
      </c>
      <c r="G200" s="307">
        <v>538.10531249999997</v>
      </c>
      <c r="H200" s="307">
        <v>17219.37</v>
      </c>
      <c r="I200" s="307">
        <v>538.10531249999997</v>
      </c>
      <c r="J200" s="524">
        <v>10.46875</v>
      </c>
      <c r="K200" s="178"/>
      <c r="L200" s="179">
        <v>14</v>
      </c>
      <c r="M200" s="307">
        <v>10050.69</v>
      </c>
      <c r="N200" s="307">
        <v>717.90642857142802</v>
      </c>
      <c r="O200" s="213"/>
      <c r="P200" s="307"/>
      <c r="Q200" s="307"/>
      <c r="R200" s="179">
        <v>32</v>
      </c>
      <c r="S200" s="307">
        <v>17219.37</v>
      </c>
      <c r="T200" s="307">
        <v>538.10531249999997</v>
      </c>
      <c r="V200" s="10"/>
      <c r="W200" s="10"/>
      <c r="X200" s="10"/>
      <c r="Y200" s="10"/>
      <c r="Z200" s="10"/>
      <c r="AA200" s="10"/>
      <c r="AB200" s="10"/>
      <c r="AC200" s="10"/>
      <c r="AD200" s="10"/>
    </row>
    <row r="201" spans="1:30" x14ac:dyDescent="0.3">
      <c r="A201" s="55"/>
      <c r="B201" s="10"/>
      <c r="C201" s="10" t="s">
        <v>431</v>
      </c>
      <c r="D201" s="10"/>
      <c r="E201" s="10" t="s">
        <v>367</v>
      </c>
      <c r="F201" s="179">
        <v>84</v>
      </c>
      <c r="G201" s="307">
        <v>949.61285714285702</v>
      </c>
      <c r="H201" s="307">
        <v>79767.48</v>
      </c>
      <c r="I201" s="307">
        <v>949.61285714285702</v>
      </c>
      <c r="J201" s="524">
        <v>10.9647058823529</v>
      </c>
      <c r="K201" s="178"/>
      <c r="L201" s="179">
        <v>34</v>
      </c>
      <c r="M201" s="307">
        <v>40029.21</v>
      </c>
      <c r="N201" s="307">
        <v>1177.32970588235</v>
      </c>
      <c r="O201" s="213"/>
      <c r="P201" s="307"/>
      <c r="Q201" s="307"/>
      <c r="R201" s="179">
        <v>84</v>
      </c>
      <c r="S201" s="307">
        <v>79767.48</v>
      </c>
      <c r="T201" s="307">
        <v>949.61285714285702</v>
      </c>
      <c r="V201" s="10"/>
      <c r="W201" s="10"/>
      <c r="X201" s="10"/>
      <c r="Y201" s="10"/>
      <c r="Z201" s="10"/>
      <c r="AA201" s="10"/>
      <c r="AB201" s="10"/>
      <c r="AC201" s="10"/>
      <c r="AD201" s="10"/>
    </row>
    <row r="202" spans="1:30" x14ac:dyDescent="0.3">
      <c r="A202" s="55"/>
      <c r="B202" s="10"/>
      <c r="C202" s="10" t="s">
        <v>435</v>
      </c>
      <c r="D202" s="10"/>
      <c r="E202" s="10" t="s">
        <v>389</v>
      </c>
      <c r="F202" s="179">
        <v>54</v>
      </c>
      <c r="G202" s="307">
        <v>747.95277777777801</v>
      </c>
      <c r="H202" s="307">
        <v>40389.449999999997</v>
      </c>
      <c r="I202" s="307">
        <v>747.95277777777801</v>
      </c>
      <c r="J202" s="524">
        <v>11.2592592592593</v>
      </c>
      <c r="K202" s="178"/>
      <c r="L202" s="179">
        <v>19</v>
      </c>
      <c r="M202" s="307">
        <v>17214.07</v>
      </c>
      <c r="N202" s="307">
        <v>906.00368421052599</v>
      </c>
      <c r="O202" s="213"/>
      <c r="P202" s="307"/>
      <c r="Q202" s="307"/>
      <c r="R202" s="179">
        <v>54</v>
      </c>
      <c r="S202" s="307">
        <v>40389.449999999997</v>
      </c>
      <c r="T202" s="307">
        <v>747.95277777777801</v>
      </c>
      <c r="V202" s="10"/>
      <c r="W202" s="10"/>
      <c r="X202" s="10"/>
      <c r="Y202" s="10"/>
      <c r="Z202" s="10"/>
      <c r="AA202" s="10"/>
      <c r="AB202" s="10"/>
      <c r="AC202" s="10"/>
      <c r="AD202" s="10"/>
    </row>
    <row r="203" spans="1:30" x14ac:dyDescent="0.3">
      <c r="A203" s="55"/>
      <c r="B203" s="10"/>
      <c r="C203" s="10" t="s">
        <v>437</v>
      </c>
      <c r="D203" s="10"/>
      <c r="E203" s="10" t="s">
        <v>223</v>
      </c>
      <c r="F203" s="179">
        <v>14</v>
      </c>
      <c r="G203" s="307">
        <v>632.16785714285697</v>
      </c>
      <c r="H203" s="307">
        <v>8850.35</v>
      </c>
      <c r="I203" s="307">
        <v>632.16785714285697</v>
      </c>
      <c r="J203" s="524">
        <v>11.9285714285714</v>
      </c>
      <c r="K203" s="178"/>
      <c r="L203" s="179">
        <v>4</v>
      </c>
      <c r="M203" s="307">
        <v>2300.0500000000002</v>
      </c>
      <c r="N203" s="307">
        <v>575.01250000000005</v>
      </c>
      <c r="O203" s="213"/>
      <c r="P203" s="307"/>
      <c r="Q203" s="307"/>
      <c r="R203" s="179">
        <v>14</v>
      </c>
      <c r="S203" s="307">
        <v>8850.35</v>
      </c>
      <c r="T203" s="307">
        <v>632.16785714285697</v>
      </c>
      <c r="V203" s="10"/>
      <c r="W203" s="10"/>
      <c r="X203" s="10"/>
      <c r="Y203" s="10"/>
      <c r="Z203" s="10"/>
      <c r="AA203" s="10"/>
      <c r="AB203" s="10"/>
      <c r="AC203" s="10"/>
      <c r="AD203" s="10"/>
    </row>
    <row r="204" spans="1:30" x14ac:dyDescent="0.3">
      <c r="A204" s="55"/>
      <c r="B204" s="10"/>
      <c r="C204" s="10" t="s">
        <v>439</v>
      </c>
      <c r="D204" s="10"/>
      <c r="E204" s="10" t="s">
        <v>291</v>
      </c>
      <c r="F204" s="179">
        <v>6</v>
      </c>
      <c r="G204" s="307">
        <v>2662.69</v>
      </c>
      <c r="H204" s="307">
        <v>15976.14</v>
      </c>
      <c r="I204" s="307">
        <v>2662.69</v>
      </c>
      <c r="J204" s="524">
        <v>14.3333333333333</v>
      </c>
      <c r="K204" s="178"/>
      <c r="L204" s="179">
        <v>3</v>
      </c>
      <c r="M204" s="307">
        <v>5785.75</v>
      </c>
      <c r="N204" s="307">
        <v>1928.5833333333301</v>
      </c>
      <c r="O204" s="213"/>
      <c r="P204" s="307"/>
      <c r="Q204" s="307"/>
      <c r="R204" s="179">
        <v>6</v>
      </c>
      <c r="S204" s="307">
        <v>15976.14</v>
      </c>
      <c r="T204" s="307">
        <v>2662.69</v>
      </c>
      <c r="V204" s="10"/>
      <c r="W204" s="10"/>
      <c r="X204" s="10"/>
      <c r="Y204" s="10"/>
      <c r="Z204" s="10"/>
      <c r="AA204" s="10"/>
      <c r="AB204" s="10"/>
      <c r="AC204" s="10"/>
      <c r="AD204" s="10"/>
    </row>
    <row r="205" spans="1:30" x14ac:dyDescent="0.3">
      <c r="A205" s="55"/>
      <c r="B205" s="10"/>
      <c r="C205" s="10" t="s">
        <v>444</v>
      </c>
      <c r="D205" s="10"/>
      <c r="E205" s="10" t="s">
        <v>123</v>
      </c>
      <c r="F205" s="179">
        <v>22</v>
      </c>
      <c r="G205" s="307">
        <v>1272.5809090909099</v>
      </c>
      <c r="H205" s="307">
        <v>27996.78</v>
      </c>
      <c r="I205" s="307">
        <v>1272.5809090909099</v>
      </c>
      <c r="J205" s="524">
        <v>14.2272727272727</v>
      </c>
      <c r="K205" s="178"/>
      <c r="L205" s="179">
        <v>5</v>
      </c>
      <c r="M205" s="307">
        <v>4081.22</v>
      </c>
      <c r="N205" s="307">
        <v>816.24400000000003</v>
      </c>
      <c r="O205" s="213">
        <v>2</v>
      </c>
      <c r="P205" s="307">
        <v>3715.44</v>
      </c>
      <c r="Q205" s="307">
        <v>1857.72</v>
      </c>
      <c r="R205" s="179">
        <v>20</v>
      </c>
      <c r="S205" s="307">
        <v>24281.34</v>
      </c>
      <c r="T205" s="307">
        <v>1214.067</v>
      </c>
      <c r="V205" s="10"/>
      <c r="W205" s="10"/>
      <c r="X205" s="10"/>
      <c r="Y205" s="10"/>
      <c r="Z205" s="10"/>
      <c r="AA205" s="10"/>
      <c r="AB205" s="10"/>
      <c r="AC205" s="10"/>
      <c r="AD205" s="10"/>
    </row>
    <row r="206" spans="1:30" x14ac:dyDescent="0.3">
      <c r="A206" s="55"/>
      <c r="B206" s="10"/>
      <c r="C206" s="10" t="s">
        <v>445</v>
      </c>
      <c r="D206" s="10"/>
      <c r="E206" s="10" t="s">
        <v>108</v>
      </c>
      <c r="F206" s="179">
        <v>18</v>
      </c>
      <c r="G206" s="307">
        <v>2287.0238888888898</v>
      </c>
      <c r="H206" s="307">
        <v>41166.43</v>
      </c>
      <c r="I206" s="307">
        <v>2287.0238888888898</v>
      </c>
      <c r="J206" s="524">
        <v>15.789473684210501</v>
      </c>
      <c r="K206" s="178"/>
      <c r="L206" s="179">
        <v>7</v>
      </c>
      <c r="M206" s="307">
        <v>14848.71</v>
      </c>
      <c r="N206" s="307">
        <v>2121.2442857142901</v>
      </c>
      <c r="O206" s="213">
        <v>1</v>
      </c>
      <c r="P206" s="307">
        <v>4286.8599999999997</v>
      </c>
      <c r="Q206" s="307">
        <v>4286.8599999999997</v>
      </c>
      <c r="R206" s="179">
        <v>18</v>
      </c>
      <c r="S206" s="307">
        <v>36879.57</v>
      </c>
      <c r="T206" s="307">
        <v>2048.8649999999998</v>
      </c>
      <c r="V206" s="10"/>
      <c r="W206" s="10"/>
      <c r="X206" s="10"/>
      <c r="Y206" s="10"/>
      <c r="Z206" s="10"/>
      <c r="AA206" s="10"/>
      <c r="AB206" s="10"/>
      <c r="AC206" s="10"/>
      <c r="AD206" s="10"/>
    </row>
    <row r="207" spans="1:30" x14ac:dyDescent="0.3">
      <c r="A207" s="55"/>
      <c r="B207" s="10"/>
      <c r="C207" s="10" t="s">
        <v>447</v>
      </c>
      <c r="D207" s="10"/>
      <c r="E207" s="10" t="s">
        <v>448</v>
      </c>
      <c r="F207" s="179">
        <v>140</v>
      </c>
      <c r="G207" s="307">
        <v>1084.9857142857099</v>
      </c>
      <c r="H207" s="307">
        <v>151898</v>
      </c>
      <c r="I207" s="307">
        <v>1084.9857142857099</v>
      </c>
      <c r="J207" s="524">
        <v>10.7659574468085</v>
      </c>
      <c r="K207" s="178"/>
      <c r="L207" s="179">
        <v>53</v>
      </c>
      <c r="M207" s="307">
        <v>67996.100000000006</v>
      </c>
      <c r="N207" s="307">
        <v>1282.94528301887</v>
      </c>
      <c r="O207" s="213">
        <v>6</v>
      </c>
      <c r="P207" s="307">
        <v>2895.28</v>
      </c>
      <c r="Q207" s="307">
        <v>482.54666666666702</v>
      </c>
      <c r="R207" s="179">
        <v>134</v>
      </c>
      <c r="S207" s="307">
        <v>149002.72</v>
      </c>
      <c r="T207" s="307">
        <v>1111.96059701493</v>
      </c>
      <c r="V207" s="10"/>
      <c r="W207" s="10"/>
      <c r="X207" s="10"/>
      <c r="Y207" s="10"/>
      <c r="Z207" s="10"/>
      <c r="AA207" s="10"/>
      <c r="AB207" s="10"/>
      <c r="AC207" s="10"/>
      <c r="AD207" s="10"/>
    </row>
    <row r="208" spans="1:30" x14ac:dyDescent="0.3">
      <c r="A208" s="55"/>
      <c r="B208" s="10"/>
      <c r="C208" s="10" t="s">
        <v>449</v>
      </c>
      <c r="D208" s="10"/>
      <c r="E208" s="10" t="s">
        <v>450</v>
      </c>
      <c r="F208" s="179">
        <v>26</v>
      </c>
      <c r="G208" s="307">
        <v>799.67115384615397</v>
      </c>
      <c r="H208" s="307">
        <v>20791.45</v>
      </c>
      <c r="I208" s="307">
        <v>799.67115384615397</v>
      </c>
      <c r="J208" s="524">
        <v>10.0769230769231</v>
      </c>
      <c r="K208" s="178"/>
      <c r="L208" s="179">
        <v>3</v>
      </c>
      <c r="M208" s="307">
        <v>2985.63</v>
      </c>
      <c r="N208" s="307">
        <v>995.21</v>
      </c>
      <c r="O208" s="213"/>
      <c r="P208" s="307"/>
      <c r="Q208" s="307"/>
      <c r="R208" s="179">
        <v>26</v>
      </c>
      <c r="S208" s="307">
        <v>20791.45</v>
      </c>
      <c r="T208" s="307">
        <v>799.67115384615397</v>
      </c>
      <c r="V208" s="10"/>
      <c r="W208" s="10"/>
      <c r="X208" s="10"/>
      <c r="Y208" s="10"/>
      <c r="Z208" s="10"/>
      <c r="AA208" s="10"/>
      <c r="AB208" s="10"/>
      <c r="AC208" s="10"/>
      <c r="AD208" s="10"/>
    </row>
    <row r="209" spans="1:30" x14ac:dyDescent="0.3">
      <c r="A209" s="55"/>
      <c r="B209" s="10"/>
      <c r="C209" s="10" t="s">
        <v>452</v>
      </c>
      <c r="D209" s="10"/>
      <c r="E209" s="10" t="s">
        <v>176</v>
      </c>
      <c r="F209" s="179">
        <v>165</v>
      </c>
      <c r="G209" s="307">
        <v>955.75387878787899</v>
      </c>
      <c r="H209" s="307">
        <v>157699.39000000001</v>
      </c>
      <c r="I209" s="307">
        <v>955.75387878787899</v>
      </c>
      <c r="J209" s="524">
        <v>11.157575757575801</v>
      </c>
      <c r="K209" s="178"/>
      <c r="L209" s="179">
        <v>46</v>
      </c>
      <c r="M209" s="307">
        <v>59226.64</v>
      </c>
      <c r="N209" s="307">
        <v>1287.53565217391</v>
      </c>
      <c r="O209" s="213">
        <v>1</v>
      </c>
      <c r="P209" s="307">
        <v>203.79</v>
      </c>
      <c r="Q209" s="307">
        <v>203.79</v>
      </c>
      <c r="R209" s="179">
        <v>164</v>
      </c>
      <c r="S209" s="307">
        <v>157495.6</v>
      </c>
      <c r="T209" s="307">
        <v>960.33902439024405</v>
      </c>
      <c r="V209" s="10"/>
      <c r="W209" s="10"/>
      <c r="X209" s="10"/>
      <c r="Y209" s="10"/>
      <c r="Z209" s="10"/>
      <c r="AA209" s="10"/>
      <c r="AB209" s="10"/>
      <c r="AC209" s="10"/>
      <c r="AD209" s="10"/>
    </row>
    <row r="210" spans="1:30" x14ac:dyDescent="0.3">
      <c r="A210" s="55"/>
      <c r="B210" s="10"/>
      <c r="C210" s="10" t="s">
        <v>671</v>
      </c>
      <c r="D210" s="10"/>
      <c r="E210" s="10" t="s">
        <v>176</v>
      </c>
      <c r="F210" s="179">
        <v>1</v>
      </c>
      <c r="G210" s="307">
        <v>376.47</v>
      </c>
      <c r="H210" s="307">
        <v>376.47</v>
      </c>
      <c r="I210" s="307">
        <v>376.47</v>
      </c>
      <c r="J210" s="524">
        <v>6</v>
      </c>
      <c r="K210" s="178"/>
      <c r="L210" s="179">
        <v>1</v>
      </c>
      <c r="M210" s="307">
        <v>376.47</v>
      </c>
      <c r="N210" s="307">
        <v>376.47</v>
      </c>
      <c r="O210" s="213"/>
      <c r="P210" s="307"/>
      <c r="Q210" s="307"/>
      <c r="R210" s="179">
        <v>1</v>
      </c>
      <c r="S210" s="307">
        <v>376.47</v>
      </c>
      <c r="T210" s="307">
        <v>376.47</v>
      </c>
      <c r="V210" s="10"/>
      <c r="W210" s="10"/>
      <c r="X210" s="10"/>
      <c r="Y210" s="10"/>
      <c r="Z210" s="10"/>
      <c r="AA210" s="10"/>
      <c r="AB210" s="10"/>
      <c r="AC210" s="10"/>
      <c r="AD210" s="10"/>
    </row>
    <row r="211" spans="1:30" x14ac:dyDescent="0.3">
      <c r="A211" s="55"/>
      <c r="B211" s="10"/>
      <c r="C211" s="10" t="s">
        <v>453</v>
      </c>
      <c r="D211" s="10"/>
      <c r="E211" s="10" t="s">
        <v>454</v>
      </c>
      <c r="F211" s="179">
        <v>219</v>
      </c>
      <c r="G211" s="307">
        <v>908.67461187214599</v>
      </c>
      <c r="H211" s="307">
        <v>198999.74</v>
      </c>
      <c r="I211" s="307">
        <v>908.67461187214599</v>
      </c>
      <c r="J211" s="524">
        <v>10.561643835616399</v>
      </c>
      <c r="K211" s="178"/>
      <c r="L211" s="179">
        <v>87</v>
      </c>
      <c r="M211" s="307">
        <v>98818.999999999898</v>
      </c>
      <c r="N211" s="307">
        <v>1135.8505747126401</v>
      </c>
      <c r="O211" s="213">
        <v>8</v>
      </c>
      <c r="P211" s="307">
        <v>7960.51</v>
      </c>
      <c r="Q211" s="307">
        <v>995.06375000000003</v>
      </c>
      <c r="R211" s="179">
        <v>211</v>
      </c>
      <c r="S211" s="307">
        <v>191039.23</v>
      </c>
      <c r="T211" s="307">
        <v>905.399194312796</v>
      </c>
      <c r="V211" s="10"/>
      <c r="W211" s="10"/>
      <c r="X211" s="10"/>
      <c r="Y211" s="10"/>
      <c r="Z211" s="10"/>
      <c r="AA211" s="10"/>
      <c r="AB211" s="10"/>
      <c r="AC211" s="10"/>
      <c r="AD211" s="10"/>
    </row>
    <row r="212" spans="1:30" x14ac:dyDescent="0.3">
      <c r="A212" s="55"/>
      <c r="B212" s="10"/>
      <c r="C212" s="10" t="s">
        <v>456</v>
      </c>
      <c r="D212" s="10"/>
      <c r="E212" s="10" t="s">
        <v>126</v>
      </c>
      <c r="F212" s="179">
        <v>19</v>
      </c>
      <c r="G212" s="307">
        <v>996.26947368420997</v>
      </c>
      <c r="H212" s="307">
        <v>18929.12</v>
      </c>
      <c r="I212" s="307">
        <v>996.26947368420997</v>
      </c>
      <c r="J212" s="524">
        <v>10.578947368421099</v>
      </c>
      <c r="K212" s="178"/>
      <c r="L212" s="179">
        <v>6</v>
      </c>
      <c r="M212" s="307">
        <v>8392.15</v>
      </c>
      <c r="N212" s="307">
        <v>1398.69166666667</v>
      </c>
      <c r="O212" s="213"/>
      <c r="P212" s="307"/>
      <c r="Q212" s="307"/>
      <c r="R212" s="179">
        <v>19</v>
      </c>
      <c r="S212" s="307">
        <v>18929.12</v>
      </c>
      <c r="T212" s="307">
        <v>996.26947368420997</v>
      </c>
      <c r="V212" s="10"/>
      <c r="W212" s="10"/>
      <c r="X212" s="10"/>
      <c r="Y212" s="10"/>
      <c r="Z212" s="10"/>
      <c r="AA212" s="10"/>
      <c r="AB212" s="10"/>
      <c r="AC212" s="10"/>
      <c r="AD212" s="10"/>
    </row>
    <row r="213" spans="1:30" x14ac:dyDescent="0.3">
      <c r="A213" s="55"/>
      <c r="B213" s="10"/>
      <c r="C213" s="10" t="s">
        <v>458</v>
      </c>
      <c r="D213" s="10"/>
      <c r="E213" s="10" t="s">
        <v>459</v>
      </c>
      <c r="F213" s="179">
        <v>6</v>
      </c>
      <c r="G213" s="307">
        <v>1489.80833333333</v>
      </c>
      <c r="H213" s="307">
        <v>8938.85</v>
      </c>
      <c r="I213" s="307">
        <v>1489.80833333333</v>
      </c>
      <c r="J213" s="524">
        <v>7.8333333333333304</v>
      </c>
      <c r="K213" s="178"/>
      <c r="L213" s="179">
        <v>2</v>
      </c>
      <c r="M213" s="307">
        <v>2825.67</v>
      </c>
      <c r="N213" s="307">
        <v>1412.835</v>
      </c>
      <c r="O213" s="213"/>
      <c r="P213" s="307"/>
      <c r="Q213" s="307"/>
      <c r="R213" s="179">
        <v>6</v>
      </c>
      <c r="S213" s="307">
        <v>8938.85</v>
      </c>
      <c r="T213" s="307">
        <v>1489.80833333333</v>
      </c>
      <c r="V213" s="10"/>
      <c r="W213" s="10"/>
      <c r="X213" s="10"/>
      <c r="Y213" s="10"/>
      <c r="Z213" s="10"/>
      <c r="AA213" s="10"/>
      <c r="AB213" s="10"/>
      <c r="AC213" s="10"/>
      <c r="AD213" s="10"/>
    </row>
    <row r="214" spans="1:30" x14ac:dyDescent="0.3">
      <c r="A214" s="55"/>
      <c r="B214" s="10"/>
      <c r="C214" s="10" t="s">
        <v>460</v>
      </c>
      <c r="D214" s="10"/>
      <c r="E214" s="10" t="s">
        <v>202</v>
      </c>
      <c r="F214" s="179">
        <v>226</v>
      </c>
      <c r="G214" s="307">
        <v>795.175575221239</v>
      </c>
      <c r="H214" s="307">
        <v>179709.68</v>
      </c>
      <c r="I214" s="307">
        <v>795.175575221239</v>
      </c>
      <c r="J214" s="524">
        <v>10.681415929203499</v>
      </c>
      <c r="K214" s="178"/>
      <c r="L214" s="179">
        <v>104</v>
      </c>
      <c r="M214" s="307">
        <v>110364.47</v>
      </c>
      <c r="N214" s="307">
        <v>1061.1968269230799</v>
      </c>
      <c r="O214" s="213">
        <v>2</v>
      </c>
      <c r="P214" s="307">
        <v>1496.26</v>
      </c>
      <c r="Q214" s="307">
        <v>748.13</v>
      </c>
      <c r="R214" s="179">
        <v>224</v>
      </c>
      <c r="S214" s="307">
        <v>178213.42</v>
      </c>
      <c r="T214" s="307">
        <v>795.59562500000004</v>
      </c>
      <c r="V214" s="10"/>
      <c r="W214" s="10"/>
      <c r="X214" s="10"/>
      <c r="Y214" s="10"/>
      <c r="Z214" s="10"/>
      <c r="AA214" s="10"/>
      <c r="AB214" s="10"/>
      <c r="AC214" s="10"/>
      <c r="AD214" s="10"/>
    </row>
    <row r="215" spans="1:30" x14ac:dyDescent="0.3">
      <c r="A215" s="55"/>
      <c r="B215" s="10"/>
      <c r="C215" s="10" t="s">
        <v>463</v>
      </c>
      <c r="D215" s="10"/>
      <c r="E215" s="10" t="s">
        <v>62</v>
      </c>
      <c r="F215" s="179">
        <v>17</v>
      </c>
      <c r="G215" s="307">
        <v>782.42176470588197</v>
      </c>
      <c r="H215" s="307">
        <v>13301.17</v>
      </c>
      <c r="I215" s="307">
        <v>782.42176470588197</v>
      </c>
      <c r="J215" s="524">
        <v>10.0588235294118</v>
      </c>
      <c r="K215" s="178"/>
      <c r="L215" s="179">
        <v>7</v>
      </c>
      <c r="M215" s="307">
        <v>5115.49</v>
      </c>
      <c r="N215" s="307">
        <v>730.78428571428606</v>
      </c>
      <c r="O215" s="213"/>
      <c r="P215" s="307"/>
      <c r="Q215" s="307"/>
      <c r="R215" s="179">
        <v>17</v>
      </c>
      <c r="S215" s="307">
        <v>13301.17</v>
      </c>
      <c r="T215" s="307">
        <v>782.42176470588197</v>
      </c>
      <c r="V215" s="10"/>
      <c r="W215" s="10"/>
      <c r="X215" s="10"/>
      <c r="Y215" s="10"/>
      <c r="Z215" s="10"/>
      <c r="AA215" s="10"/>
      <c r="AB215" s="10"/>
      <c r="AC215" s="10"/>
      <c r="AD215" s="10"/>
    </row>
    <row r="216" spans="1:30" x14ac:dyDescent="0.3">
      <c r="A216" s="55"/>
      <c r="B216" s="10"/>
      <c r="C216" s="10" t="s">
        <v>464</v>
      </c>
      <c r="D216" s="10"/>
      <c r="E216" s="10" t="s">
        <v>178</v>
      </c>
      <c r="F216" s="179">
        <v>2</v>
      </c>
      <c r="G216" s="307">
        <v>1262.07</v>
      </c>
      <c r="H216" s="307">
        <v>2524.14</v>
      </c>
      <c r="I216" s="307">
        <v>1262.07</v>
      </c>
      <c r="J216" s="524">
        <v>10</v>
      </c>
      <c r="K216" s="178"/>
      <c r="L216" s="179"/>
      <c r="M216" s="307"/>
      <c r="N216" s="307"/>
      <c r="O216" s="213"/>
      <c r="P216" s="307"/>
      <c r="Q216" s="307"/>
      <c r="R216" s="179">
        <v>2</v>
      </c>
      <c r="S216" s="307">
        <v>2524.14</v>
      </c>
      <c r="T216" s="307">
        <v>1262.07</v>
      </c>
      <c r="V216" s="10"/>
      <c r="W216" s="10"/>
      <c r="X216" s="10"/>
      <c r="Y216" s="10"/>
      <c r="Z216" s="10"/>
      <c r="AA216" s="10"/>
      <c r="AB216" s="10"/>
      <c r="AC216" s="10"/>
      <c r="AD216" s="10"/>
    </row>
    <row r="217" spans="1:30" x14ac:dyDescent="0.3">
      <c r="A217" s="55"/>
      <c r="B217" s="10"/>
      <c r="C217" s="10" t="s">
        <v>465</v>
      </c>
      <c r="D217" s="10"/>
      <c r="E217" s="10" t="s">
        <v>466</v>
      </c>
      <c r="F217" s="179">
        <v>87</v>
      </c>
      <c r="G217" s="307">
        <v>865.88298850574699</v>
      </c>
      <c r="H217" s="307">
        <v>75331.820000000007</v>
      </c>
      <c r="I217" s="307">
        <v>865.88298850574699</v>
      </c>
      <c r="J217" s="524">
        <v>11.0114942528736</v>
      </c>
      <c r="K217" s="178"/>
      <c r="L217" s="179">
        <v>27</v>
      </c>
      <c r="M217" s="307">
        <v>20309.12</v>
      </c>
      <c r="N217" s="307">
        <v>752.18962962962996</v>
      </c>
      <c r="O217" s="213">
        <v>4</v>
      </c>
      <c r="P217" s="307">
        <v>2406.4499999999998</v>
      </c>
      <c r="Q217" s="307">
        <v>601.61249999999995</v>
      </c>
      <c r="R217" s="179">
        <v>83</v>
      </c>
      <c r="S217" s="307">
        <v>72925.37</v>
      </c>
      <c r="T217" s="307">
        <v>878.61891566265103</v>
      </c>
      <c r="V217" s="10"/>
      <c r="W217" s="10"/>
      <c r="X217" s="10"/>
      <c r="Y217" s="10"/>
      <c r="Z217" s="10"/>
      <c r="AA217" s="10"/>
      <c r="AB217" s="10"/>
      <c r="AC217" s="10"/>
      <c r="AD217" s="10"/>
    </row>
    <row r="218" spans="1:30" x14ac:dyDescent="0.3">
      <c r="A218" s="55"/>
      <c r="B218" s="10"/>
      <c r="C218" s="10" t="s">
        <v>812</v>
      </c>
      <c r="D218" s="10"/>
      <c r="E218" s="10" t="s">
        <v>69</v>
      </c>
      <c r="F218" s="179">
        <v>1</v>
      </c>
      <c r="G218" s="307">
        <v>534.79</v>
      </c>
      <c r="H218" s="307">
        <v>534.79</v>
      </c>
      <c r="I218" s="307">
        <v>534.79</v>
      </c>
      <c r="J218" s="524">
        <v>12</v>
      </c>
      <c r="K218" s="178"/>
      <c r="L218" s="179"/>
      <c r="M218" s="307"/>
      <c r="N218" s="307"/>
      <c r="O218" s="213"/>
      <c r="P218" s="307"/>
      <c r="Q218" s="307"/>
      <c r="R218" s="179">
        <v>1</v>
      </c>
      <c r="S218" s="307">
        <v>534.79</v>
      </c>
      <c r="T218" s="307">
        <v>534.79</v>
      </c>
      <c r="V218" s="10"/>
      <c r="W218" s="10"/>
      <c r="X218" s="10"/>
      <c r="Y218" s="10"/>
      <c r="Z218" s="10"/>
      <c r="AA218" s="10"/>
      <c r="AB218" s="10"/>
      <c r="AC218" s="10"/>
      <c r="AD218" s="10"/>
    </row>
    <row r="219" spans="1:30" x14ac:dyDescent="0.3">
      <c r="A219" s="55"/>
      <c r="B219" s="10"/>
      <c r="C219" s="10" t="s">
        <v>467</v>
      </c>
      <c r="D219" s="10"/>
      <c r="E219" s="10" t="s">
        <v>69</v>
      </c>
      <c r="F219" s="179">
        <v>6</v>
      </c>
      <c r="G219" s="307">
        <v>1038.6966666666699</v>
      </c>
      <c r="H219" s="307">
        <v>6232.18</v>
      </c>
      <c r="I219" s="307">
        <v>1038.6966666666699</v>
      </c>
      <c r="J219" s="524">
        <v>10.5</v>
      </c>
      <c r="K219" s="178"/>
      <c r="L219" s="179">
        <v>1</v>
      </c>
      <c r="M219" s="307">
        <v>1408.84</v>
      </c>
      <c r="N219" s="307">
        <v>1408.84</v>
      </c>
      <c r="O219" s="213"/>
      <c r="P219" s="307"/>
      <c r="Q219" s="307"/>
      <c r="R219" s="179">
        <v>6</v>
      </c>
      <c r="S219" s="307">
        <v>6232.18</v>
      </c>
      <c r="T219" s="307">
        <v>1038.6966666666699</v>
      </c>
      <c r="V219" s="10"/>
      <c r="W219" s="10"/>
      <c r="X219" s="10"/>
      <c r="Y219" s="10"/>
      <c r="Z219" s="10"/>
      <c r="AA219" s="10"/>
      <c r="AB219" s="10"/>
      <c r="AC219" s="10"/>
      <c r="AD219" s="10"/>
    </row>
    <row r="220" spans="1:30" x14ac:dyDescent="0.3">
      <c r="A220" s="55"/>
      <c r="B220" s="10"/>
      <c r="C220" s="10" t="s">
        <v>675</v>
      </c>
      <c r="D220" s="10"/>
      <c r="E220" s="10" t="s">
        <v>69</v>
      </c>
      <c r="F220" s="179">
        <v>1</v>
      </c>
      <c r="G220" s="307">
        <v>730</v>
      </c>
      <c r="H220" s="307">
        <v>730</v>
      </c>
      <c r="I220" s="307">
        <v>730</v>
      </c>
      <c r="J220" s="524">
        <v>6</v>
      </c>
      <c r="K220" s="178"/>
      <c r="L220" s="179">
        <v>1</v>
      </c>
      <c r="M220" s="307">
        <v>730</v>
      </c>
      <c r="N220" s="307">
        <v>730</v>
      </c>
      <c r="O220" s="213"/>
      <c r="P220" s="307"/>
      <c r="Q220" s="307"/>
      <c r="R220" s="179">
        <v>1</v>
      </c>
      <c r="S220" s="307">
        <v>730</v>
      </c>
      <c r="T220" s="307">
        <v>730</v>
      </c>
      <c r="V220" s="10"/>
      <c r="W220" s="10"/>
      <c r="X220" s="10"/>
      <c r="Y220" s="10"/>
      <c r="Z220" s="10"/>
      <c r="AA220" s="10"/>
      <c r="AB220" s="10"/>
      <c r="AC220" s="10"/>
      <c r="AD220" s="10"/>
    </row>
    <row r="221" spans="1:30" x14ac:dyDescent="0.3">
      <c r="A221" s="55"/>
      <c r="B221" s="10"/>
      <c r="C221" s="10" t="s">
        <v>468</v>
      </c>
      <c r="D221" s="10"/>
      <c r="E221" s="10" t="s">
        <v>200</v>
      </c>
      <c r="F221" s="179">
        <v>1</v>
      </c>
      <c r="G221" s="307">
        <v>172.07</v>
      </c>
      <c r="H221" s="307">
        <v>172.07</v>
      </c>
      <c r="I221" s="307">
        <v>172.07</v>
      </c>
      <c r="J221" s="524">
        <v>12</v>
      </c>
      <c r="K221" s="178"/>
      <c r="L221" s="179">
        <v>1</v>
      </c>
      <c r="M221" s="307">
        <v>172.07</v>
      </c>
      <c r="N221" s="307">
        <v>172.07</v>
      </c>
      <c r="O221" s="213"/>
      <c r="P221" s="307"/>
      <c r="Q221" s="307"/>
      <c r="R221" s="179">
        <v>1</v>
      </c>
      <c r="S221" s="307">
        <v>172.07</v>
      </c>
      <c r="T221" s="307">
        <v>172.07</v>
      </c>
      <c r="V221" s="10"/>
      <c r="W221" s="10"/>
      <c r="X221" s="10"/>
      <c r="Y221" s="10"/>
      <c r="Z221" s="10"/>
      <c r="AA221" s="10"/>
      <c r="AB221" s="10"/>
      <c r="AC221" s="10"/>
      <c r="AD221" s="10"/>
    </row>
    <row r="222" spans="1:30" x14ac:dyDescent="0.3">
      <c r="A222" s="55"/>
      <c r="B222" s="10"/>
      <c r="C222" s="10" t="s">
        <v>469</v>
      </c>
      <c r="D222" s="10"/>
      <c r="E222" s="10" t="s">
        <v>99</v>
      </c>
      <c r="F222" s="179">
        <v>301</v>
      </c>
      <c r="G222" s="307">
        <v>1088.08803986711</v>
      </c>
      <c r="H222" s="307">
        <v>327514.5</v>
      </c>
      <c r="I222" s="307">
        <v>1088.08803986711</v>
      </c>
      <c r="J222" s="524">
        <v>10.867549668874201</v>
      </c>
      <c r="K222" s="178"/>
      <c r="L222" s="179">
        <v>123</v>
      </c>
      <c r="M222" s="307">
        <v>137331.47</v>
      </c>
      <c r="N222" s="307">
        <v>1116.5160162601601</v>
      </c>
      <c r="O222" s="213">
        <v>12</v>
      </c>
      <c r="P222" s="307">
        <v>8233.42</v>
      </c>
      <c r="Q222" s="307">
        <v>686.118333333333</v>
      </c>
      <c r="R222" s="179">
        <v>290</v>
      </c>
      <c r="S222" s="307">
        <v>319281.08</v>
      </c>
      <c r="T222" s="307">
        <v>1100.96924137931</v>
      </c>
      <c r="V222" s="10"/>
      <c r="W222" s="10"/>
      <c r="X222" s="10"/>
      <c r="Y222" s="10"/>
      <c r="Z222" s="10"/>
      <c r="AA222" s="10"/>
      <c r="AB222" s="10"/>
      <c r="AC222" s="10"/>
      <c r="AD222" s="10"/>
    </row>
    <row r="223" spans="1:30" x14ac:dyDescent="0.3">
      <c r="A223" s="55"/>
      <c r="B223" s="10"/>
      <c r="C223" s="10" t="s">
        <v>470</v>
      </c>
      <c r="D223" s="10"/>
      <c r="E223" s="10" t="s">
        <v>69</v>
      </c>
      <c r="F223" s="179">
        <v>1</v>
      </c>
      <c r="G223" s="307">
        <v>500.82</v>
      </c>
      <c r="H223" s="307">
        <v>500.82</v>
      </c>
      <c r="I223" s="307">
        <v>500.82</v>
      </c>
      <c r="J223" s="524">
        <v>11</v>
      </c>
      <c r="K223" s="178"/>
      <c r="L223" s="179"/>
      <c r="M223" s="307"/>
      <c r="N223" s="307"/>
      <c r="O223" s="213"/>
      <c r="P223" s="307"/>
      <c r="Q223" s="307"/>
      <c r="R223" s="179">
        <v>1</v>
      </c>
      <c r="S223" s="307">
        <v>500.82</v>
      </c>
      <c r="T223" s="307">
        <v>500.82</v>
      </c>
      <c r="V223" s="10"/>
      <c r="W223" s="10"/>
      <c r="X223" s="10"/>
      <c r="Y223" s="10"/>
      <c r="Z223" s="10"/>
      <c r="AA223" s="10"/>
      <c r="AB223" s="10"/>
      <c r="AC223" s="10"/>
      <c r="AD223" s="10"/>
    </row>
    <row r="224" spans="1:30" x14ac:dyDescent="0.3">
      <c r="A224" s="55"/>
      <c r="B224" s="10"/>
      <c r="C224" s="10" t="s">
        <v>471</v>
      </c>
      <c r="D224" s="10"/>
      <c r="E224" s="10" t="s">
        <v>62</v>
      </c>
      <c r="F224" s="179">
        <v>1</v>
      </c>
      <c r="G224" s="307">
        <v>1044.8900000000001</v>
      </c>
      <c r="H224" s="307">
        <v>1044.8900000000001</v>
      </c>
      <c r="I224" s="307">
        <v>1044.8900000000001</v>
      </c>
      <c r="J224" s="524">
        <v>7</v>
      </c>
      <c r="K224" s="178"/>
      <c r="L224" s="179">
        <v>1</v>
      </c>
      <c r="M224" s="307">
        <v>1044.8900000000001</v>
      </c>
      <c r="N224" s="307">
        <v>1044.8900000000001</v>
      </c>
      <c r="O224" s="213"/>
      <c r="P224" s="307"/>
      <c r="Q224" s="307"/>
      <c r="R224" s="179">
        <v>1</v>
      </c>
      <c r="S224" s="307">
        <v>1044.8900000000001</v>
      </c>
      <c r="T224" s="307">
        <v>1044.8900000000001</v>
      </c>
      <c r="V224" s="10"/>
      <c r="W224" s="10"/>
      <c r="X224" s="10"/>
      <c r="Y224" s="10"/>
      <c r="Z224" s="10"/>
      <c r="AA224" s="10"/>
      <c r="AB224" s="10"/>
      <c r="AC224" s="10"/>
      <c r="AD224" s="10"/>
    </row>
    <row r="225" spans="1:30" x14ac:dyDescent="0.3">
      <c r="A225" s="55"/>
      <c r="B225" s="10"/>
      <c r="C225" s="10" t="s">
        <v>471</v>
      </c>
      <c r="D225" s="10"/>
      <c r="E225" s="10" t="s">
        <v>292</v>
      </c>
      <c r="F225" s="179">
        <v>39</v>
      </c>
      <c r="G225" s="307">
        <v>1110.19333333333</v>
      </c>
      <c r="H225" s="307">
        <v>43297.54</v>
      </c>
      <c r="I225" s="307">
        <v>1110.19333333333</v>
      </c>
      <c r="J225" s="524">
        <v>11.153846153846199</v>
      </c>
      <c r="K225" s="178"/>
      <c r="L225" s="179">
        <v>18</v>
      </c>
      <c r="M225" s="307">
        <v>19413.28</v>
      </c>
      <c r="N225" s="307">
        <v>1078.51555555556</v>
      </c>
      <c r="O225" s="213">
        <v>1</v>
      </c>
      <c r="P225" s="307">
        <v>570.52</v>
      </c>
      <c r="Q225" s="307">
        <v>570.52</v>
      </c>
      <c r="R225" s="179">
        <v>38</v>
      </c>
      <c r="S225" s="307">
        <v>42727.02</v>
      </c>
      <c r="T225" s="307">
        <v>1124.39526315789</v>
      </c>
      <c r="V225" s="10"/>
      <c r="W225" s="10"/>
      <c r="X225" s="10"/>
      <c r="Y225" s="10"/>
      <c r="Z225" s="10"/>
      <c r="AA225" s="10"/>
      <c r="AB225" s="10"/>
      <c r="AC225" s="10"/>
      <c r="AD225" s="10"/>
    </row>
    <row r="226" spans="1:30" x14ac:dyDescent="0.3">
      <c r="A226" s="55"/>
      <c r="B226" s="10"/>
      <c r="C226" s="10" t="s">
        <v>472</v>
      </c>
      <c r="D226" s="10"/>
      <c r="E226" s="10" t="s">
        <v>286</v>
      </c>
      <c r="F226" s="179">
        <v>8</v>
      </c>
      <c r="G226" s="307">
        <v>1060.81</v>
      </c>
      <c r="H226" s="307">
        <v>8486.48</v>
      </c>
      <c r="I226" s="307">
        <v>1060.81</v>
      </c>
      <c r="J226" s="524">
        <v>10.625</v>
      </c>
      <c r="K226" s="178"/>
      <c r="L226" s="179">
        <v>2</v>
      </c>
      <c r="M226" s="307">
        <v>3217.1</v>
      </c>
      <c r="N226" s="307">
        <v>1608.55</v>
      </c>
      <c r="O226" s="213"/>
      <c r="P226" s="307"/>
      <c r="Q226" s="307"/>
      <c r="R226" s="179">
        <v>8</v>
      </c>
      <c r="S226" s="307">
        <v>8486.48</v>
      </c>
      <c r="T226" s="307">
        <v>1060.81</v>
      </c>
      <c r="V226" s="10"/>
      <c r="W226" s="10"/>
      <c r="X226" s="10"/>
      <c r="Y226" s="10"/>
      <c r="Z226" s="10"/>
      <c r="AA226" s="10"/>
      <c r="AB226" s="10"/>
      <c r="AC226" s="10"/>
      <c r="AD226" s="10"/>
    </row>
    <row r="227" spans="1:30" x14ac:dyDescent="0.3">
      <c r="A227" s="55"/>
      <c r="B227" s="10"/>
      <c r="C227" s="10" t="s">
        <v>473</v>
      </c>
      <c r="D227" s="10"/>
      <c r="E227" s="10" t="s">
        <v>474</v>
      </c>
      <c r="F227" s="179">
        <v>4</v>
      </c>
      <c r="G227" s="307">
        <v>2444.7624999999998</v>
      </c>
      <c r="H227" s="307">
        <v>9779.0499999999993</v>
      </c>
      <c r="I227" s="307">
        <v>2444.7624999999998</v>
      </c>
      <c r="J227" s="524">
        <v>32.75</v>
      </c>
      <c r="K227" s="178"/>
      <c r="L227" s="179">
        <v>1</v>
      </c>
      <c r="M227" s="307">
        <v>654.08000000000004</v>
      </c>
      <c r="N227" s="307">
        <v>654.08000000000004</v>
      </c>
      <c r="O227" s="213"/>
      <c r="P227" s="307"/>
      <c r="Q227" s="307"/>
      <c r="R227" s="179">
        <v>4</v>
      </c>
      <c r="S227" s="307">
        <v>9779.0499999999993</v>
      </c>
      <c r="T227" s="307">
        <v>2444.7624999999998</v>
      </c>
      <c r="V227" s="10"/>
      <c r="W227" s="10"/>
      <c r="X227" s="10"/>
      <c r="Y227" s="10"/>
      <c r="Z227" s="10"/>
      <c r="AA227" s="10"/>
      <c r="AB227" s="10"/>
      <c r="AC227" s="10"/>
      <c r="AD227" s="10"/>
    </row>
    <row r="228" spans="1:30" x14ac:dyDescent="0.3">
      <c r="A228" s="55"/>
      <c r="B228" s="10"/>
      <c r="C228" s="10" t="s">
        <v>475</v>
      </c>
      <c r="D228" s="10"/>
      <c r="E228" s="10" t="s">
        <v>133</v>
      </c>
      <c r="F228" s="179">
        <v>26</v>
      </c>
      <c r="G228" s="307">
        <v>1009.05692307692</v>
      </c>
      <c r="H228" s="307">
        <v>26235.48</v>
      </c>
      <c r="I228" s="307">
        <v>1009.05692307692</v>
      </c>
      <c r="J228" s="524">
        <v>12.461538461538501</v>
      </c>
      <c r="K228" s="178"/>
      <c r="L228" s="179">
        <v>11</v>
      </c>
      <c r="M228" s="307">
        <v>15864.89</v>
      </c>
      <c r="N228" s="307">
        <v>1442.26272727273</v>
      </c>
      <c r="O228" s="213">
        <v>2</v>
      </c>
      <c r="P228" s="307">
        <v>1725.96</v>
      </c>
      <c r="Q228" s="307">
        <v>862.98</v>
      </c>
      <c r="R228" s="179">
        <v>24</v>
      </c>
      <c r="S228" s="307">
        <v>24509.52</v>
      </c>
      <c r="T228" s="307">
        <v>1021.23</v>
      </c>
      <c r="V228" s="10"/>
      <c r="W228" s="10"/>
      <c r="X228" s="10"/>
      <c r="Y228" s="10"/>
      <c r="Z228" s="10"/>
      <c r="AA228" s="10"/>
      <c r="AB228" s="10"/>
      <c r="AC228" s="10"/>
      <c r="AD228" s="10"/>
    </row>
    <row r="229" spans="1:30" x14ac:dyDescent="0.3">
      <c r="A229" s="55"/>
      <c r="B229" s="10"/>
      <c r="C229" s="10" t="s">
        <v>476</v>
      </c>
      <c r="D229" s="10"/>
      <c r="E229" s="10" t="s">
        <v>195</v>
      </c>
      <c r="F229" s="179">
        <v>13</v>
      </c>
      <c r="G229" s="307">
        <v>1167.30307692308</v>
      </c>
      <c r="H229" s="307">
        <v>15174.94</v>
      </c>
      <c r="I229" s="307">
        <v>1167.30307692308</v>
      </c>
      <c r="J229" s="524">
        <v>13.384615384615399</v>
      </c>
      <c r="K229" s="178"/>
      <c r="L229" s="179">
        <v>2</v>
      </c>
      <c r="M229" s="307">
        <v>1975.31</v>
      </c>
      <c r="N229" s="307">
        <v>987.65499999999997</v>
      </c>
      <c r="O229" s="213">
        <v>1</v>
      </c>
      <c r="P229" s="307">
        <v>713.46</v>
      </c>
      <c r="Q229" s="307">
        <v>713.46</v>
      </c>
      <c r="R229" s="179">
        <v>12</v>
      </c>
      <c r="S229" s="307">
        <v>14461.48</v>
      </c>
      <c r="T229" s="307">
        <v>1205.12333333333</v>
      </c>
      <c r="V229" s="10"/>
      <c r="W229" s="10"/>
      <c r="X229" s="10"/>
      <c r="Y229" s="10"/>
      <c r="Z229" s="10"/>
      <c r="AA229" s="10"/>
      <c r="AB229" s="10"/>
      <c r="AC229" s="10"/>
      <c r="AD229" s="10"/>
    </row>
    <row r="230" spans="1:30" x14ac:dyDescent="0.3">
      <c r="A230" s="55"/>
      <c r="B230" s="10"/>
      <c r="C230" s="10" t="s">
        <v>477</v>
      </c>
      <c r="D230" s="10"/>
      <c r="E230" s="10" t="s">
        <v>478</v>
      </c>
      <c r="F230" s="179">
        <v>35</v>
      </c>
      <c r="G230" s="307">
        <v>1124.59314285714</v>
      </c>
      <c r="H230" s="307">
        <v>39360.76</v>
      </c>
      <c r="I230" s="307">
        <v>1124.59314285714</v>
      </c>
      <c r="J230" s="524">
        <v>11.0571428571429</v>
      </c>
      <c r="K230" s="178"/>
      <c r="L230" s="179">
        <v>11</v>
      </c>
      <c r="M230" s="307">
        <v>18494.669999999998</v>
      </c>
      <c r="N230" s="307">
        <v>1681.3336363636399</v>
      </c>
      <c r="O230" s="213"/>
      <c r="P230" s="307"/>
      <c r="Q230" s="307"/>
      <c r="R230" s="179">
        <v>35</v>
      </c>
      <c r="S230" s="307">
        <v>39360.76</v>
      </c>
      <c r="T230" s="307">
        <v>1124.59314285714</v>
      </c>
      <c r="V230" s="10"/>
      <c r="W230" s="10"/>
      <c r="X230" s="10"/>
      <c r="Y230" s="10"/>
      <c r="Z230" s="10"/>
      <c r="AA230" s="10"/>
      <c r="AB230" s="10"/>
      <c r="AC230" s="10"/>
      <c r="AD230" s="10"/>
    </row>
    <row r="231" spans="1:30" x14ac:dyDescent="0.3">
      <c r="A231" s="55"/>
      <c r="B231" s="10"/>
      <c r="C231" s="10" t="s">
        <v>815</v>
      </c>
      <c r="D231" s="10"/>
      <c r="E231" s="10" t="s">
        <v>144</v>
      </c>
      <c r="F231" s="179">
        <v>1</v>
      </c>
      <c r="G231" s="307">
        <v>326.95999999999998</v>
      </c>
      <c r="H231" s="307">
        <v>326.95999999999998</v>
      </c>
      <c r="I231" s="307">
        <v>326.95999999999998</v>
      </c>
      <c r="J231" s="524">
        <v>13</v>
      </c>
      <c r="K231" s="178"/>
      <c r="L231" s="179"/>
      <c r="M231" s="307"/>
      <c r="N231" s="307"/>
      <c r="O231" s="213"/>
      <c r="P231" s="307"/>
      <c r="Q231" s="307"/>
      <c r="R231" s="179">
        <v>1</v>
      </c>
      <c r="S231" s="307">
        <v>326.95999999999998</v>
      </c>
      <c r="T231" s="307">
        <v>326.95999999999998</v>
      </c>
      <c r="V231" s="10"/>
      <c r="W231" s="10"/>
      <c r="X231" s="10"/>
      <c r="Y231" s="10"/>
      <c r="Z231" s="10"/>
      <c r="AA231" s="10"/>
      <c r="AB231" s="10"/>
      <c r="AC231" s="10"/>
      <c r="AD231" s="10"/>
    </row>
    <row r="232" spans="1:30" x14ac:dyDescent="0.3">
      <c r="A232" s="55"/>
      <c r="B232" s="10"/>
      <c r="C232" s="10" t="s">
        <v>479</v>
      </c>
      <c r="D232" s="10"/>
      <c r="E232" s="10" t="s">
        <v>144</v>
      </c>
      <c r="F232" s="179">
        <v>1</v>
      </c>
      <c r="G232" s="307">
        <v>373.68</v>
      </c>
      <c r="H232" s="307">
        <v>373.68</v>
      </c>
      <c r="I232" s="307">
        <v>373.68</v>
      </c>
      <c r="J232" s="524">
        <v>12</v>
      </c>
      <c r="K232" s="178"/>
      <c r="L232" s="179">
        <v>1</v>
      </c>
      <c r="M232" s="307">
        <v>373.68</v>
      </c>
      <c r="N232" s="307">
        <v>373.68</v>
      </c>
      <c r="O232" s="213"/>
      <c r="P232" s="307"/>
      <c r="Q232" s="307"/>
      <c r="R232" s="179">
        <v>1</v>
      </c>
      <c r="S232" s="307">
        <v>373.68</v>
      </c>
      <c r="T232" s="307">
        <v>373.68</v>
      </c>
      <c r="V232" s="10"/>
      <c r="W232" s="10"/>
      <c r="X232" s="10"/>
      <c r="Y232" s="10"/>
      <c r="Z232" s="10"/>
      <c r="AA232" s="10"/>
      <c r="AB232" s="10"/>
      <c r="AC232" s="10"/>
      <c r="AD232" s="10"/>
    </row>
    <row r="233" spans="1:30" x14ac:dyDescent="0.3">
      <c r="A233" s="55"/>
      <c r="B233" s="10"/>
      <c r="C233" s="10" t="s">
        <v>481</v>
      </c>
      <c r="D233" s="10"/>
      <c r="E233" s="10" t="s">
        <v>448</v>
      </c>
      <c r="F233" s="179">
        <v>1</v>
      </c>
      <c r="G233" s="307">
        <v>697.25</v>
      </c>
      <c r="H233" s="307">
        <v>697.25</v>
      </c>
      <c r="I233" s="307">
        <v>697.25</v>
      </c>
      <c r="J233" s="524">
        <v>12</v>
      </c>
      <c r="K233" s="178"/>
      <c r="L233" s="179">
        <v>1</v>
      </c>
      <c r="M233" s="307">
        <v>697.25</v>
      </c>
      <c r="N233" s="307">
        <v>697.25</v>
      </c>
      <c r="O233" s="213"/>
      <c r="P233" s="307"/>
      <c r="Q233" s="307"/>
      <c r="R233" s="179">
        <v>1</v>
      </c>
      <c r="S233" s="307">
        <v>697.25</v>
      </c>
      <c r="T233" s="307">
        <v>697.25</v>
      </c>
      <c r="V233" s="10"/>
      <c r="W233" s="10"/>
      <c r="X233" s="10"/>
      <c r="Y233" s="10"/>
      <c r="Z233" s="10"/>
      <c r="AA233" s="10"/>
      <c r="AB233" s="10"/>
      <c r="AC233" s="10"/>
      <c r="AD233" s="10"/>
    </row>
    <row r="234" spans="1:30" x14ac:dyDescent="0.3">
      <c r="A234" s="55"/>
      <c r="B234" s="10"/>
      <c r="C234" s="10" t="s">
        <v>482</v>
      </c>
      <c r="D234" s="10"/>
      <c r="E234" s="10" t="s">
        <v>155</v>
      </c>
      <c r="F234" s="179">
        <v>18</v>
      </c>
      <c r="G234" s="307">
        <v>1049.3150000000001</v>
      </c>
      <c r="H234" s="307">
        <v>18887.669999999998</v>
      </c>
      <c r="I234" s="307">
        <v>1049.3150000000001</v>
      </c>
      <c r="J234" s="524">
        <v>10.2222222222222</v>
      </c>
      <c r="K234" s="178"/>
      <c r="L234" s="179">
        <v>7</v>
      </c>
      <c r="M234" s="307">
        <v>10650.61</v>
      </c>
      <c r="N234" s="307">
        <v>1521.5157142857099</v>
      </c>
      <c r="O234" s="213"/>
      <c r="P234" s="307"/>
      <c r="Q234" s="307"/>
      <c r="R234" s="179">
        <v>18</v>
      </c>
      <c r="S234" s="307">
        <v>18887.669999999998</v>
      </c>
      <c r="T234" s="307">
        <v>1049.3150000000001</v>
      </c>
      <c r="V234" s="10"/>
      <c r="W234" s="10"/>
      <c r="X234" s="10"/>
      <c r="Y234" s="10"/>
      <c r="Z234" s="10"/>
      <c r="AA234" s="10"/>
      <c r="AB234" s="10"/>
      <c r="AC234" s="10"/>
      <c r="AD234" s="10"/>
    </row>
    <row r="235" spans="1:30" x14ac:dyDescent="0.3">
      <c r="A235" s="55"/>
      <c r="B235" s="10"/>
      <c r="C235" s="10" t="s">
        <v>483</v>
      </c>
      <c r="D235" s="10"/>
      <c r="E235" s="10" t="s">
        <v>484</v>
      </c>
      <c r="F235" s="179">
        <v>6</v>
      </c>
      <c r="G235" s="307">
        <v>984.19</v>
      </c>
      <c r="H235" s="307">
        <v>5905.14</v>
      </c>
      <c r="I235" s="307">
        <v>984.19</v>
      </c>
      <c r="J235" s="524">
        <v>10.1666666666667</v>
      </c>
      <c r="K235" s="178"/>
      <c r="L235" s="179">
        <v>1</v>
      </c>
      <c r="M235" s="307">
        <v>906.08</v>
      </c>
      <c r="N235" s="307">
        <v>906.08</v>
      </c>
      <c r="O235" s="213"/>
      <c r="P235" s="307"/>
      <c r="Q235" s="307"/>
      <c r="R235" s="179">
        <v>6</v>
      </c>
      <c r="S235" s="307">
        <v>5905.14</v>
      </c>
      <c r="T235" s="307">
        <v>984.19</v>
      </c>
      <c r="V235" s="10"/>
      <c r="W235" s="10"/>
      <c r="X235" s="10"/>
      <c r="Y235" s="10"/>
      <c r="Z235" s="10"/>
      <c r="AA235" s="10"/>
      <c r="AB235" s="10"/>
      <c r="AC235" s="10"/>
      <c r="AD235" s="10"/>
    </row>
    <row r="236" spans="1:30" x14ac:dyDescent="0.3">
      <c r="A236" s="55"/>
      <c r="B236" s="10"/>
      <c r="C236" s="10" t="s">
        <v>819</v>
      </c>
      <c r="D236" s="10"/>
      <c r="E236" s="10" t="s">
        <v>820</v>
      </c>
      <c r="F236" s="179">
        <v>1</v>
      </c>
      <c r="G236" s="307">
        <v>146.68</v>
      </c>
      <c r="H236" s="307">
        <v>146.68</v>
      </c>
      <c r="I236" s="307">
        <v>146.68</v>
      </c>
      <c r="J236" s="524">
        <v>6</v>
      </c>
      <c r="K236" s="178"/>
      <c r="L236" s="179"/>
      <c r="M236" s="307"/>
      <c r="N236" s="307"/>
      <c r="O236" s="213"/>
      <c r="P236" s="307"/>
      <c r="Q236" s="307"/>
      <c r="R236" s="179">
        <v>1</v>
      </c>
      <c r="S236" s="307">
        <v>146.68</v>
      </c>
      <c r="T236" s="307">
        <v>146.68</v>
      </c>
      <c r="V236" s="10"/>
      <c r="W236" s="10"/>
      <c r="X236" s="10"/>
      <c r="Y236" s="10"/>
      <c r="Z236" s="10"/>
      <c r="AA236" s="10"/>
      <c r="AB236" s="10"/>
      <c r="AC236" s="10"/>
      <c r="AD236" s="10"/>
    </row>
    <row r="237" spans="1:30" x14ac:dyDescent="0.3">
      <c r="A237" s="55"/>
      <c r="B237" s="10"/>
      <c r="C237" s="10" t="s">
        <v>485</v>
      </c>
      <c r="D237" s="10"/>
      <c r="E237" s="10" t="s">
        <v>245</v>
      </c>
      <c r="F237" s="179">
        <v>52</v>
      </c>
      <c r="G237" s="307">
        <v>762.85942307692301</v>
      </c>
      <c r="H237" s="307">
        <v>39668.69</v>
      </c>
      <c r="I237" s="307">
        <v>762.85942307692301</v>
      </c>
      <c r="J237" s="524">
        <v>11.057692307692299</v>
      </c>
      <c r="K237" s="178"/>
      <c r="L237" s="179">
        <v>17</v>
      </c>
      <c r="M237" s="307">
        <v>15950.04</v>
      </c>
      <c r="N237" s="307">
        <v>938.23764705882297</v>
      </c>
      <c r="O237" s="213">
        <v>3</v>
      </c>
      <c r="P237" s="307">
        <v>1136.42</v>
      </c>
      <c r="Q237" s="307">
        <v>378.80666666666701</v>
      </c>
      <c r="R237" s="179">
        <v>49</v>
      </c>
      <c r="S237" s="307">
        <v>38532.269999999997</v>
      </c>
      <c r="T237" s="307">
        <v>786.37285714285701</v>
      </c>
      <c r="V237" s="10"/>
      <c r="W237" s="10"/>
      <c r="X237" s="10"/>
      <c r="Y237" s="10"/>
      <c r="Z237" s="10"/>
      <c r="AA237" s="10"/>
      <c r="AB237" s="10"/>
      <c r="AC237" s="10"/>
      <c r="AD237" s="10"/>
    </row>
    <row r="238" spans="1:30" x14ac:dyDescent="0.3">
      <c r="A238" s="55"/>
      <c r="B238" s="10"/>
      <c r="C238" s="10" t="s">
        <v>488</v>
      </c>
      <c r="D238" s="10"/>
      <c r="E238" s="10" t="s">
        <v>78</v>
      </c>
      <c r="F238" s="179">
        <v>5</v>
      </c>
      <c r="G238" s="307">
        <v>2908.1559999999999</v>
      </c>
      <c r="H238" s="307">
        <v>14540.78</v>
      </c>
      <c r="I238" s="307">
        <v>2908.1559999999999</v>
      </c>
      <c r="J238" s="524">
        <v>13.2</v>
      </c>
      <c r="K238" s="178"/>
      <c r="L238" s="179">
        <v>3</v>
      </c>
      <c r="M238" s="307">
        <v>3405.05</v>
      </c>
      <c r="N238" s="307">
        <v>1135.0166666666701</v>
      </c>
      <c r="O238" s="213"/>
      <c r="P238" s="307"/>
      <c r="Q238" s="307"/>
      <c r="R238" s="179">
        <v>5</v>
      </c>
      <c r="S238" s="307">
        <v>14540.78</v>
      </c>
      <c r="T238" s="307">
        <v>2908.1559999999999</v>
      </c>
      <c r="V238" s="10"/>
      <c r="W238" s="10"/>
      <c r="X238" s="10"/>
      <c r="Y238" s="10"/>
      <c r="Z238" s="10"/>
      <c r="AA238" s="10"/>
      <c r="AB238" s="10"/>
      <c r="AC238" s="10"/>
      <c r="AD238" s="10"/>
    </row>
    <row r="239" spans="1:30" x14ac:dyDescent="0.3">
      <c r="A239" s="55"/>
      <c r="B239" s="10"/>
      <c r="C239" s="10" t="s">
        <v>489</v>
      </c>
      <c r="D239" s="10"/>
      <c r="E239" s="10" t="s">
        <v>218</v>
      </c>
      <c r="F239" s="179">
        <v>19</v>
      </c>
      <c r="G239" s="307">
        <v>1484.64</v>
      </c>
      <c r="H239" s="307">
        <v>28208.16</v>
      </c>
      <c r="I239" s="307">
        <v>1484.64</v>
      </c>
      <c r="J239" s="524">
        <v>11.3157894736842</v>
      </c>
      <c r="K239" s="178"/>
      <c r="L239" s="179">
        <v>5</v>
      </c>
      <c r="M239" s="307">
        <v>3037.21</v>
      </c>
      <c r="N239" s="307">
        <v>607.44200000000001</v>
      </c>
      <c r="O239" s="213"/>
      <c r="P239" s="307"/>
      <c r="Q239" s="307"/>
      <c r="R239" s="179">
        <v>19</v>
      </c>
      <c r="S239" s="307">
        <v>28208.16</v>
      </c>
      <c r="T239" s="307">
        <v>1484.64</v>
      </c>
      <c r="V239" s="10"/>
      <c r="W239" s="10"/>
      <c r="X239" s="10"/>
      <c r="Y239" s="10"/>
      <c r="Z239" s="10"/>
      <c r="AA239" s="10"/>
      <c r="AB239" s="10"/>
      <c r="AC239" s="10"/>
      <c r="AD239" s="10"/>
    </row>
    <row r="240" spans="1:30" x14ac:dyDescent="0.3">
      <c r="A240" s="55"/>
      <c r="B240" s="10"/>
      <c r="C240" s="10" t="s">
        <v>490</v>
      </c>
      <c r="D240" s="10"/>
      <c r="E240" s="10" t="s">
        <v>163</v>
      </c>
      <c r="F240" s="179">
        <v>211</v>
      </c>
      <c r="G240" s="307">
        <v>993.15981042654005</v>
      </c>
      <c r="H240" s="307">
        <v>209556.72</v>
      </c>
      <c r="I240" s="307">
        <v>993.15981042654005</v>
      </c>
      <c r="J240" s="524">
        <v>10.848341232227501</v>
      </c>
      <c r="K240" s="178"/>
      <c r="L240" s="179">
        <v>75</v>
      </c>
      <c r="M240" s="307">
        <v>97142.36</v>
      </c>
      <c r="N240" s="307">
        <v>1295.23146666667</v>
      </c>
      <c r="O240" s="213">
        <v>3</v>
      </c>
      <c r="P240" s="307">
        <v>1848.89</v>
      </c>
      <c r="Q240" s="307">
        <v>616.29666666666697</v>
      </c>
      <c r="R240" s="179">
        <v>208</v>
      </c>
      <c r="S240" s="307">
        <v>207707.83</v>
      </c>
      <c r="T240" s="307">
        <v>998.59533653846097</v>
      </c>
      <c r="V240" s="10"/>
      <c r="W240" s="10"/>
      <c r="X240" s="10"/>
      <c r="Y240" s="10"/>
      <c r="Z240" s="10"/>
      <c r="AA240" s="10"/>
      <c r="AB240" s="10"/>
      <c r="AC240" s="10"/>
      <c r="AD240" s="10"/>
    </row>
    <row r="241" spans="1:30" x14ac:dyDescent="0.3">
      <c r="A241" s="55"/>
      <c r="B241" s="10"/>
      <c r="C241" s="10" t="s">
        <v>492</v>
      </c>
      <c r="D241" s="10"/>
      <c r="E241" s="10" t="s">
        <v>821</v>
      </c>
      <c r="F241" s="179">
        <v>1</v>
      </c>
      <c r="G241" s="307">
        <v>1202.99</v>
      </c>
      <c r="H241" s="307">
        <v>1202.99</v>
      </c>
      <c r="I241" s="307">
        <v>1202.99</v>
      </c>
      <c r="J241" s="524">
        <v>12</v>
      </c>
      <c r="K241" s="178"/>
      <c r="L241" s="179"/>
      <c r="M241" s="307"/>
      <c r="N241" s="307"/>
      <c r="O241" s="213"/>
      <c r="P241" s="307"/>
      <c r="Q241" s="307"/>
      <c r="R241" s="179">
        <v>1</v>
      </c>
      <c r="S241" s="307">
        <v>1202.99</v>
      </c>
      <c r="T241" s="307">
        <v>1202.99</v>
      </c>
      <c r="V241" s="10"/>
      <c r="W241" s="10"/>
      <c r="X241" s="10"/>
      <c r="Y241" s="10"/>
      <c r="Z241" s="10"/>
      <c r="AA241" s="10"/>
      <c r="AB241" s="10"/>
      <c r="AC241" s="10"/>
      <c r="AD241" s="10"/>
    </row>
    <row r="242" spans="1:30" x14ac:dyDescent="0.3">
      <c r="A242" s="55"/>
      <c r="B242" s="10"/>
      <c r="C242" s="10" t="s">
        <v>492</v>
      </c>
      <c r="D242" s="10"/>
      <c r="E242" s="10" t="s">
        <v>76</v>
      </c>
      <c r="F242" s="179">
        <v>1</v>
      </c>
      <c r="G242" s="307">
        <v>299.24</v>
      </c>
      <c r="H242" s="307">
        <v>299.24</v>
      </c>
      <c r="I242" s="307">
        <v>299.24</v>
      </c>
      <c r="J242" s="524">
        <v>12</v>
      </c>
      <c r="K242" s="178"/>
      <c r="L242" s="179"/>
      <c r="M242" s="307"/>
      <c r="N242" s="307"/>
      <c r="O242" s="213"/>
      <c r="P242" s="307"/>
      <c r="Q242" s="307"/>
      <c r="R242" s="179">
        <v>1</v>
      </c>
      <c r="S242" s="307">
        <v>299.24</v>
      </c>
      <c r="T242" s="307">
        <v>299.24</v>
      </c>
      <c r="V242" s="10"/>
      <c r="W242" s="10"/>
      <c r="X242" s="10"/>
      <c r="Y242" s="10"/>
      <c r="Z242" s="10"/>
      <c r="AA242" s="10"/>
      <c r="AB242" s="10"/>
      <c r="AC242" s="10"/>
      <c r="AD242" s="10"/>
    </row>
    <row r="243" spans="1:30" x14ac:dyDescent="0.3">
      <c r="A243" s="55"/>
      <c r="B243" s="10"/>
      <c r="C243" s="10" t="s">
        <v>492</v>
      </c>
      <c r="D243" s="10"/>
      <c r="E243" s="10" t="s">
        <v>493</v>
      </c>
      <c r="F243" s="179">
        <v>3</v>
      </c>
      <c r="G243" s="307">
        <v>1608.22</v>
      </c>
      <c r="H243" s="307">
        <v>4824.66</v>
      </c>
      <c r="I243" s="307">
        <v>1608.22</v>
      </c>
      <c r="J243" s="524">
        <v>10.6666666666667</v>
      </c>
      <c r="K243" s="178"/>
      <c r="L243" s="179"/>
      <c r="M243" s="307"/>
      <c r="N243" s="307"/>
      <c r="O243" s="213"/>
      <c r="P243" s="307"/>
      <c r="Q243" s="307"/>
      <c r="R243" s="179">
        <v>3</v>
      </c>
      <c r="S243" s="307">
        <v>4824.66</v>
      </c>
      <c r="T243" s="307">
        <v>1608.22</v>
      </c>
      <c r="V243" s="10"/>
      <c r="W243" s="10"/>
      <c r="X243" s="10"/>
      <c r="Y243" s="10"/>
      <c r="Z243" s="10"/>
      <c r="AA243" s="10"/>
      <c r="AB243" s="10"/>
      <c r="AC243" s="10"/>
      <c r="AD243" s="10"/>
    </row>
    <row r="244" spans="1:30" x14ac:dyDescent="0.3">
      <c r="A244" s="55"/>
      <c r="B244" s="10"/>
      <c r="C244" s="10" t="s">
        <v>492</v>
      </c>
      <c r="D244" s="10"/>
      <c r="E244" s="10" t="s">
        <v>119</v>
      </c>
      <c r="F244" s="179">
        <v>3</v>
      </c>
      <c r="G244" s="307">
        <v>455.84333333333302</v>
      </c>
      <c r="H244" s="307">
        <v>1367.53</v>
      </c>
      <c r="I244" s="307">
        <v>455.84333333333302</v>
      </c>
      <c r="J244" s="524">
        <v>8.3333333333333304</v>
      </c>
      <c r="K244" s="178"/>
      <c r="L244" s="179">
        <v>1</v>
      </c>
      <c r="M244" s="307">
        <v>524.76</v>
      </c>
      <c r="N244" s="307">
        <v>524.76</v>
      </c>
      <c r="O244" s="213"/>
      <c r="P244" s="307"/>
      <c r="Q244" s="307"/>
      <c r="R244" s="179">
        <v>3</v>
      </c>
      <c r="S244" s="307">
        <v>1367.53</v>
      </c>
      <c r="T244" s="307">
        <v>455.84333333333302</v>
      </c>
      <c r="V244" s="10"/>
      <c r="W244" s="10"/>
      <c r="X244" s="10"/>
      <c r="Y244" s="10"/>
      <c r="Z244" s="10"/>
      <c r="AA244" s="10"/>
      <c r="AB244" s="10"/>
      <c r="AC244" s="10"/>
      <c r="AD244" s="10"/>
    </row>
    <row r="245" spans="1:30" x14ac:dyDescent="0.3">
      <c r="A245" s="55"/>
      <c r="B245" s="10"/>
      <c r="C245" s="10" t="s">
        <v>495</v>
      </c>
      <c r="D245" s="10"/>
      <c r="E245" s="10" t="s">
        <v>438</v>
      </c>
      <c r="F245" s="179">
        <v>13</v>
      </c>
      <c r="G245" s="307">
        <v>683.98153846153798</v>
      </c>
      <c r="H245" s="307">
        <v>8891.76</v>
      </c>
      <c r="I245" s="307">
        <v>683.98153846153798</v>
      </c>
      <c r="J245" s="524">
        <v>11.307692307692299</v>
      </c>
      <c r="K245" s="178"/>
      <c r="L245" s="179">
        <v>1</v>
      </c>
      <c r="M245" s="307">
        <v>702.89</v>
      </c>
      <c r="N245" s="307">
        <v>702.89</v>
      </c>
      <c r="O245" s="213"/>
      <c r="P245" s="307"/>
      <c r="Q245" s="307"/>
      <c r="R245" s="179">
        <v>13</v>
      </c>
      <c r="S245" s="307">
        <v>8891.76</v>
      </c>
      <c r="T245" s="307">
        <v>683.98153846153798</v>
      </c>
      <c r="V245" s="10"/>
      <c r="W245" s="10"/>
      <c r="X245" s="10"/>
      <c r="Y245" s="10"/>
      <c r="Z245" s="10"/>
      <c r="AA245" s="10"/>
      <c r="AB245" s="10"/>
      <c r="AC245" s="10"/>
      <c r="AD245" s="10"/>
    </row>
    <row r="246" spans="1:30" x14ac:dyDescent="0.3">
      <c r="A246" s="55"/>
      <c r="B246" s="10"/>
      <c r="C246" s="10" t="s">
        <v>496</v>
      </c>
      <c r="D246" s="10"/>
      <c r="E246" s="10" t="s">
        <v>144</v>
      </c>
      <c r="F246" s="179">
        <v>2</v>
      </c>
      <c r="G246" s="307">
        <v>502.36</v>
      </c>
      <c r="H246" s="307">
        <v>1004.72</v>
      </c>
      <c r="I246" s="307">
        <v>502.36</v>
      </c>
      <c r="J246" s="524">
        <v>9</v>
      </c>
      <c r="K246" s="178"/>
      <c r="L246" s="179">
        <v>1</v>
      </c>
      <c r="M246" s="307">
        <v>760.31</v>
      </c>
      <c r="N246" s="307">
        <v>760.31</v>
      </c>
      <c r="O246" s="213"/>
      <c r="P246" s="307"/>
      <c r="Q246" s="307"/>
      <c r="R246" s="179">
        <v>2</v>
      </c>
      <c r="S246" s="307">
        <v>1004.72</v>
      </c>
      <c r="T246" s="307">
        <v>502.36</v>
      </c>
      <c r="V246" s="10"/>
      <c r="W246" s="10"/>
      <c r="X246" s="10"/>
      <c r="Y246" s="10"/>
      <c r="Z246" s="10"/>
      <c r="AA246" s="10"/>
      <c r="AB246" s="10"/>
      <c r="AC246" s="10"/>
      <c r="AD246" s="10"/>
    </row>
    <row r="247" spans="1:30" x14ac:dyDescent="0.3">
      <c r="A247" s="55"/>
      <c r="B247" s="10"/>
      <c r="C247" s="10" t="s">
        <v>497</v>
      </c>
      <c r="D247" s="10"/>
      <c r="E247" s="10" t="s">
        <v>62</v>
      </c>
      <c r="F247" s="179">
        <v>8</v>
      </c>
      <c r="G247" s="307">
        <v>428.95625000000001</v>
      </c>
      <c r="H247" s="307">
        <v>3431.65</v>
      </c>
      <c r="I247" s="307">
        <v>428.95625000000001</v>
      </c>
      <c r="J247" s="524">
        <v>9.625</v>
      </c>
      <c r="K247" s="178"/>
      <c r="L247" s="179">
        <v>3</v>
      </c>
      <c r="M247" s="307">
        <v>987.85</v>
      </c>
      <c r="N247" s="307">
        <v>329.28333333333302</v>
      </c>
      <c r="O247" s="213"/>
      <c r="P247" s="307"/>
      <c r="Q247" s="307"/>
      <c r="R247" s="179">
        <v>8</v>
      </c>
      <c r="S247" s="307">
        <v>3431.65</v>
      </c>
      <c r="T247" s="307">
        <v>428.95625000000001</v>
      </c>
      <c r="V247" s="10"/>
      <c r="W247" s="10"/>
      <c r="X247" s="10"/>
      <c r="Y247" s="10"/>
      <c r="Z247" s="10"/>
      <c r="AA247" s="10"/>
      <c r="AB247" s="10"/>
      <c r="AC247" s="10"/>
      <c r="AD247" s="10"/>
    </row>
    <row r="248" spans="1:30" x14ac:dyDescent="0.3">
      <c r="A248" s="55"/>
      <c r="B248" s="10"/>
      <c r="C248" s="10" t="s">
        <v>676</v>
      </c>
      <c r="D248" s="10"/>
      <c r="E248" s="10" t="s">
        <v>62</v>
      </c>
      <c r="F248" s="179">
        <v>1</v>
      </c>
      <c r="G248" s="307">
        <v>1760</v>
      </c>
      <c r="H248" s="307">
        <v>1760</v>
      </c>
      <c r="I248" s="307">
        <v>1760</v>
      </c>
      <c r="J248" s="524">
        <v>37</v>
      </c>
      <c r="K248" s="178"/>
      <c r="L248" s="179"/>
      <c r="M248" s="307"/>
      <c r="N248" s="307"/>
      <c r="O248" s="213"/>
      <c r="P248" s="307"/>
      <c r="Q248" s="307"/>
      <c r="R248" s="179">
        <v>1</v>
      </c>
      <c r="S248" s="307">
        <v>1760</v>
      </c>
      <c r="T248" s="307">
        <v>1760</v>
      </c>
      <c r="V248" s="10"/>
      <c r="W248" s="10"/>
      <c r="X248" s="10"/>
      <c r="Y248" s="10"/>
      <c r="Z248" s="10"/>
      <c r="AA248" s="10"/>
      <c r="AB248" s="10"/>
      <c r="AC248" s="10"/>
      <c r="AD248" s="10"/>
    </row>
    <row r="249" spans="1:30" x14ac:dyDescent="0.3">
      <c r="A249" s="55"/>
      <c r="B249" s="10"/>
      <c r="C249" s="10" t="s">
        <v>498</v>
      </c>
      <c r="D249" s="10"/>
      <c r="E249" s="10" t="s">
        <v>223</v>
      </c>
      <c r="F249" s="179">
        <v>15</v>
      </c>
      <c r="G249" s="307">
        <v>1412.99933333333</v>
      </c>
      <c r="H249" s="307">
        <v>21194.99</v>
      </c>
      <c r="I249" s="307">
        <v>1412.99933333333</v>
      </c>
      <c r="J249" s="524">
        <v>12.733333333333301</v>
      </c>
      <c r="K249" s="178"/>
      <c r="L249" s="179">
        <v>2</v>
      </c>
      <c r="M249" s="307">
        <v>5565.29</v>
      </c>
      <c r="N249" s="307">
        <v>2782.645</v>
      </c>
      <c r="O249" s="213"/>
      <c r="P249" s="307"/>
      <c r="Q249" s="307"/>
      <c r="R249" s="179">
        <v>15</v>
      </c>
      <c r="S249" s="307">
        <v>21194.99</v>
      </c>
      <c r="T249" s="307">
        <v>1412.99933333333</v>
      </c>
      <c r="V249" s="10"/>
      <c r="W249" s="10"/>
      <c r="X249" s="10"/>
      <c r="Y249" s="10"/>
      <c r="Z249" s="10"/>
      <c r="AA249" s="10"/>
      <c r="AB249" s="10"/>
      <c r="AC249" s="10"/>
      <c r="AD249" s="10"/>
    </row>
    <row r="250" spans="1:30" x14ac:dyDescent="0.3">
      <c r="A250" s="55"/>
      <c r="B250" s="10"/>
      <c r="C250" s="10" t="s">
        <v>499</v>
      </c>
      <c r="D250" s="10"/>
      <c r="E250" s="10" t="s">
        <v>106</v>
      </c>
      <c r="F250" s="179">
        <v>208</v>
      </c>
      <c r="G250" s="307">
        <v>814.03673076923099</v>
      </c>
      <c r="H250" s="307">
        <v>169319.64</v>
      </c>
      <c r="I250" s="307">
        <v>814.03673076923099</v>
      </c>
      <c r="J250" s="524">
        <v>10.442307692307701</v>
      </c>
      <c r="K250" s="178"/>
      <c r="L250" s="179">
        <v>81</v>
      </c>
      <c r="M250" s="307">
        <v>74691.45</v>
      </c>
      <c r="N250" s="307">
        <v>922.11666666666702</v>
      </c>
      <c r="O250" s="213">
        <v>2</v>
      </c>
      <c r="P250" s="307">
        <v>992.04</v>
      </c>
      <c r="Q250" s="307">
        <v>496.02</v>
      </c>
      <c r="R250" s="179">
        <v>206</v>
      </c>
      <c r="S250" s="307">
        <v>168327.6</v>
      </c>
      <c r="T250" s="307">
        <v>817.12427184466003</v>
      </c>
      <c r="V250" s="10"/>
      <c r="W250" s="10"/>
      <c r="X250" s="10"/>
      <c r="Y250" s="10"/>
      <c r="Z250" s="10"/>
      <c r="AA250" s="10"/>
      <c r="AB250" s="10"/>
      <c r="AC250" s="10"/>
      <c r="AD250" s="10"/>
    </row>
    <row r="251" spans="1:30" x14ac:dyDescent="0.3">
      <c r="A251" s="55"/>
      <c r="B251" s="10"/>
      <c r="C251" s="10" t="s">
        <v>706</v>
      </c>
      <c r="D251" s="10"/>
      <c r="E251" s="10" t="s">
        <v>87</v>
      </c>
      <c r="F251" s="179">
        <v>3</v>
      </c>
      <c r="G251" s="307">
        <v>741.43</v>
      </c>
      <c r="H251" s="307">
        <v>2224.29</v>
      </c>
      <c r="I251" s="307">
        <v>741.43</v>
      </c>
      <c r="J251" s="524">
        <v>10.6666666666667</v>
      </c>
      <c r="K251" s="178"/>
      <c r="L251" s="179">
        <v>2</v>
      </c>
      <c r="M251" s="307">
        <v>1516.21</v>
      </c>
      <c r="N251" s="307">
        <v>758.10500000000002</v>
      </c>
      <c r="O251" s="213"/>
      <c r="P251" s="307"/>
      <c r="Q251" s="307"/>
      <c r="R251" s="179">
        <v>3</v>
      </c>
      <c r="S251" s="307">
        <v>2224.29</v>
      </c>
      <c r="T251" s="307">
        <v>741.43</v>
      </c>
      <c r="V251" s="10"/>
      <c r="W251" s="10"/>
      <c r="X251" s="10"/>
      <c r="Y251" s="10"/>
      <c r="Z251" s="10"/>
      <c r="AA251" s="10"/>
      <c r="AB251" s="10"/>
      <c r="AC251" s="10"/>
      <c r="AD251" s="10"/>
    </row>
    <row r="252" spans="1:30" x14ac:dyDescent="0.3">
      <c r="A252" s="55"/>
      <c r="B252" s="10"/>
      <c r="C252" s="10" t="s">
        <v>502</v>
      </c>
      <c r="D252" s="10"/>
      <c r="E252" s="10" t="s">
        <v>459</v>
      </c>
      <c r="F252" s="179">
        <v>3</v>
      </c>
      <c r="G252" s="307">
        <v>798.4</v>
      </c>
      <c r="H252" s="307">
        <v>2395.1999999999998</v>
      </c>
      <c r="I252" s="307">
        <v>798.4</v>
      </c>
      <c r="J252" s="524">
        <v>13</v>
      </c>
      <c r="K252" s="178"/>
      <c r="L252" s="179">
        <v>1</v>
      </c>
      <c r="M252" s="307">
        <v>645.94000000000005</v>
      </c>
      <c r="N252" s="307">
        <v>645.94000000000005</v>
      </c>
      <c r="O252" s="213"/>
      <c r="P252" s="307"/>
      <c r="Q252" s="307"/>
      <c r="R252" s="179">
        <v>3</v>
      </c>
      <c r="S252" s="307">
        <v>2395.1999999999998</v>
      </c>
      <c r="T252" s="307">
        <v>798.4</v>
      </c>
      <c r="V252" s="10"/>
      <c r="W252" s="10"/>
      <c r="X252" s="10"/>
      <c r="Y252" s="10"/>
      <c r="Z252" s="10"/>
      <c r="AA252" s="10"/>
      <c r="AB252" s="10"/>
      <c r="AC252" s="10"/>
      <c r="AD252" s="10"/>
    </row>
    <row r="253" spans="1:30" x14ac:dyDescent="0.3">
      <c r="A253" s="55"/>
      <c r="B253" s="10"/>
      <c r="C253" s="10" t="s">
        <v>504</v>
      </c>
      <c r="D253" s="10"/>
      <c r="E253" s="10" t="s">
        <v>505</v>
      </c>
      <c r="F253" s="179">
        <v>7</v>
      </c>
      <c r="G253" s="307">
        <v>804.68857142857098</v>
      </c>
      <c r="H253" s="307">
        <v>5632.82</v>
      </c>
      <c r="I253" s="307">
        <v>804.68857142857098</v>
      </c>
      <c r="J253" s="524">
        <v>12.5714285714286</v>
      </c>
      <c r="K253" s="178"/>
      <c r="L253" s="179">
        <v>4</v>
      </c>
      <c r="M253" s="307">
        <v>4445.79</v>
      </c>
      <c r="N253" s="307">
        <v>1111.4475</v>
      </c>
      <c r="O253" s="213"/>
      <c r="P253" s="307"/>
      <c r="Q253" s="307"/>
      <c r="R253" s="179">
        <v>7</v>
      </c>
      <c r="S253" s="307">
        <v>5632.82</v>
      </c>
      <c r="T253" s="307">
        <v>804.68857142857098</v>
      </c>
      <c r="V253" s="10"/>
      <c r="W253" s="10"/>
      <c r="X253" s="10"/>
      <c r="Y253" s="10"/>
      <c r="Z253" s="10"/>
      <c r="AA253" s="10"/>
      <c r="AB253" s="10"/>
      <c r="AC253" s="10"/>
      <c r="AD253" s="10"/>
    </row>
    <row r="254" spans="1:30" x14ac:dyDescent="0.3">
      <c r="A254" s="55"/>
      <c r="B254" s="10"/>
      <c r="C254" s="10" t="s">
        <v>506</v>
      </c>
      <c r="D254" s="10"/>
      <c r="E254" s="10" t="s">
        <v>103</v>
      </c>
      <c r="F254" s="179">
        <v>5</v>
      </c>
      <c r="G254" s="307">
        <v>948.71600000000001</v>
      </c>
      <c r="H254" s="307">
        <v>4743.58</v>
      </c>
      <c r="I254" s="307">
        <v>948.71600000000001</v>
      </c>
      <c r="J254" s="524">
        <v>10.6</v>
      </c>
      <c r="K254" s="178"/>
      <c r="L254" s="179">
        <v>3</v>
      </c>
      <c r="M254" s="307">
        <v>1876.17</v>
      </c>
      <c r="N254" s="307">
        <v>625.39</v>
      </c>
      <c r="O254" s="213"/>
      <c r="P254" s="307"/>
      <c r="Q254" s="307"/>
      <c r="R254" s="179">
        <v>5</v>
      </c>
      <c r="S254" s="307">
        <v>4743.58</v>
      </c>
      <c r="T254" s="307">
        <v>948.71600000000001</v>
      </c>
      <c r="V254" s="10"/>
      <c r="W254" s="10"/>
      <c r="X254" s="10"/>
      <c r="Y254" s="10"/>
      <c r="Z254" s="10"/>
      <c r="AA254" s="10"/>
      <c r="AB254" s="10"/>
      <c r="AC254" s="10"/>
      <c r="AD254" s="10"/>
    </row>
    <row r="255" spans="1:30" x14ac:dyDescent="0.3">
      <c r="A255" s="55"/>
      <c r="B255" s="10"/>
      <c r="C255" s="10" t="s">
        <v>508</v>
      </c>
      <c r="D255" s="10"/>
      <c r="E255" s="10" t="s">
        <v>72</v>
      </c>
      <c r="F255" s="179">
        <v>656</v>
      </c>
      <c r="G255" s="307">
        <v>1076.1747256097599</v>
      </c>
      <c r="H255" s="307">
        <v>705970.62</v>
      </c>
      <c r="I255" s="307">
        <v>1076.1747256097599</v>
      </c>
      <c r="J255" s="524">
        <v>10.6914893617021</v>
      </c>
      <c r="K255" s="178"/>
      <c r="L255" s="179">
        <v>281</v>
      </c>
      <c r="M255" s="307">
        <v>381572.42</v>
      </c>
      <c r="N255" s="307">
        <v>1357.90896797153</v>
      </c>
      <c r="O255" s="213">
        <v>19</v>
      </c>
      <c r="P255" s="307">
        <v>24171.71</v>
      </c>
      <c r="Q255" s="307">
        <v>1272.1952631578899</v>
      </c>
      <c r="R255" s="179">
        <v>638</v>
      </c>
      <c r="S255" s="307">
        <v>681798.91</v>
      </c>
      <c r="T255" s="307">
        <v>1068.6503291536101</v>
      </c>
      <c r="V255" s="10"/>
      <c r="W255" s="10"/>
      <c r="X255" s="10"/>
      <c r="Y255" s="10"/>
      <c r="Z255" s="10"/>
      <c r="AA255" s="10"/>
      <c r="AB255" s="10"/>
      <c r="AC255" s="10"/>
      <c r="AD255" s="10"/>
    </row>
    <row r="256" spans="1:30" x14ac:dyDescent="0.3">
      <c r="A256" s="55"/>
      <c r="B256" s="10"/>
      <c r="C256" s="10" t="s">
        <v>510</v>
      </c>
      <c r="D256" s="10"/>
      <c r="E256" s="10" t="s">
        <v>64</v>
      </c>
      <c r="F256" s="179">
        <v>45</v>
      </c>
      <c r="G256" s="307">
        <v>953.45577777777805</v>
      </c>
      <c r="H256" s="307">
        <v>42905.51</v>
      </c>
      <c r="I256" s="307">
        <v>953.45577777777805</v>
      </c>
      <c r="J256" s="524">
        <v>11.2173913043478</v>
      </c>
      <c r="K256" s="178"/>
      <c r="L256" s="179">
        <v>15</v>
      </c>
      <c r="M256" s="307">
        <v>18964.52</v>
      </c>
      <c r="N256" s="307">
        <v>1264.3013333333299</v>
      </c>
      <c r="O256" s="213">
        <v>2</v>
      </c>
      <c r="P256" s="307">
        <v>690.65</v>
      </c>
      <c r="Q256" s="307">
        <v>345.32499999999999</v>
      </c>
      <c r="R256" s="179">
        <v>43</v>
      </c>
      <c r="S256" s="307">
        <v>42214.86</v>
      </c>
      <c r="T256" s="307">
        <v>981.74093023255796</v>
      </c>
      <c r="V256" s="10"/>
      <c r="W256" s="10"/>
      <c r="X256" s="10"/>
      <c r="Y256" s="10"/>
      <c r="Z256" s="10"/>
      <c r="AA256" s="10"/>
      <c r="AB256" s="10"/>
      <c r="AC256" s="10"/>
      <c r="AD256" s="10"/>
    </row>
    <row r="257" spans="1:30" x14ac:dyDescent="0.3">
      <c r="A257" s="55"/>
      <c r="B257" s="10"/>
      <c r="C257" s="10" t="s">
        <v>511</v>
      </c>
      <c r="D257" s="10"/>
      <c r="E257" s="10" t="s">
        <v>332</v>
      </c>
      <c r="F257" s="179">
        <v>7</v>
      </c>
      <c r="G257" s="307">
        <v>691.538571428571</v>
      </c>
      <c r="H257" s="307">
        <v>4840.7700000000004</v>
      </c>
      <c r="I257" s="307">
        <v>691.538571428571</v>
      </c>
      <c r="J257" s="524">
        <v>9.1428571428571406</v>
      </c>
      <c r="K257" s="178"/>
      <c r="L257" s="179">
        <v>1</v>
      </c>
      <c r="M257" s="307">
        <v>1206.43</v>
      </c>
      <c r="N257" s="307">
        <v>1206.43</v>
      </c>
      <c r="O257" s="213"/>
      <c r="P257" s="307"/>
      <c r="Q257" s="307"/>
      <c r="R257" s="179">
        <v>7</v>
      </c>
      <c r="S257" s="307">
        <v>4840.7700000000004</v>
      </c>
      <c r="T257" s="307">
        <v>691.538571428571</v>
      </c>
      <c r="V257" s="10"/>
      <c r="W257" s="10"/>
      <c r="X257" s="10"/>
      <c r="Y257" s="10"/>
      <c r="Z257" s="10"/>
      <c r="AA257" s="10"/>
      <c r="AB257" s="10"/>
      <c r="AC257" s="10"/>
      <c r="AD257" s="10"/>
    </row>
    <row r="258" spans="1:30" x14ac:dyDescent="0.3">
      <c r="A258" s="55"/>
      <c r="B258" s="10"/>
      <c r="C258" s="10" t="s">
        <v>512</v>
      </c>
      <c r="D258" s="10"/>
      <c r="E258" s="10" t="s">
        <v>368</v>
      </c>
      <c r="F258" s="179">
        <v>100</v>
      </c>
      <c r="G258" s="307">
        <v>681.44719999999995</v>
      </c>
      <c r="H258" s="307">
        <v>68144.72</v>
      </c>
      <c r="I258" s="307">
        <v>681.44719999999995</v>
      </c>
      <c r="J258" s="524">
        <v>11.09</v>
      </c>
      <c r="K258" s="178"/>
      <c r="L258" s="179">
        <v>39</v>
      </c>
      <c r="M258" s="307">
        <v>35735.53</v>
      </c>
      <c r="N258" s="307">
        <v>916.29564102564098</v>
      </c>
      <c r="O258" s="213">
        <v>3</v>
      </c>
      <c r="P258" s="307">
        <v>1285.07</v>
      </c>
      <c r="Q258" s="307">
        <v>428.35666666666702</v>
      </c>
      <c r="R258" s="179">
        <v>97</v>
      </c>
      <c r="S258" s="307">
        <v>66859.649999999994</v>
      </c>
      <c r="T258" s="307">
        <v>689.274742268041</v>
      </c>
      <c r="V258" s="10"/>
      <c r="W258" s="10"/>
      <c r="X258" s="10"/>
      <c r="Y258" s="10"/>
      <c r="Z258" s="10"/>
      <c r="AA258" s="10"/>
      <c r="AB258" s="10"/>
      <c r="AC258" s="10"/>
      <c r="AD258" s="10"/>
    </row>
    <row r="259" spans="1:30" x14ac:dyDescent="0.3">
      <c r="A259" s="55"/>
      <c r="B259" s="10"/>
      <c r="C259" s="10" t="s">
        <v>514</v>
      </c>
      <c r="D259" s="10"/>
      <c r="E259" s="10" t="s">
        <v>515</v>
      </c>
      <c r="F259" s="179">
        <v>21</v>
      </c>
      <c r="G259" s="307">
        <v>852.77809523809503</v>
      </c>
      <c r="H259" s="307">
        <v>17908.34</v>
      </c>
      <c r="I259" s="307">
        <v>852.77809523809503</v>
      </c>
      <c r="J259" s="524">
        <v>11.380952380952399</v>
      </c>
      <c r="K259" s="178"/>
      <c r="L259" s="179">
        <v>6</v>
      </c>
      <c r="M259" s="307">
        <v>7819.15</v>
      </c>
      <c r="N259" s="307">
        <v>1303.19166666667</v>
      </c>
      <c r="O259" s="213"/>
      <c r="P259" s="307"/>
      <c r="Q259" s="307"/>
      <c r="R259" s="179">
        <v>21</v>
      </c>
      <c r="S259" s="307">
        <v>17908.34</v>
      </c>
      <c r="T259" s="307">
        <v>852.77809523809503</v>
      </c>
      <c r="V259" s="10"/>
      <c r="W259" s="10"/>
      <c r="X259" s="10"/>
      <c r="Y259" s="10"/>
      <c r="Z259" s="10"/>
      <c r="AA259" s="10"/>
      <c r="AB259" s="10"/>
      <c r="AC259" s="10"/>
      <c r="AD259" s="10"/>
    </row>
    <row r="260" spans="1:30" x14ac:dyDescent="0.3">
      <c r="A260" s="55"/>
      <c r="B260" s="10"/>
      <c r="C260" s="10" t="s">
        <v>516</v>
      </c>
      <c r="D260" s="10"/>
      <c r="E260" s="10" t="s">
        <v>210</v>
      </c>
      <c r="F260" s="179">
        <v>23</v>
      </c>
      <c r="G260" s="307">
        <v>1580.95652173913</v>
      </c>
      <c r="H260" s="307">
        <v>36362</v>
      </c>
      <c r="I260" s="307">
        <v>1580.95652173913</v>
      </c>
      <c r="J260" s="524">
        <v>16.652173913043502</v>
      </c>
      <c r="K260" s="178"/>
      <c r="L260" s="179">
        <v>5</v>
      </c>
      <c r="M260" s="307">
        <v>4399.38</v>
      </c>
      <c r="N260" s="307">
        <v>879.87599999999998</v>
      </c>
      <c r="O260" s="213"/>
      <c r="P260" s="307"/>
      <c r="Q260" s="307"/>
      <c r="R260" s="179">
        <v>23</v>
      </c>
      <c r="S260" s="307">
        <v>36362</v>
      </c>
      <c r="T260" s="307">
        <v>1580.95652173913</v>
      </c>
      <c r="V260" s="10"/>
      <c r="W260" s="10"/>
      <c r="X260" s="10"/>
      <c r="Y260" s="10"/>
      <c r="Z260" s="10"/>
      <c r="AA260" s="10"/>
      <c r="AB260" s="10"/>
      <c r="AC260" s="10"/>
      <c r="AD260" s="10"/>
    </row>
    <row r="261" spans="1:30" x14ac:dyDescent="0.3">
      <c r="A261" s="55"/>
      <c r="B261" s="10"/>
      <c r="C261" s="10" t="s">
        <v>519</v>
      </c>
      <c r="D261" s="10"/>
      <c r="E261" s="10" t="s">
        <v>224</v>
      </c>
      <c r="F261" s="179">
        <v>8</v>
      </c>
      <c r="G261" s="307">
        <v>947.35500000000002</v>
      </c>
      <c r="H261" s="307">
        <v>7578.84</v>
      </c>
      <c r="I261" s="307">
        <v>947.35500000000002</v>
      </c>
      <c r="J261" s="524">
        <v>12.375</v>
      </c>
      <c r="K261" s="178"/>
      <c r="L261" s="179">
        <v>2</v>
      </c>
      <c r="M261" s="307">
        <v>3106.42</v>
      </c>
      <c r="N261" s="307">
        <v>1553.21</v>
      </c>
      <c r="O261" s="213"/>
      <c r="P261" s="307"/>
      <c r="Q261" s="307"/>
      <c r="R261" s="179">
        <v>8</v>
      </c>
      <c r="S261" s="307">
        <v>7578.84</v>
      </c>
      <c r="T261" s="307">
        <v>947.35500000000002</v>
      </c>
      <c r="V261" s="10"/>
      <c r="W261" s="10"/>
      <c r="X261" s="10"/>
      <c r="Y261" s="10"/>
      <c r="Z261" s="10"/>
      <c r="AA261" s="10"/>
      <c r="AB261" s="10"/>
      <c r="AC261" s="10"/>
      <c r="AD261" s="10"/>
    </row>
    <row r="262" spans="1:30" x14ac:dyDescent="0.3">
      <c r="A262" s="55"/>
      <c r="B262" s="10"/>
      <c r="C262" s="10" t="s">
        <v>679</v>
      </c>
      <c r="D262" s="10"/>
      <c r="E262" s="10" t="s">
        <v>87</v>
      </c>
      <c r="F262" s="179">
        <v>5</v>
      </c>
      <c r="G262" s="307">
        <v>1001.4880000000001</v>
      </c>
      <c r="H262" s="307">
        <v>5007.4399999999996</v>
      </c>
      <c r="I262" s="307">
        <v>1001.4880000000001</v>
      </c>
      <c r="J262" s="524">
        <v>11.2</v>
      </c>
      <c r="K262" s="178"/>
      <c r="L262" s="179"/>
      <c r="M262" s="307"/>
      <c r="N262" s="307"/>
      <c r="O262" s="213"/>
      <c r="P262" s="307"/>
      <c r="Q262" s="307"/>
      <c r="R262" s="179">
        <v>5</v>
      </c>
      <c r="S262" s="307">
        <v>5007.4399999999996</v>
      </c>
      <c r="T262" s="307">
        <v>1001.4880000000001</v>
      </c>
      <c r="V262" s="10"/>
      <c r="W262" s="10"/>
      <c r="X262" s="10"/>
      <c r="Y262" s="10"/>
      <c r="Z262" s="10"/>
      <c r="AA262" s="10"/>
      <c r="AB262" s="10"/>
      <c r="AC262" s="10"/>
      <c r="AD262" s="10"/>
    </row>
    <row r="263" spans="1:30" x14ac:dyDescent="0.3">
      <c r="A263" s="55"/>
      <c r="B263" s="10"/>
      <c r="C263" s="10" t="s">
        <v>523</v>
      </c>
      <c r="D263" s="10"/>
      <c r="E263" s="10" t="s">
        <v>126</v>
      </c>
      <c r="F263" s="179">
        <v>3</v>
      </c>
      <c r="G263" s="307">
        <v>1053.5633333333301</v>
      </c>
      <c r="H263" s="307">
        <v>3160.69</v>
      </c>
      <c r="I263" s="307">
        <v>1053.5633333333301</v>
      </c>
      <c r="J263" s="524">
        <v>18.6666666666667</v>
      </c>
      <c r="K263" s="178"/>
      <c r="L263" s="179">
        <v>1</v>
      </c>
      <c r="M263" s="307">
        <v>1283.94</v>
      </c>
      <c r="N263" s="307">
        <v>1283.94</v>
      </c>
      <c r="O263" s="213"/>
      <c r="P263" s="307"/>
      <c r="Q263" s="307"/>
      <c r="R263" s="179">
        <v>3</v>
      </c>
      <c r="S263" s="307">
        <v>3160.69</v>
      </c>
      <c r="T263" s="307">
        <v>1053.5633333333301</v>
      </c>
      <c r="V263" s="10"/>
      <c r="W263" s="10"/>
      <c r="X263" s="10"/>
      <c r="Y263" s="10"/>
      <c r="Z263" s="10"/>
      <c r="AA263" s="10"/>
      <c r="AB263" s="10"/>
      <c r="AC263" s="10"/>
      <c r="AD263" s="10"/>
    </row>
    <row r="264" spans="1:30" x14ac:dyDescent="0.3">
      <c r="A264" s="55"/>
      <c r="B264" s="10"/>
      <c r="C264" s="10" t="s">
        <v>524</v>
      </c>
      <c r="D264" s="10"/>
      <c r="E264" s="10" t="s">
        <v>76</v>
      </c>
      <c r="F264" s="179">
        <v>16</v>
      </c>
      <c r="G264" s="307">
        <v>570.17750000000001</v>
      </c>
      <c r="H264" s="307">
        <v>9122.84</v>
      </c>
      <c r="I264" s="307">
        <v>570.17750000000001</v>
      </c>
      <c r="J264" s="524">
        <v>10.4375</v>
      </c>
      <c r="K264" s="178"/>
      <c r="L264" s="179">
        <v>6</v>
      </c>
      <c r="M264" s="307">
        <v>4764.84</v>
      </c>
      <c r="N264" s="307">
        <v>794.14</v>
      </c>
      <c r="O264" s="213"/>
      <c r="P264" s="307"/>
      <c r="Q264" s="307"/>
      <c r="R264" s="179">
        <v>16</v>
      </c>
      <c r="S264" s="307">
        <v>9122.84</v>
      </c>
      <c r="T264" s="307">
        <v>570.17750000000001</v>
      </c>
      <c r="V264" s="10"/>
      <c r="W264" s="10"/>
      <c r="X264" s="10"/>
      <c r="Y264" s="10"/>
      <c r="Z264" s="10"/>
      <c r="AA264" s="10"/>
      <c r="AB264" s="10"/>
      <c r="AC264" s="10"/>
      <c r="AD264" s="10"/>
    </row>
    <row r="265" spans="1:30" x14ac:dyDescent="0.3">
      <c r="A265" s="55"/>
      <c r="B265" s="10"/>
      <c r="C265" s="10" t="s">
        <v>680</v>
      </c>
      <c r="D265" s="10"/>
      <c r="E265" s="10" t="s">
        <v>144</v>
      </c>
      <c r="F265" s="179">
        <v>9</v>
      </c>
      <c r="G265" s="307">
        <v>942.74222222222204</v>
      </c>
      <c r="H265" s="307">
        <v>8484.68</v>
      </c>
      <c r="I265" s="307">
        <v>942.74222222222204</v>
      </c>
      <c r="J265" s="524">
        <v>8.6666666666666696</v>
      </c>
      <c r="K265" s="178"/>
      <c r="L265" s="179">
        <v>4</v>
      </c>
      <c r="M265" s="307">
        <v>4287.8500000000004</v>
      </c>
      <c r="N265" s="307">
        <v>1071.9625000000001</v>
      </c>
      <c r="O265" s="213"/>
      <c r="P265" s="307"/>
      <c r="Q265" s="307"/>
      <c r="R265" s="179">
        <v>9</v>
      </c>
      <c r="S265" s="307">
        <v>8484.68</v>
      </c>
      <c r="T265" s="307">
        <v>942.74222222222204</v>
      </c>
      <c r="V265" s="10"/>
      <c r="W265" s="10"/>
      <c r="X265" s="10"/>
      <c r="Y265" s="10"/>
      <c r="Z265" s="10"/>
      <c r="AA265" s="10"/>
      <c r="AB265" s="10"/>
      <c r="AC265" s="10"/>
      <c r="AD265" s="10"/>
    </row>
    <row r="266" spans="1:30" x14ac:dyDescent="0.3">
      <c r="A266" s="55"/>
      <c r="B266" s="10"/>
      <c r="C266" s="10" t="s">
        <v>528</v>
      </c>
      <c r="D266" s="10"/>
      <c r="E266" s="10" t="s">
        <v>500</v>
      </c>
      <c r="F266" s="179">
        <v>91</v>
      </c>
      <c r="G266" s="307">
        <v>647.15956043956101</v>
      </c>
      <c r="H266" s="307">
        <v>58891.519999999997</v>
      </c>
      <c r="I266" s="307">
        <v>647.15956043956101</v>
      </c>
      <c r="J266" s="524">
        <v>10.5164835164835</v>
      </c>
      <c r="K266" s="178"/>
      <c r="L266" s="179">
        <v>32</v>
      </c>
      <c r="M266" s="307">
        <v>25616.16</v>
      </c>
      <c r="N266" s="307">
        <v>800.505</v>
      </c>
      <c r="O266" s="213">
        <v>2</v>
      </c>
      <c r="P266" s="307">
        <v>910.94</v>
      </c>
      <c r="Q266" s="307">
        <v>455.47</v>
      </c>
      <c r="R266" s="179">
        <v>89</v>
      </c>
      <c r="S266" s="307">
        <v>57980.58</v>
      </c>
      <c r="T266" s="307">
        <v>651.46719101123597</v>
      </c>
      <c r="V266" s="10"/>
      <c r="W266" s="10"/>
      <c r="X266" s="10"/>
      <c r="Y266" s="10"/>
      <c r="Z266" s="10"/>
      <c r="AA266" s="10"/>
      <c r="AB266" s="10"/>
      <c r="AC266" s="10"/>
      <c r="AD266" s="10"/>
    </row>
    <row r="267" spans="1:30" x14ac:dyDescent="0.3">
      <c r="A267" s="55"/>
      <c r="B267" s="10"/>
      <c r="C267" s="10" t="s">
        <v>531</v>
      </c>
      <c r="D267" s="10"/>
      <c r="E267" s="10" t="s">
        <v>103</v>
      </c>
      <c r="F267" s="179">
        <v>5</v>
      </c>
      <c r="G267" s="307">
        <v>384.43799999999999</v>
      </c>
      <c r="H267" s="307">
        <v>1922.19</v>
      </c>
      <c r="I267" s="307">
        <v>384.43799999999999</v>
      </c>
      <c r="J267" s="524">
        <v>10</v>
      </c>
      <c r="K267" s="178"/>
      <c r="L267" s="179">
        <v>3</v>
      </c>
      <c r="M267" s="307">
        <v>1533.35</v>
      </c>
      <c r="N267" s="307">
        <v>511.11666666666702</v>
      </c>
      <c r="O267" s="213"/>
      <c r="P267" s="307"/>
      <c r="Q267" s="307"/>
      <c r="R267" s="179">
        <v>5</v>
      </c>
      <c r="S267" s="307">
        <v>1922.19</v>
      </c>
      <c r="T267" s="307">
        <v>384.43799999999999</v>
      </c>
      <c r="V267" s="10"/>
      <c r="W267" s="10"/>
      <c r="X267" s="10"/>
      <c r="Y267" s="10"/>
      <c r="Z267" s="10"/>
      <c r="AA267" s="10"/>
      <c r="AB267" s="10"/>
      <c r="AC267" s="10"/>
      <c r="AD267" s="10"/>
    </row>
    <row r="268" spans="1:30" x14ac:dyDescent="0.3">
      <c r="A268" s="55"/>
      <c r="B268" s="10"/>
      <c r="C268" s="10" t="s">
        <v>532</v>
      </c>
      <c r="D268" s="10"/>
      <c r="E268" s="10" t="s">
        <v>96</v>
      </c>
      <c r="F268" s="179">
        <v>5</v>
      </c>
      <c r="G268" s="307">
        <v>277.95999999999998</v>
      </c>
      <c r="H268" s="307">
        <v>1389.8</v>
      </c>
      <c r="I268" s="307">
        <v>277.95999999999998</v>
      </c>
      <c r="J268" s="524">
        <v>11.8</v>
      </c>
      <c r="K268" s="178"/>
      <c r="L268" s="179">
        <v>1</v>
      </c>
      <c r="M268" s="307">
        <v>645.20000000000005</v>
      </c>
      <c r="N268" s="307">
        <v>645.20000000000005</v>
      </c>
      <c r="O268" s="213"/>
      <c r="P268" s="307"/>
      <c r="Q268" s="307"/>
      <c r="R268" s="179">
        <v>5</v>
      </c>
      <c r="S268" s="307">
        <v>1389.8</v>
      </c>
      <c r="T268" s="307">
        <v>277.95999999999998</v>
      </c>
      <c r="V268" s="10"/>
      <c r="W268" s="10"/>
      <c r="X268" s="10"/>
      <c r="Y268" s="10"/>
      <c r="Z268" s="10"/>
      <c r="AA268" s="10"/>
      <c r="AB268" s="10"/>
      <c r="AC268" s="10"/>
      <c r="AD268" s="10"/>
    </row>
    <row r="269" spans="1:30" x14ac:dyDescent="0.3">
      <c r="A269" s="55"/>
      <c r="B269" s="10"/>
      <c r="C269" s="10" t="s">
        <v>533</v>
      </c>
      <c r="D269" s="10"/>
      <c r="E269" s="10" t="s">
        <v>89</v>
      </c>
      <c r="F269" s="179">
        <v>215</v>
      </c>
      <c r="G269" s="307">
        <v>991.11437209302301</v>
      </c>
      <c r="H269" s="307">
        <v>213089.59</v>
      </c>
      <c r="I269" s="307">
        <v>991.11437209302301</v>
      </c>
      <c r="J269" s="524">
        <v>10.7953488372093</v>
      </c>
      <c r="K269" s="178"/>
      <c r="L269" s="179">
        <v>75</v>
      </c>
      <c r="M269" s="307">
        <v>83386.83</v>
      </c>
      <c r="N269" s="307">
        <v>1111.8244</v>
      </c>
      <c r="O269" s="213">
        <v>3</v>
      </c>
      <c r="P269" s="307">
        <v>3342.02</v>
      </c>
      <c r="Q269" s="307">
        <v>1114.0066666666701</v>
      </c>
      <c r="R269" s="179">
        <v>212</v>
      </c>
      <c r="S269" s="307">
        <v>209747.57</v>
      </c>
      <c r="T269" s="307">
        <v>989.37533018867896</v>
      </c>
      <c r="V269" s="10"/>
      <c r="W269" s="10"/>
      <c r="X269" s="10"/>
      <c r="Y269" s="10"/>
      <c r="Z269" s="10"/>
      <c r="AA269" s="10"/>
      <c r="AB269" s="10"/>
      <c r="AC269" s="10"/>
      <c r="AD269" s="10"/>
    </row>
    <row r="270" spans="1:30" x14ac:dyDescent="0.3">
      <c r="A270" s="55"/>
      <c r="B270" s="10"/>
      <c r="C270" s="10" t="s">
        <v>534</v>
      </c>
      <c r="D270" s="10"/>
      <c r="E270" s="10" t="s">
        <v>78</v>
      </c>
      <c r="F270" s="179">
        <v>12</v>
      </c>
      <c r="G270" s="307">
        <v>1203.6558333333301</v>
      </c>
      <c r="H270" s="307">
        <v>14443.87</v>
      </c>
      <c r="I270" s="307">
        <v>1203.6558333333301</v>
      </c>
      <c r="J270" s="524">
        <v>10.9166666666667</v>
      </c>
      <c r="K270" s="178"/>
      <c r="L270" s="179">
        <v>3</v>
      </c>
      <c r="M270" s="307">
        <v>10592.44</v>
      </c>
      <c r="N270" s="307">
        <v>3530.8133333333299</v>
      </c>
      <c r="O270" s="213"/>
      <c r="P270" s="307"/>
      <c r="Q270" s="307"/>
      <c r="R270" s="179">
        <v>12</v>
      </c>
      <c r="S270" s="307">
        <v>14443.87</v>
      </c>
      <c r="T270" s="307">
        <v>1203.6558333333301</v>
      </c>
      <c r="V270" s="10"/>
      <c r="W270" s="10"/>
      <c r="X270" s="10"/>
      <c r="Y270" s="10"/>
      <c r="Z270" s="10"/>
      <c r="AA270" s="10"/>
      <c r="AB270" s="10"/>
      <c r="AC270" s="10"/>
      <c r="AD270" s="10"/>
    </row>
    <row r="271" spans="1:30" x14ac:dyDescent="0.3">
      <c r="A271" s="55"/>
      <c r="B271" s="10"/>
      <c r="C271" s="10" t="s">
        <v>535</v>
      </c>
      <c r="D271" s="10"/>
      <c r="E271" s="10" t="s">
        <v>87</v>
      </c>
      <c r="F271" s="179">
        <v>74</v>
      </c>
      <c r="G271" s="307">
        <v>865.61797297297301</v>
      </c>
      <c r="H271" s="307">
        <v>64055.73</v>
      </c>
      <c r="I271" s="307">
        <v>865.61797297297301</v>
      </c>
      <c r="J271" s="524">
        <v>10.6756756756757</v>
      </c>
      <c r="K271" s="178"/>
      <c r="L271" s="179">
        <v>25</v>
      </c>
      <c r="M271" s="307">
        <v>22899.22</v>
      </c>
      <c r="N271" s="307">
        <v>915.96879999999999</v>
      </c>
      <c r="O271" s="213">
        <v>2</v>
      </c>
      <c r="P271" s="307">
        <v>1227.3800000000001</v>
      </c>
      <c r="Q271" s="307">
        <v>613.69000000000005</v>
      </c>
      <c r="R271" s="179">
        <v>72</v>
      </c>
      <c r="S271" s="307">
        <v>62828.35</v>
      </c>
      <c r="T271" s="307">
        <v>872.61597222222201</v>
      </c>
      <c r="V271" s="10"/>
      <c r="W271" s="10"/>
      <c r="X271" s="10"/>
      <c r="Y271" s="10"/>
      <c r="Z271" s="10"/>
      <c r="AA271" s="10"/>
      <c r="AB271" s="10"/>
      <c r="AC271" s="10"/>
      <c r="AD271" s="10"/>
    </row>
    <row r="272" spans="1:30" x14ac:dyDescent="0.3">
      <c r="A272" s="55"/>
      <c r="B272" s="10"/>
      <c r="C272" s="10" t="s">
        <v>536</v>
      </c>
      <c r="D272" s="10"/>
      <c r="E272" s="10" t="s">
        <v>67</v>
      </c>
      <c r="F272" s="179">
        <v>37</v>
      </c>
      <c r="G272" s="307">
        <v>787.52324324324297</v>
      </c>
      <c r="H272" s="307">
        <v>29138.36</v>
      </c>
      <c r="I272" s="307">
        <v>787.52324324324297</v>
      </c>
      <c r="J272" s="524">
        <v>9.6216216216216193</v>
      </c>
      <c r="K272" s="178"/>
      <c r="L272" s="179">
        <v>15</v>
      </c>
      <c r="M272" s="307">
        <v>13549.24</v>
      </c>
      <c r="N272" s="307">
        <v>903.28266666666696</v>
      </c>
      <c r="O272" s="213"/>
      <c r="P272" s="307"/>
      <c r="Q272" s="307"/>
      <c r="R272" s="179">
        <v>37</v>
      </c>
      <c r="S272" s="307">
        <v>29138.36</v>
      </c>
      <c r="T272" s="307">
        <v>787.52324324324297</v>
      </c>
      <c r="V272" s="10"/>
      <c r="W272" s="10"/>
      <c r="X272" s="10"/>
      <c r="Y272" s="10"/>
      <c r="Z272" s="10"/>
      <c r="AA272" s="10"/>
      <c r="AB272" s="10"/>
      <c r="AC272" s="10"/>
      <c r="AD272" s="10"/>
    </row>
    <row r="273" spans="1:30" x14ac:dyDescent="0.3">
      <c r="A273" s="55"/>
      <c r="B273" s="10"/>
      <c r="C273" s="10" t="s">
        <v>537</v>
      </c>
      <c r="D273" s="10"/>
      <c r="E273" s="10" t="s">
        <v>186</v>
      </c>
      <c r="F273" s="179">
        <v>2</v>
      </c>
      <c r="G273" s="307">
        <v>1389.7349999999999</v>
      </c>
      <c r="H273" s="307">
        <v>2779.47</v>
      </c>
      <c r="I273" s="307">
        <v>1389.7349999999999</v>
      </c>
      <c r="J273" s="524">
        <v>8.5</v>
      </c>
      <c r="K273" s="178"/>
      <c r="L273" s="179"/>
      <c r="M273" s="307"/>
      <c r="N273" s="307"/>
      <c r="O273" s="213"/>
      <c r="P273" s="307"/>
      <c r="Q273" s="307"/>
      <c r="R273" s="179">
        <v>2</v>
      </c>
      <c r="S273" s="307">
        <v>2779.47</v>
      </c>
      <c r="T273" s="307">
        <v>1389.7349999999999</v>
      </c>
      <c r="V273" s="10"/>
      <c r="W273" s="10"/>
      <c r="X273" s="10"/>
      <c r="Y273" s="10"/>
      <c r="Z273" s="10"/>
      <c r="AA273" s="10"/>
      <c r="AB273" s="10"/>
      <c r="AC273" s="10"/>
      <c r="AD273" s="10"/>
    </row>
    <row r="274" spans="1:30" x14ac:dyDescent="0.3">
      <c r="A274" s="55"/>
      <c r="B274" s="10"/>
      <c r="C274" s="10" t="s">
        <v>538</v>
      </c>
      <c r="D274" s="10"/>
      <c r="E274" s="10" t="s">
        <v>63</v>
      </c>
      <c r="F274" s="179">
        <v>2</v>
      </c>
      <c r="G274" s="307">
        <v>751.60500000000002</v>
      </c>
      <c r="H274" s="307">
        <v>1503.21</v>
      </c>
      <c r="I274" s="307">
        <v>751.60500000000002</v>
      </c>
      <c r="J274" s="524">
        <v>9.5</v>
      </c>
      <c r="K274" s="178"/>
      <c r="L274" s="179">
        <v>2</v>
      </c>
      <c r="M274" s="307">
        <v>1503.21</v>
      </c>
      <c r="N274" s="307">
        <v>751.60500000000002</v>
      </c>
      <c r="O274" s="213"/>
      <c r="P274" s="307"/>
      <c r="Q274" s="307"/>
      <c r="R274" s="179">
        <v>2</v>
      </c>
      <c r="S274" s="307">
        <v>1503.21</v>
      </c>
      <c r="T274" s="307">
        <v>751.60500000000002</v>
      </c>
      <c r="V274" s="10"/>
      <c r="W274" s="10"/>
      <c r="X274" s="10"/>
      <c r="Y274" s="10"/>
      <c r="Z274" s="10"/>
      <c r="AA274" s="10"/>
      <c r="AB274" s="10"/>
      <c r="AC274" s="10"/>
      <c r="AD274" s="10"/>
    </row>
    <row r="275" spans="1:30" x14ac:dyDescent="0.3">
      <c r="A275" s="55"/>
      <c r="B275" s="10"/>
      <c r="C275" s="10" t="s">
        <v>540</v>
      </c>
      <c r="D275" s="10"/>
      <c r="E275" s="10" t="s">
        <v>541</v>
      </c>
      <c r="F275" s="179">
        <v>10</v>
      </c>
      <c r="G275" s="307">
        <v>622.78899999999999</v>
      </c>
      <c r="H275" s="307">
        <v>6227.89</v>
      </c>
      <c r="I275" s="307">
        <v>622.78899999999999</v>
      </c>
      <c r="J275" s="524">
        <v>9.3000000000000007</v>
      </c>
      <c r="K275" s="178"/>
      <c r="L275" s="179">
        <v>1</v>
      </c>
      <c r="M275" s="307">
        <v>587</v>
      </c>
      <c r="N275" s="307">
        <v>587</v>
      </c>
      <c r="O275" s="213"/>
      <c r="P275" s="307"/>
      <c r="Q275" s="307"/>
      <c r="R275" s="179">
        <v>10</v>
      </c>
      <c r="S275" s="307">
        <v>6227.89</v>
      </c>
      <c r="T275" s="307">
        <v>622.78899999999999</v>
      </c>
      <c r="V275" s="10"/>
      <c r="W275" s="10"/>
      <c r="X275" s="10"/>
      <c r="Y275" s="10"/>
      <c r="Z275" s="10"/>
      <c r="AA275" s="10"/>
      <c r="AB275" s="10"/>
      <c r="AC275" s="10"/>
      <c r="AD275" s="10"/>
    </row>
    <row r="276" spans="1:30" x14ac:dyDescent="0.3">
      <c r="A276" s="55"/>
      <c r="B276" s="10"/>
      <c r="C276" s="10" t="s">
        <v>542</v>
      </c>
      <c r="D276" s="10"/>
      <c r="E276" s="10" t="s">
        <v>108</v>
      </c>
      <c r="F276" s="179">
        <v>88</v>
      </c>
      <c r="G276" s="307">
        <v>767.50852272727298</v>
      </c>
      <c r="H276" s="307">
        <v>67540.75</v>
      </c>
      <c r="I276" s="307">
        <v>767.50852272727298</v>
      </c>
      <c r="J276" s="524">
        <v>10.159090909090899</v>
      </c>
      <c r="K276" s="178"/>
      <c r="L276" s="179">
        <v>27</v>
      </c>
      <c r="M276" s="307">
        <v>37713.769999999997</v>
      </c>
      <c r="N276" s="307">
        <v>1396.8062962962999</v>
      </c>
      <c r="O276" s="213">
        <v>1</v>
      </c>
      <c r="P276" s="307">
        <v>1783.52</v>
      </c>
      <c r="Q276" s="307">
        <v>1783.52</v>
      </c>
      <c r="R276" s="179">
        <v>87</v>
      </c>
      <c r="S276" s="307">
        <v>65757.23</v>
      </c>
      <c r="T276" s="307">
        <v>755.83022988505797</v>
      </c>
      <c r="V276" s="10"/>
      <c r="W276" s="10"/>
      <c r="X276" s="10"/>
      <c r="Y276" s="10"/>
      <c r="Z276" s="10"/>
      <c r="AA276" s="10"/>
      <c r="AB276" s="10"/>
      <c r="AC276" s="10"/>
      <c r="AD276" s="10"/>
    </row>
    <row r="277" spans="1:30" x14ac:dyDescent="0.3">
      <c r="A277" s="55"/>
      <c r="B277" s="10"/>
      <c r="C277" s="10" t="s">
        <v>543</v>
      </c>
      <c r="D277" s="10"/>
      <c r="E277" s="10" t="s">
        <v>130</v>
      </c>
      <c r="F277" s="179">
        <v>237</v>
      </c>
      <c r="G277" s="307">
        <v>993.672278481013</v>
      </c>
      <c r="H277" s="307">
        <v>235500.33</v>
      </c>
      <c r="I277" s="307">
        <v>993.672278481013</v>
      </c>
      <c r="J277" s="524">
        <v>11.273109243697499</v>
      </c>
      <c r="K277" s="178"/>
      <c r="L277" s="179">
        <v>94</v>
      </c>
      <c r="M277" s="307">
        <v>111781.77</v>
      </c>
      <c r="N277" s="307">
        <v>1189.16776595745</v>
      </c>
      <c r="O277" s="213">
        <v>6</v>
      </c>
      <c r="P277" s="307">
        <v>4476.49</v>
      </c>
      <c r="Q277" s="307">
        <v>746.08166666666705</v>
      </c>
      <c r="R277" s="179">
        <v>232</v>
      </c>
      <c r="S277" s="307">
        <v>231023.84</v>
      </c>
      <c r="T277" s="307">
        <v>995.79241379310395</v>
      </c>
      <c r="V277" s="10"/>
      <c r="W277" s="10"/>
      <c r="X277" s="10"/>
      <c r="Y277" s="10"/>
      <c r="Z277" s="10"/>
      <c r="AA277" s="10"/>
      <c r="AB277" s="10"/>
      <c r="AC277" s="10"/>
      <c r="AD277" s="10"/>
    </row>
    <row r="278" spans="1:30" x14ac:dyDescent="0.3">
      <c r="A278" s="55"/>
      <c r="B278" s="10"/>
      <c r="C278" s="10" t="s">
        <v>681</v>
      </c>
      <c r="D278" s="10"/>
      <c r="E278" s="10" t="s">
        <v>144</v>
      </c>
      <c r="F278" s="179">
        <v>6</v>
      </c>
      <c r="G278" s="307">
        <v>310.33</v>
      </c>
      <c r="H278" s="307">
        <v>1861.98</v>
      </c>
      <c r="I278" s="307">
        <v>310.33</v>
      </c>
      <c r="J278" s="524">
        <v>10.3333333333333</v>
      </c>
      <c r="K278" s="178"/>
      <c r="L278" s="179">
        <v>2</v>
      </c>
      <c r="M278" s="307">
        <v>876.2</v>
      </c>
      <c r="N278" s="307">
        <v>438.1</v>
      </c>
      <c r="O278" s="213"/>
      <c r="P278" s="307"/>
      <c r="Q278" s="307"/>
      <c r="R278" s="179">
        <v>6</v>
      </c>
      <c r="S278" s="307">
        <v>1861.98</v>
      </c>
      <c r="T278" s="307">
        <v>310.33</v>
      </c>
      <c r="V278" s="10"/>
      <c r="W278" s="10"/>
      <c r="X278" s="10"/>
      <c r="Y278" s="10"/>
      <c r="Z278" s="10"/>
      <c r="AA278" s="10"/>
      <c r="AB278" s="10"/>
      <c r="AC278" s="10"/>
      <c r="AD278" s="10"/>
    </row>
    <row r="279" spans="1:30" x14ac:dyDescent="0.3">
      <c r="A279" s="55"/>
      <c r="B279" s="10"/>
      <c r="C279" s="10" t="s">
        <v>682</v>
      </c>
      <c r="D279" s="10"/>
      <c r="E279" s="10" t="s">
        <v>144</v>
      </c>
      <c r="F279" s="179">
        <v>24</v>
      </c>
      <c r="G279" s="307">
        <v>877.25291666666703</v>
      </c>
      <c r="H279" s="307">
        <v>21054.07</v>
      </c>
      <c r="I279" s="307">
        <v>877.25291666666703</v>
      </c>
      <c r="J279" s="524">
        <v>11.2916666666667</v>
      </c>
      <c r="K279" s="178"/>
      <c r="L279" s="179">
        <v>5</v>
      </c>
      <c r="M279" s="307">
        <v>11712.35</v>
      </c>
      <c r="N279" s="307">
        <v>2342.4699999999998</v>
      </c>
      <c r="O279" s="213"/>
      <c r="P279" s="307"/>
      <c r="Q279" s="307"/>
      <c r="R279" s="179">
        <v>24</v>
      </c>
      <c r="S279" s="307">
        <v>21054.07</v>
      </c>
      <c r="T279" s="307">
        <v>877.25291666666703</v>
      </c>
      <c r="V279" s="10"/>
      <c r="W279" s="10"/>
      <c r="X279" s="10"/>
      <c r="Y279" s="10"/>
      <c r="Z279" s="10"/>
      <c r="AA279" s="10"/>
      <c r="AB279" s="10"/>
      <c r="AC279" s="10"/>
      <c r="AD279" s="10"/>
    </row>
    <row r="280" spans="1:30" x14ac:dyDescent="0.3">
      <c r="A280" s="55"/>
      <c r="B280" s="10"/>
      <c r="C280" s="10" t="s">
        <v>547</v>
      </c>
      <c r="D280" s="10"/>
      <c r="E280" s="10" t="s">
        <v>384</v>
      </c>
      <c r="F280" s="179">
        <v>79</v>
      </c>
      <c r="G280" s="307">
        <v>674.60354430379698</v>
      </c>
      <c r="H280" s="307">
        <v>53293.68</v>
      </c>
      <c r="I280" s="307">
        <v>674.60354430379698</v>
      </c>
      <c r="J280" s="524">
        <v>10.4177215189873</v>
      </c>
      <c r="K280" s="178"/>
      <c r="L280" s="179">
        <v>30</v>
      </c>
      <c r="M280" s="307">
        <v>25695.9</v>
      </c>
      <c r="N280" s="307">
        <v>856.53</v>
      </c>
      <c r="O280" s="213"/>
      <c r="P280" s="307"/>
      <c r="Q280" s="307"/>
      <c r="R280" s="179">
        <v>79</v>
      </c>
      <c r="S280" s="307">
        <v>53293.68</v>
      </c>
      <c r="T280" s="307">
        <v>674.60354430379698</v>
      </c>
      <c r="V280" s="10"/>
      <c r="W280" s="10"/>
      <c r="X280" s="10"/>
      <c r="Y280" s="10"/>
      <c r="Z280" s="10"/>
      <c r="AA280" s="10"/>
      <c r="AB280" s="10"/>
      <c r="AC280" s="10"/>
      <c r="AD280" s="10"/>
    </row>
    <row r="281" spans="1:30" x14ac:dyDescent="0.3">
      <c r="A281" s="55"/>
      <c r="B281" s="10"/>
      <c r="C281" s="10" t="s">
        <v>548</v>
      </c>
      <c r="D281" s="10"/>
      <c r="E281" s="10" t="s">
        <v>169</v>
      </c>
      <c r="F281" s="179">
        <v>123</v>
      </c>
      <c r="G281" s="307">
        <v>732.576097560976</v>
      </c>
      <c r="H281" s="307">
        <v>90106.86</v>
      </c>
      <c r="I281" s="307">
        <v>732.576097560976</v>
      </c>
      <c r="J281" s="524">
        <v>10.5365853658537</v>
      </c>
      <c r="K281" s="178"/>
      <c r="L281" s="179">
        <v>43</v>
      </c>
      <c r="M281" s="307">
        <v>35144.03</v>
      </c>
      <c r="N281" s="307">
        <v>817.30302325581397</v>
      </c>
      <c r="O281" s="213">
        <v>4</v>
      </c>
      <c r="P281" s="307">
        <v>2388.3200000000002</v>
      </c>
      <c r="Q281" s="307">
        <v>597.08000000000004</v>
      </c>
      <c r="R281" s="179">
        <v>119</v>
      </c>
      <c r="S281" s="307">
        <v>87718.54</v>
      </c>
      <c r="T281" s="307">
        <v>737.130588235294</v>
      </c>
      <c r="V281" s="10"/>
      <c r="W281" s="10"/>
      <c r="X281" s="10"/>
      <c r="Y281" s="10"/>
      <c r="Z281" s="10"/>
      <c r="AA281" s="10"/>
      <c r="AB281" s="10"/>
      <c r="AC281" s="10"/>
      <c r="AD281" s="10"/>
    </row>
    <row r="282" spans="1:30" x14ac:dyDescent="0.3">
      <c r="A282" s="55"/>
      <c r="B282" s="10"/>
      <c r="C282" s="10" t="s">
        <v>549</v>
      </c>
      <c r="D282" s="10"/>
      <c r="E282" s="10" t="s">
        <v>87</v>
      </c>
      <c r="F282" s="179">
        <v>3</v>
      </c>
      <c r="G282" s="307">
        <v>242.65333333333299</v>
      </c>
      <c r="H282" s="307">
        <v>727.96</v>
      </c>
      <c r="I282" s="307">
        <v>242.65333333333299</v>
      </c>
      <c r="J282" s="524">
        <v>10.6666666666667</v>
      </c>
      <c r="K282" s="178"/>
      <c r="L282" s="179"/>
      <c r="M282" s="307"/>
      <c r="N282" s="307"/>
      <c r="O282" s="213"/>
      <c r="P282" s="307"/>
      <c r="Q282" s="307"/>
      <c r="R282" s="179">
        <v>3</v>
      </c>
      <c r="S282" s="307">
        <v>727.96</v>
      </c>
      <c r="T282" s="307">
        <v>242.65333333333299</v>
      </c>
      <c r="V282" s="10"/>
      <c r="W282" s="10"/>
      <c r="X282" s="10"/>
      <c r="Y282" s="10"/>
      <c r="Z282" s="10"/>
      <c r="AA282" s="10"/>
      <c r="AB282" s="10"/>
      <c r="AC282" s="10"/>
      <c r="AD282" s="10"/>
    </row>
    <row r="283" spans="1:30" x14ac:dyDescent="0.3">
      <c r="A283" s="55"/>
      <c r="B283" s="10"/>
      <c r="C283" s="10" t="s">
        <v>550</v>
      </c>
      <c r="D283" s="10"/>
      <c r="E283" s="10" t="s">
        <v>156</v>
      </c>
      <c r="F283" s="179">
        <v>18</v>
      </c>
      <c r="G283" s="307">
        <v>1393.425</v>
      </c>
      <c r="H283" s="307">
        <v>25081.65</v>
      </c>
      <c r="I283" s="307">
        <v>1393.425</v>
      </c>
      <c r="J283" s="524">
        <v>11.210526315789499</v>
      </c>
      <c r="K283" s="178"/>
      <c r="L283" s="179">
        <v>7</v>
      </c>
      <c r="M283" s="307">
        <v>9109.81</v>
      </c>
      <c r="N283" s="307">
        <v>1301.40142857143</v>
      </c>
      <c r="O283" s="213">
        <v>1</v>
      </c>
      <c r="P283" s="307">
        <v>844.99</v>
      </c>
      <c r="Q283" s="307">
        <v>844.99</v>
      </c>
      <c r="R283" s="179">
        <v>18</v>
      </c>
      <c r="S283" s="307">
        <v>24236.66</v>
      </c>
      <c r="T283" s="307">
        <v>1346.4811111111101</v>
      </c>
      <c r="V283" s="10"/>
      <c r="W283" s="10"/>
      <c r="X283" s="10"/>
      <c r="Y283" s="10"/>
      <c r="Z283" s="10"/>
      <c r="AA283" s="10"/>
      <c r="AB283" s="10"/>
      <c r="AC283" s="10"/>
      <c r="AD283" s="10"/>
    </row>
    <row r="284" spans="1:30" x14ac:dyDescent="0.3">
      <c r="A284" s="55"/>
      <c r="B284" s="10"/>
      <c r="C284" s="10" t="s">
        <v>684</v>
      </c>
      <c r="D284" s="10"/>
      <c r="E284" s="10" t="s">
        <v>348</v>
      </c>
      <c r="F284" s="179">
        <v>16</v>
      </c>
      <c r="G284" s="307">
        <v>1937.2474999999999</v>
      </c>
      <c r="H284" s="307">
        <v>30995.96</v>
      </c>
      <c r="I284" s="307">
        <v>1937.2474999999999</v>
      </c>
      <c r="J284" s="524">
        <v>13.1875</v>
      </c>
      <c r="K284" s="178"/>
      <c r="L284" s="179">
        <v>4</v>
      </c>
      <c r="M284" s="307">
        <v>12192.57</v>
      </c>
      <c r="N284" s="307">
        <v>3048.1424999999999</v>
      </c>
      <c r="O284" s="213">
        <v>1</v>
      </c>
      <c r="P284" s="307">
        <v>819.24</v>
      </c>
      <c r="Q284" s="307">
        <v>819.24</v>
      </c>
      <c r="R284" s="179">
        <v>15</v>
      </c>
      <c r="S284" s="307">
        <v>30176.720000000001</v>
      </c>
      <c r="T284" s="307">
        <v>2011.7813333333299</v>
      </c>
      <c r="V284" s="10"/>
      <c r="W284" s="10"/>
      <c r="X284" s="10"/>
      <c r="Y284" s="10"/>
      <c r="Z284" s="10"/>
      <c r="AA284" s="10"/>
      <c r="AB284" s="10"/>
      <c r="AC284" s="10"/>
      <c r="AD284" s="10"/>
    </row>
    <row r="285" spans="1:30" x14ac:dyDescent="0.3">
      <c r="A285" s="55"/>
      <c r="B285" s="10"/>
      <c r="C285" s="10" t="s">
        <v>554</v>
      </c>
      <c r="D285" s="10"/>
      <c r="E285" s="10" t="s">
        <v>210</v>
      </c>
      <c r="F285" s="179">
        <v>2</v>
      </c>
      <c r="G285" s="307">
        <v>1496.77</v>
      </c>
      <c r="H285" s="307">
        <v>2993.54</v>
      </c>
      <c r="I285" s="307">
        <v>1496.77</v>
      </c>
      <c r="J285" s="524">
        <v>10</v>
      </c>
      <c r="K285" s="178"/>
      <c r="L285" s="179">
        <v>2</v>
      </c>
      <c r="M285" s="307">
        <v>2993.54</v>
      </c>
      <c r="N285" s="307">
        <v>1496.77</v>
      </c>
      <c r="O285" s="213"/>
      <c r="P285" s="307"/>
      <c r="Q285" s="307"/>
      <c r="R285" s="179">
        <v>2</v>
      </c>
      <c r="S285" s="307">
        <v>2993.54</v>
      </c>
      <c r="T285" s="307">
        <v>1496.77</v>
      </c>
      <c r="V285" s="10"/>
      <c r="W285" s="10"/>
      <c r="X285" s="10"/>
      <c r="Y285" s="10"/>
      <c r="Z285" s="10"/>
      <c r="AA285" s="10"/>
      <c r="AB285" s="10"/>
      <c r="AC285" s="10"/>
      <c r="AD285" s="10"/>
    </row>
    <row r="286" spans="1:30" x14ac:dyDescent="0.3">
      <c r="A286" s="55"/>
      <c r="B286" s="10"/>
      <c r="C286" s="10" t="s">
        <v>555</v>
      </c>
      <c r="D286" s="10"/>
      <c r="E286" s="10" t="s">
        <v>101</v>
      </c>
      <c r="F286" s="179">
        <v>3</v>
      </c>
      <c r="G286" s="307">
        <v>1374.41333333333</v>
      </c>
      <c r="H286" s="307">
        <v>4123.24</v>
      </c>
      <c r="I286" s="307">
        <v>1374.41333333333</v>
      </c>
      <c r="J286" s="524">
        <v>18.3333333333333</v>
      </c>
      <c r="K286" s="178"/>
      <c r="L286" s="179">
        <v>1</v>
      </c>
      <c r="M286" s="307">
        <v>610.53</v>
      </c>
      <c r="N286" s="307">
        <v>610.53</v>
      </c>
      <c r="O286" s="213"/>
      <c r="P286" s="307"/>
      <c r="Q286" s="307"/>
      <c r="R286" s="179">
        <v>3</v>
      </c>
      <c r="S286" s="307">
        <v>4123.24</v>
      </c>
      <c r="T286" s="307">
        <v>1374.41333333333</v>
      </c>
      <c r="V286" s="10"/>
      <c r="W286" s="10"/>
      <c r="X286" s="10"/>
      <c r="Y286" s="10"/>
      <c r="Z286" s="10"/>
      <c r="AA286" s="10"/>
      <c r="AB286" s="10"/>
      <c r="AC286" s="10"/>
      <c r="AD286" s="10"/>
    </row>
    <row r="287" spans="1:30" x14ac:dyDescent="0.3">
      <c r="A287" s="55"/>
      <c r="B287" s="10"/>
      <c r="C287" s="10" t="s">
        <v>556</v>
      </c>
      <c r="D287" s="10"/>
      <c r="E287" s="10" t="s">
        <v>106</v>
      </c>
      <c r="F287" s="179">
        <v>1</v>
      </c>
      <c r="G287" s="307">
        <v>99.97</v>
      </c>
      <c r="H287" s="307">
        <v>99.97</v>
      </c>
      <c r="I287" s="307">
        <v>99.97</v>
      </c>
      <c r="J287" s="524">
        <v>13</v>
      </c>
      <c r="K287" s="178"/>
      <c r="L287" s="179"/>
      <c r="M287" s="307"/>
      <c r="N287" s="307"/>
      <c r="O287" s="213"/>
      <c r="P287" s="307"/>
      <c r="Q287" s="307"/>
      <c r="R287" s="179">
        <v>1</v>
      </c>
      <c r="S287" s="307">
        <v>99.97</v>
      </c>
      <c r="T287" s="307">
        <v>99.97</v>
      </c>
      <c r="V287" s="10"/>
      <c r="W287" s="10"/>
      <c r="X287" s="10"/>
      <c r="Y287" s="10"/>
      <c r="Z287" s="10"/>
      <c r="AA287" s="10"/>
      <c r="AB287" s="10"/>
      <c r="AC287" s="10"/>
      <c r="AD287" s="10"/>
    </row>
    <row r="288" spans="1:30" x14ac:dyDescent="0.3">
      <c r="A288" s="55"/>
      <c r="B288" s="10"/>
      <c r="C288" s="10" t="s">
        <v>557</v>
      </c>
      <c r="D288" s="10"/>
      <c r="E288" s="10" t="s">
        <v>193</v>
      </c>
      <c r="F288" s="179">
        <v>42</v>
      </c>
      <c r="G288" s="307">
        <v>1297.51404761905</v>
      </c>
      <c r="H288" s="307">
        <v>54495.59</v>
      </c>
      <c r="I288" s="307">
        <v>1297.51404761905</v>
      </c>
      <c r="J288" s="524">
        <v>11.5714285714286</v>
      </c>
      <c r="K288" s="178"/>
      <c r="L288" s="179">
        <v>15</v>
      </c>
      <c r="M288" s="307">
        <v>33849.56</v>
      </c>
      <c r="N288" s="307">
        <v>2256.6373333333299</v>
      </c>
      <c r="O288" s="213">
        <v>1</v>
      </c>
      <c r="P288" s="307">
        <v>1661.14</v>
      </c>
      <c r="Q288" s="307">
        <v>1661.14</v>
      </c>
      <c r="R288" s="179">
        <v>41</v>
      </c>
      <c r="S288" s="307">
        <v>52834.45</v>
      </c>
      <c r="T288" s="307">
        <v>1288.6451219512201</v>
      </c>
      <c r="V288" s="10"/>
      <c r="W288" s="10"/>
      <c r="X288" s="10"/>
      <c r="Y288" s="10"/>
      <c r="Z288" s="10"/>
      <c r="AA288" s="10"/>
      <c r="AB288" s="10"/>
      <c r="AC288" s="10"/>
      <c r="AD288" s="10"/>
    </row>
    <row r="289" spans="1:30" x14ac:dyDescent="0.3">
      <c r="A289" s="55"/>
      <c r="B289" s="10"/>
      <c r="C289" s="10" t="s">
        <v>559</v>
      </c>
      <c r="D289" s="10"/>
      <c r="E289" s="10" t="s">
        <v>210</v>
      </c>
      <c r="F289" s="179">
        <v>6</v>
      </c>
      <c r="G289" s="307">
        <v>1584.2933333333301</v>
      </c>
      <c r="H289" s="307">
        <v>9505.76</v>
      </c>
      <c r="I289" s="307">
        <v>1584.2933333333301</v>
      </c>
      <c r="J289" s="524">
        <v>12.1666666666667</v>
      </c>
      <c r="K289" s="178"/>
      <c r="L289" s="179">
        <v>3</v>
      </c>
      <c r="M289" s="307">
        <v>5603.94</v>
      </c>
      <c r="N289" s="307">
        <v>1867.98</v>
      </c>
      <c r="O289" s="213"/>
      <c r="P289" s="307"/>
      <c r="Q289" s="307"/>
      <c r="R289" s="179">
        <v>6</v>
      </c>
      <c r="S289" s="307">
        <v>9505.76</v>
      </c>
      <c r="T289" s="307">
        <v>1584.2933333333301</v>
      </c>
      <c r="V289" s="10"/>
      <c r="W289" s="10"/>
      <c r="X289" s="10"/>
      <c r="Y289" s="10"/>
      <c r="Z289" s="10"/>
      <c r="AA289" s="10"/>
      <c r="AB289" s="10"/>
      <c r="AC289" s="10"/>
      <c r="AD289" s="10"/>
    </row>
    <row r="290" spans="1:30" x14ac:dyDescent="0.3">
      <c r="A290" s="55"/>
      <c r="B290" s="10"/>
      <c r="C290" s="10" t="s">
        <v>560</v>
      </c>
      <c r="D290" s="10"/>
      <c r="E290" s="10" t="s">
        <v>226</v>
      </c>
      <c r="F290" s="179">
        <v>73</v>
      </c>
      <c r="G290" s="307">
        <v>909.55616438356196</v>
      </c>
      <c r="H290" s="307">
        <v>66397.600000000006</v>
      </c>
      <c r="I290" s="307">
        <v>909.55616438356196</v>
      </c>
      <c r="J290" s="524">
        <v>10.554054054054101</v>
      </c>
      <c r="K290" s="178"/>
      <c r="L290" s="179">
        <v>28</v>
      </c>
      <c r="M290" s="307">
        <v>32486.62</v>
      </c>
      <c r="N290" s="307">
        <v>1160.23642857143</v>
      </c>
      <c r="O290" s="213">
        <v>1</v>
      </c>
      <c r="P290" s="307">
        <v>965.38</v>
      </c>
      <c r="Q290" s="307">
        <v>965.38</v>
      </c>
      <c r="R290" s="179">
        <v>73</v>
      </c>
      <c r="S290" s="307">
        <v>65432.22</v>
      </c>
      <c r="T290" s="307">
        <v>896.33178082191796</v>
      </c>
      <c r="V290" s="10"/>
      <c r="W290" s="10"/>
      <c r="X290" s="10"/>
      <c r="Y290" s="10"/>
      <c r="Z290" s="10"/>
      <c r="AA290" s="10"/>
      <c r="AB290" s="10"/>
      <c r="AC290" s="10"/>
      <c r="AD290" s="10"/>
    </row>
    <row r="291" spans="1:30" x14ac:dyDescent="0.3">
      <c r="A291" s="55"/>
      <c r="B291" s="10"/>
      <c r="C291" s="10" t="s">
        <v>561</v>
      </c>
      <c r="D291" s="10"/>
      <c r="E291" s="10" t="s">
        <v>80</v>
      </c>
      <c r="F291" s="179">
        <v>13</v>
      </c>
      <c r="G291" s="307">
        <v>1518.25615384615</v>
      </c>
      <c r="H291" s="307">
        <v>19737.330000000002</v>
      </c>
      <c r="I291" s="307">
        <v>1518.25615384615</v>
      </c>
      <c r="J291" s="524">
        <v>12.2307692307692</v>
      </c>
      <c r="K291" s="178"/>
      <c r="L291" s="179">
        <v>2</v>
      </c>
      <c r="M291" s="307">
        <v>1637.11</v>
      </c>
      <c r="N291" s="307">
        <v>818.55499999999995</v>
      </c>
      <c r="O291" s="213"/>
      <c r="P291" s="307"/>
      <c r="Q291" s="307"/>
      <c r="R291" s="179">
        <v>13</v>
      </c>
      <c r="S291" s="307">
        <v>19737.330000000002</v>
      </c>
      <c r="T291" s="307">
        <v>1518.25615384615</v>
      </c>
      <c r="V291" s="10"/>
      <c r="W291" s="10"/>
      <c r="X291" s="10"/>
      <c r="Y291" s="10"/>
      <c r="Z291" s="10"/>
      <c r="AA291" s="10"/>
      <c r="AB291" s="10"/>
      <c r="AC291" s="10"/>
      <c r="AD291" s="10"/>
    </row>
    <row r="292" spans="1:30" x14ac:dyDescent="0.3">
      <c r="A292" s="55"/>
      <c r="B292" s="10"/>
      <c r="C292" s="10" t="s">
        <v>562</v>
      </c>
      <c r="D292" s="10"/>
      <c r="E292" s="10" t="s">
        <v>99</v>
      </c>
      <c r="F292" s="179">
        <v>4</v>
      </c>
      <c r="G292" s="307">
        <v>369.79750000000001</v>
      </c>
      <c r="H292" s="307">
        <v>1479.19</v>
      </c>
      <c r="I292" s="307">
        <v>369.79750000000001</v>
      </c>
      <c r="J292" s="524">
        <v>9.5</v>
      </c>
      <c r="K292" s="178"/>
      <c r="L292" s="179"/>
      <c r="M292" s="307"/>
      <c r="N292" s="307"/>
      <c r="O292" s="213"/>
      <c r="P292" s="307"/>
      <c r="Q292" s="307"/>
      <c r="R292" s="179">
        <v>4</v>
      </c>
      <c r="S292" s="307">
        <v>1479.19</v>
      </c>
      <c r="T292" s="307">
        <v>369.79750000000001</v>
      </c>
      <c r="V292" s="10"/>
      <c r="W292" s="10"/>
      <c r="X292" s="10"/>
      <c r="Y292" s="10"/>
      <c r="Z292" s="10"/>
      <c r="AA292" s="10"/>
      <c r="AB292" s="10"/>
      <c r="AC292" s="10"/>
      <c r="AD292" s="10"/>
    </row>
    <row r="293" spans="1:30" x14ac:dyDescent="0.3">
      <c r="A293" s="55"/>
      <c r="B293" s="10"/>
      <c r="C293" s="10" t="s">
        <v>563</v>
      </c>
      <c r="D293" s="10"/>
      <c r="E293" s="10" t="s">
        <v>74</v>
      </c>
      <c r="F293" s="179">
        <v>72</v>
      </c>
      <c r="G293" s="307">
        <v>989.74333333333402</v>
      </c>
      <c r="H293" s="307">
        <v>71261.52</v>
      </c>
      <c r="I293" s="307">
        <v>989.74333333333402</v>
      </c>
      <c r="J293" s="524">
        <v>10.9444444444444</v>
      </c>
      <c r="K293" s="178"/>
      <c r="L293" s="179">
        <v>26</v>
      </c>
      <c r="M293" s="307">
        <v>31189.67</v>
      </c>
      <c r="N293" s="307">
        <v>1199.6026923076899</v>
      </c>
      <c r="O293" s="213">
        <v>1</v>
      </c>
      <c r="P293" s="307">
        <v>654.48</v>
      </c>
      <c r="Q293" s="307">
        <v>654.48</v>
      </c>
      <c r="R293" s="179">
        <v>71</v>
      </c>
      <c r="S293" s="307">
        <v>70607.039999999994</v>
      </c>
      <c r="T293" s="307">
        <v>994.46535211267701</v>
      </c>
      <c r="V293" s="10"/>
      <c r="W293" s="10"/>
      <c r="X293" s="10"/>
      <c r="Y293" s="10"/>
      <c r="Z293" s="10"/>
      <c r="AA293" s="10"/>
      <c r="AB293" s="10"/>
      <c r="AC293" s="10"/>
      <c r="AD293" s="10"/>
    </row>
    <row r="294" spans="1:30" x14ac:dyDescent="0.3">
      <c r="A294" s="55"/>
      <c r="B294" s="10"/>
      <c r="C294" s="10" t="s">
        <v>564</v>
      </c>
      <c r="D294" s="10"/>
      <c r="E294" s="10" t="s">
        <v>63</v>
      </c>
      <c r="F294" s="179">
        <v>5</v>
      </c>
      <c r="G294" s="307">
        <v>1098.2840000000001</v>
      </c>
      <c r="H294" s="307">
        <v>5491.42</v>
      </c>
      <c r="I294" s="307">
        <v>1098.2840000000001</v>
      </c>
      <c r="J294" s="524">
        <v>10</v>
      </c>
      <c r="K294" s="178"/>
      <c r="L294" s="179">
        <v>1</v>
      </c>
      <c r="M294" s="307">
        <v>1036.8599999999999</v>
      </c>
      <c r="N294" s="307">
        <v>1036.8599999999999</v>
      </c>
      <c r="O294" s="213"/>
      <c r="P294" s="307"/>
      <c r="Q294" s="307"/>
      <c r="R294" s="179">
        <v>5</v>
      </c>
      <c r="S294" s="307">
        <v>5491.42</v>
      </c>
      <c r="T294" s="307">
        <v>1098.2840000000001</v>
      </c>
      <c r="V294" s="10"/>
      <c r="W294" s="10"/>
      <c r="X294" s="10"/>
      <c r="Y294" s="10"/>
      <c r="Z294" s="10"/>
      <c r="AA294" s="10"/>
      <c r="AB294" s="10"/>
      <c r="AC294" s="10"/>
      <c r="AD294" s="10"/>
    </row>
    <row r="295" spans="1:30" x14ac:dyDescent="0.3">
      <c r="A295" s="55"/>
      <c r="B295" s="10"/>
      <c r="C295" s="10" t="s">
        <v>565</v>
      </c>
      <c r="D295" s="10"/>
      <c r="E295" s="10" t="s">
        <v>85</v>
      </c>
      <c r="F295" s="179">
        <v>31</v>
      </c>
      <c r="G295" s="307">
        <v>1115.3435483871001</v>
      </c>
      <c r="H295" s="307">
        <v>34575.65</v>
      </c>
      <c r="I295" s="307">
        <v>1115.3435483871001</v>
      </c>
      <c r="J295" s="524">
        <v>10.419354838709699</v>
      </c>
      <c r="K295" s="178"/>
      <c r="L295" s="179">
        <v>9</v>
      </c>
      <c r="M295" s="307">
        <v>9297.73</v>
      </c>
      <c r="N295" s="307">
        <v>1033.08111111111</v>
      </c>
      <c r="O295" s="213"/>
      <c r="P295" s="307"/>
      <c r="Q295" s="307"/>
      <c r="R295" s="179">
        <v>31</v>
      </c>
      <c r="S295" s="307">
        <v>34575.65</v>
      </c>
      <c r="T295" s="307">
        <v>1115.3435483871001</v>
      </c>
      <c r="V295" s="10"/>
      <c r="W295" s="10"/>
      <c r="X295" s="10"/>
      <c r="Y295" s="10"/>
      <c r="Z295" s="10"/>
      <c r="AA295" s="10"/>
      <c r="AB295" s="10"/>
      <c r="AC295" s="10"/>
      <c r="AD295" s="10"/>
    </row>
    <row r="296" spans="1:30" x14ac:dyDescent="0.3">
      <c r="A296" s="55"/>
      <c r="B296" s="10"/>
      <c r="C296" s="10" t="s">
        <v>567</v>
      </c>
      <c r="D296" s="10"/>
      <c r="E296" s="10" t="s">
        <v>108</v>
      </c>
      <c r="F296" s="179">
        <v>15</v>
      </c>
      <c r="G296" s="307">
        <v>841.35933333333298</v>
      </c>
      <c r="H296" s="307">
        <v>12620.39</v>
      </c>
      <c r="I296" s="307">
        <v>841.35933333333298</v>
      </c>
      <c r="J296" s="524">
        <v>11</v>
      </c>
      <c r="K296" s="178"/>
      <c r="L296" s="179">
        <v>7</v>
      </c>
      <c r="M296" s="307">
        <v>7804.36</v>
      </c>
      <c r="N296" s="307">
        <v>1114.90857142857</v>
      </c>
      <c r="O296" s="213"/>
      <c r="P296" s="307"/>
      <c r="Q296" s="307"/>
      <c r="R296" s="179">
        <v>15</v>
      </c>
      <c r="S296" s="307">
        <v>12620.39</v>
      </c>
      <c r="T296" s="307">
        <v>841.35933333333298</v>
      </c>
      <c r="V296" s="10"/>
      <c r="W296" s="10"/>
      <c r="X296" s="10"/>
      <c r="Y296" s="10"/>
      <c r="Z296" s="10"/>
      <c r="AA296" s="10"/>
      <c r="AB296" s="10"/>
      <c r="AC296" s="10"/>
      <c r="AD296" s="10"/>
    </row>
    <row r="297" spans="1:30" x14ac:dyDescent="0.3">
      <c r="A297" s="55"/>
      <c r="B297" s="10"/>
      <c r="C297" s="10" t="s">
        <v>568</v>
      </c>
      <c r="D297" s="10"/>
      <c r="E297" s="10" t="s">
        <v>166</v>
      </c>
      <c r="F297" s="179">
        <v>5</v>
      </c>
      <c r="G297" s="307">
        <v>597.29399999999998</v>
      </c>
      <c r="H297" s="307">
        <v>2986.47</v>
      </c>
      <c r="I297" s="307">
        <v>597.29399999999998</v>
      </c>
      <c r="J297" s="524">
        <v>9.4</v>
      </c>
      <c r="K297" s="178"/>
      <c r="L297" s="179">
        <v>2</v>
      </c>
      <c r="M297" s="307">
        <v>2005.73</v>
      </c>
      <c r="N297" s="307">
        <v>1002.865</v>
      </c>
      <c r="O297" s="213"/>
      <c r="P297" s="307"/>
      <c r="Q297" s="307"/>
      <c r="R297" s="179">
        <v>5</v>
      </c>
      <c r="S297" s="307">
        <v>2986.47</v>
      </c>
      <c r="T297" s="307">
        <v>597.29399999999998</v>
      </c>
      <c r="V297" s="10"/>
      <c r="W297" s="10"/>
      <c r="X297" s="10"/>
      <c r="Y297" s="10"/>
      <c r="Z297" s="10"/>
      <c r="AA297" s="10"/>
      <c r="AB297" s="10"/>
      <c r="AC297" s="10"/>
      <c r="AD297" s="10"/>
    </row>
    <row r="298" spans="1:30" x14ac:dyDescent="0.3">
      <c r="A298" s="55"/>
      <c r="B298" s="10"/>
      <c r="C298" s="10" t="s">
        <v>569</v>
      </c>
      <c r="D298" s="10"/>
      <c r="E298" s="10" t="s">
        <v>119</v>
      </c>
      <c r="F298" s="179">
        <v>20</v>
      </c>
      <c r="G298" s="307">
        <v>1447.4110000000001</v>
      </c>
      <c r="H298" s="307">
        <v>28948.22</v>
      </c>
      <c r="I298" s="307">
        <v>1447.4110000000001</v>
      </c>
      <c r="J298" s="524">
        <v>11.2</v>
      </c>
      <c r="K298" s="178"/>
      <c r="L298" s="179">
        <v>7</v>
      </c>
      <c r="M298" s="307">
        <v>11693.76</v>
      </c>
      <c r="N298" s="307">
        <v>1670.53714285714</v>
      </c>
      <c r="O298" s="213"/>
      <c r="P298" s="307"/>
      <c r="Q298" s="307"/>
      <c r="R298" s="179">
        <v>20</v>
      </c>
      <c r="S298" s="307">
        <v>28948.22</v>
      </c>
      <c r="T298" s="307">
        <v>1447.4110000000001</v>
      </c>
      <c r="V298" s="10"/>
      <c r="W298" s="10"/>
      <c r="X298" s="10"/>
      <c r="Y298" s="10"/>
      <c r="Z298" s="10"/>
      <c r="AA298" s="10"/>
      <c r="AB298" s="10"/>
      <c r="AC298" s="10"/>
      <c r="AD298" s="10"/>
    </row>
    <row r="299" spans="1:30" x14ac:dyDescent="0.3">
      <c r="A299" s="55"/>
      <c r="B299" s="10"/>
      <c r="C299" s="10" t="s">
        <v>570</v>
      </c>
      <c r="D299" s="10"/>
      <c r="E299" s="10" t="s">
        <v>571</v>
      </c>
      <c r="F299" s="179">
        <v>22</v>
      </c>
      <c r="G299" s="307">
        <v>974.38909090909101</v>
      </c>
      <c r="H299" s="307">
        <v>21436.560000000001</v>
      </c>
      <c r="I299" s="307">
        <v>974.38909090909101</v>
      </c>
      <c r="J299" s="524">
        <v>11.590909090909101</v>
      </c>
      <c r="K299" s="178"/>
      <c r="L299" s="179">
        <v>7</v>
      </c>
      <c r="M299" s="307">
        <v>6994.47</v>
      </c>
      <c r="N299" s="307">
        <v>999.21</v>
      </c>
      <c r="O299" s="213">
        <v>1</v>
      </c>
      <c r="P299" s="307">
        <v>368.43</v>
      </c>
      <c r="Q299" s="307">
        <v>368.43</v>
      </c>
      <c r="R299" s="179">
        <v>21</v>
      </c>
      <c r="S299" s="307">
        <v>21068.13</v>
      </c>
      <c r="T299" s="307">
        <v>1003.24428571429</v>
      </c>
      <c r="V299" s="10"/>
      <c r="W299" s="10"/>
      <c r="X299" s="10"/>
      <c r="Y299" s="10"/>
      <c r="Z299" s="10"/>
      <c r="AA299" s="10"/>
      <c r="AB299" s="10"/>
      <c r="AC299" s="10"/>
      <c r="AD299" s="10"/>
    </row>
    <row r="300" spans="1:30" x14ac:dyDescent="0.3">
      <c r="A300" s="55"/>
      <c r="B300" s="10"/>
      <c r="C300" s="10" t="s">
        <v>572</v>
      </c>
      <c r="D300" s="10"/>
      <c r="E300" s="10" t="s">
        <v>166</v>
      </c>
      <c r="F300" s="179">
        <v>80</v>
      </c>
      <c r="G300" s="307">
        <v>674.647875</v>
      </c>
      <c r="H300" s="307">
        <v>53971.83</v>
      </c>
      <c r="I300" s="307">
        <v>674.647875</v>
      </c>
      <c r="J300" s="524">
        <v>10.8</v>
      </c>
      <c r="K300" s="178"/>
      <c r="L300" s="179">
        <v>17</v>
      </c>
      <c r="M300" s="307">
        <v>11996.19</v>
      </c>
      <c r="N300" s="307">
        <v>705.65823529411796</v>
      </c>
      <c r="O300" s="213">
        <v>1</v>
      </c>
      <c r="P300" s="307">
        <v>389.04</v>
      </c>
      <c r="Q300" s="307">
        <v>389.04</v>
      </c>
      <c r="R300" s="179">
        <v>79</v>
      </c>
      <c r="S300" s="307">
        <v>53582.79</v>
      </c>
      <c r="T300" s="307">
        <v>678.26316455696201</v>
      </c>
      <c r="V300" s="10"/>
      <c r="W300" s="10"/>
      <c r="X300" s="10"/>
      <c r="Y300" s="10"/>
      <c r="Z300" s="10"/>
      <c r="AA300" s="10"/>
      <c r="AB300" s="10"/>
      <c r="AC300" s="10"/>
      <c r="AD300" s="10"/>
    </row>
    <row r="301" spans="1:30" x14ac:dyDescent="0.3">
      <c r="A301" s="55"/>
      <c r="B301" s="10"/>
      <c r="C301" s="10" t="s">
        <v>573</v>
      </c>
      <c r="D301" s="10"/>
      <c r="E301" s="10" t="s">
        <v>166</v>
      </c>
      <c r="F301" s="179">
        <v>20</v>
      </c>
      <c r="G301" s="307">
        <v>676.81200000000001</v>
      </c>
      <c r="H301" s="307">
        <v>13536.24</v>
      </c>
      <c r="I301" s="307">
        <v>676.81200000000001</v>
      </c>
      <c r="J301" s="524">
        <v>9.85</v>
      </c>
      <c r="K301" s="178"/>
      <c r="L301" s="179">
        <v>7</v>
      </c>
      <c r="M301" s="307">
        <v>5044.38</v>
      </c>
      <c r="N301" s="307">
        <v>720.62571428571403</v>
      </c>
      <c r="O301" s="213"/>
      <c r="P301" s="307"/>
      <c r="Q301" s="307"/>
      <c r="R301" s="179">
        <v>20</v>
      </c>
      <c r="S301" s="307">
        <v>13536.24</v>
      </c>
      <c r="T301" s="307">
        <v>676.81200000000001</v>
      </c>
      <c r="V301" s="10"/>
      <c r="W301" s="10"/>
      <c r="X301" s="10"/>
      <c r="Y301" s="10"/>
      <c r="Z301" s="10"/>
      <c r="AA301" s="10"/>
      <c r="AB301" s="10"/>
      <c r="AC301" s="10"/>
      <c r="AD301" s="10"/>
    </row>
    <row r="302" spans="1:30" x14ac:dyDescent="0.3">
      <c r="A302" s="55"/>
      <c r="B302" s="10"/>
      <c r="C302" s="10" t="s">
        <v>574</v>
      </c>
      <c r="D302" s="10"/>
      <c r="E302" s="10" t="s">
        <v>178</v>
      </c>
      <c r="F302" s="179">
        <v>610</v>
      </c>
      <c r="G302" s="307">
        <v>1009.13318032787</v>
      </c>
      <c r="H302" s="307">
        <v>615571.24</v>
      </c>
      <c r="I302" s="307">
        <v>1009.13318032787</v>
      </c>
      <c r="J302" s="524">
        <v>11.351882160392799</v>
      </c>
      <c r="K302" s="178"/>
      <c r="L302" s="179">
        <v>205</v>
      </c>
      <c r="M302" s="307">
        <v>221386.4</v>
      </c>
      <c r="N302" s="307">
        <v>1079.3700487804899</v>
      </c>
      <c r="O302" s="213">
        <v>18</v>
      </c>
      <c r="P302" s="307">
        <v>14758.59</v>
      </c>
      <c r="Q302" s="307">
        <v>819.92166666666697</v>
      </c>
      <c r="R302" s="179">
        <v>593</v>
      </c>
      <c r="S302" s="307">
        <v>600812.65</v>
      </c>
      <c r="T302" s="307">
        <v>1013.17478920742</v>
      </c>
      <c r="V302" s="10"/>
      <c r="W302" s="10"/>
      <c r="X302" s="10"/>
      <c r="Y302" s="10"/>
      <c r="Z302" s="10"/>
      <c r="AA302" s="10"/>
      <c r="AB302" s="10"/>
      <c r="AC302" s="10"/>
      <c r="AD302" s="10"/>
    </row>
    <row r="303" spans="1:30" x14ac:dyDescent="0.3">
      <c r="A303" s="55"/>
      <c r="B303" s="10"/>
      <c r="C303" s="10" t="s">
        <v>575</v>
      </c>
      <c r="D303" s="10"/>
      <c r="E303" s="10" t="s">
        <v>286</v>
      </c>
      <c r="F303" s="179">
        <v>5</v>
      </c>
      <c r="G303" s="307">
        <v>1661.3</v>
      </c>
      <c r="H303" s="307">
        <v>8306.5</v>
      </c>
      <c r="I303" s="307">
        <v>1661.3</v>
      </c>
      <c r="J303" s="524">
        <v>11.4</v>
      </c>
      <c r="K303" s="178"/>
      <c r="L303" s="179"/>
      <c r="M303" s="307"/>
      <c r="N303" s="307"/>
      <c r="O303" s="213"/>
      <c r="P303" s="307"/>
      <c r="Q303" s="307"/>
      <c r="R303" s="179">
        <v>5</v>
      </c>
      <c r="S303" s="307">
        <v>8306.5</v>
      </c>
      <c r="T303" s="307">
        <v>1661.3</v>
      </c>
      <c r="V303" s="10"/>
      <c r="W303" s="10"/>
      <c r="X303" s="10"/>
      <c r="Y303" s="10"/>
      <c r="Z303" s="10"/>
      <c r="AA303" s="10"/>
      <c r="AB303" s="10"/>
      <c r="AC303" s="10"/>
      <c r="AD303" s="10"/>
    </row>
    <row r="304" spans="1:30" x14ac:dyDescent="0.3">
      <c r="A304" s="55"/>
      <c r="B304" s="10"/>
      <c r="C304" s="10" t="s">
        <v>686</v>
      </c>
      <c r="D304" s="10"/>
      <c r="E304" s="10" t="s">
        <v>72</v>
      </c>
      <c r="F304" s="179">
        <v>1</v>
      </c>
      <c r="G304" s="307">
        <v>3672.56</v>
      </c>
      <c r="H304" s="307">
        <v>3672.56</v>
      </c>
      <c r="I304" s="307">
        <v>3672.56</v>
      </c>
      <c r="J304" s="524">
        <v>12</v>
      </c>
      <c r="K304" s="178"/>
      <c r="L304" s="179"/>
      <c r="M304" s="307"/>
      <c r="N304" s="307"/>
      <c r="O304" s="213"/>
      <c r="P304" s="307"/>
      <c r="Q304" s="307"/>
      <c r="R304" s="179">
        <v>1</v>
      </c>
      <c r="S304" s="307">
        <v>3672.56</v>
      </c>
      <c r="T304" s="307">
        <v>3672.56</v>
      </c>
      <c r="V304" s="10"/>
      <c r="W304" s="10"/>
      <c r="X304" s="10"/>
      <c r="Y304" s="10"/>
      <c r="Z304" s="10"/>
      <c r="AA304" s="10"/>
      <c r="AB304" s="10"/>
      <c r="AC304" s="10"/>
      <c r="AD304" s="10"/>
    </row>
    <row r="305" spans="1:30" x14ac:dyDescent="0.3">
      <c r="A305" s="55"/>
      <c r="B305" s="10"/>
      <c r="C305" s="10" t="s">
        <v>686</v>
      </c>
      <c r="D305" s="10"/>
      <c r="E305" s="10" t="s">
        <v>577</v>
      </c>
      <c r="F305" s="179">
        <v>8</v>
      </c>
      <c r="G305" s="307">
        <v>715.39374999999995</v>
      </c>
      <c r="H305" s="307">
        <v>5723.15</v>
      </c>
      <c r="I305" s="307">
        <v>715.39374999999995</v>
      </c>
      <c r="J305" s="524">
        <v>10.25</v>
      </c>
      <c r="K305" s="178"/>
      <c r="L305" s="179">
        <v>3</v>
      </c>
      <c r="M305" s="307">
        <v>3359.8</v>
      </c>
      <c r="N305" s="307">
        <v>1119.93333333333</v>
      </c>
      <c r="O305" s="213"/>
      <c r="P305" s="307"/>
      <c r="Q305" s="307"/>
      <c r="R305" s="179">
        <v>8</v>
      </c>
      <c r="S305" s="307">
        <v>5723.15</v>
      </c>
      <c r="T305" s="307">
        <v>715.39374999999995</v>
      </c>
      <c r="V305" s="10"/>
      <c r="W305" s="10"/>
      <c r="X305" s="10"/>
      <c r="Y305" s="10"/>
      <c r="Z305" s="10"/>
      <c r="AA305" s="10"/>
      <c r="AB305" s="10"/>
      <c r="AC305" s="10"/>
      <c r="AD305" s="10"/>
    </row>
    <row r="306" spans="1:30" x14ac:dyDescent="0.3">
      <c r="A306" s="55"/>
      <c r="B306" s="10"/>
      <c r="C306" s="10" t="s">
        <v>578</v>
      </c>
      <c r="D306" s="10"/>
      <c r="E306" s="10" t="s">
        <v>126</v>
      </c>
      <c r="F306" s="179">
        <v>59</v>
      </c>
      <c r="G306" s="307">
        <v>832.82525423728805</v>
      </c>
      <c r="H306" s="307">
        <v>49136.69</v>
      </c>
      <c r="I306" s="307">
        <v>832.82525423728805</v>
      </c>
      <c r="J306" s="524">
        <v>11.0169491525424</v>
      </c>
      <c r="K306" s="178"/>
      <c r="L306" s="179">
        <v>18</v>
      </c>
      <c r="M306" s="307">
        <v>23669.83</v>
      </c>
      <c r="N306" s="307">
        <v>1314.9905555555599</v>
      </c>
      <c r="O306" s="213">
        <v>1</v>
      </c>
      <c r="P306" s="307">
        <v>389.88</v>
      </c>
      <c r="Q306" s="307">
        <v>389.88</v>
      </c>
      <c r="R306" s="179">
        <v>58</v>
      </c>
      <c r="S306" s="307">
        <v>48746.81</v>
      </c>
      <c r="T306" s="307">
        <v>840.46224137930994</v>
      </c>
      <c r="V306" s="10"/>
      <c r="W306" s="10"/>
      <c r="X306" s="10"/>
      <c r="Y306" s="10"/>
      <c r="Z306" s="10"/>
      <c r="AA306" s="10"/>
      <c r="AB306" s="10"/>
      <c r="AC306" s="10"/>
      <c r="AD306" s="10"/>
    </row>
    <row r="307" spans="1:30" x14ac:dyDescent="0.3">
      <c r="A307" s="55"/>
      <c r="B307" s="10"/>
      <c r="C307" s="10" t="s">
        <v>582</v>
      </c>
      <c r="D307" s="10"/>
      <c r="E307" s="10" t="s">
        <v>459</v>
      </c>
      <c r="F307" s="179">
        <v>101</v>
      </c>
      <c r="G307" s="307">
        <v>1136.5728712871301</v>
      </c>
      <c r="H307" s="307">
        <v>114793.86</v>
      </c>
      <c r="I307" s="307">
        <v>1136.5728712871301</v>
      </c>
      <c r="J307" s="524">
        <v>11.0693069306931</v>
      </c>
      <c r="K307" s="178"/>
      <c r="L307" s="179">
        <v>34</v>
      </c>
      <c r="M307" s="307">
        <v>38185.01</v>
      </c>
      <c r="N307" s="307">
        <v>1123.08852941176</v>
      </c>
      <c r="O307" s="213">
        <v>1</v>
      </c>
      <c r="P307" s="307">
        <v>194.64</v>
      </c>
      <c r="Q307" s="307">
        <v>194.64</v>
      </c>
      <c r="R307" s="179">
        <v>100</v>
      </c>
      <c r="S307" s="307">
        <v>114599.22</v>
      </c>
      <c r="T307" s="307">
        <v>1145.9921999999999</v>
      </c>
      <c r="V307" s="10"/>
      <c r="W307" s="10"/>
      <c r="X307" s="10"/>
      <c r="Y307" s="10"/>
      <c r="Z307" s="10"/>
      <c r="AA307" s="10"/>
      <c r="AB307" s="10"/>
      <c r="AC307" s="10"/>
      <c r="AD307" s="10"/>
    </row>
    <row r="308" spans="1:30" ht="15" thickBot="1" x14ac:dyDescent="0.35">
      <c r="A308" s="55"/>
      <c r="B308" s="10"/>
      <c r="C308" s="10" t="s">
        <v>584</v>
      </c>
      <c r="D308" s="10"/>
      <c r="E308" s="10" t="s">
        <v>459</v>
      </c>
      <c r="F308" s="179">
        <v>2</v>
      </c>
      <c r="G308" s="307">
        <v>895.47</v>
      </c>
      <c r="H308" s="307">
        <v>1790.94</v>
      </c>
      <c r="I308" s="307">
        <v>895.47</v>
      </c>
      <c r="J308" s="524">
        <v>7</v>
      </c>
      <c r="K308" s="178"/>
      <c r="L308" s="179">
        <v>2</v>
      </c>
      <c r="M308" s="307">
        <v>1790.94</v>
      </c>
      <c r="N308" s="307">
        <v>895.47</v>
      </c>
      <c r="O308" s="213"/>
      <c r="P308" s="307"/>
      <c r="Q308" s="307"/>
      <c r="R308" s="179">
        <v>2</v>
      </c>
      <c r="S308" s="307">
        <v>1790.94</v>
      </c>
      <c r="T308" s="307">
        <v>895.47</v>
      </c>
      <c r="V308" s="10"/>
      <c r="W308" s="10"/>
      <c r="X308" s="10"/>
      <c r="Y308" s="10"/>
      <c r="Z308" s="10"/>
      <c r="AA308" s="10"/>
      <c r="AB308" s="10"/>
      <c r="AC308" s="10"/>
      <c r="AD308" s="10"/>
    </row>
    <row r="309" spans="1:30" ht="15" thickBot="1" x14ac:dyDescent="0.35">
      <c r="A309" s="55"/>
      <c r="B309" s="93" t="s">
        <v>585</v>
      </c>
      <c r="C309" s="100"/>
      <c r="D309" s="100"/>
      <c r="E309" s="100"/>
      <c r="F309" s="179">
        <f>SUM(F12:F307)</f>
        <v>14116</v>
      </c>
      <c r="G309" s="315">
        <f>AVERAGE(G12:G307)</f>
        <v>1014.8178904320869</v>
      </c>
      <c r="H309" s="315">
        <f>SUM(H12:H307)</f>
        <v>13975949.870000003</v>
      </c>
      <c r="I309" s="315">
        <f>AVERAGE(I12:I307)</f>
        <v>1014.8178904320869</v>
      </c>
      <c r="J309" s="524">
        <f>AVERAGE(J12:J307)</f>
        <v>11.550919028806444</v>
      </c>
      <c r="K309" s="181"/>
      <c r="L309" s="179">
        <f>SUM(L12:L307)</f>
        <v>5126</v>
      </c>
      <c r="M309" s="315">
        <f>SUM(M12:M307)</f>
        <v>6029503.4199999981</v>
      </c>
      <c r="N309" s="315">
        <f>AVERAGE(N12:N307)</f>
        <v>1178.4672244239339</v>
      </c>
      <c r="O309" s="213">
        <f>SUM(O12:O307)</f>
        <v>292</v>
      </c>
      <c r="P309" s="315">
        <f>SUM(P12:P307)</f>
        <v>246314.69000000006</v>
      </c>
      <c r="Q309" s="309">
        <f>AVERAGE(Q12:Q308)</f>
        <v>811.68097904080571</v>
      </c>
      <c r="R309" s="228">
        <f>SUM(R12:R308)</f>
        <v>13837</v>
      </c>
      <c r="S309" s="309">
        <f>SUM(S12:S308)</f>
        <v>13731426.120000003</v>
      </c>
      <c r="T309" s="309">
        <f>AVERAGE(T12:T308)</f>
        <v>1015.53468013015</v>
      </c>
      <c r="V309" s="97"/>
      <c r="W309" s="95"/>
      <c r="X309" s="99" t="s">
        <v>586</v>
      </c>
      <c r="Y309" s="95"/>
      <c r="Z309" s="95"/>
      <c r="AA309" s="99" t="s">
        <v>586</v>
      </c>
      <c r="AB309" s="95"/>
      <c r="AC309" s="95"/>
      <c r="AD309" s="102" t="s">
        <v>586</v>
      </c>
    </row>
    <row r="310" spans="1:30" x14ac:dyDescent="0.3">
      <c r="A310" s="55"/>
      <c r="B310" s="206"/>
      <c r="C310" s="207"/>
      <c r="D310" s="207"/>
      <c r="E310" s="207"/>
      <c r="F310" s="226"/>
      <c r="G310" s="310"/>
      <c r="H310" s="310"/>
      <c r="I310" s="310"/>
      <c r="J310" s="310"/>
      <c r="K310" s="181"/>
      <c r="L310" s="220"/>
      <c r="M310" s="310"/>
      <c r="N310" s="310"/>
      <c r="O310" s="302"/>
      <c r="P310" s="310"/>
      <c r="Q310" s="310"/>
      <c r="R310" s="229"/>
      <c r="S310" s="310"/>
      <c r="T310" s="310"/>
      <c r="V310" s="209"/>
      <c r="W310" s="208"/>
      <c r="X310" s="210"/>
      <c r="Y310" s="208"/>
      <c r="Z310" s="208"/>
      <c r="AA310" s="210"/>
      <c r="AB310" s="208"/>
      <c r="AC310" s="208"/>
      <c r="AD310" s="211"/>
    </row>
    <row r="311" spans="1:30" s="3" customFormat="1" ht="79.2" x14ac:dyDescent="0.25">
      <c r="A311" s="55" t="s">
        <v>687</v>
      </c>
      <c r="B311" s="67" t="s">
        <v>861</v>
      </c>
      <c r="C311" s="67" t="s">
        <v>43</v>
      </c>
      <c r="D311" s="67" t="s">
        <v>44</v>
      </c>
      <c r="E311" s="67" t="s">
        <v>45</v>
      </c>
      <c r="F311" s="219" t="s">
        <v>862</v>
      </c>
      <c r="G311" s="306" t="s">
        <v>863</v>
      </c>
      <c r="H311" s="306" t="s">
        <v>864</v>
      </c>
      <c r="I311" s="306" t="s">
        <v>865</v>
      </c>
      <c r="J311" s="306" t="s">
        <v>866</v>
      </c>
      <c r="K311" s="70"/>
      <c r="L311" s="219" t="s">
        <v>867</v>
      </c>
      <c r="M311" s="306" t="s">
        <v>868</v>
      </c>
      <c r="N311" s="306" t="s">
        <v>869</v>
      </c>
      <c r="O311" s="300" t="s">
        <v>870</v>
      </c>
      <c r="P311" s="306" t="s">
        <v>871</v>
      </c>
      <c r="Q311" s="306" t="s">
        <v>872</v>
      </c>
      <c r="R311" s="219" t="s">
        <v>873</v>
      </c>
      <c r="S311" s="306" t="s">
        <v>874</v>
      </c>
      <c r="T311" s="306" t="s">
        <v>875</v>
      </c>
      <c r="U311" s="70"/>
      <c r="V311" s="68" t="s">
        <v>876</v>
      </c>
      <c r="W311" s="68" t="s">
        <v>877</v>
      </c>
      <c r="X311" s="68" t="s">
        <v>878</v>
      </c>
      <c r="Y311" s="68" t="s">
        <v>879</v>
      </c>
      <c r="Z311" s="68" t="s">
        <v>880</v>
      </c>
      <c r="AA311" s="68" t="s">
        <v>881</v>
      </c>
      <c r="AB311" s="68" t="s">
        <v>882</v>
      </c>
      <c r="AC311" s="68" t="s">
        <v>883</v>
      </c>
      <c r="AD311" s="68" t="s">
        <v>884</v>
      </c>
    </row>
    <row r="312" spans="1:30" x14ac:dyDescent="0.3">
      <c r="A312" s="55"/>
      <c r="B312" s="10"/>
      <c r="C312" s="10" t="s">
        <v>61</v>
      </c>
      <c r="D312" s="10"/>
      <c r="E312" s="10" t="s">
        <v>62</v>
      </c>
      <c r="F312" s="179">
        <v>1</v>
      </c>
      <c r="G312" s="307">
        <v>495.29</v>
      </c>
      <c r="H312" s="307">
        <v>495.29</v>
      </c>
      <c r="I312" s="307">
        <v>495.29</v>
      </c>
      <c r="J312" s="524">
        <v>13</v>
      </c>
      <c r="K312" s="178"/>
      <c r="L312" s="179">
        <v>1</v>
      </c>
      <c r="M312" s="307"/>
      <c r="N312" s="307"/>
      <c r="O312" s="213"/>
      <c r="P312" s="307"/>
      <c r="Q312" s="307"/>
      <c r="R312" s="179">
        <v>1</v>
      </c>
      <c r="S312" s="307">
        <v>495.29</v>
      </c>
      <c r="T312" s="307">
        <v>495.29</v>
      </c>
      <c r="V312" s="10"/>
      <c r="W312" s="10"/>
      <c r="X312" s="10"/>
      <c r="Y312" s="10"/>
      <c r="Z312" s="10"/>
      <c r="AA312" s="10"/>
      <c r="AB312" s="10"/>
      <c r="AC312" s="10"/>
      <c r="AD312" s="10"/>
    </row>
    <row r="313" spans="1:30" x14ac:dyDescent="0.3">
      <c r="A313" s="55"/>
      <c r="B313" s="10"/>
      <c r="C313" s="10" t="s">
        <v>61</v>
      </c>
      <c r="D313" s="10"/>
      <c r="E313" s="10" t="s">
        <v>62</v>
      </c>
      <c r="F313" s="179">
        <v>172</v>
      </c>
      <c r="G313" s="307">
        <v>1375.578125</v>
      </c>
      <c r="H313" s="307">
        <v>176074</v>
      </c>
      <c r="I313" s="307">
        <v>1023.68604651163</v>
      </c>
      <c r="J313" s="524">
        <v>12.290697674418601</v>
      </c>
      <c r="K313" s="178"/>
      <c r="L313" s="179">
        <v>128</v>
      </c>
      <c r="M313" s="307">
        <v>55384.61</v>
      </c>
      <c r="N313" s="307">
        <v>1258.74113636364</v>
      </c>
      <c r="O313" s="213"/>
      <c r="P313" s="307"/>
      <c r="Q313" s="307"/>
      <c r="R313" s="179">
        <v>172</v>
      </c>
      <c r="S313" s="307">
        <v>176074</v>
      </c>
      <c r="T313" s="307">
        <v>1023.68604651163</v>
      </c>
      <c r="V313" s="10"/>
      <c r="W313" s="10"/>
      <c r="X313" s="10"/>
      <c r="Y313" s="10"/>
      <c r="Z313" s="10"/>
      <c r="AA313" s="10"/>
      <c r="AB313" s="10"/>
      <c r="AC313" s="10"/>
      <c r="AD313" s="10"/>
    </row>
    <row r="314" spans="1:30" x14ac:dyDescent="0.3">
      <c r="A314" s="55"/>
      <c r="B314" s="10"/>
      <c r="C314" s="10" t="s">
        <v>61</v>
      </c>
      <c r="D314" s="10"/>
      <c r="E314" s="10" t="s">
        <v>64</v>
      </c>
      <c r="F314" s="179">
        <v>157</v>
      </c>
      <c r="G314" s="307">
        <v>1670.8579999999999</v>
      </c>
      <c r="H314" s="307">
        <v>167085.79999999999</v>
      </c>
      <c r="I314" s="307">
        <v>1064.2407643312099</v>
      </c>
      <c r="J314" s="524">
        <v>11.732484076433099</v>
      </c>
      <c r="K314" s="178"/>
      <c r="L314" s="179">
        <v>100</v>
      </c>
      <c r="M314" s="307">
        <v>60347.4</v>
      </c>
      <c r="N314" s="307">
        <v>1058.7263157894699</v>
      </c>
      <c r="O314" s="213"/>
      <c r="P314" s="307"/>
      <c r="Q314" s="307"/>
      <c r="R314" s="179">
        <v>157</v>
      </c>
      <c r="S314" s="307">
        <v>167085.79999999999</v>
      </c>
      <c r="T314" s="307">
        <v>1064.2407643312099</v>
      </c>
      <c r="V314" s="10"/>
      <c r="W314" s="10"/>
      <c r="X314" s="10"/>
      <c r="Y314" s="10"/>
      <c r="Z314" s="10"/>
      <c r="AA314" s="10"/>
      <c r="AB314" s="10"/>
      <c r="AC314" s="10"/>
      <c r="AD314" s="10"/>
    </row>
    <row r="315" spans="1:30" x14ac:dyDescent="0.3">
      <c r="A315" s="55"/>
      <c r="B315" s="10"/>
      <c r="C315" s="10" t="s">
        <v>65</v>
      </c>
      <c r="D315" s="10"/>
      <c r="E315" s="10" t="s">
        <v>62</v>
      </c>
      <c r="F315" s="179">
        <v>27</v>
      </c>
      <c r="G315" s="307">
        <v>1597.61772727273</v>
      </c>
      <c r="H315" s="307">
        <v>35147.589999999997</v>
      </c>
      <c r="I315" s="307">
        <v>1301.76259259259</v>
      </c>
      <c r="J315" s="524">
        <v>12.5185185185185</v>
      </c>
      <c r="K315" s="178"/>
      <c r="L315" s="179">
        <v>22</v>
      </c>
      <c r="M315" s="307">
        <v>10026.530000000001</v>
      </c>
      <c r="N315" s="307">
        <v>2005.306</v>
      </c>
      <c r="O315" s="213"/>
      <c r="P315" s="307"/>
      <c r="Q315" s="307"/>
      <c r="R315" s="179">
        <v>27</v>
      </c>
      <c r="S315" s="307">
        <v>35147.589999999997</v>
      </c>
      <c r="T315" s="307">
        <v>1301.76259259259</v>
      </c>
      <c r="V315" s="10"/>
      <c r="W315" s="10"/>
      <c r="X315" s="10"/>
      <c r="Y315" s="10"/>
      <c r="Z315" s="10"/>
      <c r="AA315" s="10"/>
      <c r="AB315" s="10"/>
      <c r="AC315" s="10"/>
      <c r="AD315" s="10"/>
    </row>
    <row r="316" spans="1:30" x14ac:dyDescent="0.3">
      <c r="A316" s="55"/>
      <c r="B316" s="10"/>
      <c r="C316" s="10" t="s">
        <v>66</v>
      </c>
      <c r="D316" s="10"/>
      <c r="E316" s="10" t="s">
        <v>67</v>
      </c>
      <c r="F316" s="179">
        <v>13</v>
      </c>
      <c r="G316" s="307">
        <v>1894.40571428571</v>
      </c>
      <c r="H316" s="307">
        <v>13260.84</v>
      </c>
      <c r="I316" s="307">
        <v>1020.06461538462</v>
      </c>
      <c r="J316" s="524">
        <v>11.153846153846199</v>
      </c>
      <c r="K316" s="178"/>
      <c r="L316" s="179">
        <v>7</v>
      </c>
      <c r="M316" s="307">
        <v>9562.93</v>
      </c>
      <c r="N316" s="307">
        <v>1593.8216666666699</v>
      </c>
      <c r="O316" s="213"/>
      <c r="P316" s="307"/>
      <c r="Q316" s="307"/>
      <c r="R316" s="179">
        <v>13</v>
      </c>
      <c r="S316" s="307">
        <v>13260.84</v>
      </c>
      <c r="T316" s="307">
        <v>1020.06461538462</v>
      </c>
      <c r="V316" s="10"/>
      <c r="W316" s="10"/>
      <c r="X316" s="10"/>
      <c r="Y316" s="10"/>
      <c r="Z316" s="10"/>
      <c r="AA316" s="10"/>
      <c r="AB316" s="10"/>
      <c r="AC316" s="10"/>
      <c r="AD316" s="10"/>
    </row>
    <row r="317" spans="1:30" x14ac:dyDescent="0.3">
      <c r="A317" s="55"/>
      <c r="B317" s="10"/>
      <c r="C317" s="10" t="s">
        <v>70</v>
      </c>
      <c r="D317" s="10"/>
      <c r="E317" s="10" t="s">
        <v>71</v>
      </c>
      <c r="F317" s="179">
        <v>21</v>
      </c>
      <c r="G317" s="307">
        <v>2725.6842857142901</v>
      </c>
      <c r="H317" s="307">
        <v>38159.58</v>
      </c>
      <c r="I317" s="307">
        <v>1817.1228571428601</v>
      </c>
      <c r="J317" s="524">
        <v>14.8571428571429</v>
      </c>
      <c r="K317" s="178"/>
      <c r="L317" s="179">
        <v>14</v>
      </c>
      <c r="M317" s="307">
        <v>15756.61</v>
      </c>
      <c r="N317" s="307">
        <v>2250.9442857142899</v>
      </c>
      <c r="O317" s="213"/>
      <c r="P317" s="307"/>
      <c r="Q317" s="307"/>
      <c r="R317" s="179">
        <v>21</v>
      </c>
      <c r="S317" s="307">
        <v>38159.58</v>
      </c>
      <c r="T317" s="307">
        <v>1817.1228571428601</v>
      </c>
      <c r="V317" s="10"/>
      <c r="W317" s="10"/>
      <c r="X317" s="10"/>
      <c r="Y317" s="10"/>
      <c r="Z317" s="10"/>
      <c r="AA317" s="10"/>
      <c r="AB317" s="10"/>
      <c r="AC317" s="10"/>
      <c r="AD317" s="10"/>
    </row>
    <row r="318" spans="1:30" x14ac:dyDescent="0.3">
      <c r="A318" s="55"/>
      <c r="B318" s="10"/>
      <c r="C318" s="10" t="s">
        <v>77</v>
      </c>
      <c r="D318" s="10"/>
      <c r="E318" s="10" t="s">
        <v>78</v>
      </c>
      <c r="F318" s="179">
        <v>1</v>
      </c>
      <c r="G318" s="307">
        <v>8976.3700000000008</v>
      </c>
      <c r="H318" s="307">
        <v>8976.3700000000008</v>
      </c>
      <c r="I318" s="307">
        <v>8976.3700000000008</v>
      </c>
      <c r="J318" s="524">
        <v>37</v>
      </c>
      <c r="K318" s="178"/>
      <c r="L318" s="179">
        <v>1</v>
      </c>
      <c r="M318" s="307"/>
      <c r="N318" s="307"/>
      <c r="O318" s="213"/>
      <c r="P318" s="307"/>
      <c r="Q318" s="307"/>
      <c r="R318" s="179">
        <v>1</v>
      </c>
      <c r="S318" s="307">
        <v>8976.3700000000008</v>
      </c>
      <c r="T318" s="307">
        <v>8976.3700000000008</v>
      </c>
      <c r="V318" s="10"/>
      <c r="W318" s="10"/>
      <c r="X318" s="10"/>
      <c r="Y318" s="10"/>
      <c r="Z318" s="10"/>
      <c r="AA318" s="10"/>
      <c r="AB318" s="10"/>
      <c r="AC318" s="10"/>
      <c r="AD318" s="10"/>
    </row>
    <row r="319" spans="1:30" x14ac:dyDescent="0.3">
      <c r="A319" s="55"/>
      <c r="B319" s="10"/>
      <c r="C319" s="10" t="s">
        <v>79</v>
      </c>
      <c r="D319" s="10"/>
      <c r="E319" s="10" t="s">
        <v>80</v>
      </c>
      <c r="F319" s="179">
        <v>185</v>
      </c>
      <c r="G319" s="307">
        <v>1887.32222222222</v>
      </c>
      <c r="H319" s="307">
        <v>237802.6</v>
      </c>
      <c r="I319" s="307">
        <v>1285.4194594594601</v>
      </c>
      <c r="J319" s="524">
        <v>12.264864864864901</v>
      </c>
      <c r="K319" s="178"/>
      <c r="L319" s="179">
        <v>126</v>
      </c>
      <c r="M319" s="307">
        <v>83405.09</v>
      </c>
      <c r="N319" s="307">
        <v>1413.6455932203401</v>
      </c>
      <c r="O319" s="213"/>
      <c r="P319" s="307"/>
      <c r="Q319" s="307"/>
      <c r="R319" s="179">
        <v>185</v>
      </c>
      <c r="S319" s="307">
        <v>237802.6</v>
      </c>
      <c r="T319" s="307">
        <v>1285.4194594594601</v>
      </c>
      <c r="V319" s="10"/>
      <c r="W319" s="10"/>
      <c r="X319" s="10"/>
      <c r="Y319" s="10"/>
      <c r="Z319" s="10"/>
      <c r="AA319" s="10"/>
      <c r="AB319" s="10"/>
      <c r="AC319" s="10"/>
      <c r="AD319" s="10"/>
    </row>
    <row r="320" spans="1:30" x14ac:dyDescent="0.3">
      <c r="A320" s="55"/>
      <c r="B320" s="10"/>
      <c r="C320" s="10" t="s">
        <v>81</v>
      </c>
      <c r="D320" s="10"/>
      <c r="E320" s="10" t="s">
        <v>82</v>
      </c>
      <c r="F320" s="179">
        <v>627</v>
      </c>
      <c r="G320" s="307">
        <v>1542.5238847117801</v>
      </c>
      <c r="H320" s="307">
        <v>615467.03000000096</v>
      </c>
      <c r="I320" s="307">
        <v>981.60610845295196</v>
      </c>
      <c r="J320" s="524">
        <v>11.9186602870813</v>
      </c>
      <c r="K320" s="178"/>
      <c r="L320" s="179">
        <v>399</v>
      </c>
      <c r="M320" s="307">
        <v>260233.96</v>
      </c>
      <c r="N320" s="307">
        <v>1141.3770175438599</v>
      </c>
      <c r="O320" s="213"/>
      <c r="P320" s="307"/>
      <c r="Q320" s="307"/>
      <c r="R320" s="179">
        <v>627</v>
      </c>
      <c r="S320" s="307">
        <v>615467.03000000096</v>
      </c>
      <c r="T320" s="307">
        <v>981.60610845295196</v>
      </c>
      <c r="V320" s="10"/>
      <c r="W320" s="10"/>
      <c r="X320" s="10"/>
      <c r="Y320" s="10"/>
      <c r="Z320" s="10"/>
      <c r="AA320" s="10"/>
      <c r="AB320" s="10"/>
      <c r="AC320" s="10"/>
      <c r="AD320" s="10"/>
    </row>
    <row r="321" spans="1:30" x14ac:dyDescent="0.3">
      <c r="A321" s="55"/>
      <c r="B321" s="10"/>
      <c r="C321" s="10" t="s">
        <v>81</v>
      </c>
      <c r="D321" s="10"/>
      <c r="E321" s="10" t="s">
        <v>99</v>
      </c>
      <c r="F321" s="179">
        <v>4</v>
      </c>
      <c r="G321" s="307">
        <v>534.01666666666699</v>
      </c>
      <c r="H321" s="307">
        <v>1602.05</v>
      </c>
      <c r="I321" s="307">
        <v>400.51249999999999</v>
      </c>
      <c r="J321" s="524">
        <v>9.5</v>
      </c>
      <c r="K321" s="178"/>
      <c r="L321" s="179">
        <v>3</v>
      </c>
      <c r="M321" s="307">
        <v>101.69</v>
      </c>
      <c r="N321" s="307">
        <v>101.69</v>
      </c>
      <c r="O321" s="213"/>
      <c r="P321" s="307"/>
      <c r="Q321" s="307"/>
      <c r="R321" s="179">
        <v>4</v>
      </c>
      <c r="S321" s="307">
        <v>1602.05</v>
      </c>
      <c r="T321" s="307">
        <v>400.51249999999999</v>
      </c>
      <c r="V321" s="10"/>
      <c r="W321" s="10"/>
      <c r="X321" s="10"/>
      <c r="Y321" s="10"/>
      <c r="Z321" s="10"/>
      <c r="AA321" s="10"/>
      <c r="AB321" s="10"/>
      <c r="AC321" s="10"/>
      <c r="AD321" s="10"/>
    </row>
    <row r="322" spans="1:30" x14ac:dyDescent="0.3">
      <c r="A322" s="55"/>
      <c r="B322" s="10"/>
      <c r="C322" s="10" t="s">
        <v>88</v>
      </c>
      <c r="D322" s="10"/>
      <c r="E322" s="10" t="s">
        <v>89</v>
      </c>
      <c r="F322" s="179">
        <v>3</v>
      </c>
      <c r="G322" s="307">
        <v>1121.4000000000001</v>
      </c>
      <c r="H322" s="307">
        <v>2242.8000000000002</v>
      </c>
      <c r="I322" s="307">
        <v>747.6</v>
      </c>
      <c r="J322" s="524">
        <v>16.3333333333333</v>
      </c>
      <c r="K322" s="178"/>
      <c r="L322" s="179">
        <v>2</v>
      </c>
      <c r="M322" s="307">
        <v>671.92</v>
      </c>
      <c r="N322" s="307">
        <v>671.92</v>
      </c>
      <c r="O322" s="213"/>
      <c r="P322" s="307"/>
      <c r="Q322" s="307"/>
      <c r="R322" s="179">
        <v>3</v>
      </c>
      <c r="S322" s="307">
        <v>2242.8000000000002</v>
      </c>
      <c r="T322" s="307">
        <v>747.6</v>
      </c>
      <c r="V322" s="10"/>
      <c r="W322" s="10"/>
      <c r="X322" s="10"/>
      <c r="Y322" s="10"/>
      <c r="Z322" s="10"/>
      <c r="AA322" s="10"/>
      <c r="AB322" s="10"/>
      <c r="AC322" s="10"/>
      <c r="AD322" s="10"/>
    </row>
    <row r="323" spans="1:30" x14ac:dyDescent="0.3">
      <c r="A323" s="55"/>
      <c r="B323" s="10"/>
      <c r="C323" s="10" t="s">
        <v>90</v>
      </c>
      <c r="D323" s="10"/>
      <c r="E323" s="10" t="s">
        <v>91</v>
      </c>
      <c r="F323" s="179">
        <v>4</v>
      </c>
      <c r="G323" s="307">
        <v>1686.56</v>
      </c>
      <c r="H323" s="307">
        <v>3373.12</v>
      </c>
      <c r="I323" s="307">
        <v>843.28</v>
      </c>
      <c r="J323" s="524">
        <v>8</v>
      </c>
      <c r="K323" s="178"/>
      <c r="L323" s="179">
        <v>2</v>
      </c>
      <c r="M323" s="307">
        <v>2825.45</v>
      </c>
      <c r="N323" s="307">
        <v>1412.7249999999999</v>
      </c>
      <c r="O323" s="213"/>
      <c r="P323" s="307"/>
      <c r="Q323" s="307"/>
      <c r="R323" s="179">
        <v>4</v>
      </c>
      <c r="S323" s="307">
        <v>3373.12</v>
      </c>
      <c r="T323" s="307">
        <v>843.28</v>
      </c>
      <c r="V323" s="10"/>
      <c r="W323" s="10"/>
      <c r="X323" s="10"/>
      <c r="Y323" s="10"/>
      <c r="Z323" s="10"/>
      <c r="AA323" s="10"/>
      <c r="AB323" s="10"/>
      <c r="AC323" s="10"/>
      <c r="AD323" s="10"/>
    </row>
    <row r="324" spans="1:30" x14ac:dyDescent="0.3">
      <c r="A324" s="55"/>
      <c r="B324" s="10"/>
      <c r="C324" s="10" t="s">
        <v>93</v>
      </c>
      <c r="D324" s="10"/>
      <c r="E324" s="10" t="s">
        <v>95</v>
      </c>
      <c r="F324" s="179">
        <v>9</v>
      </c>
      <c r="G324" s="307">
        <v>941.86249999999995</v>
      </c>
      <c r="H324" s="307">
        <v>7534.9</v>
      </c>
      <c r="I324" s="307">
        <v>837.21111111111099</v>
      </c>
      <c r="J324" s="524">
        <v>13.8888888888889</v>
      </c>
      <c r="K324" s="178"/>
      <c r="L324" s="179">
        <v>8</v>
      </c>
      <c r="M324" s="307">
        <v>798.99</v>
      </c>
      <c r="N324" s="307">
        <v>798.99</v>
      </c>
      <c r="O324" s="213"/>
      <c r="P324" s="307"/>
      <c r="Q324" s="307"/>
      <c r="R324" s="179">
        <v>9</v>
      </c>
      <c r="S324" s="307">
        <v>7534.9</v>
      </c>
      <c r="T324" s="307">
        <v>837.21111111111099</v>
      </c>
      <c r="V324" s="10"/>
      <c r="W324" s="10"/>
      <c r="X324" s="10"/>
      <c r="Y324" s="10"/>
      <c r="Z324" s="10"/>
      <c r="AA324" s="10"/>
      <c r="AB324" s="10"/>
      <c r="AC324" s="10"/>
      <c r="AD324" s="10"/>
    </row>
    <row r="325" spans="1:30" x14ac:dyDescent="0.3">
      <c r="A325" s="55"/>
      <c r="B325" s="10"/>
      <c r="C325" s="10" t="s">
        <v>98</v>
      </c>
      <c r="D325" s="10"/>
      <c r="E325" s="10" t="s">
        <v>76</v>
      </c>
      <c r="F325" s="179">
        <v>140</v>
      </c>
      <c r="G325" s="307">
        <v>1800.0665420560699</v>
      </c>
      <c r="H325" s="307">
        <v>192607.12</v>
      </c>
      <c r="I325" s="307">
        <v>1375.7651428571401</v>
      </c>
      <c r="J325" s="524">
        <v>13.342857142857101</v>
      </c>
      <c r="K325" s="178"/>
      <c r="L325" s="179">
        <v>107</v>
      </c>
      <c r="M325" s="307">
        <v>61692.08</v>
      </c>
      <c r="N325" s="307">
        <v>1869.45696969697</v>
      </c>
      <c r="O325" s="213"/>
      <c r="P325" s="307"/>
      <c r="Q325" s="307"/>
      <c r="R325" s="179">
        <v>140</v>
      </c>
      <c r="S325" s="307">
        <v>192607.12</v>
      </c>
      <c r="T325" s="307">
        <v>1375.7651428571401</v>
      </c>
      <c r="V325" s="10"/>
      <c r="W325" s="10"/>
      <c r="X325" s="10"/>
      <c r="Y325" s="10"/>
      <c r="Z325" s="10"/>
      <c r="AA325" s="10"/>
      <c r="AB325" s="10"/>
      <c r="AC325" s="10"/>
      <c r="AD325" s="10"/>
    </row>
    <row r="326" spans="1:30" x14ac:dyDescent="0.3">
      <c r="A326" s="55"/>
      <c r="B326" s="10"/>
      <c r="C326" s="10" t="s">
        <v>100</v>
      </c>
      <c r="D326" s="10"/>
      <c r="E326" s="10" t="s">
        <v>101</v>
      </c>
      <c r="F326" s="179">
        <v>48</v>
      </c>
      <c r="G326" s="307">
        <v>1026.82222222222</v>
      </c>
      <c r="H326" s="307">
        <v>36965.599999999999</v>
      </c>
      <c r="I326" s="307">
        <v>770.11666666666702</v>
      </c>
      <c r="J326" s="524">
        <v>10.5</v>
      </c>
      <c r="K326" s="178"/>
      <c r="L326" s="179">
        <v>36</v>
      </c>
      <c r="M326" s="307">
        <v>16537.18</v>
      </c>
      <c r="N326" s="307">
        <v>1378.0983333333299</v>
      </c>
      <c r="O326" s="213"/>
      <c r="P326" s="307"/>
      <c r="Q326" s="307"/>
      <c r="R326" s="179">
        <v>48</v>
      </c>
      <c r="S326" s="307">
        <v>36965.599999999999</v>
      </c>
      <c r="T326" s="307">
        <v>770.11666666666702</v>
      </c>
      <c r="V326" s="10"/>
      <c r="W326" s="10"/>
      <c r="X326" s="10"/>
      <c r="Y326" s="10"/>
      <c r="Z326" s="10"/>
      <c r="AA326" s="10"/>
      <c r="AB326" s="10"/>
      <c r="AC326" s="10"/>
      <c r="AD326" s="10"/>
    </row>
    <row r="327" spans="1:30" x14ac:dyDescent="0.3">
      <c r="A327" s="55"/>
      <c r="B327" s="10"/>
      <c r="C327" s="10" t="s">
        <v>100</v>
      </c>
      <c r="D327" s="10"/>
      <c r="E327" s="10" t="s">
        <v>102</v>
      </c>
      <c r="F327" s="179">
        <v>3</v>
      </c>
      <c r="G327" s="307">
        <v>870.43</v>
      </c>
      <c r="H327" s="307">
        <v>1740.86</v>
      </c>
      <c r="I327" s="307">
        <v>580.28666666666697</v>
      </c>
      <c r="J327" s="524">
        <v>10.3333333333333</v>
      </c>
      <c r="K327" s="178"/>
      <c r="L327" s="179">
        <v>2</v>
      </c>
      <c r="M327" s="307">
        <v>408.08</v>
      </c>
      <c r="N327" s="307">
        <v>408.08</v>
      </c>
      <c r="O327" s="213"/>
      <c r="P327" s="307"/>
      <c r="Q327" s="307"/>
      <c r="R327" s="179">
        <v>3</v>
      </c>
      <c r="S327" s="307">
        <v>1740.86</v>
      </c>
      <c r="T327" s="307">
        <v>580.28666666666697</v>
      </c>
      <c r="V327" s="10"/>
      <c r="W327" s="10"/>
      <c r="X327" s="10"/>
      <c r="Y327" s="10"/>
      <c r="Z327" s="10"/>
      <c r="AA327" s="10"/>
      <c r="AB327" s="10"/>
      <c r="AC327" s="10"/>
      <c r="AD327" s="10"/>
    </row>
    <row r="328" spans="1:30" x14ac:dyDescent="0.3">
      <c r="A328" s="55"/>
      <c r="B328" s="10"/>
      <c r="C328" s="10" t="s">
        <v>100</v>
      </c>
      <c r="D328" s="10"/>
      <c r="E328" s="10" t="s">
        <v>103</v>
      </c>
      <c r="F328" s="179">
        <v>1</v>
      </c>
      <c r="G328" s="307">
        <v>947.94</v>
      </c>
      <c r="H328" s="307">
        <v>947.94</v>
      </c>
      <c r="I328" s="307">
        <v>947.94</v>
      </c>
      <c r="J328" s="524">
        <v>6</v>
      </c>
      <c r="K328" s="178"/>
      <c r="L328" s="179">
        <v>1</v>
      </c>
      <c r="M328" s="307"/>
      <c r="N328" s="307"/>
      <c r="O328" s="213"/>
      <c r="P328" s="307"/>
      <c r="Q328" s="307"/>
      <c r="R328" s="179">
        <v>1</v>
      </c>
      <c r="S328" s="307">
        <v>947.94</v>
      </c>
      <c r="T328" s="307">
        <v>947.94</v>
      </c>
      <c r="V328" s="10"/>
      <c r="W328" s="10"/>
      <c r="X328" s="10"/>
      <c r="Y328" s="10"/>
      <c r="Z328" s="10"/>
      <c r="AA328" s="10"/>
      <c r="AB328" s="10"/>
      <c r="AC328" s="10"/>
      <c r="AD328" s="10"/>
    </row>
    <row r="329" spans="1:30" x14ac:dyDescent="0.3">
      <c r="A329" s="55"/>
      <c r="B329" s="10"/>
      <c r="C329" s="10" t="s">
        <v>105</v>
      </c>
      <c r="D329" s="10"/>
      <c r="E329" s="10" t="s">
        <v>106</v>
      </c>
      <c r="F329" s="179">
        <v>13</v>
      </c>
      <c r="G329" s="307">
        <v>1654.0177777777801</v>
      </c>
      <c r="H329" s="307">
        <v>14886.16</v>
      </c>
      <c r="I329" s="307">
        <v>1145.08923076923</v>
      </c>
      <c r="J329" s="524">
        <v>11.307692307692299</v>
      </c>
      <c r="K329" s="178"/>
      <c r="L329" s="179">
        <v>9</v>
      </c>
      <c r="M329" s="307">
        <v>5257.37</v>
      </c>
      <c r="N329" s="307">
        <v>1314.3425</v>
      </c>
      <c r="O329" s="213"/>
      <c r="P329" s="307"/>
      <c r="Q329" s="307"/>
      <c r="R329" s="179">
        <v>13</v>
      </c>
      <c r="S329" s="307">
        <v>14886.16</v>
      </c>
      <c r="T329" s="307">
        <v>1145.08923076923</v>
      </c>
      <c r="V329" s="10"/>
      <c r="W329" s="10"/>
      <c r="X329" s="10"/>
      <c r="Y329" s="10"/>
      <c r="Z329" s="10"/>
      <c r="AA329" s="10"/>
      <c r="AB329" s="10"/>
      <c r="AC329" s="10"/>
      <c r="AD329" s="10"/>
    </row>
    <row r="330" spans="1:30" x14ac:dyDescent="0.3">
      <c r="A330" s="55"/>
      <c r="B330" s="10"/>
      <c r="C330" s="10" t="s">
        <v>112</v>
      </c>
      <c r="D330" s="10"/>
      <c r="E330" s="10" t="s">
        <v>104</v>
      </c>
      <c r="F330" s="179">
        <v>4</v>
      </c>
      <c r="G330" s="307">
        <v>7177.07</v>
      </c>
      <c r="H330" s="307">
        <v>7177.07</v>
      </c>
      <c r="I330" s="307">
        <v>1794.2674999999999</v>
      </c>
      <c r="J330" s="524">
        <v>12.25</v>
      </c>
      <c r="K330" s="178"/>
      <c r="L330" s="179">
        <v>1</v>
      </c>
      <c r="M330" s="307">
        <v>5467.14</v>
      </c>
      <c r="N330" s="307">
        <v>1822.38</v>
      </c>
      <c r="O330" s="213"/>
      <c r="P330" s="307"/>
      <c r="Q330" s="307"/>
      <c r="R330" s="179">
        <v>4</v>
      </c>
      <c r="S330" s="307">
        <v>7177.07</v>
      </c>
      <c r="T330" s="307">
        <v>1794.2674999999999</v>
      </c>
      <c r="V330" s="10"/>
      <c r="W330" s="10"/>
      <c r="X330" s="10"/>
      <c r="Y330" s="10"/>
      <c r="Z330" s="10"/>
      <c r="AA330" s="10"/>
      <c r="AB330" s="10"/>
      <c r="AC330" s="10"/>
      <c r="AD330" s="10"/>
    </row>
    <row r="331" spans="1:30" x14ac:dyDescent="0.3">
      <c r="A331" s="55"/>
      <c r="B331" s="10"/>
      <c r="C331" s="10" t="s">
        <v>112</v>
      </c>
      <c r="D331" s="10"/>
      <c r="E331" s="10" t="s">
        <v>103</v>
      </c>
      <c r="F331" s="179">
        <v>17</v>
      </c>
      <c r="G331" s="307">
        <v>963.89272727272703</v>
      </c>
      <c r="H331" s="307">
        <v>10602.82</v>
      </c>
      <c r="I331" s="307">
        <v>623.69529411764699</v>
      </c>
      <c r="J331" s="524">
        <v>9.5882352941176503</v>
      </c>
      <c r="K331" s="178"/>
      <c r="L331" s="179">
        <v>11</v>
      </c>
      <c r="M331" s="307">
        <v>5281.3</v>
      </c>
      <c r="N331" s="307">
        <v>880.21666666666704</v>
      </c>
      <c r="O331" s="213"/>
      <c r="P331" s="307"/>
      <c r="Q331" s="307"/>
      <c r="R331" s="179">
        <v>17</v>
      </c>
      <c r="S331" s="307">
        <v>10602.82</v>
      </c>
      <c r="T331" s="307">
        <v>623.69529411764699</v>
      </c>
      <c r="V331" s="10"/>
      <c r="W331" s="10"/>
      <c r="X331" s="10"/>
      <c r="Y331" s="10"/>
      <c r="Z331" s="10"/>
      <c r="AA331" s="10"/>
      <c r="AB331" s="10"/>
      <c r="AC331" s="10"/>
      <c r="AD331" s="10"/>
    </row>
    <row r="332" spans="1:30" x14ac:dyDescent="0.3">
      <c r="A332" s="55"/>
      <c r="B332" s="10"/>
      <c r="C332" s="10" t="s">
        <v>117</v>
      </c>
      <c r="D332" s="10"/>
      <c r="E332" s="10" t="s">
        <v>104</v>
      </c>
      <c r="F332" s="179">
        <v>27</v>
      </c>
      <c r="G332" s="307">
        <v>1577.71470588235</v>
      </c>
      <c r="H332" s="307">
        <v>26821.15</v>
      </c>
      <c r="I332" s="307">
        <v>993.37592592592603</v>
      </c>
      <c r="J332" s="524">
        <v>13.1111111111111</v>
      </c>
      <c r="K332" s="178"/>
      <c r="L332" s="179">
        <v>17</v>
      </c>
      <c r="M332" s="307">
        <v>15329.74</v>
      </c>
      <c r="N332" s="307">
        <v>1532.9739999999999</v>
      </c>
      <c r="O332" s="213"/>
      <c r="P332" s="307"/>
      <c r="Q332" s="307"/>
      <c r="R332" s="179">
        <v>27</v>
      </c>
      <c r="S332" s="307">
        <v>26821.15</v>
      </c>
      <c r="T332" s="307">
        <v>993.37592592592603</v>
      </c>
      <c r="V332" s="10"/>
      <c r="W332" s="10"/>
      <c r="X332" s="10"/>
      <c r="Y332" s="10"/>
      <c r="Z332" s="10"/>
      <c r="AA332" s="10"/>
      <c r="AB332" s="10"/>
      <c r="AC332" s="10"/>
      <c r="AD332" s="10"/>
    </row>
    <row r="333" spans="1:30" x14ac:dyDescent="0.3">
      <c r="A333" s="55"/>
      <c r="B333" s="10"/>
      <c r="C333" s="10" t="s">
        <v>122</v>
      </c>
      <c r="D333" s="10"/>
      <c r="E333" s="10" t="s">
        <v>123</v>
      </c>
      <c r="F333" s="179">
        <v>2</v>
      </c>
      <c r="G333" s="307">
        <v>3441.9</v>
      </c>
      <c r="H333" s="307">
        <v>3441.9</v>
      </c>
      <c r="I333" s="307">
        <v>1720.95</v>
      </c>
      <c r="J333" s="524">
        <v>9.5</v>
      </c>
      <c r="K333" s="178"/>
      <c r="L333" s="179">
        <v>1</v>
      </c>
      <c r="M333" s="307">
        <v>2506.31</v>
      </c>
      <c r="N333" s="307">
        <v>2506.31</v>
      </c>
      <c r="O333" s="213"/>
      <c r="P333" s="307"/>
      <c r="Q333" s="307"/>
      <c r="R333" s="179">
        <v>2</v>
      </c>
      <c r="S333" s="307">
        <v>3441.9</v>
      </c>
      <c r="T333" s="307">
        <v>1720.95</v>
      </c>
      <c r="V333" s="10"/>
      <c r="W333" s="10"/>
      <c r="X333" s="10"/>
      <c r="Y333" s="10"/>
      <c r="Z333" s="10"/>
      <c r="AA333" s="10"/>
      <c r="AB333" s="10"/>
      <c r="AC333" s="10"/>
      <c r="AD333" s="10"/>
    </row>
    <row r="334" spans="1:30" x14ac:dyDescent="0.3">
      <c r="A334" s="55"/>
      <c r="B334" s="10"/>
      <c r="C334" s="10" t="s">
        <v>124</v>
      </c>
      <c r="D334" s="10"/>
      <c r="E334" s="10" t="s">
        <v>119</v>
      </c>
      <c r="F334" s="179">
        <v>13</v>
      </c>
      <c r="G334" s="307">
        <v>1327.55</v>
      </c>
      <c r="H334" s="307">
        <v>11947.95</v>
      </c>
      <c r="I334" s="307">
        <v>919.073076923077</v>
      </c>
      <c r="J334" s="524">
        <v>11.692307692307701</v>
      </c>
      <c r="K334" s="178"/>
      <c r="L334" s="179">
        <v>9</v>
      </c>
      <c r="M334" s="307">
        <v>3841.18</v>
      </c>
      <c r="N334" s="307">
        <v>960.29499999999996</v>
      </c>
      <c r="O334" s="213"/>
      <c r="P334" s="307"/>
      <c r="Q334" s="307"/>
      <c r="R334" s="179">
        <v>13</v>
      </c>
      <c r="S334" s="307">
        <v>11947.95</v>
      </c>
      <c r="T334" s="307">
        <v>919.073076923077</v>
      </c>
      <c r="V334" s="10"/>
      <c r="W334" s="10"/>
      <c r="X334" s="10"/>
      <c r="Y334" s="10"/>
      <c r="Z334" s="10"/>
      <c r="AA334" s="10"/>
      <c r="AB334" s="10"/>
      <c r="AC334" s="10"/>
      <c r="AD334" s="10"/>
    </row>
    <row r="335" spans="1:30" x14ac:dyDescent="0.3">
      <c r="A335" s="55"/>
      <c r="B335" s="10"/>
      <c r="C335" s="10" t="s">
        <v>125</v>
      </c>
      <c r="D335" s="10"/>
      <c r="E335" s="10" t="s">
        <v>126</v>
      </c>
      <c r="F335" s="179">
        <v>12</v>
      </c>
      <c r="G335" s="307">
        <v>1208.827</v>
      </c>
      <c r="H335" s="307">
        <v>12088.27</v>
      </c>
      <c r="I335" s="307">
        <v>1007.35583333333</v>
      </c>
      <c r="J335" s="524">
        <v>11.4166666666667</v>
      </c>
      <c r="K335" s="178"/>
      <c r="L335" s="179">
        <v>10</v>
      </c>
      <c r="M335" s="307">
        <v>2254.39</v>
      </c>
      <c r="N335" s="307">
        <v>1127.1949999999999</v>
      </c>
      <c r="O335" s="213"/>
      <c r="P335" s="307"/>
      <c r="Q335" s="307"/>
      <c r="R335" s="179">
        <v>12</v>
      </c>
      <c r="S335" s="307">
        <v>12088.27</v>
      </c>
      <c r="T335" s="307">
        <v>1007.35583333333</v>
      </c>
      <c r="V335" s="10"/>
      <c r="W335" s="10"/>
      <c r="X335" s="10"/>
      <c r="Y335" s="10"/>
      <c r="Z335" s="10"/>
      <c r="AA335" s="10"/>
      <c r="AB335" s="10"/>
      <c r="AC335" s="10"/>
      <c r="AD335" s="10"/>
    </row>
    <row r="336" spans="1:30" x14ac:dyDescent="0.3">
      <c r="A336" s="55"/>
      <c r="B336" s="10"/>
      <c r="C336" s="10" t="s">
        <v>127</v>
      </c>
      <c r="D336" s="10"/>
      <c r="E336" s="10" t="s">
        <v>67</v>
      </c>
      <c r="F336" s="179">
        <v>151</v>
      </c>
      <c r="G336" s="307">
        <v>1671.16436170213</v>
      </c>
      <c r="H336" s="307">
        <v>157089.45000000001</v>
      </c>
      <c r="I336" s="307">
        <v>1040.32748344371</v>
      </c>
      <c r="J336" s="524">
        <v>11.152317880794699</v>
      </c>
      <c r="K336" s="178"/>
      <c r="L336" s="179">
        <v>94</v>
      </c>
      <c r="M336" s="307">
        <v>68441.73</v>
      </c>
      <c r="N336" s="307">
        <v>1200.7321052631601</v>
      </c>
      <c r="O336" s="213"/>
      <c r="P336" s="307"/>
      <c r="Q336" s="307"/>
      <c r="R336" s="179">
        <v>151</v>
      </c>
      <c r="S336" s="307">
        <v>157089.45000000001</v>
      </c>
      <c r="T336" s="307">
        <v>1040.32748344371</v>
      </c>
      <c r="V336" s="10"/>
      <c r="W336" s="10"/>
      <c r="X336" s="10"/>
      <c r="Y336" s="10"/>
      <c r="Z336" s="10"/>
      <c r="AA336" s="10"/>
      <c r="AB336" s="10"/>
      <c r="AC336" s="10"/>
      <c r="AD336" s="10"/>
    </row>
    <row r="337" spans="1:30" x14ac:dyDescent="0.3">
      <c r="A337" s="55"/>
      <c r="B337" s="10"/>
      <c r="C337" s="10" t="s">
        <v>134</v>
      </c>
      <c r="D337" s="10"/>
      <c r="E337" s="10" t="s">
        <v>130</v>
      </c>
      <c r="F337" s="179">
        <v>115</v>
      </c>
      <c r="G337" s="307">
        <v>1140.7684848484801</v>
      </c>
      <c r="H337" s="307">
        <v>75290.720000000001</v>
      </c>
      <c r="I337" s="307">
        <v>654.70191304347804</v>
      </c>
      <c r="J337" s="524">
        <v>10.417391304347801</v>
      </c>
      <c r="K337" s="178"/>
      <c r="L337" s="179">
        <v>66</v>
      </c>
      <c r="M337" s="307">
        <v>39521.800000000003</v>
      </c>
      <c r="N337" s="307">
        <v>806.56734693877502</v>
      </c>
      <c r="O337" s="213">
        <v>2</v>
      </c>
      <c r="P337" s="307">
        <v>88.2</v>
      </c>
      <c r="Q337" s="307">
        <v>44.1</v>
      </c>
      <c r="R337" s="179">
        <v>113</v>
      </c>
      <c r="S337" s="307">
        <v>75202.52</v>
      </c>
      <c r="T337" s="307">
        <v>665.50902654867298</v>
      </c>
      <c r="V337" s="10"/>
      <c r="W337" s="10"/>
      <c r="X337" s="10"/>
      <c r="Y337" s="10"/>
      <c r="Z337" s="10"/>
      <c r="AA337" s="10"/>
      <c r="AB337" s="10"/>
      <c r="AC337" s="10"/>
      <c r="AD337" s="10"/>
    </row>
    <row r="338" spans="1:30" x14ac:dyDescent="0.3">
      <c r="A338" s="55"/>
      <c r="B338" s="10"/>
      <c r="C338" s="10" t="s">
        <v>135</v>
      </c>
      <c r="D338" s="10"/>
      <c r="E338" s="10" t="s">
        <v>78</v>
      </c>
      <c r="F338" s="179">
        <v>17</v>
      </c>
      <c r="G338" s="307">
        <v>4394.2588888888904</v>
      </c>
      <c r="H338" s="307">
        <v>39548.33</v>
      </c>
      <c r="I338" s="307">
        <v>2326.37235294118</v>
      </c>
      <c r="J338" s="524">
        <v>15</v>
      </c>
      <c r="K338" s="178"/>
      <c r="L338" s="179">
        <v>9</v>
      </c>
      <c r="M338" s="307">
        <v>17705.79</v>
      </c>
      <c r="N338" s="307">
        <v>2213.2237500000001</v>
      </c>
      <c r="O338" s="213"/>
      <c r="P338" s="307"/>
      <c r="Q338" s="307"/>
      <c r="R338" s="179">
        <v>17</v>
      </c>
      <c r="S338" s="307">
        <v>39548.33</v>
      </c>
      <c r="T338" s="307">
        <v>2326.37235294118</v>
      </c>
      <c r="V338" s="10"/>
      <c r="W338" s="10"/>
      <c r="X338" s="10"/>
      <c r="Y338" s="10"/>
      <c r="Z338" s="10"/>
      <c r="AA338" s="10"/>
      <c r="AB338" s="10"/>
      <c r="AC338" s="10"/>
      <c r="AD338" s="10"/>
    </row>
    <row r="339" spans="1:30" x14ac:dyDescent="0.3">
      <c r="A339" s="55"/>
      <c r="B339" s="10"/>
      <c r="C339" s="10" t="s">
        <v>137</v>
      </c>
      <c r="D339" s="10"/>
      <c r="E339" s="10" t="s">
        <v>78</v>
      </c>
      <c r="F339" s="179">
        <v>6</v>
      </c>
      <c r="G339" s="307">
        <v>1341.9166666666699</v>
      </c>
      <c r="H339" s="307">
        <v>4025.75</v>
      </c>
      <c r="I339" s="307">
        <v>670.95833333333303</v>
      </c>
      <c r="J339" s="524">
        <v>8.1666666666666696</v>
      </c>
      <c r="K339" s="178"/>
      <c r="L339" s="179">
        <v>3</v>
      </c>
      <c r="M339" s="307">
        <v>3100.98</v>
      </c>
      <c r="N339" s="307">
        <v>1033.6600000000001</v>
      </c>
      <c r="O339" s="213"/>
      <c r="P339" s="307"/>
      <c r="Q339" s="307"/>
      <c r="R339" s="179">
        <v>6</v>
      </c>
      <c r="S339" s="307">
        <v>4025.75</v>
      </c>
      <c r="T339" s="307">
        <v>670.95833333333303</v>
      </c>
      <c r="V339" s="10"/>
      <c r="W339" s="10"/>
      <c r="X339" s="10"/>
      <c r="Y339" s="10"/>
      <c r="Z339" s="10"/>
      <c r="AA339" s="10"/>
      <c r="AB339" s="10"/>
      <c r="AC339" s="10"/>
      <c r="AD339" s="10"/>
    </row>
    <row r="340" spans="1:30" x14ac:dyDescent="0.3">
      <c r="A340" s="55"/>
      <c r="B340" s="10"/>
      <c r="C340" s="10" t="s">
        <v>138</v>
      </c>
      <c r="D340" s="10"/>
      <c r="E340" s="10" t="s">
        <v>139</v>
      </c>
      <c r="F340" s="179">
        <v>1</v>
      </c>
      <c r="G340" s="307">
        <v>1275.9100000000001</v>
      </c>
      <c r="H340" s="307">
        <v>1275.9100000000001</v>
      </c>
      <c r="I340" s="307">
        <v>1275.9100000000001</v>
      </c>
      <c r="J340" s="524">
        <v>8</v>
      </c>
      <c r="K340" s="178"/>
      <c r="L340" s="179">
        <v>1</v>
      </c>
      <c r="M340" s="307"/>
      <c r="N340" s="307"/>
      <c r="O340" s="213"/>
      <c r="P340" s="307"/>
      <c r="Q340" s="307"/>
      <c r="R340" s="179">
        <v>1</v>
      </c>
      <c r="S340" s="307">
        <v>1275.9100000000001</v>
      </c>
      <c r="T340" s="307">
        <v>1275.9100000000001</v>
      </c>
      <c r="V340" s="10"/>
      <c r="W340" s="10"/>
      <c r="X340" s="10"/>
      <c r="Y340" s="10"/>
      <c r="Z340" s="10"/>
      <c r="AA340" s="10"/>
      <c r="AB340" s="10"/>
      <c r="AC340" s="10"/>
      <c r="AD340" s="10"/>
    </row>
    <row r="341" spans="1:30" x14ac:dyDescent="0.3">
      <c r="A341" s="55"/>
      <c r="B341" s="10"/>
      <c r="C341" s="10" t="s">
        <v>140</v>
      </c>
      <c r="D341" s="10"/>
      <c r="E341" s="10" t="s">
        <v>103</v>
      </c>
      <c r="F341" s="179">
        <v>3</v>
      </c>
      <c r="G341" s="307">
        <v>1025.52</v>
      </c>
      <c r="H341" s="307">
        <v>2051.04</v>
      </c>
      <c r="I341" s="307">
        <v>683.68</v>
      </c>
      <c r="J341" s="524">
        <v>10.3333333333333</v>
      </c>
      <c r="K341" s="178"/>
      <c r="L341" s="179">
        <v>2</v>
      </c>
      <c r="M341" s="307">
        <v>820.8</v>
      </c>
      <c r="N341" s="307">
        <v>820.8</v>
      </c>
      <c r="O341" s="213"/>
      <c r="P341" s="307"/>
      <c r="Q341" s="307"/>
      <c r="R341" s="179">
        <v>3</v>
      </c>
      <c r="S341" s="307">
        <v>2051.04</v>
      </c>
      <c r="T341" s="307">
        <v>683.68</v>
      </c>
      <c r="V341" s="10"/>
      <c r="W341" s="10"/>
      <c r="X341" s="10"/>
      <c r="Y341" s="10"/>
      <c r="Z341" s="10"/>
      <c r="AA341" s="10"/>
      <c r="AB341" s="10"/>
      <c r="AC341" s="10"/>
      <c r="AD341" s="10"/>
    </row>
    <row r="342" spans="1:30" x14ac:dyDescent="0.3">
      <c r="A342" s="55"/>
      <c r="B342" s="10"/>
      <c r="C342" s="10" t="s">
        <v>141</v>
      </c>
      <c r="D342" s="10"/>
      <c r="E342" s="10" t="s">
        <v>142</v>
      </c>
      <c r="F342" s="179">
        <v>10</v>
      </c>
      <c r="G342" s="307">
        <v>1618.04</v>
      </c>
      <c r="H342" s="307">
        <v>11326.28</v>
      </c>
      <c r="I342" s="307">
        <v>1132.6279999999999</v>
      </c>
      <c r="J342" s="524">
        <v>14</v>
      </c>
      <c r="K342" s="178"/>
      <c r="L342" s="179">
        <v>7</v>
      </c>
      <c r="M342" s="307">
        <v>2732.84</v>
      </c>
      <c r="N342" s="307">
        <v>910.94666666666706</v>
      </c>
      <c r="O342" s="213"/>
      <c r="P342" s="307"/>
      <c r="Q342" s="307"/>
      <c r="R342" s="179">
        <v>10</v>
      </c>
      <c r="S342" s="307">
        <v>11326.28</v>
      </c>
      <c r="T342" s="307">
        <v>1132.6279999999999</v>
      </c>
      <c r="V342" s="10"/>
      <c r="W342" s="10"/>
      <c r="X342" s="10"/>
      <c r="Y342" s="10"/>
      <c r="Z342" s="10"/>
      <c r="AA342" s="10"/>
      <c r="AB342" s="10"/>
      <c r="AC342" s="10"/>
      <c r="AD342" s="10"/>
    </row>
    <row r="343" spans="1:30" x14ac:dyDescent="0.3">
      <c r="A343" s="55"/>
      <c r="B343" s="10"/>
      <c r="C343" s="10" t="s">
        <v>143</v>
      </c>
      <c r="D343" s="10"/>
      <c r="E343" s="10" t="s">
        <v>487</v>
      </c>
      <c r="F343" s="179">
        <v>1</v>
      </c>
      <c r="G343" s="307">
        <v>1265.6199999999999</v>
      </c>
      <c r="H343" s="307">
        <v>1265.6199999999999</v>
      </c>
      <c r="I343" s="307">
        <v>1265.6199999999999</v>
      </c>
      <c r="J343" s="524">
        <v>19</v>
      </c>
      <c r="K343" s="178"/>
      <c r="L343" s="179">
        <v>1</v>
      </c>
      <c r="M343" s="307"/>
      <c r="N343" s="307"/>
      <c r="O343" s="213"/>
      <c r="P343" s="307"/>
      <c r="Q343" s="307"/>
      <c r="R343" s="179">
        <v>1</v>
      </c>
      <c r="S343" s="307">
        <v>1265.6199999999999</v>
      </c>
      <c r="T343" s="307">
        <v>1265.6199999999999</v>
      </c>
      <c r="V343" s="10"/>
      <c r="W343" s="10"/>
      <c r="X343" s="10"/>
      <c r="Y343" s="10"/>
      <c r="Z343" s="10"/>
      <c r="AA343" s="10"/>
      <c r="AB343" s="10"/>
      <c r="AC343" s="10"/>
      <c r="AD343" s="10"/>
    </row>
    <row r="344" spans="1:30" x14ac:dyDescent="0.3">
      <c r="A344" s="55"/>
      <c r="B344" s="10"/>
      <c r="C344" s="10" t="s">
        <v>143</v>
      </c>
      <c r="D344" s="10"/>
      <c r="E344" s="10" t="s">
        <v>144</v>
      </c>
      <c r="F344" s="179">
        <v>584</v>
      </c>
      <c r="G344" s="307">
        <v>1992.02273195876</v>
      </c>
      <c r="H344" s="307">
        <v>772904.82</v>
      </c>
      <c r="I344" s="307">
        <v>1323.46715753425</v>
      </c>
      <c r="J344" s="524">
        <v>12.821917808219199</v>
      </c>
      <c r="K344" s="178"/>
      <c r="L344" s="179">
        <v>388</v>
      </c>
      <c r="M344" s="307">
        <v>338149.25</v>
      </c>
      <c r="N344" s="307">
        <v>1725.2512755102</v>
      </c>
      <c r="O344" s="213"/>
      <c r="P344" s="307"/>
      <c r="Q344" s="307"/>
      <c r="R344" s="179">
        <v>584</v>
      </c>
      <c r="S344" s="307">
        <v>772904.82</v>
      </c>
      <c r="T344" s="307">
        <v>1323.46715753425</v>
      </c>
      <c r="V344" s="10"/>
      <c r="W344" s="10"/>
      <c r="X344" s="10"/>
      <c r="Y344" s="10"/>
      <c r="Z344" s="10"/>
      <c r="AA344" s="10"/>
      <c r="AB344" s="10"/>
      <c r="AC344" s="10"/>
      <c r="AD344" s="10"/>
    </row>
    <row r="345" spans="1:30" x14ac:dyDescent="0.3">
      <c r="A345" s="55"/>
      <c r="B345" s="10"/>
      <c r="C345" s="10" t="s">
        <v>145</v>
      </c>
      <c r="D345" s="10"/>
      <c r="E345" s="10" t="s">
        <v>147</v>
      </c>
      <c r="F345" s="179">
        <v>67</v>
      </c>
      <c r="G345" s="307">
        <v>1199.86735849057</v>
      </c>
      <c r="H345" s="307">
        <v>63592.97</v>
      </c>
      <c r="I345" s="307">
        <v>949.14880597014997</v>
      </c>
      <c r="J345" s="524">
        <v>12.402985074626899</v>
      </c>
      <c r="K345" s="178"/>
      <c r="L345" s="179">
        <v>53</v>
      </c>
      <c r="M345" s="307">
        <v>12141.12</v>
      </c>
      <c r="N345" s="307">
        <v>867.22285714285704</v>
      </c>
      <c r="O345" s="213"/>
      <c r="P345" s="307"/>
      <c r="Q345" s="307"/>
      <c r="R345" s="179">
        <v>67</v>
      </c>
      <c r="S345" s="307">
        <v>63592.97</v>
      </c>
      <c r="T345" s="307">
        <v>949.14880597014997</v>
      </c>
      <c r="V345" s="10"/>
      <c r="W345" s="10"/>
      <c r="X345" s="10"/>
      <c r="Y345" s="10"/>
      <c r="Z345" s="10"/>
      <c r="AA345" s="10"/>
      <c r="AB345" s="10"/>
      <c r="AC345" s="10"/>
      <c r="AD345" s="10"/>
    </row>
    <row r="346" spans="1:30" x14ac:dyDescent="0.3">
      <c r="A346" s="55"/>
      <c r="B346" s="10"/>
      <c r="C346" s="10" t="s">
        <v>150</v>
      </c>
      <c r="D346" s="10"/>
      <c r="E346" s="10" t="s">
        <v>144</v>
      </c>
      <c r="F346" s="179">
        <v>1</v>
      </c>
      <c r="G346" s="307"/>
      <c r="H346" s="307">
        <v>313.57</v>
      </c>
      <c r="I346" s="307">
        <v>313.57</v>
      </c>
      <c r="J346" s="524">
        <v>12</v>
      </c>
      <c r="K346" s="178"/>
      <c r="L346" s="179"/>
      <c r="M346" s="307">
        <v>313.57</v>
      </c>
      <c r="N346" s="307">
        <v>313.57</v>
      </c>
      <c r="O346" s="213"/>
      <c r="P346" s="307"/>
      <c r="Q346" s="307"/>
      <c r="R346" s="179">
        <v>1</v>
      </c>
      <c r="S346" s="307">
        <v>313.57</v>
      </c>
      <c r="T346" s="307">
        <v>313.57</v>
      </c>
      <c r="V346" s="10"/>
      <c r="W346" s="10"/>
      <c r="X346" s="10"/>
      <c r="Y346" s="10"/>
      <c r="Z346" s="10"/>
      <c r="AA346" s="10"/>
      <c r="AB346" s="10"/>
      <c r="AC346" s="10"/>
      <c r="AD346" s="10"/>
    </row>
    <row r="347" spans="1:30" x14ac:dyDescent="0.3">
      <c r="A347" s="55"/>
      <c r="B347" s="10"/>
      <c r="C347" s="10" t="s">
        <v>151</v>
      </c>
      <c r="D347" s="10"/>
      <c r="E347" s="10" t="s">
        <v>152</v>
      </c>
      <c r="F347" s="179">
        <v>42</v>
      </c>
      <c r="G347" s="307">
        <v>1775.2396428571401</v>
      </c>
      <c r="H347" s="307">
        <v>49706.71</v>
      </c>
      <c r="I347" s="307">
        <v>1183.4930952381001</v>
      </c>
      <c r="J347" s="524">
        <v>12.547619047618999</v>
      </c>
      <c r="K347" s="178"/>
      <c r="L347" s="179">
        <v>28</v>
      </c>
      <c r="M347" s="307">
        <v>19882.189999999999</v>
      </c>
      <c r="N347" s="307">
        <v>1420.1564285714301</v>
      </c>
      <c r="O347" s="213"/>
      <c r="P347" s="307"/>
      <c r="Q347" s="307"/>
      <c r="R347" s="179">
        <v>42</v>
      </c>
      <c r="S347" s="307">
        <v>49706.71</v>
      </c>
      <c r="T347" s="307">
        <v>1183.4930952381001</v>
      </c>
      <c r="V347" s="10"/>
      <c r="W347" s="10"/>
      <c r="X347" s="10"/>
      <c r="Y347" s="10"/>
      <c r="Z347" s="10"/>
      <c r="AA347" s="10"/>
      <c r="AB347" s="10"/>
      <c r="AC347" s="10"/>
      <c r="AD347" s="10"/>
    </row>
    <row r="348" spans="1:30" x14ac:dyDescent="0.3">
      <c r="A348" s="55"/>
      <c r="B348" s="10"/>
      <c r="C348" s="10" t="s">
        <v>151</v>
      </c>
      <c r="D348" s="10"/>
      <c r="E348" s="10" t="s">
        <v>153</v>
      </c>
      <c r="F348" s="179">
        <v>1</v>
      </c>
      <c r="G348" s="307">
        <v>1496.68</v>
      </c>
      <c r="H348" s="307">
        <v>1496.68</v>
      </c>
      <c r="I348" s="307">
        <v>1496.68</v>
      </c>
      <c r="J348" s="524">
        <v>6</v>
      </c>
      <c r="K348" s="178"/>
      <c r="L348" s="179">
        <v>1</v>
      </c>
      <c r="M348" s="307"/>
      <c r="N348" s="307"/>
      <c r="O348" s="213"/>
      <c r="P348" s="307"/>
      <c r="Q348" s="307"/>
      <c r="R348" s="179">
        <v>1</v>
      </c>
      <c r="S348" s="307">
        <v>1496.68</v>
      </c>
      <c r="T348" s="307">
        <v>1496.68</v>
      </c>
      <c r="V348" s="10"/>
      <c r="W348" s="10"/>
      <c r="X348" s="10"/>
      <c r="Y348" s="10"/>
      <c r="Z348" s="10"/>
      <c r="AA348" s="10"/>
      <c r="AB348" s="10"/>
      <c r="AC348" s="10"/>
      <c r="AD348" s="10"/>
    </row>
    <row r="349" spans="1:30" x14ac:dyDescent="0.3">
      <c r="A349" s="55"/>
      <c r="B349" s="10"/>
      <c r="C349" s="10" t="s">
        <v>157</v>
      </c>
      <c r="D349" s="10"/>
      <c r="E349" s="10" t="s">
        <v>152</v>
      </c>
      <c r="F349" s="179">
        <v>2</v>
      </c>
      <c r="G349" s="307">
        <v>2761.83</v>
      </c>
      <c r="H349" s="307">
        <v>2761.83</v>
      </c>
      <c r="I349" s="307">
        <v>1380.915</v>
      </c>
      <c r="J349" s="524">
        <v>10</v>
      </c>
      <c r="K349" s="178"/>
      <c r="L349" s="179">
        <v>1</v>
      </c>
      <c r="M349" s="307">
        <v>1578.88</v>
      </c>
      <c r="N349" s="307">
        <v>1578.88</v>
      </c>
      <c r="O349" s="213"/>
      <c r="P349" s="307"/>
      <c r="Q349" s="307"/>
      <c r="R349" s="179">
        <v>2</v>
      </c>
      <c r="S349" s="307">
        <v>2761.83</v>
      </c>
      <c r="T349" s="307">
        <v>1380.915</v>
      </c>
      <c r="V349" s="10"/>
      <c r="W349" s="10"/>
      <c r="X349" s="10"/>
      <c r="Y349" s="10"/>
      <c r="Z349" s="10"/>
      <c r="AA349" s="10"/>
      <c r="AB349" s="10"/>
      <c r="AC349" s="10"/>
      <c r="AD349" s="10"/>
    </row>
    <row r="350" spans="1:30" x14ac:dyDescent="0.3">
      <c r="A350" s="55"/>
      <c r="B350" s="10"/>
      <c r="C350" s="10" t="s">
        <v>159</v>
      </c>
      <c r="D350" s="10"/>
      <c r="E350" s="10" t="s">
        <v>96</v>
      </c>
      <c r="F350" s="179">
        <v>18</v>
      </c>
      <c r="G350" s="307">
        <v>3338.6512499999999</v>
      </c>
      <c r="H350" s="307">
        <v>26709.21</v>
      </c>
      <c r="I350" s="307">
        <v>1483.845</v>
      </c>
      <c r="J350" s="524">
        <v>12.7222222222222</v>
      </c>
      <c r="K350" s="178"/>
      <c r="L350" s="179">
        <v>8</v>
      </c>
      <c r="M350" s="307">
        <v>13641.99</v>
      </c>
      <c r="N350" s="307">
        <v>1364.1990000000001</v>
      </c>
      <c r="O350" s="213"/>
      <c r="P350" s="307"/>
      <c r="Q350" s="307"/>
      <c r="R350" s="179">
        <v>18</v>
      </c>
      <c r="S350" s="307">
        <v>26709.21</v>
      </c>
      <c r="T350" s="307">
        <v>1483.845</v>
      </c>
      <c r="V350" s="10"/>
      <c r="W350" s="10"/>
      <c r="X350" s="10"/>
      <c r="Y350" s="10"/>
      <c r="Z350" s="10"/>
      <c r="AA350" s="10"/>
      <c r="AB350" s="10"/>
      <c r="AC350" s="10"/>
      <c r="AD350" s="10"/>
    </row>
    <row r="351" spans="1:30" x14ac:dyDescent="0.3">
      <c r="A351" s="55"/>
      <c r="B351" s="10"/>
      <c r="C351" s="10" t="s">
        <v>164</v>
      </c>
      <c r="D351" s="10"/>
      <c r="E351" s="10" t="s">
        <v>63</v>
      </c>
      <c r="F351" s="179">
        <v>75</v>
      </c>
      <c r="G351" s="307">
        <v>1109.605</v>
      </c>
      <c r="H351" s="307">
        <v>62137.88</v>
      </c>
      <c r="I351" s="307">
        <v>828.50506666666695</v>
      </c>
      <c r="J351" s="524">
        <v>11.7466666666667</v>
      </c>
      <c r="K351" s="178"/>
      <c r="L351" s="179">
        <v>56</v>
      </c>
      <c r="M351" s="307">
        <v>20157.66</v>
      </c>
      <c r="N351" s="307">
        <v>1060.9294736842101</v>
      </c>
      <c r="O351" s="213"/>
      <c r="P351" s="307"/>
      <c r="Q351" s="307"/>
      <c r="R351" s="179">
        <v>75</v>
      </c>
      <c r="S351" s="307">
        <v>62137.88</v>
      </c>
      <c r="T351" s="307">
        <v>828.50506666666695</v>
      </c>
      <c r="V351" s="10"/>
      <c r="W351" s="10"/>
      <c r="X351" s="10"/>
      <c r="Y351" s="10"/>
      <c r="Z351" s="10"/>
      <c r="AA351" s="10"/>
      <c r="AB351" s="10"/>
      <c r="AC351" s="10"/>
      <c r="AD351" s="10"/>
    </row>
    <row r="352" spans="1:30" x14ac:dyDescent="0.3">
      <c r="A352" s="55"/>
      <c r="B352" s="10"/>
      <c r="C352" s="10" t="s">
        <v>170</v>
      </c>
      <c r="D352" s="10"/>
      <c r="E352" s="10" t="s">
        <v>96</v>
      </c>
      <c r="F352" s="179">
        <v>81</v>
      </c>
      <c r="G352" s="307">
        <v>1573.6388135593199</v>
      </c>
      <c r="H352" s="307">
        <v>92844.69</v>
      </c>
      <c r="I352" s="307">
        <v>1146.23074074074</v>
      </c>
      <c r="J352" s="524">
        <v>11.8641975308642</v>
      </c>
      <c r="K352" s="178"/>
      <c r="L352" s="179">
        <v>59</v>
      </c>
      <c r="M352" s="307">
        <v>21165.05</v>
      </c>
      <c r="N352" s="307">
        <v>962.04772727272803</v>
      </c>
      <c r="O352" s="213"/>
      <c r="P352" s="307"/>
      <c r="Q352" s="307"/>
      <c r="R352" s="179">
        <v>81</v>
      </c>
      <c r="S352" s="307">
        <v>92844.69</v>
      </c>
      <c r="T352" s="307">
        <v>1146.23074074074</v>
      </c>
      <c r="V352" s="10"/>
      <c r="W352" s="10"/>
      <c r="X352" s="10"/>
      <c r="Y352" s="10"/>
      <c r="Z352" s="10"/>
      <c r="AA352" s="10"/>
      <c r="AB352" s="10"/>
      <c r="AC352" s="10"/>
      <c r="AD352" s="10"/>
    </row>
    <row r="353" spans="1:30" x14ac:dyDescent="0.3">
      <c r="A353" s="55"/>
      <c r="B353" s="10"/>
      <c r="C353" s="10" t="s">
        <v>171</v>
      </c>
      <c r="D353" s="10"/>
      <c r="E353" s="10" t="s">
        <v>165</v>
      </c>
      <c r="F353" s="179">
        <v>1</v>
      </c>
      <c r="G353" s="307">
        <v>842.09</v>
      </c>
      <c r="H353" s="307">
        <v>842.09</v>
      </c>
      <c r="I353" s="307">
        <v>842.09</v>
      </c>
      <c r="J353" s="524">
        <v>12</v>
      </c>
      <c r="K353" s="178"/>
      <c r="L353" s="179">
        <v>1</v>
      </c>
      <c r="M353" s="307"/>
      <c r="N353" s="307"/>
      <c r="O353" s="213"/>
      <c r="P353" s="307"/>
      <c r="Q353" s="307"/>
      <c r="R353" s="179">
        <v>1</v>
      </c>
      <c r="S353" s="307">
        <v>842.09</v>
      </c>
      <c r="T353" s="307">
        <v>842.09</v>
      </c>
      <c r="V353" s="10"/>
      <c r="W353" s="10"/>
      <c r="X353" s="10"/>
      <c r="Y353" s="10"/>
      <c r="Z353" s="10"/>
      <c r="AA353" s="10"/>
      <c r="AB353" s="10"/>
      <c r="AC353" s="10"/>
      <c r="AD353" s="10"/>
    </row>
    <row r="354" spans="1:30" x14ac:dyDescent="0.3">
      <c r="A354" s="55"/>
      <c r="B354" s="10"/>
      <c r="C354" s="10" t="s">
        <v>172</v>
      </c>
      <c r="D354" s="10"/>
      <c r="E354" s="10" t="s">
        <v>76</v>
      </c>
      <c r="F354" s="179">
        <v>14</v>
      </c>
      <c r="G354" s="307">
        <v>1312.672</v>
      </c>
      <c r="H354" s="307">
        <v>13126.72</v>
      </c>
      <c r="I354" s="307">
        <v>937.62285714285701</v>
      </c>
      <c r="J354" s="524">
        <v>16.1428571428571</v>
      </c>
      <c r="K354" s="178"/>
      <c r="L354" s="179">
        <v>10</v>
      </c>
      <c r="M354" s="307">
        <v>3503.12</v>
      </c>
      <c r="N354" s="307">
        <v>875.78</v>
      </c>
      <c r="O354" s="213"/>
      <c r="P354" s="307"/>
      <c r="Q354" s="307"/>
      <c r="R354" s="179">
        <v>14</v>
      </c>
      <c r="S354" s="307">
        <v>13126.72</v>
      </c>
      <c r="T354" s="307">
        <v>937.62285714285701</v>
      </c>
      <c r="V354" s="10"/>
      <c r="W354" s="10"/>
      <c r="X354" s="10"/>
      <c r="Y354" s="10"/>
      <c r="Z354" s="10"/>
      <c r="AA354" s="10"/>
      <c r="AB354" s="10"/>
      <c r="AC354" s="10"/>
      <c r="AD354" s="10"/>
    </row>
    <row r="355" spans="1:30" x14ac:dyDescent="0.3">
      <c r="A355" s="55"/>
      <c r="B355" s="10"/>
      <c r="C355" s="10" t="s">
        <v>172</v>
      </c>
      <c r="D355" s="10"/>
      <c r="E355" s="10" t="s">
        <v>99</v>
      </c>
      <c r="F355" s="179">
        <v>6</v>
      </c>
      <c r="G355" s="307">
        <v>716.67333333333295</v>
      </c>
      <c r="H355" s="307">
        <v>2150.02</v>
      </c>
      <c r="I355" s="307">
        <v>358.33666666666699</v>
      </c>
      <c r="J355" s="524">
        <v>9.5</v>
      </c>
      <c r="K355" s="178"/>
      <c r="L355" s="179">
        <v>3</v>
      </c>
      <c r="M355" s="307">
        <v>1173.3900000000001</v>
      </c>
      <c r="N355" s="307">
        <v>391.13</v>
      </c>
      <c r="O355" s="213"/>
      <c r="P355" s="307"/>
      <c r="Q355" s="307"/>
      <c r="R355" s="179">
        <v>6</v>
      </c>
      <c r="S355" s="307">
        <v>2150.02</v>
      </c>
      <c r="T355" s="307">
        <v>358.33666666666699</v>
      </c>
      <c r="V355" s="10"/>
      <c r="W355" s="10"/>
      <c r="X355" s="10"/>
      <c r="Y355" s="10"/>
      <c r="Z355" s="10"/>
      <c r="AA355" s="10"/>
      <c r="AB355" s="10"/>
      <c r="AC355" s="10"/>
      <c r="AD355" s="10"/>
    </row>
    <row r="356" spans="1:30" x14ac:dyDescent="0.3">
      <c r="A356" s="55"/>
      <c r="B356" s="10"/>
      <c r="C356" s="10" t="s">
        <v>173</v>
      </c>
      <c r="D356" s="10"/>
      <c r="E356" s="10" t="s">
        <v>174</v>
      </c>
      <c r="F356" s="179">
        <v>4</v>
      </c>
      <c r="G356" s="307">
        <v>890.86</v>
      </c>
      <c r="H356" s="307">
        <v>2672.58</v>
      </c>
      <c r="I356" s="307">
        <v>668.14499999999998</v>
      </c>
      <c r="J356" s="524">
        <v>10.25</v>
      </c>
      <c r="K356" s="178"/>
      <c r="L356" s="179">
        <v>3</v>
      </c>
      <c r="M356" s="307">
        <v>1229.6300000000001</v>
      </c>
      <c r="N356" s="307">
        <v>1229.6300000000001</v>
      </c>
      <c r="O356" s="213"/>
      <c r="P356" s="307"/>
      <c r="Q356" s="307"/>
      <c r="R356" s="179">
        <v>4</v>
      </c>
      <c r="S356" s="307">
        <v>2672.58</v>
      </c>
      <c r="T356" s="307">
        <v>668.14499999999998</v>
      </c>
      <c r="V356" s="10"/>
      <c r="W356" s="10"/>
      <c r="X356" s="10"/>
      <c r="Y356" s="10"/>
      <c r="Z356" s="10"/>
      <c r="AA356" s="10"/>
      <c r="AB356" s="10"/>
      <c r="AC356" s="10"/>
      <c r="AD356" s="10"/>
    </row>
    <row r="357" spans="1:30" x14ac:dyDescent="0.3">
      <c r="A357" s="55"/>
      <c r="B357" s="10"/>
      <c r="C357" s="10" t="s">
        <v>175</v>
      </c>
      <c r="D357" s="10"/>
      <c r="E357" s="10" t="s">
        <v>176</v>
      </c>
      <c r="F357" s="179">
        <v>145</v>
      </c>
      <c r="G357" s="307">
        <v>1338.7070588235299</v>
      </c>
      <c r="H357" s="307">
        <v>136548.12</v>
      </c>
      <c r="I357" s="307">
        <v>941.71117241379204</v>
      </c>
      <c r="J357" s="524">
        <v>11.6551724137931</v>
      </c>
      <c r="K357" s="178"/>
      <c r="L357" s="179">
        <v>102</v>
      </c>
      <c r="M357" s="307">
        <v>41699.75</v>
      </c>
      <c r="N357" s="307">
        <v>969.76162790697697</v>
      </c>
      <c r="O357" s="213">
        <v>1</v>
      </c>
      <c r="P357" s="307">
        <v>83.67</v>
      </c>
      <c r="Q357" s="307">
        <v>83.67</v>
      </c>
      <c r="R357" s="179">
        <v>144</v>
      </c>
      <c r="S357" s="307">
        <v>136464.45000000001</v>
      </c>
      <c r="T357" s="307">
        <v>947.66979166666601</v>
      </c>
      <c r="V357" s="10"/>
      <c r="W357" s="10"/>
      <c r="X357" s="10"/>
      <c r="Y357" s="10"/>
      <c r="Z357" s="10"/>
      <c r="AA357" s="10"/>
      <c r="AB357" s="10"/>
      <c r="AC357" s="10"/>
      <c r="AD357" s="10"/>
    </row>
    <row r="358" spans="1:30" x14ac:dyDescent="0.3">
      <c r="A358" s="55"/>
      <c r="B358" s="10"/>
      <c r="C358" s="10" t="s">
        <v>177</v>
      </c>
      <c r="D358" s="10"/>
      <c r="E358" s="10" t="s">
        <v>178</v>
      </c>
      <c r="F358" s="179">
        <v>23</v>
      </c>
      <c r="G358" s="307">
        <v>2467.9523076923101</v>
      </c>
      <c r="H358" s="307">
        <v>32083.38</v>
      </c>
      <c r="I358" s="307">
        <v>1394.9295652173901</v>
      </c>
      <c r="J358" s="524">
        <v>11.695652173913</v>
      </c>
      <c r="K358" s="178"/>
      <c r="L358" s="179">
        <v>13</v>
      </c>
      <c r="M358" s="307">
        <v>11991.5</v>
      </c>
      <c r="N358" s="307">
        <v>1199.1500000000001</v>
      </c>
      <c r="O358" s="213"/>
      <c r="P358" s="307"/>
      <c r="Q358" s="307"/>
      <c r="R358" s="179">
        <v>23</v>
      </c>
      <c r="S358" s="307">
        <v>32083.38</v>
      </c>
      <c r="T358" s="307">
        <v>1394.9295652173901</v>
      </c>
      <c r="V358" s="10"/>
      <c r="W358" s="10"/>
      <c r="X358" s="10"/>
      <c r="Y358" s="10"/>
      <c r="Z358" s="10"/>
      <c r="AA358" s="10"/>
      <c r="AB358" s="10"/>
      <c r="AC358" s="10"/>
      <c r="AD358" s="10"/>
    </row>
    <row r="359" spans="1:30" x14ac:dyDescent="0.3">
      <c r="A359" s="55"/>
      <c r="B359" s="10"/>
      <c r="C359" s="10" t="s">
        <v>180</v>
      </c>
      <c r="D359" s="10"/>
      <c r="E359" s="10" t="s">
        <v>181</v>
      </c>
      <c r="F359" s="179">
        <v>60</v>
      </c>
      <c r="G359" s="307">
        <v>2425.3656097561002</v>
      </c>
      <c r="H359" s="307">
        <v>99439.99</v>
      </c>
      <c r="I359" s="307">
        <v>1657.33316666667</v>
      </c>
      <c r="J359" s="524">
        <v>12.65</v>
      </c>
      <c r="K359" s="178"/>
      <c r="L359" s="179">
        <v>41</v>
      </c>
      <c r="M359" s="307">
        <v>26908.26</v>
      </c>
      <c r="N359" s="307">
        <v>1416.2242105263199</v>
      </c>
      <c r="O359" s="213"/>
      <c r="P359" s="307"/>
      <c r="Q359" s="307"/>
      <c r="R359" s="179">
        <v>60</v>
      </c>
      <c r="S359" s="307">
        <v>99439.99</v>
      </c>
      <c r="T359" s="307">
        <v>1657.33316666667</v>
      </c>
      <c r="V359" s="10"/>
      <c r="W359" s="10"/>
      <c r="X359" s="10"/>
      <c r="Y359" s="10"/>
      <c r="Z359" s="10"/>
      <c r="AA359" s="10"/>
      <c r="AB359" s="10"/>
      <c r="AC359" s="10"/>
      <c r="AD359" s="10"/>
    </row>
    <row r="360" spans="1:30" x14ac:dyDescent="0.3">
      <c r="A360" s="55"/>
      <c r="B360" s="10"/>
      <c r="C360" s="10" t="s">
        <v>182</v>
      </c>
      <c r="D360" s="10"/>
      <c r="E360" s="10" t="s">
        <v>85</v>
      </c>
      <c r="F360" s="179">
        <v>6</v>
      </c>
      <c r="G360" s="307">
        <v>1815.0625</v>
      </c>
      <c r="H360" s="307">
        <v>7260.25</v>
      </c>
      <c r="I360" s="307">
        <v>1210.0416666666699</v>
      </c>
      <c r="J360" s="524">
        <v>12.3333333333333</v>
      </c>
      <c r="K360" s="178"/>
      <c r="L360" s="179">
        <v>4</v>
      </c>
      <c r="M360" s="307">
        <v>3469.18</v>
      </c>
      <c r="N360" s="307">
        <v>1734.59</v>
      </c>
      <c r="O360" s="213"/>
      <c r="P360" s="307"/>
      <c r="Q360" s="307"/>
      <c r="R360" s="179">
        <v>6</v>
      </c>
      <c r="S360" s="307">
        <v>7260.25</v>
      </c>
      <c r="T360" s="307">
        <v>1210.0416666666699</v>
      </c>
      <c r="V360" s="10"/>
      <c r="W360" s="10"/>
      <c r="X360" s="10"/>
      <c r="Y360" s="10"/>
      <c r="Z360" s="10"/>
      <c r="AA360" s="10"/>
      <c r="AB360" s="10"/>
      <c r="AC360" s="10"/>
      <c r="AD360" s="10"/>
    </row>
    <row r="361" spans="1:30" x14ac:dyDescent="0.3">
      <c r="A361" s="55"/>
      <c r="B361" s="10"/>
      <c r="C361" s="10" t="s">
        <v>183</v>
      </c>
      <c r="D361" s="10"/>
      <c r="E361" s="10" t="s">
        <v>184</v>
      </c>
      <c r="F361" s="179">
        <v>37</v>
      </c>
      <c r="G361" s="307">
        <v>1604.4293103448299</v>
      </c>
      <c r="H361" s="307">
        <v>46528.45</v>
      </c>
      <c r="I361" s="307">
        <v>1257.5256756756801</v>
      </c>
      <c r="J361" s="524">
        <v>14.5135135135135</v>
      </c>
      <c r="K361" s="178"/>
      <c r="L361" s="179">
        <v>29</v>
      </c>
      <c r="M361" s="307">
        <v>10952.88</v>
      </c>
      <c r="N361" s="307">
        <v>1369.11</v>
      </c>
      <c r="O361" s="213"/>
      <c r="P361" s="307"/>
      <c r="Q361" s="307"/>
      <c r="R361" s="179">
        <v>37</v>
      </c>
      <c r="S361" s="307">
        <v>46528.45</v>
      </c>
      <c r="T361" s="307">
        <v>1257.5256756756801</v>
      </c>
      <c r="V361" s="10"/>
      <c r="W361" s="10"/>
      <c r="X361" s="10"/>
      <c r="Y361" s="10"/>
      <c r="Z361" s="10"/>
      <c r="AA361" s="10"/>
      <c r="AB361" s="10"/>
      <c r="AC361" s="10"/>
      <c r="AD361" s="10"/>
    </row>
    <row r="362" spans="1:30" x14ac:dyDescent="0.3">
      <c r="A362" s="55"/>
      <c r="B362" s="10"/>
      <c r="C362" s="10" t="s">
        <v>188</v>
      </c>
      <c r="D362" s="10"/>
      <c r="E362" s="10" t="s">
        <v>69</v>
      </c>
      <c r="F362" s="179">
        <v>11</v>
      </c>
      <c r="G362" s="307">
        <v>1413.64142857143</v>
      </c>
      <c r="H362" s="307">
        <v>9895.49</v>
      </c>
      <c r="I362" s="307">
        <v>899.59</v>
      </c>
      <c r="J362" s="524">
        <v>10.909090909090899</v>
      </c>
      <c r="K362" s="178"/>
      <c r="L362" s="179">
        <v>7</v>
      </c>
      <c r="M362" s="307">
        <v>5420.62</v>
      </c>
      <c r="N362" s="307">
        <v>1355.155</v>
      </c>
      <c r="O362" s="213"/>
      <c r="P362" s="307"/>
      <c r="Q362" s="307"/>
      <c r="R362" s="179">
        <v>11</v>
      </c>
      <c r="S362" s="307">
        <v>9895.49</v>
      </c>
      <c r="T362" s="307">
        <v>899.59</v>
      </c>
      <c r="V362" s="10"/>
      <c r="W362" s="10"/>
      <c r="X362" s="10"/>
      <c r="Y362" s="10"/>
      <c r="Z362" s="10"/>
      <c r="AA362" s="10"/>
      <c r="AB362" s="10"/>
      <c r="AC362" s="10"/>
      <c r="AD362" s="10"/>
    </row>
    <row r="363" spans="1:30" x14ac:dyDescent="0.3">
      <c r="A363" s="55"/>
      <c r="B363" s="10"/>
      <c r="C363" s="10" t="s">
        <v>190</v>
      </c>
      <c r="D363" s="10"/>
      <c r="E363" s="10" t="s">
        <v>191</v>
      </c>
      <c r="F363" s="179">
        <v>10</v>
      </c>
      <c r="G363" s="307">
        <v>2418.904</v>
      </c>
      <c r="H363" s="307">
        <v>12094.52</v>
      </c>
      <c r="I363" s="307">
        <v>1209.452</v>
      </c>
      <c r="J363" s="524">
        <v>13.6</v>
      </c>
      <c r="K363" s="178"/>
      <c r="L363" s="179">
        <v>5</v>
      </c>
      <c r="M363" s="307">
        <v>6441.07</v>
      </c>
      <c r="N363" s="307">
        <v>1288.2139999999999</v>
      </c>
      <c r="O363" s="213"/>
      <c r="P363" s="307"/>
      <c r="Q363" s="307"/>
      <c r="R363" s="179">
        <v>10</v>
      </c>
      <c r="S363" s="307">
        <v>12094.52</v>
      </c>
      <c r="T363" s="307">
        <v>1209.452</v>
      </c>
      <c r="V363" s="10"/>
      <c r="W363" s="10"/>
      <c r="X363" s="10"/>
      <c r="Y363" s="10"/>
      <c r="Z363" s="10"/>
      <c r="AA363" s="10"/>
      <c r="AB363" s="10"/>
      <c r="AC363" s="10"/>
      <c r="AD363" s="10"/>
    </row>
    <row r="364" spans="1:30" x14ac:dyDescent="0.3">
      <c r="A364" s="55"/>
      <c r="B364" s="10"/>
      <c r="C364" s="10" t="s">
        <v>192</v>
      </c>
      <c r="D364" s="10"/>
      <c r="E364" s="10" t="s">
        <v>193</v>
      </c>
      <c r="F364" s="179">
        <v>38</v>
      </c>
      <c r="G364" s="307">
        <v>3259.45708333333</v>
      </c>
      <c r="H364" s="307">
        <v>78226.97</v>
      </c>
      <c r="I364" s="307">
        <v>2058.60447368421</v>
      </c>
      <c r="J364" s="524">
        <v>15.0526315789474</v>
      </c>
      <c r="K364" s="178"/>
      <c r="L364" s="179">
        <v>24</v>
      </c>
      <c r="M364" s="307">
        <v>21054.22</v>
      </c>
      <c r="N364" s="307">
        <v>1503.8728571428601</v>
      </c>
      <c r="O364" s="213"/>
      <c r="P364" s="307"/>
      <c r="Q364" s="307"/>
      <c r="R364" s="179">
        <v>38</v>
      </c>
      <c r="S364" s="307">
        <v>78226.97</v>
      </c>
      <c r="T364" s="307">
        <v>2058.60447368421</v>
      </c>
      <c r="V364" s="10"/>
      <c r="W364" s="10"/>
      <c r="X364" s="10"/>
      <c r="Y364" s="10"/>
      <c r="Z364" s="10"/>
      <c r="AA364" s="10"/>
      <c r="AB364" s="10"/>
      <c r="AC364" s="10"/>
      <c r="AD364" s="10"/>
    </row>
    <row r="365" spans="1:30" x14ac:dyDescent="0.3">
      <c r="A365" s="55"/>
      <c r="B365" s="10"/>
      <c r="C365" s="10" t="s">
        <v>196</v>
      </c>
      <c r="D365" s="10"/>
      <c r="E365" s="10" t="s">
        <v>197</v>
      </c>
      <c r="F365" s="179">
        <v>19</v>
      </c>
      <c r="G365" s="307">
        <v>1904.34666666667</v>
      </c>
      <c r="H365" s="307">
        <v>22852.16</v>
      </c>
      <c r="I365" s="307">
        <v>1202.7452631578899</v>
      </c>
      <c r="J365" s="524">
        <v>12.157894736842101</v>
      </c>
      <c r="K365" s="178"/>
      <c r="L365" s="179">
        <v>12</v>
      </c>
      <c r="M365" s="307">
        <v>7521.91</v>
      </c>
      <c r="N365" s="307">
        <v>1074.5585714285701</v>
      </c>
      <c r="O365" s="213"/>
      <c r="P365" s="307"/>
      <c r="Q365" s="307"/>
      <c r="R365" s="179">
        <v>19</v>
      </c>
      <c r="S365" s="307">
        <v>22852.16</v>
      </c>
      <c r="T365" s="307">
        <v>1202.7452631578899</v>
      </c>
      <c r="V365" s="10"/>
      <c r="W365" s="10"/>
      <c r="X365" s="10"/>
      <c r="Y365" s="10"/>
      <c r="Z365" s="10"/>
      <c r="AA365" s="10"/>
      <c r="AB365" s="10"/>
      <c r="AC365" s="10"/>
      <c r="AD365" s="10"/>
    </row>
    <row r="366" spans="1:30" x14ac:dyDescent="0.3">
      <c r="A366" s="55"/>
      <c r="B366" s="10"/>
      <c r="C366" s="10" t="s">
        <v>198</v>
      </c>
      <c r="D366" s="10"/>
      <c r="E366" s="10" t="s">
        <v>199</v>
      </c>
      <c r="F366" s="179">
        <v>181</v>
      </c>
      <c r="G366" s="307">
        <v>1526.9668461538499</v>
      </c>
      <c r="H366" s="307">
        <v>198505.69</v>
      </c>
      <c r="I366" s="307">
        <v>1096.7165193370199</v>
      </c>
      <c r="J366" s="524">
        <v>11.8839779005525</v>
      </c>
      <c r="K366" s="178"/>
      <c r="L366" s="179">
        <v>130</v>
      </c>
      <c r="M366" s="307">
        <v>66868.740000000005</v>
      </c>
      <c r="N366" s="307">
        <v>1311.1517647058799</v>
      </c>
      <c r="O366" s="213"/>
      <c r="P366" s="307"/>
      <c r="Q366" s="307"/>
      <c r="R366" s="179">
        <v>181</v>
      </c>
      <c r="S366" s="307">
        <v>198505.69</v>
      </c>
      <c r="T366" s="307">
        <v>1096.7165193370199</v>
      </c>
      <c r="V366" s="10"/>
      <c r="W366" s="10"/>
      <c r="X366" s="10"/>
      <c r="Y366" s="10"/>
      <c r="Z366" s="10"/>
      <c r="AA366" s="10"/>
      <c r="AB366" s="10"/>
      <c r="AC366" s="10"/>
      <c r="AD366" s="10"/>
    </row>
    <row r="367" spans="1:30" x14ac:dyDescent="0.3">
      <c r="A367" s="55"/>
      <c r="B367" s="10"/>
      <c r="C367" s="10" t="s">
        <v>201</v>
      </c>
      <c r="D367" s="10"/>
      <c r="E367" s="10" t="s">
        <v>202</v>
      </c>
      <c r="F367" s="179">
        <v>443</v>
      </c>
      <c r="G367" s="307">
        <v>1594.16586750789</v>
      </c>
      <c r="H367" s="307">
        <v>505350.58</v>
      </c>
      <c r="I367" s="307">
        <v>1140.74623024831</v>
      </c>
      <c r="J367" s="524">
        <v>11.613995485327299</v>
      </c>
      <c r="K367" s="178"/>
      <c r="L367" s="179">
        <v>317</v>
      </c>
      <c r="M367" s="307">
        <v>153937.81</v>
      </c>
      <c r="N367" s="307">
        <v>1221.7286507936501</v>
      </c>
      <c r="O367" s="213">
        <v>1</v>
      </c>
      <c r="P367" s="307">
        <v>79.66</v>
      </c>
      <c r="Q367" s="307">
        <v>79.66</v>
      </c>
      <c r="R367" s="179">
        <v>442</v>
      </c>
      <c r="S367" s="307">
        <v>505270.92</v>
      </c>
      <c r="T367" s="307">
        <v>1143.14687782805</v>
      </c>
      <c r="V367" s="10"/>
      <c r="W367" s="10"/>
      <c r="X367" s="10"/>
      <c r="Y367" s="10"/>
      <c r="Z367" s="10"/>
      <c r="AA367" s="10"/>
      <c r="AB367" s="10"/>
      <c r="AC367" s="10"/>
      <c r="AD367" s="10"/>
    </row>
    <row r="368" spans="1:30" x14ac:dyDescent="0.3">
      <c r="A368" s="55"/>
      <c r="B368" s="10"/>
      <c r="C368" s="10" t="s">
        <v>203</v>
      </c>
      <c r="D368" s="10"/>
      <c r="E368" s="10" t="s">
        <v>96</v>
      </c>
      <c r="F368" s="179">
        <v>3</v>
      </c>
      <c r="G368" s="307">
        <v>3286.04</v>
      </c>
      <c r="H368" s="307">
        <v>3286.04</v>
      </c>
      <c r="I368" s="307">
        <v>1095.34666666667</v>
      </c>
      <c r="J368" s="524">
        <v>12.6666666666667</v>
      </c>
      <c r="K368" s="178"/>
      <c r="L368" s="179">
        <v>1</v>
      </c>
      <c r="M368" s="307">
        <v>2766.29</v>
      </c>
      <c r="N368" s="307">
        <v>1383.145</v>
      </c>
      <c r="O368" s="213"/>
      <c r="P368" s="307"/>
      <c r="Q368" s="307"/>
      <c r="R368" s="179">
        <v>3</v>
      </c>
      <c r="S368" s="307">
        <v>3286.04</v>
      </c>
      <c r="T368" s="307">
        <v>1095.34666666667</v>
      </c>
      <c r="V368" s="10"/>
      <c r="W368" s="10"/>
      <c r="X368" s="10"/>
      <c r="Y368" s="10"/>
      <c r="Z368" s="10"/>
      <c r="AA368" s="10"/>
      <c r="AB368" s="10"/>
      <c r="AC368" s="10"/>
      <c r="AD368" s="10"/>
    </row>
    <row r="369" spans="1:30" x14ac:dyDescent="0.3">
      <c r="A369" s="55"/>
      <c r="B369" s="10"/>
      <c r="C369" s="10" t="s">
        <v>206</v>
      </c>
      <c r="D369" s="10"/>
      <c r="E369" s="10" t="s">
        <v>63</v>
      </c>
      <c r="F369" s="179">
        <v>10</v>
      </c>
      <c r="G369" s="307">
        <v>1348.4449999999999</v>
      </c>
      <c r="H369" s="307">
        <v>10787.56</v>
      </c>
      <c r="I369" s="307">
        <v>1078.7560000000001</v>
      </c>
      <c r="J369" s="524">
        <v>14.5</v>
      </c>
      <c r="K369" s="178"/>
      <c r="L369" s="179">
        <v>8</v>
      </c>
      <c r="M369" s="307">
        <v>4349.0600000000004</v>
      </c>
      <c r="N369" s="307">
        <v>2174.5300000000002</v>
      </c>
      <c r="O369" s="213"/>
      <c r="P369" s="307"/>
      <c r="Q369" s="307"/>
      <c r="R369" s="179">
        <v>10</v>
      </c>
      <c r="S369" s="307">
        <v>10787.56</v>
      </c>
      <c r="T369" s="307">
        <v>1078.7560000000001</v>
      </c>
      <c r="V369" s="10"/>
      <c r="W369" s="10"/>
      <c r="X369" s="10"/>
      <c r="Y369" s="10"/>
      <c r="Z369" s="10"/>
      <c r="AA369" s="10"/>
      <c r="AB369" s="10"/>
      <c r="AC369" s="10"/>
      <c r="AD369" s="10"/>
    </row>
    <row r="370" spans="1:30" x14ac:dyDescent="0.3">
      <c r="A370" s="55"/>
      <c r="B370" s="10"/>
      <c r="C370" s="10" t="s">
        <v>207</v>
      </c>
      <c r="D370" s="10"/>
      <c r="E370" s="10" t="s">
        <v>178</v>
      </c>
      <c r="F370" s="179">
        <v>52</v>
      </c>
      <c r="G370" s="307">
        <v>1830.1241666666699</v>
      </c>
      <c r="H370" s="307">
        <v>65884.47</v>
      </c>
      <c r="I370" s="307">
        <v>1267.0090384615401</v>
      </c>
      <c r="J370" s="524">
        <v>12.442307692307701</v>
      </c>
      <c r="K370" s="178"/>
      <c r="L370" s="179">
        <v>36</v>
      </c>
      <c r="M370" s="307">
        <v>26300.37</v>
      </c>
      <c r="N370" s="307">
        <v>1643.7731249999999</v>
      </c>
      <c r="O370" s="213"/>
      <c r="P370" s="307"/>
      <c r="Q370" s="307"/>
      <c r="R370" s="179">
        <v>52</v>
      </c>
      <c r="S370" s="307">
        <v>65884.47</v>
      </c>
      <c r="T370" s="307">
        <v>1267.0090384615401</v>
      </c>
      <c r="V370" s="10"/>
      <c r="W370" s="10"/>
      <c r="X370" s="10"/>
      <c r="Y370" s="10"/>
      <c r="Z370" s="10"/>
      <c r="AA370" s="10"/>
      <c r="AB370" s="10"/>
      <c r="AC370" s="10"/>
      <c r="AD370" s="10"/>
    </row>
    <row r="371" spans="1:30" x14ac:dyDescent="0.3">
      <c r="A371" s="55"/>
      <c r="B371" s="10"/>
      <c r="C371" s="10" t="s">
        <v>208</v>
      </c>
      <c r="D371" s="10"/>
      <c r="E371" s="10" t="s">
        <v>209</v>
      </c>
      <c r="F371" s="179">
        <v>9</v>
      </c>
      <c r="G371" s="307">
        <v>2035.384</v>
      </c>
      <c r="H371" s="307">
        <v>10176.92</v>
      </c>
      <c r="I371" s="307">
        <v>1130.7688888888899</v>
      </c>
      <c r="J371" s="524">
        <v>12.6666666666667</v>
      </c>
      <c r="K371" s="178"/>
      <c r="L371" s="179">
        <v>5</v>
      </c>
      <c r="M371" s="307">
        <v>3442.46</v>
      </c>
      <c r="N371" s="307">
        <v>860.61500000000001</v>
      </c>
      <c r="O371" s="213"/>
      <c r="P371" s="307"/>
      <c r="Q371" s="307"/>
      <c r="R371" s="179">
        <v>9</v>
      </c>
      <c r="S371" s="307">
        <v>10176.92</v>
      </c>
      <c r="T371" s="307">
        <v>1130.7688888888899</v>
      </c>
      <c r="V371" s="10"/>
      <c r="W371" s="10"/>
      <c r="X371" s="10"/>
      <c r="Y371" s="10"/>
      <c r="Z371" s="10"/>
      <c r="AA371" s="10"/>
      <c r="AB371" s="10"/>
      <c r="AC371" s="10"/>
      <c r="AD371" s="10"/>
    </row>
    <row r="372" spans="1:30" x14ac:dyDescent="0.3">
      <c r="A372" s="55"/>
      <c r="B372" s="10"/>
      <c r="C372" s="10" t="s">
        <v>212</v>
      </c>
      <c r="D372" s="10"/>
      <c r="E372" s="10" t="s">
        <v>126</v>
      </c>
      <c r="F372" s="179">
        <v>12</v>
      </c>
      <c r="G372" s="307">
        <v>1233.241</v>
      </c>
      <c r="H372" s="307">
        <v>12332.41</v>
      </c>
      <c r="I372" s="307">
        <v>1027.7008333333299</v>
      </c>
      <c r="J372" s="524">
        <v>14</v>
      </c>
      <c r="K372" s="178"/>
      <c r="L372" s="179">
        <v>10</v>
      </c>
      <c r="M372" s="307">
        <v>1083.44</v>
      </c>
      <c r="N372" s="307">
        <v>541.72</v>
      </c>
      <c r="O372" s="213"/>
      <c r="P372" s="307"/>
      <c r="Q372" s="307"/>
      <c r="R372" s="179">
        <v>12</v>
      </c>
      <c r="S372" s="307">
        <v>12332.41</v>
      </c>
      <c r="T372" s="307">
        <v>1027.7008333333299</v>
      </c>
      <c r="V372" s="10"/>
      <c r="W372" s="10"/>
      <c r="X372" s="10"/>
      <c r="Y372" s="10"/>
      <c r="Z372" s="10"/>
      <c r="AA372" s="10"/>
      <c r="AB372" s="10"/>
      <c r="AC372" s="10"/>
      <c r="AD372" s="10"/>
    </row>
    <row r="373" spans="1:30" x14ac:dyDescent="0.3">
      <c r="A373" s="55"/>
      <c r="B373" s="10"/>
      <c r="C373" s="10" t="s">
        <v>215</v>
      </c>
      <c r="D373" s="10"/>
      <c r="E373" s="10" t="s">
        <v>146</v>
      </c>
      <c r="F373" s="179">
        <v>10</v>
      </c>
      <c r="G373" s="307">
        <v>1313.0962500000001</v>
      </c>
      <c r="H373" s="307">
        <v>10504.77</v>
      </c>
      <c r="I373" s="307">
        <v>1050.4770000000001</v>
      </c>
      <c r="J373" s="524">
        <v>12</v>
      </c>
      <c r="K373" s="178"/>
      <c r="L373" s="179">
        <v>8</v>
      </c>
      <c r="M373" s="307">
        <v>3127.93</v>
      </c>
      <c r="N373" s="307">
        <v>1563.9649999999999</v>
      </c>
      <c r="O373" s="213"/>
      <c r="P373" s="307"/>
      <c r="Q373" s="307"/>
      <c r="R373" s="179">
        <v>10</v>
      </c>
      <c r="S373" s="307">
        <v>10504.77</v>
      </c>
      <c r="T373" s="307">
        <v>1050.4770000000001</v>
      </c>
      <c r="V373" s="10"/>
      <c r="W373" s="10"/>
      <c r="X373" s="10"/>
      <c r="Y373" s="10"/>
      <c r="Z373" s="10"/>
      <c r="AA373" s="10"/>
      <c r="AB373" s="10"/>
      <c r="AC373" s="10"/>
      <c r="AD373" s="10"/>
    </row>
    <row r="374" spans="1:30" x14ac:dyDescent="0.3">
      <c r="A374" s="55"/>
      <c r="B374" s="10"/>
      <c r="C374" s="10" t="s">
        <v>216</v>
      </c>
      <c r="D374" s="10"/>
      <c r="E374" s="10" t="s">
        <v>217</v>
      </c>
      <c r="F374" s="179">
        <v>7</v>
      </c>
      <c r="G374" s="307">
        <v>1808.7375</v>
      </c>
      <c r="H374" s="307">
        <v>7234.95</v>
      </c>
      <c r="I374" s="307">
        <v>1033.56428571429</v>
      </c>
      <c r="J374" s="524">
        <v>12.8571428571429</v>
      </c>
      <c r="K374" s="178"/>
      <c r="L374" s="179">
        <v>4</v>
      </c>
      <c r="M374" s="307">
        <v>3373.72</v>
      </c>
      <c r="N374" s="307">
        <v>1124.5733333333301</v>
      </c>
      <c r="O374" s="213"/>
      <c r="P374" s="307"/>
      <c r="Q374" s="307"/>
      <c r="R374" s="179">
        <v>7</v>
      </c>
      <c r="S374" s="307">
        <v>7234.95</v>
      </c>
      <c r="T374" s="307">
        <v>1033.56428571429</v>
      </c>
      <c r="V374" s="10"/>
      <c r="W374" s="10"/>
      <c r="X374" s="10"/>
      <c r="Y374" s="10"/>
      <c r="Z374" s="10"/>
      <c r="AA374" s="10"/>
      <c r="AB374" s="10"/>
      <c r="AC374" s="10"/>
      <c r="AD374" s="10"/>
    </row>
    <row r="375" spans="1:30" x14ac:dyDescent="0.3">
      <c r="A375" s="55"/>
      <c r="B375" s="10"/>
      <c r="C375" s="10" t="s">
        <v>219</v>
      </c>
      <c r="D375" s="10"/>
      <c r="E375" s="10" t="s">
        <v>169</v>
      </c>
      <c r="F375" s="179">
        <v>25</v>
      </c>
      <c r="G375" s="307">
        <v>1245.6071428571399</v>
      </c>
      <c r="H375" s="307">
        <v>26157.75</v>
      </c>
      <c r="I375" s="307">
        <v>1046.31</v>
      </c>
      <c r="J375" s="524">
        <v>11.04</v>
      </c>
      <c r="K375" s="178"/>
      <c r="L375" s="179">
        <v>21</v>
      </c>
      <c r="M375" s="307">
        <v>3415.6</v>
      </c>
      <c r="N375" s="307">
        <v>853.9</v>
      </c>
      <c r="O375" s="213"/>
      <c r="P375" s="307"/>
      <c r="Q375" s="307"/>
      <c r="R375" s="179">
        <v>25</v>
      </c>
      <c r="S375" s="307">
        <v>26157.75</v>
      </c>
      <c r="T375" s="307">
        <v>1046.31</v>
      </c>
      <c r="V375" s="10"/>
      <c r="W375" s="10"/>
      <c r="X375" s="10"/>
      <c r="Y375" s="10"/>
      <c r="Z375" s="10"/>
      <c r="AA375" s="10"/>
      <c r="AB375" s="10"/>
      <c r="AC375" s="10"/>
      <c r="AD375" s="10"/>
    </row>
    <row r="376" spans="1:30" x14ac:dyDescent="0.3">
      <c r="A376" s="55"/>
      <c r="B376" s="10"/>
      <c r="C376" s="10" t="s">
        <v>220</v>
      </c>
      <c r="D376" s="10"/>
      <c r="E376" s="10" t="s">
        <v>221</v>
      </c>
      <c r="F376" s="179">
        <v>5</v>
      </c>
      <c r="G376" s="307">
        <v>1874.836</v>
      </c>
      <c r="H376" s="307">
        <v>9374.18</v>
      </c>
      <c r="I376" s="307">
        <v>1874.836</v>
      </c>
      <c r="J376" s="524">
        <v>14</v>
      </c>
      <c r="K376" s="178"/>
      <c r="L376" s="179">
        <v>5</v>
      </c>
      <c r="M376" s="307"/>
      <c r="N376" s="307"/>
      <c r="O376" s="213"/>
      <c r="P376" s="307"/>
      <c r="Q376" s="307"/>
      <c r="R376" s="179">
        <v>5</v>
      </c>
      <c r="S376" s="307">
        <v>9374.18</v>
      </c>
      <c r="T376" s="307">
        <v>1874.836</v>
      </c>
      <c r="V376" s="10"/>
      <c r="W376" s="10"/>
      <c r="X376" s="10"/>
      <c r="Y376" s="10"/>
      <c r="Z376" s="10"/>
      <c r="AA376" s="10"/>
      <c r="AB376" s="10"/>
      <c r="AC376" s="10"/>
      <c r="AD376" s="10"/>
    </row>
    <row r="377" spans="1:30" x14ac:dyDescent="0.3">
      <c r="A377" s="55"/>
      <c r="B377" s="10"/>
      <c r="C377" s="10" t="s">
        <v>222</v>
      </c>
      <c r="D377" s="10"/>
      <c r="E377" s="10" t="s">
        <v>204</v>
      </c>
      <c r="F377" s="179">
        <v>19</v>
      </c>
      <c r="G377" s="307">
        <v>1776.6175000000001</v>
      </c>
      <c r="H377" s="307">
        <v>21319.41</v>
      </c>
      <c r="I377" s="307">
        <v>1122.07421052632</v>
      </c>
      <c r="J377" s="524">
        <v>12</v>
      </c>
      <c r="K377" s="178"/>
      <c r="L377" s="179">
        <v>12</v>
      </c>
      <c r="M377" s="307">
        <v>5751.43</v>
      </c>
      <c r="N377" s="307">
        <v>821.63285714285701</v>
      </c>
      <c r="O377" s="213"/>
      <c r="P377" s="307"/>
      <c r="Q377" s="307"/>
      <c r="R377" s="179">
        <v>19</v>
      </c>
      <c r="S377" s="307">
        <v>21319.41</v>
      </c>
      <c r="T377" s="307">
        <v>1122.07421052632</v>
      </c>
      <c r="V377" s="10"/>
      <c r="W377" s="10"/>
      <c r="X377" s="10"/>
      <c r="Y377" s="10"/>
      <c r="Z377" s="10"/>
      <c r="AA377" s="10"/>
      <c r="AB377" s="10"/>
      <c r="AC377" s="10"/>
      <c r="AD377" s="10"/>
    </row>
    <row r="378" spans="1:30" x14ac:dyDescent="0.3">
      <c r="A378" s="55"/>
      <c r="B378" s="10"/>
      <c r="C378" s="10" t="s">
        <v>229</v>
      </c>
      <c r="D378" s="10"/>
      <c r="E378" s="10" t="s">
        <v>210</v>
      </c>
      <c r="F378" s="179">
        <v>19</v>
      </c>
      <c r="G378" s="307">
        <v>1064.4349999999999</v>
      </c>
      <c r="H378" s="307">
        <v>17030.96</v>
      </c>
      <c r="I378" s="307">
        <v>896.36631578947402</v>
      </c>
      <c r="J378" s="524">
        <v>14.578947368421099</v>
      </c>
      <c r="K378" s="178"/>
      <c r="L378" s="179">
        <v>16</v>
      </c>
      <c r="M378" s="307">
        <v>3747.17</v>
      </c>
      <c r="N378" s="307">
        <v>1249.05666666667</v>
      </c>
      <c r="O378" s="213"/>
      <c r="P378" s="307"/>
      <c r="Q378" s="307"/>
      <c r="R378" s="179">
        <v>19</v>
      </c>
      <c r="S378" s="307">
        <v>17030.96</v>
      </c>
      <c r="T378" s="307">
        <v>896.36631578947402</v>
      </c>
      <c r="V378" s="10"/>
      <c r="W378" s="10"/>
      <c r="X378" s="10"/>
      <c r="Y378" s="10"/>
      <c r="Z378" s="10"/>
      <c r="AA378" s="10"/>
      <c r="AB378" s="10"/>
      <c r="AC378" s="10"/>
      <c r="AD378" s="10"/>
    </row>
    <row r="379" spans="1:30" x14ac:dyDescent="0.3">
      <c r="A379" s="55"/>
      <c r="B379" s="10"/>
      <c r="C379" s="10" t="s">
        <v>232</v>
      </c>
      <c r="D379" s="10"/>
      <c r="E379" s="10" t="s">
        <v>234</v>
      </c>
      <c r="F379" s="179">
        <v>15</v>
      </c>
      <c r="G379" s="307">
        <v>1809.8811111111099</v>
      </c>
      <c r="H379" s="307">
        <v>16288.93</v>
      </c>
      <c r="I379" s="307">
        <v>1085.9286666666701</v>
      </c>
      <c r="J379" s="524">
        <v>10.6</v>
      </c>
      <c r="K379" s="178"/>
      <c r="L379" s="179">
        <v>9</v>
      </c>
      <c r="M379" s="307">
        <v>9568.92</v>
      </c>
      <c r="N379" s="307">
        <v>1594.82</v>
      </c>
      <c r="O379" s="213"/>
      <c r="P379" s="307"/>
      <c r="Q379" s="307"/>
      <c r="R379" s="179">
        <v>15</v>
      </c>
      <c r="S379" s="307">
        <v>16288.93</v>
      </c>
      <c r="T379" s="307">
        <v>1085.9286666666701</v>
      </c>
      <c r="V379" s="10"/>
      <c r="W379" s="10"/>
      <c r="X379" s="10"/>
      <c r="Y379" s="10"/>
      <c r="Z379" s="10"/>
      <c r="AA379" s="10"/>
      <c r="AB379" s="10"/>
      <c r="AC379" s="10"/>
      <c r="AD379" s="10"/>
    </row>
    <row r="380" spans="1:30" x14ac:dyDescent="0.3">
      <c r="A380" s="55"/>
      <c r="B380" s="10"/>
      <c r="C380" s="10" t="s">
        <v>235</v>
      </c>
      <c r="D380" s="10"/>
      <c r="E380" s="10" t="s">
        <v>236</v>
      </c>
      <c r="F380" s="179">
        <v>13</v>
      </c>
      <c r="G380" s="307">
        <v>2277.3874999999998</v>
      </c>
      <c r="H380" s="307">
        <v>27328.65</v>
      </c>
      <c r="I380" s="307">
        <v>2102.20384615385</v>
      </c>
      <c r="J380" s="524">
        <v>15.461538461538501</v>
      </c>
      <c r="K380" s="178"/>
      <c r="L380" s="179">
        <v>12</v>
      </c>
      <c r="M380" s="307">
        <v>7233.79</v>
      </c>
      <c r="N380" s="307">
        <v>7233.79</v>
      </c>
      <c r="O380" s="213"/>
      <c r="P380" s="307"/>
      <c r="Q380" s="307"/>
      <c r="R380" s="179">
        <v>13</v>
      </c>
      <c r="S380" s="307">
        <v>27328.65</v>
      </c>
      <c r="T380" s="307">
        <v>2102.20384615385</v>
      </c>
      <c r="V380" s="10"/>
      <c r="W380" s="10"/>
      <c r="X380" s="10"/>
      <c r="Y380" s="10"/>
      <c r="Z380" s="10"/>
      <c r="AA380" s="10"/>
      <c r="AB380" s="10"/>
      <c r="AC380" s="10"/>
      <c r="AD380" s="10"/>
    </row>
    <row r="381" spans="1:30" x14ac:dyDescent="0.3">
      <c r="A381" s="55"/>
      <c r="B381" s="10"/>
      <c r="C381" s="10" t="s">
        <v>237</v>
      </c>
      <c r="D381" s="10"/>
      <c r="E381" s="10" t="s">
        <v>238</v>
      </c>
      <c r="F381" s="179">
        <v>25</v>
      </c>
      <c r="G381" s="307">
        <v>1747.6486666666699</v>
      </c>
      <c r="H381" s="307">
        <v>26214.73</v>
      </c>
      <c r="I381" s="307">
        <v>1048.5891999999999</v>
      </c>
      <c r="J381" s="524">
        <v>12.28</v>
      </c>
      <c r="K381" s="178"/>
      <c r="L381" s="179">
        <v>15</v>
      </c>
      <c r="M381" s="307">
        <v>9803.9</v>
      </c>
      <c r="N381" s="307">
        <v>980.39</v>
      </c>
      <c r="O381" s="213"/>
      <c r="P381" s="307"/>
      <c r="Q381" s="307"/>
      <c r="R381" s="179">
        <v>25</v>
      </c>
      <c r="S381" s="307">
        <v>26214.73</v>
      </c>
      <c r="T381" s="307">
        <v>1048.5891999999999</v>
      </c>
      <c r="V381" s="10"/>
      <c r="W381" s="10"/>
      <c r="X381" s="10"/>
      <c r="Y381" s="10"/>
      <c r="Z381" s="10"/>
      <c r="AA381" s="10"/>
      <c r="AB381" s="10"/>
      <c r="AC381" s="10"/>
      <c r="AD381" s="10"/>
    </row>
    <row r="382" spans="1:30" x14ac:dyDescent="0.3">
      <c r="A382" s="55"/>
      <c r="B382" s="10"/>
      <c r="C382" s="10" t="s">
        <v>651</v>
      </c>
      <c r="D382" s="10"/>
      <c r="E382" s="10" t="s">
        <v>210</v>
      </c>
      <c r="F382" s="179">
        <v>23</v>
      </c>
      <c r="G382" s="307">
        <v>1676.7639999999999</v>
      </c>
      <c r="H382" s="307">
        <v>25151.46</v>
      </c>
      <c r="I382" s="307">
        <v>1093.54173913043</v>
      </c>
      <c r="J382" s="524">
        <v>11.7826086956522</v>
      </c>
      <c r="K382" s="178"/>
      <c r="L382" s="179">
        <v>15</v>
      </c>
      <c r="M382" s="307">
        <v>5185.33</v>
      </c>
      <c r="N382" s="307">
        <v>648.16624999999999</v>
      </c>
      <c r="O382" s="213"/>
      <c r="P382" s="307"/>
      <c r="Q382" s="307"/>
      <c r="R382" s="179">
        <v>23</v>
      </c>
      <c r="S382" s="307">
        <v>25151.46</v>
      </c>
      <c r="T382" s="307">
        <v>1093.54173913043</v>
      </c>
      <c r="V382" s="10"/>
      <c r="W382" s="10"/>
      <c r="X382" s="10"/>
      <c r="Y382" s="10"/>
      <c r="Z382" s="10"/>
      <c r="AA382" s="10"/>
      <c r="AB382" s="10"/>
      <c r="AC382" s="10"/>
      <c r="AD382" s="10"/>
    </row>
    <row r="383" spans="1:30" x14ac:dyDescent="0.3">
      <c r="A383" s="55"/>
      <c r="B383" s="10"/>
      <c r="C383" s="10" t="s">
        <v>651</v>
      </c>
      <c r="D383" s="10"/>
      <c r="E383" s="10" t="s">
        <v>76</v>
      </c>
      <c r="F383" s="179">
        <v>35</v>
      </c>
      <c r="G383" s="307">
        <v>1935.2814285714301</v>
      </c>
      <c r="H383" s="307">
        <v>40640.910000000003</v>
      </c>
      <c r="I383" s="307">
        <v>1161.1688571428599</v>
      </c>
      <c r="J383" s="524">
        <v>11.342857142857101</v>
      </c>
      <c r="K383" s="178"/>
      <c r="L383" s="179">
        <v>21</v>
      </c>
      <c r="M383" s="307">
        <v>18508.05</v>
      </c>
      <c r="N383" s="307">
        <v>1322.00357142857</v>
      </c>
      <c r="O383" s="213"/>
      <c r="P383" s="307"/>
      <c r="Q383" s="307"/>
      <c r="R383" s="179">
        <v>35</v>
      </c>
      <c r="S383" s="307">
        <v>40640.910000000003</v>
      </c>
      <c r="T383" s="307">
        <v>1161.1688571428599</v>
      </c>
      <c r="V383" s="10"/>
      <c r="W383" s="10"/>
      <c r="X383" s="10"/>
      <c r="Y383" s="10"/>
      <c r="Z383" s="10"/>
      <c r="AA383" s="10"/>
      <c r="AB383" s="10"/>
      <c r="AC383" s="10"/>
      <c r="AD383" s="10"/>
    </row>
    <row r="384" spans="1:30" x14ac:dyDescent="0.3">
      <c r="A384" s="55"/>
      <c r="B384" s="10"/>
      <c r="C384" s="10" t="s">
        <v>246</v>
      </c>
      <c r="D384" s="10"/>
      <c r="E384" s="10" t="s">
        <v>210</v>
      </c>
      <c r="F384" s="179">
        <v>126</v>
      </c>
      <c r="G384" s="307">
        <v>1677.2494252873601</v>
      </c>
      <c r="H384" s="307">
        <v>145920.70000000001</v>
      </c>
      <c r="I384" s="307">
        <v>1158.1007936507899</v>
      </c>
      <c r="J384" s="524">
        <v>12.1666666666667</v>
      </c>
      <c r="K384" s="178"/>
      <c r="L384" s="179">
        <v>87</v>
      </c>
      <c r="M384" s="307">
        <v>51771.48</v>
      </c>
      <c r="N384" s="307">
        <v>1327.47384615385</v>
      </c>
      <c r="O384" s="213"/>
      <c r="P384" s="307"/>
      <c r="Q384" s="307"/>
      <c r="R384" s="179">
        <v>126</v>
      </c>
      <c r="S384" s="307">
        <v>145920.70000000001</v>
      </c>
      <c r="T384" s="307">
        <v>1158.1007936507899</v>
      </c>
      <c r="V384" s="10"/>
      <c r="W384" s="10"/>
      <c r="X384" s="10"/>
      <c r="Y384" s="10"/>
      <c r="Z384" s="10"/>
      <c r="AA384" s="10"/>
      <c r="AB384" s="10"/>
      <c r="AC384" s="10"/>
      <c r="AD384" s="10"/>
    </row>
    <row r="385" spans="1:30" x14ac:dyDescent="0.3">
      <c r="A385" s="55"/>
      <c r="B385" s="10"/>
      <c r="C385" s="10" t="s">
        <v>247</v>
      </c>
      <c r="D385" s="10"/>
      <c r="E385" s="10" t="s">
        <v>76</v>
      </c>
      <c r="F385" s="179">
        <v>4</v>
      </c>
      <c r="G385" s="307">
        <v>1560.35666666667</v>
      </c>
      <c r="H385" s="307">
        <v>4681.07</v>
      </c>
      <c r="I385" s="307">
        <v>1170.2674999999999</v>
      </c>
      <c r="J385" s="524">
        <v>12.75</v>
      </c>
      <c r="K385" s="178"/>
      <c r="L385" s="179">
        <v>3</v>
      </c>
      <c r="M385" s="307">
        <v>1381.99</v>
      </c>
      <c r="N385" s="307">
        <v>1381.99</v>
      </c>
      <c r="O385" s="213"/>
      <c r="P385" s="307"/>
      <c r="Q385" s="307"/>
      <c r="R385" s="179">
        <v>4</v>
      </c>
      <c r="S385" s="307">
        <v>4681.07</v>
      </c>
      <c r="T385" s="307">
        <v>1170.2674999999999</v>
      </c>
      <c r="V385" s="10"/>
      <c r="W385" s="10"/>
      <c r="X385" s="10"/>
      <c r="Y385" s="10"/>
      <c r="Z385" s="10"/>
      <c r="AA385" s="10"/>
      <c r="AB385" s="10"/>
      <c r="AC385" s="10"/>
      <c r="AD385" s="10"/>
    </row>
    <row r="386" spans="1:30" x14ac:dyDescent="0.3">
      <c r="A386" s="55"/>
      <c r="B386" s="10"/>
      <c r="C386" s="10" t="s">
        <v>247</v>
      </c>
      <c r="D386" s="10"/>
      <c r="E386" s="10" t="s">
        <v>76</v>
      </c>
      <c r="F386" s="179">
        <v>222</v>
      </c>
      <c r="G386" s="307">
        <v>1372.0837341772101</v>
      </c>
      <c r="H386" s="307">
        <v>216789.23</v>
      </c>
      <c r="I386" s="307">
        <v>976.52806306306297</v>
      </c>
      <c r="J386" s="524">
        <v>11.5585585585586</v>
      </c>
      <c r="K386" s="178"/>
      <c r="L386" s="179">
        <v>158</v>
      </c>
      <c r="M386" s="307">
        <v>86218.98</v>
      </c>
      <c r="N386" s="307">
        <v>1347.1715624999999</v>
      </c>
      <c r="O386" s="213"/>
      <c r="P386" s="307"/>
      <c r="Q386" s="307"/>
      <c r="R386" s="179">
        <v>222</v>
      </c>
      <c r="S386" s="307">
        <v>216789.23</v>
      </c>
      <c r="T386" s="307">
        <v>976.52806306306297</v>
      </c>
      <c r="V386" s="10"/>
      <c r="W386" s="10"/>
      <c r="X386" s="10"/>
      <c r="Y386" s="10"/>
      <c r="Z386" s="10"/>
      <c r="AA386" s="10"/>
      <c r="AB386" s="10"/>
      <c r="AC386" s="10"/>
      <c r="AD386" s="10"/>
    </row>
    <row r="387" spans="1:30" x14ac:dyDescent="0.3">
      <c r="A387" s="55"/>
      <c r="B387" s="10"/>
      <c r="C387" s="10" t="s">
        <v>653</v>
      </c>
      <c r="D387" s="10"/>
      <c r="E387" s="10" t="s">
        <v>76</v>
      </c>
      <c r="F387" s="179">
        <v>2</v>
      </c>
      <c r="G387" s="307"/>
      <c r="H387" s="307">
        <v>3089.67</v>
      </c>
      <c r="I387" s="307">
        <v>1544.835</v>
      </c>
      <c r="J387" s="524">
        <v>12.5</v>
      </c>
      <c r="K387" s="178"/>
      <c r="L387" s="179"/>
      <c r="M387" s="307">
        <v>3089.67</v>
      </c>
      <c r="N387" s="307">
        <v>1544.835</v>
      </c>
      <c r="O387" s="213"/>
      <c r="P387" s="307"/>
      <c r="Q387" s="307"/>
      <c r="R387" s="179">
        <v>2</v>
      </c>
      <c r="S387" s="307">
        <v>3089.67</v>
      </c>
      <c r="T387" s="307">
        <v>1544.835</v>
      </c>
      <c r="V387" s="10"/>
      <c r="W387" s="10"/>
      <c r="X387" s="10"/>
      <c r="Y387" s="10"/>
      <c r="Z387" s="10"/>
      <c r="AA387" s="10"/>
      <c r="AB387" s="10"/>
      <c r="AC387" s="10"/>
      <c r="AD387" s="10"/>
    </row>
    <row r="388" spans="1:30" x14ac:dyDescent="0.3">
      <c r="A388" s="55"/>
      <c r="B388" s="10"/>
      <c r="C388" s="10" t="s">
        <v>248</v>
      </c>
      <c r="D388" s="10"/>
      <c r="E388" s="10" t="s">
        <v>126</v>
      </c>
      <c r="F388" s="179">
        <v>5</v>
      </c>
      <c r="G388" s="307">
        <v>1266.0233333333299</v>
      </c>
      <c r="H388" s="307">
        <v>3798.07</v>
      </c>
      <c r="I388" s="307">
        <v>759.61400000000003</v>
      </c>
      <c r="J388" s="524">
        <v>11.4</v>
      </c>
      <c r="K388" s="178"/>
      <c r="L388" s="179">
        <v>3</v>
      </c>
      <c r="M388" s="307">
        <v>991.4</v>
      </c>
      <c r="N388" s="307">
        <v>495.7</v>
      </c>
      <c r="O388" s="213"/>
      <c r="P388" s="307"/>
      <c r="Q388" s="307"/>
      <c r="R388" s="179">
        <v>5</v>
      </c>
      <c r="S388" s="307">
        <v>3798.07</v>
      </c>
      <c r="T388" s="307">
        <v>759.61400000000003</v>
      </c>
      <c r="V388" s="10"/>
      <c r="W388" s="10"/>
      <c r="X388" s="10"/>
      <c r="Y388" s="10"/>
      <c r="Z388" s="10"/>
      <c r="AA388" s="10"/>
      <c r="AB388" s="10"/>
      <c r="AC388" s="10"/>
      <c r="AD388" s="10"/>
    </row>
    <row r="389" spans="1:30" x14ac:dyDescent="0.3">
      <c r="A389" s="55"/>
      <c r="B389" s="10"/>
      <c r="C389" s="10" t="s">
        <v>250</v>
      </c>
      <c r="D389" s="10"/>
      <c r="E389" s="10" t="s">
        <v>78</v>
      </c>
      <c r="F389" s="179">
        <v>10</v>
      </c>
      <c r="G389" s="307">
        <v>1111.18</v>
      </c>
      <c r="H389" s="307">
        <v>8889.44</v>
      </c>
      <c r="I389" s="307">
        <v>888.94399999999996</v>
      </c>
      <c r="J389" s="524">
        <v>10.199999999999999</v>
      </c>
      <c r="K389" s="178"/>
      <c r="L389" s="179">
        <v>8</v>
      </c>
      <c r="M389" s="307">
        <v>2156.5500000000002</v>
      </c>
      <c r="N389" s="307">
        <v>1078.2750000000001</v>
      </c>
      <c r="O389" s="213"/>
      <c r="P389" s="307"/>
      <c r="Q389" s="307"/>
      <c r="R389" s="179">
        <v>10</v>
      </c>
      <c r="S389" s="307">
        <v>8889.44</v>
      </c>
      <c r="T389" s="307">
        <v>888.94399999999996</v>
      </c>
      <c r="V389" s="10"/>
      <c r="W389" s="10"/>
      <c r="X389" s="10"/>
      <c r="Y389" s="10"/>
      <c r="Z389" s="10"/>
      <c r="AA389" s="10"/>
      <c r="AB389" s="10"/>
      <c r="AC389" s="10"/>
      <c r="AD389" s="10"/>
    </row>
    <row r="390" spans="1:30" x14ac:dyDescent="0.3">
      <c r="A390" s="55"/>
      <c r="B390" s="10"/>
      <c r="C390" s="10" t="s">
        <v>251</v>
      </c>
      <c r="D390" s="10"/>
      <c r="E390" s="10" t="s">
        <v>69</v>
      </c>
      <c r="F390" s="179">
        <v>98</v>
      </c>
      <c r="G390" s="307">
        <v>2124.5855384615402</v>
      </c>
      <c r="H390" s="307">
        <v>138098.06</v>
      </c>
      <c r="I390" s="307">
        <v>1409.1638775510201</v>
      </c>
      <c r="J390" s="524">
        <v>12.3775510204082</v>
      </c>
      <c r="K390" s="178"/>
      <c r="L390" s="179">
        <v>65</v>
      </c>
      <c r="M390" s="307">
        <v>52643.62</v>
      </c>
      <c r="N390" s="307">
        <v>1595.2612121212101</v>
      </c>
      <c r="O390" s="213">
        <v>2</v>
      </c>
      <c r="P390" s="307">
        <v>116.37</v>
      </c>
      <c r="Q390" s="307">
        <v>58.185000000000002</v>
      </c>
      <c r="R390" s="179">
        <v>96</v>
      </c>
      <c r="S390" s="307">
        <v>137981.69</v>
      </c>
      <c r="T390" s="307">
        <v>1437.3092708333299</v>
      </c>
      <c r="V390" s="10"/>
      <c r="W390" s="10"/>
      <c r="X390" s="10"/>
      <c r="Y390" s="10"/>
      <c r="Z390" s="10"/>
      <c r="AA390" s="10"/>
      <c r="AB390" s="10"/>
      <c r="AC390" s="10"/>
      <c r="AD390" s="10"/>
    </row>
    <row r="391" spans="1:30" x14ac:dyDescent="0.3">
      <c r="A391" s="55"/>
      <c r="B391" s="10"/>
      <c r="C391" s="10" t="s">
        <v>254</v>
      </c>
      <c r="D391" s="10"/>
      <c r="E391" s="10" t="s">
        <v>255</v>
      </c>
      <c r="F391" s="179">
        <v>43</v>
      </c>
      <c r="G391" s="307">
        <v>1354.5023529411801</v>
      </c>
      <c r="H391" s="307">
        <v>46053.08</v>
      </c>
      <c r="I391" s="307">
        <v>1071.00186046512</v>
      </c>
      <c r="J391" s="524">
        <v>12</v>
      </c>
      <c r="K391" s="178"/>
      <c r="L391" s="179">
        <v>34</v>
      </c>
      <c r="M391" s="307">
        <v>7858.97</v>
      </c>
      <c r="N391" s="307">
        <v>873.21888888888896</v>
      </c>
      <c r="O391" s="213">
        <v>1</v>
      </c>
      <c r="P391" s="307">
        <v>78.760000000000005</v>
      </c>
      <c r="Q391" s="307">
        <v>78.760000000000005</v>
      </c>
      <c r="R391" s="179">
        <v>42</v>
      </c>
      <c r="S391" s="307">
        <v>45974.32</v>
      </c>
      <c r="T391" s="307">
        <v>1094.62666666667</v>
      </c>
      <c r="V391" s="10"/>
      <c r="W391" s="10"/>
      <c r="X391" s="10"/>
      <c r="Y391" s="10"/>
      <c r="Z391" s="10"/>
      <c r="AA391" s="10"/>
      <c r="AB391" s="10"/>
      <c r="AC391" s="10"/>
      <c r="AD391" s="10"/>
    </row>
    <row r="392" spans="1:30" x14ac:dyDescent="0.3">
      <c r="A392" s="55"/>
      <c r="B392" s="10"/>
      <c r="C392" s="10" t="s">
        <v>259</v>
      </c>
      <c r="D392" s="10"/>
      <c r="E392" s="10" t="s">
        <v>76</v>
      </c>
      <c r="F392" s="179">
        <v>3</v>
      </c>
      <c r="G392" s="307">
        <v>1391.5550000000001</v>
      </c>
      <c r="H392" s="307">
        <v>2783.11</v>
      </c>
      <c r="I392" s="307">
        <v>927.70333333333303</v>
      </c>
      <c r="J392" s="524">
        <v>13.3333333333333</v>
      </c>
      <c r="K392" s="178"/>
      <c r="L392" s="179">
        <v>2</v>
      </c>
      <c r="M392" s="307">
        <v>373.33</v>
      </c>
      <c r="N392" s="307">
        <v>373.33</v>
      </c>
      <c r="O392" s="213"/>
      <c r="P392" s="307"/>
      <c r="Q392" s="307"/>
      <c r="R392" s="179">
        <v>3</v>
      </c>
      <c r="S392" s="307">
        <v>2783.11</v>
      </c>
      <c r="T392" s="307">
        <v>927.70333333333303</v>
      </c>
      <c r="V392" s="10"/>
      <c r="W392" s="10"/>
      <c r="X392" s="10"/>
      <c r="Y392" s="10"/>
      <c r="Z392" s="10"/>
      <c r="AA392" s="10"/>
      <c r="AB392" s="10"/>
      <c r="AC392" s="10"/>
      <c r="AD392" s="10"/>
    </row>
    <row r="393" spans="1:30" x14ac:dyDescent="0.3">
      <c r="A393" s="55"/>
      <c r="B393" s="10"/>
      <c r="C393" s="10" t="s">
        <v>259</v>
      </c>
      <c r="D393" s="10"/>
      <c r="E393" s="10" t="s">
        <v>119</v>
      </c>
      <c r="F393" s="179">
        <v>10</v>
      </c>
      <c r="G393" s="307">
        <v>2013.43</v>
      </c>
      <c r="H393" s="307">
        <v>12080.58</v>
      </c>
      <c r="I393" s="307">
        <v>1208.058</v>
      </c>
      <c r="J393" s="524">
        <v>13.1</v>
      </c>
      <c r="K393" s="178"/>
      <c r="L393" s="179">
        <v>6</v>
      </c>
      <c r="M393" s="307">
        <v>7447.87</v>
      </c>
      <c r="N393" s="307">
        <v>1861.9675</v>
      </c>
      <c r="O393" s="213"/>
      <c r="P393" s="307"/>
      <c r="Q393" s="307"/>
      <c r="R393" s="179">
        <v>10</v>
      </c>
      <c r="S393" s="307">
        <v>12080.58</v>
      </c>
      <c r="T393" s="307">
        <v>1208.058</v>
      </c>
      <c r="V393" s="10"/>
      <c r="W393" s="10"/>
      <c r="X393" s="10"/>
      <c r="Y393" s="10"/>
      <c r="Z393" s="10"/>
      <c r="AA393" s="10"/>
      <c r="AB393" s="10"/>
      <c r="AC393" s="10"/>
      <c r="AD393" s="10"/>
    </row>
    <row r="394" spans="1:30" x14ac:dyDescent="0.3">
      <c r="A394" s="55"/>
      <c r="B394" s="10"/>
      <c r="C394" s="10" t="s">
        <v>260</v>
      </c>
      <c r="D394" s="10"/>
      <c r="E394" s="10" t="s">
        <v>72</v>
      </c>
      <c r="F394" s="179">
        <v>357</v>
      </c>
      <c r="G394" s="307">
        <v>1858.1420737327201</v>
      </c>
      <c r="H394" s="307">
        <v>403216.83</v>
      </c>
      <c r="I394" s="307">
        <v>1129.4589075630199</v>
      </c>
      <c r="J394" s="524">
        <v>12.126050420168101</v>
      </c>
      <c r="K394" s="178"/>
      <c r="L394" s="179">
        <v>217</v>
      </c>
      <c r="M394" s="307">
        <v>187635.33</v>
      </c>
      <c r="N394" s="307">
        <v>1340.2523571428601</v>
      </c>
      <c r="O394" s="213"/>
      <c r="P394" s="307"/>
      <c r="Q394" s="307"/>
      <c r="R394" s="179">
        <v>357</v>
      </c>
      <c r="S394" s="307">
        <v>403216.83</v>
      </c>
      <c r="T394" s="307">
        <v>1129.4589075630199</v>
      </c>
      <c r="V394" s="10"/>
      <c r="W394" s="10"/>
      <c r="X394" s="10"/>
      <c r="Y394" s="10"/>
      <c r="Z394" s="10"/>
      <c r="AA394" s="10"/>
      <c r="AB394" s="10"/>
      <c r="AC394" s="10"/>
      <c r="AD394" s="10"/>
    </row>
    <row r="395" spans="1:30" x14ac:dyDescent="0.3">
      <c r="A395" s="55"/>
      <c r="B395" s="10"/>
      <c r="C395" s="10" t="s">
        <v>263</v>
      </c>
      <c r="D395" s="10"/>
      <c r="E395" s="10" t="s">
        <v>63</v>
      </c>
      <c r="F395" s="179">
        <v>37</v>
      </c>
      <c r="G395" s="307">
        <v>1532.855</v>
      </c>
      <c r="H395" s="307">
        <v>33722.81</v>
      </c>
      <c r="I395" s="307">
        <v>911.42729729729695</v>
      </c>
      <c r="J395" s="524">
        <v>10.8108108108108</v>
      </c>
      <c r="K395" s="178"/>
      <c r="L395" s="179">
        <v>22</v>
      </c>
      <c r="M395" s="307">
        <v>15026.86</v>
      </c>
      <c r="N395" s="307">
        <v>1001.7906666666699</v>
      </c>
      <c r="O395" s="213"/>
      <c r="P395" s="307"/>
      <c r="Q395" s="307"/>
      <c r="R395" s="179">
        <v>37</v>
      </c>
      <c r="S395" s="307">
        <v>33722.81</v>
      </c>
      <c r="T395" s="307">
        <v>911.42729729729695</v>
      </c>
      <c r="V395" s="10"/>
      <c r="W395" s="10"/>
      <c r="X395" s="10"/>
      <c r="Y395" s="10"/>
      <c r="Z395" s="10"/>
      <c r="AA395" s="10"/>
      <c r="AB395" s="10"/>
      <c r="AC395" s="10"/>
      <c r="AD395" s="10"/>
    </row>
    <row r="396" spans="1:30" x14ac:dyDescent="0.3">
      <c r="A396" s="55"/>
      <c r="B396" s="10"/>
      <c r="C396" s="10" t="s">
        <v>265</v>
      </c>
      <c r="D396" s="10"/>
      <c r="E396" s="10" t="s">
        <v>119</v>
      </c>
      <c r="F396" s="179">
        <v>1</v>
      </c>
      <c r="G396" s="307">
        <v>1296.1400000000001</v>
      </c>
      <c r="H396" s="307">
        <v>1296.1400000000001</v>
      </c>
      <c r="I396" s="307">
        <v>1296.1400000000001</v>
      </c>
      <c r="J396" s="524">
        <v>19</v>
      </c>
      <c r="K396" s="178"/>
      <c r="L396" s="179">
        <v>1</v>
      </c>
      <c r="M396" s="307"/>
      <c r="N396" s="307"/>
      <c r="O396" s="213"/>
      <c r="P396" s="307"/>
      <c r="Q396" s="307"/>
      <c r="R396" s="179">
        <v>1</v>
      </c>
      <c r="S396" s="307">
        <v>1296.1400000000001</v>
      </c>
      <c r="T396" s="307">
        <v>1296.1400000000001</v>
      </c>
      <c r="V396" s="10"/>
      <c r="W396" s="10"/>
      <c r="X396" s="10"/>
      <c r="Y396" s="10"/>
      <c r="Z396" s="10"/>
      <c r="AA396" s="10"/>
      <c r="AB396" s="10"/>
      <c r="AC396" s="10"/>
      <c r="AD396" s="10"/>
    </row>
    <row r="397" spans="1:30" x14ac:dyDescent="0.3">
      <c r="A397" s="55"/>
      <c r="B397" s="10"/>
      <c r="C397" s="10" t="s">
        <v>265</v>
      </c>
      <c r="D397" s="10"/>
      <c r="E397" s="10" t="s">
        <v>266</v>
      </c>
      <c r="F397" s="179">
        <v>15</v>
      </c>
      <c r="G397" s="307">
        <v>2703.8955555555599</v>
      </c>
      <c r="H397" s="307">
        <v>24335.06</v>
      </c>
      <c r="I397" s="307">
        <v>1622.33733333333</v>
      </c>
      <c r="J397" s="524">
        <v>16.266666666666701</v>
      </c>
      <c r="K397" s="178"/>
      <c r="L397" s="179">
        <v>9</v>
      </c>
      <c r="M397" s="307">
        <v>14325.81</v>
      </c>
      <c r="N397" s="307">
        <v>2387.6350000000002</v>
      </c>
      <c r="O397" s="213"/>
      <c r="P397" s="307"/>
      <c r="Q397" s="307"/>
      <c r="R397" s="179">
        <v>15</v>
      </c>
      <c r="S397" s="307">
        <v>24335.06</v>
      </c>
      <c r="T397" s="307">
        <v>1622.33733333333</v>
      </c>
      <c r="V397" s="10"/>
      <c r="W397" s="10"/>
      <c r="X397" s="10"/>
      <c r="Y397" s="10"/>
      <c r="Z397" s="10"/>
      <c r="AA397" s="10"/>
      <c r="AB397" s="10"/>
      <c r="AC397" s="10"/>
      <c r="AD397" s="10"/>
    </row>
    <row r="398" spans="1:30" x14ac:dyDescent="0.3">
      <c r="A398" s="55"/>
      <c r="B398" s="10"/>
      <c r="C398" s="10" t="s">
        <v>267</v>
      </c>
      <c r="D398" s="10"/>
      <c r="E398" s="10" t="s">
        <v>268</v>
      </c>
      <c r="F398" s="179">
        <v>5</v>
      </c>
      <c r="G398" s="307">
        <v>3854.4450000000002</v>
      </c>
      <c r="H398" s="307">
        <v>7708.89</v>
      </c>
      <c r="I398" s="307">
        <v>1541.778</v>
      </c>
      <c r="J398" s="524">
        <v>11.2</v>
      </c>
      <c r="K398" s="178"/>
      <c r="L398" s="179">
        <v>2</v>
      </c>
      <c r="M398" s="307">
        <v>4192.6099999999997</v>
      </c>
      <c r="N398" s="307">
        <v>1397.53666666667</v>
      </c>
      <c r="O398" s="213"/>
      <c r="P398" s="307"/>
      <c r="Q398" s="307"/>
      <c r="R398" s="179">
        <v>5</v>
      </c>
      <c r="S398" s="307">
        <v>7708.89</v>
      </c>
      <c r="T398" s="307">
        <v>1541.778</v>
      </c>
      <c r="V398" s="10"/>
      <c r="W398" s="10"/>
      <c r="X398" s="10"/>
      <c r="Y398" s="10"/>
      <c r="Z398" s="10"/>
      <c r="AA398" s="10"/>
      <c r="AB398" s="10"/>
      <c r="AC398" s="10"/>
      <c r="AD398" s="10"/>
    </row>
    <row r="399" spans="1:30" x14ac:dyDescent="0.3">
      <c r="A399" s="55"/>
      <c r="B399" s="10"/>
      <c r="C399" s="10" t="s">
        <v>269</v>
      </c>
      <c r="D399" s="10"/>
      <c r="E399" s="10" t="s">
        <v>144</v>
      </c>
      <c r="F399" s="179">
        <v>3</v>
      </c>
      <c r="G399" s="307">
        <v>1288.3150000000001</v>
      </c>
      <c r="H399" s="307">
        <v>2576.63</v>
      </c>
      <c r="I399" s="307">
        <v>858.87666666666701</v>
      </c>
      <c r="J399" s="524">
        <v>8.6666666666666696</v>
      </c>
      <c r="K399" s="178"/>
      <c r="L399" s="179">
        <v>2</v>
      </c>
      <c r="M399" s="307">
        <v>1964.98</v>
      </c>
      <c r="N399" s="307">
        <v>1964.98</v>
      </c>
      <c r="O399" s="213"/>
      <c r="P399" s="307"/>
      <c r="Q399" s="307"/>
      <c r="R399" s="179">
        <v>3</v>
      </c>
      <c r="S399" s="307">
        <v>2576.63</v>
      </c>
      <c r="T399" s="307">
        <v>858.87666666666701</v>
      </c>
      <c r="V399" s="10"/>
      <c r="W399" s="10"/>
      <c r="X399" s="10"/>
      <c r="Y399" s="10"/>
      <c r="Z399" s="10"/>
      <c r="AA399" s="10"/>
      <c r="AB399" s="10"/>
      <c r="AC399" s="10"/>
      <c r="AD399" s="10"/>
    </row>
    <row r="400" spans="1:30" x14ac:dyDescent="0.3">
      <c r="A400" s="55"/>
      <c r="B400" s="10"/>
      <c r="C400" s="10" t="s">
        <v>272</v>
      </c>
      <c r="D400" s="10"/>
      <c r="E400" s="10" t="s">
        <v>271</v>
      </c>
      <c r="F400" s="179">
        <v>15</v>
      </c>
      <c r="G400" s="307">
        <v>2337.1529999999998</v>
      </c>
      <c r="H400" s="307">
        <v>23371.53</v>
      </c>
      <c r="I400" s="307">
        <v>1558.1020000000001</v>
      </c>
      <c r="J400" s="524">
        <v>12.6666666666667</v>
      </c>
      <c r="K400" s="178"/>
      <c r="L400" s="179">
        <v>10</v>
      </c>
      <c r="M400" s="307">
        <v>7438.57</v>
      </c>
      <c r="N400" s="307">
        <v>1487.7139999999999</v>
      </c>
      <c r="O400" s="213"/>
      <c r="P400" s="307"/>
      <c r="Q400" s="307"/>
      <c r="R400" s="179">
        <v>15</v>
      </c>
      <c r="S400" s="307">
        <v>23371.53</v>
      </c>
      <c r="T400" s="307">
        <v>1558.1020000000001</v>
      </c>
      <c r="V400" s="10"/>
      <c r="W400" s="10"/>
      <c r="X400" s="10"/>
      <c r="Y400" s="10"/>
      <c r="Z400" s="10"/>
      <c r="AA400" s="10"/>
      <c r="AB400" s="10"/>
      <c r="AC400" s="10"/>
      <c r="AD400" s="10"/>
    </row>
    <row r="401" spans="1:30" x14ac:dyDescent="0.3">
      <c r="A401" s="55"/>
      <c r="B401" s="10"/>
      <c r="C401" s="10" t="s">
        <v>277</v>
      </c>
      <c r="D401" s="10"/>
      <c r="E401" s="10" t="s">
        <v>276</v>
      </c>
      <c r="F401" s="179">
        <v>2</v>
      </c>
      <c r="G401" s="307">
        <v>655.76499999999999</v>
      </c>
      <c r="H401" s="307">
        <v>1311.53</v>
      </c>
      <c r="I401" s="307">
        <v>655.76499999999999</v>
      </c>
      <c r="J401" s="524">
        <v>12</v>
      </c>
      <c r="K401" s="178"/>
      <c r="L401" s="179">
        <v>2</v>
      </c>
      <c r="M401" s="307"/>
      <c r="N401" s="307"/>
      <c r="O401" s="213"/>
      <c r="P401" s="307"/>
      <c r="Q401" s="307"/>
      <c r="R401" s="179">
        <v>2</v>
      </c>
      <c r="S401" s="307">
        <v>1311.53</v>
      </c>
      <c r="T401" s="307">
        <v>655.76499999999999</v>
      </c>
      <c r="V401" s="10"/>
      <c r="W401" s="10"/>
      <c r="X401" s="10"/>
      <c r="Y401" s="10"/>
      <c r="Z401" s="10"/>
      <c r="AA401" s="10"/>
      <c r="AB401" s="10"/>
      <c r="AC401" s="10"/>
      <c r="AD401" s="10"/>
    </row>
    <row r="402" spans="1:30" x14ac:dyDescent="0.3">
      <c r="A402" s="55"/>
      <c r="B402" s="10"/>
      <c r="C402" s="10" t="s">
        <v>278</v>
      </c>
      <c r="D402" s="10"/>
      <c r="E402" s="10" t="s">
        <v>92</v>
      </c>
      <c r="F402" s="179">
        <v>6</v>
      </c>
      <c r="G402" s="307">
        <v>2014.2950000000001</v>
      </c>
      <c r="H402" s="307">
        <v>8057.18</v>
      </c>
      <c r="I402" s="307">
        <v>1342.86333333333</v>
      </c>
      <c r="J402" s="524">
        <v>12.3333333333333</v>
      </c>
      <c r="K402" s="178"/>
      <c r="L402" s="179">
        <v>4</v>
      </c>
      <c r="M402" s="307">
        <v>4237.95</v>
      </c>
      <c r="N402" s="307">
        <v>2118.9749999999999</v>
      </c>
      <c r="O402" s="213"/>
      <c r="P402" s="307"/>
      <c r="Q402" s="307"/>
      <c r="R402" s="179">
        <v>6</v>
      </c>
      <c r="S402" s="307">
        <v>8057.18</v>
      </c>
      <c r="T402" s="307">
        <v>1342.86333333333</v>
      </c>
      <c r="V402" s="10"/>
      <c r="W402" s="10"/>
      <c r="X402" s="10"/>
      <c r="Y402" s="10"/>
      <c r="Z402" s="10"/>
      <c r="AA402" s="10"/>
      <c r="AB402" s="10"/>
      <c r="AC402" s="10"/>
      <c r="AD402" s="10"/>
    </row>
    <row r="403" spans="1:30" x14ac:dyDescent="0.3">
      <c r="A403" s="55"/>
      <c r="B403" s="10"/>
      <c r="C403" s="10" t="s">
        <v>279</v>
      </c>
      <c r="D403" s="10"/>
      <c r="E403" s="10" t="s">
        <v>169</v>
      </c>
      <c r="F403" s="179">
        <v>1</v>
      </c>
      <c r="G403" s="307">
        <v>453.92</v>
      </c>
      <c r="H403" s="307">
        <v>453.92</v>
      </c>
      <c r="I403" s="307">
        <v>453.92</v>
      </c>
      <c r="J403" s="524">
        <v>13</v>
      </c>
      <c r="K403" s="178"/>
      <c r="L403" s="179">
        <v>1</v>
      </c>
      <c r="M403" s="307"/>
      <c r="N403" s="307"/>
      <c r="O403" s="213"/>
      <c r="P403" s="307"/>
      <c r="Q403" s="307"/>
      <c r="R403" s="179">
        <v>1</v>
      </c>
      <c r="S403" s="307">
        <v>453.92</v>
      </c>
      <c r="T403" s="307">
        <v>453.92</v>
      </c>
      <c r="V403" s="10"/>
      <c r="W403" s="10"/>
      <c r="X403" s="10"/>
      <c r="Y403" s="10"/>
      <c r="Z403" s="10"/>
      <c r="AA403" s="10"/>
      <c r="AB403" s="10"/>
      <c r="AC403" s="10"/>
      <c r="AD403" s="10"/>
    </row>
    <row r="404" spans="1:30" x14ac:dyDescent="0.3">
      <c r="A404" s="55"/>
      <c r="B404" s="10"/>
      <c r="C404" s="10" t="s">
        <v>279</v>
      </c>
      <c r="D404" s="10"/>
      <c r="E404" s="10" t="s">
        <v>63</v>
      </c>
      <c r="F404" s="179">
        <v>15</v>
      </c>
      <c r="G404" s="307">
        <v>1544.85666666667</v>
      </c>
      <c r="H404" s="307">
        <v>13903.71</v>
      </c>
      <c r="I404" s="307">
        <v>926.91399999999999</v>
      </c>
      <c r="J404" s="524">
        <v>12.0666666666667</v>
      </c>
      <c r="K404" s="178"/>
      <c r="L404" s="179">
        <v>9</v>
      </c>
      <c r="M404" s="307">
        <v>6635.74</v>
      </c>
      <c r="N404" s="307">
        <v>1105.9566666666699</v>
      </c>
      <c r="O404" s="213"/>
      <c r="P404" s="307"/>
      <c r="Q404" s="307"/>
      <c r="R404" s="179">
        <v>15</v>
      </c>
      <c r="S404" s="307">
        <v>13903.71</v>
      </c>
      <c r="T404" s="307">
        <v>926.91399999999999</v>
      </c>
      <c r="V404" s="10"/>
      <c r="W404" s="10"/>
      <c r="X404" s="10"/>
      <c r="Y404" s="10"/>
      <c r="Z404" s="10"/>
      <c r="AA404" s="10"/>
      <c r="AB404" s="10"/>
      <c r="AC404" s="10"/>
      <c r="AD404" s="10"/>
    </row>
    <row r="405" spans="1:30" x14ac:dyDescent="0.3">
      <c r="A405" s="55"/>
      <c r="B405" s="10"/>
      <c r="C405" s="10" t="s">
        <v>280</v>
      </c>
      <c r="D405" s="10"/>
      <c r="E405" s="10" t="s">
        <v>67</v>
      </c>
      <c r="F405" s="179">
        <v>1</v>
      </c>
      <c r="G405" s="307">
        <v>3477.48</v>
      </c>
      <c r="H405" s="307">
        <v>3477.48</v>
      </c>
      <c r="I405" s="307">
        <v>3477.48</v>
      </c>
      <c r="J405" s="524">
        <v>25</v>
      </c>
      <c r="K405" s="178"/>
      <c r="L405" s="179">
        <v>1</v>
      </c>
      <c r="M405" s="307"/>
      <c r="N405" s="307"/>
      <c r="O405" s="213"/>
      <c r="P405" s="307"/>
      <c r="Q405" s="307"/>
      <c r="R405" s="179">
        <v>1</v>
      </c>
      <c r="S405" s="307">
        <v>3477.48</v>
      </c>
      <c r="T405" s="307">
        <v>3477.48</v>
      </c>
      <c r="V405" s="10"/>
      <c r="W405" s="10"/>
      <c r="X405" s="10"/>
      <c r="Y405" s="10"/>
      <c r="Z405" s="10"/>
      <c r="AA405" s="10"/>
      <c r="AB405" s="10"/>
      <c r="AC405" s="10"/>
      <c r="AD405" s="10"/>
    </row>
    <row r="406" spans="1:30" x14ac:dyDescent="0.3">
      <c r="A406" s="55"/>
      <c r="B406" s="10"/>
      <c r="C406" s="10" t="s">
        <v>281</v>
      </c>
      <c r="D406" s="10"/>
      <c r="E406" s="10" t="s">
        <v>78</v>
      </c>
      <c r="F406" s="179">
        <v>11</v>
      </c>
      <c r="G406" s="307">
        <v>3418.8942857142902</v>
      </c>
      <c r="H406" s="307">
        <v>23932.26</v>
      </c>
      <c r="I406" s="307">
        <v>2175.66</v>
      </c>
      <c r="J406" s="524">
        <v>11.7272727272727</v>
      </c>
      <c r="K406" s="178"/>
      <c r="L406" s="179">
        <v>7</v>
      </c>
      <c r="M406" s="307">
        <v>13387.37</v>
      </c>
      <c r="N406" s="307">
        <v>3346.8425000000002</v>
      </c>
      <c r="O406" s="213"/>
      <c r="P406" s="307"/>
      <c r="Q406" s="307"/>
      <c r="R406" s="179">
        <v>11</v>
      </c>
      <c r="S406" s="307">
        <v>23932.26</v>
      </c>
      <c r="T406" s="307">
        <v>2175.66</v>
      </c>
      <c r="V406" s="10"/>
      <c r="W406" s="10"/>
      <c r="X406" s="10"/>
      <c r="Y406" s="10"/>
      <c r="Z406" s="10"/>
      <c r="AA406" s="10"/>
      <c r="AB406" s="10"/>
      <c r="AC406" s="10"/>
      <c r="AD406" s="10"/>
    </row>
    <row r="407" spans="1:30" x14ac:dyDescent="0.3">
      <c r="A407" s="55"/>
      <c r="B407" s="10"/>
      <c r="C407" s="10" t="s">
        <v>283</v>
      </c>
      <c r="D407" s="10"/>
      <c r="E407" s="10" t="s">
        <v>284</v>
      </c>
      <c r="F407" s="179">
        <v>3</v>
      </c>
      <c r="G407" s="307">
        <v>1171.32</v>
      </c>
      <c r="H407" s="307">
        <v>3513.96</v>
      </c>
      <c r="I407" s="307">
        <v>1171.32</v>
      </c>
      <c r="J407" s="524">
        <v>13</v>
      </c>
      <c r="K407" s="178"/>
      <c r="L407" s="179">
        <v>3</v>
      </c>
      <c r="M407" s="307"/>
      <c r="N407" s="307"/>
      <c r="O407" s="213"/>
      <c r="P407" s="307"/>
      <c r="Q407" s="307"/>
      <c r="R407" s="179">
        <v>3</v>
      </c>
      <c r="S407" s="307">
        <v>3513.96</v>
      </c>
      <c r="T407" s="307">
        <v>1171.32</v>
      </c>
      <c r="V407" s="10"/>
      <c r="W407" s="10"/>
      <c r="X407" s="10"/>
      <c r="Y407" s="10"/>
      <c r="Z407" s="10"/>
      <c r="AA407" s="10"/>
      <c r="AB407" s="10"/>
      <c r="AC407" s="10"/>
      <c r="AD407" s="10"/>
    </row>
    <row r="408" spans="1:30" x14ac:dyDescent="0.3">
      <c r="A408" s="55"/>
      <c r="B408" s="10"/>
      <c r="C408" s="10" t="s">
        <v>288</v>
      </c>
      <c r="D408" s="10"/>
      <c r="E408" s="10" t="s">
        <v>200</v>
      </c>
      <c r="F408" s="179">
        <v>206</v>
      </c>
      <c r="G408" s="307">
        <v>2155.8353521126801</v>
      </c>
      <c r="H408" s="307">
        <v>306128.62</v>
      </c>
      <c r="I408" s="307">
        <v>1486.0612621359201</v>
      </c>
      <c r="J408" s="524">
        <v>13.0728155339806</v>
      </c>
      <c r="K408" s="178"/>
      <c r="L408" s="179">
        <v>142</v>
      </c>
      <c r="M408" s="307">
        <v>113097.45</v>
      </c>
      <c r="N408" s="307">
        <v>1767.14765625</v>
      </c>
      <c r="O408" s="213">
        <v>1</v>
      </c>
      <c r="P408" s="307">
        <v>91.6</v>
      </c>
      <c r="Q408" s="307">
        <v>91.6</v>
      </c>
      <c r="R408" s="179">
        <v>205</v>
      </c>
      <c r="S408" s="307">
        <v>306037.02</v>
      </c>
      <c r="T408" s="307">
        <v>1492.8635121951199</v>
      </c>
      <c r="V408" s="10"/>
      <c r="W408" s="10"/>
      <c r="X408" s="10"/>
      <c r="Y408" s="10"/>
      <c r="Z408" s="10"/>
      <c r="AA408" s="10"/>
      <c r="AB408" s="10"/>
      <c r="AC408" s="10"/>
      <c r="AD408" s="10"/>
    </row>
    <row r="409" spans="1:30" x14ac:dyDescent="0.3">
      <c r="A409" s="55"/>
      <c r="B409" s="10"/>
      <c r="C409" s="10" t="s">
        <v>288</v>
      </c>
      <c r="D409" s="10"/>
      <c r="E409" s="10" t="s">
        <v>286</v>
      </c>
      <c r="F409" s="179">
        <v>1</v>
      </c>
      <c r="G409" s="307"/>
      <c r="H409" s="307">
        <v>1223.78</v>
      </c>
      <c r="I409" s="307">
        <v>1223.78</v>
      </c>
      <c r="J409" s="524">
        <v>7</v>
      </c>
      <c r="K409" s="178"/>
      <c r="L409" s="179"/>
      <c r="M409" s="307">
        <v>1223.78</v>
      </c>
      <c r="N409" s="307">
        <v>1223.78</v>
      </c>
      <c r="O409" s="213"/>
      <c r="P409" s="307"/>
      <c r="Q409" s="307"/>
      <c r="R409" s="179">
        <v>1</v>
      </c>
      <c r="S409" s="307">
        <v>1223.78</v>
      </c>
      <c r="T409" s="307">
        <v>1223.78</v>
      </c>
      <c r="V409" s="10"/>
      <c r="W409" s="10"/>
      <c r="X409" s="10"/>
      <c r="Y409" s="10"/>
      <c r="Z409" s="10"/>
      <c r="AA409" s="10"/>
      <c r="AB409" s="10"/>
      <c r="AC409" s="10"/>
      <c r="AD409" s="10"/>
    </row>
    <row r="410" spans="1:30" x14ac:dyDescent="0.3">
      <c r="A410" s="55"/>
      <c r="B410" s="10"/>
      <c r="C410" s="10" t="s">
        <v>290</v>
      </c>
      <c r="D410" s="10"/>
      <c r="E410" s="10" t="s">
        <v>62</v>
      </c>
      <c r="F410" s="179">
        <v>1</v>
      </c>
      <c r="G410" s="307"/>
      <c r="H410" s="307">
        <v>544.41999999999996</v>
      </c>
      <c r="I410" s="307">
        <v>544.41999999999996</v>
      </c>
      <c r="J410" s="524">
        <v>13</v>
      </c>
      <c r="K410" s="178"/>
      <c r="L410" s="179"/>
      <c r="M410" s="307">
        <v>544.41999999999996</v>
      </c>
      <c r="N410" s="307">
        <v>544.41999999999996</v>
      </c>
      <c r="O410" s="213"/>
      <c r="P410" s="307"/>
      <c r="Q410" s="307"/>
      <c r="R410" s="179">
        <v>1</v>
      </c>
      <c r="S410" s="307">
        <v>544.41999999999996</v>
      </c>
      <c r="T410" s="307">
        <v>544.41999999999996</v>
      </c>
      <c r="V410" s="10"/>
      <c r="W410" s="10"/>
      <c r="X410" s="10"/>
      <c r="Y410" s="10"/>
      <c r="Z410" s="10"/>
      <c r="AA410" s="10"/>
      <c r="AB410" s="10"/>
      <c r="AC410" s="10"/>
      <c r="AD410" s="10"/>
    </row>
    <row r="411" spans="1:30" x14ac:dyDescent="0.3">
      <c r="A411" s="55"/>
      <c r="B411" s="10"/>
      <c r="C411" s="10" t="s">
        <v>290</v>
      </c>
      <c r="D411" s="10"/>
      <c r="E411" s="10" t="s">
        <v>64</v>
      </c>
      <c r="F411" s="179">
        <v>13</v>
      </c>
      <c r="G411" s="307">
        <v>1321.8325</v>
      </c>
      <c r="H411" s="307">
        <v>10574.66</v>
      </c>
      <c r="I411" s="307">
        <v>813.43538461538503</v>
      </c>
      <c r="J411" s="524">
        <v>12.9230769230769</v>
      </c>
      <c r="K411" s="178"/>
      <c r="L411" s="179">
        <v>8</v>
      </c>
      <c r="M411" s="307">
        <v>4533.46</v>
      </c>
      <c r="N411" s="307">
        <v>906.69200000000001</v>
      </c>
      <c r="O411" s="213"/>
      <c r="P411" s="307"/>
      <c r="Q411" s="307"/>
      <c r="R411" s="179">
        <v>13</v>
      </c>
      <c r="S411" s="307">
        <v>10574.66</v>
      </c>
      <c r="T411" s="307">
        <v>813.43538461538503</v>
      </c>
      <c r="V411" s="10"/>
      <c r="W411" s="10"/>
      <c r="X411" s="10"/>
      <c r="Y411" s="10"/>
      <c r="Z411" s="10"/>
      <c r="AA411" s="10"/>
      <c r="AB411" s="10"/>
      <c r="AC411" s="10"/>
      <c r="AD411" s="10"/>
    </row>
    <row r="412" spans="1:30" x14ac:dyDescent="0.3">
      <c r="A412" s="55"/>
      <c r="B412" s="10"/>
      <c r="C412" s="10" t="s">
        <v>295</v>
      </c>
      <c r="D412" s="10"/>
      <c r="E412" s="10" t="s">
        <v>210</v>
      </c>
      <c r="F412" s="179">
        <v>22</v>
      </c>
      <c r="G412" s="307">
        <v>2012.32125</v>
      </c>
      <c r="H412" s="307">
        <v>32197.14</v>
      </c>
      <c r="I412" s="307">
        <v>1463.50636363636</v>
      </c>
      <c r="J412" s="524">
        <v>13.090909090909101</v>
      </c>
      <c r="K412" s="178"/>
      <c r="L412" s="179">
        <v>16</v>
      </c>
      <c r="M412" s="307">
        <v>9486.02</v>
      </c>
      <c r="N412" s="307">
        <v>1581.0033333333299</v>
      </c>
      <c r="O412" s="213"/>
      <c r="P412" s="307"/>
      <c r="Q412" s="307"/>
      <c r="R412" s="179">
        <v>22</v>
      </c>
      <c r="S412" s="307">
        <v>32197.14</v>
      </c>
      <c r="T412" s="307">
        <v>1463.50636363636</v>
      </c>
      <c r="V412" s="10"/>
      <c r="W412" s="10"/>
      <c r="X412" s="10"/>
      <c r="Y412" s="10"/>
      <c r="Z412" s="10"/>
      <c r="AA412" s="10"/>
      <c r="AB412" s="10"/>
      <c r="AC412" s="10"/>
      <c r="AD412" s="10"/>
    </row>
    <row r="413" spans="1:30" x14ac:dyDescent="0.3">
      <c r="A413" s="55"/>
      <c r="B413" s="10"/>
      <c r="C413" s="10" t="s">
        <v>296</v>
      </c>
      <c r="D413" s="10"/>
      <c r="E413" s="10" t="s">
        <v>297</v>
      </c>
      <c r="F413" s="179">
        <v>29</v>
      </c>
      <c r="G413" s="307">
        <v>1447.6624999999999</v>
      </c>
      <c r="H413" s="307">
        <v>23162.6</v>
      </c>
      <c r="I413" s="307">
        <v>798.71034482758603</v>
      </c>
      <c r="J413" s="524">
        <v>10.6551724137931</v>
      </c>
      <c r="K413" s="178"/>
      <c r="L413" s="179">
        <v>16</v>
      </c>
      <c r="M413" s="307">
        <v>10610.98</v>
      </c>
      <c r="N413" s="307">
        <v>816.22923076923098</v>
      </c>
      <c r="O413" s="213"/>
      <c r="P413" s="307"/>
      <c r="Q413" s="307"/>
      <c r="R413" s="179">
        <v>29</v>
      </c>
      <c r="S413" s="307">
        <v>23162.6</v>
      </c>
      <c r="T413" s="307">
        <v>798.71034482758603</v>
      </c>
      <c r="V413" s="10"/>
      <c r="W413" s="10"/>
      <c r="X413" s="10"/>
      <c r="Y413" s="10"/>
      <c r="Z413" s="10"/>
      <c r="AA413" s="10"/>
      <c r="AB413" s="10"/>
      <c r="AC413" s="10"/>
      <c r="AD413" s="10"/>
    </row>
    <row r="414" spans="1:30" x14ac:dyDescent="0.3">
      <c r="A414" s="55"/>
      <c r="B414" s="10"/>
      <c r="C414" s="10" t="s">
        <v>298</v>
      </c>
      <c r="D414" s="10"/>
      <c r="E414" s="10" t="s">
        <v>299</v>
      </c>
      <c r="F414" s="179">
        <v>58</v>
      </c>
      <c r="G414" s="307">
        <v>1444.28885714286</v>
      </c>
      <c r="H414" s="307">
        <v>50550.11</v>
      </c>
      <c r="I414" s="307">
        <v>871.55362068965496</v>
      </c>
      <c r="J414" s="524">
        <v>12.1724137931034</v>
      </c>
      <c r="K414" s="178"/>
      <c r="L414" s="179">
        <v>35</v>
      </c>
      <c r="M414" s="307">
        <v>23721.53</v>
      </c>
      <c r="N414" s="307">
        <v>1031.3708695652199</v>
      </c>
      <c r="O414" s="213"/>
      <c r="P414" s="307"/>
      <c r="Q414" s="307"/>
      <c r="R414" s="179">
        <v>58</v>
      </c>
      <c r="S414" s="307">
        <v>50550.11</v>
      </c>
      <c r="T414" s="307">
        <v>871.55362068965496</v>
      </c>
      <c r="V414" s="10"/>
      <c r="W414" s="10"/>
      <c r="X414" s="10"/>
      <c r="Y414" s="10"/>
      <c r="Z414" s="10"/>
      <c r="AA414" s="10"/>
      <c r="AB414" s="10"/>
      <c r="AC414" s="10"/>
      <c r="AD414" s="10"/>
    </row>
    <row r="415" spans="1:30" x14ac:dyDescent="0.3">
      <c r="A415" s="55"/>
      <c r="B415" s="10"/>
      <c r="C415" s="10" t="s">
        <v>300</v>
      </c>
      <c r="D415" s="10"/>
      <c r="E415" s="10" t="s">
        <v>91</v>
      </c>
      <c r="F415" s="179">
        <v>221</v>
      </c>
      <c r="G415" s="307">
        <v>1338.98308176101</v>
      </c>
      <c r="H415" s="307">
        <v>212898.31</v>
      </c>
      <c r="I415" s="307">
        <v>963.34076923076896</v>
      </c>
      <c r="J415" s="524">
        <v>12.081447963800899</v>
      </c>
      <c r="K415" s="178"/>
      <c r="L415" s="179">
        <v>159</v>
      </c>
      <c r="M415" s="307">
        <v>75675.460000000006</v>
      </c>
      <c r="N415" s="307">
        <v>1220.57193548387</v>
      </c>
      <c r="O415" s="213"/>
      <c r="P415" s="307"/>
      <c r="Q415" s="307"/>
      <c r="R415" s="179">
        <v>221</v>
      </c>
      <c r="S415" s="307">
        <v>212898.31</v>
      </c>
      <c r="T415" s="307">
        <v>963.34076923076896</v>
      </c>
      <c r="V415" s="10"/>
      <c r="W415" s="10"/>
      <c r="X415" s="10"/>
      <c r="Y415" s="10"/>
      <c r="Z415" s="10"/>
      <c r="AA415" s="10"/>
      <c r="AB415" s="10"/>
      <c r="AC415" s="10"/>
      <c r="AD415" s="10"/>
    </row>
    <row r="416" spans="1:30" x14ac:dyDescent="0.3">
      <c r="A416" s="55"/>
      <c r="B416" s="10"/>
      <c r="C416" s="10" t="s">
        <v>302</v>
      </c>
      <c r="D416" s="10"/>
      <c r="E416" s="10" t="s">
        <v>303</v>
      </c>
      <c r="F416" s="179">
        <v>13</v>
      </c>
      <c r="G416" s="307">
        <v>1523.01636363636</v>
      </c>
      <c r="H416" s="307">
        <v>16753.18</v>
      </c>
      <c r="I416" s="307">
        <v>1288.7061538461501</v>
      </c>
      <c r="J416" s="524">
        <v>10.307692307692299</v>
      </c>
      <c r="K416" s="178"/>
      <c r="L416" s="179">
        <v>11</v>
      </c>
      <c r="M416" s="307">
        <v>4705.76</v>
      </c>
      <c r="N416" s="307">
        <v>2352.88</v>
      </c>
      <c r="O416" s="213"/>
      <c r="P416" s="307"/>
      <c r="Q416" s="307"/>
      <c r="R416" s="179">
        <v>13</v>
      </c>
      <c r="S416" s="307">
        <v>16753.18</v>
      </c>
      <c r="T416" s="307">
        <v>1288.7061538461501</v>
      </c>
      <c r="V416" s="10"/>
      <c r="W416" s="10"/>
      <c r="X416" s="10"/>
      <c r="Y416" s="10"/>
      <c r="Z416" s="10"/>
      <c r="AA416" s="10"/>
      <c r="AB416" s="10"/>
      <c r="AC416" s="10"/>
      <c r="AD416" s="10"/>
    </row>
    <row r="417" spans="1:30" x14ac:dyDescent="0.3">
      <c r="A417" s="55"/>
      <c r="B417" s="10"/>
      <c r="C417" s="10" t="s">
        <v>657</v>
      </c>
      <c r="D417" s="10"/>
      <c r="E417" s="10" t="s">
        <v>166</v>
      </c>
      <c r="F417" s="179">
        <v>1</v>
      </c>
      <c r="G417" s="307"/>
      <c r="H417" s="307">
        <v>1822.68</v>
      </c>
      <c r="I417" s="307">
        <v>1822.68</v>
      </c>
      <c r="J417" s="524">
        <v>13</v>
      </c>
      <c r="K417" s="178"/>
      <c r="L417" s="179"/>
      <c r="M417" s="307">
        <v>1822.68</v>
      </c>
      <c r="N417" s="307">
        <v>1822.68</v>
      </c>
      <c r="O417" s="213"/>
      <c r="P417" s="307"/>
      <c r="Q417" s="307"/>
      <c r="R417" s="179">
        <v>1</v>
      </c>
      <c r="S417" s="307">
        <v>1822.68</v>
      </c>
      <c r="T417" s="307">
        <v>1822.68</v>
      </c>
      <c r="V417" s="10"/>
      <c r="W417" s="10"/>
      <c r="X417" s="10"/>
      <c r="Y417" s="10"/>
      <c r="Z417" s="10"/>
      <c r="AA417" s="10"/>
      <c r="AB417" s="10"/>
      <c r="AC417" s="10"/>
      <c r="AD417" s="10"/>
    </row>
    <row r="418" spans="1:30" x14ac:dyDescent="0.3">
      <c r="A418" s="55"/>
      <c r="B418" s="10"/>
      <c r="C418" s="10" t="s">
        <v>306</v>
      </c>
      <c r="D418" s="10"/>
      <c r="E418" s="10" t="s">
        <v>210</v>
      </c>
      <c r="F418" s="179">
        <v>5</v>
      </c>
      <c r="G418" s="307">
        <v>2421.7566666666698</v>
      </c>
      <c r="H418" s="307">
        <v>7265.27</v>
      </c>
      <c r="I418" s="307">
        <v>1453.0540000000001</v>
      </c>
      <c r="J418" s="524">
        <v>10.4</v>
      </c>
      <c r="K418" s="178"/>
      <c r="L418" s="179">
        <v>3</v>
      </c>
      <c r="M418" s="307">
        <v>5841.17</v>
      </c>
      <c r="N418" s="307">
        <v>2920.585</v>
      </c>
      <c r="O418" s="213"/>
      <c r="P418" s="307"/>
      <c r="Q418" s="307"/>
      <c r="R418" s="179">
        <v>5</v>
      </c>
      <c r="S418" s="307">
        <v>7265.27</v>
      </c>
      <c r="T418" s="307">
        <v>1453.0540000000001</v>
      </c>
      <c r="V418" s="10"/>
      <c r="W418" s="10"/>
      <c r="X418" s="10"/>
      <c r="Y418" s="10"/>
      <c r="Z418" s="10"/>
      <c r="AA418" s="10"/>
      <c r="AB418" s="10"/>
      <c r="AC418" s="10"/>
      <c r="AD418" s="10"/>
    </row>
    <row r="419" spans="1:30" x14ac:dyDescent="0.3">
      <c r="A419" s="55"/>
      <c r="B419" s="10"/>
      <c r="C419" s="10" t="s">
        <v>307</v>
      </c>
      <c r="D419" s="10"/>
      <c r="E419" s="10" t="s">
        <v>308</v>
      </c>
      <c r="F419" s="179">
        <v>18</v>
      </c>
      <c r="G419" s="307">
        <v>1932.23357142857</v>
      </c>
      <c r="H419" s="307">
        <v>27051.27</v>
      </c>
      <c r="I419" s="307">
        <v>1502.8483333333299</v>
      </c>
      <c r="J419" s="524">
        <v>16.7222222222222</v>
      </c>
      <c r="K419" s="178"/>
      <c r="L419" s="179">
        <v>14</v>
      </c>
      <c r="M419" s="307">
        <v>5938.09</v>
      </c>
      <c r="N419" s="307">
        <v>1484.5225</v>
      </c>
      <c r="O419" s="213"/>
      <c r="P419" s="307"/>
      <c r="Q419" s="307"/>
      <c r="R419" s="179">
        <v>18</v>
      </c>
      <c r="S419" s="307">
        <v>27051.27</v>
      </c>
      <c r="T419" s="307">
        <v>1502.8483333333299</v>
      </c>
      <c r="V419" s="10"/>
      <c r="W419" s="10"/>
      <c r="X419" s="10"/>
      <c r="Y419" s="10"/>
      <c r="Z419" s="10"/>
      <c r="AA419" s="10"/>
      <c r="AB419" s="10"/>
      <c r="AC419" s="10"/>
      <c r="AD419" s="10"/>
    </row>
    <row r="420" spans="1:30" x14ac:dyDescent="0.3">
      <c r="A420" s="55"/>
      <c r="B420" s="10"/>
      <c r="C420" s="10" t="s">
        <v>310</v>
      </c>
      <c r="D420" s="10"/>
      <c r="E420" s="10" t="s">
        <v>311</v>
      </c>
      <c r="F420" s="179">
        <v>10</v>
      </c>
      <c r="G420" s="307">
        <v>2443.4319999999998</v>
      </c>
      <c r="H420" s="307">
        <v>12217.16</v>
      </c>
      <c r="I420" s="307">
        <v>1221.7159999999999</v>
      </c>
      <c r="J420" s="524">
        <v>8.9</v>
      </c>
      <c r="K420" s="178"/>
      <c r="L420" s="179">
        <v>5</v>
      </c>
      <c r="M420" s="307">
        <v>6256.45</v>
      </c>
      <c r="N420" s="307">
        <v>1251.29</v>
      </c>
      <c r="O420" s="213"/>
      <c r="P420" s="307"/>
      <c r="Q420" s="307"/>
      <c r="R420" s="179">
        <v>10</v>
      </c>
      <c r="S420" s="307">
        <v>12217.16</v>
      </c>
      <c r="T420" s="307">
        <v>1221.7159999999999</v>
      </c>
      <c r="V420" s="10"/>
      <c r="W420" s="10"/>
      <c r="X420" s="10"/>
      <c r="Y420" s="10"/>
      <c r="Z420" s="10"/>
      <c r="AA420" s="10"/>
      <c r="AB420" s="10"/>
      <c r="AC420" s="10"/>
      <c r="AD420" s="10"/>
    </row>
    <row r="421" spans="1:30" x14ac:dyDescent="0.3">
      <c r="A421" s="55"/>
      <c r="B421" s="10"/>
      <c r="C421" s="10" t="s">
        <v>312</v>
      </c>
      <c r="D421" s="10"/>
      <c r="E421" s="10" t="s">
        <v>313</v>
      </c>
      <c r="F421" s="179">
        <v>9</v>
      </c>
      <c r="G421" s="307">
        <v>1800.7633333333299</v>
      </c>
      <c r="H421" s="307">
        <v>10804.58</v>
      </c>
      <c r="I421" s="307">
        <v>1200.5088888888899</v>
      </c>
      <c r="J421" s="524">
        <v>12</v>
      </c>
      <c r="K421" s="178"/>
      <c r="L421" s="179">
        <v>6</v>
      </c>
      <c r="M421" s="307">
        <v>3182.25</v>
      </c>
      <c r="N421" s="307">
        <v>1060.75</v>
      </c>
      <c r="O421" s="213"/>
      <c r="P421" s="307"/>
      <c r="Q421" s="307"/>
      <c r="R421" s="179">
        <v>9</v>
      </c>
      <c r="S421" s="307">
        <v>10804.58</v>
      </c>
      <c r="T421" s="307">
        <v>1200.5088888888899</v>
      </c>
      <c r="V421" s="10"/>
      <c r="W421" s="10"/>
      <c r="X421" s="10"/>
      <c r="Y421" s="10"/>
      <c r="Z421" s="10"/>
      <c r="AA421" s="10"/>
      <c r="AB421" s="10"/>
      <c r="AC421" s="10"/>
      <c r="AD421" s="10"/>
    </row>
    <row r="422" spans="1:30" x14ac:dyDescent="0.3">
      <c r="A422" s="55"/>
      <c r="B422" s="10"/>
      <c r="C422" s="10" t="s">
        <v>316</v>
      </c>
      <c r="D422" s="10"/>
      <c r="E422" s="10" t="s">
        <v>78</v>
      </c>
      <c r="F422" s="179">
        <v>187</v>
      </c>
      <c r="G422" s="307">
        <v>1767.2174603174601</v>
      </c>
      <c r="H422" s="307">
        <v>222669.4</v>
      </c>
      <c r="I422" s="307">
        <v>1190.74545454545</v>
      </c>
      <c r="J422" s="524">
        <v>12.379679144384999</v>
      </c>
      <c r="K422" s="178"/>
      <c r="L422" s="179">
        <v>126</v>
      </c>
      <c r="M422" s="307">
        <v>85555.39</v>
      </c>
      <c r="N422" s="307">
        <v>1402.5473770491801</v>
      </c>
      <c r="O422" s="213">
        <v>1</v>
      </c>
      <c r="P422" s="307">
        <v>68.260000000000005</v>
      </c>
      <c r="Q422" s="307">
        <v>68.260000000000005</v>
      </c>
      <c r="R422" s="179">
        <v>186</v>
      </c>
      <c r="S422" s="307">
        <v>222601.14</v>
      </c>
      <c r="T422" s="307">
        <v>1196.7803225806399</v>
      </c>
      <c r="V422" s="10"/>
      <c r="W422" s="10"/>
      <c r="X422" s="10"/>
      <c r="Y422" s="10"/>
      <c r="Z422" s="10"/>
      <c r="AA422" s="10"/>
      <c r="AB422" s="10"/>
      <c r="AC422" s="10"/>
      <c r="AD422" s="10"/>
    </row>
    <row r="423" spans="1:30" x14ac:dyDescent="0.3">
      <c r="A423" s="55"/>
      <c r="B423" s="10"/>
      <c r="C423" s="10" t="s">
        <v>317</v>
      </c>
      <c r="D423" s="10"/>
      <c r="E423" s="10" t="s">
        <v>318</v>
      </c>
      <c r="F423" s="179">
        <v>8</v>
      </c>
      <c r="G423" s="307">
        <v>1202.7750000000001</v>
      </c>
      <c r="H423" s="307">
        <v>7216.65</v>
      </c>
      <c r="I423" s="307">
        <v>902.08124999999995</v>
      </c>
      <c r="J423" s="524">
        <v>10.875</v>
      </c>
      <c r="K423" s="178"/>
      <c r="L423" s="179">
        <v>6</v>
      </c>
      <c r="M423" s="307">
        <v>2402.8200000000002</v>
      </c>
      <c r="N423" s="307">
        <v>1201.4100000000001</v>
      </c>
      <c r="O423" s="213"/>
      <c r="P423" s="307"/>
      <c r="Q423" s="307"/>
      <c r="R423" s="179">
        <v>8</v>
      </c>
      <c r="S423" s="307">
        <v>7216.65</v>
      </c>
      <c r="T423" s="307">
        <v>902.08124999999995</v>
      </c>
      <c r="V423" s="10"/>
      <c r="W423" s="10"/>
      <c r="X423" s="10"/>
      <c r="Y423" s="10"/>
      <c r="Z423" s="10"/>
      <c r="AA423" s="10"/>
      <c r="AB423" s="10"/>
      <c r="AC423" s="10"/>
      <c r="AD423" s="10"/>
    </row>
    <row r="424" spans="1:30" x14ac:dyDescent="0.3">
      <c r="A424" s="55"/>
      <c r="B424" s="10"/>
      <c r="C424" s="10" t="s">
        <v>319</v>
      </c>
      <c r="D424" s="10"/>
      <c r="E424" s="10" t="s">
        <v>286</v>
      </c>
      <c r="F424" s="179">
        <v>4</v>
      </c>
      <c r="G424" s="307">
        <v>1796.24</v>
      </c>
      <c r="H424" s="307">
        <v>1796.24</v>
      </c>
      <c r="I424" s="307">
        <v>449.06</v>
      </c>
      <c r="J424" s="524">
        <v>10.75</v>
      </c>
      <c r="K424" s="178"/>
      <c r="L424" s="179">
        <v>1</v>
      </c>
      <c r="M424" s="307">
        <v>828.49</v>
      </c>
      <c r="N424" s="307">
        <v>276.16333333333301</v>
      </c>
      <c r="O424" s="213"/>
      <c r="P424" s="307"/>
      <c r="Q424" s="307"/>
      <c r="R424" s="179">
        <v>4</v>
      </c>
      <c r="S424" s="307">
        <v>1796.24</v>
      </c>
      <c r="T424" s="307">
        <v>449.06</v>
      </c>
      <c r="V424" s="10"/>
      <c r="W424" s="10"/>
      <c r="X424" s="10"/>
      <c r="Y424" s="10"/>
      <c r="Z424" s="10"/>
      <c r="AA424" s="10"/>
      <c r="AB424" s="10"/>
      <c r="AC424" s="10"/>
      <c r="AD424" s="10"/>
    </row>
    <row r="425" spans="1:30" x14ac:dyDescent="0.3">
      <c r="A425" s="55"/>
      <c r="B425" s="10"/>
      <c r="C425" s="10" t="s">
        <v>324</v>
      </c>
      <c r="D425" s="10"/>
      <c r="E425" s="10" t="s">
        <v>325</v>
      </c>
      <c r="F425" s="179">
        <v>10</v>
      </c>
      <c r="G425" s="307">
        <v>958.80428571428604</v>
      </c>
      <c r="H425" s="307">
        <v>6711.63</v>
      </c>
      <c r="I425" s="307">
        <v>671.16300000000001</v>
      </c>
      <c r="J425" s="524">
        <v>8.6</v>
      </c>
      <c r="K425" s="178"/>
      <c r="L425" s="179">
        <v>7</v>
      </c>
      <c r="M425" s="307">
        <v>4136.3900000000003</v>
      </c>
      <c r="N425" s="307">
        <v>1378.79666666667</v>
      </c>
      <c r="O425" s="213"/>
      <c r="P425" s="307"/>
      <c r="Q425" s="307"/>
      <c r="R425" s="179">
        <v>10</v>
      </c>
      <c r="S425" s="307">
        <v>6711.63</v>
      </c>
      <c r="T425" s="307">
        <v>671.16300000000001</v>
      </c>
      <c r="V425" s="10"/>
      <c r="W425" s="10"/>
      <c r="X425" s="10"/>
      <c r="Y425" s="10"/>
      <c r="Z425" s="10"/>
      <c r="AA425" s="10"/>
      <c r="AB425" s="10"/>
      <c r="AC425" s="10"/>
      <c r="AD425" s="10"/>
    </row>
    <row r="426" spans="1:30" x14ac:dyDescent="0.3">
      <c r="A426" s="55"/>
      <c r="B426" s="10"/>
      <c r="C426" s="10" t="s">
        <v>326</v>
      </c>
      <c r="D426" s="10"/>
      <c r="E426" s="10" t="s">
        <v>103</v>
      </c>
      <c r="F426" s="179">
        <v>1</v>
      </c>
      <c r="G426" s="307">
        <v>3528.94</v>
      </c>
      <c r="H426" s="307">
        <v>3528.94</v>
      </c>
      <c r="I426" s="307">
        <v>3528.94</v>
      </c>
      <c r="J426" s="524">
        <v>25</v>
      </c>
      <c r="K426" s="178"/>
      <c r="L426" s="179">
        <v>1</v>
      </c>
      <c r="M426" s="307"/>
      <c r="N426" s="307"/>
      <c r="O426" s="213"/>
      <c r="P426" s="307"/>
      <c r="Q426" s="307"/>
      <c r="R426" s="179">
        <v>1</v>
      </c>
      <c r="S426" s="307">
        <v>3528.94</v>
      </c>
      <c r="T426" s="307">
        <v>3528.94</v>
      </c>
      <c r="V426" s="10"/>
      <c r="W426" s="10"/>
      <c r="X426" s="10"/>
      <c r="Y426" s="10"/>
      <c r="Z426" s="10"/>
      <c r="AA426" s="10"/>
      <c r="AB426" s="10"/>
      <c r="AC426" s="10"/>
      <c r="AD426" s="10"/>
    </row>
    <row r="427" spans="1:30" x14ac:dyDescent="0.3">
      <c r="A427" s="55"/>
      <c r="B427" s="10"/>
      <c r="C427" s="10" t="s">
        <v>329</v>
      </c>
      <c r="D427" s="10"/>
      <c r="E427" s="10" t="s">
        <v>330</v>
      </c>
      <c r="F427" s="179">
        <v>15</v>
      </c>
      <c r="G427" s="307">
        <v>1299.8128571428599</v>
      </c>
      <c r="H427" s="307">
        <v>18197.38</v>
      </c>
      <c r="I427" s="307">
        <v>1213.1586666666699</v>
      </c>
      <c r="J427" s="524">
        <v>13.4</v>
      </c>
      <c r="K427" s="178"/>
      <c r="L427" s="179">
        <v>14</v>
      </c>
      <c r="M427" s="307">
        <v>3291.4</v>
      </c>
      <c r="N427" s="307">
        <v>3291.4</v>
      </c>
      <c r="O427" s="213"/>
      <c r="P427" s="307"/>
      <c r="Q427" s="307"/>
      <c r="R427" s="179">
        <v>15</v>
      </c>
      <c r="S427" s="307">
        <v>18197.38</v>
      </c>
      <c r="T427" s="307">
        <v>1213.1586666666699</v>
      </c>
      <c r="V427" s="10"/>
      <c r="W427" s="10"/>
      <c r="X427" s="10"/>
      <c r="Y427" s="10"/>
      <c r="Z427" s="10"/>
      <c r="AA427" s="10"/>
      <c r="AB427" s="10"/>
      <c r="AC427" s="10"/>
      <c r="AD427" s="10"/>
    </row>
    <row r="428" spans="1:30" x14ac:dyDescent="0.3">
      <c r="A428" s="55"/>
      <c r="B428" s="10"/>
      <c r="C428" s="10" t="s">
        <v>331</v>
      </c>
      <c r="D428" s="10"/>
      <c r="E428" s="10" t="s">
        <v>332</v>
      </c>
      <c r="F428" s="179">
        <v>23</v>
      </c>
      <c r="G428" s="307">
        <v>1467.8883333333299</v>
      </c>
      <c r="H428" s="307">
        <v>17614.66</v>
      </c>
      <c r="I428" s="307">
        <v>765.85478260869604</v>
      </c>
      <c r="J428" s="524">
        <v>9.9130434782608692</v>
      </c>
      <c r="K428" s="178"/>
      <c r="L428" s="179">
        <v>12</v>
      </c>
      <c r="M428" s="307">
        <v>9101.23</v>
      </c>
      <c r="N428" s="307">
        <v>827.38454545454499</v>
      </c>
      <c r="O428" s="213"/>
      <c r="P428" s="307"/>
      <c r="Q428" s="307"/>
      <c r="R428" s="179">
        <v>23</v>
      </c>
      <c r="S428" s="307">
        <v>17614.66</v>
      </c>
      <c r="T428" s="307">
        <v>765.85478260869604</v>
      </c>
      <c r="V428" s="10"/>
      <c r="W428" s="10"/>
      <c r="X428" s="10"/>
      <c r="Y428" s="10"/>
      <c r="Z428" s="10"/>
      <c r="AA428" s="10"/>
      <c r="AB428" s="10"/>
      <c r="AC428" s="10"/>
      <c r="AD428" s="10"/>
    </row>
    <row r="429" spans="1:30" x14ac:dyDescent="0.3">
      <c r="A429" s="55"/>
      <c r="B429" s="10"/>
      <c r="C429" s="10" t="s">
        <v>333</v>
      </c>
      <c r="D429" s="10"/>
      <c r="E429" s="10" t="s">
        <v>103</v>
      </c>
      <c r="F429" s="179">
        <v>1</v>
      </c>
      <c r="G429" s="307"/>
      <c r="H429" s="307">
        <v>7120.31</v>
      </c>
      <c r="I429" s="307">
        <v>7120.31</v>
      </c>
      <c r="J429" s="524">
        <v>12</v>
      </c>
      <c r="K429" s="178"/>
      <c r="L429" s="179"/>
      <c r="M429" s="307">
        <v>7120.31</v>
      </c>
      <c r="N429" s="307">
        <v>7120.31</v>
      </c>
      <c r="O429" s="213"/>
      <c r="P429" s="307"/>
      <c r="Q429" s="307"/>
      <c r="R429" s="179">
        <v>1</v>
      </c>
      <c r="S429" s="307">
        <v>7120.31</v>
      </c>
      <c r="T429" s="307">
        <v>7120.31</v>
      </c>
      <c r="V429" s="10"/>
      <c r="W429" s="10"/>
      <c r="X429" s="10"/>
      <c r="Y429" s="10"/>
      <c r="Z429" s="10"/>
      <c r="AA429" s="10"/>
      <c r="AB429" s="10"/>
      <c r="AC429" s="10"/>
      <c r="AD429" s="10"/>
    </row>
    <row r="430" spans="1:30" x14ac:dyDescent="0.3">
      <c r="A430" s="55"/>
      <c r="B430" s="10"/>
      <c r="C430" s="10" t="s">
        <v>339</v>
      </c>
      <c r="D430" s="10"/>
      <c r="E430" s="10" t="s">
        <v>106</v>
      </c>
      <c r="F430" s="179">
        <v>6</v>
      </c>
      <c r="G430" s="307">
        <v>1712.8966666666699</v>
      </c>
      <c r="H430" s="307">
        <v>5138.6899999999996</v>
      </c>
      <c r="I430" s="307">
        <v>856.44833333333304</v>
      </c>
      <c r="J430" s="524">
        <v>11.6666666666667</v>
      </c>
      <c r="K430" s="178"/>
      <c r="L430" s="179">
        <v>3</v>
      </c>
      <c r="M430" s="307">
        <v>3495.85</v>
      </c>
      <c r="N430" s="307">
        <v>1165.2833333333299</v>
      </c>
      <c r="O430" s="213"/>
      <c r="P430" s="307"/>
      <c r="Q430" s="307"/>
      <c r="R430" s="179">
        <v>6</v>
      </c>
      <c r="S430" s="307">
        <v>5138.6899999999996</v>
      </c>
      <c r="T430" s="307">
        <v>856.44833333333304</v>
      </c>
      <c r="V430" s="10"/>
      <c r="W430" s="10"/>
      <c r="X430" s="10"/>
      <c r="Y430" s="10"/>
      <c r="Z430" s="10"/>
      <c r="AA430" s="10"/>
      <c r="AB430" s="10"/>
      <c r="AC430" s="10"/>
      <c r="AD430" s="10"/>
    </row>
    <row r="431" spans="1:30" x14ac:dyDescent="0.3">
      <c r="A431" s="55"/>
      <c r="B431" s="10"/>
      <c r="C431" s="10" t="s">
        <v>340</v>
      </c>
      <c r="D431" s="10"/>
      <c r="E431" s="10" t="s">
        <v>87</v>
      </c>
      <c r="F431" s="179">
        <v>37</v>
      </c>
      <c r="G431" s="307">
        <v>1957.5057692307701</v>
      </c>
      <c r="H431" s="307">
        <v>50895.15</v>
      </c>
      <c r="I431" s="307">
        <v>1375.5445945945901</v>
      </c>
      <c r="J431" s="524">
        <v>12.4054054054054</v>
      </c>
      <c r="K431" s="178"/>
      <c r="L431" s="179">
        <v>26</v>
      </c>
      <c r="M431" s="307">
        <v>25422.11</v>
      </c>
      <c r="N431" s="307">
        <v>2311.1009090909101</v>
      </c>
      <c r="O431" s="213">
        <v>1</v>
      </c>
      <c r="P431" s="307">
        <v>45.35</v>
      </c>
      <c r="Q431" s="307">
        <v>45.35</v>
      </c>
      <c r="R431" s="179">
        <v>36</v>
      </c>
      <c r="S431" s="307">
        <v>50849.8</v>
      </c>
      <c r="T431" s="307">
        <v>1412.49444444444</v>
      </c>
      <c r="V431" s="10"/>
      <c r="W431" s="10"/>
      <c r="X431" s="10"/>
      <c r="Y431" s="10"/>
      <c r="Z431" s="10"/>
      <c r="AA431" s="10"/>
      <c r="AB431" s="10"/>
      <c r="AC431" s="10"/>
      <c r="AD431" s="10"/>
    </row>
    <row r="432" spans="1:30" x14ac:dyDescent="0.3">
      <c r="A432" s="55"/>
      <c r="B432" s="10"/>
      <c r="C432" s="10" t="s">
        <v>343</v>
      </c>
      <c r="D432" s="10"/>
      <c r="E432" s="10" t="s">
        <v>106</v>
      </c>
      <c r="F432" s="179">
        <v>1</v>
      </c>
      <c r="G432" s="307">
        <v>8070.46</v>
      </c>
      <c r="H432" s="307">
        <v>8070.46</v>
      </c>
      <c r="I432" s="307">
        <v>8070.46</v>
      </c>
      <c r="J432" s="524">
        <v>37</v>
      </c>
      <c r="K432" s="178"/>
      <c r="L432" s="179">
        <v>1</v>
      </c>
      <c r="M432" s="307"/>
      <c r="N432" s="307"/>
      <c r="O432" s="213"/>
      <c r="P432" s="307"/>
      <c r="Q432" s="307"/>
      <c r="R432" s="179">
        <v>1</v>
      </c>
      <c r="S432" s="307">
        <v>8070.46</v>
      </c>
      <c r="T432" s="307">
        <v>8070.46</v>
      </c>
      <c r="V432" s="10"/>
      <c r="W432" s="10"/>
      <c r="X432" s="10"/>
      <c r="Y432" s="10"/>
      <c r="Z432" s="10"/>
      <c r="AA432" s="10"/>
      <c r="AB432" s="10"/>
      <c r="AC432" s="10"/>
      <c r="AD432" s="10"/>
    </row>
    <row r="433" spans="1:30" x14ac:dyDescent="0.3">
      <c r="A433" s="55"/>
      <c r="B433" s="10"/>
      <c r="C433" s="10" t="s">
        <v>347</v>
      </c>
      <c r="D433" s="10"/>
      <c r="E433" s="10" t="s">
        <v>348</v>
      </c>
      <c r="F433" s="179">
        <v>37</v>
      </c>
      <c r="G433" s="307">
        <v>1521.80304347826</v>
      </c>
      <c r="H433" s="307">
        <v>35001.47</v>
      </c>
      <c r="I433" s="307">
        <v>945.98567567567602</v>
      </c>
      <c r="J433" s="524">
        <v>10.945945945945899</v>
      </c>
      <c r="K433" s="178"/>
      <c r="L433" s="179">
        <v>23</v>
      </c>
      <c r="M433" s="307">
        <v>17063.5</v>
      </c>
      <c r="N433" s="307">
        <v>1218.82142857143</v>
      </c>
      <c r="O433" s="213"/>
      <c r="P433" s="307"/>
      <c r="Q433" s="307"/>
      <c r="R433" s="179">
        <v>37</v>
      </c>
      <c r="S433" s="307">
        <v>35001.47</v>
      </c>
      <c r="T433" s="307">
        <v>945.98567567567602</v>
      </c>
      <c r="V433" s="10"/>
      <c r="W433" s="10"/>
      <c r="X433" s="10"/>
      <c r="Y433" s="10"/>
      <c r="Z433" s="10"/>
      <c r="AA433" s="10"/>
      <c r="AB433" s="10"/>
      <c r="AC433" s="10"/>
      <c r="AD433" s="10"/>
    </row>
    <row r="434" spans="1:30" x14ac:dyDescent="0.3">
      <c r="A434" s="55"/>
      <c r="B434" s="10"/>
      <c r="C434" s="10" t="s">
        <v>349</v>
      </c>
      <c r="D434" s="10"/>
      <c r="E434" s="10" t="s">
        <v>186</v>
      </c>
      <c r="F434" s="179">
        <v>25</v>
      </c>
      <c r="G434" s="307">
        <v>1757.1804999999999</v>
      </c>
      <c r="H434" s="307">
        <v>35143.61</v>
      </c>
      <c r="I434" s="307">
        <v>1405.7444</v>
      </c>
      <c r="J434" s="524">
        <v>10.96</v>
      </c>
      <c r="K434" s="178"/>
      <c r="L434" s="179">
        <v>20</v>
      </c>
      <c r="M434" s="307">
        <v>5540.4</v>
      </c>
      <c r="N434" s="307">
        <v>1108.08</v>
      </c>
      <c r="O434" s="213"/>
      <c r="P434" s="307"/>
      <c r="Q434" s="307"/>
      <c r="R434" s="179">
        <v>25</v>
      </c>
      <c r="S434" s="307">
        <v>35143.61</v>
      </c>
      <c r="T434" s="307">
        <v>1405.7444</v>
      </c>
      <c r="V434" s="10"/>
      <c r="W434" s="10"/>
      <c r="X434" s="10"/>
      <c r="Y434" s="10"/>
      <c r="Z434" s="10"/>
      <c r="AA434" s="10"/>
      <c r="AB434" s="10"/>
      <c r="AC434" s="10"/>
      <c r="AD434" s="10"/>
    </row>
    <row r="435" spans="1:30" x14ac:dyDescent="0.3">
      <c r="A435" s="55"/>
      <c r="B435" s="10"/>
      <c r="C435" s="10" t="s">
        <v>353</v>
      </c>
      <c r="D435" s="10"/>
      <c r="E435" s="10" t="s">
        <v>153</v>
      </c>
      <c r="F435" s="179">
        <v>34</v>
      </c>
      <c r="G435" s="307">
        <v>1801.01529411765</v>
      </c>
      <c r="H435" s="307">
        <v>30617.26</v>
      </c>
      <c r="I435" s="307">
        <v>900.50764705882398</v>
      </c>
      <c r="J435" s="524">
        <v>11.764705882352899</v>
      </c>
      <c r="K435" s="178"/>
      <c r="L435" s="179">
        <v>17</v>
      </c>
      <c r="M435" s="307">
        <v>13079.17</v>
      </c>
      <c r="N435" s="307">
        <v>769.36294117647105</v>
      </c>
      <c r="O435" s="213"/>
      <c r="P435" s="307"/>
      <c r="Q435" s="307"/>
      <c r="R435" s="179">
        <v>34</v>
      </c>
      <c r="S435" s="307">
        <v>30617.26</v>
      </c>
      <c r="T435" s="307">
        <v>900.50764705882398</v>
      </c>
      <c r="V435" s="10"/>
      <c r="W435" s="10"/>
      <c r="X435" s="10"/>
      <c r="Y435" s="10"/>
      <c r="Z435" s="10"/>
      <c r="AA435" s="10"/>
      <c r="AB435" s="10"/>
      <c r="AC435" s="10"/>
      <c r="AD435" s="10"/>
    </row>
    <row r="436" spans="1:30" x14ac:dyDescent="0.3">
      <c r="A436" s="55"/>
      <c r="B436" s="10"/>
      <c r="C436" s="10" t="s">
        <v>354</v>
      </c>
      <c r="D436" s="10"/>
      <c r="E436" s="10" t="s">
        <v>174</v>
      </c>
      <c r="F436" s="179">
        <v>91</v>
      </c>
      <c r="G436" s="307">
        <v>2395.04188679245</v>
      </c>
      <c r="H436" s="307">
        <v>126937.22</v>
      </c>
      <c r="I436" s="307">
        <v>1394.91450549451</v>
      </c>
      <c r="J436" s="524">
        <v>12.945054945054901</v>
      </c>
      <c r="K436" s="178"/>
      <c r="L436" s="179">
        <v>53</v>
      </c>
      <c r="M436" s="307">
        <v>73340.990000000005</v>
      </c>
      <c r="N436" s="307">
        <v>1930.0260526315799</v>
      </c>
      <c r="O436" s="213"/>
      <c r="P436" s="307"/>
      <c r="Q436" s="307"/>
      <c r="R436" s="179">
        <v>91</v>
      </c>
      <c r="S436" s="307">
        <v>126937.22</v>
      </c>
      <c r="T436" s="307">
        <v>1394.91450549451</v>
      </c>
      <c r="V436" s="10"/>
      <c r="W436" s="10"/>
      <c r="X436" s="10"/>
      <c r="Y436" s="10"/>
      <c r="Z436" s="10"/>
      <c r="AA436" s="10"/>
      <c r="AB436" s="10"/>
      <c r="AC436" s="10"/>
      <c r="AD436" s="10"/>
    </row>
    <row r="437" spans="1:30" x14ac:dyDescent="0.3">
      <c r="A437" s="55"/>
      <c r="B437" s="10"/>
      <c r="C437" s="10" t="s">
        <v>355</v>
      </c>
      <c r="D437" s="10"/>
      <c r="E437" s="10" t="s">
        <v>202</v>
      </c>
      <c r="F437" s="179">
        <v>46</v>
      </c>
      <c r="G437" s="307">
        <v>1777.7565517241401</v>
      </c>
      <c r="H437" s="307">
        <v>51554.94</v>
      </c>
      <c r="I437" s="307">
        <v>1120.75956521739</v>
      </c>
      <c r="J437" s="524">
        <v>11.3478260869565</v>
      </c>
      <c r="K437" s="178"/>
      <c r="L437" s="179">
        <v>29</v>
      </c>
      <c r="M437" s="307">
        <v>29417.97</v>
      </c>
      <c r="N437" s="307">
        <v>1730.46882352941</v>
      </c>
      <c r="O437" s="213"/>
      <c r="P437" s="307"/>
      <c r="Q437" s="307"/>
      <c r="R437" s="179">
        <v>46</v>
      </c>
      <c r="S437" s="307">
        <v>51554.94</v>
      </c>
      <c r="T437" s="307">
        <v>1120.75956521739</v>
      </c>
      <c r="V437" s="10"/>
      <c r="W437" s="10"/>
      <c r="X437" s="10"/>
      <c r="Y437" s="10"/>
      <c r="Z437" s="10"/>
      <c r="AA437" s="10"/>
      <c r="AB437" s="10"/>
      <c r="AC437" s="10"/>
      <c r="AD437" s="10"/>
    </row>
    <row r="438" spans="1:30" x14ac:dyDescent="0.3">
      <c r="A438" s="55"/>
      <c r="B438" s="10"/>
      <c r="C438" s="10" t="s">
        <v>357</v>
      </c>
      <c r="D438" s="10"/>
      <c r="E438" s="10" t="s">
        <v>358</v>
      </c>
      <c r="F438" s="179">
        <v>4</v>
      </c>
      <c r="G438" s="307">
        <v>1088.3</v>
      </c>
      <c r="H438" s="307">
        <v>4353.2</v>
      </c>
      <c r="I438" s="307">
        <v>1088.3</v>
      </c>
      <c r="J438" s="524">
        <v>12.75</v>
      </c>
      <c r="K438" s="178"/>
      <c r="L438" s="179">
        <v>4</v>
      </c>
      <c r="M438" s="307"/>
      <c r="N438" s="307"/>
      <c r="O438" s="213"/>
      <c r="P438" s="307"/>
      <c r="Q438" s="307"/>
      <c r="R438" s="179">
        <v>4</v>
      </c>
      <c r="S438" s="307">
        <v>4353.2</v>
      </c>
      <c r="T438" s="307">
        <v>1088.3</v>
      </c>
      <c r="V438" s="10"/>
      <c r="W438" s="10"/>
      <c r="X438" s="10"/>
      <c r="Y438" s="10"/>
      <c r="Z438" s="10"/>
      <c r="AA438" s="10"/>
      <c r="AB438" s="10"/>
      <c r="AC438" s="10"/>
      <c r="AD438" s="10"/>
    </row>
    <row r="439" spans="1:30" x14ac:dyDescent="0.3">
      <c r="A439" s="55"/>
      <c r="B439" s="10"/>
      <c r="C439" s="10" t="s">
        <v>359</v>
      </c>
      <c r="D439" s="10"/>
      <c r="E439" s="10" t="s">
        <v>109</v>
      </c>
      <c r="F439" s="179">
        <v>1</v>
      </c>
      <c r="G439" s="307"/>
      <c r="H439" s="307">
        <v>1061.83</v>
      </c>
      <c r="I439" s="307">
        <v>1061.83</v>
      </c>
      <c r="J439" s="524">
        <v>13</v>
      </c>
      <c r="K439" s="178"/>
      <c r="L439" s="179"/>
      <c r="M439" s="307">
        <v>1061.83</v>
      </c>
      <c r="N439" s="307">
        <v>1061.83</v>
      </c>
      <c r="O439" s="213"/>
      <c r="P439" s="307"/>
      <c r="Q439" s="307"/>
      <c r="R439" s="179">
        <v>1</v>
      </c>
      <c r="S439" s="307">
        <v>1061.83</v>
      </c>
      <c r="T439" s="307">
        <v>1061.83</v>
      </c>
      <c r="V439" s="10"/>
      <c r="W439" s="10"/>
      <c r="X439" s="10"/>
      <c r="Y439" s="10"/>
      <c r="Z439" s="10"/>
      <c r="AA439" s="10"/>
      <c r="AB439" s="10"/>
      <c r="AC439" s="10"/>
      <c r="AD439" s="10"/>
    </row>
    <row r="440" spans="1:30" x14ac:dyDescent="0.3">
      <c r="A440" s="55"/>
      <c r="B440" s="10"/>
      <c r="C440" s="10" t="s">
        <v>360</v>
      </c>
      <c r="D440" s="10"/>
      <c r="E440" s="10" t="s">
        <v>362</v>
      </c>
      <c r="F440" s="179">
        <v>15</v>
      </c>
      <c r="G440" s="307">
        <v>1989.31111111111</v>
      </c>
      <c r="H440" s="307">
        <v>17903.8</v>
      </c>
      <c r="I440" s="307">
        <v>1193.58666666667</v>
      </c>
      <c r="J440" s="524">
        <v>12.866666666666699</v>
      </c>
      <c r="K440" s="178"/>
      <c r="L440" s="179">
        <v>9</v>
      </c>
      <c r="M440" s="307">
        <v>8919.66</v>
      </c>
      <c r="N440" s="307">
        <v>1486.61</v>
      </c>
      <c r="O440" s="213"/>
      <c r="P440" s="307"/>
      <c r="Q440" s="307"/>
      <c r="R440" s="179">
        <v>15</v>
      </c>
      <c r="S440" s="307">
        <v>17903.8</v>
      </c>
      <c r="T440" s="307">
        <v>1193.58666666667</v>
      </c>
      <c r="V440" s="10"/>
      <c r="W440" s="10"/>
      <c r="X440" s="10"/>
      <c r="Y440" s="10"/>
      <c r="Z440" s="10"/>
      <c r="AA440" s="10"/>
      <c r="AB440" s="10"/>
      <c r="AC440" s="10"/>
      <c r="AD440" s="10"/>
    </row>
    <row r="441" spans="1:30" x14ac:dyDescent="0.3">
      <c r="A441" s="55"/>
      <c r="B441" s="10"/>
      <c r="C441" s="10" t="s">
        <v>363</v>
      </c>
      <c r="D441" s="10"/>
      <c r="E441" s="10" t="s">
        <v>202</v>
      </c>
      <c r="F441" s="179">
        <v>511</v>
      </c>
      <c r="G441" s="307">
        <v>1295.72795518207</v>
      </c>
      <c r="H441" s="307">
        <v>462574.88</v>
      </c>
      <c r="I441" s="307">
        <v>905.23459882583097</v>
      </c>
      <c r="J441" s="524">
        <v>11.780821917808201</v>
      </c>
      <c r="K441" s="178"/>
      <c r="L441" s="179">
        <v>357</v>
      </c>
      <c r="M441" s="307">
        <v>178300.62</v>
      </c>
      <c r="N441" s="307">
        <v>1157.79623376623</v>
      </c>
      <c r="O441" s="213"/>
      <c r="P441" s="307"/>
      <c r="Q441" s="307"/>
      <c r="R441" s="179">
        <v>511</v>
      </c>
      <c r="S441" s="307">
        <v>462574.88</v>
      </c>
      <c r="T441" s="307">
        <v>905.23459882583097</v>
      </c>
      <c r="V441" s="10"/>
      <c r="W441" s="10"/>
      <c r="X441" s="10"/>
      <c r="Y441" s="10"/>
      <c r="Z441" s="10"/>
      <c r="AA441" s="10"/>
      <c r="AB441" s="10"/>
      <c r="AC441" s="10"/>
      <c r="AD441" s="10"/>
    </row>
    <row r="442" spans="1:30" x14ac:dyDescent="0.3">
      <c r="A442" s="55"/>
      <c r="B442" s="10"/>
      <c r="C442" s="10" t="s">
        <v>365</v>
      </c>
      <c r="D442" s="10"/>
      <c r="E442" s="10" t="s">
        <v>366</v>
      </c>
      <c r="F442" s="179">
        <v>42</v>
      </c>
      <c r="G442" s="307">
        <v>1559.54</v>
      </c>
      <c r="H442" s="307">
        <v>46786.2</v>
      </c>
      <c r="I442" s="307">
        <v>1113.9571428571401</v>
      </c>
      <c r="J442" s="524">
        <v>10.952380952381001</v>
      </c>
      <c r="K442" s="178"/>
      <c r="L442" s="179">
        <v>30</v>
      </c>
      <c r="M442" s="307">
        <v>14752.53</v>
      </c>
      <c r="N442" s="307">
        <v>1229.3775000000001</v>
      </c>
      <c r="O442" s="213"/>
      <c r="P442" s="307"/>
      <c r="Q442" s="307"/>
      <c r="R442" s="179">
        <v>42</v>
      </c>
      <c r="S442" s="307">
        <v>46786.2</v>
      </c>
      <c r="T442" s="307">
        <v>1113.9571428571401</v>
      </c>
      <c r="V442" s="10"/>
      <c r="W442" s="10"/>
      <c r="X442" s="10"/>
      <c r="Y442" s="10"/>
      <c r="Z442" s="10"/>
      <c r="AA442" s="10"/>
      <c r="AB442" s="10"/>
      <c r="AC442" s="10"/>
      <c r="AD442" s="10"/>
    </row>
    <row r="443" spans="1:30" x14ac:dyDescent="0.3">
      <c r="A443" s="55"/>
      <c r="B443" s="10"/>
      <c r="C443" s="10" t="s">
        <v>660</v>
      </c>
      <c r="D443" s="10"/>
      <c r="E443" s="10" t="s">
        <v>108</v>
      </c>
      <c r="F443" s="179">
        <v>4</v>
      </c>
      <c r="G443" s="307">
        <v>1849.58</v>
      </c>
      <c r="H443" s="307">
        <v>3699.16</v>
      </c>
      <c r="I443" s="307">
        <v>924.79</v>
      </c>
      <c r="J443" s="524">
        <v>12.5</v>
      </c>
      <c r="K443" s="178"/>
      <c r="L443" s="179">
        <v>2</v>
      </c>
      <c r="M443" s="307">
        <v>2132.75</v>
      </c>
      <c r="N443" s="307">
        <v>1066.375</v>
      </c>
      <c r="O443" s="213"/>
      <c r="P443" s="307"/>
      <c r="Q443" s="307"/>
      <c r="R443" s="179">
        <v>4</v>
      </c>
      <c r="S443" s="307">
        <v>3699.16</v>
      </c>
      <c r="T443" s="307">
        <v>924.79</v>
      </c>
      <c r="V443" s="10"/>
      <c r="W443" s="10"/>
      <c r="X443" s="10"/>
      <c r="Y443" s="10"/>
      <c r="Z443" s="10"/>
      <c r="AA443" s="10"/>
      <c r="AB443" s="10"/>
      <c r="AC443" s="10"/>
      <c r="AD443" s="10"/>
    </row>
    <row r="444" spans="1:30" x14ac:dyDescent="0.3">
      <c r="A444" s="55"/>
      <c r="B444" s="10"/>
      <c r="C444" s="10" t="s">
        <v>701</v>
      </c>
      <c r="D444" s="10"/>
      <c r="E444" s="10" t="s">
        <v>89</v>
      </c>
      <c r="F444" s="179">
        <v>1</v>
      </c>
      <c r="G444" s="307">
        <v>116.65</v>
      </c>
      <c r="H444" s="307">
        <v>116.65</v>
      </c>
      <c r="I444" s="307">
        <v>116.65</v>
      </c>
      <c r="J444" s="524">
        <v>13</v>
      </c>
      <c r="K444" s="178"/>
      <c r="L444" s="179">
        <v>1</v>
      </c>
      <c r="M444" s="307"/>
      <c r="N444" s="307"/>
      <c r="O444" s="213"/>
      <c r="P444" s="307"/>
      <c r="Q444" s="307"/>
      <c r="R444" s="179">
        <v>1</v>
      </c>
      <c r="S444" s="307">
        <v>116.65</v>
      </c>
      <c r="T444" s="307">
        <v>116.65</v>
      </c>
      <c r="V444" s="10"/>
      <c r="W444" s="10"/>
      <c r="X444" s="10"/>
      <c r="Y444" s="10"/>
      <c r="Z444" s="10"/>
      <c r="AA444" s="10"/>
      <c r="AB444" s="10"/>
      <c r="AC444" s="10"/>
      <c r="AD444" s="10"/>
    </row>
    <row r="445" spans="1:30" x14ac:dyDescent="0.3">
      <c r="A445" s="55"/>
      <c r="B445" s="10"/>
      <c r="C445" s="10" t="s">
        <v>371</v>
      </c>
      <c r="D445" s="10"/>
      <c r="E445" s="10" t="s">
        <v>103</v>
      </c>
      <c r="F445" s="179">
        <v>4</v>
      </c>
      <c r="G445" s="307">
        <v>2723.6975000000002</v>
      </c>
      <c r="H445" s="307">
        <v>10894.79</v>
      </c>
      <c r="I445" s="307">
        <v>2723.6975000000002</v>
      </c>
      <c r="J445" s="524">
        <v>11</v>
      </c>
      <c r="K445" s="178"/>
      <c r="L445" s="179">
        <v>4</v>
      </c>
      <c r="M445" s="307"/>
      <c r="N445" s="307"/>
      <c r="O445" s="213"/>
      <c r="P445" s="307"/>
      <c r="Q445" s="307"/>
      <c r="R445" s="179">
        <v>4</v>
      </c>
      <c r="S445" s="307">
        <v>10894.79</v>
      </c>
      <c r="T445" s="307">
        <v>2723.6975000000002</v>
      </c>
      <c r="V445" s="10"/>
      <c r="W445" s="10"/>
      <c r="X445" s="10"/>
      <c r="Y445" s="10"/>
      <c r="Z445" s="10"/>
      <c r="AA445" s="10"/>
      <c r="AB445" s="10"/>
      <c r="AC445" s="10"/>
      <c r="AD445" s="10"/>
    </row>
    <row r="446" spans="1:30" x14ac:dyDescent="0.3">
      <c r="A446" s="55"/>
      <c r="B446" s="10"/>
      <c r="C446" s="10" t="s">
        <v>372</v>
      </c>
      <c r="D446" s="10"/>
      <c r="E446" s="10" t="s">
        <v>373</v>
      </c>
      <c r="F446" s="179">
        <v>6</v>
      </c>
      <c r="G446" s="307">
        <v>571.04499999999996</v>
      </c>
      <c r="H446" s="307">
        <v>3426.27</v>
      </c>
      <c r="I446" s="307">
        <v>571.04499999999996</v>
      </c>
      <c r="J446" s="524">
        <v>12</v>
      </c>
      <c r="K446" s="178"/>
      <c r="L446" s="179">
        <v>6</v>
      </c>
      <c r="M446" s="307"/>
      <c r="N446" s="307"/>
      <c r="O446" s="213"/>
      <c r="P446" s="307"/>
      <c r="Q446" s="307"/>
      <c r="R446" s="179">
        <v>6</v>
      </c>
      <c r="S446" s="307">
        <v>3426.27</v>
      </c>
      <c r="T446" s="307">
        <v>571.04499999999996</v>
      </c>
      <c r="V446" s="10"/>
      <c r="W446" s="10"/>
      <c r="X446" s="10"/>
      <c r="Y446" s="10"/>
      <c r="Z446" s="10"/>
      <c r="AA446" s="10"/>
      <c r="AB446" s="10"/>
      <c r="AC446" s="10"/>
      <c r="AD446" s="10"/>
    </row>
    <row r="447" spans="1:30" x14ac:dyDescent="0.3">
      <c r="A447" s="55"/>
      <c r="B447" s="10"/>
      <c r="C447" s="10" t="s">
        <v>374</v>
      </c>
      <c r="D447" s="10"/>
      <c r="E447" s="10" t="s">
        <v>103</v>
      </c>
      <c r="F447" s="179">
        <v>4</v>
      </c>
      <c r="G447" s="307">
        <v>2409.875</v>
      </c>
      <c r="H447" s="307">
        <v>9639.5</v>
      </c>
      <c r="I447" s="307">
        <v>2409.875</v>
      </c>
      <c r="J447" s="524">
        <v>14.5</v>
      </c>
      <c r="K447" s="178"/>
      <c r="L447" s="179">
        <v>4</v>
      </c>
      <c r="M447" s="307"/>
      <c r="N447" s="307"/>
      <c r="O447" s="213"/>
      <c r="P447" s="307"/>
      <c r="Q447" s="307"/>
      <c r="R447" s="179">
        <v>4</v>
      </c>
      <c r="S447" s="307">
        <v>9639.5</v>
      </c>
      <c r="T447" s="307">
        <v>2409.875</v>
      </c>
      <c r="V447" s="10"/>
      <c r="W447" s="10"/>
      <c r="X447" s="10"/>
      <c r="Y447" s="10"/>
      <c r="Z447" s="10"/>
      <c r="AA447" s="10"/>
      <c r="AB447" s="10"/>
      <c r="AC447" s="10"/>
      <c r="AD447" s="10"/>
    </row>
    <row r="448" spans="1:30" x14ac:dyDescent="0.3">
      <c r="A448" s="55"/>
      <c r="B448" s="10"/>
      <c r="C448" s="10" t="s">
        <v>375</v>
      </c>
      <c r="D448" s="10"/>
      <c r="E448" s="10" t="s">
        <v>210</v>
      </c>
      <c r="F448" s="179">
        <v>3</v>
      </c>
      <c r="G448" s="307">
        <v>1326.3150000000001</v>
      </c>
      <c r="H448" s="307">
        <v>2652.63</v>
      </c>
      <c r="I448" s="307">
        <v>884.21</v>
      </c>
      <c r="J448" s="524">
        <v>14.6666666666667</v>
      </c>
      <c r="K448" s="178"/>
      <c r="L448" s="179">
        <v>2</v>
      </c>
      <c r="M448" s="307">
        <v>1078.18</v>
      </c>
      <c r="N448" s="307">
        <v>1078.18</v>
      </c>
      <c r="O448" s="213"/>
      <c r="P448" s="307"/>
      <c r="Q448" s="307"/>
      <c r="R448" s="179">
        <v>3</v>
      </c>
      <c r="S448" s="307">
        <v>2652.63</v>
      </c>
      <c r="T448" s="307">
        <v>884.21</v>
      </c>
      <c r="V448" s="10"/>
      <c r="W448" s="10"/>
      <c r="X448" s="10"/>
      <c r="Y448" s="10"/>
      <c r="Z448" s="10"/>
      <c r="AA448" s="10"/>
      <c r="AB448" s="10"/>
      <c r="AC448" s="10"/>
      <c r="AD448" s="10"/>
    </row>
    <row r="449" spans="1:30" x14ac:dyDescent="0.3">
      <c r="A449" s="55"/>
      <c r="B449" s="10"/>
      <c r="C449" s="10" t="s">
        <v>376</v>
      </c>
      <c r="D449" s="10"/>
      <c r="E449" s="10" t="s">
        <v>301</v>
      </c>
      <c r="F449" s="179">
        <v>42</v>
      </c>
      <c r="G449" s="307">
        <v>3867.6848</v>
      </c>
      <c r="H449" s="307">
        <v>96692.12</v>
      </c>
      <c r="I449" s="307">
        <v>2302.19333333333</v>
      </c>
      <c r="J449" s="524">
        <v>16.904761904761902</v>
      </c>
      <c r="K449" s="178"/>
      <c r="L449" s="179">
        <v>25</v>
      </c>
      <c r="M449" s="307">
        <v>43418.75</v>
      </c>
      <c r="N449" s="307">
        <v>2554.0441176470599</v>
      </c>
      <c r="O449" s="213"/>
      <c r="P449" s="307"/>
      <c r="Q449" s="307"/>
      <c r="R449" s="179">
        <v>42</v>
      </c>
      <c r="S449" s="307">
        <v>96692.12</v>
      </c>
      <c r="T449" s="307">
        <v>2302.19333333333</v>
      </c>
      <c r="V449" s="10"/>
      <c r="W449" s="10"/>
      <c r="X449" s="10"/>
      <c r="Y449" s="10"/>
      <c r="Z449" s="10"/>
      <c r="AA449" s="10"/>
      <c r="AB449" s="10"/>
      <c r="AC449" s="10"/>
      <c r="AD449" s="10"/>
    </row>
    <row r="450" spans="1:30" x14ac:dyDescent="0.3">
      <c r="A450" s="55"/>
      <c r="B450" s="10"/>
      <c r="C450" s="10" t="s">
        <v>377</v>
      </c>
      <c r="D450" s="10"/>
      <c r="E450" s="10" t="s">
        <v>276</v>
      </c>
      <c r="F450" s="179">
        <v>1</v>
      </c>
      <c r="G450" s="307">
        <v>4848.3500000000004</v>
      </c>
      <c r="H450" s="307">
        <v>4848.3500000000004</v>
      </c>
      <c r="I450" s="307">
        <v>4848.3500000000004</v>
      </c>
      <c r="J450" s="524">
        <v>38</v>
      </c>
      <c r="K450" s="178"/>
      <c r="L450" s="179">
        <v>1</v>
      </c>
      <c r="M450" s="307"/>
      <c r="N450" s="307"/>
      <c r="O450" s="213"/>
      <c r="P450" s="307"/>
      <c r="Q450" s="307"/>
      <c r="R450" s="179">
        <v>1</v>
      </c>
      <c r="S450" s="307">
        <v>4848.3500000000004</v>
      </c>
      <c r="T450" s="307">
        <v>4848.3500000000004</v>
      </c>
      <c r="V450" s="10"/>
      <c r="W450" s="10"/>
      <c r="X450" s="10"/>
      <c r="Y450" s="10"/>
      <c r="Z450" s="10"/>
      <c r="AA450" s="10"/>
      <c r="AB450" s="10"/>
      <c r="AC450" s="10"/>
      <c r="AD450" s="10"/>
    </row>
    <row r="451" spans="1:30" x14ac:dyDescent="0.3">
      <c r="A451" s="55"/>
      <c r="B451" s="10"/>
      <c r="C451" s="10" t="s">
        <v>377</v>
      </c>
      <c r="D451" s="10"/>
      <c r="E451" s="10" t="s">
        <v>104</v>
      </c>
      <c r="F451" s="179">
        <v>272</v>
      </c>
      <c r="G451" s="307">
        <v>1328.09717948718</v>
      </c>
      <c r="H451" s="307">
        <v>258978.95</v>
      </c>
      <c r="I451" s="307">
        <v>952.12849264705903</v>
      </c>
      <c r="J451" s="524">
        <v>11.507352941176499</v>
      </c>
      <c r="K451" s="178"/>
      <c r="L451" s="179">
        <v>195</v>
      </c>
      <c r="M451" s="307">
        <v>82313.31</v>
      </c>
      <c r="N451" s="307">
        <v>1069.0040259740299</v>
      </c>
      <c r="O451" s="213"/>
      <c r="P451" s="307"/>
      <c r="Q451" s="307"/>
      <c r="R451" s="179">
        <v>272</v>
      </c>
      <c r="S451" s="307">
        <v>258978.95</v>
      </c>
      <c r="T451" s="307">
        <v>952.12849264705903</v>
      </c>
      <c r="V451" s="10"/>
      <c r="W451" s="10"/>
      <c r="X451" s="10"/>
      <c r="Y451" s="10"/>
      <c r="Z451" s="10"/>
      <c r="AA451" s="10"/>
      <c r="AB451" s="10"/>
      <c r="AC451" s="10"/>
      <c r="AD451" s="10"/>
    </row>
    <row r="452" spans="1:30" x14ac:dyDescent="0.3">
      <c r="A452" s="55"/>
      <c r="B452" s="10"/>
      <c r="C452" s="10" t="s">
        <v>379</v>
      </c>
      <c r="D452" s="10"/>
      <c r="E452" s="10" t="s">
        <v>163</v>
      </c>
      <c r="F452" s="179">
        <v>12</v>
      </c>
      <c r="G452" s="307">
        <v>2300.4012499999999</v>
      </c>
      <c r="H452" s="307">
        <v>18403.21</v>
      </c>
      <c r="I452" s="307">
        <v>1533.60083333333</v>
      </c>
      <c r="J452" s="524">
        <v>14.5833333333333</v>
      </c>
      <c r="K452" s="178"/>
      <c r="L452" s="179">
        <v>8</v>
      </c>
      <c r="M452" s="307">
        <v>5859.69</v>
      </c>
      <c r="N452" s="307">
        <v>1464.9224999999999</v>
      </c>
      <c r="O452" s="213"/>
      <c r="P452" s="307"/>
      <c r="Q452" s="307"/>
      <c r="R452" s="179">
        <v>12</v>
      </c>
      <c r="S452" s="307">
        <v>18403.21</v>
      </c>
      <c r="T452" s="307">
        <v>1533.60083333333</v>
      </c>
      <c r="V452" s="10"/>
      <c r="W452" s="10"/>
      <c r="X452" s="10"/>
      <c r="Y452" s="10"/>
      <c r="Z452" s="10"/>
      <c r="AA452" s="10"/>
      <c r="AB452" s="10"/>
      <c r="AC452" s="10"/>
      <c r="AD452" s="10"/>
    </row>
    <row r="453" spans="1:30" x14ac:dyDescent="0.3">
      <c r="A453" s="55"/>
      <c r="B453" s="10"/>
      <c r="C453" s="10" t="s">
        <v>380</v>
      </c>
      <c r="D453" s="10"/>
      <c r="E453" s="10" t="s">
        <v>382</v>
      </c>
      <c r="F453" s="179">
        <v>1</v>
      </c>
      <c r="G453" s="307">
        <v>2269.7199999999998</v>
      </c>
      <c r="H453" s="307">
        <v>2269.7199999999998</v>
      </c>
      <c r="I453" s="307">
        <v>2269.7199999999998</v>
      </c>
      <c r="J453" s="524">
        <v>19</v>
      </c>
      <c r="K453" s="178"/>
      <c r="L453" s="179">
        <v>1</v>
      </c>
      <c r="M453" s="307"/>
      <c r="N453" s="307"/>
      <c r="O453" s="213"/>
      <c r="P453" s="307"/>
      <c r="Q453" s="307"/>
      <c r="R453" s="179">
        <v>1</v>
      </c>
      <c r="S453" s="307">
        <v>2269.7199999999998</v>
      </c>
      <c r="T453" s="307">
        <v>2269.7199999999998</v>
      </c>
      <c r="V453" s="10"/>
      <c r="W453" s="10"/>
      <c r="X453" s="10"/>
      <c r="Y453" s="10"/>
      <c r="Z453" s="10"/>
      <c r="AA453" s="10"/>
      <c r="AB453" s="10"/>
      <c r="AC453" s="10"/>
      <c r="AD453" s="10"/>
    </row>
    <row r="454" spans="1:30" x14ac:dyDescent="0.3">
      <c r="A454" s="55"/>
      <c r="B454" s="10"/>
      <c r="C454" s="10" t="s">
        <v>380</v>
      </c>
      <c r="D454" s="10"/>
      <c r="E454" s="10" t="s">
        <v>381</v>
      </c>
      <c r="F454" s="179">
        <v>148</v>
      </c>
      <c r="G454" s="307">
        <v>1811.42586538462</v>
      </c>
      <c r="H454" s="307">
        <v>188388.29</v>
      </c>
      <c r="I454" s="307">
        <v>1272.8938513513499</v>
      </c>
      <c r="J454" s="524">
        <v>12.945945945945899</v>
      </c>
      <c r="K454" s="178"/>
      <c r="L454" s="179">
        <v>104</v>
      </c>
      <c r="M454" s="307">
        <v>58442.52</v>
      </c>
      <c r="N454" s="307">
        <v>1328.23909090909</v>
      </c>
      <c r="O454" s="213"/>
      <c r="P454" s="307"/>
      <c r="Q454" s="307"/>
      <c r="R454" s="179">
        <v>148</v>
      </c>
      <c r="S454" s="307">
        <v>188388.29</v>
      </c>
      <c r="T454" s="307">
        <v>1272.8938513513499</v>
      </c>
      <c r="V454" s="10"/>
      <c r="W454" s="10"/>
      <c r="X454" s="10"/>
      <c r="Y454" s="10"/>
      <c r="Z454" s="10"/>
      <c r="AA454" s="10"/>
      <c r="AB454" s="10"/>
      <c r="AC454" s="10"/>
      <c r="AD454" s="10"/>
    </row>
    <row r="455" spans="1:30" x14ac:dyDescent="0.3">
      <c r="A455" s="55"/>
      <c r="B455" s="10"/>
      <c r="C455" s="10" t="s">
        <v>383</v>
      </c>
      <c r="D455" s="10"/>
      <c r="E455" s="10" t="s">
        <v>83</v>
      </c>
      <c r="F455" s="179">
        <v>29</v>
      </c>
      <c r="G455" s="307">
        <v>903.02</v>
      </c>
      <c r="H455" s="307">
        <v>19866.439999999999</v>
      </c>
      <c r="I455" s="307">
        <v>685.04965517241396</v>
      </c>
      <c r="J455" s="524">
        <v>10.758620689655199</v>
      </c>
      <c r="K455" s="178"/>
      <c r="L455" s="179">
        <v>22</v>
      </c>
      <c r="M455" s="307">
        <v>8208.98</v>
      </c>
      <c r="N455" s="307">
        <v>1172.7114285714299</v>
      </c>
      <c r="O455" s="213"/>
      <c r="P455" s="307"/>
      <c r="Q455" s="307"/>
      <c r="R455" s="179">
        <v>29</v>
      </c>
      <c r="S455" s="307">
        <v>19866.439999999999</v>
      </c>
      <c r="T455" s="307">
        <v>685.04965517241396</v>
      </c>
      <c r="V455" s="10"/>
      <c r="W455" s="10"/>
      <c r="X455" s="10"/>
      <c r="Y455" s="10"/>
      <c r="Z455" s="10"/>
      <c r="AA455" s="10"/>
      <c r="AB455" s="10"/>
      <c r="AC455" s="10"/>
      <c r="AD455" s="10"/>
    </row>
    <row r="456" spans="1:30" x14ac:dyDescent="0.3">
      <c r="A456" s="55"/>
      <c r="B456" s="10"/>
      <c r="C456" s="10" t="s">
        <v>386</v>
      </c>
      <c r="D456" s="10"/>
      <c r="E456" s="10" t="s">
        <v>186</v>
      </c>
      <c r="F456" s="179">
        <v>91</v>
      </c>
      <c r="G456" s="307">
        <v>1848.6291228070199</v>
      </c>
      <c r="H456" s="307">
        <v>105371.86</v>
      </c>
      <c r="I456" s="307">
        <v>1157.93252747253</v>
      </c>
      <c r="J456" s="524">
        <v>12.4285714285714</v>
      </c>
      <c r="K456" s="178"/>
      <c r="L456" s="179">
        <v>57</v>
      </c>
      <c r="M456" s="307">
        <v>48896.66</v>
      </c>
      <c r="N456" s="307">
        <v>1438.13705882353</v>
      </c>
      <c r="O456" s="213"/>
      <c r="P456" s="307"/>
      <c r="Q456" s="307"/>
      <c r="R456" s="179">
        <v>91</v>
      </c>
      <c r="S456" s="307">
        <v>105371.86</v>
      </c>
      <c r="T456" s="307">
        <v>1157.93252747253</v>
      </c>
      <c r="V456" s="10"/>
      <c r="W456" s="10"/>
      <c r="X456" s="10"/>
      <c r="Y456" s="10"/>
      <c r="Z456" s="10"/>
      <c r="AA456" s="10"/>
      <c r="AB456" s="10"/>
      <c r="AC456" s="10"/>
      <c r="AD456" s="10"/>
    </row>
    <row r="457" spans="1:30" x14ac:dyDescent="0.3">
      <c r="A457" s="55"/>
      <c r="B457" s="10"/>
      <c r="C457" s="10" t="s">
        <v>388</v>
      </c>
      <c r="D457" s="10"/>
      <c r="E457" s="10" t="s">
        <v>123</v>
      </c>
      <c r="F457" s="179">
        <v>18</v>
      </c>
      <c r="G457" s="307">
        <v>2087.0414285714301</v>
      </c>
      <c r="H457" s="307">
        <v>29218.58</v>
      </c>
      <c r="I457" s="307">
        <v>1623.25444444444</v>
      </c>
      <c r="J457" s="524">
        <v>12.6111111111111</v>
      </c>
      <c r="K457" s="178"/>
      <c r="L457" s="179">
        <v>14</v>
      </c>
      <c r="M457" s="307">
        <v>9133.39</v>
      </c>
      <c r="N457" s="307">
        <v>2283.3474999999999</v>
      </c>
      <c r="O457" s="213"/>
      <c r="P457" s="307"/>
      <c r="Q457" s="307"/>
      <c r="R457" s="179">
        <v>18</v>
      </c>
      <c r="S457" s="307">
        <v>29218.58</v>
      </c>
      <c r="T457" s="307">
        <v>1623.25444444444</v>
      </c>
      <c r="V457" s="10"/>
      <c r="W457" s="10"/>
      <c r="X457" s="10"/>
      <c r="Y457" s="10"/>
      <c r="Z457" s="10"/>
      <c r="AA457" s="10"/>
      <c r="AB457" s="10"/>
      <c r="AC457" s="10"/>
      <c r="AD457" s="10"/>
    </row>
    <row r="458" spans="1:30" x14ac:dyDescent="0.3">
      <c r="A458" s="55"/>
      <c r="B458" s="10"/>
      <c r="C458" s="10" t="s">
        <v>390</v>
      </c>
      <c r="D458" s="10"/>
      <c r="E458" s="10" t="s">
        <v>109</v>
      </c>
      <c r="F458" s="179">
        <v>1</v>
      </c>
      <c r="G458" s="307">
        <v>755.46</v>
      </c>
      <c r="H458" s="307">
        <v>755.46</v>
      </c>
      <c r="I458" s="307">
        <v>755.46</v>
      </c>
      <c r="J458" s="524">
        <v>13</v>
      </c>
      <c r="K458" s="178"/>
      <c r="L458" s="179">
        <v>1</v>
      </c>
      <c r="M458" s="307"/>
      <c r="N458" s="307"/>
      <c r="O458" s="213"/>
      <c r="P458" s="307"/>
      <c r="Q458" s="307"/>
      <c r="R458" s="179">
        <v>1</v>
      </c>
      <c r="S458" s="307">
        <v>755.46</v>
      </c>
      <c r="T458" s="307">
        <v>755.46</v>
      </c>
      <c r="V458" s="10"/>
      <c r="W458" s="10"/>
      <c r="X458" s="10"/>
      <c r="Y458" s="10"/>
      <c r="Z458" s="10"/>
      <c r="AA458" s="10"/>
      <c r="AB458" s="10"/>
      <c r="AC458" s="10"/>
      <c r="AD458" s="10"/>
    </row>
    <row r="459" spans="1:30" x14ac:dyDescent="0.3">
      <c r="A459" s="55"/>
      <c r="B459" s="10"/>
      <c r="C459" s="10" t="s">
        <v>393</v>
      </c>
      <c r="D459" s="10"/>
      <c r="E459" s="10" t="s">
        <v>394</v>
      </c>
      <c r="F459" s="179">
        <v>3</v>
      </c>
      <c r="G459" s="307">
        <v>3615.36</v>
      </c>
      <c r="H459" s="307">
        <v>10846.08</v>
      </c>
      <c r="I459" s="307">
        <v>3615.36</v>
      </c>
      <c r="J459" s="524">
        <v>21.3333333333333</v>
      </c>
      <c r="K459" s="178"/>
      <c r="L459" s="179">
        <v>3</v>
      </c>
      <c r="M459" s="307"/>
      <c r="N459" s="307"/>
      <c r="O459" s="213"/>
      <c r="P459" s="307"/>
      <c r="Q459" s="307"/>
      <c r="R459" s="179">
        <v>3</v>
      </c>
      <c r="S459" s="307">
        <v>10846.08</v>
      </c>
      <c r="T459" s="307">
        <v>3615.36</v>
      </c>
      <c r="V459" s="10"/>
      <c r="W459" s="10"/>
      <c r="X459" s="10"/>
      <c r="Y459" s="10"/>
      <c r="Z459" s="10"/>
      <c r="AA459" s="10"/>
      <c r="AB459" s="10"/>
      <c r="AC459" s="10"/>
      <c r="AD459" s="10"/>
    </row>
    <row r="460" spans="1:30" x14ac:dyDescent="0.3">
      <c r="A460" s="55"/>
      <c r="B460" s="10"/>
      <c r="C460" s="10" t="s">
        <v>395</v>
      </c>
      <c r="D460" s="10"/>
      <c r="E460" s="10" t="s">
        <v>85</v>
      </c>
      <c r="F460" s="179">
        <v>6</v>
      </c>
      <c r="G460" s="307">
        <v>2405.65333333333</v>
      </c>
      <c r="H460" s="307">
        <v>7216.96</v>
      </c>
      <c r="I460" s="307">
        <v>1202.82666666667</v>
      </c>
      <c r="J460" s="524">
        <v>11.5</v>
      </c>
      <c r="K460" s="178"/>
      <c r="L460" s="179">
        <v>3</v>
      </c>
      <c r="M460" s="307">
        <v>2995.85</v>
      </c>
      <c r="N460" s="307">
        <v>998.61666666666702</v>
      </c>
      <c r="O460" s="213"/>
      <c r="P460" s="307"/>
      <c r="Q460" s="307"/>
      <c r="R460" s="179">
        <v>6</v>
      </c>
      <c r="S460" s="307">
        <v>7216.96</v>
      </c>
      <c r="T460" s="307">
        <v>1202.82666666667</v>
      </c>
      <c r="V460" s="10"/>
      <c r="W460" s="10"/>
      <c r="X460" s="10"/>
      <c r="Y460" s="10"/>
      <c r="Z460" s="10"/>
      <c r="AA460" s="10"/>
      <c r="AB460" s="10"/>
      <c r="AC460" s="10"/>
      <c r="AD460" s="10"/>
    </row>
    <row r="461" spans="1:30" x14ac:dyDescent="0.3">
      <c r="A461" s="55"/>
      <c r="B461" s="10"/>
      <c r="C461" s="10" t="s">
        <v>396</v>
      </c>
      <c r="D461" s="10"/>
      <c r="E461" s="10" t="s">
        <v>119</v>
      </c>
      <c r="F461" s="179">
        <v>510</v>
      </c>
      <c r="G461" s="307">
        <v>1637.43478991597</v>
      </c>
      <c r="H461" s="307">
        <v>584564.22</v>
      </c>
      <c r="I461" s="307">
        <v>1146.2043529411801</v>
      </c>
      <c r="J461" s="524">
        <v>12.350980392156901</v>
      </c>
      <c r="K461" s="178"/>
      <c r="L461" s="179">
        <v>357</v>
      </c>
      <c r="M461" s="307">
        <v>193442.09</v>
      </c>
      <c r="N461" s="307">
        <v>1264.32738562092</v>
      </c>
      <c r="O461" s="213">
        <v>1</v>
      </c>
      <c r="P461" s="307">
        <v>98.44</v>
      </c>
      <c r="Q461" s="307">
        <v>98.44</v>
      </c>
      <c r="R461" s="179">
        <v>509</v>
      </c>
      <c r="S461" s="307">
        <v>584465.78</v>
      </c>
      <c r="T461" s="307">
        <v>1148.2628290766199</v>
      </c>
      <c r="V461" s="10"/>
      <c r="W461" s="10"/>
      <c r="X461" s="10"/>
      <c r="Y461" s="10"/>
      <c r="Z461" s="10"/>
      <c r="AA461" s="10"/>
      <c r="AB461" s="10"/>
      <c r="AC461" s="10"/>
      <c r="AD461" s="10"/>
    </row>
    <row r="462" spans="1:30" x14ac:dyDescent="0.3">
      <c r="A462" s="55"/>
      <c r="B462" s="10"/>
      <c r="C462" s="10" t="s">
        <v>397</v>
      </c>
      <c r="D462" s="10"/>
      <c r="E462" s="10" t="s">
        <v>96</v>
      </c>
      <c r="F462" s="179">
        <v>18</v>
      </c>
      <c r="G462" s="307">
        <v>1401.2108333333299</v>
      </c>
      <c r="H462" s="307">
        <v>16814.53</v>
      </c>
      <c r="I462" s="307">
        <v>934.14055555555603</v>
      </c>
      <c r="J462" s="524">
        <v>12.3333333333333</v>
      </c>
      <c r="K462" s="178"/>
      <c r="L462" s="179">
        <v>12</v>
      </c>
      <c r="M462" s="307">
        <v>6692.58</v>
      </c>
      <c r="N462" s="307">
        <v>1115.43</v>
      </c>
      <c r="O462" s="213"/>
      <c r="P462" s="307"/>
      <c r="Q462" s="307"/>
      <c r="R462" s="179">
        <v>18</v>
      </c>
      <c r="S462" s="307">
        <v>16814.53</v>
      </c>
      <c r="T462" s="307">
        <v>934.14055555555603</v>
      </c>
      <c r="V462" s="10"/>
      <c r="W462" s="10"/>
      <c r="X462" s="10"/>
      <c r="Y462" s="10"/>
      <c r="Z462" s="10"/>
      <c r="AA462" s="10"/>
      <c r="AB462" s="10"/>
      <c r="AC462" s="10"/>
      <c r="AD462" s="10"/>
    </row>
    <row r="463" spans="1:30" x14ac:dyDescent="0.3">
      <c r="A463" s="55"/>
      <c r="B463" s="10"/>
      <c r="C463" s="10" t="s">
        <v>668</v>
      </c>
      <c r="D463" s="10"/>
      <c r="E463" s="10" t="s">
        <v>76</v>
      </c>
      <c r="F463" s="179">
        <v>9</v>
      </c>
      <c r="G463" s="307">
        <v>1663.53714285714</v>
      </c>
      <c r="H463" s="307">
        <v>11644.76</v>
      </c>
      <c r="I463" s="307">
        <v>1293.86222222222</v>
      </c>
      <c r="J463" s="524">
        <v>13.8888888888889</v>
      </c>
      <c r="K463" s="178"/>
      <c r="L463" s="179">
        <v>7</v>
      </c>
      <c r="M463" s="307">
        <v>6946.03</v>
      </c>
      <c r="N463" s="307">
        <v>3473.0149999999999</v>
      </c>
      <c r="O463" s="213"/>
      <c r="P463" s="307"/>
      <c r="Q463" s="307"/>
      <c r="R463" s="179">
        <v>9</v>
      </c>
      <c r="S463" s="307">
        <v>11644.76</v>
      </c>
      <c r="T463" s="307">
        <v>1293.86222222222</v>
      </c>
      <c r="V463" s="10"/>
      <c r="W463" s="10"/>
      <c r="X463" s="10"/>
      <c r="Y463" s="10"/>
      <c r="Z463" s="10"/>
      <c r="AA463" s="10"/>
      <c r="AB463" s="10"/>
      <c r="AC463" s="10"/>
      <c r="AD463" s="10"/>
    </row>
    <row r="464" spans="1:30" x14ac:dyDescent="0.3">
      <c r="A464" s="55"/>
      <c r="B464" s="10"/>
      <c r="C464" s="10" t="s">
        <v>668</v>
      </c>
      <c r="D464" s="10"/>
      <c r="E464" s="10" t="s">
        <v>99</v>
      </c>
      <c r="F464" s="179">
        <v>1</v>
      </c>
      <c r="G464" s="307"/>
      <c r="H464" s="307">
        <v>218.65</v>
      </c>
      <c r="I464" s="307">
        <v>218.65</v>
      </c>
      <c r="J464" s="524">
        <v>7</v>
      </c>
      <c r="K464" s="178"/>
      <c r="L464" s="179"/>
      <c r="M464" s="307">
        <v>218.65</v>
      </c>
      <c r="N464" s="307">
        <v>218.65</v>
      </c>
      <c r="O464" s="213"/>
      <c r="P464" s="307"/>
      <c r="Q464" s="307"/>
      <c r="R464" s="179">
        <v>1</v>
      </c>
      <c r="S464" s="307">
        <v>218.65</v>
      </c>
      <c r="T464" s="307">
        <v>218.65</v>
      </c>
      <c r="V464" s="10"/>
      <c r="W464" s="10"/>
      <c r="X464" s="10"/>
      <c r="Y464" s="10"/>
      <c r="Z464" s="10"/>
      <c r="AA464" s="10"/>
      <c r="AB464" s="10"/>
      <c r="AC464" s="10"/>
      <c r="AD464" s="10"/>
    </row>
    <row r="465" spans="1:30" x14ac:dyDescent="0.3">
      <c r="A465" s="55"/>
      <c r="B465" s="10"/>
      <c r="C465" s="10" t="s">
        <v>398</v>
      </c>
      <c r="D465" s="10"/>
      <c r="E465" s="10" t="s">
        <v>76</v>
      </c>
      <c r="F465" s="179">
        <v>108</v>
      </c>
      <c r="G465" s="307">
        <v>1379.2707692307699</v>
      </c>
      <c r="H465" s="307">
        <v>107583.12</v>
      </c>
      <c r="I465" s="307">
        <v>996.14</v>
      </c>
      <c r="J465" s="524">
        <v>11.398148148148101</v>
      </c>
      <c r="K465" s="178"/>
      <c r="L465" s="179">
        <v>78</v>
      </c>
      <c r="M465" s="307">
        <v>30749.21</v>
      </c>
      <c r="N465" s="307">
        <v>1024.9736666666699</v>
      </c>
      <c r="O465" s="213"/>
      <c r="P465" s="307"/>
      <c r="Q465" s="307"/>
      <c r="R465" s="179">
        <v>108</v>
      </c>
      <c r="S465" s="307">
        <v>107583.12</v>
      </c>
      <c r="T465" s="307">
        <v>996.14</v>
      </c>
      <c r="V465" s="10"/>
      <c r="W465" s="10"/>
      <c r="X465" s="10"/>
      <c r="Y465" s="10"/>
      <c r="Z465" s="10"/>
      <c r="AA465" s="10"/>
      <c r="AB465" s="10"/>
      <c r="AC465" s="10"/>
      <c r="AD465" s="10"/>
    </row>
    <row r="466" spans="1:30" x14ac:dyDescent="0.3">
      <c r="A466" s="55"/>
      <c r="B466" s="10"/>
      <c r="C466" s="10" t="s">
        <v>399</v>
      </c>
      <c r="D466" s="10"/>
      <c r="E466" s="10" t="s">
        <v>387</v>
      </c>
      <c r="F466" s="179">
        <v>34</v>
      </c>
      <c r="G466" s="307">
        <v>2609.0281818181802</v>
      </c>
      <c r="H466" s="307">
        <v>57398.62</v>
      </c>
      <c r="I466" s="307">
        <v>1688.19470588235</v>
      </c>
      <c r="J466" s="524">
        <v>13.088235294117601</v>
      </c>
      <c r="K466" s="178"/>
      <c r="L466" s="179">
        <v>22</v>
      </c>
      <c r="M466" s="307">
        <v>23401.27</v>
      </c>
      <c r="N466" s="307">
        <v>1950.1058333333301</v>
      </c>
      <c r="O466" s="213"/>
      <c r="P466" s="307"/>
      <c r="Q466" s="307"/>
      <c r="R466" s="179">
        <v>34</v>
      </c>
      <c r="S466" s="307">
        <v>57398.62</v>
      </c>
      <c r="T466" s="307">
        <v>1688.19470588235</v>
      </c>
      <c r="V466" s="10"/>
      <c r="W466" s="10"/>
      <c r="X466" s="10"/>
      <c r="Y466" s="10"/>
      <c r="Z466" s="10"/>
      <c r="AA466" s="10"/>
      <c r="AB466" s="10"/>
      <c r="AC466" s="10"/>
      <c r="AD466" s="10"/>
    </row>
    <row r="467" spans="1:30" x14ac:dyDescent="0.3">
      <c r="A467" s="55"/>
      <c r="B467" s="10"/>
      <c r="C467" s="10" t="s">
        <v>401</v>
      </c>
      <c r="D467" s="10"/>
      <c r="E467" s="10" t="s">
        <v>382</v>
      </c>
      <c r="F467" s="179">
        <v>27</v>
      </c>
      <c r="G467" s="307">
        <v>1699.0872727272699</v>
      </c>
      <c r="H467" s="307">
        <v>37379.919999999998</v>
      </c>
      <c r="I467" s="307">
        <v>1384.44148148148</v>
      </c>
      <c r="J467" s="524">
        <v>12.7777777777778</v>
      </c>
      <c r="K467" s="178"/>
      <c r="L467" s="179">
        <v>22</v>
      </c>
      <c r="M467" s="307">
        <v>5145.6099999999997</v>
      </c>
      <c r="N467" s="307">
        <v>1029.1220000000001</v>
      </c>
      <c r="O467" s="213"/>
      <c r="P467" s="307"/>
      <c r="Q467" s="307"/>
      <c r="R467" s="179">
        <v>27</v>
      </c>
      <c r="S467" s="307">
        <v>37379.919999999998</v>
      </c>
      <c r="T467" s="307">
        <v>1384.44148148148</v>
      </c>
      <c r="V467" s="10"/>
      <c r="W467" s="10"/>
      <c r="X467" s="10"/>
      <c r="Y467" s="10"/>
      <c r="Z467" s="10"/>
      <c r="AA467" s="10"/>
      <c r="AB467" s="10"/>
      <c r="AC467" s="10"/>
      <c r="AD467" s="10"/>
    </row>
    <row r="468" spans="1:30" x14ac:dyDescent="0.3">
      <c r="A468" s="55"/>
      <c r="B468" s="10"/>
      <c r="C468" s="10" t="s">
        <v>402</v>
      </c>
      <c r="D468" s="10"/>
      <c r="E468" s="10" t="s">
        <v>174</v>
      </c>
      <c r="F468" s="179">
        <v>593</v>
      </c>
      <c r="G468" s="307">
        <v>1878.9532647814899</v>
      </c>
      <c r="H468" s="307">
        <v>730912.820000001</v>
      </c>
      <c r="I468" s="307">
        <v>1232.56799325464</v>
      </c>
      <c r="J468" s="524">
        <v>12.1365935919056</v>
      </c>
      <c r="K468" s="178"/>
      <c r="L468" s="179">
        <v>389</v>
      </c>
      <c r="M468" s="307">
        <v>303895.8</v>
      </c>
      <c r="N468" s="307">
        <v>1489.6852941176501</v>
      </c>
      <c r="O468" s="213">
        <v>1</v>
      </c>
      <c r="P468" s="307">
        <v>53.37</v>
      </c>
      <c r="Q468" s="307">
        <v>53.37</v>
      </c>
      <c r="R468" s="179">
        <v>592</v>
      </c>
      <c r="S468" s="307">
        <v>730859.450000001</v>
      </c>
      <c r="T468" s="307">
        <v>1234.55988175676</v>
      </c>
      <c r="V468" s="10"/>
      <c r="W468" s="10"/>
      <c r="X468" s="10"/>
      <c r="Y468" s="10"/>
      <c r="Z468" s="10"/>
      <c r="AA468" s="10"/>
      <c r="AB468" s="10"/>
      <c r="AC468" s="10"/>
      <c r="AD468" s="10"/>
    </row>
    <row r="469" spans="1:30" x14ac:dyDescent="0.3">
      <c r="A469" s="55"/>
      <c r="B469" s="10"/>
      <c r="C469" s="10" t="s">
        <v>404</v>
      </c>
      <c r="D469" s="10"/>
      <c r="E469" s="10" t="s">
        <v>392</v>
      </c>
      <c r="F469" s="179">
        <v>16</v>
      </c>
      <c r="G469" s="307">
        <v>3515.5625</v>
      </c>
      <c r="H469" s="307">
        <v>42186.75</v>
      </c>
      <c r="I469" s="307">
        <v>2636.671875</v>
      </c>
      <c r="J469" s="524">
        <v>16.1875</v>
      </c>
      <c r="K469" s="178"/>
      <c r="L469" s="179">
        <v>12</v>
      </c>
      <c r="M469" s="307">
        <v>3381.39</v>
      </c>
      <c r="N469" s="307">
        <v>845.34749999999997</v>
      </c>
      <c r="O469" s="213"/>
      <c r="P469" s="307"/>
      <c r="Q469" s="307"/>
      <c r="R469" s="179">
        <v>16</v>
      </c>
      <c r="S469" s="307">
        <v>42186.75</v>
      </c>
      <c r="T469" s="307">
        <v>2636.671875</v>
      </c>
      <c r="V469" s="10"/>
      <c r="W469" s="10"/>
      <c r="X469" s="10"/>
      <c r="Y469" s="10"/>
      <c r="Z469" s="10"/>
      <c r="AA469" s="10"/>
      <c r="AB469" s="10"/>
      <c r="AC469" s="10"/>
      <c r="AD469" s="10"/>
    </row>
    <row r="470" spans="1:30" x14ac:dyDescent="0.3">
      <c r="A470" s="55"/>
      <c r="B470" s="10"/>
      <c r="C470" s="10" t="s">
        <v>406</v>
      </c>
      <c r="D470" s="10"/>
      <c r="E470" s="10" t="s">
        <v>154</v>
      </c>
      <c r="F470" s="179">
        <v>39</v>
      </c>
      <c r="G470" s="307">
        <v>1091.9729032258099</v>
      </c>
      <c r="H470" s="307">
        <v>33851.160000000003</v>
      </c>
      <c r="I470" s="307">
        <v>867.97846153846103</v>
      </c>
      <c r="J470" s="524">
        <v>12.9230769230769</v>
      </c>
      <c r="K470" s="178"/>
      <c r="L470" s="179">
        <v>31</v>
      </c>
      <c r="M470" s="307">
        <v>9854.06</v>
      </c>
      <c r="N470" s="307">
        <v>1231.7574999999999</v>
      </c>
      <c r="O470" s="213"/>
      <c r="P470" s="307"/>
      <c r="Q470" s="307"/>
      <c r="R470" s="179">
        <v>39</v>
      </c>
      <c r="S470" s="307">
        <v>33851.160000000003</v>
      </c>
      <c r="T470" s="307">
        <v>867.97846153846103</v>
      </c>
      <c r="V470" s="10"/>
      <c r="W470" s="10"/>
      <c r="X470" s="10"/>
      <c r="Y470" s="10"/>
      <c r="Z470" s="10"/>
      <c r="AA470" s="10"/>
      <c r="AB470" s="10"/>
      <c r="AC470" s="10"/>
      <c r="AD470" s="10"/>
    </row>
    <row r="471" spans="1:30" x14ac:dyDescent="0.3">
      <c r="A471" s="55"/>
      <c r="B471" s="10"/>
      <c r="C471" s="10" t="s">
        <v>407</v>
      </c>
      <c r="D471" s="10"/>
      <c r="E471" s="10" t="s">
        <v>408</v>
      </c>
      <c r="F471" s="179">
        <v>36</v>
      </c>
      <c r="G471" s="307">
        <v>2914.4533333333302</v>
      </c>
      <c r="H471" s="307">
        <v>69946.880000000005</v>
      </c>
      <c r="I471" s="307">
        <v>1942.96888888889</v>
      </c>
      <c r="J471" s="524">
        <v>14.2222222222222</v>
      </c>
      <c r="K471" s="178"/>
      <c r="L471" s="179">
        <v>24</v>
      </c>
      <c r="M471" s="307">
        <v>27942.51</v>
      </c>
      <c r="N471" s="307">
        <v>2328.5425</v>
      </c>
      <c r="O471" s="213"/>
      <c r="P471" s="307"/>
      <c r="Q471" s="307"/>
      <c r="R471" s="179">
        <v>36</v>
      </c>
      <c r="S471" s="307">
        <v>69946.880000000005</v>
      </c>
      <c r="T471" s="307">
        <v>1942.96888888889</v>
      </c>
      <c r="V471" s="10"/>
      <c r="W471" s="10"/>
      <c r="X471" s="10"/>
      <c r="Y471" s="10"/>
      <c r="Z471" s="10"/>
      <c r="AA471" s="10"/>
      <c r="AB471" s="10"/>
      <c r="AC471" s="10"/>
      <c r="AD471" s="10"/>
    </row>
    <row r="472" spans="1:30" x14ac:dyDescent="0.3">
      <c r="A472" s="55"/>
      <c r="B472" s="10"/>
      <c r="C472" s="10" t="s">
        <v>410</v>
      </c>
      <c r="D472" s="10"/>
      <c r="E472" s="10" t="s">
        <v>92</v>
      </c>
      <c r="F472" s="179">
        <v>40</v>
      </c>
      <c r="G472" s="307">
        <v>2516.6889285714301</v>
      </c>
      <c r="H472" s="307">
        <v>70467.289999999994</v>
      </c>
      <c r="I472" s="307">
        <v>1761.6822500000001</v>
      </c>
      <c r="J472" s="524">
        <v>15.65</v>
      </c>
      <c r="K472" s="178"/>
      <c r="L472" s="179">
        <v>28</v>
      </c>
      <c r="M472" s="307">
        <v>24904.16</v>
      </c>
      <c r="N472" s="307">
        <v>2075.34666666667</v>
      </c>
      <c r="O472" s="213"/>
      <c r="P472" s="307"/>
      <c r="Q472" s="307"/>
      <c r="R472" s="179">
        <v>40</v>
      </c>
      <c r="S472" s="307">
        <v>70467.289999999994</v>
      </c>
      <c r="T472" s="307">
        <v>1761.6822500000001</v>
      </c>
      <c r="V472" s="10"/>
      <c r="W472" s="10"/>
      <c r="X472" s="10"/>
      <c r="Y472" s="10"/>
      <c r="Z472" s="10"/>
      <c r="AA472" s="10"/>
      <c r="AB472" s="10"/>
      <c r="AC472" s="10"/>
      <c r="AD472" s="10"/>
    </row>
    <row r="473" spans="1:30" x14ac:dyDescent="0.3">
      <c r="A473" s="55"/>
      <c r="B473" s="10"/>
      <c r="C473" s="10" t="s">
        <v>412</v>
      </c>
      <c r="D473" s="10"/>
      <c r="E473" s="10" t="s">
        <v>413</v>
      </c>
      <c r="F473" s="179">
        <v>31</v>
      </c>
      <c r="G473" s="307">
        <v>4217.43</v>
      </c>
      <c r="H473" s="307">
        <v>59044.02</v>
      </c>
      <c r="I473" s="307">
        <v>1904.64580645161</v>
      </c>
      <c r="J473" s="524">
        <v>14.6451612903226</v>
      </c>
      <c r="K473" s="178"/>
      <c r="L473" s="179">
        <v>14</v>
      </c>
      <c r="M473" s="307">
        <v>29554.2</v>
      </c>
      <c r="N473" s="307">
        <v>1738.4823529411799</v>
      </c>
      <c r="O473" s="213"/>
      <c r="P473" s="307"/>
      <c r="Q473" s="307"/>
      <c r="R473" s="179">
        <v>31</v>
      </c>
      <c r="S473" s="307">
        <v>59044.02</v>
      </c>
      <c r="T473" s="307">
        <v>1904.64580645161</v>
      </c>
      <c r="V473" s="10"/>
      <c r="W473" s="10"/>
      <c r="X473" s="10"/>
      <c r="Y473" s="10"/>
      <c r="Z473" s="10"/>
      <c r="AA473" s="10"/>
      <c r="AB473" s="10"/>
      <c r="AC473" s="10"/>
      <c r="AD473" s="10"/>
    </row>
    <row r="474" spans="1:30" x14ac:dyDescent="0.3">
      <c r="A474" s="55"/>
      <c r="B474" s="10"/>
      <c r="C474" s="10" t="s">
        <v>688</v>
      </c>
      <c r="D474" s="10"/>
      <c r="E474" s="10" t="s">
        <v>413</v>
      </c>
      <c r="F474" s="179">
        <v>3</v>
      </c>
      <c r="G474" s="307"/>
      <c r="H474" s="307">
        <v>4405.7299999999996</v>
      </c>
      <c r="I474" s="307">
        <v>1468.57666666667</v>
      </c>
      <c r="J474" s="524">
        <v>8</v>
      </c>
      <c r="K474" s="178"/>
      <c r="L474" s="179"/>
      <c r="M474" s="307">
        <v>4405.7299999999996</v>
      </c>
      <c r="N474" s="307">
        <v>1468.57666666667</v>
      </c>
      <c r="O474" s="213"/>
      <c r="P474" s="307"/>
      <c r="Q474" s="307"/>
      <c r="R474" s="179">
        <v>3</v>
      </c>
      <c r="S474" s="307">
        <v>4405.7299999999996</v>
      </c>
      <c r="T474" s="307">
        <v>1468.57666666667</v>
      </c>
      <c r="V474" s="10"/>
      <c r="W474" s="10"/>
      <c r="X474" s="10"/>
      <c r="Y474" s="10"/>
      <c r="Z474" s="10"/>
      <c r="AA474" s="10"/>
      <c r="AB474" s="10"/>
      <c r="AC474" s="10"/>
      <c r="AD474" s="10"/>
    </row>
    <row r="475" spans="1:30" x14ac:dyDescent="0.3">
      <c r="A475" s="55"/>
      <c r="B475" s="10"/>
      <c r="C475" s="10" t="s">
        <v>414</v>
      </c>
      <c r="D475" s="10"/>
      <c r="E475" s="10" t="s">
        <v>323</v>
      </c>
      <c r="F475" s="179">
        <v>106</v>
      </c>
      <c r="G475" s="307">
        <v>1819.3756338028199</v>
      </c>
      <c r="H475" s="307">
        <v>129175.67</v>
      </c>
      <c r="I475" s="307">
        <v>1218.6383962264199</v>
      </c>
      <c r="J475" s="524">
        <v>12.2547169811321</v>
      </c>
      <c r="K475" s="178"/>
      <c r="L475" s="179">
        <v>71</v>
      </c>
      <c r="M475" s="307">
        <v>47203.33</v>
      </c>
      <c r="N475" s="307">
        <v>1348.66657142857</v>
      </c>
      <c r="O475" s="213"/>
      <c r="P475" s="307"/>
      <c r="Q475" s="307"/>
      <c r="R475" s="179">
        <v>106</v>
      </c>
      <c r="S475" s="307">
        <v>129175.67</v>
      </c>
      <c r="T475" s="307">
        <v>1218.6383962264199</v>
      </c>
      <c r="V475" s="10"/>
      <c r="W475" s="10"/>
      <c r="X475" s="10"/>
      <c r="Y475" s="10"/>
      <c r="Z475" s="10"/>
      <c r="AA475" s="10"/>
      <c r="AB475" s="10"/>
      <c r="AC475" s="10"/>
      <c r="AD475" s="10"/>
    </row>
    <row r="476" spans="1:30" x14ac:dyDescent="0.3">
      <c r="A476" s="55"/>
      <c r="B476" s="10"/>
      <c r="C476" s="10" t="s">
        <v>415</v>
      </c>
      <c r="D476" s="10"/>
      <c r="E476" s="10" t="s">
        <v>108</v>
      </c>
      <c r="F476" s="179">
        <v>1</v>
      </c>
      <c r="G476" s="307">
        <v>769.66</v>
      </c>
      <c r="H476" s="307">
        <v>769.66</v>
      </c>
      <c r="I476" s="307">
        <v>769.66</v>
      </c>
      <c r="J476" s="524">
        <v>5</v>
      </c>
      <c r="K476" s="178"/>
      <c r="L476" s="179">
        <v>1</v>
      </c>
      <c r="M476" s="307"/>
      <c r="N476" s="307"/>
      <c r="O476" s="213"/>
      <c r="P476" s="307"/>
      <c r="Q476" s="307"/>
      <c r="R476" s="179">
        <v>1</v>
      </c>
      <c r="S476" s="307">
        <v>769.66</v>
      </c>
      <c r="T476" s="307">
        <v>769.66</v>
      </c>
      <c r="V476" s="10"/>
      <c r="W476" s="10"/>
      <c r="X476" s="10"/>
      <c r="Y476" s="10"/>
      <c r="Z476" s="10"/>
      <c r="AA476" s="10"/>
      <c r="AB476" s="10"/>
      <c r="AC476" s="10"/>
      <c r="AD476" s="10"/>
    </row>
    <row r="477" spans="1:30" x14ac:dyDescent="0.3">
      <c r="A477" s="55"/>
      <c r="B477" s="10"/>
      <c r="C477" s="10" t="s">
        <v>670</v>
      </c>
      <c r="D477" s="10"/>
      <c r="E477" s="10" t="s">
        <v>108</v>
      </c>
      <c r="F477" s="179">
        <v>24</v>
      </c>
      <c r="G477" s="307">
        <v>1084.0288235294099</v>
      </c>
      <c r="H477" s="307">
        <v>18428.490000000002</v>
      </c>
      <c r="I477" s="307">
        <v>767.85374999999999</v>
      </c>
      <c r="J477" s="524">
        <v>12.375</v>
      </c>
      <c r="K477" s="178"/>
      <c r="L477" s="179">
        <v>17</v>
      </c>
      <c r="M477" s="307">
        <v>4906.62</v>
      </c>
      <c r="N477" s="307">
        <v>700.94571428571396</v>
      </c>
      <c r="O477" s="213"/>
      <c r="P477" s="307"/>
      <c r="Q477" s="307"/>
      <c r="R477" s="179">
        <v>24</v>
      </c>
      <c r="S477" s="307">
        <v>18428.490000000002</v>
      </c>
      <c r="T477" s="307">
        <v>767.85374999999999</v>
      </c>
      <c r="V477" s="10"/>
      <c r="W477" s="10"/>
      <c r="X477" s="10"/>
      <c r="Y477" s="10"/>
      <c r="Z477" s="10"/>
      <c r="AA477" s="10"/>
      <c r="AB477" s="10"/>
      <c r="AC477" s="10"/>
      <c r="AD477" s="10"/>
    </row>
    <row r="478" spans="1:30" x14ac:dyDescent="0.3">
      <c r="A478" s="55"/>
      <c r="B478" s="10"/>
      <c r="C478" s="10" t="s">
        <v>416</v>
      </c>
      <c r="D478" s="10"/>
      <c r="E478" s="10" t="s">
        <v>78</v>
      </c>
      <c r="F478" s="179">
        <v>12</v>
      </c>
      <c r="G478" s="307">
        <v>1532.2377777777799</v>
      </c>
      <c r="H478" s="307">
        <v>13790.14</v>
      </c>
      <c r="I478" s="307">
        <v>1149.1783333333301</v>
      </c>
      <c r="J478" s="524">
        <v>14.25</v>
      </c>
      <c r="K478" s="178"/>
      <c r="L478" s="179">
        <v>9</v>
      </c>
      <c r="M478" s="307">
        <v>2890.67</v>
      </c>
      <c r="N478" s="307">
        <v>963.55666666666696</v>
      </c>
      <c r="O478" s="213"/>
      <c r="P478" s="307"/>
      <c r="Q478" s="307"/>
      <c r="R478" s="179">
        <v>12</v>
      </c>
      <c r="S478" s="307">
        <v>13790.14</v>
      </c>
      <c r="T478" s="307">
        <v>1149.1783333333301</v>
      </c>
      <c r="V478" s="10"/>
      <c r="W478" s="10"/>
      <c r="X478" s="10"/>
      <c r="Y478" s="10"/>
      <c r="Z478" s="10"/>
      <c r="AA478" s="10"/>
      <c r="AB478" s="10"/>
      <c r="AC478" s="10"/>
      <c r="AD478" s="10"/>
    </row>
    <row r="479" spans="1:30" x14ac:dyDescent="0.3">
      <c r="A479" s="55"/>
      <c r="B479" s="10"/>
      <c r="C479" s="10" t="s">
        <v>418</v>
      </c>
      <c r="D479" s="10"/>
      <c r="E479" s="10" t="s">
        <v>109</v>
      </c>
      <c r="F479" s="179">
        <v>21</v>
      </c>
      <c r="G479" s="307">
        <v>2045.9760000000001</v>
      </c>
      <c r="H479" s="307">
        <v>30689.64</v>
      </c>
      <c r="I479" s="307">
        <v>1461.41142857143</v>
      </c>
      <c r="J479" s="524">
        <v>14.476190476190499</v>
      </c>
      <c r="K479" s="178"/>
      <c r="L479" s="179">
        <v>15</v>
      </c>
      <c r="M479" s="307">
        <v>10875.33</v>
      </c>
      <c r="N479" s="307">
        <v>1812.5550000000001</v>
      </c>
      <c r="O479" s="213"/>
      <c r="P479" s="307"/>
      <c r="Q479" s="307"/>
      <c r="R479" s="179">
        <v>21</v>
      </c>
      <c r="S479" s="307">
        <v>30689.64</v>
      </c>
      <c r="T479" s="307">
        <v>1461.41142857143</v>
      </c>
      <c r="V479" s="10"/>
      <c r="W479" s="10"/>
      <c r="X479" s="10"/>
      <c r="Y479" s="10"/>
      <c r="Z479" s="10"/>
      <c r="AA479" s="10"/>
      <c r="AB479" s="10"/>
      <c r="AC479" s="10"/>
      <c r="AD479" s="10"/>
    </row>
    <row r="480" spans="1:30" x14ac:dyDescent="0.3">
      <c r="A480" s="55"/>
      <c r="B480" s="10"/>
      <c r="C480" s="10" t="s">
        <v>418</v>
      </c>
      <c r="D480" s="10"/>
      <c r="E480" s="10" t="s">
        <v>85</v>
      </c>
      <c r="F480" s="179">
        <v>1</v>
      </c>
      <c r="G480" s="307">
        <v>677.4</v>
      </c>
      <c r="H480" s="307">
        <v>677.4</v>
      </c>
      <c r="I480" s="307">
        <v>677.4</v>
      </c>
      <c r="J480" s="524">
        <v>12</v>
      </c>
      <c r="K480" s="178"/>
      <c r="L480" s="179">
        <v>1</v>
      </c>
      <c r="M480" s="307"/>
      <c r="N480" s="307"/>
      <c r="O480" s="213"/>
      <c r="P480" s="307"/>
      <c r="Q480" s="307"/>
      <c r="R480" s="179">
        <v>1</v>
      </c>
      <c r="S480" s="307">
        <v>677.4</v>
      </c>
      <c r="T480" s="307">
        <v>677.4</v>
      </c>
      <c r="V480" s="10"/>
      <c r="W480" s="10"/>
      <c r="X480" s="10"/>
      <c r="Y480" s="10"/>
      <c r="Z480" s="10"/>
      <c r="AA480" s="10"/>
      <c r="AB480" s="10"/>
      <c r="AC480" s="10"/>
      <c r="AD480" s="10"/>
    </row>
    <row r="481" spans="1:30" x14ac:dyDescent="0.3">
      <c r="A481" s="55"/>
      <c r="B481" s="10"/>
      <c r="C481" s="10" t="s">
        <v>419</v>
      </c>
      <c r="D481" s="10"/>
      <c r="E481" s="10" t="s">
        <v>286</v>
      </c>
      <c r="F481" s="179">
        <v>114</v>
      </c>
      <c r="G481" s="307">
        <v>1695.66914634146</v>
      </c>
      <c r="H481" s="307">
        <v>139044.87</v>
      </c>
      <c r="I481" s="307">
        <v>1219.6918421052601</v>
      </c>
      <c r="J481" s="524">
        <v>12.342105263157899</v>
      </c>
      <c r="K481" s="178"/>
      <c r="L481" s="179">
        <v>82</v>
      </c>
      <c r="M481" s="307">
        <v>50825.79</v>
      </c>
      <c r="N481" s="307">
        <v>1588.3059375</v>
      </c>
      <c r="O481" s="213"/>
      <c r="P481" s="307"/>
      <c r="Q481" s="307"/>
      <c r="R481" s="179">
        <v>114</v>
      </c>
      <c r="S481" s="307">
        <v>139044.87</v>
      </c>
      <c r="T481" s="307">
        <v>1219.6918421052601</v>
      </c>
      <c r="V481" s="10"/>
      <c r="W481" s="10"/>
      <c r="X481" s="10"/>
      <c r="Y481" s="10"/>
      <c r="Z481" s="10"/>
      <c r="AA481" s="10"/>
      <c r="AB481" s="10"/>
      <c r="AC481" s="10"/>
      <c r="AD481" s="10"/>
    </row>
    <row r="482" spans="1:30" x14ac:dyDescent="0.3">
      <c r="A482" s="55"/>
      <c r="B482" s="10"/>
      <c r="C482" s="10" t="s">
        <v>420</v>
      </c>
      <c r="D482" s="10"/>
      <c r="E482" s="10" t="s">
        <v>294</v>
      </c>
      <c r="F482" s="179">
        <v>12</v>
      </c>
      <c r="G482" s="307">
        <v>4430.82</v>
      </c>
      <c r="H482" s="307">
        <v>35446.559999999998</v>
      </c>
      <c r="I482" s="307">
        <v>2953.88</v>
      </c>
      <c r="J482" s="524">
        <v>15.5</v>
      </c>
      <c r="K482" s="178"/>
      <c r="L482" s="179">
        <v>8</v>
      </c>
      <c r="M482" s="307">
        <v>11948.77</v>
      </c>
      <c r="N482" s="307">
        <v>2987.1925000000001</v>
      </c>
      <c r="O482" s="213"/>
      <c r="P482" s="307"/>
      <c r="Q482" s="307"/>
      <c r="R482" s="179">
        <v>12</v>
      </c>
      <c r="S482" s="307">
        <v>35446.559999999998</v>
      </c>
      <c r="T482" s="307">
        <v>2953.88</v>
      </c>
      <c r="V482" s="10"/>
      <c r="W482" s="10"/>
      <c r="X482" s="10"/>
      <c r="Y482" s="10"/>
      <c r="Z482" s="10"/>
      <c r="AA482" s="10"/>
      <c r="AB482" s="10"/>
      <c r="AC482" s="10"/>
      <c r="AD482" s="10"/>
    </row>
    <row r="483" spans="1:30" x14ac:dyDescent="0.3">
      <c r="A483" s="55"/>
      <c r="B483" s="10"/>
      <c r="C483" s="10" t="s">
        <v>421</v>
      </c>
      <c r="D483" s="10"/>
      <c r="E483" s="10" t="s">
        <v>409</v>
      </c>
      <c r="F483" s="179">
        <v>33</v>
      </c>
      <c r="G483" s="307">
        <v>1425.6517391304301</v>
      </c>
      <c r="H483" s="307">
        <v>32789.99</v>
      </c>
      <c r="I483" s="307">
        <v>993.63606060606105</v>
      </c>
      <c r="J483" s="524">
        <v>12.2727272727273</v>
      </c>
      <c r="K483" s="178"/>
      <c r="L483" s="179">
        <v>23</v>
      </c>
      <c r="M483" s="307">
        <v>11084.23</v>
      </c>
      <c r="N483" s="307">
        <v>1108.423</v>
      </c>
      <c r="O483" s="213"/>
      <c r="P483" s="307"/>
      <c r="Q483" s="307"/>
      <c r="R483" s="179">
        <v>33</v>
      </c>
      <c r="S483" s="307">
        <v>32789.99</v>
      </c>
      <c r="T483" s="307">
        <v>993.63606060606105</v>
      </c>
      <c r="V483" s="10"/>
      <c r="W483" s="10"/>
      <c r="X483" s="10"/>
      <c r="Y483" s="10"/>
      <c r="Z483" s="10"/>
      <c r="AA483" s="10"/>
      <c r="AB483" s="10"/>
      <c r="AC483" s="10"/>
      <c r="AD483" s="10"/>
    </row>
    <row r="484" spans="1:30" x14ac:dyDescent="0.3">
      <c r="A484" s="55"/>
      <c r="B484" s="10"/>
      <c r="C484" s="10" t="s">
        <v>423</v>
      </c>
      <c r="D484" s="10"/>
      <c r="E484" s="10" t="s">
        <v>424</v>
      </c>
      <c r="F484" s="179">
        <v>13</v>
      </c>
      <c r="G484" s="307">
        <v>3039.6012500000002</v>
      </c>
      <c r="H484" s="307">
        <v>24316.81</v>
      </c>
      <c r="I484" s="307">
        <v>1870.5238461538499</v>
      </c>
      <c r="J484" s="524">
        <v>11.384615384615399</v>
      </c>
      <c r="K484" s="178"/>
      <c r="L484" s="179">
        <v>8</v>
      </c>
      <c r="M484" s="307">
        <v>9592.17</v>
      </c>
      <c r="N484" s="307">
        <v>1918.434</v>
      </c>
      <c r="O484" s="213"/>
      <c r="P484" s="307"/>
      <c r="Q484" s="307"/>
      <c r="R484" s="179">
        <v>13</v>
      </c>
      <c r="S484" s="307">
        <v>24316.81</v>
      </c>
      <c r="T484" s="307">
        <v>1870.5238461538499</v>
      </c>
      <c r="V484" s="10"/>
      <c r="W484" s="10"/>
      <c r="X484" s="10"/>
      <c r="Y484" s="10"/>
      <c r="Z484" s="10"/>
      <c r="AA484" s="10"/>
      <c r="AB484" s="10"/>
      <c r="AC484" s="10"/>
      <c r="AD484" s="10"/>
    </row>
    <row r="485" spans="1:30" x14ac:dyDescent="0.3">
      <c r="A485" s="55"/>
      <c r="B485" s="10"/>
      <c r="C485" s="10" t="s">
        <v>431</v>
      </c>
      <c r="D485" s="10"/>
      <c r="E485" s="10" t="s">
        <v>367</v>
      </c>
      <c r="F485" s="179">
        <v>100</v>
      </c>
      <c r="G485" s="307">
        <v>1782.7919999999999</v>
      </c>
      <c r="H485" s="307">
        <v>124795.44</v>
      </c>
      <c r="I485" s="307">
        <v>1247.9544000000001</v>
      </c>
      <c r="J485" s="524">
        <v>11.86</v>
      </c>
      <c r="K485" s="178"/>
      <c r="L485" s="179">
        <v>70</v>
      </c>
      <c r="M485" s="307">
        <v>42125.919999999998</v>
      </c>
      <c r="N485" s="307">
        <v>1404.1973333333301</v>
      </c>
      <c r="O485" s="213"/>
      <c r="P485" s="307"/>
      <c r="Q485" s="307"/>
      <c r="R485" s="179">
        <v>100</v>
      </c>
      <c r="S485" s="307">
        <v>124795.44</v>
      </c>
      <c r="T485" s="307">
        <v>1247.9544000000001</v>
      </c>
      <c r="V485" s="10"/>
      <c r="W485" s="10"/>
      <c r="X485" s="10"/>
      <c r="Y485" s="10"/>
      <c r="Z485" s="10"/>
      <c r="AA485" s="10"/>
      <c r="AB485" s="10"/>
      <c r="AC485" s="10"/>
      <c r="AD485" s="10"/>
    </row>
    <row r="486" spans="1:30" x14ac:dyDescent="0.3">
      <c r="A486" s="55"/>
      <c r="B486" s="10"/>
      <c r="C486" s="10" t="s">
        <v>689</v>
      </c>
      <c r="D486" s="10"/>
      <c r="E486" s="10" t="s">
        <v>841</v>
      </c>
      <c r="F486" s="179">
        <v>2</v>
      </c>
      <c r="G486" s="307">
        <v>413.96499999999997</v>
      </c>
      <c r="H486" s="307">
        <v>827.93</v>
      </c>
      <c r="I486" s="307">
        <v>413.96499999999997</v>
      </c>
      <c r="J486" s="524">
        <v>12</v>
      </c>
      <c r="K486" s="178"/>
      <c r="L486" s="179">
        <v>2</v>
      </c>
      <c r="M486" s="307"/>
      <c r="N486" s="307"/>
      <c r="O486" s="213"/>
      <c r="P486" s="307"/>
      <c r="Q486" s="307"/>
      <c r="R486" s="179">
        <v>2</v>
      </c>
      <c r="S486" s="307">
        <v>827.93</v>
      </c>
      <c r="T486" s="307">
        <v>413.96499999999997</v>
      </c>
      <c r="V486" s="10"/>
      <c r="W486" s="10"/>
      <c r="X486" s="10"/>
      <c r="Y486" s="10"/>
      <c r="Z486" s="10"/>
      <c r="AA486" s="10"/>
      <c r="AB486" s="10"/>
      <c r="AC486" s="10"/>
      <c r="AD486" s="10"/>
    </row>
    <row r="487" spans="1:30" x14ac:dyDescent="0.3">
      <c r="A487" s="55"/>
      <c r="B487" s="10"/>
      <c r="C487" s="10" t="s">
        <v>435</v>
      </c>
      <c r="D487" s="10"/>
      <c r="E487" s="10" t="s">
        <v>389</v>
      </c>
      <c r="F487" s="179">
        <v>62</v>
      </c>
      <c r="G487" s="307">
        <v>1457.5618181818199</v>
      </c>
      <c r="H487" s="307">
        <v>64132.72</v>
      </c>
      <c r="I487" s="307">
        <v>1034.3987096774199</v>
      </c>
      <c r="J487" s="524">
        <v>12.241935483871</v>
      </c>
      <c r="K487" s="178"/>
      <c r="L487" s="179">
        <v>44</v>
      </c>
      <c r="M487" s="307">
        <v>14036.67</v>
      </c>
      <c r="N487" s="307">
        <v>779.81500000000005</v>
      </c>
      <c r="O487" s="213"/>
      <c r="P487" s="307"/>
      <c r="Q487" s="307"/>
      <c r="R487" s="179">
        <v>62</v>
      </c>
      <c r="S487" s="307">
        <v>64132.72</v>
      </c>
      <c r="T487" s="307">
        <v>1034.3987096774199</v>
      </c>
      <c r="V487" s="10"/>
      <c r="W487" s="10"/>
      <c r="X487" s="10"/>
      <c r="Y487" s="10"/>
      <c r="Z487" s="10"/>
      <c r="AA487" s="10"/>
      <c r="AB487" s="10"/>
      <c r="AC487" s="10"/>
      <c r="AD487" s="10"/>
    </row>
    <row r="488" spans="1:30" x14ac:dyDescent="0.3">
      <c r="A488" s="55"/>
      <c r="B488" s="10"/>
      <c r="C488" s="10" t="s">
        <v>437</v>
      </c>
      <c r="D488" s="10"/>
      <c r="E488" s="10" t="s">
        <v>223</v>
      </c>
      <c r="F488" s="179">
        <v>14</v>
      </c>
      <c r="G488" s="307">
        <v>871.49846153846102</v>
      </c>
      <c r="H488" s="307">
        <v>11329.48</v>
      </c>
      <c r="I488" s="307">
        <v>809.24857142857104</v>
      </c>
      <c r="J488" s="524">
        <v>9.9285714285714306</v>
      </c>
      <c r="K488" s="178"/>
      <c r="L488" s="179">
        <v>13</v>
      </c>
      <c r="M488" s="307">
        <v>677.38</v>
      </c>
      <c r="N488" s="307">
        <v>677.38</v>
      </c>
      <c r="O488" s="213"/>
      <c r="P488" s="307"/>
      <c r="Q488" s="307"/>
      <c r="R488" s="179">
        <v>14</v>
      </c>
      <c r="S488" s="307">
        <v>11329.48</v>
      </c>
      <c r="T488" s="307">
        <v>809.24857142857104</v>
      </c>
      <c r="V488" s="10"/>
      <c r="W488" s="10"/>
      <c r="X488" s="10"/>
      <c r="Y488" s="10"/>
      <c r="Z488" s="10"/>
      <c r="AA488" s="10"/>
      <c r="AB488" s="10"/>
      <c r="AC488" s="10"/>
      <c r="AD488" s="10"/>
    </row>
    <row r="489" spans="1:30" x14ac:dyDescent="0.3">
      <c r="A489" s="55"/>
      <c r="B489" s="10"/>
      <c r="C489" s="10" t="s">
        <v>439</v>
      </c>
      <c r="D489" s="10"/>
      <c r="E489" s="10" t="s">
        <v>291</v>
      </c>
      <c r="F489" s="179">
        <v>7</v>
      </c>
      <c r="G489" s="307">
        <v>2097.11666666667</v>
      </c>
      <c r="H489" s="307">
        <v>12582.7</v>
      </c>
      <c r="I489" s="307">
        <v>1797.5285714285701</v>
      </c>
      <c r="J489" s="524">
        <v>16.571428571428601</v>
      </c>
      <c r="K489" s="178"/>
      <c r="L489" s="179">
        <v>6</v>
      </c>
      <c r="M489" s="307">
        <v>920.74</v>
      </c>
      <c r="N489" s="307">
        <v>920.74</v>
      </c>
      <c r="O489" s="213"/>
      <c r="P489" s="307"/>
      <c r="Q489" s="307"/>
      <c r="R489" s="179">
        <v>7</v>
      </c>
      <c r="S489" s="307">
        <v>12582.7</v>
      </c>
      <c r="T489" s="307">
        <v>1797.5285714285701</v>
      </c>
      <c r="V489" s="10"/>
      <c r="W489" s="10"/>
      <c r="X489" s="10"/>
      <c r="Y489" s="10"/>
      <c r="Z489" s="10"/>
      <c r="AA489" s="10"/>
      <c r="AB489" s="10"/>
      <c r="AC489" s="10"/>
      <c r="AD489" s="10"/>
    </row>
    <row r="490" spans="1:30" x14ac:dyDescent="0.3">
      <c r="A490" s="55"/>
      <c r="B490" s="10"/>
      <c r="C490" s="10" t="s">
        <v>444</v>
      </c>
      <c r="D490" s="10"/>
      <c r="E490" s="10" t="s">
        <v>123</v>
      </c>
      <c r="F490" s="179">
        <v>18</v>
      </c>
      <c r="G490" s="307">
        <v>1884.1471428571399</v>
      </c>
      <c r="H490" s="307">
        <v>26378.06</v>
      </c>
      <c r="I490" s="307">
        <v>1465.4477777777799</v>
      </c>
      <c r="J490" s="524">
        <v>12.2777777777778</v>
      </c>
      <c r="K490" s="178"/>
      <c r="L490" s="179">
        <v>14</v>
      </c>
      <c r="M490" s="307">
        <v>15660.88</v>
      </c>
      <c r="N490" s="307">
        <v>3915.22</v>
      </c>
      <c r="O490" s="213"/>
      <c r="P490" s="307"/>
      <c r="Q490" s="307"/>
      <c r="R490" s="179">
        <v>18</v>
      </c>
      <c r="S490" s="307">
        <v>26378.06</v>
      </c>
      <c r="T490" s="307">
        <v>1465.4477777777799</v>
      </c>
      <c r="V490" s="10"/>
      <c r="W490" s="10"/>
      <c r="X490" s="10"/>
      <c r="Y490" s="10"/>
      <c r="Z490" s="10"/>
      <c r="AA490" s="10"/>
      <c r="AB490" s="10"/>
      <c r="AC490" s="10"/>
      <c r="AD490" s="10"/>
    </row>
    <row r="491" spans="1:30" x14ac:dyDescent="0.3">
      <c r="A491" s="55"/>
      <c r="B491" s="10"/>
      <c r="C491" s="10" t="s">
        <v>445</v>
      </c>
      <c r="D491" s="10"/>
      <c r="E491" s="10" t="s">
        <v>108</v>
      </c>
      <c r="F491" s="179">
        <v>23</v>
      </c>
      <c r="G491" s="307">
        <v>2513.355</v>
      </c>
      <c r="H491" s="307">
        <v>40213.68</v>
      </c>
      <c r="I491" s="307">
        <v>1748.4208695652201</v>
      </c>
      <c r="J491" s="524">
        <v>16.913043478260899</v>
      </c>
      <c r="K491" s="178"/>
      <c r="L491" s="179">
        <v>16</v>
      </c>
      <c r="M491" s="307">
        <v>19638.43</v>
      </c>
      <c r="N491" s="307">
        <v>2805.49</v>
      </c>
      <c r="O491" s="213"/>
      <c r="P491" s="307"/>
      <c r="Q491" s="307"/>
      <c r="R491" s="179">
        <v>23</v>
      </c>
      <c r="S491" s="307">
        <v>40213.68</v>
      </c>
      <c r="T491" s="307">
        <v>1748.4208695652201</v>
      </c>
      <c r="V491" s="10"/>
      <c r="W491" s="10"/>
      <c r="X491" s="10"/>
      <c r="Y491" s="10"/>
      <c r="Z491" s="10"/>
      <c r="AA491" s="10"/>
      <c r="AB491" s="10"/>
      <c r="AC491" s="10"/>
      <c r="AD491" s="10"/>
    </row>
    <row r="492" spans="1:30" x14ac:dyDescent="0.3">
      <c r="A492" s="55"/>
      <c r="B492" s="10"/>
      <c r="C492" s="10" t="s">
        <v>447</v>
      </c>
      <c r="D492" s="10"/>
      <c r="E492" s="10" t="s">
        <v>448</v>
      </c>
      <c r="F492" s="179">
        <v>169</v>
      </c>
      <c r="G492" s="307">
        <v>1776.7950476190499</v>
      </c>
      <c r="H492" s="307">
        <v>186563.48</v>
      </c>
      <c r="I492" s="307">
        <v>1103.92591715976</v>
      </c>
      <c r="J492" s="524">
        <v>12.112426035503001</v>
      </c>
      <c r="K492" s="178"/>
      <c r="L492" s="179">
        <v>105</v>
      </c>
      <c r="M492" s="307">
        <v>86006.62</v>
      </c>
      <c r="N492" s="307">
        <v>1343.8534374999999</v>
      </c>
      <c r="O492" s="213"/>
      <c r="P492" s="307"/>
      <c r="Q492" s="307"/>
      <c r="R492" s="179">
        <v>169</v>
      </c>
      <c r="S492" s="307">
        <v>186563.48</v>
      </c>
      <c r="T492" s="307">
        <v>1103.92591715976</v>
      </c>
      <c r="V492" s="10"/>
      <c r="W492" s="10"/>
      <c r="X492" s="10"/>
      <c r="Y492" s="10"/>
      <c r="Z492" s="10"/>
      <c r="AA492" s="10"/>
      <c r="AB492" s="10"/>
      <c r="AC492" s="10"/>
      <c r="AD492" s="10"/>
    </row>
    <row r="493" spans="1:30" x14ac:dyDescent="0.3">
      <c r="A493" s="55"/>
      <c r="B493" s="10"/>
      <c r="C493" s="10" t="s">
        <v>449</v>
      </c>
      <c r="D493" s="10"/>
      <c r="E493" s="10" t="s">
        <v>450</v>
      </c>
      <c r="F493" s="179">
        <v>30</v>
      </c>
      <c r="G493" s="307">
        <v>1594.76714285714</v>
      </c>
      <c r="H493" s="307">
        <v>33490.11</v>
      </c>
      <c r="I493" s="307">
        <v>1116.337</v>
      </c>
      <c r="J493" s="524">
        <v>11.3</v>
      </c>
      <c r="K493" s="178"/>
      <c r="L493" s="179">
        <v>21</v>
      </c>
      <c r="M493" s="307">
        <v>14910.16</v>
      </c>
      <c r="N493" s="307">
        <v>1656.68444444444</v>
      </c>
      <c r="O493" s="213"/>
      <c r="P493" s="307"/>
      <c r="Q493" s="307"/>
      <c r="R493" s="179">
        <v>30</v>
      </c>
      <c r="S493" s="307">
        <v>33490.11</v>
      </c>
      <c r="T493" s="307">
        <v>1116.337</v>
      </c>
      <c r="V493" s="10"/>
      <c r="W493" s="10"/>
      <c r="X493" s="10"/>
      <c r="Y493" s="10"/>
      <c r="Z493" s="10"/>
      <c r="AA493" s="10"/>
      <c r="AB493" s="10"/>
      <c r="AC493" s="10"/>
      <c r="AD493" s="10"/>
    </row>
    <row r="494" spans="1:30" x14ac:dyDescent="0.3">
      <c r="A494" s="55"/>
      <c r="B494" s="10"/>
      <c r="C494" s="10" t="s">
        <v>452</v>
      </c>
      <c r="D494" s="10"/>
      <c r="E494" s="10" t="s">
        <v>176</v>
      </c>
      <c r="F494" s="179">
        <v>170</v>
      </c>
      <c r="G494" s="307">
        <v>2154.0244444444402</v>
      </c>
      <c r="H494" s="307">
        <v>252020.86</v>
      </c>
      <c r="I494" s="307">
        <v>1482.47564705882</v>
      </c>
      <c r="J494" s="524">
        <v>12.676470588235301</v>
      </c>
      <c r="K494" s="178"/>
      <c r="L494" s="179">
        <v>117</v>
      </c>
      <c r="M494" s="307">
        <v>81823.38</v>
      </c>
      <c r="N494" s="307">
        <v>1543.8373584905701</v>
      </c>
      <c r="O494" s="213"/>
      <c r="P494" s="307"/>
      <c r="Q494" s="307"/>
      <c r="R494" s="179">
        <v>170</v>
      </c>
      <c r="S494" s="307">
        <v>252020.86</v>
      </c>
      <c r="T494" s="307">
        <v>1482.47564705882</v>
      </c>
      <c r="V494" s="10"/>
      <c r="W494" s="10"/>
      <c r="X494" s="10"/>
      <c r="Y494" s="10"/>
      <c r="Z494" s="10"/>
      <c r="AA494" s="10"/>
      <c r="AB494" s="10"/>
      <c r="AC494" s="10"/>
      <c r="AD494" s="10"/>
    </row>
    <row r="495" spans="1:30" x14ac:dyDescent="0.3">
      <c r="A495" s="55"/>
      <c r="B495" s="10"/>
      <c r="C495" s="10" t="s">
        <v>453</v>
      </c>
      <c r="D495" s="10"/>
      <c r="E495" s="10" t="s">
        <v>454</v>
      </c>
      <c r="F495" s="179">
        <v>252</v>
      </c>
      <c r="G495" s="307">
        <v>1382.0964327485401</v>
      </c>
      <c r="H495" s="307">
        <v>236338.49</v>
      </c>
      <c r="I495" s="307">
        <v>937.85115079365096</v>
      </c>
      <c r="J495" s="524">
        <v>11.007936507936501</v>
      </c>
      <c r="K495" s="178"/>
      <c r="L495" s="179">
        <v>171</v>
      </c>
      <c r="M495" s="307">
        <v>100330.9</v>
      </c>
      <c r="N495" s="307">
        <v>1238.65308641975</v>
      </c>
      <c r="O495" s="213">
        <v>1</v>
      </c>
      <c r="P495" s="307">
        <v>100.91</v>
      </c>
      <c r="Q495" s="307">
        <v>100.91</v>
      </c>
      <c r="R495" s="179">
        <v>251</v>
      </c>
      <c r="S495" s="307">
        <v>236237.58</v>
      </c>
      <c r="T495" s="307">
        <v>941.18557768924404</v>
      </c>
      <c r="V495" s="10"/>
      <c r="W495" s="10"/>
      <c r="X495" s="10"/>
      <c r="Y495" s="10"/>
      <c r="Z495" s="10"/>
      <c r="AA495" s="10"/>
      <c r="AB495" s="10"/>
      <c r="AC495" s="10"/>
      <c r="AD495" s="10"/>
    </row>
    <row r="496" spans="1:30" x14ac:dyDescent="0.3">
      <c r="A496" s="55"/>
      <c r="B496" s="10"/>
      <c r="C496" s="10" t="s">
        <v>456</v>
      </c>
      <c r="D496" s="10"/>
      <c r="E496" s="10" t="s">
        <v>126</v>
      </c>
      <c r="F496" s="179">
        <v>23</v>
      </c>
      <c r="G496" s="307">
        <v>1200.9931578947401</v>
      </c>
      <c r="H496" s="307">
        <v>22818.87</v>
      </c>
      <c r="I496" s="307">
        <v>992.12478260869602</v>
      </c>
      <c r="J496" s="524">
        <v>10.869565217391299</v>
      </c>
      <c r="K496" s="178"/>
      <c r="L496" s="179">
        <v>19</v>
      </c>
      <c r="M496" s="307">
        <v>3744.35</v>
      </c>
      <c r="N496" s="307">
        <v>936.08749999999998</v>
      </c>
      <c r="O496" s="213"/>
      <c r="P496" s="307"/>
      <c r="Q496" s="307"/>
      <c r="R496" s="179">
        <v>23</v>
      </c>
      <c r="S496" s="307">
        <v>22818.87</v>
      </c>
      <c r="T496" s="307">
        <v>992.12478260869602</v>
      </c>
      <c r="V496" s="10"/>
      <c r="W496" s="10"/>
      <c r="X496" s="10"/>
      <c r="Y496" s="10"/>
      <c r="Z496" s="10"/>
      <c r="AA496" s="10"/>
      <c r="AB496" s="10"/>
      <c r="AC496" s="10"/>
      <c r="AD496" s="10"/>
    </row>
    <row r="497" spans="1:30" x14ac:dyDescent="0.3">
      <c r="A497" s="55"/>
      <c r="B497" s="10"/>
      <c r="C497" s="10" t="s">
        <v>458</v>
      </c>
      <c r="D497" s="10"/>
      <c r="E497" s="10" t="s">
        <v>459</v>
      </c>
      <c r="F497" s="179">
        <v>6</v>
      </c>
      <c r="G497" s="307">
        <v>2382.8939999999998</v>
      </c>
      <c r="H497" s="307">
        <v>11914.47</v>
      </c>
      <c r="I497" s="307">
        <v>1985.7449999999999</v>
      </c>
      <c r="J497" s="524">
        <v>13.6666666666667</v>
      </c>
      <c r="K497" s="178"/>
      <c r="L497" s="179">
        <v>5</v>
      </c>
      <c r="M497" s="307">
        <v>317.07</v>
      </c>
      <c r="N497" s="307">
        <v>317.07</v>
      </c>
      <c r="O497" s="213"/>
      <c r="P497" s="307"/>
      <c r="Q497" s="307"/>
      <c r="R497" s="179">
        <v>6</v>
      </c>
      <c r="S497" s="307">
        <v>11914.47</v>
      </c>
      <c r="T497" s="307">
        <v>1985.7449999999999</v>
      </c>
      <c r="V497" s="10"/>
      <c r="W497" s="10"/>
      <c r="X497" s="10"/>
      <c r="Y497" s="10"/>
      <c r="Z497" s="10"/>
      <c r="AA497" s="10"/>
      <c r="AB497" s="10"/>
      <c r="AC497" s="10"/>
      <c r="AD497" s="10"/>
    </row>
    <row r="498" spans="1:30" x14ac:dyDescent="0.3">
      <c r="A498" s="55"/>
      <c r="B498" s="10"/>
      <c r="C498" s="10" t="s">
        <v>460</v>
      </c>
      <c r="D498" s="10"/>
      <c r="E498" s="10" t="s">
        <v>202</v>
      </c>
      <c r="F498" s="179">
        <v>221</v>
      </c>
      <c r="G498" s="307">
        <v>1330.32124183006</v>
      </c>
      <c r="H498" s="307">
        <v>203539.15</v>
      </c>
      <c r="I498" s="307">
        <v>920.991628959276</v>
      </c>
      <c r="J498" s="524">
        <v>11.7556561085973</v>
      </c>
      <c r="K498" s="178"/>
      <c r="L498" s="179">
        <v>153</v>
      </c>
      <c r="M498" s="307">
        <v>73467.899999999994</v>
      </c>
      <c r="N498" s="307">
        <v>1080.41029411765</v>
      </c>
      <c r="O498" s="213"/>
      <c r="P498" s="307"/>
      <c r="Q498" s="307"/>
      <c r="R498" s="179">
        <v>221</v>
      </c>
      <c r="S498" s="307">
        <v>203539.15</v>
      </c>
      <c r="T498" s="307">
        <v>920.991628959276</v>
      </c>
      <c r="V498" s="10"/>
      <c r="W498" s="10"/>
      <c r="X498" s="10"/>
      <c r="Y498" s="10"/>
      <c r="Z498" s="10"/>
      <c r="AA498" s="10"/>
      <c r="AB498" s="10"/>
      <c r="AC498" s="10"/>
      <c r="AD498" s="10"/>
    </row>
    <row r="499" spans="1:30" x14ac:dyDescent="0.3">
      <c r="A499" s="55"/>
      <c r="B499" s="10"/>
      <c r="C499" s="10" t="s">
        <v>463</v>
      </c>
      <c r="D499" s="10"/>
      <c r="E499" s="10" t="s">
        <v>62</v>
      </c>
      <c r="F499" s="179">
        <v>16</v>
      </c>
      <c r="G499" s="307">
        <v>2336.1174999999998</v>
      </c>
      <c r="H499" s="307">
        <v>18688.939999999999</v>
      </c>
      <c r="I499" s="307">
        <v>1168.0587499999999</v>
      </c>
      <c r="J499" s="524">
        <v>16</v>
      </c>
      <c r="K499" s="178"/>
      <c r="L499" s="179">
        <v>8</v>
      </c>
      <c r="M499" s="307">
        <v>9887.5300000000007</v>
      </c>
      <c r="N499" s="307">
        <v>1235.9412500000001</v>
      </c>
      <c r="O499" s="213"/>
      <c r="P499" s="307"/>
      <c r="Q499" s="307"/>
      <c r="R499" s="179">
        <v>16</v>
      </c>
      <c r="S499" s="307">
        <v>18688.939999999999</v>
      </c>
      <c r="T499" s="307">
        <v>1168.0587499999999</v>
      </c>
      <c r="V499" s="10"/>
      <c r="W499" s="10"/>
      <c r="X499" s="10"/>
      <c r="Y499" s="10"/>
      <c r="Z499" s="10"/>
      <c r="AA499" s="10"/>
      <c r="AB499" s="10"/>
      <c r="AC499" s="10"/>
      <c r="AD499" s="10"/>
    </row>
    <row r="500" spans="1:30" x14ac:dyDescent="0.3">
      <c r="A500" s="55"/>
      <c r="B500" s="10"/>
      <c r="C500" s="10" t="s">
        <v>464</v>
      </c>
      <c r="D500" s="10"/>
      <c r="E500" s="10" t="s">
        <v>178</v>
      </c>
      <c r="F500" s="179">
        <v>1</v>
      </c>
      <c r="G500" s="307">
        <v>117.04</v>
      </c>
      <c r="H500" s="307">
        <v>117.04</v>
      </c>
      <c r="I500" s="307">
        <v>117.04</v>
      </c>
      <c r="J500" s="524">
        <v>12</v>
      </c>
      <c r="K500" s="178"/>
      <c r="L500" s="179">
        <v>1</v>
      </c>
      <c r="M500" s="307"/>
      <c r="N500" s="307"/>
      <c r="O500" s="213"/>
      <c r="P500" s="307"/>
      <c r="Q500" s="307"/>
      <c r="R500" s="179">
        <v>1</v>
      </c>
      <c r="S500" s="307">
        <v>117.04</v>
      </c>
      <c r="T500" s="307">
        <v>117.04</v>
      </c>
      <c r="V500" s="10"/>
      <c r="W500" s="10"/>
      <c r="X500" s="10"/>
      <c r="Y500" s="10"/>
      <c r="Z500" s="10"/>
      <c r="AA500" s="10"/>
      <c r="AB500" s="10"/>
      <c r="AC500" s="10"/>
      <c r="AD500" s="10"/>
    </row>
    <row r="501" spans="1:30" x14ac:dyDescent="0.3">
      <c r="A501" s="55"/>
      <c r="B501" s="10"/>
      <c r="C501" s="10" t="s">
        <v>465</v>
      </c>
      <c r="D501" s="10"/>
      <c r="E501" s="10" t="s">
        <v>466</v>
      </c>
      <c r="F501" s="179">
        <v>106</v>
      </c>
      <c r="G501" s="307">
        <v>1358.1543055555601</v>
      </c>
      <c r="H501" s="307">
        <v>97787.11</v>
      </c>
      <c r="I501" s="307">
        <v>922.51990566037796</v>
      </c>
      <c r="J501" s="524">
        <v>11.7264150943396</v>
      </c>
      <c r="K501" s="178"/>
      <c r="L501" s="179">
        <v>72</v>
      </c>
      <c r="M501" s="307">
        <v>34110.629999999997</v>
      </c>
      <c r="N501" s="307">
        <v>1003.2538235294101</v>
      </c>
      <c r="O501" s="213"/>
      <c r="P501" s="307"/>
      <c r="Q501" s="307"/>
      <c r="R501" s="179">
        <v>106</v>
      </c>
      <c r="S501" s="307">
        <v>97787.11</v>
      </c>
      <c r="T501" s="307">
        <v>922.51990566037796</v>
      </c>
      <c r="V501" s="10"/>
      <c r="W501" s="10"/>
      <c r="X501" s="10"/>
      <c r="Y501" s="10"/>
      <c r="Z501" s="10"/>
      <c r="AA501" s="10"/>
      <c r="AB501" s="10"/>
      <c r="AC501" s="10"/>
      <c r="AD501" s="10"/>
    </row>
    <row r="502" spans="1:30" x14ac:dyDescent="0.3">
      <c r="A502" s="55"/>
      <c r="B502" s="10"/>
      <c r="C502" s="10" t="s">
        <v>467</v>
      </c>
      <c r="D502" s="10"/>
      <c r="E502" s="10" t="s">
        <v>69</v>
      </c>
      <c r="F502" s="179">
        <v>1</v>
      </c>
      <c r="G502" s="307">
        <v>178.02</v>
      </c>
      <c r="H502" s="307">
        <v>178.02</v>
      </c>
      <c r="I502" s="307">
        <v>178.02</v>
      </c>
      <c r="J502" s="524">
        <v>13</v>
      </c>
      <c r="K502" s="178"/>
      <c r="L502" s="179">
        <v>1</v>
      </c>
      <c r="M502" s="307"/>
      <c r="N502" s="307"/>
      <c r="O502" s="213"/>
      <c r="P502" s="307"/>
      <c r="Q502" s="307"/>
      <c r="R502" s="179">
        <v>1</v>
      </c>
      <c r="S502" s="307">
        <v>178.02</v>
      </c>
      <c r="T502" s="307">
        <v>178.02</v>
      </c>
      <c r="V502" s="10"/>
      <c r="W502" s="10"/>
      <c r="X502" s="10"/>
      <c r="Y502" s="10"/>
      <c r="Z502" s="10"/>
      <c r="AA502" s="10"/>
      <c r="AB502" s="10"/>
      <c r="AC502" s="10"/>
      <c r="AD502" s="10"/>
    </row>
    <row r="503" spans="1:30" x14ac:dyDescent="0.3">
      <c r="A503" s="55"/>
      <c r="B503" s="10"/>
      <c r="C503" s="10" t="s">
        <v>468</v>
      </c>
      <c r="D503" s="10"/>
      <c r="E503" s="10" t="s">
        <v>200</v>
      </c>
      <c r="F503" s="179">
        <v>1</v>
      </c>
      <c r="G503" s="307">
        <v>930.56</v>
      </c>
      <c r="H503" s="307">
        <v>930.56</v>
      </c>
      <c r="I503" s="307">
        <v>930.56</v>
      </c>
      <c r="J503" s="524">
        <v>13</v>
      </c>
      <c r="K503" s="178"/>
      <c r="L503" s="179">
        <v>1</v>
      </c>
      <c r="M503" s="307"/>
      <c r="N503" s="307"/>
      <c r="O503" s="213"/>
      <c r="P503" s="307"/>
      <c r="Q503" s="307"/>
      <c r="R503" s="179">
        <v>1</v>
      </c>
      <c r="S503" s="307">
        <v>930.56</v>
      </c>
      <c r="T503" s="307">
        <v>930.56</v>
      </c>
      <c r="V503" s="10"/>
      <c r="W503" s="10"/>
      <c r="X503" s="10"/>
      <c r="Y503" s="10"/>
      <c r="Z503" s="10"/>
      <c r="AA503" s="10"/>
      <c r="AB503" s="10"/>
      <c r="AC503" s="10"/>
      <c r="AD503" s="10"/>
    </row>
    <row r="504" spans="1:30" x14ac:dyDescent="0.3">
      <c r="A504" s="55"/>
      <c r="B504" s="10"/>
      <c r="C504" s="10" t="s">
        <v>469</v>
      </c>
      <c r="D504" s="10"/>
      <c r="E504" s="10" t="s">
        <v>99</v>
      </c>
      <c r="F504" s="179">
        <v>1</v>
      </c>
      <c r="G504" s="307"/>
      <c r="H504" s="307">
        <v>1124.02</v>
      </c>
      <c r="I504" s="307">
        <v>1124.02</v>
      </c>
      <c r="J504" s="524">
        <v>13</v>
      </c>
      <c r="K504" s="178"/>
      <c r="L504" s="179"/>
      <c r="M504" s="307">
        <v>1124.02</v>
      </c>
      <c r="N504" s="307">
        <v>1124.02</v>
      </c>
      <c r="O504" s="213"/>
      <c r="P504" s="307"/>
      <c r="Q504" s="307"/>
      <c r="R504" s="179">
        <v>1</v>
      </c>
      <c r="S504" s="307">
        <v>1124.02</v>
      </c>
      <c r="T504" s="307">
        <v>1124.02</v>
      </c>
      <c r="V504" s="10"/>
      <c r="W504" s="10"/>
      <c r="X504" s="10"/>
      <c r="Y504" s="10"/>
      <c r="Z504" s="10"/>
      <c r="AA504" s="10"/>
      <c r="AB504" s="10"/>
      <c r="AC504" s="10"/>
      <c r="AD504" s="10"/>
    </row>
    <row r="505" spans="1:30" x14ac:dyDescent="0.3">
      <c r="A505" s="55"/>
      <c r="B505" s="10"/>
      <c r="C505" s="10" t="s">
        <v>469</v>
      </c>
      <c r="D505" s="10"/>
      <c r="E505" s="10" t="s">
        <v>99</v>
      </c>
      <c r="F505" s="179">
        <v>354</v>
      </c>
      <c r="G505" s="307">
        <v>1932.9128138528099</v>
      </c>
      <c r="H505" s="307">
        <v>446502.86</v>
      </c>
      <c r="I505" s="307">
        <v>1261.30751412429</v>
      </c>
      <c r="J505" s="524">
        <v>12.700564971751399</v>
      </c>
      <c r="K505" s="178"/>
      <c r="L505" s="179">
        <v>231</v>
      </c>
      <c r="M505" s="307">
        <v>202231.38</v>
      </c>
      <c r="N505" s="307">
        <v>1644.1575609756101</v>
      </c>
      <c r="O505" s="213">
        <v>2</v>
      </c>
      <c r="P505" s="307">
        <v>180.38</v>
      </c>
      <c r="Q505" s="307">
        <v>90.19</v>
      </c>
      <c r="R505" s="179">
        <v>352</v>
      </c>
      <c r="S505" s="307">
        <v>446322.48</v>
      </c>
      <c r="T505" s="307">
        <v>1267.9615909090901</v>
      </c>
      <c r="V505" s="10"/>
      <c r="W505" s="10"/>
      <c r="X505" s="10"/>
      <c r="Y505" s="10"/>
      <c r="Z505" s="10"/>
      <c r="AA505" s="10"/>
      <c r="AB505" s="10"/>
      <c r="AC505" s="10"/>
      <c r="AD505" s="10"/>
    </row>
    <row r="506" spans="1:30" x14ac:dyDescent="0.3">
      <c r="A506" s="55"/>
      <c r="B506" s="10"/>
      <c r="C506" s="10" t="s">
        <v>471</v>
      </c>
      <c r="D506" s="10"/>
      <c r="E506" s="10" t="s">
        <v>292</v>
      </c>
      <c r="F506" s="179">
        <v>34</v>
      </c>
      <c r="G506" s="307">
        <v>2391.6255000000001</v>
      </c>
      <c r="H506" s="307">
        <v>47832.51</v>
      </c>
      <c r="I506" s="307">
        <v>1406.83852941176</v>
      </c>
      <c r="J506" s="524">
        <v>12.4705882352941</v>
      </c>
      <c r="K506" s="178"/>
      <c r="L506" s="179">
        <v>20</v>
      </c>
      <c r="M506" s="307">
        <v>26557.360000000001</v>
      </c>
      <c r="N506" s="307">
        <v>1896.9542857142901</v>
      </c>
      <c r="O506" s="213"/>
      <c r="P506" s="307"/>
      <c r="Q506" s="307"/>
      <c r="R506" s="179">
        <v>34</v>
      </c>
      <c r="S506" s="307">
        <v>47832.51</v>
      </c>
      <c r="T506" s="307">
        <v>1406.83852941176</v>
      </c>
      <c r="V506" s="10"/>
      <c r="W506" s="10"/>
      <c r="X506" s="10"/>
      <c r="Y506" s="10"/>
      <c r="Z506" s="10"/>
      <c r="AA506" s="10"/>
      <c r="AB506" s="10"/>
      <c r="AC506" s="10"/>
      <c r="AD506" s="10"/>
    </row>
    <row r="507" spans="1:30" x14ac:dyDescent="0.3">
      <c r="A507" s="55"/>
      <c r="B507" s="10"/>
      <c r="C507" s="10" t="s">
        <v>472</v>
      </c>
      <c r="D507" s="10"/>
      <c r="E507" s="10" t="s">
        <v>286</v>
      </c>
      <c r="F507" s="179">
        <v>1</v>
      </c>
      <c r="G507" s="307">
        <v>1000.41</v>
      </c>
      <c r="H507" s="307">
        <v>1000.41</v>
      </c>
      <c r="I507" s="307">
        <v>1000.41</v>
      </c>
      <c r="J507" s="524">
        <v>12</v>
      </c>
      <c r="K507" s="178"/>
      <c r="L507" s="179">
        <v>1</v>
      </c>
      <c r="M507" s="307"/>
      <c r="N507" s="307"/>
      <c r="O507" s="213"/>
      <c r="P507" s="307"/>
      <c r="Q507" s="307"/>
      <c r="R507" s="179">
        <v>1</v>
      </c>
      <c r="S507" s="307">
        <v>1000.41</v>
      </c>
      <c r="T507" s="307">
        <v>1000.41</v>
      </c>
      <c r="V507" s="10"/>
      <c r="W507" s="10"/>
      <c r="X507" s="10"/>
      <c r="Y507" s="10"/>
      <c r="Z507" s="10"/>
      <c r="AA507" s="10"/>
      <c r="AB507" s="10"/>
      <c r="AC507" s="10"/>
      <c r="AD507" s="10"/>
    </row>
    <row r="508" spans="1:30" x14ac:dyDescent="0.3">
      <c r="A508" s="55"/>
      <c r="B508" s="10"/>
      <c r="C508" s="10" t="s">
        <v>473</v>
      </c>
      <c r="D508" s="10"/>
      <c r="E508" s="10" t="s">
        <v>474</v>
      </c>
      <c r="F508" s="179">
        <v>9</v>
      </c>
      <c r="G508" s="307">
        <v>3150.9850000000001</v>
      </c>
      <c r="H508" s="307">
        <v>18905.91</v>
      </c>
      <c r="I508" s="307">
        <v>2100.6566666666699</v>
      </c>
      <c r="J508" s="524">
        <v>21.1111111111111</v>
      </c>
      <c r="K508" s="178"/>
      <c r="L508" s="179">
        <v>6</v>
      </c>
      <c r="M508" s="307">
        <v>5095.91</v>
      </c>
      <c r="N508" s="307">
        <v>1698.63666666667</v>
      </c>
      <c r="O508" s="213"/>
      <c r="P508" s="307"/>
      <c r="Q508" s="307"/>
      <c r="R508" s="179">
        <v>9</v>
      </c>
      <c r="S508" s="307">
        <v>18905.91</v>
      </c>
      <c r="T508" s="307">
        <v>2100.6566666666699</v>
      </c>
      <c r="V508" s="10"/>
      <c r="W508" s="10"/>
      <c r="X508" s="10"/>
      <c r="Y508" s="10"/>
      <c r="Z508" s="10"/>
      <c r="AA508" s="10"/>
      <c r="AB508" s="10"/>
      <c r="AC508" s="10"/>
      <c r="AD508" s="10"/>
    </row>
    <row r="509" spans="1:30" x14ac:dyDescent="0.3">
      <c r="A509" s="55"/>
      <c r="B509" s="10"/>
      <c r="C509" s="10" t="s">
        <v>475</v>
      </c>
      <c r="D509" s="10"/>
      <c r="E509" s="10" t="s">
        <v>133</v>
      </c>
      <c r="F509" s="179">
        <v>33</v>
      </c>
      <c r="G509" s="307">
        <v>2249.2420000000002</v>
      </c>
      <c r="H509" s="307">
        <v>44984.84</v>
      </c>
      <c r="I509" s="307">
        <v>1363.17696969697</v>
      </c>
      <c r="J509" s="524">
        <v>14.8484848484848</v>
      </c>
      <c r="K509" s="178"/>
      <c r="L509" s="179">
        <v>20</v>
      </c>
      <c r="M509" s="307">
        <v>24366.53</v>
      </c>
      <c r="N509" s="307">
        <v>1874.34846153846</v>
      </c>
      <c r="O509" s="213"/>
      <c r="P509" s="307"/>
      <c r="Q509" s="307"/>
      <c r="R509" s="179">
        <v>33</v>
      </c>
      <c r="S509" s="307">
        <v>44984.84</v>
      </c>
      <c r="T509" s="307">
        <v>1363.17696969697</v>
      </c>
      <c r="V509" s="10"/>
      <c r="W509" s="10"/>
      <c r="X509" s="10"/>
      <c r="Y509" s="10"/>
      <c r="Z509" s="10"/>
      <c r="AA509" s="10"/>
      <c r="AB509" s="10"/>
      <c r="AC509" s="10"/>
      <c r="AD509" s="10"/>
    </row>
    <row r="510" spans="1:30" x14ac:dyDescent="0.3">
      <c r="A510" s="55"/>
      <c r="B510" s="10"/>
      <c r="C510" s="10" t="s">
        <v>476</v>
      </c>
      <c r="D510" s="10"/>
      <c r="E510" s="10" t="s">
        <v>195</v>
      </c>
      <c r="F510" s="179">
        <v>13</v>
      </c>
      <c r="G510" s="307">
        <v>1547.759</v>
      </c>
      <c r="H510" s="307">
        <v>15477.59</v>
      </c>
      <c r="I510" s="307">
        <v>1190.5838461538499</v>
      </c>
      <c r="J510" s="524">
        <v>13.846153846153801</v>
      </c>
      <c r="K510" s="178"/>
      <c r="L510" s="179">
        <v>10</v>
      </c>
      <c r="M510" s="307">
        <v>5750.48</v>
      </c>
      <c r="N510" s="307">
        <v>1916.82666666667</v>
      </c>
      <c r="O510" s="213"/>
      <c r="P510" s="307"/>
      <c r="Q510" s="307"/>
      <c r="R510" s="179">
        <v>13</v>
      </c>
      <c r="S510" s="307">
        <v>15477.59</v>
      </c>
      <c r="T510" s="307">
        <v>1190.5838461538499</v>
      </c>
      <c r="V510" s="10"/>
      <c r="W510" s="10"/>
      <c r="X510" s="10"/>
      <c r="Y510" s="10"/>
      <c r="Z510" s="10"/>
      <c r="AA510" s="10"/>
      <c r="AB510" s="10"/>
      <c r="AC510" s="10"/>
      <c r="AD510" s="10"/>
    </row>
    <row r="511" spans="1:30" x14ac:dyDescent="0.3">
      <c r="A511" s="55"/>
      <c r="B511" s="10"/>
      <c r="C511" s="10" t="s">
        <v>477</v>
      </c>
      <c r="D511" s="10"/>
      <c r="E511" s="10" t="s">
        <v>478</v>
      </c>
      <c r="F511" s="179">
        <v>3</v>
      </c>
      <c r="G511" s="307">
        <v>2606.61</v>
      </c>
      <c r="H511" s="307">
        <v>2606.61</v>
      </c>
      <c r="I511" s="307">
        <v>868.87</v>
      </c>
      <c r="J511" s="524">
        <v>13</v>
      </c>
      <c r="K511" s="178"/>
      <c r="L511" s="179">
        <v>1</v>
      </c>
      <c r="M511" s="307">
        <v>1733.31</v>
      </c>
      <c r="N511" s="307">
        <v>866.65499999999997</v>
      </c>
      <c r="O511" s="213"/>
      <c r="P511" s="307"/>
      <c r="Q511" s="307"/>
      <c r="R511" s="179">
        <v>3</v>
      </c>
      <c r="S511" s="307">
        <v>2606.61</v>
      </c>
      <c r="T511" s="307">
        <v>868.87</v>
      </c>
      <c r="V511" s="10"/>
      <c r="W511" s="10"/>
      <c r="X511" s="10"/>
      <c r="Y511" s="10"/>
      <c r="Z511" s="10"/>
      <c r="AA511" s="10"/>
      <c r="AB511" s="10"/>
      <c r="AC511" s="10"/>
      <c r="AD511" s="10"/>
    </row>
    <row r="512" spans="1:30" x14ac:dyDescent="0.3">
      <c r="A512" s="55"/>
      <c r="B512" s="10"/>
      <c r="C512" s="10" t="s">
        <v>716</v>
      </c>
      <c r="D512" s="10"/>
      <c r="E512" s="10" t="s">
        <v>478</v>
      </c>
      <c r="F512" s="179">
        <v>28</v>
      </c>
      <c r="G512" s="307">
        <v>1303.74434782609</v>
      </c>
      <c r="H512" s="307">
        <v>29986.12</v>
      </c>
      <c r="I512" s="307">
        <v>1070.93285714286</v>
      </c>
      <c r="J512" s="524">
        <v>11</v>
      </c>
      <c r="K512" s="178"/>
      <c r="L512" s="179">
        <v>23</v>
      </c>
      <c r="M512" s="307">
        <v>4663.49</v>
      </c>
      <c r="N512" s="307">
        <v>932.69799999999998</v>
      </c>
      <c r="O512" s="213"/>
      <c r="P512" s="307"/>
      <c r="Q512" s="307"/>
      <c r="R512" s="179">
        <v>28</v>
      </c>
      <c r="S512" s="307">
        <v>29986.12</v>
      </c>
      <c r="T512" s="307">
        <v>1070.93285714286</v>
      </c>
      <c r="V512" s="10"/>
      <c r="W512" s="10"/>
      <c r="X512" s="10"/>
      <c r="Y512" s="10"/>
      <c r="Z512" s="10"/>
      <c r="AA512" s="10"/>
      <c r="AB512" s="10"/>
      <c r="AC512" s="10"/>
      <c r="AD512" s="10"/>
    </row>
    <row r="513" spans="1:30" x14ac:dyDescent="0.3">
      <c r="A513" s="55"/>
      <c r="B513" s="10"/>
      <c r="C513" s="10" t="s">
        <v>479</v>
      </c>
      <c r="D513" s="10"/>
      <c r="E513" s="10" t="s">
        <v>144</v>
      </c>
      <c r="F513" s="179">
        <v>1</v>
      </c>
      <c r="G513" s="307"/>
      <c r="H513" s="307">
        <v>968.11</v>
      </c>
      <c r="I513" s="307">
        <v>968.11</v>
      </c>
      <c r="J513" s="524">
        <v>12</v>
      </c>
      <c r="K513" s="178"/>
      <c r="L513" s="179"/>
      <c r="M513" s="307">
        <v>968.11</v>
      </c>
      <c r="N513" s="307">
        <v>968.11</v>
      </c>
      <c r="O513" s="213"/>
      <c r="P513" s="307"/>
      <c r="Q513" s="307"/>
      <c r="R513" s="179">
        <v>1</v>
      </c>
      <c r="S513" s="307">
        <v>968.11</v>
      </c>
      <c r="T513" s="307">
        <v>968.11</v>
      </c>
      <c r="V513" s="10"/>
      <c r="W513" s="10"/>
      <c r="X513" s="10"/>
      <c r="Y513" s="10"/>
      <c r="Z513" s="10"/>
      <c r="AA513" s="10"/>
      <c r="AB513" s="10"/>
      <c r="AC513" s="10"/>
      <c r="AD513" s="10"/>
    </row>
    <row r="514" spans="1:30" x14ac:dyDescent="0.3">
      <c r="A514" s="55"/>
      <c r="B514" s="10"/>
      <c r="C514" s="10" t="s">
        <v>482</v>
      </c>
      <c r="D514" s="10"/>
      <c r="E514" s="10" t="s">
        <v>155</v>
      </c>
      <c r="F514" s="179">
        <v>25</v>
      </c>
      <c r="G514" s="307">
        <v>1629.479</v>
      </c>
      <c r="H514" s="307">
        <v>32589.58</v>
      </c>
      <c r="I514" s="307">
        <v>1303.5832</v>
      </c>
      <c r="J514" s="524">
        <v>13.04</v>
      </c>
      <c r="K514" s="178"/>
      <c r="L514" s="179">
        <v>20</v>
      </c>
      <c r="M514" s="307">
        <v>11205.71</v>
      </c>
      <c r="N514" s="307">
        <v>2241.1419999999998</v>
      </c>
      <c r="O514" s="213"/>
      <c r="P514" s="307"/>
      <c r="Q514" s="307"/>
      <c r="R514" s="179">
        <v>25</v>
      </c>
      <c r="S514" s="307">
        <v>32589.58</v>
      </c>
      <c r="T514" s="307">
        <v>1303.5832</v>
      </c>
      <c r="V514" s="10"/>
      <c r="W514" s="10"/>
      <c r="X514" s="10"/>
      <c r="Y514" s="10"/>
      <c r="Z514" s="10"/>
      <c r="AA514" s="10"/>
      <c r="AB514" s="10"/>
      <c r="AC514" s="10"/>
      <c r="AD514" s="10"/>
    </row>
    <row r="515" spans="1:30" x14ac:dyDescent="0.3">
      <c r="A515" s="55"/>
      <c r="B515" s="10"/>
      <c r="C515" s="10" t="s">
        <v>483</v>
      </c>
      <c r="D515" s="10"/>
      <c r="E515" s="10" t="s">
        <v>484</v>
      </c>
      <c r="F515" s="179">
        <v>5</v>
      </c>
      <c r="G515" s="307">
        <v>1659.82</v>
      </c>
      <c r="H515" s="307">
        <v>4979.46</v>
      </c>
      <c r="I515" s="307">
        <v>995.89200000000005</v>
      </c>
      <c r="J515" s="524">
        <v>8.6</v>
      </c>
      <c r="K515" s="178"/>
      <c r="L515" s="179">
        <v>3</v>
      </c>
      <c r="M515" s="307">
        <v>3644.62</v>
      </c>
      <c r="N515" s="307">
        <v>1822.31</v>
      </c>
      <c r="O515" s="213"/>
      <c r="P515" s="307"/>
      <c r="Q515" s="307"/>
      <c r="R515" s="179">
        <v>5</v>
      </c>
      <c r="S515" s="307">
        <v>4979.46</v>
      </c>
      <c r="T515" s="307">
        <v>995.89200000000005</v>
      </c>
      <c r="V515" s="10"/>
      <c r="W515" s="10"/>
      <c r="X515" s="10"/>
      <c r="Y515" s="10"/>
      <c r="Z515" s="10"/>
      <c r="AA515" s="10"/>
      <c r="AB515" s="10"/>
      <c r="AC515" s="10"/>
      <c r="AD515" s="10"/>
    </row>
    <row r="516" spans="1:30" x14ac:dyDescent="0.3">
      <c r="A516" s="55"/>
      <c r="B516" s="10"/>
      <c r="C516" s="10" t="s">
        <v>485</v>
      </c>
      <c r="D516" s="10"/>
      <c r="E516" s="10" t="s">
        <v>245</v>
      </c>
      <c r="F516" s="179">
        <v>51</v>
      </c>
      <c r="G516" s="307">
        <v>1222.18921052632</v>
      </c>
      <c r="H516" s="307">
        <v>46443.19</v>
      </c>
      <c r="I516" s="307">
        <v>910.65078431372501</v>
      </c>
      <c r="J516" s="524">
        <v>12.509803921568601</v>
      </c>
      <c r="K516" s="178"/>
      <c r="L516" s="179">
        <v>38</v>
      </c>
      <c r="M516" s="307">
        <v>17122.310000000001</v>
      </c>
      <c r="N516" s="307">
        <v>1317.1007692307701</v>
      </c>
      <c r="O516" s="213"/>
      <c r="P516" s="307"/>
      <c r="Q516" s="307"/>
      <c r="R516" s="179">
        <v>51</v>
      </c>
      <c r="S516" s="307">
        <v>46443.19</v>
      </c>
      <c r="T516" s="307">
        <v>910.65078431372501</v>
      </c>
      <c r="V516" s="10"/>
      <c r="W516" s="10"/>
      <c r="X516" s="10"/>
      <c r="Y516" s="10"/>
      <c r="Z516" s="10"/>
      <c r="AA516" s="10"/>
      <c r="AB516" s="10"/>
      <c r="AC516" s="10"/>
      <c r="AD516" s="10"/>
    </row>
    <row r="517" spans="1:30" x14ac:dyDescent="0.3">
      <c r="A517" s="55"/>
      <c r="B517" s="10"/>
      <c r="C517" s="10" t="s">
        <v>488</v>
      </c>
      <c r="D517" s="10"/>
      <c r="E517" s="10" t="s">
        <v>78</v>
      </c>
      <c r="F517" s="179">
        <v>4</v>
      </c>
      <c r="G517" s="307">
        <v>2289.86333333333</v>
      </c>
      <c r="H517" s="307">
        <v>6869.59</v>
      </c>
      <c r="I517" s="307">
        <v>1717.3975</v>
      </c>
      <c r="J517" s="524">
        <v>11.25</v>
      </c>
      <c r="K517" s="178"/>
      <c r="L517" s="179">
        <v>3</v>
      </c>
      <c r="M517" s="307">
        <v>337.66</v>
      </c>
      <c r="N517" s="307">
        <v>337.66</v>
      </c>
      <c r="O517" s="213"/>
      <c r="P517" s="307"/>
      <c r="Q517" s="307"/>
      <c r="R517" s="179">
        <v>4</v>
      </c>
      <c r="S517" s="307">
        <v>6869.59</v>
      </c>
      <c r="T517" s="307">
        <v>1717.3975</v>
      </c>
      <c r="V517" s="10"/>
      <c r="W517" s="10"/>
      <c r="X517" s="10"/>
      <c r="Y517" s="10"/>
      <c r="Z517" s="10"/>
      <c r="AA517" s="10"/>
      <c r="AB517" s="10"/>
      <c r="AC517" s="10"/>
      <c r="AD517" s="10"/>
    </row>
    <row r="518" spans="1:30" x14ac:dyDescent="0.3">
      <c r="A518" s="55"/>
      <c r="B518" s="10"/>
      <c r="C518" s="10" t="s">
        <v>489</v>
      </c>
      <c r="D518" s="10"/>
      <c r="E518" s="10" t="s">
        <v>218</v>
      </c>
      <c r="F518" s="179">
        <v>29</v>
      </c>
      <c r="G518" s="307">
        <v>1640.5934782608699</v>
      </c>
      <c r="H518" s="307">
        <v>37733.65</v>
      </c>
      <c r="I518" s="307">
        <v>1301.1603448275901</v>
      </c>
      <c r="J518" s="524">
        <v>13.310344827586199</v>
      </c>
      <c r="K518" s="178"/>
      <c r="L518" s="179">
        <v>23</v>
      </c>
      <c r="M518" s="307">
        <v>3895.42</v>
      </c>
      <c r="N518" s="307">
        <v>649.23666666666702</v>
      </c>
      <c r="O518" s="213"/>
      <c r="P518" s="307"/>
      <c r="Q518" s="307"/>
      <c r="R518" s="179">
        <v>29</v>
      </c>
      <c r="S518" s="307">
        <v>37733.65</v>
      </c>
      <c r="T518" s="307">
        <v>1301.1603448275901</v>
      </c>
      <c r="V518" s="10"/>
      <c r="W518" s="10"/>
      <c r="X518" s="10"/>
      <c r="Y518" s="10"/>
      <c r="Z518" s="10"/>
      <c r="AA518" s="10"/>
      <c r="AB518" s="10"/>
      <c r="AC518" s="10"/>
      <c r="AD518" s="10"/>
    </row>
    <row r="519" spans="1:30" x14ac:dyDescent="0.3">
      <c r="A519" s="55"/>
      <c r="B519" s="10"/>
      <c r="C519" s="10" t="s">
        <v>490</v>
      </c>
      <c r="D519" s="10"/>
      <c r="E519" s="10" t="s">
        <v>163</v>
      </c>
      <c r="F519" s="179">
        <v>226</v>
      </c>
      <c r="G519" s="307">
        <v>1814.86248366013</v>
      </c>
      <c r="H519" s="307">
        <v>277673.96000000002</v>
      </c>
      <c r="I519" s="307">
        <v>1228.6458407079599</v>
      </c>
      <c r="J519" s="524">
        <v>12.389380530973501</v>
      </c>
      <c r="K519" s="178"/>
      <c r="L519" s="179">
        <v>153</v>
      </c>
      <c r="M519" s="307">
        <v>101371.79</v>
      </c>
      <c r="N519" s="307">
        <v>1388.65465753425</v>
      </c>
      <c r="O519" s="213"/>
      <c r="P519" s="307"/>
      <c r="Q519" s="307"/>
      <c r="R519" s="179">
        <v>226</v>
      </c>
      <c r="S519" s="307">
        <v>277673.96000000002</v>
      </c>
      <c r="T519" s="307">
        <v>1228.6458407079599</v>
      </c>
      <c r="V519" s="10"/>
      <c r="W519" s="10"/>
      <c r="X519" s="10"/>
      <c r="Y519" s="10"/>
      <c r="Z519" s="10"/>
      <c r="AA519" s="10"/>
      <c r="AB519" s="10"/>
      <c r="AC519" s="10"/>
      <c r="AD519" s="10"/>
    </row>
    <row r="520" spans="1:30" x14ac:dyDescent="0.3">
      <c r="A520" s="55"/>
      <c r="B520" s="10"/>
      <c r="C520" s="10" t="s">
        <v>492</v>
      </c>
      <c r="D520" s="10"/>
      <c r="E520" s="10" t="s">
        <v>76</v>
      </c>
      <c r="F520" s="179">
        <v>3</v>
      </c>
      <c r="G520" s="307">
        <v>7081.52</v>
      </c>
      <c r="H520" s="307">
        <v>14163.04</v>
      </c>
      <c r="I520" s="307">
        <v>4721.0133333333297</v>
      </c>
      <c r="J520" s="524">
        <v>20.3333333333333</v>
      </c>
      <c r="K520" s="178"/>
      <c r="L520" s="179">
        <v>2</v>
      </c>
      <c r="M520" s="307">
        <v>11708.26</v>
      </c>
      <c r="N520" s="307">
        <v>11708.26</v>
      </c>
      <c r="O520" s="213"/>
      <c r="P520" s="307"/>
      <c r="Q520" s="307"/>
      <c r="R520" s="179">
        <v>3</v>
      </c>
      <c r="S520" s="307">
        <v>14163.04</v>
      </c>
      <c r="T520" s="307">
        <v>4721.0133333333297</v>
      </c>
      <c r="V520" s="10"/>
      <c r="W520" s="10"/>
      <c r="X520" s="10"/>
      <c r="Y520" s="10"/>
      <c r="Z520" s="10"/>
      <c r="AA520" s="10"/>
      <c r="AB520" s="10"/>
      <c r="AC520" s="10"/>
      <c r="AD520" s="10"/>
    </row>
    <row r="521" spans="1:30" x14ac:dyDescent="0.3">
      <c r="A521" s="55"/>
      <c r="B521" s="10"/>
      <c r="C521" s="10" t="s">
        <v>492</v>
      </c>
      <c r="D521" s="10"/>
      <c r="E521" s="10" t="s">
        <v>493</v>
      </c>
      <c r="F521" s="179">
        <v>4</v>
      </c>
      <c r="G521" s="307">
        <v>1252.2825</v>
      </c>
      <c r="H521" s="307">
        <v>5009.13</v>
      </c>
      <c r="I521" s="307">
        <v>1252.2825</v>
      </c>
      <c r="J521" s="524">
        <v>13.75</v>
      </c>
      <c r="K521" s="178"/>
      <c r="L521" s="179">
        <v>4</v>
      </c>
      <c r="M521" s="307"/>
      <c r="N521" s="307"/>
      <c r="O521" s="213"/>
      <c r="P521" s="307"/>
      <c r="Q521" s="307"/>
      <c r="R521" s="179">
        <v>4</v>
      </c>
      <c r="S521" s="307">
        <v>5009.13</v>
      </c>
      <c r="T521" s="307">
        <v>1252.2825</v>
      </c>
      <c r="V521" s="10"/>
      <c r="W521" s="10"/>
      <c r="X521" s="10"/>
      <c r="Y521" s="10"/>
      <c r="Z521" s="10"/>
      <c r="AA521" s="10"/>
      <c r="AB521" s="10"/>
      <c r="AC521" s="10"/>
      <c r="AD521" s="10"/>
    </row>
    <row r="522" spans="1:30" x14ac:dyDescent="0.3">
      <c r="A522" s="55"/>
      <c r="B522" s="10"/>
      <c r="C522" s="10" t="s">
        <v>492</v>
      </c>
      <c r="D522" s="10"/>
      <c r="E522" s="10" t="s">
        <v>119</v>
      </c>
      <c r="F522" s="179">
        <v>8</v>
      </c>
      <c r="G522" s="307">
        <v>988.03399999999999</v>
      </c>
      <c r="H522" s="307">
        <v>4940.17</v>
      </c>
      <c r="I522" s="307">
        <v>617.52125000000001</v>
      </c>
      <c r="J522" s="524">
        <v>12</v>
      </c>
      <c r="K522" s="178"/>
      <c r="L522" s="179">
        <v>5</v>
      </c>
      <c r="M522" s="307">
        <v>2998.5</v>
      </c>
      <c r="N522" s="307">
        <v>999.5</v>
      </c>
      <c r="O522" s="213"/>
      <c r="P522" s="307"/>
      <c r="Q522" s="307"/>
      <c r="R522" s="179">
        <v>8</v>
      </c>
      <c r="S522" s="307">
        <v>4940.17</v>
      </c>
      <c r="T522" s="307">
        <v>617.52125000000001</v>
      </c>
      <c r="V522" s="10"/>
      <c r="W522" s="10"/>
      <c r="X522" s="10"/>
      <c r="Y522" s="10"/>
      <c r="Z522" s="10"/>
      <c r="AA522" s="10"/>
      <c r="AB522" s="10"/>
      <c r="AC522" s="10"/>
      <c r="AD522" s="10"/>
    </row>
    <row r="523" spans="1:30" x14ac:dyDescent="0.3">
      <c r="A523" s="55"/>
      <c r="B523" s="10"/>
      <c r="C523" s="10" t="s">
        <v>495</v>
      </c>
      <c r="D523" s="10"/>
      <c r="E523" s="10" t="s">
        <v>438</v>
      </c>
      <c r="F523" s="179">
        <v>10</v>
      </c>
      <c r="G523" s="307">
        <v>1073.4825000000001</v>
      </c>
      <c r="H523" s="307">
        <v>8587.86</v>
      </c>
      <c r="I523" s="307">
        <v>858.78599999999994</v>
      </c>
      <c r="J523" s="524">
        <v>9.6999999999999993</v>
      </c>
      <c r="K523" s="178"/>
      <c r="L523" s="179">
        <v>8</v>
      </c>
      <c r="M523" s="307">
        <v>3154.63</v>
      </c>
      <c r="N523" s="307">
        <v>1577.3150000000001</v>
      </c>
      <c r="O523" s="213"/>
      <c r="P523" s="307"/>
      <c r="Q523" s="307"/>
      <c r="R523" s="179">
        <v>10</v>
      </c>
      <c r="S523" s="307">
        <v>8587.86</v>
      </c>
      <c r="T523" s="307">
        <v>858.78599999999994</v>
      </c>
      <c r="V523" s="10"/>
      <c r="W523" s="10"/>
      <c r="X523" s="10"/>
      <c r="Y523" s="10"/>
      <c r="Z523" s="10"/>
      <c r="AA523" s="10"/>
      <c r="AB523" s="10"/>
      <c r="AC523" s="10"/>
      <c r="AD523" s="10"/>
    </row>
    <row r="524" spans="1:30" x14ac:dyDescent="0.3">
      <c r="A524" s="55"/>
      <c r="B524" s="10"/>
      <c r="C524" s="10" t="s">
        <v>496</v>
      </c>
      <c r="D524" s="10"/>
      <c r="E524" s="10" t="s">
        <v>144</v>
      </c>
      <c r="F524" s="179">
        <v>1</v>
      </c>
      <c r="G524" s="307"/>
      <c r="H524" s="307">
        <v>179.78</v>
      </c>
      <c r="I524" s="307">
        <v>179.78</v>
      </c>
      <c r="J524" s="524">
        <v>5</v>
      </c>
      <c r="K524" s="178"/>
      <c r="L524" s="179"/>
      <c r="M524" s="307">
        <v>179.78</v>
      </c>
      <c r="N524" s="307">
        <v>179.78</v>
      </c>
      <c r="O524" s="213"/>
      <c r="P524" s="307"/>
      <c r="Q524" s="307"/>
      <c r="R524" s="179">
        <v>1</v>
      </c>
      <c r="S524" s="307">
        <v>179.78</v>
      </c>
      <c r="T524" s="307">
        <v>179.78</v>
      </c>
      <c r="V524" s="10"/>
      <c r="W524" s="10"/>
      <c r="X524" s="10"/>
      <c r="Y524" s="10"/>
      <c r="Z524" s="10"/>
      <c r="AA524" s="10"/>
      <c r="AB524" s="10"/>
      <c r="AC524" s="10"/>
      <c r="AD524" s="10"/>
    </row>
    <row r="525" spans="1:30" x14ac:dyDescent="0.3">
      <c r="A525" s="55"/>
      <c r="B525" s="10"/>
      <c r="C525" s="10" t="s">
        <v>497</v>
      </c>
      <c r="D525" s="10"/>
      <c r="E525" s="10" t="s">
        <v>62</v>
      </c>
      <c r="F525" s="179">
        <v>3</v>
      </c>
      <c r="G525" s="307">
        <v>2473.7199999999998</v>
      </c>
      <c r="H525" s="307">
        <v>2473.7199999999998</v>
      </c>
      <c r="I525" s="307">
        <v>824.57333333333304</v>
      </c>
      <c r="J525" s="524">
        <v>10</v>
      </c>
      <c r="K525" s="178"/>
      <c r="L525" s="179">
        <v>1</v>
      </c>
      <c r="M525" s="307">
        <v>2361.61</v>
      </c>
      <c r="N525" s="307">
        <v>1180.8050000000001</v>
      </c>
      <c r="O525" s="213"/>
      <c r="P525" s="307"/>
      <c r="Q525" s="307"/>
      <c r="R525" s="179">
        <v>3</v>
      </c>
      <c r="S525" s="307">
        <v>2473.7199999999998</v>
      </c>
      <c r="T525" s="307">
        <v>824.57333333333304</v>
      </c>
      <c r="V525" s="10"/>
      <c r="W525" s="10"/>
      <c r="X525" s="10"/>
      <c r="Y525" s="10"/>
      <c r="Z525" s="10"/>
      <c r="AA525" s="10"/>
      <c r="AB525" s="10"/>
      <c r="AC525" s="10"/>
      <c r="AD525" s="10"/>
    </row>
    <row r="526" spans="1:30" x14ac:dyDescent="0.3">
      <c r="A526" s="55"/>
      <c r="B526" s="10"/>
      <c r="C526" s="10" t="s">
        <v>498</v>
      </c>
      <c r="D526" s="10"/>
      <c r="E526" s="10" t="s">
        <v>223</v>
      </c>
      <c r="F526" s="179">
        <v>24</v>
      </c>
      <c r="G526" s="307">
        <v>1970.5382352941201</v>
      </c>
      <c r="H526" s="307">
        <v>33499.15</v>
      </c>
      <c r="I526" s="307">
        <v>1395.7979166666701</v>
      </c>
      <c r="J526" s="524">
        <v>13.2083333333333</v>
      </c>
      <c r="K526" s="178"/>
      <c r="L526" s="179">
        <v>17</v>
      </c>
      <c r="M526" s="307">
        <v>13026.55</v>
      </c>
      <c r="N526" s="307">
        <v>1860.93571428571</v>
      </c>
      <c r="O526" s="213"/>
      <c r="P526" s="307"/>
      <c r="Q526" s="307"/>
      <c r="R526" s="179">
        <v>24</v>
      </c>
      <c r="S526" s="307">
        <v>33499.15</v>
      </c>
      <c r="T526" s="307">
        <v>1395.7979166666701</v>
      </c>
      <c r="V526" s="10"/>
      <c r="W526" s="10"/>
      <c r="X526" s="10"/>
      <c r="Y526" s="10"/>
      <c r="Z526" s="10"/>
      <c r="AA526" s="10"/>
      <c r="AB526" s="10"/>
      <c r="AC526" s="10"/>
      <c r="AD526" s="10"/>
    </row>
    <row r="527" spans="1:30" x14ac:dyDescent="0.3">
      <c r="A527" s="55"/>
      <c r="B527" s="10"/>
      <c r="C527" s="10" t="s">
        <v>499</v>
      </c>
      <c r="D527" s="10"/>
      <c r="E527" s="10" t="s">
        <v>106</v>
      </c>
      <c r="F527" s="179">
        <v>232</v>
      </c>
      <c r="G527" s="307">
        <v>1629.2835220125801</v>
      </c>
      <c r="H527" s="307">
        <v>259056.08</v>
      </c>
      <c r="I527" s="307">
        <v>1116.62103448276</v>
      </c>
      <c r="J527" s="524">
        <v>11.982758620689699</v>
      </c>
      <c r="K527" s="178"/>
      <c r="L527" s="179">
        <v>159</v>
      </c>
      <c r="M527" s="307">
        <v>98504.31</v>
      </c>
      <c r="N527" s="307">
        <v>1349.37410958904</v>
      </c>
      <c r="O527" s="213"/>
      <c r="P527" s="307"/>
      <c r="Q527" s="307"/>
      <c r="R527" s="179">
        <v>232</v>
      </c>
      <c r="S527" s="307">
        <v>259056.08</v>
      </c>
      <c r="T527" s="307">
        <v>1116.62103448276</v>
      </c>
      <c r="V527" s="10"/>
      <c r="W527" s="10"/>
      <c r="X527" s="10"/>
      <c r="Y527" s="10"/>
      <c r="Z527" s="10"/>
      <c r="AA527" s="10"/>
      <c r="AB527" s="10"/>
      <c r="AC527" s="10"/>
      <c r="AD527" s="10"/>
    </row>
    <row r="528" spans="1:30" x14ac:dyDescent="0.3">
      <c r="A528" s="55"/>
      <c r="B528" s="10"/>
      <c r="C528" s="10" t="s">
        <v>502</v>
      </c>
      <c r="D528" s="10"/>
      <c r="E528" s="10" t="s">
        <v>459</v>
      </c>
      <c r="F528" s="179">
        <v>4</v>
      </c>
      <c r="G528" s="307">
        <v>4842.54</v>
      </c>
      <c r="H528" s="307">
        <v>9685.08</v>
      </c>
      <c r="I528" s="307">
        <v>2421.27</v>
      </c>
      <c r="J528" s="524">
        <v>18.75</v>
      </c>
      <c r="K528" s="178"/>
      <c r="L528" s="179">
        <v>2</v>
      </c>
      <c r="M528" s="307">
        <v>9039.59</v>
      </c>
      <c r="N528" s="307">
        <v>4519.7950000000001</v>
      </c>
      <c r="O528" s="213"/>
      <c r="P528" s="307"/>
      <c r="Q528" s="307"/>
      <c r="R528" s="179">
        <v>4</v>
      </c>
      <c r="S528" s="307">
        <v>9685.08</v>
      </c>
      <c r="T528" s="307">
        <v>2421.27</v>
      </c>
      <c r="V528" s="10"/>
      <c r="W528" s="10"/>
      <c r="X528" s="10"/>
      <c r="Y528" s="10"/>
      <c r="Z528" s="10"/>
      <c r="AA528" s="10"/>
      <c r="AB528" s="10"/>
      <c r="AC528" s="10"/>
      <c r="AD528" s="10"/>
    </row>
    <row r="529" spans="1:30" x14ac:dyDescent="0.3">
      <c r="A529" s="55"/>
      <c r="B529" s="10"/>
      <c r="C529" s="10" t="s">
        <v>504</v>
      </c>
      <c r="D529" s="10"/>
      <c r="E529" s="10" t="s">
        <v>505</v>
      </c>
      <c r="F529" s="179">
        <v>2</v>
      </c>
      <c r="G529" s="307">
        <v>1419.64</v>
      </c>
      <c r="H529" s="307">
        <v>1419.64</v>
      </c>
      <c r="I529" s="307">
        <v>709.82</v>
      </c>
      <c r="J529" s="524">
        <v>10</v>
      </c>
      <c r="K529" s="178"/>
      <c r="L529" s="179">
        <v>1</v>
      </c>
      <c r="M529" s="307">
        <v>1089.5899999999999</v>
      </c>
      <c r="N529" s="307">
        <v>1089.5899999999999</v>
      </c>
      <c r="O529" s="213"/>
      <c r="P529" s="307"/>
      <c r="Q529" s="307"/>
      <c r="R529" s="179">
        <v>2</v>
      </c>
      <c r="S529" s="307">
        <v>1419.64</v>
      </c>
      <c r="T529" s="307">
        <v>709.82</v>
      </c>
      <c r="V529" s="10"/>
      <c r="W529" s="10"/>
      <c r="X529" s="10"/>
      <c r="Y529" s="10"/>
      <c r="Z529" s="10"/>
      <c r="AA529" s="10"/>
      <c r="AB529" s="10"/>
      <c r="AC529" s="10"/>
      <c r="AD529" s="10"/>
    </row>
    <row r="530" spans="1:30" x14ac:dyDescent="0.3">
      <c r="A530" s="55"/>
      <c r="B530" s="10"/>
      <c r="C530" s="10" t="s">
        <v>506</v>
      </c>
      <c r="D530" s="10"/>
      <c r="E530" s="10" t="s">
        <v>103</v>
      </c>
      <c r="F530" s="179">
        <v>7</v>
      </c>
      <c r="G530" s="307">
        <v>1167.7166666666701</v>
      </c>
      <c r="H530" s="307">
        <v>7006.3</v>
      </c>
      <c r="I530" s="307">
        <v>1000.9</v>
      </c>
      <c r="J530" s="524">
        <v>10.8571428571429</v>
      </c>
      <c r="K530" s="178"/>
      <c r="L530" s="179">
        <v>6</v>
      </c>
      <c r="M530" s="307">
        <v>823.33</v>
      </c>
      <c r="N530" s="307">
        <v>823.33</v>
      </c>
      <c r="O530" s="213"/>
      <c r="P530" s="307"/>
      <c r="Q530" s="307"/>
      <c r="R530" s="179">
        <v>7</v>
      </c>
      <c r="S530" s="307">
        <v>7006.3</v>
      </c>
      <c r="T530" s="307">
        <v>1000.9</v>
      </c>
      <c r="V530" s="10"/>
      <c r="W530" s="10"/>
      <c r="X530" s="10"/>
      <c r="Y530" s="10"/>
      <c r="Z530" s="10"/>
      <c r="AA530" s="10"/>
      <c r="AB530" s="10"/>
      <c r="AC530" s="10"/>
      <c r="AD530" s="10"/>
    </row>
    <row r="531" spans="1:30" x14ac:dyDescent="0.3">
      <c r="A531" s="55"/>
      <c r="B531" s="10"/>
      <c r="C531" s="10" t="s">
        <v>508</v>
      </c>
      <c r="D531" s="10"/>
      <c r="E531" s="10" t="s">
        <v>72</v>
      </c>
      <c r="F531" s="179">
        <v>672</v>
      </c>
      <c r="G531" s="307">
        <v>1817.80849187935</v>
      </c>
      <c r="H531" s="307">
        <v>783475.45999999903</v>
      </c>
      <c r="I531" s="307">
        <v>1165.8861011904701</v>
      </c>
      <c r="J531" s="524">
        <v>12.3035714285714</v>
      </c>
      <c r="K531" s="178"/>
      <c r="L531" s="179">
        <v>431</v>
      </c>
      <c r="M531" s="307">
        <v>316856.28999999998</v>
      </c>
      <c r="N531" s="307">
        <v>1314.75639004149</v>
      </c>
      <c r="O531" s="213"/>
      <c r="P531" s="307"/>
      <c r="Q531" s="307"/>
      <c r="R531" s="179">
        <v>672</v>
      </c>
      <c r="S531" s="307">
        <v>783475.45999999903</v>
      </c>
      <c r="T531" s="307">
        <v>1165.8861011904701</v>
      </c>
      <c r="V531" s="10"/>
      <c r="W531" s="10"/>
      <c r="X531" s="10"/>
      <c r="Y531" s="10"/>
      <c r="Z531" s="10"/>
      <c r="AA531" s="10"/>
      <c r="AB531" s="10"/>
      <c r="AC531" s="10"/>
      <c r="AD531" s="10"/>
    </row>
    <row r="532" spans="1:30" x14ac:dyDescent="0.3">
      <c r="A532" s="55"/>
      <c r="B532" s="10"/>
      <c r="C532" s="10" t="s">
        <v>510</v>
      </c>
      <c r="D532" s="10"/>
      <c r="E532" s="10" t="s">
        <v>64</v>
      </c>
      <c r="F532" s="179">
        <v>43</v>
      </c>
      <c r="G532" s="307">
        <v>1528.84321428571</v>
      </c>
      <c r="H532" s="307">
        <v>42807.61</v>
      </c>
      <c r="I532" s="307">
        <v>995.52581395348795</v>
      </c>
      <c r="J532" s="524">
        <v>12.837209302325601</v>
      </c>
      <c r="K532" s="178"/>
      <c r="L532" s="179">
        <v>28</v>
      </c>
      <c r="M532" s="307">
        <v>20607.240000000002</v>
      </c>
      <c r="N532" s="307">
        <v>1373.816</v>
      </c>
      <c r="O532" s="213"/>
      <c r="P532" s="307"/>
      <c r="Q532" s="307"/>
      <c r="R532" s="179">
        <v>43</v>
      </c>
      <c r="S532" s="307">
        <v>42807.61</v>
      </c>
      <c r="T532" s="307">
        <v>995.52581395348795</v>
      </c>
      <c r="V532" s="10"/>
      <c r="W532" s="10"/>
      <c r="X532" s="10"/>
      <c r="Y532" s="10"/>
      <c r="Z532" s="10"/>
      <c r="AA532" s="10"/>
      <c r="AB532" s="10"/>
      <c r="AC532" s="10"/>
      <c r="AD532" s="10"/>
    </row>
    <row r="533" spans="1:30" x14ac:dyDescent="0.3">
      <c r="A533" s="55"/>
      <c r="B533" s="10"/>
      <c r="C533" s="10" t="s">
        <v>510</v>
      </c>
      <c r="D533" s="10"/>
      <c r="E533" s="10" t="s">
        <v>210</v>
      </c>
      <c r="F533" s="179">
        <v>1</v>
      </c>
      <c r="G533" s="307">
        <v>217.28</v>
      </c>
      <c r="H533" s="307">
        <v>217.28</v>
      </c>
      <c r="I533" s="307">
        <v>217.28</v>
      </c>
      <c r="J533" s="524">
        <v>12</v>
      </c>
      <c r="K533" s="178"/>
      <c r="L533" s="179">
        <v>1</v>
      </c>
      <c r="M533" s="307"/>
      <c r="N533" s="307"/>
      <c r="O533" s="213"/>
      <c r="P533" s="307"/>
      <c r="Q533" s="307"/>
      <c r="R533" s="179">
        <v>1</v>
      </c>
      <c r="S533" s="307">
        <v>217.28</v>
      </c>
      <c r="T533" s="307">
        <v>217.28</v>
      </c>
      <c r="V533" s="10"/>
      <c r="W533" s="10"/>
      <c r="X533" s="10"/>
      <c r="Y533" s="10"/>
      <c r="Z533" s="10"/>
      <c r="AA533" s="10"/>
      <c r="AB533" s="10"/>
      <c r="AC533" s="10"/>
      <c r="AD533" s="10"/>
    </row>
    <row r="534" spans="1:30" x14ac:dyDescent="0.3">
      <c r="A534" s="55"/>
      <c r="B534" s="10"/>
      <c r="C534" s="10" t="s">
        <v>511</v>
      </c>
      <c r="D534" s="10"/>
      <c r="E534" s="10" t="s">
        <v>332</v>
      </c>
      <c r="F534" s="179">
        <v>4</v>
      </c>
      <c r="G534" s="307">
        <v>916.60666666666702</v>
      </c>
      <c r="H534" s="307">
        <v>2749.82</v>
      </c>
      <c r="I534" s="307">
        <v>687.45500000000004</v>
      </c>
      <c r="J534" s="524">
        <v>9.5</v>
      </c>
      <c r="K534" s="178"/>
      <c r="L534" s="179">
        <v>3</v>
      </c>
      <c r="M534" s="307">
        <v>814.94</v>
      </c>
      <c r="N534" s="307">
        <v>814.94</v>
      </c>
      <c r="O534" s="213"/>
      <c r="P534" s="307"/>
      <c r="Q534" s="307"/>
      <c r="R534" s="179">
        <v>4</v>
      </c>
      <c r="S534" s="307">
        <v>2749.82</v>
      </c>
      <c r="T534" s="307">
        <v>687.45500000000004</v>
      </c>
      <c r="V534" s="10"/>
      <c r="W534" s="10"/>
      <c r="X534" s="10"/>
      <c r="Y534" s="10"/>
      <c r="Z534" s="10"/>
      <c r="AA534" s="10"/>
      <c r="AB534" s="10"/>
      <c r="AC534" s="10"/>
      <c r="AD534" s="10"/>
    </row>
    <row r="535" spans="1:30" x14ac:dyDescent="0.3">
      <c r="A535" s="55"/>
      <c r="B535" s="10"/>
      <c r="C535" s="10" t="s">
        <v>512</v>
      </c>
      <c r="D535" s="10"/>
      <c r="E535" s="10" t="s">
        <v>368</v>
      </c>
      <c r="F535" s="179">
        <v>100</v>
      </c>
      <c r="G535" s="307">
        <v>866.57457142857095</v>
      </c>
      <c r="H535" s="307">
        <v>60660.22</v>
      </c>
      <c r="I535" s="307">
        <v>606.60220000000004</v>
      </c>
      <c r="J535" s="524">
        <v>11.04</v>
      </c>
      <c r="K535" s="178"/>
      <c r="L535" s="179">
        <v>70</v>
      </c>
      <c r="M535" s="307">
        <v>21729.5</v>
      </c>
      <c r="N535" s="307">
        <v>724.31666666666695</v>
      </c>
      <c r="O535" s="213"/>
      <c r="P535" s="307"/>
      <c r="Q535" s="307"/>
      <c r="R535" s="179">
        <v>100</v>
      </c>
      <c r="S535" s="307">
        <v>60660.22</v>
      </c>
      <c r="T535" s="307">
        <v>606.60220000000004</v>
      </c>
      <c r="V535" s="10"/>
      <c r="W535" s="10"/>
      <c r="X535" s="10"/>
      <c r="Y535" s="10"/>
      <c r="Z535" s="10"/>
      <c r="AA535" s="10"/>
      <c r="AB535" s="10"/>
      <c r="AC535" s="10"/>
      <c r="AD535" s="10"/>
    </row>
    <row r="536" spans="1:30" x14ac:dyDescent="0.3">
      <c r="A536" s="55"/>
      <c r="B536" s="10"/>
      <c r="C536" s="10" t="s">
        <v>514</v>
      </c>
      <c r="D536" s="10"/>
      <c r="E536" s="10" t="s">
        <v>515</v>
      </c>
      <c r="F536" s="179">
        <v>17</v>
      </c>
      <c r="G536" s="307">
        <v>1570.7753846153801</v>
      </c>
      <c r="H536" s="307">
        <v>20420.080000000002</v>
      </c>
      <c r="I536" s="307">
        <v>1201.1811764705899</v>
      </c>
      <c r="J536" s="524">
        <v>13.352941176470599</v>
      </c>
      <c r="K536" s="178"/>
      <c r="L536" s="179">
        <v>13</v>
      </c>
      <c r="M536" s="307">
        <v>4844.97</v>
      </c>
      <c r="N536" s="307">
        <v>1211.2425000000001</v>
      </c>
      <c r="O536" s="213"/>
      <c r="P536" s="307"/>
      <c r="Q536" s="307"/>
      <c r="R536" s="179">
        <v>17</v>
      </c>
      <c r="S536" s="307">
        <v>20420.080000000002</v>
      </c>
      <c r="T536" s="307">
        <v>1201.1811764705899</v>
      </c>
      <c r="V536" s="10"/>
      <c r="W536" s="10"/>
      <c r="X536" s="10"/>
      <c r="Y536" s="10"/>
      <c r="Z536" s="10"/>
      <c r="AA536" s="10"/>
      <c r="AB536" s="10"/>
      <c r="AC536" s="10"/>
      <c r="AD536" s="10"/>
    </row>
    <row r="537" spans="1:30" x14ac:dyDescent="0.3">
      <c r="A537" s="55"/>
      <c r="B537" s="10"/>
      <c r="C537" s="10" t="s">
        <v>519</v>
      </c>
      <c r="D537" s="10"/>
      <c r="E537" s="10" t="s">
        <v>224</v>
      </c>
      <c r="F537" s="179">
        <v>10</v>
      </c>
      <c r="G537" s="307">
        <v>1382.95</v>
      </c>
      <c r="H537" s="307">
        <v>11063.6</v>
      </c>
      <c r="I537" s="307">
        <v>1106.3599999999999</v>
      </c>
      <c r="J537" s="524">
        <v>12</v>
      </c>
      <c r="K537" s="178"/>
      <c r="L537" s="179">
        <v>8</v>
      </c>
      <c r="M537" s="307">
        <v>2817.81</v>
      </c>
      <c r="N537" s="307">
        <v>1408.905</v>
      </c>
      <c r="O537" s="213"/>
      <c r="P537" s="307"/>
      <c r="Q537" s="307"/>
      <c r="R537" s="179">
        <v>10</v>
      </c>
      <c r="S537" s="307">
        <v>11063.6</v>
      </c>
      <c r="T537" s="307">
        <v>1106.3599999999999</v>
      </c>
      <c r="V537" s="10"/>
      <c r="W537" s="10"/>
      <c r="X537" s="10"/>
      <c r="Y537" s="10"/>
      <c r="Z537" s="10"/>
      <c r="AA537" s="10"/>
      <c r="AB537" s="10"/>
      <c r="AC537" s="10"/>
      <c r="AD537" s="10"/>
    </row>
    <row r="538" spans="1:30" x14ac:dyDescent="0.3">
      <c r="A538" s="55"/>
      <c r="B538" s="10"/>
      <c r="C538" s="10" t="s">
        <v>679</v>
      </c>
      <c r="D538" s="10"/>
      <c r="E538" s="10" t="s">
        <v>87</v>
      </c>
      <c r="F538" s="179">
        <v>7</v>
      </c>
      <c r="G538" s="307">
        <v>1338.0920000000001</v>
      </c>
      <c r="H538" s="307">
        <v>6690.46</v>
      </c>
      <c r="I538" s="307">
        <v>955.78</v>
      </c>
      <c r="J538" s="524">
        <v>10</v>
      </c>
      <c r="K538" s="178"/>
      <c r="L538" s="179">
        <v>5</v>
      </c>
      <c r="M538" s="307">
        <v>1081.5</v>
      </c>
      <c r="N538" s="307">
        <v>540.75</v>
      </c>
      <c r="O538" s="213"/>
      <c r="P538" s="307"/>
      <c r="Q538" s="307"/>
      <c r="R538" s="179">
        <v>7</v>
      </c>
      <c r="S538" s="307">
        <v>6690.46</v>
      </c>
      <c r="T538" s="307">
        <v>955.78</v>
      </c>
      <c r="V538" s="10"/>
      <c r="W538" s="10"/>
      <c r="X538" s="10"/>
      <c r="Y538" s="10"/>
      <c r="Z538" s="10"/>
      <c r="AA538" s="10"/>
      <c r="AB538" s="10"/>
      <c r="AC538" s="10"/>
      <c r="AD538" s="10"/>
    </row>
    <row r="539" spans="1:30" x14ac:dyDescent="0.3">
      <c r="A539" s="55"/>
      <c r="B539" s="10"/>
      <c r="C539" s="10" t="s">
        <v>522</v>
      </c>
      <c r="D539" s="10"/>
      <c r="E539" s="10" t="s">
        <v>85</v>
      </c>
      <c r="F539" s="179">
        <v>1</v>
      </c>
      <c r="G539" s="307">
        <v>1021.88</v>
      </c>
      <c r="H539" s="307">
        <v>1021.88</v>
      </c>
      <c r="I539" s="307">
        <v>1021.88</v>
      </c>
      <c r="J539" s="524">
        <v>13</v>
      </c>
      <c r="K539" s="178"/>
      <c r="L539" s="179">
        <v>1</v>
      </c>
      <c r="M539" s="307"/>
      <c r="N539" s="307"/>
      <c r="O539" s="213"/>
      <c r="P539" s="307"/>
      <c r="Q539" s="307"/>
      <c r="R539" s="179">
        <v>1</v>
      </c>
      <c r="S539" s="307">
        <v>1021.88</v>
      </c>
      <c r="T539" s="307">
        <v>1021.88</v>
      </c>
      <c r="V539" s="10"/>
      <c r="W539" s="10"/>
      <c r="X539" s="10"/>
      <c r="Y539" s="10"/>
      <c r="Z539" s="10"/>
      <c r="AA539" s="10"/>
      <c r="AB539" s="10"/>
      <c r="AC539" s="10"/>
      <c r="AD539" s="10"/>
    </row>
    <row r="540" spans="1:30" x14ac:dyDescent="0.3">
      <c r="A540" s="55"/>
      <c r="B540" s="10"/>
      <c r="C540" s="10" t="s">
        <v>523</v>
      </c>
      <c r="D540" s="10"/>
      <c r="E540" s="10" t="s">
        <v>126</v>
      </c>
      <c r="F540" s="179">
        <v>3</v>
      </c>
      <c r="G540" s="307">
        <v>2712.1</v>
      </c>
      <c r="H540" s="307">
        <v>5424.2</v>
      </c>
      <c r="I540" s="307">
        <v>1808.06666666667</v>
      </c>
      <c r="J540" s="524">
        <v>17</v>
      </c>
      <c r="K540" s="178"/>
      <c r="L540" s="179">
        <v>2</v>
      </c>
      <c r="M540" s="307">
        <v>1121.8599999999999</v>
      </c>
      <c r="N540" s="307">
        <v>1121.8599999999999</v>
      </c>
      <c r="O540" s="213"/>
      <c r="P540" s="307"/>
      <c r="Q540" s="307"/>
      <c r="R540" s="179">
        <v>3</v>
      </c>
      <c r="S540" s="307">
        <v>5424.2</v>
      </c>
      <c r="T540" s="307">
        <v>1808.06666666667</v>
      </c>
      <c r="V540" s="10"/>
      <c r="W540" s="10"/>
      <c r="X540" s="10"/>
      <c r="Y540" s="10"/>
      <c r="Z540" s="10"/>
      <c r="AA540" s="10"/>
      <c r="AB540" s="10"/>
      <c r="AC540" s="10"/>
      <c r="AD540" s="10"/>
    </row>
    <row r="541" spans="1:30" x14ac:dyDescent="0.3">
      <c r="A541" s="55"/>
      <c r="B541" s="10"/>
      <c r="C541" s="10" t="s">
        <v>524</v>
      </c>
      <c r="D541" s="10"/>
      <c r="E541" s="10" t="s">
        <v>76</v>
      </c>
      <c r="F541" s="179">
        <v>13</v>
      </c>
      <c r="G541" s="307">
        <v>973.53666666666697</v>
      </c>
      <c r="H541" s="307">
        <v>11682.44</v>
      </c>
      <c r="I541" s="307">
        <v>898.64923076923105</v>
      </c>
      <c r="J541" s="524">
        <v>10.846153846153801</v>
      </c>
      <c r="K541" s="178"/>
      <c r="L541" s="179">
        <v>12</v>
      </c>
      <c r="M541" s="307">
        <v>705.61</v>
      </c>
      <c r="N541" s="307">
        <v>705.61</v>
      </c>
      <c r="O541" s="213"/>
      <c r="P541" s="307"/>
      <c r="Q541" s="307"/>
      <c r="R541" s="179">
        <v>13</v>
      </c>
      <c r="S541" s="307">
        <v>11682.44</v>
      </c>
      <c r="T541" s="307">
        <v>898.64923076923105</v>
      </c>
      <c r="V541" s="10"/>
      <c r="W541" s="10"/>
      <c r="X541" s="10"/>
      <c r="Y541" s="10"/>
      <c r="Z541" s="10"/>
      <c r="AA541" s="10"/>
      <c r="AB541" s="10"/>
      <c r="AC541" s="10"/>
      <c r="AD541" s="10"/>
    </row>
    <row r="542" spans="1:30" x14ac:dyDescent="0.3">
      <c r="A542" s="55"/>
      <c r="B542" s="10"/>
      <c r="C542" s="10" t="s">
        <v>525</v>
      </c>
      <c r="D542" s="10"/>
      <c r="E542" s="10" t="s">
        <v>526</v>
      </c>
      <c r="F542" s="179">
        <v>1</v>
      </c>
      <c r="G542" s="307">
        <v>418.18</v>
      </c>
      <c r="H542" s="307">
        <v>418.18</v>
      </c>
      <c r="I542" s="307">
        <v>418.18</v>
      </c>
      <c r="J542" s="524">
        <v>12</v>
      </c>
      <c r="K542" s="178"/>
      <c r="L542" s="179">
        <v>1</v>
      </c>
      <c r="M542" s="307"/>
      <c r="N542" s="307"/>
      <c r="O542" s="213"/>
      <c r="P542" s="307"/>
      <c r="Q542" s="307"/>
      <c r="R542" s="179">
        <v>1</v>
      </c>
      <c r="S542" s="307">
        <v>418.18</v>
      </c>
      <c r="T542" s="307">
        <v>418.18</v>
      </c>
      <c r="V542" s="10"/>
      <c r="W542" s="10"/>
      <c r="X542" s="10"/>
      <c r="Y542" s="10"/>
      <c r="Z542" s="10"/>
      <c r="AA542" s="10"/>
      <c r="AB542" s="10"/>
      <c r="AC542" s="10"/>
      <c r="AD542" s="10"/>
    </row>
    <row r="543" spans="1:30" x14ac:dyDescent="0.3">
      <c r="A543" s="55"/>
      <c r="B543" s="10"/>
      <c r="C543" s="10" t="s">
        <v>527</v>
      </c>
      <c r="D543" s="10"/>
      <c r="E543" s="10" t="s">
        <v>144</v>
      </c>
      <c r="F543" s="179">
        <v>1</v>
      </c>
      <c r="G543" s="307">
        <v>974.53</v>
      </c>
      <c r="H543" s="307">
        <v>974.53</v>
      </c>
      <c r="I543" s="307">
        <v>974.53</v>
      </c>
      <c r="J543" s="524">
        <v>12</v>
      </c>
      <c r="K543" s="178"/>
      <c r="L543" s="179">
        <v>1</v>
      </c>
      <c r="M543" s="307"/>
      <c r="N543" s="307"/>
      <c r="O543" s="213"/>
      <c r="P543" s="307"/>
      <c r="Q543" s="307"/>
      <c r="R543" s="179">
        <v>1</v>
      </c>
      <c r="S543" s="307">
        <v>974.53</v>
      </c>
      <c r="T543" s="307">
        <v>974.53</v>
      </c>
      <c r="V543" s="10"/>
      <c r="W543" s="10"/>
      <c r="X543" s="10"/>
      <c r="Y543" s="10"/>
      <c r="Z543" s="10"/>
      <c r="AA543" s="10"/>
      <c r="AB543" s="10"/>
      <c r="AC543" s="10"/>
      <c r="AD543" s="10"/>
    </row>
    <row r="544" spans="1:30" x14ac:dyDescent="0.3">
      <c r="A544" s="55"/>
      <c r="B544" s="10"/>
      <c r="C544" s="10" t="s">
        <v>528</v>
      </c>
      <c r="D544" s="10"/>
      <c r="E544" s="10" t="s">
        <v>500</v>
      </c>
      <c r="F544" s="179">
        <v>96</v>
      </c>
      <c r="G544" s="307">
        <v>1440.5750769230799</v>
      </c>
      <c r="H544" s="307">
        <v>93637.38</v>
      </c>
      <c r="I544" s="307">
        <v>975.38937499999997</v>
      </c>
      <c r="J544" s="524">
        <v>10.5</v>
      </c>
      <c r="K544" s="178"/>
      <c r="L544" s="179">
        <v>65</v>
      </c>
      <c r="M544" s="307">
        <v>33816.78</v>
      </c>
      <c r="N544" s="307">
        <v>1090.86387096774</v>
      </c>
      <c r="O544" s="213"/>
      <c r="P544" s="307"/>
      <c r="Q544" s="307"/>
      <c r="R544" s="179">
        <v>96</v>
      </c>
      <c r="S544" s="307">
        <v>93637.38</v>
      </c>
      <c r="T544" s="307">
        <v>975.38937499999997</v>
      </c>
      <c r="V544" s="10"/>
      <c r="W544" s="10"/>
      <c r="X544" s="10"/>
      <c r="Y544" s="10"/>
      <c r="Z544" s="10"/>
      <c r="AA544" s="10"/>
      <c r="AB544" s="10"/>
      <c r="AC544" s="10"/>
      <c r="AD544" s="10"/>
    </row>
    <row r="545" spans="1:30" x14ac:dyDescent="0.3">
      <c r="A545" s="55"/>
      <c r="B545" s="10"/>
      <c r="C545" s="10" t="s">
        <v>529</v>
      </c>
      <c r="D545" s="10"/>
      <c r="E545" s="10" t="s">
        <v>530</v>
      </c>
      <c r="F545" s="179">
        <v>1</v>
      </c>
      <c r="G545" s="307">
        <v>347.41</v>
      </c>
      <c r="H545" s="307">
        <v>347.41</v>
      </c>
      <c r="I545" s="307">
        <v>347.41</v>
      </c>
      <c r="J545" s="524">
        <v>2</v>
      </c>
      <c r="K545" s="178"/>
      <c r="L545" s="179">
        <v>1</v>
      </c>
      <c r="M545" s="307"/>
      <c r="N545" s="307"/>
      <c r="O545" s="213"/>
      <c r="P545" s="307"/>
      <c r="Q545" s="307"/>
      <c r="R545" s="179">
        <v>1</v>
      </c>
      <c r="S545" s="307">
        <v>347.41</v>
      </c>
      <c r="T545" s="307">
        <v>347.41</v>
      </c>
      <c r="V545" s="10"/>
      <c r="W545" s="10"/>
      <c r="X545" s="10"/>
      <c r="Y545" s="10"/>
      <c r="Z545" s="10"/>
      <c r="AA545" s="10"/>
      <c r="AB545" s="10"/>
      <c r="AC545" s="10"/>
      <c r="AD545" s="10"/>
    </row>
    <row r="546" spans="1:30" x14ac:dyDescent="0.3">
      <c r="A546" s="55"/>
      <c r="B546" s="10"/>
      <c r="C546" s="10" t="s">
        <v>531</v>
      </c>
      <c r="D546" s="10"/>
      <c r="E546" s="10" t="s">
        <v>103</v>
      </c>
      <c r="F546" s="179">
        <v>4</v>
      </c>
      <c r="G546" s="307">
        <v>3856.75</v>
      </c>
      <c r="H546" s="307">
        <v>7713.5</v>
      </c>
      <c r="I546" s="307">
        <v>1928.375</v>
      </c>
      <c r="J546" s="524">
        <v>15.75</v>
      </c>
      <c r="K546" s="178"/>
      <c r="L546" s="179">
        <v>2</v>
      </c>
      <c r="M546" s="307">
        <v>5403.71</v>
      </c>
      <c r="N546" s="307">
        <v>2701.855</v>
      </c>
      <c r="O546" s="213"/>
      <c r="P546" s="307"/>
      <c r="Q546" s="307"/>
      <c r="R546" s="179">
        <v>4</v>
      </c>
      <c r="S546" s="307">
        <v>7713.5</v>
      </c>
      <c r="T546" s="307">
        <v>1928.375</v>
      </c>
      <c r="V546" s="10"/>
      <c r="W546" s="10"/>
      <c r="X546" s="10"/>
      <c r="Y546" s="10"/>
      <c r="Z546" s="10"/>
      <c r="AA546" s="10"/>
      <c r="AB546" s="10"/>
      <c r="AC546" s="10"/>
      <c r="AD546" s="10"/>
    </row>
    <row r="547" spans="1:30" x14ac:dyDescent="0.3">
      <c r="A547" s="55"/>
      <c r="B547" s="10"/>
      <c r="C547" s="10" t="s">
        <v>532</v>
      </c>
      <c r="D547" s="10"/>
      <c r="E547" s="10" t="s">
        <v>96</v>
      </c>
      <c r="F547" s="179">
        <v>11</v>
      </c>
      <c r="G547" s="307">
        <v>2324.0488888888899</v>
      </c>
      <c r="H547" s="307">
        <v>20916.439999999999</v>
      </c>
      <c r="I547" s="307">
        <v>1901.49454545455</v>
      </c>
      <c r="J547" s="524">
        <v>15</v>
      </c>
      <c r="K547" s="178"/>
      <c r="L547" s="179">
        <v>9</v>
      </c>
      <c r="M547" s="307">
        <v>805.42</v>
      </c>
      <c r="N547" s="307">
        <v>402.71</v>
      </c>
      <c r="O547" s="213"/>
      <c r="P547" s="307"/>
      <c r="Q547" s="307"/>
      <c r="R547" s="179">
        <v>11</v>
      </c>
      <c r="S547" s="307">
        <v>20916.439999999999</v>
      </c>
      <c r="T547" s="307">
        <v>1901.49454545455</v>
      </c>
      <c r="V547" s="10"/>
      <c r="W547" s="10"/>
      <c r="X547" s="10"/>
      <c r="Y547" s="10"/>
      <c r="Z547" s="10"/>
      <c r="AA547" s="10"/>
      <c r="AB547" s="10"/>
      <c r="AC547" s="10"/>
      <c r="AD547" s="10"/>
    </row>
    <row r="548" spans="1:30" x14ac:dyDescent="0.3">
      <c r="A548" s="55"/>
      <c r="B548" s="10"/>
      <c r="C548" s="10" t="s">
        <v>533</v>
      </c>
      <c r="D548" s="10"/>
      <c r="E548" s="10" t="s">
        <v>89</v>
      </c>
      <c r="F548" s="179">
        <v>215</v>
      </c>
      <c r="G548" s="307">
        <v>1972.616</v>
      </c>
      <c r="H548" s="307">
        <v>286029.32</v>
      </c>
      <c r="I548" s="307">
        <v>1330.3689302325599</v>
      </c>
      <c r="J548" s="524">
        <v>11.567441860465101</v>
      </c>
      <c r="K548" s="178"/>
      <c r="L548" s="179">
        <v>145</v>
      </c>
      <c r="M548" s="307">
        <v>121192.03</v>
      </c>
      <c r="N548" s="307">
        <v>1731.3147142857099</v>
      </c>
      <c r="O548" s="213"/>
      <c r="P548" s="307"/>
      <c r="Q548" s="307"/>
      <c r="R548" s="179">
        <v>215</v>
      </c>
      <c r="S548" s="307">
        <v>286029.32</v>
      </c>
      <c r="T548" s="307">
        <v>1330.3689302325599</v>
      </c>
      <c r="V548" s="10"/>
      <c r="W548" s="10"/>
      <c r="X548" s="10"/>
      <c r="Y548" s="10"/>
      <c r="Z548" s="10"/>
      <c r="AA548" s="10"/>
      <c r="AB548" s="10"/>
      <c r="AC548" s="10"/>
      <c r="AD548" s="10"/>
    </row>
    <row r="549" spans="1:30" x14ac:dyDescent="0.3">
      <c r="A549" s="55"/>
      <c r="B549" s="10"/>
      <c r="C549" s="10" t="s">
        <v>534</v>
      </c>
      <c r="D549" s="10"/>
      <c r="E549" s="10" t="s">
        <v>78</v>
      </c>
      <c r="F549" s="179">
        <v>10</v>
      </c>
      <c r="G549" s="307">
        <v>1797.59142857143</v>
      </c>
      <c r="H549" s="307">
        <v>12583.14</v>
      </c>
      <c r="I549" s="307">
        <v>1258.3140000000001</v>
      </c>
      <c r="J549" s="524">
        <v>14</v>
      </c>
      <c r="K549" s="178"/>
      <c r="L549" s="179">
        <v>7</v>
      </c>
      <c r="M549" s="307">
        <v>1713.32</v>
      </c>
      <c r="N549" s="307">
        <v>571.10666666666702</v>
      </c>
      <c r="O549" s="213"/>
      <c r="P549" s="307"/>
      <c r="Q549" s="307"/>
      <c r="R549" s="179">
        <v>10</v>
      </c>
      <c r="S549" s="307">
        <v>12583.14</v>
      </c>
      <c r="T549" s="307">
        <v>1258.3140000000001</v>
      </c>
      <c r="V549" s="10"/>
      <c r="W549" s="10"/>
      <c r="X549" s="10"/>
      <c r="Y549" s="10"/>
      <c r="Z549" s="10"/>
      <c r="AA549" s="10"/>
      <c r="AB549" s="10"/>
      <c r="AC549" s="10"/>
      <c r="AD549" s="10"/>
    </row>
    <row r="550" spans="1:30" x14ac:dyDescent="0.3">
      <c r="A550" s="55"/>
      <c r="B550" s="10"/>
      <c r="C550" s="10" t="s">
        <v>535</v>
      </c>
      <c r="D550" s="10"/>
      <c r="E550" s="10" t="s">
        <v>87</v>
      </c>
      <c r="F550" s="179">
        <v>4</v>
      </c>
      <c r="G550" s="307">
        <v>2403.5300000000002</v>
      </c>
      <c r="H550" s="307">
        <v>4807.0600000000004</v>
      </c>
      <c r="I550" s="307">
        <v>1201.7650000000001</v>
      </c>
      <c r="J550" s="524">
        <v>13.75</v>
      </c>
      <c r="K550" s="178"/>
      <c r="L550" s="179">
        <v>2</v>
      </c>
      <c r="M550" s="307">
        <v>3606.93</v>
      </c>
      <c r="N550" s="307">
        <v>1803.4649999999999</v>
      </c>
      <c r="O550" s="213"/>
      <c r="P550" s="307"/>
      <c r="Q550" s="307"/>
      <c r="R550" s="179">
        <v>4</v>
      </c>
      <c r="S550" s="307">
        <v>4807.0600000000004</v>
      </c>
      <c r="T550" s="307">
        <v>1201.7650000000001</v>
      </c>
      <c r="V550" s="10"/>
      <c r="W550" s="10"/>
      <c r="X550" s="10"/>
      <c r="Y550" s="10"/>
      <c r="Z550" s="10"/>
      <c r="AA550" s="10"/>
      <c r="AB550" s="10"/>
      <c r="AC550" s="10"/>
      <c r="AD550" s="10"/>
    </row>
    <row r="551" spans="1:30" x14ac:dyDescent="0.3">
      <c r="A551" s="55"/>
      <c r="B551" s="10"/>
      <c r="C551" s="10" t="s">
        <v>536</v>
      </c>
      <c r="D551" s="10"/>
      <c r="E551" s="10" t="s">
        <v>67</v>
      </c>
      <c r="F551" s="179">
        <v>36</v>
      </c>
      <c r="G551" s="307">
        <v>2050.6247058823501</v>
      </c>
      <c r="H551" s="307">
        <v>34860.620000000003</v>
      </c>
      <c r="I551" s="307">
        <v>968.35055555555596</v>
      </c>
      <c r="J551" s="524">
        <v>11.4166666666667</v>
      </c>
      <c r="K551" s="178"/>
      <c r="L551" s="179">
        <v>17</v>
      </c>
      <c r="M551" s="307">
        <v>18987.5</v>
      </c>
      <c r="N551" s="307">
        <v>999.34210526315803</v>
      </c>
      <c r="O551" s="213"/>
      <c r="P551" s="307"/>
      <c r="Q551" s="307"/>
      <c r="R551" s="179">
        <v>36</v>
      </c>
      <c r="S551" s="307">
        <v>34860.620000000003</v>
      </c>
      <c r="T551" s="307">
        <v>968.35055555555596</v>
      </c>
      <c r="V551" s="10"/>
      <c r="W551" s="10"/>
      <c r="X551" s="10"/>
      <c r="Y551" s="10"/>
      <c r="Z551" s="10"/>
      <c r="AA551" s="10"/>
      <c r="AB551" s="10"/>
      <c r="AC551" s="10"/>
      <c r="AD551" s="10"/>
    </row>
    <row r="552" spans="1:30" x14ac:dyDescent="0.3">
      <c r="A552" s="55"/>
      <c r="B552" s="10"/>
      <c r="C552" s="10" t="s">
        <v>538</v>
      </c>
      <c r="D552" s="10"/>
      <c r="E552" s="10" t="s">
        <v>63</v>
      </c>
      <c r="F552" s="179">
        <v>1</v>
      </c>
      <c r="G552" s="307">
        <v>2785.08</v>
      </c>
      <c r="H552" s="307">
        <v>2785.08</v>
      </c>
      <c r="I552" s="307">
        <v>2785.08</v>
      </c>
      <c r="J552" s="524">
        <v>25</v>
      </c>
      <c r="K552" s="178"/>
      <c r="L552" s="179">
        <v>1</v>
      </c>
      <c r="M552" s="307"/>
      <c r="N552" s="307"/>
      <c r="O552" s="213"/>
      <c r="P552" s="307"/>
      <c r="Q552" s="307"/>
      <c r="R552" s="179">
        <v>1</v>
      </c>
      <c r="S552" s="307">
        <v>2785.08</v>
      </c>
      <c r="T552" s="307">
        <v>2785.08</v>
      </c>
      <c r="V552" s="10"/>
      <c r="W552" s="10"/>
      <c r="X552" s="10"/>
      <c r="Y552" s="10"/>
      <c r="Z552" s="10"/>
      <c r="AA552" s="10"/>
      <c r="AB552" s="10"/>
      <c r="AC552" s="10"/>
      <c r="AD552" s="10"/>
    </row>
    <row r="553" spans="1:30" x14ac:dyDescent="0.3">
      <c r="A553" s="55"/>
      <c r="B553" s="10"/>
      <c r="C553" s="10" t="s">
        <v>540</v>
      </c>
      <c r="D553" s="10"/>
      <c r="E553" s="10" t="s">
        <v>541</v>
      </c>
      <c r="F553" s="179">
        <v>12</v>
      </c>
      <c r="G553" s="307">
        <v>1039.7266666666701</v>
      </c>
      <c r="H553" s="307">
        <v>9357.5400000000009</v>
      </c>
      <c r="I553" s="307">
        <v>779.79499999999996</v>
      </c>
      <c r="J553" s="524">
        <v>9.8333333333333304</v>
      </c>
      <c r="K553" s="178"/>
      <c r="L553" s="179">
        <v>9</v>
      </c>
      <c r="M553" s="307">
        <v>2150.92</v>
      </c>
      <c r="N553" s="307">
        <v>716.97333333333302</v>
      </c>
      <c r="O553" s="213"/>
      <c r="P553" s="307"/>
      <c r="Q553" s="307"/>
      <c r="R553" s="179">
        <v>12</v>
      </c>
      <c r="S553" s="307">
        <v>9357.5400000000009</v>
      </c>
      <c r="T553" s="307">
        <v>779.79499999999996</v>
      </c>
      <c r="V553" s="10"/>
      <c r="W553" s="10"/>
      <c r="X553" s="10"/>
      <c r="Y553" s="10"/>
      <c r="Z553" s="10"/>
      <c r="AA553" s="10"/>
      <c r="AB553" s="10"/>
      <c r="AC553" s="10"/>
      <c r="AD553" s="10"/>
    </row>
    <row r="554" spans="1:30" x14ac:dyDescent="0.3">
      <c r="A554" s="55"/>
      <c r="B554" s="10"/>
      <c r="C554" s="10" t="s">
        <v>542</v>
      </c>
      <c r="D554" s="10"/>
      <c r="E554" s="10" t="s">
        <v>108</v>
      </c>
      <c r="F554" s="179">
        <v>340</v>
      </c>
      <c r="G554" s="307">
        <v>1501.28554112554</v>
      </c>
      <c r="H554" s="307">
        <v>346796.96</v>
      </c>
      <c r="I554" s="307">
        <v>1019.99105882353</v>
      </c>
      <c r="J554" s="524">
        <v>12.3088235294118</v>
      </c>
      <c r="K554" s="178"/>
      <c r="L554" s="179">
        <v>231</v>
      </c>
      <c r="M554" s="307">
        <v>121487.1</v>
      </c>
      <c r="N554" s="307">
        <v>1114.5605504587199</v>
      </c>
      <c r="O554" s="213"/>
      <c r="P554" s="307"/>
      <c r="Q554" s="307"/>
      <c r="R554" s="179">
        <v>340</v>
      </c>
      <c r="S554" s="307">
        <v>346796.96</v>
      </c>
      <c r="T554" s="307">
        <v>1019.99105882353</v>
      </c>
      <c r="V554" s="10"/>
      <c r="W554" s="10"/>
      <c r="X554" s="10"/>
      <c r="Y554" s="10"/>
      <c r="Z554" s="10"/>
      <c r="AA554" s="10"/>
      <c r="AB554" s="10"/>
      <c r="AC554" s="10"/>
      <c r="AD554" s="10"/>
    </row>
    <row r="555" spans="1:30" x14ac:dyDescent="0.3">
      <c r="A555" s="55"/>
      <c r="B555" s="10"/>
      <c r="C555" s="10" t="s">
        <v>543</v>
      </c>
      <c r="D555" s="10"/>
      <c r="E555" s="10" t="s">
        <v>130</v>
      </c>
      <c r="F555" s="179">
        <v>244</v>
      </c>
      <c r="G555" s="307">
        <v>1738.68466666667</v>
      </c>
      <c r="H555" s="307">
        <v>286882.96999999997</v>
      </c>
      <c r="I555" s="307">
        <v>1175.74987704918</v>
      </c>
      <c r="J555" s="524">
        <v>11.9754098360656</v>
      </c>
      <c r="K555" s="178"/>
      <c r="L555" s="179">
        <v>165</v>
      </c>
      <c r="M555" s="307">
        <v>105199.39</v>
      </c>
      <c r="N555" s="307">
        <v>1331.63784810127</v>
      </c>
      <c r="O555" s="213">
        <v>2</v>
      </c>
      <c r="P555" s="307">
        <v>105.82</v>
      </c>
      <c r="Q555" s="307">
        <v>52.91</v>
      </c>
      <c r="R555" s="179">
        <v>242</v>
      </c>
      <c r="S555" s="307">
        <v>286777.15000000002</v>
      </c>
      <c r="T555" s="307">
        <v>1185.0295454545501</v>
      </c>
      <c r="V555" s="10"/>
      <c r="W555" s="10"/>
      <c r="X555" s="10"/>
      <c r="Y555" s="10"/>
      <c r="Z555" s="10"/>
      <c r="AA555" s="10"/>
      <c r="AB555" s="10"/>
      <c r="AC555" s="10"/>
      <c r="AD555" s="10"/>
    </row>
    <row r="556" spans="1:30" x14ac:dyDescent="0.3">
      <c r="A556" s="55"/>
      <c r="B556" s="10"/>
      <c r="C556" s="10" t="s">
        <v>681</v>
      </c>
      <c r="D556" s="10"/>
      <c r="E556" s="10" t="s">
        <v>144</v>
      </c>
      <c r="F556" s="179">
        <v>7</v>
      </c>
      <c r="G556" s="307">
        <v>765.77499999999998</v>
      </c>
      <c r="H556" s="307">
        <v>4594.6499999999996</v>
      </c>
      <c r="I556" s="307">
        <v>656.37857142857104</v>
      </c>
      <c r="J556" s="524">
        <v>12.4285714285714</v>
      </c>
      <c r="K556" s="178"/>
      <c r="L556" s="179">
        <v>6</v>
      </c>
      <c r="M556" s="307">
        <v>464.76</v>
      </c>
      <c r="N556" s="307">
        <v>464.76</v>
      </c>
      <c r="O556" s="213"/>
      <c r="P556" s="307"/>
      <c r="Q556" s="307"/>
      <c r="R556" s="179">
        <v>7</v>
      </c>
      <c r="S556" s="307">
        <v>4594.6499999999996</v>
      </c>
      <c r="T556" s="307">
        <v>656.37857142857104</v>
      </c>
      <c r="V556" s="10"/>
      <c r="W556" s="10"/>
      <c r="X556" s="10"/>
      <c r="Y556" s="10"/>
      <c r="Z556" s="10"/>
      <c r="AA556" s="10"/>
      <c r="AB556" s="10"/>
      <c r="AC556" s="10"/>
      <c r="AD556" s="10"/>
    </row>
    <row r="557" spans="1:30" x14ac:dyDescent="0.3">
      <c r="A557" s="55"/>
      <c r="B557" s="10"/>
      <c r="C557" s="10" t="s">
        <v>683</v>
      </c>
      <c r="D557" s="10"/>
      <c r="E557" s="10" t="s">
        <v>384</v>
      </c>
      <c r="F557" s="179">
        <v>1</v>
      </c>
      <c r="G557" s="307">
        <v>157.37</v>
      </c>
      <c r="H557" s="307">
        <v>157.37</v>
      </c>
      <c r="I557" s="307">
        <v>157.37</v>
      </c>
      <c r="J557" s="524">
        <v>13</v>
      </c>
      <c r="K557" s="178"/>
      <c r="L557" s="179">
        <v>1</v>
      </c>
      <c r="M557" s="307"/>
      <c r="N557" s="307"/>
      <c r="O557" s="213"/>
      <c r="P557" s="307"/>
      <c r="Q557" s="307"/>
      <c r="R557" s="179">
        <v>1</v>
      </c>
      <c r="S557" s="307">
        <v>157.37</v>
      </c>
      <c r="T557" s="307">
        <v>157.37</v>
      </c>
      <c r="V557" s="10"/>
      <c r="W557" s="10"/>
      <c r="X557" s="10"/>
      <c r="Y557" s="10"/>
      <c r="Z557" s="10"/>
      <c r="AA557" s="10"/>
      <c r="AB557" s="10"/>
      <c r="AC557" s="10"/>
      <c r="AD557" s="10"/>
    </row>
    <row r="558" spans="1:30" x14ac:dyDescent="0.3">
      <c r="A558" s="55"/>
      <c r="B558" s="10"/>
      <c r="C558" s="10" t="s">
        <v>547</v>
      </c>
      <c r="D558" s="10"/>
      <c r="E558" s="10" t="s">
        <v>384</v>
      </c>
      <c r="F558" s="179">
        <v>101</v>
      </c>
      <c r="G558" s="307">
        <v>1030.62898734177</v>
      </c>
      <c r="H558" s="307">
        <v>81419.69</v>
      </c>
      <c r="I558" s="307">
        <v>806.13554455445501</v>
      </c>
      <c r="J558" s="524">
        <v>11.2178217821782</v>
      </c>
      <c r="K558" s="178"/>
      <c r="L558" s="179">
        <v>79</v>
      </c>
      <c r="M558" s="307">
        <v>19980.18</v>
      </c>
      <c r="N558" s="307">
        <v>908.19</v>
      </c>
      <c r="O558" s="213"/>
      <c r="P558" s="307"/>
      <c r="Q558" s="307"/>
      <c r="R558" s="179">
        <v>101</v>
      </c>
      <c r="S558" s="307">
        <v>81419.69</v>
      </c>
      <c r="T558" s="307">
        <v>806.13554455445501</v>
      </c>
      <c r="V558" s="10"/>
      <c r="W558" s="10"/>
      <c r="X558" s="10"/>
      <c r="Y558" s="10"/>
      <c r="Z558" s="10"/>
      <c r="AA558" s="10"/>
      <c r="AB558" s="10"/>
      <c r="AC558" s="10"/>
      <c r="AD558" s="10"/>
    </row>
    <row r="559" spans="1:30" x14ac:dyDescent="0.3">
      <c r="A559" s="55"/>
      <c r="B559" s="10"/>
      <c r="C559" s="10" t="s">
        <v>548</v>
      </c>
      <c r="D559" s="10"/>
      <c r="E559" s="10" t="s">
        <v>169</v>
      </c>
      <c r="F559" s="179">
        <v>141</v>
      </c>
      <c r="G559" s="307">
        <v>1385.73833333333</v>
      </c>
      <c r="H559" s="307">
        <v>141345.31</v>
      </c>
      <c r="I559" s="307">
        <v>1002.4490070922</v>
      </c>
      <c r="J559" s="524">
        <v>12.439716312056699</v>
      </c>
      <c r="K559" s="178"/>
      <c r="L559" s="179">
        <v>102</v>
      </c>
      <c r="M559" s="307">
        <v>40758.230000000003</v>
      </c>
      <c r="N559" s="307">
        <v>1045.08282051282</v>
      </c>
      <c r="O559" s="213"/>
      <c r="P559" s="307"/>
      <c r="Q559" s="307"/>
      <c r="R559" s="179">
        <v>141</v>
      </c>
      <c r="S559" s="307">
        <v>141345.31</v>
      </c>
      <c r="T559" s="307">
        <v>1002.4490070922</v>
      </c>
      <c r="V559" s="10"/>
      <c r="W559" s="10"/>
      <c r="X559" s="10"/>
      <c r="Y559" s="10"/>
      <c r="Z559" s="10"/>
      <c r="AA559" s="10"/>
      <c r="AB559" s="10"/>
      <c r="AC559" s="10"/>
      <c r="AD559" s="10"/>
    </row>
    <row r="560" spans="1:30" x14ac:dyDescent="0.3">
      <c r="A560" s="55"/>
      <c r="B560" s="10"/>
      <c r="C560" s="10" t="s">
        <v>549</v>
      </c>
      <c r="D560" s="10"/>
      <c r="E560" s="10" t="s">
        <v>87</v>
      </c>
      <c r="F560" s="179">
        <v>61</v>
      </c>
      <c r="G560" s="307">
        <v>1713.2193617021301</v>
      </c>
      <c r="H560" s="307">
        <v>80521.31</v>
      </c>
      <c r="I560" s="307">
        <v>1320.0214754098399</v>
      </c>
      <c r="J560" s="524">
        <v>11.2459016393443</v>
      </c>
      <c r="K560" s="178"/>
      <c r="L560" s="179">
        <v>47</v>
      </c>
      <c r="M560" s="307">
        <v>29171.53</v>
      </c>
      <c r="N560" s="307">
        <v>2083.6807142857101</v>
      </c>
      <c r="O560" s="213"/>
      <c r="P560" s="307"/>
      <c r="Q560" s="307"/>
      <c r="R560" s="179">
        <v>61</v>
      </c>
      <c r="S560" s="307">
        <v>80521.31</v>
      </c>
      <c r="T560" s="307">
        <v>1320.0214754098399</v>
      </c>
      <c r="V560" s="10"/>
      <c r="W560" s="10"/>
      <c r="X560" s="10"/>
      <c r="Y560" s="10"/>
      <c r="Z560" s="10"/>
      <c r="AA560" s="10"/>
      <c r="AB560" s="10"/>
      <c r="AC560" s="10"/>
      <c r="AD560" s="10"/>
    </row>
    <row r="561" spans="1:30" x14ac:dyDescent="0.3">
      <c r="A561" s="55"/>
      <c r="B561" s="10"/>
      <c r="C561" s="10" t="s">
        <v>550</v>
      </c>
      <c r="D561" s="10"/>
      <c r="E561" s="10" t="s">
        <v>156</v>
      </c>
      <c r="F561" s="179">
        <v>21</v>
      </c>
      <c r="G561" s="307">
        <v>2148.4892307692298</v>
      </c>
      <c r="H561" s="307">
        <v>27930.36</v>
      </c>
      <c r="I561" s="307">
        <v>1330.01714285714</v>
      </c>
      <c r="J561" s="524">
        <v>12.380952380952399</v>
      </c>
      <c r="K561" s="178"/>
      <c r="L561" s="179">
        <v>13</v>
      </c>
      <c r="M561" s="307">
        <v>12735.34</v>
      </c>
      <c r="N561" s="307">
        <v>1591.9175</v>
      </c>
      <c r="O561" s="213"/>
      <c r="P561" s="307"/>
      <c r="Q561" s="307"/>
      <c r="R561" s="179">
        <v>21</v>
      </c>
      <c r="S561" s="307">
        <v>27930.36</v>
      </c>
      <c r="T561" s="307">
        <v>1330.01714285714</v>
      </c>
      <c r="V561" s="10"/>
      <c r="W561" s="10"/>
      <c r="X561" s="10"/>
      <c r="Y561" s="10"/>
      <c r="Z561" s="10"/>
      <c r="AA561" s="10"/>
      <c r="AB561" s="10"/>
      <c r="AC561" s="10"/>
      <c r="AD561" s="10"/>
    </row>
    <row r="562" spans="1:30" x14ac:dyDescent="0.3">
      <c r="A562" s="55"/>
      <c r="B562" s="10"/>
      <c r="C562" s="10" t="s">
        <v>684</v>
      </c>
      <c r="D562" s="10"/>
      <c r="E562" s="10" t="s">
        <v>348</v>
      </c>
      <c r="F562" s="179">
        <v>4</v>
      </c>
      <c r="G562" s="307">
        <v>4878.3733333333303</v>
      </c>
      <c r="H562" s="307">
        <v>14635.12</v>
      </c>
      <c r="I562" s="307">
        <v>3658.78</v>
      </c>
      <c r="J562" s="524">
        <v>18.75</v>
      </c>
      <c r="K562" s="178"/>
      <c r="L562" s="179">
        <v>3</v>
      </c>
      <c r="M562" s="307">
        <v>10662.82</v>
      </c>
      <c r="N562" s="307">
        <v>10662.82</v>
      </c>
      <c r="O562" s="213"/>
      <c r="P562" s="307"/>
      <c r="Q562" s="307"/>
      <c r="R562" s="179">
        <v>4</v>
      </c>
      <c r="S562" s="307">
        <v>14635.12</v>
      </c>
      <c r="T562" s="307">
        <v>3658.78</v>
      </c>
      <c r="V562" s="10"/>
      <c r="W562" s="10"/>
      <c r="X562" s="10"/>
      <c r="Y562" s="10"/>
      <c r="Z562" s="10"/>
      <c r="AA562" s="10"/>
      <c r="AB562" s="10"/>
      <c r="AC562" s="10"/>
      <c r="AD562" s="10"/>
    </row>
    <row r="563" spans="1:30" x14ac:dyDescent="0.3">
      <c r="A563" s="55"/>
      <c r="B563" s="10"/>
      <c r="C563" s="10" t="s">
        <v>551</v>
      </c>
      <c r="D563" s="10"/>
      <c r="E563" s="10" t="s">
        <v>348</v>
      </c>
      <c r="F563" s="179">
        <v>15</v>
      </c>
      <c r="G563" s="307">
        <v>2894.009</v>
      </c>
      <c r="H563" s="307">
        <v>28940.09</v>
      </c>
      <c r="I563" s="307">
        <v>1929.3393333333299</v>
      </c>
      <c r="J563" s="524">
        <v>15</v>
      </c>
      <c r="K563" s="178"/>
      <c r="L563" s="179">
        <v>10</v>
      </c>
      <c r="M563" s="307">
        <v>21267.83</v>
      </c>
      <c r="N563" s="307">
        <v>4253.5659999999998</v>
      </c>
      <c r="O563" s="213"/>
      <c r="P563" s="307"/>
      <c r="Q563" s="307"/>
      <c r="R563" s="179">
        <v>15</v>
      </c>
      <c r="S563" s="307">
        <v>28940.09</v>
      </c>
      <c r="T563" s="307">
        <v>1929.3393333333299</v>
      </c>
      <c r="V563" s="10"/>
      <c r="W563" s="10"/>
      <c r="X563" s="10"/>
      <c r="Y563" s="10"/>
      <c r="Z563" s="10"/>
      <c r="AA563" s="10"/>
      <c r="AB563" s="10"/>
      <c r="AC563" s="10"/>
      <c r="AD563" s="10"/>
    </row>
    <row r="564" spans="1:30" x14ac:dyDescent="0.3">
      <c r="A564" s="55"/>
      <c r="B564" s="10"/>
      <c r="C564" s="10" t="s">
        <v>554</v>
      </c>
      <c r="D564" s="10"/>
      <c r="E564" s="10" t="s">
        <v>210</v>
      </c>
      <c r="F564" s="179">
        <v>1</v>
      </c>
      <c r="G564" s="307"/>
      <c r="H564" s="307">
        <v>224.72</v>
      </c>
      <c r="I564" s="307">
        <v>224.72</v>
      </c>
      <c r="J564" s="524">
        <v>7</v>
      </c>
      <c r="K564" s="178"/>
      <c r="L564" s="179"/>
      <c r="M564" s="307">
        <v>224.72</v>
      </c>
      <c r="N564" s="307">
        <v>224.72</v>
      </c>
      <c r="O564" s="213"/>
      <c r="P564" s="307"/>
      <c r="Q564" s="307"/>
      <c r="R564" s="179">
        <v>1</v>
      </c>
      <c r="S564" s="307">
        <v>224.72</v>
      </c>
      <c r="T564" s="307">
        <v>224.72</v>
      </c>
      <c r="V564" s="10"/>
      <c r="W564" s="10"/>
      <c r="X564" s="10"/>
      <c r="Y564" s="10"/>
      <c r="Z564" s="10"/>
      <c r="AA564" s="10"/>
      <c r="AB564" s="10"/>
      <c r="AC564" s="10"/>
      <c r="AD564" s="10"/>
    </row>
    <row r="565" spans="1:30" x14ac:dyDescent="0.3">
      <c r="A565" s="55"/>
      <c r="B565" s="10"/>
      <c r="C565" s="10" t="s">
        <v>555</v>
      </c>
      <c r="D565" s="10"/>
      <c r="E565" s="10" t="s">
        <v>101</v>
      </c>
      <c r="F565" s="179">
        <v>5</v>
      </c>
      <c r="G565" s="307">
        <v>4927.99</v>
      </c>
      <c r="H565" s="307">
        <v>14783.97</v>
      </c>
      <c r="I565" s="307">
        <v>2956.7939999999999</v>
      </c>
      <c r="J565" s="524">
        <v>26</v>
      </c>
      <c r="K565" s="178"/>
      <c r="L565" s="179">
        <v>3</v>
      </c>
      <c r="M565" s="307">
        <v>8811.42</v>
      </c>
      <c r="N565" s="307">
        <v>4405.71</v>
      </c>
      <c r="O565" s="213"/>
      <c r="P565" s="307"/>
      <c r="Q565" s="307"/>
      <c r="R565" s="179">
        <v>5</v>
      </c>
      <c r="S565" s="307">
        <v>14783.97</v>
      </c>
      <c r="T565" s="307">
        <v>2956.7939999999999</v>
      </c>
      <c r="V565" s="10"/>
      <c r="W565" s="10"/>
      <c r="X565" s="10"/>
      <c r="Y565" s="10"/>
      <c r="Z565" s="10"/>
      <c r="AA565" s="10"/>
      <c r="AB565" s="10"/>
      <c r="AC565" s="10"/>
      <c r="AD565" s="10"/>
    </row>
    <row r="566" spans="1:30" x14ac:dyDescent="0.3">
      <c r="A566" s="55"/>
      <c r="B566" s="10"/>
      <c r="C566" s="10" t="s">
        <v>710</v>
      </c>
      <c r="D566" s="10"/>
      <c r="E566" s="10" t="s">
        <v>106</v>
      </c>
      <c r="F566" s="179">
        <v>1</v>
      </c>
      <c r="G566" s="307">
        <v>464</v>
      </c>
      <c r="H566" s="307">
        <v>464</v>
      </c>
      <c r="I566" s="307">
        <v>464</v>
      </c>
      <c r="J566" s="524">
        <v>12</v>
      </c>
      <c r="K566" s="178"/>
      <c r="L566" s="179">
        <v>1</v>
      </c>
      <c r="M566" s="307"/>
      <c r="N566" s="307"/>
      <c r="O566" s="213"/>
      <c r="P566" s="307"/>
      <c r="Q566" s="307"/>
      <c r="R566" s="179">
        <v>1</v>
      </c>
      <c r="S566" s="307">
        <v>464</v>
      </c>
      <c r="T566" s="307">
        <v>464</v>
      </c>
      <c r="V566" s="10"/>
      <c r="W566" s="10"/>
      <c r="X566" s="10"/>
      <c r="Y566" s="10"/>
      <c r="Z566" s="10"/>
      <c r="AA566" s="10"/>
      <c r="AB566" s="10"/>
      <c r="AC566" s="10"/>
      <c r="AD566" s="10"/>
    </row>
    <row r="567" spans="1:30" x14ac:dyDescent="0.3">
      <c r="A567" s="55"/>
      <c r="B567" s="10"/>
      <c r="C567" s="10" t="s">
        <v>557</v>
      </c>
      <c r="D567" s="10"/>
      <c r="E567" s="10" t="s">
        <v>193</v>
      </c>
      <c r="F567" s="179">
        <v>46</v>
      </c>
      <c r="G567" s="307">
        <v>2236.6454838709701</v>
      </c>
      <c r="H567" s="307">
        <v>69336.009999999995</v>
      </c>
      <c r="I567" s="307">
        <v>1507.3045652173901</v>
      </c>
      <c r="J567" s="524">
        <v>13.5652173913043</v>
      </c>
      <c r="K567" s="178"/>
      <c r="L567" s="179">
        <v>31</v>
      </c>
      <c r="M567" s="307">
        <v>28501.16</v>
      </c>
      <c r="N567" s="307">
        <v>1900.07733333333</v>
      </c>
      <c r="O567" s="213"/>
      <c r="P567" s="307"/>
      <c r="Q567" s="307"/>
      <c r="R567" s="179">
        <v>46</v>
      </c>
      <c r="S567" s="307">
        <v>69336.009999999995</v>
      </c>
      <c r="T567" s="307">
        <v>1507.3045652173901</v>
      </c>
      <c r="V567" s="10"/>
      <c r="W567" s="10"/>
      <c r="X567" s="10"/>
      <c r="Y567" s="10"/>
      <c r="Z567" s="10"/>
      <c r="AA567" s="10"/>
      <c r="AB567" s="10"/>
      <c r="AC567" s="10"/>
      <c r="AD567" s="10"/>
    </row>
    <row r="568" spans="1:30" x14ac:dyDescent="0.3">
      <c r="A568" s="55"/>
      <c r="B568" s="10"/>
      <c r="C568" s="10" t="s">
        <v>559</v>
      </c>
      <c r="D568" s="10"/>
      <c r="E568" s="10" t="s">
        <v>210</v>
      </c>
      <c r="F568" s="179">
        <v>4</v>
      </c>
      <c r="G568" s="307">
        <v>1900.38333333333</v>
      </c>
      <c r="H568" s="307">
        <v>5701.15</v>
      </c>
      <c r="I568" s="307">
        <v>1425.2874999999999</v>
      </c>
      <c r="J568" s="524">
        <v>11</v>
      </c>
      <c r="K568" s="178"/>
      <c r="L568" s="179">
        <v>3</v>
      </c>
      <c r="M568" s="307">
        <v>4979.78</v>
      </c>
      <c r="N568" s="307">
        <v>4979.78</v>
      </c>
      <c r="O568" s="213"/>
      <c r="P568" s="307"/>
      <c r="Q568" s="307"/>
      <c r="R568" s="179">
        <v>4</v>
      </c>
      <c r="S568" s="307">
        <v>5701.15</v>
      </c>
      <c r="T568" s="307">
        <v>1425.2874999999999</v>
      </c>
      <c r="V568" s="10"/>
      <c r="W568" s="10"/>
      <c r="X568" s="10"/>
      <c r="Y568" s="10"/>
      <c r="Z568" s="10"/>
      <c r="AA568" s="10"/>
      <c r="AB568" s="10"/>
      <c r="AC568" s="10"/>
      <c r="AD568" s="10"/>
    </row>
    <row r="569" spans="1:30" x14ac:dyDescent="0.3">
      <c r="A569" s="55"/>
      <c r="B569" s="10"/>
      <c r="C569" s="10" t="s">
        <v>560</v>
      </c>
      <c r="D569" s="10"/>
      <c r="E569" s="10" t="s">
        <v>226</v>
      </c>
      <c r="F569" s="179">
        <v>105</v>
      </c>
      <c r="G569" s="307">
        <v>1736.4352777777799</v>
      </c>
      <c r="H569" s="307">
        <v>125023.34</v>
      </c>
      <c r="I569" s="307">
        <v>1190.6984761904801</v>
      </c>
      <c r="J569" s="524">
        <v>12.7904761904762</v>
      </c>
      <c r="K569" s="178"/>
      <c r="L569" s="179">
        <v>72</v>
      </c>
      <c r="M569" s="307">
        <v>42622.75</v>
      </c>
      <c r="N569" s="307">
        <v>1291.59848484848</v>
      </c>
      <c r="O569" s="213"/>
      <c r="P569" s="307"/>
      <c r="Q569" s="307"/>
      <c r="R569" s="179">
        <v>105</v>
      </c>
      <c r="S569" s="307">
        <v>125023.34</v>
      </c>
      <c r="T569" s="307">
        <v>1190.6984761904801</v>
      </c>
      <c r="V569" s="10"/>
      <c r="W569" s="10"/>
      <c r="X569" s="10"/>
      <c r="Y569" s="10"/>
      <c r="Z569" s="10"/>
      <c r="AA569" s="10"/>
      <c r="AB569" s="10"/>
      <c r="AC569" s="10"/>
      <c r="AD569" s="10"/>
    </row>
    <row r="570" spans="1:30" x14ac:dyDescent="0.3">
      <c r="A570" s="55"/>
      <c r="B570" s="10"/>
      <c r="C570" s="10" t="s">
        <v>563</v>
      </c>
      <c r="D570" s="10"/>
      <c r="E570" s="10" t="s">
        <v>74</v>
      </c>
      <c r="F570" s="179">
        <v>73</v>
      </c>
      <c r="G570" s="307">
        <v>1533.4762962963</v>
      </c>
      <c r="H570" s="307">
        <v>82807.72</v>
      </c>
      <c r="I570" s="307">
        <v>1134.3523287671201</v>
      </c>
      <c r="J570" s="524">
        <v>12.2739726027397</v>
      </c>
      <c r="K570" s="178"/>
      <c r="L570" s="179">
        <v>54</v>
      </c>
      <c r="M570" s="307">
        <v>19736.650000000001</v>
      </c>
      <c r="N570" s="307">
        <v>1038.77105263158</v>
      </c>
      <c r="O570" s="213"/>
      <c r="P570" s="307"/>
      <c r="Q570" s="307"/>
      <c r="R570" s="179">
        <v>73</v>
      </c>
      <c r="S570" s="307">
        <v>82807.72</v>
      </c>
      <c r="T570" s="307">
        <v>1134.3523287671201</v>
      </c>
      <c r="V570" s="10"/>
      <c r="W570" s="10"/>
      <c r="X570" s="10"/>
      <c r="Y570" s="10"/>
      <c r="Z570" s="10"/>
      <c r="AA570" s="10"/>
      <c r="AB570" s="10"/>
      <c r="AC570" s="10"/>
      <c r="AD570" s="10"/>
    </row>
    <row r="571" spans="1:30" x14ac:dyDescent="0.3">
      <c r="A571" s="55"/>
      <c r="B571" s="10"/>
      <c r="C571" s="10" t="s">
        <v>565</v>
      </c>
      <c r="D571" s="10"/>
      <c r="E571" s="10" t="s">
        <v>85</v>
      </c>
      <c r="F571" s="179">
        <v>21</v>
      </c>
      <c r="G571" s="307">
        <v>2272.9418181818201</v>
      </c>
      <c r="H571" s="307">
        <v>25002.36</v>
      </c>
      <c r="I571" s="307">
        <v>1190.58857142857</v>
      </c>
      <c r="J571" s="524">
        <v>12.2380952380952</v>
      </c>
      <c r="K571" s="178"/>
      <c r="L571" s="179">
        <v>11</v>
      </c>
      <c r="M571" s="307">
        <v>14314.46</v>
      </c>
      <c r="N571" s="307">
        <v>1431.4459999999999</v>
      </c>
      <c r="O571" s="213"/>
      <c r="P571" s="307"/>
      <c r="Q571" s="307"/>
      <c r="R571" s="179">
        <v>21</v>
      </c>
      <c r="S571" s="307">
        <v>25002.36</v>
      </c>
      <c r="T571" s="307">
        <v>1190.58857142857</v>
      </c>
      <c r="V571" s="10"/>
      <c r="W571" s="10"/>
      <c r="X571" s="10"/>
      <c r="Y571" s="10"/>
      <c r="Z571" s="10"/>
      <c r="AA571" s="10"/>
      <c r="AB571" s="10"/>
      <c r="AC571" s="10"/>
      <c r="AD571" s="10"/>
    </row>
    <row r="572" spans="1:30" x14ac:dyDescent="0.3">
      <c r="A572" s="55"/>
      <c r="B572" s="10"/>
      <c r="C572" s="10" t="s">
        <v>567</v>
      </c>
      <c r="D572" s="10"/>
      <c r="E572" s="10" t="s">
        <v>108</v>
      </c>
      <c r="F572" s="179">
        <v>2</v>
      </c>
      <c r="G572" s="307">
        <v>3753.09</v>
      </c>
      <c r="H572" s="307">
        <v>3753.09</v>
      </c>
      <c r="I572" s="307">
        <v>1876.5450000000001</v>
      </c>
      <c r="J572" s="524">
        <v>21.5</v>
      </c>
      <c r="K572" s="178"/>
      <c r="L572" s="179">
        <v>1</v>
      </c>
      <c r="M572" s="307">
        <v>1515.26</v>
      </c>
      <c r="N572" s="307">
        <v>1515.26</v>
      </c>
      <c r="O572" s="213"/>
      <c r="P572" s="307"/>
      <c r="Q572" s="307"/>
      <c r="R572" s="179">
        <v>2</v>
      </c>
      <c r="S572" s="307">
        <v>3753.09</v>
      </c>
      <c r="T572" s="307">
        <v>1876.5450000000001</v>
      </c>
      <c r="V572" s="10"/>
      <c r="W572" s="10"/>
      <c r="X572" s="10"/>
      <c r="Y572" s="10"/>
      <c r="Z572" s="10"/>
      <c r="AA572" s="10"/>
      <c r="AB572" s="10"/>
      <c r="AC572" s="10"/>
      <c r="AD572" s="10"/>
    </row>
    <row r="573" spans="1:30" x14ac:dyDescent="0.3">
      <c r="A573" s="55"/>
      <c r="B573" s="10"/>
      <c r="C573" s="10" t="s">
        <v>568</v>
      </c>
      <c r="D573" s="10"/>
      <c r="E573" s="10" t="s">
        <v>166</v>
      </c>
      <c r="F573" s="179">
        <v>3</v>
      </c>
      <c r="G573" s="307">
        <v>408.45333333333298</v>
      </c>
      <c r="H573" s="307">
        <v>1225.3599999999999</v>
      </c>
      <c r="I573" s="307">
        <v>408.45333333333298</v>
      </c>
      <c r="J573" s="524">
        <v>12</v>
      </c>
      <c r="K573" s="178"/>
      <c r="L573" s="179">
        <v>3</v>
      </c>
      <c r="M573" s="307"/>
      <c r="N573" s="307"/>
      <c r="O573" s="213"/>
      <c r="P573" s="307"/>
      <c r="Q573" s="307"/>
      <c r="R573" s="179">
        <v>3</v>
      </c>
      <c r="S573" s="307">
        <v>1225.3599999999999</v>
      </c>
      <c r="T573" s="307">
        <v>408.45333333333298</v>
      </c>
      <c r="V573" s="10"/>
      <c r="W573" s="10"/>
      <c r="X573" s="10"/>
      <c r="Y573" s="10"/>
      <c r="Z573" s="10"/>
      <c r="AA573" s="10"/>
      <c r="AB573" s="10"/>
      <c r="AC573" s="10"/>
      <c r="AD573" s="10"/>
    </row>
    <row r="574" spans="1:30" x14ac:dyDescent="0.3">
      <c r="A574" s="55"/>
      <c r="B574" s="10"/>
      <c r="C574" s="10" t="s">
        <v>569</v>
      </c>
      <c r="D574" s="10"/>
      <c r="E574" s="10" t="s">
        <v>119</v>
      </c>
      <c r="F574" s="179">
        <v>35</v>
      </c>
      <c r="G574" s="307">
        <v>1965.0975000000001</v>
      </c>
      <c r="H574" s="307">
        <v>47162.34</v>
      </c>
      <c r="I574" s="307">
        <v>1347.49542857143</v>
      </c>
      <c r="J574" s="524">
        <v>12.4285714285714</v>
      </c>
      <c r="K574" s="178"/>
      <c r="L574" s="179">
        <v>24</v>
      </c>
      <c r="M574" s="307">
        <v>15308.74</v>
      </c>
      <c r="N574" s="307">
        <v>1391.70363636364</v>
      </c>
      <c r="O574" s="213"/>
      <c r="P574" s="307"/>
      <c r="Q574" s="307"/>
      <c r="R574" s="179">
        <v>35</v>
      </c>
      <c r="S574" s="307">
        <v>47162.34</v>
      </c>
      <c r="T574" s="307">
        <v>1347.49542857143</v>
      </c>
      <c r="V574" s="10"/>
      <c r="W574" s="10"/>
      <c r="X574" s="10"/>
      <c r="Y574" s="10"/>
      <c r="Z574" s="10"/>
      <c r="AA574" s="10"/>
      <c r="AB574" s="10"/>
      <c r="AC574" s="10"/>
      <c r="AD574" s="10"/>
    </row>
    <row r="575" spans="1:30" x14ac:dyDescent="0.3">
      <c r="A575" s="55"/>
      <c r="B575" s="10"/>
      <c r="C575" s="10" t="s">
        <v>570</v>
      </c>
      <c r="D575" s="10"/>
      <c r="E575" s="10" t="s">
        <v>571</v>
      </c>
      <c r="F575" s="179">
        <v>36</v>
      </c>
      <c r="G575" s="307">
        <v>1922.2785185185201</v>
      </c>
      <c r="H575" s="307">
        <v>51901.52</v>
      </c>
      <c r="I575" s="307">
        <v>1441.70888888889</v>
      </c>
      <c r="J575" s="524">
        <v>12.3888888888889</v>
      </c>
      <c r="K575" s="178"/>
      <c r="L575" s="179">
        <v>27</v>
      </c>
      <c r="M575" s="307">
        <v>19246.11</v>
      </c>
      <c r="N575" s="307">
        <v>2138.4566666666701</v>
      </c>
      <c r="O575" s="213"/>
      <c r="P575" s="307"/>
      <c r="Q575" s="307"/>
      <c r="R575" s="179">
        <v>36</v>
      </c>
      <c r="S575" s="307">
        <v>51901.52</v>
      </c>
      <c r="T575" s="307">
        <v>1441.70888888889</v>
      </c>
      <c r="V575" s="10"/>
      <c r="W575" s="10"/>
      <c r="X575" s="10"/>
      <c r="Y575" s="10"/>
      <c r="Z575" s="10"/>
      <c r="AA575" s="10"/>
      <c r="AB575" s="10"/>
      <c r="AC575" s="10"/>
      <c r="AD575" s="10"/>
    </row>
    <row r="576" spans="1:30" x14ac:dyDescent="0.3">
      <c r="A576" s="55"/>
      <c r="B576" s="10"/>
      <c r="C576" s="10" t="s">
        <v>570</v>
      </c>
      <c r="D576" s="10"/>
      <c r="E576" s="10" t="s">
        <v>96</v>
      </c>
      <c r="F576" s="179">
        <v>1</v>
      </c>
      <c r="G576" s="307"/>
      <c r="H576" s="307">
        <v>1482.03</v>
      </c>
      <c r="I576" s="307">
        <v>1482.03</v>
      </c>
      <c r="J576" s="524">
        <v>7</v>
      </c>
      <c r="K576" s="178"/>
      <c r="L576" s="179"/>
      <c r="M576" s="307">
        <v>1482.03</v>
      </c>
      <c r="N576" s="307">
        <v>1482.03</v>
      </c>
      <c r="O576" s="213"/>
      <c r="P576" s="307"/>
      <c r="Q576" s="307"/>
      <c r="R576" s="179">
        <v>1</v>
      </c>
      <c r="S576" s="307">
        <v>1482.03</v>
      </c>
      <c r="T576" s="307">
        <v>1482.03</v>
      </c>
      <c r="V576" s="10"/>
      <c r="W576" s="10"/>
      <c r="X576" s="10"/>
      <c r="Y576" s="10"/>
      <c r="Z576" s="10"/>
      <c r="AA576" s="10"/>
      <c r="AB576" s="10"/>
      <c r="AC576" s="10"/>
      <c r="AD576" s="10"/>
    </row>
    <row r="577" spans="1:30" x14ac:dyDescent="0.3">
      <c r="A577" s="55"/>
      <c r="B577" s="10"/>
      <c r="C577" s="10" t="s">
        <v>572</v>
      </c>
      <c r="D577" s="10"/>
      <c r="E577" s="10" t="s">
        <v>166</v>
      </c>
      <c r="F577" s="179">
        <v>132</v>
      </c>
      <c r="G577" s="307">
        <v>1194.90010416667</v>
      </c>
      <c r="H577" s="307">
        <v>114710.41</v>
      </c>
      <c r="I577" s="307">
        <v>869.01825757575796</v>
      </c>
      <c r="J577" s="524">
        <v>11.4924242424242</v>
      </c>
      <c r="K577" s="178"/>
      <c r="L577" s="179">
        <v>96</v>
      </c>
      <c r="M577" s="307">
        <v>33688.11</v>
      </c>
      <c r="N577" s="307">
        <v>935.78083333333404</v>
      </c>
      <c r="O577" s="213"/>
      <c r="P577" s="307"/>
      <c r="Q577" s="307"/>
      <c r="R577" s="179">
        <v>132</v>
      </c>
      <c r="S577" s="307">
        <v>114710.41</v>
      </c>
      <c r="T577" s="307">
        <v>869.01825757575796</v>
      </c>
      <c r="V577" s="10"/>
      <c r="W577" s="10"/>
      <c r="X577" s="10"/>
      <c r="Y577" s="10"/>
      <c r="Z577" s="10"/>
      <c r="AA577" s="10"/>
      <c r="AB577" s="10"/>
      <c r="AC577" s="10"/>
      <c r="AD577" s="10"/>
    </row>
    <row r="578" spans="1:30" x14ac:dyDescent="0.3">
      <c r="A578" s="55"/>
      <c r="B578" s="10"/>
      <c r="C578" s="10" t="s">
        <v>573</v>
      </c>
      <c r="D578" s="10"/>
      <c r="E578" s="10" t="s">
        <v>166</v>
      </c>
      <c r="F578" s="179">
        <v>27</v>
      </c>
      <c r="G578" s="307">
        <v>1441.6161111111101</v>
      </c>
      <c r="H578" s="307">
        <v>25949.09</v>
      </c>
      <c r="I578" s="307">
        <v>961.07740740740803</v>
      </c>
      <c r="J578" s="524">
        <v>10.5185185185185</v>
      </c>
      <c r="K578" s="178"/>
      <c r="L578" s="179">
        <v>18</v>
      </c>
      <c r="M578" s="307">
        <v>9269.0300000000007</v>
      </c>
      <c r="N578" s="307">
        <v>1029.89222222222</v>
      </c>
      <c r="O578" s="213"/>
      <c r="P578" s="307"/>
      <c r="Q578" s="307"/>
      <c r="R578" s="179">
        <v>27</v>
      </c>
      <c r="S578" s="307">
        <v>25949.09</v>
      </c>
      <c r="T578" s="307">
        <v>961.07740740740803</v>
      </c>
      <c r="V578" s="10"/>
      <c r="W578" s="10"/>
      <c r="X578" s="10"/>
      <c r="Y578" s="10"/>
      <c r="Z578" s="10"/>
      <c r="AA578" s="10"/>
      <c r="AB578" s="10"/>
      <c r="AC578" s="10"/>
      <c r="AD578" s="10"/>
    </row>
    <row r="579" spans="1:30" x14ac:dyDescent="0.3">
      <c r="A579" s="55"/>
      <c r="B579" s="10"/>
      <c r="C579" s="10" t="s">
        <v>574</v>
      </c>
      <c r="D579" s="10"/>
      <c r="E579" s="10" t="s">
        <v>178</v>
      </c>
      <c r="F579" s="179">
        <v>593</v>
      </c>
      <c r="G579" s="307">
        <v>1986.6511111111099</v>
      </c>
      <c r="H579" s="307">
        <v>750954.12</v>
      </c>
      <c r="I579" s="307">
        <v>1266.3644519392899</v>
      </c>
      <c r="J579" s="524">
        <v>12.507588532883601</v>
      </c>
      <c r="K579" s="178"/>
      <c r="L579" s="179">
        <v>378</v>
      </c>
      <c r="M579" s="307">
        <v>305645.92</v>
      </c>
      <c r="N579" s="307">
        <v>1421.6089302325599</v>
      </c>
      <c r="O579" s="213">
        <v>1</v>
      </c>
      <c r="P579" s="307">
        <v>59.21</v>
      </c>
      <c r="Q579" s="307">
        <v>59.21</v>
      </c>
      <c r="R579" s="179">
        <v>592</v>
      </c>
      <c r="S579" s="307">
        <v>750894.91</v>
      </c>
      <c r="T579" s="307">
        <v>1268.4035641891901</v>
      </c>
      <c r="V579" s="10"/>
      <c r="W579" s="10"/>
      <c r="X579" s="10"/>
      <c r="Y579" s="10"/>
      <c r="Z579" s="10"/>
      <c r="AA579" s="10"/>
      <c r="AB579" s="10"/>
      <c r="AC579" s="10"/>
      <c r="AD579" s="10"/>
    </row>
    <row r="580" spans="1:30" x14ac:dyDescent="0.3">
      <c r="A580" s="55"/>
      <c r="B580" s="10"/>
      <c r="C580" s="10" t="s">
        <v>575</v>
      </c>
      <c r="D580" s="10"/>
      <c r="E580" s="10" t="s">
        <v>286</v>
      </c>
      <c r="F580" s="179">
        <v>7</v>
      </c>
      <c r="G580" s="307">
        <v>1221.49</v>
      </c>
      <c r="H580" s="307">
        <v>7328.94</v>
      </c>
      <c r="I580" s="307">
        <v>1046.9914285714301</v>
      </c>
      <c r="J580" s="524">
        <v>12.714285714285699</v>
      </c>
      <c r="K580" s="178"/>
      <c r="L580" s="179">
        <v>6</v>
      </c>
      <c r="M580" s="307">
        <v>1819.12</v>
      </c>
      <c r="N580" s="307">
        <v>1819.12</v>
      </c>
      <c r="O580" s="213"/>
      <c r="P580" s="307"/>
      <c r="Q580" s="307"/>
      <c r="R580" s="179">
        <v>7</v>
      </c>
      <c r="S580" s="307">
        <v>7328.94</v>
      </c>
      <c r="T580" s="307">
        <v>1046.9914285714301</v>
      </c>
      <c r="V580" s="10"/>
      <c r="W580" s="10"/>
      <c r="X580" s="10"/>
      <c r="Y580" s="10"/>
      <c r="Z580" s="10"/>
      <c r="AA580" s="10"/>
      <c r="AB580" s="10"/>
      <c r="AC580" s="10"/>
      <c r="AD580" s="10"/>
    </row>
    <row r="581" spans="1:30" x14ac:dyDescent="0.3">
      <c r="A581" s="55"/>
      <c r="B581" s="10"/>
      <c r="C581" s="10" t="s">
        <v>686</v>
      </c>
      <c r="D581" s="10"/>
      <c r="E581" s="10" t="s">
        <v>577</v>
      </c>
      <c r="F581" s="179">
        <v>15</v>
      </c>
      <c r="G581" s="307">
        <v>1928.0909090909099</v>
      </c>
      <c r="H581" s="307">
        <v>21209</v>
      </c>
      <c r="I581" s="307">
        <v>1413.93333333333</v>
      </c>
      <c r="J581" s="524">
        <v>14.2</v>
      </c>
      <c r="K581" s="178"/>
      <c r="L581" s="179">
        <v>11</v>
      </c>
      <c r="M581" s="307">
        <v>3772.67</v>
      </c>
      <c r="N581" s="307">
        <v>943.16750000000002</v>
      </c>
      <c r="O581" s="213"/>
      <c r="P581" s="307"/>
      <c r="Q581" s="307"/>
      <c r="R581" s="179">
        <v>15</v>
      </c>
      <c r="S581" s="307">
        <v>21209</v>
      </c>
      <c r="T581" s="307">
        <v>1413.93333333333</v>
      </c>
      <c r="V581" s="10"/>
      <c r="W581" s="10"/>
      <c r="X581" s="10"/>
      <c r="Y581" s="10"/>
      <c r="Z581" s="10"/>
      <c r="AA581" s="10"/>
      <c r="AB581" s="10"/>
      <c r="AC581" s="10"/>
      <c r="AD581" s="10"/>
    </row>
    <row r="582" spans="1:30" x14ac:dyDescent="0.3">
      <c r="A582" s="55"/>
      <c r="B582" s="10"/>
      <c r="C582" s="10" t="s">
        <v>578</v>
      </c>
      <c r="D582" s="10"/>
      <c r="E582" s="10" t="s">
        <v>126</v>
      </c>
      <c r="F582" s="179">
        <v>60</v>
      </c>
      <c r="G582" s="307">
        <v>1721.34707317073</v>
      </c>
      <c r="H582" s="307">
        <v>70575.23</v>
      </c>
      <c r="I582" s="307">
        <v>1176.25383333333</v>
      </c>
      <c r="J582" s="524">
        <v>12.7</v>
      </c>
      <c r="K582" s="178"/>
      <c r="L582" s="179">
        <v>41</v>
      </c>
      <c r="M582" s="307">
        <v>20993.05</v>
      </c>
      <c r="N582" s="307">
        <v>1104.89736842105</v>
      </c>
      <c r="O582" s="213">
        <v>1</v>
      </c>
      <c r="P582" s="307">
        <v>100.66</v>
      </c>
      <c r="Q582" s="307">
        <v>100.66</v>
      </c>
      <c r="R582" s="179">
        <v>59</v>
      </c>
      <c r="S582" s="307">
        <v>70474.570000000007</v>
      </c>
      <c r="T582" s="307">
        <v>1194.4842372881401</v>
      </c>
      <c r="V582" s="10"/>
      <c r="W582" s="10"/>
      <c r="X582" s="10"/>
      <c r="Y582" s="10"/>
      <c r="Z582" s="10"/>
      <c r="AA582" s="10"/>
      <c r="AB582" s="10"/>
      <c r="AC582" s="10"/>
      <c r="AD582" s="10"/>
    </row>
    <row r="583" spans="1:30" x14ac:dyDescent="0.3">
      <c r="A583" s="55"/>
      <c r="B583" s="10"/>
      <c r="C583" s="10" t="s">
        <v>582</v>
      </c>
      <c r="D583" s="10"/>
      <c r="E583" s="10" t="s">
        <v>459</v>
      </c>
      <c r="F583" s="179">
        <v>99</v>
      </c>
      <c r="G583" s="307">
        <v>1352.4086486486499</v>
      </c>
      <c r="H583" s="307">
        <v>100078.24</v>
      </c>
      <c r="I583" s="307">
        <v>1010.89131313131</v>
      </c>
      <c r="J583" s="524">
        <v>12.070707070707099</v>
      </c>
      <c r="K583" s="178"/>
      <c r="L583" s="179">
        <v>74</v>
      </c>
      <c r="M583" s="307">
        <v>40647.31</v>
      </c>
      <c r="N583" s="307">
        <v>1625.8924</v>
      </c>
      <c r="O583" s="213"/>
      <c r="P583" s="307"/>
      <c r="Q583" s="307"/>
      <c r="R583" s="179">
        <v>99</v>
      </c>
      <c r="S583" s="307">
        <v>100078.24</v>
      </c>
      <c r="T583" s="307">
        <v>1010.89131313131</v>
      </c>
      <c r="V583" s="10"/>
      <c r="W583" s="10"/>
      <c r="X583" s="10"/>
      <c r="Y583" s="10"/>
      <c r="Z583" s="10"/>
      <c r="AA583" s="10"/>
      <c r="AB583" s="10"/>
      <c r="AC583" s="10"/>
      <c r="AD583" s="10"/>
    </row>
    <row r="584" spans="1:30" ht="15" thickBot="1" x14ac:dyDescent="0.35">
      <c r="A584" s="55"/>
      <c r="B584" s="10"/>
      <c r="C584" s="10" t="s">
        <v>584</v>
      </c>
      <c r="D584" s="10"/>
      <c r="E584" s="10" t="s">
        <v>459</v>
      </c>
      <c r="F584" s="179">
        <v>1</v>
      </c>
      <c r="G584" s="307"/>
      <c r="H584" s="307">
        <v>284.43</v>
      </c>
      <c r="I584" s="307">
        <v>284.43</v>
      </c>
      <c r="J584" s="524">
        <v>12</v>
      </c>
      <c r="K584" s="178"/>
      <c r="L584" s="179"/>
      <c r="M584" s="307">
        <v>284.43</v>
      </c>
      <c r="N584" s="307">
        <v>284.43</v>
      </c>
      <c r="O584" s="213"/>
      <c r="P584" s="307"/>
      <c r="Q584" s="307"/>
      <c r="R584" s="179">
        <v>1</v>
      </c>
      <c r="S584" s="307">
        <v>284.43</v>
      </c>
      <c r="T584" s="307">
        <v>284.43</v>
      </c>
      <c r="V584" s="10"/>
      <c r="W584" s="10"/>
      <c r="X584" s="10"/>
      <c r="Y584" s="10"/>
      <c r="Z584" s="10"/>
      <c r="AA584" s="10"/>
      <c r="AB584" s="10"/>
      <c r="AC584" s="10"/>
      <c r="AD584" s="10"/>
    </row>
    <row r="585" spans="1:30" ht="15" thickBot="1" x14ac:dyDescent="0.35">
      <c r="A585" s="55"/>
      <c r="B585" s="93" t="s">
        <v>585</v>
      </c>
      <c r="C585" s="100"/>
      <c r="D585" s="100"/>
      <c r="E585" s="100"/>
      <c r="F585" s="179">
        <f>SUM(F312:F584)</f>
        <v>14910</v>
      </c>
      <c r="G585" s="315">
        <f>AVERAGE(G312:G584)</f>
        <v>1858.9618831801811</v>
      </c>
      <c r="H585" s="315">
        <f>SUM(H312:H584)</f>
        <v>17180232.359999999</v>
      </c>
      <c r="I585" s="315">
        <f>AVERAGE(I312:I584)</f>
        <v>1292.8325002392892</v>
      </c>
      <c r="J585" s="524">
        <f>AVERAGE(J312:J584)</f>
        <v>12.797905229622238</v>
      </c>
      <c r="K585" s="181"/>
      <c r="L585" s="179">
        <f>SUM(L312:L584)</f>
        <v>10128</v>
      </c>
      <c r="M585" s="315">
        <f>SUM(M312:M584)</f>
        <v>6490921.7000000039</v>
      </c>
      <c r="N585" s="315">
        <f>AVERAGE(N312:N584)</f>
        <v>1517.3206486153349</v>
      </c>
      <c r="O585" s="213">
        <f>SUM(O312:O584)</f>
        <v>19</v>
      </c>
      <c r="P585" s="315">
        <f>SUM(P312:P584)</f>
        <v>1350.6599999999999</v>
      </c>
      <c r="Q585" s="309">
        <f>AVERAGE(Q312:Q584)</f>
        <v>73.685000000000002</v>
      </c>
      <c r="R585" s="228">
        <f>SUM(R312:R584)</f>
        <v>14891</v>
      </c>
      <c r="S585" s="309">
        <f>SUM(S312:S584)</f>
        <v>17178881.699999999</v>
      </c>
      <c r="T585" s="309">
        <f>AVERAGE(T312:T584)</f>
        <v>1293.4343742345047</v>
      </c>
      <c r="V585" s="97"/>
      <c r="W585" s="95"/>
      <c r="X585" s="99" t="s">
        <v>586</v>
      </c>
      <c r="Y585" s="95"/>
      <c r="Z585" s="95"/>
      <c r="AA585" s="99" t="s">
        <v>586</v>
      </c>
      <c r="AB585" s="95"/>
      <c r="AC585" s="95"/>
      <c r="AD585" s="102" t="s">
        <v>586</v>
      </c>
    </row>
    <row r="586" spans="1:30" x14ac:dyDescent="0.3">
      <c r="A586" s="55"/>
      <c r="B586" s="3"/>
      <c r="C586" s="3"/>
      <c r="D586" s="3"/>
      <c r="E586" s="3"/>
      <c r="F586" s="180"/>
      <c r="G586" s="281"/>
      <c r="H586" s="281"/>
      <c r="I586" s="281"/>
      <c r="J586" s="281"/>
      <c r="L586" s="217"/>
      <c r="M586" s="281"/>
      <c r="N586" s="281"/>
      <c r="O586" s="279"/>
      <c r="P586" s="281"/>
      <c r="Q586" s="281"/>
      <c r="R586" s="180"/>
      <c r="S586" s="281"/>
      <c r="T586" s="281"/>
      <c r="V586" s="50"/>
      <c r="W586" s="3"/>
      <c r="X586" s="3"/>
      <c r="Y586" s="3"/>
      <c r="Z586" s="3"/>
      <c r="AA586" s="3"/>
      <c r="AB586" s="3"/>
      <c r="AC586" s="3"/>
      <c r="AD586" s="3"/>
    </row>
    <row r="587" spans="1:30" x14ac:dyDescent="0.3">
      <c r="A587" s="55"/>
      <c r="B587" s="3"/>
      <c r="C587" s="3"/>
      <c r="D587" s="3"/>
      <c r="E587" s="3"/>
      <c r="F587" s="180"/>
      <c r="G587" s="281"/>
      <c r="H587" s="281"/>
      <c r="I587" s="281"/>
      <c r="J587" s="281"/>
      <c r="L587" s="217"/>
      <c r="M587" s="281"/>
      <c r="N587" s="281"/>
      <c r="O587" s="279"/>
      <c r="P587" s="281"/>
      <c r="Q587" s="281"/>
      <c r="R587" s="180"/>
      <c r="S587" s="281"/>
      <c r="T587" s="281"/>
      <c r="V587" s="50"/>
      <c r="W587" s="3"/>
      <c r="X587" s="3"/>
      <c r="Y587" s="3"/>
      <c r="Z587" s="3"/>
      <c r="AA587" s="3"/>
      <c r="AB587" s="3"/>
      <c r="AC587" s="3"/>
      <c r="AD587" s="3"/>
    </row>
    <row r="588" spans="1:30" ht="79.2" x14ac:dyDescent="0.3">
      <c r="A588" s="55" t="s">
        <v>885</v>
      </c>
      <c r="B588" s="67" t="s">
        <v>861</v>
      </c>
      <c r="C588" s="67" t="s">
        <v>43</v>
      </c>
      <c r="D588" s="67" t="s">
        <v>44</v>
      </c>
      <c r="E588" s="67" t="s">
        <v>45</v>
      </c>
      <c r="F588" s="219" t="s">
        <v>886</v>
      </c>
      <c r="G588" s="306" t="s">
        <v>863</v>
      </c>
      <c r="H588" s="306" t="s">
        <v>887</v>
      </c>
      <c r="I588" s="306" t="s">
        <v>865</v>
      </c>
      <c r="J588" s="306" t="s">
        <v>866</v>
      </c>
      <c r="K588" s="70"/>
      <c r="L588" s="219" t="s">
        <v>867</v>
      </c>
      <c r="M588" s="306" t="s">
        <v>888</v>
      </c>
      <c r="N588" s="306" t="s">
        <v>869</v>
      </c>
      <c r="O588" s="300" t="s">
        <v>870</v>
      </c>
      <c r="P588" s="306" t="s">
        <v>871</v>
      </c>
      <c r="Q588" s="306" t="s">
        <v>872</v>
      </c>
      <c r="R588" s="219" t="s">
        <v>873</v>
      </c>
      <c r="S588" s="306" t="s">
        <v>874</v>
      </c>
      <c r="T588" s="306" t="s">
        <v>875</v>
      </c>
      <c r="U588" s="70"/>
      <c r="V588" s="68" t="s">
        <v>876</v>
      </c>
      <c r="W588" s="68" t="s">
        <v>877</v>
      </c>
      <c r="X588" s="68" t="s">
        <v>878</v>
      </c>
      <c r="Y588" s="68" t="s">
        <v>879</v>
      </c>
      <c r="Z588" s="68" t="s">
        <v>880</v>
      </c>
      <c r="AA588" s="68" t="s">
        <v>881</v>
      </c>
      <c r="AB588" s="68" t="s">
        <v>882</v>
      </c>
      <c r="AC588" s="68" t="s">
        <v>883</v>
      </c>
      <c r="AD588" s="68" t="s">
        <v>884</v>
      </c>
    </row>
    <row r="589" spans="1:30" x14ac:dyDescent="0.3">
      <c r="A589" s="55"/>
      <c r="B589" s="10"/>
      <c r="C589" s="177" t="s">
        <v>61</v>
      </c>
      <c r="D589" s="177"/>
      <c r="E589" s="177" t="s">
        <v>64</v>
      </c>
      <c r="F589" s="179">
        <v>220</v>
      </c>
      <c r="G589" s="307">
        <v>777.10438016528894</v>
      </c>
      <c r="H589" s="307">
        <v>94029.63</v>
      </c>
      <c r="I589" s="307">
        <v>427.40740909090903</v>
      </c>
      <c r="J589" s="307">
        <v>10.9136363636364</v>
      </c>
      <c r="K589" s="178"/>
      <c r="L589" s="179">
        <v>121</v>
      </c>
      <c r="M589" s="307">
        <v>47610.14</v>
      </c>
      <c r="N589" s="307">
        <v>480.91050505050498</v>
      </c>
      <c r="O589" s="213">
        <v>9</v>
      </c>
      <c r="P589" s="307">
        <v>3496.42</v>
      </c>
      <c r="Q589" s="307">
        <v>388.49111111111102</v>
      </c>
      <c r="R589" s="179">
        <v>211</v>
      </c>
      <c r="S589" s="307">
        <v>90533.21</v>
      </c>
      <c r="T589" s="307">
        <v>429.06734597156401</v>
      </c>
      <c r="V589" s="10"/>
      <c r="W589" s="10"/>
      <c r="X589" s="10"/>
      <c r="Y589" s="10"/>
      <c r="Z589" s="10"/>
      <c r="AA589" s="10"/>
      <c r="AB589" s="10"/>
      <c r="AC589" s="10"/>
      <c r="AD589" s="10"/>
    </row>
    <row r="590" spans="1:30" x14ac:dyDescent="0.3">
      <c r="A590" s="55"/>
      <c r="B590" s="10"/>
      <c r="C590" s="177" t="s">
        <v>61</v>
      </c>
      <c r="D590" s="177"/>
      <c r="E590" s="177" t="s">
        <v>62</v>
      </c>
      <c r="F590" s="179">
        <v>159</v>
      </c>
      <c r="G590" s="307">
        <v>703.28762376237603</v>
      </c>
      <c r="H590" s="307">
        <v>71032.05</v>
      </c>
      <c r="I590" s="307">
        <v>446.74245283018797</v>
      </c>
      <c r="J590" s="307">
        <v>10.8301886792453</v>
      </c>
      <c r="K590" s="178"/>
      <c r="L590" s="179">
        <v>101</v>
      </c>
      <c r="M590" s="307">
        <v>33100.44</v>
      </c>
      <c r="N590" s="307">
        <v>570.69724137930996</v>
      </c>
      <c r="O590" s="213">
        <v>5</v>
      </c>
      <c r="P590" s="307">
        <v>2176.52</v>
      </c>
      <c r="Q590" s="307">
        <v>435.30399999999997</v>
      </c>
      <c r="R590" s="179">
        <v>154</v>
      </c>
      <c r="S590" s="307">
        <v>68855.53</v>
      </c>
      <c r="T590" s="307">
        <v>447.11383116883098</v>
      </c>
      <c r="V590" s="10"/>
      <c r="W590" s="10"/>
      <c r="X590" s="10"/>
      <c r="Y590" s="10"/>
      <c r="Z590" s="10"/>
      <c r="AA590" s="10"/>
      <c r="AB590" s="10"/>
      <c r="AC590" s="10"/>
      <c r="AD590" s="10"/>
    </row>
    <row r="591" spans="1:30" x14ac:dyDescent="0.3">
      <c r="A591" s="55"/>
      <c r="B591" s="10"/>
      <c r="C591" s="177" t="s">
        <v>65</v>
      </c>
      <c r="D591" s="177"/>
      <c r="E591" s="177" t="s">
        <v>62</v>
      </c>
      <c r="F591" s="179">
        <v>28</v>
      </c>
      <c r="G591" s="307">
        <v>1520.8458333333299</v>
      </c>
      <c r="H591" s="307">
        <v>18250.150000000001</v>
      </c>
      <c r="I591" s="307">
        <v>651.79107142857197</v>
      </c>
      <c r="J591" s="307">
        <v>10.964285714285699</v>
      </c>
      <c r="K591" s="178"/>
      <c r="L591" s="179">
        <v>12</v>
      </c>
      <c r="M591" s="307">
        <v>14998.09</v>
      </c>
      <c r="N591" s="307">
        <v>937.38062500000001</v>
      </c>
      <c r="O591" s="213"/>
      <c r="P591" s="307"/>
      <c r="Q591" s="307"/>
      <c r="R591" s="179">
        <v>28</v>
      </c>
      <c r="S591" s="307">
        <v>18250.150000000001</v>
      </c>
      <c r="T591" s="307">
        <v>651.79107142857197</v>
      </c>
      <c r="V591" s="10"/>
      <c r="W591" s="10"/>
      <c r="X591" s="10"/>
      <c r="Y591" s="10"/>
      <c r="Z591" s="10"/>
      <c r="AA591" s="10"/>
      <c r="AB591" s="10"/>
      <c r="AC591" s="10"/>
      <c r="AD591" s="10"/>
    </row>
    <row r="592" spans="1:30" x14ac:dyDescent="0.3">
      <c r="A592" s="55"/>
      <c r="B592" s="10"/>
      <c r="C592" s="177" t="s">
        <v>66</v>
      </c>
      <c r="D592" s="177"/>
      <c r="E592" s="177" t="s">
        <v>67</v>
      </c>
      <c r="F592" s="179">
        <v>18</v>
      </c>
      <c r="G592" s="307">
        <v>389.02133333333302</v>
      </c>
      <c r="H592" s="307">
        <v>5835.32</v>
      </c>
      <c r="I592" s="307">
        <v>324.18444444444401</v>
      </c>
      <c r="J592" s="307">
        <v>11.6666666666667</v>
      </c>
      <c r="K592" s="178"/>
      <c r="L592" s="179">
        <v>15</v>
      </c>
      <c r="M592" s="307">
        <v>1008.05</v>
      </c>
      <c r="N592" s="307">
        <v>336.01666666666699</v>
      </c>
      <c r="O592" s="213">
        <v>1</v>
      </c>
      <c r="P592" s="307">
        <v>357.02</v>
      </c>
      <c r="Q592" s="307">
        <v>357.02</v>
      </c>
      <c r="R592" s="179">
        <v>17</v>
      </c>
      <c r="S592" s="307">
        <v>5478.3</v>
      </c>
      <c r="T592" s="307">
        <v>322.25294117647098</v>
      </c>
      <c r="V592" s="10"/>
      <c r="W592" s="10"/>
      <c r="X592" s="10"/>
      <c r="Y592" s="10"/>
      <c r="Z592" s="10"/>
      <c r="AA592" s="10"/>
      <c r="AB592" s="10"/>
      <c r="AC592" s="10"/>
      <c r="AD592" s="10"/>
    </row>
    <row r="593" spans="1:30" x14ac:dyDescent="0.3">
      <c r="A593" s="55"/>
      <c r="B593" s="10"/>
      <c r="C593" s="177" t="s">
        <v>68</v>
      </c>
      <c r="D593" s="177"/>
      <c r="E593" s="177" t="s">
        <v>69</v>
      </c>
      <c r="F593" s="179">
        <v>1</v>
      </c>
      <c r="G593" s="307">
        <v>57.28</v>
      </c>
      <c r="H593" s="307">
        <v>57.28</v>
      </c>
      <c r="I593" s="307">
        <v>57.28</v>
      </c>
      <c r="J593" s="307">
        <v>13</v>
      </c>
      <c r="K593" s="178"/>
      <c r="L593" s="179">
        <v>1</v>
      </c>
      <c r="M593" s="307"/>
      <c r="N593" s="307"/>
      <c r="O593" s="213"/>
      <c r="P593" s="307"/>
      <c r="Q593" s="307"/>
      <c r="R593" s="179">
        <v>1</v>
      </c>
      <c r="S593" s="307">
        <v>57.28</v>
      </c>
      <c r="T593" s="307">
        <v>57.28</v>
      </c>
      <c r="V593" s="10"/>
      <c r="W593" s="10"/>
      <c r="X593" s="10"/>
      <c r="Y593" s="10"/>
      <c r="Z593" s="10"/>
      <c r="AA593" s="10"/>
      <c r="AB593" s="10"/>
      <c r="AC593" s="10"/>
      <c r="AD593" s="10"/>
    </row>
    <row r="594" spans="1:30" x14ac:dyDescent="0.3">
      <c r="A594" s="55"/>
      <c r="B594" s="10"/>
      <c r="C594" s="177" t="s">
        <v>70</v>
      </c>
      <c r="D594" s="177"/>
      <c r="E594" s="177" t="s">
        <v>71</v>
      </c>
      <c r="F594" s="179">
        <v>24</v>
      </c>
      <c r="G594" s="307">
        <v>877.11058823529402</v>
      </c>
      <c r="H594" s="307">
        <v>14910.88</v>
      </c>
      <c r="I594" s="307">
        <v>621.28666666666697</v>
      </c>
      <c r="J594" s="307">
        <v>10.8333333333333</v>
      </c>
      <c r="K594" s="178"/>
      <c r="L594" s="179">
        <v>17</v>
      </c>
      <c r="M594" s="307">
        <v>5931.8</v>
      </c>
      <c r="N594" s="307">
        <v>847.4</v>
      </c>
      <c r="O594" s="213"/>
      <c r="P594" s="307"/>
      <c r="Q594" s="307"/>
      <c r="R594" s="179">
        <v>24</v>
      </c>
      <c r="S594" s="307">
        <v>14910.88</v>
      </c>
      <c r="T594" s="307">
        <v>621.28666666666697</v>
      </c>
      <c r="V594" s="10"/>
      <c r="W594" s="10"/>
      <c r="X594" s="10"/>
      <c r="Y594" s="10"/>
      <c r="Z594" s="10"/>
      <c r="AA594" s="10"/>
      <c r="AB594" s="10"/>
      <c r="AC594" s="10"/>
      <c r="AD594" s="10"/>
    </row>
    <row r="595" spans="1:30" x14ac:dyDescent="0.3">
      <c r="A595" s="55"/>
      <c r="B595" s="10"/>
      <c r="C595" s="177" t="s">
        <v>79</v>
      </c>
      <c r="D595" s="177"/>
      <c r="E595" s="177" t="s">
        <v>80</v>
      </c>
      <c r="F595" s="179">
        <v>184</v>
      </c>
      <c r="G595" s="307">
        <v>917.93984251968504</v>
      </c>
      <c r="H595" s="307">
        <v>116578.36</v>
      </c>
      <c r="I595" s="307">
        <v>633.57804347826095</v>
      </c>
      <c r="J595" s="307">
        <v>11.711956521739101</v>
      </c>
      <c r="K595" s="178"/>
      <c r="L595" s="179">
        <v>127</v>
      </c>
      <c r="M595" s="307">
        <v>46272.31</v>
      </c>
      <c r="N595" s="307">
        <v>811.79491228070196</v>
      </c>
      <c r="O595" s="213">
        <v>8</v>
      </c>
      <c r="P595" s="307">
        <v>2890.56</v>
      </c>
      <c r="Q595" s="307">
        <v>361.32</v>
      </c>
      <c r="R595" s="179">
        <v>176</v>
      </c>
      <c r="S595" s="307">
        <v>113687.8</v>
      </c>
      <c r="T595" s="307">
        <v>645.95340909090896</v>
      </c>
      <c r="V595" s="10"/>
      <c r="W595" s="10"/>
      <c r="X595" s="10"/>
      <c r="Y595" s="10"/>
      <c r="Z595" s="10"/>
      <c r="AA595" s="10"/>
      <c r="AB595" s="10"/>
      <c r="AC595" s="10"/>
      <c r="AD595" s="10"/>
    </row>
    <row r="596" spans="1:30" x14ac:dyDescent="0.3">
      <c r="A596" s="55"/>
      <c r="B596" s="10"/>
      <c r="C596" s="177" t="s">
        <v>81</v>
      </c>
      <c r="D596" s="177"/>
      <c r="E596" s="177" t="s">
        <v>82</v>
      </c>
      <c r="F596" s="179">
        <v>630</v>
      </c>
      <c r="G596" s="307">
        <v>741.77286458333299</v>
      </c>
      <c r="H596" s="307">
        <v>284840.78000000003</v>
      </c>
      <c r="I596" s="307">
        <v>452.12822222222201</v>
      </c>
      <c r="J596" s="307">
        <v>11.347619047619</v>
      </c>
      <c r="K596" s="178"/>
      <c r="L596" s="179">
        <v>384</v>
      </c>
      <c r="M596" s="307">
        <v>128269.77</v>
      </c>
      <c r="N596" s="307">
        <v>521.42182926829196</v>
      </c>
      <c r="O596" s="213">
        <v>22</v>
      </c>
      <c r="P596" s="307">
        <v>9561.2999999999993</v>
      </c>
      <c r="Q596" s="307">
        <v>434.60454545454502</v>
      </c>
      <c r="R596" s="179">
        <v>608</v>
      </c>
      <c r="S596" s="307">
        <v>275279.48</v>
      </c>
      <c r="T596" s="307">
        <v>452.76230263157902</v>
      </c>
      <c r="V596" s="10"/>
      <c r="W596" s="10"/>
      <c r="X596" s="10"/>
      <c r="Y596" s="10"/>
      <c r="Z596" s="10"/>
      <c r="AA596" s="10"/>
      <c r="AB596" s="10"/>
      <c r="AC596" s="10"/>
      <c r="AD596" s="10"/>
    </row>
    <row r="597" spans="1:30" x14ac:dyDescent="0.3">
      <c r="A597" s="55"/>
      <c r="B597" s="10"/>
      <c r="C597" s="177" t="s">
        <v>86</v>
      </c>
      <c r="D597" s="177"/>
      <c r="E597" s="177" t="s">
        <v>87</v>
      </c>
      <c r="F597" s="179">
        <v>1</v>
      </c>
      <c r="G597" s="307">
        <v>274.45</v>
      </c>
      <c r="H597" s="307">
        <v>274.45</v>
      </c>
      <c r="I597" s="307">
        <v>274.45</v>
      </c>
      <c r="J597" s="307">
        <v>13</v>
      </c>
      <c r="K597" s="178"/>
      <c r="L597" s="179">
        <v>1</v>
      </c>
      <c r="M597" s="307"/>
      <c r="N597" s="307"/>
      <c r="O597" s="213"/>
      <c r="P597" s="307"/>
      <c r="Q597" s="307"/>
      <c r="R597" s="179">
        <v>1</v>
      </c>
      <c r="S597" s="307">
        <v>274.45</v>
      </c>
      <c r="T597" s="307">
        <v>274.45</v>
      </c>
      <c r="V597" s="10"/>
      <c r="W597" s="10"/>
      <c r="X597" s="10"/>
      <c r="Y597" s="10"/>
      <c r="Z597" s="10"/>
      <c r="AA597" s="10"/>
      <c r="AB597" s="10"/>
      <c r="AC597" s="10"/>
      <c r="AD597" s="10"/>
    </row>
    <row r="598" spans="1:30" x14ac:dyDescent="0.3">
      <c r="A598" s="55"/>
      <c r="B598" s="10"/>
      <c r="C598" s="177" t="s">
        <v>88</v>
      </c>
      <c r="D598" s="177"/>
      <c r="E598" s="177" t="s">
        <v>89</v>
      </c>
      <c r="F598" s="179">
        <v>1</v>
      </c>
      <c r="G598" s="307">
        <v>556.66999999999996</v>
      </c>
      <c r="H598" s="307">
        <v>556.66999999999996</v>
      </c>
      <c r="I598" s="307">
        <v>556.66999999999996</v>
      </c>
      <c r="J598" s="307">
        <v>12</v>
      </c>
      <c r="K598" s="178"/>
      <c r="L598" s="179">
        <v>1</v>
      </c>
      <c r="M598" s="307"/>
      <c r="N598" s="307"/>
      <c r="O598" s="213"/>
      <c r="P598" s="307"/>
      <c r="Q598" s="307"/>
      <c r="R598" s="179">
        <v>1</v>
      </c>
      <c r="S598" s="307">
        <v>556.66999999999996</v>
      </c>
      <c r="T598" s="307">
        <v>556.66999999999996</v>
      </c>
      <c r="V598" s="10"/>
      <c r="W598" s="10"/>
      <c r="X598" s="10"/>
      <c r="Y598" s="10"/>
      <c r="Z598" s="10"/>
      <c r="AA598" s="10"/>
      <c r="AB598" s="10"/>
      <c r="AC598" s="10"/>
      <c r="AD598" s="10"/>
    </row>
    <row r="599" spans="1:30" x14ac:dyDescent="0.3">
      <c r="A599" s="55"/>
      <c r="B599" s="10"/>
      <c r="C599" s="177" t="s">
        <v>90</v>
      </c>
      <c r="D599" s="177"/>
      <c r="E599" s="177" t="s">
        <v>91</v>
      </c>
      <c r="F599" s="179">
        <v>4</v>
      </c>
      <c r="G599" s="307">
        <v>690.11666666666702</v>
      </c>
      <c r="H599" s="307">
        <v>2070.35</v>
      </c>
      <c r="I599" s="307">
        <v>517.58749999999998</v>
      </c>
      <c r="J599" s="307">
        <v>9.75</v>
      </c>
      <c r="K599" s="178"/>
      <c r="L599" s="179">
        <v>3</v>
      </c>
      <c r="M599" s="307">
        <v>301.24</v>
      </c>
      <c r="N599" s="307">
        <v>301.24</v>
      </c>
      <c r="O599" s="213"/>
      <c r="P599" s="307"/>
      <c r="Q599" s="307"/>
      <c r="R599" s="179">
        <v>4</v>
      </c>
      <c r="S599" s="307">
        <v>2070.35</v>
      </c>
      <c r="T599" s="307">
        <v>517.58749999999998</v>
      </c>
      <c r="V599" s="10"/>
      <c r="W599" s="10"/>
      <c r="X599" s="10"/>
      <c r="Y599" s="10"/>
      <c r="Z599" s="10"/>
      <c r="AA599" s="10"/>
      <c r="AB599" s="10"/>
      <c r="AC599" s="10"/>
      <c r="AD599" s="10"/>
    </row>
    <row r="600" spans="1:30" x14ac:dyDescent="0.3">
      <c r="A600" s="55"/>
      <c r="B600" s="10"/>
      <c r="C600" s="177" t="s">
        <v>93</v>
      </c>
      <c r="D600" s="177"/>
      <c r="E600" s="177" t="s">
        <v>95</v>
      </c>
      <c r="F600" s="179">
        <v>7</v>
      </c>
      <c r="G600" s="307">
        <v>522.29333333333295</v>
      </c>
      <c r="H600" s="307">
        <v>3133.76</v>
      </c>
      <c r="I600" s="307">
        <v>447.68</v>
      </c>
      <c r="J600" s="307">
        <v>11.8571428571429</v>
      </c>
      <c r="K600" s="178"/>
      <c r="L600" s="179">
        <v>6</v>
      </c>
      <c r="M600" s="307">
        <v>415.08</v>
      </c>
      <c r="N600" s="307">
        <v>415.08</v>
      </c>
      <c r="O600" s="213"/>
      <c r="P600" s="307"/>
      <c r="Q600" s="307"/>
      <c r="R600" s="179">
        <v>7</v>
      </c>
      <c r="S600" s="307">
        <v>3133.76</v>
      </c>
      <c r="T600" s="307">
        <v>447.68</v>
      </c>
      <c r="V600" s="10"/>
      <c r="W600" s="10"/>
      <c r="X600" s="10"/>
      <c r="Y600" s="10"/>
      <c r="Z600" s="10"/>
      <c r="AA600" s="10"/>
      <c r="AB600" s="10"/>
      <c r="AC600" s="10"/>
      <c r="AD600" s="10"/>
    </row>
    <row r="601" spans="1:30" x14ac:dyDescent="0.3">
      <c r="A601" s="55"/>
      <c r="B601" s="10"/>
      <c r="C601" s="177" t="s">
        <v>98</v>
      </c>
      <c r="D601" s="177"/>
      <c r="E601" s="177" t="s">
        <v>76</v>
      </c>
      <c r="F601" s="179">
        <v>137</v>
      </c>
      <c r="G601" s="307">
        <v>818.12957446808502</v>
      </c>
      <c r="H601" s="307">
        <v>76904.179999999993</v>
      </c>
      <c r="I601" s="307">
        <v>561.34437956204397</v>
      </c>
      <c r="J601" s="307">
        <v>10.9416058394161</v>
      </c>
      <c r="K601" s="178"/>
      <c r="L601" s="179">
        <v>94</v>
      </c>
      <c r="M601" s="307">
        <v>37934.03</v>
      </c>
      <c r="N601" s="307">
        <v>882.18674418604598</v>
      </c>
      <c r="O601" s="213">
        <v>2</v>
      </c>
      <c r="P601" s="307">
        <v>2030.49</v>
      </c>
      <c r="Q601" s="307">
        <v>1015.245</v>
      </c>
      <c r="R601" s="179">
        <v>135</v>
      </c>
      <c r="S601" s="307">
        <v>74873.69</v>
      </c>
      <c r="T601" s="307">
        <v>554.61992592592605</v>
      </c>
      <c r="V601" s="10"/>
      <c r="W601" s="10"/>
      <c r="X601" s="10"/>
      <c r="Y601" s="10"/>
      <c r="Z601" s="10"/>
      <c r="AA601" s="10"/>
      <c r="AB601" s="10"/>
      <c r="AC601" s="10"/>
      <c r="AD601" s="10"/>
    </row>
    <row r="602" spans="1:30" x14ac:dyDescent="0.3">
      <c r="A602" s="55"/>
      <c r="B602" s="10"/>
      <c r="C602" s="177" t="s">
        <v>100</v>
      </c>
      <c r="D602" s="177"/>
      <c r="E602" s="177" t="s">
        <v>102</v>
      </c>
      <c r="F602" s="179">
        <v>1</v>
      </c>
      <c r="G602" s="307">
        <v>229.18</v>
      </c>
      <c r="H602" s="307">
        <v>229.18</v>
      </c>
      <c r="I602" s="307">
        <v>229.18</v>
      </c>
      <c r="J602" s="307">
        <v>13</v>
      </c>
      <c r="K602" s="178"/>
      <c r="L602" s="179">
        <v>1</v>
      </c>
      <c r="M602" s="307"/>
      <c r="N602" s="307"/>
      <c r="O602" s="213"/>
      <c r="P602" s="307"/>
      <c r="Q602" s="307"/>
      <c r="R602" s="179">
        <v>1</v>
      </c>
      <c r="S602" s="307">
        <v>229.18</v>
      </c>
      <c r="T602" s="307">
        <v>229.18</v>
      </c>
      <c r="V602" s="10"/>
      <c r="W602" s="10"/>
      <c r="X602" s="10"/>
      <c r="Y602" s="10"/>
      <c r="Z602" s="10"/>
      <c r="AA602" s="10"/>
      <c r="AB602" s="10"/>
      <c r="AC602" s="10"/>
      <c r="AD602" s="10"/>
    </row>
    <row r="603" spans="1:30" x14ac:dyDescent="0.3">
      <c r="A603" s="55"/>
      <c r="B603" s="10"/>
      <c r="C603" s="177" t="s">
        <v>100</v>
      </c>
      <c r="D603" s="177"/>
      <c r="E603" s="177" t="s">
        <v>101</v>
      </c>
      <c r="F603" s="179">
        <v>51</v>
      </c>
      <c r="G603" s="307">
        <v>414.26853658536601</v>
      </c>
      <c r="H603" s="307">
        <v>16985.009999999998</v>
      </c>
      <c r="I603" s="307">
        <v>333.03941176470602</v>
      </c>
      <c r="J603" s="307">
        <v>12.4705882352941</v>
      </c>
      <c r="K603" s="178"/>
      <c r="L603" s="179">
        <v>41</v>
      </c>
      <c r="M603" s="307">
        <v>4986.8500000000004</v>
      </c>
      <c r="N603" s="307">
        <v>498.685</v>
      </c>
      <c r="O603" s="213"/>
      <c r="P603" s="307"/>
      <c r="Q603" s="307"/>
      <c r="R603" s="179">
        <v>51</v>
      </c>
      <c r="S603" s="307">
        <v>16985.009999999998</v>
      </c>
      <c r="T603" s="307">
        <v>333.03941176470602</v>
      </c>
      <c r="V603" s="10"/>
      <c r="W603" s="10"/>
      <c r="X603" s="10"/>
      <c r="Y603" s="10"/>
      <c r="Z603" s="10"/>
      <c r="AA603" s="10"/>
      <c r="AB603" s="10"/>
      <c r="AC603" s="10"/>
      <c r="AD603" s="10"/>
    </row>
    <row r="604" spans="1:30" x14ac:dyDescent="0.3">
      <c r="A604" s="55"/>
      <c r="B604" s="10"/>
      <c r="C604" s="177" t="s">
        <v>644</v>
      </c>
      <c r="D604" s="177"/>
      <c r="E604" s="177" t="s">
        <v>102</v>
      </c>
      <c r="F604" s="179">
        <v>1</v>
      </c>
      <c r="G604" s="307">
        <v>167.79</v>
      </c>
      <c r="H604" s="307">
        <v>167.79</v>
      </c>
      <c r="I604" s="307">
        <v>167.79</v>
      </c>
      <c r="J604" s="307">
        <v>12</v>
      </c>
      <c r="K604" s="178"/>
      <c r="L604" s="179">
        <v>1</v>
      </c>
      <c r="M604" s="307"/>
      <c r="N604" s="307"/>
      <c r="O604" s="213"/>
      <c r="P604" s="307"/>
      <c r="Q604" s="307"/>
      <c r="R604" s="179">
        <v>1</v>
      </c>
      <c r="S604" s="307">
        <v>167.79</v>
      </c>
      <c r="T604" s="307">
        <v>167.79</v>
      </c>
      <c r="V604" s="10"/>
      <c r="W604" s="10"/>
      <c r="X604" s="10"/>
      <c r="Y604" s="10"/>
      <c r="Z604" s="10"/>
      <c r="AA604" s="10"/>
      <c r="AB604" s="10"/>
      <c r="AC604" s="10"/>
      <c r="AD604" s="10"/>
    </row>
    <row r="605" spans="1:30" x14ac:dyDescent="0.3">
      <c r="A605" s="55"/>
      <c r="B605" s="10"/>
      <c r="C605" s="177" t="s">
        <v>105</v>
      </c>
      <c r="D605" s="177"/>
      <c r="E605" s="177" t="s">
        <v>106</v>
      </c>
      <c r="F605" s="179">
        <v>17</v>
      </c>
      <c r="G605" s="307">
        <v>1497.2360000000001</v>
      </c>
      <c r="H605" s="307">
        <v>14972.36</v>
      </c>
      <c r="I605" s="307">
        <v>880.72705882353</v>
      </c>
      <c r="J605" s="307">
        <v>11.9411764705882</v>
      </c>
      <c r="K605" s="178"/>
      <c r="L605" s="179">
        <v>10</v>
      </c>
      <c r="M605" s="307">
        <v>6823.17</v>
      </c>
      <c r="N605" s="307">
        <v>974.73857142857105</v>
      </c>
      <c r="O605" s="213"/>
      <c r="P605" s="307"/>
      <c r="Q605" s="307"/>
      <c r="R605" s="179">
        <v>17</v>
      </c>
      <c r="S605" s="307">
        <v>14972.36</v>
      </c>
      <c r="T605" s="307">
        <v>880.72705882353</v>
      </c>
      <c r="V605" s="10"/>
      <c r="W605" s="10"/>
      <c r="X605" s="10"/>
      <c r="Y605" s="10"/>
      <c r="Z605" s="10"/>
      <c r="AA605" s="10"/>
      <c r="AB605" s="10"/>
      <c r="AC605" s="10"/>
      <c r="AD605" s="10"/>
    </row>
    <row r="606" spans="1:30" x14ac:dyDescent="0.3">
      <c r="A606" s="55"/>
      <c r="B606" s="10"/>
      <c r="C606" s="177" t="s">
        <v>112</v>
      </c>
      <c r="D606" s="177"/>
      <c r="E606" s="177" t="s">
        <v>103</v>
      </c>
      <c r="F606" s="179">
        <v>17</v>
      </c>
      <c r="G606" s="307">
        <v>800.21166666666704</v>
      </c>
      <c r="H606" s="307">
        <v>9602.5400000000009</v>
      </c>
      <c r="I606" s="307">
        <v>564.85529411764696</v>
      </c>
      <c r="J606" s="307">
        <v>9.9411764705882408</v>
      </c>
      <c r="K606" s="178"/>
      <c r="L606" s="179">
        <v>12</v>
      </c>
      <c r="M606" s="307">
        <v>4130.74</v>
      </c>
      <c r="N606" s="307">
        <v>826.14800000000002</v>
      </c>
      <c r="O606" s="213"/>
      <c r="P606" s="307"/>
      <c r="Q606" s="307"/>
      <c r="R606" s="179">
        <v>17</v>
      </c>
      <c r="S606" s="307">
        <v>9602.5400000000009</v>
      </c>
      <c r="T606" s="307">
        <v>564.85529411764696</v>
      </c>
      <c r="V606" s="10"/>
      <c r="W606" s="10"/>
      <c r="X606" s="10"/>
      <c r="Y606" s="10"/>
      <c r="Z606" s="10"/>
      <c r="AA606" s="10"/>
      <c r="AB606" s="10"/>
      <c r="AC606" s="10"/>
      <c r="AD606" s="10"/>
    </row>
    <row r="607" spans="1:30" x14ac:dyDescent="0.3">
      <c r="A607" s="55"/>
      <c r="B607" s="10"/>
      <c r="C607" s="177" t="s">
        <v>112</v>
      </c>
      <c r="D607" s="177"/>
      <c r="E607" s="177" t="s">
        <v>104</v>
      </c>
      <c r="F607" s="179">
        <v>2</v>
      </c>
      <c r="G607" s="307">
        <v>161.86500000000001</v>
      </c>
      <c r="H607" s="307">
        <v>323.73</v>
      </c>
      <c r="I607" s="307">
        <v>161.86500000000001</v>
      </c>
      <c r="J607" s="307">
        <v>9.5</v>
      </c>
      <c r="K607" s="178"/>
      <c r="L607" s="179">
        <v>2</v>
      </c>
      <c r="M607" s="307"/>
      <c r="N607" s="307"/>
      <c r="O607" s="213"/>
      <c r="P607" s="307"/>
      <c r="Q607" s="307"/>
      <c r="R607" s="179">
        <v>2</v>
      </c>
      <c r="S607" s="307">
        <v>323.73</v>
      </c>
      <c r="T607" s="307">
        <v>161.86500000000001</v>
      </c>
      <c r="V607" s="10"/>
      <c r="W607" s="10"/>
      <c r="X607" s="10"/>
      <c r="Y607" s="10"/>
      <c r="Z607" s="10"/>
      <c r="AA607" s="10"/>
      <c r="AB607" s="10"/>
      <c r="AC607" s="10"/>
      <c r="AD607" s="10"/>
    </row>
    <row r="608" spans="1:30" x14ac:dyDescent="0.3">
      <c r="A608" s="55"/>
      <c r="B608" s="10"/>
      <c r="C608" s="177" t="s">
        <v>117</v>
      </c>
      <c r="D608" s="177"/>
      <c r="E608" s="177" t="s">
        <v>104</v>
      </c>
      <c r="F608" s="179">
        <v>28</v>
      </c>
      <c r="G608" s="307">
        <v>722.44578947368404</v>
      </c>
      <c r="H608" s="307">
        <v>13726.47</v>
      </c>
      <c r="I608" s="307">
        <v>490.231071428571</v>
      </c>
      <c r="J608" s="307">
        <v>10.6428571428571</v>
      </c>
      <c r="K608" s="178"/>
      <c r="L608" s="179">
        <v>19</v>
      </c>
      <c r="M608" s="307">
        <v>5782.06</v>
      </c>
      <c r="N608" s="307">
        <v>642.451111111111</v>
      </c>
      <c r="O608" s="213"/>
      <c r="P608" s="307"/>
      <c r="Q608" s="307"/>
      <c r="R608" s="179">
        <v>28</v>
      </c>
      <c r="S608" s="307">
        <v>13726.47</v>
      </c>
      <c r="T608" s="307">
        <v>490.231071428571</v>
      </c>
      <c r="V608" s="10"/>
      <c r="W608" s="10"/>
      <c r="X608" s="10"/>
      <c r="Y608" s="10"/>
      <c r="Z608" s="10"/>
      <c r="AA608" s="10"/>
      <c r="AB608" s="10"/>
      <c r="AC608" s="10"/>
      <c r="AD608" s="10"/>
    </row>
    <row r="609" spans="1:30" x14ac:dyDescent="0.3">
      <c r="A609" s="55"/>
      <c r="B609" s="10"/>
      <c r="C609" s="177" t="s">
        <v>122</v>
      </c>
      <c r="D609" s="177"/>
      <c r="E609" s="177" t="s">
        <v>123</v>
      </c>
      <c r="F609" s="179">
        <v>1</v>
      </c>
      <c r="G609" s="307">
        <v>473.68</v>
      </c>
      <c r="H609" s="307">
        <v>473.68</v>
      </c>
      <c r="I609" s="307">
        <v>473.68</v>
      </c>
      <c r="J609" s="307">
        <v>8</v>
      </c>
      <c r="K609" s="178"/>
      <c r="L609" s="179">
        <v>1</v>
      </c>
      <c r="M609" s="307"/>
      <c r="N609" s="307"/>
      <c r="O609" s="213"/>
      <c r="P609" s="307"/>
      <c r="Q609" s="307"/>
      <c r="R609" s="179">
        <v>1</v>
      </c>
      <c r="S609" s="307">
        <v>473.68</v>
      </c>
      <c r="T609" s="307">
        <v>473.68</v>
      </c>
      <c r="V609" s="10"/>
      <c r="W609" s="10"/>
      <c r="X609" s="10"/>
      <c r="Y609" s="10"/>
      <c r="Z609" s="10"/>
      <c r="AA609" s="10"/>
      <c r="AB609" s="10"/>
      <c r="AC609" s="10"/>
      <c r="AD609" s="10"/>
    </row>
    <row r="610" spans="1:30" x14ac:dyDescent="0.3">
      <c r="A610" s="55"/>
      <c r="B610" s="10"/>
      <c r="C610" s="177" t="s">
        <v>124</v>
      </c>
      <c r="D610" s="177"/>
      <c r="E610" s="177" t="s">
        <v>119</v>
      </c>
      <c r="F610" s="179">
        <v>15</v>
      </c>
      <c r="G610" s="307">
        <v>836.41700000000003</v>
      </c>
      <c r="H610" s="307">
        <v>8364.17</v>
      </c>
      <c r="I610" s="307">
        <v>557.61133333333305</v>
      </c>
      <c r="J610" s="307">
        <v>11.133333333333301</v>
      </c>
      <c r="K610" s="178"/>
      <c r="L610" s="179">
        <v>10</v>
      </c>
      <c r="M610" s="307">
        <v>4232.96</v>
      </c>
      <c r="N610" s="307">
        <v>846.59199999999998</v>
      </c>
      <c r="O610" s="213"/>
      <c r="P610" s="307"/>
      <c r="Q610" s="307"/>
      <c r="R610" s="179">
        <v>15</v>
      </c>
      <c r="S610" s="307">
        <v>8364.17</v>
      </c>
      <c r="T610" s="307">
        <v>557.61133333333305</v>
      </c>
      <c r="V610" s="10"/>
      <c r="W610" s="10"/>
      <c r="X610" s="10"/>
      <c r="Y610" s="10"/>
      <c r="Z610" s="10"/>
      <c r="AA610" s="10"/>
      <c r="AB610" s="10"/>
      <c r="AC610" s="10"/>
      <c r="AD610" s="10"/>
    </row>
    <row r="611" spans="1:30" x14ac:dyDescent="0.3">
      <c r="A611" s="55"/>
      <c r="B611" s="10"/>
      <c r="C611" s="177" t="s">
        <v>125</v>
      </c>
      <c r="D611" s="177"/>
      <c r="E611" s="177" t="s">
        <v>126</v>
      </c>
      <c r="F611" s="179">
        <v>10</v>
      </c>
      <c r="G611" s="307">
        <v>1033.5266666666701</v>
      </c>
      <c r="H611" s="307">
        <v>6201.16</v>
      </c>
      <c r="I611" s="307">
        <v>620.11599999999999</v>
      </c>
      <c r="J611" s="307">
        <v>11.3</v>
      </c>
      <c r="K611" s="178"/>
      <c r="L611" s="179">
        <v>6</v>
      </c>
      <c r="M611" s="307">
        <v>4091.85</v>
      </c>
      <c r="N611" s="307">
        <v>1022.9625</v>
      </c>
      <c r="O611" s="213"/>
      <c r="P611" s="307"/>
      <c r="Q611" s="307"/>
      <c r="R611" s="179">
        <v>10</v>
      </c>
      <c r="S611" s="307">
        <v>6201.16</v>
      </c>
      <c r="T611" s="307">
        <v>620.11599999999999</v>
      </c>
      <c r="V611" s="10"/>
      <c r="W611" s="10"/>
      <c r="X611" s="10"/>
      <c r="Y611" s="10"/>
      <c r="Z611" s="10"/>
      <c r="AA611" s="10"/>
      <c r="AB611" s="10"/>
      <c r="AC611" s="10"/>
      <c r="AD611" s="10"/>
    </row>
    <row r="612" spans="1:30" x14ac:dyDescent="0.3">
      <c r="A612" s="55"/>
      <c r="B612" s="10"/>
      <c r="C612" s="177" t="s">
        <v>127</v>
      </c>
      <c r="D612" s="177"/>
      <c r="E612" s="177" t="s">
        <v>74</v>
      </c>
      <c r="F612" s="179">
        <v>1</v>
      </c>
      <c r="G612" s="307"/>
      <c r="H612" s="307">
        <v>1873.09</v>
      </c>
      <c r="I612" s="307">
        <v>1873.09</v>
      </c>
      <c r="J612" s="307">
        <v>12</v>
      </c>
      <c r="K612" s="178"/>
      <c r="L612" s="179"/>
      <c r="M612" s="307">
        <v>1873.09</v>
      </c>
      <c r="N612" s="307">
        <v>1873.09</v>
      </c>
      <c r="O612" s="213"/>
      <c r="P612" s="307"/>
      <c r="Q612" s="307"/>
      <c r="R612" s="179">
        <v>1</v>
      </c>
      <c r="S612" s="307">
        <v>1873.09</v>
      </c>
      <c r="T612" s="307">
        <v>1873.09</v>
      </c>
      <c r="V612" s="10"/>
      <c r="W612" s="10"/>
      <c r="X612" s="10"/>
      <c r="Y612" s="10"/>
      <c r="Z612" s="10"/>
      <c r="AA612" s="10"/>
      <c r="AB612" s="10"/>
      <c r="AC612" s="10"/>
      <c r="AD612" s="10"/>
    </row>
    <row r="613" spans="1:30" x14ac:dyDescent="0.3">
      <c r="A613" s="55"/>
      <c r="B613" s="10"/>
      <c r="C613" s="177" t="s">
        <v>127</v>
      </c>
      <c r="D613" s="177"/>
      <c r="E613" s="177" t="s">
        <v>67</v>
      </c>
      <c r="F613" s="179">
        <v>140</v>
      </c>
      <c r="G613" s="307">
        <v>915.41113636363696</v>
      </c>
      <c r="H613" s="307">
        <v>80556.179999999993</v>
      </c>
      <c r="I613" s="307">
        <v>575.40128571428602</v>
      </c>
      <c r="J613" s="307">
        <v>11.092857142857101</v>
      </c>
      <c r="K613" s="178"/>
      <c r="L613" s="179">
        <v>88</v>
      </c>
      <c r="M613" s="307">
        <v>32592.5</v>
      </c>
      <c r="N613" s="307">
        <v>626.77884615384596</v>
      </c>
      <c r="O613" s="213">
        <v>3</v>
      </c>
      <c r="P613" s="307">
        <v>1217.95</v>
      </c>
      <c r="Q613" s="307">
        <v>405.98333333333301</v>
      </c>
      <c r="R613" s="179">
        <v>137</v>
      </c>
      <c r="S613" s="307">
        <v>79338.23</v>
      </c>
      <c r="T613" s="307">
        <v>579.11116788321203</v>
      </c>
      <c r="V613" s="10"/>
      <c r="W613" s="10"/>
      <c r="X613" s="10"/>
      <c r="Y613" s="10"/>
      <c r="Z613" s="10"/>
      <c r="AA613" s="10"/>
      <c r="AB613" s="10"/>
      <c r="AC613" s="10"/>
      <c r="AD613" s="10"/>
    </row>
    <row r="614" spans="1:30" x14ac:dyDescent="0.3">
      <c r="A614" s="55"/>
      <c r="B614" s="10"/>
      <c r="C614" s="177" t="s">
        <v>129</v>
      </c>
      <c r="D614" s="177"/>
      <c r="E614" s="177" t="s">
        <v>106</v>
      </c>
      <c r="F614" s="179">
        <v>1</v>
      </c>
      <c r="G614" s="307"/>
      <c r="H614" s="307">
        <v>377.47</v>
      </c>
      <c r="I614" s="307">
        <v>377.47</v>
      </c>
      <c r="J614" s="307">
        <v>13</v>
      </c>
      <c r="K614" s="178"/>
      <c r="L614" s="179"/>
      <c r="M614" s="307">
        <v>377.47</v>
      </c>
      <c r="N614" s="307">
        <v>377.47</v>
      </c>
      <c r="O614" s="213"/>
      <c r="P614" s="307"/>
      <c r="Q614" s="307"/>
      <c r="R614" s="179">
        <v>1</v>
      </c>
      <c r="S614" s="307">
        <v>377.47</v>
      </c>
      <c r="T614" s="307">
        <v>377.47</v>
      </c>
      <c r="V614" s="10"/>
      <c r="W614" s="10"/>
      <c r="X614" s="10"/>
      <c r="Y614" s="10"/>
      <c r="Z614" s="10"/>
      <c r="AA614" s="10"/>
      <c r="AB614" s="10"/>
      <c r="AC614" s="10"/>
      <c r="AD614" s="10"/>
    </row>
    <row r="615" spans="1:30" x14ac:dyDescent="0.3">
      <c r="A615" s="55"/>
      <c r="B615" s="10"/>
      <c r="C615" s="177" t="s">
        <v>131</v>
      </c>
      <c r="D615" s="177"/>
      <c r="E615" s="177" t="s">
        <v>133</v>
      </c>
      <c r="F615" s="179">
        <v>1</v>
      </c>
      <c r="G615" s="307">
        <v>286</v>
      </c>
      <c r="H615" s="307">
        <v>286</v>
      </c>
      <c r="I615" s="307">
        <v>286</v>
      </c>
      <c r="J615" s="307">
        <v>12</v>
      </c>
      <c r="K615" s="178"/>
      <c r="L615" s="179">
        <v>1</v>
      </c>
      <c r="M615" s="307"/>
      <c r="N615" s="307"/>
      <c r="O615" s="213"/>
      <c r="P615" s="307"/>
      <c r="Q615" s="307"/>
      <c r="R615" s="179">
        <v>1</v>
      </c>
      <c r="S615" s="307">
        <v>286</v>
      </c>
      <c r="T615" s="307">
        <v>286</v>
      </c>
      <c r="V615" s="10"/>
      <c r="W615" s="10"/>
      <c r="X615" s="10"/>
      <c r="Y615" s="10"/>
      <c r="Z615" s="10"/>
      <c r="AA615" s="10"/>
      <c r="AB615" s="10"/>
      <c r="AC615" s="10"/>
      <c r="AD615" s="10"/>
    </row>
    <row r="616" spans="1:30" x14ac:dyDescent="0.3">
      <c r="A616" s="55"/>
      <c r="B616" s="10"/>
      <c r="C616" s="177" t="s">
        <v>134</v>
      </c>
      <c r="D616" s="177"/>
      <c r="E616" s="177" t="s">
        <v>130</v>
      </c>
      <c r="F616" s="179">
        <v>83</v>
      </c>
      <c r="G616" s="307">
        <v>677.13254901960795</v>
      </c>
      <c r="H616" s="307">
        <v>34533.760000000002</v>
      </c>
      <c r="I616" s="307">
        <v>416.06939759036101</v>
      </c>
      <c r="J616" s="307">
        <v>11.024096385542199</v>
      </c>
      <c r="K616" s="178"/>
      <c r="L616" s="179">
        <v>51</v>
      </c>
      <c r="M616" s="307">
        <v>15062.9</v>
      </c>
      <c r="N616" s="307">
        <v>470.71562499999999</v>
      </c>
      <c r="O616" s="213">
        <v>1</v>
      </c>
      <c r="P616" s="307">
        <v>56.75</v>
      </c>
      <c r="Q616" s="307">
        <v>56.75</v>
      </c>
      <c r="R616" s="179">
        <v>82</v>
      </c>
      <c r="S616" s="307">
        <v>34477.01</v>
      </c>
      <c r="T616" s="307">
        <v>420.45134146341502</v>
      </c>
      <c r="V616" s="10"/>
      <c r="W616" s="10"/>
      <c r="X616" s="10"/>
      <c r="Y616" s="10"/>
      <c r="Z616" s="10"/>
      <c r="AA616" s="10"/>
      <c r="AB616" s="10"/>
      <c r="AC616" s="10"/>
      <c r="AD616" s="10"/>
    </row>
    <row r="617" spans="1:30" x14ac:dyDescent="0.3">
      <c r="A617" s="55"/>
      <c r="B617" s="10"/>
      <c r="C617" s="177" t="s">
        <v>135</v>
      </c>
      <c r="D617" s="177"/>
      <c r="E617" s="177" t="s">
        <v>78</v>
      </c>
      <c r="F617" s="179">
        <v>16</v>
      </c>
      <c r="G617" s="307">
        <v>483.02076923076902</v>
      </c>
      <c r="H617" s="307">
        <v>6279.27</v>
      </c>
      <c r="I617" s="307">
        <v>392.45437500000003</v>
      </c>
      <c r="J617" s="307">
        <v>11.0625</v>
      </c>
      <c r="K617" s="178"/>
      <c r="L617" s="179">
        <v>13</v>
      </c>
      <c r="M617" s="307">
        <v>1570.19</v>
      </c>
      <c r="N617" s="307">
        <v>523.39666666666699</v>
      </c>
      <c r="O617" s="213">
        <v>1</v>
      </c>
      <c r="P617" s="307">
        <v>111.73</v>
      </c>
      <c r="Q617" s="307">
        <v>111.73</v>
      </c>
      <c r="R617" s="179">
        <v>15</v>
      </c>
      <c r="S617" s="307">
        <v>6167.54</v>
      </c>
      <c r="T617" s="307">
        <v>411.16933333333299</v>
      </c>
      <c r="V617" s="10"/>
      <c r="W617" s="10"/>
      <c r="X617" s="10"/>
      <c r="Y617" s="10"/>
      <c r="Z617" s="10"/>
      <c r="AA617" s="10"/>
      <c r="AB617" s="10"/>
      <c r="AC617" s="10"/>
      <c r="AD617" s="10"/>
    </row>
    <row r="618" spans="1:30" x14ac:dyDescent="0.3">
      <c r="A618" s="55"/>
      <c r="B618" s="10"/>
      <c r="C618" s="177" t="s">
        <v>137</v>
      </c>
      <c r="D618" s="177"/>
      <c r="E618" s="177" t="s">
        <v>78</v>
      </c>
      <c r="F618" s="179">
        <v>4</v>
      </c>
      <c r="G618" s="307">
        <v>1306.25</v>
      </c>
      <c r="H618" s="307">
        <v>2612.5</v>
      </c>
      <c r="I618" s="307">
        <v>653.125</v>
      </c>
      <c r="J618" s="307">
        <v>8.5</v>
      </c>
      <c r="K618" s="178"/>
      <c r="L618" s="179">
        <v>2</v>
      </c>
      <c r="M618" s="307">
        <v>1045.01</v>
      </c>
      <c r="N618" s="307">
        <v>522.505</v>
      </c>
      <c r="O618" s="213">
        <v>1</v>
      </c>
      <c r="P618" s="307">
        <v>1025.1500000000001</v>
      </c>
      <c r="Q618" s="307">
        <v>1025.1500000000001</v>
      </c>
      <c r="R618" s="179">
        <v>3</v>
      </c>
      <c r="S618" s="307">
        <v>1587.35</v>
      </c>
      <c r="T618" s="307">
        <v>529.11666666666702</v>
      </c>
      <c r="V618" s="10"/>
      <c r="W618" s="10"/>
      <c r="X618" s="10"/>
      <c r="Y618" s="10"/>
      <c r="Z618" s="10"/>
      <c r="AA618" s="10"/>
      <c r="AB618" s="10"/>
      <c r="AC618" s="10"/>
      <c r="AD618" s="10"/>
    </row>
    <row r="619" spans="1:30" x14ac:dyDescent="0.3">
      <c r="A619" s="55"/>
      <c r="B619" s="10"/>
      <c r="C619" s="177" t="s">
        <v>138</v>
      </c>
      <c r="D619" s="177"/>
      <c r="E619" s="177" t="s">
        <v>139</v>
      </c>
      <c r="F619" s="179">
        <v>1</v>
      </c>
      <c r="G619" s="307"/>
      <c r="H619" s="307">
        <v>809.58</v>
      </c>
      <c r="I619" s="307">
        <v>809.58</v>
      </c>
      <c r="J619" s="307">
        <v>7</v>
      </c>
      <c r="K619" s="178"/>
      <c r="L619" s="179"/>
      <c r="M619" s="307">
        <v>809.58</v>
      </c>
      <c r="N619" s="307">
        <v>809.58</v>
      </c>
      <c r="O619" s="213"/>
      <c r="P619" s="307"/>
      <c r="Q619" s="307"/>
      <c r="R619" s="179">
        <v>1</v>
      </c>
      <c r="S619" s="307">
        <v>809.58</v>
      </c>
      <c r="T619" s="307">
        <v>809.58</v>
      </c>
      <c r="V619" s="10"/>
      <c r="W619" s="10"/>
      <c r="X619" s="10"/>
      <c r="Y619" s="10"/>
      <c r="Z619" s="10"/>
      <c r="AA619" s="10"/>
      <c r="AB619" s="10"/>
      <c r="AC619" s="10"/>
      <c r="AD619" s="10"/>
    </row>
    <row r="620" spans="1:30" x14ac:dyDescent="0.3">
      <c r="A620" s="55"/>
      <c r="B620" s="10"/>
      <c r="C620" s="177" t="s">
        <v>140</v>
      </c>
      <c r="D620" s="177"/>
      <c r="E620" s="177" t="s">
        <v>103</v>
      </c>
      <c r="F620" s="179">
        <v>4</v>
      </c>
      <c r="G620" s="307">
        <v>1906.55</v>
      </c>
      <c r="H620" s="307">
        <v>3813.1</v>
      </c>
      <c r="I620" s="307">
        <v>953.27499999999998</v>
      </c>
      <c r="J620" s="307">
        <v>11.25</v>
      </c>
      <c r="K620" s="178"/>
      <c r="L620" s="179">
        <v>2</v>
      </c>
      <c r="M620" s="307">
        <v>2434.1</v>
      </c>
      <c r="N620" s="307">
        <v>1217.05</v>
      </c>
      <c r="O620" s="213"/>
      <c r="P620" s="307"/>
      <c r="Q620" s="307"/>
      <c r="R620" s="179">
        <v>4</v>
      </c>
      <c r="S620" s="307">
        <v>3813.1</v>
      </c>
      <c r="T620" s="307">
        <v>953.27499999999998</v>
      </c>
      <c r="V620" s="10"/>
      <c r="W620" s="10"/>
      <c r="X620" s="10"/>
      <c r="Y620" s="10"/>
      <c r="Z620" s="10"/>
      <c r="AA620" s="10"/>
      <c r="AB620" s="10"/>
      <c r="AC620" s="10"/>
      <c r="AD620" s="10"/>
    </row>
    <row r="621" spans="1:30" x14ac:dyDescent="0.3">
      <c r="A621" s="55"/>
      <c r="B621" s="10"/>
      <c r="C621" s="177" t="s">
        <v>141</v>
      </c>
      <c r="D621" s="177"/>
      <c r="E621" s="177" t="s">
        <v>142</v>
      </c>
      <c r="F621" s="179">
        <v>9</v>
      </c>
      <c r="G621" s="307">
        <v>1488.2950000000001</v>
      </c>
      <c r="H621" s="307">
        <v>5953.18</v>
      </c>
      <c r="I621" s="307">
        <v>661.46444444444398</v>
      </c>
      <c r="J621" s="307">
        <v>11.2222222222222</v>
      </c>
      <c r="K621" s="178"/>
      <c r="L621" s="179">
        <v>4</v>
      </c>
      <c r="M621" s="307">
        <v>3952.15</v>
      </c>
      <c r="N621" s="307">
        <v>790.43</v>
      </c>
      <c r="O621" s="213">
        <v>2</v>
      </c>
      <c r="P621" s="307">
        <v>3333.95</v>
      </c>
      <c r="Q621" s="307">
        <v>1666.9749999999999</v>
      </c>
      <c r="R621" s="179">
        <v>7</v>
      </c>
      <c r="S621" s="307">
        <v>2619.23</v>
      </c>
      <c r="T621" s="307">
        <v>374.17571428571398</v>
      </c>
      <c r="V621" s="10"/>
      <c r="W621" s="10"/>
      <c r="X621" s="10"/>
      <c r="Y621" s="10"/>
      <c r="Z621" s="10"/>
      <c r="AA621" s="10"/>
      <c r="AB621" s="10"/>
      <c r="AC621" s="10"/>
      <c r="AD621" s="10"/>
    </row>
    <row r="622" spans="1:30" x14ac:dyDescent="0.3">
      <c r="A622" s="55"/>
      <c r="B622" s="10"/>
      <c r="C622" s="177" t="s">
        <v>143</v>
      </c>
      <c r="D622" s="177"/>
      <c r="E622" s="177" t="s">
        <v>144</v>
      </c>
      <c r="F622" s="179">
        <v>698</v>
      </c>
      <c r="G622" s="307">
        <v>870.49070796460205</v>
      </c>
      <c r="H622" s="307">
        <v>393461.8</v>
      </c>
      <c r="I622" s="307">
        <v>563.69885386819499</v>
      </c>
      <c r="J622" s="307">
        <v>11.461318051575899</v>
      </c>
      <c r="K622" s="178"/>
      <c r="L622" s="179">
        <v>452</v>
      </c>
      <c r="M622" s="307">
        <v>148433.29</v>
      </c>
      <c r="N622" s="307">
        <v>603.387357723577</v>
      </c>
      <c r="O622" s="213">
        <v>24</v>
      </c>
      <c r="P622" s="307">
        <v>11148.46</v>
      </c>
      <c r="Q622" s="307">
        <v>464.51916666666699</v>
      </c>
      <c r="R622" s="179">
        <v>674</v>
      </c>
      <c r="S622" s="307">
        <v>382313.34</v>
      </c>
      <c r="T622" s="307">
        <v>567.23047477744797</v>
      </c>
      <c r="V622" s="10"/>
      <c r="W622" s="10"/>
      <c r="X622" s="10"/>
      <c r="Y622" s="10"/>
      <c r="Z622" s="10"/>
      <c r="AA622" s="10"/>
      <c r="AB622" s="10"/>
      <c r="AC622" s="10"/>
      <c r="AD622" s="10"/>
    </row>
    <row r="623" spans="1:30" x14ac:dyDescent="0.3">
      <c r="A623" s="55"/>
      <c r="B623" s="10"/>
      <c r="C623" s="177" t="s">
        <v>143</v>
      </c>
      <c r="D623" s="177"/>
      <c r="E623" s="177" t="s">
        <v>487</v>
      </c>
      <c r="F623" s="179">
        <v>1</v>
      </c>
      <c r="G623" s="307"/>
      <c r="H623" s="307">
        <v>340.93</v>
      </c>
      <c r="I623" s="307">
        <v>340.93</v>
      </c>
      <c r="J623" s="307">
        <v>8</v>
      </c>
      <c r="K623" s="178"/>
      <c r="L623" s="179"/>
      <c r="M623" s="307">
        <v>340.93</v>
      </c>
      <c r="N623" s="307">
        <v>340.93</v>
      </c>
      <c r="O623" s="213"/>
      <c r="P623" s="307"/>
      <c r="Q623" s="307"/>
      <c r="R623" s="179">
        <v>1</v>
      </c>
      <c r="S623" s="307">
        <v>340.93</v>
      </c>
      <c r="T623" s="307">
        <v>340.93</v>
      </c>
      <c r="V623" s="10"/>
      <c r="W623" s="10"/>
      <c r="X623" s="10"/>
      <c r="Y623" s="10"/>
      <c r="Z623" s="10"/>
      <c r="AA623" s="10"/>
      <c r="AB623" s="10"/>
      <c r="AC623" s="10"/>
      <c r="AD623" s="10"/>
    </row>
    <row r="624" spans="1:30" x14ac:dyDescent="0.3">
      <c r="A624" s="55"/>
      <c r="B624" s="10"/>
      <c r="C624" s="177" t="s">
        <v>145</v>
      </c>
      <c r="D624" s="177"/>
      <c r="E624" s="177" t="s">
        <v>147</v>
      </c>
      <c r="F624" s="179">
        <v>111</v>
      </c>
      <c r="G624" s="307">
        <v>646.80011627907004</v>
      </c>
      <c r="H624" s="307">
        <v>55624.81</v>
      </c>
      <c r="I624" s="307">
        <v>501.12441441441399</v>
      </c>
      <c r="J624" s="307">
        <v>11.639639639639601</v>
      </c>
      <c r="K624" s="178"/>
      <c r="L624" s="179">
        <v>86</v>
      </c>
      <c r="M624" s="307">
        <v>16005.6</v>
      </c>
      <c r="N624" s="307">
        <v>640.22400000000005</v>
      </c>
      <c r="O624" s="213"/>
      <c r="P624" s="307"/>
      <c r="Q624" s="307"/>
      <c r="R624" s="179">
        <v>111</v>
      </c>
      <c r="S624" s="307">
        <v>55624.81</v>
      </c>
      <c r="T624" s="307">
        <v>501.12441441441399</v>
      </c>
      <c r="V624" s="10"/>
      <c r="W624" s="10"/>
      <c r="X624" s="10"/>
      <c r="Y624" s="10"/>
      <c r="Z624" s="10"/>
      <c r="AA624" s="10"/>
      <c r="AB624" s="10"/>
      <c r="AC624" s="10"/>
      <c r="AD624" s="10"/>
    </row>
    <row r="625" spans="1:30" x14ac:dyDescent="0.3">
      <c r="A625" s="55"/>
      <c r="B625" s="10"/>
      <c r="C625" s="177" t="s">
        <v>151</v>
      </c>
      <c r="D625" s="177"/>
      <c r="E625" s="177" t="s">
        <v>152</v>
      </c>
      <c r="F625" s="179">
        <v>33</v>
      </c>
      <c r="G625" s="307">
        <v>594.06799999999998</v>
      </c>
      <c r="H625" s="307">
        <v>14851.7</v>
      </c>
      <c r="I625" s="307">
        <v>450.05151515151499</v>
      </c>
      <c r="J625" s="307">
        <v>11.6666666666667</v>
      </c>
      <c r="K625" s="178"/>
      <c r="L625" s="179">
        <v>25</v>
      </c>
      <c r="M625" s="307">
        <v>3410.79</v>
      </c>
      <c r="N625" s="307">
        <v>426.34875</v>
      </c>
      <c r="O625" s="213">
        <v>1</v>
      </c>
      <c r="P625" s="307">
        <v>305.35000000000002</v>
      </c>
      <c r="Q625" s="307">
        <v>305.35000000000002</v>
      </c>
      <c r="R625" s="179">
        <v>32</v>
      </c>
      <c r="S625" s="307">
        <v>14546.35</v>
      </c>
      <c r="T625" s="307">
        <v>454.57343750000001</v>
      </c>
      <c r="V625" s="10"/>
      <c r="W625" s="10"/>
      <c r="X625" s="10"/>
      <c r="Y625" s="10"/>
      <c r="Z625" s="10"/>
      <c r="AA625" s="10"/>
      <c r="AB625" s="10"/>
      <c r="AC625" s="10"/>
      <c r="AD625" s="10"/>
    </row>
    <row r="626" spans="1:30" x14ac:dyDescent="0.3">
      <c r="A626" s="55"/>
      <c r="B626" s="10"/>
      <c r="C626" s="177" t="s">
        <v>157</v>
      </c>
      <c r="D626" s="177"/>
      <c r="E626" s="177" t="s">
        <v>152</v>
      </c>
      <c r="F626" s="179">
        <v>3</v>
      </c>
      <c r="G626" s="307">
        <v>368.23</v>
      </c>
      <c r="H626" s="307">
        <v>1104.69</v>
      </c>
      <c r="I626" s="307">
        <v>368.23</v>
      </c>
      <c r="J626" s="307">
        <v>13</v>
      </c>
      <c r="K626" s="178"/>
      <c r="L626" s="179">
        <v>3</v>
      </c>
      <c r="M626" s="307"/>
      <c r="N626" s="307"/>
      <c r="O626" s="213"/>
      <c r="P626" s="307"/>
      <c r="Q626" s="307"/>
      <c r="R626" s="179">
        <v>3</v>
      </c>
      <c r="S626" s="307">
        <v>1104.69</v>
      </c>
      <c r="T626" s="307">
        <v>368.23</v>
      </c>
      <c r="V626" s="10"/>
      <c r="W626" s="10"/>
      <c r="X626" s="10"/>
      <c r="Y626" s="10"/>
      <c r="Z626" s="10"/>
      <c r="AA626" s="10"/>
      <c r="AB626" s="10"/>
      <c r="AC626" s="10"/>
      <c r="AD626" s="10"/>
    </row>
    <row r="627" spans="1:30" x14ac:dyDescent="0.3">
      <c r="A627" s="55"/>
      <c r="B627" s="10"/>
      <c r="C627" s="177" t="s">
        <v>159</v>
      </c>
      <c r="D627" s="177"/>
      <c r="E627" s="177" t="s">
        <v>96</v>
      </c>
      <c r="F627" s="179">
        <v>24</v>
      </c>
      <c r="G627" s="307">
        <v>565.24294117647105</v>
      </c>
      <c r="H627" s="307">
        <v>9609.1299999999992</v>
      </c>
      <c r="I627" s="307">
        <v>400.38041666666697</v>
      </c>
      <c r="J627" s="307">
        <v>11.125</v>
      </c>
      <c r="K627" s="178"/>
      <c r="L627" s="179">
        <v>17</v>
      </c>
      <c r="M627" s="307">
        <v>3255.86</v>
      </c>
      <c r="N627" s="307">
        <v>465.12285714285701</v>
      </c>
      <c r="O627" s="213"/>
      <c r="P627" s="307"/>
      <c r="Q627" s="307"/>
      <c r="R627" s="179">
        <v>24</v>
      </c>
      <c r="S627" s="307">
        <v>9609.1299999999992</v>
      </c>
      <c r="T627" s="307">
        <v>400.38041666666697</v>
      </c>
      <c r="V627" s="10"/>
      <c r="W627" s="10"/>
      <c r="X627" s="10"/>
      <c r="Y627" s="10"/>
      <c r="Z627" s="10"/>
      <c r="AA627" s="10"/>
      <c r="AB627" s="10"/>
      <c r="AC627" s="10"/>
      <c r="AD627" s="10"/>
    </row>
    <row r="628" spans="1:30" x14ac:dyDescent="0.3">
      <c r="A628" s="55"/>
      <c r="B628" s="10"/>
      <c r="C628" s="177" t="s">
        <v>164</v>
      </c>
      <c r="D628" s="177"/>
      <c r="E628" s="177" t="s">
        <v>63</v>
      </c>
      <c r="F628" s="179">
        <v>85</v>
      </c>
      <c r="G628" s="307">
        <v>682.92621212121196</v>
      </c>
      <c r="H628" s="307">
        <v>45073.13</v>
      </c>
      <c r="I628" s="307">
        <v>530.27211764705896</v>
      </c>
      <c r="J628" s="307">
        <v>12.011764705882401</v>
      </c>
      <c r="K628" s="178"/>
      <c r="L628" s="179">
        <v>66</v>
      </c>
      <c r="M628" s="307">
        <v>12892.64</v>
      </c>
      <c r="N628" s="307">
        <v>678.56</v>
      </c>
      <c r="O628" s="213">
        <v>2</v>
      </c>
      <c r="P628" s="307">
        <v>708.39</v>
      </c>
      <c r="Q628" s="307">
        <v>354.19499999999999</v>
      </c>
      <c r="R628" s="179">
        <v>83</v>
      </c>
      <c r="S628" s="307">
        <v>44364.74</v>
      </c>
      <c r="T628" s="307">
        <v>534.514939759036</v>
      </c>
      <c r="V628" s="10"/>
      <c r="W628" s="10"/>
      <c r="X628" s="10"/>
      <c r="Y628" s="10"/>
      <c r="Z628" s="10"/>
      <c r="AA628" s="10"/>
      <c r="AB628" s="10"/>
      <c r="AC628" s="10"/>
      <c r="AD628" s="10"/>
    </row>
    <row r="629" spans="1:30" x14ac:dyDescent="0.3">
      <c r="A629" s="55"/>
      <c r="B629" s="10"/>
      <c r="C629" s="177" t="s">
        <v>170</v>
      </c>
      <c r="D629" s="177"/>
      <c r="E629" s="177" t="s">
        <v>96</v>
      </c>
      <c r="F629" s="179">
        <v>102</v>
      </c>
      <c r="G629" s="307">
        <v>962.86400000000003</v>
      </c>
      <c r="H629" s="307">
        <v>57771.839999999997</v>
      </c>
      <c r="I629" s="307">
        <v>566.39058823529399</v>
      </c>
      <c r="J629" s="307">
        <v>11.3627450980392</v>
      </c>
      <c r="K629" s="178"/>
      <c r="L629" s="179">
        <v>60</v>
      </c>
      <c r="M629" s="307">
        <v>30326.48</v>
      </c>
      <c r="N629" s="307">
        <v>722.05904761904799</v>
      </c>
      <c r="O629" s="213">
        <v>2</v>
      </c>
      <c r="P629" s="307">
        <v>3551.05</v>
      </c>
      <c r="Q629" s="307">
        <v>1775.5250000000001</v>
      </c>
      <c r="R629" s="179">
        <v>100</v>
      </c>
      <c r="S629" s="307">
        <v>54220.79</v>
      </c>
      <c r="T629" s="307">
        <v>542.2079</v>
      </c>
      <c r="V629" s="10"/>
      <c r="W629" s="10"/>
      <c r="X629" s="10"/>
      <c r="Y629" s="10"/>
      <c r="Z629" s="10"/>
      <c r="AA629" s="10"/>
      <c r="AB629" s="10"/>
      <c r="AC629" s="10"/>
      <c r="AD629" s="10"/>
    </row>
    <row r="630" spans="1:30" x14ac:dyDescent="0.3">
      <c r="A630" s="55"/>
      <c r="B630" s="10"/>
      <c r="C630" s="177" t="s">
        <v>171</v>
      </c>
      <c r="D630" s="177"/>
      <c r="E630" s="177" t="s">
        <v>165</v>
      </c>
      <c r="F630" s="179">
        <v>2</v>
      </c>
      <c r="G630" s="307">
        <v>1276.22</v>
      </c>
      <c r="H630" s="307">
        <v>1276.22</v>
      </c>
      <c r="I630" s="307">
        <v>638.11</v>
      </c>
      <c r="J630" s="307">
        <v>12</v>
      </c>
      <c r="K630" s="178"/>
      <c r="L630" s="179">
        <v>1</v>
      </c>
      <c r="M630" s="307">
        <v>1008.71</v>
      </c>
      <c r="N630" s="307">
        <v>1008.71</v>
      </c>
      <c r="O630" s="213"/>
      <c r="P630" s="307"/>
      <c r="Q630" s="307"/>
      <c r="R630" s="179">
        <v>2</v>
      </c>
      <c r="S630" s="307">
        <v>1276.22</v>
      </c>
      <c r="T630" s="307">
        <v>638.11</v>
      </c>
      <c r="V630" s="10"/>
      <c r="W630" s="10"/>
      <c r="X630" s="10"/>
      <c r="Y630" s="10"/>
      <c r="Z630" s="10"/>
      <c r="AA630" s="10"/>
      <c r="AB630" s="10"/>
      <c r="AC630" s="10"/>
      <c r="AD630" s="10"/>
    </row>
    <row r="631" spans="1:30" x14ac:dyDescent="0.3">
      <c r="A631" s="55"/>
      <c r="B631" s="10"/>
      <c r="C631" s="177" t="s">
        <v>172</v>
      </c>
      <c r="D631" s="177"/>
      <c r="E631" s="177" t="s">
        <v>76</v>
      </c>
      <c r="F631" s="179">
        <v>17</v>
      </c>
      <c r="G631" s="307">
        <v>1697.1518181818201</v>
      </c>
      <c r="H631" s="307">
        <v>18668.669999999998</v>
      </c>
      <c r="I631" s="307">
        <v>1098.15705882353</v>
      </c>
      <c r="J631" s="307">
        <v>15.411764705882399</v>
      </c>
      <c r="K631" s="178"/>
      <c r="L631" s="179">
        <v>11</v>
      </c>
      <c r="M631" s="307">
        <v>4212.7</v>
      </c>
      <c r="N631" s="307">
        <v>702.11666666666702</v>
      </c>
      <c r="O631" s="213"/>
      <c r="P631" s="307"/>
      <c r="Q631" s="307"/>
      <c r="R631" s="179">
        <v>17</v>
      </c>
      <c r="S631" s="307">
        <v>18668.669999999998</v>
      </c>
      <c r="T631" s="307">
        <v>1098.15705882353</v>
      </c>
      <c r="V631" s="10"/>
      <c r="W631" s="10"/>
      <c r="X631" s="10"/>
      <c r="Y631" s="10"/>
      <c r="Z631" s="10"/>
      <c r="AA631" s="10"/>
      <c r="AB631" s="10"/>
      <c r="AC631" s="10"/>
      <c r="AD631" s="10"/>
    </row>
    <row r="632" spans="1:30" x14ac:dyDescent="0.3">
      <c r="A632" s="55"/>
      <c r="B632" s="10"/>
      <c r="C632" s="177" t="s">
        <v>172</v>
      </c>
      <c r="D632" s="177"/>
      <c r="E632" s="177" t="s">
        <v>99</v>
      </c>
      <c r="F632" s="179">
        <v>8</v>
      </c>
      <c r="G632" s="307">
        <v>703.54833333333295</v>
      </c>
      <c r="H632" s="307">
        <v>4221.29</v>
      </c>
      <c r="I632" s="307">
        <v>527.66125</v>
      </c>
      <c r="J632" s="307">
        <v>11.375</v>
      </c>
      <c r="K632" s="178"/>
      <c r="L632" s="179">
        <v>6</v>
      </c>
      <c r="M632" s="307">
        <v>2392.04</v>
      </c>
      <c r="N632" s="307">
        <v>1196.02</v>
      </c>
      <c r="O632" s="213"/>
      <c r="P632" s="307"/>
      <c r="Q632" s="307"/>
      <c r="R632" s="179">
        <v>8</v>
      </c>
      <c r="S632" s="307">
        <v>4221.29</v>
      </c>
      <c r="T632" s="307">
        <v>527.66125</v>
      </c>
      <c r="V632" s="10"/>
      <c r="W632" s="10"/>
      <c r="X632" s="10"/>
      <c r="Y632" s="10"/>
      <c r="Z632" s="10"/>
      <c r="AA632" s="10"/>
      <c r="AB632" s="10"/>
      <c r="AC632" s="10"/>
      <c r="AD632" s="10"/>
    </row>
    <row r="633" spans="1:30" x14ac:dyDescent="0.3">
      <c r="A633" s="55"/>
      <c r="B633" s="10"/>
      <c r="C633" s="177" t="s">
        <v>173</v>
      </c>
      <c r="D633" s="177"/>
      <c r="E633" s="177" t="s">
        <v>174</v>
      </c>
      <c r="F633" s="179">
        <v>3</v>
      </c>
      <c r="G633" s="307">
        <v>1605.41</v>
      </c>
      <c r="H633" s="307">
        <v>3210.82</v>
      </c>
      <c r="I633" s="307">
        <v>1070.2733333333299</v>
      </c>
      <c r="J633" s="307">
        <v>12.6666666666667</v>
      </c>
      <c r="K633" s="178"/>
      <c r="L633" s="179">
        <v>2</v>
      </c>
      <c r="M633" s="307">
        <v>359.31</v>
      </c>
      <c r="N633" s="307">
        <v>359.31</v>
      </c>
      <c r="O633" s="213"/>
      <c r="P633" s="307"/>
      <c r="Q633" s="307"/>
      <c r="R633" s="179">
        <v>3</v>
      </c>
      <c r="S633" s="307">
        <v>3210.82</v>
      </c>
      <c r="T633" s="307">
        <v>1070.2733333333299</v>
      </c>
      <c r="V633" s="10"/>
      <c r="W633" s="10"/>
      <c r="X633" s="10"/>
      <c r="Y633" s="10"/>
      <c r="Z633" s="10"/>
      <c r="AA633" s="10"/>
      <c r="AB633" s="10"/>
      <c r="AC633" s="10"/>
      <c r="AD633" s="10"/>
    </row>
    <row r="634" spans="1:30" x14ac:dyDescent="0.3">
      <c r="A634" s="55"/>
      <c r="B634" s="10"/>
      <c r="C634" s="177" t="s">
        <v>175</v>
      </c>
      <c r="D634" s="177"/>
      <c r="E634" s="177" t="s">
        <v>176</v>
      </c>
      <c r="F634" s="179">
        <v>98</v>
      </c>
      <c r="G634" s="307">
        <v>796.12742424242401</v>
      </c>
      <c r="H634" s="307">
        <v>52544.41</v>
      </c>
      <c r="I634" s="307">
        <v>536.167448979592</v>
      </c>
      <c r="J634" s="307">
        <v>11.9795918367347</v>
      </c>
      <c r="K634" s="178"/>
      <c r="L634" s="179">
        <v>66</v>
      </c>
      <c r="M634" s="307">
        <v>20470.64</v>
      </c>
      <c r="N634" s="307">
        <v>639.70749999999998</v>
      </c>
      <c r="O634" s="213">
        <v>1</v>
      </c>
      <c r="P634" s="307">
        <v>659.45</v>
      </c>
      <c r="Q634" s="307">
        <v>659.45</v>
      </c>
      <c r="R634" s="179">
        <v>97</v>
      </c>
      <c r="S634" s="307">
        <v>51884.959999999999</v>
      </c>
      <c r="T634" s="307">
        <v>534.89649484536096</v>
      </c>
      <c r="V634" s="10"/>
      <c r="W634" s="10"/>
      <c r="X634" s="10"/>
      <c r="Y634" s="10"/>
      <c r="Z634" s="10"/>
      <c r="AA634" s="10"/>
      <c r="AB634" s="10"/>
      <c r="AC634" s="10"/>
      <c r="AD634" s="10"/>
    </row>
    <row r="635" spans="1:30" x14ac:dyDescent="0.3">
      <c r="A635" s="55"/>
      <c r="B635" s="10"/>
      <c r="C635" s="177" t="s">
        <v>177</v>
      </c>
      <c r="D635" s="177"/>
      <c r="E635" s="177" t="s">
        <v>178</v>
      </c>
      <c r="F635" s="179">
        <v>23</v>
      </c>
      <c r="G635" s="307">
        <v>802.828666666667</v>
      </c>
      <c r="H635" s="307">
        <v>12042.43</v>
      </c>
      <c r="I635" s="307">
        <v>523.58391304347799</v>
      </c>
      <c r="J635" s="307">
        <v>10.2173913043478</v>
      </c>
      <c r="K635" s="178"/>
      <c r="L635" s="179">
        <v>15</v>
      </c>
      <c r="M635" s="307">
        <v>4865.7299999999996</v>
      </c>
      <c r="N635" s="307">
        <v>608.21624999999995</v>
      </c>
      <c r="O635" s="213">
        <v>1</v>
      </c>
      <c r="P635" s="307">
        <v>509.37</v>
      </c>
      <c r="Q635" s="307">
        <v>509.37</v>
      </c>
      <c r="R635" s="179">
        <v>22</v>
      </c>
      <c r="S635" s="307">
        <v>11533.06</v>
      </c>
      <c r="T635" s="307">
        <v>524.23</v>
      </c>
      <c r="V635" s="10"/>
      <c r="W635" s="10"/>
      <c r="X635" s="10"/>
      <c r="Y635" s="10"/>
      <c r="Z635" s="10"/>
      <c r="AA635" s="10"/>
      <c r="AB635" s="10"/>
      <c r="AC635" s="10"/>
      <c r="AD635" s="10"/>
    </row>
    <row r="636" spans="1:30" x14ac:dyDescent="0.3">
      <c r="A636" s="55"/>
      <c r="B636" s="10"/>
      <c r="C636" s="177" t="s">
        <v>180</v>
      </c>
      <c r="D636" s="177"/>
      <c r="E636" s="177" t="s">
        <v>181</v>
      </c>
      <c r="F636" s="179">
        <v>70</v>
      </c>
      <c r="G636" s="307">
        <v>903.02058823529399</v>
      </c>
      <c r="H636" s="307">
        <v>46054.05</v>
      </c>
      <c r="I636" s="307">
        <v>657.91499999999996</v>
      </c>
      <c r="J636" s="307">
        <v>13.157142857142899</v>
      </c>
      <c r="K636" s="178"/>
      <c r="L636" s="179">
        <v>51</v>
      </c>
      <c r="M636" s="307">
        <v>15087.53</v>
      </c>
      <c r="N636" s="307">
        <v>794.08052631578903</v>
      </c>
      <c r="O636" s="213"/>
      <c r="P636" s="307"/>
      <c r="Q636" s="307"/>
      <c r="R636" s="179">
        <v>70</v>
      </c>
      <c r="S636" s="307">
        <v>46054.05</v>
      </c>
      <c r="T636" s="307">
        <v>657.91499999999996</v>
      </c>
      <c r="V636" s="10"/>
      <c r="W636" s="10"/>
      <c r="X636" s="10"/>
      <c r="Y636" s="10"/>
      <c r="Z636" s="10"/>
      <c r="AA636" s="10"/>
      <c r="AB636" s="10"/>
      <c r="AC636" s="10"/>
      <c r="AD636" s="10"/>
    </row>
    <row r="637" spans="1:30" x14ac:dyDescent="0.3">
      <c r="A637" s="55"/>
      <c r="B637" s="10"/>
      <c r="C637" s="177" t="s">
        <v>182</v>
      </c>
      <c r="D637" s="177"/>
      <c r="E637" s="177" t="s">
        <v>85</v>
      </c>
      <c r="F637" s="179">
        <v>9</v>
      </c>
      <c r="G637" s="307">
        <v>1832.405</v>
      </c>
      <c r="H637" s="307">
        <v>7329.62</v>
      </c>
      <c r="I637" s="307">
        <v>814.40222222222201</v>
      </c>
      <c r="J637" s="307">
        <v>10.3333333333333</v>
      </c>
      <c r="K637" s="178"/>
      <c r="L637" s="179">
        <v>4</v>
      </c>
      <c r="M637" s="307">
        <v>4341.9399999999996</v>
      </c>
      <c r="N637" s="307">
        <v>868.38800000000003</v>
      </c>
      <c r="O637" s="213">
        <v>1</v>
      </c>
      <c r="P637" s="307">
        <v>491.85</v>
      </c>
      <c r="Q637" s="307">
        <v>491.85</v>
      </c>
      <c r="R637" s="179">
        <v>8</v>
      </c>
      <c r="S637" s="307">
        <v>6837.77</v>
      </c>
      <c r="T637" s="307">
        <v>854.72125000000005</v>
      </c>
      <c r="V637" s="10"/>
      <c r="W637" s="10"/>
      <c r="X637" s="10"/>
      <c r="Y637" s="10"/>
      <c r="Z637" s="10"/>
      <c r="AA637" s="10"/>
      <c r="AB637" s="10"/>
      <c r="AC637" s="10"/>
      <c r="AD637" s="10"/>
    </row>
    <row r="638" spans="1:30" x14ac:dyDescent="0.3">
      <c r="A638" s="55"/>
      <c r="B638" s="10"/>
      <c r="C638" s="177" t="s">
        <v>183</v>
      </c>
      <c r="D638" s="177"/>
      <c r="E638" s="177" t="s">
        <v>184</v>
      </c>
      <c r="F638" s="179">
        <v>46</v>
      </c>
      <c r="G638" s="307">
        <v>829.27406250000001</v>
      </c>
      <c r="H638" s="307">
        <v>26536.77</v>
      </c>
      <c r="I638" s="307">
        <v>576.88630434782601</v>
      </c>
      <c r="J638" s="307">
        <v>11.6521739130435</v>
      </c>
      <c r="K638" s="178"/>
      <c r="L638" s="179">
        <v>32</v>
      </c>
      <c r="M638" s="307">
        <v>7945.87</v>
      </c>
      <c r="N638" s="307">
        <v>567.56214285714304</v>
      </c>
      <c r="O638" s="213"/>
      <c r="P638" s="307"/>
      <c r="Q638" s="307"/>
      <c r="R638" s="179">
        <v>46</v>
      </c>
      <c r="S638" s="307">
        <v>26536.77</v>
      </c>
      <c r="T638" s="307">
        <v>576.88630434782601</v>
      </c>
      <c r="V638" s="10"/>
      <c r="W638" s="10"/>
      <c r="X638" s="10"/>
      <c r="Y638" s="10"/>
      <c r="Z638" s="10"/>
      <c r="AA638" s="10"/>
      <c r="AB638" s="10"/>
      <c r="AC638" s="10"/>
      <c r="AD638" s="10"/>
    </row>
    <row r="639" spans="1:30" x14ac:dyDescent="0.3">
      <c r="A639" s="55"/>
      <c r="B639" s="10"/>
      <c r="C639" s="177" t="s">
        <v>188</v>
      </c>
      <c r="D639" s="177"/>
      <c r="E639" s="177" t="s">
        <v>69</v>
      </c>
      <c r="F639" s="179">
        <v>12</v>
      </c>
      <c r="G639" s="307">
        <v>1035.0233333333299</v>
      </c>
      <c r="H639" s="307">
        <v>6210.14</v>
      </c>
      <c r="I639" s="307">
        <v>517.511666666667</v>
      </c>
      <c r="J639" s="307">
        <v>10.5</v>
      </c>
      <c r="K639" s="178"/>
      <c r="L639" s="179">
        <v>6</v>
      </c>
      <c r="M639" s="307">
        <v>3567.83</v>
      </c>
      <c r="N639" s="307">
        <v>594.63833333333298</v>
      </c>
      <c r="O639" s="213"/>
      <c r="P639" s="307"/>
      <c r="Q639" s="307"/>
      <c r="R639" s="179">
        <v>12</v>
      </c>
      <c r="S639" s="307">
        <v>6210.14</v>
      </c>
      <c r="T639" s="307">
        <v>517.511666666667</v>
      </c>
      <c r="V639" s="10"/>
      <c r="W639" s="10"/>
      <c r="X639" s="10"/>
      <c r="Y639" s="10"/>
      <c r="Z639" s="10"/>
      <c r="AA639" s="10"/>
      <c r="AB639" s="10"/>
      <c r="AC639" s="10"/>
      <c r="AD639" s="10"/>
    </row>
    <row r="640" spans="1:30" x14ac:dyDescent="0.3">
      <c r="A640" s="55"/>
      <c r="B640" s="10"/>
      <c r="C640" s="177" t="s">
        <v>190</v>
      </c>
      <c r="D640" s="177"/>
      <c r="E640" s="177" t="s">
        <v>191</v>
      </c>
      <c r="F640" s="179">
        <v>10</v>
      </c>
      <c r="G640" s="307">
        <v>1081.2162499999999</v>
      </c>
      <c r="H640" s="307">
        <v>8649.73</v>
      </c>
      <c r="I640" s="307">
        <v>864.97299999999996</v>
      </c>
      <c r="J640" s="307">
        <v>14.1</v>
      </c>
      <c r="K640" s="178"/>
      <c r="L640" s="179">
        <v>8</v>
      </c>
      <c r="M640" s="307">
        <v>3388.39</v>
      </c>
      <c r="N640" s="307">
        <v>1694.1949999999999</v>
      </c>
      <c r="O640" s="213"/>
      <c r="P640" s="307"/>
      <c r="Q640" s="307"/>
      <c r="R640" s="179">
        <v>10</v>
      </c>
      <c r="S640" s="307">
        <v>8649.73</v>
      </c>
      <c r="T640" s="307">
        <v>864.97299999999996</v>
      </c>
      <c r="V640" s="10"/>
      <c r="W640" s="10"/>
      <c r="X640" s="10"/>
      <c r="Y640" s="10"/>
      <c r="Z640" s="10"/>
      <c r="AA640" s="10"/>
      <c r="AB640" s="10"/>
      <c r="AC640" s="10"/>
      <c r="AD640" s="10"/>
    </row>
    <row r="641" spans="1:30" x14ac:dyDescent="0.3">
      <c r="A641" s="55"/>
      <c r="B641" s="10"/>
      <c r="C641" s="177" t="s">
        <v>192</v>
      </c>
      <c r="D641" s="177"/>
      <c r="E641" s="177" t="s">
        <v>193</v>
      </c>
      <c r="F641" s="179">
        <v>39</v>
      </c>
      <c r="G641" s="307">
        <v>784.05375000000004</v>
      </c>
      <c r="H641" s="307">
        <v>18817.29</v>
      </c>
      <c r="I641" s="307">
        <v>482.49461538461497</v>
      </c>
      <c r="J641" s="307">
        <v>10.4102564102564</v>
      </c>
      <c r="K641" s="178"/>
      <c r="L641" s="179">
        <v>24</v>
      </c>
      <c r="M641" s="307">
        <v>9856.34</v>
      </c>
      <c r="N641" s="307">
        <v>657.089333333333</v>
      </c>
      <c r="O641" s="213">
        <v>1</v>
      </c>
      <c r="P641" s="307">
        <v>402.48</v>
      </c>
      <c r="Q641" s="307">
        <v>402.48</v>
      </c>
      <c r="R641" s="179">
        <v>38</v>
      </c>
      <c r="S641" s="307">
        <v>18414.810000000001</v>
      </c>
      <c r="T641" s="307">
        <v>484.60026315789497</v>
      </c>
      <c r="V641" s="10"/>
      <c r="W641" s="10"/>
      <c r="X641" s="10"/>
      <c r="Y641" s="10"/>
      <c r="Z641" s="10"/>
      <c r="AA641" s="10"/>
      <c r="AB641" s="10"/>
      <c r="AC641" s="10"/>
      <c r="AD641" s="10"/>
    </row>
    <row r="642" spans="1:30" x14ac:dyDescent="0.3">
      <c r="A642" s="55"/>
      <c r="B642" s="10"/>
      <c r="C642" s="177" t="s">
        <v>196</v>
      </c>
      <c r="D642" s="177"/>
      <c r="E642" s="177" t="s">
        <v>197</v>
      </c>
      <c r="F642" s="179">
        <v>17</v>
      </c>
      <c r="G642" s="307">
        <v>470.030666666667</v>
      </c>
      <c r="H642" s="307">
        <v>7050.46</v>
      </c>
      <c r="I642" s="307">
        <v>414.732941176471</v>
      </c>
      <c r="J642" s="307">
        <v>12.294117647058799</v>
      </c>
      <c r="K642" s="178"/>
      <c r="L642" s="179">
        <v>15</v>
      </c>
      <c r="M642" s="307">
        <v>1133.05</v>
      </c>
      <c r="N642" s="307">
        <v>566.52499999999998</v>
      </c>
      <c r="O642" s="213">
        <v>2</v>
      </c>
      <c r="P642" s="307">
        <v>2180.91</v>
      </c>
      <c r="Q642" s="307">
        <v>1090.4549999999999</v>
      </c>
      <c r="R642" s="179">
        <v>15</v>
      </c>
      <c r="S642" s="307">
        <v>4869.55</v>
      </c>
      <c r="T642" s="307">
        <v>324.636666666667</v>
      </c>
      <c r="V642" s="10"/>
      <c r="W642" s="10"/>
      <c r="X642" s="10"/>
      <c r="Y642" s="10"/>
      <c r="Z642" s="10"/>
      <c r="AA642" s="10"/>
      <c r="AB642" s="10"/>
      <c r="AC642" s="10"/>
      <c r="AD642" s="10"/>
    </row>
    <row r="643" spans="1:30" x14ac:dyDescent="0.3">
      <c r="A643" s="55"/>
      <c r="B643" s="10"/>
      <c r="C643" s="177" t="s">
        <v>198</v>
      </c>
      <c r="D643" s="177"/>
      <c r="E643" s="177" t="s">
        <v>199</v>
      </c>
      <c r="F643" s="179">
        <v>169</v>
      </c>
      <c r="G643" s="307">
        <v>771.56903508771904</v>
      </c>
      <c r="H643" s="307">
        <v>87958.87</v>
      </c>
      <c r="I643" s="307">
        <v>520.46668639053303</v>
      </c>
      <c r="J643" s="307">
        <v>10.9408284023669</v>
      </c>
      <c r="K643" s="178"/>
      <c r="L643" s="179">
        <v>114</v>
      </c>
      <c r="M643" s="307">
        <v>36046.58</v>
      </c>
      <c r="N643" s="307">
        <v>655.39236363636405</v>
      </c>
      <c r="O643" s="213">
        <v>5</v>
      </c>
      <c r="P643" s="307">
        <v>2200.06</v>
      </c>
      <c r="Q643" s="307">
        <v>440.012</v>
      </c>
      <c r="R643" s="179">
        <v>164</v>
      </c>
      <c r="S643" s="307">
        <v>85758.81</v>
      </c>
      <c r="T643" s="307">
        <v>522.91957317073195</v>
      </c>
      <c r="V643" s="10"/>
      <c r="W643" s="10"/>
      <c r="X643" s="10"/>
      <c r="Y643" s="10"/>
      <c r="Z643" s="10"/>
      <c r="AA643" s="10"/>
      <c r="AB643" s="10"/>
      <c r="AC643" s="10"/>
      <c r="AD643" s="10"/>
    </row>
    <row r="644" spans="1:30" x14ac:dyDescent="0.3">
      <c r="A644" s="55"/>
      <c r="B644" s="10"/>
      <c r="C644" s="177" t="s">
        <v>201</v>
      </c>
      <c r="D644" s="177"/>
      <c r="E644" s="177" t="s">
        <v>202</v>
      </c>
      <c r="F644" s="179">
        <v>438</v>
      </c>
      <c r="G644" s="307">
        <v>735.72093851132695</v>
      </c>
      <c r="H644" s="307">
        <v>227337.77</v>
      </c>
      <c r="I644" s="307">
        <v>519.03600456620995</v>
      </c>
      <c r="J644" s="307">
        <v>11.4954337899543</v>
      </c>
      <c r="K644" s="178"/>
      <c r="L644" s="179">
        <v>309</v>
      </c>
      <c r="M644" s="307">
        <v>84700.5</v>
      </c>
      <c r="N644" s="307">
        <v>656.59302325581405</v>
      </c>
      <c r="O644" s="213">
        <v>16</v>
      </c>
      <c r="P644" s="307">
        <v>7071.99</v>
      </c>
      <c r="Q644" s="307">
        <v>441.99937499999999</v>
      </c>
      <c r="R644" s="179">
        <v>422</v>
      </c>
      <c r="S644" s="307">
        <v>220265.78</v>
      </c>
      <c r="T644" s="307">
        <v>521.95682464455001</v>
      </c>
      <c r="V644" s="10"/>
      <c r="W644" s="10"/>
      <c r="X644" s="10"/>
      <c r="Y644" s="10"/>
      <c r="Z644" s="10"/>
      <c r="AA644" s="10"/>
      <c r="AB644" s="10"/>
      <c r="AC644" s="10"/>
      <c r="AD644" s="10"/>
    </row>
    <row r="645" spans="1:30" x14ac:dyDescent="0.3">
      <c r="A645" s="55"/>
      <c r="B645" s="10"/>
      <c r="C645" s="177" t="s">
        <v>203</v>
      </c>
      <c r="D645" s="177"/>
      <c r="E645" s="177" t="s">
        <v>96</v>
      </c>
      <c r="F645" s="179">
        <v>7</v>
      </c>
      <c r="G645" s="307">
        <v>524.62</v>
      </c>
      <c r="H645" s="307">
        <v>3147.72</v>
      </c>
      <c r="I645" s="307">
        <v>449.67428571428599</v>
      </c>
      <c r="J645" s="307">
        <v>11.285714285714301</v>
      </c>
      <c r="K645" s="178"/>
      <c r="L645" s="179">
        <v>6</v>
      </c>
      <c r="M645" s="307">
        <v>1334.6</v>
      </c>
      <c r="N645" s="307">
        <v>1334.6</v>
      </c>
      <c r="O645" s="213"/>
      <c r="P645" s="307"/>
      <c r="Q645" s="307"/>
      <c r="R645" s="179">
        <v>7</v>
      </c>
      <c r="S645" s="307">
        <v>3147.72</v>
      </c>
      <c r="T645" s="307">
        <v>449.67428571428599</v>
      </c>
      <c r="V645" s="10"/>
      <c r="W645" s="10"/>
      <c r="X645" s="10"/>
      <c r="Y645" s="10"/>
      <c r="Z645" s="10"/>
      <c r="AA645" s="10"/>
      <c r="AB645" s="10"/>
      <c r="AC645" s="10"/>
      <c r="AD645" s="10"/>
    </row>
    <row r="646" spans="1:30" x14ac:dyDescent="0.3">
      <c r="A646" s="55"/>
      <c r="B646" s="10"/>
      <c r="C646" s="177" t="s">
        <v>206</v>
      </c>
      <c r="D646" s="177"/>
      <c r="E646" s="177" t="s">
        <v>63</v>
      </c>
      <c r="F646" s="179">
        <v>19</v>
      </c>
      <c r="G646" s="307">
        <v>535.06866666666701</v>
      </c>
      <c r="H646" s="307">
        <v>8026.03</v>
      </c>
      <c r="I646" s="307">
        <v>422.422631578947</v>
      </c>
      <c r="J646" s="307">
        <v>11.3684210526316</v>
      </c>
      <c r="K646" s="178"/>
      <c r="L646" s="179">
        <v>15</v>
      </c>
      <c r="M646" s="307">
        <v>3620.03</v>
      </c>
      <c r="N646" s="307">
        <v>905.00750000000005</v>
      </c>
      <c r="O646" s="213"/>
      <c r="P646" s="307"/>
      <c r="Q646" s="307"/>
      <c r="R646" s="179">
        <v>19</v>
      </c>
      <c r="S646" s="307">
        <v>8026.03</v>
      </c>
      <c r="T646" s="307">
        <v>422.422631578947</v>
      </c>
      <c r="V646" s="10"/>
      <c r="W646" s="10"/>
      <c r="X646" s="10"/>
      <c r="Y646" s="10"/>
      <c r="Z646" s="10"/>
      <c r="AA646" s="10"/>
      <c r="AB646" s="10"/>
      <c r="AC646" s="10"/>
      <c r="AD646" s="10"/>
    </row>
    <row r="647" spans="1:30" x14ac:dyDescent="0.3">
      <c r="A647" s="55"/>
      <c r="B647" s="10"/>
      <c r="C647" s="177" t="s">
        <v>207</v>
      </c>
      <c r="D647" s="177"/>
      <c r="E647" s="177" t="s">
        <v>178</v>
      </c>
      <c r="F647" s="179">
        <v>42</v>
      </c>
      <c r="G647" s="307">
        <v>917.43615384615396</v>
      </c>
      <c r="H647" s="307">
        <v>23853.34</v>
      </c>
      <c r="I647" s="307">
        <v>567.93666666666695</v>
      </c>
      <c r="J647" s="307">
        <v>11.6428571428571</v>
      </c>
      <c r="K647" s="178"/>
      <c r="L647" s="179">
        <v>26</v>
      </c>
      <c r="M647" s="307">
        <v>13122.21</v>
      </c>
      <c r="N647" s="307">
        <v>820.13812499999995</v>
      </c>
      <c r="O647" s="213">
        <v>2</v>
      </c>
      <c r="P647" s="307">
        <v>614.88</v>
      </c>
      <c r="Q647" s="307">
        <v>307.44</v>
      </c>
      <c r="R647" s="179">
        <v>40</v>
      </c>
      <c r="S647" s="307">
        <v>23238.46</v>
      </c>
      <c r="T647" s="307">
        <v>580.9615</v>
      </c>
      <c r="V647" s="10"/>
      <c r="W647" s="10"/>
      <c r="X647" s="10"/>
      <c r="Y647" s="10"/>
      <c r="Z647" s="10"/>
      <c r="AA647" s="10"/>
      <c r="AB647" s="10"/>
      <c r="AC647" s="10"/>
      <c r="AD647" s="10"/>
    </row>
    <row r="648" spans="1:30" x14ac:dyDescent="0.3">
      <c r="A648" s="55"/>
      <c r="B648" s="10"/>
      <c r="C648" s="177" t="s">
        <v>208</v>
      </c>
      <c r="D648" s="177"/>
      <c r="E648" s="177" t="s">
        <v>209</v>
      </c>
      <c r="F648" s="179">
        <v>15</v>
      </c>
      <c r="G648" s="307">
        <v>2113.98</v>
      </c>
      <c r="H648" s="307">
        <v>12683.88</v>
      </c>
      <c r="I648" s="307">
        <v>845.59199999999998</v>
      </c>
      <c r="J648" s="307">
        <v>10</v>
      </c>
      <c r="K648" s="178"/>
      <c r="L648" s="179">
        <v>6</v>
      </c>
      <c r="M648" s="307">
        <v>8456.8799999999992</v>
      </c>
      <c r="N648" s="307">
        <v>939.65333333333297</v>
      </c>
      <c r="O648" s="213"/>
      <c r="P648" s="307"/>
      <c r="Q648" s="307"/>
      <c r="R648" s="179">
        <v>15</v>
      </c>
      <c r="S648" s="307">
        <v>12683.88</v>
      </c>
      <c r="T648" s="307">
        <v>845.59199999999998</v>
      </c>
      <c r="V648" s="10"/>
      <c r="W648" s="10"/>
      <c r="X648" s="10"/>
      <c r="Y648" s="10"/>
      <c r="Z648" s="10"/>
      <c r="AA648" s="10"/>
      <c r="AB648" s="10"/>
      <c r="AC648" s="10"/>
      <c r="AD648" s="10"/>
    </row>
    <row r="649" spans="1:30" x14ac:dyDescent="0.3">
      <c r="A649" s="55"/>
      <c r="B649" s="10"/>
      <c r="C649" s="177" t="s">
        <v>212</v>
      </c>
      <c r="D649" s="177"/>
      <c r="E649" s="177" t="s">
        <v>126</v>
      </c>
      <c r="F649" s="179">
        <v>9</v>
      </c>
      <c r="G649" s="307">
        <v>2770.71</v>
      </c>
      <c r="H649" s="307">
        <v>13853.55</v>
      </c>
      <c r="I649" s="307">
        <v>1539.2833333333299</v>
      </c>
      <c r="J649" s="307">
        <v>15.7777777777778</v>
      </c>
      <c r="K649" s="178"/>
      <c r="L649" s="179">
        <v>5</v>
      </c>
      <c r="M649" s="307">
        <v>3500.45</v>
      </c>
      <c r="N649" s="307">
        <v>875.11249999999995</v>
      </c>
      <c r="O649" s="213"/>
      <c r="P649" s="307"/>
      <c r="Q649" s="307"/>
      <c r="R649" s="179">
        <v>9</v>
      </c>
      <c r="S649" s="307">
        <v>13853.55</v>
      </c>
      <c r="T649" s="307">
        <v>1539.2833333333299</v>
      </c>
      <c r="V649" s="10"/>
      <c r="W649" s="10"/>
      <c r="X649" s="10"/>
      <c r="Y649" s="10"/>
      <c r="Z649" s="10"/>
      <c r="AA649" s="10"/>
      <c r="AB649" s="10"/>
      <c r="AC649" s="10"/>
      <c r="AD649" s="10"/>
    </row>
    <row r="650" spans="1:30" x14ac:dyDescent="0.3">
      <c r="A650" s="55"/>
      <c r="B650" s="10"/>
      <c r="C650" s="177" t="s">
        <v>215</v>
      </c>
      <c r="D650" s="177"/>
      <c r="E650" s="177" t="s">
        <v>146</v>
      </c>
      <c r="F650" s="179">
        <v>11</v>
      </c>
      <c r="G650" s="307">
        <v>1213.61333333333</v>
      </c>
      <c r="H650" s="307">
        <v>7281.68</v>
      </c>
      <c r="I650" s="307">
        <v>661.970909090909</v>
      </c>
      <c r="J650" s="307">
        <v>12.363636363636401</v>
      </c>
      <c r="K650" s="178"/>
      <c r="L650" s="179">
        <v>6</v>
      </c>
      <c r="M650" s="307">
        <v>3813.26</v>
      </c>
      <c r="N650" s="307">
        <v>762.65200000000004</v>
      </c>
      <c r="O650" s="213"/>
      <c r="P650" s="307"/>
      <c r="Q650" s="307"/>
      <c r="R650" s="179">
        <v>11</v>
      </c>
      <c r="S650" s="307">
        <v>7281.68</v>
      </c>
      <c r="T650" s="307">
        <v>661.970909090909</v>
      </c>
      <c r="V650" s="10"/>
      <c r="W650" s="10"/>
      <c r="X650" s="10"/>
      <c r="Y650" s="10"/>
      <c r="Z650" s="10"/>
      <c r="AA650" s="10"/>
      <c r="AB650" s="10"/>
      <c r="AC650" s="10"/>
      <c r="AD650" s="10"/>
    </row>
    <row r="651" spans="1:30" x14ac:dyDescent="0.3">
      <c r="A651" s="55"/>
      <c r="B651" s="10"/>
      <c r="C651" s="177" t="s">
        <v>216</v>
      </c>
      <c r="D651" s="177"/>
      <c r="E651" s="177" t="s">
        <v>217</v>
      </c>
      <c r="F651" s="179">
        <v>8</v>
      </c>
      <c r="G651" s="307">
        <v>415.85500000000002</v>
      </c>
      <c r="H651" s="307">
        <v>2495.13</v>
      </c>
      <c r="I651" s="307">
        <v>311.89125000000001</v>
      </c>
      <c r="J651" s="307">
        <v>10.625</v>
      </c>
      <c r="K651" s="178"/>
      <c r="L651" s="179">
        <v>6</v>
      </c>
      <c r="M651" s="307">
        <v>958.32</v>
      </c>
      <c r="N651" s="307">
        <v>479.16</v>
      </c>
      <c r="O651" s="213"/>
      <c r="P651" s="307"/>
      <c r="Q651" s="307"/>
      <c r="R651" s="179">
        <v>8</v>
      </c>
      <c r="S651" s="307">
        <v>2495.13</v>
      </c>
      <c r="T651" s="307">
        <v>311.89125000000001</v>
      </c>
      <c r="V651" s="10"/>
      <c r="W651" s="10"/>
      <c r="X651" s="10"/>
      <c r="Y651" s="10"/>
      <c r="Z651" s="10"/>
      <c r="AA651" s="10"/>
      <c r="AB651" s="10"/>
      <c r="AC651" s="10"/>
      <c r="AD651" s="10"/>
    </row>
    <row r="652" spans="1:30" x14ac:dyDescent="0.3">
      <c r="A652" s="55"/>
      <c r="B652" s="10"/>
      <c r="C652" s="177" t="s">
        <v>219</v>
      </c>
      <c r="D652" s="177"/>
      <c r="E652" s="177" t="s">
        <v>169</v>
      </c>
      <c r="F652" s="179">
        <v>25</v>
      </c>
      <c r="G652" s="307">
        <v>733.08666666666704</v>
      </c>
      <c r="H652" s="307">
        <v>13195.56</v>
      </c>
      <c r="I652" s="307">
        <v>527.82240000000002</v>
      </c>
      <c r="J652" s="307">
        <v>11.16</v>
      </c>
      <c r="K652" s="178"/>
      <c r="L652" s="179">
        <v>18</v>
      </c>
      <c r="M652" s="307">
        <v>4483.45</v>
      </c>
      <c r="N652" s="307">
        <v>640.49285714285702</v>
      </c>
      <c r="O652" s="213">
        <v>1</v>
      </c>
      <c r="P652" s="307">
        <v>640.45000000000005</v>
      </c>
      <c r="Q652" s="307">
        <v>640.45000000000005</v>
      </c>
      <c r="R652" s="179">
        <v>24</v>
      </c>
      <c r="S652" s="307">
        <v>12555.11</v>
      </c>
      <c r="T652" s="307">
        <v>523.12958333333302</v>
      </c>
      <c r="V652" s="10"/>
      <c r="W652" s="10"/>
      <c r="X652" s="10"/>
      <c r="Y652" s="10"/>
      <c r="Z652" s="10"/>
      <c r="AA652" s="10"/>
      <c r="AB652" s="10"/>
      <c r="AC652" s="10"/>
      <c r="AD652" s="10"/>
    </row>
    <row r="653" spans="1:30" x14ac:dyDescent="0.3">
      <c r="A653" s="55"/>
      <c r="B653" s="10"/>
      <c r="C653" s="177" t="s">
        <v>220</v>
      </c>
      <c r="D653" s="177"/>
      <c r="E653" s="177" t="s">
        <v>221</v>
      </c>
      <c r="F653" s="179">
        <v>7</v>
      </c>
      <c r="G653" s="307">
        <v>770.12</v>
      </c>
      <c r="H653" s="307">
        <v>3080.48</v>
      </c>
      <c r="I653" s="307">
        <v>440.06857142857098</v>
      </c>
      <c r="J653" s="307">
        <v>12.1428571428571</v>
      </c>
      <c r="K653" s="178"/>
      <c r="L653" s="179">
        <v>4</v>
      </c>
      <c r="M653" s="307">
        <v>1779.6</v>
      </c>
      <c r="N653" s="307">
        <v>593.20000000000005</v>
      </c>
      <c r="O653" s="213"/>
      <c r="P653" s="307"/>
      <c r="Q653" s="307"/>
      <c r="R653" s="179">
        <v>7</v>
      </c>
      <c r="S653" s="307">
        <v>3080.48</v>
      </c>
      <c r="T653" s="307">
        <v>440.06857142857098</v>
      </c>
      <c r="V653" s="10"/>
      <c r="W653" s="10"/>
      <c r="X653" s="10"/>
      <c r="Y653" s="10"/>
      <c r="Z653" s="10"/>
      <c r="AA653" s="10"/>
      <c r="AB653" s="10"/>
      <c r="AC653" s="10"/>
      <c r="AD653" s="10"/>
    </row>
    <row r="654" spans="1:30" x14ac:dyDescent="0.3">
      <c r="A654" s="55"/>
      <c r="B654" s="10"/>
      <c r="C654" s="177" t="s">
        <v>222</v>
      </c>
      <c r="D654" s="177"/>
      <c r="E654" s="177" t="s">
        <v>204</v>
      </c>
      <c r="F654" s="179">
        <v>10</v>
      </c>
      <c r="G654" s="307">
        <v>542.69124999999997</v>
      </c>
      <c r="H654" s="307">
        <v>4341.53</v>
      </c>
      <c r="I654" s="307">
        <v>434.15300000000002</v>
      </c>
      <c r="J654" s="307">
        <v>14.5</v>
      </c>
      <c r="K654" s="178"/>
      <c r="L654" s="179">
        <v>8</v>
      </c>
      <c r="M654" s="307">
        <v>1029.72</v>
      </c>
      <c r="N654" s="307">
        <v>514.86</v>
      </c>
      <c r="O654" s="213"/>
      <c r="P654" s="307"/>
      <c r="Q654" s="307"/>
      <c r="R654" s="179">
        <v>10</v>
      </c>
      <c r="S654" s="307">
        <v>4341.53</v>
      </c>
      <c r="T654" s="307">
        <v>434.15300000000002</v>
      </c>
      <c r="V654" s="10"/>
      <c r="W654" s="10"/>
      <c r="X654" s="10"/>
      <c r="Y654" s="10"/>
      <c r="Z654" s="10"/>
      <c r="AA654" s="10"/>
      <c r="AB654" s="10"/>
      <c r="AC654" s="10"/>
      <c r="AD654" s="10"/>
    </row>
    <row r="655" spans="1:30" x14ac:dyDescent="0.3">
      <c r="A655" s="55"/>
      <c r="B655" s="10"/>
      <c r="C655" s="177" t="s">
        <v>229</v>
      </c>
      <c r="D655" s="177"/>
      <c r="E655" s="177" t="s">
        <v>210</v>
      </c>
      <c r="F655" s="179">
        <v>28</v>
      </c>
      <c r="G655" s="307">
        <v>753.48222222222205</v>
      </c>
      <c r="H655" s="307">
        <v>13562.68</v>
      </c>
      <c r="I655" s="307">
        <v>484.38142857142799</v>
      </c>
      <c r="J655" s="307">
        <v>11.1071428571429</v>
      </c>
      <c r="K655" s="178"/>
      <c r="L655" s="179">
        <v>18</v>
      </c>
      <c r="M655" s="307">
        <v>4699.6899999999996</v>
      </c>
      <c r="N655" s="307">
        <v>469.96899999999999</v>
      </c>
      <c r="O655" s="213"/>
      <c r="P655" s="307"/>
      <c r="Q655" s="307"/>
      <c r="R655" s="179">
        <v>28</v>
      </c>
      <c r="S655" s="307">
        <v>13562.68</v>
      </c>
      <c r="T655" s="307">
        <v>484.38142857142799</v>
      </c>
      <c r="V655" s="10"/>
      <c r="W655" s="10"/>
      <c r="X655" s="10"/>
      <c r="Y655" s="10"/>
      <c r="Z655" s="10"/>
      <c r="AA655" s="10"/>
      <c r="AB655" s="10"/>
      <c r="AC655" s="10"/>
      <c r="AD655" s="10"/>
    </row>
    <row r="656" spans="1:30" x14ac:dyDescent="0.3">
      <c r="A656" s="55"/>
      <c r="B656" s="10"/>
      <c r="C656" s="177" t="s">
        <v>232</v>
      </c>
      <c r="D656" s="177"/>
      <c r="E656" s="177" t="s">
        <v>234</v>
      </c>
      <c r="F656" s="179">
        <v>11</v>
      </c>
      <c r="G656" s="307">
        <v>577.86777777777797</v>
      </c>
      <c r="H656" s="307">
        <v>5200.8100000000004</v>
      </c>
      <c r="I656" s="307">
        <v>472.80090909090899</v>
      </c>
      <c r="J656" s="307">
        <v>10.818181818181801</v>
      </c>
      <c r="K656" s="178"/>
      <c r="L656" s="179">
        <v>9</v>
      </c>
      <c r="M656" s="307">
        <v>1605.18</v>
      </c>
      <c r="N656" s="307">
        <v>802.59</v>
      </c>
      <c r="O656" s="213">
        <v>1</v>
      </c>
      <c r="P656" s="307">
        <v>624.97</v>
      </c>
      <c r="Q656" s="307">
        <v>624.97</v>
      </c>
      <c r="R656" s="179">
        <v>10</v>
      </c>
      <c r="S656" s="307">
        <v>4575.84</v>
      </c>
      <c r="T656" s="307">
        <v>457.584</v>
      </c>
      <c r="V656" s="10"/>
      <c r="W656" s="10"/>
      <c r="X656" s="10"/>
      <c r="Y656" s="10"/>
      <c r="Z656" s="10"/>
      <c r="AA656" s="10"/>
      <c r="AB656" s="10"/>
      <c r="AC656" s="10"/>
      <c r="AD656" s="10"/>
    </row>
    <row r="657" spans="1:30" x14ac:dyDescent="0.3">
      <c r="A657" s="55"/>
      <c r="B657" s="10"/>
      <c r="C657" s="177" t="s">
        <v>235</v>
      </c>
      <c r="D657" s="177"/>
      <c r="E657" s="177" t="s">
        <v>236</v>
      </c>
      <c r="F657" s="179">
        <v>11</v>
      </c>
      <c r="G657" s="307">
        <v>519.64499999999998</v>
      </c>
      <c r="H657" s="307">
        <v>4157.16</v>
      </c>
      <c r="I657" s="307">
        <v>377.92363636363598</v>
      </c>
      <c r="J657" s="307">
        <v>10.818181818181801</v>
      </c>
      <c r="K657" s="178"/>
      <c r="L657" s="179">
        <v>8</v>
      </c>
      <c r="M657" s="307">
        <v>1757.7</v>
      </c>
      <c r="N657" s="307">
        <v>585.9</v>
      </c>
      <c r="O657" s="213"/>
      <c r="P657" s="307"/>
      <c r="Q657" s="307"/>
      <c r="R657" s="179">
        <v>11</v>
      </c>
      <c r="S657" s="307">
        <v>4157.16</v>
      </c>
      <c r="T657" s="307">
        <v>377.92363636363598</v>
      </c>
      <c r="V657" s="10"/>
      <c r="W657" s="10"/>
      <c r="X657" s="10"/>
      <c r="Y657" s="10"/>
      <c r="Z657" s="10"/>
      <c r="AA657" s="10"/>
      <c r="AB657" s="10"/>
      <c r="AC657" s="10"/>
      <c r="AD657" s="10"/>
    </row>
    <row r="658" spans="1:30" x14ac:dyDescent="0.3">
      <c r="A658" s="55"/>
      <c r="B658" s="10"/>
      <c r="C658" s="177" t="s">
        <v>237</v>
      </c>
      <c r="D658" s="177"/>
      <c r="E658" s="177" t="s">
        <v>238</v>
      </c>
      <c r="F658" s="179">
        <v>21</v>
      </c>
      <c r="G658" s="307">
        <v>977.30357142857201</v>
      </c>
      <c r="H658" s="307">
        <v>13682.25</v>
      </c>
      <c r="I658" s="307">
        <v>651.53571428571399</v>
      </c>
      <c r="J658" s="307">
        <v>12.8095238095238</v>
      </c>
      <c r="K658" s="178"/>
      <c r="L658" s="179">
        <v>14</v>
      </c>
      <c r="M658" s="307">
        <v>6771.42</v>
      </c>
      <c r="N658" s="307">
        <v>967.34571428571405</v>
      </c>
      <c r="O658" s="213"/>
      <c r="P658" s="307"/>
      <c r="Q658" s="307"/>
      <c r="R658" s="179">
        <v>21</v>
      </c>
      <c r="S658" s="307">
        <v>13682.25</v>
      </c>
      <c r="T658" s="307">
        <v>651.53571428571399</v>
      </c>
      <c r="V658" s="10"/>
      <c r="W658" s="10"/>
      <c r="X658" s="10"/>
      <c r="Y658" s="10"/>
      <c r="Z658" s="10"/>
      <c r="AA658" s="10"/>
      <c r="AB658" s="10"/>
      <c r="AC658" s="10"/>
      <c r="AD658" s="10"/>
    </row>
    <row r="659" spans="1:30" x14ac:dyDescent="0.3">
      <c r="A659" s="55"/>
      <c r="B659" s="10"/>
      <c r="C659" s="177" t="s">
        <v>246</v>
      </c>
      <c r="D659" s="177"/>
      <c r="E659" s="177" t="s">
        <v>210</v>
      </c>
      <c r="F659" s="179">
        <v>145</v>
      </c>
      <c r="G659" s="307">
        <v>849.68552380952406</v>
      </c>
      <c r="H659" s="307">
        <v>89216.98</v>
      </c>
      <c r="I659" s="307">
        <v>615.28951724137903</v>
      </c>
      <c r="J659" s="307">
        <v>12.5448275862069</v>
      </c>
      <c r="K659" s="178"/>
      <c r="L659" s="179">
        <v>105</v>
      </c>
      <c r="M659" s="307">
        <v>27706.720000000001</v>
      </c>
      <c r="N659" s="307">
        <v>692.66800000000001</v>
      </c>
      <c r="O659" s="213"/>
      <c r="P659" s="307"/>
      <c r="Q659" s="307"/>
      <c r="R659" s="179">
        <v>145</v>
      </c>
      <c r="S659" s="307">
        <v>89216.98</v>
      </c>
      <c r="T659" s="307">
        <v>615.28951724137903</v>
      </c>
      <c r="V659" s="10"/>
      <c r="W659" s="10"/>
      <c r="X659" s="10"/>
      <c r="Y659" s="10"/>
      <c r="Z659" s="10"/>
      <c r="AA659" s="10"/>
      <c r="AB659" s="10"/>
      <c r="AC659" s="10"/>
      <c r="AD659" s="10"/>
    </row>
    <row r="660" spans="1:30" x14ac:dyDescent="0.3">
      <c r="A660" s="55"/>
      <c r="B660" s="10"/>
      <c r="C660" s="177" t="s">
        <v>247</v>
      </c>
      <c r="D660" s="177"/>
      <c r="E660" s="177" t="s">
        <v>76</v>
      </c>
      <c r="F660" s="179">
        <v>297</v>
      </c>
      <c r="G660" s="307">
        <v>837.15890000000002</v>
      </c>
      <c r="H660" s="307">
        <v>167431.78</v>
      </c>
      <c r="I660" s="307">
        <v>563.74336700336698</v>
      </c>
      <c r="J660" s="307">
        <v>11.7710437710438</v>
      </c>
      <c r="K660" s="178"/>
      <c r="L660" s="179">
        <v>200</v>
      </c>
      <c r="M660" s="307">
        <v>63212.639999999999</v>
      </c>
      <c r="N660" s="307">
        <v>651.67670103092803</v>
      </c>
      <c r="O660" s="213">
        <v>5</v>
      </c>
      <c r="P660" s="307">
        <v>1880.75</v>
      </c>
      <c r="Q660" s="307">
        <v>376.15</v>
      </c>
      <c r="R660" s="179">
        <v>292</v>
      </c>
      <c r="S660" s="307">
        <v>165551.03</v>
      </c>
      <c r="T660" s="307">
        <v>566.95558219178099</v>
      </c>
      <c r="V660" s="10"/>
      <c r="W660" s="10"/>
      <c r="X660" s="10"/>
      <c r="Y660" s="10"/>
      <c r="Z660" s="10"/>
      <c r="AA660" s="10"/>
      <c r="AB660" s="10"/>
      <c r="AC660" s="10"/>
      <c r="AD660" s="10"/>
    </row>
    <row r="661" spans="1:30" x14ac:dyDescent="0.3">
      <c r="A661" s="55"/>
      <c r="B661" s="10"/>
      <c r="C661" s="177" t="s">
        <v>653</v>
      </c>
      <c r="D661" s="177"/>
      <c r="E661" s="177" t="s">
        <v>76</v>
      </c>
      <c r="F661" s="179">
        <v>1</v>
      </c>
      <c r="G661" s="307">
        <v>324.26</v>
      </c>
      <c r="H661" s="307">
        <v>324.26</v>
      </c>
      <c r="I661" s="307">
        <v>324.26</v>
      </c>
      <c r="J661" s="307">
        <v>7</v>
      </c>
      <c r="K661" s="178"/>
      <c r="L661" s="179">
        <v>1</v>
      </c>
      <c r="M661" s="307"/>
      <c r="N661" s="307"/>
      <c r="O661" s="213"/>
      <c r="P661" s="307"/>
      <c r="Q661" s="307"/>
      <c r="R661" s="179">
        <v>1</v>
      </c>
      <c r="S661" s="307">
        <v>324.26</v>
      </c>
      <c r="T661" s="307">
        <v>324.26</v>
      </c>
      <c r="V661" s="10"/>
      <c r="W661" s="10"/>
      <c r="X661" s="10"/>
      <c r="Y661" s="10"/>
      <c r="Z661" s="10"/>
      <c r="AA661" s="10"/>
      <c r="AB661" s="10"/>
      <c r="AC661" s="10"/>
      <c r="AD661" s="10"/>
    </row>
    <row r="662" spans="1:30" x14ac:dyDescent="0.3">
      <c r="A662" s="55"/>
      <c r="B662" s="10"/>
      <c r="C662" s="177" t="s">
        <v>248</v>
      </c>
      <c r="D662" s="177"/>
      <c r="E662" s="177" t="s">
        <v>126</v>
      </c>
      <c r="F662" s="179">
        <v>5</v>
      </c>
      <c r="G662" s="307">
        <v>1155.8900000000001</v>
      </c>
      <c r="H662" s="307">
        <v>4623.5600000000004</v>
      </c>
      <c r="I662" s="307">
        <v>924.71199999999999</v>
      </c>
      <c r="J662" s="307">
        <v>12.2</v>
      </c>
      <c r="K662" s="178"/>
      <c r="L662" s="179">
        <v>4</v>
      </c>
      <c r="M662" s="307">
        <v>540.16999999999996</v>
      </c>
      <c r="N662" s="307">
        <v>540.16999999999996</v>
      </c>
      <c r="O662" s="213"/>
      <c r="P662" s="307"/>
      <c r="Q662" s="307"/>
      <c r="R662" s="179">
        <v>5</v>
      </c>
      <c r="S662" s="307">
        <v>4623.5600000000004</v>
      </c>
      <c r="T662" s="307">
        <v>924.71199999999999</v>
      </c>
      <c r="V662" s="10"/>
      <c r="W662" s="10"/>
      <c r="X662" s="10"/>
      <c r="Y662" s="10"/>
      <c r="Z662" s="10"/>
      <c r="AA662" s="10"/>
      <c r="AB662" s="10"/>
      <c r="AC662" s="10"/>
      <c r="AD662" s="10"/>
    </row>
    <row r="663" spans="1:30" x14ac:dyDescent="0.3">
      <c r="A663" s="55"/>
      <c r="B663" s="10"/>
      <c r="C663" s="177" t="s">
        <v>250</v>
      </c>
      <c r="D663" s="177"/>
      <c r="E663" s="177" t="s">
        <v>78</v>
      </c>
      <c r="F663" s="179">
        <v>19</v>
      </c>
      <c r="G663" s="307">
        <v>595.85333333333301</v>
      </c>
      <c r="H663" s="307">
        <v>8937.7999999999993</v>
      </c>
      <c r="I663" s="307">
        <v>470.41052631578901</v>
      </c>
      <c r="J663" s="307">
        <v>10.894736842105299</v>
      </c>
      <c r="K663" s="178"/>
      <c r="L663" s="179">
        <v>15</v>
      </c>
      <c r="M663" s="307">
        <v>1730.72</v>
      </c>
      <c r="N663" s="307">
        <v>432.68</v>
      </c>
      <c r="O663" s="213"/>
      <c r="P663" s="307"/>
      <c r="Q663" s="307"/>
      <c r="R663" s="179">
        <v>19</v>
      </c>
      <c r="S663" s="307">
        <v>8937.7999999999993</v>
      </c>
      <c r="T663" s="307">
        <v>470.41052631578901</v>
      </c>
      <c r="V663" s="10"/>
      <c r="W663" s="10"/>
      <c r="X663" s="10"/>
      <c r="Y663" s="10"/>
      <c r="Z663" s="10"/>
      <c r="AA663" s="10"/>
      <c r="AB663" s="10"/>
      <c r="AC663" s="10"/>
      <c r="AD663" s="10"/>
    </row>
    <row r="664" spans="1:30" x14ac:dyDescent="0.3">
      <c r="A664" s="55"/>
      <c r="B664" s="10"/>
      <c r="C664" s="177" t="s">
        <v>251</v>
      </c>
      <c r="D664" s="177"/>
      <c r="E664" s="177" t="s">
        <v>69</v>
      </c>
      <c r="F664" s="179">
        <v>87</v>
      </c>
      <c r="G664" s="307">
        <v>982.96419354838702</v>
      </c>
      <c r="H664" s="307">
        <v>60943.78</v>
      </c>
      <c r="I664" s="307">
        <v>700.50321839080505</v>
      </c>
      <c r="J664" s="307">
        <v>12.747126436781601</v>
      </c>
      <c r="K664" s="178"/>
      <c r="L664" s="179">
        <v>62</v>
      </c>
      <c r="M664" s="307">
        <v>20673.16</v>
      </c>
      <c r="N664" s="307">
        <v>826.92639999999994</v>
      </c>
      <c r="O664" s="213">
        <v>1</v>
      </c>
      <c r="P664" s="307">
        <v>988.87</v>
      </c>
      <c r="Q664" s="307">
        <v>988.87</v>
      </c>
      <c r="R664" s="179">
        <v>86</v>
      </c>
      <c r="S664" s="307">
        <v>59954.91</v>
      </c>
      <c r="T664" s="307">
        <v>697.15011627906995</v>
      </c>
      <c r="V664" s="10"/>
      <c r="W664" s="10"/>
      <c r="X664" s="10"/>
      <c r="Y664" s="10"/>
      <c r="Z664" s="10"/>
      <c r="AA664" s="10"/>
      <c r="AB664" s="10"/>
      <c r="AC664" s="10"/>
      <c r="AD664" s="10"/>
    </row>
    <row r="665" spans="1:30" x14ac:dyDescent="0.3">
      <c r="A665" s="55"/>
      <c r="B665" s="10"/>
      <c r="C665" s="177" t="s">
        <v>254</v>
      </c>
      <c r="D665" s="177"/>
      <c r="E665" s="177" t="s">
        <v>255</v>
      </c>
      <c r="F665" s="179">
        <v>41</v>
      </c>
      <c r="G665" s="307">
        <v>863.35749999999996</v>
      </c>
      <c r="H665" s="307">
        <v>27627.439999999999</v>
      </c>
      <c r="I665" s="307">
        <v>673.84</v>
      </c>
      <c r="J665" s="307">
        <v>11.219512195122</v>
      </c>
      <c r="K665" s="178"/>
      <c r="L665" s="179">
        <v>32</v>
      </c>
      <c r="M665" s="307">
        <v>6880.13</v>
      </c>
      <c r="N665" s="307">
        <v>764.45888888888896</v>
      </c>
      <c r="O665" s="213"/>
      <c r="P665" s="307"/>
      <c r="Q665" s="307"/>
      <c r="R665" s="179">
        <v>41</v>
      </c>
      <c r="S665" s="307">
        <v>27627.439999999999</v>
      </c>
      <c r="T665" s="307">
        <v>673.84</v>
      </c>
      <c r="V665" s="10"/>
      <c r="W665" s="10"/>
      <c r="X665" s="10"/>
      <c r="Y665" s="10"/>
      <c r="Z665" s="10"/>
      <c r="AA665" s="10"/>
      <c r="AB665" s="10"/>
      <c r="AC665" s="10"/>
      <c r="AD665" s="10"/>
    </row>
    <row r="666" spans="1:30" x14ac:dyDescent="0.3">
      <c r="A666" s="55"/>
      <c r="B666" s="10"/>
      <c r="C666" s="177" t="s">
        <v>259</v>
      </c>
      <c r="D666" s="177"/>
      <c r="E666" s="177" t="s">
        <v>76</v>
      </c>
      <c r="F666" s="179">
        <v>2</v>
      </c>
      <c r="G666" s="307">
        <v>352.6</v>
      </c>
      <c r="H666" s="307">
        <v>705.2</v>
      </c>
      <c r="I666" s="307">
        <v>352.6</v>
      </c>
      <c r="J666" s="307">
        <v>13</v>
      </c>
      <c r="K666" s="178"/>
      <c r="L666" s="179">
        <v>2</v>
      </c>
      <c r="M666" s="307"/>
      <c r="N666" s="307"/>
      <c r="O666" s="213"/>
      <c r="P666" s="307"/>
      <c r="Q666" s="307"/>
      <c r="R666" s="179">
        <v>2</v>
      </c>
      <c r="S666" s="307">
        <v>705.2</v>
      </c>
      <c r="T666" s="307">
        <v>352.6</v>
      </c>
      <c r="V666" s="10"/>
      <c r="W666" s="10"/>
      <c r="X666" s="10"/>
      <c r="Y666" s="10"/>
      <c r="Z666" s="10"/>
      <c r="AA666" s="10"/>
      <c r="AB666" s="10"/>
      <c r="AC666" s="10"/>
      <c r="AD666" s="10"/>
    </row>
    <row r="667" spans="1:30" x14ac:dyDescent="0.3">
      <c r="A667" s="55"/>
      <c r="B667" s="10"/>
      <c r="C667" s="177" t="s">
        <v>259</v>
      </c>
      <c r="D667" s="177"/>
      <c r="E667" s="177" t="s">
        <v>119</v>
      </c>
      <c r="F667" s="179">
        <v>12</v>
      </c>
      <c r="G667" s="307">
        <v>698.07777777777801</v>
      </c>
      <c r="H667" s="307">
        <v>6282.7</v>
      </c>
      <c r="I667" s="307">
        <v>523.55833333333305</v>
      </c>
      <c r="J667" s="307">
        <v>10.4166666666667</v>
      </c>
      <c r="K667" s="178"/>
      <c r="L667" s="179">
        <v>9</v>
      </c>
      <c r="M667" s="307">
        <v>2547.66</v>
      </c>
      <c r="N667" s="307">
        <v>849.22</v>
      </c>
      <c r="O667" s="213"/>
      <c r="P667" s="307"/>
      <c r="Q667" s="307"/>
      <c r="R667" s="179">
        <v>12</v>
      </c>
      <c r="S667" s="307">
        <v>6282.7</v>
      </c>
      <c r="T667" s="307">
        <v>523.55833333333305</v>
      </c>
      <c r="V667" s="10"/>
      <c r="W667" s="10"/>
      <c r="X667" s="10"/>
      <c r="Y667" s="10"/>
      <c r="Z667" s="10"/>
      <c r="AA667" s="10"/>
      <c r="AB667" s="10"/>
      <c r="AC667" s="10"/>
      <c r="AD667" s="10"/>
    </row>
    <row r="668" spans="1:30" x14ac:dyDescent="0.3">
      <c r="A668" s="55"/>
      <c r="B668" s="10"/>
      <c r="C668" s="177" t="s">
        <v>260</v>
      </c>
      <c r="D668" s="177"/>
      <c r="E668" s="177" t="s">
        <v>72</v>
      </c>
      <c r="F668" s="179">
        <v>349</v>
      </c>
      <c r="G668" s="307">
        <v>1115.5496069869</v>
      </c>
      <c r="H668" s="307">
        <v>255460.86</v>
      </c>
      <c r="I668" s="307">
        <v>731.97954154727699</v>
      </c>
      <c r="J668" s="307">
        <v>12.174785100286501</v>
      </c>
      <c r="K668" s="178"/>
      <c r="L668" s="179">
        <v>229</v>
      </c>
      <c r="M668" s="307">
        <v>86867.53</v>
      </c>
      <c r="N668" s="307">
        <v>723.89608333333399</v>
      </c>
      <c r="O668" s="213">
        <v>15</v>
      </c>
      <c r="P668" s="307">
        <v>7170.17</v>
      </c>
      <c r="Q668" s="307">
        <v>478.01133333333303</v>
      </c>
      <c r="R668" s="179">
        <v>334</v>
      </c>
      <c r="S668" s="307">
        <v>248290.69</v>
      </c>
      <c r="T668" s="307">
        <v>743.38529940119702</v>
      </c>
      <c r="V668" s="10"/>
      <c r="W668" s="10"/>
      <c r="X668" s="10"/>
      <c r="Y668" s="10"/>
      <c r="Z668" s="10"/>
      <c r="AA668" s="10"/>
      <c r="AB668" s="10"/>
      <c r="AC668" s="10"/>
      <c r="AD668" s="10"/>
    </row>
    <row r="669" spans="1:30" x14ac:dyDescent="0.3">
      <c r="A669" s="55"/>
      <c r="B669" s="10"/>
      <c r="C669" s="177" t="s">
        <v>263</v>
      </c>
      <c r="D669" s="177"/>
      <c r="E669" s="177" t="s">
        <v>63</v>
      </c>
      <c r="F669" s="179">
        <v>35</v>
      </c>
      <c r="G669" s="307">
        <v>628.22</v>
      </c>
      <c r="H669" s="307">
        <v>16333.72</v>
      </c>
      <c r="I669" s="307">
        <v>466.67771428571399</v>
      </c>
      <c r="J669" s="307">
        <v>10.228571428571399</v>
      </c>
      <c r="K669" s="178"/>
      <c r="L669" s="179">
        <v>26</v>
      </c>
      <c r="M669" s="307">
        <v>3639.71</v>
      </c>
      <c r="N669" s="307">
        <v>404.412222222222</v>
      </c>
      <c r="O669" s="213">
        <v>1</v>
      </c>
      <c r="P669" s="307">
        <v>228</v>
      </c>
      <c r="Q669" s="307">
        <v>228</v>
      </c>
      <c r="R669" s="179">
        <v>34</v>
      </c>
      <c r="S669" s="307">
        <v>16105.72</v>
      </c>
      <c r="T669" s="307">
        <v>473.69764705882397</v>
      </c>
      <c r="V669" s="10"/>
      <c r="W669" s="10"/>
      <c r="X669" s="10"/>
      <c r="Y669" s="10"/>
      <c r="Z669" s="10"/>
      <c r="AA669" s="10"/>
      <c r="AB669" s="10"/>
      <c r="AC669" s="10"/>
      <c r="AD669" s="10"/>
    </row>
    <row r="670" spans="1:30" x14ac:dyDescent="0.3">
      <c r="A670" s="55"/>
      <c r="B670" s="10"/>
      <c r="C670" s="177" t="s">
        <v>265</v>
      </c>
      <c r="D670" s="177"/>
      <c r="E670" s="177" t="s">
        <v>266</v>
      </c>
      <c r="F670" s="179">
        <v>14</v>
      </c>
      <c r="G670" s="307">
        <v>427.48750000000001</v>
      </c>
      <c r="H670" s="307">
        <v>5129.8500000000004</v>
      </c>
      <c r="I670" s="307">
        <v>366.41785714285697</v>
      </c>
      <c r="J670" s="307">
        <v>11.6428571428571</v>
      </c>
      <c r="K670" s="178"/>
      <c r="L670" s="179">
        <v>12</v>
      </c>
      <c r="M670" s="307">
        <v>818.48</v>
      </c>
      <c r="N670" s="307">
        <v>409.24</v>
      </c>
      <c r="O670" s="213"/>
      <c r="P670" s="307"/>
      <c r="Q670" s="307"/>
      <c r="R670" s="179">
        <v>14</v>
      </c>
      <c r="S670" s="307">
        <v>5129.8500000000004</v>
      </c>
      <c r="T670" s="307">
        <v>366.41785714285697</v>
      </c>
      <c r="V670" s="10"/>
      <c r="W670" s="10"/>
      <c r="X670" s="10"/>
      <c r="Y670" s="10"/>
      <c r="Z670" s="10"/>
      <c r="AA670" s="10"/>
      <c r="AB670" s="10"/>
      <c r="AC670" s="10"/>
      <c r="AD670" s="10"/>
    </row>
    <row r="671" spans="1:30" x14ac:dyDescent="0.3">
      <c r="A671" s="55"/>
      <c r="B671" s="10"/>
      <c r="C671" s="177" t="s">
        <v>267</v>
      </c>
      <c r="D671" s="177"/>
      <c r="E671" s="177" t="s">
        <v>268</v>
      </c>
      <c r="F671" s="179">
        <v>4</v>
      </c>
      <c r="G671" s="307">
        <v>617.21333333333303</v>
      </c>
      <c r="H671" s="307">
        <v>1851.64</v>
      </c>
      <c r="I671" s="307">
        <v>462.91</v>
      </c>
      <c r="J671" s="307">
        <v>9.75</v>
      </c>
      <c r="K671" s="178"/>
      <c r="L671" s="179">
        <v>3</v>
      </c>
      <c r="M671" s="307">
        <v>612.30999999999995</v>
      </c>
      <c r="N671" s="307">
        <v>612.30999999999995</v>
      </c>
      <c r="O671" s="213"/>
      <c r="P671" s="307"/>
      <c r="Q671" s="307"/>
      <c r="R671" s="179">
        <v>4</v>
      </c>
      <c r="S671" s="307">
        <v>1851.64</v>
      </c>
      <c r="T671" s="307">
        <v>462.91</v>
      </c>
      <c r="V671" s="10"/>
      <c r="W671" s="10"/>
      <c r="X671" s="10"/>
      <c r="Y671" s="10"/>
      <c r="Z671" s="10"/>
      <c r="AA671" s="10"/>
      <c r="AB671" s="10"/>
      <c r="AC671" s="10"/>
      <c r="AD671" s="10"/>
    </row>
    <row r="672" spans="1:30" x14ac:dyDescent="0.3">
      <c r="A672" s="55"/>
      <c r="B672" s="10"/>
      <c r="C672" s="177" t="s">
        <v>269</v>
      </c>
      <c r="D672" s="177"/>
      <c r="E672" s="177" t="s">
        <v>144</v>
      </c>
      <c r="F672" s="179">
        <v>5</v>
      </c>
      <c r="G672" s="307">
        <v>884.84</v>
      </c>
      <c r="H672" s="307">
        <v>2654.52</v>
      </c>
      <c r="I672" s="307">
        <v>530.904</v>
      </c>
      <c r="J672" s="307">
        <v>8.1999999999999993</v>
      </c>
      <c r="K672" s="178"/>
      <c r="L672" s="179">
        <v>3</v>
      </c>
      <c r="M672" s="307">
        <v>866.64</v>
      </c>
      <c r="N672" s="307">
        <v>433.32</v>
      </c>
      <c r="O672" s="213"/>
      <c r="P672" s="307"/>
      <c r="Q672" s="307"/>
      <c r="R672" s="179">
        <v>5</v>
      </c>
      <c r="S672" s="307">
        <v>2654.52</v>
      </c>
      <c r="T672" s="307">
        <v>530.904</v>
      </c>
      <c r="V672" s="10"/>
      <c r="W672" s="10"/>
      <c r="X672" s="10"/>
      <c r="Y672" s="10"/>
      <c r="Z672" s="10"/>
      <c r="AA672" s="10"/>
      <c r="AB672" s="10"/>
      <c r="AC672" s="10"/>
      <c r="AD672" s="10"/>
    </row>
    <row r="673" spans="1:30" x14ac:dyDescent="0.3">
      <c r="A673" s="55"/>
      <c r="B673" s="10"/>
      <c r="C673" s="177" t="s">
        <v>272</v>
      </c>
      <c r="D673" s="177"/>
      <c r="E673" s="177" t="s">
        <v>271</v>
      </c>
      <c r="F673" s="179">
        <v>22</v>
      </c>
      <c r="G673" s="307">
        <v>775.91588235294103</v>
      </c>
      <c r="H673" s="307">
        <v>13190.57</v>
      </c>
      <c r="I673" s="307">
        <v>599.57136363636403</v>
      </c>
      <c r="J673" s="307">
        <v>12.363636363636401</v>
      </c>
      <c r="K673" s="178"/>
      <c r="L673" s="179">
        <v>17</v>
      </c>
      <c r="M673" s="307">
        <v>4170.1099999999997</v>
      </c>
      <c r="N673" s="307">
        <v>834.02200000000005</v>
      </c>
      <c r="O673" s="213"/>
      <c r="P673" s="307"/>
      <c r="Q673" s="307"/>
      <c r="R673" s="179">
        <v>22</v>
      </c>
      <c r="S673" s="307">
        <v>13190.57</v>
      </c>
      <c r="T673" s="307">
        <v>599.57136363636403</v>
      </c>
      <c r="V673" s="10"/>
      <c r="W673" s="10"/>
      <c r="X673" s="10"/>
      <c r="Y673" s="10"/>
      <c r="Z673" s="10"/>
      <c r="AA673" s="10"/>
      <c r="AB673" s="10"/>
      <c r="AC673" s="10"/>
      <c r="AD673" s="10"/>
    </row>
    <row r="674" spans="1:30" x14ac:dyDescent="0.3">
      <c r="A674" s="55"/>
      <c r="B674" s="10"/>
      <c r="C674" s="177" t="s">
        <v>274</v>
      </c>
      <c r="D674" s="177"/>
      <c r="E674" s="177" t="s">
        <v>99</v>
      </c>
      <c r="F674" s="179">
        <v>1</v>
      </c>
      <c r="G674" s="307">
        <v>71.069999999999993</v>
      </c>
      <c r="H674" s="307">
        <v>71.069999999999993</v>
      </c>
      <c r="I674" s="307">
        <v>71.069999999999993</v>
      </c>
      <c r="J674" s="307">
        <v>13</v>
      </c>
      <c r="K674" s="178"/>
      <c r="L674" s="179">
        <v>1</v>
      </c>
      <c r="M674" s="307"/>
      <c r="N674" s="307"/>
      <c r="O674" s="213"/>
      <c r="P674" s="307"/>
      <c r="Q674" s="307"/>
      <c r="R674" s="179">
        <v>1</v>
      </c>
      <c r="S674" s="307">
        <v>71.069999999999993</v>
      </c>
      <c r="T674" s="307">
        <v>71.069999999999993</v>
      </c>
      <c r="V674" s="10"/>
      <c r="W674" s="10"/>
      <c r="X674" s="10"/>
      <c r="Y674" s="10"/>
      <c r="Z674" s="10"/>
      <c r="AA674" s="10"/>
      <c r="AB674" s="10"/>
      <c r="AC674" s="10"/>
      <c r="AD674" s="10"/>
    </row>
    <row r="675" spans="1:30" x14ac:dyDescent="0.3">
      <c r="A675" s="55"/>
      <c r="B675" s="10"/>
      <c r="C675" s="177" t="s">
        <v>277</v>
      </c>
      <c r="D675" s="177"/>
      <c r="E675" s="177" t="s">
        <v>276</v>
      </c>
      <c r="F675" s="179">
        <v>1</v>
      </c>
      <c r="G675" s="307"/>
      <c r="H675" s="307">
        <v>1049.1300000000001</v>
      </c>
      <c r="I675" s="307">
        <v>1049.1300000000001</v>
      </c>
      <c r="J675" s="307">
        <v>13</v>
      </c>
      <c r="K675" s="178"/>
      <c r="L675" s="179"/>
      <c r="M675" s="307">
        <v>1049.1300000000001</v>
      </c>
      <c r="N675" s="307">
        <v>1049.1300000000001</v>
      </c>
      <c r="O675" s="213"/>
      <c r="P675" s="307"/>
      <c r="Q675" s="307"/>
      <c r="R675" s="179">
        <v>1</v>
      </c>
      <c r="S675" s="307">
        <v>1049.1300000000001</v>
      </c>
      <c r="T675" s="307">
        <v>1049.1300000000001</v>
      </c>
      <c r="V675" s="10"/>
      <c r="W675" s="10"/>
      <c r="X675" s="10"/>
      <c r="Y675" s="10"/>
      <c r="Z675" s="10"/>
      <c r="AA675" s="10"/>
      <c r="AB675" s="10"/>
      <c r="AC675" s="10"/>
      <c r="AD675" s="10"/>
    </row>
    <row r="676" spans="1:30" x14ac:dyDescent="0.3">
      <c r="A676" s="55"/>
      <c r="B676" s="10"/>
      <c r="C676" s="177" t="s">
        <v>278</v>
      </c>
      <c r="D676" s="177"/>
      <c r="E676" s="177" t="s">
        <v>92</v>
      </c>
      <c r="F676" s="179">
        <v>6</v>
      </c>
      <c r="G676" s="307">
        <v>3437.674</v>
      </c>
      <c r="H676" s="307">
        <v>17188.37</v>
      </c>
      <c r="I676" s="307">
        <v>2864.7283333333298</v>
      </c>
      <c r="J676" s="307">
        <v>27</v>
      </c>
      <c r="K676" s="178"/>
      <c r="L676" s="179">
        <v>5</v>
      </c>
      <c r="M676" s="307">
        <v>323.04000000000002</v>
      </c>
      <c r="N676" s="307">
        <v>323.04000000000002</v>
      </c>
      <c r="O676" s="213"/>
      <c r="P676" s="307"/>
      <c r="Q676" s="307"/>
      <c r="R676" s="179">
        <v>6</v>
      </c>
      <c r="S676" s="307">
        <v>17188.37</v>
      </c>
      <c r="T676" s="307">
        <v>2864.7283333333298</v>
      </c>
      <c r="V676" s="10"/>
      <c r="W676" s="10"/>
      <c r="X676" s="10"/>
      <c r="Y676" s="10"/>
      <c r="Z676" s="10"/>
      <c r="AA676" s="10"/>
      <c r="AB676" s="10"/>
      <c r="AC676" s="10"/>
      <c r="AD676" s="10"/>
    </row>
    <row r="677" spans="1:30" x14ac:dyDescent="0.3">
      <c r="A677" s="55"/>
      <c r="B677" s="10"/>
      <c r="C677" s="177" t="s">
        <v>279</v>
      </c>
      <c r="D677" s="177"/>
      <c r="E677" s="177" t="s">
        <v>63</v>
      </c>
      <c r="F677" s="179">
        <v>26</v>
      </c>
      <c r="G677" s="307">
        <v>866.81058823529395</v>
      </c>
      <c r="H677" s="307">
        <v>14735.78</v>
      </c>
      <c r="I677" s="307">
        <v>566.76076923076903</v>
      </c>
      <c r="J677" s="307">
        <v>10.7692307692308</v>
      </c>
      <c r="K677" s="178"/>
      <c r="L677" s="179">
        <v>17</v>
      </c>
      <c r="M677" s="307">
        <v>7509.68</v>
      </c>
      <c r="N677" s="307">
        <v>834.40888888888901</v>
      </c>
      <c r="O677" s="213">
        <v>2</v>
      </c>
      <c r="P677" s="307">
        <v>1056.49</v>
      </c>
      <c r="Q677" s="307">
        <v>528.245</v>
      </c>
      <c r="R677" s="179">
        <v>24</v>
      </c>
      <c r="S677" s="307">
        <v>13679.29</v>
      </c>
      <c r="T677" s="307">
        <v>569.97041666666701</v>
      </c>
      <c r="V677" s="10"/>
      <c r="W677" s="10"/>
      <c r="X677" s="10"/>
      <c r="Y677" s="10"/>
      <c r="Z677" s="10"/>
      <c r="AA677" s="10"/>
      <c r="AB677" s="10"/>
      <c r="AC677" s="10"/>
      <c r="AD677" s="10"/>
    </row>
    <row r="678" spans="1:30" x14ac:dyDescent="0.3">
      <c r="A678" s="55"/>
      <c r="B678" s="10"/>
      <c r="C678" s="177" t="s">
        <v>281</v>
      </c>
      <c r="D678" s="177"/>
      <c r="E678" s="177" t="s">
        <v>78</v>
      </c>
      <c r="F678" s="179">
        <v>12</v>
      </c>
      <c r="G678" s="307">
        <v>630.06700000000001</v>
      </c>
      <c r="H678" s="307">
        <v>6300.67</v>
      </c>
      <c r="I678" s="307">
        <v>525.055833333333</v>
      </c>
      <c r="J678" s="307">
        <v>10.0833333333333</v>
      </c>
      <c r="K678" s="178"/>
      <c r="L678" s="179">
        <v>10</v>
      </c>
      <c r="M678" s="307">
        <v>1888.81</v>
      </c>
      <c r="N678" s="307">
        <v>944.40499999999997</v>
      </c>
      <c r="O678" s="213"/>
      <c r="P678" s="307"/>
      <c r="Q678" s="307"/>
      <c r="R678" s="179">
        <v>12</v>
      </c>
      <c r="S678" s="307">
        <v>6300.67</v>
      </c>
      <c r="T678" s="307">
        <v>525.055833333333</v>
      </c>
      <c r="V678" s="10"/>
      <c r="W678" s="10"/>
      <c r="X678" s="10"/>
      <c r="Y678" s="10"/>
      <c r="Z678" s="10"/>
      <c r="AA678" s="10"/>
      <c r="AB678" s="10"/>
      <c r="AC678" s="10"/>
      <c r="AD678" s="10"/>
    </row>
    <row r="679" spans="1:30" x14ac:dyDescent="0.3">
      <c r="A679" s="55"/>
      <c r="B679" s="10"/>
      <c r="C679" s="177" t="s">
        <v>283</v>
      </c>
      <c r="D679" s="177"/>
      <c r="E679" s="177" t="s">
        <v>284</v>
      </c>
      <c r="F679" s="179">
        <v>6</v>
      </c>
      <c r="G679" s="307">
        <v>479.66800000000001</v>
      </c>
      <c r="H679" s="307">
        <v>2398.34</v>
      </c>
      <c r="I679" s="307">
        <v>399.72333333333302</v>
      </c>
      <c r="J679" s="307">
        <v>10.3333333333333</v>
      </c>
      <c r="K679" s="178"/>
      <c r="L679" s="179">
        <v>5</v>
      </c>
      <c r="M679" s="307">
        <v>568.79</v>
      </c>
      <c r="N679" s="307">
        <v>568.79</v>
      </c>
      <c r="O679" s="213"/>
      <c r="P679" s="307"/>
      <c r="Q679" s="307"/>
      <c r="R679" s="179">
        <v>6</v>
      </c>
      <c r="S679" s="307">
        <v>2398.34</v>
      </c>
      <c r="T679" s="307">
        <v>399.72333333333302</v>
      </c>
      <c r="V679" s="10"/>
      <c r="W679" s="10"/>
      <c r="X679" s="10"/>
      <c r="Y679" s="10"/>
      <c r="Z679" s="10"/>
      <c r="AA679" s="10"/>
      <c r="AB679" s="10"/>
      <c r="AC679" s="10"/>
      <c r="AD679" s="10"/>
    </row>
    <row r="680" spans="1:30" x14ac:dyDescent="0.3">
      <c r="A680" s="55"/>
      <c r="B680" s="10"/>
      <c r="C680" s="177" t="s">
        <v>288</v>
      </c>
      <c r="D680" s="177"/>
      <c r="E680" s="177" t="s">
        <v>200</v>
      </c>
      <c r="F680" s="179">
        <v>177</v>
      </c>
      <c r="G680" s="307">
        <v>840.98095238095198</v>
      </c>
      <c r="H680" s="307">
        <v>105963.6</v>
      </c>
      <c r="I680" s="307">
        <v>598.66440677966102</v>
      </c>
      <c r="J680" s="307">
        <v>11.6440677966102</v>
      </c>
      <c r="K680" s="178"/>
      <c r="L680" s="179">
        <v>126</v>
      </c>
      <c r="M680" s="307">
        <v>38355.919999999998</v>
      </c>
      <c r="N680" s="307">
        <v>752.07686274509797</v>
      </c>
      <c r="O680" s="213">
        <v>8</v>
      </c>
      <c r="P680" s="307">
        <v>5603.84</v>
      </c>
      <c r="Q680" s="307">
        <v>700.48</v>
      </c>
      <c r="R680" s="179">
        <v>169</v>
      </c>
      <c r="S680" s="307">
        <v>100359.76</v>
      </c>
      <c r="T680" s="307">
        <v>593.84473372781099</v>
      </c>
      <c r="V680" s="10"/>
      <c r="W680" s="10"/>
      <c r="X680" s="10"/>
      <c r="Y680" s="10"/>
      <c r="Z680" s="10"/>
      <c r="AA680" s="10"/>
      <c r="AB680" s="10"/>
      <c r="AC680" s="10"/>
      <c r="AD680" s="10"/>
    </row>
    <row r="681" spans="1:30" x14ac:dyDescent="0.3">
      <c r="A681" s="55"/>
      <c r="B681" s="10"/>
      <c r="C681" s="177" t="s">
        <v>290</v>
      </c>
      <c r="D681" s="177"/>
      <c r="E681" s="177" t="s">
        <v>64</v>
      </c>
      <c r="F681" s="179">
        <v>12</v>
      </c>
      <c r="G681" s="307">
        <v>744.45333333333303</v>
      </c>
      <c r="H681" s="307">
        <v>4466.72</v>
      </c>
      <c r="I681" s="307">
        <v>372.22666666666697</v>
      </c>
      <c r="J681" s="307">
        <v>10.25</v>
      </c>
      <c r="K681" s="178"/>
      <c r="L681" s="179">
        <v>6</v>
      </c>
      <c r="M681" s="307">
        <v>3223.58</v>
      </c>
      <c r="N681" s="307">
        <v>537.26333333333298</v>
      </c>
      <c r="O681" s="213">
        <v>1</v>
      </c>
      <c r="P681" s="307">
        <v>162.09</v>
      </c>
      <c r="Q681" s="307">
        <v>162.09</v>
      </c>
      <c r="R681" s="179">
        <v>11</v>
      </c>
      <c r="S681" s="307">
        <v>4304.63</v>
      </c>
      <c r="T681" s="307">
        <v>391.33</v>
      </c>
      <c r="V681" s="10"/>
      <c r="W681" s="10"/>
      <c r="X681" s="10"/>
      <c r="Y681" s="10"/>
      <c r="Z681" s="10"/>
      <c r="AA681" s="10"/>
      <c r="AB681" s="10"/>
      <c r="AC681" s="10"/>
      <c r="AD681" s="10"/>
    </row>
    <row r="682" spans="1:30" x14ac:dyDescent="0.3">
      <c r="A682" s="55"/>
      <c r="B682" s="10"/>
      <c r="C682" s="177" t="s">
        <v>295</v>
      </c>
      <c r="D682" s="177"/>
      <c r="E682" s="177" t="s">
        <v>210</v>
      </c>
      <c r="F682" s="179">
        <v>14</v>
      </c>
      <c r="G682" s="307">
        <v>1651.85857142857</v>
      </c>
      <c r="H682" s="307">
        <v>11563.01</v>
      </c>
      <c r="I682" s="307">
        <v>825.92928571428604</v>
      </c>
      <c r="J682" s="307">
        <v>12.9285714285714</v>
      </c>
      <c r="K682" s="178"/>
      <c r="L682" s="179">
        <v>7</v>
      </c>
      <c r="M682" s="307">
        <v>8217.61</v>
      </c>
      <c r="N682" s="307">
        <v>1173.9442857142899</v>
      </c>
      <c r="O682" s="213"/>
      <c r="P682" s="307"/>
      <c r="Q682" s="307"/>
      <c r="R682" s="179">
        <v>14</v>
      </c>
      <c r="S682" s="307">
        <v>11563.01</v>
      </c>
      <c r="T682" s="307">
        <v>825.92928571428604</v>
      </c>
      <c r="V682" s="10"/>
      <c r="W682" s="10"/>
      <c r="X682" s="10"/>
      <c r="Y682" s="10"/>
      <c r="Z682" s="10"/>
      <c r="AA682" s="10"/>
      <c r="AB682" s="10"/>
      <c r="AC682" s="10"/>
      <c r="AD682" s="10"/>
    </row>
    <row r="683" spans="1:30" x14ac:dyDescent="0.3">
      <c r="A683" s="55"/>
      <c r="B683" s="10"/>
      <c r="C683" s="177" t="s">
        <v>296</v>
      </c>
      <c r="D683" s="177"/>
      <c r="E683" s="177" t="s">
        <v>297</v>
      </c>
      <c r="F683" s="179">
        <v>15</v>
      </c>
      <c r="G683" s="307">
        <v>604.50727272727295</v>
      </c>
      <c r="H683" s="307">
        <v>6649.58</v>
      </c>
      <c r="I683" s="307">
        <v>443.30533333333301</v>
      </c>
      <c r="J683" s="307">
        <v>10.466666666666701</v>
      </c>
      <c r="K683" s="178"/>
      <c r="L683" s="179">
        <v>11</v>
      </c>
      <c r="M683" s="307">
        <v>2014.47</v>
      </c>
      <c r="N683" s="307">
        <v>503.61750000000001</v>
      </c>
      <c r="O683" s="213"/>
      <c r="P683" s="307"/>
      <c r="Q683" s="307"/>
      <c r="R683" s="179">
        <v>15</v>
      </c>
      <c r="S683" s="307">
        <v>6649.58</v>
      </c>
      <c r="T683" s="307">
        <v>443.30533333333301</v>
      </c>
      <c r="V683" s="10"/>
      <c r="W683" s="10"/>
      <c r="X683" s="10"/>
      <c r="Y683" s="10"/>
      <c r="Z683" s="10"/>
      <c r="AA683" s="10"/>
      <c r="AB683" s="10"/>
      <c r="AC683" s="10"/>
      <c r="AD683" s="10"/>
    </row>
    <row r="684" spans="1:30" x14ac:dyDescent="0.3">
      <c r="A684" s="55"/>
      <c r="B684" s="10"/>
      <c r="C684" s="177" t="s">
        <v>298</v>
      </c>
      <c r="D684" s="177"/>
      <c r="E684" s="177" t="s">
        <v>299</v>
      </c>
      <c r="F684" s="179">
        <v>71</v>
      </c>
      <c r="G684" s="307">
        <v>690.53750000000002</v>
      </c>
      <c r="H684" s="307">
        <v>30383.65</v>
      </c>
      <c r="I684" s="307">
        <v>427.93873239436601</v>
      </c>
      <c r="J684" s="307">
        <v>10.7183098591549</v>
      </c>
      <c r="K684" s="178"/>
      <c r="L684" s="179">
        <v>44</v>
      </c>
      <c r="M684" s="307">
        <v>12397.65</v>
      </c>
      <c r="N684" s="307">
        <v>459.17222222222199</v>
      </c>
      <c r="O684" s="213"/>
      <c r="P684" s="307"/>
      <c r="Q684" s="307"/>
      <c r="R684" s="179">
        <v>71</v>
      </c>
      <c r="S684" s="307">
        <v>30383.65</v>
      </c>
      <c r="T684" s="307">
        <v>427.93873239436601</v>
      </c>
      <c r="V684" s="10"/>
      <c r="W684" s="10"/>
      <c r="X684" s="10"/>
      <c r="Y684" s="10"/>
      <c r="Z684" s="10"/>
      <c r="AA684" s="10"/>
      <c r="AB684" s="10"/>
      <c r="AC684" s="10"/>
      <c r="AD684" s="10"/>
    </row>
    <row r="685" spans="1:30" x14ac:dyDescent="0.3">
      <c r="A685" s="55"/>
      <c r="B685" s="10"/>
      <c r="C685" s="177" t="s">
        <v>300</v>
      </c>
      <c r="D685" s="177"/>
      <c r="E685" s="177" t="s">
        <v>91</v>
      </c>
      <c r="F685" s="179">
        <v>219</v>
      </c>
      <c r="G685" s="307">
        <v>920.79878787878795</v>
      </c>
      <c r="H685" s="307">
        <v>121545.44</v>
      </c>
      <c r="I685" s="307">
        <v>555.00200913241997</v>
      </c>
      <c r="J685" s="307">
        <v>12.1095890410959</v>
      </c>
      <c r="K685" s="178"/>
      <c r="L685" s="179">
        <v>132</v>
      </c>
      <c r="M685" s="307">
        <v>46990.8</v>
      </c>
      <c r="N685" s="307">
        <v>540.12413793103406</v>
      </c>
      <c r="O685" s="213">
        <v>14</v>
      </c>
      <c r="P685" s="307">
        <v>6233.77</v>
      </c>
      <c r="Q685" s="307">
        <v>445.26928571428601</v>
      </c>
      <c r="R685" s="179">
        <v>205</v>
      </c>
      <c r="S685" s="307">
        <v>115311.67</v>
      </c>
      <c r="T685" s="307">
        <v>562.49595121951199</v>
      </c>
      <c r="V685" s="10"/>
      <c r="W685" s="10"/>
      <c r="X685" s="10"/>
      <c r="Y685" s="10"/>
      <c r="Z685" s="10"/>
      <c r="AA685" s="10"/>
      <c r="AB685" s="10"/>
      <c r="AC685" s="10"/>
      <c r="AD685" s="10"/>
    </row>
    <row r="686" spans="1:30" x14ac:dyDescent="0.3">
      <c r="A686" s="55"/>
      <c r="B686" s="10"/>
      <c r="C686" s="177" t="s">
        <v>302</v>
      </c>
      <c r="D686" s="177"/>
      <c r="E686" s="177" t="s">
        <v>303</v>
      </c>
      <c r="F686" s="179">
        <v>10</v>
      </c>
      <c r="G686" s="307">
        <v>593.28142857142905</v>
      </c>
      <c r="H686" s="307">
        <v>4152.97</v>
      </c>
      <c r="I686" s="307">
        <v>415.29700000000003</v>
      </c>
      <c r="J686" s="307">
        <v>9.1999999999999993</v>
      </c>
      <c r="K686" s="178"/>
      <c r="L686" s="179">
        <v>7</v>
      </c>
      <c r="M686" s="307">
        <v>1768.38</v>
      </c>
      <c r="N686" s="307">
        <v>589.46</v>
      </c>
      <c r="O686" s="213"/>
      <c r="P686" s="307"/>
      <c r="Q686" s="307"/>
      <c r="R686" s="179">
        <v>10</v>
      </c>
      <c r="S686" s="307">
        <v>4152.97</v>
      </c>
      <c r="T686" s="307">
        <v>415.29700000000003</v>
      </c>
      <c r="V686" s="10"/>
      <c r="W686" s="10"/>
      <c r="X686" s="10"/>
      <c r="Y686" s="10"/>
      <c r="Z686" s="10"/>
      <c r="AA686" s="10"/>
      <c r="AB686" s="10"/>
      <c r="AC686" s="10"/>
      <c r="AD686" s="10"/>
    </row>
    <row r="687" spans="1:30" x14ac:dyDescent="0.3">
      <c r="A687" s="55"/>
      <c r="B687" s="10"/>
      <c r="C687" s="177" t="s">
        <v>306</v>
      </c>
      <c r="D687" s="177"/>
      <c r="E687" s="177" t="s">
        <v>210</v>
      </c>
      <c r="F687" s="179">
        <v>2</v>
      </c>
      <c r="G687" s="307">
        <v>793.7</v>
      </c>
      <c r="H687" s="307">
        <v>793.7</v>
      </c>
      <c r="I687" s="307">
        <v>396.85</v>
      </c>
      <c r="J687" s="307">
        <v>8.5</v>
      </c>
      <c r="K687" s="178"/>
      <c r="L687" s="179">
        <v>1</v>
      </c>
      <c r="M687" s="307">
        <v>289.07</v>
      </c>
      <c r="N687" s="307">
        <v>289.07</v>
      </c>
      <c r="O687" s="213"/>
      <c r="P687" s="307"/>
      <c r="Q687" s="307"/>
      <c r="R687" s="179">
        <v>2</v>
      </c>
      <c r="S687" s="307">
        <v>793.7</v>
      </c>
      <c r="T687" s="307">
        <v>396.85</v>
      </c>
      <c r="V687" s="10"/>
      <c r="W687" s="10"/>
      <c r="X687" s="10"/>
      <c r="Y687" s="10"/>
      <c r="Z687" s="10"/>
      <c r="AA687" s="10"/>
      <c r="AB687" s="10"/>
      <c r="AC687" s="10"/>
      <c r="AD687" s="10"/>
    </row>
    <row r="688" spans="1:30" x14ac:dyDescent="0.3">
      <c r="A688" s="55"/>
      <c r="B688" s="10"/>
      <c r="C688" s="177" t="s">
        <v>307</v>
      </c>
      <c r="D688" s="177"/>
      <c r="E688" s="177" t="s">
        <v>308</v>
      </c>
      <c r="F688" s="179">
        <v>21</v>
      </c>
      <c r="G688" s="307">
        <v>725.55799999999999</v>
      </c>
      <c r="H688" s="307">
        <v>10883.37</v>
      </c>
      <c r="I688" s="307">
        <v>518.25571428571402</v>
      </c>
      <c r="J688" s="307">
        <v>10.4285714285714</v>
      </c>
      <c r="K688" s="178"/>
      <c r="L688" s="179">
        <v>15</v>
      </c>
      <c r="M688" s="307">
        <v>2817.56</v>
      </c>
      <c r="N688" s="307">
        <v>469.59333333333302</v>
      </c>
      <c r="O688" s="213"/>
      <c r="P688" s="307"/>
      <c r="Q688" s="307"/>
      <c r="R688" s="179">
        <v>21</v>
      </c>
      <c r="S688" s="307">
        <v>10883.37</v>
      </c>
      <c r="T688" s="307">
        <v>518.25571428571402</v>
      </c>
      <c r="V688" s="10"/>
      <c r="W688" s="10"/>
      <c r="X688" s="10"/>
      <c r="Y688" s="10"/>
      <c r="Z688" s="10"/>
      <c r="AA688" s="10"/>
      <c r="AB688" s="10"/>
      <c r="AC688" s="10"/>
      <c r="AD688" s="10"/>
    </row>
    <row r="689" spans="1:30" x14ac:dyDescent="0.3">
      <c r="A689" s="55"/>
      <c r="B689" s="10"/>
      <c r="C689" s="177" t="s">
        <v>310</v>
      </c>
      <c r="D689" s="177"/>
      <c r="E689" s="177" t="s">
        <v>311</v>
      </c>
      <c r="F689" s="179">
        <v>12</v>
      </c>
      <c r="G689" s="307">
        <v>820.91099999999994</v>
      </c>
      <c r="H689" s="307">
        <v>8209.11</v>
      </c>
      <c r="I689" s="307">
        <v>684.09249999999997</v>
      </c>
      <c r="J689" s="307">
        <v>12.4166666666667</v>
      </c>
      <c r="K689" s="178"/>
      <c r="L689" s="179">
        <v>10</v>
      </c>
      <c r="M689" s="307">
        <v>2698.96</v>
      </c>
      <c r="N689" s="307">
        <v>1349.48</v>
      </c>
      <c r="O689" s="213">
        <v>1</v>
      </c>
      <c r="P689" s="307">
        <v>704.71</v>
      </c>
      <c r="Q689" s="307">
        <v>704.71</v>
      </c>
      <c r="R689" s="179">
        <v>11</v>
      </c>
      <c r="S689" s="307">
        <v>7504.4</v>
      </c>
      <c r="T689" s="307">
        <v>682.21818181818196</v>
      </c>
      <c r="V689" s="10"/>
      <c r="W689" s="10"/>
      <c r="X689" s="10"/>
      <c r="Y689" s="10"/>
      <c r="Z689" s="10"/>
      <c r="AA689" s="10"/>
      <c r="AB689" s="10"/>
      <c r="AC689" s="10"/>
      <c r="AD689" s="10"/>
    </row>
    <row r="690" spans="1:30" x14ac:dyDescent="0.3">
      <c r="A690" s="55"/>
      <c r="B690" s="10"/>
      <c r="C690" s="177" t="s">
        <v>312</v>
      </c>
      <c r="D690" s="177"/>
      <c r="E690" s="177" t="s">
        <v>313</v>
      </c>
      <c r="F690" s="179">
        <v>3</v>
      </c>
      <c r="G690" s="307">
        <v>1631.17</v>
      </c>
      <c r="H690" s="307">
        <v>4893.51</v>
      </c>
      <c r="I690" s="307">
        <v>1631.17</v>
      </c>
      <c r="J690" s="307">
        <v>20.6666666666667</v>
      </c>
      <c r="K690" s="178"/>
      <c r="L690" s="179">
        <v>3</v>
      </c>
      <c r="M690" s="307"/>
      <c r="N690" s="307"/>
      <c r="O690" s="213"/>
      <c r="P690" s="307"/>
      <c r="Q690" s="307"/>
      <c r="R690" s="179">
        <v>3</v>
      </c>
      <c r="S690" s="307">
        <v>4893.51</v>
      </c>
      <c r="T690" s="307">
        <v>1631.17</v>
      </c>
      <c r="V690" s="10"/>
      <c r="W690" s="10"/>
      <c r="X690" s="10"/>
      <c r="Y690" s="10"/>
      <c r="Z690" s="10"/>
      <c r="AA690" s="10"/>
      <c r="AB690" s="10"/>
      <c r="AC690" s="10"/>
      <c r="AD690" s="10"/>
    </row>
    <row r="691" spans="1:30" x14ac:dyDescent="0.3">
      <c r="A691" s="55"/>
      <c r="B691" s="10"/>
      <c r="C691" s="177" t="s">
        <v>312</v>
      </c>
      <c r="D691" s="177"/>
      <c r="E691" s="177" t="s">
        <v>87</v>
      </c>
      <c r="F691" s="179">
        <v>2</v>
      </c>
      <c r="G691" s="307">
        <v>1595.71</v>
      </c>
      <c r="H691" s="307">
        <v>1595.71</v>
      </c>
      <c r="I691" s="307">
        <v>797.85500000000002</v>
      </c>
      <c r="J691" s="307">
        <v>12</v>
      </c>
      <c r="K691" s="178"/>
      <c r="L691" s="179">
        <v>1</v>
      </c>
      <c r="M691" s="307">
        <v>317.11</v>
      </c>
      <c r="N691" s="307">
        <v>317.11</v>
      </c>
      <c r="O691" s="213"/>
      <c r="P691" s="307"/>
      <c r="Q691" s="307"/>
      <c r="R691" s="179">
        <v>2</v>
      </c>
      <c r="S691" s="307">
        <v>1595.71</v>
      </c>
      <c r="T691" s="307">
        <v>797.85500000000002</v>
      </c>
      <c r="V691" s="10"/>
      <c r="W691" s="10"/>
      <c r="X691" s="10"/>
      <c r="Y691" s="10"/>
      <c r="Z691" s="10"/>
      <c r="AA691" s="10"/>
      <c r="AB691" s="10"/>
      <c r="AC691" s="10"/>
      <c r="AD691" s="10"/>
    </row>
    <row r="692" spans="1:30" x14ac:dyDescent="0.3">
      <c r="A692" s="55"/>
      <c r="B692" s="10"/>
      <c r="C692" s="177" t="s">
        <v>314</v>
      </c>
      <c r="D692" s="177"/>
      <c r="E692" s="177" t="s">
        <v>133</v>
      </c>
      <c r="F692" s="179">
        <v>1</v>
      </c>
      <c r="G692" s="307"/>
      <c r="H692" s="307">
        <v>490.46</v>
      </c>
      <c r="I692" s="307">
        <v>490.46</v>
      </c>
      <c r="J692" s="307">
        <v>7</v>
      </c>
      <c r="K692" s="178"/>
      <c r="L692" s="179"/>
      <c r="M692" s="307">
        <v>490.46</v>
      </c>
      <c r="N692" s="307">
        <v>490.46</v>
      </c>
      <c r="O692" s="213"/>
      <c r="P692" s="307"/>
      <c r="Q692" s="307"/>
      <c r="R692" s="179">
        <v>1</v>
      </c>
      <c r="S692" s="307">
        <v>490.46</v>
      </c>
      <c r="T692" s="307">
        <v>490.46</v>
      </c>
      <c r="V692" s="10"/>
      <c r="W692" s="10"/>
      <c r="X692" s="10"/>
      <c r="Y692" s="10"/>
      <c r="Z692" s="10"/>
      <c r="AA692" s="10"/>
      <c r="AB692" s="10"/>
      <c r="AC692" s="10"/>
      <c r="AD692" s="10"/>
    </row>
    <row r="693" spans="1:30" x14ac:dyDescent="0.3">
      <c r="A693" s="55"/>
      <c r="B693" s="10"/>
      <c r="C693" s="177" t="s">
        <v>316</v>
      </c>
      <c r="D693" s="177"/>
      <c r="E693" s="177" t="s">
        <v>78</v>
      </c>
      <c r="F693" s="179">
        <v>212</v>
      </c>
      <c r="G693" s="307">
        <v>827.06562499999995</v>
      </c>
      <c r="H693" s="307">
        <v>105864.4</v>
      </c>
      <c r="I693" s="307">
        <v>499.36037735848998</v>
      </c>
      <c r="J693" s="307">
        <v>11.1933962264151</v>
      </c>
      <c r="K693" s="178"/>
      <c r="L693" s="179">
        <v>128</v>
      </c>
      <c r="M693" s="307">
        <v>51356.81</v>
      </c>
      <c r="N693" s="307">
        <v>611.39059523809499</v>
      </c>
      <c r="O693" s="213">
        <v>4</v>
      </c>
      <c r="P693" s="307">
        <v>1917.91</v>
      </c>
      <c r="Q693" s="307">
        <v>479.47750000000002</v>
      </c>
      <c r="R693" s="179">
        <v>208</v>
      </c>
      <c r="S693" s="307">
        <v>103946.49</v>
      </c>
      <c r="T693" s="307">
        <v>499.74274038461499</v>
      </c>
      <c r="V693" s="10"/>
      <c r="W693" s="10"/>
      <c r="X693" s="10"/>
      <c r="Y693" s="10"/>
      <c r="Z693" s="10"/>
      <c r="AA693" s="10"/>
      <c r="AB693" s="10"/>
      <c r="AC693" s="10"/>
      <c r="AD693" s="10"/>
    </row>
    <row r="694" spans="1:30" x14ac:dyDescent="0.3">
      <c r="A694" s="55"/>
      <c r="B694" s="10"/>
      <c r="C694" s="177" t="s">
        <v>317</v>
      </c>
      <c r="D694" s="177"/>
      <c r="E694" s="177" t="s">
        <v>318</v>
      </c>
      <c r="F694" s="179">
        <v>5</v>
      </c>
      <c r="G694" s="307">
        <v>2398.0066666666698</v>
      </c>
      <c r="H694" s="307">
        <v>7194.02</v>
      </c>
      <c r="I694" s="307">
        <v>1438.8040000000001</v>
      </c>
      <c r="J694" s="307">
        <v>12.8</v>
      </c>
      <c r="K694" s="178"/>
      <c r="L694" s="179">
        <v>3</v>
      </c>
      <c r="M694" s="307">
        <v>1427.99</v>
      </c>
      <c r="N694" s="307">
        <v>713.995</v>
      </c>
      <c r="O694" s="213"/>
      <c r="P694" s="307"/>
      <c r="Q694" s="307"/>
      <c r="R694" s="179">
        <v>5</v>
      </c>
      <c r="S694" s="307">
        <v>7194.02</v>
      </c>
      <c r="T694" s="307">
        <v>1438.8040000000001</v>
      </c>
      <c r="V694" s="10"/>
      <c r="W694" s="10"/>
      <c r="X694" s="10"/>
      <c r="Y694" s="10"/>
      <c r="Z694" s="10"/>
      <c r="AA694" s="10"/>
      <c r="AB694" s="10"/>
      <c r="AC694" s="10"/>
      <c r="AD694" s="10"/>
    </row>
    <row r="695" spans="1:30" x14ac:dyDescent="0.3">
      <c r="A695" s="55"/>
      <c r="B695" s="10"/>
      <c r="C695" s="177" t="s">
        <v>319</v>
      </c>
      <c r="D695" s="177"/>
      <c r="E695" s="177" t="s">
        <v>286</v>
      </c>
      <c r="F695" s="179">
        <v>1</v>
      </c>
      <c r="G695" s="307">
        <v>269.5</v>
      </c>
      <c r="H695" s="307">
        <v>269.5</v>
      </c>
      <c r="I695" s="307">
        <v>269.5</v>
      </c>
      <c r="J695" s="307">
        <v>13</v>
      </c>
      <c r="K695" s="178"/>
      <c r="L695" s="179">
        <v>1</v>
      </c>
      <c r="M695" s="307"/>
      <c r="N695" s="307"/>
      <c r="O695" s="213"/>
      <c r="P695" s="307"/>
      <c r="Q695" s="307"/>
      <c r="R695" s="179">
        <v>1</v>
      </c>
      <c r="S695" s="307">
        <v>269.5</v>
      </c>
      <c r="T695" s="307">
        <v>269.5</v>
      </c>
      <c r="V695" s="10"/>
      <c r="W695" s="10"/>
      <c r="X695" s="10"/>
      <c r="Y695" s="10"/>
      <c r="Z695" s="10"/>
      <c r="AA695" s="10"/>
      <c r="AB695" s="10"/>
      <c r="AC695" s="10"/>
      <c r="AD695" s="10"/>
    </row>
    <row r="696" spans="1:30" x14ac:dyDescent="0.3">
      <c r="A696" s="55"/>
      <c r="B696" s="10"/>
      <c r="C696" s="177" t="s">
        <v>324</v>
      </c>
      <c r="D696" s="177"/>
      <c r="E696" s="177" t="s">
        <v>325</v>
      </c>
      <c r="F696" s="179">
        <v>8</v>
      </c>
      <c r="G696" s="307">
        <v>417.39</v>
      </c>
      <c r="H696" s="307">
        <v>2921.73</v>
      </c>
      <c r="I696" s="307">
        <v>365.21625</v>
      </c>
      <c r="J696" s="307">
        <v>12.25</v>
      </c>
      <c r="K696" s="178"/>
      <c r="L696" s="179">
        <v>7</v>
      </c>
      <c r="M696" s="307">
        <v>617.12</v>
      </c>
      <c r="N696" s="307">
        <v>617.12</v>
      </c>
      <c r="O696" s="213"/>
      <c r="P696" s="307"/>
      <c r="Q696" s="307"/>
      <c r="R696" s="179">
        <v>8</v>
      </c>
      <c r="S696" s="307">
        <v>2921.73</v>
      </c>
      <c r="T696" s="307">
        <v>365.21625</v>
      </c>
      <c r="V696" s="10"/>
      <c r="W696" s="10"/>
      <c r="X696" s="10"/>
      <c r="Y696" s="10"/>
      <c r="Z696" s="10"/>
      <c r="AA696" s="10"/>
      <c r="AB696" s="10"/>
      <c r="AC696" s="10"/>
      <c r="AD696" s="10"/>
    </row>
    <row r="697" spans="1:30" x14ac:dyDescent="0.3">
      <c r="A697" s="55"/>
      <c r="B697" s="10"/>
      <c r="C697" s="177" t="s">
        <v>326</v>
      </c>
      <c r="D697" s="177"/>
      <c r="E697" s="177" t="s">
        <v>103</v>
      </c>
      <c r="F697" s="179">
        <v>1</v>
      </c>
      <c r="G697" s="307">
        <v>990.56</v>
      </c>
      <c r="H697" s="307">
        <v>990.56</v>
      </c>
      <c r="I697" s="307">
        <v>990.56</v>
      </c>
      <c r="J697" s="307">
        <v>12</v>
      </c>
      <c r="K697" s="178"/>
      <c r="L697" s="179">
        <v>1</v>
      </c>
      <c r="M697" s="307"/>
      <c r="N697" s="307"/>
      <c r="O697" s="213"/>
      <c r="P697" s="307"/>
      <c r="Q697" s="307"/>
      <c r="R697" s="179">
        <v>1</v>
      </c>
      <c r="S697" s="307">
        <v>990.56</v>
      </c>
      <c r="T697" s="307">
        <v>990.56</v>
      </c>
      <c r="V697" s="10"/>
      <c r="W697" s="10"/>
      <c r="X697" s="10"/>
      <c r="Y697" s="10"/>
      <c r="Z697" s="10"/>
      <c r="AA697" s="10"/>
      <c r="AB697" s="10"/>
      <c r="AC697" s="10"/>
      <c r="AD697" s="10"/>
    </row>
    <row r="698" spans="1:30" x14ac:dyDescent="0.3">
      <c r="A698" s="55"/>
      <c r="B698" s="10"/>
      <c r="C698" s="177" t="s">
        <v>329</v>
      </c>
      <c r="D698" s="177"/>
      <c r="E698" s="177" t="s">
        <v>330</v>
      </c>
      <c r="F698" s="179">
        <v>14</v>
      </c>
      <c r="G698" s="307">
        <v>567.43200000000002</v>
      </c>
      <c r="H698" s="307">
        <v>5674.32</v>
      </c>
      <c r="I698" s="307">
        <v>405.30857142857099</v>
      </c>
      <c r="J698" s="307">
        <v>9.21428571428571</v>
      </c>
      <c r="K698" s="178"/>
      <c r="L698" s="179">
        <v>10</v>
      </c>
      <c r="M698" s="307">
        <v>2706.1</v>
      </c>
      <c r="N698" s="307">
        <v>676.52499999999998</v>
      </c>
      <c r="O698" s="213"/>
      <c r="P698" s="307"/>
      <c r="Q698" s="307"/>
      <c r="R698" s="179">
        <v>14</v>
      </c>
      <c r="S698" s="307">
        <v>5674.32</v>
      </c>
      <c r="T698" s="307">
        <v>405.30857142857099</v>
      </c>
      <c r="V698" s="10"/>
      <c r="W698" s="10"/>
      <c r="X698" s="10"/>
      <c r="Y698" s="10"/>
      <c r="Z698" s="10"/>
      <c r="AA698" s="10"/>
      <c r="AB698" s="10"/>
      <c r="AC698" s="10"/>
      <c r="AD698" s="10"/>
    </row>
    <row r="699" spans="1:30" x14ac:dyDescent="0.3">
      <c r="A699" s="55"/>
      <c r="B699" s="10"/>
      <c r="C699" s="177" t="s">
        <v>331</v>
      </c>
      <c r="D699" s="177"/>
      <c r="E699" s="177" t="s">
        <v>332</v>
      </c>
      <c r="F699" s="179">
        <v>14</v>
      </c>
      <c r="G699" s="307">
        <v>460.73636363636399</v>
      </c>
      <c r="H699" s="307">
        <v>5068.1000000000004</v>
      </c>
      <c r="I699" s="307">
        <v>362.00714285714298</v>
      </c>
      <c r="J699" s="307">
        <v>10.5</v>
      </c>
      <c r="K699" s="178"/>
      <c r="L699" s="179">
        <v>11</v>
      </c>
      <c r="M699" s="307">
        <v>1097.1500000000001</v>
      </c>
      <c r="N699" s="307">
        <v>365.71666666666698</v>
      </c>
      <c r="O699" s="213"/>
      <c r="P699" s="307"/>
      <c r="Q699" s="307"/>
      <c r="R699" s="179">
        <v>14</v>
      </c>
      <c r="S699" s="307">
        <v>5068.1000000000004</v>
      </c>
      <c r="T699" s="307">
        <v>362.00714285714298</v>
      </c>
      <c r="V699" s="10"/>
      <c r="W699" s="10"/>
      <c r="X699" s="10"/>
      <c r="Y699" s="10"/>
      <c r="Z699" s="10"/>
      <c r="AA699" s="10"/>
      <c r="AB699" s="10"/>
      <c r="AC699" s="10"/>
      <c r="AD699" s="10"/>
    </row>
    <row r="700" spans="1:30" x14ac:dyDescent="0.3">
      <c r="A700" s="55"/>
      <c r="B700" s="10"/>
      <c r="C700" s="177" t="s">
        <v>333</v>
      </c>
      <c r="D700" s="177"/>
      <c r="E700" s="177" t="s">
        <v>103</v>
      </c>
      <c r="F700" s="179">
        <v>1</v>
      </c>
      <c r="G700" s="307"/>
      <c r="H700" s="307">
        <v>231.26</v>
      </c>
      <c r="I700" s="307">
        <v>231.26</v>
      </c>
      <c r="J700" s="307">
        <v>7</v>
      </c>
      <c r="K700" s="178"/>
      <c r="L700" s="179"/>
      <c r="M700" s="307">
        <v>231.26</v>
      </c>
      <c r="N700" s="307">
        <v>231.26</v>
      </c>
      <c r="O700" s="213"/>
      <c r="P700" s="307"/>
      <c r="Q700" s="307"/>
      <c r="R700" s="179">
        <v>1</v>
      </c>
      <c r="S700" s="307">
        <v>231.26</v>
      </c>
      <c r="T700" s="307">
        <v>231.26</v>
      </c>
      <c r="V700" s="10"/>
      <c r="W700" s="10"/>
      <c r="X700" s="10"/>
      <c r="Y700" s="10"/>
      <c r="Z700" s="10"/>
      <c r="AA700" s="10"/>
      <c r="AB700" s="10"/>
      <c r="AC700" s="10"/>
      <c r="AD700" s="10"/>
    </row>
    <row r="701" spans="1:30" x14ac:dyDescent="0.3">
      <c r="A701" s="55"/>
      <c r="B701" s="10"/>
      <c r="C701" s="177" t="s">
        <v>340</v>
      </c>
      <c r="D701" s="177"/>
      <c r="E701" s="177" t="s">
        <v>87</v>
      </c>
      <c r="F701" s="179">
        <v>44</v>
      </c>
      <c r="G701" s="307">
        <v>798.03448275862104</v>
      </c>
      <c r="H701" s="307">
        <v>23143</v>
      </c>
      <c r="I701" s="307">
        <v>525.97727272727298</v>
      </c>
      <c r="J701" s="307">
        <v>11.909090909090899</v>
      </c>
      <c r="K701" s="178"/>
      <c r="L701" s="179">
        <v>29</v>
      </c>
      <c r="M701" s="307">
        <v>10944.83</v>
      </c>
      <c r="N701" s="307">
        <v>729.65533333333303</v>
      </c>
      <c r="O701" s="213">
        <v>1</v>
      </c>
      <c r="P701" s="307">
        <v>415.42</v>
      </c>
      <c r="Q701" s="307">
        <v>415.42</v>
      </c>
      <c r="R701" s="179">
        <v>43</v>
      </c>
      <c r="S701" s="307">
        <v>22727.58</v>
      </c>
      <c r="T701" s="307">
        <v>528.54837209302298</v>
      </c>
      <c r="V701" s="10"/>
      <c r="W701" s="10"/>
      <c r="X701" s="10"/>
      <c r="Y701" s="10"/>
      <c r="Z701" s="10"/>
      <c r="AA701" s="10"/>
      <c r="AB701" s="10"/>
      <c r="AC701" s="10"/>
      <c r="AD701" s="10"/>
    </row>
    <row r="702" spans="1:30" x14ac:dyDescent="0.3">
      <c r="A702" s="55"/>
      <c r="B702" s="10"/>
      <c r="C702" s="177" t="s">
        <v>343</v>
      </c>
      <c r="D702" s="177"/>
      <c r="E702" s="177" t="s">
        <v>106</v>
      </c>
      <c r="F702" s="179">
        <v>1</v>
      </c>
      <c r="G702" s="307">
        <v>556.41</v>
      </c>
      <c r="H702" s="307">
        <v>556.41</v>
      </c>
      <c r="I702" s="307">
        <v>556.41</v>
      </c>
      <c r="J702" s="307">
        <v>13</v>
      </c>
      <c r="K702" s="178"/>
      <c r="L702" s="179">
        <v>1</v>
      </c>
      <c r="M702" s="307"/>
      <c r="N702" s="307"/>
      <c r="O702" s="213"/>
      <c r="P702" s="307"/>
      <c r="Q702" s="307"/>
      <c r="R702" s="179">
        <v>1</v>
      </c>
      <c r="S702" s="307">
        <v>556.41</v>
      </c>
      <c r="T702" s="307">
        <v>556.41</v>
      </c>
      <c r="V702" s="10"/>
      <c r="W702" s="10"/>
      <c r="X702" s="10"/>
      <c r="Y702" s="10"/>
      <c r="Z702" s="10"/>
      <c r="AA702" s="10"/>
      <c r="AB702" s="10"/>
      <c r="AC702" s="10"/>
      <c r="AD702" s="10"/>
    </row>
    <row r="703" spans="1:30" x14ac:dyDescent="0.3">
      <c r="A703" s="55"/>
      <c r="B703" s="10"/>
      <c r="C703" s="177" t="s">
        <v>347</v>
      </c>
      <c r="D703" s="177"/>
      <c r="E703" s="177" t="s">
        <v>348</v>
      </c>
      <c r="F703" s="179">
        <v>33</v>
      </c>
      <c r="G703" s="307">
        <v>487.095714285714</v>
      </c>
      <c r="H703" s="307">
        <v>13638.68</v>
      </c>
      <c r="I703" s="307">
        <v>413.29333333333301</v>
      </c>
      <c r="J703" s="307">
        <v>11.909090909090899</v>
      </c>
      <c r="K703" s="178"/>
      <c r="L703" s="179">
        <v>28</v>
      </c>
      <c r="M703" s="307">
        <v>2311.13</v>
      </c>
      <c r="N703" s="307">
        <v>462.226</v>
      </c>
      <c r="O703" s="213">
        <v>4</v>
      </c>
      <c r="P703" s="307">
        <v>1644.05</v>
      </c>
      <c r="Q703" s="307">
        <v>411.01249999999999</v>
      </c>
      <c r="R703" s="179">
        <v>29</v>
      </c>
      <c r="S703" s="307">
        <v>11994.63</v>
      </c>
      <c r="T703" s="307">
        <v>413.60793103448299</v>
      </c>
      <c r="V703" s="10"/>
      <c r="W703" s="10"/>
      <c r="X703" s="10"/>
      <c r="Y703" s="10"/>
      <c r="Z703" s="10"/>
      <c r="AA703" s="10"/>
      <c r="AB703" s="10"/>
      <c r="AC703" s="10"/>
      <c r="AD703" s="10"/>
    </row>
    <row r="704" spans="1:30" x14ac:dyDescent="0.3">
      <c r="A704" s="55"/>
      <c r="B704" s="10"/>
      <c r="C704" s="177" t="s">
        <v>349</v>
      </c>
      <c r="D704" s="177"/>
      <c r="E704" s="177" t="s">
        <v>186</v>
      </c>
      <c r="F704" s="179">
        <v>17</v>
      </c>
      <c r="G704" s="307">
        <v>1041.3345454545499</v>
      </c>
      <c r="H704" s="307">
        <v>11454.68</v>
      </c>
      <c r="I704" s="307">
        <v>673.80470588235301</v>
      </c>
      <c r="J704" s="307">
        <v>10.882352941176499</v>
      </c>
      <c r="K704" s="178"/>
      <c r="L704" s="179">
        <v>11</v>
      </c>
      <c r="M704" s="307">
        <v>7920.18</v>
      </c>
      <c r="N704" s="307">
        <v>1320.03</v>
      </c>
      <c r="O704" s="213"/>
      <c r="P704" s="307"/>
      <c r="Q704" s="307"/>
      <c r="R704" s="179">
        <v>17</v>
      </c>
      <c r="S704" s="307">
        <v>11454.68</v>
      </c>
      <c r="T704" s="307">
        <v>673.80470588235301</v>
      </c>
      <c r="V704" s="10"/>
      <c r="W704" s="10"/>
      <c r="X704" s="10"/>
      <c r="Y704" s="10"/>
      <c r="Z704" s="10"/>
      <c r="AA704" s="10"/>
      <c r="AB704" s="10"/>
      <c r="AC704" s="10"/>
      <c r="AD704" s="10"/>
    </row>
    <row r="705" spans="1:30" x14ac:dyDescent="0.3">
      <c r="A705" s="55"/>
      <c r="B705" s="10"/>
      <c r="C705" s="177" t="s">
        <v>353</v>
      </c>
      <c r="D705" s="177"/>
      <c r="E705" s="177" t="s">
        <v>153</v>
      </c>
      <c r="F705" s="179">
        <v>21</v>
      </c>
      <c r="G705" s="307">
        <v>1733.9266666666699</v>
      </c>
      <c r="H705" s="307">
        <v>15605.34</v>
      </c>
      <c r="I705" s="307">
        <v>743.11142857142897</v>
      </c>
      <c r="J705" s="307">
        <v>12.1904761904762</v>
      </c>
      <c r="K705" s="178"/>
      <c r="L705" s="179">
        <v>9</v>
      </c>
      <c r="M705" s="307">
        <v>6761.47</v>
      </c>
      <c r="N705" s="307">
        <v>563.45583333333298</v>
      </c>
      <c r="O705" s="213"/>
      <c r="P705" s="307"/>
      <c r="Q705" s="307"/>
      <c r="R705" s="179">
        <v>21</v>
      </c>
      <c r="S705" s="307">
        <v>15605.34</v>
      </c>
      <c r="T705" s="307">
        <v>743.11142857142897</v>
      </c>
      <c r="V705" s="10"/>
      <c r="W705" s="10"/>
      <c r="X705" s="10"/>
      <c r="Y705" s="10"/>
      <c r="Z705" s="10"/>
      <c r="AA705" s="10"/>
      <c r="AB705" s="10"/>
      <c r="AC705" s="10"/>
      <c r="AD705" s="10"/>
    </row>
    <row r="706" spans="1:30" x14ac:dyDescent="0.3">
      <c r="A706" s="55"/>
      <c r="B706" s="10"/>
      <c r="C706" s="177" t="s">
        <v>354</v>
      </c>
      <c r="D706" s="177"/>
      <c r="E706" s="177" t="s">
        <v>174</v>
      </c>
      <c r="F706" s="179">
        <v>88</v>
      </c>
      <c r="G706" s="307">
        <v>966.33870370370403</v>
      </c>
      <c r="H706" s="307">
        <v>52182.29</v>
      </c>
      <c r="I706" s="307">
        <v>592.98056818181794</v>
      </c>
      <c r="J706" s="307">
        <v>11.5</v>
      </c>
      <c r="K706" s="178"/>
      <c r="L706" s="179">
        <v>54</v>
      </c>
      <c r="M706" s="307">
        <v>30760.68</v>
      </c>
      <c r="N706" s="307">
        <v>904.72588235294097</v>
      </c>
      <c r="O706" s="213">
        <v>2</v>
      </c>
      <c r="P706" s="307">
        <v>655.62</v>
      </c>
      <c r="Q706" s="307">
        <v>327.81</v>
      </c>
      <c r="R706" s="179">
        <v>86</v>
      </c>
      <c r="S706" s="307">
        <v>51526.67</v>
      </c>
      <c r="T706" s="307">
        <v>599.14732558139599</v>
      </c>
      <c r="V706" s="10"/>
      <c r="W706" s="10"/>
      <c r="X706" s="10"/>
      <c r="Y706" s="10"/>
      <c r="Z706" s="10"/>
      <c r="AA706" s="10"/>
      <c r="AB706" s="10"/>
      <c r="AC706" s="10"/>
      <c r="AD706" s="10"/>
    </row>
    <row r="707" spans="1:30" x14ac:dyDescent="0.3">
      <c r="A707" s="55"/>
      <c r="B707" s="10"/>
      <c r="C707" s="177" t="s">
        <v>355</v>
      </c>
      <c r="D707" s="177"/>
      <c r="E707" s="177" t="s">
        <v>202</v>
      </c>
      <c r="F707" s="179">
        <v>57</v>
      </c>
      <c r="G707" s="307">
        <v>720.89351351351399</v>
      </c>
      <c r="H707" s="307">
        <v>26673.06</v>
      </c>
      <c r="I707" s="307">
        <v>467.948421052632</v>
      </c>
      <c r="J707" s="307">
        <v>11.2456140350877</v>
      </c>
      <c r="K707" s="178"/>
      <c r="L707" s="179">
        <v>37</v>
      </c>
      <c r="M707" s="307">
        <v>11389.21</v>
      </c>
      <c r="N707" s="307">
        <v>569.46050000000002</v>
      </c>
      <c r="O707" s="213">
        <v>1</v>
      </c>
      <c r="P707" s="307">
        <v>245.95</v>
      </c>
      <c r="Q707" s="307">
        <v>245.95</v>
      </c>
      <c r="R707" s="179">
        <v>56</v>
      </c>
      <c r="S707" s="307">
        <v>26427.11</v>
      </c>
      <c r="T707" s="307">
        <v>471.91267857142901</v>
      </c>
      <c r="V707" s="10"/>
      <c r="W707" s="10"/>
      <c r="X707" s="10"/>
      <c r="Y707" s="10"/>
      <c r="Z707" s="10"/>
      <c r="AA707" s="10"/>
      <c r="AB707" s="10"/>
      <c r="AC707" s="10"/>
      <c r="AD707" s="10"/>
    </row>
    <row r="708" spans="1:30" x14ac:dyDescent="0.3">
      <c r="A708" s="55"/>
      <c r="B708" s="10"/>
      <c r="C708" s="177" t="s">
        <v>357</v>
      </c>
      <c r="D708" s="177"/>
      <c r="E708" s="177" t="s">
        <v>358</v>
      </c>
      <c r="F708" s="179">
        <v>5</v>
      </c>
      <c r="G708" s="307">
        <v>1668.09</v>
      </c>
      <c r="H708" s="307">
        <v>3336.18</v>
      </c>
      <c r="I708" s="307">
        <v>667.23599999999999</v>
      </c>
      <c r="J708" s="307">
        <v>9</v>
      </c>
      <c r="K708" s="178"/>
      <c r="L708" s="179">
        <v>2</v>
      </c>
      <c r="M708" s="307">
        <v>2095.16</v>
      </c>
      <c r="N708" s="307">
        <v>698.386666666667</v>
      </c>
      <c r="O708" s="213">
        <v>1</v>
      </c>
      <c r="P708" s="307">
        <v>702.98</v>
      </c>
      <c r="Q708" s="307">
        <v>702.98</v>
      </c>
      <c r="R708" s="179">
        <v>4</v>
      </c>
      <c r="S708" s="307">
        <v>2633.2</v>
      </c>
      <c r="T708" s="307">
        <v>658.3</v>
      </c>
      <c r="V708" s="10"/>
      <c r="W708" s="10"/>
      <c r="X708" s="10"/>
      <c r="Y708" s="10"/>
      <c r="Z708" s="10"/>
      <c r="AA708" s="10"/>
      <c r="AB708" s="10"/>
      <c r="AC708" s="10"/>
      <c r="AD708" s="10"/>
    </row>
    <row r="709" spans="1:30" x14ac:dyDescent="0.3">
      <c r="A709" s="55"/>
      <c r="B709" s="10"/>
      <c r="C709" s="177" t="s">
        <v>360</v>
      </c>
      <c r="D709" s="177"/>
      <c r="E709" s="177" t="s">
        <v>362</v>
      </c>
      <c r="F709" s="179">
        <v>18</v>
      </c>
      <c r="G709" s="307">
        <v>827.733846153846</v>
      </c>
      <c r="H709" s="307">
        <v>10760.54</v>
      </c>
      <c r="I709" s="307">
        <v>597.80777777777803</v>
      </c>
      <c r="J709" s="307">
        <v>10.6666666666667</v>
      </c>
      <c r="K709" s="178"/>
      <c r="L709" s="179">
        <v>13</v>
      </c>
      <c r="M709" s="307">
        <v>3775.51</v>
      </c>
      <c r="N709" s="307">
        <v>755.10199999999998</v>
      </c>
      <c r="O709" s="213"/>
      <c r="P709" s="307"/>
      <c r="Q709" s="307"/>
      <c r="R709" s="179">
        <v>18</v>
      </c>
      <c r="S709" s="307">
        <v>10760.54</v>
      </c>
      <c r="T709" s="307">
        <v>597.80777777777803</v>
      </c>
      <c r="V709" s="10"/>
      <c r="W709" s="10"/>
      <c r="X709" s="10"/>
      <c r="Y709" s="10"/>
      <c r="Z709" s="10"/>
      <c r="AA709" s="10"/>
      <c r="AB709" s="10"/>
      <c r="AC709" s="10"/>
      <c r="AD709" s="10"/>
    </row>
    <row r="710" spans="1:30" x14ac:dyDescent="0.3">
      <c r="A710" s="55"/>
      <c r="B710" s="10"/>
      <c r="C710" s="177" t="s">
        <v>363</v>
      </c>
      <c r="D710" s="177"/>
      <c r="E710" s="177" t="s">
        <v>202</v>
      </c>
      <c r="F710" s="179">
        <v>478</v>
      </c>
      <c r="G710" s="307">
        <v>732.33330097087401</v>
      </c>
      <c r="H710" s="307">
        <v>226290.99</v>
      </c>
      <c r="I710" s="307">
        <v>473.41211297071101</v>
      </c>
      <c r="J710" s="307">
        <v>11.441422594142299</v>
      </c>
      <c r="K710" s="178"/>
      <c r="L710" s="179">
        <v>309</v>
      </c>
      <c r="M710" s="307">
        <v>97352.05</v>
      </c>
      <c r="N710" s="307">
        <v>576.04763313609499</v>
      </c>
      <c r="O710" s="213">
        <v>11</v>
      </c>
      <c r="P710" s="307">
        <v>6729.51</v>
      </c>
      <c r="Q710" s="307">
        <v>611.773636363636</v>
      </c>
      <c r="R710" s="179">
        <v>467</v>
      </c>
      <c r="S710" s="307">
        <v>219561.48</v>
      </c>
      <c r="T710" s="307">
        <v>470.15306209850098</v>
      </c>
      <c r="V710" s="10"/>
      <c r="W710" s="10"/>
      <c r="X710" s="10"/>
      <c r="Y710" s="10"/>
      <c r="Z710" s="10"/>
      <c r="AA710" s="10"/>
      <c r="AB710" s="10"/>
      <c r="AC710" s="10"/>
      <c r="AD710" s="10"/>
    </row>
    <row r="711" spans="1:30" x14ac:dyDescent="0.3">
      <c r="A711" s="55"/>
      <c r="B711" s="10"/>
      <c r="C711" s="177" t="s">
        <v>365</v>
      </c>
      <c r="D711" s="177"/>
      <c r="E711" s="177" t="s">
        <v>366</v>
      </c>
      <c r="F711" s="179">
        <v>42</v>
      </c>
      <c r="G711" s="307">
        <v>599.62814814814794</v>
      </c>
      <c r="H711" s="307">
        <v>16189.96</v>
      </c>
      <c r="I711" s="307">
        <v>385.47523809523801</v>
      </c>
      <c r="J711" s="307">
        <v>10.214285714285699</v>
      </c>
      <c r="K711" s="178"/>
      <c r="L711" s="179">
        <v>27</v>
      </c>
      <c r="M711" s="307">
        <v>8516.85</v>
      </c>
      <c r="N711" s="307">
        <v>567.79</v>
      </c>
      <c r="O711" s="213">
        <v>1</v>
      </c>
      <c r="P711" s="307">
        <v>354.29</v>
      </c>
      <c r="Q711" s="307">
        <v>354.29</v>
      </c>
      <c r="R711" s="179">
        <v>41</v>
      </c>
      <c r="S711" s="307">
        <v>15835.67</v>
      </c>
      <c r="T711" s="307">
        <v>386.235853658537</v>
      </c>
      <c r="V711" s="10"/>
      <c r="W711" s="10"/>
      <c r="X711" s="10"/>
      <c r="Y711" s="10"/>
      <c r="Z711" s="10"/>
      <c r="AA711" s="10"/>
      <c r="AB711" s="10"/>
      <c r="AC711" s="10"/>
      <c r="AD711" s="10"/>
    </row>
    <row r="712" spans="1:30" x14ac:dyDescent="0.3">
      <c r="A712" s="55"/>
      <c r="B712" s="10"/>
      <c r="C712" s="177" t="s">
        <v>845</v>
      </c>
      <c r="D712" s="177"/>
      <c r="E712" s="177" t="s">
        <v>108</v>
      </c>
      <c r="F712" s="179">
        <v>2</v>
      </c>
      <c r="G712" s="307">
        <v>530.94000000000005</v>
      </c>
      <c r="H712" s="307">
        <v>530.94000000000005</v>
      </c>
      <c r="I712" s="307">
        <v>265.47000000000003</v>
      </c>
      <c r="J712" s="307">
        <v>13</v>
      </c>
      <c r="K712" s="178"/>
      <c r="L712" s="179">
        <v>1</v>
      </c>
      <c r="M712" s="307">
        <v>157.69</v>
      </c>
      <c r="N712" s="307">
        <v>157.69</v>
      </c>
      <c r="O712" s="213"/>
      <c r="P712" s="307"/>
      <c r="Q712" s="307"/>
      <c r="R712" s="179">
        <v>2</v>
      </c>
      <c r="S712" s="307">
        <v>530.94000000000005</v>
      </c>
      <c r="T712" s="307">
        <v>265.47000000000003</v>
      </c>
      <c r="V712" s="10"/>
      <c r="W712" s="10"/>
      <c r="X712" s="10"/>
      <c r="Y712" s="10"/>
      <c r="Z712" s="10"/>
      <c r="AA712" s="10"/>
      <c r="AB712" s="10"/>
      <c r="AC712" s="10"/>
      <c r="AD712" s="10"/>
    </row>
    <row r="713" spans="1:30" x14ac:dyDescent="0.3">
      <c r="A713" s="55"/>
      <c r="B713" s="10"/>
      <c r="C713" s="177" t="s">
        <v>661</v>
      </c>
      <c r="D713" s="177"/>
      <c r="E713" s="177" t="s">
        <v>108</v>
      </c>
      <c r="F713" s="179">
        <v>2</v>
      </c>
      <c r="G713" s="307">
        <v>171.785</v>
      </c>
      <c r="H713" s="307">
        <v>343.57</v>
      </c>
      <c r="I713" s="307">
        <v>171.785</v>
      </c>
      <c r="J713" s="307">
        <v>13</v>
      </c>
      <c r="K713" s="178"/>
      <c r="L713" s="179">
        <v>2</v>
      </c>
      <c r="M713" s="307"/>
      <c r="N713" s="307"/>
      <c r="O713" s="213"/>
      <c r="P713" s="307"/>
      <c r="Q713" s="307"/>
      <c r="R713" s="179">
        <v>2</v>
      </c>
      <c r="S713" s="307">
        <v>343.57</v>
      </c>
      <c r="T713" s="307">
        <v>171.785</v>
      </c>
      <c r="V713" s="10"/>
      <c r="W713" s="10"/>
      <c r="X713" s="10"/>
      <c r="Y713" s="10"/>
      <c r="Z713" s="10"/>
      <c r="AA713" s="10"/>
      <c r="AB713" s="10"/>
      <c r="AC713" s="10"/>
      <c r="AD713" s="10"/>
    </row>
    <row r="714" spans="1:30" x14ac:dyDescent="0.3">
      <c r="A714" s="55"/>
      <c r="B714" s="10"/>
      <c r="C714" s="177" t="s">
        <v>371</v>
      </c>
      <c r="D714" s="177"/>
      <c r="E714" s="177" t="s">
        <v>103</v>
      </c>
      <c r="F714" s="179">
        <v>8</v>
      </c>
      <c r="G714" s="307">
        <v>333.35</v>
      </c>
      <c r="H714" s="307">
        <v>2333.4499999999998</v>
      </c>
      <c r="I714" s="307">
        <v>291.68124999999998</v>
      </c>
      <c r="J714" s="307">
        <v>13.5</v>
      </c>
      <c r="K714" s="178"/>
      <c r="L714" s="179">
        <v>7</v>
      </c>
      <c r="M714" s="307">
        <v>283.24</v>
      </c>
      <c r="N714" s="307">
        <v>283.24</v>
      </c>
      <c r="O714" s="213"/>
      <c r="P714" s="307"/>
      <c r="Q714" s="307"/>
      <c r="R714" s="179">
        <v>8</v>
      </c>
      <c r="S714" s="307">
        <v>2333.4499999999998</v>
      </c>
      <c r="T714" s="307">
        <v>291.68124999999998</v>
      </c>
      <c r="V714" s="10"/>
      <c r="W714" s="10"/>
      <c r="X714" s="10"/>
      <c r="Y714" s="10"/>
      <c r="Z714" s="10"/>
      <c r="AA714" s="10"/>
      <c r="AB714" s="10"/>
      <c r="AC714" s="10"/>
      <c r="AD714" s="10"/>
    </row>
    <row r="715" spans="1:30" x14ac:dyDescent="0.3">
      <c r="A715" s="55"/>
      <c r="B715" s="10"/>
      <c r="C715" s="177" t="s">
        <v>372</v>
      </c>
      <c r="D715" s="177"/>
      <c r="E715" s="177" t="s">
        <v>373</v>
      </c>
      <c r="F715" s="179">
        <v>4</v>
      </c>
      <c r="G715" s="307">
        <v>1624.29</v>
      </c>
      <c r="H715" s="307">
        <v>1624.29</v>
      </c>
      <c r="I715" s="307">
        <v>406.07249999999999</v>
      </c>
      <c r="J715" s="307">
        <v>11.25</v>
      </c>
      <c r="K715" s="178"/>
      <c r="L715" s="179">
        <v>1</v>
      </c>
      <c r="M715" s="307">
        <v>1037.01</v>
      </c>
      <c r="N715" s="307">
        <v>345.67</v>
      </c>
      <c r="O715" s="213"/>
      <c r="P715" s="307"/>
      <c r="Q715" s="307"/>
      <c r="R715" s="179">
        <v>4</v>
      </c>
      <c r="S715" s="307">
        <v>1624.29</v>
      </c>
      <c r="T715" s="307">
        <v>406.07249999999999</v>
      </c>
      <c r="V715" s="10"/>
      <c r="W715" s="10"/>
      <c r="X715" s="10"/>
      <c r="Y715" s="10"/>
      <c r="Z715" s="10"/>
      <c r="AA715" s="10"/>
      <c r="AB715" s="10"/>
      <c r="AC715" s="10"/>
      <c r="AD715" s="10"/>
    </row>
    <row r="716" spans="1:30" x14ac:dyDescent="0.3">
      <c r="A716" s="55"/>
      <c r="B716" s="10"/>
      <c r="C716" s="177" t="s">
        <v>374</v>
      </c>
      <c r="D716" s="177"/>
      <c r="E716" s="177" t="s">
        <v>103</v>
      </c>
      <c r="F716" s="179">
        <v>1</v>
      </c>
      <c r="G716" s="307">
        <v>3550.75</v>
      </c>
      <c r="H716" s="307">
        <v>3550.75</v>
      </c>
      <c r="I716" s="307">
        <v>3550.75</v>
      </c>
      <c r="J716" s="307">
        <v>94</v>
      </c>
      <c r="K716" s="178"/>
      <c r="L716" s="179">
        <v>1</v>
      </c>
      <c r="M716" s="307"/>
      <c r="N716" s="307"/>
      <c r="O716" s="213"/>
      <c r="P716" s="307"/>
      <c r="Q716" s="307"/>
      <c r="R716" s="179">
        <v>1</v>
      </c>
      <c r="S716" s="307">
        <v>3550.75</v>
      </c>
      <c r="T716" s="307">
        <v>3550.75</v>
      </c>
      <c r="V716" s="10"/>
      <c r="W716" s="10"/>
      <c r="X716" s="10"/>
      <c r="Y716" s="10"/>
      <c r="Z716" s="10"/>
      <c r="AA716" s="10"/>
      <c r="AB716" s="10"/>
      <c r="AC716" s="10"/>
      <c r="AD716" s="10"/>
    </row>
    <row r="717" spans="1:30" x14ac:dyDescent="0.3">
      <c r="A717" s="55"/>
      <c r="B717" s="10"/>
      <c r="C717" s="177" t="s">
        <v>375</v>
      </c>
      <c r="D717" s="177"/>
      <c r="E717" s="177" t="s">
        <v>210</v>
      </c>
      <c r="F717" s="179">
        <v>5</v>
      </c>
      <c r="G717" s="307">
        <v>697.95333333333303</v>
      </c>
      <c r="H717" s="307">
        <v>2093.86</v>
      </c>
      <c r="I717" s="307">
        <v>418.77199999999999</v>
      </c>
      <c r="J717" s="307">
        <v>9.8000000000000007</v>
      </c>
      <c r="K717" s="178"/>
      <c r="L717" s="179">
        <v>3</v>
      </c>
      <c r="M717" s="307">
        <v>1295.05</v>
      </c>
      <c r="N717" s="307">
        <v>647.52499999999998</v>
      </c>
      <c r="O717" s="213"/>
      <c r="P717" s="307"/>
      <c r="Q717" s="307"/>
      <c r="R717" s="179">
        <v>5</v>
      </c>
      <c r="S717" s="307">
        <v>2093.86</v>
      </c>
      <c r="T717" s="307">
        <v>418.77199999999999</v>
      </c>
      <c r="V717" s="10"/>
      <c r="W717" s="10"/>
      <c r="X717" s="10"/>
      <c r="Y717" s="10"/>
      <c r="Z717" s="10"/>
      <c r="AA717" s="10"/>
      <c r="AB717" s="10"/>
      <c r="AC717" s="10"/>
      <c r="AD717" s="10"/>
    </row>
    <row r="718" spans="1:30" x14ac:dyDescent="0.3">
      <c r="A718" s="55"/>
      <c r="B718" s="10"/>
      <c r="C718" s="177" t="s">
        <v>376</v>
      </c>
      <c r="D718" s="177"/>
      <c r="E718" s="177" t="s">
        <v>301</v>
      </c>
      <c r="F718" s="179">
        <v>40</v>
      </c>
      <c r="G718" s="307">
        <v>945.26700000000005</v>
      </c>
      <c r="H718" s="307">
        <v>28358.01</v>
      </c>
      <c r="I718" s="307">
        <v>708.95024999999998</v>
      </c>
      <c r="J718" s="307">
        <v>11.975</v>
      </c>
      <c r="K718" s="178"/>
      <c r="L718" s="179">
        <v>30</v>
      </c>
      <c r="M718" s="307">
        <v>6708.45</v>
      </c>
      <c r="N718" s="307">
        <v>670.84500000000003</v>
      </c>
      <c r="O718" s="213"/>
      <c r="P718" s="307"/>
      <c r="Q718" s="307"/>
      <c r="R718" s="179">
        <v>40</v>
      </c>
      <c r="S718" s="307">
        <v>28358.01</v>
      </c>
      <c r="T718" s="307">
        <v>708.95024999999998</v>
      </c>
      <c r="V718" s="10"/>
      <c r="W718" s="10"/>
      <c r="X718" s="10"/>
      <c r="Y718" s="10"/>
      <c r="Z718" s="10"/>
      <c r="AA718" s="10"/>
      <c r="AB718" s="10"/>
      <c r="AC718" s="10"/>
      <c r="AD718" s="10"/>
    </row>
    <row r="719" spans="1:30" s="3" customFormat="1" ht="13.2" x14ac:dyDescent="0.25">
      <c r="A719" s="55"/>
      <c r="B719" s="10"/>
      <c r="C719" s="177" t="s">
        <v>377</v>
      </c>
      <c r="D719" s="177"/>
      <c r="E719" s="177" t="s">
        <v>104</v>
      </c>
      <c r="F719" s="179">
        <v>251</v>
      </c>
      <c r="G719" s="307">
        <v>677.59544378698297</v>
      </c>
      <c r="H719" s="307">
        <v>114513.63</v>
      </c>
      <c r="I719" s="307">
        <v>456.229601593626</v>
      </c>
      <c r="J719" s="307">
        <v>11.087649402390401</v>
      </c>
      <c r="K719" s="178"/>
      <c r="L719" s="179">
        <v>169</v>
      </c>
      <c r="M719" s="307">
        <v>46933.31</v>
      </c>
      <c r="N719" s="307">
        <v>572.35743902439003</v>
      </c>
      <c r="O719" s="213">
        <v>2</v>
      </c>
      <c r="P719" s="307">
        <v>1029.45</v>
      </c>
      <c r="Q719" s="307">
        <v>514.72500000000002</v>
      </c>
      <c r="R719" s="179">
        <v>249</v>
      </c>
      <c r="S719" s="307">
        <v>113484.18</v>
      </c>
      <c r="T719" s="307">
        <v>455.759759036145</v>
      </c>
      <c r="V719" s="10"/>
      <c r="W719" s="10"/>
      <c r="X719" s="10"/>
      <c r="Y719" s="10"/>
      <c r="Z719" s="10"/>
      <c r="AA719" s="10"/>
      <c r="AB719" s="10"/>
      <c r="AC719" s="10"/>
      <c r="AD719" s="10"/>
    </row>
    <row r="720" spans="1:30" x14ac:dyDescent="0.3">
      <c r="A720" s="55"/>
      <c r="B720" s="10"/>
      <c r="C720" s="177" t="s">
        <v>377</v>
      </c>
      <c r="D720" s="177"/>
      <c r="E720" s="177" t="s">
        <v>276</v>
      </c>
      <c r="F720" s="179">
        <v>1</v>
      </c>
      <c r="G720" s="307">
        <v>248.47</v>
      </c>
      <c r="H720" s="307">
        <v>248.47</v>
      </c>
      <c r="I720" s="307">
        <v>248.47</v>
      </c>
      <c r="J720" s="307">
        <v>7</v>
      </c>
      <c r="K720" s="178"/>
      <c r="L720" s="179">
        <v>1</v>
      </c>
      <c r="M720" s="307"/>
      <c r="N720" s="307"/>
      <c r="O720" s="213"/>
      <c r="P720" s="307"/>
      <c r="Q720" s="307"/>
      <c r="R720" s="179">
        <v>1</v>
      </c>
      <c r="S720" s="307">
        <v>248.47</v>
      </c>
      <c r="T720" s="307">
        <v>248.47</v>
      </c>
      <c r="V720" s="10"/>
      <c r="W720" s="10"/>
      <c r="X720" s="10"/>
      <c r="Y720" s="10"/>
      <c r="Z720" s="10"/>
      <c r="AA720" s="10"/>
      <c r="AB720" s="10"/>
      <c r="AC720" s="10"/>
      <c r="AD720" s="10"/>
    </row>
    <row r="721" spans="1:30" x14ac:dyDescent="0.3">
      <c r="A721" s="55"/>
      <c r="B721" s="10"/>
      <c r="C721" s="177" t="s">
        <v>379</v>
      </c>
      <c r="D721" s="177"/>
      <c r="E721" s="177" t="s">
        <v>163</v>
      </c>
      <c r="F721" s="179">
        <v>12</v>
      </c>
      <c r="G721" s="307">
        <v>535.50636363636397</v>
      </c>
      <c r="H721" s="307">
        <v>5890.57</v>
      </c>
      <c r="I721" s="307">
        <v>490.88083333333299</v>
      </c>
      <c r="J721" s="307">
        <v>10.1666666666667</v>
      </c>
      <c r="K721" s="178"/>
      <c r="L721" s="179">
        <v>11</v>
      </c>
      <c r="M721" s="307">
        <v>480.01</v>
      </c>
      <c r="N721" s="307">
        <v>480.01</v>
      </c>
      <c r="O721" s="213"/>
      <c r="P721" s="307"/>
      <c r="Q721" s="307"/>
      <c r="R721" s="179">
        <v>12</v>
      </c>
      <c r="S721" s="307">
        <v>5890.57</v>
      </c>
      <c r="T721" s="307">
        <v>490.88083333333299</v>
      </c>
      <c r="V721" s="10"/>
      <c r="W721" s="10"/>
      <c r="X721" s="10"/>
      <c r="Y721" s="10"/>
      <c r="Z721" s="10"/>
      <c r="AA721" s="10"/>
      <c r="AB721" s="10"/>
      <c r="AC721" s="10"/>
      <c r="AD721" s="10"/>
    </row>
    <row r="722" spans="1:30" x14ac:dyDescent="0.3">
      <c r="A722" s="55"/>
      <c r="B722" s="10"/>
      <c r="C722" s="177" t="s">
        <v>380</v>
      </c>
      <c r="D722" s="177"/>
      <c r="E722" s="177" t="s">
        <v>382</v>
      </c>
      <c r="F722" s="179">
        <v>1</v>
      </c>
      <c r="G722" s="307">
        <v>124.97</v>
      </c>
      <c r="H722" s="307">
        <v>124.97</v>
      </c>
      <c r="I722" s="307">
        <v>124.97</v>
      </c>
      <c r="J722" s="307">
        <v>12</v>
      </c>
      <c r="K722" s="178"/>
      <c r="L722" s="179">
        <v>1</v>
      </c>
      <c r="M722" s="307"/>
      <c r="N722" s="307"/>
      <c r="O722" s="213"/>
      <c r="P722" s="307"/>
      <c r="Q722" s="307"/>
      <c r="R722" s="179">
        <v>1</v>
      </c>
      <c r="S722" s="307">
        <v>124.97</v>
      </c>
      <c r="T722" s="307">
        <v>124.97</v>
      </c>
      <c r="V722" s="10"/>
      <c r="W722" s="10"/>
      <c r="X722" s="10"/>
      <c r="Y722" s="10"/>
      <c r="Z722" s="10"/>
      <c r="AA722" s="10"/>
      <c r="AB722" s="10"/>
      <c r="AC722" s="10"/>
      <c r="AD722" s="10"/>
    </row>
    <row r="723" spans="1:30" x14ac:dyDescent="0.3">
      <c r="A723" s="55"/>
      <c r="B723" s="10"/>
      <c r="C723" s="177" t="s">
        <v>380</v>
      </c>
      <c r="D723" s="177"/>
      <c r="E723" s="177" t="s">
        <v>381</v>
      </c>
      <c r="F723" s="179">
        <v>130</v>
      </c>
      <c r="G723" s="307">
        <v>788.12974683544303</v>
      </c>
      <c r="H723" s="307">
        <v>62262.25</v>
      </c>
      <c r="I723" s="307">
        <v>478.94038461538503</v>
      </c>
      <c r="J723" s="307">
        <v>11.7307692307692</v>
      </c>
      <c r="K723" s="178"/>
      <c r="L723" s="179">
        <v>79</v>
      </c>
      <c r="M723" s="307">
        <v>25331.25</v>
      </c>
      <c r="N723" s="307">
        <v>496.691176470588</v>
      </c>
      <c r="O723" s="213">
        <v>5</v>
      </c>
      <c r="P723" s="307">
        <v>2573.91</v>
      </c>
      <c r="Q723" s="307">
        <v>514.78200000000004</v>
      </c>
      <c r="R723" s="179">
        <v>125</v>
      </c>
      <c r="S723" s="307">
        <v>59688.34</v>
      </c>
      <c r="T723" s="307">
        <v>477.50671999999997</v>
      </c>
      <c r="V723" s="10"/>
      <c r="W723" s="10"/>
      <c r="X723" s="10"/>
      <c r="Y723" s="10"/>
      <c r="Z723" s="10"/>
      <c r="AA723" s="10"/>
      <c r="AB723" s="10"/>
      <c r="AC723" s="10"/>
      <c r="AD723" s="10"/>
    </row>
    <row r="724" spans="1:30" x14ac:dyDescent="0.3">
      <c r="A724" s="55"/>
      <c r="B724" s="10"/>
      <c r="C724" s="177" t="s">
        <v>383</v>
      </c>
      <c r="D724" s="177"/>
      <c r="E724" s="177" t="s">
        <v>83</v>
      </c>
      <c r="F724" s="179">
        <v>37</v>
      </c>
      <c r="G724" s="307">
        <v>671.97782608695695</v>
      </c>
      <c r="H724" s="307">
        <v>15455.49</v>
      </c>
      <c r="I724" s="307">
        <v>417.71594594594598</v>
      </c>
      <c r="J724" s="307">
        <v>11.1081081081081</v>
      </c>
      <c r="K724" s="178"/>
      <c r="L724" s="179">
        <v>23</v>
      </c>
      <c r="M724" s="307">
        <v>8191.86</v>
      </c>
      <c r="N724" s="307">
        <v>585.13285714285701</v>
      </c>
      <c r="O724" s="213"/>
      <c r="P724" s="307"/>
      <c r="Q724" s="307"/>
      <c r="R724" s="179">
        <v>37</v>
      </c>
      <c r="S724" s="307">
        <v>15455.49</v>
      </c>
      <c r="T724" s="307">
        <v>417.71594594594598</v>
      </c>
      <c r="V724" s="10"/>
      <c r="W724" s="10"/>
      <c r="X724" s="10"/>
      <c r="Y724" s="10"/>
      <c r="Z724" s="10"/>
      <c r="AA724" s="10"/>
      <c r="AB724" s="10"/>
      <c r="AC724" s="10"/>
      <c r="AD724" s="10"/>
    </row>
    <row r="725" spans="1:30" x14ac:dyDescent="0.3">
      <c r="A725" s="55"/>
      <c r="B725" s="10"/>
      <c r="C725" s="177" t="s">
        <v>386</v>
      </c>
      <c r="D725" s="177"/>
      <c r="E725" s="177" t="s">
        <v>186</v>
      </c>
      <c r="F725" s="179">
        <v>82</v>
      </c>
      <c r="G725" s="307">
        <v>1283.60282051282</v>
      </c>
      <c r="H725" s="307">
        <v>50060.51</v>
      </c>
      <c r="I725" s="307">
        <v>610.49402439024402</v>
      </c>
      <c r="J725" s="307">
        <v>11.780487804878</v>
      </c>
      <c r="K725" s="178"/>
      <c r="L725" s="179">
        <v>39</v>
      </c>
      <c r="M725" s="307">
        <v>33975.019999999997</v>
      </c>
      <c r="N725" s="307">
        <v>790.11674418604696</v>
      </c>
      <c r="O725" s="213">
        <v>1</v>
      </c>
      <c r="P725" s="307">
        <v>373.15</v>
      </c>
      <c r="Q725" s="307">
        <v>373.15</v>
      </c>
      <c r="R725" s="179">
        <v>81</v>
      </c>
      <c r="S725" s="307">
        <v>49687.360000000001</v>
      </c>
      <c r="T725" s="307">
        <v>613.42419753086403</v>
      </c>
      <c r="V725" s="10"/>
      <c r="W725" s="10"/>
      <c r="X725" s="10"/>
      <c r="Y725" s="10"/>
      <c r="Z725" s="10"/>
      <c r="AA725" s="10"/>
      <c r="AB725" s="10"/>
      <c r="AC725" s="10"/>
      <c r="AD725" s="10"/>
    </row>
    <row r="726" spans="1:30" x14ac:dyDescent="0.3">
      <c r="A726" s="55"/>
      <c r="B726" s="10"/>
      <c r="C726" s="177" t="s">
        <v>388</v>
      </c>
      <c r="D726" s="177"/>
      <c r="E726" s="177" t="s">
        <v>123</v>
      </c>
      <c r="F726" s="179">
        <v>31</v>
      </c>
      <c r="G726" s="307">
        <v>503.79037037037</v>
      </c>
      <c r="H726" s="307">
        <v>13602.34</v>
      </c>
      <c r="I726" s="307">
        <v>438.785161290323</v>
      </c>
      <c r="J726" s="307">
        <v>11.451612903225801</v>
      </c>
      <c r="K726" s="178"/>
      <c r="L726" s="179">
        <v>27</v>
      </c>
      <c r="M726" s="307">
        <v>3605.87</v>
      </c>
      <c r="N726" s="307">
        <v>901.46749999999997</v>
      </c>
      <c r="O726" s="213"/>
      <c r="P726" s="307"/>
      <c r="Q726" s="307"/>
      <c r="R726" s="179">
        <v>31</v>
      </c>
      <c r="S726" s="307">
        <v>13602.34</v>
      </c>
      <c r="T726" s="307">
        <v>438.785161290323</v>
      </c>
      <c r="V726" s="10"/>
      <c r="W726" s="10"/>
      <c r="X726" s="10"/>
      <c r="Y726" s="10"/>
      <c r="Z726" s="10"/>
      <c r="AA726" s="10"/>
      <c r="AB726" s="10"/>
      <c r="AC726" s="10"/>
      <c r="AD726" s="10"/>
    </row>
    <row r="727" spans="1:30" x14ac:dyDescent="0.3">
      <c r="A727" s="55"/>
      <c r="B727" s="10"/>
      <c r="C727" s="177" t="s">
        <v>393</v>
      </c>
      <c r="D727" s="177"/>
      <c r="E727" s="177" t="s">
        <v>394</v>
      </c>
      <c r="F727" s="179">
        <v>1</v>
      </c>
      <c r="G727" s="307">
        <v>266.58</v>
      </c>
      <c r="H727" s="307">
        <v>266.58</v>
      </c>
      <c r="I727" s="307">
        <v>266.58</v>
      </c>
      <c r="J727" s="307">
        <v>13</v>
      </c>
      <c r="K727" s="178"/>
      <c r="L727" s="179">
        <v>1</v>
      </c>
      <c r="M727" s="307"/>
      <c r="N727" s="307"/>
      <c r="O727" s="213"/>
      <c r="P727" s="307"/>
      <c r="Q727" s="307"/>
      <c r="R727" s="179">
        <v>1</v>
      </c>
      <c r="S727" s="307">
        <v>266.58</v>
      </c>
      <c r="T727" s="307">
        <v>266.58</v>
      </c>
      <c r="V727" s="10"/>
      <c r="W727" s="10"/>
      <c r="X727" s="10"/>
      <c r="Y727" s="10"/>
      <c r="Z727" s="10"/>
      <c r="AA727" s="10"/>
      <c r="AB727" s="10"/>
      <c r="AC727" s="10"/>
      <c r="AD727" s="10"/>
    </row>
    <row r="728" spans="1:30" x14ac:dyDescent="0.3">
      <c r="A728" s="55"/>
      <c r="B728" s="10"/>
      <c r="C728" s="177" t="s">
        <v>395</v>
      </c>
      <c r="D728" s="177"/>
      <c r="E728" s="177" t="s">
        <v>85</v>
      </c>
      <c r="F728" s="179">
        <v>7</v>
      </c>
      <c r="G728" s="307">
        <v>1162.9825000000001</v>
      </c>
      <c r="H728" s="307">
        <v>4651.93</v>
      </c>
      <c r="I728" s="307">
        <v>664.56142857142902</v>
      </c>
      <c r="J728" s="307">
        <v>9.4285714285714306</v>
      </c>
      <c r="K728" s="178"/>
      <c r="L728" s="179">
        <v>4</v>
      </c>
      <c r="M728" s="307">
        <v>2777.51</v>
      </c>
      <c r="N728" s="307">
        <v>925.83666666666704</v>
      </c>
      <c r="O728" s="213">
        <v>1</v>
      </c>
      <c r="P728" s="307">
        <v>559.86</v>
      </c>
      <c r="Q728" s="307">
        <v>559.86</v>
      </c>
      <c r="R728" s="179">
        <v>6</v>
      </c>
      <c r="S728" s="307">
        <v>4092.07</v>
      </c>
      <c r="T728" s="307">
        <v>682.011666666667</v>
      </c>
      <c r="V728" s="10"/>
      <c r="W728" s="10"/>
      <c r="X728" s="10"/>
      <c r="Y728" s="10"/>
      <c r="Z728" s="10"/>
      <c r="AA728" s="10"/>
      <c r="AB728" s="10"/>
      <c r="AC728" s="10"/>
      <c r="AD728" s="10"/>
    </row>
    <row r="729" spans="1:30" x14ac:dyDescent="0.3">
      <c r="A729" s="55"/>
      <c r="B729" s="10"/>
      <c r="C729" s="177" t="s">
        <v>396</v>
      </c>
      <c r="D729" s="177"/>
      <c r="E729" s="177" t="s">
        <v>119</v>
      </c>
      <c r="F729" s="179">
        <v>538</v>
      </c>
      <c r="G729" s="307">
        <v>885.07513513513504</v>
      </c>
      <c r="H729" s="307">
        <v>327477.8</v>
      </c>
      <c r="I729" s="307">
        <v>608.69479553903295</v>
      </c>
      <c r="J729" s="307">
        <v>11.6654275092937</v>
      </c>
      <c r="K729" s="178"/>
      <c r="L729" s="179">
        <v>370</v>
      </c>
      <c r="M729" s="307">
        <v>119986</v>
      </c>
      <c r="N729" s="307">
        <v>714.20238095238096</v>
      </c>
      <c r="O729" s="213">
        <v>20</v>
      </c>
      <c r="P729" s="307">
        <v>12787.57</v>
      </c>
      <c r="Q729" s="307">
        <v>639.37850000000003</v>
      </c>
      <c r="R729" s="179">
        <v>518</v>
      </c>
      <c r="S729" s="307">
        <v>314690.23</v>
      </c>
      <c r="T729" s="307">
        <v>607.51009652509697</v>
      </c>
      <c r="V729" s="10"/>
      <c r="W729" s="10"/>
      <c r="X729" s="10"/>
      <c r="Y729" s="10"/>
      <c r="Z729" s="10"/>
      <c r="AA729" s="10"/>
      <c r="AB729" s="10"/>
      <c r="AC729" s="10"/>
      <c r="AD729" s="10"/>
    </row>
    <row r="730" spans="1:30" x14ac:dyDescent="0.3">
      <c r="A730" s="55"/>
      <c r="B730" s="10"/>
      <c r="C730" s="177" t="s">
        <v>397</v>
      </c>
      <c r="D730" s="177"/>
      <c r="E730" s="177" t="s">
        <v>96</v>
      </c>
      <c r="F730" s="179">
        <v>21</v>
      </c>
      <c r="G730" s="307">
        <v>801.85749999999996</v>
      </c>
      <c r="H730" s="307">
        <v>9622.2900000000009</v>
      </c>
      <c r="I730" s="307">
        <v>458.20428571428602</v>
      </c>
      <c r="J730" s="307">
        <v>11.3333333333333</v>
      </c>
      <c r="K730" s="178"/>
      <c r="L730" s="179">
        <v>12</v>
      </c>
      <c r="M730" s="307">
        <v>4636.6499999999996</v>
      </c>
      <c r="N730" s="307">
        <v>515.18333333333305</v>
      </c>
      <c r="O730" s="213">
        <v>1</v>
      </c>
      <c r="P730" s="307">
        <v>617.29999999999995</v>
      </c>
      <c r="Q730" s="307">
        <v>617.29999999999995</v>
      </c>
      <c r="R730" s="179">
        <v>20</v>
      </c>
      <c r="S730" s="307">
        <v>9004.99</v>
      </c>
      <c r="T730" s="307">
        <v>450.24950000000001</v>
      </c>
      <c r="V730" s="10"/>
      <c r="W730" s="10"/>
      <c r="X730" s="10"/>
      <c r="Y730" s="10"/>
      <c r="Z730" s="10"/>
      <c r="AA730" s="10"/>
      <c r="AB730" s="10"/>
      <c r="AC730" s="10"/>
      <c r="AD730" s="10"/>
    </row>
    <row r="731" spans="1:30" x14ac:dyDescent="0.3">
      <c r="A731" s="55"/>
      <c r="B731" s="10"/>
      <c r="C731" s="177" t="s">
        <v>398</v>
      </c>
      <c r="D731" s="177"/>
      <c r="E731" s="177" t="s">
        <v>76</v>
      </c>
      <c r="F731" s="179">
        <v>153</v>
      </c>
      <c r="G731" s="307">
        <v>697.73627272727299</v>
      </c>
      <c r="H731" s="307">
        <v>76750.990000000005</v>
      </c>
      <c r="I731" s="307">
        <v>501.64045751634001</v>
      </c>
      <c r="J731" s="307">
        <v>11.627450980392201</v>
      </c>
      <c r="K731" s="178"/>
      <c r="L731" s="179">
        <v>110</v>
      </c>
      <c r="M731" s="307">
        <v>28432.62</v>
      </c>
      <c r="N731" s="307">
        <v>661.22372093023296</v>
      </c>
      <c r="O731" s="213">
        <v>2</v>
      </c>
      <c r="P731" s="307">
        <v>1507.6</v>
      </c>
      <c r="Q731" s="307">
        <v>753.8</v>
      </c>
      <c r="R731" s="179">
        <v>151</v>
      </c>
      <c r="S731" s="307">
        <v>75243.39</v>
      </c>
      <c r="T731" s="307">
        <v>498.30059602648998</v>
      </c>
      <c r="V731" s="10"/>
      <c r="W731" s="10"/>
      <c r="X731" s="10"/>
      <c r="Y731" s="10"/>
      <c r="Z731" s="10"/>
      <c r="AA731" s="10"/>
      <c r="AB731" s="10"/>
      <c r="AC731" s="10"/>
      <c r="AD731" s="10"/>
    </row>
    <row r="732" spans="1:30" x14ac:dyDescent="0.3">
      <c r="A732" s="55"/>
      <c r="B732" s="10"/>
      <c r="C732" s="177" t="s">
        <v>399</v>
      </c>
      <c r="D732" s="177"/>
      <c r="E732" s="177" t="s">
        <v>387</v>
      </c>
      <c r="F732" s="179">
        <v>25</v>
      </c>
      <c r="G732" s="307">
        <v>715.67399999999998</v>
      </c>
      <c r="H732" s="307">
        <v>10735.11</v>
      </c>
      <c r="I732" s="307">
        <v>429.40440000000001</v>
      </c>
      <c r="J732" s="307">
        <v>11.64</v>
      </c>
      <c r="K732" s="178"/>
      <c r="L732" s="179">
        <v>15</v>
      </c>
      <c r="M732" s="307">
        <v>6324.89</v>
      </c>
      <c r="N732" s="307">
        <v>632.48900000000003</v>
      </c>
      <c r="O732" s="213">
        <v>1</v>
      </c>
      <c r="P732" s="307">
        <v>521.30999999999995</v>
      </c>
      <c r="Q732" s="307">
        <v>521.30999999999995</v>
      </c>
      <c r="R732" s="179">
        <v>24</v>
      </c>
      <c r="S732" s="307">
        <v>10213.799999999999</v>
      </c>
      <c r="T732" s="307">
        <v>425.57499999999999</v>
      </c>
      <c r="V732" s="10"/>
      <c r="W732" s="10"/>
      <c r="X732" s="10"/>
      <c r="Y732" s="10"/>
      <c r="Z732" s="10"/>
      <c r="AA732" s="10"/>
      <c r="AB732" s="10"/>
      <c r="AC732" s="10"/>
      <c r="AD732" s="10"/>
    </row>
    <row r="733" spans="1:30" x14ac:dyDescent="0.3">
      <c r="A733" s="55"/>
      <c r="B733" s="10"/>
      <c r="C733" s="177" t="s">
        <v>401</v>
      </c>
      <c r="D733" s="177"/>
      <c r="E733" s="177" t="s">
        <v>382</v>
      </c>
      <c r="F733" s="179">
        <v>18</v>
      </c>
      <c r="G733" s="307">
        <v>1119.00416666667</v>
      </c>
      <c r="H733" s="307">
        <v>13428.05</v>
      </c>
      <c r="I733" s="307">
        <v>746.00277777777796</v>
      </c>
      <c r="J733" s="307">
        <v>12.0555555555556</v>
      </c>
      <c r="K733" s="178"/>
      <c r="L733" s="179">
        <v>12</v>
      </c>
      <c r="M733" s="307">
        <v>6666.77</v>
      </c>
      <c r="N733" s="307">
        <v>1111.1283333333299</v>
      </c>
      <c r="O733" s="213"/>
      <c r="P733" s="307"/>
      <c r="Q733" s="307"/>
      <c r="R733" s="179">
        <v>18</v>
      </c>
      <c r="S733" s="307">
        <v>13428.05</v>
      </c>
      <c r="T733" s="307">
        <v>746.00277777777796</v>
      </c>
      <c r="V733" s="10"/>
      <c r="W733" s="10"/>
      <c r="X733" s="10"/>
      <c r="Y733" s="10"/>
      <c r="Z733" s="10"/>
      <c r="AA733" s="10"/>
      <c r="AB733" s="10"/>
      <c r="AC733" s="10"/>
      <c r="AD733" s="10"/>
    </row>
    <row r="734" spans="1:30" x14ac:dyDescent="0.3">
      <c r="A734" s="55"/>
      <c r="B734" s="10"/>
      <c r="C734" s="177" t="s">
        <v>402</v>
      </c>
      <c r="D734" s="177"/>
      <c r="E734" s="177" t="s">
        <v>174</v>
      </c>
      <c r="F734" s="179">
        <v>640</v>
      </c>
      <c r="G734" s="307">
        <v>792.12988009592402</v>
      </c>
      <c r="H734" s="307">
        <v>330318.15999999997</v>
      </c>
      <c r="I734" s="307">
        <v>516.12212500000101</v>
      </c>
      <c r="J734" s="307">
        <v>11.375</v>
      </c>
      <c r="K734" s="178"/>
      <c r="L734" s="179">
        <v>417</v>
      </c>
      <c r="M734" s="307">
        <v>131076.72</v>
      </c>
      <c r="N734" s="307">
        <v>587.78798206277997</v>
      </c>
      <c r="O734" s="213">
        <v>15</v>
      </c>
      <c r="P734" s="307">
        <v>6993.23</v>
      </c>
      <c r="Q734" s="307">
        <v>466.21533333333298</v>
      </c>
      <c r="R734" s="179">
        <v>625</v>
      </c>
      <c r="S734" s="307">
        <v>323324.93</v>
      </c>
      <c r="T734" s="307">
        <v>517.31988800000101</v>
      </c>
      <c r="V734" s="10"/>
      <c r="W734" s="10"/>
      <c r="X734" s="10"/>
      <c r="Y734" s="10"/>
      <c r="Z734" s="10"/>
      <c r="AA734" s="10"/>
      <c r="AB734" s="10"/>
      <c r="AC734" s="10"/>
      <c r="AD734" s="10"/>
    </row>
    <row r="735" spans="1:30" x14ac:dyDescent="0.3">
      <c r="A735" s="55"/>
      <c r="B735" s="10"/>
      <c r="C735" s="177" t="s">
        <v>404</v>
      </c>
      <c r="D735" s="177"/>
      <c r="E735" s="177" t="s">
        <v>392</v>
      </c>
      <c r="F735" s="179">
        <v>8</v>
      </c>
      <c r="G735" s="307">
        <v>589.846</v>
      </c>
      <c r="H735" s="307">
        <v>2949.23</v>
      </c>
      <c r="I735" s="307">
        <v>368.65375</v>
      </c>
      <c r="J735" s="307">
        <v>13</v>
      </c>
      <c r="K735" s="178"/>
      <c r="L735" s="179">
        <v>5</v>
      </c>
      <c r="M735" s="307">
        <v>1848.31</v>
      </c>
      <c r="N735" s="307">
        <v>616.10333333333301</v>
      </c>
      <c r="O735" s="213"/>
      <c r="P735" s="307"/>
      <c r="Q735" s="307"/>
      <c r="R735" s="179">
        <v>8</v>
      </c>
      <c r="S735" s="307">
        <v>2949.23</v>
      </c>
      <c r="T735" s="307">
        <v>368.65375</v>
      </c>
      <c r="V735" s="10"/>
      <c r="W735" s="10"/>
      <c r="X735" s="10"/>
      <c r="Y735" s="10"/>
      <c r="Z735" s="10"/>
      <c r="AA735" s="10"/>
      <c r="AB735" s="10"/>
      <c r="AC735" s="10"/>
      <c r="AD735" s="10"/>
    </row>
    <row r="736" spans="1:30" x14ac:dyDescent="0.3">
      <c r="A736" s="55"/>
      <c r="B736" s="10"/>
      <c r="C736" s="177" t="s">
        <v>405</v>
      </c>
      <c r="D736" s="177"/>
      <c r="E736" s="177" t="s">
        <v>186</v>
      </c>
      <c r="F736" s="179">
        <v>1</v>
      </c>
      <c r="G736" s="307"/>
      <c r="H736" s="307">
        <v>1378.94</v>
      </c>
      <c r="I736" s="307">
        <v>1378.94</v>
      </c>
      <c r="J736" s="307">
        <v>13</v>
      </c>
      <c r="K736" s="178"/>
      <c r="L736" s="179"/>
      <c r="M736" s="307">
        <v>1378.94</v>
      </c>
      <c r="N736" s="307">
        <v>1378.94</v>
      </c>
      <c r="O736" s="213"/>
      <c r="P736" s="307"/>
      <c r="Q736" s="307"/>
      <c r="R736" s="179">
        <v>1</v>
      </c>
      <c r="S736" s="307">
        <v>1378.94</v>
      </c>
      <c r="T736" s="307">
        <v>1378.94</v>
      </c>
      <c r="V736" s="10"/>
      <c r="W736" s="10"/>
      <c r="X736" s="10"/>
      <c r="Y736" s="10"/>
      <c r="Z736" s="10"/>
      <c r="AA736" s="10"/>
      <c r="AB736" s="10"/>
      <c r="AC736" s="10"/>
      <c r="AD736" s="10"/>
    </row>
    <row r="737" spans="1:30" x14ac:dyDescent="0.3">
      <c r="A737" s="55"/>
      <c r="B737" s="10"/>
      <c r="C737" s="177" t="s">
        <v>406</v>
      </c>
      <c r="D737" s="177"/>
      <c r="E737" s="177" t="s">
        <v>154</v>
      </c>
      <c r="F737" s="179">
        <v>36</v>
      </c>
      <c r="G737" s="307">
        <v>678.424347826087</v>
      </c>
      <c r="H737" s="307">
        <v>15603.76</v>
      </c>
      <c r="I737" s="307">
        <v>433.43777777777802</v>
      </c>
      <c r="J737" s="307">
        <v>10.9444444444444</v>
      </c>
      <c r="K737" s="178"/>
      <c r="L737" s="179">
        <v>23</v>
      </c>
      <c r="M737" s="307">
        <v>6109.02</v>
      </c>
      <c r="N737" s="307">
        <v>469.92461538461498</v>
      </c>
      <c r="O737" s="213">
        <v>2</v>
      </c>
      <c r="P737" s="307">
        <v>665.58</v>
      </c>
      <c r="Q737" s="307">
        <v>332.79</v>
      </c>
      <c r="R737" s="179">
        <v>34</v>
      </c>
      <c r="S737" s="307">
        <v>14938.18</v>
      </c>
      <c r="T737" s="307">
        <v>439.358235294118</v>
      </c>
      <c r="V737" s="10"/>
      <c r="W737" s="10"/>
      <c r="X737" s="10"/>
      <c r="Y737" s="10"/>
      <c r="Z737" s="10"/>
      <c r="AA737" s="10"/>
      <c r="AB737" s="10"/>
      <c r="AC737" s="10"/>
      <c r="AD737" s="10"/>
    </row>
    <row r="738" spans="1:30" x14ac:dyDescent="0.3">
      <c r="A738" s="55"/>
      <c r="B738" s="10"/>
      <c r="C738" s="177" t="s">
        <v>407</v>
      </c>
      <c r="D738" s="177"/>
      <c r="E738" s="177" t="s">
        <v>408</v>
      </c>
      <c r="F738" s="179">
        <v>21</v>
      </c>
      <c r="G738" s="307">
        <v>700.55266666666705</v>
      </c>
      <c r="H738" s="307">
        <v>10508.29</v>
      </c>
      <c r="I738" s="307">
        <v>500.39476190476199</v>
      </c>
      <c r="J738" s="307">
        <v>11.285714285714301</v>
      </c>
      <c r="K738" s="178"/>
      <c r="L738" s="179">
        <v>15</v>
      </c>
      <c r="M738" s="307">
        <v>4885.05</v>
      </c>
      <c r="N738" s="307">
        <v>814.17499999999995</v>
      </c>
      <c r="O738" s="213"/>
      <c r="P738" s="307"/>
      <c r="Q738" s="307"/>
      <c r="R738" s="179">
        <v>21</v>
      </c>
      <c r="S738" s="307">
        <v>10508.29</v>
      </c>
      <c r="T738" s="307">
        <v>500.39476190476199</v>
      </c>
      <c r="V738" s="10"/>
      <c r="W738" s="10"/>
      <c r="X738" s="10"/>
      <c r="Y738" s="10"/>
      <c r="Z738" s="10"/>
      <c r="AA738" s="10"/>
      <c r="AB738" s="10"/>
      <c r="AC738" s="10"/>
      <c r="AD738" s="10"/>
    </row>
    <row r="739" spans="1:30" x14ac:dyDescent="0.3">
      <c r="A739" s="55"/>
      <c r="B739" s="10"/>
      <c r="C739" s="177" t="s">
        <v>410</v>
      </c>
      <c r="D739" s="177"/>
      <c r="E739" s="177" t="s">
        <v>92</v>
      </c>
      <c r="F739" s="179">
        <v>47</v>
      </c>
      <c r="G739" s="307">
        <v>692.83600000000001</v>
      </c>
      <c r="H739" s="307">
        <v>24249.26</v>
      </c>
      <c r="I739" s="307">
        <v>515.94170212766005</v>
      </c>
      <c r="J739" s="307">
        <v>11.531914893617</v>
      </c>
      <c r="K739" s="178"/>
      <c r="L739" s="179">
        <v>35</v>
      </c>
      <c r="M739" s="307">
        <v>9285.76</v>
      </c>
      <c r="N739" s="307">
        <v>773.81333333333305</v>
      </c>
      <c r="O739" s="213">
        <v>1</v>
      </c>
      <c r="P739" s="307">
        <v>921.53</v>
      </c>
      <c r="Q739" s="307">
        <v>921.53</v>
      </c>
      <c r="R739" s="179">
        <v>46</v>
      </c>
      <c r="S739" s="307">
        <v>23327.73</v>
      </c>
      <c r="T739" s="307">
        <v>507.12456521739102</v>
      </c>
      <c r="V739" s="10"/>
      <c r="W739" s="10"/>
      <c r="X739" s="10"/>
      <c r="Y739" s="10"/>
      <c r="Z739" s="10"/>
      <c r="AA739" s="10"/>
      <c r="AB739" s="10"/>
      <c r="AC739" s="10"/>
      <c r="AD739" s="10"/>
    </row>
    <row r="740" spans="1:30" x14ac:dyDescent="0.3">
      <c r="A740" s="55"/>
      <c r="B740" s="10"/>
      <c r="C740" s="177" t="s">
        <v>411</v>
      </c>
      <c r="D740" s="177"/>
      <c r="E740" s="177" t="s">
        <v>62</v>
      </c>
      <c r="F740" s="179">
        <v>1</v>
      </c>
      <c r="G740" s="307"/>
      <c r="H740" s="307">
        <v>838.63</v>
      </c>
      <c r="I740" s="307">
        <v>838.63</v>
      </c>
      <c r="J740" s="307">
        <v>13</v>
      </c>
      <c r="K740" s="178"/>
      <c r="L740" s="179"/>
      <c r="M740" s="307">
        <v>838.63</v>
      </c>
      <c r="N740" s="307">
        <v>838.63</v>
      </c>
      <c r="O740" s="213"/>
      <c r="P740" s="307"/>
      <c r="Q740" s="307"/>
      <c r="R740" s="179">
        <v>1</v>
      </c>
      <c r="S740" s="307">
        <v>838.63</v>
      </c>
      <c r="T740" s="307">
        <v>838.63</v>
      </c>
      <c r="V740" s="10"/>
      <c r="W740" s="10"/>
      <c r="X740" s="10"/>
      <c r="Y740" s="10"/>
      <c r="Z740" s="10"/>
      <c r="AA740" s="10"/>
      <c r="AB740" s="10"/>
      <c r="AC740" s="10"/>
      <c r="AD740" s="10"/>
    </row>
    <row r="741" spans="1:30" x14ac:dyDescent="0.3">
      <c r="A741" s="55"/>
      <c r="B741" s="10"/>
      <c r="C741" s="177" t="s">
        <v>412</v>
      </c>
      <c r="D741" s="177"/>
      <c r="E741" s="177" t="s">
        <v>413</v>
      </c>
      <c r="F741" s="179">
        <v>35</v>
      </c>
      <c r="G741" s="307">
        <v>739.76590909090896</v>
      </c>
      <c r="H741" s="307">
        <v>16274.85</v>
      </c>
      <c r="I741" s="307">
        <v>464.99571428571397</v>
      </c>
      <c r="J741" s="307">
        <v>11.0857142857143</v>
      </c>
      <c r="K741" s="178"/>
      <c r="L741" s="179">
        <v>22</v>
      </c>
      <c r="M741" s="307">
        <v>6534.66</v>
      </c>
      <c r="N741" s="307">
        <v>502.66615384615397</v>
      </c>
      <c r="O741" s="213">
        <v>1</v>
      </c>
      <c r="P741" s="307">
        <v>1188.03</v>
      </c>
      <c r="Q741" s="307">
        <v>1188.03</v>
      </c>
      <c r="R741" s="179">
        <v>34</v>
      </c>
      <c r="S741" s="307">
        <v>15086.82</v>
      </c>
      <c r="T741" s="307">
        <v>443.73</v>
      </c>
      <c r="V741" s="10"/>
      <c r="W741" s="10"/>
      <c r="X741" s="10"/>
      <c r="Y741" s="10"/>
      <c r="Z741" s="10"/>
      <c r="AA741" s="10"/>
      <c r="AB741" s="10"/>
      <c r="AC741" s="10"/>
      <c r="AD741" s="10"/>
    </row>
    <row r="742" spans="1:30" x14ac:dyDescent="0.3">
      <c r="A742" s="55"/>
      <c r="B742" s="10"/>
      <c r="C742" s="177" t="s">
        <v>414</v>
      </c>
      <c r="D742" s="177"/>
      <c r="E742" s="177" t="s">
        <v>323</v>
      </c>
      <c r="F742" s="179">
        <v>98</v>
      </c>
      <c r="G742" s="307">
        <v>818.87861538461505</v>
      </c>
      <c r="H742" s="307">
        <v>53227.11</v>
      </c>
      <c r="I742" s="307">
        <v>543.13377551020403</v>
      </c>
      <c r="J742" s="307">
        <v>10.744897959183699</v>
      </c>
      <c r="K742" s="178"/>
      <c r="L742" s="179">
        <v>65</v>
      </c>
      <c r="M742" s="307">
        <v>25182.9</v>
      </c>
      <c r="N742" s="307">
        <v>763.11818181818205</v>
      </c>
      <c r="O742" s="213"/>
      <c r="P742" s="307"/>
      <c r="Q742" s="307"/>
      <c r="R742" s="179">
        <v>98</v>
      </c>
      <c r="S742" s="307">
        <v>53227.11</v>
      </c>
      <c r="T742" s="307">
        <v>543.13377551020403</v>
      </c>
      <c r="V742" s="10"/>
      <c r="W742" s="10"/>
      <c r="X742" s="10"/>
      <c r="Y742" s="10"/>
      <c r="Z742" s="10"/>
      <c r="AA742" s="10"/>
      <c r="AB742" s="10"/>
      <c r="AC742" s="10"/>
      <c r="AD742" s="10"/>
    </row>
    <row r="743" spans="1:30" x14ac:dyDescent="0.3">
      <c r="A743" s="55"/>
      <c r="B743" s="10"/>
      <c r="C743" s="177" t="s">
        <v>415</v>
      </c>
      <c r="D743" s="177"/>
      <c r="E743" s="177" t="s">
        <v>108</v>
      </c>
      <c r="F743" s="179">
        <v>8</v>
      </c>
      <c r="G743" s="307">
        <v>607</v>
      </c>
      <c r="H743" s="307">
        <v>3035</v>
      </c>
      <c r="I743" s="307">
        <v>379.375</v>
      </c>
      <c r="J743" s="307">
        <v>9.75</v>
      </c>
      <c r="K743" s="178"/>
      <c r="L743" s="179">
        <v>5</v>
      </c>
      <c r="M743" s="307">
        <v>1055.55</v>
      </c>
      <c r="N743" s="307">
        <v>351.85</v>
      </c>
      <c r="O743" s="213">
        <v>1</v>
      </c>
      <c r="P743" s="307">
        <v>822.42</v>
      </c>
      <c r="Q743" s="307">
        <v>822.42</v>
      </c>
      <c r="R743" s="179">
        <v>7</v>
      </c>
      <c r="S743" s="307">
        <v>2212.58</v>
      </c>
      <c r="T743" s="307">
        <v>316.08285714285699</v>
      </c>
      <c r="V743" s="10"/>
      <c r="W743" s="10"/>
      <c r="X743" s="10"/>
      <c r="Y743" s="10"/>
      <c r="Z743" s="10"/>
      <c r="AA743" s="10"/>
      <c r="AB743" s="10"/>
      <c r="AC743" s="10"/>
      <c r="AD743" s="10"/>
    </row>
    <row r="744" spans="1:30" x14ac:dyDescent="0.3">
      <c r="A744" s="55"/>
      <c r="B744" s="10"/>
      <c r="C744" s="177" t="s">
        <v>670</v>
      </c>
      <c r="D744" s="177"/>
      <c r="E744" s="177" t="s">
        <v>108</v>
      </c>
      <c r="F744" s="179">
        <v>1</v>
      </c>
      <c r="G744" s="307">
        <v>296.62</v>
      </c>
      <c r="H744" s="307">
        <v>296.62</v>
      </c>
      <c r="I744" s="307">
        <v>296.62</v>
      </c>
      <c r="J744" s="307">
        <v>13</v>
      </c>
      <c r="K744" s="178"/>
      <c r="L744" s="179">
        <v>1</v>
      </c>
      <c r="M744" s="307"/>
      <c r="N744" s="307"/>
      <c r="O744" s="213"/>
      <c r="P744" s="307"/>
      <c r="Q744" s="307"/>
      <c r="R744" s="179">
        <v>1</v>
      </c>
      <c r="S744" s="307">
        <v>296.62</v>
      </c>
      <c r="T744" s="307">
        <v>296.62</v>
      </c>
      <c r="V744" s="10"/>
      <c r="W744" s="10"/>
      <c r="X744" s="10"/>
      <c r="Y744" s="10"/>
      <c r="Z744" s="10"/>
      <c r="AA744" s="10"/>
      <c r="AB744" s="10"/>
      <c r="AC744" s="10"/>
      <c r="AD744" s="10"/>
    </row>
    <row r="745" spans="1:30" x14ac:dyDescent="0.3">
      <c r="A745" s="55"/>
      <c r="B745" s="10"/>
      <c r="C745" s="177" t="s">
        <v>416</v>
      </c>
      <c r="D745" s="177"/>
      <c r="E745" s="177" t="s">
        <v>78</v>
      </c>
      <c r="F745" s="179">
        <v>11</v>
      </c>
      <c r="G745" s="307">
        <v>482.39499999999998</v>
      </c>
      <c r="H745" s="307">
        <v>3859.16</v>
      </c>
      <c r="I745" s="307">
        <v>350.83272727272703</v>
      </c>
      <c r="J745" s="307">
        <v>10</v>
      </c>
      <c r="K745" s="178"/>
      <c r="L745" s="179">
        <v>8</v>
      </c>
      <c r="M745" s="307">
        <v>1393.65</v>
      </c>
      <c r="N745" s="307">
        <v>464.55</v>
      </c>
      <c r="O745" s="213">
        <v>1</v>
      </c>
      <c r="P745" s="307">
        <v>372.9</v>
      </c>
      <c r="Q745" s="307">
        <v>372.9</v>
      </c>
      <c r="R745" s="179">
        <v>10</v>
      </c>
      <c r="S745" s="307">
        <v>3486.26</v>
      </c>
      <c r="T745" s="307">
        <v>348.62599999999998</v>
      </c>
      <c r="V745" s="10"/>
      <c r="W745" s="10"/>
      <c r="X745" s="10"/>
      <c r="Y745" s="10"/>
      <c r="Z745" s="10"/>
      <c r="AA745" s="10"/>
      <c r="AB745" s="10"/>
      <c r="AC745" s="10"/>
      <c r="AD745" s="10"/>
    </row>
    <row r="746" spans="1:30" x14ac:dyDescent="0.3">
      <c r="A746" s="55"/>
      <c r="B746" s="10"/>
      <c r="C746" s="177" t="s">
        <v>418</v>
      </c>
      <c r="D746" s="177"/>
      <c r="E746" s="177" t="s">
        <v>109</v>
      </c>
      <c r="F746" s="179">
        <v>18</v>
      </c>
      <c r="G746" s="307">
        <v>510.42142857142898</v>
      </c>
      <c r="H746" s="307">
        <v>7145.9</v>
      </c>
      <c r="I746" s="307">
        <v>396.99444444444401</v>
      </c>
      <c r="J746" s="307">
        <v>11.1666666666667</v>
      </c>
      <c r="K746" s="178"/>
      <c r="L746" s="179">
        <v>14</v>
      </c>
      <c r="M746" s="307">
        <v>2063.33</v>
      </c>
      <c r="N746" s="307">
        <v>515.83249999999998</v>
      </c>
      <c r="O746" s="213"/>
      <c r="P746" s="307"/>
      <c r="Q746" s="307"/>
      <c r="R746" s="179">
        <v>18</v>
      </c>
      <c r="S746" s="307">
        <v>7145.9</v>
      </c>
      <c r="T746" s="307">
        <v>396.99444444444401</v>
      </c>
      <c r="V746" s="10"/>
      <c r="W746" s="10"/>
      <c r="X746" s="10"/>
      <c r="Y746" s="10"/>
      <c r="Z746" s="10"/>
      <c r="AA746" s="10"/>
      <c r="AB746" s="10"/>
      <c r="AC746" s="10"/>
      <c r="AD746" s="10"/>
    </row>
    <row r="747" spans="1:30" x14ac:dyDescent="0.3">
      <c r="A747" s="55"/>
      <c r="B747" s="10"/>
      <c r="C747" s="177" t="s">
        <v>418</v>
      </c>
      <c r="D747" s="177"/>
      <c r="E747" s="177" t="s">
        <v>85</v>
      </c>
      <c r="F747" s="179">
        <v>1</v>
      </c>
      <c r="G747" s="307"/>
      <c r="H747" s="307">
        <v>497.63</v>
      </c>
      <c r="I747" s="307">
        <v>497.63</v>
      </c>
      <c r="J747" s="307">
        <v>7</v>
      </c>
      <c r="K747" s="178"/>
      <c r="L747" s="179"/>
      <c r="M747" s="307">
        <v>497.63</v>
      </c>
      <c r="N747" s="307">
        <v>497.63</v>
      </c>
      <c r="O747" s="213"/>
      <c r="P747" s="307"/>
      <c r="Q747" s="307"/>
      <c r="R747" s="179">
        <v>1</v>
      </c>
      <c r="S747" s="307">
        <v>497.63</v>
      </c>
      <c r="T747" s="307">
        <v>497.63</v>
      </c>
      <c r="V747" s="10"/>
      <c r="W747" s="10"/>
      <c r="X747" s="10"/>
      <c r="Y747" s="10"/>
      <c r="Z747" s="10"/>
      <c r="AA747" s="10"/>
      <c r="AB747" s="10"/>
      <c r="AC747" s="10"/>
      <c r="AD747" s="10"/>
    </row>
    <row r="748" spans="1:30" x14ac:dyDescent="0.3">
      <c r="A748" s="55"/>
      <c r="B748" s="10"/>
      <c r="C748" s="177" t="s">
        <v>419</v>
      </c>
      <c r="D748" s="177"/>
      <c r="E748" s="177" t="s">
        <v>286</v>
      </c>
      <c r="F748" s="179">
        <v>91</v>
      </c>
      <c r="G748" s="307">
        <v>812.05031250000002</v>
      </c>
      <c r="H748" s="307">
        <v>51971.22</v>
      </c>
      <c r="I748" s="307">
        <v>571.11230769230804</v>
      </c>
      <c r="J748" s="307">
        <v>11.219780219780199</v>
      </c>
      <c r="K748" s="178"/>
      <c r="L748" s="179">
        <v>64</v>
      </c>
      <c r="M748" s="307">
        <v>19276.080000000002</v>
      </c>
      <c r="N748" s="307">
        <v>713.92888888888899</v>
      </c>
      <c r="O748" s="213">
        <v>3</v>
      </c>
      <c r="P748" s="307">
        <v>1454.46</v>
      </c>
      <c r="Q748" s="307">
        <v>484.82</v>
      </c>
      <c r="R748" s="179">
        <v>88</v>
      </c>
      <c r="S748" s="307">
        <v>50516.76</v>
      </c>
      <c r="T748" s="307">
        <v>574.05409090909097</v>
      </c>
      <c r="V748" s="10"/>
      <c r="W748" s="10"/>
      <c r="X748" s="10"/>
      <c r="Y748" s="10"/>
      <c r="Z748" s="10"/>
      <c r="AA748" s="10"/>
      <c r="AB748" s="10"/>
      <c r="AC748" s="10"/>
      <c r="AD748" s="10"/>
    </row>
    <row r="749" spans="1:30" x14ac:dyDescent="0.3">
      <c r="A749" s="55"/>
      <c r="B749" s="10"/>
      <c r="C749" s="177" t="s">
        <v>420</v>
      </c>
      <c r="D749" s="177"/>
      <c r="E749" s="177" t="s">
        <v>294</v>
      </c>
      <c r="F749" s="179">
        <v>17</v>
      </c>
      <c r="G749" s="307">
        <v>807.20733333333305</v>
      </c>
      <c r="H749" s="307">
        <v>12108.11</v>
      </c>
      <c r="I749" s="307">
        <v>712.24176470588202</v>
      </c>
      <c r="J749" s="307">
        <v>11.411764705882399</v>
      </c>
      <c r="K749" s="178"/>
      <c r="L749" s="179">
        <v>15</v>
      </c>
      <c r="M749" s="307">
        <v>985.14</v>
      </c>
      <c r="N749" s="307">
        <v>492.57</v>
      </c>
      <c r="O749" s="213"/>
      <c r="P749" s="307"/>
      <c r="Q749" s="307"/>
      <c r="R749" s="179">
        <v>17</v>
      </c>
      <c r="S749" s="307">
        <v>12108.11</v>
      </c>
      <c r="T749" s="307">
        <v>712.24176470588202</v>
      </c>
      <c r="V749" s="10"/>
      <c r="W749" s="10"/>
      <c r="X749" s="10"/>
      <c r="Y749" s="10"/>
      <c r="Z749" s="10"/>
      <c r="AA749" s="10"/>
      <c r="AB749" s="10"/>
      <c r="AC749" s="10"/>
      <c r="AD749" s="10"/>
    </row>
    <row r="750" spans="1:30" x14ac:dyDescent="0.3">
      <c r="A750" s="55"/>
      <c r="B750" s="10"/>
      <c r="C750" s="177" t="s">
        <v>421</v>
      </c>
      <c r="D750" s="177"/>
      <c r="E750" s="177" t="s">
        <v>409</v>
      </c>
      <c r="F750" s="179">
        <v>22</v>
      </c>
      <c r="G750" s="307">
        <v>595.68705882352901</v>
      </c>
      <c r="H750" s="307">
        <v>10126.68</v>
      </c>
      <c r="I750" s="307">
        <v>460.30363636363597</v>
      </c>
      <c r="J750" s="307">
        <v>11.636363636363599</v>
      </c>
      <c r="K750" s="178"/>
      <c r="L750" s="179">
        <v>17</v>
      </c>
      <c r="M750" s="307">
        <v>3685.8</v>
      </c>
      <c r="N750" s="307">
        <v>737.16</v>
      </c>
      <c r="O750" s="213">
        <v>1</v>
      </c>
      <c r="P750" s="307">
        <v>620.39</v>
      </c>
      <c r="Q750" s="307">
        <v>620.39</v>
      </c>
      <c r="R750" s="179">
        <v>21</v>
      </c>
      <c r="S750" s="307">
        <v>9506.2900000000009</v>
      </c>
      <c r="T750" s="307">
        <v>452.68047619047599</v>
      </c>
      <c r="V750" s="10"/>
      <c r="W750" s="10"/>
      <c r="X750" s="10"/>
      <c r="Y750" s="10"/>
      <c r="Z750" s="10"/>
      <c r="AA750" s="10"/>
      <c r="AB750" s="10"/>
      <c r="AC750" s="10"/>
      <c r="AD750" s="10"/>
    </row>
    <row r="751" spans="1:30" x14ac:dyDescent="0.3">
      <c r="A751" s="55"/>
      <c r="B751" s="10"/>
      <c r="C751" s="177" t="s">
        <v>423</v>
      </c>
      <c r="D751" s="177"/>
      <c r="E751" s="177" t="s">
        <v>424</v>
      </c>
      <c r="F751" s="179">
        <v>15</v>
      </c>
      <c r="G751" s="307">
        <v>873.60111111111098</v>
      </c>
      <c r="H751" s="307">
        <v>7862.41</v>
      </c>
      <c r="I751" s="307">
        <v>524.160666666667</v>
      </c>
      <c r="J751" s="307">
        <v>11.266666666666699</v>
      </c>
      <c r="K751" s="178"/>
      <c r="L751" s="179">
        <v>9</v>
      </c>
      <c r="M751" s="307">
        <v>3819.88</v>
      </c>
      <c r="N751" s="307">
        <v>636.64666666666699</v>
      </c>
      <c r="O751" s="213"/>
      <c r="P751" s="307"/>
      <c r="Q751" s="307"/>
      <c r="R751" s="179">
        <v>15</v>
      </c>
      <c r="S751" s="307">
        <v>7862.41</v>
      </c>
      <c r="T751" s="307">
        <v>524.160666666667</v>
      </c>
      <c r="V751" s="10"/>
      <c r="W751" s="10"/>
      <c r="X751" s="10"/>
      <c r="Y751" s="10"/>
      <c r="Z751" s="10"/>
      <c r="AA751" s="10"/>
      <c r="AB751" s="10"/>
      <c r="AC751" s="10"/>
      <c r="AD751" s="10"/>
    </row>
    <row r="752" spans="1:30" x14ac:dyDescent="0.3">
      <c r="A752" s="55"/>
      <c r="B752" s="10"/>
      <c r="C752" s="177" t="s">
        <v>427</v>
      </c>
      <c r="D752" s="177"/>
      <c r="E752" s="177" t="s">
        <v>63</v>
      </c>
      <c r="F752" s="179">
        <v>2</v>
      </c>
      <c r="G752" s="307">
        <v>447.8</v>
      </c>
      <c r="H752" s="307">
        <v>447.8</v>
      </c>
      <c r="I752" s="307">
        <v>223.9</v>
      </c>
      <c r="J752" s="307">
        <v>13</v>
      </c>
      <c r="K752" s="178"/>
      <c r="L752" s="179">
        <v>1</v>
      </c>
      <c r="M752" s="307">
        <v>324.16000000000003</v>
      </c>
      <c r="N752" s="307">
        <v>324.16000000000003</v>
      </c>
      <c r="O752" s="213"/>
      <c r="P752" s="307"/>
      <c r="Q752" s="307"/>
      <c r="R752" s="179">
        <v>2</v>
      </c>
      <c r="S752" s="307">
        <v>447.8</v>
      </c>
      <c r="T752" s="307">
        <v>223.9</v>
      </c>
      <c r="V752" s="10"/>
      <c r="W752" s="10"/>
      <c r="X752" s="10"/>
      <c r="Y752" s="10"/>
      <c r="Z752" s="10"/>
      <c r="AA752" s="10"/>
      <c r="AB752" s="10"/>
      <c r="AC752" s="10"/>
      <c r="AD752" s="10"/>
    </row>
    <row r="753" spans="1:30" x14ac:dyDescent="0.3">
      <c r="A753" s="55"/>
      <c r="B753" s="10"/>
      <c r="C753" s="177" t="s">
        <v>429</v>
      </c>
      <c r="D753" s="177"/>
      <c r="E753" s="177" t="s">
        <v>166</v>
      </c>
      <c r="F753" s="179">
        <v>3</v>
      </c>
      <c r="G753" s="307"/>
      <c r="H753" s="307">
        <v>1856.02</v>
      </c>
      <c r="I753" s="307">
        <v>618.67333333333295</v>
      </c>
      <c r="J753" s="307">
        <v>9.3333333333333304</v>
      </c>
      <c r="K753" s="178"/>
      <c r="L753" s="179"/>
      <c r="M753" s="307">
        <v>1856.02</v>
      </c>
      <c r="N753" s="307">
        <v>618.67333333333295</v>
      </c>
      <c r="O753" s="213"/>
      <c r="P753" s="307"/>
      <c r="Q753" s="307"/>
      <c r="R753" s="179">
        <v>3</v>
      </c>
      <c r="S753" s="307">
        <v>1856.02</v>
      </c>
      <c r="T753" s="307">
        <v>618.67333333333295</v>
      </c>
      <c r="V753" s="10"/>
      <c r="W753" s="10"/>
      <c r="X753" s="10"/>
      <c r="Y753" s="10"/>
      <c r="Z753" s="10"/>
      <c r="AA753" s="10"/>
      <c r="AB753" s="10"/>
      <c r="AC753" s="10"/>
      <c r="AD753" s="10"/>
    </row>
    <row r="754" spans="1:30" x14ac:dyDescent="0.3">
      <c r="A754" s="55"/>
      <c r="B754" s="10"/>
      <c r="C754" s="177" t="s">
        <v>431</v>
      </c>
      <c r="D754" s="177"/>
      <c r="E754" s="177" t="s">
        <v>367</v>
      </c>
      <c r="F754" s="179">
        <v>67</v>
      </c>
      <c r="G754" s="307">
        <v>982.849756097561</v>
      </c>
      <c r="H754" s="307">
        <v>40296.839999999997</v>
      </c>
      <c r="I754" s="307">
        <v>601.44537313432897</v>
      </c>
      <c r="J754" s="307">
        <v>11.701492537313401</v>
      </c>
      <c r="K754" s="178"/>
      <c r="L754" s="179">
        <v>41</v>
      </c>
      <c r="M754" s="307">
        <v>19496.72</v>
      </c>
      <c r="N754" s="307">
        <v>749.87384615384599</v>
      </c>
      <c r="O754" s="213"/>
      <c r="P754" s="307"/>
      <c r="Q754" s="307"/>
      <c r="R754" s="179">
        <v>67</v>
      </c>
      <c r="S754" s="307">
        <v>40296.839999999997</v>
      </c>
      <c r="T754" s="307">
        <v>601.44537313432897</v>
      </c>
      <c r="V754" s="10"/>
      <c r="W754" s="10"/>
      <c r="X754" s="10"/>
      <c r="Y754" s="10"/>
      <c r="Z754" s="10"/>
      <c r="AA754" s="10"/>
      <c r="AB754" s="10"/>
      <c r="AC754" s="10"/>
      <c r="AD754" s="10"/>
    </row>
    <row r="755" spans="1:30" x14ac:dyDescent="0.3">
      <c r="A755" s="55"/>
      <c r="B755" s="10"/>
      <c r="C755" s="177" t="s">
        <v>435</v>
      </c>
      <c r="D755" s="177"/>
      <c r="E755" s="177" t="s">
        <v>389</v>
      </c>
      <c r="F755" s="179">
        <v>80</v>
      </c>
      <c r="G755" s="307">
        <v>586.62017241379294</v>
      </c>
      <c r="H755" s="307">
        <v>34023.97</v>
      </c>
      <c r="I755" s="307">
        <v>425.29962499999999</v>
      </c>
      <c r="J755" s="307">
        <v>11.4375</v>
      </c>
      <c r="K755" s="178"/>
      <c r="L755" s="179">
        <v>58</v>
      </c>
      <c r="M755" s="307">
        <v>12084.95</v>
      </c>
      <c r="N755" s="307">
        <v>549.31590909090903</v>
      </c>
      <c r="O755" s="213">
        <v>1</v>
      </c>
      <c r="P755" s="307">
        <v>181.32</v>
      </c>
      <c r="Q755" s="307">
        <v>181.32</v>
      </c>
      <c r="R755" s="179">
        <v>79</v>
      </c>
      <c r="S755" s="307">
        <v>33842.65</v>
      </c>
      <c r="T755" s="307">
        <v>428.38797468354397</v>
      </c>
      <c r="V755" s="10"/>
      <c r="W755" s="10"/>
      <c r="X755" s="10"/>
      <c r="Y755" s="10"/>
      <c r="Z755" s="10"/>
      <c r="AA755" s="10"/>
      <c r="AB755" s="10"/>
      <c r="AC755" s="10"/>
      <c r="AD755" s="10"/>
    </row>
    <row r="756" spans="1:30" x14ac:dyDescent="0.3">
      <c r="A756" s="55"/>
      <c r="B756" s="10"/>
      <c r="C756" s="177" t="s">
        <v>437</v>
      </c>
      <c r="D756" s="177"/>
      <c r="E756" s="177" t="s">
        <v>223</v>
      </c>
      <c r="F756" s="179">
        <v>19</v>
      </c>
      <c r="G756" s="307">
        <v>452</v>
      </c>
      <c r="H756" s="307">
        <v>7232</v>
      </c>
      <c r="I756" s="307">
        <v>380.63157894736798</v>
      </c>
      <c r="J756" s="307">
        <v>11.3684210526316</v>
      </c>
      <c r="K756" s="178"/>
      <c r="L756" s="179">
        <v>16</v>
      </c>
      <c r="M756" s="307">
        <v>1689.24</v>
      </c>
      <c r="N756" s="307">
        <v>563.08000000000004</v>
      </c>
      <c r="O756" s="213"/>
      <c r="P756" s="307"/>
      <c r="Q756" s="307"/>
      <c r="R756" s="179">
        <v>19</v>
      </c>
      <c r="S756" s="307">
        <v>7232</v>
      </c>
      <c r="T756" s="307">
        <v>380.63157894736798</v>
      </c>
      <c r="V756" s="10"/>
      <c r="W756" s="10"/>
      <c r="X756" s="10"/>
      <c r="Y756" s="10"/>
      <c r="Z756" s="10"/>
      <c r="AA756" s="10"/>
      <c r="AB756" s="10"/>
      <c r="AC756" s="10"/>
      <c r="AD756" s="10"/>
    </row>
    <row r="757" spans="1:30" x14ac:dyDescent="0.3">
      <c r="A757" s="55"/>
      <c r="B757" s="10"/>
      <c r="C757" s="177" t="s">
        <v>439</v>
      </c>
      <c r="D757" s="177"/>
      <c r="E757" s="177" t="s">
        <v>291</v>
      </c>
      <c r="F757" s="179">
        <v>10</v>
      </c>
      <c r="G757" s="307">
        <v>778.04333333333295</v>
      </c>
      <c r="H757" s="307">
        <v>4668.26</v>
      </c>
      <c r="I757" s="307">
        <v>466.82600000000002</v>
      </c>
      <c r="J757" s="307">
        <v>11.1</v>
      </c>
      <c r="K757" s="178"/>
      <c r="L757" s="179">
        <v>6</v>
      </c>
      <c r="M757" s="307">
        <v>2166.96</v>
      </c>
      <c r="N757" s="307">
        <v>541.74</v>
      </c>
      <c r="O757" s="213"/>
      <c r="P757" s="307"/>
      <c r="Q757" s="307"/>
      <c r="R757" s="179">
        <v>10</v>
      </c>
      <c r="S757" s="307">
        <v>4668.26</v>
      </c>
      <c r="T757" s="307">
        <v>466.82600000000002</v>
      </c>
      <c r="V757" s="10"/>
      <c r="W757" s="10"/>
      <c r="X757" s="10"/>
      <c r="Y757" s="10"/>
      <c r="Z757" s="10"/>
      <c r="AA757" s="10"/>
      <c r="AB757" s="10"/>
      <c r="AC757" s="10"/>
      <c r="AD757" s="10"/>
    </row>
    <row r="758" spans="1:30" x14ac:dyDescent="0.3">
      <c r="A758" s="55"/>
      <c r="B758" s="10"/>
      <c r="C758" s="177" t="s">
        <v>444</v>
      </c>
      <c r="D758" s="177"/>
      <c r="E758" s="177" t="s">
        <v>123</v>
      </c>
      <c r="F758" s="179">
        <v>20</v>
      </c>
      <c r="G758" s="307">
        <v>645.19611111111101</v>
      </c>
      <c r="H758" s="307">
        <v>11613.53</v>
      </c>
      <c r="I758" s="307">
        <v>580.67650000000003</v>
      </c>
      <c r="J758" s="307">
        <v>11.3</v>
      </c>
      <c r="K758" s="178"/>
      <c r="L758" s="179">
        <v>18</v>
      </c>
      <c r="M758" s="307">
        <v>1433.37</v>
      </c>
      <c r="N758" s="307">
        <v>716.68499999999995</v>
      </c>
      <c r="O758" s="213"/>
      <c r="P758" s="307"/>
      <c r="Q758" s="307"/>
      <c r="R758" s="179">
        <v>20</v>
      </c>
      <c r="S758" s="307">
        <v>11613.53</v>
      </c>
      <c r="T758" s="307">
        <v>580.67650000000003</v>
      </c>
      <c r="V758" s="10"/>
      <c r="W758" s="10"/>
      <c r="X758" s="10"/>
      <c r="Y758" s="10"/>
      <c r="Z758" s="10"/>
      <c r="AA758" s="10"/>
      <c r="AB758" s="10"/>
      <c r="AC758" s="10"/>
      <c r="AD758" s="10"/>
    </row>
    <row r="759" spans="1:30" x14ac:dyDescent="0.3">
      <c r="A759" s="55"/>
      <c r="B759" s="10"/>
      <c r="C759" s="177" t="s">
        <v>445</v>
      </c>
      <c r="D759" s="177"/>
      <c r="E759" s="177" t="s">
        <v>108</v>
      </c>
      <c r="F759" s="179">
        <v>25</v>
      </c>
      <c r="G759" s="307">
        <v>1132.42941176471</v>
      </c>
      <c r="H759" s="307">
        <v>19251.3</v>
      </c>
      <c r="I759" s="307">
        <v>770.05200000000002</v>
      </c>
      <c r="J759" s="307">
        <v>17.12</v>
      </c>
      <c r="K759" s="178"/>
      <c r="L759" s="179">
        <v>17</v>
      </c>
      <c r="M759" s="307">
        <v>7073.31</v>
      </c>
      <c r="N759" s="307">
        <v>884.16375000000005</v>
      </c>
      <c r="O759" s="213"/>
      <c r="P759" s="307"/>
      <c r="Q759" s="307"/>
      <c r="R759" s="179">
        <v>25</v>
      </c>
      <c r="S759" s="307">
        <v>19251.3</v>
      </c>
      <c r="T759" s="307">
        <v>770.05200000000002</v>
      </c>
      <c r="V759" s="10"/>
      <c r="W759" s="10"/>
      <c r="X759" s="10"/>
      <c r="Y759" s="10"/>
      <c r="Z759" s="10"/>
      <c r="AA759" s="10"/>
      <c r="AB759" s="10"/>
      <c r="AC759" s="10"/>
      <c r="AD759" s="10"/>
    </row>
    <row r="760" spans="1:30" x14ac:dyDescent="0.3">
      <c r="A760" s="55"/>
      <c r="B760" s="10"/>
      <c r="C760" s="177" t="s">
        <v>447</v>
      </c>
      <c r="D760" s="177"/>
      <c r="E760" s="177" t="s">
        <v>448</v>
      </c>
      <c r="F760" s="179">
        <v>193</v>
      </c>
      <c r="G760" s="307">
        <v>1055.90610619469</v>
      </c>
      <c r="H760" s="307">
        <v>119317.39</v>
      </c>
      <c r="I760" s="307">
        <v>618.22481865284897</v>
      </c>
      <c r="J760" s="307">
        <v>11.8704663212435</v>
      </c>
      <c r="K760" s="178"/>
      <c r="L760" s="179">
        <v>113</v>
      </c>
      <c r="M760" s="307">
        <v>64595.8</v>
      </c>
      <c r="N760" s="307">
        <v>807.44749999999999</v>
      </c>
      <c r="O760" s="213">
        <v>5</v>
      </c>
      <c r="P760" s="307">
        <v>3530.79</v>
      </c>
      <c r="Q760" s="307">
        <v>706.15800000000002</v>
      </c>
      <c r="R760" s="179">
        <v>188</v>
      </c>
      <c r="S760" s="307">
        <v>115786.6</v>
      </c>
      <c r="T760" s="307">
        <v>615.88617021276502</v>
      </c>
      <c r="V760" s="10"/>
      <c r="W760" s="10"/>
      <c r="X760" s="10"/>
      <c r="Y760" s="10"/>
      <c r="Z760" s="10"/>
      <c r="AA760" s="10"/>
      <c r="AB760" s="10"/>
      <c r="AC760" s="10"/>
      <c r="AD760" s="10"/>
    </row>
    <row r="761" spans="1:30" x14ac:dyDescent="0.3">
      <c r="A761" s="55"/>
      <c r="B761" s="10"/>
      <c r="C761" s="177" t="s">
        <v>449</v>
      </c>
      <c r="D761" s="177"/>
      <c r="E761" s="177" t="s">
        <v>450</v>
      </c>
      <c r="F761" s="179">
        <v>30</v>
      </c>
      <c r="G761" s="307">
        <v>757.702272727273</v>
      </c>
      <c r="H761" s="307">
        <v>16669.45</v>
      </c>
      <c r="I761" s="307">
        <v>555.64833333333297</v>
      </c>
      <c r="J761" s="307">
        <v>11.4</v>
      </c>
      <c r="K761" s="178"/>
      <c r="L761" s="179">
        <v>22</v>
      </c>
      <c r="M761" s="307">
        <v>5364.19</v>
      </c>
      <c r="N761" s="307">
        <v>670.52374999999995</v>
      </c>
      <c r="O761" s="213"/>
      <c r="P761" s="307"/>
      <c r="Q761" s="307"/>
      <c r="R761" s="179">
        <v>30</v>
      </c>
      <c r="S761" s="307">
        <v>16669.45</v>
      </c>
      <c r="T761" s="307">
        <v>555.64833333333297</v>
      </c>
      <c r="V761" s="10"/>
      <c r="W761" s="10"/>
      <c r="X761" s="10"/>
      <c r="Y761" s="10"/>
      <c r="Z761" s="10"/>
      <c r="AA761" s="10"/>
      <c r="AB761" s="10"/>
      <c r="AC761" s="10"/>
      <c r="AD761" s="10"/>
    </row>
    <row r="762" spans="1:30" x14ac:dyDescent="0.3">
      <c r="A762" s="55"/>
      <c r="B762" s="10"/>
      <c r="C762" s="177" t="s">
        <v>452</v>
      </c>
      <c r="D762" s="177"/>
      <c r="E762" s="177" t="s">
        <v>176</v>
      </c>
      <c r="F762" s="179">
        <v>197</v>
      </c>
      <c r="G762" s="307">
        <v>966.14122137404604</v>
      </c>
      <c r="H762" s="307">
        <v>126564.5</v>
      </c>
      <c r="I762" s="307">
        <v>642.45939086294402</v>
      </c>
      <c r="J762" s="307">
        <v>11.852791878172599</v>
      </c>
      <c r="K762" s="178"/>
      <c r="L762" s="179">
        <v>131</v>
      </c>
      <c r="M762" s="307">
        <v>54228.1</v>
      </c>
      <c r="N762" s="307">
        <v>821.637878787879</v>
      </c>
      <c r="O762" s="213">
        <v>5</v>
      </c>
      <c r="P762" s="307">
        <v>2748.51</v>
      </c>
      <c r="Q762" s="307">
        <v>549.702</v>
      </c>
      <c r="R762" s="179">
        <v>192</v>
      </c>
      <c r="S762" s="307">
        <v>123815.99</v>
      </c>
      <c r="T762" s="307">
        <v>644.874947916667</v>
      </c>
      <c r="V762" s="10"/>
      <c r="W762" s="10"/>
      <c r="X762" s="10"/>
      <c r="Y762" s="10"/>
      <c r="Z762" s="10"/>
      <c r="AA762" s="10"/>
      <c r="AB762" s="10"/>
      <c r="AC762" s="10"/>
      <c r="AD762" s="10"/>
    </row>
    <row r="763" spans="1:30" x14ac:dyDescent="0.3">
      <c r="A763" s="55"/>
      <c r="B763" s="10"/>
      <c r="C763" s="177" t="s">
        <v>453</v>
      </c>
      <c r="D763" s="177"/>
      <c r="E763" s="177" t="s">
        <v>454</v>
      </c>
      <c r="F763" s="179">
        <v>190</v>
      </c>
      <c r="G763" s="307">
        <v>687.454029850746</v>
      </c>
      <c r="H763" s="307">
        <v>92118.84</v>
      </c>
      <c r="I763" s="307">
        <v>484.83600000000001</v>
      </c>
      <c r="J763" s="307">
        <v>11.289473684210501</v>
      </c>
      <c r="K763" s="178"/>
      <c r="L763" s="179">
        <v>134</v>
      </c>
      <c r="M763" s="307">
        <v>39075.07</v>
      </c>
      <c r="N763" s="307">
        <v>697.76910714285702</v>
      </c>
      <c r="O763" s="213">
        <v>2</v>
      </c>
      <c r="P763" s="307">
        <v>478.91</v>
      </c>
      <c r="Q763" s="307">
        <v>239.45500000000001</v>
      </c>
      <c r="R763" s="179">
        <v>188</v>
      </c>
      <c r="S763" s="307">
        <v>91639.93</v>
      </c>
      <c r="T763" s="307">
        <v>487.44643617021302</v>
      </c>
      <c r="V763" s="10"/>
      <c r="W763" s="10"/>
      <c r="X763" s="10"/>
      <c r="Y763" s="10"/>
      <c r="Z763" s="10"/>
      <c r="AA763" s="10"/>
      <c r="AB763" s="10"/>
      <c r="AC763" s="10"/>
      <c r="AD763" s="10"/>
    </row>
    <row r="764" spans="1:30" x14ac:dyDescent="0.3">
      <c r="A764" s="55"/>
      <c r="B764" s="10"/>
      <c r="C764" s="177" t="s">
        <v>456</v>
      </c>
      <c r="D764" s="177"/>
      <c r="E764" s="177" t="s">
        <v>126</v>
      </c>
      <c r="F764" s="179">
        <v>26</v>
      </c>
      <c r="G764" s="307">
        <v>995.06411764705899</v>
      </c>
      <c r="H764" s="307">
        <v>16916.09</v>
      </c>
      <c r="I764" s="307">
        <v>650.61884615384599</v>
      </c>
      <c r="J764" s="307">
        <v>12.192307692307701</v>
      </c>
      <c r="K764" s="178"/>
      <c r="L764" s="179">
        <v>17</v>
      </c>
      <c r="M764" s="307">
        <v>8731.8700000000008</v>
      </c>
      <c r="N764" s="307">
        <v>970.20777777777801</v>
      </c>
      <c r="O764" s="213"/>
      <c r="P764" s="307"/>
      <c r="Q764" s="307"/>
      <c r="R764" s="179">
        <v>26</v>
      </c>
      <c r="S764" s="307">
        <v>16916.09</v>
      </c>
      <c r="T764" s="307">
        <v>650.61884615384599</v>
      </c>
      <c r="V764" s="10"/>
      <c r="W764" s="10"/>
      <c r="X764" s="10"/>
      <c r="Y764" s="10"/>
      <c r="Z764" s="10"/>
      <c r="AA764" s="10"/>
      <c r="AB764" s="10"/>
      <c r="AC764" s="10"/>
      <c r="AD764" s="10"/>
    </row>
    <row r="765" spans="1:30" x14ac:dyDescent="0.3">
      <c r="A765" s="55"/>
      <c r="B765" s="10"/>
      <c r="C765" s="177" t="s">
        <v>458</v>
      </c>
      <c r="D765" s="177"/>
      <c r="E765" s="177" t="s">
        <v>459</v>
      </c>
      <c r="F765" s="179">
        <v>4</v>
      </c>
      <c r="G765" s="307">
        <v>1619.04</v>
      </c>
      <c r="H765" s="307">
        <v>1619.04</v>
      </c>
      <c r="I765" s="307">
        <v>404.76</v>
      </c>
      <c r="J765" s="307">
        <v>10.75</v>
      </c>
      <c r="K765" s="178"/>
      <c r="L765" s="179">
        <v>1</v>
      </c>
      <c r="M765" s="307">
        <v>1199.49</v>
      </c>
      <c r="N765" s="307">
        <v>399.83</v>
      </c>
      <c r="O765" s="213"/>
      <c r="P765" s="307"/>
      <c r="Q765" s="307"/>
      <c r="R765" s="179">
        <v>4</v>
      </c>
      <c r="S765" s="307">
        <v>1619.04</v>
      </c>
      <c r="T765" s="307">
        <v>404.76</v>
      </c>
      <c r="V765" s="10"/>
      <c r="W765" s="10"/>
      <c r="X765" s="10"/>
      <c r="Y765" s="10"/>
      <c r="Z765" s="10"/>
      <c r="AA765" s="10"/>
      <c r="AB765" s="10"/>
      <c r="AC765" s="10"/>
      <c r="AD765" s="10"/>
    </row>
    <row r="766" spans="1:30" x14ac:dyDescent="0.3">
      <c r="A766" s="55"/>
      <c r="B766" s="10"/>
      <c r="C766" s="177" t="s">
        <v>460</v>
      </c>
      <c r="D766" s="177"/>
      <c r="E766" s="177" t="s">
        <v>202</v>
      </c>
      <c r="F766" s="179">
        <v>219</v>
      </c>
      <c r="G766" s="307">
        <v>789.26559999999995</v>
      </c>
      <c r="H766" s="307">
        <v>98658.200000000099</v>
      </c>
      <c r="I766" s="307">
        <v>450.49406392694101</v>
      </c>
      <c r="J766" s="307">
        <v>11.118721461187199</v>
      </c>
      <c r="K766" s="178"/>
      <c r="L766" s="179">
        <v>125</v>
      </c>
      <c r="M766" s="307">
        <v>47336.97</v>
      </c>
      <c r="N766" s="307">
        <v>503.58478723404198</v>
      </c>
      <c r="O766" s="213">
        <v>9</v>
      </c>
      <c r="P766" s="307">
        <v>3142.44</v>
      </c>
      <c r="Q766" s="307">
        <v>349.16</v>
      </c>
      <c r="R766" s="179">
        <v>210</v>
      </c>
      <c r="S766" s="307">
        <v>95515.760000000097</v>
      </c>
      <c r="T766" s="307">
        <v>454.83695238095299</v>
      </c>
      <c r="V766" s="10"/>
      <c r="W766" s="10"/>
      <c r="X766" s="10"/>
      <c r="Y766" s="10"/>
      <c r="Z766" s="10"/>
      <c r="AA766" s="10"/>
      <c r="AB766" s="10"/>
      <c r="AC766" s="10"/>
      <c r="AD766" s="10"/>
    </row>
    <row r="767" spans="1:30" x14ac:dyDescent="0.3">
      <c r="A767" s="55"/>
      <c r="B767" s="10"/>
      <c r="C767" s="177" t="s">
        <v>463</v>
      </c>
      <c r="D767" s="177"/>
      <c r="E767" s="177" t="s">
        <v>62</v>
      </c>
      <c r="F767" s="179">
        <v>18</v>
      </c>
      <c r="G767" s="307">
        <v>1886.49727272727</v>
      </c>
      <c r="H767" s="307">
        <v>20751.47</v>
      </c>
      <c r="I767" s="307">
        <v>1152.85944444444</v>
      </c>
      <c r="J767" s="307">
        <v>15.5</v>
      </c>
      <c r="K767" s="178"/>
      <c r="L767" s="179">
        <v>11</v>
      </c>
      <c r="M767" s="307">
        <v>2639.62</v>
      </c>
      <c r="N767" s="307">
        <v>377.08857142857102</v>
      </c>
      <c r="O767" s="213"/>
      <c r="P767" s="307"/>
      <c r="Q767" s="307"/>
      <c r="R767" s="179">
        <v>18</v>
      </c>
      <c r="S767" s="307">
        <v>20751.47</v>
      </c>
      <c r="T767" s="307">
        <v>1152.85944444444</v>
      </c>
      <c r="V767" s="10"/>
      <c r="W767" s="10"/>
      <c r="X767" s="10"/>
      <c r="Y767" s="10"/>
      <c r="Z767" s="10"/>
      <c r="AA767" s="10"/>
      <c r="AB767" s="10"/>
      <c r="AC767" s="10"/>
      <c r="AD767" s="10"/>
    </row>
    <row r="768" spans="1:30" x14ac:dyDescent="0.3">
      <c r="A768" s="55"/>
      <c r="B768" s="10"/>
      <c r="C768" s="177" t="s">
        <v>465</v>
      </c>
      <c r="D768" s="177"/>
      <c r="E768" s="177" t="s">
        <v>466</v>
      </c>
      <c r="F768" s="179">
        <v>93</v>
      </c>
      <c r="G768" s="307">
        <v>653.284098360656</v>
      </c>
      <c r="H768" s="307">
        <v>39850.33</v>
      </c>
      <c r="I768" s="307">
        <v>428.49817204301098</v>
      </c>
      <c r="J768" s="307">
        <v>11.010752688171999</v>
      </c>
      <c r="K768" s="178"/>
      <c r="L768" s="179">
        <v>61</v>
      </c>
      <c r="M768" s="307">
        <v>15904.99</v>
      </c>
      <c r="N768" s="307">
        <v>497.03093749999999</v>
      </c>
      <c r="O768" s="213">
        <v>3</v>
      </c>
      <c r="P768" s="307">
        <v>1295.5899999999999</v>
      </c>
      <c r="Q768" s="307">
        <v>431.863333333333</v>
      </c>
      <c r="R768" s="179">
        <v>90</v>
      </c>
      <c r="S768" s="307">
        <v>38554.74</v>
      </c>
      <c r="T768" s="307">
        <v>428.38600000000002</v>
      </c>
      <c r="V768" s="10"/>
      <c r="W768" s="10"/>
      <c r="X768" s="10"/>
      <c r="Y768" s="10"/>
      <c r="Z768" s="10"/>
      <c r="AA768" s="10"/>
      <c r="AB768" s="10"/>
      <c r="AC768" s="10"/>
      <c r="AD768" s="10"/>
    </row>
    <row r="769" spans="1:30" x14ac:dyDescent="0.3">
      <c r="A769" s="55"/>
      <c r="B769" s="10"/>
      <c r="C769" s="177" t="s">
        <v>469</v>
      </c>
      <c r="D769" s="177"/>
      <c r="E769" s="177" t="s">
        <v>99</v>
      </c>
      <c r="F769" s="179">
        <v>411</v>
      </c>
      <c r="G769" s="307">
        <v>749.71825000000001</v>
      </c>
      <c r="H769" s="307">
        <v>209921.11</v>
      </c>
      <c r="I769" s="307">
        <v>510.75695863747001</v>
      </c>
      <c r="J769" s="307">
        <v>11.4914841849148</v>
      </c>
      <c r="K769" s="178"/>
      <c r="L769" s="179">
        <v>280</v>
      </c>
      <c r="M769" s="307">
        <v>80378.73</v>
      </c>
      <c r="N769" s="307">
        <v>613.57809160305305</v>
      </c>
      <c r="O769" s="213">
        <v>12</v>
      </c>
      <c r="P769" s="307">
        <v>5893.93</v>
      </c>
      <c r="Q769" s="307">
        <v>491.16083333333302</v>
      </c>
      <c r="R769" s="179">
        <v>399</v>
      </c>
      <c r="S769" s="307">
        <v>204027.18</v>
      </c>
      <c r="T769" s="307">
        <v>511.34631578947398</v>
      </c>
      <c r="V769" s="10"/>
      <c r="W769" s="10"/>
      <c r="X769" s="10"/>
      <c r="Y769" s="10"/>
      <c r="Z769" s="10"/>
      <c r="AA769" s="10"/>
      <c r="AB769" s="10"/>
      <c r="AC769" s="10"/>
      <c r="AD769" s="10"/>
    </row>
    <row r="770" spans="1:30" x14ac:dyDescent="0.3">
      <c r="A770" s="55"/>
      <c r="B770" s="10"/>
      <c r="C770" s="177" t="s">
        <v>471</v>
      </c>
      <c r="D770" s="177"/>
      <c r="E770" s="177" t="s">
        <v>292</v>
      </c>
      <c r="F770" s="179">
        <v>45</v>
      </c>
      <c r="G770" s="307">
        <v>664.63454545454499</v>
      </c>
      <c r="H770" s="307">
        <v>21932.94</v>
      </c>
      <c r="I770" s="307">
        <v>487.398666666667</v>
      </c>
      <c r="J770" s="307">
        <v>12.2</v>
      </c>
      <c r="K770" s="178"/>
      <c r="L770" s="179">
        <v>33</v>
      </c>
      <c r="M770" s="307">
        <v>7942.43</v>
      </c>
      <c r="N770" s="307">
        <v>661.86916666666696</v>
      </c>
      <c r="O770" s="213">
        <v>2</v>
      </c>
      <c r="P770" s="307">
        <v>1476.61</v>
      </c>
      <c r="Q770" s="307">
        <v>738.30499999999995</v>
      </c>
      <c r="R770" s="179">
        <v>43</v>
      </c>
      <c r="S770" s="307">
        <v>20456.330000000002</v>
      </c>
      <c r="T770" s="307">
        <v>475.72860465116298</v>
      </c>
      <c r="V770" s="10"/>
      <c r="W770" s="10"/>
      <c r="X770" s="10"/>
      <c r="Y770" s="10"/>
      <c r="Z770" s="10"/>
      <c r="AA770" s="10"/>
      <c r="AB770" s="10"/>
      <c r="AC770" s="10"/>
      <c r="AD770" s="10"/>
    </row>
    <row r="771" spans="1:30" x14ac:dyDescent="0.3">
      <c r="A771" s="55"/>
      <c r="B771" s="10"/>
      <c r="C771" s="177" t="s">
        <v>472</v>
      </c>
      <c r="D771" s="177"/>
      <c r="E771" s="177" t="s">
        <v>286</v>
      </c>
      <c r="F771" s="179">
        <v>1</v>
      </c>
      <c r="G771" s="307"/>
      <c r="H771" s="307">
        <v>268.52999999999997</v>
      </c>
      <c r="I771" s="307">
        <v>268.52999999999997</v>
      </c>
      <c r="J771" s="307">
        <v>6</v>
      </c>
      <c r="K771" s="178"/>
      <c r="L771" s="179"/>
      <c r="M771" s="307">
        <v>268.52999999999997</v>
      </c>
      <c r="N771" s="307">
        <v>268.52999999999997</v>
      </c>
      <c r="O771" s="213"/>
      <c r="P771" s="307"/>
      <c r="Q771" s="307"/>
      <c r="R771" s="179">
        <v>1</v>
      </c>
      <c r="S771" s="307">
        <v>268.52999999999997</v>
      </c>
      <c r="T771" s="307">
        <v>268.52999999999997</v>
      </c>
      <c r="V771" s="10"/>
      <c r="W771" s="10"/>
      <c r="X771" s="10"/>
      <c r="Y771" s="10"/>
      <c r="Z771" s="10"/>
      <c r="AA771" s="10"/>
      <c r="AB771" s="10"/>
      <c r="AC771" s="10"/>
      <c r="AD771" s="10"/>
    </row>
    <row r="772" spans="1:30" x14ac:dyDescent="0.3">
      <c r="A772" s="55"/>
      <c r="B772" s="10"/>
      <c r="C772" s="177" t="s">
        <v>473</v>
      </c>
      <c r="D772" s="177"/>
      <c r="E772" s="177" t="s">
        <v>474</v>
      </c>
      <c r="F772" s="179">
        <v>4</v>
      </c>
      <c r="G772" s="307">
        <v>3129.85</v>
      </c>
      <c r="H772" s="307">
        <v>3129.85</v>
      </c>
      <c r="I772" s="307">
        <v>782.46249999999998</v>
      </c>
      <c r="J772" s="307">
        <v>12.5</v>
      </c>
      <c r="K772" s="178"/>
      <c r="L772" s="179">
        <v>1</v>
      </c>
      <c r="M772" s="307">
        <v>2625.83</v>
      </c>
      <c r="N772" s="307">
        <v>875.27666666666698</v>
      </c>
      <c r="O772" s="213"/>
      <c r="P772" s="307"/>
      <c r="Q772" s="307"/>
      <c r="R772" s="179">
        <v>4</v>
      </c>
      <c r="S772" s="307">
        <v>3129.85</v>
      </c>
      <c r="T772" s="307">
        <v>782.46249999999998</v>
      </c>
      <c r="V772" s="10"/>
      <c r="W772" s="10"/>
      <c r="X772" s="10"/>
      <c r="Y772" s="10"/>
      <c r="Z772" s="10"/>
      <c r="AA772" s="10"/>
      <c r="AB772" s="10"/>
      <c r="AC772" s="10"/>
      <c r="AD772" s="10"/>
    </row>
    <row r="773" spans="1:30" x14ac:dyDescent="0.3">
      <c r="A773" s="55"/>
      <c r="B773" s="10"/>
      <c r="C773" s="177" t="s">
        <v>475</v>
      </c>
      <c r="D773" s="177"/>
      <c r="E773" s="177" t="s">
        <v>133</v>
      </c>
      <c r="F773" s="179">
        <v>36</v>
      </c>
      <c r="G773" s="307">
        <v>714.98785714285702</v>
      </c>
      <c r="H773" s="307">
        <v>20019.66</v>
      </c>
      <c r="I773" s="307">
        <v>556.10166666666703</v>
      </c>
      <c r="J773" s="307">
        <v>10.75</v>
      </c>
      <c r="K773" s="178"/>
      <c r="L773" s="179">
        <v>28</v>
      </c>
      <c r="M773" s="307">
        <v>3900.6</v>
      </c>
      <c r="N773" s="307">
        <v>487.57499999999999</v>
      </c>
      <c r="O773" s="213">
        <v>1</v>
      </c>
      <c r="P773" s="307">
        <v>500.3</v>
      </c>
      <c r="Q773" s="307">
        <v>500.3</v>
      </c>
      <c r="R773" s="179">
        <v>35</v>
      </c>
      <c r="S773" s="307">
        <v>19519.36</v>
      </c>
      <c r="T773" s="307">
        <v>557.69600000000003</v>
      </c>
      <c r="V773" s="10"/>
      <c r="W773" s="10"/>
      <c r="X773" s="10"/>
      <c r="Y773" s="10"/>
      <c r="Z773" s="10"/>
      <c r="AA773" s="10"/>
      <c r="AB773" s="10"/>
      <c r="AC773" s="10"/>
      <c r="AD773" s="10"/>
    </row>
    <row r="774" spans="1:30" x14ac:dyDescent="0.3">
      <c r="A774" s="55"/>
      <c r="B774" s="10"/>
      <c r="C774" s="177" t="s">
        <v>476</v>
      </c>
      <c r="D774" s="177"/>
      <c r="E774" s="177" t="s">
        <v>195</v>
      </c>
      <c r="F774" s="179">
        <v>13</v>
      </c>
      <c r="G774" s="307">
        <v>1054.4925000000001</v>
      </c>
      <c r="H774" s="307">
        <v>8435.94</v>
      </c>
      <c r="I774" s="307">
        <v>648.91846153846097</v>
      </c>
      <c r="J774" s="307">
        <v>9.4615384615384599</v>
      </c>
      <c r="K774" s="178"/>
      <c r="L774" s="179">
        <v>8</v>
      </c>
      <c r="M774" s="307">
        <v>2955.25</v>
      </c>
      <c r="N774" s="307">
        <v>591.04999999999995</v>
      </c>
      <c r="O774" s="213"/>
      <c r="P774" s="307"/>
      <c r="Q774" s="307"/>
      <c r="R774" s="179">
        <v>13</v>
      </c>
      <c r="S774" s="307">
        <v>8435.94</v>
      </c>
      <c r="T774" s="307">
        <v>648.91846153846097</v>
      </c>
      <c r="V774" s="10"/>
      <c r="W774" s="10"/>
      <c r="X774" s="10"/>
      <c r="Y774" s="10"/>
      <c r="Z774" s="10"/>
      <c r="AA774" s="10"/>
      <c r="AB774" s="10"/>
      <c r="AC774" s="10"/>
      <c r="AD774" s="10"/>
    </row>
    <row r="775" spans="1:30" x14ac:dyDescent="0.3">
      <c r="A775" s="55"/>
      <c r="B775" s="10"/>
      <c r="C775" s="177" t="s">
        <v>716</v>
      </c>
      <c r="D775" s="177"/>
      <c r="E775" s="177" t="s">
        <v>478</v>
      </c>
      <c r="F775" s="179">
        <v>30</v>
      </c>
      <c r="G775" s="307">
        <v>709.09260869565196</v>
      </c>
      <c r="H775" s="307">
        <v>16309.13</v>
      </c>
      <c r="I775" s="307">
        <v>543.63766666666697</v>
      </c>
      <c r="J775" s="307">
        <v>11.766666666666699</v>
      </c>
      <c r="K775" s="178"/>
      <c r="L775" s="179">
        <v>23</v>
      </c>
      <c r="M775" s="307">
        <v>5003.22</v>
      </c>
      <c r="N775" s="307">
        <v>714.74571428571403</v>
      </c>
      <c r="O775" s="213">
        <v>1</v>
      </c>
      <c r="P775" s="307">
        <v>434.48</v>
      </c>
      <c r="Q775" s="307">
        <v>434.48</v>
      </c>
      <c r="R775" s="179">
        <v>29</v>
      </c>
      <c r="S775" s="307">
        <v>15874.65</v>
      </c>
      <c r="T775" s="307">
        <v>547.40172413793096</v>
      </c>
      <c r="V775" s="10"/>
      <c r="W775" s="10"/>
      <c r="X775" s="10"/>
      <c r="Y775" s="10"/>
      <c r="Z775" s="10"/>
      <c r="AA775" s="10"/>
      <c r="AB775" s="10"/>
      <c r="AC775" s="10"/>
      <c r="AD775" s="10"/>
    </row>
    <row r="776" spans="1:30" x14ac:dyDescent="0.3">
      <c r="A776" s="55"/>
      <c r="B776" s="10"/>
      <c r="C776" s="177" t="s">
        <v>482</v>
      </c>
      <c r="D776" s="177"/>
      <c r="E776" s="177" t="s">
        <v>67</v>
      </c>
      <c r="F776" s="179">
        <v>1</v>
      </c>
      <c r="G776" s="307">
        <v>31.07</v>
      </c>
      <c r="H776" s="307">
        <v>31.07</v>
      </c>
      <c r="I776" s="307">
        <v>31.07</v>
      </c>
      <c r="J776" s="307">
        <v>13</v>
      </c>
      <c r="K776" s="178"/>
      <c r="L776" s="179">
        <v>1</v>
      </c>
      <c r="M776" s="307"/>
      <c r="N776" s="307"/>
      <c r="O776" s="213"/>
      <c r="P776" s="307"/>
      <c r="Q776" s="307"/>
      <c r="R776" s="179">
        <v>1</v>
      </c>
      <c r="S776" s="307">
        <v>31.07</v>
      </c>
      <c r="T776" s="307">
        <v>31.07</v>
      </c>
      <c r="V776" s="10"/>
      <c r="W776" s="10"/>
      <c r="X776" s="10"/>
      <c r="Y776" s="10"/>
      <c r="Z776" s="10"/>
      <c r="AA776" s="10"/>
      <c r="AB776" s="10"/>
      <c r="AC776" s="10"/>
      <c r="AD776" s="10"/>
    </row>
    <row r="777" spans="1:30" x14ac:dyDescent="0.3">
      <c r="A777" s="55"/>
      <c r="B777" s="10"/>
      <c r="C777" s="177" t="s">
        <v>482</v>
      </c>
      <c r="D777" s="177"/>
      <c r="E777" s="177" t="s">
        <v>155</v>
      </c>
      <c r="F777" s="179">
        <v>13</v>
      </c>
      <c r="G777" s="307">
        <v>869.34875</v>
      </c>
      <c r="H777" s="307">
        <v>6954.79</v>
      </c>
      <c r="I777" s="307">
        <v>534.983846153846</v>
      </c>
      <c r="J777" s="307">
        <v>10.461538461538501</v>
      </c>
      <c r="K777" s="178"/>
      <c r="L777" s="179">
        <v>8</v>
      </c>
      <c r="M777" s="307">
        <v>3250.31</v>
      </c>
      <c r="N777" s="307">
        <v>650.06200000000001</v>
      </c>
      <c r="O777" s="213"/>
      <c r="P777" s="307"/>
      <c r="Q777" s="307"/>
      <c r="R777" s="179">
        <v>13</v>
      </c>
      <c r="S777" s="307">
        <v>6954.79</v>
      </c>
      <c r="T777" s="307">
        <v>534.983846153846</v>
      </c>
      <c r="V777" s="10"/>
      <c r="W777" s="10"/>
      <c r="X777" s="10"/>
      <c r="Y777" s="10"/>
      <c r="Z777" s="10"/>
      <c r="AA777" s="10"/>
      <c r="AB777" s="10"/>
      <c r="AC777" s="10"/>
      <c r="AD777" s="10"/>
    </row>
    <row r="778" spans="1:30" x14ac:dyDescent="0.3">
      <c r="A778" s="55"/>
      <c r="B778" s="10"/>
      <c r="C778" s="177" t="s">
        <v>483</v>
      </c>
      <c r="D778" s="177"/>
      <c r="E778" s="177" t="s">
        <v>484</v>
      </c>
      <c r="F778" s="179">
        <v>12</v>
      </c>
      <c r="G778" s="307">
        <v>1115.82428571429</v>
      </c>
      <c r="H778" s="307">
        <v>7810.77</v>
      </c>
      <c r="I778" s="307">
        <v>650.89750000000004</v>
      </c>
      <c r="J778" s="307">
        <v>11.9166666666667</v>
      </c>
      <c r="K778" s="178"/>
      <c r="L778" s="179">
        <v>7</v>
      </c>
      <c r="M778" s="307">
        <v>3011.83</v>
      </c>
      <c r="N778" s="307">
        <v>602.36599999999999</v>
      </c>
      <c r="O778" s="213">
        <v>1</v>
      </c>
      <c r="P778" s="307">
        <v>1337.93</v>
      </c>
      <c r="Q778" s="307">
        <v>1337.93</v>
      </c>
      <c r="R778" s="179">
        <v>11</v>
      </c>
      <c r="S778" s="307">
        <v>6472.84</v>
      </c>
      <c r="T778" s="307">
        <v>588.44000000000005</v>
      </c>
      <c r="V778" s="10"/>
      <c r="W778" s="10"/>
      <c r="X778" s="10"/>
      <c r="Y778" s="10"/>
      <c r="Z778" s="10"/>
      <c r="AA778" s="10"/>
      <c r="AB778" s="10"/>
      <c r="AC778" s="10"/>
      <c r="AD778" s="10"/>
    </row>
    <row r="779" spans="1:30" x14ac:dyDescent="0.3">
      <c r="A779" s="55"/>
      <c r="B779" s="10"/>
      <c r="C779" s="177" t="s">
        <v>485</v>
      </c>
      <c r="D779" s="177"/>
      <c r="E779" s="177" t="s">
        <v>245</v>
      </c>
      <c r="F779" s="179">
        <v>63</v>
      </c>
      <c r="G779" s="307">
        <v>636.41586956521701</v>
      </c>
      <c r="H779" s="307">
        <v>29275.13</v>
      </c>
      <c r="I779" s="307">
        <v>464.68460317460301</v>
      </c>
      <c r="J779" s="307">
        <v>11.698412698412699</v>
      </c>
      <c r="K779" s="178"/>
      <c r="L779" s="179">
        <v>46</v>
      </c>
      <c r="M779" s="307">
        <v>10939.94</v>
      </c>
      <c r="N779" s="307">
        <v>643.52588235294104</v>
      </c>
      <c r="O779" s="213">
        <v>1</v>
      </c>
      <c r="P779" s="307">
        <v>520.30999999999995</v>
      </c>
      <c r="Q779" s="307">
        <v>520.30999999999995</v>
      </c>
      <c r="R779" s="179">
        <v>62</v>
      </c>
      <c r="S779" s="307">
        <v>28754.82</v>
      </c>
      <c r="T779" s="307">
        <v>463.78741935483902</v>
      </c>
      <c r="V779" s="10"/>
      <c r="W779" s="10"/>
      <c r="X779" s="10"/>
      <c r="Y779" s="10"/>
      <c r="Z779" s="10"/>
      <c r="AA779" s="10"/>
      <c r="AB779" s="10"/>
      <c r="AC779" s="10"/>
      <c r="AD779" s="10"/>
    </row>
    <row r="780" spans="1:30" x14ac:dyDescent="0.3">
      <c r="A780" s="55"/>
      <c r="B780" s="10"/>
      <c r="C780" s="177" t="s">
        <v>488</v>
      </c>
      <c r="D780" s="177"/>
      <c r="E780" s="177" t="s">
        <v>78</v>
      </c>
      <c r="F780" s="179">
        <v>4</v>
      </c>
      <c r="G780" s="307">
        <v>773.88333333333298</v>
      </c>
      <c r="H780" s="307">
        <v>2321.65</v>
      </c>
      <c r="I780" s="307">
        <v>580.41250000000002</v>
      </c>
      <c r="J780" s="307">
        <v>13</v>
      </c>
      <c r="K780" s="178"/>
      <c r="L780" s="179">
        <v>3</v>
      </c>
      <c r="M780" s="307">
        <v>931.28</v>
      </c>
      <c r="N780" s="307">
        <v>931.28</v>
      </c>
      <c r="O780" s="213"/>
      <c r="P780" s="307"/>
      <c r="Q780" s="307"/>
      <c r="R780" s="179">
        <v>4</v>
      </c>
      <c r="S780" s="307">
        <v>2321.65</v>
      </c>
      <c r="T780" s="307">
        <v>580.41250000000002</v>
      </c>
      <c r="V780" s="10"/>
      <c r="W780" s="10"/>
      <c r="X780" s="10"/>
      <c r="Y780" s="10"/>
      <c r="Z780" s="10"/>
      <c r="AA780" s="10"/>
      <c r="AB780" s="10"/>
      <c r="AC780" s="10"/>
      <c r="AD780" s="10"/>
    </row>
    <row r="781" spans="1:30" x14ac:dyDescent="0.3">
      <c r="A781" s="55"/>
      <c r="B781" s="10"/>
      <c r="C781" s="177" t="s">
        <v>489</v>
      </c>
      <c r="D781" s="177"/>
      <c r="E781" s="177" t="s">
        <v>218</v>
      </c>
      <c r="F781" s="179">
        <v>19</v>
      </c>
      <c r="G781" s="307">
        <v>563.28812500000004</v>
      </c>
      <c r="H781" s="307">
        <v>9012.61</v>
      </c>
      <c r="I781" s="307">
        <v>474.34789473684202</v>
      </c>
      <c r="J781" s="307">
        <v>11.2631578947368</v>
      </c>
      <c r="K781" s="178"/>
      <c r="L781" s="179">
        <v>16</v>
      </c>
      <c r="M781" s="307">
        <v>1799.6</v>
      </c>
      <c r="N781" s="307">
        <v>599.86666666666702</v>
      </c>
      <c r="O781" s="213"/>
      <c r="P781" s="307"/>
      <c r="Q781" s="307"/>
      <c r="R781" s="179">
        <v>19</v>
      </c>
      <c r="S781" s="307">
        <v>9012.61</v>
      </c>
      <c r="T781" s="307">
        <v>474.34789473684202</v>
      </c>
      <c r="V781" s="10"/>
      <c r="W781" s="10"/>
      <c r="X781" s="10"/>
      <c r="Y781" s="10"/>
      <c r="Z781" s="10"/>
      <c r="AA781" s="10"/>
      <c r="AB781" s="10"/>
      <c r="AC781" s="10"/>
      <c r="AD781" s="10"/>
    </row>
    <row r="782" spans="1:30" x14ac:dyDescent="0.3">
      <c r="A782" s="55"/>
      <c r="B782" s="10"/>
      <c r="C782" s="177" t="s">
        <v>490</v>
      </c>
      <c r="D782" s="177"/>
      <c r="E782" s="177" t="s">
        <v>163</v>
      </c>
      <c r="F782" s="179">
        <v>223</v>
      </c>
      <c r="G782" s="307">
        <v>958.82888157894695</v>
      </c>
      <c r="H782" s="307">
        <v>145741.99</v>
      </c>
      <c r="I782" s="307">
        <v>653.55152466367701</v>
      </c>
      <c r="J782" s="307">
        <v>11.8968609865471</v>
      </c>
      <c r="K782" s="178"/>
      <c r="L782" s="179">
        <v>152</v>
      </c>
      <c r="M782" s="307">
        <v>61664.81</v>
      </c>
      <c r="N782" s="307">
        <v>868.51845070422496</v>
      </c>
      <c r="O782" s="213">
        <v>5</v>
      </c>
      <c r="P782" s="307">
        <v>2068.29</v>
      </c>
      <c r="Q782" s="307">
        <v>413.65800000000002</v>
      </c>
      <c r="R782" s="179">
        <v>218</v>
      </c>
      <c r="S782" s="307">
        <v>143673.70000000001</v>
      </c>
      <c r="T782" s="307">
        <v>659.05366972476997</v>
      </c>
      <c r="V782" s="10"/>
      <c r="W782" s="10"/>
      <c r="X782" s="10"/>
      <c r="Y782" s="10"/>
      <c r="Z782" s="10"/>
      <c r="AA782" s="10"/>
      <c r="AB782" s="10"/>
      <c r="AC782" s="10"/>
      <c r="AD782" s="10"/>
    </row>
    <row r="783" spans="1:30" x14ac:dyDescent="0.3">
      <c r="A783" s="55"/>
      <c r="B783" s="10"/>
      <c r="C783" s="177" t="s">
        <v>492</v>
      </c>
      <c r="D783" s="177"/>
      <c r="E783" s="177" t="s">
        <v>119</v>
      </c>
      <c r="F783" s="179">
        <v>6</v>
      </c>
      <c r="G783" s="307">
        <v>342.09666666666698</v>
      </c>
      <c r="H783" s="307">
        <v>2052.58</v>
      </c>
      <c r="I783" s="307">
        <v>342.09666666666698</v>
      </c>
      <c r="J783" s="307">
        <v>13</v>
      </c>
      <c r="K783" s="178"/>
      <c r="L783" s="179">
        <v>6</v>
      </c>
      <c r="M783" s="307"/>
      <c r="N783" s="307"/>
      <c r="O783" s="213"/>
      <c r="P783" s="307"/>
      <c r="Q783" s="307"/>
      <c r="R783" s="179">
        <v>6</v>
      </c>
      <c r="S783" s="307">
        <v>2052.58</v>
      </c>
      <c r="T783" s="307">
        <v>342.09666666666698</v>
      </c>
      <c r="V783" s="10"/>
      <c r="W783" s="10"/>
      <c r="X783" s="10"/>
      <c r="Y783" s="10"/>
      <c r="Z783" s="10"/>
      <c r="AA783" s="10"/>
      <c r="AB783" s="10"/>
      <c r="AC783" s="10"/>
      <c r="AD783" s="10"/>
    </row>
    <row r="784" spans="1:30" x14ac:dyDescent="0.3">
      <c r="A784" s="55"/>
      <c r="B784" s="10"/>
      <c r="C784" s="177" t="s">
        <v>492</v>
      </c>
      <c r="D784" s="177"/>
      <c r="E784" s="177" t="s">
        <v>493</v>
      </c>
      <c r="F784" s="179">
        <v>5</v>
      </c>
      <c r="G784" s="307">
        <v>561.85</v>
      </c>
      <c r="H784" s="307">
        <v>1685.55</v>
      </c>
      <c r="I784" s="307">
        <v>337.11</v>
      </c>
      <c r="J784" s="307">
        <v>10.4</v>
      </c>
      <c r="K784" s="178"/>
      <c r="L784" s="179">
        <v>3</v>
      </c>
      <c r="M784" s="307">
        <v>925.9</v>
      </c>
      <c r="N784" s="307">
        <v>462.95</v>
      </c>
      <c r="O784" s="213"/>
      <c r="P784" s="307"/>
      <c r="Q784" s="307"/>
      <c r="R784" s="179">
        <v>5</v>
      </c>
      <c r="S784" s="307">
        <v>1685.55</v>
      </c>
      <c r="T784" s="307">
        <v>337.11</v>
      </c>
      <c r="V784" s="10"/>
      <c r="W784" s="10"/>
      <c r="X784" s="10"/>
      <c r="Y784" s="10"/>
      <c r="Z784" s="10"/>
      <c r="AA784" s="10"/>
      <c r="AB784" s="10"/>
      <c r="AC784" s="10"/>
      <c r="AD784" s="10"/>
    </row>
    <row r="785" spans="1:30" x14ac:dyDescent="0.3">
      <c r="A785" s="55"/>
      <c r="B785" s="10"/>
      <c r="C785" s="177" t="s">
        <v>492</v>
      </c>
      <c r="D785" s="177"/>
      <c r="E785" s="177" t="s">
        <v>76</v>
      </c>
      <c r="F785" s="179">
        <v>2</v>
      </c>
      <c r="G785" s="307">
        <v>1213.49</v>
      </c>
      <c r="H785" s="307">
        <v>1213.49</v>
      </c>
      <c r="I785" s="307">
        <v>606.745</v>
      </c>
      <c r="J785" s="307">
        <v>9.5</v>
      </c>
      <c r="K785" s="178"/>
      <c r="L785" s="179">
        <v>1</v>
      </c>
      <c r="M785" s="307">
        <v>1084.92</v>
      </c>
      <c r="N785" s="307">
        <v>1084.92</v>
      </c>
      <c r="O785" s="213"/>
      <c r="P785" s="307"/>
      <c r="Q785" s="307"/>
      <c r="R785" s="179">
        <v>2</v>
      </c>
      <c r="S785" s="307">
        <v>1213.49</v>
      </c>
      <c r="T785" s="307">
        <v>606.745</v>
      </c>
      <c r="V785" s="10"/>
      <c r="W785" s="10"/>
      <c r="X785" s="10"/>
      <c r="Y785" s="10"/>
      <c r="Z785" s="10"/>
      <c r="AA785" s="10"/>
      <c r="AB785" s="10"/>
      <c r="AC785" s="10"/>
      <c r="AD785" s="10"/>
    </row>
    <row r="786" spans="1:30" x14ac:dyDescent="0.3">
      <c r="A786" s="55"/>
      <c r="B786" s="10"/>
      <c r="C786" s="177" t="s">
        <v>495</v>
      </c>
      <c r="D786" s="177"/>
      <c r="E786" s="177" t="s">
        <v>438</v>
      </c>
      <c r="F786" s="179">
        <v>19</v>
      </c>
      <c r="G786" s="307">
        <v>457.21625</v>
      </c>
      <c r="H786" s="307">
        <v>7315.46</v>
      </c>
      <c r="I786" s="307">
        <v>385.02421052631598</v>
      </c>
      <c r="J786" s="307">
        <v>12.6842105263158</v>
      </c>
      <c r="K786" s="178"/>
      <c r="L786" s="179">
        <v>16</v>
      </c>
      <c r="M786" s="307">
        <v>1490.94</v>
      </c>
      <c r="N786" s="307">
        <v>496.98</v>
      </c>
      <c r="O786" s="213"/>
      <c r="P786" s="307"/>
      <c r="Q786" s="307"/>
      <c r="R786" s="179">
        <v>19</v>
      </c>
      <c r="S786" s="307">
        <v>7315.46</v>
      </c>
      <c r="T786" s="307">
        <v>385.02421052631598</v>
      </c>
      <c r="V786" s="10"/>
      <c r="W786" s="10"/>
      <c r="X786" s="10"/>
      <c r="Y786" s="10"/>
      <c r="Z786" s="10"/>
      <c r="AA786" s="10"/>
      <c r="AB786" s="10"/>
      <c r="AC786" s="10"/>
      <c r="AD786" s="10"/>
    </row>
    <row r="787" spans="1:30" x14ac:dyDescent="0.3">
      <c r="A787" s="55"/>
      <c r="B787" s="10"/>
      <c r="C787" s="177" t="s">
        <v>496</v>
      </c>
      <c r="D787" s="177"/>
      <c r="E787" s="177" t="s">
        <v>144</v>
      </c>
      <c r="F787" s="179">
        <v>2</v>
      </c>
      <c r="G787" s="307">
        <v>266</v>
      </c>
      <c r="H787" s="307">
        <v>532</v>
      </c>
      <c r="I787" s="307">
        <v>266</v>
      </c>
      <c r="J787" s="307">
        <v>13</v>
      </c>
      <c r="K787" s="178"/>
      <c r="L787" s="179">
        <v>2</v>
      </c>
      <c r="M787" s="307"/>
      <c r="N787" s="307"/>
      <c r="O787" s="213"/>
      <c r="P787" s="307"/>
      <c r="Q787" s="307"/>
      <c r="R787" s="179">
        <v>2</v>
      </c>
      <c r="S787" s="307">
        <v>532</v>
      </c>
      <c r="T787" s="307">
        <v>266</v>
      </c>
      <c r="V787" s="10"/>
      <c r="W787" s="10"/>
      <c r="X787" s="10"/>
      <c r="Y787" s="10"/>
      <c r="Z787" s="10"/>
      <c r="AA787" s="10"/>
      <c r="AB787" s="10"/>
      <c r="AC787" s="10"/>
      <c r="AD787" s="10"/>
    </row>
    <row r="788" spans="1:30" x14ac:dyDescent="0.3">
      <c r="A788" s="55"/>
      <c r="B788" s="10"/>
      <c r="C788" s="177" t="s">
        <v>497</v>
      </c>
      <c r="D788" s="177"/>
      <c r="E788" s="177" t="s">
        <v>62</v>
      </c>
      <c r="F788" s="179">
        <v>1</v>
      </c>
      <c r="G788" s="307"/>
      <c r="H788" s="307">
        <v>255.42</v>
      </c>
      <c r="I788" s="307">
        <v>255.42</v>
      </c>
      <c r="J788" s="307">
        <v>7</v>
      </c>
      <c r="K788" s="178"/>
      <c r="L788" s="179"/>
      <c r="M788" s="307">
        <v>255.42</v>
      </c>
      <c r="N788" s="307">
        <v>255.42</v>
      </c>
      <c r="O788" s="213"/>
      <c r="P788" s="307"/>
      <c r="Q788" s="307"/>
      <c r="R788" s="179">
        <v>1</v>
      </c>
      <c r="S788" s="307">
        <v>255.42</v>
      </c>
      <c r="T788" s="307">
        <v>255.42</v>
      </c>
      <c r="V788" s="10"/>
      <c r="W788" s="10"/>
      <c r="X788" s="10"/>
      <c r="Y788" s="10"/>
      <c r="Z788" s="10"/>
      <c r="AA788" s="10"/>
      <c r="AB788" s="10"/>
      <c r="AC788" s="10"/>
      <c r="AD788" s="10"/>
    </row>
    <row r="789" spans="1:30" x14ac:dyDescent="0.3">
      <c r="A789" s="55"/>
      <c r="B789" s="10"/>
      <c r="C789" s="177" t="s">
        <v>498</v>
      </c>
      <c r="D789" s="177"/>
      <c r="E789" s="177" t="s">
        <v>223</v>
      </c>
      <c r="F789" s="179">
        <v>30</v>
      </c>
      <c r="G789" s="307">
        <v>769.67136363636405</v>
      </c>
      <c r="H789" s="307">
        <v>16932.77</v>
      </c>
      <c r="I789" s="307">
        <v>564.42566666666698</v>
      </c>
      <c r="J789" s="307">
        <v>11.2</v>
      </c>
      <c r="K789" s="178"/>
      <c r="L789" s="179">
        <v>22</v>
      </c>
      <c r="M789" s="307">
        <v>9702.09</v>
      </c>
      <c r="N789" s="307">
        <v>1212.76125</v>
      </c>
      <c r="O789" s="213"/>
      <c r="P789" s="307"/>
      <c r="Q789" s="307"/>
      <c r="R789" s="179">
        <v>30</v>
      </c>
      <c r="S789" s="307">
        <v>16932.77</v>
      </c>
      <c r="T789" s="307">
        <v>564.42566666666698</v>
      </c>
      <c r="V789" s="10"/>
      <c r="W789" s="10"/>
      <c r="X789" s="10"/>
      <c r="Y789" s="10"/>
      <c r="Z789" s="10"/>
      <c r="AA789" s="10"/>
      <c r="AB789" s="10"/>
      <c r="AC789" s="10"/>
      <c r="AD789" s="10"/>
    </row>
    <row r="790" spans="1:30" x14ac:dyDescent="0.3">
      <c r="A790" s="55"/>
      <c r="B790" s="10"/>
      <c r="C790" s="177" t="s">
        <v>499</v>
      </c>
      <c r="D790" s="177"/>
      <c r="E790" s="177" t="s">
        <v>106</v>
      </c>
      <c r="F790" s="179">
        <v>203</v>
      </c>
      <c r="G790" s="307">
        <v>724.39813953488397</v>
      </c>
      <c r="H790" s="307">
        <v>93447.360000000102</v>
      </c>
      <c r="I790" s="307">
        <v>460.33182266009902</v>
      </c>
      <c r="J790" s="307">
        <v>11.3448275862069</v>
      </c>
      <c r="K790" s="178"/>
      <c r="L790" s="179">
        <v>129</v>
      </c>
      <c r="M790" s="307">
        <v>44321.55</v>
      </c>
      <c r="N790" s="307">
        <v>598.93986486486494</v>
      </c>
      <c r="O790" s="213">
        <v>6</v>
      </c>
      <c r="P790" s="307">
        <v>2871.16</v>
      </c>
      <c r="Q790" s="307">
        <v>478.52666666666698</v>
      </c>
      <c r="R790" s="179">
        <v>197</v>
      </c>
      <c r="S790" s="307">
        <v>90576.200000000099</v>
      </c>
      <c r="T790" s="307">
        <v>459.77766497462</v>
      </c>
      <c r="V790" s="10"/>
      <c r="W790" s="10"/>
      <c r="X790" s="10"/>
      <c r="Y790" s="10"/>
      <c r="Z790" s="10"/>
      <c r="AA790" s="10"/>
      <c r="AB790" s="10"/>
      <c r="AC790" s="10"/>
      <c r="AD790" s="10"/>
    </row>
    <row r="791" spans="1:30" x14ac:dyDescent="0.3">
      <c r="A791" s="55"/>
      <c r="B791" s="10"/>
      <c r="C791" s="177" t="s">
        <v>502</v>
      </c>
      <c r="D791" s="177"/>
      <c r="E791" s="177" t="s">
        <v>459</v>
      </c>
      <c r="F791" s="179">
        <v>4</v>
      </c>
      <c r="G791" s="307">
        <v>539.04666666666697</v>
      </c>
      <c r="H791" s="307">
        <v>1617.14</v>
      </c>
      <c r="I791" s="307">
        <v>404.28500000000003</v>
      </c>
      <c r="J791" s="307">
        <v>9</v>
      </c>
      <c r="K791" s="178"/>
      <c r="L791" s="179">
        <v>3</v>
      </c>
      <c r="M791" s="307">
        <v>169.4</v>
      </c>
      <c r="N791" s="307">
        <v>169.4</v>
      </c>
      <c r="O791" s="213"/>
      <c r="P791" s="307"/>
      <c r="Q791" s="307"/>
      <c r="R791" s="179">
        <v>4</v>
      </c>
      <c r="S791" s="307">
        <v>1617.14</v>
      </c>
      <c r="T791" s="307">
        <v>404.28500000000003</v>
      </c>
      <c r="V791" s="10"/>
      <c r="W791" s="10"/>
      <c r="X791" s="10"/>
      <c r="Y791" s="10"/>
      <c r="Z791" s="10"/>
      <c r="AA791" s="10"/>
      <c r="AB791" s="10"/>
      <c r="AC791" s="10"/>
      <c r="AD791" s="10"/>
    </row>
    <row r="792" spans="1:30" x14ac:dyDescent="0.3">
      <c r="A792" s="55"/>
      <c r="B792" s="10"/>
      <c r="C792" s="177" t="s">
        <v>504</v>
      </c>
      <c r="D792" s="177"/>
      <c r="E792" s="177" t="s">
        <v>505</v>
      </c>
      <c r="F792" s="179">
        <v>5</v>
      </c>
      <c r="G792" s="307">
        <v>1049.4566666666699</v>
      </c>
      <c r="H792" s="307">
        <v>3148.37</v>
      </c>
      <c r="I792" s="307">
        <v>629.67399999999998</v>
      </c>
      <c r="J792" s="307">
        <v>11.8</v>
      </c>
      <c r="K792" s="178"/>
      <c r="L792" s="179">
        <v>3</v>
      </c>
      <c r="M792" s="307">
        <v>2065.69</v>
      </c>
      <c r="N792" s="307">
        <v>1032.845</v>
      </c>
      <c r="O792" s="213"/>
      <c r="P792" s="307"/>
      <c r="Q792" s="307"/>
      <c r="R792" s="179">
        <v>5</v>
      </c>
      <c r="S792" s="307">
        <v>3148.37</v>
      </c>
      <c r="T792" s="307">
        <v>629.67399999999998</v>
      </c>
      <c r="V792" s="10"/>
      <c r="W792" s="10"/>
      <c r="X792" s="10"/>
      <c r="Y792" s="10"/>
      <c r="Z792" s="10"/>
      <c r="AA792" s="10"/>
      <c r="AB792" s="10"/>
      <c r="AC792" s="10"/>
      <c r="AD792" s="10"/>
    </row>
    <row r="793" spans="1:30" x14ac:dyDescent="0.3">
      <c r="A793" s="55"/>
      <c r="B793" s="10"/>
      <c r="C793" s="177" t="s">
        <v>506</v>
      </c>
      <c r="D793" s="177"/>
      <c r="E793" s="177" t="s">
        <v>103</v>
      </c>
      <c r="F793" s="179">
        <v>10</v>
      </c>
      <c r="G793" s="307">
        <v>1535.36333333333</v>
      </c>
      <c r="H793" s="307">
        <v>9212.18</v>
      </c>
      <c r="I793" s="307">
        <v>921.21799999999996</v>
      </c>
      <c r="J793" s="307">
        <v>17.8</v>
      </c>
      <c r="K793" s="178"/>
      <c r="L793" s="179">
        <v>6</v>
      </c>
      <c r="M793" s="307">
        <v>1747.42</v>
      </c>
      <c r="N793" s="307">
        <v>436.85500000000002</v>
      </c>
      <c r="O793" s="213"/>
      <c r="P793" s="307"/>
      <c r="Q793" s="307"/>
      <c r="R793" s="179">
        <v>10</v>
      </c>
      <c r="S793" s="307">
        <v>9212.18</v>
      </c>
      <c r="T793" s="307">
        <v>921.21799999999996</v>
      </c>
      <c r="V793" s="10"/>
      <c r="W793" s="10"/>
      <c r="X793" s="10"/>
      <c r="Y793" s="10"/>
      <c r="Z793" s="10"/>
      <c r="AA793" s="10"/>
      <c r="AB793" s="10"/>
      <c r="AC793" s="10"/>
      <c r="AD793" s="10"/>
    </row>
    <row r="794" spans="1:30" x14ac:dyDescent="0.3">
      <c r="A794" s="55"/>
      <c r="B794" s="10"/>
      <c r="C794" s="177" t="s">
        <v>508</v>
      </c>
      <c r="D794" s="177"/>
      <c r="E794" s="177" t="s">
        <v>262</v>
      </c>
      <c r="F794" s="179">
        <v>1</v>
      </c>
      <c r="G794" s="307"/>
      <c r="H794" s="307">
        <v>1026.7</v>
      </c>
      <c r="I794" s="307">
        <v>1026.7</v>
      </c>
      <c r="J794" s="307">
        <v>13</v>
      </c>
      <c r="K794" s="178"/>
      <c r="L794" s="179"/>
      <c r="M794" s="307">
        <v>1026.7</v>
      </c>
      <c r="N794" s="307">
        <v>1026.7</v>
      </c>
      <c r="O794" s="213"/>
      <c r="P794" s="307"/>
      <c r="Q794" s="307"/>
      <c r="R794" s="179">
        <v>1</v>
      </c>
      <c r="S794" s="307">
        <v>1026.7</v>
      </c>
      <c r="T794" s="307">
        <v>1026.7</v>
      </c>
      <c r="V794" s="10"/>
      <c r="W794" s="10"/>
      <c r="X794" s="10"/>
      <c r="Y794" s="10"/>
      <c r="Z794" s="10"/>
      <c r="AA794" s="10"/>
      <c r="AB794" s="10"/>
      <c r="AC794" s="10"/>
      <c r="AD794" s="10"/>
    </row>
    <row r="795" spans="1:30" x14ac:dyDescent="0.3">
      <c r="A795" s="55"/>
      <c r="B795" s="10"/>
      <c r="C795" s="177" t="s">
        <v>508</v>
      </c>
      <c r="D795" s="177"/>
      <c r="E795" s="177" t="s">
        <v>72</v>
      </c>
      <c r="F795" s="179">
        <v>664</v>
      </c>
      <c r="G795" s="307">
        <v>882.96283980582405</v>
      </c>
      <c r="H795" s="307">
        <v>363780.69</v>
      </c>
      <c r="I795" s="307">
        <v>547.86248493975802</v>
      </c>
      <c r="J795" s="307">
        <v>11.6460843373494</v>
      </c>
      <c r="K795" s="178"/>
      <c r="L795" s="179">
        <v>412</v>
      </c>
      <c r="M795" s="307">
        <v>156882.01999999999</v>
      </c>
      <c r="N795" s="307">
        <v>622.54769841269797</v>
      </c>
      <c r="O795" s="213">
        <v>27</v>
      </c>
      <c r="P795" s="307">
        <v>14970.5</v>
      </c>
      <c r="Q795" s="307">
        <v>554.46296296296305</v>
      </c>
      <c r="R795" s="179">
        <v>637</v>
      </c>
      <c r="S795" s="307">
        <v>348810.19</v>
      </c>
      <c r="T795" s="307">
        <v>547.58271585557202</v>
      </c>
      <c r="V795" s="10"/>
      <c r="W795" s="10"/>
      <c r="X795" s="10"/>
      <c r="Y795" s="10"/>
      <c r="Z795" s="10"/>
      <c r="AA795" s="10"/>
      <c r="AB795" s="10"/>
      <c r="AC795" s="10"/>
      <c r="AD795" s="10"/>
    </row>
    <row r="796" spans="1:30" x14ac:dyDescent="0.3">
      <c r="A796" s="55"/>
      <c r="B796" s="10"/>
      <c r="C796" s="177" t="s">
        <v>510</v>
      </c>
      <c r="D796" s="177"/>
      <c r="E796" s="177" t="s">
        <v>64</v>
      </c>
      <c r="F796" s="179">
        <v>52</v>
      </c>
      <c r="G796" s="307">
        <v>889.79081081081097</v>
      </c>
      <c r="H796" s="307">
        <v>32922.26</v>
      </c>
      <c r="I796" s="307">
        <v>633.12038461538498</v>
      </c>
      <c r="J796" s="307">
        <v>12.634615384615399</v>
      </c>
      <c r="K796" s="178"/>
      <c r="L796" s="179">
        <v>37</v>
      </c>
      <c r="M796" s="307">
        <v>7599.81</v>
      </c>
      <c r="N796" s="307">
        <v>506.654</v>
      </c>
      <c r="O796" s="213"/>
      <c r="P796" s="307"/>
      <c r="Q796" s="307"/>
      <c r="R796" s="179">
        <v>52</v>
      </c>
      <c r="S796" s="307">
        <v>32922.26</v>
      </c>
      <c r="T796" s="307">
        <v>633.12038461538498</v>
      </c>
      <c r="V796" s="10"/>
      <c r="W796" s="10"/>
      <c r="X796" s="10"/>
      <c r="Y796" s="10"/>
      <c r="Z796" s="10"/>
      <c r="AA796" s="10"/>
      <c r="AB796" s="10"/>
      <c r="AC796" s="10"/>
      <c r="AD796" s="10"/>
    </row>
    <row r="797" spans="1:30" x14ac:dyDescent="0.3">
      <c r="A797" s="55"/>
      <c r="B797" s="10"/>
      <c r="C797" s="177" t="s">
        <v>511</v>
      </c>
      <c r="D797" s="177"/>
      <c r="E797" s="177" t="s">
        <v>332</v>
      </c>
      <c r="F797" s="179">
        <v>7</v>
      </c>
      <c r="G797" s="307">
        <v>713.05600000000004</v>
      </c>
      <c r="H797" s="307">
        <v>3565.28</v>
      </c>
      <c r="I797" s="307">
        <v>509.32571428571401</v>
      </c>
      <c r="J797" s="307">
        <v>9.71428571428571</v>
      </c>
      <c r="K797" s="178"/>
      <c r="L797" s="179">
        <v>5</v>
      </c>
      <c r="M797" s="307">
        <v>1324.37</v>
      </c>
      <c r="N797" s="307">
        <v>662.18499999999995</v>
      </c>
      <c r="O797" s="213">
        <v>1</v>
      </c>
      <c r="P797" s="307">
        <v>1321.77</v>
      </c>
      <c r="Q797" s="307">
        <v>1321.77</v>
      </c>
      <c r="R797" s="179">
        <v>6</v>
      </c>
      <c r="S797" s="307">
        <v>2243.5100000000002</v>
      </c>
      <c r="T797" s="307">
        <v>373.91833333333301</v>
      </c>
      <c r="V797" s="10"/>
      <c r="W797" s="10"/>
      <c r="X797" s="10"/>
      <c r="Y797" s="10"/>
      <c r="Z797" s="10"/>
      <c r="AA797" s="10"/>
      <c r="AB797" s="10"/>
      <c r="AC797" s="10"/>
      <c r="AD797" s="10"/>
    </row>
    <row r="798" spans="1:30" x14ac:dyDescent="0.3">
      <c r="A798" s="55"/>
      <c r="B798" s="10"/>
      <c r="C798" s="177" t="s">
        <v>512</v>
      </c>
      <c r="D798" s="177"/>
      <c r="E798" s="177" t="s">
        <v>368</v>
      </c>
      <c r="F798" s="179">
        <v>107</v>
      </c>
      <c r="G798" s="307">
        <v>567.34768115941995</v>
      </c>
      <c r="H798" s="307">
        <v>39146.99</v>
      </c>
      <c r="I798" s="307">
        <v>365.85971962616799</v>
      </c>
      <c r="J798" s="307">
        <v>11.4299065420561</v>
      </c>
      <c r="K798" s="178"/>
      <c r="L798" s="179">
        <v>69</v>
      </c>
      <c r="M798" s="307">
        <v>17208.14</v>
      </c>
      <c r="N798" s="307">
        <v>452.84578947368402</v>
      </c>
      <c r="O798" s="213">
        <v>2</v>
      </c>
      <c r="P798" s="307">
        <v>762</v>
      </c>
      <c r="Q798" s="307">
        <v>381</v>
      </c>
      <c r="R798" s="179">
        <v>105</v>
      </c>
      <c r="S798" s="307">
        <v>38384.99</v>
      </c>
      <c r="T798" s="307">
        <v>365.57133333333297</v>
      </c>
      <c r="V798" s="10"/>
      <c r="W798" s="10"/>
      <c r="X798" s="10"/>
      <c r="Y798" s="10"/>
      <c r="Z798" s="10"/>
      <c r="AA798" s="10"/>
      <c r="AB798" s="10"/>
      <c r="AC798" s="10"/>
      <c r="AD798" s="10"/>
    </row>
    <row r="799" spans="1:30" x14ac:dyDescent="0.3">
      <c r="A799" s="55"/>
      <c r="B799" s="10"/>
      <c r="C799" s="177" t="s">
        <v>514</v>
      </c>
      <c r="D799" s="177"/>
      <c r="E799" s="177" t="s">
        <v>515</v>
      </c>
      <c r="F799" s="179">
        <v>20</v>
      </c>
      <c r="G799" s="307">
        <v>644.60352941176495</v>
      </c>
      <c r="H799" s="307">
        <v>10958.26</v>
      </c>
      <c r="I799" s="307">
        <v>547.91300000000001</v>
      </c>
      <c r="J799" s="307">
        <v>11.95</v>
      </c>
      <c r="K799" s="178"/>
      <c r="L799" s="179">
        <v>17</v>
      </c>
      <c r="M799" s="307">
        <v>3063.49</v>
      </c>
      <c r="N799" s="307">
        <v>1021.16333333333</v>
      </c>
      <c r="O799" s="213"/>
      <c r="P799" s="307"/>
      <c r="Q799" s="307"/>
      <c r="R799" s="179">
        <v>20</v>
      </c>
      <c r="S799" s="307">
        <v>10958.26</v>
      </c>
      <c r="T799" s="307">
        <v>547.91300000000001</v>
      </c>
      <c r="V799" s="10"/>
      <c r="W799" s="10"/>
      <c r="X799" s="10"/>
      <c r="Y799" s="10"/>
      <c r="Z799" s="10"/>
      <c r="AA799" s="10"/>
      <c r="AB799" s="10"/>
      <c r="AC799" s="10"/>
      <c r="AD799" s="10"/>
    </row>
    <row r="800" spans="1:30" x14ac:dyDescent="0.3">
      <c r="A800" s="55"/>
      <c r="B800" s="10"/>
      <c r="C800" s="177" t="s">
        <v>519</v>
      </c>
      <c r="D800" s="177"/>
      <c r="E800" s="177" t="s">
        <v>224</v>
      </c>
      <c r="F800" s="179">
        <v>7</v>
      </c>
      <c r="G800" s="307">
        <v>710.03</v>
      </c>
      <c r="H800" s="307">
        <v>4970.21</v>
      </c>
      <c r="I800" s="307">
        <v>710.03</v>
      </c>
      <c r="J800" s="307">
        <v>12.1428571428571</v>
      </c>
      <c r="K800" s="178"/>
      <c r="L800" s="179">
        <v>7</v>
      </c>
      <c r="M800" s="307"/>
      <c r="N800" s="307"/>
      <c r="O800" s="213"/>
      <c r="P800" s="307"/>
      <c r="Q800" s="307"/>
      <c r="R800" s="179">
        <v>7</v>
      </c>
      <c r="S800" s="307">
        <v>4970.21</v>
      </c>
      <c r="T800" s="307">
        <v>710.03</v>
      </c>
      <c r="V800" s="10"/>
      <c r="W800" s="10"/>
      <c r="X800" s="10"/>
      <c r="Y800" s="10"/>
      <c r="Z800" s="10"/>
      <c r="AA800" s="10"/>
      <c r="AB800" s="10"/>
      <c r="AC800" s="10"/>
      <c r="AD800" s="10"/>
    </row>
    <row r="801" spans="1:30" x14ac:dyDescent="0.3">
      <c r="A801" s="55"/>
      <c r="B801" s="10"/>
      <c r="C801" s="177" t="s">
        <v>679</v>
      </c>
      <c r="D801" s="177"/>
      <c r="E801" s="177" t="s">
        <v>87</v>
      </c>
      <c r="F801" s="179">
        <v>8</v>
      </c>
      <c r="G801" s="307">
        <v>568.76374999999996</v>
      </c>
      <c r="H801" s="307">
        <v>4550.1099999999997</v>
      </c>
      <c r="I801" s="307">
        <v>568.76374999999996</v>
      </c>
      <c r="J801" s="307">
        <v>11.25</v>
      </c>
      <c r="K801" s="178"/>
      <c r="L801" s="179">
        <v>8</v>
      </c>
      <c r="M801" s="307"/>
      <c r="N801" s="307"/>
      <c r="O801" s="213">
        <v>2</v>
      </c>
      <c r="P801" s="307">
        <v>2226.92</v>
      </c>
      <c r="Q801" s="307">
        <v>1113.46</v>
      </c>
      <c r="R801" s="179">
        <v>6</v>
      </c>
      <c r="S801" s="307">
        <v>2323.19</v>
      </c>
      <c r="T801" s="307">
        <v>387.19833333333298</v>
      </c>
      <c r="V801" s="10"/>
      <c r="W801" s="10"/>
      <c r="X801" s="10"/>
      <c r="Y801" s="10"/>
      <c r="Z801" s="10"/>
      <c r="AA801" s="10"/>
      <c r="AB801" s="10"/>
      <c r="AC801" s="10"/>
      <c r="AD801" s="10"/>
    </row>
    <row r="802" spans="1:30" x14ac:dyDescent="0.3">
      <c r="A802" s="55"/>
      <c r="B802" s="10"/>
      <c r="C802" s="177" t="s">
        <v>522</v>
      </c>
      <c r="D802" s="177"/>
      <c r="E802" s="177" t="s">
        <v>85</v>
      </c>
      <c r="F802" s="179">
        <v>2</v>
      </c>
      <c r="G802" s="307"/>
      <c r="H802" s="307">
        <v>602.66</v>
      </c>
      <c r="I802" s="307">
        <v>301.33</v>
      </c>
      <c r="J802" s="307">
        <v>4.5</v>
      </c>
      <c r="K802" s="178"/>
      <c r="L802" s="179"/>
      <c r="M802" s="307">
        <v>602.66</v>
      </c>
      <c r="N802" s="307">
        <v>301.33</v>
      </c>
      <c r="O802" s="213"/>
      <c r="P802" s="307"/>
      <c r="Q802" s="307"/>
      <c r="R802" s="179">
        <v>2</v>
      </c>
      <c r="S802" s="307">
        <v>602.66</v>
      </c>
      <c r="T802" s="307">
        <v>301.33</v>
      </c>
      <c r="V802" s="10"/>
      <c r="W802" s="10"/>
      <c r="X802" s="10"/>
      <c r="Y802" s="10"/>
      <c r="Z802" s="10"/>
      <c r="AA802" s="10"/>
      <c r="AB802" s="10"/>
      <c r="AC802" s="10"/>
      <c r="AD802" s="10"/>
    </row>
    <row r="803" spans="1:30" x14ac:dyDescent="0.3">
      <c r="A803" s="55"/>
      <c r="B803" s="10"/>
      <c r="C803" s="177" t="s">
        <v>523</v>
      </c>
      <c r="D803" s="177"/>
      <c r="E803" s="177" t="s">
        <v>126</v>
      </c>
      <c r="F803" s="179">
        <v>2</v>
      </c>
      <c r="G803" s="307">
        <v>2043.59</v>
      </c>
      <c r="H803" s="307">
        <v>2043.59</v>
      </c>
      <c r="I803" s="307">
        <v>1021.795</v>
      </c>
      <c r="J803" s="307">
        <v>9.5</v>
      </c>
      <c r="K803" s="178"/>
      <c r="L803" s="179">
        <v>1</v>
      </c>
      <c r="M803" s="307">
        <v>1675.92</v>
      </c>
      <c r="N803" s="307">
        <v>1675.92</v>
      </c>
      <c r="O803" s="213"/>
      <c r="P803" s="307"/>
      <c r="Q803" s="307"/>
      <c r="R803" s="179">
        <v>2</v>
      </c>
      <c r="S803" s="307">
        <v>2043.59</v>
      </c>
      <c r="T803" s="307">
        <v>1021.795</v>
      </c>
      <c r="V803" s="10"/>
      <c r="W803" s="10"/>
      <c r="X803" s="10"/>
      <c r="Y803" s="10"/>
      <c r="Z803" s="10"/>
      <c r="AA803" s="10"/>
      <c r="AB803" s="10"/>
      <c r="AC803" s="10"/>
      <c r="AD803" s="10"/>
    </row>
    <row r="804" spans="1:30" x14ac:dyDescent="0.3">
      <c r="A804" s="55"/>
      <c r="B804" s="10"/>
      <c r="C804" s="177" t="s">
        <v>524</v>
      </c>
      <c r="D804" s="177"/>
      <c r="E804" s="177" t="s">
        <v>76</v>
      </c>
      <c r="F804" s="179">
        <v>13</v>
      </c>
      <c r="G804" s="307">
        <v>587.94500000000005</v>
      </c>
      <c r="H804" s="307">
        <v>5879.45</v>
      </c>
      <c r="I804" s="307">
        <v>452.26538461538502</v>
      </c>
      <c r="J804" s="307">
        <v>11.615384615384601</v>
      </c>
      <c r="K804" s="178"/>
      <c r="L804" s="179">
        <v>10</v>
      </c>
      <c r="M804" s="307">
        <v>2935.99</v>
      </c>
      <c r="N804" s="307">
        <v>978.66333333333296</v>
      </c>
      <c r="O804" s="213"/>
      <c r="P804" s="307"/>
      <c r="Q804" s="307"/>
      <c r="R804" s="179">
        <v>13</v>
      </c>
      <c r="S804" s="307">
        <v>5879.45</v>
      </c>
      <c r="T804" s="307">
        <v>452.26538461538502</v>
      </c>
      <c r="V804" s="10"/>
      <c r="W804" s="10"/>
      <c r="X804" s="10"/>
      <c r="Y804" s="10"/>
      <c r="Z804" s="10"/>
      <c r="AA804" s="10"/>
      <c r="AB804" s="10"/>
      <c r="AC804" s="10"/>
      <c r="AD804" s="10"/>
    </row>
    <row r="805" spans="1:30" x14ac:dyDescent="0.3">
      <c r="A805" s="55"/>
      <c r="B805" s="10"/>
      <c r="C805" s="177" t="s">
        <v>525</v>
      </c>
      <c r="D805" s="177"/>
      <c r="E805" s="177" t="s">
        <v>526</v>
      </c>
      <c r="F805" s="179">
        <v>1</v>
      </c>
      <c r="G805" s="307">
        <v>1733.92</v>
      </c>
      <c r="H805" s="307">
        <v>1733.92</v>
      </c>
      <c r="I805" s="307">
        <v>1733.92</v>
      </c>
      <c r="J805" s="307">
        <v>75</v>
      </c>
      <c r="K805" s="178"/>
      <c r="L805" s="179">
        <v>1</v>
      </c>
      <c r="M805" s="307"/>
      <c r="N805" s="307"/>
      <c r="O805" s="213"/>
      <c r="P805" s="307"/>
      <c r="Q805" s="307"/>
      <c r="R805" s="179">
        <v>1</v>
      </c>
      <c r="S805" s="307">
        <v>1733.92</v>
      </c>
      <c r="T805" s="307">
        <v>1733.92</v>
      </c>
      <c r="V805" s="10"/>
      <c r="W805" s="10"/>
      <c r="X805" s="10"/>
      <c r="Y805" s="10"/>
      <c r="Z805" s="10"/>
      <c r="AA805" s="10"/>
      <c r="AB805" s="10"/>
      <c r="AC805" s="10"/>
      <c r="AD805" s="10"/>
    </row>
    <row r="806" spans="1:30" x14ac:dyDescent="0.3">
      <c r="A806" s="55"/>
      <c r="B806" s="10"/>
      <c r="C806" s="177" t="s">
        <v>527</v>
      </c>
      <c r="D806" s="177"/>
      <c r="E806" s="177" t="s">
        <v>144</v>
      </c>
      <c r="F806" s="179">
        <v>2</v>
      </c>
      <c r="G806" s="307">
        <v>462.13499999999999</v>
      </c>
      <c r="H806" s="307">
        <v>924.27</v>
      </c>
      <c r="I806" s="307">
        <v>462.13499999999999</v>
      </c>
      <c r="J806" s="307">
        <v>13</v>
      </c>
      <c r="K806" s="178"/>
      <c r="L806" s="179">
        <v>2</v>
      </c>
      <c r="M806" s="307"/>
      <c r="N806" s="307"/>
      <c r="O806" s="213"/>
      <c r="P806" s="307"/>
      <c r="Q806" s="307"/>
      <c r="R806" s="179">
        <v>2</v>
      </c>
      <c r="S806" s="307">
        <v>924.27</v>
      </c>
      <c r="T806" s="307">
        <v>462.13499999999999</v>
      </c>
      <c r="V806" s="10"/>
      <c r="W806" s="10"/>
      <c r="X806" s="10"/>
      <c r="Y806" s="10"/>
      <c r="Z806" s="10"/>
      <c r="AA806" s="10"/>
      <c r="AB806" s="10"/>
      <c r="AC806" s="10"/>
      <c r="AD806" s="10"/>
    </row>
    <row r="807" spans="1:30" x14ac:dyDescent="0.3">
      <c r="A807" s="55"/>
      <c r="B807" s="10"/>
      <c r="C807" s="177" t="s">
        <v>528</v>
      </c>
      <c r="D807" s="177"/>
      <c r="E807" s="177" t="s">
        <v>500</v>
      </c>
      <c r="F807" s="179">
        <v>104</v>
      </c>
      <c r="G807" s="307">
        <v>619.364459459459</v>
      </c>
      <c r="H807" s="307">
        <v>45832.97</v>
      </c>
      <c r="I807" s="307">
        <v>440.70163461538499</v>
      </c>
      <c r="J807" s="307">
        <v>11.1442307692308</v>
      </c>
      <c r="K807" s="178"/>
      <c r="L807" s="179">
        <v>74</v>
      </c>
      <c r="M807" s="307">
        <v>21098.01</v>
      </c>
      <c r="N807" s="307">
        <v>703.26700000000005</v>
      </c>
      <c r="O807" s="213">
        <v>2</v>
      </c>
      <c r="P807" s="307">
        <v>1424.37</v>
      </c>
      <c r="Q807" s="307">
        <v>712.18499999999995</v>
      </c>
      <c r="R807" s="179">
        <v>102</v>
      </c>
      <c r="S807" s="307">
        <v>44408.6</v>
      </c>
      <c r="T807" s="307">
        <v>435.37843137254902</v>
      </c>
      <c r="V807" s="10"/>
      <c r="W807" s="10"/>
      <c r="X807" s="10"/>
      <c r="Y807" s="10"/>
      <c r="Z807" s="10"/>
      <c r="AA807" s="10"/>
      <c r="AB807" s="10"/>
      <c r="AC807" s="10"/>
      <c r="AD807" s="10"/>
    </row>
    <row r="808" spans="1:30" x14ac:dyDescent="0.3">
      <c r="A808" s="55"/>
      <c r="B808" s="10"/>
      <c r="C808" s="177" t="s">
        <v>531</v>
      </c>
      <c r="D808" s="177"/>
      <c r="E808" s="177" t="s">
        <v>103</v>
      </c>
      <c r="F808" s="179">
        <v>3</v>
      </c>
      <c r="G808" s="307">
        <v>498.16666666666703</v>
      </c>
      <c r="H808" s="307">
        <v>1494.5</v>
      </c>
      <c r="I808" s="307">
        <v>498.16666666666703</v>
      </c>
      <c r="J808" s="307">
        <v>13</v>
      </c>
      <c r="K808" s="178"/>
      <c r="L808" s="179">
        <v>3</v>
      </c>
      <c r="M808" s="307"/>
      <c r="N808" s="307"/>
      <c r="O808" s="213"/>
      <c r="P808" s="307"/>
      <c r="Q808" s="307"/>
      <c r="R808" s="179">
        <v>3</v>
      </c>
      <c r="S808" s="307">
        <v>1494.5</v>
      </c>
      <c r="T808" s="307">
        <v>498.16666666666703</v>
      </c>
      <c r="V808" s="10"/>
      <c r="W808" s="10"/>
      <c r="X808" s="10"/>
      <c r="Y808" s="10"/>
      <c r="Z808" s="10"/>
      <c r="AA808" s="10"/>
      <c r="AB808" s="10"/>
      <c r="AC808" s="10"/>
      <c r="AD808" s="10"/>
    </row>
    <row r="809" spans="1:30" x14ac:dyDescent="0.3">
      <c r="A809" s="55"/>
      <c r="B809" s="10"/>
      <c r="C809" s="177" t="s">
        <v>532</v>
      </c>
      <c r="D809" s="177"/>
      <c r="E809" s="177" t="s">
        <v>96</v>
      </c>
      <c r="F809" s="179">
        <v>7</v>
      </c>
      <c r="G809" s="307">
        <v>817.05600000000004</v>
      </c>
      <c r="H809" s="307">
        <v>4085.28</v>
      </c>
      <c r="I809" s="307">
        <v>583.61142857142897</v>
      </c>
      <c r="J809" s="307">
        <v>11.4285714285714</v>
      </c>
      <c r="K809" s="178"/>
      <c r="L809" s="179">
        <v>5</v>
      </c>
      <c r="M809" s="307">
        <v>811.22</v>
      </c>
      <c r="N809" s="307">
        <v>405.61</v>
      </c>
      <c r="O809" s="213"/>
      <c r="P809" s="307"/>
      <c r="Q809" s="307"/>
      <c r="R809" s="179">
        <v>7</v>
      </c>
      <c r="S809" s="307">
        <v>4085.28</v>
      </c>
      <c r="T809" s="307">
        <v>583.61142857142897</v>
      </c>
      <c r="V809" s="10"/>
      <c r="W809" s="10"/>
      <c r="X809" s="10"/>
      <c r="Y809" s="10"/>
      <c r="Z809" s="10"/>
      <c r="AA809" s="10"/>
      <c r="AB809" s="10"/>
      <c r="AC809" s="10"/>
      <c r="AD809" s="10"/>
    </row>
    <row r="810" spans="1:30" x14ac:dyDescent="0.3">
      <c r="A810" s="55"/>
      <c r="B810" s="10"/>
      <c r="C810" s="177" t="s">
        <v>533</v>
      </c>
      <c r="D810" s="177"/>
      <c r="E810" s="177" t="s">
        <v>89</v>
      </c>
      <c r="F810" s="179">
        <v>226</v>
      </c>
      <c r="G810" s="307">
        <v>732.54253333333304</v>
      </c>
      <c r="H810" s="307">
        <v>109881.38</v>
      </c>
      <c r="I810" s="307">
        <v>486.200796460177</v>
      </c>
      <c r="J810" s="307">
        <v>11.3230088495575</v>
      </c>
      <c r="K810" s="178"/>
      <c r="L810" s="179">
        <v>150</v>
      </c>
      <c r="M810" s="307">
        <v>49745.55</v>
      </c>
      <c r="N810" s="307">
        <v>654.54671052631602</v>
      </c>
      <c r="O810" s="213">
        <v>11</v>
      </c>
      <c r="P810" s="307">
        <v>6326.24</v>
      </c>
      <c r="Q810" s="307">
        <v>575.11272727272706</v>
      </c>
      <c r="R810" s="179">
        <v>215</v>
      </c>
      <c r="S810" s="307">
        <v>103555.14</v>
      </c>
      <c r="T810" s="307">
        <v>481.65181395348799</v>
      </c>
      <c r="V810" s="10"/>
      <c r="W810" s="10"/>
      <c r="X810" s="10"/>
      <c r="Y810" s="10"/>
      <c r="Z810" s="10"/>
      <c r="AA810" s="10"/>
      <c r="AB810" s="10"/>
      <c r="AC810" s="10"/>
      <c r="AD810" s="10"/>
    </row>
    <row r="811" spans="1:30" x14ac:dyDescent="0.3">
      <c r="A811" s="55"/>
      <c r="B811" s="10"/>
      <c r="C811" s="177" t="s">
        <v>534</v>
      </c>
      <c r="D811" s="177"/>
      <c r="E811" s="177" t="s">
        <v>78</v>
      </c>
      <c r="F811" s="179">
        <v>11</v>
      </c>
      <c r="G811" s="307">
        <v>1345.692</v>
      </c>
      <c r="H811" s="307">
        <v>13456.92</v>
      </c>
      <c r="I811" s="307">
        <v>1223.3563636363599</v>
      </c>
      <c r="J811" s="307">
        <v>18.363636363636399</v>
      </c>
      <c r="K811" s="178"/>
      <c r="L811" s="179">
        <v>10</v>
      </c>
      <c r="M811" s="307">
        <v>641.97</v>
      </c>
      <c r="N811" s="307">
        <v>641.97</v>
      </c>
      <c r="O811" s="213"/>
      <c r="P811" s="307"/>
      <c r="Q811" s="307"/>
      <c r="R811" s="179">
        <v>11</v>
      </c>
      <c r="S811" s="307">
        <v>13456.92</v>
      </c>
      <c r="T811" s="307">
        <v>1223.3563636363599</v>
      </c>
      <c r="V811" s="10"/>
      <c r="W811" s="10"/>
      <c r="X811" s="10"/>
      <c r="Y811" s="10"/>
      <c r="Z811" s="10"/>
      <c r="AA811" s="10"/>
      <c r="AB811" s="10"/>
      <c r="AC811" s="10"/>
      <c r="AD811" s="10"/>
    </row>
    <row r="812" spans="1:30" x14ac:dyDescent="0.3">
      <c r="A812" s="55"/>
      <c r="B812" s="10"/>
      <c r="C812" s="177" t="s">
        <v>536</v>
      </c>
      <c r="D812" s="177"/>
      <c r="E812" s="177" t="s">
        <v>67</v>
      </c>
      <c r="F812" s="179">
        <v>16</v>
      </c>
      <c r="G812" s="307">
        <v>801.22500000000002</v>
      </c>
      <c r="H812" s="307">
        <v>6409.8</v>
      </c>
      <c r="I812" s="307">
        <v>400.61250000000001</v>
      </c>
      <c r="J812" s="307">
        <v>11.25</v>
      </c>
      <c r="K812" s="178"/>
      <c r="L812" s="179">
        <v>8</v>
      </c>
      <c r="M812" s="307">
        <v>4171.6499999999996</v>
      </c>
      <c r="N812" s="307">
        <v>521.45624999999995</v>
      </c>
      <c r="O812" s="213">
        <v>1</v>
      </c>
      <c r="P812" s="307">
        <v>275.05</v>
      </c>
      <c r="Q812" s="307">
        <v>275.05</v>
      </c>
      <c r="R812" s="179">
        <v>15</v>
      </c>
      <c r="S812" s="307">
        <v>6134.75</v>
      </c>
      <c r="T812" s="307">
        <v>408.98333333333301</v>
      </c>
      <c r="V812" s="10"/>
      <c r="W812" s="10"/>
      <c r="X812" s="10"/>
      <c r="Y812" s="10"/>
      <c r="Z812" s="10"/>
      <c r="AA812" s="10"/>
      <c r="AB812" s="10"/>
      <c r="AC812" s="10"/>
      <c r="AD812" s="10"/>
    </row>
    <row r="813" spans="1:30" x14ac:dyDescent="0.3">
      <c r="A813" s="55"/>
      <c r="B813" s="10"/>
      <c r="C813" s="177" t="s">
        <v>806</v>
      </c>
      <c r="D813" s="177"/>
      <c r="E813" s="177" t="s">
        <v>63</v>
      </c>
      <c r="F813" s="179">
        <v>1</v>
      </c>
      <c r="G813" s="307">
        <v>26.96</v>
      </c>
      <c r="H813" s="307">
        <v>26.96</v>
      </c>
      <c r="I813" s="307">
        <v>26.96</v>
      </c>
      <c r="J813" s="307">
        <v>14</v>
      </c>
      <c r="K813" s="178"/>
      <c r="L813" s="179">
        <v>1</v>
      </c>
      <c r="M813" s="307"/>
      <c r="N813" s="307"/>
      <c r="O813" s="213"/>
      <c r="P813" s="307"/>
      <c r="Q813" s="307"/>
      <c r="R813" s="179">
        <v>1</v>
      </c>
      <c r="S813" s="307">
        <v>26.96</v>
      </c>
      <c r="T813" s="307">
        <v>26.96</v>
      </c>
      <c r="V813" s="10"/>
      <c r="W813" s="10"/>
      <c r="X813" s="10"/>
      <c r="Y813" s="10"/>
      <c r="Z813" s="10"/>
      <c r="AA813" s="10"/>
      <c r="AB813" s="10"/>
      <c r="AC813" s="10"/>
      <c r="AD813" s="10"/>
    </row>
    <row r="814" spans="1:30" x14ac:dyDescent="0.3">
      <c r="A814" s="55"/>
      <c r="B814" s="10"/>
      <c r="C814" s="177" t="s">
        <v>540</v>
      </c>
      <c r="D814" s="177"/>
      <c r="E814" s="177" t="s">
        <v>541</v>
      </c>
      <c r="F814" s="179">
        <v>8</v>
      </c>
      <c r="G814" s="307">
        <v>1077.5719999999999</v>
      </c>
      <c r="H814" s="307">
        <v>5387.86</v>
      </c>
      <c r="I814" s="307">
        <v>673.48249999999996</v>
      </c>
      <c r="J814" s="307">
        <v>12.875</v>
      </c>
      <c r="K814" s="178"/>
      <c r="L814" s="179">
        <v>5</v>
      </c>
      <c r="M814" s="307">
        <v>1222.48</v>
      </c>
      <c r="N814" s="307">
        <v>407.493333333333</v>
      </c>
      <c r="O814" s="213"/>
      <c r="P814" s="307"/>
      <c r="Q814" s="307"/>
      <c r="R814" s="179">
        <v>8</v>
      </c>
      <c r="S814" s="307">
        <v>5387.86</v>
      </c>
      <c r="T814" s="307">
        <v>673.48249999999996</v>
      </c>
      <c r="V814" s="10"/>
      <c r="W814" s="10"/>
      <c r="X814" s="10"/>
      <c r="Y814" s="10"/>
      <c r="Z814" s="10"/>
      <c r="AA814" s="10"/>
      <c r="AB814" s="10"/>
      <c r="AC814" s="10"/>
      <c r="AD814" s="10"/>
    </row>
    <row r="815" spans="1:30" x14ac:dyDescent="0.3">
      <c r="A815" s="55"/>
      <c r="B815" s="10"/>
      <c r="C815" s="177" t="s">
        <v>542</v>
      </c>
      <c r="D815" s="177"/>
      <c r="E815" s="177" t="s">
        <v>108</v>
      </c>
      <c r="F815" s="179">
        <v>291</v>
      </c>
      <c r="G815" s="307">
        <v>740.12651515151504</v>
      </c>
      <c r="H815" s="307">
        <v>146545.04999999999</v>
      </c>
      <c r="I815" s="307">
        <v>503.59123711340197</v>
      </c>
      <c r="J815" s="307">
        <v>11.6048109965636</v>
      </c>
      <c r="K815" s="178"/>
      <c r="L815" s="179">
        <v>198</v>
      </c>
      <c r="M815" s="307">
        <v>53109.08</v>
      </c>
      <c r="N815" s="307">
        <v>571.06537634408596</v>
      </c>
      <c r="O815" s="213">
        <v>20</v>
      </c>
      <c r="P815" s="307">
        <v>10541.3</v>
      </c>
      <c r="Q815" s="307">
        <v>527.06500000000005</v>
      </c>
      <c r="R815" s="179">
        <v>271</v>
      </c>
      <c r="S815" s="307">
        <v>136003.75</v>
      </c>
      <c r="T815" s="307">
        <v>501.85885608856</v>
      </c>
      <c r="V815" s="10"/>
      <c r="W815" s="10"/>
      <c r="X815" s="10"/>
      <c r="Y815" s="10"/>
      <c r="Z815" s="10"/>
      <c r="AA815" s="10"/>
      <c r="AB815" s="10"/>
      <c r="AC815" s="10"/>
      <c r="AD815" s="10"/>
    </row>
    <row r="816" spans="1:30" x14ac:dyDescent="0.3">
      <c r="A816" s="55"/>
      <c r="B816" s="10"/>
      <c r="C816" s="177" t="s">
        <v>543</v>
      </c>
      <c r="D816" s="177"/>
      <c r="E816" s="177" t="s">
        <v>130</v>
      </c>
      <c r="F816" s="179">
        <v>238</v>
      </c>
      <c r="G816" s="307">
        <v>739.95919254658395</v>
      </c>
      <c r="H816" s="307">
        <v>119133.43</v>
      </c>
      <c r="I816" s="307">
        <v>500.56063025210102</v>
      </c>
      <c r="J816" s="307">
        <v>11.403361344537799</v>
      </c>
      <c r="K816" s="178"/>
      <c r="L816" s="179">
        <v>161</v>
      </c>
      <c r="M816" s="307">
        <v>50054.43</v>
      </c>
      <c r="N816" s="307">
        <v>650.05753246753204</v>
      </c>
      <c r="O816" s="213">
        <v>11</v>
      </c>
      <c r="P816" s="307">
        <v>5184.71</v>
      </c>
      <c r="Q816" s="307">
        <v>471.33727272727299</v>
      </c>
      <c r="R816" s="179">
        <v>227</v>
      </c>
      <c r="S816" s="307">
        <v>113948.72</v>
      </c>
      <c r="T816" s="307">
        <v>501.976740088106</v>
      </c>
      <c r="V816" s="10"/>
      <c r="W816" s="10"/>
      <c r="X816" s="10"/>
      <c r="Y816" s="10"/>
      <c r="Z816" s="10"/>
      <c r="AA816" s="10"/>
      <c r="AB816" s="10"/>
      <c r="AC816" s="10"/>
      <c r="AD816" s="10"/>
    </row>
    <row r="817" spans="1:30" x14ac:dyDescent="0.3">
      <c r="A817" s="55"/>
      <c r="B817" s="10"/>
      <c r="C817" s="177" t="s">
        <v>681</v>
      </c>
      <c r="D817" s="177"/>
      <c r="E817" s="177" t="s">
        <v>144</v>
      </c>
      <c r="F817" s="179">
        <v>1</v>
      </c>
      <c r="G817" s="307">
        <v>1317.45</v>
      </c>
      <c r="H817" s="307">
        <v>1317.45</v>
      </c>
      <c r="I817" s="307">
        <v>1317.45</v>
      </c>
      <c r="J817" s="307">
        <v>13</v>
      </c>
      <c r="K817" s="178"/>
      <c r="L817" s="179">
        <v>1</v>
      </c>
      <c r="M817" s="307"/>
      <c r="N817" s="307"/>
      <c r="O817" s="213"/>
      <c r="P817" s="307"/>
      <c r="Q817" s="307"/>
      <c r="R817" s="179">
        <v>1</v>
      </c>
      <c r="S817" s="307">
        <v>1317.45</v>
      </c>
      <c r="T817" s="307">
        <v>1317.45</v>
      </c>
      <c r="V817" s="10"/>
      <c r="W817" s="10"/>
      <c r="X817" s="10"/>
      <c r="Y817" s="10"/>
      <c r="Z817" s="10"/>
      <c r="AA817" s="10"/>
      <c r="AB817" s="10"/>
      <c r="AC817" s="10"/>
      <c r="AD817" s="10"/>
    </row>
    <row r="818" spans="1:30" x14ac:dyDescent="0.3">
      <c r="A818" s="55"/>
      <c r="B818" s="10"/>
      <c r="C818" s="177" t="s">
        <v>547</v>
      </c>
      <c r="D818" s="177"/>
      <c r="E818" s="177" t="s">
        <v>384</v>
      </c>
      <c r="F818" s="179">
        <v>100</v>
      </c>
      <c r="G818" s="307">
        <v>652.61054054054102</v>
      </c>
      <c r="H818" s="307">
        <v>48293.18</v>
      </c>
      <c r="I818" s="307">
        <v>482.93180000000001</v>
      </c>
      <c r="J818" s="307">
        <v>11.71</v>
      </c>
      <c r="K818" s="178"/>
      <c r="L818" s="179">
        <v>74</v>
      </c>
      <c r="M818" s="307">
        <v>15708.79</v>
      </c>
      <c r="N818" s="307">
        <v>604.18423076923102</v>
      </c>
      <c r="O818" s="213">
        <v>1</v>
      </c>
      <c r="P818" s="307">
        <v>1058.6199999999999</v>
      </c>
      <c r="Q818" s="307">
        <v>1058.6199999999999</v>
      </c>
      <c r="R818" s="179">
        <v>99</v>
      </c>
      <c r="S818" s="307">
        <v>47234.559999999998</v>
      </c>
      <c r="T818" s="307">
        <v>477.11676767676801</v>
      </c>
      <c r="V818" s="10"/>
      <c r="W818" s="10"/>
      <c r="X818" s="10"/>
      <c r="Y818" s="10"/>
      <c r="Z818" s="10"/>
      <c r="AA818" s="10"/>
      <c r="AB818" s="10"/>
      <c r="AC818" s="10"/>
      <c r="AD818" s="10"/>
    </row>
    <row r="819" spans="1:30" x14ac:dyDescent="0.3">
      <c r="A819" s="55"/>
      <c r="B819" s="10"/>
      <c r="C819" s="177" t="s">
        <v>548</v>
      </c>
      <c r="D819" s="177"/>
      <c r="E819" s="177" t="s">
        <v>169</v>
      </c>
      <c r="F819" s="179">
        <v>181</v>
      </c>
      <c r="G819" s="307">
        <v>765.136764705882</v>
      </c>
      <c r="H819" s="307">
        <v>104058.6</v>
      </c>
      <c r="I819" s="307">
        <v>574.90939226519299</v>
      </c>
      <c r="J819" s="307">
        <v>11.281767955801101</v>
      </c>
      <c r="K819" s="178"/>
      <c r="L819" s="179">
        <v>136</v>
      </c>
      <c r="M819" s="307">
        <v>38325.870000000003</v>
      </c>
      <c r="N819" s="307">
        <v>851.68600000000004</v>
      </c>
      <c r="O819" s="213">
        <v>6</v>
      </c>
      <c r="P819" s="307">
        <v>1907.42</v>
      </c>
      <c r="Q819" s="307">
        <v>317.90333333333302</v>
      </c>
      <c r="R819" s="179">
        <v>175</v>
      </c>
      <c r="S819" s="307">
        <v>102151.18</v>
      </c>
      <c r="T819" s="307">
        <v>583.72102857142795</v>
      </c>
      <c r="V819" s="10"/>
      <c r="W819" s="10"/>
      <c r="X819" s="10"/>
      <c r="Y819" s="10"/>
      <c r="Z819" s="10"/>
      <c r="AA819" s="10"/>
      <c r="AB819" s="10"/>
      <c r="AC819" s="10"/>
      <c r="AD819" s="10"/>
    </row>
    <row r="820" spans="1:30" x14ac:dyDescent="0.3">
      <c r="A820" s="55"/>
      <c r="B820" s="10"/>
      <c r="C820" s="177" t="s">
        <v>549</v>
      </c>
      <c r="D820" s="177"/>
      <c r="E820" s="177" t="s">
        <v>87</v>
      </c>
      <c r="F820" s="179">
        <v>79</v>
      </c>
      <c r="G820" s="307">
        <v>1509.1880000000001</v>
      </c>
      <c r="H820" s="307">
        <v>67913.460000000006</v>
      </c>
      <c r="I820" s="307">
        <v>859.66405063291097</v>
      </c>
      <c r="J820" s="307">
        <v>12.721518987341801</v>
      </c>
      <c r="K820" s="178"/>
      <c r="L820" s="179">
        <v>45</v>
      </c>
      <c r="M820" s="307">
        <v>30240.23</v>
      </c>
      <c r="N820" s="307">
        <v>889.41852941176501</v>
      </c>
      <c r="O820" s="213">
        <v>2</v>
      </c>
      <c r="P820" s="307">
        <v>1032.07</v>
      </c>
      <c r="Q820" s="307">
        <v>516.03499999999997</v>
      </c>
      <c r="R820" s="179">
        <v>77</v>
      </c>
      <c r="S820" s="307">
        <v>66881.39</v>
      </c>
      <c r="T820" s="307">
        <v>868.58948051948096</v>
      </c>
      <c r="V820" s="10"/>
      <c r="W820" s="10"/>
      <c r="X820" s="10"/>
      <c r="Y820" s="10"/>
      <c r="Z820" s="10"/>
      <c r="AA820" s="10"/>
      <c r="AB820" s="10"/>
      <c r="AC820" s="10"/>
      <c r="AD820" s="10"/>
    </row>
    <row r="821" spans="1:30" x14ac:dyDescent="0.3">
      <c r="A821" s="55"/>
      <c r="B821" s="10"/>
      <c r="C821" s="177" t="s">
        <v>550</v>
      </c>
      <c r="D821" s="177"/>
      <c r="E821" s="177" t="s">
        <v>156</v>
      </c>
      <c r="F821" s="179">
        <v>31</v>
      </c>
      <c r="G821" s="307">
        <v>1065.8975</v>
      </c>
      <c r="H821" s="307">
        <v>17054.36</v>
      </c>
      <c r="I821" s="307">
        <v>550.14064516128997</v>
      </c>
      <c r="J821" s="307">
        <v>10.419354838709699</v>
      </c>
      <c r="K821" s="178"/>
      <c r="L821" s="179">
        <v>16</v>
      </c>
      <c r="M821" s="307">
        <v>9968.2000000000007</v>
      </c>
      <c r="N821" s="307">
        <v>664.54666666666697</v>
      </c>
      <c r="O821" s="213">
        <v>1</v>
      </c>
      <c r="P821" s="307">
        <v>446.01</v>
      </c>
      <c r="Q821" s="307">
        <v>446.01</v>
      </c>
      <c r="R821" s="179">
        <v>30</v>
      </c>
      <c r="S821" s="307">
        <v>16608.349999999999</v>
      </c>
      <c r="T821" s="307">
        <v>553.61166666666702</v>
      </c>
      <c r="V821" s="10"/>
      <c r="W821" s="10"/>
      <c r="X821" s="10"/>
      <c r="Y821" s="10"/>
      <c r="Z821" s="10"/>
      <c r="AA821" s="10"/>
      <c r="AB821" s="10"/>
      <c r="AC821" s="10"/>
      <c r="AD821" s="10"/>
    </row>
    <row r="822" spans="1:30" x14ac:dyDescent="0.3">
      <c r="A822" s="55"/>
      <c r="B822" s="10"/>
      <c r="C822" s="177" t="s">
        <v>551</v>
      </c>
      <c r="D822" s="177"/>
      <c r="E822" s="177" t="s">
        <v>348</v>
      </c>
      <c r="F822" s="179">
        <v>9</v>
      </c>
      <c r="G822" s="307">
        <v>509.39714285714302</v>
      </c>
      <c r="H822" s="307">
        <v>3565.78</v>
      </c>
      <c r="I822" s="307">
        <v>396.19777777777801</v>
      </c>
      <c r="J822" s="307">
        <v>11.5555555555556</v>
      </c>
      <c r="K822" s="178"/>
      <c r="L822" s="179">
        <v>7</v>
      </c>
      <c r="M822" s="307">
        <v>734.49</v>
      </c>
      <c r="N822" s="307">
        <v>367.245</v>
      </c>
      <c r="O822" s="213"/>
      <c r="P822" s="307"/>
      <c r="Q822" s="307"/>
      <c r="R822" s="179">
        <v>9</v>
      </c>
      <c r="S822" s="307">
        <v>3565.78</v>
      </c>
      <c r="T822" s="307">
        <v>396.19777777777801</v>
      </c>
      <c r="V822" s="10"/>
      <c r="W822" s="10"/>
      <c r="X822" s="10"/>
      <c r="Y822" s="10"/>
      <c r="Z822" s="10"/>
      <c r="AA822" s="10"/>
      <c r="AB822" s="10"/>
      <c r="AC822" s="10"/>
      <c r="AD822" s="10"/>
    </row>
    <row r="823" spans="1:30" x14ac:dyDescent="0.3">
      <c r="A823" s="55"/>
      <c r="B823" s="10"/>
      <c r="C823" s="177" t="s">
        <v>555</v>
      </c>
      <c r="D823" s="177"/>
      <c r="E823" s="177" t="s">
        <v>101</v>
      </c>
      <c r="F823" s="179">
        <v>4</v>
      </c>
      <c r="G823" s="307">
        <v>389.12</v>
      </c>
      <c r="H823" s="307">
        <v>1556.48</v>
      </c>
      <c r="I823" s="307">
        <v>389.12</v>
      </c>
      <c r="J823" s="307">
        <v>12.25</v>
      </c>
      <c r="K823" s="178"/>
      <c r="L823" s="179">
        <v>4</v>
      </c>
      <c r="M823" s="307"/>
      <c r="N823" s="307"/>
      <c r="O823" s="213"/>
      <c r="P823" s="307"/>
      <c r="Q823" s="307"/>
      <c r="R823" s="179">
        <v>4</v>
      </c>
      <c r="S823" s="307">
        <v>1556.48</v>
      </c>
      <c r="T823" s="307">
        <v>389.12</v>
      </c>
      <c r="V823" s="10"/>
      <c r="W823" s="10"/>
      <c r="X823" s="10"/>
      <c r="Y823" s="10"/>
      <c r="Z823" s="10"/>
      <c r="AA823" s="10"/>
      <c r="AB823" s="10"/>
      <c r="AC823" s="10"/>
      <c r="AD823" s="10"/>
    </row>
    <row r="824" spans="1:30" x14ac:dyDescent="0.3">
      <c r="A824" s="55"/>
      <c r="B824" s="10"/>
      <c r="C824" s="177" t="s">
        <v>557</v>
      </c>
      <c r="D824" s="177"/>
      <c r="E824" s="177" t="s">
        <v>193</v>
      </c>
      <c r="F824" s="179">
        <v>40</v>
      </c>
      <c r="G824" s="307">
        <v>1047.35666666667</v>
      </c>
      <c r="H824" s="307">
        <v>25136.560000000001</v>
      </c>
      <c r="I824" s="307">
        <v>628.41399999999999</v>
      </c>
      <c r="J824" s="307">
        <v>11.45</v>
      </c>
      <c r="K824" s="178"/>
      <c r="L824" s="179">
        <v>24</v>
      </c>
      <c r="M824" s="307">
        <v>14485.75</v>
      </c>
      <c r="N824" s="307">
        <v>905.359375</v>
      </c>
      <c r="O824" s="213"/>
      <c r="P824" s="307"/>
      <c r="Q824" s="307"/>
      <c r="R824" s="179">
        <v>40</v>
      </c>
      <c r="S824" s="307">
        <v>25136.560000000001</v>
      </c>
      <c r="T824" s="307">
        <v>628.41399999999999</v>
      </c>
      <c r="V824" s="10"/>
      <c r="W824" s="10"/>
      <c r="X824" s="10"/>
      <c r="Y824" s="10"/>
      <c r="Z824" s="10"/>
      <c r="AA824" s="10"/>
      <c r="AB824" s="10"/>
      <c r="AC824" s="10"/>
      <c r="AD824" s="10"/>
    </row>
    <row r="825" spans="1:30" x14ac:dyDescent="0.3">
      <c r="A825" s="55"/>
      <c r="B825" s="10"/>
      <c r="C825" s="177" t="s">
        <v>829</v>
      </c>
      <c r="D825" s="177"/>
      <c r="E825" s="177" t="s">
        <v>193</v>
      </c>
      <c r="F825" s="179">
        <v>1</v>
      </c>
      <c r="G825" s="307">
        <v>354.47</v>
      </c>
      <c r="H825" s="307">
        <v>354.47</v>
      </c>
      <c r="I825" s="307">
        <v>354.47</v>
      </c>
      <c r="J825" s="307">
        <v>7</v>
      </c>
      <c r="K825" s="178"/>
      <c r="L825" s="179">
        <v>1</v>
      </c>
      <c r="M825" s="307"/>
      <c r="N825" s="307"/>
      <c r="O825" s="213"/>
      <c r="P825" s="307"/>
      <c r="Q825" s="307"/>
      <c r="R825" s="179">
        <v>1</v>
      </c>
      <c r="S825" s="307">
        <v>354.47</v>
      </c>
      <c r="T825" s="307">
        <v>354.47</v>
      </c>
      <c r="V825" s="10"/>
      <c r="W825" s="10"/>
      <c r="X825" s="10"/>
      <c r="Y825" s="10"/>
      <c r="Z825" s="10"/>
      <c r="AA825" s="10"/>
      <c r="AB825" s="10"/>
      <c r="AC825" s="10"/>
      <c r="AD825" s="10"/>
    </row>
    <row r="826" spans="1:30" x14ac:dyDescent="0.3">
      <c r="A826" s="55"/>
      <c r="B826" s="10"/>
      <c r="C826" s="177" t="s">
        <v>559</v>
      </c>
      <c r="D826" s="177"/>
      <c r="E826" s="177" t="s">
        <v>210</v>
      </c>
      <c r="F826" s="179">
        <v>4</v>
      </c>
      <c r="G826" s="307">
        <v>1512.345</v>
      </c>
      <c r="H826" s="307">
        <v>3024.69</v>
      </c>
      <c r="I826" s="307">
        <v>756.17250000000001</v>
      </c>
      <c r="J826" s="307">
        <v>12.75</v>
      </c>
      <c r="K826" s="178"/>
      <c r="L826" s="179">
        <v>2</v>
      </c>
      <c r="M826" s="307">
        <v>1695.37</v>
      </c>
      <c r="N826" s="307">
        <v>847.68499999999995</v>
      </c>
      <c r="O826" s="213"/>
      <c r="P826" s="307"/>
      <c r="Q826" s="307"/>
      <c r="R826" s="179">
        <v>4</v>
      </c>
      <c r="S826" s="307">
        <v>3024.69</v>
      </c>
      <c r="T826" s="307">
        <v>756.17250000000001</v>
      </c>
      <c r="V826" s="10"/>
      <c r="W826" s="10"/>
      <c r="X826" s="10"/>
      <c r="Y826" s="10"/>
      <c r="Z826" s="10"/>
      <c r="AA826" s="10"/>
      <c r="AB826" s="10"/>
      <c r="AC826" s="10"/>
      <c r="AD826" s="10"/>
    </row>
    <row r="827" spans="1:30" x14ac:dyDescent="0.3">
      <c r="A827" s="55"/>
      <c r="B827" s="10"/>
      <c r="C827" s="177" t="s">
        <v>560</v>
      </c>
      <c r="D827" s="177"/>
      <c r="E827" s="177" t="s">
        <v>226</v>
      </c>
      <c r="F827" s="179">
        <v>92</v>
      </c>
      <c r="G827" s="307">
        <v>713.38389830508504</v>
      </c>
      <c r="H827" s="307">
        <v>42089.65</v>
      </c>
      <c r="I827" s="307">
        <v>457.49619565217398</v>
      </c>
      <c r="J827" s="307">
        <v>11.0652173913043</v>
      </c>
      <c r="K827" s="178"/>
      <c r="L827" s="179">
        <v>59</v>
      </c>
      <c r="M827" s="307">
        <v>17539.59</v>
      </c>
      <c r="N827" s="307">
        <v>531.50272727272704</v>
      </c>
      <c r="O827" s="213">
        <v>1</v>
      </c>
      <c r="P827" s="307">
        <v>509.52</v>
      </c>
      <c r="Q827" s="307">
        <v>509.52</v>
      </c>
      <c r="R827" s="179">
        <v>91</v>
      </c>
      <c r="S827" s="307">
        <v>41580.129999999997</v>
      </c>
      <c r="T827" s="307">
        <v>456.92450549450598</v>
      </c>
      <c r="V827" s="10"/>
      <c r="W827" s="10"/>
      <c r="X827" s="10"/>
      <c r="Y827" s="10"/>
      <c r="Z827" s="10"/>
      <c r="AA827" s="10"/>
      <c r="AB827" s="10"/>
      <c r="AC827" s="10"/>
      <c r="AD827" s="10"/>
    </row>
    <row r="828" spans="1:30" x14ac:dyDescent="0.3">
      <c r="A828" s="55"/>
      <c r="B828" s="10"/>
      <c r="C828" s="177" t="s">
        <v>563</v>
      </c>
      <c r="D828" s="177"/>
      <c r="E828" s="177" t="s">
        <v>74</v>
      </c>
      <c r="F828" s="179">
        <v>69</v>
      </c>
      <c r="G828" s="307">
        <v>957.06062499999996</v>
      </c>
      <c r="H828" s="307">
        <v>45938.91</v>
      </c>
      <c r="I828" s="307">
        <v>665.78130434782599</v>
      </c>
      <c r="J828" s="307">
        <v>13.086956521739101</v>
      </c>
      <c r="K828" s="178"/>
      <c r="L828" s="179">
        <v>48</v>
      </c>
      <c r="M828" s="307">
        <v>18443.41</v>
      </c>
      <c r="N828" s="307">
        <v>878.25761904761896</v>
      </c>
      <c r="O828" s="213">
        <v>1</v>
      </c>
      <c r="P828" s="307">
        <v>507.45</v>
      </c>
      <c r="Q828" s="307">
        <v>507.45</v>
      </c>
      <c r="R828" s="179">
        <v>68</v>
      </c>
      <c r="S828" s="307">
        <v>45431.46</v>
      </c>
      <c r="T828" s="307">
        <v>668.10970588235296</v>
      </c>
      <c r="V828" s="10"/>
      <c r="W828" s="10"/>
      <c r="X828" s="10"/>
      <c r="Y828" s="10"/>
      <c r="Z828" s="10"/>
      <c r="AA828" s="10"/>
      <c r="AB828" s="10"/>
      <c r="AC828" s="10"/>
      <c r="AD828" s="10"/>
    </row>
    <row r="829" spans="1:30" x14ac:dyDescent="0.3">
      <c r="A829" s="55"/>
      <c r="B829" s="10"/>
      <c r="C829" s="177" t="s">
        <v>565</v>
      </c>
      <c r="D829" s="177"/>
      <c r="E829" s="177" t="s">
        <v>85</v>
      </c>
      <c r="F829" s="179">
        <v>25</v>
      </c>
      <c r="G829" s="307">
        <v>1152.6506666666701</v>
      </c>
      <c r="H829" s="307">
        <v>17289.759999999998</v>
      </c>
      <c r="I829" s="307">
        <v>691.59040000000005</v>
      </c>
      <c r="J829" s="307">
        <v>10.039999999999999</v>
      </c>
      <c r="K829" s="178"/>
      <c r="L829" s="179">
        <v>15</v>
      </c>
      <c r="M829" s="307">
        <v>5314.88</v>
      </c>
      <c r="N829" s="307">
        <v>531.48800000000006</v>
      </c>
      <c r="O829" s="213"/>
      <c r="P829" s="307"/>
      <c r="Q829" s="307"/>
      <c r="R829" s="179">
        <v>25</v>
      </c>
      <c r="S829" s="307">
        <v>17289.759999999998</v>
      </c>
      <c r="T829" s="307">
        <v>691.59040000000005</v>
      </c>
      <c r="V829" s="10"/>
      <c r="W829" s="10"/>
      <c r="X829" s="10"/>
      <c r="Y829" s="10"/>
      <c r="Z829" s="10"/>
      <c r="AA829" s="10"/>
      <c r="AB829" s="10"/>
      <c r="AC829" s="10"/>
      <c r="AD829" s="10"/>
    </row>
    <row r="830" spans="1:30" s="3" customFormat="1" ht="13.2" x14ac:dyDescent="0.25">
      <c r="A830" s="55"/>
      <c r="B830" s="10"/>
      <c r="C830" s="177" t="s">
        <v>567</v>
      </c>
      <c r="D830" s="177"/>
      <c r="E830" s="177" t="s">
        <v>108</v>
      </c>
      <c r="F830" s="179">
        <v>3</v>
      </c>
      <c r="G830" s="307">
        <v>200.886666666667</v>
      </c>
      <c r="H830" s="307">
        <v>602.66</v>
      </c>
      <c r="I830" s="307">
        <v>200.886666666667</v>
      </c>
      <c r="J830" s="307">
        <v>11.6666666666667</v>
      </c>
      <c r="K830" s="178"/>
      <c r="L830" s="179">
        <v>3</v>
      </c>
      <c r="M830" s="307"/>
      <c r="N830" s="307"/>
      <c r="O830" s="213"/>
      <c r="P830" s="307"/>
      <c r="Q830" s="307"/>
      <c r="R830" s="179">
        <v>3</v>
      </c>
      <c r="S830" s="307">
        <v>602.66</v>
      </c>
      <c r="T830" s="307">
        <v>200.886666666667</v>
      </c>
      <c r="V830" s="10"/>
      <c r="W830" s="10"/>
      <c r="X830" s="10"/>
      <c r="Y830" s="10"/>
      <c r="Z830" s="10"/>
      <c r="AA830" s="10"/>
      <c r="AB830" s="10"/>
      <c r="AC830" s="10"/>
      <c r="AD830" s="10"/>
    </row>
    <row r="831" spans="1:30" x14ac:dyDescent="0.3">
      <c r="A831" s="55"/>
      <c r="B831" s="10"/>
      <c r="C831" s="177" t="s">
        <v>569</v>
      </c>
      <c r="D831" s="177"/>
      <c r="E831" s="177" t="s">
        <v>119</v>
      </c>
      <c r="F831" s="179">
        <v>31</v>
      </c>
      <c r="G831" s="307">
        <v>1251.3873913043501</v>
      </c>
      <c r="H831" s="307">
        <v>28781.91</v>
      </c>
      <c r="I831" s="307">
        <v>928.44870967741895</v>
      </c>
      <c r="J831" s="307">
        <v>11.064516129032301</v>
      </c>
      <c r="K831" s="178"/>
      <c r="L831" s="179">
        <v>23</v>
      </c>
      <c r="M831" s="307">
        <v>11448.08</v>
      </c>
      <c r="N831" s="307">
        <v>1431.01</v>
      </c>
      <c r="O831" s="213"/>
      <c r="P831" s="307"/>
      <c r="Q831" s="307"/>
      <c r="R831" s="179">
        <v>31</v>
      </c>
      <c r="S831" s="307">
        <v>28781.91</v>
      </c>
      <c r="T831" s="307">
        <v>928.44870967741895</v>
      </c>
      <c r="V831" s="10"/>
      <c r="W831" s="10"/>
      <c r="X831" s="10"/>
      <c r="Y831" s="10"/>
      <c r="Z831" s="10"/>
      <c r="AA831" s="10"/>
      <c r="AB831" s="10"/>
      <c r="AC831" s="10"/>
      <c r="AD831" s="10"/>
    </row>
    <row r="832" spans="1:30" x14ac:dyDescent="0.3">
      <c r="A832" s="55"/>
      <c r="B832" s="10"/>
      <c r="C832" s="177" t="s">
        <v>570</v>
      </c>
      <c r="D832" s="177"/>
      <c r="E832" s="177" t="s">
        <v>571</v>
      </c>
      <c r="F832" s="179">
        <v>40</v>
      </c>
      <c r="G832" s="307">
        <v>610.48181818181797</v>
      </c>
      <c r="H832" s="307">
        <v>20145.900000000001</v>
      </c>
      <c r="I832" s="307">
        <v>503.64749999999998</v>
      </c>
      <c r="J832" s="307">
        <v>11.15</v>
      </c>
      <c r="K832" s="178"/>
      <c r="L832" s="179">
        <v>33</v>
      </c>
      <c r="M832" s="307">
        <v>4153.76</v>
      </c>
      <c r="N832" s="307">
        <v>593.39428571428596</v>
      </c>
      <c r="O832" s="213">
        <v>3</v>
      </c>
      <c r="P832" s="307">
        <v>2050.08</v>
      </c>
      <c r="Q832" s="307">
        <v>683.36</v>
      </c>
      <c r="R832" s="179">
        <v>37</v>
      </c>
      <c r="S832" s="307">
        <v>18095.82</v>
      </c>
      <c r="T832" s="307">
        <v>489.07621621621598</v>
      </c>
      <c r="V832" s="10"/>
      <c r="W832" s="10"/>
      <c r="X832" s="10"/>
      <c r="Y832" s="10"/>
      <c r="Z832" s="10"/>
      <c r="AA832" s="10"/>
      <c r="AB832" s="10"/>
      <c r="AC832" s="10"/>
      <c r="AD832" s="10"/>
    </row>
    <row r="833" spans="1:30" x14ac:dyDescent="0.3">
      <c r="A833" s="55"/>
      <c r="B833" s="10"/>
      <c r="C833" s="177" t="s">
        <v>572</v>
      </c>
      <c r="D833" s="177"/>
      <c r="E833" s="177" t="s">
        <v>166</v>
      </c>
      <c r="F833" s="179">
        <v>144</v>
      </c>
      <c r="G833" s="307">
        <v>757.014040404041</v>
      </c>
      <c r="H833" s="307">
        <v>74944.39</v>
      </c>
      <c r="I833" s="307">
        <v>520.447152777778</v>
      </c>
      <c r="J833" s="307">
        <v>11.5694444444444</v>
      </c>
      <c r="K833" s="178"/>
      <c r="L833" s="179">
        <v>99</v>
      </c>
      <c r="M833" s="307">
        <v>22087.56</v>
      </c>
      <c r="N833" s="307">
        <v>490.83466666666698</v>
      </c>
      <c r="O833" s="213">
        <v>9</v>
      </c>
      <c r="P833" s="307">
        <v>3206.7</v>
      </c>
      <c r="Q833" s="307">
        <v>356.3</v>
      </c>
      <c r="R833" s="179">
        <v>135</v>
      </c>
      <c r="S833" s="307">
        <v>71737.69</v>
      </c>
      <c r="T833" s="307">
        <v>531.39029629629704</v>
      </c>
      <c r="V833" s="10"/>
      <c r="W833" s="10"/>
      <c r="X833" s="10"/>
      <c r="Y833" s="10"/>
      <c r="Z833" s="10"/>
      <c r="AA833" s="10"/>
      <c r="AB833" s="10"/>
      <c r="AC833" s="10"/>
      <c r="AD833" s="10"/>
    </row>
    <row r="834" spans="1:30" x14ac:dyDescent="0.3">
      <c r="A834" s="55"/>
      <c r="B834" s="10"/>
      <c r="C834" s="177" t="s">
        <v>573</v>
      </c>
      <c r="D834" s="177"/>
      <c r="E834" s="177" t="s">
        <v>166</v>
      </c>
      <c r="F834" s="179">
        <v>33</v>
      </c>
      <c r="G834" s="307">
        <v>996.71263157894703</v>
      </c>
      <c r="H834" s="307">
        <v>18937.54</v>
      </c>
      <c r="I834" s="307">
        <v>573.86484848484804</v>
      </c>
      <c r="J834" s="307">
        <v>11</v>
      </c>
      <c r="K834" s="178"/>
      <c r="L834" s="179">
        <v>19</v>
      </c>
      <c r="M834" s="307">
        <v>9782.9500000000007</v>
      </c>
      <c r="N834" s="307">
        <v>698.78214285714296</v>
      </c>
      <c r="O834" s="213"/>
      <c r="P834" s="307"/>
      <c r="Q834" s="307"/>
      <c r="R834" s="179">
        <v>33</v>
      </c>
      <c r="S834" s="307">
        <v>18937.54</v>
      </c>
      <c r="T834" s="307">
        <v>573.86484848484804</v>
      </c>
      <c r="V834" s="10"/>
      <c r="W834" s="10"/>
      <c r="X834" s="10"/>
      <c r="Y834" s="10"/>
      <c r="Z834" s="10"/>
      <c r="AA834" s="10"/>
      <c r="AB834" s="10"/>
      <c r="AC834" s="10"/>
      <c r="AD834" s="10"/>
    </row>
    <row r="835" spans="1:30" x14ac:dyDescent="0.3">
      <c r="A835" s="55"/>
      <c r="B835" s="10"/>
      <c r="C835" s="177" t="s">
        <v>574</v>
      </c>
      <c r="D835" s="177"/>
      <c r="E835" s="177" t="s">
        <v>178</v>
      </c>
      <c r="F835" s="179">
        <v>534</v>
      </c>
      <c r="G835" s="307">
        <v>779.11492668621702</v>
      </c>
      <c r="H835" s="307">
        <v>265678.19</v>
      </c>
      <c r="I835" s="307">
        <v>497.52470037453202</v>
      </c>
      <c r="J835" s="307">
        <v>11.134831460674199</v>
      </c>
      <c r="K835" s="178"/>
      <c r="L835" s="179">
        <v>341</v>
      </c>
      <c r="M835" s="307">
        <v>122087.92</v>
      </c>
      <c r="N835" s="307">
        <v>632.57989637305695</v>
      </c>
      <c r="O835" s="213">
        <v>12</v>
      </c>
      <c r="P835" s="307">
        <v>6578.85</v>
      </c>
      <c r="Q835" s="307">
        <v>548.23749999999995</v>
      </c>
      <c r="R835" s="179">
        <v>522</v>
      </c>
      <c r="S835" s="307">
        <v>259099.34</v>
      </c>
      <c r="T835" s="307">
        <v>496.358888888889</v>
      </c>
      <c r="V835" s="10"/>
      <c r="W835" s="10"/>
      <c r="X835" s="10"/>
      <c r="Y835" s="10"/>
      <c r="Z835" s="10"/>
      <c r="AA835" s="10"/>
      <c r="AB835" s="10"/>
      <c r="AC835" s="10"/>
      <c r="AD835" s="10"/>
    </row>
    <row r="836" spans="1:30" x14ac:dyDescent="0.3">
      <c r="A836" s="55"/>
      <c r="B836" s="10"/>
      <c r="C836" s="177" t="s">
        <v>575</v>
      </c>
      <c r="D836" s="177"/>
      <c r="E836" s="177" t="s">
        <v>286</v>
      </c>
      <c r="F836" s="179">
        <v>10</v>
      </c>
      <c r="G836" s="307">
        <v>779.04714285714294</v>
      </c>
      <c r="H836" s="307">
        <v>5453.33</v>
      </c>
      <c r="I836" s="307">
        <v>545.33299999999997</v>
      </c>
      <c r="J836" s="307">
        <v>12.1</v>
      </c>
      <c r="K836" s="178"/>
      <c r="L836" s="179">
        <v>7</v>
      </c>
      <c r="M836" s="307">
        <v>1411.89</v>
      </c>
      <c r="N836" s="307">
        <v>470.63</v>
      </c>
      <c r="O836" s="213"/>
      <c r="P836" s="307"/>
      <c r="Q836" s="307"/>
      <c r="R836" s="179">
        <v>10</v>
      </c>
      <c r="S836" s="307">
        <v>5453.33</v>
      </c>
      <c r="T836" s="307">
        <v>545.33299999999997</v>
      </c>
      <c r="V836" s="10"/>
      <c r="W836" s="10"/>
      <c r="X836" s="10"/>
      <c r="Y836" s="10"/>
      <c r="Z836" s="10"/>
      <c r="AA836" s="10"/>
      <c r="AB836" s="10"/>
      <c r="AC836" s="10"/>
      <c r="AD836" s="10"/>
    </row>
    <row r="837" spans="1:30" x14ac:dyDescent="0.3">
      <c r="A837" s="55"/>
      <c r="B837" s="10"/>
      <c r="C837" s="177" t="s">
        <v>686</v>
      </c>
      <c r="D837" s="177"/>
      <c r="E837" s="177" t="s">
        <v>577</v>
      </c>
      <c r="F837" s="179">
        <v>10</v>
      </c>
      <c r="G837" s="307">
        <v>528.71333333333303</v>
      </c>
      <c r="H837" s="307">
        <v>4758.42</v>
      </c>
      <c r="I837" s="307">
        <v>475.84199999999998</v>
      </c>
      <c r="J837" s="307">
        <v>10.3</v>
      </c>
      <c r="K837" s="178"/>
      <c r="L837" s="179">
        <v>9</v>
      </c>
      <c r="M837" s="307">
        <v>434.51</v>
      </c>
      <c r="N837" s="307">
        <v>434.51</v>
      </c>
      <c r="O837" s="213"/>
      <c r="P837" s="307"/>
      <c r="Q837" s="307"/>
      <c r="R837" s="179">
        <v>10</v>
      </c>
      <c r="S837" s="307">
        <v>4758.42</v>
      </c>
      <c r="T837" s="307">
        <v>475.84199999999998</v>
      </c>
      <c r="V837" s="10"/>
      <c r="W837" s="10"/>
      <c r="X837" s="10"/>
      <c r="Y837" s="10"/>
      <c r="Z837" s="10"/>
      <c r="AA837" s="10"/>
      <c r="AB837" s="10"/>
      <c r="AC837" s="10"/>
      <c r="AD837" s="10"/>
    </row>
    <row r="838" spans="1:30" x14ac:dyDescent="0.3">
      <c r="A838" s="55"/>
      <c r="B838" s="10"/>
      <c r="C838" s="177" t="s">
        <v>578</v>
      </c>
      <c r="D838" s="177"/>
      <c r="E838" s="177" t="s">
        <v>126</v>
      </c>
      <c r="F838" s="179">
        <v>56</v>
      </c>
      <c r="G838" s="307">
        <v>1533.5243902438999</v>
      </c>
      <c r="H838" s="307">
        <v>62874.5</v>
      </c>
      <c r="I838" s="307">
        <v>1122.75892857143</v>
      </c>
      <c r="J838" s="307">
        <v>11.6428571428571</v>
      </c>
      <c r="K838" s="178"/>
      <c r="L838" s="179">
        <v>41</v>
      </c>
      <c r="M838" s="307">
        <v>44634.42</v>
      </c>
      <c r="N838" s="307">
        <v>2975.6280000000002</v>
      </c>
      <c r="O838" s="213">
        <v>1</v>
      </c>
      <c r="P838" s="307">
        <v>732.69</v>
      </c>
      <c r="Q838" s="307">
        <v>732.69</v>
      </c>
      <c r="R838" s="179">
        <v>55</v>
      </c>
      <c r="S838" s="307">
        <v>62141.81</v>
      </c>
      <c r="T838" s="307">
        <v>1129.8510909090901</v>
      </c>
      <c r="V838" s="10"/>
      <c r="W838" s="10"/>
      <c r="X838" s="10"/>
      <c r="Y838" s="10"/>
      <c r="Z838" s="10"/>
      <c r="AA838" s="10"/>
      <c r="AB838" s="10"/>
      <c r="AC838" s="10"/>
      <c r="AD838" s="10"/>
    </row>
    <row r="839" spans="1:30" x14ac:dyDescent="0.3">
      <c r="A839" s="55"/>
      <c r="B839" s="10"/>
      <c r="C839" s="177" t="s">
        <v>579</v>
      </c>
      <c r="D839" s="177"/>
      <c r="E839" s="177" t="s">
        <v>580</v>
      </c>
      <c r="F839" s="179">
        <v>1</v>
      </c>
      <c r="G839" s="307">
        <v>252.95</v>
      </c>
      <c r="H839" s="307">
        <v>252.95</v>
      </c>
      <c r="I839" s="307">
        <v>252.95</v>
      </c>
      <c r="J839" s="307">
        <v>11</v>
      </c>
      <c r="K839" s="178"/>
      <c r="L839" s="179">
        <v>1</v>
      </c>
      <c r="M839" s="307"/>
      <c r="N839" s="307"/>
      <c r="O839" s="213"/>
      <c r="P839" s="307"/>
      <c r="Q839" s="307"/>
      <c r="R839" s="179">
        <v>1</v>
      </c>
      <c r="S839" s="307">
        <v>252.95</v>
      </c>
      <c r="T839" s="307">
        <v>252.95</v>
      </c>
      <c r="V839" s="10"/>
      <c r="W839" s="10"/>
      <c r="X839" s="10"/>
      <c r="Y839" s="10"/>
      <c r="Z839" s="10"/>
      <c r="AA839" s="10"/>
      <c r="AB839" s="10"/>
      <c r="AC839" s="10"/>
      <c r="AD839" s="10"/>
    </row>
    <row r="840" spans="1:30" ht="15" thickBot="1" x14ac:dyDescent="0.35">
      <c r="A840" s="55"/>
      <c r="B840" s="10"/>
      <c r="C840" s="177" t="s">
        <v>582</v>
      </c>
      <c r="D840" s="177"/>
      <c r="E840" s="177" t="s">
        <v>459</v>
      </c>
      <c r="F840" s="179">
        <v>100</v>
      </c>
      <c r="G840" s="307">
        <v>957.32349206349204</v>
      </c>
      <c r="H840" s="307">
        <v>60311.38</v>
      </c>
      <c r="I840" s="307">
        <v>603.11379999999997</v>
      </c>
      <c r="J840" s="307">
        <v>11.46</v>
      </c>
      <c r="K840" s="178"/>
      <c r="L840" s="179">
        <v>63</v>
      </c>
      <c r="M840" s="307">
        <v>25746.04</v>
      </c>
      <c r="N840" s="307">
        <v>695.83891891891903</v>
      </c>
      <c r="O840" s="213">
        <v>4</v>
      </c>
      <c r="P840" s="307">
        <v>4929.03</v>
      </c>
      <c r="Q840" s="307">
        <v>1232.2574999999999</v>
      </c>
      <c r="R840" s="179">
        <v>96</v>
      </c>
      <c r="S840" s="307">
        <v>55382.35</v>
      </c>
      <c r="T840" s="307">
        <v>576.89947916666699</v>
      </c>
      <c r="V840" s="10"/>
      <c r="W840" s="10"/>
      <c r="X840" s="10"/>
      <c r="Y840" s="10"/>
      <c r="Z840" s="10"/>
      <c r="AA840" s="10"/>
      <c r="AB840" s="10"/>
      <c r="AC840" s="10"/>
      <c r="AD840" s="10"/>
    </row>
    <row r="841" spans="1:30" ht="15" thickBot="1" x14ac:dyDescent="0.35">
      <c r="A841" s="55"/>
      <c r="B841" s="93" t="s">
        <v>585</v>
      </c>
      <c r="C841" s="100"/>
      <c r="D841" s="100"/>
      <c r="E841" s="100"/>
      <c r="F841" s="179">
        <f>SUM(F589:F840)</f>
        <v>14956</v>
      </c>
      <c r="G841" s="315">
        <f>AVERAGE(G589:G840)</f>
        <v>843.42360995273839</v>
      </c>
      <c r="H841" s="315">
        <f>SUM(H589:H840)</f>
        <v>8084318.7100000018</v>
      </c>
      <c r="I841" s="315">
        <f>AVERAGE(I589:I840)</f>
        <v>573.84289269340206</v>
      </c>
      <c r="J841" s="307">
        <f>AVERAGE(J589:J840)</f>
        <v>12.073005753966134</v>
      </c>
      <c r="K841" s="181"/>
      <c r="L841" s="179">
        <f>SUM(L589:L840)</f>
        <v>9929</v>
      </c>
      <c r="M841" s="315">
        <f>SUM(M589:M840)</f>
        <v>3282825.3000000017</v>
      </c>
      <c r="N841" s="315">
        <f>AVERAGE(N589:N840)</f>
        <v>684.66634778594653</v>
      </c>
      <c r="O841" s="213">
        <f>SUM(O589:O840)</f>
        <v>418</v>
      </c>
      <c r="P841" s="315">
        <f>SUM(P589:P840)</f>
        <v>219542.47999999995</v>
      </c>
      <c r="Q841" s="309">
        <f>AVERAGE(Q589:Q840)</f>
        <v>574.37754076021633</v>
      </c>
      <c r="R841" s="179">
        <f>SUM(R589:R840)</f>
        <v>14538</v>
      </c>
      <c r="S841" s="315">
        <f>SUM(S589:S840)</f>
        <v>7864776.2299999995</v>
      </c>
      <c r="T841" s="309">
        <f>AVERAGE(T589:T840)</f>
        <v>570.39979224118008</v>
      </c>
      <c r="V841" s="97"/>
      <c r="W841" s="95"/>
      <c r="X841" s="99" t="s">
        <v>586</v>
      </c>
      <c r="Y841" s="95"/>
      <c r="Z841" s="95"/>
      <c r="AA841" s="99" t="s">
        <v>586</v>
      </c>
      <c r="AB841" s="95"/>
      <c r="AC841" s="95"/>
      <c r="AD841" s="102" t="s">
        <v>586</v>
      </c>
    </row>
    <row r="842" spans="1:30" x14ac:dyDescent="0.3">
      <c r="A842" s="55"/>
      <c r="B842" s="3"/>
      <c r="C842" s="3"/>
      <c r="D842" s="3"/>
      <c r="E842" s="3"/>
      <c r="F842" s="180"/>
      <c r="G842" s="281"/>
      <c r="H842" s="281"/>
      <c r="I842" s="281"/>
      <c r="J842" s="281"/>
      <c r="L842" s="217"/>
      <c r="M842" s="281"/>
      <c r="N842" s="281"/>
      <c r="O842" s="279"/>
      <c r="P842" s="281"/>
      <c r="Q842" s="281"/>
      <c r="R842" s="180"/>
      <c r="S842" s="281"/>
      <c r="T842" s="281"/>
      <c r="V842" s="50"/>
      <c r="W842" s="3"/>
      <c r="X842" s="3"/>
      <c r="Y842" s="3"/>
      <c r="Z842" s="3"/>
      <c r="AA842" s="3"/>
      <c r="AB842" s="3"/>
      <c r="AC842" s="3"/>
      <c r="AD842" s="3"/>
    </row>
    <row r="843" spans="1:30" ht="79.2" x14ac:dyDescent="0.3">
      <c r="A843" s="55" t="s">
        <v>633</v>
      </c>
      <c r="B843" s="56" t="s">
        <v>591</v>
      </c>
      <c r="C843" s="56" t="s">
        <v>43</v>
      </c>
      <c r="D843" s="56" t="s">
        <v>44</v>
      </c>
      <c r="E843" s="56" t="s">
        <v>45</v>
      </c>
      <c r="F843" s="221" t="s">
        <v>886</v>
      </c>
      <c r="G843" s="316" t="s">
        <v>863</v>
      </c>
      <c r="H843" s="316" t="s">
        <v>887</v>
      </c>
      <c r="I843" s="316" t="s">
        <v>865</v>
      </c>
      <c r="J843" s="316" t="s">
        <v>866</v>
      </c>
      <c r="K843" s="70"/>
      <c r="L843" s="221" t="s">
        <v>867</v>
      </c>
      <c r="M843" s="316" t="s">
        <v>888</v>
      </c>
      <c r="N843" s="316" t="s">
        <v>869</v>
      </c>
      <c r="O843" s="303" t="s">
        <v>870</v>
      </c>
      <c r="P843" s="316" t="s">
        <v>871</v>
      </c>
      <c r="Q843" s="316" t="s">
        <v>872</v>
      </c>
      <c r="R843" s="230" t="s">
        <v>873</v>
      </c>
      <c r="S843" s="311" t="s">
        <v>874</v>
      </c>
      <c r="T843" s="311" t="s">
        <v>875</v>
      </c>
      <c r="U843" s="72"/>
      <c r="V843" s="57" t="s">
        <v>876</v>
      </c>
      <c r="W843" s="57" t="s">
        <v>877</v>
      </c>
      <c r="X843" s="57" t="s">
        <v>878</v>
      </c>
      <c r="Y843" s="57" t="s">
        <v>879</v>
      </c>
      <c r="Z843" s="57" t="s">
        <v>880</v>
      </c>
      <c r="AA843" s="57" t="s">
        <v>881</v>
      </c>
      <c r="AB843" s="57" t="s">
        <v>882</v>
      </c>
      <c r="AC843" s="57" t="s">
        <v>883</v>
      </c>
      <c r="AD843" s="57" t="s">
        <v>884</v>
      </c>
    </row>
    <row r="844" spans="1:30" x14ac:dyDescent="0.3">
      <c r="A844" s="55"/>
      <c r="B844" s="10"/>
      <c r="C844" s="177" t="s">
        <v>61</v>
      </c>
      <c r="D844" s="177"/>
      <c r="E844" s="177" t="s">
        <v>62</v>
      </c>
      <c r="F844" s="179">
        <v>5</v>
      </c>
      <c r="G844" s="307">
        <v>3127.98</v>
      </c>
      <c r="H844" s="307">
        <v>15639.9</v>
      </c>
      <c r="I844" s="307">
        <v>3127.98</v>
      </c>
      <c r="J844" s="524">
        <v>15</v>
      </c>
      <c r="K844" s="178"/>
      <c r="L844" s="179">
        <v>1</v>
      </c>
      <c r="M844" s="307">
        <v>10996.33</v>
      </c>
      <c r="N844" s="307">
        <v>10996.33</v>
      </c>
      <c r="O844" s="213"/>
      <c r="P844" s="307"/>
      <c r="Q844" s="307"/>
      <c r="R844" s="179">
        <v>5</v>
      </c>
      <c r="S844" s="307">
        <v>15639.9</v>
      </c>
      <c r="T844" s="307">
        <v>3127.98</v>
      </c>
      <c r="V844" s="10"/>
      <c r="W844" s="10"/>
      <c r="X844" s="10"/>
      <c r="Y844" s="10"/>
      <c r="Z844" s="10"/>
      <c r="AA844" s="10"/>
      <c r="AB844" s="10"/>
      <c r="AC844" s="10"/>
      <c r="AD844" s="10"/>
    </row>
    <row r="845" spans="1:30" x14ac:dyDescent="0.3">
      <c r="A845" s="55"/>
      <c r="B845" s="10"/>
      <c r="C845" s="177" t="s">
        <v>61</v>
      </c>
      <c r="D845" s="177"/>
      <c r="E845" s="177" t="s">
        <v>64</v>
      </c>
      <c r="F845" s="179">
        <v>1</v>
      </c>
      <c r="G845" s="307">
        <v>2280</v>
      </c>
      <c r="H845" s="307">
        <v>2280</v>
      </c>
      <c r="I845" s="307">
        <v>2280</v>
      </c>
      <c r="J845" s="524">
        <v>13</v>
      </c>
      <c r="K845" s="178"/>
      <c r="L845" s="179"/>
      <c r="M845" s="307"/>
      <c r="N845" s="307"/>
      <c r="O845" s="213"/>
      <c r="P845" s="307"/>
      <c r="Q845" s="307"/>
      <c r="R845" s="179">
        <v>1</v>
      </c>
      <c r="S845" s="307">
        <v>2280</v>
      </c>
      <c r="T845" s="307">
        <v>2280</v>
      </c>
      <c r="V845" s="10"/>
      <c r="W845" s="10"/>
      <c r="X845" s="10"/>
      <c r="Y845" s="10"/>
      <c r="Z845" s="10"/>
      <c r="AA845" s="10"/>
      <c r="AB845" s="10"/>
      <c r="AC845" s="10"/>
      <c r="AD845" s="10"/>
    </row>
    <row r="846" spans="1:30" x14ac:dyDescent="0.3">
      <c r="A846" s="55"/>
      <c r="B846" s="10"/>
      <c r="C846" s="177" t="s">
        <v>65</v>
      </c>
      <c r="D846" s="177"/>
      <c r="E846" s="177" t="s">
        <v>62</v>
      </c>
      <c r="F846" s="179">
        <v>2</v>
      </c>
      <c r="G846" s="307">
        <v>3714.65</v>
      </c>
      <c r="H846" s="307">
        <v>7429.3</v>
      </c>
      <c r="I846" s="307">
        <v>3714.65</v>
      </c>
      <c r="J846" s="524">
        <v>9.5</v>
      </c>
      <c r="K846" s="178"/>
      <c r="L846" s="179">
        <v>1</v>
      </c>
      <c r="M846" s="307">
        <v>5723.98</v>
      </c>
      <c r="N846" s="307">
        <v>5723.98</v>
      </c>
      <c r="O846" s="213"/>
      <c r="P846" s="307"/>
      <c r="Q846" s="307"/>
      <c r="R846" s="179">
        <v>2</v>
      </c>
      <c r="S846" s="307">
        <v>7429.3</v>
      </c>
      <c r="T846" s="307">
        <v>3714.65</v>
      </c>
      <c r="V846" s="10"/>
      <c r="W846" s="10"/>
      <c r="X846" s="10"/>
      <c r="Y846" s="10"/>
      <c r="Z846" s="10"/>
      <c r="AA846" s="10"/>
      <c r="AB846" s="10"/>
      <c r="AC846" s="10"/>
      <c r="AD846" s="10"/>
    </row>
    <row r="847" spans="1:30" x14ac:dyDescent="0.3">
      <c r="A847" s="55"/>
      <c r="B847" s="10"/>
      <c r="C847" s="177" t="s">
        <v>70</v>
      </c>
      <c r="D847" s="177"/>
      <c r="E847" s="177" t="s">
        <v>71</v>
      </c>
      <c r="F847" s="179">
        <v>1</v>
      </c>
      <c r="G847" s="307">
        <v>436.65</v>
      </c>
      <c r="H847" s="307">
        <v>436.65</v>
      </c>
      <c r="I847" s="307">
        <v>436.65</v>
      </c>
      <c r="J847" s="524">
        <v>6</v>
      </c>
      <c r="K847" s="178"/>
      <c r="L847" s="179">
        <v>1</v>
      </c>
      <c r="M847" s="307">
        <v>436.65</v>
      </c>
      <c r="N847" s="307">
        <v>436.65</v>
      </c>
      <c r="O847" s="213"/>
      <c r="P847" s="307"/>
      <c r="Q847" s="307"/>
      <c r="R847" s="179">
        <v>1</v>
      </c>
      <c r="S847" s="307">
        <v>436.65</v>
      </c>
      <c r="T847" s="307">
        <v>436.65</v>
      </c>
      <c r="V847" s="10"/>
      <c r="W847" s="10"/>
      <c r="X847" s="10"/>
      <c r="Y847" s="10"/>
      <c r="Z847" s="10"/>
      <c r="AA847" s="10"/>
      <c r="AB847" s="10"/>
      <c r="AC847" s="10"/>
      <c r="AD847" s="10"/>
    </row>
    <row r="848" spans="1:30" x14ac:dyDescent="0.3">
      <c r="A848" s="55"/>
      <c r="B848" s="10"/>
      <c r="C848" s="177" t="s">
        <v>79</v>
      </c>
      <c r="D848" s="177"/>
      <c r="E848" s="177" t="s">
        <v>80</v>
      </c>
      <c r="F848" s="179">
        <v>2</v>
      </c>
      <c r="G848" s="307">
        <v>3100.07</v>
      </c>
      <c r="H848" s="307">
        <v>6200.14</v>
      </c>
      <c r="I848" s="307">
        <v>3100.07</v>
      </c>
      <c r="J848" s="524">
        <v>5.5</v>
      </c>
      <c r="K848" s="178"/>
      <c r="L848" s="179">
        <v>1</v>
      </c>
      <c r="M848" s="307">
        <v>4047.27</v>
      </c>
      <c r="N848" s="307">
        <v>4047.27</v>
      </c>
      <c r="O848" s="213"/>
      <c r="P848" s="307"/>
      <c r="Q848" s="307"/>
      <c r="R848" s="179">
        <v>2</v>
      </c>
      <c r="S848" s="307">
        <v>6200.14</v>
      </c>
      <c r="T848" s="307">
        <v>3100.07</v>
      </c>
      <c r="V848" s="10"/>
      <c r="W848" s="10"/>
      <c r="X848" s="10"/>
      <c r="Y848" s="10"/>
      <c r="Z848" s="10"/>
      <c r="AA848" s="10"/>
      <c r="AB848" s="10"/>
      <c r="AC848" s="10"/>
      <c r="AD848" s="10"/>
    </row>
    <row r="849" spans="1:30" x14ac:dyDescent="0.3">
      <c r="A849" s="55"/>
      <c r="B849" s="10"/>
      <c r="C849" s="177" t="s">
        <v>81</v>
      </c>
      <c r="D849" s="177"/>
      <c r="E849" s="177" t="s">
        <v>82</v>
      </c>
      <c r="F849" s="179">
        <v>18</v>
      </c>
      <c r="G849" s="307">
        <v>2151.4655555555601</v>
      </c>
      <c r="H849" s="307">
        <v>38726.379999999997</v>
      </c>
      <c r="I849" s="307">
        <v>2151.4655555555601</v>
      </c>
      <c r="J849" s="524">
        <v>10.8888888888889</v>
      </c>
      <c r="K849" s="178"/>
      <c r="L849" s="179">
        <v>8</v>
      </c>
      <c r="M849" s="307">
        <v>40409.5</v>
      </c>
      <c r="N849" s="307">
        <v>2780.94875</v>
      </c>
      <c r="O849" s="213">
        <v>1</v>
      </c>
      <c r="P849" s="307">
        <v>1032.6600000000001</v>
      </c>
      <c r="Q849" s="307">
        <v>1032.6600000000001</v>
      </c>
      <c r="R849" s="179">
        <v>17</v>
      </c>
      <c r="S849" s="307">
        <v>37693.72</v>
      </c>
      <c r="T849" s="307">
        <v>2217.2776470588201</v>
      </c>
      <c r="V849" s="10"/>
      <c r="W849" s="10"/>
      <c r="X849" s="10"/>
      <c r="Y849" s="10"/>
      <c r="Z849" s="10"/>
      <c r="AA849" s="10"/>
      <c r="AB849" s="10"/>
      <c r="AC849" s="10"/>
      <c r="AD849" s="10"/>
    </row>
    <row r="850" spans="1:30" x14ac:dyDescent="0.3">
      <c r="A850" s="55"/>
      <c r="B850" s="10"/>
      <c r="C850" s="177" t="s">
        <v>98</v>
      </c>
      <c r="D850" s="177"/>
      <c r="E850" s="177" t="s">
        <v>76</v>
      </c>
      <c r="F850" s="179">
        <v>1</v>
      </c>
      <c r="G850" s="307">
        <v>696.93</v>
      </c>
      <c r="H850" s="307">
        <v>696.93</v>
      </c>
      <c r="I850" s="307">
        <v>696.93</v>
      </c>
      <c r="J850" s="524">
        <v>12</v>
      </c>
      <c r="K850" s="178"/>
      <c r="L850" s="179"/>
      <c r="M850" s="307"/>
      <c r="N850" s="307"/>
      <c r="O850" s="213"/>
      <c r="P850" s="307"/>
      <c r="Q850" s="307"/>
      <c r="R850" s="179">
        <v>1</v>
      </c>
      <c r="S850" s="307">
        <v>696.93</v>
      </c>
      <c r="T850" s="307">
        <v>696.93</v>
      </c>
      <c r="V850" s="10"/>
      <c r="W850" s="10"/>
      <c r="X850" s="10"/>
      <c r="Y850" s="10"/>
      <c r="Z850" s="10"/>
      <c r="AA850" s="10"/>
      <c r="AB850" s="10"/>
      <c r="AC850" s="10"/>
      <c r="AD850" s="10"/>
    </row>
    <row r="851" spans="1:30" x14ac:dyDescent="0.3">
      <c r="A851" s="55"/>
      <c r="B851" s="10"/>
      <c r="C851" s="177" t="s">
        <v>100</v>
      </c>
      <c r="D851" s="177"/>
      <c r="E851" s="177" t="s">
        <v>101</v>
      </c>
      <c r="F851" s="179">
        <v>1</v>
      </c>
      <c r="G851" s="307">
        <v>8057.25</v>
      </c>
      <c r="H851" s="307">
        <v>8057.25</v>
      </c>
      <c r="I851" s="307">
        <v>8057.25</v>
      </c>
      <c r="J851" s="524">
        <v>13</v>
      </c>
      <c r="K851" s="178"/>
      <c r="L851" s="179">
        <v>1</v>
      </c>
      <c r="M851" s="307">
        <v>8057.25</v>
      </c>
      <c r="N851" s="307">
        <v>8057.25</v>
      </c>
      <c r="O851" s="213"/>
      <c r="P851" s="307"/>
      <c r="Q851" s="307"/>
      <c r="R851" s="179">
        <v>1</v>
      </c>
      <c r="S851" s="307">
        <v>8057.25</v>
      </c>
      <c r="T851" s="307">
        <v>8057.25</v>
      </c>
      <c r="V851" s="10"/>
      <c r="W851" s="10"/>
      <c r="X851" s="10"/>
      <c r="Y851" s="10"/>
      <c r="Z851" s="10"/>
      <c r="AA851" s="10"/>
      <c r="AB851" s="10"/>
      <c r="AC851" s="10"/>
      <c r="AD851" s="10"/>
    </row>
    <row r="852" spans="1:30" x14ac:dyDescent="0.3">
      <c r="A852" s="55"/>
      <c r="B852" s="10"/>
      <c r="C852" s="177" t="s">
        <v>644</v>
      </c>
      <c r="D852" s="177"/>
      <c r="E852" s="177" t="s">
        <v>102</v>
      </c>
      <c r="F852" s="179">
        <v>1</v>
      </c>
      <c r="G852" s="307">
        <v>5501.36</v>
      </c>
      <c r="H852" s="307">
        <v>5501.36</v>
      </c>
      <c r="I852" s="307">
        <v>5501.36</v>
      </c>
      <c r="J852" s="524">
        <v>19</v>
      </c>
      <c r="K852" s="178"/>
      <c r="L852" s="179"/>
      <c r="M852" s="307"/>
      <c r="N852" s="307"/>
      <c r="O852" s="213"/>
      <c r="P852" s="307"/>
      <c r="Q852" s="307"/>
      <c r="R852" s="179">
        <v>1</v>
      </c>
      <c r="S852" s="307">
        <v>5501.36</v>
      </c>
      <c r="T852" s="307">
        <v>5501.36</v>
      </c>
      <c r="V852" s="10"/>
      <c r="W852" s="10"/>
      <c r="X852" s="10"/>
      <c r="Y852" s="10"/>
      <c r="Z852" s="10"/>
      <c r="AA852" s="10"/>
      <c r="AB852" s="10"/>
      <c r="AC852" s="10"/>
      <c r="AD852" s="10"/>
    </row>
    <row r="853" spans="1:30" x14ac:dyDescent="0.3">
      <c r="A853" s="55"/>
      <c r="B853" s="10"/>
      <c r="C853" s="177" t="s">
        <v>112</v>
      </c>
      <c r="D853" s="177"/>
      <c r="E853" s="177" t="s">
        <v>103</v>
      </c>
      <c r="F853" s="179">
        <v>5</v>
      </c>
      <c r="G853" s="307">
        <v>597.18399999999997</v>
      </c>
      <c r="H853" s="307">
        <v>2985.92</v>
      </c>
      <c r="I853" s="307">
        <v>597.18399999999997</v>
      </c>
      <c r="J853" s="524">
        <v>11.6</v>
      </c>
      <c r="K853" s="178"/>
      <c r="L853" s="179"/>
      <c r="M853" s="307"/>
      <c r="N853" s="307"/>
      <c r="O853" s="213"/>
      <c r="P853" s="307"/>
      <c r="Q853" s="307"/>
      <c r="R853" s="179">
        <v>5</v>
      </c>
      <c r="S853" s="307">
        <v>2985.92</v>
      </c>
      <c r="T853" s="307">
        <v>597.18399999999997</v>
      </c>
      <c r="V853" s="10"/>
      <c r="W853" s="10"/>
      <c r="X853" s="10"/>
      <c r="Y853" s="10"/>
      <c r="Z853" s="10"/>
      <c r="AA853" s="10"/>
      <c r="AB853" s="10"/>
      <c r="AC853" s="10"/>
      <c r="AD853" s="10"/>
    </row>
    <row r="854" spans="1:30" x14ac:dyDescent="0.3">
      <c r="A854" s="55"/>
      <c r="B854" s="10"/>
      <c r="C854" s="177" t="s">
        <v>127</v>
      </c>
      <c r="D854" s="177"/>
      <c r="E854" s="177" t="s">
        <v>67</v>
      </c>
      <c r="F854" s="179">
        <v>3</v>
      </c>
      <c r="G854" s="307">
        <v>642.33333333333303</v>
      </c>
      <c r="H854" s="307">
        <v>1927</v>
      </c>
      <c r="I854" s="307">
        <v>642.33333333333303</v>
      </c>
      <c r="J854" s="524">
        <v>10.6666666666667</v>
      </c>
      <c r="K854" s="178"/>
      <c r="L854" s="179">
        <v>2</v>
      </c>
      <c r="M854" s="307">
        <v>995.49</v>
      </c>
      <c r="N854" s="307">
        <v>497.745</v>
      </c>
      <c r="O854" s="213"/>
      <c r="P854" s="307"/>
      <c r="Q854" s="307"/>
      <c r="R854" s="179">
        <v>3</v>
      </c>
      <c r="S854" s="307">
        <v>1927</v>
      </c>
      <c r="T854" s="307">
        <v>642.33333333333303</v>
      </c>
      <c r="V854" s="10"/>
      <c r="W854" s="10"/>
      <c r="X854" s="10"/>
      <c r="Y854" s="10"/>
      <c r="Z854" s="10"/>
      <c r="AA854" s="10"/>
      <c r="AB854" s="10"/>
      <c r="AC854" s="10"/>
      <c r="AD854" s="10"/>
    </row>
    <row r="855" spans="1:30" x14ac:dyDescent="0.3">
      <c r="A855" s="55"/>
      <c r="B855" s="10"/>
      <c r="C855" s="177" t="s">
        <v>134</v>
      </c>
      <c r="D855" s="177"/>
      <c r="E855" s="177" t="s">
        <v>130</v>
      </c>
      <c r="F855" s="179">
        <v>1</v>
      </c>
      <c r="G855" s="307">
        <v>2015.76</v>
      </c>
      <c r="H855" s="307">
        <v>2015.76</v>
      </c>
      <c r="I855" s="307">
        <v>2015.76</v>
      </c>
      <c r="J855" s="524">
        <v>7</v>
      </c>
      <c r="K855" s="178"/>
      <c r="L855" s="179">
        <v>1</v>
      </c>
      <c r="M855" s="307">
        <v>2015.76</v>
      </c>
      <c r="N855" s="307">
        <v>2015.76</v>
      </c>
      <c r="O855" s="213"/>
      <c r="P855" s="307"/>
      <c r="Q855" s="307"/>
      <c r="R855" s="179">
        <v>1</v>
      </c>
      <c r="S855" s="307">
        <v>2015.76</v>
      </c>
      <c r="T855" s="307">
        <v>2015.76</v>
      </c>
      <c r="V855" s="10"/>
      <c r="W855" s="10"/>
      <c r="X855" s="10"/>
      <c r="Y855" s="10"/>
      <c r="Z855" s="10"/>
      <c r="AA855" s="10"/>
      <c r="AB855" s="10"/>
      <c r="AC855" s="10"/>
      <c r="AD855" s="10"/>
    </row>
    <row r="856" spans="1:30" x14ac:dyDescent="0.3">
      <c r="A856" s="55"/>
      <c r="B856" s="10"/>
      <c r="C856" s="177" t="s">
        <v>141</v>
      </c>
      <c r="D856" s="177"/>
      <c r="E856" s="177" t="s">
        <v>142</v>
      </c>
      <c r="F856" s="179">
        <v>1</v>
      </c>
      <c r="G856" s="307">
        <v>326.73</v>
      </c>
      <c r="H856" s="307">
        <v>326.73</v>
      </c>
      <c r="I856" s="307">
        <v>326.73</v>
      </c>
      <c r="J856" s="524">
        <v>7</v>
      </c>
      <c r="K856" s="178"/>
      <c r="L856" s="179"/>
      <c r="M856" s="307"/>
      <c r="N856" s="307"/>
      <c r="O856" s="213"/>
      <c r="P856" s="307"/>
      <c r="Q856" s="307"/>
      <c r="R856" s="179">
        <v>1</v>
      </c>
      <c r="S856" s="307">
        <v>326.73</v>
      </c>
      <c r="T856" s="307">
        <v>326.73</v>
      </c>
      <c r="V856" s="10"/>
      <c r="W856" s="10"/>
      <c r="X856" s="10"/>
      <c r="Y856" s="10"/>
      <c r="Z856" s="10"/>
      <c r="AA856" s="10"/>
      <c r="AB856" s="10"/>
      <c r="AC856" s="10"/>
      <c r="AD856" s="10"/>
    </row>
    <row r="857" spans="1:30" x14ac:dyDescent="0.3">
      <c r="A857" s="55"/>
      <c r="B857" s="10"/>
      <c r="C857" s="177" t="s">
        <v>143</v>
      </c>
      <c r="D857" s="177"/>
      <c r="E857" s="177" t="s">
        <v>144</v>
      </c>
      <c r="F857" s="179">
        <v>14</v>
      </c>
      <c r="G857" s="307">
        <v>727.02642857142803</v>
      </c>
      <c r="H857" s="307">
        <v>10178.370000000001</v>
      </c>
      <c r="I857" s="307">
        <v>727.02642857142803</v>
      </c>
      <c r="J857" s="524">
        <v>9.5</v>
      </c>
      <c r="K857" s="178"/>
      <c r="L857" s="179">
        <v>4</v>
      </c>
      <c r="M857" s="307">
        <v>4137.63</v>
      </c>
      <c r="N857" s="307">
        <v>798.96</v>
      </c>
      <c r="O857" s="213"/>
      <c r="P857" s="307"/>
      <c r="Q857" s="307"/>
      <c r="R857" s="179">
        <v>14</v>
      </c>
      <c r="S857" s="307">
        <v>10178.370000000001</v>
      </c>
      <c r="T857" s="307">
        <v>727.02642857142803</v>
      </c>
      <c r="V857" s="10"/>
      <c r="W857" s="10"/>
      <c r="X857" s="10"/>
      <c r="Y857" s="10"/>
      <c r="Z857" s="10"/>
      <c r="AA857" s="10"/>
      <c r="AB857" s="10"/>
      <c r="AC857" s="10"/>
      <c r="AD857" s="10"/>
    </row>
    <row r="858" spans="1:30" x14ac:dyDescent="0.3">
      <c r="A858" s="55"/>
      <c r="B858" s="10"/>
      <c r="C858" s="177" t="s">
        <v>145</v>
      </c>
      <c r="D858" s="177"/>
      <c r="E858" s="177" t="s">
        <v>147</v>
      </c>
      <c r="F858" s="179">
        <v>2</v>
      </c>
      <c r="G858" s="307">
        <v>936.11500000000001</v>
      </c>
      <c r="H858" s="307">
        <v>1872.23</v>
      </c>
      <c r="I858" s="307">
        <v>936.11500000000001</v>
      </c>
      <c r="J858" s="524">
        <v>9.5</v>
      </c>
      <c r="K858" s="178"/>
      <c r="L858" s="179"/>
      <c r="M858" s="307"/>
      <c r="N858" s="307"/>
      <c r="O858" s="213"/>
      <c r="P858" s="307"/>
      <c r="Q858" s="307"/>
      <c r="R858" s="179">
        <v>2</v>
      </c>
      <c r="S858" s="307">
        <v>1872.23</v>
      </c>
      <c r="T858" s="307">
        <v>936.11500000000001</v>
      </c>
      <c r="V858" s="10"/>
      <c r="W858" s="10"/>
      <c r="X858" s="10"/>
      <c r="Y858" s="10"/>
      <c r="Z858" s="10"/>
      <c r="AA858" s="10"/>
      <c r="AB858" s="10"/>
      <c r="AC858" s="10"/>
      <c r="AD858" s="10"/>
    </row>
    <row r="859" spans="1:30" x14ac:dyDescent="0.3">
      <c r="A859" s="55"/>
      <c r="B859" s="10"/>
      <c r="C859" s="177" t="s">
        <v>151</v>
      </c>
      <c r="D859" s="177"/>
      <c r="E859" s="177" t="s">
        <v>152</v>
      </c>
      <c r="F859" s="179">
        <v>3</v>
      </c>
      <c r="G859" s="307">
        <v>2347.73</v>
      </c>
      <c r="H859" s="307">
        <v>7043.19</v>
      </c>
      <c r="I859" s="307">
        <v>2347.73</v>
      </c>
      <c r="J859" s="524">
        <v>12.3333333333333</v>
      </c>
      <c r="K859" s="178"/>
      <c r="L859" s="179">
        <v>1</v>
      </c>
      <c r="M859" s="307">
        <v>707.34</v>
      </c>
      <c r="N859" s="307">
        <v>707.34</v>
      </c>
      <c r="O859" s="213"/>
      <c r="P859" s="307"/>
      <c r="Q859" s="307"/>
      <c r="R859" s="179">
        <v>3</v>
      </c>
      <c r="S859" s="307">
        <v>7043.19</v>
      </c>
      <c r="T859" s="307">
        <v>2347.73</v>
      </c>
      <c r="V859" s="10"/>
      <c r="W859" s="10"/>
      <c r="X859" s="10"/>
      <c r="Y859" s="10"/>
      <c r="Z859" s="10"/>
      <c r="AA859" s="10"/>
      <c r="AB859" s="10"/>
      <c r="AC859" s="10"/>
      <c r="AD859" s="10"/>
    </row>
    <row r="860" spans="1:30" x14ac:dyDescent="0.3">
      <c r="A860" s="55"/>
      <c r="B860" s="10"/>
      <c r="C860" s="177" t="s">
        <v>170</v>
      </c>
      <c r="D860" s="177"/>
      <c r="E860" s="177" t="s">
        <v>96</v>
      </c>
      <c r="F860" s="179">
        <v>1</v>
      </c>
      <c r="G860" s="307">
        <v>371.36</v>
      </c>
      <c r="H860" s="307">
        <v>371.36</v>
      </c>
      <c r="I860" s="307">
        <v>371.36</v>
      </c>
      <c r="J860" s="524">
        <v>6</v>
      </c>
      <c r="K860" s="178"/>
      <c r="L860" s="179"/>
      <c r="M860" s="307"/>
      <c r="N860" s="307"/>
      <c r="O860" s="213"/>
      <c r="P860" s="307"/>
      <c r="Q860" s="307"/>
      <c r="R860" s="179">
        <v>1</v>
      </c>
      <c r="S860" s="307">
        <v>371.36</v>
      </c>
      <c r="T860" s="307">
        <v>371.36</v>
      </c>
      <c r="V860" s="10"/>
      <c r="W860" s="10"/>
      <c r="X860" s="10"/>
      <c r="Y860" s="10"/>
      <c r="Z860" s="10"/>
      <c r="AA860" s="10"/>
      <c r="AB860" s="10"/>
      <c r="AC860" s="10"/>
      <c r="AD860" s="10"/>
    </row>
    <row r="861" spans="1:30" x14ac:dyDescent="0.3">
      <c r="A861" s="55"/>
      <c r="B861" s="10"/>
      <c r="C861" s="177" t="s">
        <v>173</v>
      </c>
      <c r="D861" s="177"/>
      <c r="E861" s="177" t="s">
        <v>174</v>
      </c>
      <c r="F861" s="179">
        <v>1</v>
      </c>
      <c r="G861" s="307">
        <v>65.34</v>
      </c>
      <c r="H861" s="307">
        <v>65.34</v>
      </c>
      <c r="I861" s="307">
        <v>65.34</v>
      </c>
      <c r="J861" s="524">
        <v>13</v>
      </c>
      <c r="K861" s="178"/>
      <c r="L861" s="179"/>
      <c r="M861" s="307"/>
      <c r="N861" s="307"/>
      <c r="O861" s="213"/>
      <c r="P861" s="307"/>
      <c r="Q861" s="307"/>
      <c r="R861" s="179">
        <v>1</v>
      </c>
      <c r="S861" s="307">
        <v>65.34</v>
      </c>
      <c r="T861" s="307">
        <v>65.34</v>
      </c>
      <c r="V861" s="10"/>
      <c r="W861" s="10"/>
      <c r="X861" s="10"/>
      <c r="Y861" s="10"/>
      <c r="Z861" s="10"/>
      <c r="AA861" s="10"/>
      <c r="AB861" s="10"/>
      <c r="AC861" s="10"/>
      <c r="AD861" s="10"/>
    </row>
    <row r="862" spans="1:30" x14ac:dyDescent="0.3">
      <c r="A862" s="55"/>
      <c r="B862" s="10"/>
      <c r="C862" s="177" t="s">
        <v>180</v>
      </c>
      <c r="D862" s="177"/>
      <c r="E862" s="177" t="s">
        <v>181</v>
      </c>
      <c r="F862" s="179">
        <v>1</v>
      </c>
      <c r="G862" s="307">
        <v>310.31</v>
      </c>
      <c r="H862" s="307">
        <v>310.31</v>
      </c>
      <c r="I862" s="307">
        <v>310.31</v>
      </c>
      <c r="J862" s="524">
        <v>5</v>
      </c>
      <c r="K862" s="178"/>
      <c r="L862" s="179"/>
      <c r="M862" s="307"/>
      <c r="N862" s="307"/>
      <c r="O862" s="213"/>
      <c r="P862" s="307"/>
      <c r="Q862" s="307"/>
      <c r="R862" s="179">
        <v>1</v>
      </c>
      <c r="S862" s="307">
        <v>310.31</v>
      </c>
      <c r="T862" s="307">
        <v>310.31</v>
      </c>
      <c r="V862" s="10"/>
      <c r="W862" s="10"/>
      <c r="X862" s="10"/>
      <c r="Y862" s="10"/>
      <c r="Z862" s="10"/>
      <c r="AA862" s="10"/>
      <c r="AB862" s="10"/>
      <c r="AC862" s="10"/>
      <c r="AD862" s="10"/>
    </row>
    <row r="863" spans="1:30" x14ac:dyDescent="0.3">
      <c r="A863" s="55"/>
      <c r="B863" s="10"/>
      <c r="C863" s="177" t="s">
        <v>183</v>
      </c>
      <c r="D863" s="177"/>
      <c r="E863" s="177" t="s">
        <v>184</v>
      </c>
      <c r="F863" s="179">
        <v>2</v>
      </c>
      <c r="G863" s="307">
        <v>466.89</v>
      </c>
      <c r="H863" s="307">
        <v>933.78</v>
      </c>
      <c r="I863" s="307">
        <v>466.89</v>
      </c>
      <c r="J863" s="524">
        <v>9.5</v>
      </c>
      <c r="K863" s="178"/>
      <c r="L863" s="179"/>
      <c r="M863" s="307"/>
      <c r="N863" s="307"/>
      <c r="O863" s="213"/>
      <c r="P863" s="307"/>
      <c r="Q863" s="307"/>
      <c r="R863" s="179">
        <v>2</v>
      </c>
      <c r="S863" s="307">
        <v>933.78</v>
      </c>
      <c r="T863" s="307">
        <v>466.89</v>
      </c>
      <c r="V863" s="10"/>
      <c r="W863" s="10"/>
      <c r="X863" s="10"/>
      <c r="Y863" s="10"/>
      <c r="Z863" s="10"/>
      <c r="AA863" s="10"/>
      <c r="AB863" s="10"/>
      <c r="AC863" s="10"/>
      <c r="AD863" s="10"/>
    </row>
    <row r="864" spans="1:30" x14ac:dyDescent="0.3">
      <c r="A864" s="55"/>
      <c r="B864" s="10"/>
      <c r="C864" s="177" t="s">
        <v>192</v>
      </c>
      <c r="D864" s="177"/>
      <c r="E864" s="177" t="s">
        <v>193</v>
      </c>
      <c r="F864" s="179">
        <v>1</v>
      </c>
      <c r="G864" s="307">
        <v>1234.57</v>
      </c>
      <c r="H864" s="307">
        <v>1234.57</v>
      </c>
      <c r="I864" s="307">
        <v>1234.57</v>
      </c>
      <c r="J864" s="524">
        <v>7</v>
      </c>
      <c r="K864" s="178"/>
      <c r="L864" s="179">
        <v>1</v>
      </c>
      <c r="M864" s="307">
        <v>1234.57</v>
      </c>
      <c r="N864" s="307">
        <v>1234.57</v>
      </c>
      <c r="O864" s="213"/>
      <c r="P864" s="307"/>
      <c r="Q864" s="307"/>
      <c r="R864" s="179">
        <v>1</v>
      </c>
      <c r="S864" s="307">
        <v>1234.57</v>
      </c>
      <c r="T864" s="307">
        <v>1234.57</v>
      </c>
      <c r="V864" s="10"/>
      <c r="W864" s="10"/>
      <c r="X864" s="10"/>
      <c r="Y864" s="10"/>
      <c r="Z864" s="10"/>
      <c r="AA864" s="10"/>
      <c r="AB864" s="10"/>
      <c r="AC864" s="10"/>
      <c r="AD864" s="10"/>
    </row>
    <row r="865" spans="1:30" x14ac:dyDescent="0.3">
      <c r="A865" s="55"/>
      <c r="B865" s="10"/>
      <c r="C865" s="177" t="s">
        <v>201</v>
      </c>
      <c r="D865" s="177"/>
      <c r="E865" s="177" t="s">
        <v>202</v>
      </c>
      <c r="F865" s="179">
        <v>2</v>
      </c>
      <c r="G865" s="307">
        <v>485.15</v>
      </c>
      <c r="H865" s="307">
        <v>970.3</v>
      </c>
      <c r="I865" s="307">
        <v>485.15</v>
      </c>
      <c r="J865" s="524">
        <v>12</v>
      </c>
      <c r="K865" s="178"/>
      <c r="L865" s="179">
        <v>1</v>
      </c>
      <c r="M865" s="307">
        <v>366.99</v>
      </c>
      <c r="N865" s="307">
        <v>366.99</v>
      </c>
      <c r="O865" s="213"/>
      <c r="P865" s="307"/>
      <c r="Q865" s="307"/>
      <c r="R865" s="179">
        <v>2</v>
      </c>
      <c r="S865" s="307">
        <v>970.3</v>
      </c>
      <c r="T865" s="307">
        <v>485.15</v>
      </c>
      <c r="V865" s="10"/>
      <c r="W865" s="10"/>
      <c r="X865" s="10"/>
      <c r="Y865" s="10"/>
      <c r="Z865" s="10"/>
      <c r="AA865" s="10"/>
      <c r="AB865" s="10"/>
      <c r="AC865" s="10"/>
      <c r="AD865" s="10"/>
    </row>
    <row r="866" spans="1:30" x14ac:dyDescent="0.3">
      <c r="A866" s="55"/>
      <c r="B866" s="10"/>
      <c r="C866" s="177" t="s">
        <v>206</v>
      </c>
      <c r="D866" s="177"/>
      <c r="E866" s="177" t="s">
        <v>63</v>
      </c>
      <c r="F866" s="179">
        <v>1</v>
      </c>
      <c r="G866" s="307">
        <v>3777.49</v>
      </c>
      <c r="H866" s="307">
        <v>3777.49</v>
      </c>
      <c r="I866" s="307">
        <v>3777.49</v>
      </c>
      <c r="J866" s="524">
        <v>13</v>
      </c>
      <c r="K866" s="178"/>
      <c r="L866" s="179"/>
      <c r="M866" s="307"/>
      <c r="N866" s="307"/>
      <c r="O866" s="213"/>
      <c r="P866" s="307"/>
      <c r="Q866" s="307"/>
      <c r="R866" s="179">
        <v>1</v>
      </c>
      <c r="S866" s="307">
        <v>3777.49</v>
      </c>
      <c r="T866" s="307">
        <v>3777.49</v>
      </c>
      <c r="V866" s="10"/>
      <c r="W866" s="10"/>
      <c r="X866" s="10"/>
      <c r="Y866" s="10"/>
      <c r="Z866" s="10"/>
      <c r="AA866" s="10"/>
      <c r="AB866" s="10"/>
      <c r="AC866" s="10"/>
      <c r="AD866" s="10"/>
    </row>
    <row r="867" spans="1:30" x14ac:dyDescent="0.3">
      <c r="A867" s="55"/>
      <c r="B867" s="10"/>
      <c r="C867" s="177" t="s">
        <v>216</v>
      </c>
      <c r="D867" s="177"/>
      <c r="E867" s="177" t="s">
        <v>217</v>
      </c>
      <c r="F867" s="179">
        <v>1</v>
      </c>
      <c r="G867" s="307">
        <v>3291.1</v>
      </c>
      <c r="H867" s="307">
        <v>3291.1</v>
      </c>
      <c r="I867" s="307">
        <v>3291.1</v>
      </c>
      <c r="J867" s="524">
        <v>13</v>
      </c>
      <c r="K867" s="178"/>
      <c r="L867" s="179"/>
      <c r="M867" s="307"/>
      <c r="N867" s="307"/>
      <c r="O867" s="213"/>
      <c r="P867" s="307"/>
      <c r="Q867" s="307"/>
      <c r="R867" s="179">
        <v>1</v>
      </c>
      <c r="S867" s="307">
        <v>3291.1</v>
      </c>
      <c r="T867" s="307">
        <v>3291.1</v>
      </c>
      <c r="V867" s="10"/>
      <c r="W867" s="10"/>
      <c r="X867" s="10"/>
      <c r="Y867" s="10"/>
      <c r="Z867" s="10"/>
      <c r="AA867" s="10"/>
      <c r="AB867" s="10"/>
      <c r="AC867" s="10"/>
      <c r="AD867" s="10"/>
    </row>
    <row r="868" spans="1:30" x14ac:dyDescent="0.3">
      <c r="A868" s="55"/>
      <c r="B868" s="10"/>
      <c r="C868" s="177" t="s">
        <v>229</v>
      </c>
      <c r="D868" s="177"/>
      <c r="E868" s="177" t="s">
        <v>210</v>
      </c>
      <c r="F868" s="179">
        <v>1</v>
      </c>
      <c r="G868" s="307">
        <v>184.69</v>
      </c>
      <c r="H868" s="307">
        <v>184.69</v>
      </c>
      <c r="I868" s="307">
        <v>184.69</v>
      </c>
      <c r="J868" s="524">
        <v>3</v>
      </c>
      <c r="K868" s="178"/>
      <c r="L868" s="179">
        <v>1</v>
      </c>
      <c r="M868" s="307">
        <v>184.69</v>
      </c>
      <c r="N868" s="307">
        <v>184.69</v>
      </c>
      <c r="O868" s="213"/>
      <c r="P868" s="307"/>
      <c r="Q868" s="307"/>
      <c r="R868" s="179">
        <v>1</v>
      </c>
      <c r="S868" s="307">
        <v>184.69</v>
      </c>
      <c r="T868" s="307">
        <v>184.69</v>
      </c>
      <c r="V868" s="10"/>
      <c r="W868" s="10"/>
      <c r="X868" s="10"/>
      <c r="Y868" s="10"/>
      <c r="Z868" s="10"/>
      <c r="AA868" s="10"/>
      <c r="AB868" s="10"/>
      <c r="AC868" s="10"/>
      <c r="AD868" s="10"/>
    </row>
    <row r="869" spans="1:30" x14ac:dyDescent="0.3">
      <c r="A869" s="55"/>
      <c r="B869" s="10"/>
      <c r="C869" s="177" t="s">
        <v>237</v>
      </c>
      <c r="D869" s="177"/>
      <c r="E869" s="177" t="s">
        <v>238</v>
      </c>
      <c r="F869" s="179">
        <v>1</v>
      </c>
      <c r="G869" s="307">
        <v>119.44</v>
      </c>
      <c r="H869" s="307">
        <v>119.44</v>
      </c>
      <c r="I869" s="307">
        <v>119.44</v>
      </c>
      <c r="J869" s="524">
        <v>7</v>
      </c>
      <c r="K869" s="178"/>
      <c r="L869" s="179">
        <v>1</v>
      </c>
      <c r="M869" s="307">
        <v>1003.86</v>
      </c>
      <c r="N869" s="307">
        <v>119.44</v>
      </c>
      <c r="O869" s="213"/>
      <c r="P869" s="307"/>
      <c r="Q869" s="307"/>
      <c r="R869" s="179">
        <v>1</v>
      </c>
      <c r="S869" s="307">
        <v>119.44</v>
      </c>
      <c r="T869" s="307">
        <v>119.44</v>
      </c>
      <c r="V869" s="10"/>
      <c r="W869" s="10"/>
      <c r="X869" s="10"/>
      <c r="Y869" s="10"/>
      <c r="Z869" s="10"/>
      <c r="AA869" s="10"/>
      <c r="AB869" s="10"/>
      <c r="AC869" s="10"/>
      <c r="AD869" s="10"/>
    </row>
    <row r="870" spans="1:30" x14ac:dyDescent="0.3">
      <c r="A870" s="55"/>
      <c r="B870" s="10"/>
      <c r="C870" s="177" t="s">
        <v>651</v>
      </c>
      <c r="D870" s="177"/>
      <c r="E870" s="177" t="s">
        <v>210</v>
      </c>
      <c r="F870" s="179">
        <v>6</v>
      </c>
      <c r="G870" s="307">
        <v>903.59</v>
      </c>
      <c r="H870" s="307">
        <v>5421.54</v>
      </c>
      <c r="I870" s="307">
        <v>903.59</v>
      </c>
      <c r="J870" s="524">
        <v>10.5</v>
      </c>
      <c r="K870" s="178"/>
      <c r="L870" s="179">
        <v>1</v>
      </c>
      <c r="M870" s="307">
        <v>848.24</v>
      </c>
      <c r="N870" s="307">
        <v>848.24</v>
      </c>
      <c r="O870" s="213"/>
      <c r="P870" s="307"/>
      <c r="Q870" s="307"/>
      <c r="R870" s="179">
        <v>6</v>
      </c>
      <c r="S870" s="307">
        <v>5421.54</v>
      </c>
      <c r="T870" s="307">
        <v>903.59</v>
      </c>
      <c r="V870" s="10"/>
      <c r="W870" s="10"/>
      <c r="X870" s="10"/>
      <c r="Y870" s="10"/>
      <c r="Z870" s="10"/>
      <c r="AA870" s="10"/>
      <c r="AB870" s="10"/>
      <c r="AC870" s="10"/>
      <c r="AD870" s="10"/>
    </row>
    <row r="871" spans="1:30" x14ac:dyDescent="0.3">
      <c r="A871" s="55"/>
      <c r="B871" s="10"/>
      <c r="C871" s="177" t="s">
        <v>247</v>
      </c>
      <c r="D871" s="177"/>
      <c r="E871" s="177" t="s">
        <v>76</v>
      </c>
      <c r="F871" s="179">
        <v>3</v>
      </c>
      <c r="G871" s="307">
        <v>3228.68</v>
      </c>
      <c r="H871" s="307">
        <v>9686.0400000000009</v>
      </c>
      <c r="I871" s="307">
        <v>3228.68</v>
      </c>
      <c r="J871" s="524">
        <v>13</v>
      </c>
      <c r="K871" s="178"/>
      <c r="L871" s="179">
        <v>1</v>
      </c>
      <c r="M871" s="307">
        <v>538.89</v>
      </c>
      <c r="N871" s="307">
        <v>538.89</v>
      </c>
      <c r="O871" s="213"/>
      <c r="P871" s="307"/>
      <c r="Q871" s="307"/>
      <c r="R871" s="179">
        <v>3</v>
      </c>
      <c r="S871" s="307">
        <v>9686.0400000000009</v>
      </c>
      <c r="T871" s="307">
        <v>3228.68</v>
      </c>
      <c r="V871" s="10"/>
      <c r="W871" s="10"/>
      <c r="X871" s="10"/>
      <c r="Y871" s="10"/>
      <c r="Z871" s="10"/>
      <c r="AA871" s="10"/>
      <c r="AB871" s="10"/>
      <c r="AC871" s="10"/>
      <c r="AD871" s="10"/>
    </row>
    <row r="872" spans="1:30" x14ac:dyDescent="0.3">
      <c r="A872" s="55"/>
      <c r="B872" s="10"/>
      <c r="C872" s="177" t="s">
        <v>653</v>
      </c>
      <c r="D872" s="177"/>
      <c r="E872" s="177" t="s">
        <v>76</v>
      </c>
      <c r="F872" s="179">
        <v>1</v>
      </c>
      <c r="G872" s="307">
        <v>598.80999999999995</v>
      </c>
      <c r="H872" s="307">
        <v>598.80999999999995</v>
      </c>
      <c r="I872" s="307">
        <v>598.80999999999995</v>
      </c>
      <c r="J872" s="524">
        <v>6</v>
      </c>
      <c r="K872" s="178"/>
      <c r="L872" s="179">
        <v>1</v>
      </c>
      <c r="M872" s="307">
        <v>598.80999999999995</v>
      </c>
      <c r="N872" s="307">
        <v>598.80999999999995</v>
      </c>
      <c r="O872" s="213"/>
      <c r="P872" s="307"/>
      <c r="Q872" s="307"/>
      <c r="R872" s="179">
        <v>1</v>
      </c>
      <c r="S872" s="307">
        <v>598.80999999999995</v>
      </c>
      <c r="T872" s="307">
        <v>598.80999999999995</v>
      </c>
      <c r="V872" s="10"/>
      <c r="W872" s="10"/>
      <c r="X872" s="10"/>
      <c r="Y872" s="10"/>
      <c r="Z872" s="10"/>
      <c r="AA872" s="10"/>
      <c r="AB872" s="10"/>
      <c r="AC872" s="10"/>
      <c r="AD872" s="10"/>
    </row>
    <row r="873" spans="1:30" x14ac:dyDescent="0.3">
      <c r="A873" s="55"/>
      <c r="B873" s="10"/>
      <c r="C873" s="177" t="s">
        <v>250</v>
      </c>
      <c r="D873" s="177"/>
      <c r="E873" s="177" t="s">
        <v>78</v>
      </c>
      <c r="F873" s="179">
        <v>2</v>
      </c>
      <c r="G873" s="307">
        <v>756.80499999999995</v>
      </c>
      <c r="H873" s="307">
        <v>1513.61</v>
      </c>
      <c r="I873" s="307">
        <v>756.80499999999995</v>
      </c>
      <c r="J873" s="524">
        <v>13</v>
      </c>
      <c r="K873" s="178"/>
      <c r="L873" s="179"/>
      <c r="M873" s="307"/>
      <c r="N873" s="307"/>
      <c r="O873" s="213"/>
      <c r="P873" s="307"/>
      <c r="Q873" s="307"/>
      <c r="R873" s="179">
        <v>2</v>
      </c>
      <c r="S873" s="307">
        <v>1513.61</v>
      </c>
      <c r="T873" s="307">
        <v>756.80499999999995</v>
      </c>
      <c r="V873" s="10"/>
      <c r="W873" s="10"/>
      <c r="X873" s="10"/>
      <c r="Y873" s="10"/>
      <c r="Z873" s="10"/>
      <c r="AA873" s="10"/>
      <c r="AB873" s="10"/>
      <c r="AC873" s="10"/>
      <c r="AD873" s="10"/>
    </row>
    <row r="874" spans="1:30" x14ac:dyDescent="0.3">
      <c r="A874" s="55"/>
      <c r="B874" s="10"/>
      <c r="C874" s="177" t="s">
        <v>251</v>
      </c>
      <c r="D874" s="177"/>
      <c r="E874" s="177" t="s">
        <v>69</v>
      </c>
      <c r="F874" s="179">
        <v>3</v>
      </c>
      <c r="G874" s="307">
        <v>834.04333333333295</v>
      </c>
      <c r="H874" s="307">
        <v>2502.13</v>
      </c>
      <c r="I874" s="307">
        <v>834.04333333333295</v>
      </c>
      <c r="J874" s="524">
        <v>7.6666666666666696</v>
      </c>
      <c r="K874" s="178"/>
      <c r="L874" s="179">
        <v>1</v>
      </c>
      <c r="M874" s="307">
        <v>1711.1</v>
      </c>
      <c r="N874" s="307">
        <v>1711.1</v>
      </c>
      <c r="O874" s="213"/>
      <c r="P874" s="307"/>
      <c r="Q874" s="307"/>
      <c r="R874" s="179">
        <v>3</v>
      </c>
      <c r="S874" s="307">
        <v>2502.13</v>
      </c>
      <c r="T874" s="307">
        <v>834.04333333333295</v>
      </c>
      <c r="V874" s="10"/>
      <c r="W874" s="10"/>
      <c r="X874" s="10"/>
      <c r="Y874" s="10"/>
      <c r="Z874" s="10"/>
      <c r="AA874" s="10"/>
      <c r="AB874" s="10"/>
      <c r="AC874" s="10"/>
      <c r="AD874" s="10"/>
    </row>
    <row r="875" spans="1:30" x14ac:dyDescent="0.3">
      <c r="A875" s="55"/>
      <c r="B875" s="10"/>
      <c r="C875" s="177" t="s">
        <v>254</v>
      </c>
      <c r="D875" s="177"/>
      <c r="E875" s="177" t="s">
        <v>255</v>
      </c>
      <c r="F875" s="179">
        <v>1</v>
      </c>
      <c r="G875" s="307">
        <v>14826.3</v>
      </c>
      <c r="H875" s="307">
        <v>14826.3</v>
      </c>
      <c r="I875" s="307">
        <v>14826.3</v>
      </c>
      <c r="J875" s="524">
        <v>37</v>
      </c>
      <c r="K875" s="178"/>
      <c r="L875" s="179"/>
      <c r="M875" s="307"/>
      <c r="N875" s="307"/>
      <c r="O875" s="213"/>
      <c r="P875" s="307"/>
      <c r="Q875" s="307"/>
      <c r="R875" s="179">
        <v>1</v>
      </c>
      <c r="S875" s="307">
        <v>14826.3</v>
      </c>
      <c r="T875" s="307">
        <v>14826.3</v>
      </c>
      <c r="V875" s="10"/>
      <c r="W875" s="10"/>
      <c r="X875" s="10"/>
      <c r="Y875" s="10"/>
      <c r="Z875" s="10"/>
      <c r="AA875" s="10"/>
      <c r="AB875" s="10"/>
      <c r="AC875" s="10"/>
      <c r="AD875" s="10"/>
    </row>
    <row r="876" spans="1:30" x14ac:dyDescent="0.3">
      <c r="A876" s="55"/>
      <c r="B876" s="10"/>
      <c r="C876" s="177" t="s">
        <v>259</v>
      </c>
      <c r="D876" s="177"/>
      <c r="E876" s="177" t="s">
        <v>76</v>
      </c>
      <c r="F876" s="179">
        <v>1</v>
      </c>
      <c r="G876" s="307">
        <v>1830.9</v>
      </c>
      <c r="H876" s="307">
        <v>1830.9</v>
      </c>
      <c r="I876" s="307">
        <v>1830.9</v>
      </c>
      <c r="J876" s="524">
        <v>2</v>
      </c>
      <c r="K876" s="178"/>
      <c r="L876" s="179"/>
      <c r="M876" s="307"/>
      <c r="N876" s="307"/>
      <c r="O876" s="213"/>
      <c r="P876" s="307"/>
      <c r="Q876" s="307"/>
      <c r="R876" s="179">
        <v>1</v>
      </c>
      <c r="S876" s="307">
        <v>1830.9</v>
      </c>
      <c r="T876" s="307">
        <v>1830.9</v>
      </c>
      <c r="V876" s="10"/>
      <c r="W876" s="10"/>
      <c r="X876" s="10"/>
      <c r="Y876" s="10"/>
      <c r="Z876" s="10"/>
      <c r="AA876" s="10"/>
      <c r="AB876" s="10"/>
      <c r="AC876" s="10"/>
      <c r="AD876" s="10"/>
    </row>
    <row r="877" spans="1:30" x14ac:dyDescent="0.3">
      <c r="A877" s="55"/>
      <c r="B877" s="10"/>
      <c r="C877" s="177" t="s">
        <v>260</v>
      </c>
      <c r="D877" s="177"/>
      <c r="E877" s="177" t="s">
        <v>72</v>
      </c>
      <c r="F877" s="179">
        <v>2</v>
      </c>
      <c r="G877" s="307">
        <v>470.18</v>
      </c>
      <c r="H877" s="307">
        <v>940.36</v>
      </c>
      <c r="I877" s="307">
        <v>470.18</v>
      </c>
      <c r="J877" s="524">
        <v>12</v>
      </c>
      <c r="K877" s="178"/>
      <c r="L877" s="179">
        <v>1</v>
      </c>
      <c r="M877" s="307">
        <v>305.38</v>
      </c>
      <c r="N877" s="307">
        <v>305.38</v>
      </c>
      <c r="O877" s="213"/>
      <c r="P877" s="307"/>
      <c r="Q877" s="307"/>
      <c r="R877" s="179">
        <v>2</v>
      </c>
      <c r="S877" s="307">
        <v>940.36</v>
      </c>
      <c r="T877" s="307">
        <v>470.18</v>
      </c>
      <c r="V877" s="10"/>
      <c r="W877" s="10"/>
      <c r="X877" s="10"/>
      <c r="Y877" s="10"/>
      <c r="Z877" s="10"/>
      <c r="AA877" s="10"/>
      <c r="AB877" s="10"/>
      <c r="AC877" s="10"/>
      <c r="AD877" s="10"/>
    </row>
    <row r="878" spans="1:30" x14ac:dyDescent="0.3">
      <c r="A878" s="55"/>
      <c r="B878" s="10"/>
      <c r="C878" s="177" t="s">
        <v>265</v>
      </c>
      <c r="D878" s="177"/>
      <c r="E878" s="177" t="s">
        <v>266</v>
      </c>
      <c r="F878" s="179">
        <v>1</v>
      </c>
      <c r="G878" s="307">
        <v>248.9</v>
      </c>
      <c r="H878" s="307">
        <v>248.9</v>
      </c>
      <c r="I878" s="307">
        <v>248.9</v>
      </c>
      <c r="J878" s="524">
        <v>7</v>
      </c>
      <c r="K878" s="178"/>
      <c r="L878" s="179"/>
      <c r="M878" s="307"/>
      <c r="N878" s="307"/>
      <c r="O878" s="213"/>
      <c r="P878" s="307"/>
      <c r="Q878" s="307"/>
      <c r="R878" s="179">
        <v>1</v>
      </c>
      <c r="S878" s="307">
        <v>248.9</v>
      </c>
      <c r="T878" s="307">
        <v>248.9</v>
      </c>
      <c r="V878" s="10"/>
      <c r="W878" s="10"/>
      <c r="X878" s="10"/>
      <c r="Y878" s="10"/>
      <c r="Z878" s="10"/>
      <c r="AA878" s="10"/>
      <c r="AB878" s="10"/>
      <c r="AC878" s="10"/>
      <c r="AD878" s="10"/>
    </row>
    <row r="879" spans="1:30" x14ac:dyDescent="0.3">
      <c r="A879" s="55"/>
      <c r="B879" s="10"/>
      <c r="C879" s="177" t="s">
        <v>269</v>
      </c>
      <c r="D879" s="177"/>
      <c r="E879" s="177" t="s">
        <v>144</v>
      </c>
      <c r="F879" s="179">
        <v>1</v>
      </c>
      <c r="G879" s="307">
        <v>1097.56</v>
      </c>
      <c r="H879" s="307">
        <v>1097.56</v>
      </c>
      <c r="I879" s="307">
        <v>1097.56</v>
      </c>
      <c r="J879" s="524">
        <v>13</v>
      </c>
      <c r="K879" s="178"/>
      <c r="L879" s="179">
        <v>1</v>
      </c>
      <c r="M879" s="307">
        <v>7842.63</v>
      </c>
      <c r="N879" s="307">
        <v>1097.56</v>
      </c>
      <c r="O879" s="213"/>
      <c r="P879" s="307"/>
      <c r="Q879" s="307"/>
      <c r="R879" s="179">
        <v>1</v>
      </c>
      <c r="S879" s="307">
        <v>1097.56</v>
      </c>
      <c r="T879" s="307">
        <v>1097.56</v>
      </c>
      <c r="V879" s="10"/>
      <c r="W879" s="10"/>
      <c r="X879" s="10"/>
      <c r="Y879" s="10"/>
      <c r="Z879" s="10"/>
      <c r="AA879" s="10"/>
      <c r="AB879" s="10"/>
      <c r="AC879" s="10"/>
      <c r="AD879" s="10"/>
    </row>
    <row r="880" spans="1:30" x14ac:dyDescent="0.3">
      <c r="A880" s="55"/>
      <c r="B880" s="10"/>
      <c r="C880" s="177" t="s">
        <v>274</v>
      </c>
      <c r="D880" s="177"/>
      <c r="E880" s="177" t="s">
        <v>76</v>
      </c>
      <c r="F880" s="179">
        <v>1</v>
      </c>
      <c r="G880" s="307">
        <v>2766.09</v>
      </c>
      <c r="H880" s="307">
        <v>2766.09</v>
      </c>
      <c r="I880" s="307">
        <v>2766.09</v>
      </c>
      <c r="J880" s="524">
        <v>13</v>
      </c>
      <c r="K880" s="178"/>
      <c r="L880" s="179"/>
      <c r="M880" s="307"/>
      <c r="N880" s="307"/>
      <c r="O880" s="213"/>
      <c r="P880" s="307"/>
      <c r="Q880" s="307"/>
      <c r="R880" s="179">
        <v>1</v>
      </c>
      <c r="S880" s="307">
        <v>2766.09</v>
      </c>
      <c r="T880" s="307">
        <v>2766.09</v>
      </c>
      <c r="V880" s="10"/>
      <c r="W880" s="10"/>
      <c r="X880" s="10"/>
      <c r="Y880" s="10"/>
      <c r="Z880" s="10"/>
      <c r="AA880" s="10"/>
      <c r="AB880" s="10"/>
      <c r="AC880" s="10"/>
      <c r="AD880" s="10"/>
    </row>
    <row r="881" spans="1:30" x14ac:dyDescent="0.3">
      <c r="A881" s="55"/>
      <c r="B881" s="10"/>
      <c r="C881" s="177" t="s">
        <v>283</v>
      </c>
      <c r="D881" s="177"/>
      <c r="E881" s="177" t="s">
        <v>284</v>
      </c>
      <c r="F881" s="179">
        <v>2</v>
      </c>
      <c r="G881" s="307">
        <v>1668.13</v>
      </c>
      <c r="H881" s="307">
        <v>3336.26</v>
      </c>
      <c r="I881" s="307">
        <v>1668.13</v>
      </c>
      <c r="J881" s="524">
        <v>9</v>
      </c>
      <c r="K881" s="178"/>
      <c r="L881" s="179">
        <v>1</v>
      </c>
      <c r="M881" s="307">
        <v>3241.14</v>
      </c>
      <c r="N881" s="307">
        <v>3241.14</v>
      </c>
      <c r="O881" s="213"/>
      <c r="P881" s="307"/>
      <c r="Q881" s="307"/>
      <c r="R881" s="179">
        <v>2</v>
      </c>
      <c r="S881" s="307">
        <v>3336.26</v>
      </c>
      <c r="T881" s="307">
        <v>1668.13</v>
      </c>
      <c r="V881" s="10"/>
      <c r="W881" s="10"/>
      <c r="X881" s="10"/>
      <c r="Y881" s="10"/>
      <c r="Z881" s="10"/>
      <c r="AA881" s="10"/>
      <c r="AB881" s="10"/>
      <c r="AC881" s="10"/>
      <c r="AD881" s="10"/>
    </row>
    <row r="882" spans="1:30" x14ac:dyDescent="0.3">
      <c r="A882" s="55"/>
      <c r="B882" s="10"/>
      <c r="C882" s="177" t="s">
        <v>288</v>
      </c>
      <c r="D882" s="177"/>
      <c r="E882" s="177" t="s">
        <v>200</v>
      </c>
      <c r="F882" s="179">
        <v>5</v>
      </c>
      <c r="G882" s="307">
        <v>1758.424</v>
      </c>
      <c r="H882" s="307">
        <v>8792.1200000000008</v>
      </c>
      <c r="I882" s="307">
        <v>1758.424</v>
      </c>
      <c r="J882" s="524">
        <v>16</v>
      </c>
      <c r="K882" s="178"/>
      <c r="L882" s="179">
        <v>1</v>
      </c>
      <c r="M882" s="307">
        <v>635.12</v>
      </c>
      <c r="N882" s="307">
        <v>635.12</v>
      </c>
      <c r="O882" s="213"/>
      <c r="P882" s="307"/>
      <c r="Q882" s="307"/>
      <c r="R882" s="179">
        <v>5</v>
      </c>
      <c r="S882" s="307">
        <v>8792.1200000000008</v>
      </c>
      <c r="T882" s="307">
        <v>1758.424</v>
      </c>
      <c r="V882" s="10"/>
      <c r="W882" s="10"/>
      <c r="X882" s="10"/>
      <c r="Y882" s="10"/>
      <c r="Z882" s="10"/>
      <c r="AA882" s="10"/>
      <c r="AB882" s="10"/>
      <c r="AC882" s="10"/>
      <c r="AD882" s="10"/>
    </row>
    <row r="883" spans="1:30" x14ac:dyDescent="0.3">
      <c r="A883" s="55"/>
      <c r="B883" s="10"/>
      <c r="C883" s="177" t="s">
        <v>295</v>
      </c>
      <c r="D883" s="177"/>
      <c r="E883" s="177" t="s">
        <v>210</v>
      </c>
      <c r="F883" s="179">
        <v>1</v>
      </c>
      <c r="G883" s="307">
        <v>445.07</v>
      </c>
      <c r="H883" s="307">
        <v>445.07</v>
      </c>
      <c r="I883" s="307">
        <v>445.07</v>
      </c>
      <c r="J883" s="524">
        <v>6</v>
      </c>
      <c r="K883" s="178"/>
      <c r="L883" s="179">
        <v>1</v>
      </c>
      <c r="M883" s="307">
        <v>445.07</v>
      </c>
      <c r="N883" s="307">
        <v>445.07</v>
      </c>
      <c r="O883" s="213"/>
      <c r="P883" s="307"/>
      <c r="Q883" s="307"/>
      <c r="R883" s="179">
        <v>1</v>
      </c>
      <c r="S883" s="307">
        <v>445.07</v>
      </c>
      <c r="T883" s="307">
        <v>445.07</v>
      </c>
      <c r="V883" s="10"/>
      <c r="W883" s="10"/>
      <c r="X883" s="10"/>
      <c r="Y883" s="10"/>
      <c r="Z883" s="10"/>
      <c r="AA883" s="10"/>
      <c r="AB883" s="10"/>
      <c r="AC883" s="10"/>
      <c r="AD883" s="10"/>
    </row>
    <row r="884" spans="1:30" x14ac:dyDescent="0.3">
      <c r="A884" s="55"/>
      <c r="B884" s="10"/>
      <c r="C884" s="177" t="s">
        <v>300</v>
      </c>
      <c r="D884" s="177"/>
      <c r="E884" s="177" t="s">
        <v>91</v>
      </c>
      <c r="F884" s="179">
        <v>10</v>
      </c>
      <c r="G884" s="307">
        <v>1162.6859999999999</v>
      </c>
      <c r="H884" s="307">
        <v>11626.86</v>
      </c>
      <c r="I884" s="307">
        <v>1162.6859999999999</v>
      </c>
      <c r="J884" s="524">
        <v>10.7</v>
      </c>
      <c r="K884" s="178"/>
      <c r="L884" s="179">
        <v>7</v>
      </c>
      <c r="M884" s="307">
        <v>8351.8700000000008</v>
      </c>
      <c r="N884" s="307">
        <v>1193.12428571429</v>
      </c>
      <c r="O884" s="213"/>
      <c r="P884" s="307"/>
      <c r="Q884" s="307"/>
      <c r="R884" s="179">
        <v>10</v>
      </c>
      <c r="S884" s="307">
        <v>11626.86</v>
      </c>
      <c r="T884" s="307">
        <v>1162.6859999999999</v>
      </c>
      <c r="V884" s="10"/>
      <c r="W884" s="10"/>
      <c r="X884" s="10"/>
      <c r="Y884" s="10"/>
      <c r="Z884" s="10"/>
      <c r="AA884" s="10"/>
      <c r="AB884" s="10"/>
      <c r="AC884" s="10"/>
      <c r="AD884" s="10"/>
    </row>
    <row r="885" spans="1:30" x14ac:dyDescent="0.3">
      <c r="A885" s="55"/>
      <c r="B885" s="10"/>
      <c r="C885" s="177" t="s">
        <v>316</v>
      </c>
      <c r="D885" s="177"/>
      <c r="E885" s="177" t="s">
        <v>78</v>
      </c>
      <c r="F885" s="179">
        <v>11</v>
      </c>
      <c r="G885" s="307">
        <v>5372.06</v>
      </c>
      <c r="H885" s="307">
        <v>59092.66</v>
      </c>
      <c r="I885" s="307">
        <v>5372.06</v>
      </c>
      <c r="J885" s="524">
        <v>10.7272727272727</v>
      </c>
      <c r="K885" s="178"/>
      <c r="L885" s="179">
        <v>5</v>
      </c>
      <c r="M885" s="307">
        <v>51997.91</v>
      </c>
      <c r="N885" s="307">
        <v>10399.582</v>
      </c>
      <c r="O885" s="213"/>
      <c r="P885" s="307"/>
      <c r="Q885" s="307"/>
      <c r="R885" s="179">
        <v>11</v>
      </c>
      <c r="S885" s="307">
        <v>59092.66</v>
      </c>
      <c r="T885" s="307">
        <v>5372.06</v>
      </c>
      <c r="V885" s="10"/>
      <c r="W885" s="10"/>
      <c r="X885" s="10"/>
      <c r="Y885" s="10"/>
      <c r="Z885" s="10"/>
      <c r="AA885" s="10"/>
      <c r="AB885" s="10"/>
      <c r="AC885" s="10"/>
      <c r="AD885" s="10"/>
    </row>
    <row r="886" spans="1:30" x14ac:dyDescent="0.3">
      <c r="A886" s="55"/>
      <c r="B886" s="10"/>
      <c r="C886" s="177" t="s">
        <v>353</v>
      </c>
      <c r="D886" s="177"/>
      <c r="E886" s="177" t="s">
        <v>153</v>
      </c>
      <c r="F886" s="179">
        <v>1</v>
      </c>
      <c r="G886" s="307">
        <v>1071.75</v>
      </c>
      <c r="H886" s="307">
        <v>1071.75</v>
      </c>
      <c r="I886" s="307">
        <v>1071.75</v>
      </c>
      <c r="J886" s="524">
        <v>12</v>
      </c>
      <c r="K886" s="178"/>
      <c r="L886" s="179">
        <v>1</v>
      </c>
      <c r="M886" s="307">
        <v>1071.75</v>
      </c>
      <c r="N886" s="307">
        <v>1071.75</v>
      </c>
      <c r="O886" s="213"/>
      <c r="P886" s="307"/>
      <c r="Q886" s="307"/>
      <c r="R886" s="179">
        <v>1</v>
      </c>
      <c r="S886" s="307">
        <v>1071.75</v>
      </c>
      <c r="T886" s="307">
        <v>1071.75</v>
      </c>
      <c r="V886" s="10"/>
      <c r="W886" s="10"/>
      <c r="X886" s="10"/>
      <c r="Y886" s="10"/>
      <c r="Z886" s="10"/>
      <c r="AA886" s="10"/>
      <c r="AB886" s="10"/>
      <c r="AC886" s="10"/>
      <c r="AD886" s="10"/>
    </row>
    <row r="887" spans="1:30" x14ac:dyDescent="0.3">
      <c r="A887" s="55"/>
      <c r="B887" s="10"/>
      <c r="C887" s="177" t="s">
        <v>355</v>
      </c>
      <c r="D887" s="177"/>
      <c r="E887" s="177" t="s">
        <v>202</v>
      </c>
      <c r="F887" s="179">
        <v>2</v>
      </c>
      <c r="G887" s="307">
        <v>912.255</v>
      </c>
      <c r="H887" s="307">
        <v>1824.51</v>
      </c>
      <c r="I887" s="307">
        <v>912.255</v>
      </c>
      <c r="J887" s="524">
        <v>12.5</v>
      </c>
      <c r="K887" s="178"/>
      <c r="L887" s="179">
        <v>1</v>
      </c>
      <c r="M887" s="307">
        <v>1124.03</v>
      </c>
      <c r="N887" s="307">
        <v>1124.03</v>
      </c>
      <c r="O887" s="213"/>
      <c r="P887" s="307"/>
      <c r="Q887" s="307"/>
      <c r="R887" s="179">
        <v>2</v>
      </c>
      <c r="S887" s="307">
        <v>1824.51</v>
      </c>
      <c r="T887" s="307">
        <v>912.255</v>
      </c>
      <c r="V887" s="10"/>
      <c r="W887" s="10"/>
      <c r="X887" s="10"/>
      <c r="Y887" s="10"/>
      <c r="Z887" s="10"/>
      <c r="AA887" s="10"/>
      <c r="AB887" s="10"/>
      <c r="AC887" s="10"/>
      <c r="AD887" s="10"/>
    </row>
    <row r="888" spans="1:30" x14ac:dyDescent="0.3">
      <c r="A888" s="55"/>
      <c r="B888" s="10"/>
      <c r="C888" s="177" t="s">
        <v>363</v>
      </c>
      <c r="D888" s="177"/>
      <c r="E888" s="177" t="s">
        <v>202</v>
      </c>
      <c r="F888" s="179">
        <v>6</v>
      </c>
      <c r="G888" s="307">
        <v>5837.2566666666698</v>
      </c>
      <c r="H888" s="307">
        <v>35023.54</v>
      </c>
      <c r="I888" s="307">
        <v>5837.2566666666698</v>
      </c>
      <c r="J888" s="524">
        <v>9.1666666666666696</v>
      </c>
      <c r="K888" s="178"/>
      <c r="L888" s="179">
        <v>2</v>
      </c>
      <c r="M888" s="307">
        <v>31439.02</v>
      </c>
      <c r="N888" s="307">
        <v>15719.51</v>
      </c>
      <c r="O888" s="213"/>
      <c r="P888" s="307"/>
      <c r="Q888" s="307"/>
      <c r="R888" s="179">
        <v>6</v>
      </c>
      <c r="S888" s="307">
        <v>35023.54</v>
      </c>
      <c r="T888" s="307">
        <v>5837.2566666666698</v>
      </c>
      <c r="V888" s="10"/>
      <c r="W888" s="10"/>
      <c r="X888" s="10"/>
      <c r="Y888" s="10"/>
      <c r="Z888" s="10"/>
      <c r="AA888" s="10"/>
      <c r="AB888" s="10"/>
      <c r="AC888" s="10"/>
      <c r="AD888" s="10"/>
    </row>
    <row r="889" spans="1:30" x14ac:dyDescent="0.3">
      <c r="A889" s="55"/>
      <c r="B889" s="10"/>
      <c r="C889" s="177" t="s">
        <v>372</v>
      </c>
      <c r="D889" s="177"/>
      <c r="E889" s="177" t="s">
        <v>373</v>
      </c>
      <c r="F889" s="179">
        <v>3</v>
      </c>
      <c r="G889" s="307">
        <v>3640.11333333333</v>
      </c>
      <c r="H889" s="307">
        <v>10920.34</v>
      </c>
      <c r="I889" s="307">
        <v>3640.11333333333</v>
      </c>
      <c r="J889" s="524">
        <v>16.3333333333333</v>
      </c>
      <c r="K889" s="178"/>
      <c r="L889" s="179"/>
      <c r="M889" s="307"/>
      <c r="N889" s="307"/>
      <c r="O889" s="213"/>
      <c r="P889" s="307"/>
      <c r="Q889" s="307"/>
      <c r="R889" s="179">
        <v>3</v>
      </c>
      <c r="S889" s="307">
        <v>10920.34</v>
      </c>
      <c r="T889" s="307">
        <v>3640.11333333333</v>
      </c>
      <c r="V889" s="10"/>
      <c r="W889" s="10"/>
      <c r="X889" s="10"/>
      <c r="Y889" s="10"/>
      <c r="Z889" s="10"/>
      <c r="AA889" s="10"/>
      <c r="AB889" s="10"/>
      <c r="AC889" s="10"/>
      <c r="AD889" s="10"/>
    </row>
    <row r="890" spans="1:30" x14ac:dyDescent="0.3">
      <c r="A890" s="55"/>
      <c r="B890" s="10"/>
      <c r="C890" s="177" t="s">
        <v>377</v>
      </c>
      <c r="D890" s="177"/>
      <c r="E890" s="177" t="s">
        <v>104</v>
      </c>
      <c r="F890" s="179">
        <v>9</v>
      </c>
      <c r="G890" s="307">
        <v>1451.4044444444401</v>
      </c>
      <c r="H890" s="307">
        <v>13062.64</v>
      </c>
      <c r="I890" s="307">
        <v>1451.4044444444401</v>
      </c>
      <c r="J890" s="524">
        <v>13</v>
      </c>
      <c r="K890" s="178"/>
      <c r="L890" s="179">
        <v>3</v>
      </c>
      <c r="M890" s="307">
        <v>3796.34</v>
      </c>
      <c r="N890" s="307">
        <v>1265.4466666666699</v>
      </c>
      <c r="O890" s="213">
        <v>2</v>
      </c>
      <c r="P890" s="307">
        <v>3686.74</v>
      </c>
      <c r="Q890" s="307">
        <v>1843.37</v>
      </c>
      <c r="R890" s="179">
        <v>7</v>
      </c>
      <c r="S890" s="307">
        <v>9375.9</v>
      </c>
      <c r="T890" s="307">
        <v>1339.4142857142899</v>
      </c>
      <c r="V890" s="10"/>
      <c r="W890" s="10"/>
      <c r="X890" s="10"/>
      <c r="Y890" s="10"/>
      <c r="Z890" s="10"/>
      <c r="AA890" s="10"/>
      <c r="AB890" s="10"/>
      <c r="AC890" s="10"/>
      <c r="AD890" s="10"/>
    </row>
    <row r="891" spans="1:30" x14ac:dyDescent="0.3">
      <c r="A891" s="55"/>
      <c r="B891" s="10"/>
      <c r="C891" s="177" t="s">
        <v>395</v>
      </c>
      <c r="D891" s="177"/>
      <c r="E891" s="177" t="s">
        <v>85</v>
      </c>
      <c r="F891" s="179">
        <v>2</v>
      </c>
      <c r="G891" s="307">
        <v>8621.4050000000007</v>
      </c>
      <c r="H891" s="307">
        <v>17242.810000000001</v>
      </c>
      <c r="I891" s="307">
        <v>8621.4050000000007</v>
      </c>
      <c r="J891" s="524">
        <v>9.5</v>
      </c>
      <c r="K891" s="178"/>
      <c r="L891" s="179">
        <v>1</v>
      </c>
      <c r="M891" s="307">
        <v>3395.77</v>
      </c>
      <c r="N891" s="307">
        <v>3395.77</v>
      </c>
      <c r="O891" s="213">
        <v>1</v>
      </c>
      <c r="P891" s="307">
        <v>3395.77</v>
      </c>
      <c r="Q891" s="307">
        <v>3395.77</v>
      </c>
      <c r="R891" s="179">
        <v>1</v>
      </c>
      <c r="S891" s="307">
        <v>13847.04</v>
      </c>
      <c r="T891" s="307">
        <v>13847.04</v>
      </c>
      <c r="V891" s="10"/>
      <c r="W891" s="10"/>
      <c r="X891" s="10"/>
      <c r="Y891" s="10"/>
      <c r="Z891" s="10"/>
      <c r="AA891" s="10"/>
      <c r="AB891" s="10"/>
      <c r="AC891" s="10"/>
      <c r="AD891" s="10"/>
    </row>
    <row r="892" spans="1:30" x14ac:dyDescent="0.3">
      <c r="A892" s="55"/>
      <c r="B892" s="10"/>
      <c r="C892" s="177" t="s">
        <v>396</v>
      </c>
      <c r="D892" s="177"/>
      <c r="E892" s="177" t="s">
        <v>119</v>
      </c>
      <c r="F892" s="179">
        <v>8</v>
      </c>
      <c r="G892" s="307">
        <v>3855.5412500000002</v>
      </c>
      <c r="H892" s="307">
        <v>30844.33</v>
      </c>
      <c r="I892" s="307">
        <v>3855.5412500000002</v>
      </c>
      <c r="J892" s="524">
        <v>13.875</v>
      </c>
      <c r="K892" s="178"/>
      <c r="L892" s="179">
        <v>1</v>
      </c>
      <c r="M892" s="307">
        <v>1803.1</v>
      </c>
      <c r="N892" s="307">
        <v>1803.1</v>
      </c>
      <c r="O892" s="213"/>
      <c r="P892" s="307"/>
      <c r="Q892" s="307"/>
      <c r="R892" s="179">
        <v>8</v>
      </c>
      <c r="S892" s="307">
        <v>30844.33</v>
      </c>
      <c r="T892" s="307">
        <v>3855.5412500000002</v>
      </c>
      <c r="V892" s="10"/>
      <c r="W892" s="10"/>
      <c r="X892" s="10"/>
      <c r="Y892" s="10"/>
      <c r="Z892" s="10"/>
      <c r="AA892" s="10"/>
      <c r="AB892" s="10"/>
      <c r="AC892" s="10"/>
      <c r="AD892" s="10"/>
    </row>
    <row r="893" spans="1:30" x14ac:dyDescent="0.3">
      <c r="A893" s="55"/>
      <c r="B893" s="10"/>
      <c r="C893" s="177" t="s">
        <v>397</v>
      </c>
      <c r="D893" s="177"/>
      <c r="E893" s="177" t="s">
        <v>96</v>
      </c>
      <c r="F893" s="179">
        <v>1</v>
      </c>
      <c r="G893" s="307">
        <v>1097.1600000000001</v>
      </c>
      <c r="H893" s="307">
        <v>1097.1600000000001</v>
      </c>
      <c r="I893" s="307">
        <v>1097.1600000000001</v>
      </c>
      <c r="J893" s="524">
        <v>13</v>
      </c>
      <c r="K893" s="178"/>
      <c r="L893" s="179">
        <v>1</v>
      </c>
      <c r="M893" s="307">
        <v>1097.1600000000001</v>
      </c>
      <c r="N893" s="307">
        <v>1097.1600000000001</v>
      </c>
      <c r="O893" s="213"/>
      <c r="P893" s="307"/>
      <c r="Q893" s="307"/>
      <c r="R893" s="179">
        <v>1</v>
      </c>
      <c r="S893" s="307">
        <v>1097.1600000000001</v>
      </c>
      <c r="T893" s="307">
        <v>1097.1600000000001</v>
      </c>
      <c r="V893" s="10"/>
      <c r="W893" s="10"/>
      <c r="X893" s="10"/>
      <c r="Y893" s="10"/>
      <c r="Z893" s="10"/>
      <c r="AA893" s="10"/>
      <c r="AB893" s="10"/>
      <c r="AC893" s="10"/>
      <c r="AD893" s="10"/>
    </row>
    <row r="894" spans="1:30" x14ac:dyDescent="0.3">
      <c r="A894" s="55"/>
      <c r="B894" s="10"/>
      <c r="C894" s="177" t="s">
        <v>398</v>
      </c>
      <c r="D894" s="177"/>
      <c r="E894" s="177" t="s">
        <v>76</v>
      </c>
      <c r="F894" s="179">
        <v>2</v>
      </c>
      <c r="G894" s="307">
        <v>25790.395</v>
      </c>
      <c r="H894" s="307">
        <v>51580.79</v>
      </c>
      <c r="I894" s="307">
        <v>25790.395</v>
      </c>
      <c r="J894" s="524">
        <v>12</v>
      </c>
      <c r="K894" s="178"/>
      <c r="L894" s="179"/>
      <c r="M894" s="307"/>
      <c r="N894" s="307"/>
      <c r="O894" s="213"/>
      <c r="P894" s="307"/>
      <c r="Q894" s="307"/>
      <c r="R894" s="179">
        <v>2</v>
      </c>
      <c r="S894" s="307">
        <v>51580.79</v>
      </c>
      <c r="T894" s="307">
        <v>25790.395</v>
      </c>
      <c r="V894" s="10"/>
      <c r="W894" s="10"/>
      <c r="X894" s="10"/>
      <c r="Y894" s="10"/>
      <c r="Z894" s="10"/>
      <c r="AA894" s="10"/>
      <c r="AB894" s="10"/>
      <c r="AC894" s="10"/>
      <c r="AD894" s="10"/>
    </row>
    <row r="895" spans="1:30" x14ac:dyDescent="0.3">
      <c r="A895" s="55"/>
      <c r="B895" s="10"/>
      <c r="C895" s="177" t="s">
        <v>402</v>
      </c>
      <c r="D895" s="177"/>
      <c r="E895" s="177" t="s">
        <v>174</v>
      </c>
      <c r="F895" s="179">
        <v>11</v>
      </c>
      <c r="G895" s="307">
        <v>7068.8790909090903</v>
      </c>
      <c r="H895" s="307">
        <v>77757.67</v>
      </c>
      <c r="I895" s="307">
        <v>7068.8790909090903</v>
      </c>
      <c r="J895" s="524">
        <v>11.454545454545499</v>
      </c>
      <c r="K895" s="178"/>
      <c r="L895" s="179">
        <v>5</v>
      </c>
      <c r="M895" s="307">
        <v>14417</v>
      </c>
      <c r="N895" s="307">
        <v>2883.4</v>
      </c>
      <c r="O895" s="213"/>
      <c r="P895" s="307"/>
      <c r="Q895" s="307"/>
      <c r="R895" s="179">
        <v>11</v>
      </c>
      <c r="S895" s="307">
        <v>77757.67</v>
      </c>
      <c r="T895" s="307">
        <v>7068.8790909090903</v>
      </c>
      <c r="V895" s="10"/>
      <c r="W895" s="10"/>
      <c r="X895" s="10"/>
      <c r="Y895" s="10"/>
      <c r="Z895" s="10"/>
      <c r="AA895" s="10"/>
      <c r="AB895" s="10"/>
      <c r="AC895" s="10"/>
      <c r="AD895" s="10"/>
    </row>
    <row r="896" spans="1:30" x14ac:dyDescent="0.3">
      <c r="A896" s="55"/>
      <c r="B896" s="10"/>
      <c r="C896" s="177" t="s">
        <v>407</v>
      </c>
      <c r="D896" s="177"/>
      <c r="E896" s="177" t="s">
        <v>408</v>
      </c>
      <c r="F896" s="179">
        <v>1</v>
      </c>
      <c r="G896" s="307">
        <v>999.89</v>
      </c>
      <c r="H896" s="307">
        <v>999.89</v>
      </c>
      <c r="I896" s="307">
        <v>999.89</v>
      </c>
      <c r="J896" s="524">
        <v>6</v>
      </c>
      <c r="K896" s="178"/>
      <c r="L896" s="179">
        <v>1</v>
      </c>
      <c r="M896" s="307">
        <v>999.89</v>
      </c>
      <c r="N896" s="307">
        <v>999.89</v>
      </c>
      <c r="O896" s="213"/>
      <c r="P896" s="307"/>
      <c r="Q896" s="307"/>
      <c r="R896" s="179">
        <v>1</v>
      </c>
      <c r="S896" s="307">
        <v>999.89</v>
      </c>
      <c r="T896" s="307">
        <v>999.89</v>
      </c>
      <c r="V896" s="10"/>
      <c r="W896" s="10"/>
      <c r="X896" s="10"/>
      <c r="Y896" s="10"/>
      <c r="Z896" s="10"/>
      <c r="AA896" s="10"/>
      <c r="AB896" s="10"/>
      <c r="AC896" s="10"/>
      <c r="AD896" s="10"/>
    </row>
    <row r="897" spans="1:30" x14ac:dyDescent="0.3">
      <c r="A897" s="55"/>
      <c r="B897" s="10"/>
      <c r="C897" s="177" t="s">
        <v>414</v>
      </c>
      <c r="D897" s="177"/>
      <c r="E897" s="177" t="s">
        <v>323</v>
      </c>
      <c r="F897" s="179">
        <v>3</v>
      </c>
      <c r="G897" s="307">
        <v>335.67</v>
      </c>
      <c r="H897" s="307">
        <v>1007.01</v>
      </c>
      <c r="I897" s="307">
        <v>335.67</v>
      </c>
      <c r="J897" s="524">
        <v>11</v>
      </c>
      <c r="K897" s="178"/>
      <c r="L897" s="179"/>
      <c r="M897" s="307"/>
      <c r="N897" s="307"/>
      <c r="O897" s="213"/>
      <c r="P897" s="307"/>
      <c r="Q897" s="307"/>
      <c r="R897" s="179">
        <v>3</v>
      </c>
      <c r="S897" s="307">
        <v>1007.01</v>
      </c>
      <c r="T897" s="307">
        <v>335.67</v>
      </c>
      <c r="V897" s="10"/>
      <c r="W897" s="10"/>
      <c r="X897" s="10"/>
      <c r="Y897" s="10"/>
      <c r="Z897" s="10"/>
      <c r="AA897" s="10"/>
      <c r="AB897" s="10"/>
      <c r="AC897" s="10"/>
      <c r="AD897" s="10"/>
    </row>
    <row r="898" spans="1:30" x14ac:dyDescent="0.3">
      <c r="A898" s="55"/>
      <c r="B898" s="10"/>
      <c r="C898" s="177" t="s">
        <v>670</v>
      </c>
      <c r="D898" s="177"/>
      <c r="E898" s="177" t="s">
        <v>108</v>
      </c>
      <c r="F898" s="179">
        <v>3</v>
      </c>
      <c r="G898" s="307">
        <v>1567</v>
      </c>
      <c r="H898" s="307">
        <v>4701</v>
      </c>
      <c r="I898" s="307">
        <v>1567</v>
      </c>
      <c r="J898" s="524">
        <v>8</v>
      </c>
      <c r="K898" s="178"/>
      <c r="L898" s="179">
        <v>3</v>
      </c>
      <c r="M898" s="307">
        <v>4701</v>
      </c>
      <c r="N898" s="307">
        <v>1567</v>
      </c>
      <c r="O898" s="213"/>
      <c r="P898" s="307"/>
      <c r="Q898" s="307"/>
      <c r="R898" s="179">
        <v>3</v>
      </c>
      <c r="S898" s="307">
        <v>4701</v>
      </c>
      <c r="T898" s="307">
        <v>1567</v>
      </c>
      <c r="V898" s="10"/>
      <c r="W898" s="10"/>
      <c r="X898" s="10"/>
      <c r="Y898" s="10"/>
      <c r="Z898" s="10"/>
      <c r="AA898" s="10"/>
      <c r="AB898" s="10"/>
      <c r="AC898" s="10"/>
      <c r="AD898" s="10"/>
    </row>
    <row r="899" spans="1:30" x14ac:dyDescent="0.3">
      <c r="A899" s="55"/>
      <c r="B899" s="10"/>
      <c r="C899" s="177" t="s">
        <v>419</v>
      </c>
      <c r="D899" s="177"/>
      <c r="E899" s="177" t="s">
        <v>286</v>
      </c>
      <c r="F899" s="179">
        <v>1</v>
      </c>
      <c r="G899" s="307">
        <v>393.9</v>
      </c>
      <c r="H899" s="307">
        <v>393.9</v>
      </c>
      <c r="I899" s="307">
        <v>393.9</v>
      </c>
      <c r="J899" s="524">
        <v>6</v>
      </c>
      <c r="K899" s="178"/>
      <c r="L899" s="179">
        <v>1</v>
      </c>
      <c r="M899" s="307">
        <v>393.9</v>
      </c>
      <c r="N899" s="307">
        <v>393.9</v>
      </c>
      <c r="O899" s="213"/>
      <c r="P899" s="307"/>
      <c r="Q899" s="307"/>
      <c r="R899" s="179">
        <v>1</v>
      </c>
      <c r="S899" s="307">
        <v>393.9</v>
      </c>
      <c r="T899" s="307">
        <v>393.9</v>
      </c>
      <c r="V899" s="10"/>
      <c r="W899" s="10"/>
      <c r="X899" s="10"/>
      <c r="Y899" s="10"/>
      <c r="Z899" s="10"/>
      <c r="AA899" s="10"/>
      <c r="AB899" s="10"/>
      <c r="AC899" s="10"/>
      <c r="AD899" s="10"/>
    </row>
    <row r="900" spans="1:30" ht="15" thickBot="1" x14ac:dyDescent="0.35">
      <c r="A900" s="55"/>
      <c r="B900" s="10"/>
      <c r="C900" s="177" t="s">
        <v>423</v>
      </c>
      <c r="D900" s="177"/>
      <c r="E900" s="177" t="s">
        <v>424</v>
      </c>
      <c r="F900" s="179">
        <v>3</v>
      </c>
      <c r="G900" s="307">
        <v>763.15666666666698</v>
      </c>
      <c r="H900" s="307">
        <v>2289.4699999999998</v>
      </c>
      <c r="I900" s="307">
        <v>763.15666666666698</v>
      </c>
      <c r="J900" s="524">
        <v>11</v>
      </c>
      <c r="K900" s="178"/>
      <c r="L900" s="179">
        <v>3</v>
      </c>
      <c r="M900" s="307">
        <v>2289.4699999999998</v>
      </c>
      <c r="N900" s="307">
        <v>763.15666666666698</v>
      </c>
      <c r="O900" s="213"/>
      <c r="P900" s="307"/>
      <c r="Q900" s="307"/>
      <c r="R900" s="179">
        <v>3</v>
      </c>
      <c r="S900" s="307">
        <v>2289.4699999999998</v>
      </c>
      <c r="T900" s="307">
        <v>763.15666666666698</v>
      </c>
      <c r="V900" s="10"/>
      <c r="W900" s="10"/>
      <c r="X900" s="10"/>
      <c r="Y900" s="10"/>
      <c r="Z900" s="10"/>
      <c r="AA900" s="10"/>
      <c r="AB900" s="10"/>
      <c r="AC900" s="10"/>
      <c r="AD900" s="10"/>
    </row>
    <row r="901" spans="1:30" x14ac:dyDescent="0.3">
      <c r="A901" s="55"/>
      <c r="B901" s="10"/>
      <c r="C901" s="177" t="s">
        <v>427</v>
      </c>
      <c r="D901" s="177"/>
      <c r="E901" s="177" t="s">
        <v>63</v>
      </c>
      <c r="F901" s="179">
        <v>2</v>
      </c>
      <c r="G901" s="307">
        <v>1880.095</v>
      </c>
      <c r="H901" s="307">
        <v>3760.19</v>
      </c>
      <c r="I901" s="307">
        <v>1880.095</v>
      </c>
      <c r="J901" s="524">
        <v>9.5</v>
      </c>
      <c r="K901" s="178"/>
      <c r="L901" s="179">
        <v>1</v>
      </c>
      <c r="M901" s="307">
        <v>2604.46</v>
      </c>
      <c r="N901" s="307">
        <v>2604.46</v>
      </c>
      <c r="O901" s="213"/>
      <c r="P901" s="307"/>
      <c r="Q901" s="307"/>
      <c r="R901" s="179">
        <v>2</v>
      </c>
      <c r="S901" s="307">
        <v>3760.19</v>
      </c>
      <c r="T901" s="307">
        <v>1880.095</v>
      </c>
      <c r="V901" s="10"/>
      <c r="W901" s="10"/>
      <c r="X901" s="10"/>
      <c r="Y901" s="10"/>
      <c r="Z901" s="10"/>
      <c r="AA901" s="10"/>
      <c r="AB901" s="10"/>
      <c r="AC901" s="10"/>
      <c r="AD901" s="10"/>
    </row>
    <row r="902" spans="1:30" x14ac:dyDescent="0.3">
      <c r="A902" s="55"/>
      <c r="B902" s="10"/>
      <c r="C902" s="177" t="s">
        <v>429</v>
      </c>
      <c r="D902" s="177"/>
      <c r="E902" s="177" t="s">
        <v>166</v>
      </c>
      <c r="F902" s="179">
        <v>2</v>
      </c>
      <c r="G902" s="307">
        <v>6030.2749999999996</v>
      </c>
      <c r="H902" s="307">
        <v>12060.55</v>
      </c>
      <c r="I902" s="307">
        <v>6030.2749999999996</v>
      </c>
      <c r="J902" s="524">
        <v>13</v>
      </c>
      <c r="K902" s="178"/>
      <c r="L902" s="179">
        <v>1</v>
      </c>
      <c r="M902" s="307">
        <v>3378.36</v>
      </c>
      <c r="N902" s="307">
        <v>3378.36</v>
      </c>
      <c r="O902" s="213"/>
      <c r="P902" s="307"/>
      <c r="Q902" s="307"/>
      <c r="R902" s="179">
        <v>2</v>
      </c>
      <c r="S902" s="307">
        <v>12060.55</v>
      </c>
      <c r="T902" s="307">
        <v>6030.2749999999996</v>
      </c>
      <c r="V902" s="10"/>
      <c r="W902" s="10"/>
      <c r="X902" s="10"/>
      <c r="Y902" s="10"/>
      <c r="Z902" s="10"/>
      <c r="AA902" s="10"/>
      <c r="AB902" s="10"/>
      <c r="AC902" s="10"/>
      <c r="AD902" s="10"/>
    </row>
    <row r="903" spans="1:30" x14ac:dyDescent="0.3">
      <c r="A903" s="55"/>
      <c r="B903" s="10"/>
      <c r="C903" s="177" t="s">
        <v>431</v>
      </c>
      <c r="D903" s="177"/>
      <c r="E903" s="177" t="s">
        <v>367</v>
      </c>
      <c r="F903" s="179">
        <v>3</v>
      </c>
      <c r="G903" s="307">
        <v>1289.88666666667</v>
      </c>
      <c r="H903" s="307">
        <v>3869.66</v>
      </c>
      <c r="I903" s="307">
        <v>1289.88666666667</v>
      </c>
      <c r="J903" s="524">
        <v>6.3333333333333304</v>
      </c>
      <c r="K903" s="178"/>
      <c r="L903" s="179">
        <v>3</v>
      </c>
      <c r="M903" s="307">
        <v>3869.66</v>
      </c>
      <c r="N903" s="307">
        <v>1289.88666666667</v>
      </c>
      <c r="O903" s="213"/>
      <c r="P903" s="307"/>
      <c r="Q903" s="307"/>
      <c r="R903" s="179">
        <v>3</v>
      </c>
      <c r="S903" s="307">
        <v>3869.66</v>
      </c>
      <c r="T903" s="307">
        <v>1289.88666666667</v>
      </c>
      <c r="V903" s="10"/>
      <c r="W903" s="10"/>
      <c r="X903" s="10"/>
      <c r="Y903" s="10"/>
      <c r="Z903" s="10"/>
      <c r="AA903" s="10"/>
      <c r="AB903" s="10"/>
      <c r="AC903" s="10"/>
      <c r="AD903" s="10"/>
    </row>
    <row r="904" spans="1:30" x14ac:dyDescent="0.3">
      <c r="A904" s="55"/>
      <c r="B904" s="10"/>
      <c r="C904" s="177" t="s">
        <v>435</v>
      </c>
      <c r="D904" s="177"/>
      <c r="E904" s="177" t="s">
        <v>389</v>
      </c>
      <c r="F904" s="179">
        <v>4</v>
      </c>
      <c r="G904" s="307">
        <v>912.22500000000002</v>
      </c>
      <c r="H904" s="307">
        <v>3648.9</v>
      </c>
      <c r="I904" s="307">
        <v>912.22500000000002</v>
      </c>
      <c r="J904" s="524">
        <v>14</v>
      </c>
      <c r="K904" s="178"/>
      <c r="L904" s="179"/>
      <c r="M904" s="307"/>
      <c r="N904" s="307"/>
      <c r="O904" s="213"/>
      <c r="P904" s="307"/>
      <c r="Q904" s="307"/>
      <c r="R904" s="179">
        <v>4</v>
      </c>
      <c r="S904" s="307">
        <v>3648.9</v>
      </c>
      <c r="T904" s="307">
        <v>912.22500000000002</v>
      </c>
      <c r="V904" s="10"/>
      <c r="W904" s="10"/>
      <c r="X904" s="10"/>
      <c r="Y904" s="10"/>
      <c r="Z904" s="10"/>
      <c r="AA904" s="10"/>
      <c r="AB904" s="10"/>
      <c r="AC904" s="10"/>
      <c r="AD904" s="10"/>
    </row>
    <row r="905" spans="1:30" x14ac:dyDescent="0.3">
      <c r="A905" s="55"/>
      <c r="B905" s="10"/>
      <c r="C905" s="177" t="s">
        <v>437</v>
      </c>
      <c r="D905" s="177"/>
      <c r="E905" s="177" t="s">
        <v>223</v>
      </c>
      <c r="F905" s="179">
        <v>1</v>
      </c>
      <c r="G905" s="307">
        <v>4000</v>
      </c>
      <c r="H905" s="307">
        <v>4000</v>
      </c>
      <c r="I905" s="307">
        <v>4000</v>
      </c>
      <c r="J905" s="524">
        <v>12</v>
      </c>
      <c r="K905" s="178"/>
      <c r="L905" s="179"/>
      <c r="M905" s="307"/>
      <c r="N905" s="307"/>
      <c r="O905" s="213"/>
      <c r="P905" s="307"/>
      <c r="Q905" s="307"/>
      <c r="R905" s="179">
        <v>1</v>
      </c>
      <c r="S905" s="307">
        <v>4000</v>
      </c>
      <c r="T905" s="307">
        <v>4000</v>
      </c>
      <c r="V905" s="10"/>
      <c r="W905" s="10"/>
      <c r="X905" s="10"/>
      <c r="Y905" s="10"/>
      <c r="Z905" s="10"/>
      <c r="AA905" s="10"/>
      <c r="AB905" s="10"/>
      <c r="AC905" s="10"/>
      <c r="AD905" s="10"/>
    </row>
    <row r="906" spans="1:30" x14ac:dyDescent="0.3">
      <c r="A906" s="55"/>
      <c r="B906" s="10"/>
      <c r="C906" s="177" t="s">
        <v>447</v>
      </c>
      <c r="D906" s="177"/>
      <c r="E906" s="177" t="s">
        <v>448</v>
      </c>
      <c r="F906" s="179">
        <v>1</v>
      </c>
      <c r="G906" s="307">
        <v>770.33</v>
      </c>
      <c r="H906" s="307">
        <v>770.33</v>
      </c>
      <c r="I906" s="307">
        <v>770.33</v>
      </c>
      <c r="J906" s="524">
        <v>3</v>
      </c>
      <c r="K906" s="178"/>
      <c r="L906" s="179">
        <v>1</v>
      </c>
      <c r="M906" s="307">
        <v>770.33</v>
      </c>
      <c r="N906" s="307">
        <v>770.33</v>
      </c>
      <c r="O906" s="213"/>
      <c r="P906" s="307"/>
      <c r="Q906" s="307"/>
      <c r="R906" s="179">
        <v>1</v>
      </c>
      <c r="S906" s="307">
        <v>770.33</v>
      </c>
      <c r="T906" s="307">
        <v>770.33</v>
      </c>
      <c r="V906" s="10"/>
      <c r="W906" s="10"/>
      <c r="X906" s="10"/>
      <c r="Y906" s="10"/>
      <c r="Z906" s="10"/>
      <c r="AA906" s="10"/>
      <c r="AB906" s="10"/>
      <c r="AC906" s="10"/>
      <c r="AD906" s="10"/>
    </row>
    <row r="907" spans="1:30" ht="15" thickBot="1" x14ac:dyDescent="0.35">
      <c r="A907" s="55"/>
      <c r="B907" s="10"/>
      <c r="C907" s="177" t="s">
        <v>449</v>
      </c>
      <c r="D907" s="177"/>
      <c r="E907" s="177" t="s">
        <v>450</v>
      </c>
      <c r="F907" s="179">
        <v>1</v>
      </c>
      <c r="G907" s="307">
        <v>303.95</v>
      </c>
      <c r="H907" s="307">
        <v>303.95</v>
      </c>
      <c r="I907" s="307">
        <v>303.95</v>
      </c>
      <c r="J907" s="524">
        <v>13</v>
      </c>
      <c r="K907" s="178"/>
      <c r="L907" s="179">
        <v>1</v>
      </c>
      <c r="M907" s="307">
        <v>303.95</v>
      </c>
      <c r="N907" s="307">
        <v>303.95</v>
      </c>
      <c r="O907" s="213"/>
      <c r="P907" s="307"/>
      <c r="Q907" s="307"/>
      <c r="R907" s="179">
        <v>1</v>
      </c>
      <c r="S907" s="307">
        <v>303.95</v>
      </c>
      <c r="T907" s="307">
        <v>303.95</v>
      </c>
      <c r="V907" s="10"/>
      <c r="W907" s="10"/>
      <c r="X907" s="10"/>
      <c r="Y907" s="10"/>
      <c r="Z907" s="10"/>
      <c r="AA907" s="10"/>
      <c r="AB907" s="10"/>
      <c r="AC907" s="10"/>
      <c r="AD907" s="10"/>
    </row>
    <row r="908" spans="1:30" x14ac:dyDescent="0.3">
      <c r="A908" s="55"/>
      <c r="B908" s="10"/>
      <c r="C908" s="177" t="s">
        <v>452</v>
      </c>
      <c r="D908" s="177"/>
      <c r="E908" s="177" t="s">
        <v>176</v>
      </c>
      <c r="F908" s="179">
        <v>2</v>
      </c>
      <c r="G908" s="307">
        <v>464.01499999999999</v>
      </c>
      <c r="H908" s="307">
        <v>928.03</v>
      </c>
      <c r="I908" s="307">
        <v>464.01499999999999</v>
      </c>
      <c r="J908" s="524">
        <v>13</v>
      </c>
      <c r="K908" s="178"/>
      <c r="L908" s="179"/>
      <c r="M908" s="307"/>
      <c r="N908" s="307"/>
      <c r="O908" s="213"/>
      <c r="P908" s="307"/>
      <c r="Q908" s="307"/>
      <c r="R908" s="179">
        <v>2</v>
      </c>
      <c r="S908" s="307">
        <v>928.03</v>
      </c>
      <c r="T908" s="307">
        <v>464.01499999999999</v>
      </c>
      <c r="V908" s="10"/>
      <c r="W908" s="10"/>
      <c r="X908" s="10"/>
      <c r="Y908" s="10"/>
      <c r="Z908" s="10"/>
      <c r="AA908" s="10"/>
      <c r="AB908" s="10"/>
      <c r="AC908" s="10"/>
      <c r="AD908" s="10"/>
    </row>
    <row r="909" spans="1:30" x14ac:dyDescent="0.3">
      <c r="A909" s="55"/>
      <c r="B909" s="10"/>
      <c r="C909" s="177" t="s">
        <v>453</v>
      </c>
      <c r="D909" s="177"/>
      <c r="E909" s="177" t="s">
        <v>454</v>
      </c>
      <c r="F909" s="179">
        <v>3</v>
      </c>
      <c r="G909" s="307">
        <v>2251.5033333333299</v>
      </c>
      <c r="H909" s="307">
        <v>6754.51</v>
      </c>
      <c r="I909" s="307">
        <v>2251.5033333333299</v>
      </c>
      <c r="J909" s="524">
        <v>11.6666666666667</v>
      </c>
      <c r="K909" s="178"/>
      <c r="L909" s="179"/>
      <c r="M909" s="307"/>
      <c r="N909" s="307"/>
      <c r="O909" s="213"/>
      <c r="P909" s="307"/>
      <c r="Q909" s="307"/>
      <c r="R909" s="179">
        <v>3</v>
      </c>
      <c r="S909" s="307">
        <v>6754.51</v>
      </c>
      <c r="T909" s="307">
        <v>2251.5033333333299</v>
      </c>
      <c r="V909" s="10"/>
      <c r="W909" s="10"/>
      <c r="X909" s="10"/>
      <c r="Y909" s="10"/>
      <c r="Z909" s="10"/>
      <c r="AA909" s="10"/>
      <c r="AB909" s="10"/>
      <c r="AC909" s="10"/>
      <c r="AD909" s="10"/>
    </row>
    <row r="910" spans="1:30" x14ac:dyDescent="0.3">
      <c r="A910" s="55"/>
      <c r="B910" s="10"/>
      <c r="C910" s="177" t="s">
        <v>460</v>
      </c>
      <c r="D910" s="177"/>
      <c r="E910" s="177" t="s">
        <v>202</v>
      </c>
      <c r="F910" s="179">
        <v>1</v>
      </c>
      <c r="G910" s="307">
        <v>4050.19</v>
      </c>
      <c r="H910" s="307">
        <v>4050.19</v>
      </c>
      <c r="I910" s="307">
        <v>4050.19</v>
      </c>
      <c r="J910" s="524">
        <v>13</v>
      </c>
      <c r="K910" s="178"/>
      <c r="L910" s="179"/>
      <c r="M910" s="307"/>
      <c r="N910" s="307"/>
      <c r="O910" s="213">
        <v>1</v>
      </c>
      <c r="P910" s="307">
        <v>4050.19</v>
      </c>
      <c r="Q910" s="307">
        <v>4050.19</v>
      </c>
      <c r="R910" s="179"/>
      <c r="S910" s="307"/>
      <c r="T910" s="307"/>
      <c r="V910" s="10"/>
      <c r="W910" s="10"/>
      <c r="X910" s="10"/>
      <c r="Y910" s="10"/>
      <c r="Z910" s="10"/>
      <c r="AA910" s="10"/>
      <c r="AB910" s="10"/>
      <c r="AC910" s="10"/>
      <c r="AD910" s="10"/>
    </row>
    <row r="911" spans="1:30" x14ac:dyDescent="0.3">
      <c r="A911" s="55"/>
      <c r="B911" s="10"/>
      <c r="C911" s="177" t="s">
        <v>469</v>
      </c>
      <c r="D911" s="177"/>
      <c r="E911" s="177" t="s">
        <v>123</v>
      </c>
      <c r="F911" s="179">
        <v>1</v>
      </c>
      <c r="G911" s="307">
        <v>1056.8599999999999</v>
      </c>
      <c r="H911" s="307">
        <v>1056.8599999999999</v>
      </c>
      <c r="I911" s="307">
        <v>1056.8599999999999</v>
      </c>
      <c r="J911" s="524">
        <v>12</v>
      </c>
      <c r="K911" s="178"/>
      <c r="L911" s="179">
        <v>1</v>
      </c>
      <c r="M911" s="307">
        <v>1056.8599999999999</v>
      </c>
      <c r="N911" s="307">
        <v>1056.8599999999999</v>
      </c>
      <c r="O911" s="213"/>
      <c r="P911" s="307"/>
      <c r="Q911" s="307"/>
      <c r="R911" s="179">
        <v>1</v>
      </c>
      <c r="S911" s="307">
        <v>1056.8599999999999</v>
      </c>
      <c r="T911" s="307">
        <v>1056.8599999999999</v>
      </c>
      <c r="V911" s="10"/>
      <c r="W911" s="10"/>
      <c r="X911" s="10"/>
      <c r="Y911" s="10"/>
      <c r="Z911" s="10"/>
      <c r="AA911" s="10"/>
      <c r="AB911" s="10"/>
      <c r="AC911" s="10"/>
      <c r="AD911" s="10"/>
    </row>
    <row r="912" spans="1:30" x14ac:dyDescent="0.3">
      <c r="A912" s="55"/>
      <c r="B912" s="10"/>
      <c r="C912" s="177" t="s">
        <v>469</v>
      </c>
      <c r="D912" s="177"/>
      <c r="E912" s="177" t="s">
        <v>99</v>
      </c>
      <c r="F912" s="179">
        <v>13</v>
      </c>
      <c r="G912" s="307">
        <v>1773.64153846154</v>
      </c>
      <c r="H912" s="307">
        <v>23057.34</v>
      </c>
      <c r="I912" s="307">
        <v>1773.64153846154</v>
      </c>
      <c r="J912" s="524">
        <v>10.461538461538501</v>
      </c>
      <c r="K912" s="178"/>
      <c r="L912" s="179">
        <v>5</v>
      </c>
      <c r="M912" s="307">
        <v>10484.049999999999</v>
      </c>
      <c r="N912" s="307">
        <v>2096.81</v>
      </c>
      <c r="O912" s="213"/>
      <c r="P912" s="307"/>
      <c r="Q912" s="307"/>
      <c r="R912" s="179">
        <v>13</v>
      </c>
      <c r="S912" s="307">
        <v>23057.34</v>
      </c>
      <c r="T912" s="307">
        <v>1773.64153846154</v>
      </c>
      <c r="V912" s="10"/>
      <c r="W912" s="10"/>
      <c r="X912" s="10"/>
      <c r="Y912" s="10"/>
      <c r="Z912" s="10"/>
      <c r="AA912" s="10"/>
      <c r="AB912" s="10"/>
      <c r="AC912" s="10"/>
      <c r="AD912" s="10"/>
    </row>
    <row r="913" spans="1:30" x14ac:dyDescent="0.3">
      <c r="A913" s="55"/>
      <c r="B913" s="10"/>
      <c r="C913" s="177" t="s">
        <v>471</v>
      </c>
      <c r="D913" s="177"/>
      <c r="E913" s="177" t="s">
        <v>292</v>
      </c>
      <c r="F913" s="179">
        <v>3</v>
      </c>
      <c r="G913" s="307">
        <v>979.20666666666705</v>
      </c>
      <c r="H913" s="307">
        <v>2937.62</v>
      </c>
      <c r="I913" s="307">
        <v>979.20666666666705</v>
      </c>
      <c r="J913" s="524">
        <v>8.3333333333333304</v>
      </c>
      <c r="K913" s="178"/>
      <c r="L913" s="179"/>
      <c r="M913" s="307"/>
      <c r="N913" s="307"/>
      <c r="O913" s="213"/>
      <c r="P913" s="307"/>
      <c r="Q913" s="307"/>
      <c r="R913" s="179">
        <v>3</v>
      </c>
      <c r="S913" s="307">
        <v>2937.62</v>
      </c>
      <c r="T913" s="307">
        <v>979.20666666666705</v>
      </c>
      <c r="V913" s="10"/>
      <c r="W913" s="10"/>
      <c r="X913" s="10"/>
      <c r="Y913" s="10"/>
      <c r="Z913" s="10"/>
      <c r="AA913" s="10"/>
      <c r="AB913" s="10"/>
      <c r="AC913" s="10"/>
      <c r="AD913" s="10"/>
    </row>
    <row r="914" spans="1:30" x14ac:dyDescent="0.3">
      <c r="A914" s="55"/>
      <c r="B914" s="10"/>
      <c r="C914" s="177" t="s">
        <v>483</v>
      </c>
      <c r="D914" s="177"/>
      <c r="E914" s="177" t="s">
        <v>484</v>
      </c>
      <c r="F914" s="179">
        <v>1</v>
      </c>
      <c r="G914" s="307">
        <v>1756.61</v>
      </c>
      <c r="H914" s="307">
        <v>1756.61</v>
      </c>
      <c r="I914" s="307">
        <v>1756.61</v>
      </c>
      <c r="J914" s="524">
        <v>13</v>
      </c>
      <c r="K914" s="178"/>
      <c r="L914" s="179">
        <v>1</v>
      </c>
      <c r="M914" s="307">
        <v>1756.61</v>
      </c>
      <c r="N914" s="307">
        <v>1756.61</v>
      </c>
      <c r="O914" s="213"/>
      <c r="P914" s="307"/>
      <c r="Q914" s="307"/>
      <c r="R914" s="179">
        <v>1</v>
      </c>
      <c r="S914" s="307">
        <v>1756.61</v>
      </c>
      <c r="T914" s="307">
        <v>1756.61</v>
      </c>
      <c r="V914" s="10"/>
      <c r="W914" s="10"/>
      <c r="X914" s="10"/>
      <c r="Y914" s="10"/>
      <c r="Z914" s="10"/>
      <c r="AA914" s="10"/>
      <c r="AB914" s="10"/>
      <c r="AC914" s="10"/>
      <c r="AD914" s="10"/>
    </row>
    <row r="915" spans="1:30" x14ac:dyDescent="0.3">
      <c r="A915" s="55"/>
      <c r="B915" s="10"/>
      <c r="C915" s="177" t="s">
        <v>485</v>
      </c>
      <c r="D915" s="177"/>
      <c r="E915" s="177" t="s">
        <v>245</v>
      </c>
      <c r="F915" s="179">
        <v>3</v>
      </c>
      <c r="G915" s="307">
        <v>1947.83</v>
      </c>
      <c r="H915" s="307">
        <v>5843.49</v>
      </c>
      <c r="I915" s="307">
        <v>1947.83</v>
      </c>
      <c r="J915" s="524">
        <v>11.3333333333333</v>
      </c>
      <c r="K915" s="178"/>
      <c r="L915" s="179"/>
      <c r="M915" s="307"/>
      <c r="N915" s="307"/>
      <c r="O915" s="213"/>
      <c r="P915" s="307"/>
      <c r="Q915" s="307"/>
      <c r="R915" s="179">
        <v>3</v>
      </c>
      <c r="S915" s="307">
        <v>5843.49</v>
      </c>
      <c r="T915" s="307">
        <v>1947.83</v>
      </c>
      <c r="V915" s="10"/>
      <c r="W915" s="10"/>
      <c r="X915" s="10"/>
      <c r="Y915" s="10"/>
      <c r="Z915" s="10"/>
      <c r="AA915" s="10"/>
      <c r="AB915" s="10"/>
      <c r="AC915" s="10"/>
      <c r="AD915" s="10"/>
    </row>
    <row r="916" spans="1:30" x14ac:dyDescent="0.3">
      <c r="A916" s="55"/>
      <c r="B916" s="10"/>
      <c r="C916" s="177" t="s">
        <v>490</v>
      </c>
      <c r="D916" s="177"/>
      <c r="E916" s="177" t="s">
        <v>163</v>
      </c>
      <c r="F916" s="179">
        <v>5</v>
      </c>
      <c r="G916" s="307">
        <v>9442.2759999999998</v>
      </c>
      <c r="H916" s="307">
        <v>47211.38</v>
      </c>
      <c r="I916" s="307">
        <v>9442.2759999999998</v>
      </c>
      <c r="J916" s="524">
        <v>19.8</v>
      </c>
      <c r="K916" s="178"/>
      <c r="L916" s="179">
        <v>1</v>
      </c>
      <c r="M916" s="307">
        <v>24076.66</v>
      </c>
      <c r="N916" s="307">
        <v>24076.66</v>
      </c>
      <c r="O916" s="213"/>
      <c r="P916" s="307"/>
      <c r="Q916" s="307"/>
      <c r="R916" s="179">
        <v>5</v>
      </c>
      <c r="S916" s="307">
        <v>47211.38</v>
      </c>
      <c r="T916" s="307">
        <v>9442.2759999999998</v>
      </c>
      <c r="V916" s="10"/>
      <c r="W916" s="10"/>
      <c r="X916" s="10"/>
      <c r="Y916" s="10"/>
      <c r="Z916" s="10"/>
      <c r="AA916" s="10"/>
      <c r="AB916" s="10"/>
      <c r="AC916" s="10"/>
      <c r="AD916" s="10"/>
    </row>
    <row r="917" spans="1:30" x14ac:dyDescent="0.3">
      <c r="A917" s="55"/>
      <c r="B917" s="10"/>
      <c r="C917" s="177" t="s">
        <v>495</v>
      </c>
      <c r="D917" s="177"/>
      <c r="E917" s="177" t="s">
        <v>438</v>
      </c>
      <c r="F917" s="179">
        <v>2</v>
      </c>
      <c r="G917" s="307">
        <v>1075.31</v>
      </c>
      <c r="H917" s="307">
        <v>2150.62</v>
      </c>
      <c r="I917" s="307">
        <v>1075.31</v>
      </c>
      <c r="J917" s="524">
        <v>12</v>
      </c>
      <c r="K917" s="178"/>
      <c r="L917" s="179">
        <v>2</v>
      </c>
      <c r="M917" s="307">
        <v>2150.62</v>
      </c>
      <c r="N917" s="307">
        <v>1075.31</v>
      </c>
      <c r="O917" s="213"/>
      <c r="P917" s="307"/>
      <c r="Q917" s="307"/>
      <c r="R917" s="179">
        <v>2</v>
      </c>
      <c r="S917" s="307">
        <v>2150.62</v>
      </c>
      <c r="T917" s="307">
        <v>1075.31</v>
      </c>
      <c r="V917" s="10"/>
      <c r="W917" s="10"/>
      <c r="X917" s="10"/>
      <c r="Y917" s="10"/>
      <c r="Z917" s="10"/>
      <c r="AA917" s="10"/>
      <c r="AB917" s="10"/>
      <c r="AC917" s="10"/>
      <c r="AD917" s="10"/>
    </row>
    <row r="918" spans="1:30" x14ac:dyDescent="0.3">
      <c r="A918" s="55"/>
      <c r="B918" s="10"/>
      <c r="C918" s="177" t="s">
        <v>498</v>
      </c>
      <c r="D918" s="177"/>
      <c r="E918" s="177" t="s">
        <v>223</v>
      </c>
      <c r="F918" s="179">
        <v>4</v>
      </c>
      <c r="G918" s="307">
        <v>587.44000000000005</v>
      </c>
      <c r="H918" s="307">
        <v>2349.7600000000002</v>
      </c>
      <c r="I918" s="307">
        <v>587.44000000000005</v>
      </c>
      <c r="J918" s="524">
        <v>10</v>
      </c>
      <c r="K918" s="178"/>
      <c r="L918" s="179">
        <v>2</v>
      </c>
      <c r="M918" s="307">
        <v>879.41</v>
      </c>
      <c r="N918" s="307">
        <v>439.70499999999998</v>
      </c>
      <c r="O918" s="213"/>
      <c r="P918" s="307"/>
      <c r="Q918" s="307"/>
      <c r="R918" s="179">
        <v>4</v>
      </c>
      <c r="S918" s="307">
        <v>2349.7600000000002</v>
      </c>
      <c r="T918" s="307">
        <v>587.44000000000005</v>
      </c>
      <c r="V918" s="10"/>
      <c r="W918" s="10"/>
      <c r="X918" s="10"/>
      <c r="Y918" s="10"/>
      <c r="Z918" s="10"/>
      <c r="AA918" s="10"/>
      <c r="AB918" s="10"/>
      <c r="AC918" s="10"/>
      <c r="AD918" s="10"/>
    </row>
    <row r="919" spans="1:30" x14ac:dyDescent="0.3">
      <c r="A919" s="55"/>
      <c r="B919" s="10"/>
      <c r="C919" s="177" t="s">
        <v>499</v>
      </c>
      <c r="D919" s="177"/>
      <c r="E919" s="177" t="s">
        <v>106</v>
      </c>
      <c r="F919" s="179">
        <v>6</v>
      </c>
      <c r="G919" s="307">
        <v>1591.67333333333</v>
      </c>
      <c r="H919" s="307">
        <v>9550.0400000000009</v>
      </c>
      <c r="I919" s="307">
        <v>1591.67333333333</v>
      </c>
      <c r="J919" s="524">
        <v>11.1666666666667</v>
      </c>
      <c r="K919" s="178"/>
      <c r="L919" s="179">
        <v>1</v>
      </c>
      <c r="M919" s="307">
        <v>1698.13</v>
      </c>
      <c r="N919" s="307">
        <v>1698.13</v>
      </c>
      <c r="O919" s="213"/>
      <c r="P919" s="307"/>
      <c r="Q919" s="307"/>
      <c r="R919" s="179">
        <v>6</v>
      </c>
      <c r="S919" s="307">
        <v>9550.0400000000009</v>
      </c>
      <c r="T919" s="307">
        <v>1591.67333333333</v>
      </c>
      <c r="V919" s="10"/>
      <c r="W919" s="10"/>
      <c r="X919" s="10"/>
      <c r="Y919" s="10"/>
      <c r="Z919" s="10"/>
      <c r="AA919" s="10"/>
      <c r="AB919" s="10"/>
      <c r="AC919" s="10"/>
      <c r="AD919" s="10"/>
    </row>
    <row r="920" spans="1:30" x14ac:dyDescent="0.3">
      <c r="A920" s="55"/>
      <c r="B920" s="10"/>
      <c r="C920" s="177" t="s">
        <v>506</v>
      </c>
      <c r="D920" s="177"/>
      <c r="E920" s="177" t="s">
        <v>103</v>
      </c>
      <c r="F920" s="179">
        <v>2</v>
      </c>
      <c r="G920" s="307">
        <v>3093.3649999999998</v>
      </c>
      <c r="H920" s="307">
        <v>6186.73</v>
      </c>
      <c r="I920" s="307">
        <v>3093.3649999999998</v>
      </c>
      <c r="J920" s="524">
        <v>13</v>
      </c>
      <c r="K920" s="178"/>
      <c r="L920" s="179">
        <v>2</v>
      </c>
      <c r="M920" s="307">
        <v>6186.73</v>
      </c>
      <c r="N920" s="307">
        <v>3093.3649999999998</v>
      </c>
      <c r="O920" s="213"/>
      <c r="P920" s="307"/>
      <c r="Q920" s="307"/>
      <c r="R920" s="179">
        <v>2</v>
      </c>
      <c r="S920" s="307">
        <v>6186.73</v>
      </c>
      <c r="T920" s="307">
        <v>3093.3649999999998</v>
      </c>
      <c r="V920" s="10"/>
      <c r="W920" s="10"/>
      <c r="X920" s="10"/>
      <c r="Y920" s="10"/>
      <c r="Z920" s="10"/>
      <c r="AA920" s="10"/>
      <c r="AB920" s="10"/>
      <c r="AC920" s="10"/>
      <c r="AD920" s="10"/>
    </row>
    <row r="921" spans="1:30" x14ac:dyDescent="0.3">
      <c r="A921" s="55"/>
      <c r="B921" s="10"/>
      <c r="C921" s="177" t="s">
        <v>508</v>
      </c>
      <c r="D921" s="177"/>
      <c r="E921" s="177" t="s">
        <v>72</v>
      </c>
      <c r="F921" s="179">
        <v>7</v>
      </c>
      <c r="G921" s="307">
        <v>1370.18857142857</v>
      </c>
      <c r="H921" s="307">
        <v>9591.32</v>
      </c>
      <c r="I921" s="307">
        <v>1370.18857142857</v>
      </c>
      <c r="J921" s="524">
        <v>11.8571428571429</v>
      </c>
      <c r="K921" s="178"/>
      <c r="L921" s="179">
        <v>4</v>
      </c>
      <c r="M921" s="307">
        <v>6645.77</v>
      </c>
      <c r="N921" s="307">
        <v>1661.4425000000001</v>
      </c>
      <c r="O921" s="213"/>
      <c r="P921" s="307"/>
      <c r="Q921" s="307"/>
      <c r="R921" s="179">
        <v>7</v>
      </c>
      <c r="S921" s="307">
        <v>9591.32</v>
      </c>
      <c r="T921" s="307">
        <v>1370.18857142857</v>
      </c>
      <c r="V921" s="10"/>
      <c r="W921" s="10"/>
      <c r="X921" s="10"/>
      <c r="Y921" s="10"/>
      <c r="Z921" s="10"/>
      <c r="AA921" s="10"/>
      <c r="AB921" s="10"/>
      <c r="AC921" s="10"/>
      <c r="AD921" s="10"/>
    </row>
    <row r="922" spans="1:30" x14ac:dyDescent="0.3">
      <c r="A922" s="55"/>
      <c r="B922" s="10"/>
      <c r="C922" s="177" t="s">
        <v>511</v>
      </c>
      <c r="D922" s="177"/>
      <c r="E922" s="177" t="s">
        <v>332</v>
      </c>
      <c r="F922" s="179">
        <v>1</v>
      </c>
      <c r="G922" s="307">
        <v>2035.52</v>
      </c>
      <c r="H922" s="307">
        <v>2035.52</v>
      </c>
      <c r="I922" s="307">
        <v>2035.52</v>
      </c>
      <c r="J922" s="524">
        <v>6</v>
      </c>
      <c r="K922" s="178"/>
      <c r="L922" s="179">
        <v>1</v>
      </c>
      <c r="M922" s="307">
        <v>2035.52</v>
      </c>
      <c r="N922" s="307">
        <v>2035.52</v>
      </c>
      <c r="O922" s="213"/>
      <c r="P922" s="307"/>
      <c r="Q922" s="307"/>
      <c r="R922" s="179">
        <v>1</v>
      </c>
      <c r="S922" s="307">
        <v>2035.52</v>
      </c>
      <c r="T922" s="307">
        <v>2035.52</v>
      </c>
      <c r="V922" s="10"/>
      <c r="W922" s="10"/>
      <c r="X922" s="10"/>
      <c r="Y922" s="10"/>
      <c r="Z922" s="10"/>
      <c r="AA922" s="10"/>
      <c r="AB922" s="10"/>
      <c r="AC922" s="10"/>
      <c r="AD922" s="10"/>
    </row>
    <row r="923" spans="1:30" x14ac:dyDescent="0.3">
      <c r="A923" s="55"/>
      <c r="B923" s="10"/>
      <c r="C923" s="177" t="s">
        <v>512</v>
      </c>
      <c r="D923" s="177"/>
      <c r="E923" s="177" t="s">
        <v>368</v>
      </c>
      <c r="F923" s="179">
        <v>2</v>
      </c>
      <c r="G923" s="307">
        <v>818.40499999999997</v>
      </c>
      <c r="H923" s="307">
        <v>1636.81</v>
      </c>
      <c r="I923" s="307">
        <v>818.40499999999997</v>
      </c>
      <c r="J923" s="524">
        <v>9</v>
      </c>
      <c r="K923" s="178"/>
      <c r="L923" s="179"/>
      <c r="M923" s="307"/>
      <c r="N923" s="307"/>
      <c r="O923" s="213"/>
      <c r="P923" s="307"/>
      <c r="Q923" s="307"/>
      <c r="R923" s="179">
        <v>2</v>
      </c>
      <c r="S923" s="307">
        <v>1636.81</v>
      </c>
      <c r="T923" s="307">
        <v>818.40499999999997</v>
      </c>
      <c r="V923" s="10"/>
      <c r="W923" s="10"/>
      <c r="X923" s="10"/>
      <c r="Y923" s="10"/>
      <c r="Z923" s="10"/>
      <c r="AA923" s="10"/>
      <c r="AB923" s="10"/>
      <c r="AC923" s="10"/>
      <c r="AD923" s="10"/>
    </row>
    <row r="924" spans="1:30" x14ac:dyDescent="0.3">
      <c r="A924" s="55"/>
      <c r="B924" s="10"/>
      <c r="C924" s="177" t="s">
        <v>525</v>
      </c>
      <c r="D924" s="177"/>
      <c r="E924" s="177" t="s">
        <v>526</v>
      </c>
      <c r="F924" s="179">
        <v>1</v>
      </c>
      <c r="G924" s="307">
        <v>55638.74</v>
      </c>
      <c r="H924" s="307">
        <v>55638.74</v>
      </c>
      <c r="I924" s="307">
        <v>55638.74</v>
      </c>
      <c r="J924" s="524">
        <v>13</v>
      </c>
      <c r="K924" s="178"/>
      <c r="L924" s="179">
        <v>1</v>
      </c>
      <c r="M924" s="307">
        <v>55638.74</v>
      </c>
      <c r="N924" s="307">
        <v>55638.74</v>
      </c>
      <c r="O924" s="213"/>
      <c r="P924" s="307"/>
      <c r="Q924" s="307"/>
      <c r="R924" s="179">
        <v>1</v>
      </c>
      <c r="S924" s="307">
        <v>55638.74</v>
      </c>
      <c r="T924" s="307">
        <v>55638.74</v>
      </c>
      <c r="V924" s="10"/>
      <c r="W924" s="10"/>
      <c r="X924" s="10"/>
      <c r="Y924" s="10"/>
      <c r="Z924" s="10"/>
      <c r="AA924" s="10"/>
      <c r="AB924" s="10"/>
      <c r="AC924" s="10"/>
      <c r="AD924" s="10"/>
    </row>
    <row r="925" spans="1:30" x14ac:dyDescent="0.3">
      <c r="A925" s="55"/>
      <c r="B925" s="10"/>
      <c r="C925" s="177" t="s">
        <v>680</v>
      </c>
      <c r="D925" s="177"/>
      <c r="E925" s="177" t="s">
        <v>144</v>
      </c>
      <c r="F925" s="179">
        <v>2</v>
      </c>
      <c r="G925" s="307">
        <v>3961.835</v>
      </c>
      <c r="H925" s="307">
        <v>7923.67</v>
      </c>
      <c r="I925" s="307">
        <v>3961.835</v>
      </c>
      <c r="J925" s="524">
        <v>10</v>
      </c>
      <c r="K925" s="178"/>
      <c r="L925" s="179">
        <v>2</v>
      </c>
      <c r="M925" s="307">
        <v>7923.67</v>
      </c>
      <c r="N925" s="307">
        <v>3961.835</v>
      </c>
      <c r="O925" s="213"/>
      <c r="P925" s="307"/>
      <c r="Q925" s="307"/>
      <c r="R925" s="179">
        <v>2</v>
      </c>
      <c r="S925" s="307">
        <v>7923.67</v>
      </c>
      <c r="T925" s="307">
        <v>3961.835</v>
      </c>
      <c r="V925" s="10"/>
      <c r="W925" s="10"/>
      <c r="X925" s="10"/>
      <c r="Y925" s="10"/>
      <c r="Z925" s="10"/>
      <c r="AA925" s="10"/>
      <c r="AB925" s="10"/>
      <c r="AC925" s="10"/>
      <c r="AD925" s="10"/>
    </row>
    <row r="926" spans="1:30" x14ac:dyDescent="0.3">
      <c r="A926" s="55"/>
      <c r="B926" s="10"/>
      <c r="C926" s="177" t="s">
        <v>528</v>
      </c>
      <c r="D926" s="177"/>
      <c r="E926" s="177" t="s">
        <v>500</v>
      </c>
      <c r="F926" s="179">
        <v>1</v>
      </c>
      <c r="G926" s="307">
        <v>5733.17</v>
      </c>
      <c r="H926" s="307">
        <v>5733.17</v>
      </c>
      <c r="I926" s="307">
        <v>5733.17</v>
      </c>
      <c r="J926" s="524">
        <v>13</v>
      </c>
      <c r="K926" s="178"/>
      <c r="L926" s="179">
        <v>1</v>
      </c>
      <c r="M926" s="307">
        <v>5733.17</v>
      </c>
      <c r="N926" s="307">
        <v>5733.17</v>
      </c>
      <c r="O926" s="213"/>
      <c r="P926" s="307"/>
      <c r="Q926" s="307"/>
      <c r="R926" s="179">
        <v>1</v>
      </c>
      <c r="S926" s="307">
        <v>5733.17</v>
      </c>
      <c r="T926" s="307">
        <v>5733.17</v>
      </c>
      <c r="V926" s="10"/>
      <c r="W926" s="10"/>
      <c r="X926" s="10"/>
      <c r="Y926" s="10"/>
      <c r="Z926" s="10"/>
      <c r="AA926" s="10"/>
      <c r="AB926" s="10"/>
      <c r="AC926" s="10"/>
      <c r="AD926" s="10"/>
    </row>
    <row r="927" spans="1:30" x14ac:dyDescent="0.3">
      <c r="A927" s="55"/>
      <c r="B927" s="10"/>
      <c r="C927" s="177" t="s">
        <v>533</v>
      </c>
      <c r="D927" s="177"/>
      <c r="E927" s="177" t="s">
        <v>89</v>
      </c>
      <c r="F927" s="179">
        <v>3</v>
      </c>
      <c r="G927" s="307">
        <v>7710.9333333333298</v>
      </c>
      <c r="H927" s="307">
        <v>23132.799999999999</v>
      </c>
      <c r="I927" s="307">
        <v>7710.9333333333298</v>
      </c>
      <c r="J927" s="524">
        <v>9</v>
      </c>
      <c r="K927" s="178"/>
      <c r="L927" s="179">
        <v>3</v>
      </c>
      <c r="M927" s="307">
        <v>23132.799999999999</v>
      </c>
      <c r="N927" s="307">
        <v>7710.9333333333298</v>
      </c>
      <c r="O927" s="213">
        <v>1</v>
      </c>
      <c r="P927" s="307">
        <v>653.72</v>
      </c>
      <c r="Q927" s="307">
        <v>653.72</v>
      </c>
      <c r="R927" s="179">
        <v>2</v>
      </c>
      <c r="S927" s="307">
        <v>22479.08</v>
      </c>
      <c r="T927" s="307">
        <v>11239.54</v>
      </c>
      <c r="V927" s="10"/>
      <c r="W927" s="10"/>
      <c r="X927" s="10"/>
      <c r="Y927" s="10"/>
      <c r="Z927" s="10"/>
      <c r="AA927" s="10"/>
      <c r="AB927" s="10"/>
      <c r="AC927" s="10"/>
      <c r="AD927" s="10"/>
    </row>
    <row r="928" spans="1:30" x14ac:dyDescent="0.3">
      <c r="A928" s="55"/>
      <c r="B928" s="10"/>
      <c r="C928" s="177" t="s">
        <v>535</v>
      </c>
      <c r="D928" s="177"/>
      <c r="E928" s="177" t="s">
        <v>87</v>
      </c>
      <c r="F928" s="179">
        <v>3</v>
      </c>
      <c r="G928" s="307">
        <v>544.76333333333298</v>
      </c>
      <c r="H928" s="307">
        <v>1634.29</v>
      </c>
      <c r="I928" s="307">
        <v>544.76333333333298</v>
      </c>
      <c r="J928" s="524">
        <v>10.6666666666667</v>
      </c>
      <c r="K928" s="178"/>
      <c r="L928" s="179">
        <v>2</v>
      </c>
      <c r="M928" s="307">
        <v>905.08</v>
      </c>
      <c r="N928" s="307">
        <v>452.54</v>
      </c>
      <c r="O928" s="213"/>
      <c r="P928" s="307"/>
      <c r="Q928" s="307"/>
      <c r="R928" s="179">
        <v>3</v>
      </c>
      <c r="S928" s="307">
        <v>1634.29</v>
      </c>
      <c r="T928" s="307">
        <v>544.76333333333298</v>
      </c>
      <c r="V928" s="10"/>
      <c r="W928" s="10"/>
      <c r="X928" s="10"/>
      <c r="Y928" s="10"/>
      <c r="Z928" s="10"/>
      <c r="AA928" s="10"/>
      <c r="AB928" s="10"/>
      <c r="AC928" s="10"/>
      <c r="AD928" s="10"/>
    </row>
    <row r="929" spans="1:30" x14ac:dyDescent="0.3">
      <c r="A929" s="55"/>
      <c r="B929" s="10"/>
      <c r="C929" s="177" t="s">
        <v>543</v>
      </c>
      <c r="D929" s="177"/>
      <c r="E929" s="177" t="s">
        <v>130</v>
      </c>
      <c r="F929" s="179">
        <v>16</v>
      </c>
      <c r="G929" s="307">
        <v>2603.8937500000002</v>
      </c>
      <c r="H929" s="307">
        <v>41662.300000000003</v>
      </c>
      <c r="I929" s="307">
        <v>2603.8937500000002</v>
      </c>
      <c r="J929" s="524">
        <v>10.75</v>
      </c>
      <c r="K929" s="178"/>
      <c r="L929" s="179">
        <v>9</v>
      </c>
      <c r="M929" s="307">
        <v>33069.67</v>
      </c>
      <c r="N929" s="307">
        <v>3674.4077777777802</v>
      </c>
      <c r="O929" s="213">
        <v>1</v>
      </c>
      <c r="P929" s="307">
        <v>2266.3200000000002</v>
      </c>
      <c r="Q929" s="307">
        <v>2266.3200000000002</v>
      </c>
      <c r="R929" s="179">
        <v>15</v>
      </c>
      <c r="S929" s="307">
        <v>39395.980000000003</v>
      </c>
      <c r="T929" s="307">
        <v>2626.3986666666701</v>
      </c>
      <c r="V929" s="10"/>
      <c r="W929" s="10"/>
      <c r="X929" s="10"/>
      <c r="Y929" s="10"/>
      <c r="Z929" s="10"/>
      <c r="AA929" s="10"/>
      <c r="AB929" s="10"/>
      <c r="AC929" s="10"/>
      <c r="AD929" s="10"/>
    </row>
    <row r="930" spans="1:30" x14ac:dyDescent="0.3">
      <c r="A930" s="55"/>
      <c r="B930" s="10"/>
      <c r="C930" s="177" t="s">
        <v>547</v>
      </c>
      <c r="D930" s="177"/>
      <c r="E930" s="177" t="s">
        <v>384</v>
      </c>
      <c r="F930" s="179">
        <v>1</v>
      </c>
      <c r="G930" s="307">
        <v>214.08</v>
      </c>
      <c r="H930" s="307">
        <v>214.08</v>
      </c>
      <c r="I930" s="307">
        <v>214.08</v>
      </c>
      <c r="J930" s="524">
        <v>12</v>
      </c>
      <c r="K930" s="178"/>
      <c r="L930" s="179"/>
      <c r="M930" s="307"/>
      <c r="N930" s="307"/>
      <c r="O930" s="213"/>
      <c r="P930" s="307"/>
      <c r="Q930" s="307"/>
      <c r="R930" s="179">
        <v>1</v>
      </c>
      <c r="S930" s="307">
        <v>214.08</v>
      </c>
      <c r="T930" s="307">
        <v>214.08</v>
      </c>
      <c r="V930" s="10"/>
      <c r="W930" s="10"/>
      <c r="X930" s="10"/>
      <c r="Y930" s="10"/>
      <c r="Z930" s="10"/>
      <c r="AA930" s="10"/>
      <c r="AB930" s="10"/>
      <c r="AC930" s="10"/>
      <c r="AD930" s="10"/>
    </row>
    <row r="931" spans="1:30" x14ac:dyDescent="0.3">
      <c r="A931" s="55"/>
      <c r="B931" s="10"/>
      <c r="C931" s="177" t="s">
        <v>548</v>
      </c>
      <c r="D931" s="177"/>
      <c r="E931" s="177" t="s">
        <v>169</v>
      </c>
      <c r="F931" s="179">
        <v>2</v>
      </c>
      <c r="G931" s="307">
        <v>2117.0149999999999</v>
      </c>
      <c r="H931" s="307">
        <v>4234.03</v>
      </c>
      <c r="I931" s="307">
        <v>2117.0149999999999</v>
      </c>
      <c r="J931" s="524">
        <v>12.5</v>
      </c>
      <c r="K931" s="178"/>
      <c r="L931" s="179"/>
      <c r="M931" s="307"/>
      <c r="N931" s="307"/>
      <c r="O931" s="213"/>
      <c r="P931" s="307"/>
      <c r="Q931" s="307"/>
      <c r="R931" s="179">
        <v>2</v>
      </c>
      <c r="S931" s="307">
        <v>4234.03</v>
      </c>
      <c r="T931" s="307">
        <v>2117.0149999999999</v>
      </c>
      <c r="V931" s="10"/>
      <c r="W931" s="10"/>
      <c r="X931" s="10"/>
      <c r="Y931" s="10"/>
      <c r="Z931" s="10"/>
      <c r="AA931" s="10"/>
      <c r="AB931" s="10"/>
      <c r="AC931" s="10"/>
      <c r="AD931" s="10"/>
    </row>
    <row r="932" spans="1:30" x14ac:dyDescent="0.3">
      <c r="A932" s="55"/>
      <c r="B932" s="10"/>
      <c r="C932" s="177" t="s">
        <v>550</v>
      </c>
      <c r="D932" s="177"/>
      <c r="E932" s="177" t="s">
        <v>156</v>
      </c>
      <c r="F932" s="179">
        <v>1</v>
      </c>
      <c r="G932" s="307">
        <v>2309.5700000000002</v>
      </c>
      <c r="H932" s="307">
        <v>2309.5700000000002</v>
      </c>
      <c r="I932" s="307">
        <v>2309.5700000000002</v>
      </c>
      <c r="J932" s="524">
        <v>7</v>
      </c>
      <c r="K932" s="178"/>
      <c r="L932" s="179">
        <v>1</v>
      </c>
      <c r="M932" s="307">
        <v>2309.5700000000002</v>
      </c>
      <c r="N932" s="307">
        <v>2309.5700000000002</v>
      </c>
      <c r="O932" s="213"/>
      <c r="P932" s="307"/>
      <c r="Q932" s="307"/>
      <c r="R932" s="179">
        <v>1</v>
      </c>
      <c r="S932" s="307">
        <v>2309.5700000000002</v>
      </c>
      <c r="T932" s="307">
        <v>2309.5700000000002</v>
      </c>
      <c r="V932" s="10"/>
      <c r="W932" s="10"/>
      <c r="X932" s="10"/>
      <c r="Y932" s="10"/>
      <c r="Z932" s="10"/>
      <c r="AA932" s="10"/>
      <c r="AB932" s="10"/>
      <c r="AC932" s="10"/>
      <c r="AD932" s="10"/>
    </row>
    <row r="933" spans="1:30" x14ac:dyDescent="0.3">
      <c r="A933" s="55"/>
      <c r="B933" s="10"/>
      <c r="C933" s="177" t="s">
        <v>710</v>
      </c>
      <c r="D933" s="177"/>
      <c r="E933" s="177" t="s">
        <v>106</v>
      </c>
      <c r="F933" s="179">
        <v>1</v>
      </c>
      <c r="G933" s="307">
        <v>3500.85</v>
      </c>
      <c r="H933" s="307">
        <v>3500.85</v>
      </c>
      <c r="I933" s="307">
        <v>3500.85</v>
      </c>
      <c r="J933" s="524">
        <v>2</v>
      </c>
      <c r="K933" s="178"/>
      <c r="L933" s="179">
        <v>1</v>
      </c>
      <c r="M933" s="307">
        <v>3500.85</v>
      </c>
      <c r="N933" s="307">
        <v>3500.85</v>
      </c>
      <c r="O933" s="213"/>
      <c r="P933" s="307"/>
      <c r="Q933" s="307"/>
      <c r="R933" s="179">
        <v>1</v>
      </c>
      <c r="S933" s="307">
        <v>3500.85</v>
      </c>
      <c r="T933" s="307">
        <v>3500.85</v>
      </c>
      <c r="V933" s="10"/>
      <c r="W933" s="10"/>
      <c r="X933" s="10"/>
      <c r="Y933" s="10"/>
      <c r="Z933" s="10"/>
      <c r="AA933" s="10"/>
      <c r="AB933" s="10"/>
      <c r="AC933" s="10"/>
      <c r="AD933" s="10"/>
    </row>
    <row r="934" spans="1:30" x14ac:dyDescent="0.3">
      <c r="A934" s="55"/>
      <c r="B934" s="10"/>
      <c r="C934" s="177" t="s">
        <v>563</v>
      </c>
      <c r="D934" s="177"/>
      <c r="E934" s="177" t="s">
        <v>74</v>
      </c>
      <c r="F934" s="179">
        <v>4</v>
      </c>
      <c r="G934" s="307">
        <v>3005.7525000000001</v>
      </c>
      <c r="H934" s="307">
        <v>12023.01</v>
      </c>
      <c r="I934" s="307">
        <v>3005.7525000000001</v>
      </c>
      <c r="J934" s="524">
        <v>12.75</v>
      </c>
      <c r="K934" s="178"/>
      <c r="L934" s="179">
        <v>2</v>
      </c>
      <c r="M934" s="307">
        <v>4317.7</v>
      </c>
      <c r="N934" s="307">
        <v>2158.85</v>
      </c>
      <c r="O934" s="213"/>
      <c r="P934" s="307"/>
      <c r="Q934" s="307"/>
      <c r="R934" s="179">
        <v>4</v>
      </c>
      <c r="S934" s="307">
        <v>12023.01</v>
      </c>
      <c r="T934" s="307">
        <v>3005.7525000000001</v>
      </c>
      <c r="V934" s="10"/>
      <c r="W934" s="10"/>
      <c r="X934" s="10"/>
      <c r="Y934" s="10"/>
      <c r="Z934" s="10"/>
      <c r="AA934" s="10"/>
      <c r="AB934" s="10"/>
      <c r="AC934" s="10"/>
      <c r="AD934" s="10"/>
    </row>
    <row r="935" spans="1:30" x14ac:dyDescent="0.3">
      <c r="A935" s="55"/>
      <c r="B935" s="10"/>
      <c r="C935" s="177" t="s">
        <v>569</v>
      </c>
      <c r="D935" s="177"/>
      <c r="E935" s="177" t="s">
        <v>119</v>
      </c>
      <c r="F935" s="179">
        <v>1</v>
      </c>
      <c r="G935" s="307">
        <v>69</v>
      </c>
      <c r="H935" s="307">
        <v>69</v>
      </c>
      <c r="I935" s="307">
        <v>69</v>
      </c>
      <c r="J935" s="524">
        <v>10</v>
      </c>
      <c r="K935" s="178"/>
      <c r="L935" s="179"/>
      <c r="M935" s="307"/>
      <c r="N935" s="307"/>
      <c r="O935" s="213"/>
      <c r="P935" s="307"/>
      <c r="Q935" s="307"/>
      <c r="R935" s="179">
        <v>1</v>
      </c>
      <c r="S935" s="307">
        <v>69</v>
      </c>
      <c r="T935" s="307">
        <v>69</v>
      </c>
      <c r="V935" s="10"/>
      <c r="W935" s="10"/>
      <c r="X935" s="10"/>
      <c r="Y935" s="10"/>
      <c r="Z935" s="10"/>
      <c r="AA935" s="10"/>
      <c r="AB935" s="10"/>
      <c r="AC935" s="10"/>
      <c r="AD935" s="10"/>
    </row>
    <row r="936" spans="1:30" x14ac:dyDescent="0.3">
      <c r="A936" s="55"/>
      <c r="B936" s="10"/>
      <c r="C936" s="177" t="s">
        <v>572</v>
      </c>
      <c r="D936" s="177"/>
      <c r="E936" s="177" t="s">
        <v>166</v>
      </c>
      <c r="F936" s="179">
        <v>11</v>
      </c>
      <c r="G936" s="307">
        <v>1042.1663636363601</v>
      </c>
      <c r="H936" s="307">
        <v>11463.83</v>
      </c>
      <c r="I936" s="307">
        <v>1042.1663636363601</v>
      </c>
      <c r="J936" s="524">
        <v>8.7272727272727302</v>
      </c>
      <c r="K936" s="178"/>
      <c r="L936" s="179">
        <v>5</v>
      </c>
      <c r="M936" s="307">
        <v>8481.98</v>
      </c>
      <c r="N936" s="307">
        <v>1696.396</v>
      </c>
      <c r="O936" s="213"/>
      <c r="P936" s="307"/>
      <c r="Q936" s="307"/>
      <c r="R936" s="179">
        <v>11</v>
      </c>
      <c r="S936" s="307">
        <v>11463.83</v>
      </c>
      <c r="T936" s="307">
        <v>1042.1663636363601</v>
      </c>
      <c r="V936" s="10"/>
      <c r="W936" s="10"/>
      <c r="X936" s="10"/>
      <c r="Y936" s="10"/>
      <c r="Z936" s="10"/>
      <c r="AA936" s="10"/>
      <c r="AB936" s="10"/>
      <c r="AC936" s="10"/>
      <c r="AD936" s="10"/>
    </row>
    <row r="937" spans="1:30" x14ac:dyDescent="0.3">
      <c r="A937" s="55"/>
      <c r="B937" s="10"/>
      <c r="C937" s="177" t="s">
        <v>574</v>
      </c>
      <c r="D937" s="177"/>
      <c r="E937" s="177" t="s">
        <v>178</v>
      </c>
      <c r="F937" s="179">
        <v>8</v>
      </c>
      <c r="G937" s="307">
        <v>1088.6600000000001</v>
      </c>
      <c r="H937" s="307">
        <v>8709.2800000000007</v>
      </c>
      <c r="I937" s="307">
        <v>1088.6600000000001</v>
      </c>
      <c r="J937" s="524">
        <v>8.875</v>
      </c>
      <c r="K937" s="178"/>
      <c r="L937" s="179">
        <v>5</v>
      </c>
      <c r="M937" s="307">
        <v>8785.06</v>
      </c>
      <c r="N937" s="307">
        <v>1170.74</v>
      </c>
      <c r="O937" s="213"/>
      <c r="P937" s="307"/>
      <c r="Q937" s="307"/>
      <c r="R937" s="179">
        <v>8</v>
      </c>
      <c r="S937" s="307">
        <v>8709.2800000000007</v>
      </c>
      <c r="T937" s="307">
        <v>1088.6600000000001</v>
      </c>
      <c r="V937" s="10"/>
      <c r="W937" s="10"/>
      <c r="X937" s="10"/>
      <c r="Y937" s="10"/>
      <c r="Z937" s="10"/>
      <c r="AA937" s="10"/>
      <c r="AB937" s="10"/>
      <c r="AC937" s="10"/>
      <c r="AD937" s="10"/>
    </row>
    <row r="938" spans="1:30" x14ac:dyDescent="0.3">
      <c r="A938" s="55"/>
      <c r="B938" s="10"/>
      <c r="C938" s="177" t="s">
        <v>686</v>
      </c>
      <c r="D938" s="177"/>
      <c r="E938" s="177" t="s">
        <v>577</v>
      </c>
      <c r="F938" s="179">
        <v>1</v>
      </c>
      <c r="G938" s="307">
        <v>2834.1</v>
      </c>
      <c r="H938" s="307">
        <v>2834.1</v>
      </c>
      <c r="I938" s="307">
        <v>2834.1</v>
      </c>
      <c r="J938" s="524">
        <v>12</v>
      </c>
      <c r="K938" s="178"/>
      <c r="L938" s="179"/>
      <c r="M938" s="307"/>
      <c r="N938" s="307"/>
      <c r="O938" s="213"/>
      <c r="P938" s="307"/>
      <c r="Q938" s="307"/>
      <c r="R938" s="179">
        <v>1</v>
      </c>
      <c r="S938" s="307">
        <v>2834.1</v>
      </c>
      <c r="T938" s="307">
        <v>2834.1</v>
      </c>
      <c r="V938" s="10"/>
      <c r="W938" s="10"/>
      <c r="X938" s="10"/>
      <c r="Y938" s="10"/>
      <c r="Z938" s="10"/>
      <c r="AA938" s="10"/>
      <c r="AB938" s="10"/>
      <c r="AC938" s="10"/>
      <c r="AD938" s="10"/>
    </row>
    <row r="939" spans="1:30" x14ac:dyDescent="0.3">
      <c r="A939" s="55"/>
      <c r="B939" s="10"/>
      <c r="C939" s="177" t="s">
        <v>582</v>
      </c>
      <c r="D939" s="177"/>
      <c r="E939" s="177" t="s">
        <v>459</v>
      </c>
      <c r="F939" s="179">
        <v>3</v>
      </c>
      <c r="G939" s="307">
        <v>8894.61</v>
      </c>
      <c r="H939" s="307">
        <v>26683.83</v>
      </c>
      <c r="I939" s="307">
        <v>8894.61</v>
      </c>
      <c r="J939" s="524">
        <v>10</v>
      </c>
      <c r="K939" s="178"/>
      <c r="L939" s="179">
        <v>2</v>
      </c>
      <c r="M939" s="307">
        <v>26048.2</v>
      </c>
      <c r="N939" s="307">
        <v>13024.1</v>
      </c>
      <c r="O939" s="213"/>
      <c r="P939" s="307"/>
      <c r="Q939" s="307"/>
      <c r="R939" s="179">
        <v>3</v>
      </c>
      <c r="S939" s="307">
        <v>26683.83</v>
      </c>
      <c r="T939" s="307">
        <v>8894.61</v>
      </c>
      <c r="V939" s="10"/>
      <c r="W939" s="10"/>
      <c r="X939" s="10"/>
      <c r="Y939" s="10"/>
      <c r="Z939" s="10"/>
      <c r="AA939" s="10"/>
      <c r="AB939" s="10"/>
      <c r="AC939" s="10"/>
      <c r="AD939" s="10"/>
    </row>
    <row r="940" spans="1:30" x14ac:dyDescent="0.3">
      <c r="A940" s="55"/>
      <c r="B940" s="10"/>
      <c r="C940" s="177"/>
      <c r="D940" s="177"/>
      <c r="E940" s="177"/>
      <c r="F940" s="179"/>
      <c r="G940" s="307"/>
      <c r="H940" s="307"/>
      <c r="I940" s="307"/>
      <c r="J940" s="524"/>
      <c r="K940" s="178"/>
      <c r="L940" s="179"/>
      <c r="M940" s="307"/>
      <c r="N940" s="307"/>
      <c r="O940" s="213"/>
      <c r="P940" s="307"/>
      <c r="Q940" s="307"/>
      <c r="R940" s="179"/>
      <c r="S940" s="307"/>
      <c r="T940" s="307"/>
      <c r="V940" s="10"/>
      <c r="W940" s="10"/>
      <c r="X940" s="10"/>
      <c r="Y940" s="10"/>
      <c r="Z940" s="10"/>
      <c r="AA940" s="10"/>
      <c r="AB940" s="10"/>
      <c r="AC940" s="10"/>
      <c r="AD940" s="10"/>
    </row>
    <row r="941" spans="1:30" x14ac:dyDescent="0.3">
      <c r="A941" s="55"/>
      <c r="B941" s="10"/>
      <c r="C941" s="177"/>
      <c r="D941" s="177"/>
      <c r="E941" s="177"/>
      <c r="F941" s="179"/>
      <c r="G941" s="307"/>
      <c r="H941" s="307"/>
      <c r="I941" s="307"/>
      <c r="J941" s="524"/>
      <c r="K941" s="178"/>
      <c r="L941" s="179"/>
      <c r="M941" s="307"/>
      <c r="N941" s="307"/>
      <c r="O941" s="213"/>
      <c r="P941" s="307"/>
      <c r="Q941" s="307"/>
      <c r="R941" s="179"/>
      <c r="S941" s="307"/>
      <c r="T941" s="307"/>
      <c r="V941" s="10"/>
      <c r="W941" s="10"/>
      <c r="X941" s="10"/>
      <c r="Y941" s="10"/>
      <c r="Z941" s="10"/>
      <c r="AA941" s="10"/>
      <c r="AB941" s="10"/>
      <c r="AC941" s="10"/>
      <c r="AD941" s="10"/>
    </row>
    <row r="942" spans="1:30" x14ac:dyDescent="0.3">
      <c r="A942" s="55"/>
      <c r="B942" s="10"/>
      <c r="C942" s="177"/>
      <c r="D942" s="177"/>
      <c r="E942" s="177"/>
      <c r="F942" s="179"/>
      <c r="G942" s="307"/>
      <c r="H942" s="307"/>
      <c r="I942" s="307"/>
      <c r="J942" s="524"/>
      <c r="K942" s="178"/>
      <c r="L942" s="179"/>
      <c r="M942" s="307"/>
      <c r="N942" s="307"/>
      <c r="O942" s="213"/>
      <c r="P942" s="307"/>
      <c r="Q942" s="307"/>
      <c r="R942" s="179"/>
      <c r="S942" s="307"/>
      <c r="T942" s="307"/>
      <c r="V942" s="10"/>
      <c r="W942" s="10"/>
      <c r="X942" s="10"/>
      <c r="Y942" s="10"/>
      <c r="Z942" s="10"/>
      <c r="AA942" s="10"/>
      <c r="AB942" s="10"/>
      <c r="AC942" s="10"/>
      <c r="AD942" s="10"/>
    </row>
    <row r="943" spans="1:30" ht="15" thickBot="1" x14ac:dyDescent="0.35">
      <c r="A943" s="55"/>
      <c r="B943" s="10"/>
      <c r="C943" s="177"/>
      <c r="D943" s="177"/>
      <c r="E943" s="177"/>
      <c r="F943" s="179"/>
      <c r="G943" s="307"/>
      <c r="H943" s="307"/>
      <c r="I943" s="307"/>
      <c r="J943" s="524"/>
      <c r="K943" s="178"/>
      <c r="L943" s="179"/>
      <c r="M943" s="307"/>
      <c r="N943" s="307"/>
      <c r="O943" s="213"/>
      <c r="P943" s="307"/>
      <c r="Q943" s="307"/>
      <c r="R943" s="179"/>
      <c r="S943" s="307"/>
      <c r="T943" s="307"/>
      <c r="V943" s="10"/>
      <c r="W943" s="10"/>
      <c r="X943" s="10"/>
      <c r="Y943" s="10"/>
      <c r="Z943" s="10"/>
      <c r="AA943" s="10"/>
      <c r="AB943" s="10"/>
      <c r="AC943" s="10"/>
      <c r="AD943" s="10"/>
    </row>
    <row r="944" spans="1:30" x14ac:dyDescent="0.3">
      <c r="A944" s="55"/>
      <c r="B944" s="93" t="s">
        <v>585</v>
      </c>
      <c r="C944" s="100"/>
      <c r="D944" s="100"/>
      <c r="E944" s="100"/>
      <c r="F944" s="179">
        <f>SUM(F844:F943)</f>
        <v>309</v>
      </c>
      <c r="G944" s="315">
        <f>AVERAGE(G844:G943)</f>
        <v>3115.5157759688213</v>
      </c>
      <c r="H944" s="315">
        <f>SUM(H844:H943)</f>
        <v>860394.46999999986</v>
      </c>
      <c r="I944" s="315">
        <f>AVERAGE(I844:I943)</f>
        <v>3115.5157759688213</v>
      </c>
      <c r="J944" s="524">
        <f>AVERAGE(J844:J943)</f>
        <v>10.730555497743</v>
      </c>
      <c r="K944" s="181"/>
      <c r="L944" s="179">
        <f>SUM(L844:L943)</f>
        <v>130</v>
      </c>
      <c r="M944" s="315">
        <f>SUM(M844:M943)</f>
        <v>471105.50999999989</v>
      </c>
      <c r="N944" s="315">
        <f>AVERAGE(N844:N943)</f>
        <v>3741.1810101066471</v>
      </c>
      <c r="O944" s="213">
        <f>SUM(O844:O943)</f>
        <v>7</v>
      </c>
      <c r="P944" s="315">
        <f>SUM(P844:P943)</f>
        <v>15085.4</v>
      </c>
      <c r="Q944" s="309">
        <f>AVERAGE(Q844:Q943)</f>
        <v>2207.0049999999997</v>
      </c>
      <c r="R944" s="179">
        <f>SUM(R844:R943)</f>
        <v>302</v>
      </c>
      <c r="S944" s="315">
        <f>SUM(S844:S943)</f>
        <v>845309.06999999983</v>
      </c>
      <c r="T944" s="309">
        <f>AVERAGE(T844:T943)</f>
        <v>3197.5778211485608</v>
      </c>
      <c r="V944" s="387">
        <v>203</v>
      </c>
      <c r="W944" s="387">
        <v>5054.17</v>
      </c>
      <c r="X944" s="203">
        <f>+W944/V944</f>
        <v>24.897389162561577</v>
      </c>
      <c r="Y944" s="95"/>
      <c r="Z944" s="95"/>
      <c r="AA944" s="99" t="s">
        <v>586</v>
      </c>
      <c r="AB944" s="95"/>
      <c r="AC944" s="95"/>
      <c r="AD944" s="102" t="s">
        <v>586</v>
      </c>
    </row>
    <row r="945" spans="1:30" ht="79.2" x14ac:dyDescent="0.3">
      <c r="A945" s="55" t="s">
        <v>687</v>
      </c>
      <c r="B945" s="56" t="s">
        <v>591</v>
      </c>
      <c r="C945" s="56" t="s">
        <v>43</v>
      </c>
      <c r="D945" s="56" t="s">
        <v>44</v>
      </c>
      <c r="E945" s="56" t="s">
        <v>45</v>
      </c>
      <c r="F945" s="221" t="s">
        <v>886</v>
      </c>
      <c r="G945" s="316" t="s">
        <v>863</v>
      </c>
      <c r="H945" s="316" t="s">
        <v>887</v>
      </c>
      <c r="I945" s="316" t="s">
        <v>865</v>
      </c>
      <c r="J945" s="316" t="s">
        <v>866</v>
      </c>
      <c r="K945" s="70"/>
      <c r="L945" s="221" t="s">
        <v>867</v>
      </c>
      <c r="M945" s="316" t="s">
        <v>888</v>
      </c>
      <c r="N945" s="316" t="s">
        <v>869</v>
      </c>
      <c r="O945" s="303" t="s">
        <v>870</v>
      </c>
      <c r="P945" s="316" t="s">
        <v>871</v>
      </c>
      <c r="Q945" s="316" t="s">
        <v>872</v>
      </c>
      <c r="R945" s="230" t="s">
        <v>873</v>
      </c>
      <c r="S945" s="311" t="s">
        <v>874</v>
      </c>
      <c r="T945" s="311" t="s">
        <v>875</v>
      </c>
      <c r="U945" s="72"/>
      <c r="V945" s="57" t="s">
        <v>876</v>
      </c>
      <c r="W945" s="57" t="s">
        <v>877</v>
      </c>
      <c r="X945" s="57" t="s">
        <v>878</v>
      </c>
      <c r="Y945" s="57" t="s">
        <v>879</v>
      </c>
      <c r="Z945" s="57" t="s">
        <v>880</v>
      </c>
      <c r="AA945" s="57" t="s">
        <v>881</v>
      </c>
      <c r="AB945" s="57" t="s">
        <v>882</v>
      </c>
      <c r="AC945" s="57" t="s">
        <v>883</v>
      </c>
      <c r="AD945" s="57" t="s">
        <v>884</v>
      </c>
    </row>
    <row r="946" spans="1:30" x14ac:dyDescent="0.3">
      <c r="A946" s="55"/>
      <c r="B946" s="10"/>
      <c r="C946" s="177" t="s">
        <v>61</v>
      </c>
      <c r="D946" s="177"/>
      <c r="E946" s="177" t="s">
        <v>62</v>
      </c>
      <c r="F946" s="179">
        <v>5</v>
      </c>
      <c r="G946" s="307">
        <v>1592.1475</v>
      </c>
      <c r="H946" s="307">
        <v>6368.59</v>
      </c>
      <c r="I946" s="307">
        <v>1273.7180000000001</v>
      </c>
      <c r="J946" s="524">
        <v>15</v>
      </c>
      <c r="K946" s="178"/>
      <c r="L946" s="179">
        <v>4</v>
      </c>
      <c r="M946" s="307">
        <v>524.48</v>
      </c>
      <c r="N946" s="307">
        <v>524.48</v>
      </c>
      <c r="O946" s="213"/>
      <c r="P946" s="307"/>
      <c r="Q946" s="307"/>
      <c r="R946" s="179">
        <v>5</v>
      </c>
      <c r="S946" s="307">
        <v>6368.59</v>
      </c>
      <c r="T946" s="307"/>
      <c r="V946" s="10"/>
      <c r="W946" s="10"/>
      <c r="X946" s="10"/>
      <c r="Y946" s="10"/>
      <c r="Z946" s="10"/>
      <c r="AA946" s="10"/>
      <c r="AB946" s="10"/>
      <c r="AC946" s="10"/>
      <c r="AD946" s="10"/>
    </row>
    <row r="947" spans="1:30" x14ac:dyDescent="0.3">
      <c r="A947" s="55"/>
      <c r="B947" s="10"/>
      <c r="C947" s="177" t="s">
        <v>65</v>
      </c>
      <c r="D947" s="177"/>
      <c r="E947" s="177" t="s">
        <v>62</v>
      </c>
      <c r="F947" s="179">
        <v>3</v>
      </c>
      <c r="G947" s="307">
        <v>5027.2566666666671</v>
      </c>
      <c r="H947" s="307">
        <v>15081.77</v>
      </c>
      <c r="I947" s="307">
        <v>5027.2566666666671</v>
      </c>
      <c r="J947" s="524">
        <v>13</v>
      </c>
      <c r="K947" s="178"/>
      <c r="L947" s="179">
        <v>3</v>
      </c>
      <c r="M947" s="307"/>
      <c r="N947" s="307"/>
      <c r="O947" s="213"/>
      <c r="P947" s="307"/>
      <c r="Q947" s="307"/>
      <c r="R947" s="179">
        <v>3</v>
      </c>
      <c r="S947" s="307">
        <v>15081.77</v>
      </c>
      <c r="T947" s="307"/>
      <c r="V947" s="10"/>
      <c r="W947" s="10"/>
      <c r="X947" s="10"/>
      <c r="Y947" s="10"/>
      <c r="Z947" s="10"/>
      <c r="AA947" s="10"/>
      <c r="AB947" s="10"/>
      <c r="AC947" s="10"/>
      <c r="AD947" s="10"/>
    </row>
    <row r="948" spans="1:30" x14ac:dyDescent="0.3">
      <c r="A948" s="55"/>
      <c r="B948" s="10"/>
      <c r="C948" s="177" t="s">
        <v>66</v>
      </c>
      <c r="D948" s="177"/>
      <c r="E948" s="177" t="s">
        <v>67</v>
      </c>
      <c r="F948" s="179">
        <v>1</v>
      </c>
      <c r="G948" s="307">
        <v>5220.2299999999996</v>
      </c>
      <c r="H948" s="307">
        <v>5220.2299999999996</v>
      </c>
      <c r="I948" s="307">
        <v>5220.2299999999996</v>
      </c>
      <c r="J948" s="524">
        <v>37</v>
      </c>
      <c r="K948" s="178"/>
      <c r="L948" s="179">
        <v>1</v>
      </c>
      <c r="M948" s="307"/>
      <c r="N948" s="307"/>
      <c r="O948" s="213"/>
      <c r="P948" s="307"/>
      <c r="Q948" s="307"/>
      <c r="R948" s="179">
        <v>1</v>
      </c>
      <c r="S948" s="307">
        <v>5220.2299999999996</v>
      </c>
      <c r="T948" s="307"/>
      <c r="V948" s="10"/>
      <c r="W948" s="10"/>
      <c r="X948" s="10"/>
      <c r="Y948" s="10"/>
      <c r="Z948" s="10"/>
      <c r="AA948" s="10"/>
      <c r="AB948" s="10"/>
      <c r="AC948" s="10"/>
      <c r="AD948" s="10"/>
    </row>
    <row r="949" spans="1:30" x14ac:dyDescent="0.3">
      <c r="A949" s="55"/>
      <c r="B949" s="10"/>
      <c r="C949" s="177" t="s">
        <v>70</v>
      </c>
      <c r="D949" s="177"/>
      <c r="E949" s="177" t="s">
        <v>71</v>
      </c>
      <c r="F949" s="179">
        <v>2</v>
      </c>
      <c r="G949" s="307">
        <v>295.495</v>
      </c>
      <c r="H949" s="307">
        <v>590.99</v>
      </c>
      <c r="I949" s="307">
        <v>295.495</v>
      </c>
      <c r="J949" s="524">
        <v>12</v>
      </c>
      <c r="K949" s="178"/>
      <c r="L949" s="179">
        <v>2</v>
      </c>
      <c r="M949" s="307"/>
      <c r="N949" s="307"/>
      <c r="O949" s="213"/>
      <c r="P949" s="307"/>
      <c r="Q949" s="307"/>
      <c r="R949" s="179">
        <v>2</v>
      </c>
      <c r="S949" s="307">
        <v>590.99</v>
      </c>
      <c r="T949" s="307"/>
      <c r="V949" s="10"/>
      <c r="W949" s="10"/>
      <c r="X949" s="10"/>
      <c r="Y949" s="10"/>
      <c r="Z949" s="10"/>
      <c r="AA949" s="10"/>
      <c r="AB949" s="10"/>
      <c r="AC949" s="10"/>
      <c r="AD949" s="10"/>
    </row>
    <row r="950" spans="1:30" x14ac:dyDescent="0.3">
      <c r="A950" s="55"/>
      <c r="B950" s="10"/>
      <c r="C950" s="177" t="s">
        <v>79</v>
      </c>
      <c r="D950" s="177"/>
      <c r="E950" s="177" t="s">
        <v>80</v>
      </c>
      <c r="F950" s="179">
        <v>4</v>
      </c>
      <c r="G950" s="307">
        <v>1843.7150000000001</v>
      </c>
      <c r="H950" s="307">
        <v>3687.4300000000003</v>
      </c>
      <c r="I950" s="307">
        <v>921.85750000000007</v>
      </c>
      <c r="J950" s="524">
        <v>11</v>
      </c>
      <c r="K950" s="178"/>
      <c r="L950" s="179">
        <v>2</v>
      </c>
      <c r="M950" s="307">
        <v>2662.08</v>
      </c>
      <c r="N950" s="307">
        <v>1331.04</v>
      </c>
      <c r="O950" s="213"/>
      <c r="P950" s="307"/>
      <c r="Q950" s="307"/>
      <c r="R950" s="179">
        <v>4</v>
      </c>
      <c r="S950" s="307">
        <v>3687.4300000000003</v>
      </c>
      <c r="T950" s="307"/>
      <c r="V950" s="10"/>
      <c r="W950" s="10"/>
      <c r="X950" s="10"/>
      <c r="Y950" s="10"/>
      <c r="Z950" s="10"/>
      <c r="AA950" s="10"/>
      <c r="AB950" s="10"/>
      <c r="AC950" s="10"/>
      <c r="AD950" s="10"/>
    </row>
    <row r="951" spans="1:30" x14ac:dyDescent="0.3">
      <c r="A951" s="55"/>
      <c r="B951" s="10"/>
      <c r="C951" s="177" t="s">
        <v>81</v>
      </c>
      <c r="D951" s="177"/>
      <c r="E951" s="177" t="s">
        <v>82</v>
      </c>
      <c r="F951" s="179">
        <v>18</v>
      </c>
      <c r="G951" s="307">
        <v>6953.2808333333342</v>
      </c>
      <c r="H951" s="307">
        <v>83439.37000000001</v>
      </c>
      <c r="I951" s="307">
        <v>4635.5205555555558</v>
      </c>
      <c r="J951" s="524">
        <v>13.944444444444445</v>
      </c>
      <c r="K951" s="178"/>
      <c r="L951" s="179">
        <v>12</v>
      </c>
      <c r="M951" s="307">
        <v>14928.8</v>
      </c>
      <c r="N951" s="307">
        <v>2488.1333333333332</v>
      </c>
      <c r="O951" s="213"/>
      <c r="P951" s="307"/>
      <c r="Q951" s="307"/>
      <c r="R951" s="179">
        <v>18</v>
      </c>
      <c r="S951" s="307">
        <v>83439.37000000001</v>
      </c>
      <c r="T951" s="307"/>
      <c r="V951" s="10"/>
      <c r="W951" s="10"/>
      <c r="X951" s="10"/>
      <c r="Y951" s="10"/>
      <c r="Z951" s="10"/>
      <c r="AA951" s="10"/>
      <c r="AB951" s="10"/>
      <c r="AC951" s="10"/>
      <c r="AD951" s="10"/>
    </row>
    <row r="952" spans="1:30" x14ac:dyDescent="0.3">
      <c r="A952" s="55"/>
      <c r="B952" s="10"/>
      <c r="C952" s="177" t="s">
        <v>81</v>
      </c>
      <c r="D952" s="177"/>
      <c r="E952" s="177" t="s">
        <v>99</v>
      </c>
      <c r="F952" s="179">
        <v>1</v>
      </c>
      <c r="G952" s="307"/>
      <c r="H952" s="307">
        <v>1644.04</v>
      </c>
      <c r="I952" s="307">
        <v>1644.04</v>
      </c>
      <c r="J952" s="524">
        <v>12</v>
      </c>
      <c r="K952" s="178"/>
      <c r="L952" s="179"/>
      <c r="M952" s="307">
        <v>1644.04</v>
      </c>
      <c r="N952" s="307">
        <v>1644.04</v>
      </c>
      <c r="O952" s="213"/>
      <c r="P952" s="307"/>
      <c r="Q952" s="307"/>
      <c r="R952" s="179">
        <v>1</v>
      </c>
      <c r="S952" s="307">
        <v>1644.04</v>
      </c>
      <c r="T952" s="307"/>
      <c r="V952" s="10"/>
      <c r="W952" s="10"/>
      <c r="X952" s="10"/>
      <c r="Y952" s="10"/>
      <c r="Z952" s="10"/>
      <c r="AA952" s="10"/>
      <c r="AB952" s="10"/>
      <c r="AC952" s="10"/>
      <c r="AD952" s="10"/>
    </row>
    <row r="953" spans="1:30" x14ac:dyDescent="0.3">
      <c r="A953" s="55"/>
      <c r="B953" s="10"/>
      <c r="C953" s="177" t="s">
        <v>98</v>
      </c>
      <c r="D953" s="177"/>
      <c r="E953" s="177" t="s">
        <v>76</v>
      </c>
      <c r="F953" s="179">
        <v>1</v>
      </c>
      <c r="G953" s="307">
        <v>334.46</v>
      </c>
      <c r="H953" s="307">
        <v>334.46</v>
      </c>
      <c r="I953" s="307">
        <v>334.46</v>
      </c>
      <c r="J953" s="524">
        <v>1</v>
      </c>
      <c r="K953" s="178"/>
      <c r="L953" s="179">
        <v>1</v>
      </c>
      <c r="M953" s="307"/>
      <c r="N953" s="307"/>
      <c r="O953" s="213"/>
      <c r="P953" s="307"/>
      <c r="Q953" s="307"/>
      <c r="R953" s="179">
        <v>1</v>
      </c>
      <c r="S953" s="307">
        <v>334.46</v>
      </c>
      <c r="T953" s="307"/>
      <c r="V953" s="10"/>
      <c r="W953" s="10"/>
      <c r="X953" s="10"/>
      <c r="Y953" s="10"/>
      <c r="Z953" s="10"/>
      <c r="AA953" s="10"/>
      <c r="AB953" s="10"/>
      <c r="AC953" s="10"/>
      <c r="AD953" s="10"/>
    </row>
    <row r="954" spans="1:30" x14ac:dyDescent="0.3">
      <c r="A954" s="55"/>
      <c r="B954" s="10"/>
      <c r="C954" s="177" t="s">
        <v>100</v>
      </c>
      <c r="D954" s="177"/>
      <c r="E954" s="177" t="s">
        <v>102</v>
      </c>
      <c r="F954" s="179">
        <v>1</v>
      </c>
      <c r="G954" s="307">
        <v>10025.42</v>
      </c>
      <c r="H954" s="307">
        <v>10025.42</v>
      </c>
      <c r="I954" s="307">
        <v>10025.42</v>
      </c>
      <c r="J954" s="524">
        <v>37</v>
      </c>
      <c r="K954" s="178"/>
      <c r="L954" s="179">
        <v>1</v>
      </c>
      <c r="M954" s="307"/>
      <c r="N954" s="307"/>
      <c r="O954" s="213"/>
      <c r="P954" s="307"/>
      <c r="Q954" s="307"/>
      <c r="R954" s="179">
        <v>1</v>
      </c>
      <c r="S954" s="307">
        <v>10025.42</v>
      </c>
      <c r="T954" s="307"/>
      <c r="V954" s="10"/>
      <c r="W954" s="10"/>
      <c r="X954" s="10"/>
      <c r="Y954" s="10"/>
      <c r="Z954" s="10"/>
      <c r="AA954" s="10"/>
      <c r="AB954" s="10"/>
      <c r="AC954" s="10"/>
      <c r="AD954" s="10"/>
    </row>
    <row r="955" spans="1:30" x14ac:dyDescent="0.3">
      <c r="A955" s="55"/>
      <c r="B955" s="10"/>
      <c r="C955" s="177" t="s">
        <v>100</v>
      </c>
      <c r="D955" s="177"/>
      <c r="E955" s="177" t="s">
        <v>101</v>
      </c>
      <c r="F955" s="179">
        <v>1</v>
      </c>
      <c r="G955" s="307"/>
      <c r="H955" s="307">
        <v>2939.67</v>
      </c>
      <c r="I955" s="307">
        <v>2939.67</v>
      </c>
      <c r="J955" s="524">
        <v>7</v>
      </c>
      <c r="K955" s="178"/>
      <c r="L955" s="179"/>
      <c r="M955" s="307">
        <v>2939.67</v>
      </c>
      <c r="N955" s="307">
        <v>2939.67</v>
      </c>
      <c r="O955" s="213"/>
      <c r="P955" s="307"/>
      <c r="Q955" s="307"/>
      <c r="R955" s="179">
        <v>1</v>
      </c>
      <c r="S955" s="307">
        <v>2939.67</v>
      </c>
      <c r="T955" s="307"/>
      <c r="V955" s="10"/>
      <c r="W955" s="10"/>
      <c r="X955" s="10"/>
      <c r="Y955" s="10"/>
      <c r="Z955" s="10"/>
      <c r="AA955" s="10"/>
      <c r="AB955" s="10"/>
      <c r="AC955" s="10"/>
      <c r="AD955" s="10"/>
    </row>
    <row r="956" spans="1:30" x14ac:dyDescent="0.3">
      <c r="A956" s="55"/>
      <c r="B956" s="10"/>
      <c r="C956" s="177" t="s">
        <v>112</v>
      </c>
      <c r="D956" s="177"/>
      <c r="E956" s="177" t="s">
        <v>103</v>
      </c>
      <c r="F956" s="179">
        <v>8</v>
      </c>
      <c r="G956" s="307">
        <v>7485.5550000000003</v>
      </c>
      <c r="H956" s="307">
        <v>14971.11</v>
      </c>
      <c r="I956" s="307">
        <v>1871.3887500000001</v>
      </c>
      <c r="J956" s="524">
        <v>12.875</v>
      </c>
      <c r="K956" s="178"/>
      <c r="L956" s="179">
        <v>2</v>
      </c>
      <c r="M956" s="307">
        <v>9217.91</v>
      </c>
      <c r="N956" s="307">
        <v>1536.3183333333334</v>
      </c>
      <c r="O956" s="213"/>
      <c r="P956" s="307"/>
      <c r="Q956" s="307"/>
      <c r="R956" s="179">
        <v>8</v>
      </c>
      <c r="S956" s="307">
        <v>14971.11</v>
      </c>
      <c r="T956" s="307"/>
      <c r="V956" s="10"/>
      <c r="W956" s="10"/>
      <c r="X956" s="10"/>
      <c r="Y956" s="10"/>
      <c r="Z956" s="10"/>
      <c r="AA956" s="10"/>
      <c r="AB956" s="10"/>
      <c r="AC956" s="10"/>
      <c r="AD956" s="10"/>
    </row>
    <row r="957" spans="1:30" x14ac:dyDescent="0.3">
      <c r="A957" s="55"/>
      <c r="B957" s="10"/>
      <c r="C957" s="177" t="s">
        <v>124</v>
      </c>
      <c r="D957" s="177"/>
      <c r="E957" s="177" t="s">
        <v>119</v>
      </c>
      <c r="F957" s="179">
        <v>1</v>
      </c>
      <c r="G957" s="307"/>
      <c r="H957" s="307">
        <v>3190.42</v>
      </c>
      <c r="I957" s="307">
        <v>3190.42</v>
      </c>
      <c r="J957" s="524">
        <v>7</v>
      </c>
      <c r="K957" s="178"/>
      <c r="L957" s="179"/>
      <c r="M957" s="307">
        <v>3190.42</v>
      </c>
      <c r="N957" s="307">
        <v>3190.42</v>
      </c>
      <c r="O957" s="213"/>
      <c r="P957" s="307"/>
      <c r="Q957" s="307"/>
      <c r="R957" s="179">
        <v>1</v>
      </c>
      <c r="S957" s="307">
        <v>3190.42</v>
      </c>
      <c r="T957" s="307"/>
      <c r="V957" s="10"/>
      <c r="W957" s="10"/>
      <c r="X957" s="10"/>
      <c r="Y957" s="10"/>
      <c r="Z957" s="10"/>
      <c r="AA957" s="10"/>
      <c r="AB957" s="10"/>
      <c r="AC957" s="10"/>
      <c r="AD957" s="10"/>
    </row>
    <row r="958" spans="1:30" x14ac:dyDescent="0.3">
      <c r="A958" s="55"/>
      <c r="B958" s="10"/>
      <c r="C958" s="177" t="s">
        <v>127</v>
      </c>
      <c r="D958" s="177"/>
      <c r="E958" s="177" t="s">
        <v>67</v>
      </c>
      <c r="F958" s="179">
        <v>7</v>
      </c>
      <c r="G958" s="307">
        <v>4944.8066666666664</v>
      </c>
      <c r="H958" s="307">
        <v>14834.419999999998</v>
      </c>
      <c r="I958" s="307">
        <v>2119.2028571428568</v>
      </c>
      <c r="J958" s="524">
        <v>11.142857142857142</v>
      </c>
      <c r="K958" s="178"/>
      <c r="L958" s="179">
        <v>3</v>
      </c>
      <c r="M958" s="307">
        <v>6544.9400000000005</v>
      </c>
      <c r="N958" s="307">
        <v>1636.2350000000001</v>
      </c>
      <c r="O958" s="213"/>
      <c r="P958" s="307"/>
      <c r="Q958" s="307"/>
      <c r="R958" s="179">
        <v>7</v>
      </c>
      <c r="S958" s="307">
        <v>14834.419999999998</v>
      </c>
      <c r="T958" s="307"/>
      <c r="V958" s="10"/>
      <c r="W958" s="10"/>
      <c r="X958" s="10"/>
      <c r="Y958" s="10"/>
      <c r="Z958" s="10"/>
      <c r="AA958" s="10"/>
      <c r="AB958" s="10"/>
      <c r="AC958" s="10"/>
      <c r="AD958" s="10"/>
    </row>
    <row r="959" spans="1:30" x14ac:dyDescent="0.3">
      <c r="A959" s="55"/>
      <c r="B959" s="10"/>
      <c r="C959" s="177" t="s">
        <v>134</v>
      </c>
      <c r="D959" s="177"/>
      <c r="E959" s="177" t="s">
        <v>130</v>
      </c>
      <c r="F959" s="179">
        <v>2</v>
      </c>
      <c r="G959" s="307"/>
      <c r="H959" s="307">
        <v>1558.33</v>
      </c>
      <c r="I959" s="307">
        <v>779.16499999999996</v>
      </c>
      <c r="J959" s="524">
        <v>9.5</v>
      </c>
      <c r="K959" s="178"/>
      <c r="L959" s="179"/>
      <c r="M959" s="307">
        <v>1558.33</v>
      </c>
      <c r="N959" s="307">
        <v>779.16499999999996</v>
      </c>
      <c r="O959" s="213"/>
      <c r="P959" s="307"/>
      <c r="Q959" s="307"/>
      <c r="R959" s="179">
        <v>2</v>
      </c>
      <c r="S959" s="307">
        <v>1558.33</v>
      </c>
      <c r="T959" s="307"/>
      <c r="V959" s="10"/>
      <c r="W959" s="10"/>
      <c r="X959" s="10"/>
      <c r="Y959" s="10"/>
      <c r="Z959" s="10"/>
      <c r="AA959" s="10"/>
      <c r="AB959" s="10"/>
      <c r="AC959" s="10"/>
      <c r="AD959" s="10"/>
    </row>
    <row r="960" spans="1:30" x14ac:dyDescent="0.3">
      <c r="A960" s="55"/>
      <c r="B960" s="10"/>
      <c r="C960" s="177" t="s">
        <v>143</v>
      </c>
      <c r="D960" s="177"/>
      <c r="E960" s="177" t="s">
        <v>144</v>
      </c>
      <c r="F960" s="179">
        <v>15</v>
      </c>
      <c r="G960" s="307">
        <v>4485.1128571428571</v>
      </c>
      <c r="H960" s="307">
        <v>31395.79</v>
      </c>
      <c r="I960" s="307">
        <v>2093.0526666666669</v>
      </c>
      <c r="J960" s="524">
        <v>12.266666666666667</v>
      </c>
      <c r="K960" s="178"/>
      <c r="L960" s="179">
        <v>7</v>
      </c>
      <c r="M960" s="307">
        <v>25024.2</v>
      </c>
      <c r="N960" s="307">
        <v>3128.0250000000001</v>
      </c>
      <c r="O960" s="213"/>
      <c r="P960" s="307"/>
      <c r="Q960" s="307"/>
      <c r="R960" s="179">
        <v>15</v>
      </c>
      <c r="S960" s="307">
        <v>31395.79</v>
      </c>
      <c r="T960" s="307"/>
      <c r="V960" s="10"/>
      <c r="W960" s="10"/>
      <c r="X960" s="10"/>
      <c r="Y960" s="10"/>
      <c r="Z960" s="10"/>
      <c r="AA960" s="10"/>
      <c r="AB960" s="10"/>
      <c r="AC960" s="10"/>
      <c r="AD960" s="10"/>
    </row>
    <row r="961" spans="1:30" x14ac:dyDescent="0.3">
      <c r="A961" s="55"/>
      <c r="B961" s="10"/>
      <c r="C961" s="177" t="s">
        <v>145</v>
      </c>
      <c r="D961" s="177"/>
      <c r="E961" s="177" t="s">
        <v>147</v>
      </c>
      <c r="F961" s="179">
        <v>1</v>
      </c>
      <c r="G961" s="307">
        <v>374.03</v>
      </c>
      <c r="H961" s="307">
        <v>374.03</v>
      </c>
      <c r="I961" s="307">
        <v>374.03</v>
      </c>
      <c r="J961" s="524">
        <v>7</v>
      </c>
      <c r="K961" s="178"/>
      <c r="L961" s="179">
        <v>1</v>
      </c>
      <c r="M961" s="307"/>
      <c r="N961" s="307"/>
      <c r="O961" s="213"/>
      <c r="P961" s="307"/>
      <c r="Q961" s="307"/>
      <c r="R961" s="179">
        <v>1</v>
      </c>
      <c r="S961" s="307">
        <v>374.03</v>
      </c>
      <c r="T961" s="307"/>
      <c r="V961" s="10"/>
      <c r="W961" s="10"/>
      <c r="X961" s="10"/>
      <c r="Y961" s="10"/>
      <c r="Z961" s="10"/>
      <c r="AA961" s="10"/>
      <c r="AB961" s="10"/>
      <c r="AC961" s="10"/>
      <c r="AD961" s="10"/>
    </row>
    <row r="962" spans="1:30" x14ac:dyDescent="0.3">
      <c r="A962" s="55"/>
      <c r="B962" s="10"/>
      <c r="C962" s="177" t="s">
        <v>164</v>
      </c>
      <c r="D962" s="177"/>
      <c r="E962" s="177" t="s">
        <v>63</v>
      </c>
      <c r="F962" s="179">
        <v>4</v>
      </c>
      <c r="G962" s="307">
        <v>3790.2350000000001</v>
      </c>
      <c r="H962" s="307">
        <v>7580.47</v>
      </c>
      <c r="I962" s="307">
        <v>1895.1175000000001</v>
      </c>
      <c r="J962" s="524">
        <v>9.75</v>
      </c>
      <c r="K962" s="178"/>
      <c r="L962" s="179">
        <v>2</v>
      </c>
      <c r="M962" s="307">
        <v>6850.51</v>
      </c>
      <c r="N962" s="307">
        <v>3425.2550000000001</v>
      </c>
      <c r="O962" s="213"/>
      <c r="P962" s="307"/>
      <c r="Q962" s="307"/>
      <c r="R962" s="179">
        <v>4</v>
      </c>
      <c r="S962" s="307">
        <v>7580.47</v>
      </c>
      <c r="T962" s="307"/>
      <c r="V962" s="10"/>
      <c r="W962" s="10"/>
      <c r="X962" s="10"/>
      <c r="Y962" s="10"/>
      <c r="Z962" s="10"/>
      <c r="AA962" s="10"/>
      <c r="AB962" s="10"/>
      <c r="AC962" s="10"/>
      <c r="AD962" s="10"/>
    </row>
    <row r="963" spans="1:30" x14ac:dyDescent="0.3">
      <c r="A963" s="55"/>
      <c r="B963" s="10"/>
      <c r="C963" s="177" t="s">
        <v>170</v>
      </c>
      <c r="D963" s="177"/>
      <c r="E963" s="177" t="s">
        <v>96</v>
      </c>
      <c r="F963" s="179">
        <v>4</v>
      </c>
      <c r="G963" s="307">
        <v>4519.1433333333334</v>
      </c>
      <c r="H963" s="307">
        <v>13557.43</v>
      </c>
      <c r="I963" s="307">
        <v>3389.3575000000001</v>
      </c>
      <c r="J963" s="524">
        <v>14.25</v>
      </c>
      <c r="K963" s="178"/>
      <c r="L963" s="179">
        <v>3</v>
      </c>
      <c r="M963" s="307">
        <v>6765.84</v>
      </c>
      <c r="N963" s="307">
        <v>6765.84</v>
      </c>
      <c r="O963" s="213"/>
      <c r="P963" s="307"/>
      <c r="Q963" s="307"/>
      <c r="R963" s="179">
        <v>4</v>
      </c>
      <c r="S963" s="307">
        <v>13557.43</v>
      </c>
      <c r="T963" s="307"/>
      <c r="V963" s="10"/>
      <c r="W963" s="10"/>
      <c r="X963" s="10"/>
      <c r="Y963" s="10"/>
      <c r="Z963" s="10"/>
      <c r="AA963" s="10"/>
      <c r="AB963" s="10"/>
      <c r="AC963" s="10"/>
      <c r="AD963" s="10"/>
    </row>
    <row r="964" spans="1:30" x14ac:dyDescent="0.3">
      <c r="A964" s="55"/>
      <c r="B964" s="10"/>
      <c r="C964" s="177" t="s">
        <v>173</v>
      </c>
      <c r="D964" s="177"/>
      <c r="E964" s="177" t="s">
        <v>174</v>
      </c>
      <c r="F964" s="179">
        <v>1</v>
      </c>
      <c r="G964" s="307">
        <v>173.59</v>
      </c>
      <c r="H964" s="307">
        <v>173.59</v>
      </c>
      <c r="I964" s="307">
        <v>173.59</v>
      </c>
      <c r="J964" s="524">
        <v>7</v>
      </c>
      <c r="K964" s="178"/>
      <c r="L964" s="179">
        <v>1</v>
      </c>
      <c r="M964" s="307"/>
      <c r="N964" s="307"/>
      <c r="O964" s="213"/>
      <c r="P964" s="307"/>
      <c r="Q964" s="307"/>
      <c r="R964" s="179">
        <v>1</v>
      </c>
      <c r="S964" s="307">
        <v>173.59</v>
      </c>
      <c r="T964" s="307"/>
      <c r="V964" s="10"/>
      <c r="W964" s="10"/>
      <c r="X964" s="10"/>
      <c r="Y964" s="10"/>
      <c r="Z964" s="10"/>
      <c r="AA964" s="10"/>
      <c r="AB964" s="10"/>
      <c r="AC964" s="10"/>
      <c r="AD964" s="10"/>
    </row>
    <row r="965" spans="1:30" x14ac:dyDescent="0.3">
      <c r="A965" s="55"/>
      <c r="B965" s="10"/>
      <c r="C965" s="177" t="s">
        <v>175</v>
      </c>
      <c r="D965" s="177"/>
      <c r="E965" s="177" t="s">
        <v>176</v>
      </c>
      <c r="F965" s="179">
        <v>1</v>
      </c>
      <c r="G965" s="307">
        <v>329.19</v>
      </c>
      <c r="H965" s="307">
        <v>329.19</v>
      </c>
      <c r="I965" s="307">
        <v>329.19</v>
      </c>
      <c r="J965" s="524">
        <v>7</v>
      </c>
      <c r="K965" s="178"/>
      <c r="L965" s="179">
        <v>1</v>
      </c>
      <c r="M965" s="307"/>
      <c r="N965" s="307"/>
      <c r="O965" s="213"/>
      <c r="P965" s="307"/>
      <c r="Q965" s="307"/>
      <c r="R965" s="179">
        <v>1</v>
      </c>
      <c r="S965" s="307">
        <v>329.19</v>
      </c>
      <c r="T965" s="307"/>
      <c r="V965" s="10"/>
      <c r="W965" s="10"/>
      <c r="X965" s="10"/>
      <c r="Y965" s="10"/>
      <c r="Z965" s="10"/>
      <c r="AA965" s="10"/>
      <c r="AB965" s="10"/>
      <c r="AC965" s="10"/>
      <c r="AD965" s="10"/>
    </row>
    <row r="966" spans="1:30" x14ac:dyDescent="0.3">
      <c r="A966" s="55"/>
      <c r="B966" s="10"/>
      <c r="C966" s="177" t="s">
        <v>183</v>
      </c>
      <c r="D966" s="177"/>
      <c r="E966" s="177" t="s">
        <v>184</v>
      </c>
      <c r="F966" s="179">
        <v>3</v>
      </c>
      <c r="G966" s="307">
        <v>501.31500000000005</v>
      </c>
      <c r="H966" s="307">
        <v>1002.6300000000001</v>
      </c>
      <c r="I966" s="307">
        <v>334.21000000000004</v>
      </c>
      <c r="J966" s="524">
        <v>10.333333333333334</v>
      </c>
      <c r="K966" s="178"/>
      <c r="L966" s="179">
        <v>2</v>
      </c>
      <c r="M966" s="307">
        <v>615.62</v>
      </c>
      <c r="N966" s="307">
        <v>615.62</v>
      </c>
      <c r="O966" s="213"/>
      <c r="P966" s="307"/>
      <c r="Q966" s="307"/>
      <c r="R966" s="179">
        <v>3</v>
      </c>
      <c r="S966" s="307">
        <v>1002.6300000000001</v>
      </c>
      <c r="T966" s="307"/>
      <c r="V966" s="10"/>
      <c r="W966" s="10"/>
      <c r="X966" s="10"/>
      <c r="Y966" s="10"/>
      <c r="Z966" s="10"/>
      <c r="AA966" s="10"/>
      <c r="AB966" s="10"/>
      <c r="AC966" s="10"/>
      <c r="AD966" s="10"/>
    </row>
    <row r="967" spans="1:30" x14ac:dyDescent="0.3">
      <c r="A967" s="55"/>
      <c r="B967" s="10"/>
      <c r="C967" s="177" t="s">
        <v>198</v>
      </c>
      <c r="D967" s="177"/>
      <c r="E967" s="177" t="s">
        <v>199</v>
      </c>
      <c r="F967" s="179">
        <v>2</v>
      </c>
      <c r="G967" s="307"/>
      <c r="H967" s="307">
        <v>1117.8600000000001</v>
      </c>
      <c r="I967" s="307">
        <v>558.93000000000006</v>
      </c>
      <c r="J967" s="524">
        <v>4.5</v>
      </c>
      <c r="K967" s="178"/>
      <c r="L967" s="179"/>
      <c r="M967" s="307">
        <v>1117.8600000000001</v>
      </c>
      <c r="N967" s="307">
        <v>558.93000000000006</v>
      </c>
      <c r="O967" s="213"/>
      <c r="P967" s="307"/>
      <c r="Q967" s="307"/>
      <c r="R967" s="179">
        <v>2</v>
      </c>
      <c r="S967" s="307">
        <v>1117.8600000000001</v>
      </c>
      <c r="T967" s="307"/>
      <c r="V967" s="10"/>
      <c r="W967" s="10"/>
      <c r="X967" s="10"/>
      <c r="Y967" s="10"/>
      <c r="Z967" s="10"/>
      <c r="AA967" s="10"/>
      <c r="AB967" s="10"/>
      <c r="AC967" s="10"/>
      <c r="AD967" s="10"/>
    </row>
    <row r="968" spans="1:30" x14ac:dyDescent="0.3">
      <c r="A968" s="55"/>
      <c r="B968" s="10"/>
      <c r="C968" s="177" t="s">
        <v>201</v>
      </c>
      <c r="D968" s="177"/>
      <c r="E968" s="177" t="s">
        <v>202</v>
      </c>
      <c r="F968" s="179">
        <v>5</v>
      </c>
      <c r="G968" s="307">
        <v>5072.2624999999998</v>
      </c>
      <c r="H968" s="307">
        <v>20289.05</v>
      </c>
      <c r="I968" s="307">
        <v>4057.81</v>
      </c>
      <c r="J968" s="524">
        <v>12.2</v>
      </c>
      <c r="K968" s="178"/>
      <c r="L968" s="179">
        <v>4</v>
      </c>
      <c r="M968" s="307">
        <v>7435.63</v>
      </c>
      <c r="N968" s="307">
        <v>7435.63</v>
      </c>
      <c r="O968" s="213"/>
      <c r="P968" s="307"/>
      <c r="Q968" s="307"/>
      <c r="R968" s="179">
        <v>5</v>
      </c>
      <c r="S968" s="307">
        <v>20289.05</v>
      </c>
      <c r="T968" s="307"/>
      <c r="V968" s="10"/>
      <c r="W968" s="10"/>
      <c r="X968" s="10"/>
      <c r="Y968" s="10"/>
      <c r="Z968" s="10"/>
      <c r="AA968" s="10"/>
      <c r="AB968" s="10"/>
      <c r="AC968" s="10"/>
      <c r="AD968" s="10"/>
    </row>
    <row r="969" spans="1:30" x14ac:dyDescent="0.3">
      <c r="A969" s="55"/>
      <c r="B969" s="10"/>
      <c r="C969" s="177" t="s">
        <v>212</v>
      </c>
      <c r="D969" s="177"/>
      <c r="E969" s="177" t="s">
        <v>126</v>
      </c>
      <c r="F969" s="179">
        <v>1</v>
      </c>
      <c r="G969" s="307">
        <v>17114.669999999998</v>
      </c>
      <c r="H969" s="307">
        <v>17114.669999999998</v>
      </c>
      <c r="I969" s="307">
        <v>17114.669999999998</v>
      </c>
      <c r="J969" s="524">
        <v>13</v>
      </c>
      <c r="K969" s="178"/>
      <c r="L969" s="179">
        <v>1</v>
      </c>
      <c r="M969" s="307"/>
      <c r="N969" s="307"/>
      <c r="O969" s="213"/>
      <c r="P969" s="307"/>
      <c r="Q969" s="307"/>
      <c r="R969" s="179">
        <v>1</v>
      </c>
      <c r="S969" s="307">
        <v>17114.669999999998</v>
      </c>
      <c r="T969" s="307"/>
      <c r="V969" s="10"/>
      <c r="W969" s="10"/>
      <c r="X969" s="10"/>
      <c r="Y969" s="10"/>
      <c r="Z969" s="10"/>
      <c r="AA969" s="10"/>
      <c r="AB969" s="10"/>
      <c r="AC969" s="10"/>
      <c r="AD969" s="10"/>
    </row>
    <row r="970" spans="1:30" x14ac:dyDescent="0.3">
      <c r="A970" s="55"/>
      <c r="B970" s="10"/>
      <c r="C970" s="177" t="s">
        <v>229</v>
      </c>
      <c r="D970" s="177"/>
      <c r="E970" s="177" t="s">
        <v>210</v>
      </c>
      <c r="F970" s="179">
        <v>1</v>
      </c>
      <c r="G970" s="307">
        <v>1470.51</v>
      </c>
      <c r="H970" s="307">
        <v>1470.51</v>
      </c>
      <c r="I970" s="307">
        <v>1470.51</v>
      </c>
      <c r="J970" s="524">
        <v>13</v>
      </c>
      <c r="K970" s="178"/>
      <c r="L970" s="179">
        <v>1</v>
      </c>
      <c r="M970" s="307"/>
      <c r="N970" s="307"/>
      <c r="O970" s="213"/>
      <c r="P970" s="307"/>
      <c r="Q970" s="307"/>
      <c r="R970" s="179">
        <v>1</v>
      </c>
      <c r="S970" s="307">
        <v>1470.51</v>
      </c>
      <c r="T970" s="307"/>
      <c r="V970" s="10"/>
      <c r="W970" s="10"/>
      <c r="X970" s="10"/>
      <c r="Y970" s="10"/>
      <c r="Z970" s="10"/>
      <c r="AA970" s="10"/>
      <c r="AB970" s="10"/>
      <c r="AC970" s="10"/>
      <c r="AD970" s="10"/>
    </row>
    <row r="971" spans="1:30" x14ac:dyDescent="0.3">
      <c r="A971" s="55"/>
      <c r="B971" s="10"/>
      <c r="C971" s="177" t="s">
        <v>651</v>
      </c>
      <c r="D971" s="177"/>
      <c r="E971" s="177" t="s">
        <v>76</v>
      </c>
      <c r="F971" s="179">
        <v>5</v>
      </c>
      <c r="G971" s="307">
        <v>22806.615000000002</v>
      </c>
      <c r="H971" s="307">
        <v>45613.23</v>
      </c>
      <c r="I971" s="307">
        <v>9122.6460000000006</v>
      </c>
      <c r="J971" s="524">
        <v>12.6</v>
      </c>
      <c r="K971" s="178"/>
      <c r="L971" s="179">
        <v>2</v>
      </c>
      <c r="M971" s="307">
        <v>18468.89</v>
      </c>
      <c r="N971" s="307">
        <v>6156.2966666666662</v>
      </c>
      <c r="O971" s="213"/>
      <c r="P971" s="307"/>
      <c r="Q971" s="307"/>
      <c r="R971" s="179">
        <v>5</v>
      </c>
      <c r="S971" s="307">
        <v>45613.23</v>
      </c>
      <c r="T971" s="307"/>
      <c r="V971" s="10"/>
      <c r="W971" s="10"/>
      <c r="X971" s="10"/>
      <c r="Y971" s="10"/>
      <c r="Z971" s="10"/>
      <c r="AA971" s="10"/>
      <c r="AB971" s="10"/>
      <c r="AC971" s="10"/>
      <c r="AD971" s="10"/>
    </row>
    <row r="972" spans="1:30" x14ac:dyDescent="0.3">
      <c r="A972" s="55"/>
      <c r="B972" s="10"/>
      <c r="C972" s="177" t="s">
        <v>651</v>
      </c>
      <c r="D972" s="177"/>
      <c r="E972" s="177" t="s">
        <v>210</v>
      </c>
      <c r="F972" s="179">
        <v>3</v>
      </c>
      <c r="G972" s="307">
        <v>1964.32</v>
      </c>
      <c r="H972" s="307">
        <v>5892.96</v>
      </c>
      <c r="I972" s="307">
        <v>1964.32</v>
      </c>
      <c r="J972" s="524">
        <v>12.666666666666666</v>
      </c>
      <c r="K972" s="178"/>
      <c r="L972" s="179">
        <v>3</v>
      </c>
      <c r="M972" s="307"/>
      <c r="N972" s="307"/>
      <c r="O972" s="213"/>
      <c r="P972" s="307"/>
      <c r="Q972" s="307"/>
      <c r="R972" s="179">
        <v>3</v>
      </c>
      <c r="S972" s="307">
        <v>5892.96</v>
      </c>
      <c r="T972" s="307"/>
      <c r="V972" s="10"/>
      <c r="W972" s="10"/>
      <c r="X972" s="10"/>
      <c r="Y972" s="10"/>
      <c r="Z972" s="10"/>
      <c r="AA972" s="10"/>
      <c r="AB972" s="10"/>
      <c r="AC972" s="10"/>
      <c r="AD972" s="10"/>
    </row>
    <row r="973" spans="1:30" x14ac:dyDescent="0.3">
      <c r="A973" s="55"/>
      <c r="B973" s="10"/>
      <c r="C973" s="177" t="s">
        <v>246</v>
      </c>
      <c r="D973" s="177"/>
      <c r="E973" s="177" t="s">
        <v>210</v>
      </c>
      <c r="F973" s="179">
        <v>7</v>
      </c>
      <c r="G973" s="307">
        <v>603.81571428571431</v>
      </c>
      <c r="H973" s="307">
        <v>4226.71</v>
      </c>
      <c r="I973" s="307">
        <v>603.81571428571431</v>
      </c>
      <c r="J973" s="524">
        <v>11.857142857142858</v>
      </c>
      <c r="K973" s="178"/>
      <c r="L973" s="179">
        <v>7</v>
      </c>
      <c r="M973" s="307"/>
      <c r="N973" s="307"/>
      <c r="O973" s="213"/>
      <c r="P973" s="307"/>
      <c r="Q973" s="307"/>
      <c r="R973" s="179">
        <v>7</v>
      </c>
      <c r="S973" s="307">
        <v>4226.71</v>
      </c>
      <c r="T973" s="307"/>
      <c r="V973" s="10"/>
      <c r="W973" s="10"/>
      <c r="X973" s="10"/>
      <c r="Y973" s="10"/>
      <c r="Z973" s="10"/>
      <c r="AA973" s="10"/>
      <c r="AB973" s="10"/>
      <c r="AC973" s="10"/>
      <c r="AD973" s="10"/>
    </row>
    <row r="974" spans="1:30" x14ac:dyDescent="0.3">
      <c r="A974" s="55"/>
      <c r="B974" s="10"/>
      <c r="C974" s="177" t="s">
        <v>247</v>
      </c>
      <c r="D974" s="177"/>
      <c r="E974" s="177" t="s">
        <v>76</v>
      </c>
      <c r="F974" s="179">
        <v>2</v>
      </c>
      <c r="G974" s="307">
        <v>1542.5250000000001</v>
      </c>
      <c r="H974" s="307">
        <v>3085.05</v>
      </c>
      <c r="I974" s="307">
        <v>1542.5250000000001</v>
      </c>
      <c r="J974" s="524">
        <v>48.5</v>
      </c>
      <c r="K974" s="178"/>
      <c r="L974" s="179">
        <v>2</v>
      </c>
      <c r="M974" s="307"/>
      <c r="N974" s="307"/>
      <c r="O974" s="213"/>
      <c r="P974" s="307"/>
      <c r="Q974" s="307"/>
      <c r="R974" s="179">
        <v>2</v>
      </c>
      <c r="S974" s="307">
        <v>3085.05</v>
      </c>
      <c r="T974" s="307"/>
      <c r="V974" s="10"/>
      <c r="W974" s="10"/>
      <c r="X974" s="10"/>
      <c r="Y974" s="10"/>
      <c r="Z974" s="10"/>
      <c r="AA974" s="10"/>
      <c r="AB974" s="10"/>
      <c r="AC974" s="10"/>
      <c r="AD974" s="10"/>
    </row>
    <row r="975" spans="1:30" x14ac:dyDescent="0.3">
      <c r="A975" s="55"/>
      <c r="B975" s="10"/>
      <c r="C975" s="177" t="s">
        <v>251</v>
      </c>
      <c r="D975" s="177"/>
      <c r="E975" s="177" t="s">
        <v>69</v>
      </c>
      <c r="F975" s="179">
        <v>2</v>
      </c>
      <c r="G975" s="307">
        <v>2449.89</v>
      </c>
      <c r="H975" s="307">
        <v>2449.89</v>
      </c>
      <c r="I975" s="307">
        <v>1224.9449999999999</v>
      </c>
      <c r="J975" s="524">
        <v>12.5</v>
      </c>
      <c r="K975" s="178"/>
      <c r="L975" s="179">
        <v>1</v>
      </c>
      <c r="M975" s="307">
        <v>1884.27</v>
      </c>
      <c r="N975" s="307">
        <v>1884.27</v>
      </c>
      <c r="O975" s="213"/>
      <c r="P975" s="307"/>
      <c r="Q975" s="307"/>
      <c r="R975" s="179">
        <v>2</v>
      </c>
      <c r="S975" s="307">
        <v>2449.89</v>
      </c>
      <c r="T975" s="307"/>
      <c r="V975" s="10"/>
      <c r="W975" s="10"/>
      <c r="X975" s="10"/>
      <c r="Y975" s="10"/>
      <c r="Z975" s="10"/>
      <c r="AA975" s="10"/>
      <c r="AB975" s="10"/>
      <c r="AC975" s="10"/>
      <c r="AD975" s="10"/>
    </row>
    <row r="976" spans="1:30" x14ac:dyDescent="0.3">
      <c r="A976" s="55"/>
      <c r="B976" s="10"/>
      <c r="C976" s="177" t="s">
        <v>263</v>
      </c>
      <c r="D976" s="177"/>
      <c r="E976" s="177" t="s">
        <v>63</v>
      </c>
      <c r="F976" s="179">
        <v>1</v>
      </c>
      <c r="G976" s="307"/>
      <c r="H976" s="307">
        <v>2409.48</v>
      </c>
      <c r="I976" s="307">
        <v>2409.48</v>
      </c>
      <c r="J976" s="524">
        <v>12</v>
      </c>
      <c r="K976" s="178"/>
      <c r="L976" s="179"/>
      <c r="M976" s="307">
        <v>2409.48</v>
      </c>
      <c r="N976" s="307">
        <v>2409.48</v>
      </c>
      <c r="O976" s="213"/>
      <c r="P976" s="307"/>
      <c r="Q976" s="307"/>
      <c r="R976" s="179">
        <v>1</v>
      </c>
      <c r="S976" s="307">
        <v>2409.48</v>
      </c>
      <c r="T976" s="307"/>
      <c r="V976" s="10"/>
      <c r="W976" s="10"/>
      <c r="X976" s="10"/>
      <c r="Y976" s="10"/>
      <c r="Z976" s="10"/>
      <c r="AA976" s="10"/>
      <c r="AB976" s="10"/>
      <c r="AC976" s="10"/>
      <c r="AD976" s="10"/>
    </row>
    <row r="977" spans="1:30" x14ac:dyDescent="0.3">
      <c r="A977" s="55"/>
      <c r="B977" s="10"/>
      <c r="C977" s="177" t="s">
        <v>267</v>
      </c>
      <c r="D977" s="177"/>
      <c r="E977" s="177" t="s">
        <v>268</v>
      </c>
      <c r="F977" s="179">
        <v>1</v>
      </c>
      <c r="G977" s="307"/>
      <c r="H977" s="307">
        <v>401.83</v>
      </c>
      <c r="I977" s="307">
        <v>401.83</v>
      </c>
      <c r="J977" s="524">
        <v>13</v>
      </c>
      <c r="K977" s="178"/>
      <c r="L977" s="179"/>
      <c r="M977" s="307">
        <v>2036.33</v>
      </c>
      <c r="N977" s="307">
        <v>2036.33</v>
      </c>
      <c r="O977" s="213"/>
      <c r="P977" s="307"/>
      <c r="Q977" s="307"/>
      <c r="R977" s="179">
        <v>1</v>
      </c>
      <c r="S977" s="307">
        <v>401.83</v>
      </c>
      <c r="T977" s="307"/>
      <c r="V977" s="10"/>
      <c r="W977" s="10"/>
      <c r="X977" s="10"/>
      <c r="Y977" s="10"/>
      <c r="Z977" s="10"/>
      <c r="AA977" s="10"/>
      <c r="AB977" s="10"/>
      <c r="AC977" s="10"/>
      <c r="AD977" s="10"/>
    </row>
    <row r="978" spans="1:30" x14ac:dyDescent="0.3">
      <c r="A978" s="55"/>
      <c r="B978" s="10"/>
      <c r="C978" s="177" t="s">
        <v>278</v>
      </c>
      <c r="D978" s="177"/>
      <c r="E978" s="177" t="s">
        <v>92</v>
      </c>
      <c r="F978" s="179">
        <v>1</v>
      </c>
      <c r="G978" s="307"/>
      <c r="H978" s="307">
        <v>957.56</v>
      </c>
      <c r="I978" s="307">
        <v>957.56</v>
      </c>
      <c r="J978" s="524">
        <v>19</v>
      </c>
      <c r="K978" s="178"/>
      <c r="L978" s="179"/>
      <c r="M978" s="307">
        <v>957.56</v>
      </c>
      <c r="N978" s="307">
        <v>957.56</v>
      </c>
      <c r="O978" s="213"/>
      <c r="P978" s="307"/>
      <c r="Q978" s="307"/>
      <c r="R978" s="179">
        <v>1</v>
      </c>
      <c r="S978" s="307">
        <v>957.56</v>
      </c>
      <c r="T978" s="307"/>
      <c r="V978" s="10"/>
      <c r="W978" s="10"/>
      <c r="X978" s="10"/>
      <c r="Y978" s="10"/>
      <c r="Z978" s="10"/>
      <c r="AA978" s="10"/>
      <c r="AB978" s="10"/>
      <c r="AC978" s="10"/>
      <c r="AD978" s="10"/>
    </row>
    <row r="979" spans="1:30" x14ac:dyDescent="0.3">
      <c r="A979" s="55"/>
      <c r="B979" s="10"/>
      <c r="C979" s="177" t="s">
        <v>279</v>
      </c>
      <c r="D979" s="177"/>
      <c r="E979" s="177" t="s">
        <v>169</v>
      </c>
      <c r="F979" s="179">
        <v>1</v>
      </c>
      <c r="G979" s="307">
        <v>4253.58</v>
      </c>
      <c r="H979" s="307">
        <v>4253.58</v>
      </c>
      <c r="I979" s="307">
        <v>4253.58</v>
      </c>
      <c r="J979" s="524">
        <v>12</v>
      </c>
      <c r="K979" s="178"/>
      <c r="L979" s="179">
        <v>1</v>
      </c>
      <c r="M979" s="307"/>
      <c r="N979" s="307"/>
      <c r="O979" s="213"/>
      <c r="P979" s="307"/>
      <c r="Q979" s="307"/>
      <c r="R979" s="179">
        <v>1</v>
      </c>
      <c r="S979" s="307">
        <v>4253.58</v>
      </c>
      <c r="T979" s="307"/>
      <c r="V979" s="10"/>
      <c r="W979" s="10"/>
      <c r="X979" s="10"/>
      <c r="Y979" s="10"/>
      <c r="Z979" s="10"/>
      <c r="AA979" s="10"/>
      <c r="AB979" s="10"/>
      <c r="AC979" s="10"/>
      <c r="AD979" s="10"/>
    </row>
    <row r="980" spans="1:30" x14ac:dyDescent="0.3">
      <c r="A980" s="55"/>
      <c r="B980" s="10"/>
      <c r="C980" s="177" t="s">
        <v>283</v>
      </c>
      <c r="D980" s="177"/>
      <c r="E980" s="177" t="s">
        <v>284</v>
      </c>
      <c r="F980" s="179">
        <v>1</v>
      </c>
      <c r="G980" s="307">
        <v>1247.17</v>
      </c>
      <c r="H980" s="307">
        <v>1247.17</v>
      </c>
      <c r="I980" s="307">
        <v>1247.17</v>
      </c>
      <c r="J980" s="524">
        <v>12</v>
      </c>
      <c r="K980" s="178"/>
      <c r="L980" s="179">
        <v>1</v>
      </c>
      <c r="M980" s="307"/>
      <c r="N980" s="307"/>
      <c r="O980" s="213"/>
      <c r="P980" s="307"/>
      <c r="Q980" s="307"/>
      <c r="R980" s="179">
        <v>1</v>
      </c>
      <c r="S980" s="307">
        <v>1247.17</v>
      </c>
      <c r="T980" s="307"/>
      <c r="V980" s="10"/>
      <c r="W980" s="10"/>
      <c r="X980" s="10"/>
      <c r="Y980" s="10"/>
      <c r="Z980" s="10"/>
      <c r="AA980" s="10"/>
      <c r="AB980" s="10"/>
      <c r="AC980" s="10"/>
      <c r="AD980" s="10"/>
    </row>
    <row r="981" spans="1:30" x14ac:dyDescent="0.3">
      <c r="A981" s="55"/>
      <c r="B981" s="10"/>
      <c r="C981" s="177" t="s">
        <v>288</v>
      </c>
      <c r="D981" s="177"/>
      <c r="E981" s="177" t="s">
        <v>200</v>
      </c>
      <c r="F981" s="179">
        <v>4</v>
      </c>
      <c r="G981" s="307">
        <v>841.58</v>
      </c>
      <c r="H981" s="307">
        <v>3366.32</v>
      </c>
      <c r="I981" s="307">
        <v>841.58</v>
      </c>
      <c r="J981" s="524">
        <v>9.75</v>
      </c>
      <c r="K981" s="178"/>
      <c r="L981" s="179">
        <v>4</v>
      </c>
      <c r="M981" s="307"/>
      <c r="N981" s="307"/>
      <c r="O981" s="213"/>
      <c r="P981" s="307"/>
      <c r="Q981" s="307"/>
      <c r="R981" s="179">
        <v>4</v>
      </c>
      <c r="S981" s="307">
        <v>3366.32</v>
      </c>
      <c r="T981" s="307"/>
      <c r="V981" s="10"/>
      <c r="W981" s="10"/>
      <c r="X981" s="10"/>
      <c r="Y981" s="10"/>
      <c r="Z981" s="10"/>
      <c r="AA981" s="10"/>
      <c r="AB981" s="10"/>
      <c r="AC981" s="10"/>
      <c r="AD981" s="10"/>
    </row>
    <row r="982" spans="1:30" x14ac:dyDescent="0.3">
      <c r="A982" s="55"/>
      <c r="B982" s="10"/>
      <c r="C982" s="177" t="s">
        <v>290</v>
      </c>
      <c r="D982" s="177"/>
      <c r="E982" s="177" t="s">
        <v>64</v>
      </c>
      <c r="F982" s="179">
        <v>1</v>
      </c>
      <c r="G982" s="307">
        <v>248.72</v>
      </c>
      <c r="H982" s="307">
        <v>248.72</v>
      </c>
      <c r="I982" s="307">
        <v>248.72</v>
      </c>
      <c r="J982" s="524">
        <v>13</v>
      </c>
      <c r="K982" s="178"/>
      <c r="L982" s="179">
        <v>1</v>
      </c>
      <c r="M982" s="307"/>
      <c r="N982" s="307"/>
      <c r="O982" s="213"/>
      <c r="P982" s="307"/>
      <c r="Q982" s="307"/>
      <c r="R982" s="179">
        <v>1</v>
      </c>
      <c r="S982" s="307">
        <v>248.72</v>
      </c>
      <c r="T982" s="307"/>
      <c r="V982" s="10"/>
      <c r="W982" s="10"/>
      <c r="X982" s="10"/>
      <c r="Y982" s="10"/>
      <c r="Z982" s="10"/>
      <c r="AA982" s="10"/>
      <c r="AB982" s="10"/>
      <c r="AC982" s="10"/>
      <c r="AD982" s="10"/>
    </row>
    <row r="983" spans="1:30" x14ac:dyDescent="0.3">
      <c r="A983" s="55"/>
      <c r="B983" s="10"/>
      <c r="C983" s="177" t="s">
        <v>296</v>
      </c>
      <c r="D983" s="177"/>
      <c r="E983" s="177" t="s">
        <v>297</v>
      </c>
      <c r="F983" s="179">
        <v>1</v>
      </c>
      <c r="G983" s="307">
        <v>182.25</v>
      </c>
      <c r="H983" s="307">
        <v>182.25</v>
      </c>
      <c r="I983" s="307">
        <v>182.25</v>
      </c>
      <c r="J983" s="524">
        <v>13</v>
      </c>
      <c r="K983" s="178"/>
      <c r="L983" s="179">
        <v>1</v>
      </c>
      <c r="M983" s="307"/>
      <c r="N983" s="307"/>
      <c r="O983" s="213"/>
      <c r="P983" s="307"/>
      <c r="Q983" s="307"/>
      <c r="R983" s="179">
        <v>1</v>
      </c>
      <c r="S983" s="307">
        <v>182.25</v>
      </c>
      <c r="T983" s="307"/>
      <c r="V983" s="10"/>
      <c r="W983" s="10"/>
      <c r="X983" s="10"/>
      <c r="Y983" s="10"/>
      <c r="Z983" s="10"/>
      <c r="AA983" s="10"/>
      <c r="AB983" s="10"/>
      <c r="AC983" s="10"/>
      <c r="AD983" s="10"/>
    </row>
    <row r="984" spans="1:30" x14ac:dyDescent="0.3">
      <c r="A984" s="55"/>
      <c r="B984" s="10"/>
      <c r="C984" s="177" t="s">
        <v>300</v>
      </c>
      <c r="D984" s="177"/>
      <c r="E984" s="177" t="s">
        <v>91</v>
      </c>
      <c r="F984" s="179">
        <v>7</v>
      </c>
      <c r="G984" s="307">
        <v>3592.1225000000004</v>
      </c>
      <c r="H984" s="307">
        <v>14368.490000000002</v>
      </c>
      <c r="I984" s="307">
        <v>2052.6414285714286</v>
      </c>
      <c r="J984" s="524">
        <v>8.1428571428571423</v>
      </c>
      <c r="K984" s="178"/>
      <c r="L984" s="179">
        <v>4</v>
      </c>
      <c r="M984" s="307">
        <v>8559.43</v>
      </c>
      <c r="N984" s="307">
        <v>2853.1433333333334</v>
      </c>
      <c r="O984" s="213"/>
      <c r="P984" s="307"/>
      <c r="Q984" s="307"/>
      <c r="R984" s="179">
        <v>7</v>
      </c>
      <c r="S984" s="307">
        <v>14368.490000000002</v>
      </c>
      <c r="T984" s="307"/>
      <c r="V984" s="10"/>
      <c r="W984" s="10"/>
      <c r="X984" s="10"/>
      <c r="Y984" s="10"/>
      <c r="Z984" s="10"/>
      <c r="AA984" s="10"/>
      <c r="AB984" s="10"/>
      <c r="AC984" s="10"/>
      <c r="AD984" s="10"/>
    </row>
    <row r="985" spans="1:30" x14ac:dyDescent="0.3">
      <c r="A985" s="55"/>
      <c r="B985" s="10"/>
      <c r="C985" s="177" t="s">
        <v>302</v>
      </c>
      <c r="D985" s="177"/>
      <c r="E985" s="177" t="s">
        <v>303</v>
      </c>
      <c r="F985" s="179">
        <v>1</v>
      </c>
      <c r="G985" s="307">
        <v>377.43</v>
      </c>
      <c r="H985" s="307">
        <v>377.43</v>
      </c>
      <c r="I985" s="307">
        <v>377.43</v>
      </c>
      <c r="J985" s="524">
        <v>7</v>
      </c>
      <c r="K985" s="178"/>
      <c r="L985" s="179">
        <v>1</v>
      </c>
      <c r="M985" s="307"/>
      <c r="N985" s="307"/>
      <c r="O985" s="213"/>
      <c r="P985" s="307"/>
      <c r="Q985" s="307"/>
      <c r="R985" s="179">
        <v>1</v>
      </c>
      <c r="S985" s="307">
        <v>377.43</v>
      </c>
      <c r="T985" s="307"/>
      <c r="V985" s="10"/>
      <c r="W985" s="10"/>
      <c r="X985" s="10"/>
      <c r="Y985" s="10"/>
      <c r="Z985" s="10"/>
      <c r="AA985" s="10"/>
      <c r="AB985" s="10"/>
      <c r="AC985" s="10"/>
      <c r="AD985" s="10"/>
    </row>
    <row r="986" spans="1:30" x14ac:dyDescent="0.3">
      <c r="A986" s="55"/>
      <c r="B986" s="10"/>
      <c r="C986" s="177" t="s">
        <v>307</v>
      </c>
      <c r="D986" s="177"/>
      <c r="E986" s="177" t="s">
        <v>308</v>
      </c>
      <c r="F986" s="179">
        <v>1</v>
      </c>
      <c r="G986" s="307">
        <v>2168.08</v>
      </c>
      <c r="H986" s="307">
        <v>2168.08</v>
      </c>
      <c r="I986" s="307">
        <v>2168.08</v>
      </c>
      <c r="J986" s="524">
        <v>12</v>
      </c>
      <c r="K986" s="178"/>
      <c r="L986" s="179">
        <v>1</v>
      </c>
      <c r="M986" s="307"/>
      <c r="N986" s="307"/>
      <c r="O986" s="213"/>
      <c r="P986" s="307"/>
      <c r="Q986" s="307"/>
      <c r="R986" s="179">
        <v>1</v>
      </c>
      <c r="S986" s="307">
        <v>2168.08</v>
      </c>
      <c r="T986" s="307"/>
      <c r="V986" s="10"/>
      <c r="W986" s="10"/>
      <c r="X986" s="10"/>
      <c r="Y986" s="10"/>
      <c r="Z986" s="10"/>
      <c r="AA986" s="10"/>
      <c r="AB986" s="10"/>
      <c r="AC986" s="10"/>
      <c r="AD986" s="10"/>
    </row>
    <row r="987" spans="1:30" x14ac:dyDescent="0.3">
      <c r="A987" s="55"/>
      <c r="B987" s="10"/>
      <c r="C987" s="177" t="s">
        <v>316</v>
      </c>
      <c r="D987" s="177"/>
      <c r="E987" s="177" t="s">
        <v>78</v>
      </c>
      <c r="F987" s="179">
        <v>10</v>
      </c>
      <c r="G987" s="307">
        <v>2084.4888888888891</v>
      </c>
      <c r="H987" s="307">
        <v>18760.400000000001</v>
      </c>
      <c r="I987" s="307">
        <v>1876.0400000000002</v>
      </c>
      <c r="J987" s="524">
        <v>10.199999999999999</v>
      </c>
      <c r="K987" s="178"/>
      <c r="L987" s="179">
        <v>9</v>
      </c>
      <c r="M987" s="307">
        <v>1269.31</v>
      </c>
      <c r="N987" s="307">
        <v>1269.31</v>
      </c>
      <c r="O987" s="213"/>
      <c r="P987" s="307"/>
      <c r="Q987" s="307"/>
      <c r="R987" s="179">
        <v>10</v>
      </c>
      <c r="S987" s="307">
        <v>18760.400000000001</v>
      </c>
      <c r="T987" s="307"/>
      <c r="V987" s="10"/>
      <c r="W987" s="10"/>
      <c r="X987" s="10"/>
      <c r="Y987" s="10"/>
      <c r="Z987" s="10"/>
      <c r="AA987" s="10"/>
      <c r="AB987" s="10"/>
      <c r="AC987" s="10"/>
      <c r="AD987" s="10"/>
    </row>
    <row r="988" spans="1:30" x14ac:dyDescent="0.3">
      <c r="A988" s="55"/>
      <c r="B988" s="10"/>
      <c r="C988" s="177" t="s">
        <v>354</v>
      </c>
      <c r="D988" s="177"/>
      <c r="E988" s="177" t="s">
        <v>174</v>
      </c>
      <c r="F988" s="179">
        <v>1</v>
      </c>
      <c r="G988" s="307">
        <v>2818.06</v>
      </c>
      <c r="H988" s="307">
        <v>2818.06</v>
      </c>
      <c r="I988" s="307">
        <v>2818.06</v>
      </c>
      <c r="J988" s="524">
        <v>13</v>
      </c>
      <c r="K988" s="178"/>
      <c r="L988" s="179">
        <v>1</v>
      </c>
      <c r="M988" s="307"/>
      <c r="N988" s="307"/>
      <c r="O988" s="213"/>
      <c r="P988" s="307"/>
      <c r="Q988" s="307"/>
      <c r="R988" s="179">
        <v>1</v>
      </c>
      <c r="S988" s="307">
        <v>2818.06</v>
      </c>
      <c r="T988" s="307"/>
      <c r="V988" s="10"/>
      <c r="W988" s="10"/>
      <c r="X988" s="10"/>
      <c r="Y988" s="10"/>
      <c r="Z988" s="10"/>
      <c r="AA988" s="10"/>
      <c r="AB988" s="10"/>
      <c r="AC988" s="10"/>
      <c r="AD988" s="10"/>
    </row>
    <row r="989" spans="1:30" x14ac:dyDescent="0.3">
      <c r="A989" s="55"/>
      <c r="B989" s="10"/>
      <c r="C989" s="177" t="s">
        <v>363</v>
      </c>
      <c r="D989" s="177"/>
      <c r="E989" s="177" t="s">
        <v>202</v>
      </c>
      <c r="F989" s="179">
        <v>2</v>
      </c>
      <c r="G989" s="307">
        <v>3020.82</v>
      </c>
      <c r="H989" s="307">
        <v>6041.64</v>
      </c>
      <c r="I989" s="307">
        <v>3020.82</v>
      </c>
      <c r="J989" s="524">
        <v>18.5</v>
      </c>
      <c r="K989" s="178"/>
      <c r="L989" s="179">
        <v>2</v>
      </c>
      <c r="M989" s="307"/>
      <c r="N989" s="307"/>
      <c r="O989" s="213"/>
      <c r="P989" s="307"/>
      <c r="Q989" s="307"/>
      <c r="R989" s="179">
        <v>2</v>
      </c>
      <c r="S989" s="307">
        <v>6041.64</v>
      </c>
      <c r="T989" s="307"/>
      <c r="V989" s="10"/>
      <c r="W989" s="10"/>
      <c r="X989" s="10"/>
      <c r="Y989" s="10"/>
      <c r="Z989" s="10"/>
      <c r="AA989" s="10"/>
      <c r="AB989" s="10"/>
      <c r="AC989" s="10"/>
      <c r="AD989" s="10"/>
    </row>
    <row r="990" spans="1:30" x14ac:dyDescent="0.3">
      <c r="A990" s="55"/>
      <c r="B990" s="10"/>
      <c r="C990" s="177" t="s">
        <v>365</v>
      </c>
      <c r="D990" s="177"/>
      <c r="E990" s="177" t="s">
        <v>366</v>
      </c>
      <c r="F990" s="179">
        <v>2</v>
      </c>
      <c r="G990" s="307">
        <v>664.29500000000007</v>
      </c>
      <c r="H990" s="307">
        <v>1328.5900000000001</v>
      </c>
      <c r="I990" s="307">
        <v>664.29500000000007</v>
      </c>
      <c r="J990" s="524">
        <v>10</v>
      </c>
      <c r="K990" s="178"/>
      <c r="L990" s="179">
        <v>2</v>
      </c>
      <c r="M990" s="307"/>
      <c r="N990" s="307"/>
      <c r="O990" s="213"/>
      <c r="P990" s="307"/>
      <c r="Q990" s="307"/>
      <c r="R990" s="179">
        <v>2</v>
      </c>
      <c r="S990" s="307">
        <v>1328.5900000000001</v>
      </c>
      <c r="T990" s="307"/>
      <c r="V990" s="10"/>
      <c r="W990" s="10"/>
      <c r="X990" s="10"/>
      <c r="Y990" s="10"/>
      <c r="Z990" s="10"/>
      <c r="AA990" s="10"/>
      <c r="AB990" s="10"/>
      <c r="AC990" s="10"/>
      <c r="AD990" s="10"/>
    </row>
    <row r="991" spans="1:30" x14ac:dyDescent="0.3">
      <c r="A991" s="55"/>
      <c r="B991" s="10"/>
      <c r="C991" s="177" t="s">
        <v>375</v>
      </c>
      <c r="D991" s="177"/>
      <c r="E991" s="177" t="s">
        <v>210</v>
      </c>
      <c r="F991" s="179">
        <v>1</v>
      </c>
      <c r="G991" s="307">
        <v>353.25</v>
      </c>
      <c r="H991" s="307">
        <v>353.25</v>
      </c>
      <c r="I991" s="307">
        <v>353.25</v>
      </c>
      <c r="J991" s="524">
        <v>13</v>
      </c>
      <c r="K991" s="178"/>
      <c r="L991" s="179">
        <v>1</v>
      </c>
      <c r="M991" s="307"/>
      <c r="N991" s="307"/>
      <c r="O991" s="213"/>
      <c r="P991" s="307"/>
      <c r="Q991" s="307"/>
      <c r="R991" s="179">
        <v>1</v>
      </c>
      <c r="S991" s="307">
        <v>353.25</v>
      </c>
      <c r="T991" s="307"/>
      <c r="V991" s="10"/>
      <c r="W991" s="10"/>
      <c r="X991" s="10"/>
      <c r="Y991" s="10"/>
      <c r="Z991" s="10"/>
      <c r="AA991" s="10"/>
      <c r="AB991" s="10"/>
      <c r="AC991" s="10"/>
      <c r="AD991" s="10"/>
    </row>
    <row r="992" spans="1:30" x14ac:dyDescent="0.3">
      <c r="A992" s="55"/>
      <c r="B992" s="10"/>
      <c r="C992" s="177" t="s">
        <v>376</v>
      </c>
      <c r="D992" s="177"/>
      <c r="E992" s="177" t="s">
        <v>301</v>
      </c>
      <c r="F992" s="179">
        <v>2</v>
      </c>
      <c r="G992" s="307"/>
      <c r="H992" s="307">
        <v>960.99</v>
      </c>
      <c r="I992" s="307">
        <v>480.495</v>
      </c>
      <c r="J992" s="524">
        <v>16</v>
      </c>
      <c r="K992" s="178"/>
      <c r="L992" s="179"/>
      <c r="M992" s="307">
        <v>3412.18</v>
      </c>
      <c r="N992" s="307">
        <v>1706.09</v>
      </c>
      <c r="O992" s="213"/>
      <c r="P992" s="307"/>
      <c r="Q992" s="307"/>
      <c r="R992" s="179">
        <v>2</v>
      </c>
      <c r="S992" s="307">
        <v>960.99</v>
      </c>
      <c r="T992" s="307"/>
      <c r="V992" s="10"/>
      <c r="W992" s="10"/>
      <c r="X992" s="10"/>
      <c r="Y992" s="10"/>
      <c r="Z992" s="10"/>
      <c r="AA992" s="10"/>
      <c r="AB992" s="10"/>
      <c r="AC992" s="10"/>
      <c r="AD992" s="10"/>
    </row>
    <row r="993" spans="1:30" x14ac:dyDescent="0.3">
      <c r="A993" s="55"/>
      <c r="B993" s="10"/>
      <c r="C993" s="177" t="s">
        <v>377</v>
      </c>
      <c r="D993" s="177"/>
      <c r="E993" s="177" t="s">
        <v>104</v>
      </c>
      <c r="F993" s="179">
        <v>5</v>
      </c>
      <c r="G993" s="307">
        <v>3585.3625000000002</v>
      </c>
      <c r="H993" s="307">
        <v>14341.45</v>
      </c>
      <c r="I993" s="307">
        <v>2868.29</v>
      </c>
      <c r="J993" s="524">
        <v>12.8</v>
      </c>
      <c r="K993" s="178"/>
      <c r="L993" s="179">
        <v>4</v>
      </c>
      <c r="M993" s="307">
        <v>8918.6</v>
      </c>
      <c r="N993" s="307">
        <v>8918.6</v>
      </c>
      <c r="O993" s="213"/>
      <c r="P993" s="307"/>
      <c r="Q993" s="307"/>
      <c r="R993" s="179">
        <v>5</v>
      </c>
      <c r="S993" s="307">
        <v>14341.45</v>
      </c>
      <c r="T993" s="307"/>
      <c r="V993" s="10"/>
      <c r="W993" s="10"/>
      <c r="X993" s="10"/>
      <c r="Y993" s="10"/>
      <c r="Z993" s="10"/>
      <c r="AA993" s="10"/>
      <c r="AB993" s="10"/>
      <c r="AC993" s="10"/>
      <c r="AD993" s="10"/>
    </row>
    <row r="994" spans="1:30" x14ac:dyDescent="0.3">
      <c r="A994" s="55"/>
      <c r="B994" s="10"/>
      <c r="C994" s="177" t="s">
        <v>383</v>
      </c>
      <c r="D994" s="177"/>
      <c r="E994" s="177" t="s">
        <v>83</v>
      </c>
      <c r="F994" s="179">
        <v>2</v>
      </c>
      <c r="G994" s="307">
        <v>4364.16</v>
      </c>
      <c r="H994" s="307">
        <v>8728.32</v>
      </c>
      <c r="I994" s="307">
        <v>4364.16</v>
      </c>
      <c r="J994" s="524">
        <v>12.5</v>
      </c>
      <c r="K994" s="178"/>
      <c r="L994" s="179">
        <v>2</v>
      </c>
      <c r="M994" s="307"/>
      <c r="N994" s="307"/>
      <c r="O994" s="213"/>
      <c r="P994" s="307"/>
      <c r="Q994" s="307"/>
      <c r="R994" s="179">
        <v>2</v>
      </c>
      <c r="S994" s="307">
        <v>8728.32</v>
      </c>
      <c r="T994" s="307"/>
      <c r="V994" s="10"/>
      <c r="W994" s="10"/>
      <c r="X994" s="10"/>
      <c r="Y994" s="10"/>
      <c r="Z994" s="10"/>
      <c r="AA994" s="10"/>
      <c r="AB994" s="10"/>
      <c r="AC994" s="10"/>
      <c r="AD994" s="10"/>
    </row>
    <row r="995" spans="1:30" x14ac:dyDescent="0.3">
      <c r="A995" s="55"/>
      <c r="B995" s="10"/>
      <c r="C995" s="177" t="s">
        <v>396</v>
      </c>
      <c r="D995" s="177"/>
      <c r="E995" s="177" t="s">
        <v>119</v>
      </c>
      <c r="F995" s="179">
        <v>7</v>
      </c>
      <c r="G995" s="307">
        <v>140888.18000000002</v>
      </c>
      <c r="H995" s="307">
        <v>140888.18000000002</v>
      </c>
      <c r="I995" s="307">
        <v>20126.88285714286</v>
      </c>
      <c r="J995" s="524">
        <v>13.285714285714286</v>
      </c>
      <c r="K995" s="178"/>
      <c r="L995" s="179">
        <v>1</v>
      </c>
      <c r="M995" s="307">
        <v>94741.53</v>
      </c>
      <c r="N995" s="307">
        <v>15790.254999999999</v>
      </c>
      <c r="O995" s="213"/>
      <c r="P995" s="307"/>
      <c r="Q995" s="307"/>
      <c r="R995" s="179">
        <v>7</v>
      </c>
      <c r="S995" s="307">
        <v>140888.18000000002</v>
      </c>
      <c r="T995" s="307"/>
      <c r="V995" s="10"/>
      <c r="W995" s="10"/>
      <c r="X995" s="10"/>
      <c r="Y995" s="10"/>
      <c r="Z995" s="10"/>
      <c r="AA995" s="10"/>
      <c r="AB995" s="10"/>
      <c r="AC995" s="10"/>
      <c r="AD995" s="10"/>
    </row>
    <row r="996" spans="1:30" x14ac:dyDescent="0.3">
      <c r="A996" s="55"/>
      <c r="B996" s="10"/>
      <c r="C996" s="177" t="s">
        <v>398</v>
      </c>
      <c r="D996" s="177"/>
      <c r="E996" s="177" t="s">
        <v>76</v>
      </c>
      <c r="F996" s="179">
        <v>1</v>
      </c>
      <c r="G996" s="307">
        <v>456.8</v>
      </c>
      <c r="H996" s="307">
        <v>456.8</v>
      </c>
      <c r="I996" s="307">
        <v>456.8</v>
      </c>
      <c r="J996" s="524">
        <v>12</v>
      </c>
      <c r="K996" s="178"/>
      <c r="L996" s="179">
        <v>1</v>
      </c>
      <c r="M996" s="307"/>
      <c r="N996" s="307"/>
      <c r="O996" s="213"/>
      <c r="P996" s="307"/>
      <c r="Q996" s="307"/>
      <c r="R996" s="179">
        <v>1</v>
      </c>
      <c r="S996" s="307">
        <v>456.8</v>
      </c>
      <c r="T996" s="307"/>
      <c r="V996" s="10"/>
      <c r="W996" s="10"/>
      <c r="X996" s="10"/>
      <c r="Y996" s="10"/>
      <c r="Z996" s="10"/>
      <c r="AA996" s="10"/>
      <c r="AB996" s="10"/>
      <c r="AC996" s="10"/>
      <c r="AD996" s="10"/>
    </row>
    <row r="997" spans="1:30" x14ac:dyDescent="0.3">
      <c r="A997" s="55"/>
      <c r="B997" s="10"/>
      <c r="C997" s="177" t="s">
        <v>402</v>
      </c>
      <c r="D997" s="177"/>
      <c r="E997" s="177" t="s">
        <v>174</v>
      </c>
      <c r="F997" s="179">
        <v>12</v>
      </c>
      <c r="G997" s="307">
        <v>20566.563333333332</v>
      </c>
      <c r="H997" s="307">
        <v>61699.689999999995</v>
      </c>
      <c r="I997" s="307">
        <v>5141.6408333333329</v>
      </c>
      <c r="J997" s="524">
        <v>12.75</v>
      </c>
      <c r="K997" s="178"/>
      <c r="L997" s="179">
        <v>3</v>
      </c>
      <c r="M997" s="307">
        <v>16703.649999999998</v>
      </c>
      <c r="N997" s="307">
        <v>1855.9611111111108</v>
      </c>
      <c r="O997" s="213"/>
      <c r="P997" s="307"/>
      <c r="Q997" s="307"/>
      <c r="R997" s="179">
        <v>12</v>
      </c>
      <c r="S997" s="307">
        <v>61699.689999999995</v>
      </c>
      <c r="T997" s="307"/>
      <c r="V997" s="10"/>
      <c r="W997" s="10"/>
      <c r="X997" s="10"/>
      <c r="Y997" s="10"/>
      <c r="Z997" s="10"/>
      <c r="AA997" s="10"/>
      <c r="AB997" s="10"/>
      <c r="AC997" s="10"/>
      <c r="AD997" s="10"/>
    </row>
    <row r="998" spans="1:30" x14ac:dyDescent="0.3">
      <c r="A998" s="55"/>
      <c r="B998" s="10"/>
      <c r="C998" s="177" t="s">
        <v>407</v>
      </c>
      <c r="D998" s="177"/>
      <c r="E998" s="177" t="s">
        <v>408</v>
      </c>
      <c r="F998" s="179">
        <v>2</v>
      </c>
      <c r="G998" s="307">
        <v>443.27</v>
      </c>
      <c r="H998" s="307">
        <v>886.54</v>
      </c>
      <c r="I998" s="307">
        <v>443.27</v>
      </c>
      <c r="J998" s="524">
        <v>9.5</v>
      </c>
      <c r="K998" s="178"/>
      <c r="L998" s="179">
        <v>2</v>
      </c>
      <c r="M998" s="307"/>
      <c r="N998" s="307"/>
      <c r="O998" s="213"/>
      <c r="P998" s="307"/>
      <c r="Q998" s="307"/>
      <c r="R998" s="179">
        <v>2</v>
      </c>
      <c r="S998" s="307">
        <v>886.54</v>
      </c>
      <c r="T998" s="307"/>
      <c r="V998" s="10"/>
      <c r="W998" s="10"/>
      <c r="X998" s="10"/>
      <c r="Y998" s="10"/>
      <c r="Z998" s="10"/>
      <c r="AA998" s="10"/>
      <c r="AB998" s="10"/>
      <c r="AC998" s="10"/>
      <c r="AD998" s="10"/>
    </row>
    <row r="999" spans="1:30" x14ac:dyDescent="0.3">
      <c r="A999" s="55"/>
      <c r="B999" s="10"/>
      <c r="C999" s="177" t="s">
        <v>410</v>
      </c>
      <c r="D999" s="177"/>
      <c r="E999" s="177" t="s">
        <v>92</v>
      </c>
      <c r="F999" s="179">
        <v>1</v>
      </c>
      <c r="G999" s="307">
        <v>145.43</v>
      </c>
      <c r="H999" s="307">
        <v>145.43</v>
      </c>
      <c r="I999" s="307">
        <v>145.43</v>
      </c>
      <c r="J999" s="524">
        <v>13</v>
      </c>
      <c r="K999" s="178"/>
      <c r="L999" s="179">
        <v>1</v>
      </c>
      <c r="M999" s="307"/>
      <c r="N999" s="307"/>
      <c r="O999" s="213"/>
      <c r="P999" s="307"/>
      <c r="Q999" s="307"/>
      <c r="R999" s="179">
        <v>1</v>
      </c>
      <c r="S999" s="307">
        <v>145.43</v>
      </c>
      <c r="T999" s="307"/>
      <c r="V999" s="10"/>
      <c r="W999" s="10"/>
      <c r="X999" s="10"/>
      <c r="Y999" s="10"/>
      <c r="Z999" s="10"/>
      <c r="AA999" s="10"/>
      <c r="AB999" s="10"/>
      <c r="AC999" s="10"/>
      <c r="AD999" s="10"/>
    </row>
    <row r="1000" spans="1:30" x14ac:dyDescent="0.3">
      <c r="A1000" s="55"/>
      <c r="B1000" s="10"/>
      <c r="C1000" s="177" t="s">
        <v>414</v>
      </c>
      <c r="D1000" s="177"/>
      <c r="E1000" s="177" t="s">
        <v>323</v>
      </c>
      <c r="F1000" s="179">
        <v>2</v>
      </c>
      <c r="G1000" s="307">
        <v>1229.5050000000001</v>
      </c>
      <c r="H1000" s="307">
        <v>2459.0100000000002</v>
      </c>
      <c r="I1000" s="307">
        <v>1229.5050000000001</v>
      </c>
      <c r="J1000" s="524">
        <v>9.5</v>
      </c>
      <c r="K1000" s="178"/>
      <c r="L1000" s="179">
        <v>2</v>
      </c>
      <c r="M1000" s="307"/>
      <c r="N1000" s="307"/>
      <c r="O1000" s="213"/>
      <c r="P1000" s="307"/>
      <c r="Q1000" s="307"/>
      <c r="R1000" s="179">
        <v>2</v>
      </c>
      <c r="S1000" s="307">
        <v>2459.0100000000002</v>
      </c>
      <c r="T1000" s="307"/>
      <c r="V1000" s="10"/>
      <c r="W1000" s="10"/>
      <c r="X1000" s="10"/>
      <c r="Y1000" s="10"/>
      <c r="Z1000" s="10"/>
      <c r="AA1000" s="10"/>
      <c r="AB1000" s="10"/>
      <c r="AC1000" s="10"/>
      <c r="AD1000" s="10"/>
    </row>
    <row r="1001" spans="1:30" x14ac:dyDescent="0.3">
      <c r="A1001" s="55"/>
      <c r="B1001" s="10"/>
      <c r="C1001" s="177" t="s">
        <v>418</v>
      </c>
      <c r="D1001" s="177"/>
      <c r="E1001" s="177" t="s">
        <v>109</v>
      </c>
      <c r="F1001" s="179">
        <v>1</v>
      </c>
      <c r="G1001" s="307"/>
      <c r="H1001" s="307">
        <v>990.98</v>
      </c>
      <c r="I1001" s="307">
        <v>990.98</v>
      </c>
      <c r="J1001" s="524">
        <v>7</v>
      </c>
      <c r="K1001" s="178"/>
      <c r="L1001" s="179"/>
      <c r="M1001" s="307">
        <v>990.98</v>
      </c>
      <c r="N1001" s="307">
        <v>990.98</v>
      </c>
      <c r="O1001" s="213"/>
      <c r="P1001" s="307"/>
      <c r="Q1001" s="307"/>
      <c r="R1001" s="179">
        <v>1</v>
      </c>
      <c r="S1001" s="307">
        <v>990.98</v>
      </c>
      <c r="T1001" s="307"/>
      <c r="V1001" s="10"/>
      <c r="W1001" s="10"/>
      <c r="X1001" s="10"/>
      <c r="Y1001" s="10"/>
      <c r="Z1001" s="10"/>
      <c r="AA1001" s="10"/>
      <c r="AB1001" s="10"/>
      <c r="AC1001" s="10"/>
      <c r="AD1001" s="10"/>
    </row>
    <row r="1002" spans="1:30" x14ac:dyDescent="0.3">
      <c r="A1002" s="55"/>
      <c r="B1002" s="10"/>
      <c r="C1002" s="177" t="s">
        <v>419</v>
      </c>
      <c r="D1002" s="177"/>
      <c r="E1002" s="177" t="s">
        <v>286</v>
      </c>
      <c r="F1002" s="179">
        <v>3</v>
      </c>
      <c r="G1002" s="307">
        <v>7000.3649999999998</v>
      </c>
      <c r="H1002" s="307">
        <v>14000.73</v>
      </c>
      <c r="I1002" s="307">
        <v>4666.91</v>
      </c>
      <c r="J1002" s="524">
        <v>10.333333333333334</v>
      </c>
      <c r="K1002" s="178"/>
      <c r="L1002" s="179">
        <v>2</v>
      </c>
      <c r="M1002" s="307">
        <v>12921.09</v>
      </c>
      <c r="N1002" s="307">
        <v>12921.09</v>
      </c>
      <c r="O1002" s="213"/>
      <c r="P1002" s="307"/>
      <c r="Q1002" s="307"/>
      <c r="R1002" s="179">
        <v>3</v>
      </c>
      <c r="S1002" s="307">
        <v>14000.73</v>
      </c>
      <c r="T1002" s="307"/>
      <c r="V1002" s="10"/>
      <c r="W1002" s="10"/>
      <c r="X1002" s="10"/>
      <c r="Y1002" s="10"/>
      <c r="Z1002" s="10"/>
      <c r="AA1002" s="10"/>
      <c r="AB1002" s="10"/>
      <c r="AC1002" s="10"/>
      <c r="AD1002" s="10"/>
    </row>
    <row r="1003" spans="1:30" x14ac:dyDescent="0.3">
      <c r="A1003" s="55"/>
      <c r="B1003" s="10"/>
      <c r="C1003" s="177" t="s">
        <v>431</v>
      </c>
      <c r="D1003" s="177"/>
      <c r="E1003" s="177" t="s">
        <v>367</v>
      </c>
      <c r="F1003" s="179">
        <v>3</v>
      </c>
      <c r="G1003" s="307">
        <v>706.28666666666675</v>
      </c>
      <c r="H1003" s="307">
        <v>2118.86</v>
      </c>
      <c r="I1003" s="307">
        <v>706.28666666666675</v>
      </c>
      <c r="J1003" s="524">
        <v>10.666666666666666</v>
      </c>
      <c r="K1003" s="178"/>
      <c r="L1003" s="179">
        <v>3</v>
      </c>
      <c r="M1003" s="307"/>
      <c r="N1003" s="307"/>
      <c r="O1003" s="213"/>
      <c r="P1003" s="307"/>
      <c r="Q1003" s="307"/>
      <c r="R1003" s="179">
        <v>3</v>
      </c>
      <c r="S1003" s="307">
        <v>2118.86</v>
      </c>
      <c r="T1003" s="307"/>
      <c r="V1003" s="10"/>
      <c r="W1003" s="10"/>
      <c r="X1003" s="10"/>
      <c r="Y1003" s="10"/>
      <c r="Z1003" s="10"/>
      <c r="AA1003" s="10"/>
      <c r="AB1003" s="10"/>
      <c r="AC1003" s="10"/>
      <c r="AD1003" s="10"/>
    </row>
    <row r="1004" spans="1:30" x14ac:dyDescent="0.3">
      <c r="A1004" s="55"/>
      <c r="B1004" s="10"/>
      <c r="C1004" s="177" t="s">
        <v>435</v>
      </c>
      <c r="D1004" s="177"/>
      <c r="E1004" s="177" t="s">
        <v>389</v>
      </c>
      <c r="F1004" s="179">
        <v>8</v>
      </c>
      <c r="G1004" s="307">
        <v>2632.5671428571432</v>
      </c>
      <c r="H1004" s="307">
        <v>18427.97</v>
      </c>
      <c r="I1004" s="307">
        <v>2303.4962500000001</v>
      </c>
      <c r="J1004" s="524">
        <v>11.625</v>
      </c>
      <c r="K1004" s="178"/>
      <c r="L1004" s="179">
        <v>7</v>
      </c>
      <c r="M1004" s="307">
        <v>1319.98</v>
      </c>
      <c r="N1004" s="307">
        <v>1319.98</v>
      </c>
      <c r="O1004" s="213"/>
      <c r="P1004" s="307"/>
      <c r="Q1004" s="307"/>
      <c r="R1004" s="179">
        <v>8</v>
      </c>
      <c r="S1004" s="307">
        <v>18427.97</v>
      </c>
      <c r="T1004" s="307"/>
      <c r="V1004" s="10"/>
      <c r="W1004" s="10"/>
      <c r="X1004" s="10"/>
      <c r="Y1004" s="10"/>
      <c r="Z1004" s="10"/>
      <c r="AA1004" s="10"/>
      <c r="AB1004" s="10"/>
      <c r="AC1004" s="10"/>
      <c r="AD1004" s="10"/>
    </row>
    <row r="1005" spans="1:30" x14ac:dyDescent="0.3">
      <c r="A1005" s="55"/>
      <c r="B1005" s="10"/>
      <c r="C1005" s="177" t="s">
        <v>439</v>
      </c>
      <c r="D1005" s="177"/>
      <c r="E1005" s="177" t="s">
        <v>291</v>
      </c>
      <c r="F1005" s="179">
        <v>1</v>
      </c>
      <c r="G1005" s="307">
        <v>316.42</v>
      </c>
      <c r="H1005" s="307">
        <v>316.42</v>
      </c>
      <c r="I1005" s="307">
        <v>316.42</v>
      </c>
      <c r="J1005" s="524">
        <v>13</v>
      </c>
      <c r="K1005" s="178"/>
      <c r="L1005" s="179">
        <v>1</v>
      </c>
      <c r="M1005" s="307"/>
      <c r="N1005" s="307"/>
      <c r="O1005" s="213"/>
      <c r="P1005" s="307"/>
      <c r="Q1005" s="307"/>
      <c r="R1005" s="179">
        <v>1</v>
      </c>
      <c r="S1005" s="307">
        <v>316.42</v>
      </c>
      <c r="T1005" s="307"/>
      <c r="V1005" s="10"/>
      <c r="W1005" s="10"/>
      <c r="X1005" s="10"/>
      <c r="Y1005" s="10"/>
      <c r="Z1005" s="10"/>
      <c r="AA1005" s="10"/>
      <c r="AB1005" s="10"/>
      <c r="AC1005" s="10"/>
      <c r="AD1005" s="10"/>
    </row>
    <row r="1006" spans="1:30" x14ac:dyDescent="0.3">
      <c r="A1006" s="55"/>
      <c r="B1006" s="10"/>
      <c r="C1006" s="177" t="s">
        <v>444</v>
      </c>
      <c r="D1006" s="177"/>
      <c r="E1006" s="177" t="s">
        <v>123</v>
      </c>
      <c r="F1006" s="179">
        <v>1</v>
      </c>
      <c r="G1006" s="307">
        <v>691.85</v>
      </c>
      <c r="H1006" s="307">
        <v>691.85</v>
      </c>
      <c r="I1006" s="307">
        <v>691.85</v>
      </c>
      <c r="J1006" s="524">
        <v>7</v>
      </c>
      <c r="K1006" s="178"/>
      <c r="L1006" s="179">
        <v>1</v>
      </c>
      <c r="M1006" s="307"/>
      <c r="N1006" s="307"/>
      <c r="O1006" s="213"/>
      <c r="P1006" s="307"/>
      <c r="Q1006" s="307"/>
      <c r="R1006" s="179">
        <v>1</v>
      </c>
      <c r="S1006" s="307">
        <v>691.85</v>
      </c>
      <c r="T1006" s="307"/>
      <c r="V1006" s="10"/>
      <c r="W1006" s="10"/>
      <c r="X1006" s="10"/>
      <c r="Y1006" s="10"/>
      <c r="Z1006" s="10"/>
      <c r="AA1006" s="10"/>
      <c r="AB1006" s="10"/>
      <c r="AC1006" s="10"/>
      <c r="AD1006" s="10"/>
    </row>
    <row r="1007" spans="1:30" x14ac:dyDescent="0.3">
      <c r="A1007" s="55"/>
      <c r="B1007" s="10"/>
      <c r="C1007" s="177" t="s">
        <v>445</v>
      </c>
      <c r="D1007" s="177"/>
      <c r="E1007" s="177" t="s">
        <v>108</v>
      </c>
      <c r="F1007" s="179">
        <v>2</v>
      </c>
      <c r="G1007" s="307"/>
      <c r="H1007" s="307">
        <v>7439.76</v>
      </c>
      <c r="I1007" s="307">
        <v>3719.88</v>
      </c>
      <c r="J1007" s="524">
        <v>10</v>
      </c>
      <c r="K1007" s="178"/>
      <c r="L1007" s="179"/>
      <c r="M1007" s="307">
        <v>7439.76</v>
      </c>
      <c r="N1007" s="307">
        <v>3719.88</v>
      </c>
      <c r="O1007" s="213"/>
      <c r="P1007" s="307"/>
      <c r="Q1007" s="307"/>
      <c r="R1007" s="179">
        <v>2</v>
      </c>
      <c r="S1007" s="307">
        <v>7439.76</v>
      </c>
      <c r="T1007" s="307"/>
      <c r="V1007" s="10"/>
      <c r="W1007" s="10"/>
      <c r="X1007" s="10"/>
      <c r="Y1007" s="10"/>
      <c r="Z1007" s="10"/>
      <c r="AA1007" s="10"/>
      <c r="AB1007" s="10"/>
      <c r="AC1007" s="10"/>
      <c r="AD1007" s="10"/>
    </row>
    <row r="1008" spans="1:30" x14ac:dyDescent="0.3">
      <c r="A1008" s="55"/>
      <c r="B1008" s="10"/>
      <c r="C1008" s="177" t="s">
        <v>447</v>
      </c>
      <c r="D1008" s="177"/>
      <c r="E1008" s="177" t="s">
        <v>448</v>
      </c>
      <c r="F1008" s="179">
        <v>1</v>
      </c>
      <c r="G1008" s="307"/>
      <c r="H1008" s="307">
        <v>1724.96</v>
      </c>
      <c r="I1008" s="307">
        <v>1724.96</v>
      </c>
      <c r="J1008" s="524">
        <v>7</v>
      </c>
      <c r="K1008" s="178"/>
      <c r="L1008" s="179"/>
      <c r="M1008" s="307">
        <v>1724.96</v>
      </c>
      <c r="N1008" s="307">
        <v>1724.96</v>
      </c>
      <c r="O1008" s="213"/>
      <c r="P1008" s="307"/>
      <c r="Q1008" s="307"/>
      <c r="R1008" s="179">
        <v>1</v>
      </c>
      <c r="S1008" s="307">
        <v>1724.96</v>
      </c>
      <c r="T1008" s="307"/>
      <c r="V1008" s="10"/>
      <c r="W1008" s="10"/>
      <c r="X1008" s="10"/>
      <c r="Y1008" s="10"/>
      <c r="Z1008" s="10"/>
      <c r="AA1008" s="10"/>
      <c r="AB1008" s="10"/>
      <c r="AC1008" s="10"/>
      <c r="AD1008" s="10"/>
    </row>
    <row r="1009" spans="1:30" x14ac:dyDescent="0.3">
      <c r="A1009" s="55"/>
      <c r="B1009" s="10"/>
      <c r="C1009" s="177" t="s">
        <v>452</v>
      </c>
      <c r="D1009" s="177"/>
      <c r="E1009" s="177" t="s">
        <v>176</v>
      </c>
      <c r="F1009" s="179">
        <v>2</v>
      </c>
      <c r="G1009" s="307">
        <v>2820.2000000000003</v>
      </c>
      <c r="H1009" s="307">
        <v>2820.2000000000003</v>
      </c>
      <c r="I1009" s="307">
        <v>1410.1000000000001</v>
      </c>
      <c r="J1009" s="524">
        <v>13</v>
      </c>
      <c r="K1009" s="178"/>
      <c r="L1009" s="179">
        <v>1</v>
      </c>
      <c r="M1009" s="307">
        <v>2643.82</v>
      </c>
      <c r="N1009" s="307">
        <v>2643.82</v>
      </c>
      <c r="O1009" s="213"/>
      <c r="P1009" s="307"/>
      <c r="Q1009" s="307"/>
      <c r="R1009" s="179">
        <v>2</v>
      </c>
      <c r="S1009" s="307">
        <v>2820.2000000000003</v>
      </c>
      <c r="T1009" s="307"/>
      <c r="V1009" s="10"/>
      <c r="W1009" s="10"/>
      <c r="X1009" s="10"/>
      <c r="Y1009" s="10"/>
      <c r="Z1009" s="10"/>
      <c r="AA1009" s="10"/>
      <c r="AB1009" s="10"/>
      <c r="AC1009" s="10"/>
      <c r="AD1009" s="10"/>
    </row>
    <row r="1010" spans="1:30" x14ac:dyDescent="0.3">
      <c r="A1010" s="55"/>
      <c r="B1010" s="10"/>
      <c r="C1010" s="177" t="s">
        <v>453</v>
      </c>
      <c r="D1010" s="177"/>
      <c r="E1010" s="177" t="s">
        <v>454</v>
      </c>
      <c r="F1010" s="179">
        <v>3</v>
      </c>
      <c r="G1010" s="307">
        <v>3552.3049999999998</v>
      </c>
      <c r="H1010" s="307">
        <v>7104.61</v>
      </c>
      <c r="I1010" s="307">
        <v>2368.2033333333334</v>
      </c>
      <c r="J1010" s="524">
        <v>11</v>
      </c>
      <c r="K1010" s="178"/>
      <c r="L1010" s="179">
        <v>2</v>
      </c>
      <c r="M1010" s="307">
        <v>501.42</v>
      </c>
      <c r="N1010" s="307">
        <v>501.42</v>
      </c>
      <c r="O1010" s="213"/>
      <c r="P1010" s="307"/>
      <c r="Q1010" s="307"/>
      <c r="R1010" s="179">
        <v>3</v>
      </c>
      <c r="S1010" s="307">
        <v>7104.61</v>
      </c>
      <c r="T1010" s="307"/>
      <c r="V1010" s="10"/>
      <c r="W1010" s="10"/>
      <c r="X1010" s="10"/>
      <c r="Y1010" s="10"/>
      <c r="Z1010" s="10"/>
      <c r="AA1010" s="10"/>
      <c r="AB1010" s="10"/>
      <c r="AC1010" s="10"/>
      <c r="AD1010" s="10"/>
    </row>
    <row r="1011" spans="1:30" x14ac:dyDescent="0.3">
      <c r="A1011" s="55"/>
      <c r="B1011" s="10"/>
      <c r="C1011" s="177" t="s">
        <v>458</v>
      </c>
      <c r="D1011" s="177"/>
      <c r="E1011" s="177" t="s">
        <v>459</v>
      </c>
      <c r="F1011" s="179">
        <v>1</v>
      </c>
      <c r="G1011" s="307">
        <v>828.89</v>
      </c>
      <c r="H1011" s="307">
        <v>828.89</v>
      </c>
      <c r="I1011" s="307">
        <v>828.89</v>
      </c>
      <c r="J1011" s="524">
        <v>7</v>
      </c>
      <c r="K1011" s="178"/>
      <c r="L1011" s="179">
        <v>1</v>
      </c>
      <c r="M1011" s="307"/>
      <c r="N1011" s="307"/>
      <c r="O1011" s="213"/>
      <c r="P1011" s="307"/>
      <c r="Q1011" s="307"/>
      <c r="R1011" s="179">
        <v>1</v>
      </c>
      <c r="S1011" s="307">
        <v>828.89</v>
      </c>
      <c r="T1011" s="307"/>
      <c r="V1011" s="10"/>
      <c r="W1011" s="10"/>
      <c r="X1011" s="10"/>
      <c r="Y1011" s="10"/>
      <c r="Z1011" s="10"/>
      <c r="AA1011" s="10"/>
      <c r="AB1011" s="10"/>
      <c r="AC1011" s="10"/>
      <c r="AD1011" s="10"/>
    </row>
    <row r="1012" spans="1:30" x14ac:dyDescent="0.3">
      <c r="A1012" s="55"/>
      <c r="B1012" s="10"/>
      <c r="C1012" s="177" t="s">
        <v>460</v>
      </c>
      <c r="D1012" s="177"/>
      <c r="E1012" s="177" t="s">
        <v>202</v>
      </c>
      <c r="F1012" s="179">
        <v>1</v>
      </c>
      <c r="G1012" s="307"/>
      <c r="H1012" s="307">
        <v>2596.17</v>
      </c>
      <c r="I1012" s="307">
        <v>2596.17</v>
      </c>
      <c r="J1012" s="524">
        <v>12</v>
      </c>
      <c r="K1012" s="178"/>
      <c r="L1012" s="179"/>
      <c r="M1012" s="307">
        <v>2596.17</v>
      </c>
      <c r="N1012" s="307">
        <v>2596.17</v>
      </c>
      <c r="O1012" s="213"/>
      <c r="P1012" s="307"/>
      <c r="Q1012" s="307"/>
      <c r="R1012" s="179">
        <v>1</v>
      </c>
      <c r="S1012" s="307">
        <v>2596.17</v>
      </c>
      <c r="T1012" s="307"/>
      <c r="V1012" s="10"/>
      <c r="W1012" s="10"/>
      <c r="X1012" s="10"/>
      <c r="Y1012" s="10"/>
      <c r="Z1012" s="10"/>
      <c r="AA1012" s="10"/>
      <c r="AB1012" s="10"/>
      <c r="AC1012" s="10"/>
      <c r="AD1012" s="10"/>
    </row>
    <row r="1013" spans="1:30" x14ac:dyDescent="0.3">
      <c r="A1013" s="55"/>
      <c r="B1013" s="10"/>
      <c r="C1013" s="177" t="s">
        <v>465</v>
      </c>
      <c r="D1013" s="177"/>
      <c r="E1013" s="177" t="s">
        <v>466</v>
      </c>
      <c r="F1013" s="179">
        <v>4</v>
      </c>
      <c r="G1013" s="307">
        <v>4091.8033333333333</v>
      </c>
      <c r="H1013" s="307">
        <v>12275.41</v>
      </c>
      <c r="I1013" s="307">
        <v>3068.8525</v>
      </c>
      <c r="J1013" s="524">
        <v>14.5</v>
      </c>
      <c r="K1013" s="178"/>
      <c r="L1013" s="179">
        <v>3</v>
      </c>
      <c r="M1013" s="307">
        <v>2935.87</v>
      </c>
      <c r="N1013" s="307">
        <v>2935.87</v>
      </c>
      <c r="O1013" s="213"/>
      <c r="P1013" s="307"/>
      <c r="Q1013" s="307"/>
      <c r="R1013" s="179">
        <v>4</v>
      </c>
      <c r="S1013" s="307">
        <v>12275.41</v>
      </c>
      <c r="T1013" s="307"/>
      <c r="V1013" s="10"/>
      <c r="W1013" s="10"/>
      <c r="X1013" s="10"/>
      <c r="Y1013" s="10"/>
      <c r="Z1013" s="10"/>
      <c r="AA1013" s="10"/>
      <c r="AB1013" s="10"/>
      <c r="AC1013" s="10"/>
      <c r="AD1013" s="10"/>
    </row>
    <row r="1014" spans="1:30" x14ac:dyDescent="0.3">
      <c r="A1014" s="55"/>
      <c r="B1014" s="10"/>
      <c r="C1014" s="177" t="s">
        <v>469</v>
      </c>
      <c r="D1014" s="177"/>
      <c r="E1014" s="177" t="s">
        <v>99</v>
      </c>
      <c r="F1014" s="179">
        <v>14</v>
      </c>
      <c r="G1014" s="307">
        <v>1316.7322222222219</v>
      </c>
      <c r="H1014" s="307">
        <v>11850.589999999998</v>
      </c>
      <c r="I1014" s="307">
        <v>846.47071428571417</v>
      </c>
      <c r="J1014" s="524">
        <v>11.571428571428571</v>
      </c>
      <c r="K1014" s="178"/>
      <c r="L1014" s="179">
        <v>9</v>
      </c>
      <c r="M1014" s="307">
        <v>8597.82</v>
      </c>
      <c r="N1014" s="307">
        <v>1719.5639999999999</v>
      </c>
      <c r="O1014" s="213"/>
      <c r="P1014" s="307"/>
      <c r="Q1014" s="307"/>
      <c r="R1014" s="179">
        <v>14</v>
      </c>
      <c r="S1014" s="307">
        <v>11850.589999999998</v>
      </c>
      <c r="T1014" s="307"/>
      <c r="V1014" s="10"/>
      <c r="W1014" s="10"/>
      <c r="X1014" s="10"/>
      <c r="Y1014" s="10"/>
      <c r="Z1014" s="10"/>
      <c r="AA1014" s="10"/>
      <c r="AB1014" s="10"/>
      <c r="AC1014" s="10"/>
      <c r="AD1014" s="10"/>
    </row>
    <row r="1015" spans="1:30" x14ac:dyDescent="0.3">
      <c r="A1015" s="55"/>
      <c r="B1015" s="10"/>
      <c r="C1015" s="177" t="s">
        <v>473</v>
      </c>
      <c r="D1015" s="177"/>
      <c r="E1015" s="177" t="s">
        <v>474</v>
      </c>
      <c r="F1015" s="179">
        <v>1</v>
      </c>
      <c r="G1015" s="307">
        <v>1616.79</v>
      </c>
      <c r="H1015" s="307">
        <v>1616.79</v>
      </c>
      <c r="I1015" s="307">
        <v>1616.79</v>
      </c>
      <c r="J1015" s="524">
        <v>12</v>
      </c>
      <c r="K1015" s="178"/>
      <c r="L1015" s="179">
        <v>1</v>
      </c>
      <c r="M1015" s="307"/>
      <c r="N1015" s="307"/>
      <c r="O1015" s="213"/>
      <c r="P1015" s="307"/>
      <c r="Q1015" s="307"/>
      <c r="R1015" s="179">
        <v>1</v>
      </c>
      <c r="S1015" s="307">
        <v>1616.79</v>
      </c>
      <c r="T1015" s="307"/>
      <c r="V1015" s="10"/>
      <c r="W1015" s="10"/>
      <c r="X1015" s="10"/>
      <c r="Y1015" s="10"/>
      <c r="Z1015" s="10"/>
      <c r="AA1015" s="10"/>
      <c r="AB1015" s="10"/>
      <c r="AC1015" s="10"/>
      <c r="AD1015" s="10"/>
    </row>
    <row r="1016" spans="1:30" x14ac:dyDescent="0.3">
      <c r="A1016" s="55"/>
      <c r="B1016" s="10"/>
      <c r="C1016" s="177" t="s">
        <v>475</v>
      </c>
      <c r="D1016" s="177"/>
      <c r="E1016" s="177" t="s">
        <v>133</v>
      </c>
      <c r="F1016" s="179">
        <v>1</v>
      </c>
      <c r="G1016" s="307"/>
      <c r="H1016" s="307">
        <v>3496.27</v>
      </c>
      <c r="I1016" s="307">
        <v>3496.27</v>
      </c>
      <c r="J1016" s="524">
        <v>37</v>
      </c>
      <c r="K1016" s="178"/>
      <c r="L1016" s="179"/>
      <c r="M1016" s="307">
        <v>3496.27</v>
      </c>
      <c r="N1016" s="307">
        <v>3496.27</v>
      </c>
      <c r="O1016" s="213"/>
      <c r="P1016" s="307"/>
      <c r="Q1016" s="307"/>
      <c r="R1016" s="179">
        <v>1</v>
      </c>
      <c r="S1016" s="307">
        <v>3496.27</v>
      </c>
      <c r="T1016" s="307"/>
      <c r="V1016" s="10"/>
      <c r="W1016" s="10"/>
      <c r="X1016" s="10"/>
      <c r="Y1016" s="10"/>
      <c r="Z1016" s="10"/>
      <c r="AA1016" s="10"/>
      <c r="AB1016" s="10"/>
      <c r="AC1016" s="10"/>
      <c r="AD1016" s="10"/>
    </row>
    <row r="1017" spans="1:30" x14ac:dyDescent="0.3">
      <c r="A1017" s="55"/>
      <c r="B1017" s="10"/>
      <c r="C1017" s="177" t="s">
        <v>485</v>
      </c>
      <c r="D1017" s="177"/>
      <c r="E1017" s="177" t="s">
        <v>245</v>
      </c>
      <c r="F1017" s="179">
        <v>2</v>
      </c>
      <c r="G1017" s="307"/>
      <c r="H1017" s="307">
        <v>2085.38</v>
      </c>
      <c r="I1017" s="307">
        <v>1042.69</v>
      </c>
      <c r="J1017" s="524">
        <v>9.5</v>
      </c>
      <c r="K1017" s="178"/>
      <c r="L1017" s="179"/>
      <c r="M1017" s="307">
        <v>2085.38</v>
      </c>
      <c r="N1017" s="307">
        <v>1042.69</v>
      </c>
      <c r="O1017" s="213"/>
      <c r="P1017" s="307"/>
      <c r="Q1017" s="307"/>
      <c r="R1017" s="179">
        <v>2</v>
      </c>
      <c r="S1017" s="307">
        <v>2085.38</v>
      </c>
      <c r="T1017" s="307"/>
      <c r="V1017" s="10"/>
      <c r="W1017" s="10"/>
      <c r="X1017" s="10"/>
      <c r="Y1017" s="10"/>
      <c r="Z1017" s="10"/>
      <c r="AA1017" s="10"/>
      <c r="AB1017" s="10"/>
      <c r="AC1017" s="10"/>
      <c r="AD1017" s="10"/>
    </row>
    <row r="1018" spans="1:30" x14ac:dyDescent="0.3">
      <c r="A1018" s="55"/>
      <c r="B1018" s="10"/>
      <c r="C1018" s="177" t="s">
        <v>488</v>
      </c>
      <c r="D1018" s="177"/>
      <c r="E1018" s="177" t="s">
        <v>78</v>
      </c>
      <c r="F1018" s="179">
        <v>1</v>
      </c>
      <c r="G1018" s="307"/>
      <c r="H1018" s="307">
        <v>249.17</v>
      </c>
      <c r="I1018" s="307">
        <v>249.17</v>
      </c>
      <c r="J1018" s="524">
        <v>12</v>
      </c>
      <c r="K1018" s="178"/>
      <c r="L1018" s="179"/>
      <c r="M1018" s="307">
        <v>249.17</v>
      </c>
      <c r="N1018" s="307">
        <v>249.17</v>
      </c>
      <c r="O1018" s="213"/>
      <c r="P1018" s="307"/>
      <c r="Q1018" s="307"/>
      <c r="R1018" s="179">
        <v>1</v>
      </c>
      <c r="S1018" s="307">
        <v>249.17</v>
      </c>
      <c r="T1018" s="307"/>
      <c r="V1018" s="10"/>
      <c r="W1018" s="10"/>
      <c r="X1018" s="10"/>
      <c r="Y1018" s="10"/>
      <c r="Z1018" s="10"/>
      <c r="AA1018" s="10"/>
      <c r="AB1018" s="10"/>
      <c r="AC1018" s="10"/>
      <c r="AD1018" s="10"/>
    </row>
    <row r="1019" spans="1:30" x14ac:dyDescent="0.3">
      <c r="A1019" s="55"/>
      <c r="B1019" s="10"/>
      <c r="C1019" s="177" t="s">
        <v>489</v>
      </c>
      <c r="D1019" s="177"/>
      <c r="E1019" s="177" t="s">
        <v>218</v>
      </c>
      <c r="F1019" s="179">
        <v>2</v>
      </c>
      <c r="G1019" s="307">
        <v>611.02</v>
      </c>
      <c r="H1019" s="307">
        <v>611.02</v>
      </c>
      <c r="I1019" s="307">
        <v>305.51</v>
      </c>
      <c r="J1019" s="524">
        <v>10.5</v>
      </c>
      <c r="K1019" s="178"/>
      <c r="L1019" s="179">
        <v>1</v>
      </c>
      <c r="M1019" s="307">
        <v>627.24</v>
      </c>
      <c r="N1019" s="307">
        <v>627.24</v>
      </c>
      <c r="O1019" s="213"/>
      <c r="P1019" s="307"/>
      <c r="Q1019" s="307"/>
      <c r="R1019" s="179">
        <v>2</v>
      </c>
      <c r="S1019" s="307">
        <v>611.02</v>
      </c>
      <c r="T1019" s="307"/>
      <c r="V1019" s="10"/>
      <c r="W1019" s="10"/>
      <c r="X1019" s="10"/>
      <c r="Y1019" s="10"/>
      <c r="Z1019" s="10"/>
      <c r="AA1019" s="10"/>
      <c r="AB1019" s="10"/>
      <c r="AC1019" s="10"/>
      <c r="AD1019" s="10"/>
    </row>
    <row r="1020" spans="1:30" x14ac:dyDescent="0.3">
      <c r="A1020" s="55"/>
      <c r="B1020" s="10"/>
      <c r="C1020" s="177" t="s">
        <v>490</v>
      </c>
      <c r="D1020" s="177"/>
      <c r="E1020" s="177" t="s">
        <v>163</v>
      </c>
      <c r="F1020" s="179">
        <v>6</v>
      </c>
      <c r="G1020" s="307">
        <v>6128.6225000000004</v>
      </c>
      <c r="H1020" s="307">
        <v>24514.49</v>
      </c>
      <c r="I1020" s="307">
        <v>4085.7483333333334</v>
      </c>
      <c r="J1020" s="524">
        <v>22.666666666666668</v>
      </c>
      <c r="K1020" s="178"/>
      <c r="L1020" s="179">
        <v>4</v>
      </c>
      <c r="M1020" s="307">
        <v>8147.2800000000007</v>
      </c>
      <c r="N1020" s="307">
        <v>4073.6400000000003</v>
      </c>
      <c r="O1020" s="213"/>
      <c r="P1020" s="307"/>
      <c r="Q1020" s="307"/>
      <c r="R1020" s="179">
        <v>6</v>
      </c>
      <c r="S1020" s="307">
        <v>24514.49</v>
      </c>
      <c r="T1020" s="307"/>
      <c r="V1020" s="10"/>
      <c r="W1020" s="10"/>
      <c r="X1020" s="10"/>
      <c r="Y1020" s="10"/>
      <c r="Z1020" s="10"/>
      <c r="AA1020" s="10"/>
      <c r="AB1020" s="10"/>
      <c r="AC1020" s="10"/>
      <c r="AD1020" s="10"/>
    </row>
    <row r="1021" spans="1:30" x14ac:dyDescent="0.3">
      <c r="A1021" s="55"/>
      <c r="B1021" s="10"/>
      <c r="C1021" s="177" t="s">
        <v>495</v>
      </c>
      <c r="D1021" s="177"/>
      <c r="E1021" s="177" t="s">
        <v>438</v>
      </c>
      <c r="F1021" s="179">
        <v>3</v>
      </c>
      <c r="G1021" s="307">
        <v>6092.86</v>
      </c>
      <c r="H1021" s="307">
        <v>12185.72</v>
      </c>
      <c r="I1021" s="307">
        <v>4061.9066666666663</v>
      </c>
      <c r="J1021" s="524">
        <v>10.666666666666666</v>
      </c>
      <c r="K1021" s="178"/>
      <c r="L1021" s="179">
        <v>2</v>
      </c>
      <c r="M1021" s="307">
        <v>11132.05</v>
      </c>
      <c r="N1021" s="307">
        <v>11132.05</v>
      </c>
      <c r="O1021" s="213"/>
      <c r="P1021" s="307"/>
      <c r="Q1021" s="307"/>
      <c r="R1021" s="179">
        <v>3</v>
      </c>
      <c r="S1021" s="307">
        <v>12185.72</v>
      </c>
      <c r="T1021" s="307"/>
      <c r="V1021" s="10"/>
      <c r="W1021" s="10"/>
      <c r="X1021" s="10"/>
      <c r="Y1021" s="10"/>
      <c r="Z1021" s="10"/>
      <c r="AA1021" s="10"/>
      <c r="AB1021" s="10"/>
      <c r="AC1021" s="10"/>
      <c r="AD1021" s="10"/>
    </row>
    <row r="1022" spans="1:30" x14ac:dyDescent="0.3">
      <c r="A1022" s="55"/>
      <c r="B1022" s="10"/>
      <c r="C1022" s="177" t="s">
        <v>495</v>
      </c>
      <c r="D1022" s="177"/>
      <c r="E1022" s="177" t="s">
        <v>147</v>
      </c>
      <c r="F1022" s="179">
        <v>1</v>
      </c>
      <c r="G1022" s="307">
        <v>698.83</v>
      </c>
      <c r="H1022" s="307">
        <v>698.83</v>
      </c>
      <c r="I1022" s="307">
        <v>698.83</v>
      </c>
      <c r="J1022" s="524">
        <v>12</v>
      </c>
      <c r="K1022" s="178"/>
      <c r="L1022" s="179">
        <v>1</v>
      </c>
      <c r="M1022" s="307"/>
      <c r="N1022" s="307"/>
      <c r="O1022" s="213"/>
      <c r="P1022" s="307"/>
      <c r="Q1022" s="307"/>
      <c r="R1022" s="179">
        <v>1</v>
      </c>
      <c r="S1022" s="307">
        <v>698.83</v>
      </c>
      <c r="T1022" s="307"/>
      <c r="V1022" s="10"/>
      <c r="W1022" s="10"/>
      <c r="X1022" s="10"/>
      <c r="Y1022" s="10"/>
      <c r="Z1022" s="10"/>
      <c r="AA1022" s="10"/>
      <c r="AB1022" s="10"/>
      <c r="AC1022" s="10"/>
      <c r="AD1022" s="10"/>
    </row>
    <row r="1023" spans="1:30" x14ac:dyDescent="0.3">
      <c r="A1023" s="55"/>
      <c r="B1023" s="10"/>
      <c r="C1023" s="177" t="s">
        <v>498</v>
      </c>
      <c r="D1023" s="177"/>
      <c r="E1023" s="177" t="s">
        <v>223</v>
      </c>
      <c r="F1023" s="179">
        <v>1</v>
      </c>
      <c r="G1023" s="307">
        <v>881.42</v>
      </c>
      <c r="H1023" s="307">
        <v>881.42</v>
      </c>
      <c r="I1023" s="307">
        <v>881.42</v>
      </c>
      <c r="J1023" s="524">
        <v>6</v>
      </c>
      <c r="K1023" s="178"/>
      <c r="L1023" s="179">
        <v>1</v>
      </c>
      <c r="M1023" s="307"/>
      <c r="N1023" s="307"/>
      <c r="O1023" s="213"/>
      <c r="P1023" s="307"/>
      <c r="Q1023" s="307"/>
      <c r="R1023" s="179">
        <v>1</v>
      </c>
      <c r="S1023" s="307">
        <v>881.42</v>
      </c>
      <c r="T1023" s="307"/>
      <c r="V1023" s="10"/>
      <c r="W1023" s="10"/>
      <c r="X1023" s="10"/>
      <c r="Y1023" s="10"/>
      <c r="Z1023" s="10"/>
      <c r="AA1023" s="10"/>
      <c r="AB1023" s="10"/>
      <c r="AC1023" s="10"/>
      <c r="AD1023" s="10"/>
    </row>
    <row r="1024" spans="1:30" x14ac:dyDescent="0.3">
      <c r="A1024" s="55"/>
      <c r="B1024" s="10"/>
      <c r="C1024" s="177" t="s">
        <v>499</v>
      </c>
      <c r="D1024" s="177"/>
      <c r="E1024" s="177" t="s">
        <v>106</v>
      </c>
      <c r="F1024" s="179">
        <v>4</v>
      </c>
      <c r="G1024" s="307">
        <v>5640.5499999999993</v>
      </c>
      <c r="H1024" s="307">
        <v>11281.099999999999</v>
      </c>
      <c r="I1024" s="307">
        <v>2820.2749999999996</v>
      </c>
      <c r="J1024" s="524">
        <v>15.5</v>
      </c>
      <c r="K1024" s="178"/>
      <c r="L1024" s="179">
        <v>2</v>
      </c>
      <c r="M1024" s="307">
        <v>8583.0999999999985</v>
      </c>
      <c r="N1024" s="307">
        <v>4291.5499999999993</v>
      </c>
      <c r="O1024" s="213"/>
      <c r="P1024" s="307"/>
      <c r="Q1024" s="307"/>
      <c r="R1024" s="179">
        <v>4</v>
      </c>
      <c r="S1024" s="307">
        <v>11281.099999999999</v>
      </c>
      <c r="T1024" s="307"/>
      <c r="V1024" s="10"/>
      <c r="W1024" s="10"/>
      <c r="X1024" s="10"/>
      <c r="Y1024" s="10"/>
      <c r="Z1024" s="10"/>
      <c r="AA1024" s="10"/>
      <c r="AB1024" s="10"/>
      <c r="AC1024" s="10"/>
      <c r="AD1024" s="10"/>
    </row>
    <row r="1025" spans="1:30" x14ac:dyDescent="0.3">
      <c r="A1025" s="55"/>
      <c r="B1025" s="10"/>
      <c r="C1025" s="177" t="s">
        <v>508</v>
      </c>
      <c r="D1025" s="177"/>
      <c r="E1025" s="177" t="s">
        <v>72</v>
      </c>
      <c r="F1025" s="179">
        <v>7</v>
      </c>
      <c r="G1025" s="307">
        <v>825.24666666666678</v>
      </c>
      <c r="H1025" s="307">
        <v>4951.4800000000005</v>
      </c>
      <c r="I1025" s="307">
        <v>707.35428571428577</v>
      </c>
      <c r="J1025" s="524">
        <v>11</v>
      </c>
      <c r="K1025" s="178"/>
      <c r="L1025" s="179">
        <v>6</v>
      </c>
      <c r="M1025" s="307">
        <v>471.2</v>
      </c>
      <c r="N1025" s="307">
        <v>471.2</v>
      </c>
      <c r="O1025" s="213"/>
      <c r="P1025" s="307"/>
      <c r="Q1025" s="307"/>
      <c r="R1025" s="179">
        <v>7</v>
      </c>
      <c r="S1025" s="307">
        <v>4951.4800000000005</v>
      </c>
      <c r="T1025" s="307"/>
      <c r="V1025" s="10"/>
      <c r="W1025" s="10"/>
      <c r="X1025" s="10"/>
      <c r="Y1025" s="10"/>
      <c r="Z1025" s="10"/>
      <c r="AA1025" s="10"/>
      <c r="AB1025" s="10"/>
      <c r="AC1025" s="10"/>
      <c r="AD1025" s="10"/>
    </row>
    <row r="1026" spans="1:30" x14ac:dyDescent="0.3">
      <c r="A1026" s="55"/>
      <c r="B1026" s="10"/>
      <c r="C1026" s="177" t="s">
        <v>510</v>
      </c>
      <c r="D1026" s="177"/>
      <c r="E1026" s="177" t="s">
        <v>64</v>
      </c>
      <c r="F1026" s="179">
        <v>1</v>
      </c>
      <c r="G1026" s="307">
        <v>396.41</v>
      </c>
      <c r="H1026" s="307">
        <v>396.41</v>
      </c>
      <c r="I1026" s="307">
        <v>396.41</v>
      </c>
      <c r="J1026" s="524">
        <v>12</v>
      </c>
      <c r="K1026" s="178"/>
      <c r="L1026" s="179">
        <v>1</v>
      </c>
      <c r="M1026" s="307"/>
      <c r="N1026" s="307"/>
      <c r="O1026" s="213"/>
      <c r="P1026" s="307"/>
      <c r="Q1026" s="307"/>
      <c r="R1026" s="179">
        <v>1</v>
      </c>
      <c r="S1026" s="307">
        <v>396.41</v>
      </c>
      <c r="T1026" s="307"/>
      <c r="V1026" s="10"/>
      <c r="W1026" s="10"/>
      <c r="X1026" s="10"/>
      <c r="Y1026" s="10"/>
      <c r="Z1026" s="10"/>
      <c r="AA1026" s="10"/>
      <c r="AB1026" s="10"/>
      <c r="AC1026" s="10"/>
      <c r="AD1026" s="10"/>
    </row>
    <row r="1027" spans="1:30" x14ac:dyDescent="0.3">
      <c r="A1027" s="55"/>
      <c r="B1027" s="10"/>
      <c r="C1027" s="177" t="s">
        <v>512</v>
      </c>
      <c r="D1027" s="177"/>
      <c r="E1027" s="177" t="s">
        <v>368</v>
      </c>
      <c r="F1027" s="179">
        <v>2</v>
      </c>
      <c r="G1027" s="307">
        <v>815.91499999999996</v>
      </c>
      <c r="H1027" s="307">
        <v>1631.83</v>
      </c>
      <c r="I1027" s="307">
        <v>815.91499999999996</v>
      </c>
      <c r="J1027" s="524">
        <v>12.5</v>
      </c>
      <c r="K1027" s="178"/>
      <c r="L1027" s="179">
        <v>2</v>
      </c>
      <c r="M1027" s="307"/>
      <c r="N1027" s="307"/>
      <c r="O1027" s="213"/>
      <c r="P1027" s="307"/>
      <c r="Q1027" s="307"/>
      <c r="R1027" s="179">
        <v>2</v>
      </c>
      <c r="S1027" s="307">
        <v>1631.83</v>
      </c>
      <c r="T1027" s="307"/>
      <c r="V1027" s="10"/>
      <c r="W1027" s="10"/>
      <c r="X1027" s="10"/>
      <c r="Y1027" s="10"/>
      <c r="Z1027" s="10"/>
      <c r="AA1027" s="10"/>
      <c r="AB1027" s="10"/>
      <c r="AC1027" s="10"/>
      <c r="AD1027" s="10"/>
    </row>
    <row r="1028" spans="1:30" x14ac:dyDescent="0.3">
      <c r="A1028" s="55"/>
      <c r="B1028" s="10"/>
      <c r="C1028" s="177" t="s">
        <v>525</v>
      </c>
      <c r="D1028" s="177"/>
      <c r="E1028" s="177" t="s">
        <v>526</v>
      </c>
      <c r="F1028" s="179">
        <v>1</v>
      </c>
      <c r="G1028" s="307">
        <v>113.27</v>
      </c>
      <c r="H1028" s="307">
        <v>113.27</v>
      </c>
      <c r="I1028" s="307">
        <v>113.27</v>
      </c>
      <c r="J1028" s="524">
        <v>13</v>
      </c>
      <c r="K1028" s="178"/>
      <c r="L1028" s="179">
        <v>1</v>
      </c>
      <c r="M1028" s="307"/>
      <c r="N1028" s="307"/>
      <c r="O1028" s="213"/>
      <c r="P1028" s="307"/>
      <c r="Q1028" s="307"/>
      <c r="R1028" s="179">
        <v>1</v>
      </c>
      <c r="S1028" s="307">
        <v>113.27</v>
      </c>
      <c r="T1028" s="307"/>
      <c r="V1028" s="10"/>
      <c r="W1028" s="10"/>
      <c r="X1028" s="10"/>
      <c r="Y1028" s="10"/>
      <c r="Z1028" s="10"/>
      <c r="AA1028" s="10"/>
      <c r="AB1028" s="10"/>
      <c r="AC1028" s="10"/>
      <c r="AD1028" s="10"/>
    </row>
    <row r="1029" spans="1:30" x14ac:dyDescent="0.3">
      <c r="A1029" s="55"/>
      <c r="B1029" s="10"/>
      <c r="C1029" s="177" t="s">
        <v>528</v>
      </c>
      <c r="D1029" s="177"/>
      <c r="E1029" s="177" t="s">
        <v>500</v>
      </c>
      <c r="F1029" s="179">
        <v>2</v>
      </c>
      <c r="G1029" s="307">
        <v>2165.0150000000003</v>
      </c>
      <c r="H1029" s="307">
        <v>4330.0300000000007</v>
      </c>
      <c r="I1029" s="307">
        <v>2165.0150000000003</v>
      </c>
      <c r="J1029" s="524">
        <v>16</v>
      </c>
      <c r="K1029" s="178"/>
      <c r="L1029" s="179">
        <v>2</v>
      </c>
      <c r="M1029" s="307"/>
      <c r="N1029" s="307"/>
      <c r="O1029" s="213"/>
      <c r="P1029" s="307"/>
      <c r="Q1029" s="307"/>
      <c r="R1029" s="179">
        <v>2</v>
      </c>
      <c r="S1029" s="307">
        <v>4330.0300000000007</v>
      </c>
      <c r="T1029" s="307"/>
      <c r="V1029" s="10"/>
      <c r="W1029" s="10"/>
      <c r="X1029" s="10"/>
      <c r="Y1029" s="10"/>
      <c r="Z1029" s="10"/>
      <c r="AA1029" s="10"/>
      <c r="AB1029" s="10"/>
      <c r="AC1029" s="10"/>
      <c r="AD1029" s="10"/>
    </row>
    <row r="1030" spans="1:30" x14ac:dyDescent="0.3">
      <c r="A1030" s="55"/>
      <c r="B1030" s="10"/>
      <c r="C1030" s="177" t="s">
        <v>533</v>
      </c>
      <c r="D1030" s="177"/>
      <c r="E1030" s="177" t="s">
        <v>89</v>
      </c>
      <c r="F1030" s="179">
        <v>1</v>
      </c>
      <c r="G1030" s="307"/>
      <c r="H1030" s="307">
        <v>927.07</v>
      </c>
      <c r="I1030" s="307">
        <v>927.07</v>
      </c>
      <c r="J1030" s="524">
        <v>7</v>
      </c>
      <c r="K1030" s="178"/>
      <c r="L1030" s="179"/>
      <c r="M1030" s="307">
        <v>927.07</v>
      </c>
      <c r="N1030" s="307">
        <v>927.07</v>
      </c>
      <c r="O1030" s="213"/>
      <c r="P1030" s="307"/>
      <c r="Q1030" s="307"/>
      <c r="R1030" s="179">
        <v>1</v>
      </c>
      <c r="S1030" s="307">
        <v>927.07</v>
      </c>
      <c r="T1030" s="307"/>
      <c r="V1030" s="10"/>
      <c r="W1030" s="10"/>
      <c r="X1030" s="10"/>
      <c r="Y1030" s="10"/>
      <c r="Z1030" s="10"/>
      <c r="AA1030" s="10"/>
      <c r="AB1030" s="10"/>
      <c r="AC1030" s="10"/>
      <c r="AD1030" s="10"/>
    </row>
    <row r="1031" spans="1:30" x14ac:dyDescent="0.3">
      <c r="A1031" s="55"/>
      <c r="B1031" s="10"/>
      <c r="C1031" s="177" t="s">
        <v>542</v>
      </c>
      <c r="D1031" s="177"/>
      <c r="E1031" s="177" t="s">
        <v>108</v>
      </c>
      <c r="F1031" s="179">
        <v>3</v>
      </c>
      <c r="G1031" s="307">
        <v>1641.17</v>
      </c>
      <c r="H1031" s="307">
        <v>1641.17</v>
      </c>
      <c r="I1031" s="307">
        <v>547.05666666666673</v>
      </c>
      <c r="J1031" s="524">
        <v>10</v>
      </c>
      <c r="K1031" s="178"/>
      <c r="L1031" s="179">
        <v>1</v>
      </c>
      <c r="M1031" s="307">
        <v>1255.73</v>
      </c>
      <c r="N1031" s="307">
        <v>627.86500000000001</v>
      </c>
      <c r="O1031" s="213"/>
      <c r="P1031" s="307"/>
      <c r="Q1031" s="307"/>
      <c r="R1031" s="179">
        <v>3</v>
      </c>
      <c r="S1031" s="307">
        <v>1641.17</v>
      </c>
      <c r="T1031" s="307"/>
      <c r="V1031" s="10"/>
      <c r="W1031" s="10"/>
      <c r="X1031" s="10"/>
      <c r="Y1031" s="10"/>
      <c r="Z1031" s="10"/>
      <c r="AA1031" s="10"/>
      <c r="AB1031" s="10"/>
      <c r="AC1031" s="10"/>
      <c r="AD1031" s="10"/>
    </row>
    <row r="1032" spans="1:30" x14ac:dyDescent="0.3">
      <c r="A1032" s="55"/>
      <c r="B1032" s="10"/>
      <c r="C1032" s="177" t="s">
        <v>543</v>
      </c>
      <c r="D1032" s="177"/>
      <c r="E1032" s="177" t="s">
        <v>130</v>
      </c>
      <c r="F1032" s="179">
        <v>6</v>
      </c>
      <c r="G1032" s="307">
        <v>3771.8149999999996</v>
      </c>
      <c r="H1032" s="307">
        <v>15087.259999999998</v>
      </c>
      <c r="I1032" s="307">
        <v>2514.5433333333331</v>
      </c>
      <c r="J1032" s="524">
        <v>10.5</v>
      </c>
      <c r="K1032" s="178"/>
      <c r="L1032" s="179">
        <v>4</v>
      </c>
      <c r="M1032" s="307">
        <v>3230.1</v>
      </c>
      <c r="N1032" s="307">
        <v>1615.05</v>
      </c>
      <c r="O1032" s="213"/>
      <c r="P1032" s="307"/>
      <c r="Q1032" s="307"/>
      <c r="R1032" s="179">
        <v>6</v>
      </c>
      <c r="S1032" s="307">
        <v>15087.259999999998</v>
      </c>
      <c r="T1032" s="307"/>
      <c r="V1032" s="10"/>
      <c r="W1032" s="10"/>
      <c r="X1032" s="10"/>
      <c r="Y1032" s="10"/>
      <c r="Z1032" s="10"/>
      <c r="AA1032" s="10"/>
      <c r="AB1032" s="10"/>
      <c r="AC1032" s="10"/>
      <c r="AD1032" s="10"/>
    </row>
    <row r="1033" spans="1:30" x14ac:dyDescent="0.3">
      <c r="A1033" s="55"/>
      <c r="B1033" s="10"/>
      <c r="C1033" s="177" t="s">
        <v>547</v>
      </c>
      <c r="D1033" s="177"/>
      <c r="E1033" s="177" t="s">
        <v>384</v>
      </c>
      <c r="F1033" s="179">
        <v>3</v>
      </c>
      <c r="G1033" s="307">
        <v>2549.7199999999998</v>
      </c>
      <c r="H1033" s="307">
        <v>7649.16</v>
      </c>
      <c r="I1033" s="307">
        <v>2549.7199999999998</v>
      </c>
      <c r="J1033" s="524">
        <v>14.666666666666666</v>
      </c>
      <c r="K1033" s="178"/>
      <c r="L1033" s="179">
        <v>3</v>
      </c>
      <c r="M1033" s="307"/>
      <c r="N1033" s="307"/>
      <c r="O1033" s="213"/>
      <c r="P1033" s="307"/>
      <c r="Q1033" s="307"/>
      <c r="R1033" s="179">
        <v>3</v>
      </c>
      <c r="S1033" s="307">
        <v>7649.16</v>
      </c>
      <c r="T1033" s="307"/>
      <c r="V1033" s="10"/>
      <c r="W1033" s="10"/>
      <c r="X1033" s="10"/>
      <c r="Y1033" s="10"/>
      <c r="Z1033" s="10"/>
      <c r="AA1033" s="10"/>
      <c r="AB1033" s="10"/>
      <c r="AC1033" s="10"/>
      <c r="AD1033" s="10"/>
    </row>
    <row r="1034" spans="1:30" x14ac:dyDescent="0.3">
      <c r="A1034" s="55"/>
      <c r="B1034" s="10"/>
      <c r="C1034" s="177" t="s">
        <v>548</v>
      </c>
      <c r="D1034" s="177"/>
      <c r="E1034" s="177" t="s">
        <v>169</v>
      </c>
      <c r="F1034" s="179">
        <v>4</v>
      </c>
      <c r="G1034" s="307">
        <v>1546.5033333333333</v>
      </c>
      <c r="H1034" s="307">
        <v>4639.51</v>
      </c>
      <c r="I1034" s="307">
        <v>1159.8775000000001</v>
      </c>
      <c r="J1034" s="524">
        <v>10</v>
      </c>
      <c r="K1034" s="178"/>
      <c r="L1034" s="179">
        <v>3</v>
      </c>
      <c r="M1034" s="307">
        <v>411.35</v>
      </c>
      <c r="N1034" s="307">
        <v>411.35</v>
      </c>
      <c r="O1034" s="213"/>
      <c r="P1034" s="307"/>
      <c r="Q1034" s="307"/>
      <c r="R1034" s="179">
        <v>4</v>
      </c>
      <c r="S1034" s="307">
        <v>4639.51</v>
      </c>
      <c r="T1034" s="307"/>
      <c r="V1034" s="10"/>
      <c r="W1034" s="10"/>
      <c r="X1034" s="10"/>
      <c r="Y1034" s="10"/>
      <c r="Z1034" s="10"/>
      <c r="AA1034" s="10"/>
      <c r="AB1034" s="10"/>
      <c r="AC1034" s="10"/>
      <c r="AD1034" s="10"/>
    </row>
    <row r="1035" spans="1:30" x14ac:dyDescent="0.3">
      <c r="A1035" s="55"/>
      <c r="B1035" s="10"/>
      <c r="C1035" s="177" t="s">
        <v>549</v>
      </c>
      <c r="D1035" s="177"/>
      <c r="E1035" s="177" t="s">
        <v>87</v>
      </c>
      <c r="F1035" s="179">
        <v>3</v>
      </c>
      <c r="G1035" s="307">
        <v>400.98666666666668</v>
      </c>
      <c r="H1035" s="307">
        <v>1202.96</v>
      </c>
      <c r="I1035" s="307">
        <v>400.98666666666668</v>
      </c>
      <c r="J1035" s="524">
        <v>13</v>
      </c>
      <c r="K1035" s="178"/>
      <c r="L1035" s="179">
        <v>3</v>
      </c>
      <c r="M1035" s="307"/>
      <c r="N1035" s="307"/>
      <c r="O1035" s="213"/>
      <c r="P1035" s="307"/>
      <c r="Q1035" s="307"/>
      <c r="R1035" s="179">
        <v>3</v>
      </c>
      <c r="S1035" s="307">
        <v>1202.96</v>
      </c>
      <c r="T1035" s="307"/>
      <c r="V1035" s="10"/>
      <c r="W1035" s="10"/>
      <c r="X1035" s="10"/>
      <c r="Y1035" s="10"/>
      <c r="Z1035" s="10"/>
      <c r="AA1035" s="10"/>
      <c r="AB1035" s="10"/>
      <c r="AC1035" s="10"/>
      <c r="AD1035" s="10"/>
    </row>
    <row r="1036" spans="1:30" x14ac:dyDescent="0.3">
      <c r="A1036" s="55"/>
      <c r="B1036" s="10"/>
      <c r="C1036" s="177" t="s">
        <v>690</v>
      </c>
      <c r="D1036" s="177"/>
      <c r="E1036" s="177" t="s">
        <v>106</v>
      </c>
      <c r="F1036" s="179">
        <v>1</v>
      </c>
      <c r="G1036" s="307"/>
      <c r="H1036" s="307">
        <v>631.85</v>
      </c>
      <c r="I1036" s="307">
        <v>631.85</v>
      </c>
      <c r="J1036" s="524">
        <v>7</v>
      </c>
      <c r="K1036" s="178"/>
      <c r="L1036" s="179"/>
      <c r="M1036" s="307">
        <v>631.85</v>
      </c>
      <c r="N1036" s="307">
        <v>631.85</v>
      </c>
      <c r="O1036" s="213"/>
      <c r="P1036" s="307"/>
      <c r="Q1036" s="307"/>
      <c r="R1036" s="179">
        <v>1</v>
      </c>
      <c r="S1036" s="307">
        <v>631.85</v>
      </c>
      <c r="T1036" s="307"/>
      <c r="V1036" s="10"/>
      <c r="W1036" s="10"/>
      <c r="X1036" s="10"/>
      <c r="Y1036" s="10"/>
      <c r="Z1036" s="10"/>
      <c r="AA1036" s="10"/>
      <c r="AB1036" s="10"/>
      <c r="AC1036" s="10"/>
      <c r="AD1036" s="10"/>
    </row>
    <row r="1037" spans="1:30" x14ac:dyDescent="0.3">
      <c r="A1037" s="55"/>
      <c r="B1037" s="10"/>
      <c r="C1037" s="177" t="s">
        <v>557</v>
      </c>
      <c r="D1037" s="177"/>
      <c r="E1037" s="177" t="s">
        <v>193</v>
      </c>
      <c r="F1037" s="179">
        <v>3</v>
      </c>
      <c r="G1037" s="307">
        <v>1568.1000000000001</v>
      </c>
      <c r="H1037" s="307">
        <v>3136.2000000000003</v>
      </c>
      <c r="I1037" s="307">
        <v>1045.4000000000001</v>
      </c>
      <c r="J1037" s="524">
        <v>10.666666666666666</v>
      </c>
      <c r="K1037" s="178"/>
      <c r="L1037" s="179">
        <v>2</v>
      </c>
      <c r="M1037" s="307">
        <v>968.48</v>
      </c>
      <c r="N1037" s="307">
        <v>968.48</v>
      </c>
      <c r="O1037" s="213"/>
      <c r="P1037" s="307"/>
      <c r="Q1037" s="307"/>
      <c r="R1037" s="179">
        <v>3</v>
      </c>
      <c r="S1037" s="307">
        <v>3136.2000000000003</v>
      </c>
      <c r="T1037" s="307"/>
      <c r="V1037" s="10"/>
      <c r="W1037" s="10"/>
      <c r="X1037" s="10"/>
      <c r="Y1037" s="10"/>
      <c r="Z1037" s="10"/>
      <c r="AA1037" s="10"/>
      <c r="AB1037" s="10"/>
      <c r="AC1037" s="10"/>
      <c r="AD1037" s="10"/>
    </row>
    <row r="1038" spans="1:30" x14ac:dyDescent="0.3">
      <c r="A1038" s="55"/>
      <c r="B1038" s="10"/>
      <c r="C1038" s="177" t="s">
        <v>563</v>
      </c>
      <c r="D1038" s="177"/>
      <c r="E1038" s="177" t="s">
        <v>74</v>
      </c>
      <c r="F1038" s="179">
        <v>2</v>
      </c>
      <c r="G1038" s="307">
        <v>315.13499999999999</v>
      </c>
      <c r="H1038" s="307">
        <v>630.27</v>
      </c>
      <c r="I1038" s="307">
        <v>315.13499999999999</v>
      </c>
      <c r="J1038" s="524">
        <v>12</v>
      </c>
      <c r="K1038" s="178"/>
      <c r="L1038" s="179">
        <v>2</v>
      </c>
      <c r="M1038" s="307"/>
      <c r="N1038" s="307"/>
      <c r="O1038" s="213"/>
      <c r="P1038" s="307"/>
      <c r="Q1038" s="307"/>
      <c r="R1038" s="179">
        <v>2</v>
      </c>
      <c r="S1038" s="307">
        <v>630.27</v>
      </c>
      <c r="T1038" s="307"/>
      <c r="V1038" s="10"/>
      <c r="W1038" s="10"/>
      <c r="X1038" s="10"/>
      <c r="Y1038" s="10"/>
      <c r="Z1038" s="10"/>
      <c r="AA1038" s="10"/>
      <c r="AB1038" s="10"/>
      <c r="AC1038" s="10"/>
      <c r="AD1038" s="10"/>
    </row>
    <row r="1039" spans="1:30" x14ac:dyDescent="0.3">
      <c r="A1039" s="55"/>
      <c r="B1039" s="10"/>
      <c r="C1039" s="177" t="s">
        <v>565</v>
      </c>
      <c r="D1039" s="177"/>
      <c r="E1039" s="177" t="s">
        <v>85</v>
      </c>
      <c r="F1039" s="179">
        <v>2</v>
      </c>
      <c r="G1039" s="307">
        <v>640.39499999999998</v>
      </c>
      <c r="H1039" s="307">
        <v>1280.79</v>
      </c>
      <c r="I1039" s="307">
        <v>640.39499999999998</v>
      </c>
      <c r="J1039" s="524">
        <v>10</v>
      </c>
      <c r="K1039" s="178"/>
      <c r="L1039" s="179">
        <v>2</v>
      </c>
      <c r="M1039" s="307"/>
      <c r="N1039" s="307"/>
      <c r="O1039" s="213"/>
      <c r="P1039" s="307"/>
      <c r="Q1039" s="307"/>
      <c r="R1039" s="179">
        <v>2</v>
      </c>
      <c r="S1039" s="307">
        <v>1280.79</v>
      </c>
      <c r="T1039" s="307"/>
      <c r="V1039" s="10"/>
      <c r="W1039" s="10"/>
      <c r="X1039" s="10"/>
      <c r="Y1039" s="10"/>
      <c r="Z1039" s="10"/>
      <c r="AA1039" s="10"/>
      <c r="AB1039" s="10"/>
      <c r="AC1039" s="10"/>
      <c r="AD1039" s="10"/>
    </row>
    <row r="1040" spans="1:30" x14ac:dyDescent="0.3">
      <c r="A1040" s="55"/>
      <c r="B1040" s="10"/>
      <c r="C1040" s="177" t="s">
        <v>569</v>
      </c>
      <c r="D1040" s="177"/>
      <c r="E1040" s="177" t="s">
        <v>119</v>
      </c>
      <c r="F1040" s="179">
        <v>1</v>
      </c>
      <c r="G1040" s="307">
        <v>66.790000000000006</v>
      </c>
      <c r="H1040" s="307">
        <v>66.790000000000006</v>
      </c>
      <c r="I1040" s="307">
        <v>66.790000000000006</v>
      </c>
      <c r="J1040" s="524">
        <v>12</v>
      </c>
      <c r="K1040" s="178"/>
      <c r="L1040" s="179">
        <v>1</v>
      </c>
      <c r="M1040" s="307"/>
      <c r="N1040" s="307"/>
      <c r="O1040" s="213"/>
      <c r="P1040" s="307"/>
      <c r="Q1040" s="307"/>
      <c r="R1040" s="179">
        <v>1</v>
      </c>
      <c r="S1040" s="307">
        <v>66.790000000000006</v>
      </c>
      <c r="T1040" s="307"/>
      <c r="V1040" s="10"/>
      <c r="W1040" s="10"/>
      <c r="X1040" s="10"/>
      <c r="Y1040" s="10"/>
      <c r="Z1040" s="10"/>
      <c r="AA1040" s="10"/>
      <c r="AB1040" s="10"/>
      <c r="AC1040" s="10"/>
      <c r="AD1040" s="10"/>
    </row>
    <row r="1041" spans="1:30" x14ac:dyDescent="0.3">
      <c r="A1041" s="55"/>
      <c r="B1041" s="10"/>
      <c r="C1041" s="177" t="s">
        <v>572</v>
      </c>
      <c r="D1041" s="177"/>
      <c r="E1041" s="177" t="s">
        <v>166</v>
      </c>
      <c r="F1041" s="179">
        <v>12</v>
      </c>
      <c r="G1041" s="307">
        <v>2494.3114285714287</v>
      </c>
      <c r="H1041" s="307">
        <v>17460.18</v>
      </c>
      <c r="I1041" s="307">
        <v>1455.0150000000001</v>
      </c>
      <c r="J1041" s="524">
        <v>11.666666666666666</v>
      </c>
      <c r="K1041" s="178"/>
      <c r="L1041" s="179">
        <v>7</v>
      </c>
      <c r="M1041" s="307">
        <v>8086.9400000000005</v>
      </c>
      <c r="N1041" s="307">
        <v>1617.3880000000001</v>
      </c>
      <c r="O1041" s="213"/>
      <c r="P1041" s="307"/>
      <c r="Q1041" s="307"/>
      <c r="R1041" s="179">
        <v>12</v>
      </c>
      <c r="S1041" s="307">
        <v>17460.18</v>
      </c>
      <c r="T1041" s="307"/>
      <c r="V1041" s="10"/>
      <c r="W1041" s="10"/>
      <c r="X1041" s="10"/>
      <c r="Y1041" s="10"/>
      <c r="Z1041" s="10"/>
      <c r="AA1041" s="10"/>
      <c r="AB1041" s="10"/>
      <c r="AC1041" s="10"/>
      <c r="AD1041" s="10"/>
    </row>
    <row r="1042" spans="1:30" x14ac:dyDescent="0.3">
      <c r="A1042" s="55"/>
      <c r="B1042" s="10"/>
      <c r="C1042" s="177" t="s">
        <v>574</v>
      </c>
      <c r="D1042" s="177"/>
      <c r="E1042" s="177" t="s">
        <v>178</v>
      </c>
      <c r="F1042" s="179">
        <v>9</v>
      </c>
      <c r="G1042" s="307">
        <v>2340.0742857142855</v>
      </c>
      <c r="H1042" s="307">
        <v>16380.519999999999</v>
      </c>
      <c r="I1042" s="307">
        <v>1820.0577777777776</v>
      </c>
      <c r="J1042" s="524">
        <v>11.222222222222221</v>
      </c>
      <c r="K1042" s="178"/>
      <c r="L1042" s="179">
        <v>7</v>
      </c>
      <c r="M1042" s="307">
        <v>2656.01</v>
      </c>
      <c r="N1042" s="307">
        <v>1328.0050000000001</v>
      </c>
      <c r="O1042" s="213"/>
      <c r="P1042" s="307"/>
      <c r="Q1042" s="307"/>
      <c r="R1042" s="179">
        <v>9</v>
      </c>
      <c r="S1042" s="307">
        <v>16380.519999999999</v>
      </c>
      <c r="T1042" s="307"/>
      <c r="V1042" s="10"/>
      <c r="W1042" s="10"/>
      <c r="X1042" s="10"/>
      <c r="Y1042" s="10"/>
      <c r="Z1042" s="10"/>
      <c r="AA1042" s="10"/>
      <c r="AB1042" s="10"/>
      <c r="AC1042" s="10"/>
      <c r="AD1042" s="10"/>
    </row>
    <row r="1043" spans="1:30" x14ac:dyDescent="0.3">
      <c r="A1043" s="55"/>
      <c r="B1043" s="10"/>
      <c r="C1043" s="177" t="s">
        <v>575</v>
      </c>
      <c r="D1043" s="177"/>
      <c r="E1043" s="177" t="s">
        <v>286</v>
      </c>
      <c r="F1043" s="179">
        <v>1</v>
      </c>
      <c r="G1043" s="307">
        <v>321.95999999999998</v>
      </c>
      <c r="H1043" s="307">
        <v>321.95999999999998</v>
      </c>
      <c r="I1043" s="307">
        <v>321.95999999999998</v>
      </c>
      <c r="J1043" s="524">
        <v>12</v>
      </c>
      <c r="K1043" s="178"/>
      <c r="L1043" s="179">
        <v>1</v>
      </c>
      <c r="M1043" s="307"/>
      <c r="N1043" s="307"/>
      <c r="O1043" s="213"/>
      <c r="P1043" s="307"/>
      <c r="Q1043" s="307"/>
      <c r="R1043" s="179">
        <v>1</v>
      </c>
      <c r="S1043" s="307">
        <v>321.95999999999998</v>
      </c>
      <c r="T1043" s="307"/>
      <c r="V1043" s="10"/>
      <c r="W1043" s="10"/>
      <c r="X1043" s="10"/>
      <c r="Y1043" s="10"/>
      <c r="Z1043" s="10"/>
      <c r="AA1043" s="10"/>
      <c r="AB1043" s="10"/>
      <c r="AC1043" s="10"/>
      <c r="AD1043" s="10"/>
    </row>
    <row r="1044" spans="1:30" x14ac:dyDescent="0.3">
      <c r="A1044" s="55"/>
      <c r="B1044" s="10"/>
      <c r="C1044" s="177" t="s">
        <v>578</v>
      </c>
      <c r="D1044" s="177"/>
      <c r="E1044" s="177" t="s">
        <v>126</v>
      </c>
      <c r="F1044" s="179">
        <v>6</v>
      </c>
      <c r="G1044" s="307">
        <v>517.82000000000005</v>
      </c>
      <c r="H1044" s="307">
        <v>2071.2800000000002</v>
      </c>
      <c r="I1044" s="307">
        <v>345.21333333333337</v>
      </c>
      <c r="J1044" s="524">
        <v>8.5</v>
      </c>
      <c r="K1044" s="178"/>
      <c r="L1044" s="179">
        <v>4</v>
      </c>
      <c r="M1044" s="307">
        <v>974.81999999999994</v>
      </c>
      <c r="N1044" s="307">
        <v>487.40999999999997</v>
      </c>
      <c r="O1044" s="213"/>
      <c r="P1044" s="307"/>
      <c r="Q1044" s="307"/>
      <c r="R1044" s="179">
        <v>6</v>
      </c>
      <c r="S1044" s="307">
        <v>2071.2800000000002</v>
      </c>
      <c r="T1044" s="307"/>
      <c r="V1044" s="10"/>
      <c r="W1044" s="10"/>
      <c r="X1044" s="10"/>
      <c r="Y1044" s="10"/>
      <c r="Z1044" s="10"/>
      <c r="AA1044" s="10"/>
      <c r="AB1044" s="10"/>
      <c r="AC1044" s="10"/>
      <c r="AD1044" s="10"/>
    </row>
    <row r="1045" spans="1:30" x14ac:dyDescent="0.3">
      <c r="A1045" s="55"/>
      <c r="B1045" s="10"/>
      <c r="C1045" s="177" t="s">
        <v>582</v>
      </c>
      <c r="D1045" s="177"/>
      <c r="E1045" s="177" t="s">
        <v>459</v>
      </c>
      <c r="F1045" s="179">
        <v>3</v>
      </c>
      <c r="G1045" s="307">
        <v>1276.8699999999999</v>
      </c>
      <c r="H1045" s="307">
        <v>2553.7399999999998</v>
      </c>
      <c r="I1045" s="307">
        <v>851.24666666666656</v>
      </c>
      <c r="J1045" s="524">
        <v>13</v>
      </c>
      <c r="K1045" s="178"/>
      <c r="L1045" s="179">
        <v>2</v>
      </c>
      <c r="M1045" s="307">
        <v>186.2</v>
      </c>
      <c r="N1045" s="307">
        <v>186.2</v>
      </c>
      <c r="O1045" s="213"/>
      <c r="P1045" s="307"/>
      <c r="Q1045" s="307"/>
      <c r="R1045" s="179">
        <v>3</v>
      </c>
      <c r="S1045" s="307">
        <v>2553.7399999999998</v>
      </c>
      <c r="T1045" s="307"/>
      <c r="V1045" s="10"/>
      <c r="W1045" s="10"/>
      <c r="X1045" s="10"/>
      <c r="Y1045" s="10"/>
      <c r="Z1045" s="10"/>
      <c r="AA1045" s="10"/>
      <c r="AB1045" s="10"/>
      <c r="AC1045" s="10"/>
      <c r="AD1045" s="10"/>
    </row>
    <row r="1046" spans="1:30" ht="15" thickBot="1" x14ac:dyDescent="0.35">
      <c r="A1046" s="55"/>
      <c r="B1046" s="10"/>
      <c r="C1046" s="177" t="s">
        <v>715</v>
      </c>
      <c r="D1046" s="177"/>
      <c r="E1046" s="177" t="s">
        <v>89</v>
      </c>
      <c r="F1046" s="179">
        <v>1</v>
      </c>
      <c r="G1046" s="307"/>
      <c r="H1046" s="307">
        <v>980.67</v>
      </c>
      <c r="I1046" s="307">
        <v>980.67</v>
      </c>
      <c r="J1046" s="524">
        <v>7</v>
      </c>
      <c r="K1046" s="178"/>
      <c r="L1046" s="179"/>
      <c r="M1046" s="307">
        <v>980.67</v>
      </c>
      <c r="N1046" s="307">
        <v>980.67</v>
      </c>
      <c r="O1046" s="213"/>
      <c r="P1046" s="307"/>
      <c r="Q1046" s="307"/>
      <c r="R1046" s="179">
        <v>1</v>
      </c>
      <c r="S1046" s="307">
        <v>980.67</v>
      </c>
      <c r="T1046" s="307"/>
      <c r="V1046" s="10"/>
      <c r="W1046" s="10"/>
      <c r="X1046" s="10"/>
      <c r="Y1046" s="10"/>
      <c r="Z1046" s="10"/>
      <c r="AA1046" s="10"/>
      <c r="AB1046" s="10"/>
      <c r="AC1046" s="10"/>
      <c r="AD1046" s="10"/>
    </row>
    <row r="1047" spans="1:30" ht="15" thickBot="1" x14ac:dyDescent="0.35">
      <c r="A1047" s="55"/>
      <c r="B1047" s="93" t="s">
        <v>585</v>
      </c>
      <c r="C1047" s="100"/>
      <c r="D1047" s="100"/>
      <c r="E1047" s="100"/>
      <c r="F1047" s="179">
        <f>SUM(F946:F1046)</f>
        <v>323</v>
      </c>
      <c r="G1047" s="315">
        <f>AVERAGE(G946:G1046)</f>
        <v>4559.0942382888106</v>
      </c>
      <c r="H1047" s="315">
        <f>SUM(H946:H1046)</f>
        <v>838300.56000000029</v>
      </c>
      <c r="I1047" s="315">
        <f>AVERAGE(I946:I1046)</f>
        <v>2098.2658863743522</v>
      </c>
      <c r="J1047" s="524">
        <f>AVERAGE(J946:J1046)</f>
        <v>12.406600660066008</v>
      </c>
      <c r="K1047" s="181"/>
      <c r="L1047" s="179">
        <f>SUM(L946:L1046)</f>
        <v>210</v>
      </c>
      <c r="M1047" s="315">
        <f>SUM(M946:M1046)</f>
        <v>347154.33999999991</v>
      </c>
      <c r="N1047" s="315">
        <f>AVERAGE(N946:N1046)</f>
        <v>2728.635995959597</v>
      </c>
      <c r="O1047" s="213">
        <f>SUM(O946:O1046)</f>
        <v>0</v>
      </c>
      <c r="P1047" s="315">
        <f>SUM(P946:P1046)</f>
        <v>0</v>
      </c>
      <c r="Q1047" s="309" t="e">
        <f>AVERAGE(Q946:Q1046)</f>
        <v>#DIV/0!</v>
      </c>
      <c r="R1047" s="179">
        <f>SUM(R946:R1046)</f>
        <v>323</v>
      </c>
      <c r="S1047" s="315">
        <f>SUM(S946:S1046)</f>
        <v>838300.56000000029</v>
      </c>
      <c r="T1047" s="309" t="e">
        <f>AVERAGE(T946:T1046)</f>
        <v>#DIV/0!</v>
      </c>
      <c r="V1047" s="428">
        <v>222</v>
      </c>
      <c r="W1047" s="425">
        <v>1022.41</v>
      </c>
      <c r="X1047" s="388">
        <f>+W1047/V1047</f>
        <v>4.6054504504504505</v>
      </c>
      <c r="Y1047" s="389"/>
      <c r="Z1047" s="95"/>
      <c r="AA1047" s="99" t="s">
        <v>586</v>
      </c>
      <c r="AB1047" s="95"/>
      <c r="AC1047" s="95"/>
      <c r="AD1047" s="102" t="s">
        <v>586</v>
      </c>
    </row>
    <row r="1048" spans="1:30" x14ac:dyDescent="0.3">
      <c r="B1048" s="3"/>
      <c r="C1048" s="3"/>
      <c r="D1048" s="3"/>
      <c r="E1048" s="3"/>
      <c r="F1048" s="180"/>
      <c r="G1048" s="281"/>
      <c r="H1048" s="281"/>
      <c r="I1048" s="281"/>
      <c r="J1048" s="281"/>
      <c r="L1048" s="217"/>
      <c r="M1048" s="281"/>
      <c r="N1048" s="281"/>
      <c r="O1048" s="279"/>
      <c r="P1048" s="281"/>
      <c r="Q1048" s="281"/>
      <c r="R1048" s="180"/>
      <c r="S1048" s="281"/>
      <c r="T1048" s="281"/>
      <c r="V1048" s="50"/>
      <c r="W1048" s="3"/>
      <c r="X1048" s="3"/>
      <c r="Y1048" s="3"/>
      <c r="Z1048" s="3"/>
      <c r="AA1048" s="3"/>
      <c r="AB1048" s="3"/>
      <c r="AC1048" s="3"/>
      <c r="AD1048" s="3"/>
    </row>
    <row r="1049" spans="1:30" x14ac:dyDescent="0.3">
      <c r="A1049" s="55"/>
      <c r="B1049" s="3"/>
      <c r="C1049" s="3"/>
      <c r="D1049" s="3"/>
      <c r="E1049" s="3"/>
      <c r="F1049" s="180"/>
      <c r="G1049" s="281"/>
      <c r="H1049" s="281"/>
      <c r="I1049" s="281"/>
      <c r="J1049" s="281"/>
      <c r="L1049" s="217"/>
      <c r="M1049" s="281"/>
      <c r="N1049" s="281"/>
      <c r="O1049" s="279"/>
      <c r="P1049" s="281"/>
      <c r="Q1049" s="281"/>
      <c r="R1049" s="180"/>
      <c r="S1049" s="281"/>
      <c r="T1049" s="281"/>
      <c r="V1049" s="50"/>
      <c r="W1049" s="3"/>
      <c r="X1049" s="3"/>
      <c r="Y1049" s="3"/>
      <c r="Z1049" s="3"/>
      <c r="AA1049" s="3"/>
      <c r="AB1049" s="3"/>
      <c r="AC1049" s="3"/>
      <c r="AD1049" s="3"/>
    </row>
    <row r="1050" spans="1:30" ht="79.2" x14ac:dyDescent="0.3">
      <c r="A1050" s="55" t="s">
        <v>889</v>
      </c>
      <c r="B1050" s="56" t="s">
        <v>591</v>
      </c>
      <c r="C1050" s="56" t="s">
        <v>43</v>
      </c>
      <c r="D1050" s="56" t="s">
        <v>44</v>
      </c>
      <c r="E1050" s="56" t="s">
        <v>45</v>
      </c>
      <c r="F1050" s="221" t="s">
        <v>886</v>
      </c>
      <c r="G1050" s="316" t="s">
        <v>863</v>
      </c>
      <c r="H1050" s="316" t="s">
        <v>887</v>
      </c>
      <c r="I1050" s="316" t="s">
        <v>865</v>
      </c>
      <c r="J1050" s="316" t="s">
        <v>866</v>
      </c>
      <c r="K1050" s="70"/>
      <c r="L1050" s="221" t="s">
        <v>867</v>
      </c>
      <c r="M1050" s="316" t="s">
        <v>888</v>
      </c>
      <c r="N1050" s="316" t="s">
        <v>869</v>
      </c>
      <c r="O1050" s="303" t="s">
        <v>870</v>
      </c>
      <c r="P1050" s="316" t="s">
        <v>871</v>
      </c>
      <c r="Q1050" s="316" t="s">
        <v>872</v>
      </c>
      <c r="R1050" s="230" t="s">
        <v>873</v>
      </c>
      <c r="S1050" s="311" t="s">
        <v>874</v>
      </c>
      <c r="T1050" s="311" t="s">
        <v>875</v>
      </c>
      <c r="U1050" s="72"/>
      <c r="V1050" s="57" t="s">
        <v>876</v>
      </c>
      <c r="W1050" s="57" t="s">
        <v>877</v>
      </c>
      <c r="X1050" s="57" t="s">
        <v>878</v>
      </c>
      <c r="Y1050" s="57" t="s">
        <v>879</v>
      </c>
      <c r="Z1050" s="57" t="s">
        <v>880</v>
      </c>
      <c r="AA1050" s="57" t="s">
        <v>881</v>
      </c>
      <c r="AB1050" s="57" t="s">
        <v>882</v>
      </c>
      <c r="AC1050" s="57" t="s">
        <v>883</v>
      </c>
      <c r="AD1050" s="57" t="s">
        <v>884</v>
      </c>
    </row>
    <row r="1051" spans="1:30" x14ac:dyDescent="0.3">
      <c r="A1051" s="55"/>
      <c r="B1051" s="10"/>
      <c r="C1051" s="177" t="s">
        <v>61</v>
      </c>
      <c r="D1051" s="177"/>
      <c r="E1051" s="177" t="s">
        <v>62</v>
      </c>
      <c r="F1051" s="179">
        <v>3</v>
      </c>
      <c r="G1051" s="307">
        <v>4821.8850000000002</v>
      </c>
      <c r="H1051" s="307">
        <v>9643.77</v>
      </c>
      <c r="I1051" s="307">
        <v>3214.59</v>
      </c>
      <c r="J1051" s="524">
        <v>8</v>
      </c>
      <c r="K1051" s="178"/>
      <c r="L1051" s="179">
        <v>2</v>
      </c>
      <c r="M1051" s="307">
        <v>463.92</v>
      </c>
      <c r="N1051" s="307">
        <v>463.92</v>
      </c>
      <c r="O1051" s="213">
        <v>1</v>
      </c>
      <c r="P1051" s="307">
        <v>8915.9699999999993</v>
      </c>
      <c r="Q1051" s="307">
        <v>8915.9699999999993</v>
      </c>
      <c r="R1051" s="179">
        <v>2</v>
      </c>
      <c r="S1051" s="307">
        <v>727.8</v>
      </c>
      <c r="T1051" s="307">
        <v>363.9</v>
      </c>
      <c r="V1051" s="10"/>
      <c r="W1051" s="10"/>
      <c r="X1051" s="10"/>
      <c r="Y1051" s="10"/>
      <c r="Z1051" s="10"/>
      <c r="AA1051" s="10"/>
      <c r="AB1051" s="10"/>
      <c r="AC1051" s="10"/>
      <c r="AD1051" s="10"/>
    </row>
    <row r="1052" spans="1:30" x14ac:dyDescent="0.3">
      <c r="A1052" s="55"/>
      <c r="B1052" s="10"/>
      <c r="C1052" s="177" t="s">
        <v>70</v>
      </c>
      <c r="D1052" s="177"/>
      <c r="E1052" s="177" t="s">
        <v>71</v>
      </c>
      <c r="F1052" s="179">
        <v>2</v>
      </c>
      <c r="G1052" s="307">
        <v>736.85</v>
      </c>
      <c r="H1052" s="307">
        <v>736.85</v>
      </c>
      <c r="I1052" s="307">
        <v>368.42500000000001</v>
      </c>
      <c r="J1052" s="524">
        <v>7.5</v>
      </c>
      <c r="K1052" s="178"/>
      <c r="L1052" s="179">
        <v>1</v>
      </c>
      <c r="M1052" s="307">
        <v>208.34</v>
      </c>
      <c r="N1052" s="307">
        <v>208.34</v>
      </c>
      <c r="O1052" s="213"/>
      <c r="P1052" s="307"/>
      <c r="Q1052" s="307"/>
      <c r="R1052" s="179">
        <v>2</v>
      </c>
      <c r="S1052" s="307">
        <v>736.85</v>
      </c>
      <c r="T1052" s="307">
        <v>368.42500000000001</v>
      </c>
      <c r="V1052" s="10"/>
      <c r="W1052" s="10"/>
      <c r="X1052" s="10"/>
      <c r="Y1052" s="10"/>
      <c r="Z1052" s="10"/>
      <c r="AA1052" s="10"/>
      <c r="AB1052" s="10"/>
      <c r="AC1052" s="10"/>
      <c r="AD1052" s="10"/>
    </row>
    <row r="1053" spans="1:30" x14ac:dyDescent="0.3">
      <c r="A1053" s="55"/>
      <c r="B1053" s="10"/>
      <c r="C1053" s="177" t="s">
        <v>79</v>
      </c>
      <c r="D1053" s="177"/>
      <c r="E1053" s="177" t="s">
        <v>80</v>
      </c>
      <c r="F1053" s="179">
        <v>1</v>
      </c>
      <c r="G1053" s="307"/>
      <c r="H1053" s="307">
        <v>3192.95</v>
      </c>
      <c r="I1053" s="307">
        <v>3192.95</v>
      </c>
      <c r="J1053" s="524">
        <v>2</v>
      </c>
      <c r="K1053" s="178"/>
      <c r="L1053" s="179"/>
      <c r="M1053" s="307">
        <v>3192.95</v>
      </c>
      <c r="N1053" s="307">
        <v>3192.95</v>
      </c>
      <c r="O1053" s="213"/>
      <c r="P1053" s="307"/>
      <c r="Q1053" s="307"/>
      <c r="R1053" s="179">
        <v>1</v>
      </c>
      <c r="S1053" s="307">
        <v>3192.95</v>
      </c>
      <c r="T1053" s="307">
        <v>3192.95</v>
      </c>
      <c r="V1053" s="10"/>
      <c r="W1053" s="10"/>
      <c r="X1053" s="10"/>
      <c r="Y1053" s="10"/>
      <c r="Z1053" s="10"/>
      <c r="AA1053" s="10"/>
      <c r="AB1053" s="10"/>
      <c r="AC1053" s="10"/>
      <c r="AD1053" s="10"/>
    </row>
    <row r="1054" spans="1:30" x14ac:dyDescent="0.3">
      <c r="A1054" s="55"/>
      <c r="B1054" s="10"/>
      <c r="C1054" s="177" t="s">
        <v>81</v>
      </c>
      <c r="D1054" s="177"/>
      <c r="E1054" s="177" t="s">
        <v>82</v>
      </c>
      <c r="F1054" s="179">
        <v>22</v>
      </c>
      <c r="G1054" s="307">
        <v>2718.6071428571399</v>
      </c>
      <c r="H1054" s="307">
        <v>38060.5</v>
      </c>
      <c r="I1054" s="307">
        <v>1730.02272727273</v>
      </c>
      <c r="J1054" s="524">
        <v>11.2272727272727</v>
      </c>
      <c r="K1054" s="178"/>
      <c r="L1054" s="179">
        <v>14</v>
      </c>
      <c r="M1054" s="307">
        <v>6736.94</v>
      </c>
      <c r="N1054" s="307">
        <v>842.11749999999995</v>
      </c>
      <c r="O1054" s="213"/>
      <c r="P1054" s="307"/>
      <c r="Q1054" s="307"/>
      <c r="R1054" s="179">
        <v>22</v>
      </c>
      <c r="S1054" s="307">
        <v>38060.5</v>
      </c>
      <c r="T1054" s="307">
        <v>1730.02272727273</v>
      </c>
      <c r="V1054" s="10"/>
      <c r="W1054" s="10"/>
      <c r="X1054" s="10"/>
      <c r="Y1054" s="10"/>
      <c r="Z1054" s="10"/>
      <c r="AA1054" s="10"/>
      <c r="AB1054" s="10"/>
      <c r="AC1054" s="10"/>
      <c r="AD1054" s="10"/>
    </row>
    <row r="1055" spans="1:30" x14ac:dyDescent="0.3">
      <c r="A1055" s="55"/>
      <c r="B1055" s="10"/>
      <c r="C1055" s="177" t="s">
        <v>90</v>
      </c>
      <c r="D1055" s="177"/>
      <c r="E1055" s="177" t="s">
        <v>91</v>
      </c>
      <c r="F1055" s="179">
        <v>2</v>
      </c>
      <c r="G1055" s="307">
        <v>213.345</v>
      </c>
      <c r="H1055" s="307">
        <v>426.69</v>
      </c>
      <c r="I1055" s="307">
        <v>213.345</v>
      </c>
      <c r="J1055" s="524">
        <v>7</v>
      </c>
      <c r="K1055" s="178"/>
      <c r="L1055" s="179">
        <v>2</v>
      </c>
      <c r="M1055" s="307"/>
      <c r="N1055" s="307"/>
      <c r="O1055" s="213"/>
      <c r="P1055" s="307"/>
      <c r="Q1055" s="307"/>
      <c r="R1055" s="179">
        <v>2</v>
      </c>
      <c r="S1055" s="307">
        <v>426.69</v>
      </c>
      <c r="T1055" s="307">
        <v>213.345</v>
      </c>
      <c r="V1055" s="10"/>
      <c r="W1055" s="10"/>
      <c r="X1055" s="10"/>
      <c r="Y1055" s="10"/>
      <c r="Z1055" s="10"/>
      <c r="AA1055" s="10"/>
      <c r="AB1055" s="10"/>
      <c r="AC1055" s="10"/>
      <c r="AD1055" s="10"/>
    </row>
    <row r="1056" spans="1:30" x14ac:dyDescent="0.3">
      <c r="A1056" s="55"/>
      <c r="B1056" s="10"/>
      <c r="C1056" s="177" t="s">
        <v>100</v>
      </c>
      <c r="D1056" s="177"/>
      <c r="E1056" s="177" t="s">
        <v>102</v>
      </c>
      <c r="F1056" s="179">
        <v>1</v>
      </c>
      <c r="G1056" s="307">
        <v>727.8</v>
      </c>
      <c r="H1056" s="307">
        <v>727.8</v>
      </c>
      <c r="I1056" s="307">
        <v>727.8</v>
      </c>
      <c r="J1056" s="524">
        <v>12</v>
      </c>
      <c r="K1056" s="178"/>
      <c r="L1056" s="179">
        <v>1</v>
      </c>
      <c r="M1056" s="307"/>
      <c r="N1056" s="307"/>
      <c r="O1056" s="213"/>
      <c r="P1056" s="307"/>
      <c r="Q1056" s="307"/>
      <c r="R1056" s="179">
        <v>1</v>
      </c>
      <c r="S1056" s="307">
        <v>727.8</v>
      </c>
      <c r="T1056" s="307">
        <v>727.8</v>
      </c>
      <c r="V1056" s="10"/>
      <c r="W1056" s="10"/>
      <c r="X1056" s="10"/>
      <c r="Y1056" s="10"/>
      <c r="Z1056" s="10"/>
      <c r="AA1056" s="10"/>
      <c r="AB1056" s="10"/>
      <c r="AC1056" s="10"/>
      <c r="AD1056" s="10"/>
    </row>
    <row r="1057" spans="1:30" x14ac:dyDescent="0.3">
      <c r="A1057" s="55"/>
      <c r="B1057" s="10"/>
      <c r="C1057" s="177" t="s">
        <v>112</v>
      </c>
      <c r="D1057" s="177"/>
      <c r="E1057" s="177" t="s">
        <v>103</v>
      </c>
      <c r="F1057" s="179">
        <v>5</v>
      </c>
      <c r="G1057" s="307">
        <v>2204.0949999999998</v>
      </c>
      <c r="H1057" s="307">
        <v>4408.1899999999996</v>
      </c>
      <c r="I1057" s="307">
        <v>881.63800000000003</v>
      </c>
      <c r="J1057" s="524">
        <v>11.8</v>
      </c>
      <c r="K1057" s="178"/>
      <c r="L1057" s="179">
        <v>2</v>
      </c>
      <c r="M1057" s="307">
        <v>3802.23</v>
      </c>
      <c r="N1057" s="307">
        <v>1267.4100000000001</v>
      </c>
      <c r="O1057" s="213"/>
      <c r="P1057" s="307"/>
      <c r="Q1057" s="307"/>
      <c r="R1057" s="179">
        <v>5</v>
      </c>
      <c r="S1057" s="307">
        <v>4408.1899999999996</v>
      </c>
      <c r="T1057" s="307">
        <v>881.63800000000003</v>
      </c>
      <c r="V1057" s="10"/>
      <c r="W1057" s="10"/>
      <c r="X1057" s="10"/>
      <c r="Y1057" s="10"/>
      <c r="Z1057" s="10"/>
      <c r="AA1057" s="10"/>
      <c r="AB1057" s="10"/>
      <c r="AC1057" s="10"/>
      <c r="AD1057" s="10"/>
    </row>
    <row r="1058" spans="1:30" x14ac:dyDescent="0.3">
      <c r="A1058" s="55"/>
      <c r="B1058" s="10"/>
      <c r="C1058" s="177" t="s">
        <v>127</v>
      </c>
      <c r="D1058" s="177"/>
      <c r="E1058" s="177" t="s">
        <v>67</v>
      </c>
      <c r="F1058" s="179">
        <v>4</v>
      </c>
      <c r="G1058" s="307">
        <v>1816.46</v>
      </c>
      <c r="H1058" s="307">
        <v>1816.46</v>
      </c>
      <c r="I1058" s="307">
        <v>454.11500000000001</v>
      </c>
      <c r="J1058" s="524">
        <v>11.25</v>
      </c>
      <c r="K1058" s="178"/>
      <c r="L1058" s="179">
        <v>1</v>
      </c>
      <c r="M1058" s="307">
        <v>1555.68</v>
      </c>
      <c r="N1058" s="307">
        <v>518.55999999999995</v>
      </c>
      <c r="O1058" s="213"/>
      <c r="P1058" s="307"/>
      <c r="Q1058" s="307"/>
      <c r="R1058" s="179">
        <v>4</v>
      </c>
      <c r="S1058" s="307">
        <v>1816.46</v>
      </c>
      <c r="T1058" s="307">
        <v>454.11500000000001</v>
      </c>
      <c r="V1058" s="10"/>
      <c r="W1058" s="10"/>
      <c r="X1058" s="10"/>
      <c r="Y1058" s="10"/>
      <c r="Z1058" s="10"/>
      <c r="AA1058" s="10"/>
      <c r="AB1058" s="10"/>
      <c r="AC1058" s="10"/>
      <c r="AD1058" s="10"/>
    </row>
    <row r="1059" spans="1:30" x14ac:dyDescent="0.3">
      <c r="A1059" s="55"/>
      <c r="B1059" s="10"/>
      <c r="C1059" s="177" t="s">
        <v>143</v>
      </c>
      <c r="D1059" s="177"/>
      <c r="E1059" s="177" t="s">
        <v>144</v>
      </c>
      <c r="F1059" s="179">
        <v>10</v>
      </c>
      <c r="G1059" s="307">
        <v>724.31857142857098</v>
      </c>
      <c r="H1059" s="307">
        <v>5070.2299999999996</v>
      </c>
      <c r="I1059" s="307">
        <v>507.02300000000002</v>
      </c>
      <c r="J1059" s="524">
        <v>10.6</v>
      </c>
      <c r="K1059" s="178"/>
      <c r="L1059" s="179">
        <v>7</v>
      </c>
      <c r="M1059" s="307">
        <v>2388.64</v>
      </c>
      <c r="N1059" s="307">
        <v>796.21333333333303</v>
      </c>
      <c r="O1059" s="213"/>
      <c r="P1059" s="307"/>
      <c r="Q1059" s="307"/>
      <c r="R1059" s="179">
        <v>10</v>
      </c>
      <c r="S1059" s="307">
        <v>5070.2299999999996</v>
      </c>
      <c r="T1059" s="307">
        <v>507.02300000000002</v>
      </c>
      <c r="V1059" s="10"/>
      <c r="W1059" s="10"/>
      <c r="X1059" s="10"/>
      <c r="Y1059" s="10"/>
      <c r="Z1059" s="10"/>
      <c r="AA1059" s="10"/>
      <c r="AB1059" s="10"/>
      <c r="AC1059" s="10"/>
      <c r="AD1059" s="10"/>
    </row>
    <row r="1060" spans="1:30" x14ac:dyDescent="0.3">
      <c r="A1060" s="55"/>
      <c r="B1060" s="10"/>
      <c r="C1060" s="177" t="s">
        <v>151</v>
      </c>
      <c r="D1060" s="177"/>
      <c r="E1060" s="177" t="s">
        <v>152</v>
      </c>
      <c r="F1060" s="179">
        <v>2</v>
      </c>
      <c r="G1060" s="307"/>
      <c r="H1060" s="307">
        <v>2829.27</v>
      </c>
      <c r="I1060" s="307">
        <v>1414.635</v>
      </c>
      <c r="J1060" s="524">
        <v>16</v>
      </c>
      <c r="K1060" s="178"/>
      <c r="L1060" s="179"/>
      <c r="M1060" s="307">
        <v>2829.27</v>
      </c>
      <c r="N1060" s="307">
        <v>1414.635</v>
      </c>
      <c r="O1060" s="213"/>
      <c r="P1060" s="307"/>
      <c r="Q1060" s="307"/>
      <c r="R1060" s="179">
        <v>2</v>
      </c>
      <c r="S1060" s="307">
        <v>2829.27</v>
      </c>
      <c r="T1060" s="307">
        <v>1414.635</v>
      </c>
      <c r="V1060" s="10"/>
      <c r="W1060" s="10"/>
      <c r="X1060" s="10"/>
      <c r="Y1060" s="10"/>
      <c r="Z1060" s="10"/>
      <c r="AA1060" s="10"/>
      <c r="AB1060" s="10"/>
      <c r="AC1060" s="10"/>
      <c r="AD1060" s="10"/>
    </row>
    <row r="1061" spans="1:30" x14ac:dyDescent="0.3">
      <c r="A1061" s="55"/>
      <c r="B1061" s="10"/>
      <c r="C1061" s="177" t="s">
        <v>164</v>
      </c>
      <c r="D1061" s="177"/>
      <c r="E1061" s="177" t="s">
        <v>63</v>
      </c>
      <c r="F1061" s="179">
        <v>1</v>
      </c>
      <c r="G1061" s="307">
        <v>214.21</v>
      </c>
      <c r="H1061" s="307">
        <v>214.21</v>
      </c>
      <c r="I1061" s="307">
        <v>214.21</v>
      </c>
      <c r="J1061" s="524">
        <v>5</v>
      </c>
      <c r="K1061" s="178"/>
      <c r="L1061" s="179">
        <v>1</v>
      </c>
      <c r="M1061" s="307"/>
      <c r="N1061" s="307"/>
      <c r="O1061" s="213"/>
      <c r="P1061" s="307"/>
      <c r="Q1061" s="307"/>
      <c r="R1061" s="179">
        <v>1</v>
      </c>
      <c r="S1061" s="307">
        <v>214.21</v>
      </c>
      <c r="T1061" s="307">
        <v>214.21</v>
      </c>
      <c r="V1061" s="10"/>
      <c r="W1061" s="10"/>
      <c r="X1061" s="10"/>
      <c r="Y1061" s="10"/>
      <c r="Z1061" s="10"/>
      <c r="AA1061" s="10"/>
      <c r="AB1061" s="10"/>
      <c r="AC1061" s="10"/>
      <c r="AD1061" s="10"/>
    </row>
    <row r="1062" spans="1:30" x14ac:dyDescent="0.3">
      <c r="A1062" s="55"/>
      <c r="B1062" s="10"/>
      <c r="C1062" s="177" t="s">
        <v>170</v>
      </c>
      <c r="D1062" s="177"/>
      <c r="E1062" s="177" t="s">
        <v>96</v>
      </c>
      <c r="F1062" s="179">
        <v>4</v>
      </c>
      <c r="G1062" s="307">
        <v>7472.81</v>
      </c>
      <c r="H1062" s="307">
        <v>7472.81</v>
      </c>
      <c r="I1062" s="307">
        <v>1868.2025000000001</v>
      </c>
      <c r="J1062" s="524">
        <v>16</v>
      </c>
      <c r="K1062" s="178"/>
      <c r="L1062" s="179">
        <v>1</v>
      </c>
      <c r="M1062" s="307">
        <v>4918.59</v>
      </c>
      <c r="N1062" s="307">
        <v>1639.53</v>
      </c>
      <c r="O1062" s="213"/>
      <c r="P1062" s="307"/>
      <c r="Q1062" s="307"/>
      <c r="R1062" s="179">
        <v>4</v>
      </c>
      <c r="S1062" s="307">
        <v>7472.81</v>
      </c>
      <c r="T1062" s="307">
        <v>1868.2025000000001</v>
      </c>
      <c r="V1062" s="10"/>
      <c r="W1062" s="10"/>
      <c r="X1062" s="10"/>
      <c r="Y1062" s="10"/>
      <c r="Z1062" s="10"/>
      <c r="AA1062" s="10"/>
      <c r="AB1062" s="10"/>
      <c r="AC1062" s="10"/>
      <c r="AD1062" s="10"/>
    </row>
    <row r="1063" spans="1:30" x14ac:dyDescent="0.3">
      <c r="A1063" s="55"/>
      <c r="B1063" s="10"/>
      <c r="C1063" s="177" t="s">
        <v>173</v>
      </c>
      <c r="D1063" s="177"/>
      <c r="E1063" s="177" t="s">
        <v>174</v>
      </c>
      <c r="F1063" s="179">
        <v>2</v>
      </c>
      <c r="G1063" s="307">
        <v>690.81</v>
      </c>
      <c r="H1063" s="307">
        <v>1381.62</v>
      </c>
      <c r="I1063" s="307">
        <v>690.81</v>
      </c>
      <c r="J1063" s="524">
        <v>13</v>
      </c>
      <c r="K1063" s="178"/>
      <c r="L1063" s="179">
        <v>2</v>
      </c>
      <c r="M1063" s="307"/>
      <c r="N1063" s="307"/>
      <c r="O1063" s="213"/>
      <c r="P1063" s="307"/>
      <c r="Q1063" s="307"/>
      <c r="R1063" s="179">
        <v>2</v>
      </c>
      <c r="S1063" s="307">
        <v>1381.62</v>
      </c>
      <c r="T1063" s="307">
        <v>690.81</v>
      </c>
      <c r="V1063" s="10"/>
      <c r="W1063" s="10"/>
      <c r="X1063" s="10"/>
      <c r="Y1063" s="10"/>
      <c r="Z1063" s="10"/>
      <c r="AA1063" s="10"/>
      <c r="AB1063" s="10"/>
      <c r="AC1063" s="10"/>
      <c r="AD1063" s="10"/>
    </row>
    <row r="1064" spans="1:30" x14ac:dyDescent="0.3">
      <c r="A1064" s="55"/>
      <c r="B1064" s="10"/>
      <c r="C1064" s="177" t="s">
        <v>175</v>
      </c>
      <c r="D1064" s="177"/>
      <c r="E1064" s="177" t="s">
        <v>176</v>
      </c>
      <c r="F1064" s="179">
        <v>1</v>
      </c>
      <c r="G1064" s="307">
        <v>16303.57</v>
      </c>
      <c r="H1064" s="307">
        <v>16303.57</v>
      </c>
      <c r="I1064" s="307">
        <v>16303.57</v>
      </c>
      <c r="J1064" s="524">
        <v>13</v>
      </c>
      <c r="K1064" s="178"/>
      <c r="L1064" s="179">
        <v>1</v>
      </c>
      <c r="M1064" s="307"/>
      <c r="N1064" s="307"/>
      <c r="O1064" s="213"/>
      <c r="P1064" s="307"/>
      <c r="Q1064" s="307"/>
      <c r="R1064" s="179">
        <v>1</v>
      </c>
      <c r="S1064" s="307">
        <v>16303.57</v>
      </c>
      <c r="T1064" s="307">
        <v>16303.57</v>
      </c>
      <c r="V1064" s="10"/>
      <c r="W1064" s="10"/>
      <c r="X1064" s="10"/>
      <c r="Y1064" s="10"/>
      <c r="Z1064" s="10"/>
      <c r="AA1064" s="10"/>
      <c r="AB1064" s="10"/>
      <c r="AC1064" s="10"/>
      <c r="AD1064" s="10"/>
    </row>
    <row r="1065" spans="1:30" x14ac:dyDescent="0.3">
      <c r="A1065" s="55"/>
      <c r="B1065" s="10"/>
      <c r="C1065" s="177" t="s">
        <v>180</v>
      </c>
      <c r="D1065" s="177"/>
      <c r="E1065" s="177" t="s">
        <v>67</v>
      </c>
      <c r="F1065" s="179">
        <v>1</v>
      </c>
      <c r="G1065" s="307">
        <v>1380.49</v>
      </c>
      <c r="H1065" s="307">
        <v>1380.49</v>
      </c>
      <c r="I1065" s="307">
        <v>1380.49</v>
      </c>
      <c r="J1065" s="524">
        <v>19</v>
      </c>
      <c r="K1065" s="178"/>
      <c r="L1065" s="179">
        <v>1</v>
      </c>
      <c r="M1065" s="307"/>
      <c r="N1065" s="307"/>
      <c r="O1065" s="213">
        <v>1</v>
      </c>
      <c r="P1065" s="307">
        <v>1380.49</v>
      </c>
      <c r="Q1065" s="307">
        <v>1380.49</v>
      </c>
      <c r="R1065" s="179"/>
      <c r="S1065" s="307"/>
      <c r="T1065" s="307"/>
      <c r="V1065" s="10"/>
      <c r="W1065" s="10"/>
      <c r="X1065" s="10"/>
      <c r="Y1065" s="10"/>
      <c r="Z1065" s="10"/>
      <c r="AA1065" s="10"/>
      <c r="AB1065" s="10"/>
      <c r="AC1065" s="10"/>
      <c r="AD1065" s="10"/>
    </row>
    <row r="1066" spans="1:30" x14ac:dyDescent="0.3">
      <c r="A1066" s="55"/>
      <c r="B1066" s="10"/>
      <c r="C1066" s="177" t="s">
        <v>180</v>
      </c>
      <c r="D1066" s="177"/>
      <c r="E1066" s="177" t="s">
        <v>181</v>
      </c>
      <c r="F1066" s="179">
        <v>1</v>
      </c>
      <c r="G1066" s="307"/>
      <c r="H1066" s="307">
        <v>1165.07</v>
      </c>
      <c r="I1066" s="307">
        <v>1165.07</v>
      </c>
      <c r="J1066" s="524">
        <v>7</v>
      </c>
      <c r="K1066" s="178"/>
      <c r="L1066" s="179"/>
      <c r="M1066" s="307">
        <v>1165.07</v>
      </c>
      <c r="N1066" s="307">
        <v>1165.07</v>
      </c>
      <c r="O1066" s="213"/>
      <c r="P1066" s="307"/>
      <c r="Q1066" s="307"/>
      <c r="R1066" s="179">
        <v>1</v>
      </c>
      <c r="S1066" s="307">
        <v>1165.07</v>
      </c>
      <c r="T1066" s="307">
        <v>1165.07</v>
      </c>
      <c r="V1066" s="10"/>
      <c r="W1066" s="10"/>
      <c r="X1066" s="10"/>
      <c r="Y1066" s="10"/>
      <c r="Z1066" s="10"/>
      <c r="AA1066" s="10"/>
      <c r="AB1066" s="10"/>
      <c r="AC1066" s="10"/>
      <c r="AD1066" s="10"/>
    </row>
    <row r="1067" spans="1:30" x14ac:dyDescent="0.3">
      <c r="A1067" s="55"/>
      <c r="B1067" s="10"/>
      <c r="C1067" s="177" t="s">
        <v>183</v>
      </c>
      <c r="D1067" s="177"/>
      <c r="E1067" s="177" t="s">
        <v>184</v>
      </c>
      <c r="F1067" s="179">
        <v>1</v>
      </c>
      <c r="G1067" s="307"/>
      <c r="H1067" s="307">
        <v>41.53</v>
      </c>
      <c r="I1067" s="307">
        <v>41.53</v>
      </c>
      <c r="J1067" s="524">
        <v>7</v>
      </c>
      <c r="K1067" s="178"/>
      <c r="L1067" s="179"/>
      <c r="M1067" s="307">
        <v>381.53</v>
      </c>
      <c r="N1067" s="307">
        <v>381.53</v>
      </c>
      <c r="O1067" s="213"/>
      <c r="P1067" s="307"/>
      <c r="Q1067" s="307"/>
      <c r="R1067" s="179">
        <v>1</v>
      </c>
      <c r="S1067" s="307">
        <v>41.53</v>
      </c>
      <c r="T1067" s="307">
        <v>41.53</v>
      </c>
      <c r="V1067" s="10"/>
      <c r="W1067" s="10"/>
      <c r="X1067" s="10"/>
      <c r="Y1067" s="10"/>
      <c r="Z1067" s="10"/>
      <c r="AA1067" s="10"/>
      <c r="AB1067" s="10"/>
      <c r="AC1067" s="10"/>
      <c r="AD1067" s="10"/>
    </row>
    <row r="1068" spans="1:30" x14ac:dyDescent="0.3">
      <c r="A1068" s="55"/>
      <c r="B1068" s="10"/>
      <c r="C1068" s="177" t="s">
        <v>198</v>
      </c>
      <c r="D1068" s="177"/>
      <c r="E1068" s="177" t="s">
        <v>199</v>
      </c>
      <c r="F1068" s="179">
        <v>2</v>
      </c>
      <c r="G1068" s="307">
        <v>615.04999999999995</v>
      </c>
      <c r="H1068" s="307">
        <v>1230.0999999999999</v>
      </c>
      <c r="I1068" s="307">
        <v>615.04999999999995</v>
      </c>
      <c r="J1068" s="524">
        <v>7</v>
      </c>
      <c r="K1068" s="178"/>
      <c r="L1068" s="179">
        <v>2</v>
      </c>
      <c r="M1068" s="307"/>
      <c r="N1068" s="307"/>
      <c r="O1068" s="213"/>
      <c r="P1068" s="307"/>
      <c r="Q1068" s="307"/>
      <c r="R1068" s="179">
        <v>2</v>
      </c>
      <c r="S1068" s="307">
        <v>1230.0999999999999</v>
      </c>
      <c r="T1068" s="307">
        <v>615.04999999999995</v>
      </c>
      <c r="V1068" s="10"/>
      <c r="W1068" s="10"/>
      <c r="X1068" s="10"/>
      <c r="Y1068" s="10"/>
      <c r="Z1068" s="10"/>
      <c r="AA1068" s="10"/>
      <c r="AB1068" s="10"/>
      <c r="AC1068" s="10"/>
      <c r="AD1068" s="10"/>
    </row>
    <row r="1069" spans="1:30" x14ac:dyDescent="0.3">
      <c r="A1069" s="55"/>
      <c r="B1069" s="10"/>
      <c r="C1069" s="177" t="s">
        <v>201</v>
      </c>
      <c r="D1069" s="177"/>
      <c r="E1069" s="177" t="s">
        <v>202</v>
      </c>
      <c r="F1069" s="179">
        <v>2</v>
      </c>
      <c r="G1069" s="307">
        <v>760.15</v>
      </c>
      <c r="H1069" s="307">
        <v>760.15</v>
      </c>
      <c r="I1069" s="307">
        <v>380.07499999999999</v>
      </c>
      <c r="J1069" s="524">
        <v>10</v>
      </c>
      <c r="K1069" s="178"/>
      <c r="L1069" s="179">
        <v>1</v>
      </c>
      <c r="M1069" s="307">
        <v>389.12</v>
      </c>
      <c r="N1069" s="307">
        <v>389.12</v>
      </c>
      <c r="O1069" s="213"/>
      <c r="P1069" s="307"/>
      <c r="Q1069" s="307"/>
      <c r="R1069" s="179">
        <v>2</v>
      </c>
      <c r="S1069" s="307">
        <v>760.15</v>
      </c>
      <c r="T1069" s="307">
        <v>380.07499999999999</v>
      </c>
      <c r="V1069" s="10"/>
      <c r="W1069" s="10"/>
      <c r="X1069" s="10"/>
      <c r="Y1069" s="10"/>
      <c r="Z1069" s="10"/>
      <c r="AA1069" s="10"/>
      <c r="AB1069" s="10"/>
      <c r="AC1069" s="10"/>
      <c r="AD1069" s="10"/>
    </row>
    <row r="1070" spans="1:30" x14ac:dyDescent="0.3">
      <c r="A1070" s="55"/>
      <c r="B1070" s="10"/>
      <c r="C1070" s="177" t="s">
        <v>206</v>
      </c>
      <c r="D1070" s="177"/>
      <c r="E1070" s="177" t="s">
        <v>63</v>
      </c>
      <c r="F1070" s="179">
        <v>1</v>
      </c>
      <c r="G1070" s="307">
        <v>3812.97</v>
      </c>
      <c r="H1070" s="307">
        <v>3812.97</v>
      </c>
      <c r="I1070" s="307">
        <v>3812.97</v>
      </c>
      <c r="J1070" s="524">
        <v>13</v>
      </c>
      <c r="K1070" s="178"/>
      <c r="L1070" s="179">
        <v>1</v>
      </c>
      <c r="M1070" s="307"/>
      <c r="N1070" s="307"/>
      <c r="O1070" s="213"/>
      <c r="P1070" s="307"/>
      <c r="Q1070" s="307"/>
      <c r="R1070" s="179">
        <v>1</v>
      </c>
      <c r="S1070" s="307">
        <v>3812.97</v>
      </c>
      <c r="T1070" s="307">
        <v>3812.97</v>
      </c>
      <c r="V1070" s="10"/>
      <c r="W1070" s="10"/>
      <c r="X1070" s="10"/>
      <c r="Y1070" s="10"/>
      <c r="Z1070" s="10"/>
      <c r="AA1070" s="10"/>
      <c r="AB1070" s="10"/>
      <c r="AC1070" s="10"/>
      <c r="AD1070" s="10"/>
    </row>
    <row r="1071" spans="1:30" x14ac:dyDescent="0.3">
      <c r="A1071" s="55"/>
      <c r="B1071" s="10"/>
      <c r="C1071" s="177" t="s">
        <v>208</v>
      </c>
      <c r="D1071" s="177"/>
      <c r="E1071" s="177" t="s">
        <v>209</v>
      </c>
      <c r="F1071" s="179">
        <v>1</v>
      </c>
      <c r="G1071" s="307">
        <v>345.27</v>
      </c>
      <c r="H1071" s="307">
        <v>345.27</v>
      </c>
      <c r="I1071" s="307">
        <v>345.27</v>
      </c>
      <c r="J1071" s="524">
        <v>13</v>
      </c>
      <c r="K1071" s="178"/>
      <c r="L1071" s="179">
        <v>1</v>
      </c>
      <c r="M1071" s="307"/>
      <c r="N1071" s="307"/>
      <c r="O1071" s="213"/>
      <c r="P1071" s="307"/>
      <c r="Q1071" s="307"/>
      <c r="R1071" s="179">
        <v>1</v>
      </c>
      <c r="S1071" s="307">
        <v>345.27</v>
      </c>
      <c r="T1071" s="307">
        <v>345.27</v>
      </c>
      <c r="V1071" s="10"/>
      <c r="W1071" s="10"/>
      <c r="X1071" s="10"/>
      <c r="Y1071" s="10"/>
      <c r="Z1071" s="10"/>
      <c r="AA1071" s="10"/>
      <c r="AB1071" s="10"/>
      <c r="AC1071" s="10"/>
      <c r="AD1071" s="10"/>
    </row>
    <row r="1072" spans="1:30" x14ac:dyDescent="0.3">
      <c r="A1072" s="55"/>
      <c r="B1072" s="10"/>
      <c r="C1072" s="177" t="s">
        <v>219</v>
      </c>
      <c r="D1072" s="177"/>
      <c r="E1072" s="177" t="s">
        <v>169</v>
      </c>
      <c r="F1072" s="179">
        <v>1</v>
      </c>
      <c r="G1072" s="307">
        <v>493.24</v>
      </c>
      <c r="H1072" s="307">
        <v>493.24</v>
      </c>
      <c r="I1072" s="307">
        <v>493.24</v>
      </c>
      <c r="J1072" s="524">
        <v>12</v>
      </c>
      <c r="K1072" s="178"/>
      <c r="L1072" s="179">
        <v>1</v>
      </c>
      <c r="M1072" s="307"/>
      <c r="N1072" s="307"/>
      <c r="O1072" s="213"/>
      <c r="P1072" s="307"/>
      <c r="Q1072" s="307"/>
      <c r="R1072" s="179">
        <v>1</v>
      </c>
      <c r="S1072" s="307">
        <v>493.24</v>
      </c>
      <c r="T1072" s="307">
        <v>493.24</v>
      </c>
      <c r="V1072" s="10"/>
      <c r="W1072" s="10"/>
      <c r="X1072" s="10"/>
      <c r="Y1072" s="10"/>
      <c r="Z1072" s="10"/>
      <c r="AA1072" s="10"/>
      <c r="AB1072" s="10"/>
      <c r="AC1072" s="10"/>
      <c r="AD1072" s="10"/>
    </row>
    <row r="1073" spans="1:30" x14ac:dyDescent="0.3">
      <c r="A1073" s="55"/>
      <c r="B1073" s="10"/>
      <c r="C1073" s="177" t="s">
        <v>246</v>
      </c>
      <c r="D1073" s="177"/>
      <c r="E1073" s="177" t="s">
        <v>210</v>
      </c>
      <c r="F1073" s="179">
        <v>3</v>
      </c>
      <c r="G1073" s="307">
        <v>1800.6</v>
      </c>
      <c r="H1073" s="307">
        <v>1800.6</v>
      </c>
      <c r="I1073" s="307">
        <v>600.20000000000005</v>
      </c>
      <c r="J1073" s="524">
        <v>6</v>
      </c>
      <c r="K1073" s="178"/>
      <c r="L1073" s="179">
        <v>1</v>
      </c>
      <c r="M1073" s="307">
        <v>1414.64</v>
      </c>
      <c r="N1073" s="307">
        <v>707.32</v>
      </c>
      <c r="O1073" s="213"/>
      <c r="P1073" s="307"/>
      <c r="Q1073" s="307"/>
      <c r="R1073" s="179">
        <v>3</v>
      </c>
      <c r="S1073" s="307">
        <v>1800.6</v>
      </c>
      <c r="T1073" s="307">
        <v>600.20000000000005</v>
      </c>
      <c r="V1073" s="10"/>
      <c r="W1073" s="10"/>
      <c r="X1073" s="10"/>
      <c r="Y1073" s="10"/>
      <c r="Z1073" s="10"/>
      <c r="AA1073" s="10"/>
      <c r="AB1073" s="10"/>
      <c r="AC1073" s="10"/>
      <c r="AD1073" s="10"/>
    </row>
    <row r="1074" spans="1:30" x14ac:dyDescent="0.3">
      <c r="A1074" s="55"/>
      <c r="B1074" s="10"/>
      <c r="C1074" s="177" t="s">
        <v>247</v>
      </c>
      <c r="D1074" s="177"/>
      <c r="E1074" s="177" t="s">
        <v>76</v>
      </c>
      <c r="F1074" s="179">
        <v>4</v>
      </c>
      <c r="G1074" s="307">
        <v>66376.97</v>
      </c>
      <c r="H1074" s="307">
        <v>66376.97</v>
      </c>
      <c r="I1074" s="307">
        <v>16594.2425</v>
      </c>
      <c r="J1074" s="524">
        <v>24</v>
      </c>
      <c r="K1074" s="178"/>
      <c r="L1074" s="179">
        <v>1</v>
      </c>
      <c r="M1074" s="307">
        <v>9089.52</v>
      </c>
      <c r="N1074" s="307">
        <v>3029.84</v>
      </c>
      <c r="O1074" s="213">
        <v>1</v>
      </c>
      <c r="P1074" s="307">
        <v>5152.12</v>
      </c>
      <c r="Q1074" s="307">
        <v>5152.12</v>
      </c>
      <c r="R1074" s="179">
        <v>3</v>
      </c>
      <c r="S1074" s="307">
        <v>61224.85</v>
      </c>
      <c r="T1074" s="307">
        <v>20408.2833333333</v>
      </c>
      <c r="V1074" s="10"/>
      <c r="W1074" s="10"/>
      <c r="X1074" s="10"/>
      <c r="Y1074" s="10"/>
      <c r="Z1074" s="10"/>
      <c r="AA1074" s="10"/>
      <c r="AB1074" s="10"/>
      <c r="AC1074" s="10"/>
      <c r="AD1074" s="10"/>
    </row>
    <row r="1075" spans="1:30" x14ac:dyDescent="0.3">
      <c r="A1075" s="55"/>
      <c r="B1075" s="10"/>
      <c r="C1075" s="177" t="s">
        <v>250</v>
      </c>
      <c r="D1075" s="177"/>
      <c r="E1075" s="177" t="s">
        <v>78</v>
      </c>
      <c r="F1075" s="179">
        <v>3</v>
      </c>
      <c r="G1075" s="307">
        <v>340.69</v>
      </c>
      <c r="H1075" s="307">
        <v>681.38</v>
      </c>
      <c r="I1075" s="307">
        <v>227.12666666666701</v>
      </c>
      <c r="J1075" s="524">
        <v>7</v>
      </c>
      <c r="K1075" s="178"/>
      <c r="L1075" s="179">
        <v>2</v>
      </c>
      <c r="M1075" s="307">
        <v>181.76</v>
      </c>
      <c r="N1075" s="307">
        <v>181.76</v>
      </c>
      <c r="O1075" s="213"/>
      <c r="P1075" s="307"/>
      <c r="Q1075" s="307"/>
      <c r="R1075" s="179">
        <v>3</v>
      </c>
      <c r="S1075" s="307">
        <v>681.38</v>
      </c>
      <c r="T1075" s="307">
        <v>227.12666666666701</v>
      </c>
      <c r="V1075" s="10"/>
      <c r="W1075" s="10"/>
      <c r="X1075" s="10"/>
      <c r="Y1075" s="10"/>
      <c r="Z1075" s="10"/>
      <c r="AA1075" s="10"/>
      <c r="AB1075" s="10"/>
      <c r="AC1075" s="10"/>
      <c r="AD1075" s="10"/>
    </row>
    <row r="1076" spans="1:30" x14ac:dyDescent="0.3">
      <c r="A1076" s="55"/>
      <c r="B1076" s="10"/>
      <c r="C1076" s="177" t="s">
        <v>251</v>
      </c>
      <c r="D1076" s="177"/>
      <c r="E1076" s="177" t="s">
        <v>69</v>
      </c>
      <c r="F1076" s="179">
        <v>3</v>
      </c>
      <c r="G1076" s="307">
        <v>543.87</v>
      </c>
      <c r="H1076" s="307">
        <v>543.87</v>
      </c>
      <c r="I1076" s="307">
        <v>181.29</v>
      </c>
      <c r="J1076" s="524">
        <v>6.3333333333333304</v>
      </c>
      <c r="K1076" s="178"/>
      <c r="L1076" s="179">
        <v>1</v>
      </c>
      <c r="M1076" s="307">
        <v>468.47</v>
      </c>
      <c r="N1076" s="307">
        <v>234.23500000000001</v>
      </c>
      <c r="O1076" s="213">
        <v>1</v>
      </c>
      <c r="P1076" s="307">
        <v>256.97000000000003</v>
      </c>
      <c r="Q1076" s="307">
        <v>256.97000000000003</v>
      </c>
      <c r="R1076" s="179">
        <v>2</v>
      </c>
      <c r="S1076" s="307">
        <v>286.89999999999998</v>
      </c>
      <c r="T1076" s="307">
        <v>143.44999999999999</v>
      </c>
      <c r="V1076" s="10"/>
      <c r="W1076" s="10"/>
      <c r="X1076" s="10"/>
      <c r="Y1076" s="10"/>
      <c r="Z1076" s="10"/>
      <c r="AA1076" s="10"/>
      <c r="AB1076" s="10"/>
      <c r="AC1076" s="10"/>
      <c r="AD1076" s="10"/>
    </row>
    <row r="1077" spans="1:30" x14ac:dyDescent="0.3">
      <c r="A1077" s="55"/>
      <c r="B1077" s="10"/>
      <c r="C1077" s="177" t="s">
        <v>263</v>
      </c>
      <c r="D1077" s="177"/>
      <c r="E1077" s="177" t="s">
        <v>63</v>
      </c>
      <c r="F1077" s="179">
        <v>1</v>
      </c>
      <c r="G1077" s="307">
        <v>7390.19</v>
      </c>
      <c r="H1077" s="307">
        <v>7390.19</v>
      </c>
      <c r="I1077" s="307">
        <v>7390.19</v>
      </c>
      <c r="J1077" s="524">
        <v>25</v>
      </c>
      <c r="K1077" s="178"/>
      <c r="L1077" s="179">
        <v>1</v>
      </c>
      <c r="M1077" s="307"/>
      <c r="N1077" s="307"/>
      <c r="O1077" s="213"/>
      <c r="P1077" s="307"/>
      <c r="Q1077" s="307"/>
      <c r="R1077" s="179">
        <v>1</v>
      </c>
      <c r="S1077" s="307">
        <v>7390.19</v>
      </c>
      <c r="T1077" s="307">
        <v>7390.19</v>
      </c>
      <c r="V1077" s="10"/>
      <c r="W1077" s="10"/>
      <c r="X1077" s="10"/>
      <c r="Y1077" s="10"/>
      <c r="Z1077" s="10"/>
      <c r="AA1077" s="10"/>
      <c r="AB1077" s="10"/>
      <c r="AC1077" s="10"/>
      <c r="AD1077" s="10"/>
    </row>
    <row r="1078" spans="1:30" x14ac:dyDescent="0.3">
      <c r="A1078" s="55"/>
      <c r="B1078" s="10"/>
      <c r="C1078" s="177" t="s">
        <v>267</v>
      </c>
      <c r="D1078" s="177"/>
      <c r="E1078" s="177" t="s">
        <v>268</v>
      </c>
      <c r="F1078" s="179">
        <v>1</v>
      </c>
      <c r="G1078" s="307"/>
      <c r="H1078" s="307">
        <v>113.1</v>
      </c>
      <c r="I1078" s="307">
        <v>113.1</v>
      </c>
      <c r="J1078" s="524">
        <v>13</v>
      </c>
      <c r="K1078" s="178"/>
      <c r="L1078" s="179"/>
      <c r="M1078" s="307">
        <v>612.30999999999995</v>
      </c>
      <c r="N1078" s="307">
        <v>612.30999999999995</v>
      </c>
      <c r="O1078" s="213"/>
      <c r="P1078" s="307"/>
      <c r="Q1078" s="307"/>
      <c r="R1078" s="179">
        <v>1</v>
      </c>
      <c r="S1078" s="307">
        <v>113.1</v>
      </c>
      <c r="T1078" s="307">
        <v>113.1</v>
      </c>
      <c r="V1078" s="10"/>
      <c r="W1078" s="10"/>
      <c r="X1078" s="10"/>
      <c r="Y1078" s="10"/>
      <c r="Z1078" s="10"/>
      <c r="AA1078" s="10"/>
      <c r="AB1078" s="10"/>
      <c r="AC1078" s="10"/>
      <c r="AD1078" s="10"/>
    </row>
    <row r="1079" spans="1:30" x14ac:dyDescent="0.3">
      <c r="A1079" s="55"/>
      <c r="B1079" s="10"/>
      <c r="C1079" s="177" t="s">
        <v>283</v>
      </c>
      <c r="D1079" s="177"/>
      <c r="E1079" s="177" t="s">
        <v>284</v>
      </c>
      <c r="F1079" s="179">
        <v>1</v>
      </c>
      <c r="G1079" s="307">
        <v>411.87</v>
      </c>
      <c r="H1079" s="307">
        <v>411.87</v>
      </c>
      <c r="I1079" s="307">
        <v>411.87</v>
      </c>
      <c r="J1079" s="524">
        <v>7</v>
      </c>
      <c r="K1079" s="178"/>
      <c r="L1079" s="179">
        <v>1</v>
      </c>
      <c r="M1079" s="307"/>
      <c r="N1079" s="307"/>
      <c r="O1079" s="213"/>
      <c r="P1079" s="307"/>
      <c r="Q1079" s="307"/>
      <c r="R1079" s="179">
        <v>1</v>
      </c>
      <c r="S1079" s="307">
        <v>411.87</v>
      </c>
      <c r="T1079" s="307">
        <v>411.87</v>
      </c>
      <c r="V1079" s="10"/>
      <c r="W1079" s="10"/>
      <c r="X1079" s="10"/>
      <c r="Y1079" s="10"/>
      <c r="Z1079" s="10"/>
      <c r="AA1079" s="10"/>
      <c r="AB1079" s="10"/>
      <c r="AC1079" s="10"/>
      <c r="AD1079" s="10"/>
    </row>
    <row r="1080" spans="1:30" x14ac:dyDescent="0.3">
      <c r="A1080" s="55"/>
      <c r="B1080" s="10"/>
      <c r="C1080" s="177" t="s">
        <v>288</v>
      </c>
      <c r="D1080" s="177"/>
      <c r="E1080" s="177" t="s">
        <v>200</v>
      </c>
      <c r="F1080" s="179">
        <v>2</v>
      </c>
      <c r="G1080" s="307">
        <v>1341.66</v>
      </c>
      <c r="H1080" s="307">
        <v>1341.66</v>
      </c>
      <c r="I1080" s="307">
        <v>670.83</v>
      </c>
      <c r="J1080" s="524">
        <v>13</v>
      </c>
      <c r="K1080" s="178"/>
      <c r="L1080" s="179">
        <v>1</v>
      </c>
      <c r="M1080" s="307">
        <v>637.38</v>
      </c>
      <c r="N1080" s="307">
        <v>637.38</v>
      </c>
      <c r="O1080" s="213"/>
      <c r="P1080" s="307"/>
      <c r="Q1080" s="307"/>
      <c r="R1080" s="179">
        <v>2</v>
      </c>
      <c r="S1080" s="307">
        <v>1341.66</v>
      </c>
      <c r="T1080" s="307">
        <v>670.83</v>
      </c>
      <c r="V1080" s="10"/>
      <c r="W1080" s="10"/>
      <c r="X1080" s="10"/>
      <c r="Y1080" s="10"/>
      <c r="Z1080" s="10"/>
      <c r="AA1080" s="10"/>
      <c r="AB1080" s="10"/>
      <c r="AC1080" s="10"/>
      <c r="AD1080" s="10"/>
    </row>
    <row r="1081" spans="1:30" x14ac:dyDescent="0.3">
      <c r="A1081" s="55"/>
      <c r="B1081" s="10"/>
      <c r="C1081" s="177" t="s">
        <v>295</v>
      </c>
      <c r="D1081" s="177"/>
      <c r="E1081" s="177" t="s">
        <v>210</v>
      </c>
      <c r="F1081" s="179">
        <v>4</v>
      </c>
      <c r="G1081" s="307">
        <v>2033.71333333333</v>
      </c>
      <c r="H1081" s="307">
        <v>6101.14</v>
      </c>
      <c r="I1081" s="307">
        <v>1525.2850000000001</v>
      </c>
      <c r="J1081" s="524">
        <v>10</v>
      </c>
      <c r="K1081" s="178"/>
      <c r="L1081" s="179">
        <v>3</v>
      </c>
      <c r="M1081" s="307">
        <v>248.98</v>
      </c>
      <c r="N1081" s="307">
        <v>248.98</v>
      </c>
      <c r="O1081" s="213">
        <v>1</v>
      </c>
      <c r="P1081" s="307">
        <v>2269.6999999999998</v>
      </c>
      <c r="Q1081" s="307">
        <v>2269.6999999999998</v>
      </c>
      <c r="R1081" s="179">
        <v>3</v>
      </c>
      <c r="S1081" s="307">
        <v>3831.44</v>
      </c>
      <c r="T1081" s="307">
        <v>1277.1466666666699</v>
      </c>
      <c r="V1081" s="10"/>
      <c r="W1081" s="10"/>
      <c r="X1081" s="10"/>
      <c r="Y1081" s="10"/>
      <c r="Z1081" s="10"/>
      <c r="AA1081" s="10"/>
      <c r="AB1081" s="10"/>
      <c r="AC1081" s="10"/>
      <c r="AD1081" s="10"/>
    </row>
    <row r="1082" spans="1:30" x14ac:dyDescent="0.3">
      <c r="A1082" s="55"/>
      <c r="B1082" s="10"/>
      <c r="C1082" s="177" t="s">
        <v>296</v>
      </c>
      <c r="D1082" s="177"/>
      <c r="E1082" s="177" t="s">
        <v>297</v>
      </c>
      <c r="F1082" s="179">
        <v>1</v>
      </c>
      <c r="G1082" s="307">
        <v>571.1</v>
      </c>
      <c r="H1082" s="307">
        <v>571.1</v>
      </c>
      <c r="I1082" s="307">
        <v>571.1</v>
      </c>
      <c r="J1082" s="524">
        <v>13</v>
      </c>
      <c r="K1082" s="178"/>
      <c r="L1082" s="179">
        <v>1</v>
      </c>
      <c r="M1082" s="307"/>
      <c r="N1082" s="307"/>
      <c r="O1082" s="213"/>
      <c r="P1082" s="307"/>
      <c r="Q1082" s="307"/>
      <c r="R1082" s="179">
        <v>1</v>
      </c>
      <c r="S1082" s="307">
        <v>571.1</v>
      </c>
      <c r="T1082" s="307">
        <v>571.1</v>
      </c>
      <c r="V1082" s="10"/>
      <c r="W1082" s="10"/>
      <c r="X1082" s="10"/>
      <c r="Y1082" s="10"/>
      <c r="Z1082" s="10"/>
      <c r="AA1082" s="10"/>
      <c r="AB1082" s="10"/>
      <c r="AC1082" s="10"/>
      <c r="AD1082" s="10"/>
    </row>
    <row r="1083" spans="1:30" x14ac:dyDescent="0.3">
      <c r="A1083" s="55"/>
      <c r="B1083" s="10"/>
      <c r="C1083" s="177" t="s">
        <v>300</v>
      </c>
      <c r="D1083" s="177"/>
      <c r="E1083" s="177" t="s">
        <v>91</v>
      </c>
      <c r="F1083" s="179">
        <v>4</v>
      </c>
      <c r="G1083" s="307">
        <v>1512.83666666667</v>
      </c>
      <c r="H1083" s="307">
        <v>4538.51</v>
      </c>
      <c r="I1083" s="307">
        <v>1134.6275000000001</v>
      </c>
      <c r="J1083" s="524">
        <v>11.5</v>
      </c>
      <c r="K1083" s="178"/>
      <c r="L1083" s="179">
        <v>3</v>
      </c>
      <c r="M1083" s="307">
        <v>1012.27</v>
      </c>
      <c r="N1083" s="307">
        <v>1012.27</v>
      </c>
      <c r="O1083" s="213">
        <v>1</v>
      </c>
      <c r="P1083" s="307">
        <v>1012.27</v>
      </c>
      <c r="Q1083" s="307">
        <v>1012.27</v>
      </c>
      <c r="R1083" s="179">
        <v>3</v>
      </c>
      <c r="S1083" s="307">
        <v>3526.24</v>
      </c>
      <c r="T1083" s="307">
        <v>1175.41333333333</v>
      </c>
      <c r="V1083" s="10"/>
      <c r="W1083" s="10"/>
      <c r="X1083" s="10"/>
      <c r="Y1083" s="10"/>
      <c r="Z1083" s="10"/>
      <c r="AA1083" s="10"/>
      <c r="AB1083" s="10"/>
      <c r="AC1083" s="10"/>
      <c r="AD1083" s="10"/>
    </row>
    <row r="1084" spans="1:30" x14ac:dyDescent="0.3">
      <c r="A1084" s="55"/>
      <c r="B1084" s="10"/>
      <c r="C1084" s="177" t="s">
        <v>316</v>
      </c>
      <c r="D1084" s="177"/>
      <c r="E1084" s="177" t="s">
        <v>78</v>
      </c>
      <c r="F1084" s="179">
        <v>7</v>
      </c>
      <c r="G1084" s="307">
        <v>692.28200000000004</v>
      </c>
      <c r="H1084" s="307">
        <v>3461.41</v>
      </c>
      <c r="I1084" s="307">
        <v>494.487142857143</v>
      </c>
      <c r="J1084" s="524">
        <v>6.8571428571428603</v>
      </c>
      <c r="K1084" s="178"/>
      <c r="L1084" s="179">
        <v>5</v>
      </c>
      <c r="M1084" s="307">
        <v>1064.29</v>
      </c>
      <c r="N1084" s="307">
        <v>532.14499999999998</v>
      </c>
      <c r="O1084" s="213"/>
      <c r="P1084" s="307"/>
      <c r="Q1084" s="307"/>
      <c r="R1084" s="179">
        <v>7</v>
      </c>
      <c r="S1084" s="307">
        <v>3461.41</v>
      </c>
      <c r="T1084" s="307">
        <v>494.487142857143</v>
      </c>
      <c r="V1084" s="10"/>
      <c r="W1084" s="10"/>
      <c r="X1084" s="10"/>
      <c r="Y1084" s="10"/>
      <c r="Z1084" s="10"/>
      <c r="AA1084" s="10"/>
      <c r="AB1084" s="10"/>
      <c r="AC1084" s="10"/>
      <c r="AD1084" s="10"/>
    </row>
    <row r="1085" spans="1:30" x14ac:dyDescent="0.3">
      <c r="A1085" s="55"/>
      <c r="B1085" s="10"/>
      <c r="C1085" s="177" t="s">
        <v>340</v>
      </c>
      <c r="D1085" s="177"/>
      <c r="E1085" s="177" t="s">
        <v>87</v>
      </c>
      <c r="F1085" s="179">
        <v>1</v>
      </c>
      <c r="G1085" s="307">
        <v>97.57</v>
      </c>
      <c r="H1085" s="307">
        <v>97.57</v>
      </c>
      <c r="I1085" s="307">
        <v>97.57</v>
      </c>
      <c r="J1085" s="524">
        <v>13</v>
      </c>
      <c r="K1085" s="178"/>
      <c r="L1085" s="179">
        <v>1</v>
      </c>
      <c r="M1085" s="307"/>
      <c r="N1085" s="307"/>
      <c r="O1085" s="213"/>
      <c r="P1085" s="307"/>
      <c r="Q1085" s="307"/>
      <c r="R1085" s="179">
        <v>1</v>
      </c>
      <c r="S1085" s="307">
        <v>97.57</v>
      </c>
      <c r="T1085" s="307">
        <v>97.57</v>
      </c>
      <c r="V1085" s="10"/>
      <c r="W1085" s="10"/>
      <c r="X1085" s="10"/>
      <c r="Y1085" s="10"/>
      <c r="Z1085" s="10"/>
      <c r="AA1085" s="10"/>
      <c r="AB1085" s="10"/>
      <c r="AC1085" s="10"/>
      <c r="AD1085" s="10"/>
    </row>
    <row r="1086" spans="1:30" x14ac:dyDescent="0.3">
      <c r="A1086" s="55"/>
      <c r="B1086" s="10"/>
      <c r="C1086" s="177" t="s">
        <v>347</v>
      </c>
      <c r="D1086" s="177"/>
      <c r="E1086" s="177" t="s">
        <v>348</v>
      </c>
      <c r="F1086" s="179">
        <v>3</v>
      </c>
      <c r="G1086" s="307">
        <v>4912.37</v>
      </c>
      <c r="H1086" s="307">
        <v>9824.74</v>
      </c>
      <c r="I1086" s="307">
        <v>3274.9133333333298</v>
      </c>
      <c r="J1086" s="524">
        <v>15</v>
      </c>
      <c r="K1086" s="178"/>
      <c r="L1086" s="179">
        <v>2</v>
      </c>
      <c r="M1086" s="307">
        <v>690.48</v>
      </c>
      <c r="N1086" s="307">
        <v>690.48</v>
      </c>
      <c r="O1086" s="213"/>
      <c r="P1086" s="307"/>
      <c r="Q1086" s="307"/>
      <c r="R1086" s="179">
        <v>3</v>
      </c>
      <c r="S1086" s="307">
        <v>9824.74</v>
      </c>
      <c r="T1086" s="307">
        <v>3274.9133333333298</v>
      </c>
      <c r="V1086" s="10"/>
      <c r="W1086" s="10"/>
      <c r="X1086" s="10"/>
      <c r="Y1086" s="10"/>
      <c r="Z1086" s="10"/>
      <c r="AA1086" s="10"/>
      <c r="AB1086" s="10"/>
      <c r="AC1086" s="10"/>
      <c r="AD1086" s="10"/>
    </row>
    <row r="1087" spans="1:30" x14ac:dyDescent="0.3">
      <c r="A1087" s="55"/>
      <c r="B1087" s="10"/>
      <c r="C1087" s="177" t="s">
        <v>363</v>
      </c>
      <c r="D1087" s="177"/>
      <c r="E1087" s="177" t="s">
        <v>202</v>
      </c>
      <c r="F1087" s="179">
        <v>5</v>
      </c>
      <c r="G1087" s="307">
        <v>1247.1600000000001</v>
      </c>
      <c r="H1087" s="307">
        <v>6235.8</v>
      </c>
      <c r="I1087" s="307">
        <v>1247.1600000000001</v>
      </c>
      <c r="J1087" s="524">
        <v>10.4</v>
      </c>
      <c r="K1087" s="178"/>
      <c r="L1087" s="179">
        <v>5</v>
      </c>
      <c r="M1087" s="307"/>
      <c r="N1087" s="307"/>
      <c r="O1087" s="213"/>
      <c r="P1087" s="307"/>
      <c r="Q1087" s="307"/>
      <c r="R1087" s="179">
        <v>5</v>
      </c>
      <c r="S1087" s="307">
        <v>6235.8</v>
      </c>
      <c r="T1087" s="307">
        <v>1247.1600000000001</v>
      </c>
      <c r="V1087" s="10"/>
      <c r="W1087" s="10"/>
      <c r="X1087" s="10"/>
      <c r="Y1087" s="10"/>
      <c r="Z1087" s="10"/>
      <c r="AA1087" s="10"/>
      <c r="AB1087" s="10"/>
      <c r="AC1087" s="10"/>
      <c r="AD1087" s="10"/>
    </row>
    <row r="1088" spans="1:30" x14ac:dyDescent="0.3">
      <c r="A1088" s="55"/>
      <c r="B1088" s="10"/>
      <c r="C1088" s="177" t="s">
        <v>372</v>
      </c>
      <c r="D1088" s="177"/>
      <c r="E1088" s="177" t="s">
        <v>373</v>
      </c>
      <c r="F1088" s="179">
        <v>1</v>
      </c>
      <c r="G1088" s="307">
        <v>2156.7399999999998</v>
      </c>
      <c r="H1088" s="307">
        <v>2156.7399999999998</v>
      </c>
      <c r="I1088" s="307">
        <v>2156.7399999999998</v>
      </c>
      <c r="J1088" s="524">
        <v>11</v>
      </c>
      <c r="K1088" s="178"/>
      <c r="L1088" s="179">
        <v>1</v>
      </c>
      <c r="M1088" s="307"/>
      <c r="N1088" s="307"/>
      <c r="O1088" s="213"/>
      <c r="P1088" s="307"/>
      <c r="Q1088" s="307"/>
      <c r="R1088" s="179">
        <v>1</v>
      </c>
      <c r="S1088" s="307">
        <v>2156.7399999999998</v>
      </c>
      <c r="T1088" s="307">
        <v>2156.7399999999998</v>
      </c>
      <c r="V1088" s="10"/>
      <c r="W1088" s="10"/>
      <c r="X1088" s="10"/>
      <c r="Y1088" s="10"/>
      <c r="Z1088" s="10"/>
      <c r="AA1088" s="10"/>
      <c r="AB1088" s="10"/>
      <c r="AC1088" s="10"/>
      <c r="AD1088" s="10"/>
    </row>
    <row r="1089" spans="1:30" x14ac:dyDescent="0.3">
      <c r="A1089" s="55"/>
      <c r="B1089" s="10"/>
      <c r="C1089" s="177" t="s">
        <v>377</v>
      </c>
      <c r="D1089" s="177"/>
      <c r="E1089" s="177" t="s">
        <v>104</v>
      </c>
      <c r="F1089" s="179">
        <v>1</v>
      </c>
      <c r="G1089" s="307"/>
      <c r="H1089" s="307">
        <v>372.67</v>
      </c>
      <c r="I1089" s="307">
        <v>372.67</v>
      </c>
      <c r="J1089" s="524">
        <v>7</v>
      </c>
      <c r="K1089" s="178"/>
      <c r="L1089" s="179"/>
      <c r="M1089" s="307">
        <v>372.67</v>
      </c>
      <c r="N1089" s="307">
        <v>372.67</v>
      </c>
      <c r="O1089" s="213"/>
      <c r="P1089" s="307"/>
      <c r="Q1089" s="307"/>
      <c r="R1089" s="179">
        <v>1</v>
      </c>
      <c r="S1089" s="307">
        <v>372.67</v>
      </c>
      <c r="T1089" s="307">
        <v>372.67</v>
      </c>
      <c r="V1089" s="10"/>
      <c r="W1089" s="10"/>
      <c r="X1089" s="10"/>
      <c r="Y1089" s="10"/>
      <c r="Z1089" s="10"/>
      <c r="AA1089" s="10"/>
      <c r="AB1089" s="10"/>
      <c r="AC1089" s="10"/>
      <c r="AD1089" s="10"/>
    </row>
    <row r="1090" spans="1:30" x14ac:dyDescent="0.3">
      <c r="A1090" s="55"/>
      <c r="B1090" s="10"/>
      <c r="C1090" s="177" t="s">
        <v>383</v>
      </c>
      <c r="D1090" s="177"/>
      <c r="E1090" s="177" t="s">
        <v>83</v>
      </c>
      <c r="F1090" s="179">
        <v>1</v>
      </c>
      <c r="G1090" s="307"/>
      <c r="H1090" s="307">
        <v>1362.36</v>
      </c>
      <c r="I1090" s="307">
        <v>1362.36</v>
      </c>
      <c r="J1090" s="524">
        <v>13</v>
      </c>
      <c r="K1090" s="178"/>
      <c r="L1090" s="179"/>
      <c r="M1090" s="307">
        <v>1362.36</v>
      </c>
      <c r="N1090" s="307">
        <v>1362.36</v>
      </c>
      <c r="O1090" s="213"/>
      <c r="P1090" s="307"/>
      <c r="Q1090" s="307"/>
      <c r="R1090" s="179">
        <v>1</v>
      </c>
      <c r="S1090" s="307">
        <v>1362.36</v>
      </c>
      <c r="T1090" s="307">
        <v>1362.36</v>
      </c>
      <c r="V1090" s="10"/>
      <c r="W1090" s="10"/>
      <c r="X1090" s="10"/>
      <c r="Y1090" s="10"/>
      <c r="Z1090" s="10"/>
      <c r="AA1090" s="10"/>
      <c r="AB1090" s="10"/>
      <c r="AC1090" s="10"/>
      <c r="AD1090" s="10"/>
    </row>
    <row r="1091" spans="1:30" x14ac:dyDescent="0.3">
      <c r="A1091" s="55"/>
      <c r="B1091" s="10"/>
      <c r="C1091" s="177" t="s">
        <v>396</v>
      </c>
      <c r="D1091" s="177"/>
      <c r="E1091" s="177" t="s">
        <v>119</v>
      </c>
      <c r="F1091" s="179">
        <v>4</v>
      </c>
      <c r="G1091" s="307">
        <v>3430.7166666666699</v>
      </c>
      <c r="H1091" s="307">
        <v>10292.15</v>
      </c>
      <c r="I1091" s="307">
        <v>2573.0374999999999</v>
      </c>
      <c r="J1091" s="524">
        <v>17.5</v>
      </c>
      <c r="K1091" s="178"/>
      <c r="L1091" s="179">
        <v>3</v>
      </c>
      <c r="M1091" s="307">
        <v>6481.46</v>
      </c>
      <c r="N1091" s="307">
        <v>6481.46</v>
      </c>
      <c r="O1091" s="213"/>
      <c r="P1091" s="307"/>
      <c r="Q1091" s="307"/>
      <c r="R1091" s="179">
        <v>4</v>
      </c>
      <c r="S1091" s="307">
        <v>10292.15</v>
      </c>
      <c r="T1091" s="307">
        <v>2573.0374999999999</v>
      </c>
      <c r="V1091" s="10"/>
      <c r="W1091" s="10"/>
      <c r="X1091" s="10"/>
      <c r="Y1091" s="10"/>
      <c r="Z1091" s="10"/>
      <c r="AA1091" s="10"/>
      <c r="AB1091" s="10"/>
      <c r="AC1091" s="10"/>
      <c r="AD1091" s="10"/>
    </row>
    <row r="1092" spans="1:30" x14ac:dyDescent="0.3">
      <c r="A1092" s="55"/>
      <c r="B1092" s="10"/>
      <c r="C1092" s="177" t="s">
        <v>397</v>
      </c>
      <c r="D1092" s="177"/>
      <c r="E1092" s="177" t="s">
        <v>96</v>
      </c>
      <c r="F1092" s="179">
        <v>1</v>
      </c>
      <c r="G1092" s="307">
        <v>480.1</v>
      </c>
      <c r="H1092" s="307">
        <v>480.1</v>
      </c>
      <c r="I1092" s="307">
        <v>480.1</v>
      </c>
      <c r="J1092" s="524">
        <v>7</v>
      </c>
      <c r="K1092" s="178"/>
      <c r="L1092" s="179">
        <v>1</v>
      </c>
      <c r="M1092" s="307"/>
      <c r="N1092" s="307"/>
      <c r="O1092" s="213"/>
      <c r="P1092" s="307"/>
      <c r="Q1092" s="307"/>
      <c r="R1092" s="179">
        <v>1</v>
      </c>
      <c r="S1092" s="307">
        <v>480.1</v>
      </c>
      <c r="T1092" s="307">
        <v>480.1</v>
      </c>
      <c r="V1092" s="10"/>
      <c r="W1092" s="10"/>
      <c r="X1092" s="10"/>
      <c r="Y1092" s="10"/>
      <c r="Z1092" s="10"/>
      <c r="AA1092" s="10"/>
      <c r="AB1092" s="10"/>
      <c r="AC1092" s="10"/>
      <c r="AD1092" s="10"/>
    </row>
    <row r="1093" spans="1:30" x14ac:dyDescent="0.3">
      <c r="A1093" s="55"/>
      <c r="B1093" s="10"/>
      <c r="C1093" s="177" t="s">
        <v>398</v>
      </c>
      <c r="D1093" s="177"/>
      <c r="E1093" s="177" t="s">
        <v>76</v>
      </c>
      <c r="F1093" s="179">
        <v>2</v>
      </c>
      <c r="G1093" s="307">
        <v>30.425000000000001</v>
      </c>
      <c r="H1093" s="307">
        <v>60.85</v>
      </c>
      <c r="I1093" s="307">
        <v>30.425000000000001</v>
      </c>
      <c r="J1093" s="524">
        <v>9</v>
      </c>
      <c r="K1093" s="178"/>
      <c r="L1093" s="179">
        <v>2</v>
      </c>
      <c r="M1093" s="307"/>
      <c r="N1093" s="307"/>
      <c r="O1093" s="213"/>
      <c r="P1093" s="307"/>
      <c r="Q1093" s="307"/>
      <c r="R1093" s="179">
        <v>2</v>
      </c>
      <c r="S1093" s="307">
        <v>60.85</v>
      </c>
      <c r="T1093" s="307">
        <v>30.425000000000001</v>
      </c>
      <c r="V1093" s="10"/>
      <c r="W1093" s="10"/>
      <c r="X1093" s="10"/>
      <c r="Y1093" s="10"/>
      <c r="Z1093" s="10"/>
      <c r="AA1093" s="10"/>
      <c r="AB1093" s="10"/>
      <c r="AC1093" s="10"/>
      <c r="AD1093" s="10"/>
    </row>
    <row r="1094" spans="1:30" x14ac:dyDescent="0.3">
      <c r="A1094" s="55"/>
      <c r="B1094" s="10"/>
      <c r="C1094" s="177" t="s">
        <v>401</v>
      </c>
      <c r="D1094" s="177"/>
      <c r="E1094" s="177" t="s">
        <v>382</v>
      </c>
      <c r="F1094" s="179">
        <v>1</v>
      </c>
      <c r="G1094" s="307"/>
      <c r="H1094" s="307">
        <v>283.63</v>
      </c>
      <c r="I1094" s="307">
        <v>283.63</v>
      </c>
      <c r="J1094" s="524">
        <v>13</v>
      </c>
      <c r="K1094" s="178"/>
      <c r="L1094" s="179"/>
      <c r="M1094" s="307">
        <v>283.63</v>
      </c>
      <c r="N1094" s="307">
        <v>283.63</v>
      </c>
      <c r="O1094" s="213"/>
      <c r="P1094" s="307"/>
      <c r="Q1094" s="307"/>
      <c r="R1094" s="179">
        <v>1</v>
      </c>
      <c r="S1094" s="307">
        <v>283.63</v>
      </c>
      <c r="T1094" s="307">
        <v>283.63</v>
      </c>
      <c r="V1094" s="10"/>
      <c r="W1094" s="10"/>
      <c r="X1094" s="10"/>
      <c r="Y1094" s="10"/>
      <c r="Z1094" s="10"/>
      <c r="AA1094" s="10"/>
      <c r="AB1094" s="10"/>
      <c r="AC1094" s="10"/>
      <c r="AD1094" s="10"/>
    </row>
    <row r="1095" spans="1:30" x14ac:dyDescent="0.3">
      <c r="A1095" s="55"/>
      <c r="B1095" s="10"/>
      <c r="C1095" s="177" t="s">
        <v>402</v>
      </c>
      <c r="D1095" s="177"/>
      <c r="E1095" s="177" t="s">
        <v>174</v>
      </c>
      <c r="F1095" s="179">
        <v>7</v>
      </c>
      <c r="G1095" s="307">
        <v>13487.34</v>
      </c>
      <c r="H1095" s="307">
        <v>53949.36</v>
      </c>
      <c r="I1095" s="307">
        <v>7707.0514285714298</v>
      </c>
      <c r="J1095" s="524">
        <v>10.285714285714301</v>
      </c>
      <c r="K1095" s="178"/>
      <c r="L1095" s="179">
        <v>4</v>
      </c>
      <c r="M1095" s="307">
        <v>51756.26</v>
      </c>
      <c r="N1095" s="307">
        <v>17252.086666666699</v>
      </c>
      <c r="O1095" s="213"/>
      <c r="P1095" s="307"/>
      <c r="Q1095" s="307"/>
      <c r="R1095" s="179">
        <v>7</v>
      </c>
      <c r="S1095" s="307">
        <v>53949.36</v>
      </c>
      <c r="T1095" s="307">
        <v>7707.0514285714298</v>
      </c>
      <c r="V1095" s="10"/>
      <c r="W1095" s="10"/>
      <c r="X1095" s="10"/>
      <c r="Y1095" s="10"/>
      <c r="Z1095" s="10"/>
      <c r="AA1095" s="10"/>
      <c r="AB1095" s="10"/>
      <c r="AC1095" s="10"/>
      <c r="AD1095" s="10"/>
    </row>
    <row r="1096" spans="1:30" x14ac:dyDescent="0.3">
      <c r="A1096" s="55"/>
      <c r="B1096" s="10"/>
      <c r="C1096" s="177" t="s">
        <v>407</v>
      </c>
      <c r="D1096" s="177"/>
      <c r="E1096" s="177" t="s">
        <v>408</v>
      </c>
      <c r="F1096" s="179">
        <v>2</v>
      </c>
      <c r="G1096" s="307">
        <v>466.08</v>
      </c>
      <c r="H1096" s="307">
        <v>466.08</v>
      </c>
      <c r="I1096" s="307">
        <v>233.04</v>
      </c>
      <c r="J1096" s="524">
        <v>9</v>
      </c>
      <c r="K1096" s="178"/>
      <c r="L1096" s="179">
        <v>1</v>
      </c>
      <c r="M1096" s="307">
        <v>354.29</v>
      </c>
      <c r="N1096" s="307">
        <v>354.29</v>
      </c>
      <c r="O1096" s="213"/>
      <c r="P1096" s="307"/>
      <c r="Q1096" s="307"/>
      <c r="R1096" s="179">
        <v>2</v>
      </c>
      <c r="S1096" s="307">
        <v>466.08</v>
      </c>
      <c r="T1096" s="307">
        <v>233.04</v>
      </c>
      <c r="V1096" s="10"/>
      <c r="W1096" s="10"/>
      <c r="X1096" s="10"/>
      <c r="Y1096" s="10"/>
      <c r="Z1096" s="10"/>
      <c r="AA1096" s="10"/>
      <c r="AB1096" s="10"/>
      <c r="AC1096" s="10"/>
      <c r="AD1096" s="10"/>
    </row>
    <row r="1097" spans="1:30" x14ac:dyDescent="0.3">
      <c r="A1097" s="55"/>
      <c r="B1097" s="10"/>
      <c r="C1097" s="177" t="s">
        <v>407</v>
      </c>
      <c r="D1097" s="177"/>
      <c r="E1097" s="177" t="s">
        <v>119</v>
      </c>
      <c r="F1097" s="179">
        <v>1</v>
      </c>
      <c r="G1097" s="307">
        <v>387.27</v>
      </c>
      <c r="H1097" s="307">
        <v>387.27</v>
      </c>
      <c r="I1097" s="307">
        <v>387.27</v>
      </c>
      <c r="J1097" s="524">
        <v>13</v>
      </c>
      <c r="K1097" s="178"/>
      <c r="L1097" s="179">
        <v>1</v>
      </c>
      <c r="M1097" s="307"/>
      <c r="N1097" s="307"/>
      <c r="O1097" s="213"/>
      <c r="P1097" s="307"/>
      <c r="Q1097" s="307"/>
      <c r="R1097" s="179">
        <v>1</v>
      </c>
      <c r="S1097" s="307">
        <v>387.27</v>
      </c>
      <c r="T1097" s="307">
        <v>387.27</v>
      </c>
      <c r="V1097" s="10"/>
      <c r="W1097" s="10"/>
      <c r="X1097" s="10"/>
      <c r="Y1097" s="10"/>
      <c r="Z1097" s="10"/>
      <c r="AA1097" s="10"/>
      <c r="AB1097" s="10"/>
      <c r="AC1097" s="10"/>
      <c r="AD1097" s="10"/>
    </row>
    <row r="1098" spans="1:30" x14ac:dyDescent="0.3">
      <c r="A1098" s="55"/>
      <c r="B1098" s="10"/>
      <c r="C1098" s="177" t="s">
        <v>410</v>
      </c>
      <c r="D1098" s="177"/>
      <c r="E1098" s="177" t="s">
        <v>92</v>
      </c>
      <c r="F1098" s="179">
        <v>2</v>
      </c>
      <c r="G1098" s="307">
        <v>239.36</v>
      </c>
      <c r="H1098" s="307">
        <v>478.72</v>
      </c>
      <c r="I1098" s="307">
        <v>239.36</v>
      </c>
      <c r="J1098" s="524">
        <v>13</v>
      </c>
      <c r="K1098" s="178"/>
      <c r="L1098" s="179">
        <v>2</v>
      </c>
      <c r="M1098" s="307"/>
      <c r="N1098" s="307"/>
      <c r="O1098" s="213"/>
      <c r="P1098" s="307"/>
      <c r="Q1098" s="307"/>
      <c r="R1098" s="179">
        <v>2</v>
      </c>
      <c r="S1098" s="307">
        <v>478.72</v>
      </c>
      <c r="T1098" s="307">
        <v>239.36</v>
      </c>
      <c r="V1098" s="10"/>
      <c r="W1098" s="10"/>
      <c r="X1098" s="10"/>
      <c r="Y1098" s="10"/>
      <c r="Z1098" s="10"/>
      <c r="AA1098" s="10"/>
      <c r="AB1098" s="10"/>
      <c r="AC1098" s="10"/>
      <c r="AD1098" s="10"/>
    </row>
    <row r="1099" spans="1:30" x14ac:dyDescent="0.3">
      <c r="A1099" s="55"/>
      <c r="B1099" s="10"/>
      <c r="C1099" s="177" t="s">
        <v>418</v>
      </c>
      <c r="D1099" s="177"/>
      <c r="E1099" s="177" t="s">
        <v>109</v>
      </c>
      <c r="F1099" s="179">
        <v>1</v>
      </c>
      <c r="G1099" s="307">
        <v>687.52</v>
      </c>
      <c r="H1099" s="307">
        <v>687.52</v>
      </c>
      <c r="I1099" s="307">
        <v>687.52</v>
      </c>
      <c r="J1099" s="524">
        <v>6</v>
      </c>
      <c r="K1099" s="178"/>
      <c r="L1099" s="179">
        <v>1</v>
      </c>
      <c r="M1099" s="307"/>
      <c r="N1099" s="307"/>
      <c r="O1099" s="213"/>
      <c r="P1099" s="307"/>
      <c r="Q1099" s="307"/>
      <c r="R1099" s="179">
        <v>1</v>
      </c>
      <c r="S1099" s="307">
        <v>687.52</v>
      </c>
      <c r="T1099" s="307">
        <v>687.52</v>
      </c>
      <c r="V1099" s="10"/>
      <c r="W1099" s="10"/>
      <c r="X1099" s="10"/>
      <c r="Y1099" s="10"/>
      <c r="Z1099" s="10"/>
      <c r="AA1099" s="10"/>
      <c r="AB1099" s="10"/>
      <c r="AC1099" s="10"/>
      <c r="AD1099" s="10"/>
    </row>
    <row r="1100" spans="1:30" x14ac:dyDescent="0.3">
      <c r="A1100" s="55"/>
      <c r="B1100" s="10"/>
      <c r="C1100" s="177" t="s">
        <v>419</v>
      </c>
      <c r="D1100" s="177"/>
      <c r="E1100" s="177" t="s">
        <v>286</v>
      </c>
      <c r="F1100" s="179">
        <v>2</v>
      </c>
      <c r="G1100" s="307">
        <v>459.19</v>
      </c>
      <c r="H1100" s="307">
        <v>918.38</v>
      </c>
      <c r="I1100" s="307">
        <v>459.19</v>
      </c>
      <c r="J1100" s="524">
        <v>9.5</v>
      </c>
      <c r="K1100" s="178"/>
      <c r="L1100" s="179">
        <v>2</v>
      </c>
      <c r="M1100" s="307"/>
      <c r="N1100" s="307"/>
      <c r="O1100" s="213"/>
      <c r="P1100" s="307"/>
      <c r="Q1100" s="307"/>
      <c r="R1100" s="179">
        <v>2</v>
      </c>
      <c r="S1100" s="307">
        <v>918.38</v>
      </c>
      <c r="T1100" s="307">
        <v>459.19</v>
      </c>
      <c r="V1100" s="10"/>
      <c r="W1100" s="10"/>
      <c r="X1100" s="10"/>
      <c r="Y1100" s="10"/>
      <c r="Z1100" s="10"/>
      <c r="AA1100" s="10"/>
      <c r="AB1100" s="10"/>
      <c r="AC1100" s="10"/>
      <c r="AD1100" s="10"/>
    </row>
    <row r="1101" spans="1:30" x14ac:dyDescent="0.3">
      <c r="A1101" s="55"/>
      <c r="B1101" s="10"/>
      <c r="C1101" s="177" t="s">
        <v>421</v>
      </c>
      <c r="D1101" s="177"/>
      <c r="E1101" s="177" t="s">
        <v>409</v>
      </c>
      <c r="F1101" s="179">
        <v>1</v>
      </c>
      <c r="G1101" s="307"/>
      <c r="H1101" s="307">
        <v>400.67</v>
      </c>
      <c r="I1101" s="307">
        <v>400.67</v>
      </c>
      <c r="J1101" s="524">
        <v>2</v>
      </c>
      <c r="K1101" s="178"/>
      <c r="L1101" s="179"/>
      <c r="M1101" s="307">
        <v>400.67</v>
      </c>
      <c r="N1101" s="307">
        <v>400.67</v>
      </c>
      <c r="O1101" s="213"/>
      <c r="P1101" s="307"/>
      <c r="Q1101" s="307"/>
      <c r="R1101" s="179">
        <v>1</v>
      </c>
      <c r="S1101" s="307">
        <v>400.67</v>
      </c>
      <c r="T1101" s="307">
        <v>400.67</v>
      </c>
      <c r="V1101" s="10"/>
      <c r="W1101" s="10"/>
      <c r="X1101" s="10"/>
      <c r="Y1101" s="10"/>
      <c r="Z1101" s="10"/>
      <c r="AA1101" s="10"/>
      <c r="AB1101" s="10"/>
      <c r="AC1101" s="10"/>
      <c r="AD1101" s="10"/>
    </row>
    <row r="1102" spans="1:30" x14ac:dyDescent="0.3">
      <c r="A1102" s="55"/>
      <c r="B1102" s="10"/>
      <c r="C1102" s="177" t="s">
        <v>423</v>
      </c>
      <c r="D1102" s="177"/>
      <c r="E1102" s="177" t="s">
        <v>424</v>
      </c>
      <c r="F1102" s="179">
        <v>2</v>
      </c>
      <c r="G1102" s="307"/>
      <c r="H1102" s="307">
        <v>747.6</v>
      </c>
      <c r="I1102" s="307">
        <v>373.8</v>
      </c>
      <c r="J1102" s="524">
        <v>7.5</v>
      </c>
      <c r="K1102" s="178"/>
      <c r="L1102" s="179"/>
      <c r="M1102" s="307">
        <v>1557.53</v>
      </c>
      <c r="N1102" s="307">
        <v>778.76499999999999</v>
      </c>
      <c r="O1102" s="213"/>
      <c r="P1102" s="307"/>
      <c r="Q1102" s="307"/>
      <c r="R1102" s="179">
        <v>2</v>
      </c>
      <c r="S1102" s="307">
        <v>747.6</v>
      </c>
      <c r="T1102" s="307">
        <v>373.8</v>
      </c>
      <c r="V1102" s="10"/>
      <c r="W1102" s="10"/>
      <c r="X1102" s="10"/>
      <c r="Y1102" s="10"/>
      <c r="Z1102" s="10"/>
      <c r="AA1102" s="10"/>
      <c r="AB1102" s="10"/>
      <c r="AC1102" s="10"/>
      <c r="AD1102" s="10"/>
    </row>
    <row r="1103" spans="1:30" x14ac:dyDescent="0.3">
      <c r="A1103" s="55"/>
      <c r="B1103" s="10"/>
      <c r="C1103" s="177" t="s">
        <v>431</v>
      </c>
      <c r="D1103" s="177"/>
      <c r="E1103" s="177" t="s">
        <v>367</v>
      </c>
      <c r="F1103" s="179">
        <v>6</v>
      </c>
      <c r="G1103" s="307">
        <v>2593.9</v>
      </c>
      <c r="H1103" s="307">
        <v>10375.6</v>
      </c>
      <c r="I1103" s="307">
        <v>1729.2666666666701</v>
      </c>
      <c r="J1103" s="524">
        <v>9.1666666666666696</v>
      </c>
      <c r="K1103" s="178"/>
      <c r="L1103" s="179">
        <v>4</v>
      </c>
      <c r="M1103" s="307">
        <v>7295.33</v>
      </c>
      <c r="N1103" s="307">
        <v>3647.665</v>
      </c>
      <c r="O1103" s="213"/>
      <c r="P1103" s="307"/>
      <c r="Q1103" s="307"/>
      <c r="R1103" s="179">
        <v>6</v>
      </c>
      <c r="S1103" s="307">
        <v>10375.6</v>
      </c>
      <c r="T1103" s="307">
        <v>1729.2666666666701</v>
      </c>
      <c r="V1103" s="10"/>
      <c r="W1103" s="10"/>
      <c r="X1103" s="10"/>
      <c r="Y1103" s="10"/>
      <c r="Z1103" s="10"/>
      <c r="AA1103" s="10"/>
      <c r="AB1103" s="10"/>
      <c r="AC1103" s="10"/>
      <c r="AD1103" s="10"/>
    </row>
    <row r="1104" spans="1:30" x14ac:dyDescent="0.3">
      <c r="A1104" s="55"/>
      <c r="B1104" s="10"/>
      <c r="C1104" s="177" t="s">
        <v>435</v>
      </c>
      <c r="D1104" s="177"/>
      <c r="E1104" s="177" t="s">
        <v>389</v>
      </c>
      <c r="F1104" s="179">
        <v>6</v>
      </c>
      <c r="G1104" s="307">
        <v>1062.066</v>
      </c>
      <c r="H1104" s="307">
        <v>5310.33</v>
      </c>
      <c r="I1104" s="307">
        <v>885.05499999999995</v>
      </c>
      <c r="J1104" s="524">
        <v>18.3333333333333</v>
      </c>
      <c r="K1104" s="178"/>
      <c r="L1104" s="179">
        <v>5</v>
      </c>
      <c r="M1104" s="307">
        <v>1650</v>
      </c>
      <c r="N1104" s="307">
        <v>1650</v>
      </c>
      <c r="O1104" s="213">
        <v>1</v>
      </c>
      <c r="P1104" s="307">
        <v>1650</v>
      </c>
      <c r="Q1104" s="307">
        <v>1650</v>
      </c>
      <c r="R1104" s="179">
        <v>5</v>
      </c>
      <c r="S1104" s="307">
        <v>3660.33</v>
      </c>
      <c r="T1104" s="307">
        <v>732.06600000000003</v>
      </c>
      <c r="V1104" s="10"/>
      <c r="W1104" s="10"/>
      <c r="X1104" s="10"/>
      <c r="Y1104" s="10"/>
      <c r="Z1104" s="10"/>
      <c r="AA1104" s="10"/>
      <c r="AB1104" s="10"/>
      <c r="AC1104" s="10"/>
      <c r="AD1104" s="10"/>
    </row>
    <row r="1105" spans="1:30" x14ac:dyDescent="0.3">
      <c r="A1105" s="55"/>
      <c r="B1105" s="10"/>
      <c r="C1105" s="177" t="s">
        <v>437</v>
      </c>
      <c r="D1105" s="177"/>
      <c r="E1105" s="177" t="s">
        <v>223</v>
      </c>
      <c r="F1105" s="179">
        <v>1</v>
      </c>
      <c r="G1105" s="307">
        <v>442.27</v>
      </c>
      <c r="H1105" s="307">
        <v>442.27</v>
      </c>
      <c r="I1105" s="307">
        <v>442.27</v>
      </c>
      <c r="J1105" s="524">
        <v>13</v>
      </c>
      <c r="K1105" s="178"/>
      <c r="L1105" s="179">
        <v>1</v>
      </c>
      <c r="M1105" s="307"/>
      <c r="N1105" s="307"/>
      <c r="O1105" s="213"/>
      <c r="P1105" s="307"/>
      <c r="Q1105" s="307"/>
      <c r="R1105" s="179">
        <v>1</v>
      </c>
      <c r="S1105" s="307">
        <v>442.27</v>
      </c>
      <c r="T1105" s="307">
        <v>442.27</v>
      </c>
      <c r="V1105" s="10"/>
      <c r="W1105" s="10"/>
      <c r="X1105" s="10"/>
      <c r="Y1105" s="10"/>
      <c r="Z1105" s="10"/>
      <c r="AA1105" s="10"/>
      <c r="AB1105" s="10"/>
      <c r="AC1105" s="10"/>
      <c r="AD1105" s="10"/>
    </row>
    <row r="1106" spans="1:30" x14ac:dyDescent="0.3">
      <c r="A1106" s="55"/>
      <c r="B1106" s="10"/>
      <c r="C1106" s="177" t="s">
        <v>444</v>
      </c>
      <c r="D1106" s="177"/>
      <c r="E1106" s="177" t="s">
        <v>123</v>
      </c>
      <c r="F1106" s="179">
        <v>1</v>
      </c>
      <c r="G1106" s="307">
        <v>3210.86</v>
      </c>
      <c r="H1106" s="307">
        <v>3210.86</v>
      </c>
      <c r="I1106" s="307">
        <v>3210.86</v>
      </c>
      <c r="J1106" s="524">
        <v>13</v>
      </c>
      <c r="K1106" s="178"/>
      <c r="L1106" s="179">
        <v>1</v>
      </c>
      <c r="M1106" s="307"/>
      <c r="N1106" s="307"/>
      <c r="O1106" s="213"/>
      <c r="P1106" s="307"/>
      <c r="Q1106" s="307"/>
      <c r="R1106" s="179">
        <v>1</v>
      </c>
      <c r="S1106" s="307">
        <v>3210.86</v>
      </c>
      <c r="T1106" s="307">
        <v>3210.86</v>
      </c>
      <c r="V1106" s="10"/>
      <c r="W1106" s="10"/>
      <c r="X1106" s="10"/>
      <c r="Y1106" s="10"/>
      <c r="Z1106" s="10"/>
      <c r="AA1106" s="10"/>
      <c r="AB1106" s="10"/>
      <c r="AC1106" s="10"/>
      <c r="AD1106" s="10"/>
    </row>
    <row r="1107" spans="1:30" x14ac:dyDescent="0.3">
      <c r="A1107" s="55"/>
      <c r="B1107" s="10"/>
      <c r="C1107" s="177" t="s">
        <v>445</v>
      </c>
      <c r="D1107" s="177"/>
      <c r="E1107" s="177" t="s">
        <v>108</v>
      </c>
      <c r="F1107" s="179">
        <v>1</v>
      </c>
      <c r="G1107" s="307">
        <v>954.24</v>
      </c>
      <c r="H1107" s="307">
        <v>954.24</v>
      </c>
      <c r="I1107" s="307">
        <v>954.24</v>
      </c>
      <c r="J1107" s="524">
        <v>37</v>
      </c>
      <c r="K1107" s="178"/>
      <c r="L1107" s="179">
        <v>1</v>
      </c>
      <c r="M1107" s="307"/>
      <c r="N1107" s="307"/>
      <c r="O1107" s="213"/>
      <c r="P1107" s="307"/>
      <c r="Q1107" s="307"/>
      <c r="R1107" s="179">
        <v>1</v>
      </c>
      <c r="S1107" s="307">
        <v>954.24</v>
      </c>
      <c r="T1107" s="307">
        <v>954.24</v>
      </c>
      <c r="V1107" s="10"/>
      <c r="W1107" s="10"/>
      <c r="X1107" s="10"/>
      <c r="Y1107" s="10"/>
      <c r="Z1107" s="10"/>
      <c r="AA1107" s="10"/>
      <c r="AB1107" s="10"/>
      <c r="AC1107" s="10"/>
      <c r="AD1107" s="10"/>
    </row>
    <row r="1108" spans="1:30" x14ac:dyDescent="0.3">
      <c r="A1108" s="55"/>
      <c r="B1108" s="10"/>
      <c r="C1108" s="177" t="s">
        <v>447</v>
      </c>
      <c r="D1108" s="177"/>
      <c r="E1108" s="177" t="s">
        <v>448</v>
      </c>
      <c r="F1108" s="179">
        <v>2</v>
      </c>
      <c r="G1108" s="307">
        <v>410.60500000000002</v>
      </c>
      <c r="H1108" s="307">
        <v>821.21</v>
      </c>
      <c r="I1108" s="307">
        <v>410.60500000000002</v>
      </c>
      <c r="J1108" s="524">
        <v>10</v>
      </c>
      <c r="K1108" s="178"/>
      <c r="L1108" s="179">
        <v>2</v>
      </c>
      <c r="M1108" s="307"/>
      <c r="N1108" s="307"/>
      <c r="O1108" s="213">
        <v>1</v>
      </c>
      <c r="P1108" s="307">
        <v>598.14</v>
      </c>
      <c r="Q1108" s="307">
        <v>598.14</v>
      </c>
      <c r="R1108" s="179">
        <v>1</v>
      </c>
      <c r="S1108" s="307">
        <v>223.07</v>
      </c>
      <c r="T1108" s="307">
        <v>223.07</v>
      </c>
      <c r="V1108" s="10"/>
      <c r="W1108" s="10"/>
      <c r="X1108" s="10"/>
      <c r="Y1108" s="10"/>
      <c r="Z1108" s="10"/>
      <c r="AA1108" s="10"/>
      <c r="AB1108" s="10"/>
      <c r="AC1108" s="10"/>
      <c r="AD1108" s="10"/>
    </row>
    <row r="1109" spans="1:30" x14ac:dyDescent="0.3">
      <c r="A1109" s="55"/>
      <c r="B1109" s="10"/>
      <c r="C1109" s="177" t="s">
        <v>452</v>
      </c>
      <c r="D1109" s="177"/>
      <c r="E1109" s="177" t="s">
        <v>176</v>
      </c>
      <c r="F1109" s="179">
        <v>6</v>
      </c>
      <c r="G1109" s="307">
        <v>1110.2466666666701</v>
      </c>
      <c r="H1109" s="307">
        <v>3330.74</v>
      </c>
      <c r="I1109" s="307">
        <v>555.12333333333299</v>
      </c>
      <c r="J1109" s="524">
        <v>10.6666666666667</v>
      </c>
      <c r="K1109" s="178"/>
      <c r="L1109" s="179">
        <v>3</v>
      </c>
      <c r="M1109" s="307">
        <v>1876.87</v>
      </c>
      <c r="N1109" s="307">
        <v>625.62333333333299</v>
      </c>
      <c r="O1109" s="213"/>
      <c r="P1109" s="307"/>
      <c r="Q1109" s="307"/>
      <c r="R1109" s="179">
        <v>6</v>
      </c>
      <c r="S1109" s="307">
        <v>3330.74</v>
      </c>
      <c r="T1109" s="307">
        <v>555.12333333333299</v>
      </c>
      <c r="V1109" s="10"/>
      <c r="W1109" s="10"/>
      <c r="X1109" s="10"/>
      <c r="Y1109" s="10"/>
      <c r="Z1109" s="10"/>
      <c r="AA1109" s="10"/>
      <c r="AB1109" s="10"/>
      <c r="AC1109" s="10"/>
      <c r="AD1109" s="10"/>
    </row>
    <row r="1110" spans="1:30" x14ac:dyDescent="0.3">
      <c r="A1110" s="55"/>
      <c r="B1110" s="10"/>
      <c r="C1110" s="177" t="s">
        <v>453</v>
      </c>
      <c r="D1110" s="177"/>
      <c r="E1110" s="177" t="s">
        <v>454</v>
      </c>
      <c r="F1110" s="179">
        <v>3</v>
      </c>
      <c r="G1110" s="307">
        <v>532.98500000000001</v>
      </c>
      <c r="H1110" s="307">
        <v>1065.97</v>
      </c>
      <c r="I1110" s="307">
        <v>355.32333333333298</v>
      </c>
      <c r="J1110" s="524">
        <v>11</v>
      </c>
      <c r="K1110" s="178"/>
      <c r="L1110" s="179">
        <v>2</v>
      </c>
      <c r="M1110" s="307">
        <v>529.45000000000005</v>
      </c>
      <c r="N1110" s="307">
        <v>529.45000000000005</v>
      </c>
      <c r="O1110" s="213"/>
      <c r="P1110" s="307"/>
      <c r="Q1110" s="307"/>
      <c r="R1110" s="179">
        <v>3</v>
      </c>
      <c r="S1110" s="307">
        <v>1065.97</v>
      </c>
      <c r="T1110" s="307">
        <v>355.32333333333298</v>
      </c>
      <c r="V1110" s="10"/>
      <c r="W1110" s="10"/>
      <c r="X1110" s="10"/>
      <c r="Y1110" s="10"/>
      <c r="Z1110" s="10"/>
      <c r="AA1110" s="10"/>
      <c r="AB1110" s="10"/>
      <c r="AC1110" s="10"/>
      <c r="AD1110" s="10"/>
    </row>
    <row r="1111" spans="1:30" x14ac:dyDescent="0.3">
      <c r="A1111" s="55"/>
      <c r="B1111" s="10"/>
      <c r="C1111" s="177" t="s">
        <v>465</v>
      </c>
      <c r="D1111" s="177"/>
      <c r="E1111" s="177" t="s">
        <v>466</v>
      </c>
      <c r="F1111" s="179">
        <v>2</v>
      </c>
      <c r="G1111" s="307">
        <v>4807.26</v>
      </c>
      <c r="H1111" s="307">
        <v>4807.26</v>
      </c>
      <c r="I1111" s="307">
        <v>2403.63</v>
      </c>
      <c r="J1111" s="524">
        <v>16</v>
      </c>
      <c r="K1111" s="178"/>
      <c r="L1111" s="179">
        <v>1</v>
      </c>
      <c r="M1111" s="307">
        <v>4699.25</v>
      </c>
      <c r="N1111" s="307">
        <v>4699.25</v>
      </c>
      <c r="O1111" s="213"/>
      <c r="P1111" s="307"/>
      <c r="Q1111" s="307"/>
      <c r="R1111" s="179">
        <v>2</v>
      </c>
      <c r="S1111" s="307">
        <v>4807.26</v>
      </c>
      <c r="T1111" s="307">
        <v>2403.63</v>
      </c>
      <c r="V1111" s="10"/>
      <c r="W1111" s="10"/>
      <c r="X1111" s="10"/>
      <c r="Y1111" s="10"/>
      <c r="Z1111" s="10"/>
      <c r="AA1111" s="10"/>
      <c r="AB1111" s="10"/>
      <c r="AC1111" s="10"/>
      <c r="AD1111" s="10"/>
    </row>
    <row r="1112" spans="1:30" x14ac:dyDescent="0.3">
      <c r="A1112" s="55"/>
      <c r="B1112" s="10"/>
      <c r="C1112" s="177" t="s">
        <v>469</v>
      </c>
      <c r="D1112" s="177"/>
      <c r="E1112" s="177" t="s">
        <v>99</v>
      </c>
      <c r="F1112" s="179">
        <v>11</v>
      </c>
      <c r="G1112" s="307">
        <v>1050.91142857143</v>
      </c>
      <c r="H1112" s="307">
        <v>7356.38</v>
      </c>
      <c r="I1112" s="307">
        <v>668.76181818181794</v>
      </c>
      <c r="J1112" s="524">
        <v>11.818181818181801</v>
      </c>
      <c r="K1112" s="178"/>
      <c r="L1112" s="179">
        <v>7</v>
      </c>
      <c r="M1112" s="307">
        <v>3154.96</v>
      </c>
      <c r="N1112" s="307">
        <v>788.74</v>
      </c>
      <c r="O1112" s="213">
        <v>1</v>
      </c>
      <c r="P1112" s="307">
        <v>609.08000000000004</v>
      </c>
      <c r="Q1112" s="307">
        <v>609.08000000000004</v>
      </c>
      <c r="R1112" s="179">
        <v>10</v>
      </c>
      <c r="S1112" s="307">
        <v>6747.3</v>
      </c>
      <c r="T1112" s="307">
        <v>674.73</v>
      </c>
      <c r="V1112" s="10"/>
      <c r="W1112" s="10"/>
      <c r="X1112" s="10"/>
      <c r="Y1112" s="10"/>
      <c r="Z1112" s="10"/>
      <c r="AA1112" s="10"/>
      <c r="AB1112" s="10"/>
      <c r="AC1112" s="10"/>
      <c r="AD1112" s="10"/>
    </row>
    <row r="1113" spans="1:30" x14ac:dyDescent="0.3">
      <c r="A1113" s="55"/>
      <c r="B1113" s="10"/>
      <c r="C1113" s="177" t="s">
        <v>471</v>
      </c>
      <c r="D1113" s="177"/>
      <c r="E1113" s="177" t="s">
        <v>292</v>
      </c>
      <c r="F1113" s="179">
        <v>2</v>
      </c>
      <c r="G1113" s="307">
        <v>1630.49</v>
      </c>
      <c r="H1113" s="307">
        <v>3260.98</v>
      </c>
      <c r="I1113" s="307">
        <v>1630.49</v>
      </c>
      <c r="J1113" s="524">
        <v>13</v>
      </c>
      <c r="K1113" s="178"/>
      <c r="L1113" s="179">
        <v>2</v>
      </c>
      <c r="M1113" s="307"/>
      <c r="N1113" s="307"/>
      <c r="O1113" s="213"/>
      <c r="P1113" s="307"/>
      <c r="Q1113" s="307"/>
      <c r="R1113" s="179">
        <v>2</v>
      </c>
      <c r="S1113" s="307">
        <v>3260.98</v>
      </c>
      <c r="T1113" s="307">
        <v>1630.49</v>
      </c>
      <c r="V1113" s="10"/>
      <c r="W1113" s="10"/>
      <c r="X1113" s="10"/>
      <c r="Y1113" s="10"/>
      <c r="Z1113" s="10"/>
      <c r="AA1113" s="10"/>
      <c r="AB1113" s="10"/>
      <c r="AC1113" s="10"/>
      <c r="AD1113" s="10"/>
    </row>
    <row r="1114" spans="1:30" x14ac:dyDescent="0.3">
      <c r="A1114" s="55"/>
      <c r="B1114" s="10"/>
      <c r="C1114" s="177" t="s">
        <v>716</v>
      </c>
      <c r="D1114" s="177"/>
      <c r="E1114" s="177" t="s">
        <v>478</v>
      </c>
      <c r="F1114" s="179">
        <v>3</v>
      </c>
      <c r="G1114" s="307">
        <v>2271.7633333333301</v>
      </c>
      <c r="H1114" s="307">
        <v>6815.29</v>
      </c>
      <c r="I1114" s="307">
        <v>2271.7633333333301</v>
      </c>
      <c r="J1114" s="524">
        <v>12.6666666666667</v>
      </c>
      <c r="K1114" s="178"/>
      <c r="L1114" s="179">
        <v>3</v>
      </c>
      <c r="M1114" s="307"/>
      <c r="N1114" s="307"/>
      <c r="O1114" s="213"/>
      <c r="P1114" s="307"/>
      <c r="Q1114" s="307"/>
      <c r="R1114" s="179">
        <v>3</v>
      </c>
      <c r="S1114" s="307">
        <v>6815.29</v>
      </c>
      <c r="T1114" s="307">
        <v>2271.7633333333301</v>
      </c>
      <c r="V1114" s="10"/>
      <c r="W1114" s="10"/>
      <c r="X1114" s="10"/>
      <c r="Y1114" s="10"/>
      <c r="Z1114" s="10"/>
      <c r="AA1114" s="10"/>
      <c r="AB1114" s="10"/>
      <c r="AC1114" s="10"/>
      <c r="AD1114" s="10"/>
    </row>
    <row r="1115" spans="1:30" x14ac:dyDescent="0.3">
      <c r="A1115" s="55"/>
      <c r="B1115" s="10"/>
      <c r="C1115" s="177" t="s">
        <v>489</v>
      </c>
      <c r="D1115" s="177"/>
      <c r="E1115" s="177" t="s">
        <v>218</v>
      </c>
      <c r="F1115" s="179">
        <v>1</v>
      </c>
      <c r="G1115" s="307">
        <v>1547.55</v>
      </c>
      <c r="H1115" s="307">
        <v>1547.55</v>
      </c>
      <c r="I1115" s="307">
        <v>1547.55</v>
      </c>
      <c r="J1115" s="524">
        <v>13</v>
      </c>
      <c r="K1115" s="178"/>
      <c r="L1115" s="179">
        <v>1</v>
      </c>
      <c r="M1115" s="307"/>
      <c r="N1115" s="307"/>
      <c r="O1115" s="213"/>
      <c r="P1115" s="307"/>
      <c r="Q1115" s="307"/>
      <c r="R1115" s="179">
        <v>1</v>
      </c>
      <c r="S1115" s="307">
        <v>1547.55</v>
      </c>
      <c r="T1115" s="307">
        <v>1547.55</v>
      </c>
      <c r="V1115" s="10"/>
      <c r="W1115" s="10"/>
      <c r="X1115" s="10"/>
      <c r="Y1115" s="10"/>
      <c r="Z1115" s="10"/>
      <c r="AA1115" s="10"/>
      <c r="AB1115" s="10"/>
      <c r="AC1115" s="10"/>
      <c r="AD1115" s="10"/>
    </row>
    <row r="1116" spans="1:30" x14ac:dyDescent="0.3">
      <c r="A1116" s="55"/>
      <c r="B1116" s="10"/>
      <c r="C1116" s="177" t="s">
        <v>490</v>
      </c>
      <c r="D1116" s="177"/>
      <c r="E1116" s="177" t="s">
        <v>163</v>
      </c>
      <c r="F1116" s="179">
        <v>1</v>
      </c>
      <c r="G1116" s="307">
        <v>2830.9</v>
      </c>
      <c r="H1116" s="307">
        <v>2830.9</v>
      </c>
      <c r="I1116" s="307">
        <v>2830.9</v>
      </c>
      <c r="J1116" s="524">
        <v>7</v>
      </c>
      <c r="K1116" s="178"/>
      <c r="L1116" s="179">
        <v>1</v>
      </c>
      <c r="M1116" s="307"/>
      <c r="N1116" s="307"/>
      <c r="O1116" s="213"/>
      <c r="P1116" s="307"/>
      <c r="Q1116" s="307"/>
      <c r="R1116" s="179">
        <v>1</v>
      </c>
      <c r="S1116" s="307">
        <v>2830.9</v>
      </c>
      <c r="T1116" s="307">
        <v>2830.9</v>
      </c>
      <c r="V1116" s="10"/>
      <c r="W1116" s="10"/>
      <c r="X1116" s="10"/>
      <c r="Y1116" s="10"/>
      <c r="Z1116" s="10"/>
      <c r="AA1116" s="10"/>
      <c r="AB1116" s="10"/>
      <c r="AC1116" s="10"/>
      <c r="AD1116" s="10"/>
    </row>
    <row r="1117" spans="1:30" x14ac:dyDescent="0.3">
      <c r="A1117" s="55"/>
      <c r="B1117" s="10"/>
      <c r="C1117" s="177" t="s">
        <v>495</v>
      </c>
      <c r="D1117" s="177"/>
      <c r="E1117" s="177" t="s">
        <v>438</v>
      </c>
      <c r="F1117" s="179">
        <v>1</v>
      </c>
      <c r="G1117" s="307">
        <v>708.17</v>
      </c>
      <c r="H1117" s="307">
        <v>708.17</v>
      </c>
      <c r="I1117" s="307">
        <v>708.17</v>
      </c>
      <c r="J1117" s="524">
        <v>13</v>
      </c>
      <c r="K1117" s="178"/>
      <c r="L1117" s="179">
        <v>1</v>
      </c>
      <c r="M1117" s="307"/>
      <c r="N1117" s="307"/>
      <c r="O1117" s="213"/>
      <c r="P1117" s="307"/>
      <c r="Q1117" s="307"/>
      <c r="R1117" s="179">
        <v>1</v>
      </c>
      <c r="S1117" s="307">
        <v>708.17</v>
      </c>
      <c r="T1117" s="307">
        <v>708.17</v>
      </c>
      <c r="V1117" s="10"/>
      <c r="W1117" s="10"/>
      <c r="X1117" s="10"/>
      <c r="Y1117" s="10"/>
      <c r="Z1117" s="10"/>
      <c r="AA1117" s="10"/>
      <c r="AB1117" s="10"/>
      <c r="AC1117" s="10"/>
      <c r="AD1117" s="10"/>
    </row>
    <row r="1118" spans="1:30" x14ac:dyDescent="0.3">
      <c r="A1118" s="55"/>
      <c r="B1118" s="10"/>
      <c r="C1118" s="177" t="s">
        <v>499</v>
      </c>
      <c r="D1118" s="177"/>
      <c r="E1118" s="177" t="s">
        <v>106</v>
      </c>
      <c r="F1118" s="179">
        <v>2</v>
      </c>
      <c r="G1118" s="307">
        <v>1804.76</v>
      </c>
      <c r="H1118" s="307">
        <v>1804.76</v>
      </c>
      <c r="I1118" s="307">
        <v>902.38</v>
      </c>
      <c r="J1118" s="524">
        <v>10.5</v>
      </c>
      <c r="K1118" s="178"/>
      <c r="L1118" s="179">
        <v>1</v>
      </c>
      <c r="M1118" s="307">
        <v>593.75</v>
      </c>
      <c r="N1118" s="307">
        <v>593.75</v>
      </c>
      <c r="O1118" s="213"/>
      <c r="P1118" s="307"/>
      <c r="Q1118" s="307"/>
      <c r="R1118" s="179">
        <v>2</v>
      </c>
      <c r="S1118" s="307">
        <v>1804.76</v>
      </c>
      <c r="T1118" s="307">
        <v>902.38</v>
      </c>
      <c r="V1118" s="10"/>
      <c r="W1118" s="10"/>
      <c r="X1118" s="10"/>
      <c r="Y1118" s="10"/>
      <c r="Z1118" s="10"/>
      <c r="AA1118" s="10"/>
      <c r="AB1118" s="10"/>
      <c r="AC1118" s="10"/>
      <c r="AD1118" s="10"/>
    </row>
    <row r="1119" spans="1:30" x14ac:dyDescent="0.3">
      <c r="A1119" s="55"/>
      <c r="B1119" s="10"/>
      <c r="C1119" s="177" t="s">
        <v>506</v>
      </c>
      <c r="D1119" s="177"/>
      <c r="E1119" s="177" t="s">
        <v>103</v>
      </c>
      <c r="F1119" s="179">
        <v>1</v>
      </c>
      <c r="G1119" s="307"/>
      <c r="H1119" s="307">
        <v>716.16</v>
      </c>
      <c r="I1119" s="307">
        <v>716.16</v>
      </c>
      <c r="J1119" s="524">
        <v>13</v>
      </c>
      <c r="K1119" s="178"/>
      <c r="L1119" s="179"/>
      <c r="M1119" s="307">
        <v>716.16</v>
      </c>
      <c r="N1119" s="307">
        <v>716.16</v>
      </c>
      <c r="O1119" s="213"/>
      <c r="P1119" s="307"/>
      <c r="Q1119" s="307"/>
      <c r="R1119" s="179">
        <v>1</v>
      </c>
      <c r="S1119" s="307">
        <v>716.16</v>
      </c>
      <c r="T1119" s="307">
        <v>716.16</v>
      </c>
      <c r="V1119" s="10"/>
      <c r="W1119" s="10"/>
      <c r="X1119" s="10"/>
      <c r="Y1119" s="10"/>
      <c r="Z1119" s="10"/>
      <c r="AA1119" s="10"/>
      <c r="AB1119" s="10"/>
      <c r="AC1119" s="10"/>
      <c r="AD1119" s="10"/>
    </row>
    <row r="1120" spans="1:30" x14ac:dyDescent="0.3">
      <c r="A1120" s="55"/>
      <c r="B1120" s="10"/>
      <c r="C1120" s="177" t="s">
        <v>508</v>
      </c>
      <c r="D1120" s="177"/>
      <c r="E1120" s="177" t="s">
        <v>72</v>
      </c>
      <c r="F1120" s="179">
        <v>9</v>
      </c>
      <c r="G1120" s="307">
        <v>1920.36</v>
      </c>
      <c r="H1120" s="307">
        <v>9601.7999999999993</v>
      </c>
      <c r="I1120" s="307">
        <v>1066.86666666667</v>
      </c>
      <c r="J1120" s="524">
        <v>10.3333333333333</v>
      </c>
      <c r="K1120" s="178"/>
      <c r="L1120" s="179">
        <v>5</v>
      </c>
      <c r="M1120" s="307">
        <v>4507.3100000000004</v>
      </c>
      <c r="N1120" s="307">
        <v>1126.8275000000001</v>
      </c>
      <c r="O1120" s="213"/>
      <c r="P1120" s="307"/>
      <c r="Q1120" s="307"/>
      <c r="R1120" s="179">
        <v>9</v>
      </c>
      <c r="S1120" s="307">
        <v>9601.7999999999993</v>
      </c>
      <c r="T1120" s="307">
        <v>1066.86666666667</v>
      </c>
      <c r="V1120" s="10"/>
      <c r="W1120" s="10"/>
      <c r="X1120" s="10"/>
      <c r="Y1120" s="10"/>
      <c r="Z1120" s="10"/>
      <c r="AA1120" s="10"/>
      <c r="AB1120" s="10"/>
      <c r="AC1120" s="10"/>
      <c r="AD1120" s="10"/>
    </row>
    <row r="1121" spans="1:30" x14ac:dyDescent="0.3">
      <c r="A1121" s="55"/>
      <c r="B1121" s="10"/>
      <c r="C1121" s="177" t="s">
        <v>528</v>
      </c>
      <c r="D1121" s="177"/>
      <c r="E1121" s="177" t="s">
        <v>500</v>
      </c>
      <c r="F1121" s="179">
        <v>1</v>
      </c>
      <c r="G1121" s="307">
        <v>741.25</v>
      </c>
      <c r="H1121" s="307">
        <v>741.25</v>
      </c>
      <c r="I1121" s="307">
        <v>741.25</v>
      </c>
      <c r="J1121" s="524">
        <v>13</v>
      </c>
      <c r="K1121" s="178"/>
      <c r="L1121" s="179">
        <v>1</v>
      </c>
      <c r="M1121" s="307"/>
      <c r="N1121" s="307"/>
      <c r="O1121" s="213"/>
      <c r="P1121" s="307"/>
      <c r="Q1121" s="307"/>
      <c r="R1121" s="179">
        <v>1</v>
      </c>
      <c r="S1121" s="307">
        <v>741.25</v>
      </c>
      <c r="T1121" s="307">
        <v>741.25</v>
      </c>
      <c r="V1121" s="10"/>
      <c r="W1121" s="10"/>
      <c r="X1121" s="10"/>
      <c r="Y1121" s="10"/>
      <c r="Z1121" s="10"/>
      <c r="AA1121" s="10"/>
      <c r="AB1121" s="10"/>
      <c r="AC1121" s="10"/>
      <c r="AD1121" s="10"/>
    </row>
    <row r="1122" spans="1:30" x14ac:dyDescent="0.3">
      <c r="A1122" s="55"/>
      <c r="B1122" s="10"/>
      <c r="C1122" s="177" t="s">
        <v>533</v>
      </c>
      <c r="D1122" s="177"/>
      <c r="E1122" s="177" t="s">
        <v>89</v>
      </c>
      <c r="F1122" s="179">
        <v>1</v>
      </c>
      <c r="G1122" s="307">
        <v>915.19</v>
      </c>
      <c r="H1122" s="307">
        <v>915.19</v>
      </c>
      <c r="I1122" s="307">
        <v>915.19</v>
      </c>
      <c r="J1122" s="524">
        <v>13</v>
      </c>
      <c r="K1122" s="178"/>
      <c r="L1122" s="179">
        <v>1</v>
      </c>
      <c r="M1122" s="307"/>
      <c r="N1122" s="307"/>
      <c r="O1122" s="213"/>
      <c r="P1122" s="307"/>
      <c r="Q1122" s="307"/>
      <c r="R1122" s="179">
        <v>1</v>
      </c>
      <c r="S1122" s="307">
        <v>915.19</v>
      </c>
      <c r="T1122" s="307">
        <v>915.19</v>
      </c>
      <c r="V1122" s="10"/>
      <c r="W1122" s="10"/>
      <c r="X1122" s="10"/>
      <c r="Y1122" s="10"/>
      <c r="Z1122" s="10"/>
      <c r="AA1122" s="10"/>
      <c r="AB1122" s="10"/>
      <c r="AC1122" s="10"/>
      <c r="AD1122" s="10"/>
    </row>
    <row r="1123" spans="1:30" x14ac:dyDescent="0.3">
      <c r="A1123" s="55"/>
      <c r="B1123" s="10"/>
      <c r="C1123" s="177" t="s">
        <v>534</v>
      </c>
      <c r="D1123" s="177"/>
      <c r="E1123" s="177" t="s">
        <v>78</v>
      </c>
      <c r="F1123" s="179">
        <v>1</v>
      </c>
      <c r="G1123" s="307"/>
      <c r="H1123" s="307">
        <v>593.73</v>
      </c>
      <c r="I1123" s="307">
        <v>593.73</v>
      </c>
      <c r="J1123" s="524">
        <v>13</v>
      </c>
      <c r="K1123" s="178"/>
      <c r="L1123" s="179"/>
      <c r="M1123" s="307">
        <v>593.73</v>
      </c>
      <c r="N1123" s="307">
        <v>593.73</v>
      </c>
      <c r="O1123" s="213"/>
      <c r="P1123" s="307"/>
      <c r="Q1123" s="307"/>
      <c r="R1123" s="179">
        <v>1</v>
      </c>
      <c r="S1123" s="307">
        <v>593.73</v>
      </c>
      <c r="T1123" s="307">
        <v>593.73</v>
      </c>
      <c r="V1123" s="10"/>
      <c r="W1123" s="10"/>
      <c r="X1123" s="10"/>
      <c r="Y1123" s="10"/>
      <c r="Z1123" s="10"/>
      <c r="AA1123" s="10"/>
      <c r="AB1123" s="10"/>
      <c r="AC1123" s="10"/>
      <c r="AD1123" s="10"/>
    </row>
    <row r="1124" spans="1:30" x14ac:dyDescent="0.3">
      <c r="A1124" s="55"/>
      <c r="B1124" s="10"/>
      <c r="C1124" s="177" t="s">
        <v>536</v>
      </c>
      <c r="D1124" s="177"/>
      <c r="E1124" s="177" t="s">
        <v>67</v>
      </c>
      <c r="F1124" s="179">
        <v>1</v>
      </c>
      <c r="G1124" s="307">
        <v>9115.86</v>
      </c>
      <c r="H1124" s="307">
        <v>9115.86</v>
      </c>
      <c r="I1124" s="307">
        <v>9115.86</v>
      </c>
      <c r="J1124" s="524">
        <v>24</v>
      </c>
      <c r="K1124" s="178"/>
      <c r="L1124" s="179">
        <v>1</v>
      </c>
      <c r="M1124" s="307"/>
      <c r="N1124" s="307"/>
      <c r="O1124" s="213"/>
      <c r="P1124" s="307"/>
      <c r="Q1124" s="307"/>
      <c r="R1124" s="179">
        <v>1</v>
      </c>
      <c r="S1124" s="307">
        <v>9115.86</v>
      </c>
      <c r="T1124" s="307">
        <v>9115.86</v>
      </c>
      <c r="V1124" s="10"/>
      <c r="W1124" s="10"/>
      <c r="X1124" s="10"/>
      <c r="Y1124" s="10"/>
      <c r="Z1124" s="10"/>
      <c r="AA1124" s="10"/>
      <c r="AB1124" s="10"/>
      <c r="AC1124" s="10"/>
      <c r="AD1124" s="10"/>
    </row>
    <row r="1125" spans="1:30" x14ac:dyDescent="0.3">
      <c r="A1125" s="55"/>
      <c r="B1125" s="10"/>
      <c r="C1125" s="177" t="s">
        <v>542</v>
      </c>
      <c r="D1125" s="177"/>
      <c r="E1125" s="177" t="s">
        <v>108</v>
      </c>
      <c r="F1125" s="179">
        <v>2</v>
      </c>
      <c r="G1125" s="307">
        <v>1008.15</v>
      </c>
      <c r="H1125" s="307">
        <v>1008.15</v>
      </c>
      <c r="I1125" s="307">
        <v>504.07499999999999</v>
      </c>
      <c r="J1125" s="524">
        <v>7</v>
      </c>
      <c r="K1125" s="178"/>
      <c r="L1125" s="179">
        <v>1</v>
      </c>
      <c r="M1125" s="307">
        <v>727.38</v>
      </c>
      <c r="N1125" s="307">
        <v>727.38</v>
      </c>
      <c r="O1125" s="213"/>
      <c r="P1125" s="307"/>
      <c r="Q1125" s="307"/>
      <c r="R1125" s="179">
        <v>2</v>
      </c>
      <c r="S1125" s="307">
        <v>1008.15</v>
      </c>
      <c r="T1125" s="307">
        <v>504.07499999999999</v>
      </c>
      <c r="V1125" s="10"/>
      <c r="W1125" s="10"/>
      <c r="X1125" s="10"/>
      <c r="Y1125" s="10"/>
      <c r="Z1125" s="10"/>
      <c r="AA1125" s="10"/>
      <c r="AB1125" s="10"/>
      <c r="AC1125" s="10"/>
      <c r="AD1125" s="10"/>
    </row>
    <row r="1126" spans="1:30" x14ac:dyDescent="0.3">
      <c r="A1126" s="55"/>
      <c r="B1126" s="10"/>
      <c r="C1126" s="177" t="s">
        <v>543</v>
      </c>
      <c r="D1126" s="177"/>
      <c r="E1126" s="177" t="s">
        <v>130</v>
      </c>
      <c r="F1126" s="179">
        <v>9</v>
      </c>
      <c r="G1126" s="307">
        <v>2087.0549999999998</v>
      </c>
      <c r="H1126" s="307">
        <v>12522.33</v>
      </c>
      <c r="I1126" s="307">
        <v>1391.37</v>
      </c>
      <c r="J1126" s="524">
        <v>12</v>
      </c>
      <c r="K1126" s="178"/>
      <c r="L1126" s="179">
        <v>6</v>
      </c>
      <c r="M1126" s="307">
        <v>8367.4699999999993</v>
      </c>
      <c r="N1126" s="307">
        <v>2789.1566666666699</v>
      </c>
      <c r="O1126" s="213"/>
      <c r="P1126" s="307"/>
      <c r="Q1126" s="307"/>
      <c r="R1126" s="179">
        <v>9</v>
      </c>
      <c r="S1126" s="307">
        <v>12522.33</v>
      </c>
      <c r="T1126" s="307">
        <v>1391.37</v>
      </c>
      <c r="V1126" s="10"/>
      <c r="W1126" s="10"/>
      <c r="X1126" s="10"/>
      <c r="Y1126" s="10"/>
      <c r="Z1126" s="10"/>
      <c r="AA1126" s="10"/>
      <c r="AB1126" s="10"/>
      <c r="AC1126" s="10"/>
      <c r="AD1126" s="10"/>
    </row>
    <row r="1127" spans="1:30" x14ac:dyDescent="0.3">
      <c r="A1127" s="55"/>
      <c r="B1127" s="10"/>
      <c r="C1127" s="177" t="s">
        <v>547</v>
      </c>
      <c r="D1127" s="177"/>
      <c r="E1127" s="177" t="s">
        <v>384</v>
      </c>
      <c r="F1127" s="179">
        <v>1</v>
      </c>
      <c r="G1127" s="307">
        <v>962.89</v>
      </c>
      <c r="H1127" s="307">
        <v>962.89</v>
      </c>
      <c r="I1127" s="307">
        <v>962.89</v>
      </c>
      <c r="J1127" s="524">
        <v>19</v>
      </c>
      <c r="K1127" s="178"/>
      <c r="L1127" s="179">
        <v>1</v>
      </c>
      <c r="M1127" s="307"/>
      <c r="N1127" s="307"/>
      <c r="O1127" s="213"/>
      <c r="P1127" s="307"/>
      <c r="Q1127" s="307"/>
      <c r="R1127" s="179">
        <v>1</v>
      </c>
      <c r="S1127" s="307">
        <v>962.89</v>
      </c>
      <c r="T1127" s="307">
        <v>962.89</v>
      </c>
      <c r="V1127" s="10"/>
      <c r="W1127" s="10"/>
      <c r="X1127" s="10"/>
      <c r="Y1127" s="10"/>
      <c r="Z1127" s="10"/>
      <c r="AA1127" s="10"/>
      <c r="AB1127" s="10"/>
      <c r="AC1127" s="10"/>
      <c r="AD1127" s="10"/>
    </row>
    <row r="1128" spans="1:30" x14ac:dyDescent="0.3">
      <c r="A1128" s="55"/>
      <c r="B1128" s="10"/>
      <c r="C1128" s="177" t="s">
        <v>548</v>
      </c>
      <c r="D1128" s="177"/>
      <c r="E1128" s="177" t="s">
        <v>169</v>
      </c>
      <c r="F1128" s="179">
        <v>1</v>
      </c>
      <c r="G1128" s="307">
        <v>1411.48</v>
      </c>
      <c r="H1128" s="307">
        <v>1411.48</v>
      </c>
      <c r="I1128" s="307">
        <v>1411.48</v>
      </c>
      <c r="J1128" s="524">
        <v>13</v>
      </c>
      <c r="K1128" s="178"/>
      <c r="L1128" s="179">
        <v>1</v>
      </c>
      <c r="M1128" s="307"/>
      <c r="N1128" s="307"/>
      <c r="O1128" s="213"/>
      <c r="P1128" s="307"/>
      <c r="Q1128" s="307"/>
      <c r="R1128" s="179">
        <v>1</v>
      </c>
      <c r="S1128" s="307">
        <v>1411.48</v>
      </c>
      <c r="T1128" s="307">
        <v>1411.48</v>
      </c>
      <c r="V1128" s="10"/>
      <c r="W1128" s="10"/>
      <c r="X1128" s="10"/>
      <c r="Y1128" s="10"/>
      <c r="Z1128" s="10"/>
      <c r="AA1128" s="10"/>
      <c r="AB1128" s="10"/>
      <c r="AC1128" s="10"/>
      <c r="AD1128" s="10"/>
    </row>
    <row r="1129" spans="1:30" x14ac:dyDescent="0.3">
      <c r="A1129" s="55"/>
      <c r="B1129" s="10"/>
      <c r="C1129" s="177" t="s">
        <v>549</v>
      </c>
      <c r="D1129" s="177"/>
      <c r="E1129" s="177" t="s">
        <v>87</v>
      </c>
      <c r="F1129" s="179">
        <v>4</v>
      </c>
      <c r="G1129" s="307">
        <v>337.16333333333301</v>
      </c>
      <c r="H1129" s="307">
        <v>1011.49</v>
      </c>
      <c r="I1129" s="307">
        <v>252.8725</v>
      </c>
      <c r="J1129" s="524">
        <v>10</v>
      </c>
      <c r="K1129" s="178"/>
      <c r="L1129" s="179">
        <v>3</v>
      </c>
      <c r="M1129" s="307">
        <v>396.55</v>
      </c>
      <c r="N1129" s="307">
        <v>396.55</v>
      </c>
      <c r="O1129" s="213"/>
      <c r="P1129" s="307"/>
      <c r="Q1129" s="307"/>
      <c r="R1129" s="179">
        <v>4</v>
      </c>
      <c r="S1129" s="307">
        <v>1011.49</v>
      </c>
      <c r="T1129" s="307">
        <v>252.8725</v>
      </c>
      <c r="V1129" s="10"/>
      <c r="W1129" s="10"/>
      <c r="X1129" s="10"/>
      <c r="Y1129" s="10"/>
      <c r="Z1129" s="10"/>
      <c r="AA1129" s="10"/>
      <c r="AB1129" s="10"/>
      <c r="AC1129" s="10"/>
      <c r="AD1129" s="10"/>
    </row>
    <row r="1130" spans="1:30" x14ac:dyDescent="0.3">
      <c r="A1130" s="55"/>
      <c r="B1130" s="10"/>
      <c r="C1130" s="177" t="s">
        <v>551</v>
      </c>
      <c r="D1130" s="177"/>
      <c r="E1130" s="177" t="s">
        <v>348</v>
      </c>
      <c r="F1130" s="179">
        <v>1</v>
      </c>
      <c r="G1130" s="307">
        <v>653.73</v>
      </c>
      <c r="H1130" s="307">
        <v>653.73</v>
      </c>
      <c r="I1130" s="307">
        <v>653.73</v>
      </c>
      <c r="J1130" s="524">
        <v>13</v>
      </c>
      <c r="K1130" s="178"/>
      <c r="L1130" s="179">
        <v>1</v>
      </c>
      <c r="M1130" s="307"/>
      <c r="N1130" s="307"/>
      <c r="O1130" s="213"/>
      <c r="P1130" s="307"/>
      <c r="Q1130" s="307"/>
      <c r="R1130" s="179">
        <v>1</v>
      </c>
      <c r="S1130" s="307">
        <v>653.73</v>
      </c>
      <c r="T1130" s="307">
        <v>653.73</v>
      </c>
      <c r="V1130" s="10"/>
      <c r="W1130" s="10"/>
      <c r="X1130" s="10"/>
      <c r="Y1130" s="10"/>
      <c r="Z1130" s="10"/>
      <c r="AA1130" s="10"/>
      <c r="AB1130" s="10"/>
      <c r="AC1130" s="10"/>
      <c r="AD1130" s="10"/>
    </row>
    <row r="1131" spans="1:30" x14ac:dyDescent="0.3">
      <c r="A1131" s="55"/>
      <c r="B1131" s="10"/>
      <c r="C1131" s="177" t="s">
        <v>557</v>
      </c>
      <c r="D1131" s="177"/>
      <c r="E1131" s="177" t="s">
        <v>193</v>
      </c>
      <c r="F1131" s="179">
        <v>1</v>
      </c>
      <c r="G1131" s="307">
        <v>68.09</v>
      </c>
      <c r="H1131" s="307">
        <v>68.09</v>
      </c>
      <c r="I1131" s="307">
        <v>68.09</v>
      </c>
      <c r="J1131" s="524">
        <v>7</v>
      </c>
      <c r="K1131" s="178"/>
      <c r="L1131" s="179">
        <v>1</v>
      </c>
      <c r="M1131" s="307"/>
      <c r="N1131" s="307"/>
      <c r="O1131" s="213"/>
      <c r="P1131" s="307"/>
      <c r="Q1131" s="307"/>
      <c r="R1131" s="179">
        <v>1</v>
      </c>
      <c r="S1131" s="307">
        <v>68.09</v>
      </c>
      <c r="T1131" s="307">
        <v>68.09</v>
      </c>
      <c r="V1131" s="10"/>
      <c r="W1131" s="10"/>
      <c r="X1131" s="10"/>
      <c r="Y1131" s="10"/>
      <c r="Z1131" s="10"/>
      <c r="AA1131" s="10"/>
      <c r="AB1131" s="10"/>
      <c r="AC1131" s="10"/>
      <c r="AD1131" s="10"/>
    </row>
    <row r="1132" spans="1:30" x14ac:dyDescent="0.3">
      <c r="A1132" s="55"/>
      <c r="B1132" s="10"/>
      <c r="C1132" s="177" t="s">
        <v>560</v>
      </c>
      <c r="D1132" s="177"/>
      <c r="E1132" s="177" t="s">
        <v>226</v>
      </c>
      <c r="F1132" s="179">
        <v>1</v>
      </c>
      <c r="G1132" s="307"/>
      <c r="H1132" s="307">
        <v>1124.44</v>
      </c>
      <c r="I1132" s="307">
        <v>1124.44</v>
      </c>
      <c r="J1132" s="524">
        <v>7</v>
      </c>
      <c r="K1132" s="178"/>
      <c r="L1132" s="179"/>
      <c r="M1132" s="307">
        <v>1124.44</v>
      </c>
      <c r="N1132" s="307">
        <v>1124.44</v>
      </c>
      <c r="O1132" s="213"/>
      <c r="P1132" s="307"/>
      <c r="Q1132" s="307"/>
      <c r="R1132" s="179">
        <v>1</v>
      </c>
      <c r="S1132" s="307">
        <v>1124.44</v>
      </c>
      <c r="T1132" s="307">
        <v>1124.44</v>
      </c>
      <c r="V1132" s="10"/>
      <c r="W1132" s="10"/>
      <c r="X1132" s="10"/>
      <c r="Y1132" s="10"/>
      <c r="Z1132" s="10"/>
      <c r="AA1132" s="10"/>
      <c r="AB1132" s="10"/>
      <c r="AC1132" s="10"/>
      <c r="AD1132" s="10"/>
    </row>
    <row r="1133" spans="1:30" x14ac:dyDescent="0.3">
      <c r="A1133" s="55"/>
      <c r="B1133" s="10"/>
      <c r="C1133" s="177" t="s">
        <v>563</v>
      </c>
      <c r="D1133" s="177"/>
      <c r="E1133" s="177" t="s">
        <v>74</v>
      </c>
      <c r="F1133" s="179">
        <v>3</v>
      </c>
      <c r="G1133" s="307"/>
      <c r="H1133" s="307">
        <v>4189.71</v>
      </c>
      <c r="I1133" s="307">
        <v>1396.57</v>
      </c>
      <c r="J1133" s="524">
        <v>12.3333333333333</v>
      </c>
      <c r="K1133" s="178"/>
      <c r="L1133" s="179"/>
      <c r="M1133" s="307">
        <v>4189.71</v>
      </c>
      <c r="N1133" s="307">
        <v>1396.57</v>
      </c>
      <c r="O1133" s="213">
        <v>1</v>
      </c>
      <c r="P1133" s="307">
        <v>428.58</v>
      </c>
      <c r="Q1133" s="307">
        <v>428.58</v>
      </c>
      <c r="R1133" s="179">
        <v>2</v>
      </c>
      <c r="S1133" s="307">
        <v>3761.13</v>
      </c>
      <c r="T1133" s="307">
        <v>1880.5650000000001</v>
      </c>
      <c r="V1133" s="10"/>
      <c r="W1133" s="10"/>
      <c r="X1133" s="10"/>
      <c r="Y1133" s="10"/>
      <c r="Z1133" s="10"/>
      <c r="AA1133" s="10"/>
      <c r="AB1133" s="10"/>
      <c r="AC1133" s="10"/>
      <c r="AD1133" s="10"/>
    </row>
    <row r="1134" spans="1:30" x14ac:dyDescent="0.3">
      <c r="A1134" s="55"/>
      <c r="B1134" s="10"/>
      <c r="C1134" s="177" t="s">
        <v>565</v>
      </c>
      <c r="D1134" s="177"/>
      <c r="E1134" s="177" t="s">
        <v>85</v>
      </c>
      <c r="F1134" s="179">
        <v>1</v>
      </c>
      <c r="G1134" s="307">
        <v>594.96</v>
      </c>
      <c r="H1134" s="307">
        <v>594.96</v>
      </c>
      <c r="I1134" s="307">
        <v>594.96</v>
      </c>
      <c r="J1134" s="524">
        <v>13</v>
      </c>
      <c r="K1134" s="178"/>
      <c r="L1134" s="179">
        <v>1</v>
      </c>
      <c r="M1134" s="307"/>
      <c r="N1134" s="307"/>
      <c r="O1134" s="213"/>
      <c r="P1134" s="307"/>
      <c r="Q1134" s="307"/>
      <c r="R1134" s="179">
        <v>1</v>
      </c>
      <c r="S1134" s="307">
        <v>594.96</v>
      </c>
      <c r="T1134" s="307">
        <v>594.96</v>
      </c>
      <c r="V1134" s="10"/>
      <c r="W1134" s="10"/>
      <c r="X1134" s="10"/>
      <c r="Y1134" s="10"/>
      <c r="Z1134" s="10"/>
      <c r="AA1134" s="10"/>
      <c r="AB1134" s="10"/>
      <c r="AC1134" s="10"/>
      <c r="AD1134" s="10"/>
    </row>
    <row r="1135" spans="1:30" x14ac:dyDescent="0.3">
      <c r="A1135" s="55"/>
      <c r="B1135" s="10"/>
      <c r="C1135" s="177" t="s">
        <v>569</v>
      </c>
      <c r="D1135" s="177"/>
      <c r="E1135" s="177" t="s">
        <v>119</v>
      </c>
      <c r="F1135" s="179">
        <v>1</v>
      </c>
      <c r="G1135" s="307">
        <v>1791.32</v>
      </c>
      <c r="H1135" s="307">
        <v>1791.32</v>
      </c>
      <c r="I1135" s="307">
        <v>1791.32</v>
      </c>
      <c r="J1135" s="524">
        <v>13</v>
      </c>
      <c r="K1135" s="178"/>
      <c r="L1135" s="179">
        <v>1</v>
      </c>
      <c r="M1135" s="307"/>
      <c r="N1135" s="307"/>
      <c r="O1135" s="213"/>
      <c r="P1135" s="307"/>
      <c r="Q1135" s="307"/>
      <c r="R1135" s="179">
        <v>1</v>
      </c>
      <c r="S1135" s="307">
        <v>1791.32</v>
      </c>
      <c r="T1135" s="307">
        <v>1791.32</v>
      </c>
      <c r="V1135" s="10"/>
      <c r="W1135" s="10"/>
      <c r="X1135" s="10"/>
      <c r="Y1135" s="10"/>
      <c r="Z1135" s="10"/>
      <c r="AA1135" s="10"/>
      <c r="AB1135" s="10"/>
      <c r="AC1135" s="10"/>
      <c r="AD1135" s="10"/>
    </row>
    <row r="1136" spans="1:30" x14ac:dyDescent="0.3">
      <c r="A1136" s="55"/>
      <c r="B1136" s="10"/>
      <c r="C1136" s="177" t="s">
        <v>572</v>
      </c>
      <c r="D1136" s="177"/>
      <c r="E1136" s="177" t="s">
        <v>166</v>
      </c>
      <c r="F1136" s="179">
        <v>5</v>
      </c>
      <c r="G1136" s="307">
        <v>1007.9525</v>
      </c>
      <c r="H1136" s="307">
        <v>4031.81</v>
      </c>
      <c r="I1136" s="307">
        <v>806.36199999999997</v>
      </c>
      <c r="J1136" s="524">
        <v>9.1999999999999993</v>
      </c>
      <c r="K1136" s="178"/>
      <c r="L1136" s="179">
        <v>4</v>
      </c>
      <c r="M1136" s="307">
        <v>1542.54</v>
      </c>
      <c r="N1136" s="307">
        <v>1542.54</v>
      </c>
      <c r="O1136" s="213"/>
      <c r="P1136" s="307"/>
      <c r="Q1136" s="307"/>
      <c r="R1136" s="179">
        <v>5</v>
      </c>
      <c r="S1136" s="307">
        <v>4031.81</v>
      </c>
      <c r="T1136" s="307">
        <v>806.36199999999997</v>
      </c>
      <c r="V1136" s="10"/>
      <c r="W1136" s="10"/>
      <c r="X1136" s="10"/>
      <c r="Y1136" s="10"/>
      <c r="Z1136" s="10"/>
      <c r="AA1136" s="10"/>
      <c r="AB1136" s="10"/>
      <c r="AC1136" s="10"/>
      <c r="AD1136" s="10"/>
    </row>
    <row r="1137" spans="1:30" x14ac:dyDescent="0.3">
      <c r="A1137" s="55"/>
      <c r="B1137" s="10"/>
      <c r="C1137" s="177" t="s">
        <v>573</v>
      </c>
      <c r="D1137" s="177"/>
      <c r="E1137" s="177" t="s">
        <v>166</v>
      </c>
      <c r="F1137" s="179">
        <v>2</v>
      </c>
      <c r="G1137" s="307">
        <v>753.67499999999995</v>
      </c>
      <c r="H1137" s="307">
        <v>1507.35</v>
      </c>
      <c r="I1137" s="307">
        <v>753.67499999999995</v>
      </c>
      <c r="J1137" s="524">
        <v>6</v>
      </c>
      <c r="K1137" s="178"/>
      <c r="L1137" s="179">
        <v>2</v>
      </c>
      <c r="M1137" s="307"/>
      <c r="N1137" s="307"/>
      <c r="O1137" s="213"/>
      <c r="P1137" s="307"/>
      <c r="Q1137" s="307"/>
      <c r="R1137" s="179">
        <v>2</v>
      </c>
      <c r="S1137" s="307">
        <v>1507.35</v>
      </c>
      <c r="T1137" s="307">
        <v>753.67499999999995</v>
      </c>
      <c r="V1137" s="10"/>
      <c r="W1137" s="10"/>
      <c r="X1137" s="10"/>
      <c r="Y1137" s="10"/>
      <c r="Z1137" s="10"/>
      <c r="AA1137" s="10"/>
      <c r="AB1137" s="10"/>
      <c r="AC1137" s="10"/>
      <c r="AD1137" s="10"/>
    </row>
    <row r="1138" spans="1:30" ht="15" thickBot="1" x14ac:dyDescent="0.35">
      <c r="A1138" s="55"/>
      <c r="B1138" s="10"/>
      <c r="C1138" s="177" t="s">
        <v>574</v>
      </c>
      <c r="D1138" s="177"/>
      <c r="E1138" s="177" t="s">
        <v>178</v>
      </c>
      <c r="F1138" s="393">
        <v>6</v>
      </c>
      <c r="G1138" s="394">
        <v>805.46249999999998</v>
      </c>
      <c r="H1138" s="394">
        <v>3221.85</v>
      </c>
      <c r="I1138" s="394">
        <v>536.97500000000002</v>
      </c>
      <c r="J1138" s="526">
        <v>7.6666666666666696</v>
      </c>
      <c r="K1138" s="178"/>
      <c r="L1138" s="393">
        <v>4</v>
      </c>
      <c r="M1138" s="394">
        <v>1665.14</v>
      </c>
      <c r="N1138" s="394">
        <v>832.57</v>
      </c>
      <c r="O1138" s="395"/>
      <c r="P1138" s="394"/>
      <c r="Q1138" s="394"/>
      <c r="R1138" s="393">
        <v>6</v>
      </c>
      <c r="S1138" s="394">
        <v>3221.85</v>
      </c>
      <c r="T1138" s="394">
        <v>536.97500000000002</v>
      </c>
      <c r="V1138" s="92"/>
      <c r="W1138" s="92"/>
      <c r="X1138" s="92"/>
      <c r="Y1138" s="92"/>
      <c r="Z1138" s="92"/>
      <c r="AA1138" s="92"/>
      <c r="AB1138" s="92"/>
      <c r="AC1138" s="92"/>
      <c r="AD1138" s="92"/>
    </row>
    <row r="1139" spans="1:30" ht="15" thickBot="1" x14ac:dyDescent="0.35">
      <c r="A1139" s="404">
        <v>43647</v>
      </c>
      <c r="B1139" s="93" t="s">
        <v>585</v>
      </c>
      <c r="C1139" s="100"/>
      <c r="D1139" s="100"/>
      <c r="E1139" s="106"/>
      <c r="F1139" s="401">
        <f>SUM(F1051:F1138)</f>
        <v>243</v>
      </c>
      <c r="G1139" s="402">
        <f>AVERAGE(G1051:G1138)</f>
        <v>2814.7718938223929</v>
      </c>
      <c r="H1139" s="402">
        <f>SUM(H1051:H1138)</f>
        <v>394473.85</v>
      </c>
      <c r="I1139" s="402">
        <f>AVERAGE(I1051:I1138)</f>
        <v>1581.8197948888242</v>
      </c>
      <c r="J1139" s="527">
        <f>AVERAGE(J1051:J1138)</f>
        <v>11.544753541912629</v>
      </c>
      <c r="K1139" s="403"/>
      <c r="L1139" s="225">
        <f>SUM(L1051:L1138)</f>
        <v>158</v>
      </c>
      <c r="M1139" s="402">
        <f>SUM(M1051:M1138)</f>
        <v>149651.29</v>
      </c>
      <c r="N1139" s="402">
        <f>AVERAGE(N1051:N1138)</f>
        <v>1515.5840425531926</v>
      </c>
      <c r="O1139" s="278">
        <f>SUM(O1051:O1138)</f>
        <v>10</v>
      </c>
      <c r="P1139" s="402">
        <f>SUM(P1051:P1138)</f>
        <v>22273.32</v>
      </c>
      <c r="Q1139" s="309">
        <f>AVERAGE(Q1051:Q1138)</f>
        <v>2227.3319999999999</v>
      </c>
      <c r="R1139" s="225">
        <f>SUM(R1051:R1138)</f>
        <v>233</v>
      </c>
      <c r="S1139" s="402">
        <f>SUM(S1051:S1138)</f>
        <v>372200.5299999998</v>
      </c>
      <c r="T1139" s="309">
        <f>AVERAGE(T1051:T1138)</f>
        <v>1594.1063156938849</v>
      </c>
      <c r="U1139" s="165"/>
      <c r="V1139" s="427">
        <v>1088</v>
      </c>
      <c r="W1139" s="426">
        <v>23743.11</v>
      </c>
      <c r="X1139" s="203">
        <f>+W1139/V1139</f>
        <v>21.822711397058825</v>
      </c>
      <c r="Y1139" s="95"/>
      <c r="Z1139" s="95"/>
      <c r="AA1139" s="99" t="s">
        <v>586</v>
      </c>
      <c r="AB1139" s="95"/>
      <c r="AC1139" s="95"/>
      <c r="AD1139" s="102" t="s">
        <v>586</v>
      </c>
    </row>
    <row r="1140" spans="1:30" x14ac:dyDescent="0.3">
      <c r="A1140" s="55"/>
      <c r="B1140" s="10"/>
      <c r="C1140" s="10"/>
      <c r="D1140" s="10"/>
      <c r="E1140" s="10"/>
      <c r="F1140" s="396"/>
      <c r="G1140" s="397"/>
      <c r="H1140" s="397"/>
      <c r="I1140" s="397"/>
      <c r="J1140" s="397"/>
      <c r="L1140" s="396"/>
      <c r="M1140" s="397"/>
      <c r="N1140" s="397"/>
      <c r="O1140" s="398"/>
      <c r="P1140" s="397"/>
      <c r="Q1140" s="397"/>
      <c r="R1140" s="396"/>
      <c r="S1140" s="397"/>
      <c r="T1140" s="397"/>
      <c r="V1140" s="204"/>
      <c r="W1140" s="204"/>
      <c r="X1140" s="204"/>
      <c r="Y1140" s="204"/>
      <c r="Z1140" s="204"/>
      <c r="AA1140" s="204"/>
      <c r="AB1140" s="204"/>
      <c r="AC1140" s="204"/>
      <c r="AD1140" s="204"/>
    </row>
    <row r="1141" spans="1:30" x14ac:dyDescent="0.3">
      <c r="A1141" s="55"/>
      <c r="B1141" s="92"/>
      <c r="C1141" s="92"/>
      <c r="D1141" s="92"/>
      <c r="E1141" s="92"/>
      <c r="F1141" s="393"/>
      <c r="G1141" s="394"/>
      <c r="H1141" s="394"/>
      <c r="I1141" s="394"/>
      <c r="J1141" s="394"/>
      <c r="L1141" s="393"/>
      <c r="M1141" s="394"/>
      <c r="N1141" s="394"/>
      <c r="O1141" s="395"/>
      <c r="P1141" s="394"/>
      <c r="Q1141" s="394"/>
      <c r="R1141" s="393"/>
      <c r="S1141" s="394"/>
      <c r="T1141" s="394"/>
      <c r="V1141" s="92"/>
      <c r="W1141" s="92"/>
      <c r="X1141" s="92"/>
      <c r="Y1141" s="92"/>
      <c r="Z1141" s="92"/>
      <c r="AA1141" s="92"/>
      <c r="AB1141" s="92"/>
      <c r="AC1141" s="92"/>
      <c r="AD1141" s="92"/>
    </row>
    <row r="1142" spans="1:30" x14ac:dyDescent="0.3">
      <c r="A1142" s="55"/>
      <c r="G1142" s="399"/>
      <c r="H1142" s="399"/>
      <c r="I1142" s="399"/>
      <c r="J1142" s="399"/>
      <c r="L1142" s="227"/>
      <c r="M1142" s="399"/>
      <c r="N1142" s="399"/>
      <c r="O1142" s="400"/>
      <c r="P1142" s="399"/>
      <c r="Q1142" s="399"/>
      <c r="S1142" s="399"/>
      <c r="T1142" s="399"/>
      <c r="V1142" s="4"/>
    </row>
    <row r="1143" spans="1:30" x14ac:dyDescent="0.3">
      <c r="A1143" s="55"/>
      <c r="G1143" s="399"/>
      <c r="H1143" s="399"/>
      <c r="I1143" s="399"/>
      <c r="J1143" s="399"/>
      <c r="L1143" s="227"/>
      <c r="M1143" s="399"/>
      <c r="N1143" s="399"/>
      <c r="O1143" s="400"/>
      <c r="P1143" s="399"/>
      <c r="Q1143" s="399"/>
      <c r="S1143" s="399"/>
      <c r="T1143" s="399"/>
      <c r="V1143" s="4"/>
    </row>
    <row r="1144" spans="1:30" x14ac:dyDescent="0.3">
      <c r="A1144" s="55"/>
      <c r="G1144" s="399"/>
      <c r="H1144" s="399"/>
      <c r="I1144" s="399"/>
      <c r="J1144" s="399"/>
      <c r="L1144" s="227"/>
      <c r="M1144" s="399"/>
      <c r="N1144" s="399"/>
      <c r="O1144" s="400"/>
      <c r="P1144" s="399"/>
      <c r="Q1144" s="399"/>
      <c r="S1144" s="399"/>
      <c r="T1144" s="399"/>
      <c r="V1144" s="4"/>
    </row>
    <row r="1145" spans="1:30" x14ac:dyDescent="0.3">
      <c r="A1145" s="55"/>
      <c r="G1145" s="399"/>
      <c r="H1145" s="399"/>
      <c r="I1145" s="399"/>
      <c r="J1145" s="399"/>
      <c r="L1145" s="227"/>
      <c r="M1145" s="399"/>
      <c r="N1145" s="399"/>
      <c r="O1145" s="400"/>
      <c r="P1145" s="399"/>
      <c r="Q1145" s="399"/>
      <c r="S1145" s="399"/>
      <c r="T1145" s="399"/>
      <c r="V1145" s="4"/>
    </row>
    <row r="1146" spans="1:30" x14ac:dyDescent="0.3">
      <c r="A1146" s="55"/>
      <c r="G1146" s="399"/>
      <c r="H1146" s="399"/>
      <c r="I1146" s="399"/>
      <c r="J1146" s="399"/>
      <c r="L1146" s="227"/>
      <c r="M1146" s="399"/>
      <c r="N1146" s="399"/>
      <c r="O1146" s="400"/>
      <c r="P1146" s="399"/>
      <c r="Q1146" s="399"/>
      <c r="S1146" s="399"/>
      <c r="T1146" s="399"/>
      <c r="V1146" s="4"/>
    </row>
    <row r="1147" spans="1:30" x14ac:dyDescent="0.3">
      <c r="A1147" s="55"/>
      <c r="G1147" s="399"/>
      <c r="H1147" s="399"/>
      <c r="I1147" s="399"/>
      <c r="J1147" s="399"/>
      <c r="L1147" s="227"/>
      <c r="M1147" s="399"/>
      <c r="N1147" s="399"/>
      <c r="O1147" s="400"/>
      <c r="P1147" s="399"/>
      <c r="Q1147" s="399"/>
      <c r="S1147" s="399"/>
      <c r="T1147" s="399"/>
      <c r="V1147" s="4"/>
    </row>
    <row r="1148" spans="1:30" x14ac:dyDescent="0.3">
      <c r="A1148" s="55"/>
      <c r="G1148" s="399"/>
      <c r="H1148" s="399"/>
      <c r="I1148" s="399"/>
      <c r="J1148" s="399"/>
      <c r="L1148" s="227"/>
      <c r="M1148" s="399"/>
      <c r="N1148" s="399"/>
      <c r="O1148" s="400"/>
      <c r="P1148" s="399"/>
      <c r="Q1148" s="399"/>
      <c r="S1148" s="399"/>
      <c r="T1148" s="399"/>
      <c r="V1148" s="4"/>
    </row>
    <row r="1149" spans="1:30" x14ac:dyDescent="0.3">
      <c r="A1149" s="55"/>
      <c r="B1149" s="204"/>
      <c r="C1149" s="204"/>
      <c r="D1149" s="204"/>
      <c r="E1149" s="204"/>
      <c r="F1149" s="396"/>
      <c r="G1149" s="397"/>
      <c r="H1149" s="397"/>
      <c r="I1149" s="397"/>
      <c r="J1149" s="397"/>
      <c r="L1149" s="396"/>
      <c r="M1149" s="397"/>
      <c r="N1149" s="397"/>
      <c r="O1149" s="398"/>
      <c r="P1149" s="397"/>
      <c r="Q1149" s="397"/>
      <c r="R1149" s="396"/>
      <c r="S1149" s="397"/>
      <c r="T1149" s="397"/>
      <c r="V1149" s="204"/>
      <c r="W1149" s="204"/>
      <c r="X1149" s="204"/>
      <c r="Y1149" s="204"/>
      <c r="Z1149" s="204"/>
      <c r="AA1149" s="204"/>
      <c r="AB1149" s="204"/>
      <c r="AC1149" s="204"/>
      <c r="AD1149" s="204"/>
    </row>
    <row r="1150" spans="1:30" x14ac:dyDescent="0.3">
      <c r="A1150" s="55"/>
      <c r="B1150" s="10"/>
      <c r="C1150" s="10"/>
      <c r="D1150" s="10"/>
      <c r="E1150" s="10"/>
      <c r="F1150" s="179"/>
      <c r="G1150" s="307"/>
      <c r="H1150" s="307"/>
      <c r="I1150" s="307"/>
      <c r="J1150" s="307"/>
      <c r="L1150" s="179"/>
      <c r="M1150" s="307"/>
      <c r="N1150" s="307"/>
      <c r="O1150" s="213"/>
      <c r="P1150" s="307"/>
      <c r="Q1150" s="307"/>
      <c r="R1150" s="179"/>
      <c r="S1150" s="307"/>
      <c r="T1150" s="307"/>
      <c r="V1150" s="10"/>
      <c r="W1150" s="10"/>
      <c r="X1150" s="10"/>
      <c r="Y1150" s="10"/>
      <c r="Z1150" s="10"/>
      <c r="AA1150" s="10"/>
      <c r="AB1150" s="10"/>
      <c r="AC1150" s="10"/>
      <c r="AD1150" s="10"/>
    </row>
    <row r="1151" spans="1:30" x14ac:dyDescent="0.3">
      <c r="A1151" s="55"/>
      <c r="B1151" s="10"/>
      <c r="C1151" s="10"/>
      <c r="D1151" s="10"/>
      <c r="E1151" s="10"/>
      <c r="F1151" s="179"/>
      <c r="G1151" s="307"/>
      <c r="H1151" s="307"/>
      <c r="I1151" s="307"/>
      <c r="J1151" s="307"/>
      <c r="L1151" s="179"/>
      <c r="M1151" s="307"/>
      <c r="N1151" s="307"/>
      <c r="O1151" s="213"/>
      <c r="P1151" s="307"/>
      <c r="Q1151" s="307"/>
      <c r="R1151" s="179"/>
      <c r="S1151" s="307"/>
      <c r="T1151" s="307"/>
      <c r="V1151" s="10"/>
      <c r="W1151" s="10"/>
      <c r="X1151" s="10"/>
      <c r="Y1151" s="10"/>
      <c r="Z1151" s="10"/>
      <c r="AA1151" s="10"/>
      <c r="AB1151" s="10"/>
      <c r="AC1151" s="10"/>
      <c r="AD1151" s="10"/>
    </row>
    <row r="1152" spans="1:30" x14ac:dyDescent="0.3">
      <c r="A1152" s="55"/>
      <c r="B1152" s="10"/>
      <c r="C1152" s="10"/>
      <c r="D1152" s="10"/>
      <c r="E1152" s="10"/>
      <c r="F1152" s="179"/>
      <c r="G1152" s="307"/>
      <c r="H1152" s="307"/>
      <c r="I1152" s="307"/>
      <c r="J1152" s="307"/>
      <c r="L1152" s="179"/>
      <c r="M1152" s="307"/>
      <c r="N1152" s="307"/>
      <c r="O1152" s="213"/>
      <c r="P1152" s="307"/>
      <c r="Q1152" s="307"/>
      <c r="R1152" s="179"/>
      <c r="S1152" s="307"/>
      <c r="T1152" s="307"/>
      <c r="V1152" s="10"/>
      <c r="W1152" s="10"/>
      <c r="X1152" s="10"/>
      <c r="Y1152" s="10"/>
      <c r="Z1152" s="10"/>
      <c r="AA1152" s="10"/>
      <c r="AB1152" s="10"/>
      <c r="AC1152" s="10"/>
      <c r="AD1152" s="10"/>
    </row>
    <row r="1153" spans="1:30" x14ac:dyDescent="0.3">
      <c r="A1153" s="55"/>
      <c r="B1153" s="10"/>
      <c r="C1153" s="10"/>
      <c r="D1153" s="10"/>
      <c r="E1153" s="10"/>
      <c r="F1153" s="179"/>
      <c r="G1153" s="307"/>
      <c r="H1153" s="307"/>
      <c r="I1153" s="307"/>
      <c r="J1153" s="307"/>
      <c r="L1153" s="179"/>
      <c r="M1153" s="307"/>
      <c r="N1153" s="307"/>
      <c r="O1153" s="213"/>
      <c r="P1153" s="307"/>
      <c r="Q1153" s="307"/>
      <c r="R1153" s="179"/>
      <c r="S1153" s="307"/>
      <c r="T1153" s="307"/>
      <c r="V1153" s="10"/>
      <c r="W1153" s="10"/>
      <c r="X1153" s="10"/>
      <c r="Y1153" s="10"/>
      <c r="Z1153" s="10"/>
      <c r="AA1153" s="10"/>
      <c r="AB1153" s="10"/>
      <c r="AC1153" s="10"/>
      <c r="AD1153" s="10"/>
    </row>
    <row r="1154" spans="1:30" x14ac:dyDescent="0.3">
      <c r="A1154" s="55"/>
      <c r="B1154" s="10"/>
      <c r="C1154" s="10"/>
      <c r="D1154" s="10"/>
      <c r="E1154" s="10"/>
      <c r="F1154" s="179"/>
      <c r="G1154" s="307"/>
      <c r="H1154" s="307"/>
      <c r="I1154" s="307"/>
      <c r="J1154" s="307"/>
      <c r="L1154" s="179"/>
      <c r="M1154" s="307"/>
      <c r="N1154" s="307"/>
      <c r="O1154" s="213"/>
      <c r="P1154" s="307"/>
      <c r="Q1154" s="307"/>
      <c r="R1154" s="179"/>
      <c r="S1154" s="307"/>
      <c r="T1154" s="307"/>
      <c r="V1154" s="10"/>
      <c r="W1154" s="10"/>
      <c r="X1154" s="10"/>
      <c r="Y1154" s="10"/>
      <c r="Z1154" s="10"/>
      <c r="AA1154" s="10"/>
      <c r="AB1154" s="10"/>
      <c r="AC1154" s="10"/>
      <c r="AD1154" s="10"/>
    </row>
    <row r="1155" spans="1:30" x14ac:dyDescent="0.3">
      <c r="A1155" s="55"/>
      <c r="B1155" s="10"/>
      <c r="C1155" s="10"/>
      <c r="D1155" s="10"/>
      <c r="E1155" s="10"/>
      <c r="F1155" s="179"/>
      <c r="G1155" s="307"/>
      <c r="H1155" s="307"/>
      <c r="I1155" s="307"/>
      <c r="J1155" s="307"/>
      <c r="L1155" s="179"/>
      <c r="M1155" s="307"/>
      <c r="N1155" s="307"/>
      <c r="O1155" s="213"/>
      <c r="P1155" s="307"/>
      <c r="Q1155" s="307"/>
      <c r="R1155" s="179"/>
      <c r="S1155" s="307"/>
      <c r="T1155" s="307"/>
      <c r="V1155" s="10"/>
      <c r="W1155" s="10"/>
      <c r="X1155" s="10"/>
      <c r="Y1155" s="10"/>
      <c r="Z1155" s="10"/>
      <c r="AA1155" s="10"/>
      <c r="AB1155" s="10"/>
      <c r="AC1155" s="10"/>
      <c r="AD1155" s="10"/>
    </row>
    <row r="1156" spans="1:30" x14ac:dyDescent="0.3">
      <c r="A1156" s="55"/>
      <c r="B1156" s="10"/>
      <c r="C1156" s="10"/>
      <c r="D1156" s="10"/>
      <c r="E1156" s="10"/>
      <c r="F1156" s="179"/>
      <c r="G1156" s="307"/>
      <c r="H1156" s="307"/>
      <c r="I1156" s="307"/>
      <c r="J1156" s="307"/>
      <c r="L1156" s="179"/>
      <c r="M1156" s="307"/>
      <c r="N1156" s="307"/>
      <c r="O1156" s="213"/>
      <c r="P1156" s="307"/>
      <c r="Q1156" s="307"/>
      <c r="R1156" s="179"/>
      <c r="S1156" s="307"/>
      <c r="T1156" s="307"/>
      <c r="V1156" s="10"/>
      <c r="W1156" s="10"/>
      <c r="X1156" s="10"/>
      <c r="Y1156" s="10"/>
      <c r="Z1156" s="10"/>
      <c r="AA1156" s="10"/>
      <c r="AB1156" s="10"/>
      <c r="AC1156" s="10"/>
      <c r="AD1156" s="10"/>
    </row>
    <row r="1157" spans="1:30" x14ac:dyDescent="0.3">
      <c r="A1157" s="55"/>
      <c r="B1157" s="10"/>
      <c r="C1157" s="10"/>
      <c r="D1157" s="10"/>
      <c r="E1157" s="10"/>
      <c r="F1157" s="179"/>
      <c r="G1157" s="307"/>
      <c r="H1157" s="307"/>
      <c r="I1157" s="307"/>
      <c r="J1157" s="307"/>
      <c r="L1157" s="179"/>
      <c r="M1157" s="307"/>
      <c r="N1157" s="307"/>
      <c r="O1157" s="213"/>
      <c r="P1157" s="307"/>
      <c r="Q1157" s="307"/>
      <c r="R1157" s="179"/>
      <c r="S1157" s="307"/>
      <c r="T1157" s="307"/>
      <c r="V1157" s="10"/>
      <c r="W1157" s="10"/>
      <c r="X1157" s="10"/>
      <c r="Y1157" s="10"/>
      <c r="Z1157" s="10"/>
      <c r="AA1157" s="10"/>
      <c r="AB1157" s="10"/>
      <c r="AC1157" s="10"/>
      <c r="AD1157" s="10"/>
    </row>
    <row r="1158" spans="1:30" x14ac:dyDescent="0.3">
      <c r="A1158" s="55"/>
      <c r="B1158" s="10"/>
      <c r="C1158" s="10"/>
      <c r="D1158" s="10"/>
      <c r="E1158" s="10"/>
      <c r="F1158" s="179"/>
      <c r="G1158" s="307"/>
      <c r="H1158" s="307"/>
      <c r="I1158" s="307"/>
      <c r="J1158" s="307"/>
      <c r="L1158" s="179"/>
      <c r="M1158" s="307"/>
      <c r="N1158" s="307"/>
      <c r="O1158" s="213"/>
      <c r="P1158" s="307"/>
      <c r="Q1158" s="307"/>
      <c r="R1158" s="179"/>
      <c r="S1158" s="307"/>
      <c r="T1158" s="307"/>
      <c r="V1158" s="10"/>
      <c r="W1158" s="10"/>
      <c r="X1158" s="10"/>
      <c r="Y1158" s="10"/>
      <c r="Z1158" s="10"/>
      <c r="AA1158" s="10"/>
      <c r="AB1158" s="10"/>
      <c r="AC1158" s="10"/>
      <c r="AD1158" s="10"/>
    </row>
    <row r="1159" spans="1:30" x14ac:dyDescent="0.3">
      <c r="A1159" s="55"/>
      <c r="B1159" s="10"/>
      <c r="C1159" s="10"/>
      <c r="D1159" s="10"/>
      <c r="E1159" s="10"/>
      <c r="F1159" s="179"/>
      <c r="G1159" s="307"/>
      <c r="H1159" s="307"/>
      <c r="I1159" s="307"/>
      <c r="J1159" s="307"/>
      <c r="L1159" s="179"/>
      <c r="M1159" s="307"/>
      <c r="N1159" s="307"/>
      <c r="O1159" s="213"/>
      <c r="P1159" s="307"/>
      <c r="Q1159" s="307"/>
      <c r="R1159" s="179"/>
      <c r="S1159" s="307"/>
      <c r="T1159" s="307"/>
      <c r="V1159" s="10"/>
      <c r="W1159" s="10"/>
      <c r="X1159" s="10"/>
      <c r="Y1159" s="10"/>
      <c r="Z1159" s="10"/>
      <c r="AA1159" s="10"/>
      <c r="AB1159" s="10"/>
      <c r="AC1159" s="10"/>
      <c r="AD1159" s="10"/>
    </row>
    <row r="1160" spans="1:30" x14ac:dyDescent="0.3">
      <c r="A1160" s="55"/>
      <c r="B1160" s="10"/>
      <c r="C1160" s="10"/>
      <c r="D1160" s="10"/>
      <c r="E1160" s="10"/>
      <c r="F1160" s="179"/>
      <c r="G1160" s="307"/>
      <c r="H1160" s="307"/>
      <c r="I1160" s="307"/>
      <c r="J1160" s="307"/>
      <c r="L1160" s="179"/>
      <c r="M1160" s="307"/>
      <c r="N1160" s="307"/>
      <c r="O1160" s="213"/>
      <c r="P1160" s="307"/>
      <c r="Q1160" s="307"/>
      <c r="R1160" s="179"/>
      <c r="S1160" s="307"/>
      <c r="T1160" s="307"/>
      <c r="V1160" s="10"/>
      <c r="W1160" s="10"/>
      <c r="X1160" s="10"/>
      <c r="Y1160" s="10"/>
      <c r="Z1160" s="10"/>
      <c r="AA1160" s="10"/>
      <c r="AB1160" s="10"/>
      <c r="AC1160" s="10"/>
      <c r="AD1160" s="10"/>
    </row>
    <row r="1161" spans="1:30" x14ac:dyDescent="0.3">
      <c r="A1161" s="55"/>
      <c r="B1161" s="10"/>
      <c r="C1161" s="10"/>
      <c r="D1161" s="10"/>
      <c r="E1161" s="10"/>
      <c r="F1161" s="179"/>
      <c r="G1161" s="307"/>
      <c r="H1161" s="307"/>
      <c r="I1161" s="307"/>
      <c r="J1161" s="307"/>
      <c r="L1161" s="179"/>
      <c r="M1161" s="307"/>
      <c r="N1161" s="307"/>
      <c r="O1161" s="213"/>
      <c r="P1161" s="307"/>
      <c r="Q1161" s="307"/>
      <c r="R1161" s="179"/>
      <c r="S1161" s="307"/>
      <c r="T1161" s="307"/>
      <c r="V1161" s="10"/>
      <c r="W1161" s="10"/>
      <c r="X1161" s="10"/>
      <c r="Y1161" s="10"/>
      <c r="Z1161" s="10"/>
      <c r="AA1161" s="10"/>
      <c r="AB1161" s="10"/>
      <c r="AC1161" s="10"/>
      <c r="AD1161" s="10"/>
    </row>
    <row r="1162" spans="1:30" x14ac:dyDescent="0.3">
      <c r="A1162" s="55"/>
      <c r="B1162" s="10"/>
      <c r="C1162" s="10"/>
      <c r="D1162" s="10"/>
      <c r="E1162" s="10"/>
      <c r="F1162" s="179"/>
      <c r="G1162" s="307"/>
      <c r="H1162" s="307"/>
      <c r="I1162" s="307"/>
      <c r="J1162" s="307"/>
      <c r="L1162" s="179"/>
      <c r="M1162" s="307"/>
      <c r="N1162" s="307"/>
      <c r="O1162" s="213"/>
      <c r="P1162" s="307"/>
      <c r="Q1162" s="307"/>
      <c r="R1162" s="179"/>
      <c r="S1162" s="307"/>
      <c r="T1162" s="307"/>
      <c r="V1162" s="10"/>
      <c r="W1162" s="10"/>
      <c r="X1162" s="10"/>
      <c r="Y1162" s="10"/>
      <c r="Z1162" s="10"/>
      <c r="AA1162" s="10"/>
      <c r="AB1162" s="10"/>
      <c r="AC1162" s="10"/>
      <c r="AD1162" s="10"/>
    </row>
    <row r="1163" spans="1:30" x14ac:dyDescent="0.3">
      <c r="A1163" s="55"/>
      <c r="B1163" s="10"/>
      <c r="C1163" s="10"/>
      <c r="D1163" s="10"/>
      <c r="E1163" s="10"/>
      <c r="F1163" s="179"/>
      <c r="G1163" s="307"/>
      <c r="H1163" s="307"/>
      <c r="I1163" s="307"/>
      <c r="J1163" s="307"/>
      <c r="L1163" s="179"/>
      <c r="M1163" s="307"/>
      <c r="N1163" s="307"/>
      <c r="O1163" s="213"/>
      <c r="P1163" s="307"/>
      <c r="Q1163" s="307"/>
      <c r="R1163" s="179"/>
      <c r="S1163" s="307"/>
      <c r="T1163" s="307"/>
      <c r="V1163" s="10"/>
      <c r="W1163" s="10"/>
      <c r="X1163" s="10"/>
      <c r="Y1163" s="10"/>
      <c r="Z1163" s="10"/>
      <c r="AA1163" s="10"/>
      <c r="AB1163" s="10"/>
      <c r="AC1163" s="10"/>
      <c r="AD1163" s="10"/>
    </row>
    <row r="1164" spans="1:30" x14ac:dyDescent="0.3">
      <c r="A1164" s="55"/>
      <c r="B1164" s="10"/>
      <c r="C1164" s="10"/>
      <c r="D1164" s="10"/>
      <c r="E1164" s="10"/>
      <c r="F1164" s="179"/>
      <c r="G1164" s="307"/>
      <c r="H1164" s="307"/>
      <c r="I1164" s="307"/>
      <c r="J1164" s="307"/>
      <c r="L1164" s="179"/>
      <c r="M1164" s="307"/>
      <c r="N1164" s="307"/>
      <c r="O1164" s="213"/>
      <c r="P1164" s="307"/>
      <c r="Q1164" s="307"/>
      <c r="R1164" s="179"/>
      <c r="S1164" s="307"/>
      <c r="T1164" s="307"/>
      <c r="V1164" s="10"/>
      <c r="W1164" s="10"/>
      <c r="X1164" s="10"/>
      <c r="Y1164" s="10"/>
      <c r="Z1164" s="10"/>
      <c r="AA1164" s="10"/>
      <c r="AB1164" s="10"/>
      <c r="AC1164" s="10"/>
      <c r="AD1164" s="10"/>
    </row>
    <row r="1165" spans="1:30" x14ac:dyDescent="0.3">
      <c r="A1165" s="55"/>
      <c r="B1165" s="10"/>
      <c r="C1165" s="10"/>
      <c r="D1165" s="10"/>
      <c r="E1165" s="10"/>
      <c r="F1165" s="179"/>
      <c r="G1165" s="307"/>
      <c r="H1165" s="307"/>
      <c r="I1165" s="307"/>
      <c r="J1165" s="307"/>
      <c r="L1165" s="179"/>
      <c r="M1165" s="307"/>
      <c r="N1165" s="307"/>
      <c r="O1165" s="213"/>
      <c r="P1165" s="307"/>
      <c r="Q1165" s="307"/>
      <c r="R1165" s="179"/>
      <c r="S1165" s="307"/>
      <c r="T1165" s="307"/>
      <c r="V1165" s="10"/>
      <c r="W1165" s="10"/>
      <c r="X1165" s="10"/>
      <c r="Y1165" s="10"/>
      <c r="Z1165" s="10"/>
      <c r="AA1165" s="10"/>
      <c r="AB1165" s="10"/>
      <c r="AC1165" s="10"/>
      <c r="AD1165" s="10"/>
    </row>
    <row r="1166" spans="1:30" x14ac:dyDescent="0.3">
      <c r="A1166" s="55"/>
      <c r="B1166" s="10"/>
      <c r="C1166" s="10"/>
      <c r="D1166" s="10"/>
      <c r="E1166" s="10"/>
      <c r="F1166" s="179"/>
      <c r="G1166" s="307"/>
      <c r="H1166" s="307"/>
      <c r="I1166" s="307"/>
      <c r="J1166" s="307"/>
      <c r="L1166" s="179"/>
      <c r="M1166" s="307"/>
      <c r="N1166" s="307"/>
      <c r="O1166" s="213"/>
      <c r="P1166" s="307"/>
      <c r="Q1166" s="307"/>
      <c r="R1166" s="179"/>
      <c r="S1166" s="307"/>
      <c r="T1166" s="307"/>
      <c r="V1166" s="10"/>
      <c r="W1166" s="10"/>
      <c r="X1166" s="10"/>
      <c r="Y1166" s="10"/>
      <c r="Z1166" s="10"/>
      <c r="AA1166" s="10"/>
      <c r="AB1166" s="10"/>
      <c r="AC1166" s="10"/>
      <c r="AD1166" s="10"/>
    </row>
    <row r="1167" spans="1:30" x14ac:dyDescent="0.3">
      <c r="A1167" s="55"/>
      <c r="B1167" s="10"/>
      <c r="C1167" s="10"/>
      <c r="D1167" s="10"/>
      <c r="E1167" s="10"/>
      <c r="F1167" s="179"/>
      <c r="G1167" s="307"/>
      <c r="H1167" s="307"/>
      <c r="I1167" s="307"/>
      <c r="J1167" s="307"/>
      <c r="L1167" s="179"/>
      <c r="M1167" s="307"/>
      <c r="N1167" s="307"/>
      <c r="O1167" s="213"/>
      <c r="P1167" s="307"/>
      <c r="Q1167" s="307"/>
      <c r="R1167" s="179"/>
      <c r="S1167" s="307"/>
      <c r="T1167" s="307"/>
      <c r="V1167" s="10"/>
      <c r="W1167" s="10"/>
      <c r="X1167" s="10"/>
      <c r="Y1167" s="10"/>
      <c r="Z1167" s="10"/>
      <c r="AA1167" s="10"/>
      <c r="AB1167" s="10"/>
      <c r="AC1167" s="10"/>
      <c r="AD1167" s="10"/>
    </row>
    <row r="1168" spans="1:30" x14ac:dyDescent="0.3">
      <c r="A1168" s="55"/>
      <c r="B1168" s="10"/>
      <c r="C1168" s="10"/>
      <c r="D1168" s="10"/>
      <c r="E1168" s="10"/>
      <c r="F1168" s="179"/>
      <c r="G1168" s="307"/>
      <c r="H1168" s="307"/>
      <c r="I1168" s="307"/>
      <c r="J1168" s="307"/>
      <c r="L1168" s="179"/>
      <c r="M1168" s="307"/>
      <c r="N1168" s="307"/>
      <c r="O1168" s="213"/>
      <c r="P1168" s="307"/>
      <c r="Q1168" s="307"/>
      <c r="R1168" s="179"/>
      <c r="S1168" s="307"/>
      <c r="T1168" s="307"/>
      <c r="V1168" s="10"/>
      <c r="W1168" s="10"/>
      <c r="X1168" s="10"/>
      <c r="Y1168" s="10"/>
      <c r="Z1168" s="10"/>
      <c r="AA1168" s="10"/>
      <c r="AB1168" s="10"/>
      <c r="AC1168" s="10"/>
      <c r="AD1168" s="10"/>
    </row>
    <row r="1169" spans="1:30" x14ac:dyDescent="0.3">
      <c r="A1169" s="55"/>
      <c r="B1169" s="10"/>
      <c r="C1169" s="10"/>
      <c r="D1169" s="10"/>
      <c r="E1169" s="10"/>
      <c r="F1169" s="179"/>
      <c r="G1169" s="307"/>
      <c r="H1169" s="307"/>
      <c r="I1169" s="307"/>
      <c r="J1169" s="307"/>
      <c r="L1169" s="179"/>
      <c r="M1169" s="307"/>
      <c r="N1169" s="307"/>
      <c r="O1169" s="213"/>
      <c r="P1169" s="307"/>
      <c r="Q1169" s="307"/>
      <c r="R1169" s="179"/>
      <c r="S1169" s="307"/>
      <c r="T1169" s="307"/>
      <c r="V1169" s="10"/>
      <c r="W1169" s="10"/>
      <c r="X1169" s="10"/>
      <c r="Y1169" s="10"/>
      <c r="Z1169" s="10"/>
      <c r="AA1169" s="10"/>
      <c r="AB1169" s="10"/>
      <c r="AC1169" s="10"/>
      <c r="AD1169" s="10"/>
    </row>
    <row r="1170" spans="1:30" x14ac:dyDescent="0.3">
      <c r="A1170" s="55"/>
      <c r="B1170" s="10"/>
      <c r="C1170" s="10"/>
      <c r="D1170" s="10"/>
      <c r="E1170" s="10"/>
      <c r="F1170" s="179"/>
      <c r="G1170" s="307"/>
      <c r="H1170" s="307"/>
      <c r="I1170" s="307"/>
      <c r="J1170" s="307"/>
      <c r="L1170" s="179"/>
      <c r="M1170" s="307"/>
      <c r="N1170" s="307"/>
      <c r="O1170" s="213"/>
      <c r="P1170" s="307"/>
      <c r="Q1170" s="307"/>
      <c r="R1170" s="179"/>
      <c r="S1170" s="307"/>
      <c r="T1170" s="307"/>
      <c r="V1170" s="10"/>
      <c r="W1170" s="10"/>
      <c r="X1170" s="10"/>
      <c r="Y1170" s="10"/>
      <c r="Z1170" s="10"/>
      <c r="AA1170" s="10"/>
      <c r="AB1170" s="10"/>
      <c r="AC1170" s="10"/>
      <c r="AD1170" s="10"/>
    </row>
    <row r="1171" spans="1:30" x14ac:dyDescent="0.3">
      <c r="A1171" s="55"/>
      <c r="B1171" s="10"/>
      <c r="C1171" s="10"/>
      <c r="D1171" s="10"/>
      <c r="E1171" s="10"/>
      <c r="F1171" s="179"/>
      <c r="G1171" s="307"/>
      <c r="H1171" s="307"/>
      <c r="I1171" s="307"/>
      <c r="J1171" s="307"/>
      <c r="L1171" s="179"/>
      <c r="M1171" s="307"/>
      <c r="N1171" s="307"/>
      <c r="O1171" s="213"/>
      <c r="P1171" s="307"/>
      <c r="Q1171" s="307"/>
      <c r="R1171" s="179"/>
      <c r="S1171" s="307"/>
      <c r="T1171" s="307"/>
      <c r="V1171" s="10"/>
      <c r="W1171" s="10"/>
      <c r="X1171" s="10"/>
      <c r="Y1171" s="10"/>
      <c r="Z1171" s="10"/>
      <c r="AA1171" s="10"/>
      <c r="AB1171" s="10"/>
      <c r="AC1171" s="10"/>
      <c r="AD1171" s="10"/>
    </row>
    <row r="1172" spans="1:30" x14ac:dyDescent="0.3">
      <c r="A1172" s="55"/>
      <c r="B1172" s="10"/>
      <c r="C1172" s="10"/>
      <c r="D1172" s="10"/>
      <c r="E1172" s="10"/>
      <c r="F1172" s="179"/>
      <c r="G1172" s="307"/>
      <c r="H1172" s="307"/>
      <c r="I1172" s="307"/>
      <c r="J1172" s="307"/>
      <c r="L1172" s="179"/>
      <c r="M1172" s="307"/>
      <c r="N1172" s="307"/>
      <c r="O1172" s="213"/>
      <c r="P1172" s="307"/>
      <c r="Q1172" s="307"/>
      <c r="R1172" s="179"/>
      <c r="S1172" s="307"/>
      <c r="T1172" s="307"/>
      <c r="V1172" s="10"/>
      <c r="W1172" s="10"/>
      <c r="X1172" s="10"/>
      <c r="Y1172" s="10"/>
      <c r="Z1172" s="10"/>
      <c r="AA1172" s="10"/>
      <c r="AB1172" s="10"/>
      <c r="AC1172" s="10"/>
      <c r="AD1172" s="10"/>
    </row>
    <row r="1173" spans="1:30" x14ac:dyDescent="0.3">
      <c r="A1173" s="55"/>
      <c r="B1173" s="10"/>
      <c r="C1173" s="10"/>
      <c r="D1173" s="10"/>
      <c r="E1173" s="10"/>
      <c r="F1173" s="179"/>
      <c r="G1173" s="307"/>
      <c r="H1173" s="307"/>
      <c r="I1173" s="307"/>
      <c r="J1173" s="307"/>
      <c r="L1173" s="179"/>
      <c r="M1173" s="307"/>
      <c r="N1173" s="307"/>
      <c r="O1173" s="213"/>
      <c r="P1173" s="307"/>
      <c r="Q1173" s="307"/>
      <c r="R1173" s="179"/>
      <c r="S1173" s="307"/>
      <c r="T1173" s="307"/>
      <c r="V1173" s="10"/>
      <c r="W1173" s="10"/>
      <c r="X1173" s="10"/>
      <c r="Y1173" s="10"/>
      <c r="Z1173" s="10"/>
      <c r="AA1173" s="10"/>
      <c r="AB1173" s="10"/>
      <c r="AC1173" s="10"/>
      <c r="AD1173" s="10"/>
    </row>
    <row r="1174" spans="1:30" x14ac:dyDescent="0.3">
      <c r="A1174" s="55"/>
      <c r="B1174" s="10"/>
      <c r="C1174" s="10"/>
      <c r="D1174" s="10"/>
      <c r="E1174" s="10"/>
      <c r="F1174" s="179"/>
      <c r="G1174" s="307"/>
      <c r="H1174" s="307"/>
      <c r="I1174" s="307"/>
      <c r="J1174" s="307"/>
      <c r="L1174" s="179"/>
      <c r="M1174" s="307"/>
      <c r="N1174" s="307"/>
      <c r="O1174" s="213"/>
      <c r="P1174" s="307"/>
      <c r="Q1174" s="307"/>
      <c r="R1174" s="179"/>
      <c r="S1174" s="307"/>
      <c r="T1174" s="307"/>
      <c r="V1174" s="10"/>
      <c r="W1174" s="10"/>
      <c r="X1174" s="10"/>
      <c r="Y1174" s="10"/>
      <c r="Z1174" s="10"/>
      <c r="AA1174" s="10"/>
      <c r="AB1174" s="10"/>
      <c r="AC1174" s="10"/>
      <c r="AD1174" s="10"/>
    </row>
    <row r="1175" spans="1:30" x14ac:dyDescent="0.3">
      <c r="A1175" s="55"/>
      <c r="B1175" s="10"/>
      <c r="C1175" s="10"/>
      <c r="D1175" s="10"/>
      <c r="E1175" s="10"/>
      <c r="F1175" s="179"/>
      <c r="G1175" s="307"/>
      <c r="H1175" s="307"/>
      <c r="I1175" s="307"/>
      <c r="J1175" s="307"/>
      <c r="L1175" s="179"/>
      <c r="M1175" s="307"/>
      <c r="N1175" s="307"/>
      <c r="O1175" s="213"/>
      <c r="P1175" s="307"/>
      <c r="Q1175" s="307"/>
      <c r="R1175" s="179"/>
      <c r="S1175" s="307"/>
      <c r="T1175" s="307"/>
      <c r="V1175" s="10"/>
      <c r="W1175" s="10"/>
      <c r="X1175" s="10"/>
      <c r="Y1175" s="10"/>
      <c r="Z1175" s="10"/>
      <c r="AA1175" s="10"/>
      <c r="AB1175" s="10"/>
      <c r="AC1175" s="10"/>
      <c r="AD1175" s="10"/>
    </row>
    <row r="1176" spans="1:30" x14ac:dyDescent="0.3">
      <c r="A1176" s="55"/>
      <c r="B1176" s="10"/>
      <c r="C1176" s="10"/>
      <c r="D1176" s="10"/>
      <c r="E1176" s="10"/>
      <c r="F1176" s="179"/>
      <c r="G1176" s="307"/>
      <c r="H1176" s="307"/>
      <c r="I1176" s="307"/>
      <c r="J1176" s="307"/>
      <c r="L1176" s="179"/>
      <c r="M1176" s="307"/>
      <c r="N1176" s="307"/>
      <c r="O1176" s="213"/>
      <c r="P1176" s="307"/>
      <c r="Q1176" s="307"/>
      <c r="R1176" s="179"/>
      <c r="S1176" s="307"/>
      <c r="T1176" s="307"/>
      <c r="V1176" s="10"/>
      <c r="W1176" s="10"/>
      <c r="X1176" s="10"/>
      <c r="Y1176" s="10"/>
      <c r="Z1176" s="10"/>
      <c r="AA1176" s="10"/>
      <c r="AB1176" s="10"/>
      <c r="AC1176" s="10"/>
      <c r="AD1176" s="10"/>
    </row>
    <row r="1177" spans="1:30" x14ac:dyDescent="0.3">
      <c r="A1177" s="55"/>
      <c r="B1177" s="10"/>
      <c r="C1177" s="10"/>
      <c r="D1177" s="10"/>
      <c r="E1177" s="10"/>
      <c r="F1177" s="179"/>
      <c r="G1177" s="307"/>
      <c r="H1177" s="307"/>
      <c r="I1177" s="307"/>
      <c r="J1177" s="307"/>
      <c r="L1177" s="179"/>
      <c r="M1177" s="307"/>
      <c r="N1177" s="307"/>
      <c r="O1177" s="213"/>
      <c r="P1177" s="307"/>
      <c r="Q1177" s="307"/>
      <c r="R1177" s="179"/>
      <c r="S1177" s="307"/>
      <c r="T1177" s="307"/>
      <c r="V1177" s="10"/>
      <c r="W1177" s="10"/>
      <c r="X1177" s="10"/>
      <c r="Y1177" s="10"/>
      <c r="Z1177" s="10"/>
      <c r="AA1177" s="10"/>
      <c r="AB1177" s="10"/>
      <c r="AC1177" s="10"/>
      <c r="AD1177" s="10"/>
    </row>
    <row r="1178" spans="1:30" x14ac:dyDescent="0.3">
      <c r="A1178" s="55"/>
      <c r="B1178" s="10"/>
      <c r="C1178" s="10"/>
      <c r="D1178" s="10"/>
      <c r="E1178" s="10"/>
      <c r="F1178" s="179"/>
      <c r="G1178" s="307"/>
      <c r="H1178" s="307"/>
      <c r="I1178" s="307"/>
      <c r="J1178" s="307"/>
      <c r="L1178" s="179"/>
      <c r="M1178" s="307"/>
      <c r="N1178" s="307"/>
      <c r="O1178" s="213"/>
      <c r="P1178" s="307"/>
      <c r="Q1178" s="307"/>
      <c r="R1178" s="179"/>
      <c r="S1178" s="307"/>
      <c r="T1178" s="307"/>
      <c r="V1178" s="10"/>
      <c r="W1178" s="10"/>
      <c r="X1178" s="10"/>
      <c r="Y1178" s="10"/>
      <c r="Z1178" s="10"/>
      <c r="AA1178" s="10"/>
      <c r="AB1178" s="10"/>
      <c r="AC1178" s="10"/>
      <c r="AD1178" s="10"/>
    </row>
    <row r="1179" spans="1:30" x14ac:dyDescent="0.3">
      <c r="A1179" s="55"/>
      <c r="B1179" s="10"/>
      <c r="C1179" s="10"/>
      <c r="D1179" s="10"/>
      <c r="E1179" s="10"/>
      <c r="F1179" s="179"/>
      <c r="G1179" s="307"/>
      <c r="H1179" s="307"/>
      <c r="I1179" s="307"/>
      <c r="J1179" s="307"/>
      <c r="L1179" s="179"/>
      <c r="M1179" s="307"/>
      <c r="N1179" s="307"/>
      <c r="O1179" s="213"/>
      <c r="P1179" s="307"/>
      <c r="Q1179" s="307"/>
      <c r="R1179" s="179"/>
      <c r="S1179" s="307"/>
      <c r="T1179" s="307"/>
      <c r="V1179" s="10"/>
      <c r="W1179" s="10"/>
      <c r="X1179" s="10"/>
      <c r="Y1179" s="10"/>
      <c r="Z1179" s="10"/>
      <c r="AA1179" s="10"/>
      <c r="AB1179" s="10"/>
      <c r="AC1179" s="10"/>
      <c r="AD1179" s="10"/>
    </row>
    <row r="1180" spans="1:30" x14ac:dyDescent="0.3">
      <c r="A1180" s="55"/>
      <c r="B1180" s="10"/>
      <c r="C1180" s="10"/>
      <c r="D1180" s="10"/>
      <c r="E1180" s="10"/>
      <c r="F1180" s="179"/>
      <c r="G1180" s="307"/>
      <c r="H1180" s="307"/>
      <c r="I1180" s="307"/>
      <c r="J1180" s="307"/>
      <c r="L1180" s="179"/>
      <c r="M1180" s="307"/>
      <c r="N1180" s="307"/>
      <c r="O1180" s="213"/>
      <c r="P1180" s="307"/>
      <c r="Q1180" s="307"/>
      <c r="R1180" s="179"/>
      <c r="S1180" s="307"/>
      <c r="T1180" s="307"/>
      <c r="V1180" s="10"/>
      <c r="W1180" s="10"/>
      <c r="X1180" s="10"/>
      <c r="Y1180" s="10"/>
      <c r="Z1180" s="10"/>
      <c r="AA1180" s="10"/>
      <c r="AB1180" s="10"/>
      <c r="AC1180" s="10"/>
      <c r="AD1180" s="10"/>
    </row>
    <row r="1181" spans="1:30" x14ac:dyDescent="0.3">
      <c r="A1181" s="55"/>
      <c r="B1181" s="10"/>
      <c r="C1181" s="10"/>
      <c r="D1181" s="10"/>
      <c r="E1181" s="10"/>
      <c r="F1181" s="179"/>
      <c r="G1181" s="307"/>
      <c r="H1181" s="307"/>
      <c r="I1181" s="307"/>
      <c r="J1181" s="307"/>
      <c r="L1181" s="179"/>
      <c r="M1181" s="307"/>
      <c r="N1181" s="307"/>
      <c r="O1181" s="213"/>
      <c r="P1181" s="307"/>
      <c r="Q1181" s="307"/>
      <c r="R1181" s="179"/>
      <c r="S1181" s="307"/>
      <c r="T1181" s="307"/>
      <c r="V1181" s="10"/>
      <c r="W1181" s="10"/>
      <c r="X1181" s="10"/>
      <c r="Y1181" s="10"/>
      <c r="Z1181" s="10"/>
      <c r="AA1181" s="10"/>
      <c r="AB1181" s="10"/>
      <c r="AC1181" s="10"/>
      <c r="AD1181" s="10"/>
    </row>
    <row r="1182" spans="1:30" x14ac:dyDescent="0.3">
      <c r="A1182" s="55"/>
      <c r="B1182" s="10"/>
      <c r="C1182" s="10"/>
      <c r="D1182" s="10"/>
      <c r="E1182" s="10"/>
      <c r="F1182" s="179"/>
      <c r="G1182" s="307"/>
      <c r="H1182" s="307"/>
      <c r="I1182" s="307"/>
      <c r="J1182" s="307"/>
      <c r="L1182" s="179"/>
      <c r="M1182" s="307"/>
      <c r="N1182" s="307"/>
      <c r="O1182" s="213"/>
      <c r="P1182" s="307"/>
      <c r="Q1182" s="307"/>
      <c r="R1182" s="179"/>
      <c r="S1182" s="307"/>
      <c r="T1182" s="307"/>
      <c r="V1182" s="10"/>
      <c r="W1182" s="10"/>
      <c r="X1182" s="10"/>
      <c r="Y1182" s="10"/>
      <c r="Z1182" s="10"/>
      <c r="AA1182" s="10"/>
      <c r="AB1182" s="10"/>
      <c r="AC1182" s="10"/>
      <c r="AD1182" s="10"/>
    </row>
    <row r="1183" spans="1:30" x14ac:dyDescent="0.3">
      <c r="A1183" s="55"/>
      <c r="B1183" s="10"/>
      <c r="C1183" s="10"/>
      <c r="D1183" s="10"/>
      <c r="E1183" s="10"/>
      <c r="F1183" s="179"/>
      <c r="G1183" s="307"/>
      <c r="H1183" s="307"/>
      <c r="I1183" s="307"/>
      <c r="J1183" s="307"/>
      <c r="L1183" s="179"/>
      <c r="M1183" s="307"/>
      <c r="N1183" s="307"/>
      <c r="O1183" s="213"/>
      <c r="P1183" s="307"/>
      <c r="Q1183" s="307"/>
      <c r="R1183" s="179"/>
      <c r="S1183" s="307"/>
      <c r="T1183" s="307"/>
      <c r="V1183" s="10"/>
      <c r="W1183" s="10"/>
      <c r="X1183" s="10"/>
      <c r="Y1183" s="10"/>
      <c r="Z1183" s="10"/>
      <c r="AA1183" s="10"/>
      <c r="AB1183" s="10"/>
      <c r="AC1183" s="10"/>
      <c r="AD1183" s="10"/>
    </row>
    <row r="1184" spans="1:30" x14ac:dyDescent="0.3">
      <c r="A1184" s="55"/>
      <c r="B1184" s="10"/>
      <c r="C1184" s="10"/>
      <c r="D1184" s="10"/>
      <c r="E1184" s="10"/>
      <c r="F1184" s="179"/>
      <c r="G1184" s="307"/>
      <c r="H1184" s="307"/>
      <c r="I1184" s="307"/>
      <c r="J1184" s="307"/>
      <c r="L1184" s="179"/>
      <c r="M1184" s="307"/>
      <c r="N1184" s="307"/>
      <c r="O1184" s="213"/>
      <c r="P1184" s="307"/>
      <c r="Q1184" s="307"/>
      <c r="R1184" s="179"/>
      <c r="S1184" s="307"/>
      <c r="T1184" s="307"/>
      <c r="V1184" s="10"/>
      <c r="W1184" s="10"/>
      <c r="X1184" s="10"/>
      <c r="Y1184" s="10"/>
      <c r="Z1184" s="10"/>
      <c r="AA1184" s="10"/>
      <c r="AB1184" s="10"/>
      <c r="AC1184" s="10"/>
      <c r="AD1184" s="10"/>
    </row>
    <row r="1185" spans="1:30" x14ac:dyDescent="0.3">
      <c r="A1185" s="55"/>
      <c r="B1185" s="10"/>
      <c r="C1185" s="10"/>
      <c r="D1185" s="10"/>
      <c r="E1185" s="10"/>
      <c r="F1185" s="179"/>
      <c r="G1185" s="307"/>
      <c r="H1185" s="307"/>
      <c r="I1185" s="307"/>
      <c r="J1185" s="307"/>
      <c r="L1185" s="179"/>
      <c r="M1185" s="307"/>
      <c r="N1185" s="307"/>
      <c r="O1185" s="213"/>
      <c r="P1185" s="307"/>
      <c r="Q1185" s="307"/>
      <c r="R1185" s="179"/>
      <c r="S1185" s="307"/>
      <c r="T1185" s="307"/>
      <c r="V1185" s="10"/>
      <c r="W1185" s="10"/>
      <c r="X1185" s="10"/>
      <c r="Y1185" s="10"/>
      <c r="Z1185" s="10"/>
      <c r="AA1185" s="10"/>
      <c r="AB1185" s="10"/>
      <c r="AC1185" s="10"/>
      <c r="AD1185" s="10"/>
    </row>
    <row r="1186" spans="1:30" x14ac:dyDescent="0.3">
      <c r="A1186" s="55"/>
      <c r="B1186" s="10"/>
      <c r="C1186" s="10"/>
      <c r="D1186" s="10"/>
      <c r="E1186" s="10"/>
      <c r="F1186" s="179"/>
      <c r="G1186" s="307"/>
      <c r="H1186" s="307"/>
      <c r="I1186" s="307"/>
      <c r="J1186" s="307"/>
      <c r="L1186" s="179"/>
      <c r="M1186" s="307"/>
      <c r="N1186" s="307"/>
      <c r="O1186" s="213"/>
      <c r="P1186" s="307"/>
      <c r="Q1186" s="307"/>
      <c r="R1186" s="179"/>
      <c r="S1186" s="307"/>
      <c r="T1186" s="307"/>
      <c r="V1186" s="10"/>
      <c r="W1186" s="10"/>
      <c r="X1186" s="10"/>
      <c r="Y1186" s="10"/>
      <c r="Z1186" s="10"/>
      <c r="AA1186" s="10"/>
      <c r="AB1186" s="10"/>
      <c r="AC1186" s="10"/>
      <c r="AD1186" s="10"/>
    </row>
    <row r="1187" spans="1:30" x14ac:dyDescent="0.3">
      <c r="A1187" s="55"/>
      <c r="B1187" s="10"/>
      <c r="C1187" s="10"/>
      <c r="D1187" s="10"/>
      <c r="E1187" s="10"/>
      <c r="F1187" s="179"/>
      <c r="G1187" s="307"/>
      <c r="H1187" s="307"/>
      <c r="I1187" s="307"/>
      <c r="J1187" s="307"/>
      <c r="L1187" s="179"/>
      <c r="M1187" s="307"/>
      <c r="N1187" s="307"/>
      <c r="O1187" s="213"/>
      <c r="P1187" s="307"/>
      <c r="Q1187" s="307"/>
      <c r="R1187" s="179"/>
      <c r="S1187" s="307"/>
      <c r="T1187" s="307"/>
      <c r="V1187" s="10"/>
      <c r="W1187" s="10"/>
      <c r="X1187" s="10"/>
      <c r="Y1187" s="10"/>
      <c r="Z1187" s="10"/>
      <c r="AA1187" s="10"/>
      <c r="AB1187" s="10"/>
      <c r="AC1187" s="10"/>
      <c r="AD1187" s="10"/>
    </row>
    <row r="1188" spans="1:30" x14ac:dyDescent="0.3">
      <c r="A1188" s="55"/>
      <c r="B1188" s="10"/>
      <c r="C1188" s="10"/>
      <c r="D1188" s="10"/>
      <c r="E1188" s="10"/>
      <c r="F1188" s="179"/>
      <c r="G1188" s="307"/>
      <c r="H1188" s="307"/>
      <c r="I1188" s="307"/>
      <c r="J1188" s="307"/>
      <c r="L1188" s="179"/>
      <c r="M1188" s="307"/>
      <c r="N1188" s="307"/>
      <c r="O1188" s="213"/>
      <c r="P1188" s="307"/>
      <c r="Q1188" s="307"/>
      <c r="R1188" s="179"/>
      <c r="S1188" s="307"/>
      <c r="T1188" s="307"/>
      <c r="V1188" s="10"/>
      <c r="W1188" s="10"/>
      <c r="X1188" s="10"/>
      <c r="Y1188" s="10"/>
      <c r="Z1188" s="10"/>
      <c r="AA1188" s="10"/>
      <c r="AB1188" s="10"/>
      <c r="AC1188" s="10"/>
      <c r="AD1188" s="10"/>
    </row>
    <row r="1189" spans="1:30" x14ac:dyDescent="0.3">
      <c r="A1189" s="55"/>
      <c r="B1189" s="10"/>
      <c r="C1189" s="10"/>
      <c r="D1189" s="10"/>
      <c r="E1189" s="10"/>
      <c r="F1189" s="179"/>
      <c r="G1189" s="307"/>
      <c r="H1189" s="307"/>
      <c r="I1189" s="307"/>
      <c r="J1189" s="307"/>
      <c r="L1189" s="179"/>
      <c r="M1189" s="307"/>
      <c r="N1189" s="307"/>
      <c r="O1189" s="213"/>
      <c r="P1189" s="307"/>
      <c r="Q1189" s="307"/>
      <c r="R1189" s="179"/>
      <c r="S1189" s="307"/>
      <c r="T1189" s="307"/>
      <c r="V1189" s="10"/>
      <c r="W1189" s="10"/>
      <c r="X1189" s="10"/>
      <c r="Y1189" s="10"/>
      <c r="Z1189" s="10"/>
      <c r="AA1189" s="10"/>
      <c r="AB1189" s="10"/>
      <c r="AC1189" s="10"/>
      <c r="AD1189" s="10"/>
    </row>
    <row r="1190" spans="1:30" x14ac:dyDescent="0.3">
      <c r="A1190" s="55"/>
      <c r="B1190" s="10"/>
      <c r="C1190" s="10"/>
      <c r="D1190" s="10"/>
      <c r="E1190" s="10"/>
      <c r="F1190" s="179"/>
      <c r="G1190" s="307"/>
      <c r="H1190" s="307"/>
      <c r="I1190" s="307"/>
      <c r="J1190" s="307"/>
      <c r="L1190" s="179"/>
      <c r="M1190" s="307"/>
      <c r="N1190" s="307"/>
      <c r="O1190" s="213"/>
      <c r="P1190" s="307"/>
      <c r="Q1190" s="307"/>
      <c r="R1190" s="179"/>
      <c r="S1190" s="307"/>
      <c r="T1190" s="307"/>
      <c r="V1190" s="10"/>
      <c r="W1190" s="10"/>
      <c r="X1190" s="10"/>
      <c r="Y1190" s="10"/>
      <c r="Z1190" s="10"/>
      <c r="AA1190" s="10"/>
      <c r="AB1190" s="10"/>
      <c r="AC1190" s="10"/>
      <c r="AD1190" s="10"/>
    </row>
    <row r="1191" spans="1:30" x14ac:dyDescent="0.3">
      <c r="A1191" s="55"/>
      <c r="B1191" s="10"/>
      <c r="C1191" s="10"/>
      <c r="D1191" s="10"/>
      <c r="E1191" s="10"/>
      <c r="F1191" s="179"/>
      <c r="G1191" s="307"/>
      <c r="H1191" s="307"/>
      <c r="I1191" s="307"/>
      <c r="J1191" s="307"/>
      <c r="L1191" s="179"/>
      <c r="M1191" s="307"/>
      <c r="N1191" s="307"/>
      <c r="O1191" s="213"/>
      <c r="P1191" s="307"/>
      <c r="Q1191" s="307"/>
      <c r="R1191" s="179"/>
      <c r="S1191" s="307"/>
      <c r="T1191" s="307"/>
      <c r="V1191" s="10"/>
      <c r="W1191" s="10"/>
      <c r="X1191" s="10"/>
      <c r="Y1191" s="10"/>
      <c r="Z1191" s="10"/>
      <c r="AA1191" s="10"/>
      <c r="AB1191" s="10"/>
      <c r="AC1191" s="10"/>
      <c r="AD1191" s="10"/>
    </row>
    <row r="1192" spans="1:30" x14ac:dyDescent="0.3">
      <c r="A1192" s="55"/>
      <c r="B1192" s="10"/>
      <c r="C1192" s="10"/>
      <c r="D1192" s="10"/>
      <c r="E1192" s="10"/>
      <c r="F1192" s="179"/>
      <c r="G1192" s="307"/>
      <c r="H1192" s="307"/>
      <c r="I1192" s="307"/>
      <c r="J1192" s="307"/>
      <c r="L1192" s="179"/>
      <c r="M1192" s="307"/>
      <c r="N1192" s="307"/>
      <c r="O1192" s="213"/>
      <c r="P1192" s="307"/>
      <c r="Q1192" s="307"/>
      <c r="R1192" s="179"/>
      <c r="S1192" s="307"/>
      <c r="T1192" s="307"/>
      <c r="V1192" s="10"/>
      <c r="W1192" s="10"/>
      <c r="X1192" s="10"/>
      <c r="Y1192" s="10"/>
      <c r="Z1192" s="10"/>
      <c r="AA1192" s="10"/>
      <c r="AB1192" s="10"/>
      <c r="AC1192" s="10"/>
      <c r="AD1192" s="10"/>
    </row>
    <row r="1193" spans="1:30" x14ac:dyDescent="0.3">
      <c r="A1193" s="55"/>
      <c r="B1193" s="10"/>
      <c r="C1193" s="10"/>
      <c r="D1193" s="10"/>
      <c r="E1193" s="10"/>
      <c r="F1193" s="179"/>
      <c r="G1193" s="307"/>
      <c r="H1193" s="307"/>
      <c r="I1193" s="307"/>
      <c r="J1193" s="307"/>
      <c r="L1193" s="179"/>
      <c r="M1193" s="307"/>
      <c r="N1193" s="307"/>
      <c r="O1193" s="213"/>
      <c r="P1193" s="307"/>
      <c r="Q1193" s="307"/>
      <c r="R1193" s="179"/>
      <c r="S1193" s="307"/>
      <c r="T1193" s="307"/>
      <c r="V1193" s="10"/>
      <c r="W1193" s="10"/>
      <c r="X1193" s="10"/>
      <c r="Y1193" s="10"/>
      <c r="Z1193" s="10"/>
      <c r="AA1193" s="10"/>
      <c r="AB1193" s="10"/>
      <c r="AC1193" s="10"/>
      <c r="AD1193" s="10"/>
    </row>
    <row r="1194" spans="1:30" x14ac:dyDescent="0.3">
      <c r="A1194" s="55"/>
      <c r="B1194" s="10"/>
      <c r="C1194" s="10"/>
      <c r="D1194" s="10"/>
      <c r="E1194" s="10"/>
      <c r="F1194" s="179"/>
      <c r="G1194" s="307"/>
      <c r="H1194" s="307"/>
      <c r="I1194" s="307"/>
      <c r="J1194" s="307"/>
      <c r="L1194" s="179"/>
      <c r="M1194" s="307"/>
      <c r="N1194" s="307"/>
      <c r="O1194" s="213"/>
      <c r="P1194" s="307"/>
      <c r="Q1194" s="307"/>
      <c r="R1194" s="179"/>
      <c r="S1194" s="307"/>
      <c r="T1194" s="307"/>
      <c r="V1194" s="10"/>
      <c r="W1194" s="10"/>
      <c r="X1194" s="10"/>
      <c r="Y1194" s="10"/>
      <c r="Z1194" s="10"/>
      <c r="AA1194" s="10"/>
      <c r="AB1194" s="10"/>
      <c r="AC1194" s="10"/>
      <c r="AD1194" s="10"/>
    </row>
    <row r="1195" spans="1:30" x14ac:dyDescent="0.3">
      <c r="A1195" s="55"/>
      <c r="B1195" s="10"/>
      <c r="C1195" s="10"/>
      <c r="D1195" s="10"/>
      <c r="E1195" s="10"/>
      <c r="F1195" s="179"/>
      <c r="G1195" s="307"/>
      <c r="H1195" s="307"/>
      <c r="I1195" s="307"/>
      <c r="J1195" s="307"/>
      <c r="L1195" s="179"/>
      <c r="M1195" s="307"/>
      <c r="N1195" s="307"/>
      <c r="O1195" s="213"/>
      <c r="P1195" s="307"/>
      <c r="Q1195" s="307"/>
      <c r="R1195" s="179"/>
      <c r="S1195" s="307"/>
      <c r="T1195" s="307"/>
      <c r="V1195" s="10"/>
      <c r="W1195" s="10"/>
      <c r="X1195" s="10"/>
      <c r="Y1195" s="10"/>
      <c r="Z1195" s="10"/>
      <c r="AA1195" s="10"/>
      <c r="AB1195" s="10"/>
      <c r="AC1195" s="10"/>
      <c r="AD1195" s="10"/>
    </row>
    <row r="1196" spans="1:30" x14ac:dyDescent="0.3">
      <c r="A1196" s="55"/>
      <c r="B1196" s="10"/>
      <c r="C1196" s="10"/>
      <c r="D1196" s="10"/>
      <c r="E1196" s="10"/>
      <c r="F1196" s="179"/>
      <c r="G1196" s="307"/>
      <c r="H1196" s="307"/>
      <c r="I1196" s="307"/>
      <c r="J1196" s="307"/>
      <c r="L1196" s="179"/>
      <c r="M1196" s="307"/>
      <c r="N1196" s="307"/>
      <c r="O1196" s="213"/>
      <c r="P1196" s="307"/>
      <c r="Q1196" s="307"/>
      <c r="R1196" s="179"/>
      <c r="S1196" s="307"/>
      <c r="T1196" s="307"/>
      <c r="V1196" s="10"/>
      <c r="W1196" s="10"/>
      <c r="X1196" s="10"/>
      <c r="Y1196" s="10"/>
      <c r="Z1196" s="10"/>
      <c r="AA1196" s="10"/>
      <c r="AB1196" s="10"/>
      <c r="AC1196" s="10"/>
      <c r="AD1196" s="10"/>
    </row>
    <row r="1197" spans="1:30" x14ac:dyDescent="0.3">
      <c r="A1197" s="55"/>
      <c r="B1197" s="10"/>
      <c r="C1197" s="10"/>
      <c r="D1197" s="10"/>
      <c r="E1197" s="10"/>
      <c r="F1197" s="179"/>
      <c r="G1197" s="307"/>
      <c r="H1197" s="307"/>
      <c r="I1197" s="307"/>
      <c r="J1197" s="307"/>
      <c r="L1197" s="179"/>
      <c r="M1197" s="307"/>
      <c r="N1197" s="307"/>
      <c r="O1197" s="213"/>
      <c r="P1197" s="307"/>
      <c r="Q1197" s="307"/>
      <c r="R1197" s="179"/>
      <c r="S1197" s="307"/>
      <c r="T1197" s="307"/>
      <c r="V1197" s="10"/>
      <c r="W1197" s="10"/>
      <c r="X1197" s="10"/>
      <c r="Y1197" s="10"/>
      <c r="Z1197" s="10"/>
      <c r="AA1197" s="10"/>
      <c r="AB1197" s="10"/>
      <c r="AC1197" s="10"/>
      <c r="AD1197" s="10"/>
    </row>
    <row r="1198" spans="1:30" x14ac:dyDescent="0.3">
      <c r="A1198" s="55"/>
      <c r="B1198" s="10"/>
      <c r="C1198" s="10"/>
      <c r="D1198" s="10"/>
      <c r="E1198" s="10"/>
      <c r="F1198" s="179"/>
      <c r="G1198" s="307"/>
      <c r="H1198" s="307"/>
      <c r="I1198" s="307"/>
      <c r="J1198" s="307"/>
      <c r="L1198" s="179"/>
      <c r="M1198" s="307"/>
      <c r="N1198" s="307"/>
      <c r="O1198" s="213"/>
      <c r="P1198" s="307"/>
      <c r="Q1198" s="307"/>
      <c r="R1198" s="179"/>
      <c r="S1198" s="307"/>
      <c r="T1198" s="307"/>
      <c r="V1198" s="10"/>
      <c r="W1198" s="10"/>
      <c r="X1198" s="10"/>
      <c r="Y1198" s="10"/>
      <c r="Z1198" s="10"/>
      <c r="AA1198" s="10"/>
      <c r="AB1198" s="10"/>
      <c r="AC1198" s="10"/>
      <c r="AD1198" s="10"/>
    </row>
    <row r="1199" spans="1:30" x14ac:dyDescent="0.3">
      <c r="A1199" s="55"/>
      <c r="B1199" s="10"/>
      <c r="C1199" s="10"/>
      <c r="D1199" s="10"/>
      <c r="E1199" s="10"/>
      <c r="F1199" s="179"/>
      <c r="G1199" s="307"/>
      <c r="H1199" s="307"/>
      <c r="I1199" s="307"/>
      <c r="J1199" s="307"/>
      <c r="L1199" s="179"/>
      <c r="M1199" s="307"/>
      <c r="N1199" s="307"/>
      <c r="O1199" s="213"/>
      <c r="P1199" s="307"/>
      <c r="Q1199" s="307"/>
      <c r="R1199" s="179"/>
      <c r="S1199" s="307"/>
      <c r="T1199" s="307"/>
      <c r="V1199" s="10"/>
      <c r="W1199" s="10"/>
      <c r="X1199" s="10"/>
      <c r="Y1199" s="10"/>
      <c r="Z1199" s="10"/>
      <c r="AA1199" s="10"/>
      <c r="AB1199" s="10"/>
      <c r="AC1199" s="10"/>
      <c r="AD1199" s="10"/>
    </row>
    <row r="1200" spans="1:30" x14ac:dyDescent="0.3">
      <c r="A1200" s="55"/>
      <c r="B1200" s="10"/>
      <c r="C1200" s="10"/>
      <c r="D1200" s="10"/>
      <c r="E1200" s="10"/>
      <c r="F1200" s="179"/>
      <c r="G1200" s="307"/>
      <c r="H1200" s="307"/>
      <c r="I1200" s="307"/>
      <c r="J1200" s="307"/>
      <c r="L1200" s="179"/>
      <c r="M1200" s="307"/>
      <c r="N1200" s="307"/>
      <c r="O1200" s="213"/>
      <c r="P1200" s="307"/>
      <c r="Q1200" s="307"/>
      <c r="R1200" s="179"/>
      <c r="S1200" s="307"/>
      <c r="T1200" s="307"/>
      <c r="V1200" s="10"/>
      <c r="W1200" s="10"/>
      <c r="X1200" s="10"/>
      <c r="Y1200" s="10"/>
      <c r="Z1200" s="10"/>
      <c r="AA1200" s="10"/>
      <c r="AB1200" s="10"/>
      <c r="AC1200" s="10"/>
      <c r="AD1200" s="10"/>
    </row>
    <row r="1201" spans="1:30" x14ac:dyDescent="0.3">
      <c r="A1201" s="55"/>
      <c r="B1201" s="10"/>
      <c r="C1201" s="10"/>
      <c r="D1201" s="10"/>
      <c r="E1201" s="10"/>
      <c r="F1201" s="179"/>
      <c r="G1201" s="307"/>
      <c r="H1201" s="307"/>
      <c r="I1201" s="307"/>
      <c r="J1201" s="307"/>
      <c r="L1201" s="179"/>
      <c r="M1201" s="307"/>
      <c r="N1201" s="307"/>
      <c r="O1201" s="213"/>
      <c r="P1201" s="307"/>
      <c r="Q1201" s="307"/>
      <c r="R1201" s="179"/>
      <c r="S1201" s="307"/>
      <c r="T1201" s="307"/>
      <c r="V1201" s="10"/>
      <c r="W1201" s="10"/>
      <c r="X1201" s="10"/>
      <c r="Y1201" s="10"/>
      <c r="Z1201" s="10"/>
      <c r="AA1201" s="10"/>
      <c r="AB1201" s="10"/>
      <c r="AC1201" s="10"/>
      <c r="AD1201" s="10"/>
    </row>
    <row r="1202" spans="1:30" x14ac:dyDescent="0.3">
      <c r="A1202" s="55"/>
      <c r="B1202" s="10"/>
      <c r="C1202" s="10"/>
      <c r="D1202" s="10"/>
      <c r="E1202" s="10"/>
      <c r="F1202" s="179"/>
      <c r="G1202" s="307"/>
      <c r="H1202" s="307"/>
      <c r="I1202" s="307"/>
      <c r="J1202" s="307"/>
      <c r="L1202" s="179"/>
      <c r="M1202" s="307"/>
      <c r="N1202" s="307"/>
      <c r="O1202" s="213"/>
      <c r="P1202" s="307"/>
      <c r="Q1202" s="307"/>
      <c r="R1202" s="179"/>
      <c r="S1202" s="307"/>
      <c r="T1202" s="307"/>
      <c r="V1202" s="10"/>
      <c r="W1202" s="10"/>
      <c r="X1202" s="10"/>
      <c r="Y1202" s="10"/>
      <c r="Z1202" s="10"/>
      <c r="AA1202" s="10"/>
      <c r="AB1202" s="10"/>
      <c r="AC1202" s="10"/>
      <c r="AD1202" s="10"/>
    </row>
    <row r="1203" spans="1:30" x14ac:dyDescent="0.3">
      <c r="A1203" s="55"/>
      <c r="B1203" s="10"/>
      <c r="C1203" s="10"/>
      <c r="D1203" s="10"/>
      <c r="E1203" s="10"/>
      <c r="F1203" s="179"/>
      <c r="G1203" s="307"/>
      <c r="H1203" s="307"/>
      <c r="I1203" s="307"/>
      <c r="J1203" s="307"/>
      <c r="L1203" s="179"/>
      <c r="M1203" s="307"/>
      <c r="N1203" s="307"/>
      <c r="O1203" s="213"/>
      <c r="P1203" s="307"/>
      <c r="Q1203" s="307"/>
      <c r="R1203" s="179"/>
      <c r="S1203" s="307"/>
      <c r="T1203" s="307"/>
      <c r="V1203" s="10"/>
      <c r="W1203" s="10"/>
      <c r="X1203" s="10"/>
      <c r="Y1203" s="10"/>
      <c r="Z1203" s="10"/>
      <c r="AA1203" s="10"/>
      <c r="AB1203" s="10"/>
      <c r="AC1203" s="10"/>
      <c r="AD1203" s="10"/>
    </row>
    <row r="1204" spans="1:30" x14ac:dyDescent="0.3">
      <c r="A1204" s="55"/>
      <c r="B1204" s="10"/>
      <c r="C1204" s="10"/>
      <c r="D1204" s="10"/>
      <c r="E1204" s="10"/>
      <c r="F1204" s="179"/>
      <c r="G1204" s="307"/>
      <c r="H1204" s="307"/>
      <c r="I1204" s="307"/>
      <c r="J1204" s="307"/>
      <c r="L1204" s="179"/>
      <c r="M1204" s="307"/>
      <c r="N1204" s="307"/>
      <c r="O1204" s="213"/>
      <c r="P1204" s="307"/>
      <c r="Q1204" s="307"/>
      <c r="R1204" s="179"/>
      <c r="S1204" s="307"/>
      <c r="T1204" s="307"/>
      <c r="V1204" s="10"/>
      <c r="W1204" s="10"/>
      <c r="X1204" s="10"/>
      <c r="Y1204" s="10"/>
      <c r="Z1204" s="10"/>
      <c r="AA1204" s="10"/>
      <c r="AB1204" s="10"/>
      <c r="AC1204" s="10"/>
      <c r="AD1204" s="10"/>
    </row>
    <row r="1205" spans="1:30" x14ac:dyDescent="0.3">
      <c r="A1205" s="55"/>
      <c r="B1205" s="10"/>
      <c r="C1205" s="10"/>
      <c r="D1205" s="10"/>
      <c r="E1205" s="10"/>
      <c r="F1205" s="179"/>
      <c r="G1205" s="307"/>
      <c r="H1205" s="307"/>
      <c r="I1205" s="307"/>
      <c r="J1205" s="307"/>
      <c r="L1205" s="179"/>
      <c r="M1205" s="307"/>
      <c r="N1205" s="307"/>
      <c r="O1205" s="213"/>
      <c r="P1205" s="307"/>
      <c r="Q1205" s="307"/>
      <c r="R1205" s="179"/>
      <c r="S1205" s="307"/>
      <c r="T1205" s="307"/>
      <c r="V1205" s="10"/>
      <c r="W1205" s="10"/>
      <c r="X1205" s="10"/>
      <c r="Y1205" s="10"/>
      <c r="Z1205" s="10"/>
      <c r="AA1205" s="10"/>
      <c r="AB1205" s="10"/>
      <c r="AC1205" s="10"/>
      <c r="AD1205" s="10"/>
    </row>
    <row r="1206" spans="1:30" x14ac:dyDescent="0.3">
      <c r="A1206" s="55"/>
      <c r="B1206" s="10"/>
      <c r="C1206" s="10"/>
      <c r="D1206" s="10"/>
      <c r="E1206" s="10"/>
      <c r="F1206" s="179"/>
      <c r="G1206" s="307"/>
      <c r="H1206" s="307"/>
      <c r="I1206" s="307"/>
      <c r="J1206" s="307"/>
      <c r="L1206" s="179"/>
      <c r="M1206" s="307"/>
      <c r="N1206" s="307"/>
      <c r="O1206" s="213"/>
      <c r="P1206" s="307"/>
      <c r="Q1206" s="307"/>
      <c r="R1206" s="179"/>
      <c r="S1206" s="307"/>
      <c r="T1206" s="307"/>
      <c r="V1206" s="10"/>
      <c r="W1206" s="10"/>
      <c r="X1206" s="10"/>
      <c r="Y1206" s="10"/>
      <c r="Z1206" s="10"/>
      <c r="AA1206" s="10"/>
      <c r="AB1206" s="10"/>
      <c r="AC1206" s="10"/>
      <c r="AD1206" s="10"/>
    </row>
    <row r="1207" spans="1:30" x14ac:dyDescent="0.3">
      <c r="A1207" s="55"/>
      <c r="B1207" s="10"/>
      <c r="C1207" s="10"/>
      <c r="D1207" s="10"/>
      <c r="E1207" s="10"/>
      <c r="F1207" s="179"/>
      <c r="G1207" s="307"/>
      <c r="H1207" s="307"/>
      <c r="I1207" s="307"/>
      <c r="J1207" s="307"/>
      <c r="L1207" s="179"/>
      <c r="M1207" s="307"/>
      <c r="N1207" s="307"/>
      <c r="O1207" s="213"/>
      <c r="P1207" s="307"/>
      <c r="Q1207" s="307"/>
      <c r="R1207" s="179"/>
      <c r="S1207" s="307"/>
      <c r="T1207" s="307"/>
      <c r="V1207" s="10"/>
      <c r="W1207" s="10"/>
      <c r="X1207" s="10"/>
      <c r="Y1207" s="10"/>
      <c r="Z1207" s="10"/>
      <c r="AA1207" s="10"/>
      <c r="AB1207" s="10"/>
      <c r="AC1207" s="10"/>
      <c r="AD1207" s="10"/>
    </row>
    <row r="1208" spans="1:30" x14ac:dyDescent="0.3">
      <c r="A1208" s="55"/>
      <c r="B1208" s="10"/>
      <c r="C1208" s="10"/>
      <c r="D1208" s="10"/>
      <c r="E1208" s="10"/>
      <c r="F1208" s="179"/>
      <c r="G1208" s="307"/>
      <c r="H1208" s="307"/>
      <c r="I1208" s="307"/>
      <c r="J1208" s="307"/>
      <c r="L1208" s="179"/>
      <c r="M1208" s="307"/>
      <c r="N1208" s="307"/>
      <c r="O1208" s="213"/>
      <c r="P1208" s="307"/>
      <c r="Q1208" s="307"/>
      <c r="R1208" s="179"/>
      <c r="S1208" s="307"/>
      <c r="T1208" s="307"/>
      <c r="V1208" s="10"/>
      <c r="W1208" s="10"/>
      <c r="X1208" s="10"/>
      <c r="Y1208" s="10"/>
      <c r="Z1208" s="10"/>
      <c r="AA1208" s="10"/>
      <c r="AB1208" s="10"/>
      <c r="AC1208" s="10"/>
      <c r="AD1208" s="10"/>
    </row>
    <row r="1209" spans="1:30" x14ac:dyDescent="0.3">
      <c r="A1209" s="55"/>
      <c r="B1209" s="10"/>
      <c r="C1209" s="10"/>
      <c r="D1209" s="10"/>
      <c r="E1209" s="10"/>
      <c r="F1209" s="179"/>
      <c r="G1209" s="307"/>
      <c r="H1209" s="307"/>
      <c r="I1209" s="307"/>
      <c r="J1209" s="307"/>
      <c r="L1209" s="179"/>
      <c r="M1209" s="307"/>
      <c r="N1209" s="307"/>
      <c r="O1209" s="213"/>
      <c r="P1209" s="307"/>
      <c r="Q1209" s="307"/>
      <c r="R1209" s="179"/>
      <c r="S1209" s="307"/>
      <c r="T1209" s="307"/>
      <c r="V1209" s="10"/>
      <c r="W1209" s="10"/>
      <c r="X1209" s="10"/>
      <c r="Y1209" s="10"/>
      <c r="Z1209" s="10"/>
      <c r="AA1209" s="10"/>
      <c r="AB1209" s="10"/>
      <c r="AC1209" s="10"/>
      <c r="AD1209" s="10"/>
    </row>
    <row r="1210" spans="1:30" x14ac:dyDescent="0.3">
      <c r="A1210" s="55"/>
      <c r="B1210" s="10"/>
      <c r="C1210" s="10"/>
      <c r="D1210" s="10"/>
      <c r="E1210" s="10"/>
      <c r="F1210" s="179"/>
      <c r="G1210" s="307"/>
      <c r="H1210" s="307"/>
      <c r="I1210" s="307"/>
      <c r="J1210" s="307"/>
      <c r="L1210" s="179"/>
      <c r="M1210" s="307"/>
      <c r="N1210" s="307"/>
      <c r="O1210" s="213"/>
      <c r="P1210" s="307"/>
      <c r="Q1210" s="307"/>
      <c r="R1210" s="179"/>
      <c r="S1210" s="307"/>
      <c r="T1210" s="307"/>
      <c r="V1210" s="10"/>
      <c r="W1210" s="10"/>
      <c r="X1210" s="10"/>
      <c r="Y1210" s="10"/>
      <c r="Z1210" s="10"/>
      <c r="AA1210" s="10"/>
      <c r="AB1210" s="10"/>
      <c r="AC1210" s="10"/>
      <c r="AD1210" s="10"/>
    </row>
    <row r="1211" spans="1:30" x14ac:dyDescent="0.3">
      <c r="A1211" s="55"/>
      <c r="B1211" s="10"/>
      <c r="C1211" s="10"/>
      <c r="D1211" s="10"/>
      <c r="E1211" s="10"/>
      <c r="F1211" s="179"/>
      <c r="G1211" s="307"/>
      <c r="H1211" s="307"/>
      <c r="I1211" s="307"/>
      <c r="J1211" s="307"/>
      <c r="L1211" s="179"/>
      <c r="M1211" s="307"/>
      <c r="N1211" s="307"/>
      <c r="O1211" s="213"/>
      <c r="P1211" s="307"/>
      <c r="Q1211" s="307"/>
      <c r="R1211" s="179"/>
      <c r="S1211" s="307"/>
      <c r="T1211" s="307"/>
      <c r="V1211" s="10"/>
      <c r="W1211" s="10"/>
      <c r="X1211" s="10"/>
      <c r="Y1211" s="10"/>
      <c r="Z1211" s="10"/>
      <c r="AA1211" s="10"/>
      <c r="AB1211" s="10"/>
      <c r="AC1211" s="10"/>
      <c r="AD1211" s="10"/>
    </row>
    <row r="1212" spans="1:30" x14ac:dyDescent="0.3">
      <c r="A1212" s="55"/>
      <c r="B1212" s="10"/>
      <c r="C1212" s="10"/>
      <c r="D1212" s="10"/>
      <c r="E1212" s="10"/>
      <c r="F1212" s="179"/>
      <c r="G1212" s="307"/>
      <c r="H1212" s="307"/>
      <c r="I1212" s="307"/>
      <c r="J1212" s="307"/>
      <c r="L1212" s="179"/>
      <c r="M1212" s="307"/>
      <c r="N1212" s="307"/>
      <c r="O1212" s="213"/>
      <c r="P1212" s="307"/>
      <c r="Q1212" s="307"/>
      <c r="R1212" s="179"/>
      <c r="S1212" s="307"/>
      <c r="T1212" s="307"/>
      <c r="V1212" s="10"/>
      <c r="W1212" s="10"/>
      <c r="X1212" s="10"/>
      <c r="Y1212" s="10"/>
      <c r="Z1212" s="10"/>
      <c r="AA1212" s="10"/>
      <c r="AB1212" s="10"/>
      <c r="AC1212" s="10"/>
      <c r="AD1212" s="10"/>
    </row>
    <row r="1213" spans="1:30" x14ac:dyDescent="0.3">
      <c r="A1213" s="55"/>
      <c r="B1213" s="10"/>
      <c r="C1213" s="10"/>
      <c r="D1213" s="10"/>
      <c r="E1213" s="10"/>
      <c r="F1213" s="179"/>
      <c r="G1213" s="307"/>
      <c r="H1213" s="307"/>
      <c r="I1213" s="307"/>
      <c r="J1213" s="307"/>
      <c r="L1213" s="179"/>
      <c r="M1213" s="307"/>
      <c r="N1213" s="307"/>
      <c r="O1213" s="213"/>
      <c r="P1213" s="307"/>
      <c r="Q1213" s="307"/>
      <c r="R1213" s="179"/>
      <c r="S1213" s="307"/>
      <c r="T1213" s="307"/>
      <c r="V1213" s="10"/>
      <c r="W1213" s="10"/>
      <c r="X1213" s="10"/>
      <c r="Y1213" s="10"/>
      <c r="Z1213" s="10"/>
      <c r="AA1213" s="10"/>
      <c r="AB1213" s="10"/>
      <c r="AC1213" s="10"/>
      <c r="AD1213" s="10"/>
    </row>
    <row r="1214" spans="1:30" x14ac:dyDescent="0.3">
      <c r="A1214" s="55"/>
      <c r="B1214" s="10"/>
      <c r="C1214" s="10"/>
      <c r="D1214" s="10"/>
      <c r="E1214" s="10"/>
      <c r="F1214" s="179"/>
      <c r="G1214" s="307"/>
      <c r="H1214" s="307"/>
      <c r="I1214" s="307"/>
      <c r="J1214" s="307"/>
      <c r="L1214" s="179"/>
      <c r="M1214" s="307"/>
      <c r="N1214" s="307"/>
      <c r="O1214" s="213"/>
      <c r="P1214" s="307"/>
      <c r="Q1214" s="307"/>
      <c r="R1214" s="179"/>
      <c r="S1214" s="307"/>
      <c r="T1214" s="307"/>
      <c r="V1214" s="10"/>
      <c r="W1214" s="10"/>
      <c r="X1214" s="10"/>
      <c r="Y1214" s="10"/>
      <c r="Z1214" s="10"/>
      <c r="AA1214" s="10"/>
      <c r="AB1214" s="10"/>
      <c r="AC1214" s="10"/>
      <c r="AD1214" s="10"/>
    </row>
    <row r="1215" spans="1:30" x14ac:dyDescent="0.3">
      <c r="A1215" s="55"/>
      <c r="B1215" s="10"/>
      <c r="C1215" s="10"/>
      <c r="D1215" s="10"/>
      <c r="E1215" s="10"/>
      <c r="F1215" s="179"/>
      <c r="G1215" s="307"/>
      <c r="H1215" s="307"/>
      <c r="I1215" s="307"/>
      <c r="J1215" s="307"/>
      <c r="L1215" s="179"/>
      <c r="M1215" s="307"/>
      <c r="N1215" s="307"/>
      <c r="O1215" s="213"/>
      <c r="P1215" s="307"/>
      <c r="Q1215" s="307"/>
      <c r="R1215" s="179"/>
      <c r="S1215" s="307"/>
      <c r="T1215" s="307"/>
      <c r="V1215" s="10"/>
      <c r="W1215" s="10"/>
      <c r="X1215" s="10"/>
      <c r="Y1215" s="10"/>
      <c r="Z1215" s="10"/>
      <c r="AA1215" s="10"/>
      <c r="AB1215" s="10"/>
      <c r="AC1215" s="10"/>
      <c r="AD1215" s="10"/>
    </row>
    <row r="1216" spans="1:30" x14ac:dyDescent="0.3">
      <c r="A1216" s="55"/>
      <c r="B1216" s="10"/>
      <c r="C1216" s="10"/>
      <c r="D1216" s="10"/>
      <c r="E1216" s="10"/>
      <c r="F1216" s="179"/>
      <c r="G1216" s="307"/>
      <c r="H1216" s="307"/>
      <c r="I1216" s="307"/>
      <c r="J1216" s="307"/>
      <c r="L1216" s="179"/>
      <c r="M1216" s="307"/>
      <c r="N1216" s="307"/>
      <c r="O1216" s="213"/>
      <c r="P1216" s="307"/>
      <c r="Q1216" s="307"/>
      <c r="R1216" s="179"/>
      <c r="S1216" s="307"/>
      <c r="T1216" s="307"/>
      <c r="V1216" s="10"/>
      <c r="W1216" s="10"/>
      <c r="X1216" s="10"/>
      <c r="Y1216" s="10"/>
      <c r="Z1216" s="10"/>
      <c r="AA1216" s="10"/>
      <c r="AB1216" s="10"/>
      <c r="AC1216" s="10"/>
      <c r="AD1216" s="10"/>
    </row>
    <row r="1217" spans="1:30" x14ac:dyDescent="0.3">
      <c r="A1217" s="55"/>
      <c r="B1217" s="10"/>
      <c r="C1217" s="10"/>
      <c r="D1217" s="10"/>
      <c r="E1217" s="10"/>
      <c r="F1217" s="179"/>
      <c r="G1217" s="307"/>
      <c r="H1217" s="307"/>
      <c r="I1217" s="307"/>
      <c r="J1217" s="307"/>
      <c r="L1217" s="179"/>
      <c r="M1217" s="307"/>
      <c r="N1217" s="307"/>
      <c r="O1217" s="213"/>
      <c r="P1217" s="307"/>
      <c r="Q1217" s="307"/>
      <c r="R1217" s="179"/>
      <c r="S1217" s="307"/>
      <c r="T1217" s="307"/>
      <c r="V1217" s="10"/>
      <c r="W1217" s="10"/>
      <c r="X1217" s="10"/>
      <c r="Y1217" s="10"/>
      <c r="Z1217" s="10"/>
      <c r="AA1217" s="10"/>
      <c r="AB1217" s="10"/>
      <c r="AC1217" s="10"/>
      <c r="AD1217" s="10"/>
    </row>
    <row r="1218" spans="1:30" x14ac:dyDescent="0.3">
      <c r="A1218" s="55"/>
      <c r="B1218" s="10"/>
      <c r="C1218" s="10"/>
      <c r="D1218" s="10"/>
      <c r="E1218" s="10"/>
      <c r="F1218" s="179"/>
      <c r="G1218" s="307"/>
      <c r="H1218" s="307"/>
      <c r="I1218" s="307"/>
      <c r="J1218" s="307"/>
      <c r="L1218" s="179"/>
      <c r="M1218" s="307"/>
      <c r="N1218" s="307"/>
      <c r="O1218" s="213"/>
      <c r="P1218" s="307"/>
      <c r="Q1218" s="307"/>
      <c r="R1218" s="179"/>
      <c r="S1218" s="307"/>
      <c r="T1218" s="307"/>
      <c r="V1218" s="10"/>
      <c r="W1218" s="10"/>
      <c r="X1218" s="10"/>
      <c r="Y1218" s="10"/>
      <c r="Z1218" s="10"/>
      <c r="AA1218" s="10"/>
      <c r="AB1218" s="10"/>
      <c r="AC1218" s="10"/>
      <c r="AD1218" s="10"/>
    </row>
    <row r="1219" spans="1:30" x14ac:dyDescent="0.3">
      <c r="A1219" s="55"/>
      <c r="B1219" s="10"/>
      <c r="C1219" s="10"/>
      <c r="D1219" s="10"/>
      <c r="E1219" s="10"/>
      <c r="F1219" s="179"/>
      <c r="G1219" s="307"/>
      <c r="H1219" s="307"/>
      <c r="I1219" s="307"/>
      <c r="J1219" s="307"/>
      <c r="L1219" s="179"/>
      <c r="M1219" s="307"/>
      <c r="N1219" s="307"/>
      <c r="O1219" s="213"/>
      <c r="P1219" s="307"/>
      <c r="Q1219" s="307"/>
      <c r="R1219" s="179"/>
      <c r="S1219" s="307"/>
      <c r="T1219" s="307"/>
      <c r="V1219" s="10"/>
      <c r="W1219" s="10"/>
      <c r="X1219" s="10"/>
      <c r="Y1219" s="10"/>
      <c r="Z1219" s="10"/>
      <c r="AA1219" s="10"/>
      <c r="AB1219" s="10"/>
      <c r="AC1219" s="10"/>
      <c r="AD1219" s="10"/>
    </row>
    <row r="1220" spans="1:30" x14ac:dyDescent="0.3">
      <c r="A1220" s="55"/>
      <c r="B1220" s="10"/>
      <c r="C1220" s="10"/>
      <c r="D1220" s="10"/>
      <c r="E1220" s="10"/>
      <c r="F1220" s="179"/>
      <c r="G1220" s="307"/>
      <c r="H1220" s="307"/>
      <c r="I1220" s="307"/>
      <c r="J1220" s="307"/>
      <c r="L1220" s="179"/>
      <c r="M1220" s="307"/>
      <c r="N1220" s="307"/>
      <c r="O1220" s="213"/>
      <c r="P1220" s="307"/>
      <c r="Q1220" s="307"/>
      <c r="R1220" s="179"/>
      <c r="S1220" s="307"/>
      <c r="T1220" s="307"/>
      <c r="V1220" s="10"/>
      <c r="W1220" s="10"/>
      <c r="X1220" s="10"/>
      <c r="Y1220" s="10"/>
      <c r="Z1220" s="10"/>
      <c r="AA1220" s="10"/>
      <c r="AB1220" s="10"/>
      <c r="AC1220" s="10"/>
      <c r="AD1220" s="10"/>
    </row>
    <row r="1221" spans="1:30" x14ac:dyDescent="0.3">
      <c r="A1221" s="55"/>
      <c r="B1221" s="10"/>
      <c r="C1221" s="10"/>
      <c r="D1221" s="10"/>
      <c r="E1221" s="10"/>
      <c r="F1221" s="179"/>
      <c r="G1221" s="307"/>
      <c r="H1221" s="307"/>
      <c r="I1221" s="307"/>
      <c r="J1221" s="307"/>
      <c r="L1221" s="179"/>
      <c r="M1221" s="307"/>
      <c r="N1221" s="307"/>
      <c r="O1221" s="213"/>
      <c r="P1221" s="307"/>
      <c r="Q1221" s="307"/>
      <c r="R1221" s="179"/>
      <c r="S1221" s="307"/>
      <c r="T1221" s="307"/>
      <c r="V1221" s="10"/>
      <c r="W1221" s="10"/>
      <c r="X1221" s="10"/>
      <c r="Y1221" s="10"/>
      <c r="Z1221" s="10"/>
      <c r="AA1221" s="10"/>
      <c r="AB1221" s="10"/>
      <c r="AC1221" s="10"/>
      <c r="AD1221" s="10"/>
    </row>
    <row r="1222" spans="1:30" x14ac:dyDescent="0.3">
      <c r="A1222" s="55"/>
      <c r="B1222" s="10"/>
      <c r="C1222" s="10"/>
      <c r="D1222" s="10"/>
      <c r="E1222" s="10"/>
      <c r="F1222" s="179"/>
      <c r="G1222" s="307"/>
      <c r="H1222" s="307"/>
      <c r="I1222" s="307"/>
      <c r="J1222" s="307"/>
      <c r="L1222" s="179"/>
      <c r="M1222" s="307"/>
      <c r="N1222" s="307"/>
      <c r="O1222" s="213"/>
      <c r="P1222" s="307"/>
      <c r="Q1222" s="307"/>
      <c r="R1222" s="179"/>
      <c r="S1222" s="307"/>
      <c r="T1222" s="307"/>
      <c r="V1222" s="10"/>
      <c r="W1222" s="10"/>
      <c r="X1222" s="10"/>
      <c r="Y1222" s="10"/>
      <c r="Z1222" s="10"/>
      <c r="AA1222" s="10"/>
      <c r="AB1222" s="10"/>
      <c r="AC1222" s="10"/>
      <c r="AD1222" s="10"/>
    </row>
    <row r="1223" spans="1:30" x14ac:dyDescent="0.3">
      <c r="A1223" s="55"/>
      <c r="B1223" s="10"/>
      <c r="C1223" s="10"/>
      <c r="D1223" s="10"/>
      <c r="E1223" s="10"/>
      <c r="F1223" s="179"/>
      <c r="G1223" s="307"/>
      <c r="H1223" s="307"/>
      <c r="I1223" s="307"/>
      <c r="J1223" s="307"/>
      <c r="L1223" s="179"/>
      <c r="M1223" s="307"/>
      <c r="N1223" s="307"/>
      <c r="O1223" s="213"/>
      <c r="P1223" s="307"/>
      <c r="Q1223" s="307"/>
      <c r="R1223" s="179"/>
      <c r="S1223" s="307"/>
      <c r="T1223" s="307"/>
      <c r="V1223" s="10"/>
      <c r="W1223" s="10"/>
      <c r="X1223" s="10"/>
      <c r="Y1223" s="10"/>
      <c r="Z1223" s="10"/>
      <c r="AA1223" s="10"/>
      <c r="AB1223" s="10"/>
      <c r="AC1223" s="10"/>
      <c r="AD1223" s="10"/>
    </row>
    <row r="1224" spans="1:30" x14ac:dyDescent="0.3">
      <c r="A1224" s="55"/>
      <c r="B1224" s="10"/>
      <c r="C1224" s="10"/>
      <c r="D1224" s="10"/>
      <c r="E1224" s="10"/>
      <c r="F1224" s="179"/>
      <c r="G1224" s="307"/>
      <c r="H1224" s="307"/>
      <c r="I1224" s="307"/>
      <c r="J1224" s="307"/>
      <c r="L1224" s="179"/>
      <c r="M1224" s="307"/>
      <c r="N1224" s="307"/>
      <c r="O1224" s="213"/>
      <c r="P1224" s="307"/>
      <c r="Q1224" s="307"/>
      <c r="R1224" s="179"/>
      <c r="S1224" s="307"/>
      <c r="T1224" s="307"/>
      <c r="V1224" s="10"/>
      <c r="W1224" s="10"/>
      <c r="X1224" s="10"/>
      <c r="Y1224" s="10"/>
      <c r="Z1224" s="10"/>
      <c r="AA1224" s="10"/>
      <c r="AB1224" s="10"/>
      <c r="AC1224" s="10"/>
      <c r="AD1224" s="10"/>
    </row>
    <row r="1225" spans="1:30" x14ac:dyDescent="0.3">
      <c r="A1225" s="55"/>
      <c r="B1225" s="10"/>
      <c r="C1225" s="10"/>
      <c r="D1225" s="10"/>
      <c r="E1225" s="10"/>
      <c r="F1225" s="179"/>
      <c r="G1225" s="307"/>
      <c r="H1225" s="307"/>
      <c r="I1225" s="307"/>
      <c r="J1225" s="307"/>
      <c r="L1225" s="179"/>
      <c r="M1225" s="307"/>
      <c r="N1225" s="307"/>
      <c r="O1225" s="213"/>
      <c r="P1225" s="307"/>
      <c r="Q1225" s="307"/>
      <c r="R1225" s="179"/>
      <c r="S1225" s="307"/>
      <c r="T1225" s="307"/>
      <c r="V1225" s="10"/>
      <c r="W1225" s="10"/>
      <c r="X1225" s="10"/>
      <c r="Y1225" s="10"/>
      <c r="Z1225" s="10"/>
      <c r="AA1225" s="10"/>
      <c r="AB1225" s="10"/>
      <c r="AC1225" s="10"/>
      <c r="AD1225" s="10"/>
    </row>
    <row r="1226" spans="1:30" x14ac:dyDescent="0.3">
      <c r="A1226" s="55"/>
      <c r="B1226" s="10"/>
      <c r="C1226" s="10"/>
      <c r="D1226" s="10"/>
      <c r="E1226" s="10"/>
      <c r="F1226" s="179"/>
      <c r="G1226" s="307"/>
      <c r="H1226" s="307"/>
      <c r="I1226" s="307"/>
      <c r="J1226" s="307"/>
      <c r="L1226" s="179"/>
      <c r="M1226" s="307"/>
      <c r="N1226" s="307"/>
      <c r="O1226" s="213"/>
      <c r="P1226" s="307"/>
      <c r="Q1226" s="307"/>
      <c r="R1226" s="179"/>
      <c r="S1226" s="307"/>
      <c r="T1226" s="307"/>
      <c r="V1226" s="10"/>
      <c r="W1226" s="10"/>
      <c r="X1226" s="10"/>
      <c r="Y1226" s="10"/>
      <c r="Z1226" s="10"/>
      <c r="AA1226" s="10"/>
      <c r="AB1226" s="10"/>
      <c r="AC1226" s="10"/>
      <c r="AD1226" s="10"/>
    </row>
    <row r="1227" spans="1:30" x14ac:dyDescent="0.3">
      <c r="A1227" s="55"/>
      <c r="B1227" s="10"/>
      <c r="C1227" s="10"/>
      <c r="D1227" s="10"/>
      <c r="E1227" s="10"/>
      <c r="F1227" s="179"/>
      <c r="G1227" s="307"/>
      <c r="H1227" s="307"/>
      <c r="I1227" s="307"/>
      <c r="J1227" s="307"/>
      <c r="L1227" s="179"/>
      <c r="M1227" s="307"/>
      <c r="N1227" s="307"/>
      <c r="O1227" s="213"/>
      <c r="P1227" s="307"/>
      <c r="Q1227" s="307"/>
      <c r="R1227" s="179"/>
      <c r="S1227" s="307"/>
      <c r="T1227" s="307"/>
      <c r="V1227" s="10"/>
      <c r="W1227" s="10"/>
      <c r="X1227" s="10"/>
      <c r="Y1227" s="10"/>
      <c r="Z1227" s="10"/>
      <c r="AA1227" s="10"/>
      <c r="AB1227" s="10"/>
      <c r="AC1227" s="10"/>
      <c r="AD1227" s="10"/>
    </row>
    <row r="1228" spans="1:30" x14ac:dyDescent="0.3">
      <c r="A1228" s="55"/>
      <c r="B1228" s="10"/>
      <c r="C1228" s="10"/>
      <c r="D1228" s="10"/>
      <c r="E1228" s="10"/>
      <c r="F1228" s="179"/>
      <c r="G1228" s="307"/>
      <c r="H1228" s="307"/>
      <c r="I1228" s="307"/>
      <c r="J1228" s="307"/>
      <c r="L1228" s="179"/>
      <c r="M1228" s="307"/>
      <c r="N1228" s="307"/>
      <c r="O1228" s="213"/>
      <c r="P1228" s="307"/>
      <c r="Q1228" s="307"/>
      <c r="R1228" s="179"/>
      <c r="S1228" s="307"/>
      <c r="T1228" s="307"/>
      <c r="V1228" s="10"/>
      <c r="W1228" s="10"/>
      <c r="X1228" s="10"/>
      <c r="Y1228" s="10"/>
      <c r="Z1228" s="10"/>
      <c r="AA1228" s="10"/>
      <c r="AB1228" s="10"/>
      <c r="AC1228" s="10"/>
      <c r="AD1228" s="10"/>
    </row>
    <row r="1229" spans="1:30" x14ac:dyDescent="0.3">
      <c r="A1229" s="55"/>
      <c r="B1229" s="10"/>
      <c r="C1229" s="10"/>
      <c r="D1229" s="10"/>
      <c r="E1229" s="10"/>
      <c r="F1229" s="179"/>
      <c r="G1229" s="307"/>
      <c r="H1229" s="307"/>
      <c r="I1229" s="307"/>
      <c r="J1229" s="307"/>
      <c r="L1229" s="179"/>
      <c r="M1229" s="307"/>
      <c r="N1229" s="307"/>
      <c r="O1229" s="213"/>
      <c r="P1229" s="307"/>
      <c r="Q1229" s="307"/>
      <c r="R1229" s="179"/>
      <c r="S1229" s="307"/>
      <c r="T1229" s="307"/>
      <c r="V1229" s="10"/>
      <c r="W1229" s="10"/>
      <c r="X1229" s="10"/>
      <c r="Y1229" s="10"/>
      <c r="Z1229" s="10"/>
      <c r="AA1229" s="10"/>
      <c r="AB1229" s="10"/>
      <c r="AC1229" s="10"/>
      <c r="AD1229" s="10"/>
    </row>
    <row r="1230" spans="1:30" x14ac:dyDescent="0.3">
      <c r="A1230" s="55"/>
      <c r="B1230" s="10"/>
      <c r="C1230" s="10"/>
      <c r="D1230" s="10"/>
      <c r="E1230" s="10"/>
      <c r="F1230" s="179"/>
      <c r="G1230" s="307"/>
      <c r="H1230" s="307"/>
      <c r="I1230" s="307"/>
      <c r="J1230" s="307"/>
      <c r="L1230" s="179"/>
      <c r="M1230" s="307"/>
      <c r="N1230" s="307"/>
      <c r="O1230" s="213"/>
      <c r="P1230" s="307"/>
      <c r="Q1230" s="307"/>
      <c r="R1230" s="179"/>
      <c r="S1230" s="307"/>
      <c r="T1230" s="307"/>
      <c r="V1230" s="10"/>
      <c r="W1230" s="10"/>
      <c r="X1230" s="10"/>
      <c r="Y1230" s="10"/>
      <c r="Z1230" s="10"/>
      <c r="AA1230" s="10"/>
      <c r="AB1230" s="10"/>
      <c r="AC1230" s="10"/>
      <c r="AD1230" s="10"/>
    </row>
    <row r="1231" spans="1:30" x14ac:dyDescent="0.3">
      <c r="A1231" s="55"/>
      <c r="B1231" s="10"/>
      <c r="C1231" s="10"/>
      <c r="D1231" s="10"/>
      <c r="E1231" s="10"/>
      <c r="F1231" s="179"/>
      <c r="G1231" s="307"/>
      <c r="H1231" s="307"/>
      <c r="I1231" s="307"/>
      <c r="J1231" s="307"/>
      <c r="L1231" s="179"/>
      <c r="M1231" s="307"/>
      <c r="N1231" s="307"/>
      <c r="O1231" s="213"/>
      <c r="P1231" s="307"/>
      <c r="Q1231" s="307"/>
      <c r="R1231" s="179"/>
      <c r="S1231" s="307"/>
      <c r="T1231" s="307"/>
      <c r="V1231" s="10"/>
      <c r="W1231" s="10"/>
      <c r="X1231" s="10"/>
      <c r="Y1231" s="10"/>
      <c r="Z1231" s="10"/>
      <c r="AA1231" s="10"/>
      <c r="AB1231" s="10"/>
      <c r="AC1231" s="10"/>
      <c r="AD1231" s="10"/>
    </row>
    <row r="1232" spans="1:30" x14ac:dyDescent="0.3">
      <c r="A1232" s="55"/>
      <c r="B1232" s="10"/>
      <c r="C1232" s="10"/>
      <c r="D1232" s="10"/>
      <c r="E1232" s="10"/>
      <c r="F1232" s="179"/>
      <c r="G1232" s="307"/>
      <c r="H1232" s="307"/>
      <c r="I1232" s="307"/>
      <c r="J1232" s="307"/>
      <c r="L1232" s="179"/>
      <c r="M1232" s="307"/>
      <c r="N1232" s="307"/>
      <c r="O1232" s="213"/>
      <c r="P1232" s="307"/>
      <c r="Q1232" s="307"/>
      <c r="R1232" s="179"/>
      <c r="S1232" s="307"/>
      <c r="T1232" s="307"/>
      <c r="V1232" s="10"/>
      <c r="W1232" s="10"/>
      <c r="X1232" s="10"/>
      <c r="Y1232" s="10"/>
      <c r="Z1232" s="10"/>
      <c r="AA1232" s="10"/>
      <c r="AB1232" s="10"/>
      <c r="AC1232" s="10"/>
      <c r="AD1232" s="10"/>
    </row>
    <row r="1233" spans="1:30" x14ac:dyDescent="0.3">
      <c r="A1233" s="55"/>
      <c r="B1233" s="10"/>
      <c r="C1233" s="10"/>
      <c r="D1233" s="10"/>
      <c r="E1233" s="10"/>
      <c r="F1233" s="179"/>
      <c r="G1233" s="307"/>
      <c r="H1233" s="307"/>
      <c r="I1233" s="307"/>
      <c r="J1233" s="307"/>
      <c r="L1233" s="179"/>
      <c r="M1233" s="307"/>
      <c r="N1233" s="307"/>
      <c r="O1233" s="213"/>
      <c r="P1233" s="307"/>
      <c r="Q1233" s="307"/>
      <c r="R1233" s="179"/>
      <c r="S1233" s="307"/>
      <c r="T1233" s="307"/>
      <c r="V1233" s="10"/>
      <c r="W1233" s="10"/>
      <c r="X1233" s="10"/>
      <c r="Y1233" s="10"/>
      <c r="Z1233" s="10"/>
      <c r="AA1233" s="10"/>
      <c r="AB1233" s="10"/>
      <c r="AC1233" s="10"/>
      <c r="AD1233" s="10"/>
    </row>
    <row r="1234" spans="1:30" x14ac:dyDescent="0.3">
      <c r="A1234" s="55"/>
      <c r="B1234" s="10"/>
      <c r="C1234" s="10"/>
      <c r="D1234" s="10"/>
      <c r="E1234" s="10"/>
      <c r="F1234" s="179"/>
      <c r="G1234" s="307"/>
      <c r="H1234" s="307"/>
      <c r="I1234" s="307"/>
      <c r="J1234" s="307"/>
      <c r="L1234" s="179"/>
      <c r="M1234" s="307"/>
      <c r="N1234" s="307"/>
      <c r="O1234" s="213"/>
      <c r="P1234" s="307"/>
      <c r="Q1234" s="307"/>
      <c r="R1234" s="179"/>
      <c r="S1234" s="307"/>
      <c r="T1234" s="307"/>
      <c r="V1234" s="10"/>
      <c r="W1234" s="10"/>
      <c r="X1234" s="10"/>
      <c r="Y1234" s="10"/>
      <c r="Z1234" s="10"/>
      <c r="AA1234" s="10"/>
      <c r="AB1234" s="10"/>
      <c r="AC1234" s="10"/>
      <c r="AD1234" s="10"/>
    </row>
    <row r="1235" spans="1:30" x14ac:dyDescent="0.3">
      <c r="A1235" s="55"/>
      <c r="B1235" s="10"/>
      <c r="C1235" s="10"/>
      <c r="D1235" s="10"/>
      <c r="E1235" s="10"/>
      <c r="F1235" s="179"/>
      <c r="G1235" s="307"/>
      <c r="H1235" s="307"/>
      <c r="I1235" s="307"/>
      <c r="J1235" s="307"/>
      <c r="L1235" s="179"/>
      <c r="M1235" s="307"/>
      <c r="N1235" s="307"/>
      <c r="O1235" s="213"/>
      <c r="P1235" s="307"/>
      <c r="Q1235" s="307"/>
      <c r="R1235" s="179"/>
      <c r="S1235" s="307"/>
      <c r="T1235" s="307"/>
      <c r="V1235" s="10"/>
      <c r="W1235" s="10"/>
      <c r="X1235" s="10"/>
      <c r="Y1235" s="10"/>
      <c r="Z1235" s="10"/>
      <c r="AA1235" s="10"/>
      <c r="AB1235" s="10"/>
      <c r="AC1235" s="10"/>
      <c r="AD1235" s="10"/>
    </row>
    <row r="1236" spans="1:30" x14ac:dyDescent="0.3">
      <c r="A1236" s="55"/>
      <c r="B1236" s="10"/>
      <c r="C1236" s="10"/>
      <c r="D1236" s="10"/>
      <c r="E1236" s="10"/>
      <c r="F1236" s="179"/>
      <c r="G1236" s="307"/>
      <c r="H1236" s="307"/>
      <c r="I1236" s="307"/>
      <c r="J1236" s="307"/>
      <c r="L1236" s="179"/>
      <c r="M1236" s="307"/>
      <c r="N1236" s="307"/>
      <c r="O1236" s="213"/>
      <c r="P1236" s="307"/>
      <c r="Q1236" s="307"/>
      <c r="R1236" s="179"/>
      <c r="S1236" s="307"/>
      <c r="T1236" s="307"/>
      <c r="V1236" s="10"/>
      <c r="W1236" s="10"/>
      <c r="X1236" s="10"/>
      <c r="Y1236" s="10"/>
      <c r="Z1236" s="10"/>
      <c r="AA1236" s="10"/>
      <c r="AB1236" s="10"/>
      <c r="AC1236" s="10"/>
      <c r="AD1236" s="10"/>
    </row>
    <row r="1237" spans="1:30" x14ac:dyDescent="0.3">
      <c r="A1237" s="55"/>
      <c r="B1237" s="10"/>
      <c r="C1237" s="10"/>
      <c r="D1237" s="10"/>
      <c r="E1237" s="10"/>
      <c r="F1237" s="179"/>
      <c r="G1237" s="307"/>
      <c r="H1237" s="307"/>
      <c r="I1237" s="307"/>
      <c r="J1237" s="307"/>
      <c r="L1237" s="179"/>
      <c r="M1237" s="307"/>
      <c r="N1237" s="307"/>
      <c r="O1237" s="213"/>
      <c r="P1237" s="307"/>
      <c r="Q1237" s="307"/>
      <c r="R1237" s="179"/>
      <c r="S1237" s="307"/>
      <c r="T1237" s="307"/>
      <c r="V1237" s="10"/>
      <c r="W1237" s="10"/>
      <c r="X1237" s="10"/>
      <c r="Y1237" s="10"/>
      <c r="Z1237" s="10"/>
      <c r="AA1237" s="10"/>
      <c r="AB1237" s="10"/>
      <c r="AC1237" s="10"/>
      <c r="AD1237" s="10"/>
    </row>
    <row r="1238" spans="1:30" x14ac:dyDescent="0.3">
      <c r="A1238" s="55"/>
      <c r="B1238" s="10"/>
      <c r="C1238" s="10"/>
      <c r="D1238" s="10"/>
      <c r="E1238" s="10"/>
      <c r="F1238" s="179"/>
      <c r="G1238" s="307"/>
      <c r="H1238" s="307"/>
      <c r="I1238" s="307"/>
      <c r="J1238" s="307"/>
      <c r="L1238" s="179"/>
      <c r="M1238" s="307"/>
      <c r="N1238" s="307"/>
      <c r="O1238" s="213"/>
      <c r="P1238" s="307"/>
      <c r="Q1238" s="307"/>
      <c r="R1238" s="179"/>
      <c r="S1238" s="307"/>
      <c r="T1238" s="307"/>
      <c r="V1238" s="10"/>
      <c r="W1238" s="10"/>
      <c r="X1238" s="10"/>
      <c r="Y1238" s="10"/>
      <c r="Z1238" s="10"/>
      <c r="AA1238" s="10"/>
      <c r="AB1238" s="10"/>
      <c r="AC1238" s="10"/>
      <c r="AD1238" s="10"/>
    </row>
    <row r="1239" spans="1:30" x14ac:dyDescent="0.3">
      <c r="A1239" s="55"/>
      <c r="B1239" s="10"/>
      <c r="C1239" s="10"/>
      <c r="D1239" s="10"/>
      <c r="E1239" s="10"/>
      <c r="F1239" s="179"/>
      <c r="G1239" s="307"/>
      <c r="H1239" s="307"/>
      <c r="I1239" s="307"/>
      <c r="J1239" s="307"/>
      <c r="L1239" s="179"/>
      <c r="M1239" s="307"/>
      <c r="N1239" s="307"/>
      <c r="O1239" s="213"/>
      <c r="P1239" s="307"/>
      <c r="Q1239" s="307"/>
      <c r="R1239" s="179"/>
      <c r="S1239" s="307"/>
      <c r="T1239" s="307"/>
      <c r="V1239" s="10"/>
      <c r="W1239" s="10"/>
      <c r="X1239" s="10"/>
      <c r="Y1239" s="10"/>
      <c r="Z1239" s="10"/>
      <c r="AA1239" s="10"/>
      <c r="AB1239" s="10"/>
      <c r="AC1239" s="10"/>
      <c r="AD1239" s="10"/>
    </row>
    <row r="1240" spans="1:30" x14ac:dyDescent="0.3">
      <c r="A1240" s="55"/>
      <c r="B1240" s="10"/>
      <c r="C1240" s="10"/>
      <c r="D1240" s="10"/>
      <c r="E1240" s="10"/>
      <c r="F1240" s="179"/>
      <c r="G1240" s="307"/>
      <c r="H1240" s="307"/>
      <c r="I1240" s="307"/>
      <c r="J1240" s="307"/>
      <c r="L1240" s="179"/>
      <c r="M1240" s="307"/>
      <c r="N1240" s="307"/>
      <c r="O1240" s="213"/>
      <c r="P1240" s="307"/>
      <c r="Q1240" s="307"/>
      <c r="R1240" s="179"/>
      <c r="S1240" s="307"/>
      <c r="T1240" s="307"/>
      <c r="V1240" s="10"/>
      <c r="W1240" s="10"/>
      <c r="X1240" s="10"/>
      <c r="Y1240" s="10"/>
      <c r="Z1240" s="10"/>
      <c r="AA1240" s="10"/>
      <c r="AB1240" s="10"/>
      <c r="AC1240" s="10"/>
      <c r="AD1240" s="10"/>
    </row>
    <row r="1241" spans="1:30" x14ac:dyDescent="0.3">
      <c r="A1241" s="55"/>
      <c r="B1241" s="10"/>
      <c r="C1241" s="10"/>
      <c r="D1241" s="10"/>
      <c r="E1241" s="10"/>
      <c r="F1241" s="179"/>
      <c r="G1241" s="307"/>
      <c r="H1241" s="307"/>
      <c r="I1241" s="307"/>
      <c r="J1241" s="307"/>
      <c r="L1241" s="179"/>
      <c r="M1241" s="307"/>
      <c r="N1241" s="307"/>
      <c r="O1241" s="213"/>
      <c r="P1241" s="307"/>
      <c r="Q1241" s="307"/>
      <c r="R1241" s="179"/>
      <c r="S1241" s="307"/>
      <c r="T1241" s="307"/>
      <c r="V1241" s="10"/>
      <c r="W1241" s="10"/>
      <c r="X1241" s="10"/>
      <c r="Y1241" s="10"/>
      <c r="Z1241" s="10"/>
      <c r="AA1241" s="10"/>
      <c r="AB1241" s="10"/>
      <c r="AC1241" s="10"/>
      <c r="AD1241" s="10"/>
    </row>
    <row r="1242" spans="1:30" x14ac:dyDescent="0.3">
      <c r="A1242" s="55"/>
      <c r="B1242" s="10"/>
      <c r="C1242" s="10"/>
      <c r="D1242" s="10"/>
      <c r="E1242" s="10"/>
      <c r="F1242" s="179"/>
      <c r="G1242" s="307"/>
      <c r="H1242" s="307"/>
      <c r="I1242" s="307"/>
      <c r="J1242" s="307"/>
      <c r="L1242" s="179"/>
      <c r="M1242" s="307"/>
      <c r="N1242" s="307"/>
      <c r="O1242" s="213"/>
      <c r="P1242" s="307"/>
      <c r="Q1242" s="307"/>
      <c r="R1242" s="179"/>
      <c r="S1242" s="307"/>
      <c r="T1242" s="307"/>
      <c r="V1242" s="10"/>
      <c r="W1242" s="10"/>
      <c r="X1242" s="10"/>
      <c r="Y1242" s="10"/>
      <c r="Z1242" s="10"/>
      <c r="AA1242" s="10"/>
      <c r="AB1242" s="10"/>
      <c r="AC1242" s="10"/>
      <c r="AD1242" s="10"/>
    </row>
    <row r="1243" spans="1:30" x14ac:dyDescent="0.3">
      <c r="A1243" s="55"/>
      <c r="B1243" s="10"/>
      <c r="C1243" s="10"/>
      <c r="D1243" s="10"/>
      <c r="E1243" s="10"/>
      <c r="F1243" s="179"/>
      <c r="G1243" s="307"/>
      <c r="H1243" s="307"/>
      <c r="I1243" s="307"/>
      <c r="J1243" s="307"/>
      <c r="L1243" s="179"/>
      <c r="M1243" s="307"/>
      <c r="N1243" s="307"/>
      <c r="O1243" s="213"/>
      <c r="P1243" s="307"/>
      <c r="Q1243" s="307"/>
      <c r="R1243" s="179"/>
      <c r="S1243" s="307"/>
      <c r="T1243" s="307"/>
      <c r="V1243" s="10"/>
      <c r="W1243" s="10"/>
      <c r="X1243" s="10"/>
      <c r="Y1243" s="10"/>
      <c r="Z1243" s="10"/>
      <c r="AA1243" s="10"/>
      <c r="AB1243" s="10"/>
      <c r="AC1243" s="10"/>
      <c r="AD1243" s="10"/>
    </row>
    <row r="1244" spans="1:30" x14ac:dyDescent="0.3">
      <c r="A1244" s="55"/>
      <c r="B1244" s="10"/>
      <c r="C1244" s="10"/>
      <c r="D1244" s="10"/>
      <c r="E1244" s="10"/>
      <c r="F1244" s="179"/>
      <c r="G1244" s="307"/>
      <c r="H1244" s="307"/>
      <c r="I1244" s="307"/>
      <c r="J1244" s="307"/>
      <c r="L1244" s="179"/>
      <c r="M1244" s="307"/>
      <c r="N1244" s="307"/>
      <c r="O1244" s="213"/>
      <c r="P1244" s="307"/>
      <c r="Q1244" s="307"/>
      <c r="R1244" s="179"/>
      <c r="S1244" s="307"/>
      <c r="T1244" s="307"/>
      <c r="V1244" s="10"/>
      <c r="W1244" s="10"/>
      <c r="X1244" s="10"/>
      <c r="Y1244" s="10"/>
      <c r="Z1244" s="10"/>
      <c r="AA1244" s="10"/>
      <c r="AB1244" s="10"/>
      <c r="AC1244" s="10"/>
      <c r="AD1244" s="10"/>
    </row>
    <row r="1245" spans="1:30" x14ac:dyDescent="0.3">
      <c r="A1245" s="55"/>
      <c r="B1245" s="10"/>
      <c r="C1245" s="10"/>
      <c r="D1245" s="10"/>
      <c r="E1245" s="10"/>
      <c r="F1245" s="179"/>
      <c r="G1245" s="307"/>
      <c r="H1245" s="307"/>
      <c r="I1245" s="307"/>
      <c r="J1245" s="307"/>
      <c r="L1245" s="179"/>
      <c r="M1245" s="307"/>
      <c r="N1245" s="307"/>
      <c r="O1245" s="213"/>
      <c r="P1245" s="307"/>
      <c r="Q1245" s="307"/>
      <c r="R1245" s="179"/>
      <c r="S1245" s="307"/>
      <c r="T1245" s="307"/>
      <c r="V1245" s="10"/>
      <c r="W1245" s="10"/>
      <c r="X1245" s="10"/>
      <c r="Y1245" s="10"/>
      <c r="Z1245" s="10"/>
      <c r="AA1245" s="10"/>
      <c r="AB1245" s="10"/>
      <c r="AC1245" s="10"/>
      <c r="AD1245" s="10"/>
    </row>
    <row r="1246" spans="1:30" x14ac:dyDescent="0.3">
      <c r="A1246" s="55"/>
      <c r="B1246" s="10"/>
      <c r="C1246" s="10"/>
      <c r="D1246" s="10"/>
      <c r="E1246" s="10"/>
      <c r="F1246" s="179"/>
      <c r="G1246" s="307"/>
      <c r="H1246" s="307"/>
      <c r="I1246" s="307"/>
      <c r="J1246" s="307"/>
      <c r="L1246" s="179"/>
      <c r="M1246" s="307"/>
      <c r="N1246" s="307"/>
      <c r="O1246" s="213"/>
      <c r="P1246" s="307"/>
      <c r="Q1246" s="307"/>
      <c r="R1246" s="179"/>
      <c r="S1246" s="307"/>
      <c r="T1246" s="307"/>
      <c r="V1246" s="10"/>
      <c r="W1246" s="10"/>
      <c r="X1246" s="10"/>
      <c r="Y1246" s="10"/>
      <c r="Z1246" s="10"/>
      <c r="AA1246" s="10"/>
      <c r="AB1246" s="10"/>
      <c r="AC1246" s="10"/>
      <c r="AD1246" s="10"/>
    </row>
    <row r="1247" spans="1:30" x14ac:dyDescent="0.3">
      <c r="A1247" s="55"/>
      <c r="B1247" s="10"/>
      <c r="C1247" s="10"/>
      <c r="D1247" s="10"/>
      <c r="E1247" s="10"/>
      <c r="F1247" s="179"/>
      <c r="G1247" s="307"/>
      <c r="H1247" s="307"/>
      <c r="I1247" s="307"/>
      <c r="J1247" s="307"/>
      <c r="L1247" s="179"/>
      <c r="M1247" s="307"/>
      <c r="N1247" s="307"/>
      <c r="O1247" s="213"/>
      <c r="P1247" s="307"/>
      <c r="Q1247" s="307"/>
      <c r="R1247" s="179"/>
      <c r="S1247" s="307"/>
      <c r="T1247" s="307"/>
      <c r="V1247" s="10"/>
      <c r="W1247" s="10"/>
      <c r="X1247" s="10"/>
      <c r="Y1247" s="10"/>
      <c r="Z1247" s="10"/>
      <c r="AA1247" s="10"/>
      <c r="AB1247" s="10"/>
      <c r="AC1247" s="10"/>
      <c r="AD1247" s="10"/>
    </row>
    <row r="1248" spans="1:30" x14ac:dyDescent="0.3">
      <c r="A1248" s="55"/>
      <c r="B1248" s="10"/>
      <c r="C1248" s="10"/>
      <c r="D1248" s="10"/>
      <c r="E1248" s="10"/>
      <c r="F1248" s="179"/>
      <c r="G1248" s="307"/>
      <c r="H1248" s="307"/>
      <c r="I1248" s="307"/>
      <c r="J1248" s="307"/>
      <c r="L1248" s="179"/>
      <c r="M1248" s="307"/>
      <c r="N1248" s="307"/>
      <c r="O1248" s="213"/>
      <c r="P1248" s="307"/>
      <c r="Q1248" s="307"/>
      <c r="R1248" s="179"/>
      <c r="S1248" s="307"/>
      <c r="T1248" s="307"/>
      <c r="V1248" s="10"/>
      <c r="W1248" s="10"/>
      <c r="X1248" s="10"/>
      <c r="Y1248" s="10"/>
      <c r="Z1248" s="10"/>
      <c r="AA1248" s="10"/>
      <c r="AB1248" s="10"/>
      <c r="AC1248" s="10"/>
      <c r="AD1248" s="10"/>
    </row>
    <row r="1249" spans="1:30" x14ac:dyDescent="0.3">
      <c r="A1249" s="55"/>
      <c r="B1249" s="10"/>
      <c r="C1249" s="10"/>
      <c r="D1249" s="10"/>
      <c r="E1249" s="10"/>
      <c r="F1249" s="179"/>
      <c r="G1249" s="307"/>
      <c r="H1249" s="307"/>
      <c r="I1249" s="307"/>
      <c r="J1249" s="307"/>
      <c r="L1249" s="179"/>
      <c r="M1249" s="307"/>
      <c r="N1249" s="307"/>
      <c r="O1249" s="213"/>
      <c r="P1249" s="307"/>
      <c r="Q1249" s="307"/>
      <c r="R1249" s="179"/>
      <c r="S1249" s="307"/>
      <c r="T1249" s="307"/>
      <c r="V1249" s="10"/>
      <c r="W1249" s="10"/>
      <c r="X1249" s="10"/>
      <c r="Y1249" s="10"/>
      <c r="Z1249" s="10"/>
      <c r="AA1249" s="10"/>
      <c r="AB1249" s="10"/>
      <c r="AC1249" s="10"/>
      <c r="AD1249" s="10"/>
    </row>
    <row r="1250" spans="1:30" x14ac:dyDescent="0.3">
      <c r="A1250" s="55"/>
      <c r="B1250" s="10"/>
      <c r="C1250" s="10"/>
      <c r="D1250" s="10"/>
      <c r="E1250" s="10"/>
      <c r="F1250" s="179"/>
      <c r="G1250" s="307"/>
      <c r="H1250" s="307"/>
      <c r="I1250" s="307"/>
      <c r="J1250" s="307"/>
      <c r="L1250" s="179"/>
      <c r="M1250" s="307"/>
      <c r="N1250" s="307"/>
      <c r="O1250" s="213"/>
      <c r="P1250" s="307"/>
      <c r="Q1250" s="307"/>
      <c r="R1250" s="179"/>
      <c r="S1250" s="307"/>
      <c r="T1250" s="307"/>
      <c r="V1250" s="10"/>
      <c r="W1250" s="10"/>
      <c r="X1250" s="10"/>
      <c r="Y1250" s="10"/>
      <c r="Z1250" s="10"/>
      <c r="AA1250" s="10"/>
      <c r="AB1250" s="10"/>
      <c r="AC1250" s="10"/>
      <c r="AD1250" s="10"/>
    </row>
    <row r="1251" spans="1:30" x14ac:dyDescent="0.3">
      <c r="A1251" s="55"/>
      <c r="B1251" s="10"/>
      <c r="C1251" s="10"/>
      <c r="D1251" s="10"/>
      <c r="E1251" s="10"/>
      <c r="F1251" s="179"/>
      <c r="G1251" s="307"/>
      <c r="H1251" s="307"/>
      <c r="I1251" s="307"/>
      <c r="J1251" s="307"/>
      <c r="L1251" s="179"/>
      <c r="M1251" s="307"/>
      <c r="N1251" s="307"/>
      <c r="O1251" s="213"/>
      <c r="P1251" s="307"/>
      <c r="Q1251" s="307"/>
      <c r="R1251" s="179"/>
      <c r="S1251" s="307"/>
      <c r="T1251" s="307"/>
      <c r="V1251" s="10"/>
      <c r="W1251" s="10"/>
      <c r="X1251" s="10"/>
      <c r="Y1251" s="10"/>
      <c r="Z1251" s="10"/>
      <c r="AA1251" s="10"/>
      <c r="AB1251" s="10"/>
      <c r="AC1251" s="10"/>
      <c r="AD1251" s="10"/>
    </row>
    <row r="1252" spans="1:30" x14ac:dyDescent="0.3">
      <c r="A1252" s="55"/>
      <c r="B1252" s="10"/>
      <c r="C1252" s="10"/>
      <c r="D1252" s="10"/>
      <c r="E1252" s="10"/>
      <c r="F1252" s="179"/>
      <c r="G1252" s="307"/>
      <c r="H1252" s="307"/>
      <c r="I1252" s="307"/>
      <c r="J1252" s="307"/>
      <c r="L1252" s="179"/>
      <c r="M1252" s="307"/>
      <c r="N1252" s="307"/>
      <c r="O1252" s="213"/>
      <c r="P1252" s="307"/>
      <c r="Q1252" s="307"/>
      <c r="R1252" s="179"/>
      <c r="S1252" s="307"/>
      <c r="T1252" s="307"/>
      <c r="V1252" s="10"/>
      <c r="W1252" s="10"/>
      <c r="X1252" s="10"/>
      <c r="Y1252" s="10"/>
      <c r="Z1252" s="10"/>
      <c r="AA1252" s="10"/>
      <c r="AB1252" s="10"/>
      <c r="AC1252" s="10"/>
      <c r="AD1252" s="10"/>
    </row>
    <row r="1253" spans="1:30" x14ac:dyDescent="0.3">
      <c r="A1253" s="55"/>
      <c r="B1253" s="10"/>
      <c r="C1253" s="10"/>
      <c r="D1253" s="10"/>
      <c r="E1253" s="10"/>
      <c r="F1253" s="179"/>
      <c r="G1253" s="307"/>
      <c r="H1253" s="307"/>
      <c r="I1253" s="307"/>
      <c r="J1253" s="307"/>
      <c r="L1253" s="179"/>
      <c r="M1253" s="307"/>
      <c r="N1253" s="307"/>
      <c r="O1253" s="213"/>
      <c r="P1253" s="307"/>
      <c r="Q1253" s="307"/>
      <c r="R1253" s="179"/>
      <c r="S1253" s="307"/>
      <c r="T1253" s="307"/>
      <c r="V1253" s="10"/>
      <c r="W1253" s="10"/>
      <c r="X1253" s="10"/>
      <c r="Y1253" s="10"/>
      <c r="Z1253" s="10"/>
      <c r="AA1253" s="10"/>
      <c r="AB1253" s="10"/>
      <c r="AC1253" s="10"/>
      <c r="AD1253" s="10"/>
    </row>
    <row r="1254" spans="1:30" x14ac:dyDescent="0.3">
      <c r="A1254" s="55"/>
      <c r="B1254" s="10"/>
      <c r="C1254" s="10"/>
      <c r="D1254" s="10"/>
      <c r="E1254" s="10"/>
      <c r="F1254" s="179"/>
      <c r="G1254" s="307"/>
      <c r="H1254" s="307"/>
      <c r="I1254" s="307"/>
      <c r="J1254" s="307"/>
      <c r="L1254" s="179"/>
      <c r="M1254" s="307"/>
      <c r="N1254" s="307"/>
      <c r="O1254" s="213"/>
      <c r="P1254" s="307"/>
      <c r="Q1254" s="307"/>
      <c r="R1254" s="179"/>
      <c r="S1254" s="307"/>
      <c r="T1254" s="307"/>
      <c r="V1254" s="10"/>
      <c r="W1254" s="10"/>
      <c r="X1254" s="10"/>
      <c r="Y1254" s="10"/>
      <c r="Z1254" s="10"/>
      <c r="AA1254" s="10"/>
      <c r="AB1254" s="10"/>
      <c r="AC1254" s="10"/>
      <c r="AD1254" s="10"/>
    </row>
    <row r="1255" spans="1:30" x14ac:dyDescent="0.3">
      <c r="A1255" s="55"/>
      <c r="B1255" s="10"/>
      <c r="C1255" s="10"/>
      <c r="D1255" s="10"/>
      <c r="E1255" s="10"/>
      <c r="F1255" s="179"/>
      <c r="G1255" s="307"/>
      <c r="H1255" s="307"/>
      <c r="I1255" s="307"/>
      <c r="J1255" s="307"/>
      <c r="L1255" s="179"/>
      <c r="M1255" s="307"/>
      <c r="N1255" s="307"/>
      <c r="O1255" s="213"/>
      <c r="P1255" s="307"/>
      <c r="Q1255" s="307"/>
      <c r="R1255" s="179"/>
      <c r="S1255" s="307"/>
      <c r="T1255" s="307"/>
      <c r="V1255" s="10"/>
      <c r="W1255" s="10"/>
      <c r="X1255" s="10"/>
      <c r="Y1255" s="10"/>
      <c r="Z1255" s="10"/>
      <c r="AA1255" s="10"/>
      <c r="AB1255" s="10"/>
      <c r="AC1255" s="10"/>
      <c r="AD1255" s="10"/>
    </row>
    <row r="1256" spans="1:30" x14ac:dyDescent="0.3">
      <c r="A1256" s="55"/>
      <c r="B1256" s="10"/>
      <c r="C1256" s="10"/>
      <c r="D1256" s="10"/>
      <c r="E1256" s="10"/>
      <c r="F1256" s="179"/>
      <c r="G1256" s="307"/>
      <c r="H1256" s="307"/>
      <c r="I1256" s="307"/>
      <c r="J1256" s="307"/>
      <c r="L1256" s="179"/>
      <c r="M1256" s="307"/>
      <c r="N1256" s="307"/>
      <c r="O1256" s="213"/>
      <c r="P1256" s="307"/>
      <c r="Q1256" s="307"/>
      <c r="R1256" s="179"/>
      <c r="S1256" s="307"/>
      <c r="T1256" s="307"/>
      <c r="V1256" s="10"/>
      <c r="W1256" s="10"/>
      <c r="X1256" s="10"/>
      <c r="Y1256" s="10"/>
      <c r="Z1256" s="10"/>
      <c r="AA1256" s="10"/>
      <c r="AB1256" s="10"/>
      <c r="AC1256" s="10"/>
      <c r="AD1256" s="10"/>
    </row>
    <row r="1257" spans="1:30" x14ac:dyDescent="0.3">
      <c r="A1257" s="55"/>
      <c r="B1257" s="10"/>
      <c r="C1257" s="10"/>
      <c r="D1257" s="10"/>
      <c r="E1257" s="10"/>
      <c r="F1257" s="179"/>
      <c r="G1257" s="307"/>
      <c r="H1257" s="307"/>
      <c r="I1257" s="307"/>
      <c r="J1257" s="307"/>
      <c r="L1257" s="179"/>
      <c r="M1257" s="307"/>
      <c r="N1257" s="307"/>
      <c r="O1257" s="213"/>
      <c r="P1257" s="307"/>
      <c r="Q1257" s="307"/>
      <c r="R1257" s="179"/>
      <c r="S1257" s="307"/>
      <c r="T1257" s="307"/>
      <c r="V1257" s="10"/>
      <c r="W1257" s="10"/>
      <c r="X1257" s="10"/>
      <c r="Y1257" s="10"/>
      <c r="Z1257" s="10"/>
      <c r="AA1257" s="10"/>
      <c r="AB1257" s="10"/>
      <c r="AC1257" s="10"/>
      <c r="AD1257" s="10"/>
    </row>
    <row r="1258" spans="1:30" x14ac:dyDescent="0.3">
      <c r="A1258" s="55"/>
      <c r="B1258" s="10"/>
      <c r="C1258" s="10"/>
      <c r="D1258" s="10"/>
      <c r="E1258" s="10"/>
      <c r="F1258" s="179"/>
      <c r="G1258" s="307"/>
      <c r="H1258" s="307"/>
      <c r="I1258" s="307"/>
      <c r="J1258" s="307"/>
      <c r="L1258" s="179"/>
      <c r="M1258" s="307"/>
      <c r="N1258" s="307"/>
      <c r="O1258" s="213"/>
      <c r="P1258" s="307"/>
      <c r="Q1258" s="307"/>
      <c r="R1258" s="179"/>
      <c r="S1258" s="307"/>
      <c r="T1258" s="307"/>
      <c r="V1258" s="10"/>
      <c r="W1258" s="10"/>
      <c r="X1258" s="10"/>
      <c r="Y1258" s="10"/>
      <c r="Z1258" s="10"/>
      <c r="AA1258" s="10"/>
      <c r="AB1258" s="10"/>
      <c r="AC1258" s="10"/>
      <c r="AD1258" s="10"/>
    </row>
    <row r="1259" spans="1:30" x14ac:dyDescent="0.3">
      <c r="A1259" s="55"/>
      <c r="B1259" s="10"/>
      <c r="C1259" s="10"/>
      <c r="D1259" s="10"/>
      <c r="E1259" s="10"/>
      <c r="F1259" s="179"/>
      <c r="G1259" s="307"/>
      <c r="H1259" s="307"/>
      <c r="I1259" s="307"/>
      <c r="J1259" s="307"/>
      <c r="L1259" s="179"/>
      <c r="M1259" s="307"/>
      <c r="N1259" s="307"/>
      <c r="O1259" s="213"/>
      <c r="P1259" s="307"/>
      <c r="Q1259" s="307"/>
      <c r="R1259" s="179"/>
      <c r="S1259" s="307"/>
      <c r="T1259" s="307"/>
      <c r="V1259" s="10"/>
      <c r="W1259" s="10"/>
      <c r="X1259" s="10"/>
      <c r="Y1259" s="10"/>
      <c r="Z1259" s="10"/>
      <c r="AA1259" s="10"/>
      <c r="AB1259" s="10"/>
      <c r="AC1259" s="10"/>
      <c r="AD1259" s="10"/>
    </row>
    <row r="1260" spans="1:30" x14ac:dyDescent="0.3">
      <c r="A1260" s="55"/>
      <c r="B1260" s="10"/>
      <c r="C1260" s="10"/>
      <c r="D1260" s="10"/>
      <c r="E1260" s="10"/>
      <c r="F1260" s="179"/>
      <c r="G1260" s="307"/>
      <c r="H1260" s="307"/>
      <c r="I1260" s="307"/>
      <c r="J1260" s="307"/>
      <c r="L1260" s="179"/>
      <c r="M1260" s="307"/>
      <c r="N1260" s="307"/>
      <c r="O1260" s="213"/>
      <c r="P1260" s="307"/>
      <c r="Q1260" s="307"/>
      <c r="R1260" s="179"/>
      <c r="S1260" s="307"/>
      <c r="T1260" s="307"/>
      <c r="V1260" s="10"/>
      <c r="W1260" s="10"/>
      <c r="X1260" s="10"/>
      <c r="Y1260" s="10"/>
      <c r="Z1260" s="10"/>
      <c r="AA1260" s="10"/>
      <c r="AB1260" s="10"/>
      <c r="AC1260" s="10"/>
      <c r="AD1260" s="10"/>
    </row>
    <row r="1261" spans="1:30" x14ac:dyDescent="0.3">
      <c r="A1261" s="55"/>
      <c r="B1261" s="10"/>
      <c r="C1261" s="10"/>
      <c r="D1261" s="10"/>
      <c r="E1261" s="10"/>
      <c r="F1261" s="179"/>
      <c r="G1261" s="307"/>
      <c r="H1261" s="307"/>
      <c r="I1261" s="307"/>
      <c r="J1261" s="307"/>
      <c r="L1261" s="179"/>
      <c r="M1261" s="307"/>
      <c r="N1261" s="307"/>
      <c r="O1261" s="213"/>
      <c r="P1261" s="307"/>
      <c r="Q1261" s="307"/>
      <c r="R1261" s="179"/>
      <c r="S1261" s="307"/>
      <c r="T1261" s="307"/>
      <c r="V1261" s="10"/>
      <c r="W1261" s="10"/>
      <c r="X1261" s="10"/>
      <c r="Y1261" s="10"/>
      <c r="Z1261" s="10"/>
      <c r="AA1261" s="10"/>
      <c r="AB1261" s="10"/>
      <c r="AC1261" s="10"/>
      <c r="AD1261" s="10"/>
    </row>
    <row r="1262" spans="1:30" x14ac:dyDescent="0.3">
      <c r="A1262" s="55"/>
      <c r="B1262" s="10"/>
      <c r="C1262" s="10"/>
      <c r="D1262" s="10"/>
      <c r="E1262" s="10"/>
      <c r="F1262" s="179"/>
      <c r="G1262" s="307"/>
      <c r="H1262" s="307"/>
      <c r="I1262" s="307"/>
      <c r="J1262" s="307"/>
      <c r="L1262" s="179"/>
      <c r="M1262" s="307"/>
      <c r="N1262" s="307"/>
      <c r="O1262" s="213"/>
      <c r="P1262" s="307"/>
      <c r="Q1262" s="307"/>
      <c r="R1262" s="179"/>
      <c r="S1262" s="307"/>
      <c r="T1262" s="307"/>
      <c r="V1262" s="10"/>
      <c r="W1262" s="10"/>
      <c r="X1262" s="10"/>
      <c r="Y1262" s="10"/>
      <c r="Z1262" s="10"/>
      <c r="AA1262" s="10"/>
      <c r="AB1262" s="10"/>
      <c r="AC1262" s="10"/>
      <c r="AD1262" s="10"/>
    </row>
    <row r="1263" spans="1:30" x14ac:dyDescent="0.3">
      <c r="A1263" s="55"/>
      <c r="B1263" s="10"/>
      <c r="C1263" s="10"/>
      <c r="D1263" s="10"/>
      <c r="E1263" s="10"/>
      <c r="F1263" s="179"/>
      <c r="G1263" s="307"/>
      <c r="H1263" s="307"/>
      <c r="I1263" s="307"/>
      <c r="J1263" s="307"/>
      <c r="L1263" s="179"/>
      <c r="M1263" s="307"/>
      <c r="N1263" s="307"/>
      <c r="O1263" s="213"/>
      <c r="P1263" s="307"/>
      <c r="Q1263" s="307"/>
      <c r="R1263" s="179"/>
      <c r="S1263" s="307"/>
      <c r="T1263" s="307"/>
      <c r="V1263" s="10"/>
      <c r="W1263" s="10"/>
      <c r="X1263" s="10"/>
      <c r="Y1263" s="10"/>
      <c r="Z1263" s="10"/>
      <c r="AA1263" s="10"/>
      <c r="AB1263" s="10"/>
      <c r="AC1263" s="10"/>
      <c r="AD1263" s="10"/>
    </row>
    <row r="1264" spans="1:30" x14ac:dyDescent="0.3">
      <c r="A1264" s="55"/>
      <c r="B1264" s="10"/>
      <c r="C1264" s="10"/>
      <c r="D1264" s="10"/>
      <c r="E1264" s="10"/>
      <c r="F1264" s="179"/>
      <c r="G1264" s="307"/>
      <c r="H1264" s="307"/>
      <c r="I1264" s="307"/>
      <c r="J1264" s="307"/>
      <c r="L1264" s="179"/>
      <c r="M1264" s="307"/>
      <c r="N1264" s="307"/>
      <c r="O1264" s="213"/>
      <c r="P1264" s="307"/>
      <c r="Q1264" s="307"/>
      <c r="R1264" s="179"/>
      <c r="S1264" s="307"/>
      <c r="T1264" s="307"/>
      <c r="V1264" s="10"/>
      <c r="W1264" s="10"/>
      <c r="X1264" s="10"/>
      <c r="Y1264" s="10"/>
      <c r="Z1264" s="10"/>
      <c r="AA1264" s="10"/>
      <c r="AB1264" s="10"/>
      <c r="AC1264" s="10"/>
      <c r="AD1264" s="10"/>
    </row>
    <row r="1265" spans="1:30" x14ac:dyDescent="0.3">
      <c r="A1265" s="55"/>
      <c r="B1265" s="10"/>
      <c r="C1265" s="10"/>
      <c r="D1265" s="10"/>
      <c r="E1265" s="10"/>
      <c r="F1265" s="179"/>
      <c r="G1265" s="307"/>
      <c r="H1265" s="307"/>
      <c r="I1265" s="307"/>
      <c r="J1265" s="307"/>
      <c r="L1265" s="179"/>
      <c r="M1265" s="307"/>
      <c r="N1265" s="307"/>
      <c r="O1265" s="213"/>
      <c r="P1265" s="307"/>
      <c r="Q1265" s="307"/>
      <c r="R1265" s="179"/>
      <c r="S1265" s="307"/>
      <c r="T1265" s="307"/>
      <c r="V1265" s="10"/>
      <c r="W1265" s="10"/>
      <c r="X1265" s="10"/>
      <c r="Y1265" s="10"/>
      <c r="Z1265" s="10"/>
      <c r="AA1265" s="10"/>
      <c r="AB1265" s="10"/>
      <c r="AC1265" s="10"/>
      <c r="AD1265" s="10"/>
    </row>
    <row r="1266" spans="1:30" x14ac:dyDescent="0.3">
      <c r="A1266" s="55"/>
      <c r="B1266" s="10"/>
      <c r="C1266" s="10"/>
      <c r="D1266" s="10"/>
      <c r="E1266" s="10"/>
      <c r="F1266" s="179"/>
      <c r="G1266" s="307"/>
      <c r="H1266" s="307"/>
      <c r="I1266" s="307"/>
      <c r="J1266" s="307"/>
      <c r="L1266" s="179"/>
      <c r="M1266" s="307"/>
      <c r="N1266" s="307"/>
      <c r="O1266" s="213"/>
      <c r="P1266" s="307"/>
      <c r="Q1266" s="307"/>
      <c r="R1266" s="179"/>
      <c r="S1266" s="307"/>
      <c r="T1266" s="307"/>
      <c r="V1266" s="10"/>
      <c r="W1266" s="10"/>
      <c r="X1266" s="10"/>
      <c r="Y1266" s="10"/>
      <c r="Z1266" s="10"/>
      <c r="AA1266" s="10"/>
      <c r="AB1266" s="10"/>
      <c r="AC1266" s="10"/>
      <c r="AD1266" s="10"/>
    </row>
    <row r="1267" spans="1:30" x14ac:dyDescent="0.3">
      <c r="A1267" s="55"/>
      <c r="B1267" s="10"/>
      <c r="C1267" s="10"/>
      <c r="D1267" s="10"/>
      <c r="E1267" s="10"/>
      <c r="F1267" s="179"/>
      <c r="G1267" s="307"/>
      <c r="H1267" s="307"/>
      <c r="I1267" s="307"/>
      <c r="J1267" s="307"/>
      <c r="L1267" s="179"/>
      <c r="M1267" s="307"/>
      <c r="N1267" s="307"/>
      <c r="O1267" s="213"/>
      <c r="P1267" s="307"/>
      <c r="Q1267" s="307"/>
      <c r="R1267" s="179"/>
      <c r="S1267" s="307"/>
      <c r="T1267" s="307"/>
      <c r="V1267" s="10"/>
      <c r="W1267" s="10"/>
      <c r="X1267" s="10"/>
      <c r="Y1267" s="10"/>
      <c r="Z1267" s="10"/>
      <c r="AA1267" s="10"/>
      <c r="AB1267" s="10"/>
      <c r="AC1267" s="10"/>
      <c r="AD1267" s="10"/>
    </row>
    <row r="1268" spans="1:30" x14ac:dyDescent="0.3">
      <c r="A1268" s="55"/>
      <c r="B1268" s="10"/>
      <c r="C1268" s="10"/>
      <c r="D1268" s="10"/>
      <c r="E1268" s="10"/>
      <c r="F1268" s="179"/>
      <c r="G1268" s="307"/>
      <c r="H1268" s="307"/>
      <c r="I1268" s="307"/>
      <c r="J1268" s="307"/>
      <c r="L1268" s="179"/>
      <c r="M1268" s="307"/>
      <c r="N1268" s="307"/>
      <c r="O1268" s="213"/>
      <c r="P1268" s="307"/>
      <c r="Q1268" s="307"/>
      <c r="R1268" s="179"/>
      <c r="S1268" s="307"/>
      <c r="T1268" s="307"/>
      <c r="V1268" s="10"/>
      <c r="W1268" s="10"/>
      <c r="X1268" s="10"/>
      <c r="Y1268" s="10"/>
      <c r="Z1268" s="10"/>
      <c r="AA1268" s="10"/>
      <c r="AB1268" s="10"/>
      <c r="AC1268" s="10"/>
      <c r="AD1268" s="10"/>
    </row>
    <row r="1269" spans="1:30" x14ac:dyDescent="0.3">
      <c r="A1269" s="55"/>
      <c r="B1269" s="10"/>
      <c r="C1269" s="10"/>
      <c r="D1269" s="10"/>
      <c r="E1269" s="10"/>
      <c r="F1269" s="179"/>
      <c r="G1269" s="307"/>
      <c r="H1269" s="307"/>
      <c r="I1269" s="307"/>
      <c r="J1269" s="307"/>
      <c r="L1269" s="179"/>
      <c r="M1269" s="307"/>
      <c r="N1269" s="307"/>
      <c r="O1269" s="213"/>
      <c r="P1269" s="307"/>
      <c r="Q1269" s="307"/>
      <c r="R1269" s="179"/>
      <c r="S1269" s="307"/>
      <c r="T1269" s="307"/>
      <c r="V1269" s="10"/>
      <c r="W1269" s="10"/>
      <c r="X1269" s="10"/>
      <c r="Y1269" s="10"/>
      <c r="Z1269" s="10"/>
      <c r="AA1269" s="10"/>
      <c r="AB1269" s="10"/>
      <c r="AC1269" s="10"/>
      <c r="AD1269" s="10"/>
    </row>
    <row r="1270" spans="1:30" x14ac:dyDescent="0.3">
      <c r="A1270" s="55"/>
      <c r="B1270" s="10"/>
      <c r="C1270" s="10"/>
      <c r="D1270" s="10"/>
      <c r="E1270" s="10"/>
      <c r="F1270" s="179"/>
      <c r="G1270" s="307"/>
      <c r="H1270" s="307"/>
      <c r="I1270" s="307"/>
      <c r="J1270" s="307"/>
      <c r="L1270" s="179"/>
      <c r="M1270" s="307"/>
      <c r="N1270" s="307"/>
      <c r="O1270" s="213"/>
      <c r="P1270" s="307"/>
      <c r="Q1270" s="307"/>
      <c r="R1270" s="179"/>
      <c r="S1270" s="307"/>
      <c r="T1270" s="307"/>
      <c r="V1270" s="10"/>
      <c r="W1270" s="10"/>
      <c r="X1270" s="10"/>
      <c r="Y1270" s="10"/>
      <c r="Z1270" s="10"/>
      <c r="AA1270" s="10"/>
      <c r="AB1270" s="10"/>
      <c r="AC1270" s="10"/>
      <c r="AD1270" s="10"/>
    </row>
    <row r="1271" spans="1:30" x14ac:dyDescent="0.3">
      <c r="A1271" s="55"/>
      <c r="B1271" s="10"/>
      <c r="C1271" s="10"/>
      <c r="D1271" s="10"/>
      <c r="E1271" s="10"/>
      <c r="F1271" s="179"/>
      <c r="G1271" s="307"/>
      <c r="H1271" s="307"/>
      <c r="I1271" s="307"/>
      <c r="J1271" s="307"/>
      <c r="L1271" s="179"/>
      <c r="M1271" s="307"/>
      <c r="N1271" s="307"/>
      <c r="O1271" s="213"/>
      <c r="P1271" s="307"/>
      <c r="Q1271" s="307"/>
      <c r="R1271" s="179"/>
      <c r="S1271" s="307"/>
      <c r="T1271" s="307"/>
      <c r="V1271" s="10"/>
      <c r="W1271" s="10"/>
      <c r="X1271" s="10"/>
      <c r="Y1271" s="10"/>
      <c r="Z1271" s="10"/>
      <c r="AA1271" s="10"/>
      <c r="AB1271" s="10"/>
      <c r="AC1271" s="10"/>
      <c r="AD1271" s="10"/>
    </row>
    <row r="1272" spans="1:30" x14ac:dyDescent="0.3">
      <c r="A1272" s="55"/>
      <c r="B1272" s="10"/>
      <c r="C1272" s="10"/>
      <c r="D1272" s="10"/>
      <c r="E1272" s="10"/>
      <c r="F1272" s="179"/>
      <c r="G1272" s="307"/>
      <c r="H1272" s="307"/>
      <c r="I1272" s="307"/>
      <c r="J1272" s="307"/>
      <c r="L1272" s="179"/>
      <c r="M1272" s="307"/>
      <c r="N1272" s="307"/>
      <c r="O1272" s="213"/>
      <c r="P1272" s="307"/>
      <c r="Q1272" s="307"/>
      <c r="R1272" s="179"/>
      <c r="S1272" s="307"/>
      <c r="T1272" s="307"/>
      <c r="V1272" s="10"/>
      <c r="W1272" s="10"/>
      <c r="X1272" s="10"/>
      <c r="Y1272" s="10"/>
      <c r="Z1272" s="10"/>
      <c r="AA1272" s="10"/>
      <c r="AB1272" s="10"/>
      <c r="AC1272" s="10"/>
      <c r="AD1272" s="10"/>
    </row>
    <row r="1273" spans="1:30" x14ac:dyDescent="0.3">
      <c r="A1273" s="55"/>
      <c r="B1273" s="10"/>
      <c r="C1273" s="10"/>
      <c r="D1273" s="10"/>
      <c r="E1273" s="10"/>
      <c r="F1273" s="179"/>
      <c r="G1273" s="307"/>
      <c r="H1273" s="307"/>
      <c r="I1273" s="307"/>
      <c r="J1273" s="307"/>
      <c r="L1273" s="179"/>
      <c r="M1273" s="307"/>
      <c r="N1273" s="307"/>
      <c r="O1273" s="213"/>
      <c r="P1273" s="307"/>
      <c r="Q1273" s="307"/>
      <c r="R1273" s="179"/>
      <c r="S1273" s="307"/>
      <c r="T1273" s="307"/>
      <c r="V1273" s="10"/>
      <c r="W1273" s="10"/>
      <c r="X1273" s="10"/>
      <c r="Y1273" s="10"/>
      <c r="Z1273" s="10"/>
      <c r="AA1273" s="10"/>
      <c r="AB1273" s="10"/>
      <c r="AC1273" s="10"/>
      <c r="AD1273" s="10"/>
    </row>
    <row r="1274" spans="1:30" x14ac:dyDescent="0.3">
      <c r="A1274" s="55"/>
      <c r="B1274" s="10"/>
      <c r="C1274" s="10"/>
      <c r="D1274" s="10"/>
      <c r="E1274" s="10"/>
      <c r="F1274" s="179"/>
      <c r="G1274" s="307"/>
      <c r="H1274" s="307"/>
      <c r="I1274" s="307"/>
      <c r="J1274" s="307"/>
      <c r="L1274" s="179"/>
      <c r="M1274" s="307"/>
      <c r="N1274" s="307"/>
      <c r="O1274" s="213"/>
      <c r="P1274" s="307"/>
      <c r="Q1274" s="307"/>
      <c r="R1274" s="179"/>
      <c r="S1274" s="307"/>
      <c r="T1274" s="307"/>
      <c r="V1274" s="10"/>
      <c r="W1274" s="10"/>
      <c r="X1274" s="10"/>
      <c r="Y1274" s="10"/>
      <c r="Z1274" s="10"/>
      <c r="AA1274" s="10"/>
      <c r="AB1274" s="10"/>
      <c r="AC1274" s="10"/>
      <c r="AD1274" s="10"/>
    </row>
    <row r="1275" spans="1:30" x14ac:dyDescent="0.3">
      <c r="A1275" s="55"/>
      <c r="B1275" s="10"/>
      <c r="C1275" s="10"/>
      <c r="D1275" s="10"/>
      <c r="E1275" s="10"/>
      <c r="F1275" s="179"/>
      <c r="G1275" s="307"/>
      <c r="H1275" s="307"/>
      <c r="I1275" s="307"/>
      <c r="J1275" s="307"/>
      <c r="L1275" s="179"/>
      <c r="M1275" s="307"/>
      <c r="N1275" s="307"/>
      <c r="O1275" s="213"/>
      <c r="P1275" s="307"/>
      <c r="Q1275" s="307"/>
      <c r="R1275" s="179"/>
      <c r="S1275" s="307"/>
      <c r="T1275" s="307"/>
      <c r="V1275" s="10"/>
      <c r="W1275" s="10"/>
      <c r="X1275" s="10"/>
      <c r="Y1275" s="10"/>
      <c r="Z1275" s="10"/>
      <c r="AA1275" s="10"/>
      <c r="AB1275" s="10"/>
      <c r="AC1275" s="10"/>
      <c r="AD1275" s="10"/>
    </row>
    <row r="1276" spans="1:30" x14ac:dyDescent="0.3">
      <c r="A1276" s="55"/>
      <c r="B1276" s="10"/>
      <c r="C1276" s="10"/>
      <c r="D1276" s="10"/>
      <c r="E1276" s="10"/>
      <c r="F1276" s="179"/>
      <c r="G1276" s="307"/>
      <c r="H1276" s="307"/>
      <c r="I1276" s="307"/>
      <c r="J1276" s="307"/>
      <c r="L1276" s="179"/>
      <c r="M1276" s="307"/>
      <c r="N1276" s="307"/>
      <c r="O1276" s="213"/>
      <c r="P1276" s="307"/>
      <c r="Q1276" s="307"/>
      <c r="R1276" s="179"/>
      <c r="S1276" s="307"/>
      <c r="T1276" s="307"/>
      <c r="V1276" s="10"/>
      <c r="W1276" s="10"/>
      <c r="X1276" s="10"/>
      <c r="Y1276" s="10"/>
      <c r="Z1276" s="10"/>
      <c r="AA1276" s="10"/>
      <c r="AB1276" s="10"/>
      <c r="AC1276" s="10"/>
      <c r="AD1276" s="10"/>
    </row>
    <row r="1277" spans="1:30" x14ac:dyDescent="0.3">
      <c r="A1277" s="55"/>
      <c r="B1277" s="10"/>
      <c r="C1277" s="10"/>
      <c r="D1277" s="10"/>
      <c r="E1277" s="10"/>
      <c r="F1277" s="179"/>
      <c r="G1277" s="307"/>
      <c r="H1277" s="307"/>
      <c r="I1277" s="307"/>
      <c r="J1277" s="307"/>
      <c r="L1277" s="179"/>
      <c r="M1277" s="307"/>
      <c r="N1277" s="307"/>
      <c r="O1277" s="213"/>
      <c r="P1277" s="307"/>
      <c r="Q1277" s="307"/>
      <c r="R1277" s="179"/>
      <c r="S1277" s="307"/>
      <c r="T1277" s="307"/>
      <c r="V1277" s="10"/>
      <c r="W1277" s="10"/>
      <c r="X1277" s="10"/>
      <c r="Y1277" s="10"/>
      <c r="Z1277" s="10"/>
      <c r="AA1277" s="10"/>
      <c r="AB1277" s="10"/>
      <c r="AC1277" s="10"/>
      <c r="AD1277" s="10"/>
    </row>
    <row r="1278" spans="1:30" x14ac:dyDescent="0.3">
      <c r="A1278" s="55"/>
      <c r="B1278" s="10"/>
      <c r="C1278" s="10"/>
      <c r="D1278" s="10"/>
      <c r="E1278" s="10"/>
      <c r="F1278" s="179"/>
      <c r="G1278" s="307"/>
      <c r="H1278" s="307"/>
      <c r="I1278" s="307"/>
      <c r="J1278" s="307"/>
      <c r="L1278" s="179"/>
      <c r="M1278" s="307"/>
      <c r="N1278" s="307"/>
      <c r="O1278" s="213"/>
      <c r="P1278" s="307"/>
      <c r="Q1278" s="307"/>
      <c r="R1278" s="179"/>
      <c r="S1278" s="307"/>
      <c r="T1278" s="307"/>
      <c r="V1278" s="10"/>
      <c r="W1278" s="10"/>
      <c r="X1278" s="10"/>
      <c r="Y1278" s="10"/>
      <c r="Z1278" s="10"/>
      <c r="AA1278" s="10"/>
      <c r="AB1278" s="10"/>
      <c r="AC1278" s="10"/>
      <c r="AD1278" s="10"/>
    </row>
    <row r="1279" spans="1:30" x14ac:dyDescent="0.3">
      <c r="A1279" s="55"/>
      <c r="B1279" s="10"/>
      <c r="C1279" s="10"/>
      <c r="D1279" s="10"/>
      <c r="E1279" s="10"/>
      <c r="F1279" s="179"/>
      <c r="G1279" s="307"/>
      <c r="H1279" s="307"/>
      <c r="I1279" s="307"/>
      <c r="J1279" s="307"/>
      <c r="L1279" s="179"/>
      <c r="M1279" s="307"/>
      <c r="N1279" s="307"/>
      <c r="O1279" s="213"/>
      <c r="P1279" s="307"/>
      <c r="Q1279" s="307"/>
      <c r="R1279" s="179"/>
      <c r="S1279" s="307"/>
      <c r="T1279" s="307"/>
      <c r="V1279" s="10"/>
      <c r="W1279" s="10"/>
      <c r="X1279" s="10"/>
      <c r="Y1279" s="10"/>
      <c r="Z1279" s="10"/>
      <c r="AA1279" s="10"/>
      <c r="AB1279" s="10"/>
      <c r="AC1279" s="10"/>
      <c r="AD1279" s="10"/>
    </row>
    <row r="1280" spans="1:30" x14ac:dyDescent="0.3">
      <c r="A1280" s="55"/>
      <c r="B1280" s="10"/>
      <c r="C1280" s="10"/>
      <c r="D1280" s="10"/>
      <c r="E1280" s="10"/>
      <c r="F1280" s="179"/>
      <c r="G1280" s="307"/>
      <c r="H1280" s="307"/>
      <c r="I1280" s="307"/>
      <c r="J1280" s="307"/>
      <c r="L1280" s="179"/>
      <c r="M1280" s="307"/>
      <c r="N1280" s="307"/>
      <c r="O1280" s="213"/>
      <c r="P1280" s="307"/>
      <c r="Q1280" s="307"/>
      <c r="R1280" s="179"/>
      <c r="S1280" s="307"/>
      <c r="T1280" s="307"/>
      <c r="V1280" s="10"/>
      <c r="W1280" s="10"/>
      <c r="X1280" s="10"/>
      <c r="Y1280" s="10"/>
      <c r="Z1280" s="10"/>
      <c r="AA1280" s="10"/>
      <c r="AB1280" s="10"/>
      <c r="AC1280" s="10"/>
      <c r="AD1280" s="10"/>
    </row>
    <row r="1281" spans="1:30" x14ac:dyDescent="0.3">
      <c r="A1281" s="55"/>
      <c r="B1281" s="10"/>
      <c r="C1281" s="10"/>
      <c r="D1281" s="10"/>
      <c r="E1281" s="10"/>
      <c r="F1281" s="179"/>
      <c r="G1281" s="307"/>
      <c r="H1281" s="307"/>
      <c r="I1281" s="307"/>
      <c r="J1281" s="307"/>
      <c r="L1281" s="179"/>
      <c r="M1281" s="307"/>
      <c r="N1281" s="307"/>
      <c r="O1281" s="213"/>
      <c r="P1281" s="307"/>
      <c r="Q1281" s="307"/>
      <c r="R1281" s="179"/>
      <c r="S1281" s="307"/>
      <c r="T1281" s="307"/>
      <c r="V1281" s="10"/>
      <c r="W1281" s="10"/>
      <c r="X1281" s="10"/>
      <c r="Y1281" s="10"/>
      <c r="Z1281" s="10"/>
      <c r="AA1281" s="10"/>
      <c r="AB1281" s="10"/>
      <c r="AC1281" s="10"/>
      <c r="AD1281" s="10"/>
    </row>
    <row r="1282" spans="1:30" x14ac:dyDescent="0.3">
      <c r="A1282" s="55"/>
      <c r="B1282" s="10"/>
      <c r="C1282" s="10"/>
      <c r="D1282" s="10"/>
      <c r="E1282" s="10"/>
      <c r="F1282" s="179"/>
      <c r="G1282" s="307"/>
      <c r="H1282" s="307"/>
      <c r="I1282" s="307"/>
      <c r="J1282" s="307"/>
      <c r="L1282" s="179"/>
      <c r="M1282" s="307"/>
      <c r="N1282" s="307"/>
      <c r="O1282" s="213"/>
      <c r="P1282" s="307"/>
      <c r="Q1282" s="307"/>
      <c r="R1282" s="179"/>
      <c r="S1282" s="307"/>
      <c r="T1282" s="307"/>
      <c r="V1282" s="10"/>
      <c r="W1282" s="10"/>
      <c r="X1282" s="10"/>
      <c r="Y1282" s="10"/>
      <c r="Z1282" s="10"/>
      <c r="AA1282" s="10"/>
      <c r="AB1282" s="10"/>
      <c r="AC1282" s="10"/>
      <c r="AD1282" s="10"/>
    </row>
    <row r="1283" spans="1:30" x14ac:dyDescent="0.3">
      <c r="A1283" s="55"/>
      <c r="B1283" s="10"/>
      <c r="C1283" s="10"/>
      <c r="D1283" s="10"/>
      <c r="E1283" s="10"/>
      <c r="F1283" s="179"/>
      <c r="G1283" s="307"/>
      <c r="H1283" s="307"/>
      <c r="I1283" s="307"/>
      <c r="J1283" s="307"/>
      <c r="L1283" s="179"/>
      <c r="M1283" s="307"/>
      <c r="N1283" s="307"/>
      <c r="O1283" s="213"/>
      <c r="P1283" s="307"/>
      <c r="Q1283" s="307"/>
      <c r="R1283" s="179"/>
      <c r="S1283" s="307"/>
      <c r="T1283" s="307"/>
      <c r="V1283" s="10"/>
      <c r="W1283" s="10"/>
      <c r="X1283" s="10"/>
      <c r="Y1283" s="10"/>
      <c r="Z1283" s="10"/>
      <c r="AA1283" s="10"/>
      <c r="AB1283" s="10"/>
      <c r="AC1283" s="10"/>
      <c r="AD1283" s="10"/>
    </row>
    <row r="1284" spans="1:30" x14ac:dyDescent="0.3">
      <c r="A1284" s="55"/>
      <c r="B1284" s="10"/>
      <c r="C1284" s="10"/>
      <c r="D1284" s="10"/>
      <c r="E1284" s="10"/>
      <c r="F1284" s="179"/>
      <c r="G1284" s="307"/>
      <c r="H1284" s="307"/>
      <c r="I1284" s="307"/>
      <c r="J1284" s="307"/>
      <c r="L1284" s="179"/>
      <c r="M1284" s="307"/>
      <c r="N1284" s="307"/>
      <c r="O1284" s="213"/>
      <c r="P1284" s="307"/>
      <c r="Q1284" s="307"/>
      <c r="R1284" s="179"/>
      <c r="S1284" s="307"/>
      <c r="T1284" s="307"/>
      <c r="V1284" s="10"/>
      <c r="W1284" s="10"/>
      <c r="X1284" s="10"/>
      <c r="Y1284" s="10"/>
      <c r="Z1284" s="10"/>
      <c r="AA1284" s="10"/>
      <c r="AB1284" s="10"/>
      <c r="AC1284" s="10"/>
      <c r="AD1284" s="10"/>
    </row>
    <row r="1285" spans="1:30" x14ac:dyDescent="0.3">
      <c r="A1285" s="55"/>
      <c r="B1285" s="10"/>
      <c r="C1285" s="10"/>
      <c r="D1285" s="10"/>
      <c r="E1285" s="10"/>
      <c r="F1285" s="179"/>
      <c r="G1285" s="307"/>
      <c r="H1285" s="307"/>
      <c r="I1285" s="307"/>
      <c r="J1285" s="307"/>
      <c r="L1285" s="179"/>
      <c r="M1285" s="307"/>
      <c r="N1285" s="307"/>
      <c r="O1285" s="213"/>
      <c r="P1285" s="307"/>
      <c r="Q1285" s="307"/>
      <c r="R1285" s="179"/>
      <c r="S1285" s="307"/>
      <c r="T1285" s="307"/>
      <c r="V1285" s="10"/>
      <c r="W1285" s="10"/>
      <c r="X1285" s="10"/>
      <c r="Y1285" s="10"/>
      <c r="Z1285" s="10"/>
      <c r="AA1285" s="10"/>
      <c r="AB1285" s="10"/>
      <c r="AC1285" s="10"/>
      <c r="AD1285" s="10"/>
    </row>
    <row r="1286" spans="1:30" x14ac:dyDescent="0.3">
      <c r="A1286" s="55"/>
      <c r="B1286" s="10"/>
      <c r="C1286" s="10"/>
      <c r="D1286" s="10"/>
      <c r="E1286" s="10"/>
      <c r="F1286" s="179"/>
      <c r="G1286" s="307"/>
      <c r="H1286" s="307"/>
      <c r="I1286" s="307"/>
      <c r="J1286" s="307"/>
      <c r="L1286" s="179"/>
      <c r="M1286" s="307"/>
      <c r="N1286" s="307"/>
      <c r="O1286" s="213"/>
      <c r="P1286" s="307"/>
      <c r="Q1286" s="307"/>
      <c r="R1286" s="179"/>
      <c r="S1286" s="307"/>
      <c r="T1286" s="307"/>
      <c r="V1286" s="10"/>
      <c r="W1286" s="10"/>
      <c r="X1286" s="10"/>
      <c r="Y1286" s="10"/>
      <c r="Z1286" s="10"/>
      <c r="AA1286" s="10"/>
      <c r="AB1286" s="10"/>
      <c r="AC1286" s="10"/>
      <c r="AD1286" s="10"/>
    </row>
    <row r="1287" spans="1:30" x14ac:dyDescent="0.3">
      <c r="A1287" s="55"/>
      <c r="B1287" s="10"/>
      <c r="C1287" s="10"/>
      <c r="D1287" s="10"/>
      <c r="E1287" s="10"/>
      <c r="F1287" s="179"/>
      <c r="G1287" s="307"/>
      <c r="H1287" s="307"/>
      <c r="I1287" s="307"/>
      <c r="J1287" s="307"/>
      <c r="L1287" s="179"/>
      <c r="M1287" s="307"/>
      <c r="N1287" s="307"/>
      <c r="O1287" s="213"/>
      <c r="P1287" s="307"/>
      <c r="Q1287" s="307"/>
      <c r="R1287" s="179"/>
      <c r="S1287" s="307"/>
      <c r="T1287" s="307"/>
      <c r="V1287" s="10"/>
      <c r="W1287" s="10"/>
      <c r="X1287" s="10"/>
      <c r="Y1287" s="10"/>
      <c r="Z1287" s="10"/>
      <c r="AA1287" s="10"/>
      <c r="AB1287" s="10"/>
      <c r="AC1287" s="10"/>
      <c r="AD1287" s="10"/>
    </row>
    <row r="1288" spans="1:30" x14ac:dyDescent="0.3">
      <c r="A1288" s="55"/>
      <c r="B1288" s="10"/>
      <c r="C1288" s="10"/>
      <c r="D1288" s="10"/>
      <c r="E1288" s="10"/>
      <c r="F1288" s="179"/>
      <c r="G1288" s="307"/>
      <c r="H1288" s="307"/>
      <c r="I1288" s="307"/>
      <c r="J1288" s="307"/>
      <c r="L1288" s="179"/>
      <c r="M1288" s="307"/>
      <c r="N1288" s="307"/>
      <c r="O1288" s="213"/>
      <c r="P1288" s="307"/>
      <c r="Q1288" s="307"/>
      <c r="R1288" s="179"/>
      <c r="S1288" s="307"/>
      <c r="T1288" s="307"/>
      <c r="V1288" s="10"/>
      <c r="W1288" s="10"/>
      <c r="X1288" s="10"/>
      <c r="Y1288" s="10"/>
      <c r="Z1288" s="10"/>
      <c r="AA1288" s="10"/>
      <c r="AB1288" s="10"/>
      <c r="AC1288" s="10"/>
      <c r="AD1288" s="10"/>
    </row>
    <row r="1289" spans="1:30" x14ac:dyDescent="0.3">
      <c r="A1289" s="55"/>
      <c r="B1289" s="10"/>
      <c r="C1289" s="10"/>
      <c r="D1289" s="10"/>
      <c r="E1289" s="10"/>
      <c r="F1289" s="179"/>
      <c r="G1289" s="307"/>
      <c r="H1289" s="307"/>
      <c r="I1289" s="307"/>
      <c r="J1289" s="307"/>
      <c r="L1289" s="179"/>
      <c r="M1289" s="307"/>
      <c r="N1289" s="307"/>
      <c r="O1289" s="213"/>
      <c r="P1289" s="307"/>
      <c r="Q1289" s="307"/>
      <c r="R1289" s="179"/>
      <c r="S1289" s="307"/>
      <c r="T1289" s="307"/>
      <c r="V1289" s="10"/>
      <c r="W1289" s="10"/>
      <c r="X1289" s="10"/>
      <c r="Y1289" s="10"/>
      <c r="Z1289" s="10"/>
      <c r="AA1289" s="10"/>
      <c r="AB1289" s="10"/>
      <c r="AC1289" s="10"/>
      <c r="AD1289" s="10"/>
    </row>
    <row r="1290" spans="1:30" x14ac:dyDescent="0.3">
      <c r="A1290" s="55"/>
      <c r="B1290" s="10"/>
      <c r="C1290" s="10"/>
      <c r="D1290" s="10"/>
      <c r="E1290" s="10"/>
      <c r="F1290" s="179"/>
      <c r="G1290" s="307"/>
      <c r="H1290" s="307"/>
      <c r="I1290" s="307"/>
      <c r="J1290" s="307"/>
      <c r="L1290" s="179"/>
      <c r="M1290" s="307"/>
      <c r="N1290" s="307"/>
      <c r="O1290" s="213"/>
      <c r="P1290" s="307"/>
      <c r="Q1290" s="307"/>
      <c r="R1290" s="179"/>
      <c r="S1290" s="307"/>
      <c r="T1290" s="307"/>
      <c r="V1290" s="10"/>
      <c r="W1290" s="10"/>
      <c r="X1290" s="10"/>
      <c r="Y1290" s="10"/>
      <c r="Z1290" s="10"/>
      <c r="AA1290" s="10"/>
      <c r="AB1290" s="10"/>
      <c r="AC1290" s="10"/>
      <c r="AD1290" s="10"/>
    </row>
    <row r="1291" spans="1:30" x14ac:dyDescent="0.3">
      <c r="A1291" s="55"/>
      <c r="B1291" s="10"/>
      <c r="C1291" s="10"/>
      <c r="D1291" s="10"/>
      <c r="E1291" s="10"/>
      <c r="F1291" s="179"/>
      <c r="G1291" s="307"/>
      <c r="H1291" s="307"/>
      <c r="I1291" s="307"/>
      <c r="J1291" s="307"/>
      <c r="L1291" s="179"/>
      <c r="M1291" s="307"/>
      <c r="N1291" s="307"/>
      <c r="O1291" s="213"/>
      <c r="P1291" s="307"/>
      <c r="Q1291" s="307"/>
      <c r="R1291" s="179"/>
      <c r="S1291" s="307"/>
      <c r="T1291" s="307"/>
      <c r="V1291" s="10"/>
      <c r="W1291" s="10"/>
      <c r="X1291" s="10"/>
      <c r="Y1291" s="10"/>
      <c r="Z1291" s="10"/>
      <c r="AA1291" s="10"/>
      <c r="AB1291" s="10"/>
      <c r="AC1291" s="10"/>
      <c r="AD1291" s="10"/>
    </row>
    <row r="1292" spans="1:30" x14ac:dyDescent="0.3">
      <c r="A1292" s="55"/>
      <c r="B1292" s="10"/>
      <c r="C1292" s="10"/>
      <c r="D1292" s="10"/>
      <c r="E1292" s="10"/>
      <c r="F1292" s="179"/>
      <c r="G1292" s="307"/>
      <c r="H1292" s="307"/>
      <c r="I1292" s="307"/>
      <c r="J1292" s="307"/>
      <c r="L1292" s="179"/>
      <c r="M1292" s="307"/>
      <c r="N1292" s="307"/>
      <c r="O1292" s="213"/>
      <c r="P1292" s="307"/>
      <c r="Q1292" s="307"/>
      <c r="R1292" s="179"/>
      <c r="S1292" s="307"/>
      <c r="T1292" s="307"/>
      <c r="V1292" s="10"/>
      <c r="W1292" s="10"/>
      <c r="X1292" s="10"/>
      <c r="Y1292" s="10"/>
      <c r="Z1292" s="10"/>
      <c r="AA1292" s="10"/>
      <c r="AB1292" s="10"/>
      <c r="AC1292" s="10"/>
      <c r="AD1292" s="10"/>
    </row>
    <row r="1293" spans="1:30" x14ac:dyDescent="0.3">
      <c r="A1293" s="55"/>
      <c r="B1293" s="10"/>
      <c r="C1293" s="10"/>
      <c r="D1293" s="10"/>
      <c r="E1293" s="10"/>
      <c r="F1293" s="179"/>
      <c r="G1293" s="307"/>
      <c r="H1293" s="307"/>
      <c r="I1293" s="307"/>
      <c r="J1293" s="307"/>
      <c r="L1293" s="179"/>
      <c r="M1293" s="307"/>
      <c r="N1293" s="307"/>
      <c r="O1293" s="213"/>
      <c r="P1293" s="307"/>
      <c r="Q1293" s="307"/>
      <c r="R1293" s="179"/>
      <c r="S1293" s="307"/>
      <c r="T1293" s="307"/>
      <c r="V1293" s="10"/>
      <c r="W1293" s="10"/>
      <c r="X1293" s="10"/>
      <c r="Y1293" s="10"/>
      <c r="Z1293" s="10"/>
      <c r="AA1293" s="10"/>
      <c r="AB1293" s="10"/>
      <c r="AC1293" s="10"/>
      <c r="AD1293" s="10"/>
    </row>
    <row r="1294" spans="1:30" x14ac:dyDescent="0.3">
      <c r="A1294" s="55"/>
      <c r="B1294" s="10"/>
      <c r="C1294" s="10"/>
      <c r="D1294" s="10"/>
      <c r="E1294" s="10"/>
      <c r="F1294" s="179"/>
      <c r="G1294" s="307"/>
      <c r="H1294" s="307"/>
      <c r="I1294" s="307"/>
      <c r="J1294" s="307"/>
      <c r="L1294" s="179"/>
      <c r="M1294" s="307"/>
      <c r="N1294" s="307"/>
      <c r="O1294" s="213"/>
      <c r="P1294" s="307"/>
      <c r="Q1294" s="307"/>
      <c r="R1294" s="179"/>
      <c r="S1294" s="307"/>
      <c r="T1294" s="307"/>
      <c r="V1294" s="10"/>
      <c r="W1294" s="10"/>
      <c r="X1294" s="10"/>
      <c r="Y1294" s="10"/>
      <c r="Z1294" s="10"/>
      <c r="AA1294" s="10"/>
      <c r="AB1294" s="10"/>
      <c r="AC1294" s="10"/>
      <c r="AD1294" s="10"/>
    </row>
    <row r="1295" spans="1:30" x14ac:dyDescent="0.3">
      <c r="A1295" s="55"/>
      <c r="B1295" s="10"/>
      <c r="C1295" s="10"/>
      <c r="D1295" s="10"/>
      <c r="E1295" s="10"/>
      <c r="F1295" s="179"/>
      <c r="G1295" s="307"/>
      <c r="H1295" s="307"/>
      <c r="I1295" s="307"/>
      <c r="J1295" s="307"/>
      <c r="L1295" s="179"/>
      <c r="M1295" s="307"/>
      <c r="N1295" s="307"/>
      <c r="O1295" s="213"/>
      <c r="P1295" s="307"/>
      <c r="Q1295" s="307"/>
      <c r="R1295" s="179"/>
      <c r="S1295" s="307"/>
      <c r="T1295" s="307"/>
      <c r="V1295" s="10"/>
      <c r="W1295" s="10"/>
      <c r="X1295" s="10"/>
      <c r="Y1295" s="10"/>
      <c r="Z1295" s="10"/>
      <c r="AA1295" s="10"/>
      <c r="AB1295" s="10"/>
      <c r="AC1295" s="10"/>
      <c r="AD1295" s="10"/>
    </row>
    <row r="1296" spans="1:30" x14ac:dyDescent="0.3">
      <c r="A1296" s="55"/>
      <c r="B1296" s="10"/>
      <c r="C1296" s="10"/>
      <c r="D1296" s="10"/>
      <c r="E1296" s="10"/>
      <c r="F1296" s="179"/>
      <c r="G1296" s="307"/>
      <c r="H1296" s="307"/>
      <c r="I1296" s="307"/>
      <c r="J1296" s="307"/>
      <c r="L1296" s="179"/>
      <c r="M1296" s="307"/>
      <c r="N1296" s="307"/>
      <c r="O1296" s="213"/>
      <c r="P1296" s="307"/>
      <c r="Q1296" s="307"/>
      <c r="R1296" s="179"/>
      <c r="S1296" s="307"/>
      <c r="T1296" s="307"/>
      <c r="V1296" s="10"/>
      <c r="W1296" s="10"/>
      <c r="X1296" s="10"/>
      <c r="Y1296" s="10"/>
      <c r="Z1296" s="10"/>
      <c r="AA1296" s="10"/>
      <c r="AB1296" s="10"/>
      <c r="AC1296" s="10"/>
      <c r="AD1296" s="10"/>
    </row>
    <row r="1297" spans="1:30" x14ac:dyDescent="0.3">
      <c r="A1297" s="55"/>
      <c r="B1297" s="10"/>
      <c r="C1297" s="10"/>
      <c r="D1297" s="10"/>
      <c r="E1297" s="10"/>
      <c r="F1297" s="179"/>
      <c r="G1297" s="307"/>
      <c r="H1297" s="307"/>
      <c r="I1297" s="307"/>
      <c r="J1297" s="307"/>
      <c r="L1297" s="179"/>
      <c r="M1297" s="307"/>
      <c r="N1297" s="307"/>
      <c r="O1297" s="213"/>
      <c r="P1297" s="307"/>
      <c r="Q1297" s="307"/>
      <c r="R1297" s="179"/>
      <c r="S1297" s="307"/>
      <c r="T1297" s="307"/>
      <c r="V1297" s="10"/>
      <c r="W1297" s="10"/>
      <c r="X1297" s="10"/>
      <c r="Y1297" s="10"/>
      <c r="Z1297" s="10"/>
      <c r="AA1297" s="10"/>
      <c r="AB1297" s="10"/>
      <c r="AC1297" s="10"/>
      <c r="AD1297" s="10"/>
    </row>
    <row r="1298" spans="1:30" x14ac:dyDescent="0.3">
      <c r="A1298" s="55"/>
      <c r="B1298" s="10"/>
      <c r="C1298" s="10"/>
      <c r="D1298" s="10"/>
      <c r="E1298" s="10"/>
      <c r="F1298" s="179"/>
      <c r="G1298" s="307"/>
      <c r="H1298" s="307"/>
      <c r="I1298" s="307"/>
      <c r="J1298" s="307"/>
      <c r="L1298" s="179"/>
      <c r="M1298" s="307"/>
      <c r="N1298" s="307"/>
      <c r="O1298" s="213"/>
      <c r="P1298" s="307"/>
      <c r="Q1298" s="307"/>
      <c r="R1298" s="179"/>
      <c r="S1298" s="307"/>
      <c r="T1298" s="307"/>
      <c r="V1298" s="10"/>
      <c r="W1298" s="10"/>
      <c r="X1298" s="10"/>
      <c r="Y1298" s="10"/>
      <c r="Z1298" s="10"/>
      <c r="AA1298" s="10"/>
      <c r="AB1298" s="10"/>
      <c r="AC1298" s="10"/>
      <c r="AD1298" s="10"/>
    </row>
    <row r="1299" spans="1:30" x14ac:dyDescent="0.3">
      <c r="A1299" s="55"/>
      <c r="B1299" s="10"/>
      <c r="C1299" s="10"/>
      <c r="D1299" s="10"/>
      <c r="E1299" s="10"/>
      <c r="F1299" s="179"/>
      <c r="G1299" s="307"/>
      <c r="H1299" s="307"/>
      <c r="I1299" s="307"/>
      <c r="J1299" s="307"/>
      <c r="L1299" s="179"/>
      <c r="M1299" s="307"/>
      <c r="N1299" s="307"/>
      <c r="O1299" s="213"/>
      <c r="P1299" s="307"/>
      <c r="Q1299" s="307"/>
      <c r="R1299" s="179"/>
      <c r="S1299" s="307"/>
      <c r="T1299" s="307"/>
      <c r="V1299" s="10"/>
      <c r="W1299" s="10"/>
      <c r="X1299" s="10"/>
      <c r="Y1299" s="10"/>
      <c r="Z1299" s="10"/>
      <c r="AA1299" s="10"/>
      <c r="AB1299" s="10"/>
      <c r="AC1299" s="10"/>
      <c r="AD1299" s="10"/>
    </row>
    <row r="1300" spans="1:30" x14ac:dyDescent="0.3">
      <c r="A1300" s="55"/>
      <c r="B1300" s="10"/>
      <c r="C1300" s="10"/>
      <c r="D1300" s="10"/>
      <c r="E1300" s="10"/>
      <c r="F1300" s="179"/>
      <c r="G1300" s="307"/>
      <c r="H1300" s="307"/>
      <c r="I1300" s="307"/>
      <c r="J1300" s="307"/>
      <c r="L1300" s="179"/>
      <c r="M1300" s="307"/>
      <c r="N1300" s="307"/>
      <c r="O1300" s="213"/>
      <c r="P1300" s="307"/>
      <c r="Q1300" s="307"/>
      <c r="R1300" s="179"/>
      <c r="S1300" s="307"/>
      <c r="T1300" s="307"/>
      <c r="V1300" s="10"/>
      <c r="W1300" s="10"/>
      <c r="X1300" s="10"/>
      <c r="Y1300" s="10"/>
      <c r="Z1300" s="10"/>
      <c r="AA1300" s="10"/>
      <c r="AB1300" s="10"/>
      <c r="AC1300" s="10"/>
      <c r="AD1300" s="10"/>
    </row>
    <row r="1301" spans="1:30" x14ac:dyDescent="0.3">
      <c r="A1301" s="55"/>
      <c r="B1301" s="10"/>
      <c r="C1301" s="10"/>
      <c r="D1301" s="10"/>
      <c r="E1301" s="10"/>
      <c r="F1301" s="179"/>
      <c r="G1301" s="307"/>
      <c r="H1301" s="307"/>
      <c r="I1301" s="307"/>
      <c r="J1301" s="307"/>
      <c r="L1301" s="179"/>
      <c r="M1301" s="307"/>
      <c r="N1301" s="307"/>
      <c r="O1301" s="213"/>
      <c r="P1301" s="307"/>
      <c r="Q1301" s="307"/>
      <c r="R1301" s="179"/>
      <c r="S1301" s="307"/>
      <c r="T1301" s="307"/>
      <c r="V1301" s="10"/>
      <c r="W1301" s="10"/>
      <c r="X1301" s="10"/>
      <c r="Y1301" s="10"/>
      <c r="Z1301" s="10"/>
      <c r="AA1301" s="10"/>
      <c r="AB1301" s="10"/>
      <c r="AC1301" s="10"/>
      <c r="AD1301" s="10"/>
    </row>
    <row r="1302" spans="1:30" x14ac:dyDescent="0.3">
      <c r="A1302" s="55"/>
      <c r="B1302" s="10"/>
      <c r="C1302" s="10"/>
      <c r="D1302" s="10"/>
      <c r="E1302" s="10"/>
      <c r="F1302" s="179"/>
      <c r="G1302" s="307"/>
      <c r="H1302" s="307"/>
      <c r="I1302" s="307"/>
      <c r="J1302" s="307"/>
      <c r="L1302" s="179"/>
      <c r="M1302" s="307"/>
      <c r="N1302" s="307"/>
      <c r="O1302" s="213"/>
      <c r="P1302" s="307"/>
      <c r="Q1302" s="307"/>
      <c r="R1302" s="179"/>
      <c r="S1302" s="307"/>
      <c r="T1302" s="307"/>
      <c r="V1302" s="10"/>
      <c r="W1302" s="10"/>
      <c r="X1302" s="10"/>
      <c r="Y1302" s="10"/>
      <c r="Z1302" s="10"/>
      <c r="AA1302" s="10"/>
      <c r="AB1302" s="10"/>
      <c r="AC1302" s="10"/>
      <c r="AD1302" s="10"/>
    </row>
    <row r="1303" spans="1:30" x14ac:dyDescent="0.3">
      <c r="A1303" s="55"/>
      <c r="B1303" s="10"/>
      <c r="C1303" s="10"/>
      <c r="D1303" s="10"/>
      <c r="E1303" s="10"/>
      <c r="F1303" s="179"/>
      <c r="G1303" s="307"/>
      <c r="H1303" s="307"/>
      <c r="I1303" s="307"/>
      <c r="J1303" s="307"/>
      <c r="L1303" s="179"/>
      <c r="M1303" s="307"/>
      <c r="N1303" s="307"/>
      <c r="O1303" s="213"/>
      <c r="P1303" s="307"/>
      <c r="Q1303" s="307"/>
      <c r="R1303" s="179"/>
      <c r="S1303" s="307"/>
      <c r="T1303" s="307"/>
      <c r="V1303" s="10"/>
      <c r="W1303" s="10"/>
      <c r="X1303" s="10"/>
      <c r="Y1303" s="10"/>
      <c r="Z1303" s="10"/>
      <c r="AA1303" s="10"/>
      <c r="AB1303" s="10"/>
      <c r="AC1303" s="10"/>
      <c r="AD1303" s="10"/>
    </row>
    <row r="1304" spans="1:30" x14ac:dyDescent="0.3">
      <c r="A1304" s="55"/>
      <c r="B1304" s="10"/>
      <c r="C1304" s="10"/>
      <c r="D1304" s="10"/>
      <c r="E1304" s="10"/>
      <c r="F1304" s="179"/>
      <c r="G1304" s="307"/>
      <c r="H1304" s="307"/>
      <c r="I1304" s="307"/>
      <c r="J1304" s="307"/>
      <c r="L1304" s="179"/>
      <c r="M1304" s="307"/>
      <c r="N1304" s="307"/>
      <c r="O1304" s="213"/>
      <c r="P1304" s="307"/>
      <c r="Q1304" s="307"/>
      <c r="R1304" s="179"/>
      <c r="S1304" s="307"/>
      <c r="T1304" s="307"/>
      <c r="V1304" s="10"/>
      <c r="W1304" s="10"/>
      <c r="X1304" s="10"/>
      <c r="Y1304" s="10"/>
      <c r="Z1304" s="10"/>
      <c r="AA1304" s="10"/>
      <c r="AB1304" s="10"/>
      <c r="AC1304" s="10"/>
      <c r="AD1304" s="10"/>
    </row>
    <row r="1305" spans="1:30" x14ac:dyDescent="0.3">
      <c r="A1305" s="55"/>
      <c r="B1305" s="10"/>
      <c r="C1305" s="10"/>
      <c r="D1305" s="10"/>
      <c r="E1305" s="10"/>
      <c r="F1305" s="179"/>
      <c r="G1305" s="307"/>
      <c r="H1305" s="307"/>
      <c r="I1305" s="307"/>
      <c r="J1305" s="307"/>
      <c r="L1305" s="179"/>
      <c r="M1305" s="307"/>
      <c r="N1305" s="307"/>
      <c r="O1305" s="213"/>
      <c r="P1305" s="307"/>
      <c r="Q1305" s="307"/>
      <c r="R1305" s="179"/>
      <c r="S1305" s="307"/>
      <c r="T1305" s="307"/>
      <c r="V1305" s="10"/>
      <c r="W1305" s="10"/>
      <c r="X1305" s="10"/>
      <c r="Y1305" s="10"/>
      <c r="Z1305" s="10"/>
      <c r="AA1305" s="10"/>
      <c r="AB1305" s="10"/>
      <c r="AC1305" s="10"/>
      <c r="AD1305" s="10"/>
    </row>
    <row r="1306" spans="1:30" x14ac:dyDescent="0.3">
      <c r="A1306" s="55"/>
      <c r="B1306" s="10"/>
      <c r="C1306" s="10"/>
      <c r="D1306" s="10"/>
      <c r="E1306" s="10"/>
      <c r="F1306" s="179"/>
      <c r="G1306" s="307"/>
      <c r="H1306" s="307"/>
      <c r="I1306" s="307"/>
      <c r="J1306" s="307"/>
      <c r="L1306" s="179"/>
      <c r="M1306" s="307"/>
      <c r="N1306" s="307"/>
      <c r="O1306" s="213"/>
      <c r="P1306" s="307"/>
      <c r="Q1306" s="307"/>
      <c r="R1306" s="179"/>
      <c r="S1306" s="307"/>
      <c r="T1306" s="307"/>
      <c r="V1306" s="10"/>
      <c r="W1306" s="10"/>
      <c r="X1306" s="10"/>
      <c r="Y1306" s="10"/>
      <c r="Z1306" s="10"/>
      <c r="AA1306" s="10"/>
      <c r="AB1306" s="10"/>
      <c r="AC1306" s="10"/>
      <c r="AD1306" s="10"/>
    </row>
    <row r="1307" spans="1:30" x14ac:dyDescent="0.3">
      <c r="A1307" s="55"/>
      <c r="B1307" s="10"/>
      <c r="C1307" s="10"/>
      <c r="D1307" s="10"/>
      <c r="E1307" s="10"/>
      <c r="F1307" s="179"/>
      <c r="G1307" s="307"/>
      <c r="H1307" s="307"/>
      <c r="I1307" s="307"/>
      <c r="J1307" s="307"/>
      <c r="L1307" s="179"/>
      <c r="M1307" s="307"/>
      <c r="N1307" s="307"/>
      <c r="O1307" s="213"/>
      <c r="P1307" s="307"/>
      <c r="Q1307" s="307"/>
      <c r="R1307" s="179"/>
      <c r="S1307" s="307"/>
      <c r="T1307" s="307"/>
      <c r="V1307" s="10"/>
      <c r="W1307" s="10"/>
      <c r="X1307" s="10"/>
      <c r="Y1307" s="10"/>
      <c r="Z1307" s="10"/>
      <c r="AA1307" s="10"/>
      <c r="AB1307" s="10"/>
      <c r="AC1307" s="10"/>
      <c r="AD1307" s="10"/>
    </row>
    <row r="1308" spans="1:30" x14ac:dyDescent="0.3">
      <c r="A1308" s="55"/>
      <c r="B1308" s="10"/>
      <c r="C1308" s="10"/>
      <c r="D1308" s="10"/>
      <c r="E1308" s="10"/>
      <c r="F1308" s="179"/>
      <c r="G1308" s="307"/>
      <c r="H1308" s="307"/>
      <c r="I1308" s="307"/>
      <c r="J1308" s="307"/>
      <c r="L1308" s="179"/>
      <c r="M1308" s="307"/>
      <c r="N1308" s="307"/>
      <c r="O1308" s="213"/>
      <c r="P1308" s="307"/>
      <c r="Q1308" s="307"/>
      <c r="R1308" s="179"/>
      <c r="S1308" s="307"/>
      <c r="T1308" s="307"/>
      <c r="V1308" s="10"/>
      <c r="W1308" s="10"/>
      <c r="X1308" s="10"/>
      <c r="Y1308" s="10"/>
      <c r="Z1308" s="10"/>
      <c r="AA1308" s="10"/>
      <c r="AB1308" s="10"/>
      <c r="AC1308" s="10"/>
      <c r="AD1308" s="10"/>
    </row>
    <row r="1309" spans="1:30" x14ac:dyDescent="0.3">
      <c r="A1309" s="55"/>
      <c r="B1309" s="10"/>
      <c r="C1309" s="10"/>
      <c r="D1309" s="10"/>
      <c r="E1309" s="10"/>
      <c r="F1309" s="179"/>
      <c r="G1309" s="307"/>
      <c r="H1309" s="307"/>
      <c r="I1309" s="307"/>
      <c r="J1309" s="307"/>
      <c r="L1309" s="179"/>
      <c r="M1309" s="307"/>
      <c r="N1309" s="307"/>
      <c r="O1309" s="213"/>
      <c r="P1309" s="307"/>
      <c r="Q1309" s="307"/>
      <c r="R1309" s="179"/>
      <c r="S1309" s="307"/>
      <c r="T1309" s="307"/>
      <c r="V1309" s="10"/>
      <c r="W1309" s="10"/>
      <c r="X1309" s="10"/>
      <c r="Y1309" s="10"/>
      <c r="Z1309" s="10"/>
      <c r="AA1309" s="10"/>
      <c r="AB1309" s="10"/>
      <c r="AC1309" s="10"/>
      <c r="AD1309" s="10"/>
    </row>
    <row r="1310" spans="1:30" x14ac:dyDescent="0.3">
      <c r="A1310" s="55"/>
      <c r="B1310" s="10"/>
      <c r="C1310" s="10"/>
      <c r="D1310" s="10"/>
      <c r="E1310" s="10"/>
      <c r="F1310" s="179"/>
      <c r="G1310" s="307"/>
      <c r="H1310" s="307"/>
      <c r="I1310" s="307"/>
      <c r="J1310" s="307"/>
      <c r="L1310" s="179"/>
      <c r="M1310" s="307"/>
      <c r="N1310" s="307"/>
      <c r="O1310" s="213"/>
      <c r="P1310" s="307"/>
      <c r="Q1310" s="307"/>
      <c r="R1310" s="179"/>
      <c r="S1310" s="307"/>
      <c r="T1310" s="307"/>
      <c r="V1310" s="10"/>
      <c r="W1310" s="10"/>
      <c r="X1310" s="10"/>
      <c r="Y1310" s="10"/>
      <c r="Z1310" s="10"/>
      <c r="AA1310" s="10"/>
      <c r="AB1310" s="10"/>
      <c r="AC1310" s="10"/>
      <c r="AD1310" s="10"/>
    </row>
    <row r="1311" spans="1:30" x14ac:dyDescent="0.3">
      <c r="A1311" s="55"/>
      <c r="B1311" s="10"/>
      <c r="C1311" s="10"/>
      <c r="D1311" s="10"/>
      <c r="E1311" s="10"/>
      <c r="F1311" s="179"/>
      <c r="G1311" s="307"/>
      <c r="H1311" s="307"/>
      <c r="I1311" s="307"/>
      <c r="J1311" s="307"/>
      <c r="L1311" s="179"/>
      <c r="M1311" s="307"/>
      <c r="N1311" s="307"/>
      <c r="O1311" s="213"/>
      <c r="P1311" s="307"/>
      <c r="Q1311" s="307"/>
      <c r="R1311" s="179"/>
      <c r="S1311" s="307"/>
      <c r="T1311" s="307"/>
      <c r="V1311" s="10"/>
      <c r="W1311" s="10"/>
      <c r="X1311" s="10"/>
      <c r="Y1311" s="10"/>
      <c r="Z1311" s="10"/>
      <c r="AA1311" s="10"/>
      <c r="AB1311" s="10"/>
      <c r="AC1311" s="10"/>
      <c r="AD1311" s="10"/>
    </row>
    <row r="1312" spans="1:30" x14ac:dyDescent="0.3">
      <c r="A1312" s="55"/>
      <c r="B1312" s="10"/>
      <c r="C1312" s="10"/>
      <c r="D1312" s="10"/>
      <c r="E1312" s="10"/>
      <c r="F1312" s="179"/>
      <c r="G1312" s="307"/>
      <c r="H1312" s="307"/>
      <c r="I1312" s="307"/>
      <c r="J1312" s="307"/>
      <c r="L1312" s="179"/>
      <c r="M1312" s="307"/>
      <c r="N1312" s="307"/>
      <c r="O1312" s="213"/>
      <c r="P1312" s="307"/>
      <c r="Q1312" s="307"/>
      <c r="R1312" s="179"/>
      <c r="S1312" s="307"/>
      <c r="T1312" s="307"/>
      <c r="V1312" s="10"/>
      <c r="W1312" s="10"/>
      <c r="X1312" s="10"/>
      <c r="Y1312" s="10"/>
      <c r="Z1312" s="10"/>
      <c r="AA1312" s="10"/>
      <c r="AB1312" s="10"/>
      <c r="AC1312" s="10"/>
      <c r="AD1312" s="10"/>
    </row>
    <row r="1313" spans="1:30" x14ac:dyDescent="0.3">
      <c r="A1313" s="55"/>
      <c r="B1313" s="10"/>
      <c r="C1313" s="10"/>
      <c r="D1313" s="10"/>
      <c r="E1313" s="10"/>
      <c r="F1313" s="179"/>
      <c r="G1313" s="307"/>
      <c r="H1313" s="307"/>
      <c r="I1313" s="307"/>
      <c r="J1313" s="307"/>
      <c r="L1313" s="179"/>
      <c r="M1313" s="307"/>
      <c r="N1313" s="307"/>
      <c r="O1313" s="213"/>
      <c r="P1313" s="307"/>
      <c r="Q1313" s="307"/>
      <c r="R1313" s="179"/>
      <c r="S1313" s="307"/>
      <c r="T1313" s="307"/>
      <c r="V1313" s="10"/>
      <c r="W1313" s="10"/>
      <c r="X1313" s="10"/>
      <c r="Y1313" s="10"/>
      <c r="Z1313" s="10"/>
      <c r="AA1313" s="10"/>
      <c r="AB1313" s="10"/>
      <c r="AC1313" s="10"/>
      <c r="AD1313" s="10"/>
    </row>
    <row r="1314" spans="1:30" x14ac:dyDescent="0.3">
      <c r="A1314" s="55"/>
      <c r="B1314" s="10"/>
      <c r="C1314" s="10"/>
      <c r="D1314" s="10"/>
      <c r="E1314" s="10"/>
      <c r="F1314" s="179"/>
      <c r="G1314" s="307"/>
      <c r="H1314" s="307"/>
      <c r="I1314" s="307"/>
      <c r="J1314" s="307"/>
      <c r="L1314" s="179"/>
      <c r="M1314" s="307"/>
      <c r="N1314" s="307"/>
      <c r="O1314" s="213"/>
      <c r="P1314" s="307"/>
      <c r="Q1314" s="307"/>
      <c r="R1314" s="179"/>
      <c r="S1314" s="307"/>
      <c r="T1314" s="307"/>
      <c r="V1314" s="10"/>
      <c r="W1314" s="10"/>
      <c r="X1314" s="10"/>
      <c r="Y1314" s="10"/>
      <c r="Z1314" s="10"/>
      <c r="AA1314" s="10"/>
      <c r="AB1314" s="10"/>
      <c r="AC1314" s="10"/>
      <c r="AD1314" s="10"/>
    </row>
    <row r="1315" spans="1:30" x14ac:dyDescent="0.3">
      <c r="A1315" s="55"/>
      <c r="B1315" s="10"/>
      <c r="C1315" s="10"/>
      <c r="D1315" s="10"/>
      <c r="E1315" s="10"/>
      <c r="F1315" s="179"/>
      <c r="G1315" s="307"/>
      <c r="H1315" s="307"/>
      <c r="I1315" s="307"/>
      <c r="J1315" s="307"/>
      <c r="L1315" s="179"/>
      <c r="M1315" s="307"/>
      <c r="N1315" s="307"/>
      <c r="O1315" s="213"/>
      <c r="P1315" s="307"/>
      <c r="Q1315" s="307"/>
      <c r="R1315" s="179"/>
      <c r="S1315" s="307"/>
      <c r="T1315" s="307"/>
      <c r="V1315" s="10"/>
      <c r="W1315" s="10"/>
      <c r="X1315" s="10"/>
      <c r="Y1315" s="10"/>
      <c r="Z1315" s="10"/>
      <c r="AA1315" s="10"/>
      <c r="AB1315" s="10"/>
      <c r="AC1315" s="10"/>
      <c r="AD1315" s="10"/>
    </row>
    <row r="1316" spans="1:30" x14ac:dyDescent="0.3">
      <c r="A1316" s="55"/>
      <c r="B1316" s="10"/>
      <c r="C1316" s="10"/>
      <c r="D1316" s="10"/>
      <c r="E1316" s="10"/>
      <c r="F1316" s="179"/>
      <c r="G1316" s="307"/>
      <c r="H1316" s="307"/>
      <c r="I1316" s="307"/>
      <c r="J1316" s="307"/>
      <c r="L1316" s="179"/>
      <c r="M1316" s="307"/>
      <c r="N1316" s="307"/>
      <c r="O1316" s="213"/>
      <c r="P1316" s="307"/>
      <c r="Q1316" s="307"/>
      <c r="R1316" s="179"/>
      <c r="S1316" s="307"/>
      <c r="T1316" s="307"/>
      <c r="V1316" s="10"/>
      <c r="W1316" s="10"/>
      <c r="X1316" s="10"/>
      <c r="Y1316" s="10"/>
      <c r="Z1316" s="10"/>
      <c r="AA1316" s="10"/>
      <c r="AB1316" s="10"/>
      <c r="AC1316" s="10"/>
      <c r="AD1316" s="10"/>
    </row>
    <row r="1317" spans="1:30" x14ac:dyDescent="0.3">
      <c r="A1317" s="55"/>
      <c r="B1317" s="10"/>
      <c r="C1317" s="10"/>
      <c r="D1317" s="10"/>
      <c r="E1317" s="10"/>
      <c r="F1317" s="179"/>
      <c r="G1317" s="307"/>
      <c r="H1317" s="307"/>
      <c r="I1317" s="307"/>
      <c r="J1317" s="307"/>
      <c r="L1317" s="179"/>
      <c r="M1317" s="307"/>
      <c r="N1317" s="307"/>
      <c r="O1317" s="213"/>
      <c r="P1317" s="307"/>
      <c r="Q1317" s="307"/>
      <c r="R1317" s="179"/>
      <c r="S1317" s="307"/>
      <c r="T1317" s="307"/>
      <c r="V1317" s="10"/>
      <c r="W1317" s="10"/>
      <c r="X1317" s="10"/>
      <c r="Y1317" s="10"/>
      <c r="Z1317" s="10"/>
      <c r="AA1317" s="10"/>
      <c r="AB1317" s="10"/>
      <c r="AC1317" s="10"/>
      <c r="AD1317" s="10"/>
    </row>
    <row r="1318" spans="1:30" x14ac:dyDescent="0.3">
      <c r="A1318" s="55"/>
      <c r="B1318" s="10"/>
      <c r="C1318" s="10"/>
      <c r="D1318" s="10"/>
      <c r="E1318" s="10"/>
      <c r="F1318" s="179"/>
      <c r="G1318" s="307"/>
      <c r="H1318" s="307"/>
      <c r="I1318" s="307"/>
      <c r="J1318" s="307"/>
      <c r="L1318" s="179"/>
      <c r="M1318" s="307"/>
      <c r="N1318" s="307"/>
      <c r="O1318" s="213"/>
      <c r="P1318" s="307"/>
      <c r="Q1318" s="307"/>
      <c r="R1318" s="179"/>
      <c r="S1318" s="307"/>
      <c r="T1318" s="307"/>
      <c r="V1318" s="10"/>
      <c r="W1318" s="10"/>
      <c r="X1318" s="10"/>
      <c r="Y1318" s="10"/>
      <c r="Z1318" s="10"/>
      <c r="AA1318" s="10"/>
      <c r="AB1318" s="10"/>
      <c r="AC1318" s="10"/>
      <c r="AD1318" s="10"/>
    </row>
    <row r="1319" spans="1:30" x14ac:dyDescent="0.3">
      <c r="A1319" s="55"/>
      <c r="B1319" s="10"/>
      <c r="C1319" s="10"/>
      <c r="D1319" s="10"/>
      <c r="E1319" s="10"/>
      <c r="F1319" s="179"/>
      <c r="G1319" s="307"/>
      <c r="H1319" s="307"/>
      <c r="I1319" s="307"/>
      <c r="J1319" s="307"/>
      <c r="L1319" s="179"/>
      <c r="M1319" s="307"/>
      <c r="N1319" s="307"/>
      <c r="O1319" s="213"/>
      <c r="P1319" s="307"/>
      <c r="Q1319" s="307"/>
      <c r="R1319" s="179"/>
      <c r="S1319" s="307"/>
      <c r="T1319" s="307"/>
      <c r="V1319" s="10"/>
      <c r="W1319" s="10"/>
      <c r="X1319" s="10"/>
      <c r="Y1319" s="10"/>
      <c r="Z1319" s="10"/>
      <c r="AA1319" s="10"/>
      <c r="AB1319" s="10"/>
      <c r="AC1319" s="10"/>
      <c r="AD1319" s="10"/>
    </row>
    <row r="1320" spans="1:30" x14ac:dyDescent="0.3">
      <c r="A1320" s="55"/>
      <c r="B1320" s="10"/>
      <c r="C1320" s="10"/>
      <c r="D1320" s="10"/>
      <c r="E1320" s="10"/>
      <c r="F1320" s="179"/>
      <c r="G1320" s="307"/>
      <c r="H1320" s="307"/>
      <c r="I1320" s="307"/>
      <c r="J1320" s="307"/>
      <c r="L1320" s="179"/>
      <c r="M1320" s="307"/>
      <c r="N1320" s="307"/>
      <c r="O1320" s="213"/>
      <c r="P1320" s="307"/>
      <c r="Q1320" s="307"/>
      <c r="R1320" s="179"/>
      <c r="S1320" s="307"/>
      <c r="T1320" s="307"/>
      <c r="V1320" s="10"/>
      <c r="W1320" s="10"/>
      <c r="X1320" s="10"/>
      <c r="Y1320" s="10"/>
      <c r="Z1320" s="10"/>
      <c r="AA1320" s="10"/>
      <c r="AB1320" s="10"/>
      <c r="AC1320" s="10"/>
      <c r="AD1320" s="10"/>
    </row>
    <row r="1321" spans="1:30" x14ac:dyDescent="0.3">
      <c r="A1321" s="55"/>
      <c r="B1321" s="10"/>
      <c r="C1321" s="10"/>
      <c r="D1321" s="10"/>
      <c r="E1321" s="10"/>
      <c r="F1321" s="179"/>
      <c r="G1321" s="307"/>
      <c r="H1321" s="307"/>
      <c r="I1321" s="307"/>
      <c r="J1321" s="307"/>
      <c r="L1321" s="179"/>
      <c r="M1321" s="307"/>
      <c r="N1321" s="307"/>
      <c r="O1321" s="213"/>
      <c r="P1321" s="307"/>
      <c r="Q1321" s="307"/>
      <c r="R1321" s="179"/>
      <c r="S1321" s="307"/>
      <c r="T1321" s="307"/>
      <c r="V1321" s="10"/>
      <c r="W1321" s="10"/>
      <c r="X1321" s="10"/>
      <c r="Y1321" s="10"/>
      <c r="Z1321" s="10"/>
      <c r="AA1321" s="10"/>
      <c r="AB1321" s="10"/>
      <c r="AC1321" s="10"/>
      <c r="AD1321" s="10"/>
    </row>
    <row r="1322" spans="1:30" x14ac:dyDescent="0.3">
      <c r="A1322" s="55"/>
      <c r="B1322" s="10"/>
      <c r="C1322" s="10"/>
      <c r="D1322" s="10"/>
      <c r="E1322" s="10"/>
      <c r="F1322" s="179"/>
      <c r="G1322" s="307"/>
      <c r="H1322" s="307"/>
      <c r="I1322" s="307"/>
      <c r="J1322" s="307"/>
      <c r="L1322" s="179"/>
      <c r="M1322" s="307"/>
      <c r="N1322" s="307"/>
      <c r="O1322" s="213"/>
      <c r="P1322" s="307"/>
      <c r="Q1322" s="307"/>
      <c r="R1322" s="179"/>
      <c r="S1322" s="307"/>
      <c r="T1322" s="307"/>
      <c r="V1322" s="10"/>
      <c r="W1322" s="10"/>
      <c r="X1322" s="10"/>
      <c r="Y1322" s="10"/>
      <c r="Z1322" s="10"/>
      <c r="AA1322" s="10"/>
      <c r="AB1322" s="10"/>
      <c r="AC1322" s="10"/>
      <c r="AD1322" s="10"/>
    </row>
    <row r="1323" spans="1:30" x14ac:dyDescent="0.3">
      <c r="A1323" s="55"/>
      <c r="B1323" s="10"/>
      <c r="C1323" s="10"/>
      <c r="D1323" s="10"/>
      <c r="E1323" s="10"/>
      <c r="F1323" s="179"/>
      <c r="G1323" s="307"/>
      <c r="H1323" s="307"/>
      <c r="I1323" s="307"/>
      <c r="J1323" s="307"/>
      <c r="L1323" s="179"/>
      <c r="M1323" s="307"/>
      <c r="N1323" s="307"/>
      <c r="O1323" s="213"/>
      <c r="P1323" s="307"/>
      <c r="Q1323" s="307"/>
      <c r="R1323" s="179"/>
      <c r="S1323" s="307"/>
      <c r="T1323" s="307"/>
      <c r="V1323" s="10"/>
      <c r="W1323" s="10"/>
      <c r="X1323" s="10"/>
      <c r="Y1323" s="10"/>
      <c r="Z1323" s="10"/>
      <c r="AA1323" s="10"/>
      <c r="AB1323" s="10"/>
      <c r="AC1323" s="10"/>
      <c r="AD1323" s="10"/>
    </row>
    <row r="1324" spans="1:30" x14ac:dyDescent="0.3">
      <c r="A1324" s="55"/>
      <c r="B1324" s="10"/>
      <c r="C1324" s="10"/>
      <c r="D1324" s="10"/>
      <c r="E1324" s="10"/>
      <c r="F1324" s="179"/>
      <c r="G1324" s="307"/>
      <c r="H1324" s="307"/>
      <c r="I1324" s="307"/>
      <c r="J1324" s="307"/>
      <c r="L1324" s="179"/>
      <c r="M1324" s="307"/>
      <c r="N1324" s="307"/>
      <c r="O1324" s="213"/>
      <c r="P1324" s="307"/>
      <c r="Q1324" s="307"/>
      <c r="R1324" s="179"/>
      <c r="S1324" s="307"/>
      <c r="T1324" s="307"/>
      <c r="V1324" s="10"/>
      <c r="W1324" s="10"/>
      <c r="X1324" s="10"/>
      <c r="Y1324" s="10"/>
      <c r="Z1324" s="10"/>
      <c r="AA1324" s="10"/>
      <c r="AB1324" s="10"/>
      <c r="AC1324" s="10"/>
      <c r="AD1324" s="10"/>
    </row>
    <row r="1325" spans="1:30" x14ac:dyDescent="0.3">
      <c r="A1325" s="55"/>
      <c r="B1325" s="10"/>
      <c r="C1325" s="10"/>
      <c r="D1325" s="10"/>
      <c r="E1325" s="10"/>
      <c r="F1325" s="179"/>
      <c r="G1325" s="307"/>
      <c r="H1325" s="307"/>
      <c r="I1325" s="307"/>
      <c r="J1325" s="307"/>
      <c r="L1325" s="179"/>
      <c r="M1325" s="307"/>
      <c r="N1325" s="307"/>
      <c r="O1325" s="213"/>
      <c r="P1325" s="307"/>
      <c r="Q1325" s="307"/>
      <c r="R1325" s="179"/>
      <c r="S1325" s="307"/>
      <c r="T1325" s="307"/>
      <c r="V1325" s="10"/>
      <c r="W1325" s="10"/>
      <c r="X1325" s="10"/>
      <c r="Y1325" s="10"/>
      <c r="Z1325" s="10"/>
      <c r="AA1325" s="10"/>
      <c r="AB1325" s="10"/>
      <c r="AC1325" s="10"/>
      <c r="AD1325" s="10"/>
    </row>
    <row r="1326" spans="1:30" x14ac:dyDescent="0.3">
      <c r="A1326" s="55"/>
      <c r="B1326" s="10"/>
      <c r="C1326" s="10"/>
      <c r="D1326" s="10"/>
      <c r="E1326" s="10"/>
      <c r="F1326" s="179"/>
      <c r="G1326" s="307"/>
      <c r="H1326" s="307"/>
      <c r="I1326" s="307"/>
      <c r="J1326" s="307"/>
      <c r="L1326" s="179"/>
      <c r="M1326" s="307"/>
      <c r="N1326" s="307"/>
      <c r="O1326" s="213"/>
      <c r="P1326" s="307"/>
      <c r="Q1326" s="307"/>
      <c r="R1326" s="179"/>
      <c r="S1326" s="307"/>
      <c r="T1326" s="307"/>
      <c r="V1326" s="10"/>
      <c r="W1326" s="10"/>
      <c r="X1326" s="10"/>
      <c r="Y1326" s="10"/>
      <c r="Z1326" s="10"/>
      <c r="AA1326" s="10"/>
      <c r="AB1326" s="10"/>
      <c r="AC1326" s="10"/>
      <c r="AD1326" s="10"/>
    </row>
    <row r="1327" spans="1:30" x14ac:dyDescent="0.3">
      <c r="A1327" s="55"/>
      <c r="B1327" s="10"/>
      <c r="C1327" s="10"/>
      <c r="D1327" s="10"/>
      <c r="E1327" s="10"/>
      <c r="F1327" s="179"/>
      <c r="G1327" s="307"/>
      <c r="H1327" s="307"/>
      <c r="I1327" s="307"/>
      <c r="J1327" s="307"/>
      <c r="L1327" s="179"/>
      <c r="M1327" s="307"/>
      <c r="N1327" s="307"/>
      <c r="O1327" s="213"/>
      <c r="P1327" s="307"/>
      <c r="Q1327" s="307"/>
      <c r="R1327" s="179"/>
      <c r="S1327" s="307"/>
      <c r="T1327" s="307"/>
      <c r="V1327" s="10"/>
      <c r="W1327" s="10"/>
      <c r="X1327" s="10"/>
      <c r="Y1327" s="10"/>
      <c r="Z1327" s="10"/>
      <c r="AA1327" s="10"/>
      <c r="AB1327" s="10"/>
      <c r="AC1327" s="10"/>
      <c r="AD1327" s="10"/>
    </row>
    <row r="1328" spans="1:30" x14ac:dyDescent="0.3">
      <c r="A1328" s="55"/>
      <c r="B1328" s="10"/>
      <c r="C1328" s="10"/>
      <c r="D1328" s="10"/>
      <c r="E1328" s="10"/>
      <c r="F1328" s="179"/>
      <c r="G1328" s="307"/>
      <c r="H1328" s="307"/>
      <c r="I1328" s="307"/>
      <c r="J1328" s="307"/>
      <c r="L1328" s="179"/>
      <c r="M1328" s="307"/>
      <c r="N1328" s="307"/>
      <c r="O1328" s="213"/>
      <c r="P1328" s="307"/>
      <c r="Q1328" s="307"/>
      <c r="R1328" s="179"/>
      <c r="S1328" s="307"/>
      <c r="T1328" s="307"/>
      <c r="V1328" s="10"/>
      <c r="W1328" s="10"/>
      <c r="X1328" s="10"/>
      <c r="Y1328" s="10"/>
      <c r="Z1328" s="10"/>
      <c r="AA1328" s="10"/>
      <c r="AB1328" s="10"/>
      <c r="AC1328" s="10"/>
      <c r="AD1328" s="10"/>
    </row>
    <row r="1329" spans="1:30" x14ac:dyDescent="0.3">
      <c r="A1329" s="55"/>
      <c r="B1329" s="10"/>
      <c r="C1329" s="10"/>
      <c r="D1329" s="10"/>
      <c r="E1329" s="10"/>
      <c r="F1329" s="179"/>
      <c r="G1329" s="307"/>
      <c r="H1329" s="307"/>
      <c r="I1329" s="307"/>
      <c r="J1329" s="307"/>
      <c r="L1329" s="179"/>
      <c r="M1329" s="307"/>
      <c r="N1329" s="307"/>
      <c r="O1329" s="213"/>
      <c r="P1329" s="307"/>
      <c r="Q1329" s="307"/>
      <c r="R1329" s="179"/>
      <c r="S1329" s="307"/>
      <c r="T1329" s="307"/>
      <c r="V1329" s="10"/>
      <c r="W1329" s="10"/>
      <c r="X1329" s="10"/>
      <c r="Y1329" s="10"/>
      <c r="Z1329" s="10"/>
      <c r="AA1329" s="10"/>
      <c r="AB1329" s="10"/>
      <c r="AC1329" s="10"/>
      <c r="AD1329" s="10"/>
    </row>
    <row r="1330" spans="1:30" x14ac:dyDescent="0.3">
      <c r="A1330" s="55"/>
      <c r="B1330" s="10"/>
      <c r="C1330" s="10"/>
      <c r="D1330" s="10"/>
      <c r="E1330" s="10"/>
      <c r="F1330" s="179"/>
      <c r="G1330" s="307"/>
      <c r="H1330" s="307"/>
      <c r="I1330" s="307"/>
      <c r="J1330" s="307"/>
      <c r="L1330" s="179"/>
      <c r="M1330" s="307"/>
      <c r="N1330" s="307"/>
      <c r="O1330" s="213"/>
      <c r="P1330" s="307"/>
      <c r="Q1330" s="307"/>
      <c r="R1330" s="179"/>
      <c r="S1330" s="307"/>
      <c r="T1330" s="307"/>
      <c r="V1330" s="10"/>
      <c r="W1330" s="10"/>
      <c r="X1330" s="10"/>
      <c r="Y1330" s="10"/>
      <c r="Z1330" s="10"/>
      <c r="AA1330" s="10"/>
      <c r="AB1330" s="10"/>
      <c r="AC1330" s="10"/>
      <c r="AD1330" s="10"/>
    </row>
    <row r="1331" spans="1:30" x14ac:dyDescent="0.3">
      <c r="A1331" s="55"/>
      <c r="B1331" s="10"/>
      <c r="C1331" s="10"/>
      <c r="D1331" s="10"/>
      <c r="E1331" s="10"/>
      <c r="F1331" s="179"/>
      <c r="G1331" s="307"/>
      <c r="H1331" s="307"/>
      <c r="I1331" s="307"/>
      <c r="J1331" s="307"/>
      <c r="L1331" s="179"/>
      <c r="M1331" s="307"/>
      <c r="N1331" s="307"/>
      <c r="O1331" s="213"/>
      <c r="P1331" s="307"/>
      <c r="Q1331" s="307"/>
      <c r="R1331" s="179"/>
      <c r="S1331" s="307"/>
      <c r="T1331" s="307"/>
      <c r="V1331" s="10"/>
      <c r="W1331" s="10"/>
      <c r="X1331" s="10"/>
      <c r="Y1331" s="10"/>
      <c r="Z1331" s="10"/>
      <c r="AA1331" s="10"/>
      <c r="AB1331" s="10"/>
      <c r="AC1331" s="10"/>
      <c r="AD1331" s="10"/>
    </row>
    <row r="1332" spans="1:30" x14ac:dyDescent="0.3">
      <c r="A1332" s="55"/>
      <c r="B1332" s="10"/>
      <c r="C1332" s="10"/>
      <c r="D1332" s="10"/>
      <c r="E1332" s="10"/>
      <c r="F1332" s="179"/>
      <c r="G1332" s="307"/>
      <c r="H1332" s="307"/>
      <c r="I1332" s="307"/>
      <c r="J1332" s="307"/>
      <c r="L1332" s="179"/>
      <c r="M1332" s="307"/>
      <c r="N1332" s="307"/>
      <c r="O1332" s="213"/>
      <c r="P1332" s="307"/>
      <c r="Q1332" s="307"/>
      <c r="R1332" s="179"/>
      <c r="S1332" s="307"/>
      <c r="T1332" s="307"/>
      <c r="V1332" s="10"/>
      <c r="W1332" s="10"/>
      <c r="X1332" s="10"/>
      <c r="Y1332" s="10"/>
      <c r="Z1332" s="10"/>
      <c r="AA1332" s="10"/>
      <c r="AB1332" s="10"/>
      <c r="AC1332" s="10"/>
      <c r="AD1332" s="10"/>
    </row>
    <row r="1333" spans="1:30" x14ac:dyDescent="0.3">
      <c r="A1333" s="55"/>
      <c r="B1333" s="10"/>
      <c r="C1333" s="10"/>
      <c r="D1333" s="10"/>
      <c r="E1333" s="10"/>
      <c r="F1333" s="179"/>
      <c r="G1333" s="307"/>
      <c r="H1333" s="307"/>
      <c r="I1333" s="307"/>
      <c r="J1333" s="307"/>
      <c r="L1333" s="179"/>
      <c r="M1333" s="307"/>
      <c r="N1333" s="307"/>
      <c r="O1333" s="213"/>
      <c r="P1333" s="307"/>
      <c r="Q1333" s="307"/>
      <c r="R1333" s="179"/>
      <c r="S1333" s="307"/>
      <c r="T1333" s="307"/>
      <c r="V1333" s="10"/>
      <c r="W1333" s="10"/>
      <c r="X1333" s="10"/>
      <c r="Y1333" s="10"/>
      <c r="Z1333" s="10"/>
      <c r="AA1333" s="10"/>
      <c r="AB1333" s="10"/>
      <c r="AC1333" s="10"/>
      <c r="AD1333" s="10"/>
    </row>
    <row r="1334" spans="1:30" x14ac:dyDescent="0.3">
      <c r="A1334" s="55"/>
      <c r="B1334" s="10"/>
      <c r="C1334" s="10"/>
      <c r="D1334" s="10"/>
      <c r="E1334" s="10"/>
      <c r="F1334" s="179"/>
      <c r="G1334" s="307"/>
      <c r="H1334" s="307"/>
      <c r="I1334" s="307"/>
      <c r="J1334" s="307"/>
      <c r="L1334" s="179"/>
      <c r="M1334" s="307"/>
      <c r="N1334" s="307"/>
      <c r="O1334" s="213"/>
      <c r="P1334" s="307"/>
      <c r="Q1334" s="307"/>
      <c r="R1334" s="179"/>
      <c r="S1334" s="307"/>
      <c r="T1334" s="307"/>
      <c r="V1334" s="10"/>
      <c r="W1334" s="10"/>
      <c r="X1334" s="10"/>
      <c r="Y1334" s="10"/>
      <c r="Z1334" s="10"/>
      <c r="AA1334" s="10"/>
      <c r="AB1334" s="10"/>
      <c r="AC1334" s="10"/>
      <c r="AD1334" s="10"/>
    </row>
    <row r="1335" spans="1:30" x14ac:dyDescent="0.3">
      <c r="A1335" s="55"/>
      <c r="B1335" s="10"/>
      <c r="C1335" s="10"/>
      <c r="D1335" s="10"/>
      <c r="E1335" s="10"/>
      <c r="F1335" s="179"/>
      <c r="G1335" s="307"/>
      <c r="H1335" s="307"/>
      <c r="I1335" s="307"/>
      <c r="J1335" s="307"/>
      <c r="L1335" s="179"/>
      <c r="M1335" s="307"/>
      <c r="N1335" s="307"/>
      <c r="O1335" s="213"/>
      <c r="P1335" s="307"/>
      <c r="Q1335" s="307"/>
      <c r="R1335" s="179"/>
      <c r="S1335" s="307"/>
      <c r="T1335" s="307"/>
      <c r="V1335" s="10"/>
      <c r="W1335" s="10"/>
      <c r="X1335" s="10"/>
      <c r="Y1335" s="10"/>
      <c r="Z1335" s="10"/>
      <c r="AA1335" s="10"/>
      <c r="AB1335" s="10"/>
      <c r="AC1335" s="10"/>
      <c r="AD1335" s="10"/>
    </row>
    <row r="1336" spans="1:30" x14ac:dyDescent="0.3">
      <c r="A1336" s="55"/>
      <c r="B1336" s="10"/>
      <c r="C1336" s="10"/>
      <c r="D1336" s="10"/>
      <c r="E1336" s="10"/>
      <c r="F1336" s="179"/>
      <c r="G1336" s="307"/>
      <c r="H1336" s="307"/>
      <c r="I1336" s="307"/>
      <c r="J1336" s="307"/>
      <c r="L1336" s="179"/>
      <c r="M1336" s="307"/>
      <c r="N1336" s="307"/>
      <c r="O1336" s="213"/>
      <c r="P1336" s="307"/>
      <c r="Q1336" s="307"/>
      <c r="R1336" s="179"/>
      <c r="S1336" s="307"/>
      <c r="T1336" s="307"/>
      <c r="V1336" s="10"/>
      <c r="W1336" s="10"/>
      <c r="X1336" s="10"/>
      <c r="Y1336" s="10"/>
      <c r="Z1336" s="10"/>
      <c r="AA1336" s="10"/>
      <c r="AB1336" s="10"/>
      <c r="AC1336" s="10"/>
      <c r="AD1336" s="10"/>
    </row>
    <row r="1337" spans="1:30" x14ac:dyDescent="0.3">
      <c r="A1337" s="55"/>
      <c r="B1337" s="10"/>
      <c r="C1337" s="10"/>
      <c r="D1337" s="10"/>
      <c r="E1337" s="10"/>
      <c r="F1337" s="179"/>
      <c r="G1337" s="307"/>
      <c r="H1337" s="307"/>
      <c r="I1337" s="307"/>
      <c r="J1337" s="307"/>
      <c r="L1337" s="179"/>
      <c r="M1337" s="307"/>
      <c r="N1337" s="307"/>
      <c r="O1337" s="213"/>
      <c r="P1337" s="307"/>
      <c r="Q1337" s="307"/>
      <c r="R1337" s="179"/>
      <c r="S1337" s="307"/>
      <c r="T1337" s="307"/>
      <c r="V1337" s="10"/>
      <c r="W1337" s="10"/>
      <c r="X1337" s="10"/>
      <c r="Y1337" s="10"/>
      <c r="Z1337" s="10"/>
      <c r="AA1337" s="10"/>
      <c r="AB1337" s="10"/>
      <c r="AC1337" s="10"/>
      <c r="AD1337" s="10"/>
    </row>
    <row r="1338" spans="1:30" x14ac:dyDescent="0.3">
      <c r="A1338" s="55"/>
      <c r="B1338" s="10"/>
      <c r="C1338" s="10"/>
      <c r="D1338" s="10"/>
      <c r="E1338" s="10"/>
      <c r="F1338" s="179"/>
      <c r="G1338" s="307"/>
      <c r="H1338" s="307"/>
      <c r="I1338" s="307"/>
      <c r="J1338" s="307"/>
      <c r="L1338" s="179"/>
      <c r="M1338" s="307"/>
      <c r="N1338" s="307"/>
      <c r="O1338" s="213"/>
      <c r="P1338" s="307"/>
      <c r="Q1338" s="307"/>
      <c r="R1338" s="179"/>
      <c r="S1338" s="307"/>
      <c r="T1338" s="307"/>
      <c r="V1338" s="10"/>
      <c r="W1338" s="10"/>
      <c r="X1338" s="10"/>
      <c r="Y1338" s="10"/>
      <c r="Z1338" s="10"/>
      <c r="AA1338" s="10"/>
      <c r="AB1338" s="10"/>
      <c r="AC1338" s="10"/>
      <c r="AD1338" s="10"/>
    </row>
    <row r="1339" spans="1:30" x14ac:dyDescent="0.3">
      <c r="A1339" s="55"/>
      <c r="B1339" s="10"/>
      <c r="C1339" s="10"/>
      <c r="D1339" s="10"/>
      <c r="E1339" s="10"/>
      <c r="F1339" s="179"/>
      <c r="G1339" s="307"/>
      <c r="H1339" s="307"/>
      <c r="I1339" s="307"/>
      <c r="J1339" s="307"/>
      <c r="L1339" s="179"/>
      <c r="M1339" s="307"/>
      <c r="N1339" s="307"/>
      <c r="O1339" s="213"/>
      <c r="P1339" s="307"/>
      <c r="Q1339" s="307"/>
      <c r="R1339" s="179"/>
      <c r="S1339" s="307"/>
      <c r="T1339" s="307"/>
      <c r="V1339" s="10"/>
      <c r="W1339" s="10"/>
      <c r="X1339" s="10"/>
      <c r="Y1339" s="10"/>
      <c r="Z1339" s="10"/>
      <c r="AA1339" s="10"/>
      <c r="AB1339" s="10"/>
      <c r="AC1339" s="10"/>
      <c r="AD1339" s="10"/>
    </row>
    <row r="1340" spans="1:30" x14ac:dyDescent="0.3">
      <c r="A1340" s="55"/>
      <c r="B1340" s="10"/>
      <c r="C1340" s="10"/>
      <c r="D1340" s="10"/>
      <c r="E1340" s="10"/>
      <c r="F1340" s="179"/>
      <c r="G1340" s="307"/>
      <c r="H1340" s="307"/>
      <c r="I1340" s="307"/>
      <c r="J1340" s="307"/>
      <c r="L1340" s="179"/>
      <c r="M1340" s="307"/>
      <c r="N1340" s="307"/>
      <c r="O1340" s="213"/>
      <c r="P1340" s="307"/>
      <c r="Q1340" s="307"/>
      <c r="R1340" s="179"/>
      <c r="S1340" s="307"/>
      <c r="T1340" s="307"/>
      <c r="V1340" s="10"/>
      <c r="W1340" s="10"/>
      <c r="X1340" s="10"/>
      <c r="Y1340" s="10"/>
      <c r="Z1340" s="10"/>
      <c r="AA1340" s="10"/>
      <c r="AB1340" s="10"/>
      <c r="AC1340" s="10"/>
      <c r="AD1340" s="10"/>
    </row>
    <row r="1341" spans="1:30" x14ac:dyDescent="0.3">
      <c r="A1341" s="55"/>
      <c r="B1341" s="10"/>
      <c r="C1341" s="10"/>
      <c r="D1341" s="10"/>
      <c r="E1341" s="10"/>
      <c r="F1341" s="179"/>
      <c r="G1341" s="307"/>
      <c r="H1341" s="307"/>
      <c r="I1341" s="307"/>
      <c r="J1341" s="307"/>
      <c r="L1341" s="179"/>
      <c r="M1341" s="307"/>
      <c r="N1341" s="307"/>
      <c r="O1341" s="213"/>
      <c r="P1341" s="307"/>
      <c r="Q1341" s="307"/>
      <c r="R1341" s="179"/>
      <c r="S1341" s="307"/>
      <c r="T1341" s="307"/>
      <c r="V1341" s="10"/>
      <c r="W1341" s="10"/>
      <c r="X1341" s="10"/>
      <c r="Y1341" s="10"/>
      <c r="Z1341" s="10"/>
      <c r="AA1341" s="10"/>
      <c r="AB1341" s="10"/>
      <c r="AC1341" s="10"/>
      <c r="AD1341" s="10"/>
    </row>
    <row r="1342" spans="1:30" x14ac:dyDescent="0.3">
      <c r="A1342" s="55"/>
      <c r="B1342" s="10"/>
      <c r="C1342" s="10"/>
      <c r="D1342" s="10"/>
      <c r="E1342" s="10"/>
      <c r="F1342" s="179"/>
      <c r="G1342" s="307"/>
      <c r="H1342" s="307"/>
      <c r="I1342" s="307"/>
      <c r="J1342" s="307"/>
      <c r="L1342" s="179"/>
      <c r="M1342" s="307"/>
      <c r="N1342" s="307"/>
      <c r="O1342" s="213"/>
      <c r="P1342" s="307"/>
      <c r="Q1342" s="307"/>
      <c r="R1342" s="179"/>
      <c r="S1342" s="307"/>
      <c r="T1342" s="307"/>
      <c r="V1342" s="10"/>
      <c r="W1342" s="10"/>
      <c r="X1342" s="10"/>
      <c r="Y1342" s="10"/>
      <c r="Z1342" s="10"/>
      <c r="AA1342" s="10"/>
      <c r="AB1342" s="10"/>
      <c r="AC1342" s="10"/>
      <c r="AD1342" s="10"/>
    </row>
    <row r="1343" spans="1:30" x14ac:dyDescent="0.3">
      <c r="A1343" s="55"/>
      <c r="B1343" s="10"/>
      <c r="C1343" s="10"/>
      <c r="D1343" s="10"/>
      <c r="E1343" s="10"/>
      <c r="F1343" s="179"/>
      <c r="G1343" s="307"/>
      <c r="H1343" s="307"/>
      <c r="I1343" s="307"/>
      <c r="J1343" s="307"/>
      <c r="L1343" s="179"/>
      <c r="M1343" s="307"/>
      <c r="N1343" s="307"/>
      <c r="O1343" s="213"/>
      <c r="P1343" s="307"/>
      <c r="Q1343" s="307"/>
      <c r="R1343" s="179"/>
      <c r="S1343" s="307"/>
      <c r="T1343" s="307"/>
      <c r="V1343" s="10"/>
      <c r="W1343" s="10"/>
      <c r="X1343" s="10"/>
      <c r="Y1343" s="10"/>
      <c r="Z1343" s="10"/>
      <c r="AA1343" s="10"/>
      <c r="AB1343" s="10"/>
      <c r="AC1343" s="10"/>
      <c r="AD1343" s="10"/>
    </row>
    <row r="1344" spans="1:30" x14ac:dyDescent="0.3">
      <c r="A1344" s="55"/>
      <c r="B1344" s="10"/>
      <c r="C1344" s="10"/>
      <c r="D1344" s="10"/>
      <c r="E1344" s="10"/>
      <c r="F1344" s="179"/>
      <c r="G1344" s="307"/>
      <c r="H1344" s="307"/>
      <c r="I1344" s="307"/>
      <c r="J1344" s="307"/>
      <c r="L1344" s="179"/>
      <c r="M1344" s="307"/>
      <c r="N1344" s="307"/>
      <c r="O1344" s="213"/>
      <c r="P1344" s="307"/>
      <c r="Q1344" s="307"/>
      <c r="R1344" s="179"/>
      <c r="S1344" s="307"/>
      <c r="T1344" s="307"/>
      <c r="V1344" s="10"/>
      <c r="W1344" s="10"/>
      <c r="X1344" s="10"/>
      <c r="Y1344" s="10"/>
      <c r="Z1344" s="10"/>
      <c r="AA1344" s="10"/>
      <c r="AB1344" s="10"/>
      <c r="AC1344" s="10"/>
      <c r="AD1344" s="10"/>
    </row>
    <row r="1345" spans="1:30" x14ac:dyDescent="0.3">
      <c r="A1345" s="55"/>
      <c r="B1345" s="10"/>
      <c r="C1345" s="10"/>
      <c r="D1345" s="10"/>
      <c r="E1345" s="10"/>
      <c r="F1345" s="179"/>
      <c r="G1345" s="307"/>
      <c r="H1345" s="307"/>
      <c r="I1345" s="307"/>
      <c r="J1345" s="307"/>
      <c r="L1345" s="179"/>
      <c r="M1345" s="307"/>
      <c r="N1345" s="307"/>
      <c r="O1345" s="213"/>
      <c r="P1345" s="307"/>
      <c r="Q1345" s="307"/>
      <c r="R1345" s="179"/>
      <c r="S1345" s="307"/>
      <c r="T1345" s="307"/>
      <c r="V1345" s="10"/>
      <c r="W1345" s="10"/>
      <c r="X1345" s="10"/>
      <c r="Y1345" s="10"/>
      <c r="Z1345" s="10"/>
      <c r="AA1345" s="10"/>
      <c r="AB1345" s="10"/>
      <c r="AC1345" s="10"/>
      <c r="AD1345" s="10"/>
    </row>
    <row r="1346" spans="1:30" x14ac:dyDescent="0.3">
      <c r="A1346" s="55"/>
      <c r="B1346" s="10"/>
      <c r="C1346" s="10"/>
      <c r="D1346" s="10"/>
      <c r="E1346" s="10"/>
      <c r="F1346" s="179"/>
      <c r="G1346" s="307"/>
      <c r="H1346" s="307"/>
      <c r="I1346" s="307"/>
      <c r="J1346" s="307"/>
      <c r="L1346" s="179"/>
      <c r="M1346" s="307"/>
      <c r="N1346" s="307"/>
      <c r="O1346" s="213"/>
      <c r="P1346" s="307"/>
      <c r="Q1346" s="307"/>
      <c r="R1346" s="179"/>
      <c r="S1346" s="307"/>
      <c r="T1346" s="307"/>
      <c r="V1346" s="10"/>
      <c r="W1346" s="10"/>
      <c r="X1346" s="10"/>
      <c r="Y1346" s="10"/>
      <c r="Z1346" s="10"/>
      <c r="AA1346" s="10"/>
      <c r="AB1346" s="10"/>
      <c r="AC1346" s="10"/>
      <c r="AD1346" s="10"/>
    </row>
    <row r="1347" spans="1:30" x14ac:dyDescent="0.3">
      <c r="A1347" s="55"/>
      <c r="B1347" s="10"/>
      <c r="C1347" s="10"/>
      <c r="D1347" s="10"/>
      <c r="E1347" s="10"/>
      <c r="F1347" s="179"/>
      <c r="G1347" s="307"/>
      <c r="H1347" s="307"/>
      <c r="I1347" s="307"/>
      <c r="J1347" s="307"/>
      <c r="L1347" s="179"/>
      <c r="M1347" s="307"/>
      <c r="N1347" s="307"/>
      <c r="O1347" s="213"/>
      <c r="P1347" s="307"/>
      <c r="Q1347" s="307"/>
      <c r="R1347" s="179"/>
      <c r="S1347" s="307"/>
      <c r="T1347" s="307"/>
      <c r="V1347" s="10"/>
      <c r="W1347" s="10"/>
      <c r="X1347" s="10"/>
      <c r="Y1347" s="10"/>
      <c r="Z1347" s="10"/>
      <c r="AA1347" s="10"/>
      <c r="AB1347" s="10"/>
      <c r="AC1347" s="10"/>
      <c r="AD1347" s="10"/>
    </row>
    <row r="1348" spans="1:30" x14ac:dyDescent="0.3">
      <c r="A1348" s="55"/>
      <c r="B1348" s="10"/>
      <c r="C1348" s="10"/>
      <c r="D1348" s="10"/>
      <c r="E1348" s="10"/>
      <c r="F1348" s="179"/>
      <c r="G1348" s="307"/>
      <c r="H1348" s="307"/>
      <c r="I1348" s="307"/>
      <c r="J1348" s="307"/>
      <c r="L1348" s="179"/>
      <c r="M1348" s="307"/>
      <c r="N1348" s="307"/>
      <c r="O1348" s="213"/>
      <c r="P1348" s="307"/>
      <c r="Q1348" s="307"/>
      <c r="R1348" s="179"/>
      <c r="S1348" s="307"/>
      <c r="T1348" s="307"/>
      <c r="V1348" s="10"/>
      <c r="W1348" s="10"/>
      <c r="X1348" s="10"/>
      <c r="Y1348" s="10"/>
      <c r="Z1348" s="10"/>
      <c r="AA1348" s="10"/>
      <c r="AB1348" s="10"/>
      <c r="AC1348" s="10"/>
      <c r="AD1348" s="10"/>
    </row>
    <row r="1349" spans="1:30" x14ac:dyDescent="0.3">
      <c r="A1349" s="55"/>
      <c r="B1349" s="10"/>
      <c r="C1349" s="10"/>
      <c r="D1349" s="10"/>
      <c r="E1349" s="10"/>
      <c r="F1349" s="179"/>
      <c r="G1349" s="307"/>
      <c r="H1349" s="307"/>
      <c r="I1349" s="307"/>
      <c r="J1349" s="307"/>
      <c r="L1349" s="179"/>
      <c r="M1349" s="307"/>
      <c r="N1349" s="307"/>
      <c r="O1349" s="213"/>
      <c r="P1349" s="307"/>
      <c r="Q1349" s="307"/>
      <c r="R1349" s="179"/>
      <c r="S1349" s="307"/>
      <c r="T1349" s="307"/>
      <c r="V1349" s="10"/>
      <c r="W1349" s="10"/>
      <c r="X1349" s="10"/>
      <c r="Y1349" s="10"/>
      <c r="Z1349" s="10"/>
      <c r="AA1349" s="10"/>
      <c r="AB1349" s="10"/>
      <c r="AC1349" s="10"/>
      <c r="AD1349" s="10"/>
    </row>
    <row r="1350" spans="1:30" x14ac:dyDescent="0.3">
      <c r="A1350" s="55"/>
      <c r="B1350" s="10"/>
      <c r="C1350" s="10"/>
      <c r="D1350" s="10"/>
      <c r="E1350" s="10"/>
      <c r="F1350" s="179"/>
      <c r="G1350" s="307"/>
      <c r="H1350" s="307"/>
      <c r="I1350" s="307"/>
      <c r="J1350" s="307"/>
      <c r="L1350" s="179"/>
      <c r="M1350" s="307"/>
      <c r="N1350" s="307"/>
      <c r="O1350" s="213"/>
      <c r="P1350" s="307"/>
      <c r="Q1350" s="307"/>
      <c r="R1350" s="179"/>
      <c r="S1350" s="307"/>
      <c r="T1350" s="307"/>
      <c r="V1350" s="10"/>
      <c r="W1350" s="10"/>
      <c r="X1350" s="10"/>
      <c r="Y1350" s="10"/>
      <c r="Z1350" s="10"/>
      <c r="AA1350" s="10"/>
      <c r="AB1350" s="10"/>
      <c r="AC1350" s="10"/>
      <c r="AD1350" s="10"/>
    </row>
    <row r="1351" spans="1:30" x14ac:dyDescent="0.3">
      <c r="A1351" s="55"/>
      <c r="B1351" s="10"/>
      <c r="C1351" s="10"/>
      <c r="D1351" s="10"/>
      <c r="E1351" s="10"/>
      <c r="F1351" s="179"/>
      <c r="G1351" s="307"/>
      <c r="H1351" s="307"/>
      <c r="I1351" s="307"/>
      <c r="J1351" s="307"/>
      <c r="L1351" s="179"/>
      <c r="M1351" s="307"/>
      <c r="N1351" s="307"/>
      <c r="O1351" s="213"/>
      <c r="P1351" s="307"/>
      <c r="Q1351" s="307"/>
      <c r="R1351" s="179"/>
      <c r="S1351" s="307"/>
      <c r="T1351" s="307"/>
      <c r="V1351" s="10"/>
      <c r="W1351" s="10"/>
      <c r="X1351" s="10"/>
      <c r="Y1351" s="10"/>
      <c r="Z1351" s="10"/>
      <c r="AA1351" s="10"/>
      <c r="AB1351" s="10"/>
      <c r="AC1351" s="10"/>
      <c r="AD1351" s="10"/>
    </row>
    <row r="1352" spans="1:30" x14ac:dyDescent="0.3">
      <c r="A1352" s="55"/>
      <c r="B1352" s="10"/>
      <c r="C1352" s="10"/>
      <c r="D1352" s="10"/>
      <c r="E1352" s="10"/>
      <c r="F1352" s="179"/>
      <c r="G1352" s="307"/>
      <c r="H1352" s="307"/>
      <c r="I1352" s="307"/>
      <c r="J1352" s="307"/>
      <c r="L1352" s="179"/>
      <c r="M1352" s="307"/>
      <c r="N1352" s="307"/>
      <c r="O1352" s="213"/>
      <c r="P1352" s="307"/>
      <c r="Q1352" s="307"/>
      <c r="R1352" s="179"/>
      <c r="S1352" s="307"/>
      <c r="T1352" s="307"/>
      <c r="V1352" s="10"/>
      <c r="W1352" s="10"/>
      <c r="X1352" s="10"/>
      <c r="Y1352" s="10"/>
      <c r="Z1352" s="10"/>
      <c r="AA1352" s="10"/>
      <c r="AB1352" s="10"/>
      <c r="AC1352" s="10"/>
      <c r="AD1352" s="10"/>
    </row>
    <row r="1353" spans="1:30" x14ac:dyDescent="0.3">
      <c r="A1353" s="55"/>
      <c r="B1353" s="10"/>
      <c r="C1353" s="10"/>
      <c r="D1353" s="10"/>
      <c r="E1353" s="10"/>
      <c r="F1353" s="179"/>
      <c r="G1353" s="307"/>
      <c r="H1353" s="307"/>
      <c r="I1353" s="307"/>
      <c r="J1353" s="307"/>
      <c r="L1353" s="179"/>
      <c r="M1353" s="307"/>
      <c r="N1353" s="307"/>
      <c r="O1353" s="213"/>
      <c r="P1353" s="307"/>
      <c r="Q1353" s="307"/>
      <c r="R1353" s="179"/>
      <c r="S1353" s="307"/>
      <c r="T1353" s="307"/>
      <c r="V1353" s="10"/>
      <c r="W1353" s="10"/>
      <c r="X1353" s="10"/>
      <c r="Y1353" s="10"/>
      <c r="Z1353" s="10"/>
      <c r="AA1353" s="10"/>
      <c r="AB1353" s="10"/>
      <c r="AC1353" s="10"/>
      <c r="AD1353" s="10"/>
    </row>
    <row r="1354" spans="1:30" x14ac:dyDescent="0.3">
      <c r="A1354" s="55"/>
      <c r="B1354" s="10"/>
      <c r="C1354" s="10"/>
      <c r="D1354" s="10"/>
      <c r="E1354" s="10"/>
      <c r="F1354" s="179"/>
      <c r="G1354" s="307"/>
      <c r="H1354" s="307"/>
      <c r="I1354" s="307"/>
      <c r="J1354" s="307"/>
      <c r="L1354" s="179"/>
      <c r="M1354" s="307"/>
      <c r="N1354" s="307"/>
      <c r="O1354" s="213"/>
      <c r="P1354" s="307"/>
      <c r="Q1354" s="307"/>
      <c r="R1354" s="179"/>
      <c r="S1354" s="307"/>
      <c r="T1354" s="307"/>
      <c r="V1354" s="10"/>
      <c r="W1354" s="10"/>
      <c r="X1354" s="10"/>
      <c r="Y1354" s="10"/>
      <c r="Z1354" s="10"/>
      <c r="AA1354" s="10"/>
      <c r="AB1354" s="10"/>
      <c r="AC1354" s="10"/>
      <c r="AD1354" s="10"/>
    </row>
    <row r="1355" spans="1:30" x14ac:dyDescent="0.3">
      <c r="A1355" s="55"/>
      <c r="B1355" s="10"/>
      <c r="C1355" s="10"/>
      <c r="D1355" s="10"/>
      <c r="E1355" s="10"/>
      <c r="F1355" s="179"/>
      <c r="G1355" s="307"/>
      <c r="H1355" s="307"/>
      <c r="I1355" s="307"/>
      <c r="J1355" s="307"/>
      <c r="L1355" s="179"/>
      <c r="M1355" s="307"/>
      <c r="N1355" s="307"/>
      <c r="O1355" s="213"/>
      <c r="P1355" s="307"/>
      <c r="Q1355" s="307"/>
      <c r="R1355" s="179"/>
      <c r="S1355" s="307"/>
      <c r="T1355" s="307"/>
      <c r="V1355" s="10"/>
      <c r="W1355" s="10"/>
      <c r="X1355" s="10"/>
      <c r="Y1355" s="10"/>
      <c r="Z1355" s="10"/>
      <c r="AA1355" s="10"/>
      <c r="AB1355" s="10"/>
      <c r="AC1355" s="10"/>
      <c r="AD1355" s="10"/>
    </row>
    <row r="1356" spans="1:30" x14ac:dyDescent="0.3">
      <c r="A1356" s="55"/>
      <c r="B1356" s="10"/>
      <c r="C1356" s="10"/>
      <c r="D1356" s="10"/>
      <c r="E1356" s="10"/>
      <c r="F1356" s="179"/>
      <c r="G1356" s="307"/>
      <c r="H1356" s="307"/>
      <c r="I1356" s="307"/>
      <c r="J1356" s="307"/>
      <c r="L1356" s="179"/>
      <c r="M1356" s="307"/>
      <c r="N1356" s="307"/>
      <c r="O1356" s="213"/>
      <c r="P1356" s="307"/>
      <c r="Q1356" s="307"/>
      <c r="R1356" s="179"/>
      <c r="S1356" s="307"/>
      <c r="T1356" s="307"/>
      <c r="V1356" s="10"/>
      <c r="W1356" s="10"/>
      <c r="X1356" s="10"/>
      <c r="Y1356" s="10"/>
      <c r="Z1356" s="10"/>
      <c r="AA1356" s="10"/>
      <c r="AB1356" s="10"/>
      <c r="AC1356" s="10"/>
      <c r="AD1356" s="10"/>
    </row>
    <row r="1357" spans="1:30" x14ac:dyDescent="0.3">
      <c r="A1357" s="55"/>
      <c r="B1357" s="10"/>
      <c r="C1357" s="10"/>
      <c r="D1357" s="10"/>
      <c r="E1357" s="10"/>
      <c r="F1357" s="179"/>
      <c r="G1357" s="307"/>
      <c r="H1357" s="307"/>
      <c r="I1357" s="307"/>
      <c r="J1357" s="307"/>
      <c r="L1357" s="179"/>
      <c r="M1357" s="307"/>
      <c r="N1357" s="307"/>
      <c r="O1357" s="213"/>
      <c r="P1357" s="307"/>
      <c r="Q1357" s="307"/>
      <c r="R1357" s="179"/>
      <c r="S1357" s="307"/>
      <c r="T1357" s="307"/>
      <c r="V1357" s="10"/>
      <c r="W1357" s="10"/>
      <c r="X1357" s="10"/>
      <c r="Y1357" s="10"/>
      <c r="Z1357" s="10"/>
      <c r="AA1357" s="10"/>
      <c r="AB1357" s="10"/>
      <c r="AC1357" s="10"/>
      <c r="AD1357" s="10"/>
    </row>
    <row r="1358" spans="1:30" x14ac:dyDescent="0.3">
      <c r="A1358" s="55"/>
      <c r="B1358" s="10"/>
      <c r="C1358" s="10"/>
      <c r="D1358" s="10"/>
      <c r="E1358" s="10"/>
      <c r="F1358" s="179"/>
      <c r="G1358" s="307"/>
      <c r="H1358" s="307"/>
      <c r="I1358" s="307"/>
      <c r="J1358" s="307"/>
      <c r="L1358" s="179"/>
      <c r="M1358" s="307"/>
      <c r="N1358" s="307"/>
      <c r="O1358" s="213"/>
      <c r="P1358" s="307"/>
      <c r="Q1358" s="307"/>
      <c r="R1358" s="179"/>
      <c r="S1358" s="307"/>
      <c r="T1358" s="307"/>
      <c r="V1358" s="10"/>
      <c r="W1358" s="10"/>
      <c r="X1358" s="10"/>
      <c r="Y1358" s="10"/>
      <c r="Z1358" s="10"/>
      <c r="AA1358" s="10"/>
      <c r="AB1358" s="10"/>
      <c r="AC1358" s="10"/>
      <c r="AD1358" s="10"/>
    </row>
    <row r="1359" spans="1:30" ht="15" thickBot="1" x14ac:dyDescent="0.35">
      <c r="A1359" s="55"/>
      <c r="B1359" s="10"/>
      <c r="C1359" s="10"/>
      <c r="D1359" s="10"/>
      <c r="E1359" s="10"/>
      <c r="F1359" s="179"/>
      <c r="G1359" s="307"/>
      <c r="H1359" s="307"/>
      <c r="I1359" s="307"/>
      <c r="J1359" s="307"/>
      <c r="L1359" s="179"/>
      <c r="M1359" s="307"/>
      <c r="N1359" s="307"/>
      <c r="O1359" s="213"/>
      <c r="P1359" s="307"/>
      <c r="Q1359" s="307"/>
      <c r="R1359" s="179"/>
      <c r="S1359" s="307"/>
      <c r="T1359" s="307"/>
      <c r="V1359" s="10"/>
      <c r="W1359" s="10"/>
      <c r="X1359" s="10"/>
      <c r="Y1359" s="10"/>
      <c r="Z1359" s="10"/>
      <c r="AA1359" s="10"/>
      <c r="AB1359" s="10"/>
      <c r="AC1359" s="10"/>
      <c r="AD1359" s="10"/>
    </row>
    <row r="1360" spans="1:30" ht="15" thickBot="1" x14ac:dyDescent="0.35">
      <c r="A1360" s="55"/>
      <c r="B1360" s="158"/>
      <c r="C1360" s="157"/>
      <c r="D1360" s="100"/>
      <c r="E1360" s="100"/>
      <c r="F1360" s="225"/>
      <c r="G1360" s="312"/>
      <c r="H1360" s="286"/>
      <c r="I1360" s="312"/>
      <c r="J1360" s="312"/>
      <c r="L1360" s="222"/>
      <c r="M1360" s="319"/>
      <c r="N1360" s="312"/>
      <c r="O1360" s="278"/>
      <c r="P1360" s="286"/>
      <c r="Q1360" s="312"/>
      <c r="R1360" s="225"/>
      <c r="S1360" s="286"/>
      <c r="T1360" s="312"/>
      <c r="V1360" s="138"/>
      <c r="W1360" s="138"/>
      <c r="X1360" s="159"/>
      <c r="Y1360" s="95"/>
      <c r="Z1360" s="95"/>
      <c r="AA1360" s="99"/>
      <c r="AB1360" s="95"/>
      <c r="AC1360" s="95"/>
      <c r="AD1360" s="102"/>
    </row>
    <row r="1361" spans="1:30" x14ac:dyDescent="0.3">
      <c r="A1361" s="55"/>
      <c r="B1361" s="3"/>
      <c r="C1361" s="3"/>
      <c r="D1361" s="3"/>
      <c r="E1361" s="3"/>
      <c r="F1361" s="180"/>
      <c r="G1361" s="281"/>
      <c r="H1361" s="281"/>
      <c r="I1361" s="281"/>
      <c r="J1361" s="281"/>
      <c r="L1361" s="180"/>
      <c r="M1361" s="281"/>
      <c r="N1361" s="281"/>
      <c r="O1361" s="279"/>
      <c r="P1361" s="281"/>
      <c r="Q1361" s="281"/>
      <c r="R1361" s="180"/>
      <c r="S1361" s="281"/>
      <c r="T1361" s="281"/>
      <c r="V1361" s="3"/>
      <c r="W1361" s="3"/>
      <c r="X1361" s="3"/>
      <c r="Y1361" s="3"/>
      <c r="Z1361" s="3"/>
      <c r="AA1361" s="3"/>
      <c r="AB1361" s="3"/>
      <c r="AC1361" s="3"/>
      <c r="AD1361" s="3"/>
    </row>
    <row r="1362" spans="1:30" x14ac:dyDescent="0.3"/>
    <row r="1363" spans="1:30" x14ac:dyDescent="0.3"/>
    <row r="1364" spans="1:30" x14ac:dyDescent="0.3"/>
    <row r="1365" spans="1:30" x14ac:dyDescent="0.3"/>
    <row r="1366" spans="1:30" x14ac:dyDescent="0.3"/>
    <row r="1367" spans="1:30" x14ac:dyDescent="0.3"/>
    <row r="1368" spans="1:30" x14ac:dyDescent="0.3"/>
    <row r="1369" spans="1:30" x14ac:dyDescent="0.3"/>
    <row r="1370" spans="1:30" x14ac:dyDescent="0.3"/>
    <row r="1371" spans="1:30" x14ac:dyDescent="0.3"/>
    <row r="1372" spans="1:30" x14ac:dyDescent="0.3"/>
    <row r="1373" spans="1:30" x14ac:dyDescent="0.3"/>
    <row r="1374" spans="1:30" x14ac:dyDescent="0.3"/>
    <row r="1375" spans="1:30" x14ac:dyDescent="0.3"/>
    <row r="1376" spans="1:30" x14ac:dyDescent="0.3"/>
    <row r="1377" x14ac:dyDescent="0.3"/>
    <row r="1378" x14ac:dyDescent="0.3"/>
    <row r="1379" x14ac:dyDescent="0.3"/>
    <row r="1380" x14ac:dyDescent="0.3"/>
    <row r="1381" x14ac:dyDescent="0.3"/>
    <row r="1382" x14ac:dyDescent="0.3"/>
    <row r="1383" x14ac:dyDescent="0.3"/>
    <row r="1384" x14ac:dyDescent="0.3"/>
    <row r="1385" x14ac:dyDescent="0.3"/>
    <row r="1386" x14ac:dyDescent="0.3"/>
    <row r="1387" x14ac:dyDescent="0.3"/>
    <row r="1388" x14ac:dyDescent="0.3"/>
    <row r="1389" x14ac:dyDescent="0.3"/>
    <row r="1390" x14ac:dyDescent="0.3"/>
    <row r="1391" x14ac:dyDescent="0.3"/>
    <row r="1392" x14ac:dyDescent="0.3"/>
    <row r="1393" x14ac:dyDescent="0.3"/>
    <row r="1394" x14ac:dyDescent="0.3"/>
    <row r="1395" x14ac:dyDescent="0.3"/>
    <row r="1396" x14ac:dyDescent="0.3"/>
    <row r="1397" x14ac:dyDescent="0.3"/>
    <row r="1398" x14ac:dyDescent="0.3"/>
    <row r="1399" x14ac:dyDescent="0.3"/>
    <row r="1400" x14ac:dyDescent="0.3"/>
    <row r="1401" x14ac:dyDescent="0.3"/>
    <row r="1402" x14ac:dyDescent="0.3"/>
    <row r="1403" x14ac:dyDescent="0.3"/>
    <row r="1404" x14ac:dyDescent="0.3"/>
    <row r="1405" x14ac:dyDescent="0.3"/>
    <row r="1406" x14ac:dyDescent="0.3"/>
    <row r="1407" x14ac:dyDescent="0.3"/>
    <row r="1408" x14ac:dyDescent="0.3"/>
    <row r="1409" x14ac:dyDescent="0.3"/>
    <row r="1410" x14ac:dyDescent="0.3"/>
    <row r="1411" x14ac:dyDescent="0.3"/>
    <row r="1412" x14ac:dyDescent="0.3"/>
    <row r="1413" x14ac:dyDescent="0.3"/>
    <row r="1414" x14ac:dyDescent="0.3"/>
    <row r="1415" x14ac:dyDescent="0.3"/>
    <row r="1416" x14ac:dyDescent="0.3"/>
    <row r="1417" x14ac:dyDescent="0.3"/>
    <row r="1418" x14ac:dyDescent="0.3"/>
    <row r="1419" x14ac:dyDescent="0.3"/>
    <row r="1420" x14ac:dyDescent="0.3"/>
    <row r="1421" x14ac:dyDescent="0.3"/>
    <row r="1422" x14ac:dyDescent="0.3"/>
    <row r="1423" x14ac:dyDescent="0.3"/>
    <row r="1424" x14ac:dyDescent="0.3"/>
    <row r="1425" x14ac:dyDescent="0.3"/>
    <row r="1426" x14ac:dyDescent="0.3"/>
    <row r="1427" x14ac:dyDescent="0.3"/>
    <row r="1428" x14ac:dyDescent="0.3"/>
    <row r="1429" x14ac:dyDescent="0.3"/>
    <row r="1430" x14ac:dyDescent="0.3"/>
    <row r="1431" x14ac:dyDescent="0.3"/>
    <row r="1432" x14ac:dyDescent="0.3"/>
    <row r="1433" x14ac:dyDescent="0.3"/>
    <row r="1434" x14ac:dyDescent="0.3"/>
    <row r="1435" x14ac:dyDescent="0.3"/>
    <row r="1436" x14ac:dyDescent="0.3"/>
    <row r="1437" x14ac:dyDescent="0.3"/>
    <row r="1438" x14ac:dyDescent="0.3"/>
    <row r="1439" x14ac:dyDescent="0.3"/>
    <row r="1440" x14ac:dyDescent="0.3"/>
    <row r="1441" x14ac:dyDescent="0.3"/>
    <row r="1442" x14ac:dyDescent="0.3"/>
    <row r="1443" x14ac:dyDescent="0.3"/>
    <row r="1444" x14ac:dyDescent="0.3"/>
    <row r="1445" x14ac:dyDescent="0.3"/>
    <row r="1446" x14ac:dyDescent="0.3"/>
    <row r="1447" x14ac:dyDescent="0.3"/>
    <row r="1448" x14ac:dyDescent="0.3"/>
    <row r="1449" x14ac:dyDescent="0.3"/>
    <row r="1450" x14ac:dyDescent="0.3"/>
    <row r="1451" x14ac:dyDescent="0.3"/>
    <row r="1452" x14ac:dyDescent="0.3"/>
    <row r="1453" x14ac:dyDescent="0.3"/>
    <row r="1454" x14ac:dyDescent="0.3"/>
    <row r="1455" x14ac:dyDescent="0.3"/>
    <row r="1456" x14ac:dyDescent="0.3"/>
    <row r="1457" x14ac:dyDescent="0.3"/>
    <row r="1458" x14ac:dyDescent="0.3"/>
    <row r="1459" x14ac:dyDescent="0.3"/>
    <row r="1460" x14ac:dyDescent="0.3"/>
    <row r="1461" x14ac:dyDescent="0.3"/>
    <row r="1462" x14ac:dyDescent="0.3"/>
    <row r="1463" x14ac:dyDescent="0.3"/>
    <row r="1464" x14ac:dyDescent="0.3"/>
    <row r="1465" x14ac:dyDescent="0.3"/>
    <row r="1466" x14ac:dyDescent="0.3"/>
    <row r="1467" x14ac:dyDescent="0.3"/>
    <row r="1468" x14ac:dyDescent="0.3"/>
    <row r="1469" x14ac:dyDescent="0.3"/>
    <row r="1470" x14ac:dyDescent="0.3"/>
    <row r="1471" x14ac:dyDescent="0.3"/>
    <row r="1472" x14ac:dyDescent="0.3"/>
    <row r="1473" x14ac:dyDescent="0.3"/>
    <row r="1474" x14ac:dyDescent="0.3"/>
    <row r="1475" x14ac:dyDescent="0.3"/>
    <row r="1476" x14ac:dyDescent="0.3"/>
    <row r="1477" x14ac:dyDescent="0.3"/>
    <row r="1478" x14ac:dyDescent="0.3"/>
    <row r="1479" x14ac:dyDescent="0.3"/>
    <row r="1480" x14ac:dyDescent="0.3"/>
    <row r="1481" x14ac:dyDescent="0.3"/>
    <row r="1482" x14ac:dyDescent="0.3"/>
    <row r="1483" x14ac:dyDescent="0.3"/>
    <row r="1484" x14ac:dyDescent="0.3"/>
    <row r="1485" x14ac:dyDescent="0.3"/>
    <row r="1486" x14ac:dyDescent="0.3"/>
    <row r="1487" x14ac:dyDescent="0.3"/>
    <row r="1488" x14ac:dyDescent="0.3"/>
    <row r="1489" x14ac:dyDescent="0.3"/>
    <row r="1490" x14ac:dyDescent="0.3"/>
    <row r="1491" x14ac:dyDescent="0.3"/>
    <row r="1492" x14ac:dyDescent="0.3"/>
    <row r="1493" x14ac:dyDescent="0.3"/>
    <row r="1494" x14ac:dyDescent="0.3"/>
    <row r="1495" x14ac:dyDescent="0.3"/>
    <row r="1496" x14ac:dyDescent="0.3"/>
    <row r="1497" x14ac:dyDescent="0.3"/>
    <row r="1498" x14ac:dyDescent="0.3"/>
    <row r="1499" x14ac:dyDescent="0.3"/>
    <row r="1500" x14ac:dyDescent="0.3"/>
    <row r="1501" x14ac:dyDescent="0.3"/>
    <row r="1502" x14ac:dyDescent="0.3"/>
    <row r="1503" x14ac:dyDescent="0.3"/>
    <row r="1504" x14ac:dyDescent="0.3"/>
    <row r="1505" x14ac:dyDescent="0.3"/>
    <row r="1506" x14ac:dyDescent="0.3"/>
    <row r="1507" x14ac:dyDescent="0.3"/>
    <row r="1508" x14ac:dyDescent="0.3"/>
    <row r="1509" x14ac:dyDescent="0.3"/>
    <row r="1510" x14ac:dyDescent="0.3"/>
    <row r="1511" x14ac:dyDescent="0.3"/>
    <row r="1512" x14ac:dyDescent="0.3"/>
    <row r="1513" x14ac:dyDescent="0.3"/>
    <row r="1514" x14ac:dyDescent="0.3"/>
    <row r="1515" x14ac:dyDescent="0.3"/>
    <row r="1516" x14ac:dyDescent="0.3"/>
    <row r="1517" x14ac:dyDescent="0.3"/>
    <row r="1518" x14ac:dyDescent="0.3"/>
    <row r="1519" x14ac:dyDescent="0.3"/>
    <row r="1520" x14ac:dyDescent="0.3"/>
    <row r="1521" x14ac:dyDescent="0.3"/>
    <row r="1522" x14ac:dyDescent="0.3"/>
    <row r="1523" x14ac:dyDescent="0.3"/>
    <row r="1524" x14ac:dyDescent="0.3"/>
    <row r="1525" x14ac:dyDescent="0.3"/>
    <row r="1526" x14ac:dyDescent="0.3"/>
    <row r="1527" x14ac:dyDescent="0.3"/>
    <row r="1528" x14ac:dyDescent="0.3"/>
    <row r="1529" x14ac:dyDescent="0.3"/>
    <row r="1530" x14ac:dyDescent="0.3"/>
    <row r="1531" x14ac:dyDescent="0.3"/>
    <row r="1532" x14ac:dyDescent="0.3"/>
    <row r="1533" x14ac:dyDescent="0.3"/>
    <row r="1534" x14ac:dyDescent="0.3"/>
    <row r="1535" x14ac:dyDescent="0.3"/>
    <row r="1536" x14ac:dyDescent="0.3"/>
    <row r="1537" x14ac:dyDescent="0.3"/>
    <row r="1538" x14ac:dyDescent="0.3"/>
    <row r="1539" x14ac:dyDescent="0.3"/>
    <row r="1540" x14ac:dyDescent="0.3"/>
    <row r="1541" x14ac:dyDescent="0.3"/>
    <row r="1542" x14ac:dyDescent="0.3"/>
    <row r="1543" x14ac:dyDescent="0.3"/>
    <row r="1544" x14ac:dyDescent="0.3"/>
    <row r="1545" x14ac:dyDescent="0.3"/>
    <row r="1546" x14ac:dyDescent="0.3"/>
    <row r="1547" x14ac:dyDescent="0.3"/>
    <row r="1548" x14ac:dyDescent="0.3"/>
    <row r="1549" x14ac:dyDescent="0.3"/>
    <row r="1550" x14ac:dyDescent="0.3"/>
    <row r="1551" x14ac:dyDescent="0.3"/>
    <row r="1552" x14ac:dyDescent="0.3"/>
    <row r="1553" x14ac:dyDescent="0.3"/>
    <row r="1554" x14ac:dyDescent="0.3"/>
    <row r="1555" x14ac:dyDescent="0.3"/>
    <row r="1556" x14ac:dyDescent="0.3"/>
    <row r="1557" x14ac:dyDescent="0.3"/>
    <row r="1558" x14ac:dyDescent="0.3"/>
    <row r="1559" x14ac:dyDescent="0.3"/>
    <row r="1560" x14ac:dyDescent="0.3"/>
    <row r="1561" x14ac:dyDescent="0.3"/>
    <row r="1562" x14ac:dyDescent="0.3"/>
    <row r="1563" x14ac:dyDescent="0.3"/>
    <row r="1564" x14ac:dyDescent="0.3"/>
    <row r="1565" x14ac:dyDescent="0.3"/>
    <row r="1566" x14ac:dyDescent="0.3"/>
    <row r="1567" x14ac:dyDescent="0.3"/>
    <row r="1568" x14ac:dyDescent="0.3"/>
    <row r="1569" x14ac:dyDescent="0.3"/>
    <row r="1570" x14ac:dyDescent="0.3"/>
    <row r="1571" x14ac:dyDescent="0.3"/>
    <row r="1572" x14ac:dyDescent="0.3"/>
    <row r="1573" x14ac:dyDescent="0.3"/>
    <row r="1574" x14ac:dyDescent="0.3"/>
    <row r="1575" x14ac:dyDescent="0.3"/>
    <row r="1576" x14ac:dyDescent="0.3"/>
    <row r="1577" x14ac:dyDescent="0.3"/>
    <row r="1578" x14ac:dyDescent="0.3"/>
    <row r="1579" x14ac:dyDescent="0.3"/>
    <row r="1580" x14ac:dyDescent="0.3"/>
    <row r="1581" x14ac:dyDescent="0.3"/>
    <row r="1582" x14ac:dyDescent="0.3"/>
    <row r="1583" x14ac:dyDescent="0.3"/>
    <row r="1584" x14ac:dyDescent="0.3"/>
    <row r="1585" x14ac:dyDescent="0.3"/>
    <row r="1586" x14ac:dyDescent="0.3"/>
    <row r="1587" x14ac:dyDescent="0.3"/>
    <row r="1588" x14ac:dyDescent="0.3"/>
    <row r="1589" x14ac:dyDescent="0.3"/>
    <row r="1590" x14ac:dyDescent="0.3"/>
    <row r="1591" x14ac:dyDescent="0.3"/>
    <row r="1592" x14ac:dyDescent="0.3"/>
    <row r="1593" x14ac:dyDescent="0.3"/>
    <row r="1594" x14ac:dyDescent="0.3"/>
    <row r="1595" x14ac:dyDescent="0.3"/>
    <row r="1596" x14ac:dyDescent="0.3"/>
    <row r="1597" x14ac:dyDescent="0.3"/>
    <row r="1598" x14ac:dyDescent="0.3"/>
    <row r="1599" x14ac:dyDescent="0.3"/>
    <row r="1600" x14ac:dyDescent="0.3"/>
    <row r="1601" x14ac:dyDescent="0.3"/>
    <row r="1602" x14ac:dyDescent="0.3"/>
    <row r="1603" x14ac:dyDescent="0.3"/>
    <row r="1604" x14ac:dyDescent="0.3"/>
    <row r="1605" x14ac:dyDescent="0.3"/>
    <row r="1606" x14ac:dyDescent="0.3"/>
    <row r="1607" x14ac:dyDescent="0.3"/>
    <row r="1608" x14ac:dyDescent="0.3"/>
    <row r="1609" x14ac:dyDescent="0.3"/>
    <row r="1610" x14ac:dyDescent="0.3"/>
    <row r="1611" x14ac:dyDescent="0.3"/>
    <row r="1612" x14ac:dyDescent="0.3"/>
    <row r="1613" x14ac:dyDescent="0.3"/>
    <row r="1614" x14ac:dyDescent="0.3"/>
    <row r="1615" x14ac:dyDescent="0.3"/>
    <row r="1616" x14ac:dyDescent="0.3"/>
    <row r="1617" x14ac:dyDescent="0.3"/>
    <row r="1618" x14ac:dyDescent="0.3"/>
    <row r="1619" x14ac:dyDescent="0.3"/>
    <row r="1620" x14ac:dyDescent="0.3"/>
    <row r="1621" x14ac:dyDescent="0.3"/>
    <row r="1622" x14ac:dyDescent="0.3"/>
    <row r="1623" x14ac:dyDescent="0.3"/>
    <row r="1624" x14ac:dyDescent="0.3"/>
    <row r="1625" x14ac:dyDescent="0.3"/>
    <row r="1626" x14ac:dyDescent="0.3"/>
    <row r="1627" x14ac:dyDescent="0.3"/>
    <row r="1628" x14ac:dyDescent="0.3"/>
    <row r="1629" x14ac:dyDescent="0.3"/>
    <row r="1630" x14ac:dyDescent="0.3"/>
    <row r="1631" x14ac:dyDescent="0.3"/>
    <row r="1632" x14ac:dyDescent="0.3"/>
    <row r="1633" x14ac:dyDescent="0.3"/>
    <row r="1634" x14ac:dyDescent="0.3"/>
    <row r="1635" x14ac:dyDescent="0.3"/>
    <row r="1636" x14ac:dyDescent="0.3"/>
    <row r="1637" x14ac:dyDescent="0.3"/>
    <row r="1638" x14ac:dyDescent="0.3"/>
    <row r="1639" x14ac:dyDescent="0.3"/>
    <row r="1640" x14ac:dyDescent="0.3"/>
    <row r="1641" x14ac:dyDescent="0.3"/>
    <row r="1642" x14ac:dyDescent="0.3"/>
    <row r="1643" x14ac:dyDescent="0.3"/>
    <row r="1644" x14ac:dyDescent="0.3"/>
    <row r="1645" x14ac:dyDescent="0.3"/>
    <row r="1646" x14ac:dyDescent="0.3"/>
    <row r="1647" x14ac:dyDescent="0.3"/>
    <row r="1648" x14ac:dyDescent="0.3"/>
    <row r="1649" x14ac:dyDescent="0.3"/>
    <row r="1650" x14ac:dyDescent="0.3"/>
    <row r="1651" x14ac:dyDescent="0.3"/>
    <row r="1652" x14ac:dyDescent="0.3"/>
    <row r="1653" x14ac:dyDescent="0.3"/>
    <row r="1654" x14ac:dyDescent="0.3"/>
    <row r="1655" x14ac:dyDescent="0.3"/>
    <row r="1656" x14ac:dyDescent="0.3"/>
    <row r="1657" x14ac:dyDescent="0.3"/>
    <row r="1658" x14ac:dyDescent="0.3"/>
    <row r="1659" x14ac:dyDescent="0.3"/>
    <row r="1660" x14ac:dyDescent="0.3"/>
    <row r="1661" x14ac:dyDescent="0.3"/>
    <row r="1662" x14ac:dyDescent="0.3"/>
    <row r="1663" x14ac:dyDescent="0.3"/>
    <row r="1664" x14ac:dyDescent="0.3"/>
    <row r="1665" x14ac:dyDescent="0.3"/>
    <row r="1666" x14ac:dyDescent="0.3"/>
    <row r="1667" x14ac:dyDescent="0.3"/>
    <row r="1668" x14ac:dyDescent="0.3"/>
    <row r="1669" x14ac:dyDescent="0.3"/>
    <row r="1670" x14ac:dyDescent="0.3"/>
    <row r="1671" x14ac:dyDescent="0.3"/>
    <row r="1672" x14ac:dyDescent="0.3"/>
    <row r="1673" x14ac:dyDescent="0.3"/>
    <row r="1674" x14ac:dyDescent="0.3"/>
    <row r="1675" x14ac:dyDescent="0.3"/>
    <row r="1676" x14ac:dyDescent="0.3"/>
    <row r="1677" x14ac:dyDescent="0.3"/>
    <row r="1678" x14ac:dyDescent="0.3"/>
    <row r="1679" x14ac:dyDescent="0.3"/>
    <row r="1680" x14ac:dyDescent="0.3"/>
    <row r="1681" x14ac:dyDescent="0.3"/>
    <row r="1682" x14ac:dyDescent="0.3"/>
    <row r="1683" x14ac:dyDescent="0.3"/>
    <row r="1684" x14ac:dyDescent="0.3"/>
    <row r="1685" x14ac:dyDescent="0.3"/>
    <row r="1686" x14ac:dyDescent="0.3"/>
    <row r="1687" x14ac:dyDescent="0.3"/>
    <row r="1688" x14ac:dyDescent="0.3"/>
    <row r="1689" x14ac:dyDescent="0.3"/>
    <row r="1690" x14ac:dyDescent="0.3"/>
    <row r="1691" x14ac:dyDescent="0.3"/>
    <row r="1692" x14ac:dyDescent="0.3"/>
    <row r="1693" x14ac:dyDescent="0.3"/>
    <row r="1694" x14ac:dyDescent="0.3"/>
    <row r="1695" x14ac:dyDescent="0.3"/>
    <row r="1696" x14ac:dyDescent="0.3"/>
    <row r="1697" x14ac:dyDescent="0.3"/>
    <row r="1698" x14ac:dyDescent="0.3"/>
    <row r="1699" x14ac:dyDescent="0.3"/>
    <row r="1700" x14ac:dyDescent="0.3"/>
    <row r="1701" x14ac:dyDescent="0.3"/>
    <row r="1702" x14ac:dyDescent="0.3"/>
    <row r="1703" x14ac:dyDescent="0.3"/>
    <row r="1704" x14ac:dyDescent="0.3"/>
    <row r="1705" x14ac:dyDescent="0.3"/>
    <row r="1706" x14ac:dyDescent="0.3"/>
    <row r="1707" x14ac:dyDescent="0.3"/>
    <row r="1708" x14ac:dyDescent="0.3"/>
    <row r="1709" x14ac:dyDescent="0.3"/>
    <row r="1710" x14ac:dyDescent="0.3"/>
    <row r="1711" x14ac:dyDescent="0.3"/>
    <row r="1712" x14ac:dyDescent="0.3"/>
    <row r="1713" x14ac:dyDescent="0.3"/>
    <row r="1714" x14ac:dyDescent="0.3"/>
    <row r="1715" x14ac:dyDescent="0.3"/>
    <row r="1716" x14ac:dyDescent="0.3"/>
    <row r="1717" x14ac:dyDescent="0.3"/>
    <row r="1718" x14ac:dyDescent="0.3"/>
    <row r="1719" x14ac:dyDescent="0.3"/>
    <row r="1720" x14ac:dyDescent="0.3"/>
    <row r="1721" x14ac:dyDescent="0.3"/>
    <row r="1722" x14ac:dyDescent="0.3"/>
    <row r="1723" x14ac:dyDescent="0.3"/>
    <row r="1724" x14ac:dyDescent="0.3"/>
    <row r="1725" x14ac:dyDescent="0.3"/>
    <row r="1726" x14ac:dyDescent="0.3"/>
    <row r="1727" x14ac:dyDescent="0.3"/>
    <row r="1728" x14ac:dyDescent="0.3"/>
    <row r="1729" x14ac:dyDescent="0.3"/>
    <row r="1730" x14ac:dyDescent="0.3"/>
    <row r="1731" x14ac:dyDescent="0.3"/>
    <row r="1732" x14ac:dyDescent="0.3"/>
    <row r="1733" x14ac:dyDescent="0.3"/>
    <row r="1734" x14ac:dyDescent="0.3"/>
    <row r="1735" x14ac:dyDescent="0.3"/>
    <row r="1736" x14ac:dyDescent="0.3"/>
    <row r="1737" x14ac:dyDescent="0.3"/>
    <row r="1738" x14ac:dyDescent="0.3"/>
    <row r="1739" x14ac:dyDescent="0.3"/>
    <row r="1740" x14ac:dyDescent="0.3"/>
    <row r="1741" x14ac:dyDescent="0.3"/>
    <row r="1742" x14ac:dyDescent="0.3"/>
    <row r="1743" x14ac:dyDescent="0.3"/>
    <row r="1744" x14ac:dyDescent="0.3"/>
    <row r="1745" x14ac:dyDescent="0.3"/>
    <row r="1746" x14ac:dyDescent="0.3"/>
    <row r="1747" x14ac:dyDescent="0.3"/>
    <row r="1748" x14ac:dyDescent="0.3"/>
    <row r="1749" x14ac:dyDescent="0.3"/>
    <row r="1750" x14ac:dyDescent="0.3"/>
    <row r="1751" x14ac:dyDescent="0.3"/>
    <row r="1752" x14ac:dyDescent="0.3"/>
    <row r="1753" x14ac:dyDescent="0.3"/>
    <row r="1754" x14ac:dyDescent="0.3"/>
    <row r="1755" x14ac:dyDescent="0.3"/>
    <row r="1756" x14ac:dyDescent="0.3"/>
    <row r="1757" x14ac:dyDescent="0.3"/>
    <row r="1758" x14ac:dyDescent="0.3"/>
    <row r="1759" x14ac:dyDescent="0.3"/>
    <row r="1760" x14ac:dyDescent="0.3"/>
    <row r="1761" x14ac:dyDescent="0.3"/>
    <row r="1762" x14ac:dyDescent="0.3"/>
    <row r="1763" x14ac:dyDescent="0.3"/>
    <row r="1764" x14ac:dyDescent="0.3"/>
    <row r="1765" x14ac:dyDescent="0.3"/>
    <row r="1766" x14ac:dyDescent="0.3"/>
    <row r="1767" x14ac:dyDescent="0.3"/>
    <row r="1768" x14ac:dyDescent="0.3"/>
    <row r="1769" x14ac:dyDescent="0.3"/>
    <row r="1770" x14ac:dyDescent="0.3"/>
    <row r="1771" x14ac:dyDescent="0.3"/>
    <row r="1772" x14ac:dyDescent="0.3"/>
    <row r="1773" x14ac:dyDescent="0.3"/>
    <row r="1774" x14ac:dyDescent="0.3"/>
    <row r="1775" x14ac:dyDescent="0.3"/>
    <row r="1776" x14ac:dyDescent="0.3"/>
    <row r="1777" x14ac:dyDescent="0.3"/>
    <row r="1778" x14ac:dyDescent="0.3"/>
    <row r="1779" x14ac:dyDescent="0.3"/>
    <row r="1780" x14ac:dyDescent="0.3"/>
    <row r="1781" x14ac:dyDescent="0.3"/>
    <row r="1782" x14ac:dyDescent="0.3"/>
    <row r="1783" x14ac:dyDescent="0.3"/>
    <row r="1784" x14ac:dyDescent="0.3"/>
    <row r="1785" x14ac:dyDescent="0.3"/>
    <row r="1786" x14ac:dyDescent="0.3"/>
    <row r="1787" x14ac:dyDescent="0.3"/>
    <row r="1788" x14ac:dyDescent="0.3"/>
    <row r="1789" x14ac:dyDescent="0.3"/>
    <row r="1790" x14ac:dyDescent="0.3"/>
    <row r="1791" x14ac:dyDescent="0.3"/>
    <row r="1792" x14ac:dyDescent="0.3"/>
    <row r="1793" x14ac:dyDescent="0.3"/>
    <row r="1794" x14ac:dyDescent="0.3"/>
    <row r="1795" x14ac:dyDescent="0.3"/>
    <row r="1796" x14ac:dyDescent="0.3"/>
    <row r="1797" x14ac:dyDescent="0.3"/>
    <row r="1798" x14ac:dyDescent="0.3"/>
    <row r="1799" x14ac:dyDescent="0.3"/>
    <row r="1800" x14ac:dyDescent="0.3"/>
    <row r="1801" x14ac:dyDescent="0.3"/>
    <row r="1802" x14ac:dyDescent="0.3"/>
    <row r="1803" x14ac:dyDescent="0.3"/>
    <row r="1804" x14ac:dyDescent="0.3"/>
    <row r="1805" x14ac:dyDescent="0.3"/>
    <row r="1806" x14ac:dyDescent="0.3"/>
    <row r="1807" x14ac:dyDescent="0.3"/>
    <row r="1808" x14ac:dyDescent="0.3"/>
    <row r="1809" x14ac:dyDescent="0.3"/>
    <row r="1810" x14ac:dyDescent="0.3"/>
    <row r="1811" x14ac:dyDescent="0.3"/>
    <row r="1812" x14ac:dyDescent="0.3"/>
    <row r="1813" x14ac:dyDescent="0.3"/>
    <row r="1814" x14ac:dyDescent="0.3"/>
    <row r="1815" x14ac:dyDescent="0.3"/>
    <row r="1816" x14ac:dyDescent="0.3"/>
    <row r="1817" x14ac:dyDescent="0.3"/>
    <row r="1818" x14ac:dyDescent="0.3"/>
    <row r="1819" x14ac:dyDescent="0.3"/>
    <row r="1820" x14ac:dyDescent="0.3"/>
    <row r="1821" x14ac:dyDescent="0.3"/>
    <row r="1822" x14ac:dyDescent="0.3"/>
    <row r="1823" x14ac:dyDescent="0.3"/>
    <row r="1824" x14ac:dyDescent="0.3"/>
    <row r="1825" x14ac:dyDescent="0.3"/>
    <row r="1826" x14ac:dyDescent="0.3"/>
    <row r="1827" x14ac:dyDescent="0.3"/>
    <row r="1828" x14ac:dyDescent="0.3"/>
    <row r="1829" x14ac:dyDescent="0.3"/>
    <row r="1830" x14ac:dyDescent="0.3"/>
    <row r="1831" x14ac:dyDescent="0.3"/>
    <row r="1832" x14ac:dyDescent="0.3"/>
    <row r="1833" x14ac:dyDescent="0.3"/>
    <row r="1834" x14ac:dyDescent="0.3"/>
    <row r="1835" x14ac:dyDescent="0.3"/>
    <row r="1836" x14ac:dyDescent="0.3"/>
    <row r="1837" x14ac:dyDescent="0.3"/>
    <row r="1838" x14ac:dyDescent="0.3"/>
    <row r="1839" x14ac:dyDescent="0.3"/>
    <row r="1840" x14ac:dyDescent="0.3"/>
    <row r="1841" x14ac:dyDescent="0.3"/>
    <row r="1842" x14ac:dyDescent="0.3"/>
    <row r="1843" x14ac:dyDescent="0.3"/>
    <row r="1844" x14ac:dyDescent="0.3"/>
    <row r="1845" x14ac:dyDescent="0.3"/>
    <row r="1846" x14ac:dyDescent="0.3"/>
    <row r="1847" x14ac:dyDescent="0.3"/>
    <row r="1848" x14ac:dyDescent="0.3"/>
    <row r="1849" x14ac:dyDescent="0.3"/>
    <row r="1850" x14ac:dyDescent="0.3"/>
    <row r="1851" x14ac:dyDescent="0.3"/>
    <row r="1852" x14ac:dyDescent="0.3"/>
    <row r="1853" x14ac:dyDescent="0.3"/>
    <row r="1854" x14ac:dyDescent="0.3"/>
    <row r="1855" x14ac:dyDescent="0.3"/>
    <row r="1856" x14ac:dyDescent="0.3"/>
    <row r="1857" x14ac:dyDescent="0.3"/>
    <row r="1858" x14ac:dyDescent="0.3"/>
    <row r="1859" x14ac:dyDescent="0.3"/>
    <row r="1860" x14ac:dyDescent="0.3"/>
    <row r="1861" x14ac:dyDescent="0.3"/>
    <row r="1862" x14ac:dyDescent="0.3"/>
    <row r="1863" x14ac:dyDescent="0.3"/>
    <row r="1864" x14ac:dyDescent="0.3"/>
    <row r="1865" x14ac:dyDescent="0.3"/>
    <row r="1866" x14ac:dyDescent="0.3"/>
    <row r="1867" x14ac:dyDescent="0.3"/>
    <row r="1868" x14ac:dyDescent="0.3"/>
    <row r="1869" x14ac:dyDescent="0.3"/>
    <row r="1870" x14ac:dyDescent="0.3"/>
    <row r="1871" x14ac:dyDescent="0.3"/>
    <row r="1872" x14ac:dyDescent="0.3"/>
    <row r="1873" x14ac:dyDescent="0.3"/>
    <row r="1874" x14ac:dyDescent="0.3"/>
    <row r="1875" x14ac:dyDescent="0.3"/>
    <row r="1876" x14ac:dyDescent="0.3"/>
    <row r="1877" x14ac:dyDescent="0.3"/>
    <row r="1878" x14ac:dyDescent="0.3"/>
    <row r="1879" x14ac:dyDescent="0.3"/>
    <row r="1880" x14ac:dyDescent="0.3"/>
    <row r="1881" x14ac:dyDescent="0.3"/>
    <row r="1882" x14ac:dyDescent="0.3"/>
    <row r="1883" x14ac:dyDescent="0.3"/>
    <row r="1884" x14ac:dyDescent="0.3"/>
    <row r="1885" x14ac:dyDescent="0.3"/>
    <row r="1886" x14ac:dyDescent="0.3"/>
    <row r="1887" x14ac:dyDescent="0.3"/>
    <row r="1888" x14ac:dyDescent="0.3"/>
    <row r="1889" x14ac:dyDescent="0.3"/>
    <row r="1890" x14ac:dyDescent="0.3"/>
    <row r="1891" x14ac:dyDescent="0.3"/>
    <row r="1892" x14ac:dyDescent="0.3"/>
    <row r="1893" x14ac:dyDescent="0.3"/>
    <row r="1894" x14ac:dyDescent="0.3"/>
    <row r="1895" x14ac:dyDescent="0.3"/>
    <row r="1896" x14ac:dyDescent="0.3"/>
    <row r="1897" x14ac:dyDescent="0.3"/>
    <row r="1898" x14ac:dyDescent="0.3"/>
    <row r="1899" x14ac:dyDescent="0.3"/>
    <row r="1900" x14ac:dyDescent="0.3"/>
    <row r="1901" x14ac:dyDescent="0.3"/>
    <row r="1902" x14ac:dyDescent="0.3"/>
    <row r="1903" x14ac:dyDescent="0.3"/>
    <row r="1904" x14ac:dyDescent="0.3"/>
    <row r="1905" x14ac:dyDescent="0.3"/>
    <row r="1906" x14ac:dyDescent="0.3"/>
    <row r="1907" x14ac:dyDescent="0.3"/>
    <row r="1908" x14ac:dyDescent="0.3"/>
    <row r="1909" x14ac:dyDescent="0.3"/>
    <row r="1910" x14ac:dyDescent="0.3"/>
    <row r="1911" x14ac:dyDescent="0.3"/>
    <row r="1912" x14ac:dyDescent="0.3"/>
    <row r="1913" x14ac:dyDescent="0.3"/>
    <row r="1914" x14ac:dyDescent="0.3"/>
    <row r="1915" x14ac:dyDescent="0.3"/>
    <row r="1916" x14ac:dyDescent="0.3"/>
    <row r="1917" x14ac:dyDescent="0.3"/>
    <row r="1918" x14ac:dyDescent="0.3"/>
    <row r="1919" x14ac:dyDescent="0.3"/>
    <row r="1920" x14ac:dyDescent="0.3"/>
    <row r="1921" x14ac:dyDescent="0.3"/>
    <row r="1922" x14ac:dyDescent="0.3"/>
    <row r="1923" x14ac:dyDescent="0.3"/>
    <row r="1924" x14ac:dyDescent="0.3"/>
    <row r="1925" x14ac:dyDescent="0.3"/>
    <row r="1926" x14ac:dyDescent="0.3"/>
    <row r="1927" x14ac:dyDescent="0.3"/>
    <row r="1928" x14ac:dyDescent="0.3"/>
    <row r="1929" x14ac:dyDescent="0.3"/>
    <row r="1930" x14ac:dyDescent="0.3"/>
    <row r="1931" x14ac:dyDescent="0.3"/>
    <row r="1932" x14ac:dyDescent="0.3"/>
    <row r="1933" x14ac:dyDescent="0.3"/>
    <row r="1934" x14ac:dyDescent="0.3"/>
    <row r="1935" x14ac:dyDescent="0.3"/>
    <row r="1936" x14ac:dyDescent="0.3"/>
    <row r="1937" x14ac:dyDescent="0.3"/>
    <row r="1938" x14ac:dyDescent="0.3"/>
    <row r="1939" x14ac:dyDescent="0.3"/>
    <row r="1940" x14ac:dyDescent="0.3"/>
    <row r="1941" x14ac:dyDescent="0.3"/>
    <row r="1942" x14ac:dyDescent="0.3"/>
    <row r="1943" x14ac:dyDescent="0.3"/>
    <row r="1944" x14ac:dyDescent="0.3"/>
    <row r="1945" x14ac:dyDescent="0.3"/>
    <row r="1946" x14ac:dyDescent="0.3"/>
    <row r="1947" x14ac:dyDescent="0.3"/>
    <row r="1948" x14ac:dyDescent="0.3"/>
    <row r="1949" x14ac:dyDescent="0.3"/>
    <row r="1950" x14ac:dyDescent="0.3"/>
    <row r="1951" x14ac:dyDescent="0.3"/>
    <row r="1952" x14ac:dyDescent="0.3"/>
    <row r="1953" x14ac:dyDescent="0.3"/>
    <row r="1954" x14ac:dyDescent="0.3"/>
    <row r="1955" x14ac:dyDescent="0.3"/>
    <row r="1956" x14ac:dyDescent="0.3"/>
    <row r="1957" x14ac:dyDescent="0.3"/>
    <row r="1958" x14ac:dyDescent="0.3"/>
    <row r="1959" x14ac:dyDescent="0.3"/>
    <row r="1960" x14ac:dyDescent="0.3"/>
    <row r="1961" x14ac:dyDescent="0.3"/>
    <row r="1962" x14ac:dyDescent="0.3"/>
    <row r="1963" x14ac:dyDescent="0.3"/>
    <row r="1964" x14ac:dyDescent="0.3"/>
    <row r="1965" x14ac:dyDescent="0.3"/>
    <row r="1966" x14ac:dyDescent="0.3"/>
    <row r="1967" x14ac:dyDescent="0.3"/>
    <row r="1968" x14ac:dyDescent="0.3"/>
    <row r="1969" x14ac:dyDescent="0.3"/>
    <row r="1970" x14ac:dyDescent="0.3"/>
    <row r="1971" x14ac:dyDescent="0.3"/>
    <row r="1972" x14ac:dyDescent="0.3"/>
    <row r="1973" x14ac:dyDescent="0.3"/>
    <row r="1974" x14ac:dyDescent="0.3"/>
    <row r="1975" x14ac:dyDescent="0.3"/>
    <row r="1976" x14ac:dyDescent="0.3"/>
    <row r="1977" x14ac:dyDescent="0.3"/>
    <row r="1978" x14ac:dyDescent="0.3"/>
    <row r="1979" x14ac:dyDescent="0.3"/>
    <row r="1980" x14ac:dyDescent="0.3"/>
    <row r="1981" x14ac:dyDescent="0.3"/>
    <row r="1982" x14ac:dyDescent="0.3"/>
    <row r="1983" x14ac:dyDescent="0.3"/>
    <row r="1984" x14ac:dyDescent="0.3"/>
    <row r="1985" x14ac:dyDescent="0.3"/>
    <row r="1986" x14ac:dyDescent="0.3"/>
    <row r="1987" x14ac:dyDescent="0.3"/>
    <row r="1988" x14ac:dyDescent="0.3"/>
    <row r="1989" x14ac:dyDescent="0.3"/>
    <row r="1990" x14ac:dyDescent="0.3"/>
    <row r="1991" x14ac:dyDescent="0.3"/>
    <row r="1992" x14ac:dyDescent="0.3"/>
    <row r="1993" x14ac:dyDescent="0.3"/>
    <row r="1994" x14ac:dyDescent="0.3"/>
    <row r="1995" x14ac:dyDescent="0.3"/>
    <row r="1996" x14ac:dyDescent="0.3"/>
    <row r="1997" x14ac:dyDescent="0.3"/>
    <row r="1998" x14ac:dyDescent="0.3"/>
    <row r="1999" x14ac:dyDescent="0.3"/>
    <row r="2000" x14ac:dyDescent="0.3"/>
    <row r="2001" x14ac:dyDescent="0.3"/>
    <row r="2002" x14ac:dyDescent="0.3"/>
    <row r="2003" x14ac:dyDescent="0.3"/>
    <row r="2004" x14ac:dyDescent="0.3"/>
    <row r="2005" x14ac:dyDescent="0.3"/>
    <row r="2006" x14ac:dyDescent="0.3"/>
    <row r="2007" x14ac:dyDescent="0.3"/>
    <row r="2008" x14ac:dyDescent="0.3"/>
    <row r="2009" x14ac:dyDescent="0.3"/>
    <row r="2010" x14ac:dyDescent="0.3"/>
    <row r="2011" x14ac:dyDescent="0.3"/>
    <row r="2012" x14ac:dyDescent="0.3"/>
    <row r="2013" x14ac:dyDescent="0.3"/>
    <row r="2014" x14ac:dyDescent="0.3"/>
    <row r="2015" x14ac:dyDescent="0.3"/>
    <row r="2016" x14ac:dyDescent="0.3"/>
    <row r="2017" x14ac:dyDescent="0.3"/>
    <row r="2018" x14ac:dyDescent="0.3"/>
    <row r="2019" x14ac:dyDescent="0.3"/>
    <row r="2020" x14ac:dyDescent="0.3"/>
    <row r="2021" x14ac:dyDescent="0.3"/>
    <row r="2022" x14ac:dyDescent="0.3"/>
    <row r="2023" x14ac:dyDescent="0.3"/>
    <row r="2024" x14ac:dyDescent="0.3"/>
    <row r="2025" x14ac:dyDescent="0.3"/>
    <row r="2026" x14ac:dyDescent="0.3"/>
    <row r="2027" x14ac:dyDescent="0.3"/>
    <row r="2028" x14ac:dyDescent="0.3"/>
    <row r="2029" x14ac:dyDescent="0.3"/>
    <row r="2030" x14ac:dyDescent="0.3"/>
    <row r="2031" x14ac:dyDescent="0.3"/>
    <row r="2032" x14ac:dyDescent="0.3"/>
    <row r="2033" x14ac:dyDescent="0.3"/>
    <row r="2034" x14ac:dyDescent="0.3"/>
    <row r="2035" x14ac:dyDescent="0.3"/>
    <row r="2036" x14ac:dyDescent="0.3"/>
    <row r="2037" x14ac:dyDescent="0.3"/>
    <row r="2038" x14ac:dyDescent="0.3"/>
    <row r="2039" x14ac:dyDescent="0.3"/>
    <row r="2040" x14ac:dyDescent="0.3"/>
    <row r="2041" x14ac:dyDescent="0.3"/>
    <row r="2042" x14ac:dyDescent="0.3"/>
    <row r="2043" x14ac:dyDescent="0.3"/>
    <row r="2044" x14ac:dyDescent="0.3"/>
    <row r="2045" x14ac:dyDescent="0.3"/>
    <row r="2046" x14ac:dyDescent="0.3"/>
    <row r="2047" x14ac:dyDescent="0.3"/>
    <row r="2048" x14ac:dyDescent="0.3"/>
    <row r="2049" x14ac:dyDescent="0.3"/>
    <row r="2050" x14ac:dyDescent="0.3"/>
    <row r="2051" x14ac:dyDescent="0.3"/>
    <row r="2052" x14ac:dyDescent="0.3"/>
    <row r="2053" x14ac:dyDescent="0.3"/>
    <row r="2054" x14ac:dyDescent="0.3"/>
    <row r="2055" x14ac:dyDescent="0.3"/>
    <row r="2056" x14ac:dyDescent="0.3"/>
    <row r="2057" x14ac:dyDescent="0.3"/>
    <row r="2058" x14ac:dyDescent="0.3"/>
    <row r="2059" x14ac:dyDescent="0.3"/>
    <row r="2060" x14ac:dyDescent="0.3"/>
    <row r="2061" x14ac:dyDescent="0.3"/>
    <row r="2062" x14ac:dyDescent="0.3"/>
    <row r="2063" x14ac:dyDescent="0.3"/>
    <row r="2064" x14ac:dyDescent="0.3"/>
    <row r="2065" x14ac:dyDescent="0.3"/>
    <row r="2066" x14ac:dyDescent="0.3"/>
    <row r="2067" x14ac:dyDescent="0.3"/>
    <row r="2068" x14ac:dyDescent="0.3"/>
    <row r="2069" x14ac:dyDescent="0.3"/>
    <row r="2070" x14ac:dyDescent="0.3"/>
    <row r="2071" x14ac:dyDescent="0.3"/>
    <row r="2072" x14ac:dyDescent="0.3"/>
    <row r="2073" x14ac:dyDescent="0.3"/>
    <row r="2074" x14ac:dyDescent="0.3"/>
    <row r="2075" x14ac:dyDescent="0.3"/>
    <row r="2076" x14ac:dyDescent="0.3"/>
    <row r="2077" x14ac:dyDescent="0.3"/>
    <row r="2078" x14ac:dyDescent="0.3"/>
    <row r="2079" x14ac:dyDescent="0.3"/>
    <row r="2080" x14ac:dyDescent="0.3"/>
    <row r="2081" x14ac:dyDescent="0.3"/>
    <row r="2082" x14ac:dyDescent="0.3"/>
    <row r="2083" x14ac:dyDescent="0.3"/>
    <row r="2084" x14ac:dyDescent="0.3"/>
    <row r="2085" x14ac:dyDescent="0.3"/>
    <row r="2086" x14ac:dyDescent="0.3"/>
    <row r="2087" x14ac:dyDescent="0.3"/>
    <row r="2088" x14ac:dyDescent="0.3"/>
    <row r="2089" x14ac:dyDescent="0.3"/>
    <row r="2090" x14ac:dyDescent="0.3"/>
    <row r="2091" x14ac:dyDescent="0.3"/>
    <row r="2092" x14ac:dyDescent="0.3"/>
    <row r="2093" x14ac:dyDescent="0.3"/>
    <row r="2094" x14ac:dyDescent="0.3"/>
    <row r="2095" x14ac:dyDescent="0.3"/>
    <row r="2096" x14ac:dyDescent="0.3"/>
    <row r="2097" x14ac:dyDescent="0.3"/>
    <row r="2098" x14ac:dyDescent="0.3"/>
    <row r="2099" x14ac:dyDescent="0.3"/>
    <row r="2100" x14ac:dyDescent="0.3"/>
    <row r="2101" x14ac:dyDescent="0.3"/>
    <row r="2102" x14ac:dyDescent="0.3"/>
    <row r="2103" x14ac:dyDescent="0.3"/>
    <row r="2104" x14ac:dyDescent="0.3"/>
    <row r="2105" x14ac:dyDescent="0.3"/>
    <row r="2106" x14ac:dyDescent="0.3"/>
    <row r="2107" x14ac:dyDescent="0.3"/>
    <row r="2108" x14ac:dyDescent="0.3"/>
    <row r="2109" x14ac:dyDescent="0.3"/>
    <row r="2110" x14ac:dyDescent="0.3"/>
    <row r="2111" x14ac:dyDescent="0.3"/>
    <row r="2112" x14ac:dyDescent="0.3"/>
    <row r="2113" x14ac:dyDescent="0.3"/>
    <row r="2114" x14ac:dyDescent="0.3"/>
    <row r="2115" x14ac:dyDescent="0.3"/>
    <row r="2116" x14ac:dyDescent="0.3"/>
    <row r="2117" x14ac:dyDescent="0.3"/>
    <row r="2118" x14ac:dyDescent="0.3"/>
    <row r="2119" x14ac:dyDescent="0.3"/>
    <row r="2120" x14ac:dyDescent="0.3"/>
    <row r="2121" x14ac:dyDescent="0.3"/>
    <row r="2122" x14ac:dyDescent="0.3"/>
    <row r="2123" x14ac:dyDescent="0.3"/>
    <row r="2124" x14ac:dyDescent="0.3"/>
    <row r="2125" x14ac:dyDescent="0.3"/>
    <row r="2126" x14ac:dyDescent="0.3"/>
    <row r="2127" x14ac:dyDescent="0.3"/>
    <row r="2128" x14ac:dyDescent="0.3"/>
    <row r="2129" x14ac:dyDescent="0.3"/>
    <row r="2130" x14ac:dyDescent="0.3"/>
    <row r="2131" x14ac:dyDescent="0.3"/>
    <row r="2132" x14ac:dyDescent="0.3"/>
    <row r="2133" x14ac:dyDescent="0.3"/>
    <row r="2134" x14ac:dyDescent="0.3"/>
    <row r="2135" x14ac:dyDescent="0.3"/>
    <row r="2136" x14ac:dyDescent="0.3"/>
    <row r="2137" x14ac:dyDescent="0.3"/>
    <row r="2138" x14ac:dyDescent="0.3"/>
    <row r="2139" x14ac:dyDescent="0.3"/>
    <row r="2140" x14ac:dyDescent="0.3"/>
    <row r="2141" x14ac:dyDescent="0.3"/>
    <row r="2142" x14ac:dyDescent="0.3"/>
    <row r="2143" x14ac:dyDescent="0.3"/>
    <row r="2144" x14ac:dyDescent="0.3"/>
    <row r="2145" x14ac:dyDescent="0.3"/>
    <row r="2146" x14ac:dyDescent="0.3"/>
    <row r="2147" x14ac:dyDescent="0.3"/>
    <row r="2148" x14ac:dyDescent="0.3"/>
    <row r="2149" x14ac:dyDescent="0.3"/>
    <row r="2150" x14ac:dyDescent="0.3"/>
    <row r="2151" x14ac:dyDescent="0.3"/>
    <row r="2152" x14ac:dyDescent="0.3"/>
    <row r="2153" x14ac:dyDescent="0.3"/>
    <row r="2154" x14ac:dyDescent="0.3"/>
    <row r="2155" x14ac:dyDescent="0.3"/>
    <row r="2156" x14ac:dyDescent="0.3"/>
    <row r="2157" x14ac:dyDescent="0.3"/>
    <row r="2158" x14ac:dyDescent="0.3"/>
    <row r="2159" x14ac:dyDescent="0.3"/>
    <row r="2160" x14ac:dyDescent="0.3"/>
    <row r="2161" x14ac:dyDescent="0.3"/>
    <row r="2162" x14ac:dyDescent="0.3"/>
    <row r="2163" x14ac:dyDescent="0.3"/>
    <row r="2164" x14ac:dyDescent="0.3"/>
    <row r="2165" x14ac:dyDescent="0.3"/>
    <row r="2166" x14ac:dyDescent="0.3"/>
    <row r="2167" x14ac:dyDescent="0.3"/>
    <row r="2168" x14ac:dyDescent="0.3"/>
    <row r="2169" x14ac:dyDescent="0.3"/>
    <row r="2170" x14ac:dyDescent="0.3"/>
    <row r="2171" x14ac:dyDescent="0.3"/>
    <row r="2172" x14ac:dyDescent="0.3"/>
    <row r="2173" x14ac:dyDescent="0.3"/>
    <row r="2174" x14ac:dyDescent="0.3"/>
    <row r="2175" x14ac:dyDescent="0.3"/>
    <row r="2176" x14ac:dyDescent="0.3"/>
    <row r="2177" x14ac:dyDescent="0.3"/>
    <row r="2178" x14ac:dyDescent="0.3"/>
    <row r="2179" x14ac:dyDescent="0.3"/>
    <row r="2180" x14ac:dyDescent="0.3"/>
    <row r="2181" x14ac:dyDescent="0.3"/>
    <row r="2182" x14ac:dyDescent="0.3"/>
    <row r="2183" x14ac:dyDescent="0.3"/>
    <row r="2184" x14ac:dyDescent="0.3"/>
    <row r="2185" x14ac:dyDescent="0.3"/>
    <row r="2186" x14ac:dyDescent="0.3"/>
    <row r="2187" x14ac:dyDescent="0.3"/>
    <row r="2188" x14ac:dyDescent="0.3"/>
    <row r="2189" x14ac:dyDescent="0.3"/>
    <row r="2190" x14ac:dyDescent="0.3"/>
    <row r="2191" x14ac:dyDescent="0.3"/>
    <row r="2192" x14ac:dyDescent="0.3"/>
    <row r="2193" x14ac:dyDescent="0.3"/>
    <row r="2194" x14ac:dyDescent="0.3"/>
    <row r="2195" x14ac:dyDescent="0.3"/>
    <row r="2196" x14ac:dyDescent="0.3"/>
    <row r="2197" x14ac:dyDescent="0.3"/>
    <row r="2198" x14ac:dyDescent="0.3"/>
    <row r="2199" x14ac:dyDescent="0.3"/>
    <row r="2200" x14ac:dyDescent="0.3"/>
    <row r="2201" x14ac:dyDescent="0.3"/>
    <row r="2202" x14ac:dyDescent="0.3"/>
    <row r="2203" x14ac:dyDescent="0.3"/>
    <row r="2204" x14ac:dyDescent="0.3"/>
    <row r="2205" x14ac:dyDescent="0.3"/>
    <row r="2206" x14ac:dyDescent="0.3"/>
    <row r="2207" x14ac:dyDescent="0.3"/>
    <row r="2208" x14ac:dyDescent="0.3"/>
    <row r="2209" x14ac:dyDescent="0.3"/>
    <row r="2210" x14ac:dyDescent="0.3"/>
    <row r="2211" x14ac:dyDescent="0.3"/>
    <row r="2212" x14ac:dyDescent="0.3"/>
    <row r="2213" x14ac:dyDescent="0.3"/>
    <row r="2214" x14ac:dyDescent="0.3"/>
    <row r="2215" x14ac:dyDescent="0.3"/>
    <row r="2216" x14ac:dyDescent="0.3"/>
    <row r="2217" x14ac:dyDescent="0.3"/>
    <row r="2218" x14ac:dyDescent="0.3"/>
    <row r="2219" x14ac:dyDescent="0.3"/>
    <row r="2220" x14ac:dyDescent="0.3"/>
    <row r="2221" x14ac:dyDescent="0.3"/>
    <row r="2222" x14ac:dyDescent="0.3"/>
    <row r="2223" x14ac:dyDescent="0.3"/>
    <row r="2224" x14ac:dyDescent="0.3"/>
    <row r="2225" x14ac:dyDescent="0.3"/>
    <row r="2226" x14ac:dyDescent="0.3"/>
    <row r="2227" x14ac:dyDescent="0.3"/>
    <row r="2228" x14ac:dyDescent="0.3"/>
    <row r="2229" x14ac:dyDescent="0.3"/>
    <row r="2230" x14ac:dyDescent="0.3"/>
    <row r="2231" x14ac:dyDescent="0.3"/>
    <row r="2232" x14ac:dyDescent="0.3"/>
    <row r="2233" x14ac:dyDescent="0.3"/>
    <row r="2234" x14ac:dyDescent="0.3"/>
    <row r="2235" x14ac:dyDescent="0.3"/>
    <row r="2236" x14ac:dyDescent="0.3"/>
    <row r="2237" x14ac:dyDescent="0.3"/>
    <row r="2238" x14ac:dyDescent="0.3"/>
    <row r="2239" x14ac:dyDescent="0.3"/>
    <row r="2240" x14ac:dyDescent="0.3"/>
    <row r="2241" x14ac:dyDescent="0.3"/>
    <row r="2242" x14ac:dyDescent="0.3"/>
    <row r="2243" x14ac:dyDescent="0.3"/>
    <row r="2244" x14ac:dyDescent="0.3"/>
    <row r="2245" x14ac:dyDescent="0.3"/>
    <row r="2246" x14ac:dyDescent="0.3"/>
    <row r="2247" x14ac:dyDescent="0.3"/>
    <row r="2248" x14ac:dyDescent="0.3"/>
    <row r="2249" x14ac:dyDescent="0.3"/>
    <row r="2250" x14ac:dyDescent="0.3"/>
    <row r="2251" x14ac:dyDescent="0.3"/>
    <row r="2252" x14ac:dyDescent="0.3"/>
    <row r="2253" x14ac:dyDescent="0.3"/>
    <row r="2254" x14ac:dyDescent="0.3"/>
    <row r="2255" x14ac:dyDescent="0.3"/>
    <row r="2256" x14ac:dyDescent="0.3"/>
    <row r="2257" x14ac:dyDescent="0.3"/>
    <row r="2258" x14ac:dyDescent="0.3"/>
    <row r="2259" x14ac:dyDescent="0.3"/>
    <row r="2260" x14ac:dyDescent="0.3"/>
    <row r="2261" x14ac:dyDescent="0.3"/>
    <row r="2262" x14ac:dyDescent="0.3"/>
    <row r="2263" x14ac:dyDescent="0.3"/>
    <row r="2264" x14ac:dyDescent="0.3"/>
    <row r="2265" x14ac:dyDescent="0.3"/>
    <row r="2266" x14ac:dyDescent="0.3"/>
    <row r="2267" x14ac:dyDescent="0.3"/>
    <row r="2268" x14ac:dyDescent="0.3"/>
    <row r="2269" x14ac:dyDescent="0.3"/>
    <row r="2270" x14ac:dyDescent="0.3"/>
    <row r="2271" x14ac:dyDescent="0.3"/>
    <row r="2272" x14ac:dyDescent="0.3"/>
    <row r="2273" x14ac:dyDescent="0.3"/>
    <row r="2274" x14ac:dyDescent="0.3"/>
    <row r="2275" x14ac:dyDescent="0.3"/>
    <row r="2276" x14ac:dyDescent="0.3"/>
    <row r="2277" x14ac:dyDescent="0.3"/>
    <row r="2278" x14ac:dyDescent="0.3"/>
    <row r="2279" x14ac:dyDescent="0.3"/>
    <row r="2280" x14ac:dyDescent="0.3"/>
    <row r="2281" x14ac:dyDescent="0.3"/>
    <row r="2282" x14ac:dyDescent="0.3"/>
    <row r="2283" x14ac:dyDescent="0.3"/>
    <row r="2284" x14ac:dyDescent="0.3"/>
    <row r="2285" x14ac:dyDescent="0.3"/>
    <row r="2286" x14ac:dyDescent="0.3"/>
    <row r="2287" x14ac:dyDescent="0.3"/>
    <row r="2288" x14ac:dyDescent="0.3"/>
    <row r="2289" x14ac:dyDescent="0.3"/>
    <row r="2290" x14ac:dyDescent="0.3"/>
    <row r="2291" x14ac:dyDescent="0.3"/>
    <row r="2292" x14ac:dyDescent="0.3"/>
    <row r="2293" x14ac:dyDescent="0.3"/>
    <row r="2294" x14ac:dyDescent="0.3"/>
    <row r="2295" x14ac:dyDescent="0.3"/>
    <row r="2296" x14ac:dyDescent="0.3"/>
    <row r="2297" x14ac:dyDescent="0.3"/>
    <row r="2298" x14ac:dyDescent="0.3"/>
    <row r="2299" x14ac:dyDescent="0.3"/>
    <row r="2300" x14ac:dyDescent="0.3"/>
    <row r="2301" x14ac:dyDescent="0.3"/>
    <row r="2302" x14ac:dyDescent="0.3"/>
    <row r="2303" x14ac:dyDescent="0.3"/>
    <row r="2304" x14ac:dyDescent="0.3"/>
    <row r="2305" x14ac:dyDescent="0.3"/>
    <row r="2306" x14ac:dyDescent="0.3"/>
    <row r="2307" x14ac:dyDescent="0.3"/>
    <row r="2308" x14ac:dyDescent="0.3"/>
    <row r="2309" x14ac:dyDescent="0.3"/>
    <row r="2310" x14ac:dyDescent="0.3"/>
    <row r="2311" x14ac:dyDescent="0.3"/>
    <row r="2312" x14ac:dyDescent="0.3"/>
    <row r="2313" x14ac:dyDescent="0.3"/>
    <row r="2314" x14ac:dyDescent="0.3"/>
    <row r="2315" x14ac:dyDescent="0.3"/>
    <row r="2316" x14ac:dyDescent="0.3"/>
    <row r="2317" x14ac:dyDescent="0.3"/>
    <row r="2318" x14ac:dyDescent="0.3"/>
    <row r="2319" x14ac:dyDescent="0.3"/>
    <row r="2320" x14ac:dyDescent="0.3"/>
    <row r="2321" x14ac:dyDescent="0.3"/>
    <row r="2322" x14ac:dyDescent="0.3"/>
    <row r="2323" x14ac:dyDescent="0.3"/>
    <row r="2324" x14ac:dyDescent="0.3"/>
    <row r="2325" x14ac:dyDescent="0.3"/>
    <row r="2326" x14ac:dyDescent="0.3"/>
    <row r="2327" x14ac:dyDescent="0.3"/>
    <row r="2328" x14ac:dyDescent="0.3"/>
    <row r="2329" x14ac:dyDescent="0.3"/>
    <row r="2330" x14ac:dyDescent="0.3"/>
    <row r="2331" x14ac:dyDescent="0.3"/>
    <row r="2332" x14ac:dyDescent="0.3"/>
    <row r="2333" x14ac:dyDescent="0.3"/>
    <row r="2334" x14ac:dyDescent="0.3"/>
    <row r="2335" x14ac:dyDescent="0.3"/>
    <row r="2336" x14ac:dyDescent="0.3"/>
    <row r="2337" x14ac:dyDescent="0.3"/>
    <row r="2338" x14ac:dyDescent="0.3"/>
    <row r="2339" x14ac:dyDescent="0.3"/>
    <row r="2340" x14ac:dyDescent="0.3"/>
    <row r="2341" x14ac:dyDescent="0.3"/>
    <row r="2342" x14ac:dyDescent="0.3"/>
    <row r="2343" x14ac:dyDescent="0.3"/>
    <row r="2344" x14ac:dyDescent="0.3"/>
    <row r="2345" x14ac:dyDescent="0.3"/>
    <row r="2346" x14ac:dyDescent="0.3"/>
    <row r="2347" x14ac:dyDescent="0.3"/>
    <row r="2348" x14ac:dyDescent="0.3"/>
    <row r="2349" x14ac:dyDescent="0.3"/>
    <row r="2350" x14ac:dyDescent="0.3"/>
    <row r="2351" x14ac:dyDescent="0.3"/>
    <row r="2352" x14ac:dyDescent="0.3"/>
    <row r="2353" x14ac:dyDescent="0.3"/>
    <row r="2354" x14ac:dyDescent="0.3"/>
    <row r="2355" x14ac:dyDescent="0.3"/>
    <row r="2356" x14ac:dyDescent="0.3"/>
    <row r="2357" x14ac:dyDescent="0.3"/>
    <row r="2358" x14ac:dyDescent="0.3"/>
    <row r="2359" x14ac:dyDescent="0.3"/>
    <row r="2360" x14ac:dyDescent="0.3"/>
  </sheetData>
  <autoFilter ref="A1:XFB1757" xr:uid="{00000000-0001-0000-0400-000000000000}"/>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1639"/>
  <sheetViews>
    <sheetView zoomScale="80" zoomScaleNormal="80" zoomScalePageLayoutView="60" workbookViewId="0">
      <selection activeCell="W14" sqref="V14:W14"/>
    </sheetView>
  </sheetViews>
  <sheetFormatPr defaultColWidth="0" defaultRowHeight="0" customHeight="1" zeroHeight="1" x14ac:dyDescent="0.25"/>
  <cols>
    <col min="1" max="1" width="26.33203125" style="3" customWidth="1"/>
    <col min="2" max="2" width="61.6640625" style="3" bestFit="1" customWidth="1"/>
    <col min="3" max="3" width="11.5546875" style="3" bestFit="1" customWidth="1"/>
    <col min="4" max="4" width="14.33203125" style="3" customWidth="1"/>
    <col min="5" max="5" width="35" style="3" customWidth="1"/>
    <col min="6" max="6" width="20.33203125" style="3" customWidth="1"/>
    <col min="7" max="7" width="51.5546875" style="3" customWidth="1"/>
    <col min="8" max="8" width="2.6640625" style="3" customWidth="1"/>
    <col min="9" max="9" width="18.6640625" style="50" customWidth="1"/>
    <col min="10" max="10" width="18.6640625" style="3" customWidth="1"/>
    <col min="11" max="11" width="23.5546875" style="3" customWidth="1"/>
    <col min="12" max="12" width="2.33203125" style="3" customWidth="1"/>
    <col min="13" max="13" width="25.5546875" style="50" customWidth="1"/>
    <col min="14" max="14" width="30.33203125" style="3" bestFit="1" customWidth="1"/>
    <col min="15" max="15" width="2.33203125" style="3" customWidth="1"/>
    <col min="16" max="16" width="23.44140625" style="3" bestFit="1" customWidth="1"/>
    <col min="17" max="17" width="30.33203125" style="3" bestFit="1" customWidth="1"/>
    <col min="18" max="18" width="1.6640625" style="3" customWidth="1"/>
    <col min="19" max="19" width="25.33203125" style="3" bestFit="1" customWidth="1"/>
    <col min="20" max="20" width="30.33203125" style="3" bestFit="1" customWidth="1"/>
    <col min="21" max="21" width="2.5546875" style="3" customWidth="1"/>
    <col min="22" max="22" width="19.6640625" style="58" bestFit="1" customWidth="1"/>
    <col min="23" max="23" width="70.5546875" style="4" bestFit="1" customWidth="1"/>
    <col min="24" max="24" width="27.6640625" style="4" customWidth="1"/>
    <col min="25" max="25" width="21.44140625" style="4" customWidth="1"/>
    <col min="26" max="26" width="78.6640625" style="4" customWidth="1"/>
    <col min="27" max="27" width="8.6640625" style="4" customWidth="1"/>
    <col min="28" max="28" width="8.6640625" style="4" hidden="1" customWidth="1"/>
    <col min="29" max="16384" width="8.6640625" style="4" hidden="1"/>
  </cols>
  <sheetData>
    <row r="1" spans="1:39" s="3" customFormat="1" ht="13.8" thickBot="1" x14ac:dyDescent="0.3">
      <c r="A1" s="60" t="s">
        <v>890</v>
      </c>
      <c r="B1" s="16"/>
      <c r="C1" s="16"/>
      <c r="D1" s="16"/>
      <c r="I1" s="60" t="s">
        <v>891</v>
      </c>
      <c r="J1" s="16"/>
      <c r="K1" s="16"/>
      <c r="M1" s="60" t="s">
        <v>892</v>
      </c>
      <c r="N1" s="16"/>
      <c r="O1" s="16"/>
      <c r="V1" s="141" t="s">
        <v>893</v>
      </c>
      <c r="W1" s="141"/>
      <c r="X1" s="65"/>
      <c r="Y1" s="65"/>
      <c r="Z1" s="65"/>
      <c r="AA1" s="65"/>
      <c r="AB1" s="4"/>
      <c r="AC1" s="4"/>
      <c r="AD1" s="4"/>
      <c r="AE1" s="4"/>
      <c r="AF1" s="4"/>
      <c r="AG1" s="4"/>
      <c r="AH1" s="4"/>
      <c r="AI1" s="4"/>
      <c r="AJ1" s="4"/>
      <c r="AK1" s="4"/>
      <c r="AL1" s="4"/>
      <c r="AM1" s="4"/>
    </row>
    <row r="2" spans="1:39" s="3" customFormat="1" ht="68.7" customHeight="1" thickBot="1" x14ac:dyDescent="0.3">
      <c r="A2" s="512" t="s">
        <v>894</v>
      </c>
      <c r="B2" s="513"/>
      <c r="C2" s="65"/>
      <c r="D2" s="65"/>
      <c r="I2" s="509" t="s">
        <v>895</v>
      </c>
      <c r="J2" s="510"/>
      <c r="K2" s="511"/>
      <c r="M2" s="512" t="s">
        <v>896</v>
      </c>
      <c r="N2" s="513"/>
      <c r="O2" s="81"/>
      <c r="P2" s="79"/>
      <c r="Q2" s="81"/>
      <c r="R2" s="81"/>
      <c r="S2" s="81"/>
      <c r="T2" s="81"/>
      <c r="V2" s="512" t="s">
        <v>897</v>
      </c>
      <c r="W2" s="513"/>
      <c r="X2" s="65"/>
      <c r="Y2" s="65"/>
      <c r="Z2" s="65"/>
      <c r="AA2" s="65"/>
      <c r="AB2" s="4"/>
      <c r="AC2" s="4"/>
      <c r="AD2" s="4"/>
      <c r="AE2" s="4"/>
      <c r="AF2" s="4"/>
      <c r="AG2" s="4"/>
      <c r="AH2" s="4"/>
      <c r="AI2" s="4"/>
      <c r="AJ2" s="4"/>
      <c r="AK2" s="4"/>
      <c r="AL2" s="4"/>
      <c r="AM2" s="4"/>
    </row>
    <row r="3" spans="1:39" s="3" customFormat="1" ht="13.2" x14ac:dyDescent="0.25">
      <c r="B3" s="160"/>
      <c r="C3" s="161"/>
      <c r="D3" s="161"/>
      <c r="E3" s="64"/>
      <c r="F3" s="64"/>
      <c r="I3" s="50"/>
      <c r="M3" s="50"/>
      <c r="P3" s="65"/>
      <c r="Q3" s="65"/>
      <c r="R3" s="65"/>
      <c r="S3" s="65"/>
      <c r="T3" s="65"/>
      <c r="V3" s="50"/>
      <c r="W3" s="65"/>
      <c r="X3" s="65"/>
      <c r="Y3" s="65"/>
      <c r="Z3" s="65"/>
      <c r="AA3" s="65"/>
      <c r="AB3" s="4"/>
      <c r="AC3" s="4"/>
      <c r="AD3" s="4"/>
      <c r="AE3" s="4"/>
      <c r="AF3" s="4"/>
      <c r="AG3" s="4"/>
      <c r="AH3" s="4"/>
      <c r="AI3" s="4"/>
      <c r="AJ3" s="4"/>
      <c r="AK3" s="4"/>
      <c r="AL3" s="4"/>
      <c r="AM3" s="4"/>
    </row>
    <row r="4" spans="1:39" s="3" customFormat="1" ht="177.75" customHeight="1" x14ac:dyDescent="0.3">
      <c r="A4" s="514" t="s">
        <v>898</v>
      </c>
      <c r="B4" s="514"/>
      <c r="C4" s="514"/>
      <c r="D4" s="514"/>
      <c r="E4" s="514"/>
      <c r="F4" s="514"/>
      <c r="G4" s="514"/>
      <c r="I4" s="514" t="s">
        <v>899</v>
      </c>
      <c r="J4" s="514"/>
      <c r="K4" s="514"/>
      <c r="M4" s="514" t="s">
        <v>900</v>
      </c>
      <c r="N4" s="514"/>
      <c r="O4" s="514"/>
      <c r="P4" s="514"/>
      <c r="Q4" s="514"/>
      <c r="R4" s="514"/>
      <c r="S4" s="514"/>
      <c r="T4" s="514"/>
      <c r="V4" s="66"/>
      <c r="W4" s="65"/>
      <c r="X4" s="65"/>
      <c r="Y4" s="65"/>
      <c r="Z4" s="65"/>
      <c r="AA4" s="65"/>
      <c r="AB4" s="4"/>
      <c r="AC4" s="4"/>
      <c r="AD4" s="4"/>
      <c r="AE4" s="4"/>
      <c r="AF4" s="4"/>
      <c r="AG4" s="4"/>
      <c r="AH4" s="4"/>
      <c r="AI4" s="4"/>
      <c r="AJ4" s="4"/>
      <c r="AK4" s="4"/>
      <c r="AL4" s="4"/>
      <c r="AM4" s="4"/>
    </row>
    <row r="5" spans="1:39" s="3" customFormat="1" ht="12.75" customHeight="1" x14ac:dyDescent="0.25">
      <c r="A5" s="415"/>
      <c r="B5" s="415"/>
      <c r="C5" s="415"/>
      <c r="D5" s="415"/>
      <c r="E5" s="415"/>
      <c r="F5" s="415"/>
      <c r="G5" s="415"/>
      <c r="I5" s="416"/>
      <c r="J5" s="416"/>
      <c r="K5" s="416"/>
      <c r="M5" s="416"/>
      <c r="N5" s="416"/>
      <c r="O5" s="416"/>
      <c r="P5" s="416"/>
      <c r="Q5" s="416"/>
      <c r="R5" s="416"/>
      <c r="S5" s="416"/>
      <c r="T5" s="416"/>
      <c r="V5" s="50" t="s">
        <v>901</v>
      </c>
      <c r="W5" s="65"/>
      <c r="X5" s="65"/>
      <c r="Y5" s="65"/>
      <c r="Z5" s="65"/>
      <c r="AA5" s="65"/>
      <c r="AB5" s="4"/>
      <c r="AC5" s="4"/>
      <c r="AD5" s="4"/>
      <c r="AE5" s="4"/>
      <c r="AF5" s="4"/>
      <c r="AG5" s="4"/>
      <c r="AH5" s="4"/>
      <c r="AI5" s="4"/>
      <c r="AJ5" s="4"/>
      <c r="AK5" s="4"/>
      <c r="AL5" s="4"/>
      <c r="AM5" s="4"/>
    </row>
    <row r="6" spans="1:39" s="3" customFormat="1" ht="12.75" customHeight="1" x14ac:dyDescent="0.25">
      <c r="I6" s="416"/>
      <c r="J6" s="416"/>
      <c r="K6" s="416"/>
      <c r="M6" s="416"/>
      <c r="N6" s="416"/>
      <c r="O6" s="416"/>
      <c r="P6" s="416"/>
      <c r="Q6" s="416"/>
      <c r="R6" s="416"/>
      <c r="S6" s="416"/>
      <c r="T6" s="416"/>
      <c r="V6" s="66"/>
      <c r="W6" s="65"/>
      <c r="X6" s="65"/>
      <c r="Y6" s="65"/>
      <c r="Z6" s="65"/>
      <c r="AA6" s="65"/>
      <c r="AB6" s="4"/>
      <c r="AC6" s="4"/>
      <c r="AD6" s="4"/>
      <c r="AE6" s="4"/>
      <c r="AF6" s="4"/>
      <c r="AG6" s="4"/>
      <c r="AH6" s="4"/>
      <c r="AI6" s="4"/>
      <c r="AJ6" s="4"/>
      <c r="AK6" s="4"/>
      <c r="AL6" s="4"/>
      <c r="AM6" s="4"/>
    </row>
    <row r="7" spans="1:39" s="3" customFormat="1" ht="12.75" customHeight="1" x14ac:dyDescent="0.25">
      <c r="I7" s="416"/>
      <c r="J7" s="416"/>
      <c r="K7" s="416"/>
      <c r="M7" s="416"/>
      <c r="N7" s="416"/>
      <c r="O7" s="416"/>
      <c r="P7" s="416"/>
      <c r="Q7" s="416"/>
      <c r="R7" s="416"/>
      <c r="S7" s="416"/>
      <c r="T7" s="416"/>
      <c r="V7" s="66"/>
      <c r="W7" s="65"/>
      <c r="X7" s="65"/>
      <c r="Y7" s="65"/>
      <c r="Z7" s="65"/>
      <c r="AA7" s="65"/>
      <c r="AB7" s="4"/>
      <c r="AC7" s="4"/>
      <c r="AD7" s="4"/>
      <c r="AE7" s="4"/>
      <c r="AF7" s="4"/>
      <c r="AG7" s="4"/>
      <c r="AH7" s="4"/>
      <c r="AI7" s="4"/>
      <c r="AJ7" s="4"/>
      <c r="AK7" s="4"/>
      <c r="AL7" s="4"/>
      <c r="AM7" s="4"/>
    </row>
    <row r="8" spans="1:39" s="3" customFormat="1" ht="12.75" customHeight="1" x14ac:dyDescent="0.25">
      <c r="I8" s="416"/>
      <c r="J8" s="416"/>
      <c r="K8" s="416"/>
      <c r="M8" s="416"/>
      <c r="N8" s="416"/>
      <c r="O8" s="416"/>
      <c r="P8" s="416"/>
      <c r="Q8" s="416"/>
      <c r="R8" s="416"/>
      <c r="S8" s="416"/>
      <c r="T8" s="416"/>
      <c r="V8" s="66"/>
      <c r="W8" s="65"/>
      <c r="X8" s="65"/>
      <c r="Y8" s="65"/>
      <c r="Z8" s="65"/>
      <c r="AA8" s="65"/>
      <c r="AB8" s="4"/>
      <c r="AC8" s="4"/>
      <c r="AD8" s="4"/>
      <c r="AE8" s="4"/>
      <c r="AF8" s="4"/>
      <c r="AG8" s="4"/>
      <c r="AH8" s="4"/>
      <c r="AI8" s="4"/>
      <c r="AJ8" s="4"/>
      <c r="AK8" s="4"/>
      <c r="AL8" s="4"/>
      <c r="AM8" s="4"/>
    </row>
    <row r="9" spans="1:39" s="3" customFormat="1" ht="12.75" customHeight="1" x14ac:dyDescent="0.25">
      <c r="A9" s="194" t="s">
        <v>902</v>
      </c>
      <c r="B9" s="65"/>
      <c r="C9" s="65"/>
      <c r="D9" s="65"/>
      <c r="E9" s="64"/>
      <c r="F9" s="64"/>
      <c r="G9" s="124" t="s">
        <v>37</v>
      </c>
      <c r="I9" s="416"/>
      <c r="J9" s="416"/>
      <c r="K9" s="416"/>
      <c r="M9" s="416"/>
      <c r="N9" s="416"/>
      <c r="O9" s="416"/>
      <c r="P9" s="416"/>
      <c r="Q9" s="416"/>
      <c r="R9" s="416"/>
      <c r="S9" s="416"/>
      <c r="T9" s="416"/>
      <c r="V9" s="66"/>
      <c r="W9" s="65"/>
      <c r="X9" s="65"/>
      <c r="Y9" s="65"/>
      <c r="Z9" s="65"/>
      <c r="AA9" s="65"/>
      <c r="AB9" s="4"/>
      <c r="AC9" s="4"/>
      <c r="AD9" s="4"/>
      <c r="AE9" s="4"/>
      <c r="AF9" s="4"/>
      <c r="AG9" s="4"/>
      <c r="AH9" s="4"/>
      <c r="AI9" s="4"/>
      <c r="AJ9" s="4"/>
      <c r="AK9" s="4"/>
      <c r="AL9" s="4"/>
      <c r="AM9" s="4"/>
    </row>
    <row r="10" spans="1:39" s="3" customFormat="1" ht="12.75" customHeight="1" x14ac:dyDescent="0.25">
      <c r="A10" s="142" t="s">
        <v>1</v>
      </c>
      <c r="I10" s="417"/>
      <c r="J10" s="417"/>
      <c r="K10" s="417"/>
      <c r="M10" s="416"/>
      <c r="N10" s="416"/>
      <c r="O10" s="416"/>
      <c r="P10" s="416"/>
      <c r="Q10" s="416"/>
      <c r="R10" s="416"/>
      <c r="S10" s="416"/>
      <c r="T10" s="416"/>
      <c r="V10" s="66"/>
      <c r="W10" s="65"/>
      <c r="X10" s="65"/>
      <c r="Y10" s="65"/>
      <c r="Z10" s="65"/>
      <c r="AA10" s="65"/>
      <c r="AB10" s="4"/>
      <c r="AC10" s="4"/>
      <c r="AD10" s="4"/>
      <c r="AE10" s="4"/>
      <c r="AF10" s="4"/>
      <c r="AG10" s="4"/>
      <c r="AH10" s="4"/>
      <c r="AI10" s="4"/>
      <c r="AJ10" s="4"/>
      <c r="AK10" s="4"/>
      <c r="AL10" s="4"/>
      <c r="AM10" s="4"/>
    </row>
    <row r="11" spans="1:39" s="3" customFormat="1" ht="73.2" customHeight="1" x14ac:dyDescent="0.25">
      <c r="A11" s="78" t="s">
        <v>903</v>
      </c>
      <c r="B11" s="67" t="s">
        <v>43</v>
      </c>
      <c r="C11" s="67" t="s">
        <v>44</v>
      </c>
      <c r="D11" s="67" t="s">
        <v>45</v>
      </c>
      <c r="E11" s="67" t="s">
        <v>904</v>
      </c>
      <c r="F11" s="67" t="s">
        <v>905</v>
      </c>
      <c r="G11" s="78" t="s">
        <v>906</v>
      </c>
      <c r="I11" s="109" t="s">
        <v>907</v>
      </c>
      <c r="J11" s="110" t="s">
        <v>908</v>
      </c>
      <c r="K11" s="111" t="s">
        <v>909</v>
      </c>
      <c r="M11" s="109" t="s">
        <v>910</v>
      </c>
      <c r="N11" s="110" t="s">
        <v>911</v>
      </c>
      <c r="O11" s="70"/>
      <c r="P11" s="68" t="s">
        <v>912</v>
      </c>
      <c r="Q11" s="110" t="s">
        <v>911</v>
      </c>
      <c r="R11" s="70"/>
      <c r="S11" s="68" t="s">
        <v>913</v>
      </c>
      <c r="T11" s="110" t="s">
        <v>911</v>
      </c>
      <c r="V11" s="109" t="s">
        <v>914</v>
      </c>
      <c r="W11" s="110" t="s">
        <v>915</v>
      </c>
      <c r="X11" s="110" t="s">
        <v>916</v>
      </c>
      <c r="Y11" s="110" t="s">
        <v>917</v>
      </c>
      <c r="Z11" s="110" t="s">
        <v>918</v>
      </c>
      <c r="AA11" s="65"/>
      <c r="AB11" s="4"/>
      <c r="AC11" s="4"/>
      <c r="AD11" s="4"/>
      <c r="AE11" s="4"/>
      <c r="AF11" s="4"/>
      <c r="AG11" s="4"/>
      <c r="AH11" s="4"/>
      <c r="AI11" s="4"/>
      <c r="AJ11" s="4"/>
      <c r="AK11" s="4"/>
      <c r="AL11" s="4"/>
      <c r="AM11" s="4"/>
    </row>
    <row r="12" spans="1:39" s="3" customFormat="1" ht="14.4" x14ac:dyDescent="0.3">
      <c r="A12" s="376"/>
      <c r="B12" s="376"/>
      <c r="C12" s="376"/>
      <c r="D12" s="376"/>
      <c r="E12" s="377"/>
      <c r="F12" s="377"/>
      <c r="G12" s="378"/>
      <c r="I12" s="376"/>
      <c r="J12" s="379"/>
      <c r="K12" s="380"/>
      <c r="M12" s="376"/>
      <c r="N12" s="381"/>
      <c r="P12" s="382"/>
      <c r="Q12" s="379"/>
      <c r="S12" s="382"/>
      <c r="T12" s="379"/>
      <c r="V12" s="82" t="s">
        <v>919</v>
      </c>
      <c r="W12" s="195" t="s">
        <v>920</v>
      </c>
      <c r="X12" s="82" t="s">
        <v>921</v>
      </c>
      <c r="Y12" s="82" t="s">
        <v>922</v>
      </c>
      <c r="Z12" s="205" t="s">
        <v>923</v>
      </c>
      <c r="AA12" s="65"/>
      <c r="AB12" s="4"/>
      <c r="AC12" s="4"/>
      <c r="AD12" s="4"/>
      <c r="AE12" s="4"/>
      <c r="AF12" s="4"/>
      <c r="AG12" s="4"/>
      <c r="AH12" s="4"/>
      <c r="AI12" s="4"/>
      <c r="AJ12" s="4"/>
      <c r="AK12" s="4"/>
      <c r="AL12" s="4"/>
      <c r="AM12" s="4"/>
    </row>
    <row r="13" spans="1:39" s="3" customFormat="1" ht="14.4" x14ac:dyDescent="0.3">
      <c r="A13" s="376"/>
      <c r="B13" s="376"/>
      <c r="C13" s="376"/>
      <c r="D13" s="376"/>
      <c r="E13" s="377"/>
      <c r="F13" s="377"/>
      <c r="G13" s="378"/>
      <c r="I13" s="376"/>
      <c r="J13" s="379"/>
      <c r="K13" s="380"/>
      <c r="M13" s="376"/>
      <c r="N13" s="381"/>
      <c r="P13" s="382"/>
      <c r="Q13" s="379"/>
      <c r="S13" s="382"/>
      <c r="T13" s="379"/>
      <c r="V13" s="82" t="s">
        <v>924</v>
      </c>
      <c r="W13" s="195" t="s">
        <v>920</v>
      </c>
      <c r="X13" s="82" t="s">
        <v>921</v>
      </c>
      <c r="Y13" s="82" t="s">
        <v>922</v>
      </c>
      <c r="Z13" s="205" t="s">
        <v>923</v>
      </c>
      <c r="AA13" s="65"/>
      <c r="AB13" s="4"/>
      <c r="AC13" s="4"/>
      <c r="AD13" s="4"/>
      <c r="AE13" s="4"/>
      <c r="AF13" s="4"/>
      <c r="AG13" s="4"/>
      <c r="AH13" s="4"/>
      <c r="AI13" s="4"/>
      <c r="AJ13" s="4"/>
      <c r="AK13" s="4"/>
      <c r="AL13" s="4"/>
      <c r="AM13" s="4"/>
    </row>
    <row r="14" spans="1:39" s="3" customFormat="1" ht="43.2" x14ac:dyDescent="0.3">
      <c r="A14" s="376"/>
      <c r="B14" s="376"/>
      <c r="C14" s="376"/>
      <c r="D14" s="376"/>
      <c r="E14" s="377"/>
      <c r="F14" s="377"/>
      <c r="G14" s="378"/>
      <c r="I14" s="376"/>
      <c r="J14" s="379"/>
      <c r="K14" s="380"/>
      <c r="M14" s="376"/>
      <c r="N14" s="381"/>
      <c r="P14" s="382"/>
      <c r="Q14" s="379"/>
      <c r="S14" s="382"/>
      <c r="T14" s="379"/>
      <c r="V14" s="423" t="s">
        <v>924</v>
      </c>
      <c r="W14" s="424" t="s">
        <v>925</v>
      </c>
      <c r="X14" s="423" t="s">
        <v>926</v>
      </c>
      <c r="Y14" s="413"/>
      <c r="Z14" s="414"/>
      <c r="AA14" s="65"/>
      <c r="AB14" s="4"/>
      <c r="AC14" s="4"/>
      <c r="AD14" s="4"/>
      <c r="AE14" s="4"/>
      <c r="AF14" s="4"/>
      <c r="AG14" s="4"/>
      <c r="AH14" s="4"/>
      <c r="AI14" s="4"/>
      <c r="AJ14" s="4"/>
      <c r="AK14" s="4"/>
      <c r="AL14" s="4"/>
      <c r="AM14" s="4"/>
    </row>
    <row r="15" spans="1:39" s="3" customFormat="1" ht="15.6" x14ac:dyDescent="0.3">
      <c r="A15" s="376"/>
      <c r="B15" s="376"/>
      <c r="C15" s="376"/>
      <c r="D15" s="376"/>
      <c r="E15" s="377"/>
      <c r="F15" s="377"/>
      <c r="G15" s="378"/>
      <c r="I15" s="376"/>
      <c r="J15" s="379"/>
      <c r="K15" s="380"/>
      <c r="M15" s="376"/>
      <c r="N15" s="381"/>
      <c r="P15" s="382"/>
      <c r="Q15" s="379"/>
      <c r="S15" s="382"/>
      <c r="T15" s="379"/>
      <c r="V15" s="82"/>
      <c r="W15" s="260"/>
      <c r="X15" s="82"/>
      <c r="Y15" s="82"/>
      <c r="Z15" s="234"/>
      <c r="AA15" s="65"/>
      <c r="AB15" s="4"/>
      <c r="AC15" s="4"/>
      <c r="AD15" s="4"/>
      <c r="AE15" s="4"/>
      <c r="AF15" s="4"/>
      <c r="AG15" s="4"/>
      <c r="AH15" s="4"/>
      <c r="AI15" s="4"/>
      <c r="AJ15" s="4"/>
      <c r="AK15" s="4"/>
      <c r="AL15" s="4"/>
      <c r="AM15" s="4"/>
    </row>
    <row r="16" spans="1:39" s="3" customFormat="1" ht="14.4" x14ac:dyDescent="0.3">
      <c r="A16" s="376"/>
      <c r="B16" s="376"/>
      <c r="C16" s="376"/>
      <c r="D16" s="376"/>
      <c r="E16" s="377"/>
      <c r="F16" s="377"/>
      <c r="G16" s="378"/>
      <c r="I16" s="376"/>
      <c r="J16" s="379"/>
      <c r="K16" s="380"/>
      <c r="M16" s="376"/>
      <c r="N16" s="381"/>
      <c r="P16" s="382"/>
      <c r="Q16" s="379"/>
      <c r="S16" s="382"/>
      <c r="T16" s="379"/>
      <c r="V16" s="82"/>
      <c r="W16" s="195"/>
      <c r="X16" s="82"/>
      <c r="Y16" s="82"/>
      <c r="Z16" s="82"/>
      <c r="AA16" s="65"/>
      <c r="AB16" s="4"/>
      <c r="AC16" s="4"/>
      <c r="AD16" s="4"/>
      <c r="AE16" s="4"/>
      <c r="AF16" s="4"/>
      <c r="AG16" s="4"/>
      <c r="AH16" s="4"/>
      <c r="AI16" s="4"/>
      <c r="AJ16" s="4"/>
      <c r="AK16" s="4"/>
      <c r="AL16" s="4"/>
      <c r="AM16" s="4"/>
    </row>
    <row r="17" spans="1:39" s="3" customFormat="1" ht="57.6" x14ac:dyDescent="0.3">
      <c r="A17" s="376"/>
      <c r="B17" s="376"/>
      <c r="C17" s="376"/>
      <c r="D17" s="376"/>
      <c r="E17" s="377"/>
      <c r="F17" s="377"/>
      <c r="G17" s="378"/>
      <c r="I17" s="376"/>
      <c r="J17" s="379"/>
      <c r="K17" s="380"/>
      <c r="M17" s="376"/>
      <c r="N17" s="381"/>
      <c r="P17" s="382"/>
      <c r="Q17" s="379"/>
      <c r="S17" s="382"/>
      <c r="T17" s="379"/>
      <c r="V17" s="82" t="s">
        <v>927</v>
      </c>
      <c r="W17" s="195" t="s">
        <v>928</v>
      </c>
      <c r="X17" s="82"/>
      <c r="Y17" s="82"/>
      <c r="Z17" s="82"/>
      <c r="AA17" s="65"/>
      <c r="AB17" s="4"/>
      <c r="AC17" s="4"/>
      <c r="AD17" s="4"/>
      <c r="AE17" s="4"/>
      <c r="AF17" s="4"/>
      <c r="AG17" s="4"/>
      <c r="AH17" s="4"/>
      <c r="AI17" s="4"/>
      <c r="AJ17" s="4"/>
      <c r="AK17" s="4"/>
      <c r="AL17" s="4"/>
      <c r="AM17" s="4"/>
    </row>
    <row r="18" spans="1:39" s="3" customFormat="1" ht="100.8" x14ac:dyDescent="0.3">
      <c r="A18" s="376"/>
      <c r="B18" s="376"/>
      <c r="C18" s="376"/>
      <c r="D18" s="376"/>
      <c r="E18" s="377"/>
      <c r="F18" s="377"/>
      <c r="G18" s="378"/>
      <c r="I18" s="376"/>
      <c r="J18" s="379"/>
      <c r="K18" s="380"/>
      <c r="M18" s="376"/>
      <c r="N18" s="381"/>
      <c r="P18" s="382"/>
      <c r="Q18" s="379"/>
      <c r="S18" s="382"/>
      <c r="T18" s="379"/>
      <c r="V18" s="82" t="s">
        <v>927</v>
      </c>
      <c r="W18" s="195" t="s">
        <v>929</v>
      </c>
      <c r="X18" s="82"/>
      <c r="Y18" s="82"/>
      <c r="Z18" s="82"/>
      <c r="AA18" s="65"/>
      <c r="AB18" s="4"/>
      <c r="AC18" s="4"/>
      <c r="AD18" s="4"/>
      <c r="AE18" s="4"/>
      <c r="AF18" s="4"/>
      <c r="AG18" s="4"/>
      <c r="AH18" s="4"/>
      <c r="AI18" s="4"/>
      <c r="AJ18" s="4"/>
      <c r="AK18" s="4"/>
      <c r="AL18" s="4"/>
      <c r="AM18" s="4"/>
    </row>
    <row r="19" spans="1:39" s="3" customFormat="1" ht="28.8" x14ac:dyDescent="0.3">
      <c r="A19" s="376"/>
      <c r="B19" s="376"/>
      <c r="C19" s="376"/>
      <c r="D19" s="376"/>
      <c r="E19" s="377"/>
      <c r="F19" s="377"/>
      <c r="G19" s="378"/>
      <c r="I19" s="376"/>
      <c r="J19" s="379"/>
      <c r="K19" s="380"/>
      <c r="M19" s="376"/>
      <c r="N19" s="381"/>
      <c r="P19" s="382"/>
      <c r="Q19" s="379"/>
      <c r="S19" s="382"/>
      <c r="T19" s="379"/>
      <c r="V19" s="82" t="s">
        <v>927</v>
      </c>
      <c r="W19" s="195" t="s">
        <v>930</v>
      </c>
      <c r="X19" s="82"/>
      <c r="Y19" s="82"/>
      <c r="Z19" s="82"/>
      <c r="AA19" s="65"/>
      <c r="AB19" s="4"/>
      <c r="AC19" s="4"/>
      <c r="AD19" s="4"/>
      <c r="AE19" s="4"/>
      <c r="AF19" s="4"/>
      <c r="AG19" s="4"/>
      <c r="AH19" s="4"/>
      <c r="AI19" s="4"/>
      <c r="AJ19" s="4"/>
      <c r="AK19" s="4"/>
      <c r="AL19" s="4"/>
      <c r="AM19" s="4"/>
    </row>
    <row r="20" spans="1:39" s="3" customFormat="1" ht="14.4" x14ac:dyDescent="0.3">
      <c r="A20" s="376"/>
      <c r="B20" s="376"/>
      <c r="C20" s="376"/>
      <c r="D20" s="376"/>
      <c r="E20" s="377"/>
      <c r="F20" s="377"/>
      <c r="G20" s="378"/>
      <c r="I20" s="376"/>
      <c r="J20" s="379"/>
      <c r="K20" s="380"/>
      <c r="M20" s="376"/>
      <c r="N20" s="381"/>
      <c r="P20" s="382"/>
      <c r="Q20" s="379"/>
      <c r="S20" s="382"/>
      <c r="T20" s="379"/>
      <c r="V20" s="82" t="s">
        <v>931</v>
      </c>
      <c r="W20" s="195" t="s">
        <v>920</v>
      </c>
      <c r="X20" s="82"/>
      <c r="Y20" s="82"/>
      <c r="Z20" s="205" t="s">
        <v>923</v>
      </c>
      <c r="AA20" s="65"/>
      <c r="AB20" s="4"/>
      <c r="AC20" s="4"/>
      <c r="AD20" s="4"/>
      <c r="AE20" s="4"/>
      <c r="AF20" s="4"/>
      <c r="AG20" s="4"/>
      <c r="AH20" s="4"/>
      <c r="AI20" s="4"/>
      <c r="AJ20" s="4"/>
      <c r="AK20" s="4"/>
      <c r="AL20" s="4"/>
      <c r="AM20" s="4"/>
    </row>
    <row r="21" spans="1:39" s="3" customFormat="1" ht="14.4" x14ac:dyDescent="0.3">
      <c r="A21" s="376"/>
      <c r="B21" s="376"/>
      <c r="C21" s="376"/>
      <c r="D21" s="376"/>
      <c r="E21" s="377"/>
      <c r="F21" s="377"/>
      <c r="G21" s="378"/>
      <c r="I21" s="376"/>
      <c r="J21" s="379"/>
      <c r="K21" s="380"/>
      <c r="M21" s="376"/>
      <c r="N21" s="381"/>
      <c r="P21" s="382"/>
      <c r="Q21" s="379"/>
      <c r="S21" s="382"/>
      <c r="T21" s="379"/>
      <c r="V21" s="82" t="s">
        <v>931</v>
      </c>
      <c r="W21" s="195" t="s">
        <v>932</v>
      </c>
      <c r="X21" s="82"/>
      <c r="Y21" s="82"/>
      <c r="Z21" s="205" t="s">
        <v>933</v>
      </c>
      <c r="AA21" s="65"/>
      <c r="AB21" s="4"/>
      <c r="AC21" s="4"/>
      <c r="AD21" s="4"/>
      <c r="AE21" s="4"/>
      <c r="AF21" s="4"/>
      <c r="AG21" s="4"/>
      <c r="AH21" s="4"/>
      <c r="AI21" s="4"/>
      <c r="AJ21" s="4"/>
      <c r="AK21" s="4"/>
      <c r="AL21" s="4"/>
      <c r="AM21" s="4"/>
    </row>
    <row r="22" spans="1:39" s="3" customFormat="1" ht="14.4" x14ac:dyDescent="0.3">
      <c r="A22" s="376"/>
      <c r="B22" s="376"/>
      <c r="C22" s="376"/>
      <c r="D22" s="376"/>
      <c r="E22" s="377"/>
      <c r="F22" s="377"/>
      <c r="G22" s="378"/>
      <c r="I22" s="376"/>
      <c r="J22" s="379"/>
      <c r="K22" s="380"/>
      <c r="M22" s="376"/>
      <c r="N22" s="381"/>
      <c r="P22" s="382"/>
      <c r="Q22" s="379"/>
      <c r="S22" s="382"/>
      <c r="T22" s="379"/>
      <c r="V22" s="82" t="s">
        <v>931</v>
      </c>
      <c r="W22" s="195" t="s">
        <v>934</v>
      </c>
      <c r="X22" s="82"/>
      <c r="Y22" s="82"/>
      <c r="Z22" s="205" t="s">
        <v>935</v>
      </c>
      <c r="AA22" s="65"/>
      <c r="AB22" s="4"/>
      <c r="AC22" s="4"/>
      <c r="AD22" s="4"/>
      <c r="AE22" s="4"/>
      <c r="AF22" s="4"/>
      <c r="AG22" s="4"/>
      <c r="AH22" s="4"/>
      <c r="AI22" s="4"/>
      <c r="AJ22" s="4"/>
      <c r="AK22" s="4"/>
      <c r="AL22" s="4"/>
      <c r="AM22" s="4"/>
    </row>
    <row r="23" spans="1:39" s="3" customFormat="1" ht="14.4" x14ac:dyDescent="0.3">
      <c r="A23" s="376"/>
      <c r="B23" s="376"/>
      <c r="C23" s="376"/>
      <c r="D23" s="376"/>
      <c r="E23" s="377"/>
      <c r="F23" s="377"/>
      <c r="G23" s="378"/>
      <c r="I23" s="376"/>
      <c r="J23" s="379"/>
      <c r="K23" s="380"/>
      <c r="M23" s="376"/>
      <c r="N23" s="381"/>
      <c r="P23" s="382"/>
      <c r="Q23" s="379"/>
      <c r="S23" s="382"/>
      <c r="T23" s="379"/>
      <c r="V23" s="82" t="s">
        <v>936</v>
      </c>
      <c r="W23" s="82" t="s">
        <v>937</v>
      </c>
      <c r="X23" s="82"/>
      <c r="Y23" s="236"/>
      <c r="Z23" s="205" t="s">
        <v>938</v>
      </c>
      <c r="AA23" s="235"/>
      <c r="AB23" s="4"/>
      <c r="AC23" s="4"/>
      <c r="AD23" s="4"/>
      <c r="AE23" s="4"/>
      <c r="AF23" s="4"/>
      <c r="AG23" s="4"/>
      <c r="AH23" s="4"/>
      <c r="AI23" s="4"/>
      <c r="AJ23" s="4"/>
      <c r="AK23" s="4"/>
      <c r="AL23" s="4"/>
      <c r="AM23" s="4"/>
    </row>
    <row r="24" spans="1:39" s="3" customFormat="1" ht="14.4" x14ac:dyDescent="0.3">
      <c r="A24" s="376"/>
      <c r="B24" s="376"/>
      <c r="C24" s="376"/>
      <c r="D24" s="376"/>
      <c r="E24" s="377"/>
      <c r="F24" s="377"/>
      <c r="G24" s="378"/>
      <c r="I24" s="376"/>
      <c r="J24" s="379"/>
      <c r="K24" s="380"/>
      <c r="M24" s="376"/>
      <c r="N24" s="381"/>
      <c r="P24" s="382"/>
      <c r="Q24" s="379"/>
      <c r="S24" s="382"/>
      <c r="T24" s="379"/>
      <c r="V24" s="82"/>
      <c r="W24" s="82"/>
      <c r="X24" s="82"/>
      <c r="Y24" s="236"/>
      <c r="Z24" s="236"/>
      <c r="AA24" s="235"/>
      <c r="AB24" s="4"/>
      <c r="AC24" s="4"/>
      <c r="AD24" s="4"/>
      <c r="AE24" s="4"/>
      <c r="AF24" s="4"/>
      <c r="AG24" s="4"/>
      <c r="AH24" s="4"/>
      <c r="AI24" s="4"/>
      <c r="AJ24" s="4"/>
      <c r="AK24" s="4"/>
      <c r="AL24" s="4"/>
      <c r="AM24" s="4"/>
    </row>
    <row r="25" spans="1:39" s="3" customFormat="1" ht="14.4" x14ac:dyDescent="0.3">
      <c r="A25" s="376"/>
      <c r="B25" s="376"/>
      <c r="C25" s="376"/>
      <c r="D25" s="376"/>
      <c r="E25" s="377"/>
      <c r="F25" s="377"/>
      <c r="G25" s="378"/>
      <c r="I25" s="376"/>
      <c r="J25" s="379"/>
      <c r="K25" s="380"/>
      <c r="M25" s="376"/>
      <c r="N25" s="381"/>
      <c r="P25" s="382"/>
      <c r="Q25" s="379"/>
      <c r="S25" s="382"/>
      <c r="T25" s="379"/>
      <c r="V25" s="82"/>
      <c r="W25" s="82"/>
      <c r="X25" s="82"/>
      <c r="Y25" s="236"/>
      <c r="Z25" s="236"/>
      <c r="AA25" s="235"/>
      <c r="AB25" s="4"/>
      <c r="AC25" s="4"/>
      <c r="AD25" s="4"/>
      <c r="AE25" s="4"/>
      <c r="AF25" s="4"/>
      <c r="AG25" s="4"/>
      <c r="AH25" s="4"/>
      <c r="AI25" s="4"/>
      <c r="AJ25" s="4"/>
      <c r="AK25" s="4"/>
      <c r="AL25" s="4"/>
      <c r="AM25" s="4"/>
    </row>
    <row r="26" spans="1:39" s="3" customFormat="1" ht="14.4" x14ac:dyDescent="0.3">
      <c r="A26" s="63"/>
      <c r="B26" s="63"/>
      <c r="C26" s="63"/>
      <c r="D26" s="63"/>
      <c r="E26" s="10"/>
      <c r="F26" s="10"/>
      <c r="G26" s="7"/>
      <c r="I26" s="63"/>
      <c r="J26" s="47"/>
      <c r="K26" s="108"/>
      <c r="M26" s="63"/>
      <c r="N26" s="112"/>
      <c r="P26" s="113"/>
      <c r="Q26" s="47"/>
      <c r="S26" s="113"/>
      <c r="T26" s="47"/>
      <c r="V26" s="82"/>
      <c r="W26" s="82"/>
      <c r="X26" s="82"/>
      <c r="Y26" s="82"/>
      <c r="Z26" s="82"/>
      <c r="AA26" s="65"/>
      <c r="AB26" s="4"/>
      <c r="AC26" s="4"/>
      <c r="AD26" s="4"/>
      <c r="AE26" s="4"/>
      <c r="AF26" s="4"/>
      <c r="AG26" s="4"/>
      <c r="AH26" s="4"/>
      <c r="AI26" s="4"/>
      <c r="AJ26" s="4"/>
      <c r="AK26" s="4"/>
      <c r="AL26" s="4"/>
      <c r="AM26" s="4"/>
    </row>
    <row r="27" spans="1:39" s="3" customFormat="1" ht="105.75" customHeight="1" x14ac:dyDescent="0.3">
      <c r="A27" s="63" t="s">
        <v>939</v>
      </c>
      <c r="B27" s="261" t="s">
        <v>940</v>
      </c>
      <c r="C27" s="261"/>
      <c r="D27" s="261" t="s">
        <v>940</v>
      </c>
      <c r="E27" s="418" t="s">
        <v>941</v>
      </c>
      <c r="F27" s="263"/>
      <c r="G27" s="418" t="s">
        <v>942</v>
      </c>
      <c r="I27" s="63"/>
      <c r="J27" s="47"/>
      <c r="K27" s="108"/>
      <c r="M27" s="63"/>
      <c r="N27" s="112"/>
      <c r="P27" s="113"/>
      <c r="Q27" s="47"/>
      <c r="S27" s="113"/>
      <c r="T27" s="47"/>
      <c r="V27" s="82"/>
      <c r="W27" s="82"/>
      <c r="X27" s="82"/>
      <c r="Y27" s="82"/>
      <c r="Z27" s="82"/>
      <c r="AA27" s="65"/>
      <c r="AB27" s="4"/>
      <c r="AC27" s="4"/>
      <c r="AD27" s="4"/>
      <c r="AE27" s="4"/>
      <c r="AF27" s="4"/>
      <c r="AG27" s="4"/>
      <c r="AH27" s="4"/>
      <c r="AI27" s="4"/>
      <c r="AJ27" s="4"/>
      <c r="AK27" s="4"/>
      <c r="AL27" s="4"/>
      <c r="AM27" s="4"/>
    </row>
    <row r="28" spans="1:39" s="3" customFormat="1" ht="14.4" x14ac:dyDescent="0.3">
      <c r="A28" s="63" t="s">
        <v>939</v>
      </c>
      <c r="B28" s="63" t="s">
        <v>61</v>
      </c>
      <c r="C28" s="63"/>
      <c r="D28" s="63" t="s">
        <v>62</v>
      </c>
      <c r="E28" s="10"/>
      <c r="F28" s="10"/>
      <c r="G28" s="7"/>
      <c r="I28" s="63"/>
      <c r="J28" s="47"/>
      <c r="K28" s="108"/>
      <c r="M28" s="63"/>
      <c r="N28" s="197"/>
      <c r="P28" s="113">
        <v>2</v>
      </c>
      <c r="Q28" s="196">
        <v>337.5</v>
      </c>
      <c r="S28" s="113"/>
      <c r="T28" s="196"/>
      <c r="V28" s="82"/>
      <c r="W28" s="82"/>
      <c r="X28" s="82"/>
      <c r="Y28" s="82"/>
      <c r="Z28" s="82"/>
      <c r="AA28" s="65"/>
      <c r="AB28" s="4"/>
      <c r="AC28" s="4"/>
      <c r="AD28" s="4"/>
      <c r="AE28" s="4"/>
      <c r="AF28" s="4"/>
      <c r="AG28" s="4"/>
      <c r="AH28" s="4"/>
      <c r="AI28" s="4"/>
      <c r="AJ28" s="4"/>
      <c r="AK28" s="4"/>
      <c r="AL28" s="4"/>
      <c r="AM28" s="4"/>
    </row>
    <row r="29" spans="1:39" s="3" customFormat="1" ht="14.4" x14ac:dyDescent="0.3">
      <c r="A29" s="63" t="s">
        <v>939</v>
      </c>
      <c r="B29" s="63" t="s">
        <v>81</v>
      </c>
      <c r="C29" s="63"/>
      <c r="D29" s="63" t="s">
        <v>82</v>
      </c>
      <c r="E29" s="10"/>
      <c r="F29" s="10"/>
      <c r="G29" s="7"/>
      <c r="I29" s="63"/>
      <c r="J29" s="47"/>
      <c r="K29" s="108"/>
      <c r="M29" s="63"/>
      <c r="N29" s="197"/>
      <c r="P29" s="113">
        <v>3</v>
      </c>
      <c r="Q29" s="196">
        <v>562.5</v>
      </c>
      <c r="S29" s="113"/>
      <c r="T29" s="196"/>
      <c r="V29" s="82"/>
      <c r="W29" s="82"/>
      <c r="X29" s="82"/>
      <c r="Y29" s="82"/>
      <c r="Z29" s="82"/>
      <c r="AA29" s="65"/>
      <c r="AB29" s="4"/>
      <c r="AC29" s="4"/>
      <c r="AD29" s="4"/>
      <c r="AE29" s="4"/>
      <c r="AF29" s="4"/>
      <c r="AG29" s="4"/>
      <c r="AH29" s="4"/>
      <c r="AI29" s="4"/>
      <c r="AJ29" s="4"/>
      <c r="AK29" s="4"/>
      <c r="AL29" s="4"/>
      <c r="AM29" s="4"/>
    </row>
    <row r="30" spans="1:39" s="3" customFormat="1" ht="14.4" x14ac:dyDescent="0.3">
      <c r="A30" s="63" t="s">
        <v>939</v>
      </c>
      <c r="B30" s="63" t="s">
        <v>98</v>
      </c>
      <c r="C30" s="63"/>
      <c r="D30" s="63" t="s">
        <v>76</v>
      </c>
      <c r="E30" s="10"/>
      <c r="F30" s="10"/>
      <c r="G30" s="7"/>
      <c r="I30" s="63"/>
      <c r="J30" s="47"/>
      <c r="K30" s="108"/>
      <c r="M30" s="63"/>
      <c r="N30" s="197"/>
      <c r="P30" s="113">
        <v>1</v>
      </c>
      <c r="Q30" s="196">
        <v>112.5</v>
      </c>
      <c r="S30" s="113"/>
      <c r="T30" s="196"/>
      <c r="V30" s="82"/>
      <c r="W30" s="82"/>
      <c r="X30" s="82"/>
      <c r="Y30" s="82"/>
      <c r="Z30" s="82"/>
      <c r="AA30" s="65"/>
      <c r="AB30" s="4"/>
      <c r="AC30" s="4"/>
      <c r="AD30" s="4"/>
      <c r="AE30" s="4"/>
      <c r="AF30" s="4"/>
      <c r="AG30" s="4"/>
      <c r="AH30" s="4"/>
      <c r="AI30" s="4"/>
      <c r="AJ30" s="4"/>
      <c r="AK30" s="4"/>
      <c r="AL30" s="4"/>
      <c r="AM30" s="4"/>
    </row>
    <row r="31" spans="1:39" s="3" customFormat="1" ht="14.4" x14ac:dyDescent="0.3">
      <c r="A31" s="63" t="s">
        <v>939</v>
      </c>
      <c r="B31" s="63" t="s">
        <v>143</v>
      </c>
      <c r="C31" s="63"/>
      <c r="D31" s="63" t="s">
        <v>144</v>
      </c>
      <c r="E31" s="10"/>
      <c r="F31" s="10"/>
      <c r="G31" s="7"/>
      <c r="I31" s="63"/>
      <c r="J31" s="47"/>
      <c r="K31" s="108"/>
      <c r="M31" s="63"/>
      <c r="N31" s="197"/>
      <c r="P31" s="113">
        <v>2</v>
      </c>
      <c r="Q31" s="196">
        <v>337.5</v>
      </c>
      <c r="S31" s="113"/>
      <c r="T31" s="196"/>
      <c r="V31" s="82"/>
      <c r="W31" s="82"/>
      <c r="X31" s="82"/>
      <c r="Y31" s="82"/>
      <c r="Z31" s="82"/>
      <c r="AA31" s="65"/>
      <c r="AB31" s="4"/>
      <c r="AC31" s="4"/>
      <c r="AD31" s="4"/>
      <c r="AE31" s="4"/>
      <c r="AF31" s="4"/>
      <c r="AG31" s="4"/>
      <c r="AH31" s="4"/>
      <c r="AI31" s="4"/>
      <c r="AJ31" s="4"/>
      <c r="AK31" s="4"/>
      <c r="AL31" s="4"/>
      <c r="AM31" s="4"/>
    </row>
    <row r="32" spans="1:39" s="3" customFormat="1" ht="14.4" x14ac:dyDescent="0.3">
      <c r="A32" s="63" t="s">
        <v>939</v>
      </c>
      <c r="B32" s="63" t="s">
        <v>145</v>
      </c>
      <c r="C32" s="63"/>
      <c r="D32" s="63" t="s">
        <v>147</v>
      </c>
      <c r="E32" s="10"/>
      <c r="F32" s="10"/>
      <c r="G32" s="7"/>
      <c r="I32" s="63"/>
      <c r="J32" s="47"/>
      <c r="K32" s="108"/>
      <c r="M32" s="63"/>
      <c r="N32" s="197"/>
      <c r="P32" s="113"/>
      <c r="Q32" s="196"/>
      <c r="S32" s="113">
        <v>1</v>
      </c>
      <c r="T32" s="196">
        <v>217.14</v>
      </c>
      <c r="V32" s="82"/>
      <c r="W32" s="82"/>
      <c r="X32" s="82"/>
      <c r="Y32" s="82"/>
      <c r="Z32" s="82"/>
      <c r="AA32" s="65"/>
      <c r="AB32" s="4"/>
      <c r="AC32" s="4"/>
      <c r="AD32" s="4"/>
      <c r="AE32" s="4"/>
      <c r="AF32" s="4"/>
      <c r="AG32" s="4"/>
      <c r="AH32" s="4"/>
      <c r="AI32" s="4"/>
      <c r="AJ32" s="4"/>
      <c r="AK32" s="4"/>
      <c r="AL32" s="4"/>
      <c r="AM32" s="4"/>
    </row>
    <row r="33" spans="1:39" s="3" customFormat="1" ht="14.4" x14ac:dyDescent="0.3">
      <c r="A33" s="63" t="s">
        <v>939</v>
      </c>
      <c r="B33" s="63" t="s">
        <v>220</v>
      </c>
      <c r="C33" s="63"/>
      <c r="D33" s="63" t="s">
        <v>221</v>
      </c>
      <c r="E33" s="10"/>
      <c r="F33" s="10"/>
      <c r="G33" s="7"/>
      <c r="I33" s="63"/>
      <c r="J33" s="47"/>
      <c r="K33" s="108"/>
      <c r="M33" s="63"/>
      <c r="N33" s="197"/>
      <c r="P33" s="113">
        <v>1</v>
      </c>
      <c r="Q33" s="196">
        <v>225</v>
      </c>
      <c r="S33" s="113"/>
      <c r="T33" s="196"/>
      <c r="V33" s="82"/>
      <c r="W33" s="82"/>
      <c r="X33" s="82"/>
      <c r="Y33" s="82"/>
      <c r="Z33" s="82"/>
      <c r="AA33" s="65"/>
      <c r="AB33" s="4"/>
      <c r="AC33" s="4"/>
      <c r="AD33" s="4"/>
      <c r="AE33" s="4"/>
      <c r="AF33" s="4"/>
      <c r="AG33" s="4"/>
      <c r="AH33" s="4"/>
      <c r="AI33" s="4"/>
      <c r="AJ33" s="4"/>
      <c r="AK33" s="4"/>
      <c r="AL33" s="4"/>
      <c r="AM33" s="4"/>
    </row>
    <row r="34" spans="1:39" s="3" customFormat="1" ht="14.4" x14ac:dyDescent="0.3">
      <c r="A34" s="63" t="s">
        <v>939</v>
      </c>
      <c r="B34" s="63" t="s">
        <v>246</v>
      </c>
      <c r="C34" s="63"/>
      <c r="D34" s="63" t="s">
        <v>210</v>
      </c>
      <c r="E34" s="10"/>
      <c r="F34" s="10"/>
      <c r="G34" s="7"/>
      <c r="I34" s="63"/>
      <c r="J34" s="47"/>
      <c r="K34" s="108"/>
      <c r="M34" s="63"/>
      <c r="N34" s="197"/>
      <c r="P34" s="113">
        <v>3</v>
      </c>
      <c r="Q34" s="196">
        <v>450</v>
      </c>
      <c r="S34" s="113"/>
      <c r="T34" s="196"/>
      <c r="V34" s="82"/>
      <c r="W34" s="82"/>
      <c r="X34" s="82"/>
      <c r="Y34" s="82"/>
      <c r="Z34" s="82"/>
      <c r="AA34" s="65"/>
      <c r="AB34" s="4"/>
      <c r="AC34" s="4"/>
      <c r="AD34" s="4"/>
      <c r="AE34" s="4"/>
      <c r="AF34" s="4"/>
      <c r="AG34" s="4"/>
      <c r="AH34" s="4"/>
      <c r="AI34" s="4"/>
      <c r="AJ34" s="4"/>
      <c r="AK34" s="4"/>
      <c r="AL34" s="4"/>
      <c r="AM34" s="4"/>
    </row>
    <row r="35" spans="1:39" s="3" customFormat="1" ht="14.4" x14ac:dyDescent="0.3">
      <c r="A35" s="63" t="s">
        <v>939</v>
      </c>
      <c r="B35" s="63" t="s">
        <v>263</v>
      </c>
      <c r="C35" s="63"/>
      <c r="D35" s="63" t="s">
        <v>63</v>
      </c>
      <c r="E35" s="10"/>
      <c r="F35" s="10"/>
      <c r="G35" s="7"/>
      <c r="I35" s="63"/>
      <c r="J35" s="47"/>
      <c r="K35" s="108"/>
      <c r="M35" s="63"/>
      <c r="N35" s="197"/>
      <c r="P35" s="113">
        <v>1</v>
      </c>
      <c r="Q35" s="196">
        <v>225</v>
      </c>
      <c r="S35" s="113"/>
      <c r="T35" s="196"/>
      <c r="V35" s="82"/>
      <c r="W35" s="82"/>
      <c r="X35" s="82"/>
      <c r="Y35" s="82"/>
      <c r="Z35" s="82"/>
      <c r="AA35" s="65"/>
      <c r="AB35" s="4"/>
      <c r="AC35" s="4"/>
      <c r="AD35" s="4"/>
      <c r="AE35" s="4"/>
      <c r="AF35" s="4"/>
      <c r="AG35" s="4"/>
      <c r="AH35" s="4"/>
      <c r="AI35" s="4"/>
      <c r="AJ35" s="4"/>
      <c r="AK35" s="4"/>
      <c r="AL35" s="4"/>
      <c r="AM35" s="4"/>
    </row>
    <row r="36" spans="1:39" s="3" customFormat="1" ht="14.4" x14ac:dyDescent="0.3">
      <c r="A36" s="63" t="s">
        <v>939</v>
      </c>
      <c r="B36" s="63" t="s">
        <v>272</v>
      </c>
      <c r="C36" s="63"/>
      <c r="D36" s="63" t="s">
        <v>271</v>
      </c>
      <c r="E36" s="10"/>
      <c r="F36" s="10"/>
      <c r="G36" s="7"/>
      <c r="I36" s="63"/>
      <c r="J36" s="47"/>
      <c r="K36" s="108"/>
      <c r="M36" s="63"/>
      <c r="N36" s="197"/>
      <c r="P36" s="113">
        <v>1</v>
      </c>
      <c r="Q36" s="196">
        <v>225</v>
      </c>
      <c r="S36" s="113"/>
      <c r="T36" s="196"/>
      <c r="V36" s="82"/>
      <c r="W36" s="82"/>
      <c r="X36" s="82"/>
      <c r="Y36" s="82"/>
      <c r="Z36" s="82"/>
      <c r="AA36" s="65"/>
      <c r="AB36" s="4"/>
      <c r="AC36" s="4"/>
      <c r="AD36" s="4"/>
      <c r="AE36" s="4"/>
      <c r="AF36" s="4"/>
      <c r="AG36" s="4"/>
      <c r="AH36" s="4"/>
      <c r="AI36" s="4"/>
      <c r="AJ36" s="4"/>
      <c r="AK36" s="4"/>
      <c r="AL36" s="4"/>
      <c r="AM36" s="4"/>
    </row>
    <row r="37" spans="1:39" s="3" customFormat="1" ht="14.4" x14ac:dyDescent="0.3">
      <c r="A37" s="63" t="s">
        <v>939</v>
      </c>
      <c r="B37" s="63" t="s">
        <v>288</v>
      </c>
      <c r="C37" s="63"/>
      <c r="D37" s="63" t="s">
        <v>200</v>
      </c>
      <c r="E37" s="10"/>
      <c r="F37" s="10"/>
      <c r="G37" s="7"/>
      <c r="I37" s="63"/>
      <c r="J37" s="47"/>
      <c r="K37" s="108"/>
      <c r="M37" s="63"/>
      <c r="N37" s="197"/>
      <c r="P37" s="113">
        <v>2</v>
      </c>
      <c r="Q37" s="196">
        <v>337.5</v>
      </c>
      <c r="S37" s="113"/>
      <c r="T37" s="196"/>
      <c r="V37" s="82"/>
      <c r="W37" s="82"/>
      <c r="X37" s="82"/>
      <c r="Y37" s="82"/>
      <c r="Z37" s="82"/>
      <c r="AA37" s="65"/>
      <c r="AB37" s="4"/>
      <c r="AC37" s="4"/>
      <c r="AD37" s="4"/>
      <c r="AE37" s="4"/>
      <c r="AF37" s="4"/>
      <c r="AG37" s="4"/>
      <c r="AH37" s="4"/>
      <c r="AI37" s="4"/>
      <c r="AJ37" s="4"/>
      <c r="AK37" s="4"/>
      <c r="AL37" s="4"/>
      <c r="AM37" s="4"/>
    </row>
    <row r="38" spans="1:39" s="3" customFormat="1" ht="14.4" x14ac:dyDescent="0.3">
      <c r="A38" s="63" t="s">
        <v>939</v>
      </c>
      <c r="B38" s="63" t="s">
        <v>363</v>
      </c>
      <c r="C38" s="63"/>
      <c r="D38" s="63" t="s">
        <v>202</v>
      </c>
      <c r="E38" s="10"/>
      <c r="F38" s="10"/>
      <c r="G38" s="7"/>
      <c r="I38" s="63"/>
      <c r="J38" s="47"/>
      <c r="K38" s="108"/>
      <c r="M38" s="63"/>
      <c r="N38" s="197"/>
      <c r="P38" s="113">
        <v>3</v>
      </c>
      <c r="Q38" s="196">
        <v>675</v>
      </c>
      <c r="S38" s="113"/>
      <c r="T38" s="196"/>
      <c r="V38" s="82"/>
      <c r="W38" s="82"/>
      <c r="X38" s="82"/>
      <c r="Y38" s="82"/>
      <c r="Z38" s="82"/>
      <c r="AA38" s="65"/>
      <c r="AB38" s="4"/>
      <c r="AC38" s="4"/>
      <c r="AD38" s="4"/>
      <c r="AE38" s="4"/>
      <c r="AF38" s="4"/>
      <c r="AG38" s="4"/>
      <c r="AH38" s="4"/>
      <c r="AI38" s="4"/>
      <c r="AJ38" s="4"/>
      <c r="AK38" s="4"/>
      <c r="AL38" s="4"/>
      <c r="AM38" s="4"/>
    </row>
    <row r="39" spans="1:39" s="3" customFormat="1" ht="14.4" x14ac:dyDescent="0.3">
      <c r="A39" s="63" t="s">
        <v>939</v>
      </c>
      <c r="B39" s="63" t="s">
        <v>376</v>
      </c>
      <c r="C39" s="63"/>
      <c r="D39" s="63" t="s">
        <v>301</v>
      </c>
      <c r="E39" s="10"/>
      <c r="F39" s="10"/>
      <c r="G39" s="7"/>
      <c r="I39" s="63"/>
      <c r="J39" s="47"/>
      <c r="K39" s="108"/>
      <c r="M39" s="63"/>
      <c r="N39" s="197"/>
      <c r="P39" s="113">
        <v>1</v>
      </c>
      <c r="Q39" s="196">
        <v>112.5</v>
      </c>
      <c r="S39" s="113"/>
      <c r="T39" s="196"/>
      <c r="V39" s="82"/>
      <c r="W39" s="82"/>
      <c r="X39" s="82"/>
      <c r="Y39" s="82"/>
      <c r="Z39" s="82"/>
      <c r="AA39" s="65"/>
      <c r="AB39" s="4"/>
      <c r="AC39" s="4"/>
      <c r="AD39" s="4"/>
      <c r="AE39" s="4"/>
      <c r="AF39" s="4"/>
      <c r="AG39" s="4"/>
      <c r="AH39" s="4"/>
      <c r="AI39" s="4"/>
      <c r="AJ39" s="4"/>
      <c r="AK39" s="4"/>
      <c r="AL39" s="4"/>
      <c r="AM39" s="4"/>
    </row>
    <row r="40" spans="1:39" s="3" customFormat="1" ht="14.4" x14ac:dyDescent="0.3">
      <c r="A40" s="63" t="s">
        <v>939</v>
      </c>
      <c r="B40" s="63" t="s">
        <v>377</v>
      </c>
      <c r="C40" s="63"/>
      <c r="D40" s="63" t="s">
        <v>104</v>
      </c>
      <c r="E40" s="10"/>
      <c r="F40" s="10"/>
      <c r="G40" s="7"/>
      <c r="I40" s="63"/>
      <c r="J40" s="47"/>
      <c r="K40" s="108"/>
      <c r="M40" s="63"/>
      <c r="N40" s="197"/>
      <c r="P40" s="113">
        <v>1</v>
      </c>
      <c r="Q40" s="196">
        <v>225</v>
      </c>
      <c r="S40" s="113"/>
      <c r="T40" s="196"/>
      <c r="V40" s="82"/>
      <c r="W40" s="82"/>
      <c r="X40" s="82"/>
      <c r="Y40" s="82"/>
      <c r="Z40" s="82"/>
      <c r="AA40" s="65"/>
      <c r="AB40" s="4"/>
      <c r="AC40" s="4"/>
      <c r="AD40" s="4"/>
      <c r="AE40" s="4"/>
      <c r="AF40" s="4"/>
      <c r="AG40" s="4"/>
      <c r="AH40" s="4"/>
      <c r="AI40" s="4"/>
      <c r="AJ40" s="4"/>
      <c r="AK40" s="4"/>
      <c r="AL40" s="4"/>
      <c r="AM40" s="4"/>
    </row>
    <row r="41" spans="1:39" s="3" customFormat="1" ht="14.4" x14ac:dyDescent="0.3">
      <c r="A41" s="63" t="s">
        <v>939</v>
      </c>
      <c r="B41" s="63" t="s">
        <v>380</v>
      </c>
      <c r="C41" s="63"/>
      <c r="D41" s="63" t="s">
        <v>381</v>
      </c>
      <c r="E41" s="10"/>
      <c r="F41" s="10"/>
      <c r="G41" s="7"/>
      <c r="I41" s="63"/>
      <c r="J41" s="47"/>
      <c r="K41" s="108"/>
      <c r="M41" s="63"/>
      <c r="N41" s="197"/>
      <c r="P41" s="113">
        <v>1</v>
      </c>
      <c r="Q41" s="196">
        <v>112.5</v>
      </c>
      <c r="S41" s="113"/>
      <c r="T41" s="196"/>
      <c r="V41" s="82"/>
      <c r="W41" s="82"/>
      <c r="X41" s="82"/>
      <c r="Y41" s="82"/>
      <c r="Z41" s="82"/>
      <c r="AA41" s="65"/>
      <c r="AB41" s="4"/>
      <c r="AC41" s="4"/>
      <c r="AD41" s="4"/>
      <c r="AE41" s="4"/>
      <c r="AF41" s="4"/>
      <c r="AG41" s="4"/>
      <c r="AH41" s="4"/>
      <c r="AI41" s="4"/>
      <c r="AJ41" s="4"/>
      <c r="AK41" s="4"/>
      <c r="AL41" s="4"/>
      <c r="AM41" s="4"/>
    </row>
    <row r="42" spans="1:39" s="3" customFormat="1" ht="14.4" x14ac:dyDescent="0.3">
      <c r="A42" s="63" t="s">
        <v>939</v>
      </c>
      <c r="B42" s="63" t="s">
        <v>396</v>
      </c>
      <c r="C42" s="63"/>
      <c r="D42" s="63" t="s">
        <v>119</v>
      </c>
      <c r="E42" s="10"/>
      <c r="F42" s="10"/>
      <c r="G42" s="7"/>
      <c r="I42" s="63"/>
      <c r="J42" s="47"/>
      <c r="K42" s="108"/>
      <c r="M42" s="63"/>
      <c r="N42" s="197"/>
      <c r="P42" s="113">
        <v>1</v>
      </c>
      <c r="Q42" s="196">
        <v>225</v>
      </c>
      <c r="S42" s="113"/>
      <c r="T42" s="196"/>
      <c r="V42" s="82"/>
      <c r="W42" s="82"/>
      <c r="X42" s="82"/>
      <c r="Y42" s="82"/>
      <c r="Z42" s="82"/>
      <c r="AA42" s="65"/>
      <c r="AB42" s="4"/>
      <c r="AC42" s="4"/>
      <c r="AD42" s="4"/>
      <c r="AE42" s="4"/>
      <c r="AF42" s="4"/>
      <c r="AG42" s="4"/>
      <c r="AH42" s="4"/>
      <c r="AI42" s="4"/>
      <c r="AJ42" s="4"/>
      <c r="AK42" s="4"/>
      <c r="AL42" s="4"/>
      <c r="AM42" s="4"/>
    </row>
    <row r="43" spans="1:39" s="3" customFormat="1" ht="14.4" x14ac:dyDescent="0.3">
      <c r="A43" s="63" t="s">
        <v>939</v>
      </c>
      <c r="B43" s="63" t="s">
        <v>398</v>
      </c>
      <c r="C43" s="63"/>
      <c r="D43" s="63" t="s">
        <v>76</v>
      </c>
      <c r="E43" s="10"/>
      <c r="F43" s="10"/>
      <c r="G43" s="7"/>
      <c r="I43" s="63"/>
      <c r="J43" s="47"/>
      <c r="K43" s="108"/>
      <c r="M43" s="63"/>
      <c r="N43" s="197"/>
      <c r="P43" s="113">
        <v>1</v>
      </c>
      <c r="Q43" s="196">
        <v>225</v>
      </c>
      <c r="S43" s="113"/>
      <c r="T43" s="196"/>
      <c r="V43" s="82"/>
      <c r="W43" s="82"/>
      <c r="X43" s="82"/>
      <c r="Y43" s="82"/>
      <c r="Z43" s="82"/>
      <c r="AA43" s="65"/>
      <c r="AB43" s="4"/>
      <c r="AC43" s="4"/>
      <c r="AD43" s="4"/>
      <c r="AE43" s="4"/>
      <c r="AF43" s="4"/>
      <c r="AG43" s="4"/>
      <c r="AH43" s="4"/>
      <c r="AI43" s="4"/>
      <c r="AJ43" s="4"/>
      <c r="AK43" s="4"/>
      <c r="AL43" s="4"/>
      <c r="AM43" s="4"/>
    </row>
    <row r="44" spans="1:39" s="3" customFormat="1" ht="14.4" x14ac:dyDescent="0.3">
      <c r="A44" s="63" t="s">
        <v>939</v>
      </c>
      <c r="B44" s="63" t="s">
        <v>402</v>
      </c>
      <c r="C44" s="63"/>
      <c r="D44" s="63" t="s">
        <v>174</v>
      </c>
      <c r="E44" s="10"/>
      <c r="F44" s="10"/>
      <c r="G44" s="7"/>
      <c r="I44" s="63"/>
      <c r="J44" s="47"/>
      <c r="K44" s="108"/>
      <c r="M44" s="63"/>
      <c r="N44" s="197"/>
      <c r="P44" s="113">
        <v>4</v>
      </c>
      <c r="Q44" s="196">
        <v>787.5</v>
      </c>
      <c r="S44" s="113"/>
      <c r="T44" s="196"/>
      <c r="V44" s="82"/>
      <c r="W44" s="82"/>
      <c r="X44" s="82"/>
      <c r="Y44" s="82"/>
      <c r="Z44" s="82"/>
      <c r="AA44" s="65"/>
      <c r="AB44" s="4"/>
      <c r="AC44" s="4"/>
      <c r="AD44" s="4"/>
      <c r="AE44" s="4"/>
      <c r="AF44" s="4"/>
      <c r="AG44" s="4"/>
      <c r="AH44" s="4"/>
      <c r="AI44" s="4"/>
      <c r="AJ44" s="4"/>
      <c r="AK44" s="4"/>
      <c r="AL44" s="4"/>
      <c r="AM44" s="4"/>
    </row>
    <row r="45" spans="1:39" s="3" customFormat="1" ht="14.4" x14ac:dyDescent="0.3">
      <c r="A45" s="63" t="s">
        <v>939</v>
      </c>
      <c r="B45" s="63" t="s">
        <v>406</v>
      </c>
      <c r="C45" s="63"/>
      <c r="D45" s="63" t="s">
        <v>154</v>
      </c>
      <c r="E45" s="10"/>
      <c r="F45" s="10"/>
      <c r="G45" s="7"/>
      <c r="I45" s="63"/>
      <c r="J45" s="47"/>
      <c r="K45" s="108"/>
      <c r="M45" s="63"/>
      <c r="N45" s="197"/>
      <c r="P45" s="113">
        <v>1</v>
      </c>
      <c r="Q45" s="196">
        <v>225</v>
      </c>
      <c r="S45" s="113"/>
      <c r="T45" s="196"/>
      <c r="V45" s="82"/>
      <c r="W45" s="82"/>
      <c r="X45" s="82"/>
      <c r="Y45" s="82"/>
      <c r="Z45" s="82"/>
      <c r="AA45" s="65"/>
      <c r="AB45" s="4"/>
      <c r="AC45" s="4"/>
      <c r="AD45" s="4"/>
      <c r="AE45" s="4"/>
      <c r="AF45" s="4"/>
      <c r="AG45" s="4"/>
      <c r="AH45" s="4"/>
      <c r="AI45" s="4"/>
      <c r="AJ45" s="4"/>
      <c r="AK45" s="4"/>
      <c r="AL45" s="4"/>
      <c r="AM45" s="4"/>
    </row>
    <row r="46" spans="1:39" s="3" customFormat="1" ht="14.4" x14ac:dyDescent="0.3">
      <c r="A46" s="63" t="s">
        <v>939</v>
      </c>
      <c r="B46" s="63" t="s">
        <v>414</v>
      </c>
      <c r="C46" s="63"/>
      <c r="D46" s="63" t="s">
        <v>323</v>
      </c>
      <c r="E46" s="10"/>
      <c r="F46" s="10"/>
      <c r="G46" s="7"/>
      <c r="I46" s="63"/>
      <c r="J46" s="47"/>
      <c r="K46" s="108"/>
      <c r="M46" s="63"/>
      <c r="N46" s="197"/>
      <c r="P46" s="113">
        <v>1</v>
      </c>
      <c r="Q46" s="196">
        <v>225</v>
      </c>
      <c r="S46" s="113"/>
      <c r="T46" s="196"/>
      <c r="V46" s="82"/>
      <c r="W46" s="82"/>
      <c r="X46" s="82"/>
      <c r="Y46" s="82"/>
      <c r="Z46" s="82"/>
      <c r="AA46" s="65"/>
      <c r="AB46" s="4"/>
      <c r="AC46" s="4"/>
      <c r="AD46" s="4"/>
      <c r="AE46" s="4"/>
      <c r="AF46" s="4"/>
      <c r="AG46" s="4"/>
      <c r="AH46" s="4"/>
      <c r="AI46" s="4"/>
      <c r="AJ46" s="4"/>
      <c r="AK46" s="4"/>
      <c r="AL46" s="4"/>
      <c r="AM46" s="4"/>
    </row>
    <row r="47" spans="1:39" s="3" customFormat="1" ht="14.4" x14ac:dyDescent="0.3">
      <c r="A47" s="63" t="s">
        <v>939</v>
      </c>
      <c r="B47" s="63" t="s">
        <v>670</v>
      </c>
      <c r="C47" s="63"/>
      <c r="D47" s="63" t="s">
        <v>108</v>
      </c>
      <c r="E47" s="10"/>
      <c r="F47" s="10"/>
      <c r="G47" s="7"/>
      <c r="I47" s="63"/>
      <c r="J47" s="47"/>
      <c r="K47" s="108"/>
      <c r="M47" s="63"/>
      <c r="N47" s="197"/>
      <c r="P47" s="113">
        <v>3</v>
      </c>
      <c r="Q47" s="196">
        <v>337.5</v>
      </c>
      <c r="S47" s="113"/>
      <c r="T47" s="196"/>
      <c r="V47" s="82"/>
      <c r="W47" s="82"/>
      <c r="X47" s="82"/>
      <c r="Y47" s="82"/>
      <c r="Z47" s="82"/>
      <c r="AA47" s="65"/>
      <c r="AB47" s="4"/>
      <c r="AC47" s="4"/>
      <c r="AD47" s="4"/>
      <c r="AE47" s="4"/>
      <c r="AF47" s="4"/>
      <c r="AG47" s="4"/>
      <c r="AH47" s="4"/>
      <c r="AI47" s="4"/>
      <c r="AJ47" s="4"/>
      <c r="AK47" s="4"/>
      <c r="AL47" s="4"/>
      <c r="AM47" s="4"/>
    </row>
    <row r="48" spans="1:39" s="3" customFormat="1" ht="14.4" x14ac:dyDescent="0.3">
      <c r="A48" s="63" t="s">
        <v>939</v>
      </c>
      <c r="B48" s="63" t="s">
        <v>427</v>
      </c>
      <c r="C48" s="63"/>
      <c r="D48" s="63" t="s">
        <v>63</v>
      </c>
      <c r="E48" s="10"/>
      <c r="F48" s="10"/>
      <c r="G48" s="7"/>
      <c r="I48" s="63"/>
      <c r="J48" s="47"/>
      <c r="K48" s="108"/>
      <c r="M48" s="63"/>
      <c r="N48" s="197"/>
      <c r="P48" s="113">
        <v>1</v>
      </c>
      <c r="Q48" s="196">
        <v>225</v>
      </c>
      <c r="S48" s="113"/>
      <c r="T48" s="196"/>
      <c r="V48" s="82"/>
      <c r="W48" s="82"/>
      <c r="X48" s="82"/>
      <c r="Y48" s="82"/>
      <c r="Z48" s="82"/>
      <c r="AA48" s="65"/>
      <c r="AB48" s="4"/>
      <c r="AC48" s="4"/>
      <c r="AD48" s="4"/>
      <c r="AE48" s="4"/>
      <c r="AF48" s="4"/>
      <c r="AG48" s="4"/>
      <c r="AH48" s="4"/>
      <c r="AI48" s="4"/>
      <c r="AJ48" s="4"/>
      <c r="AK48" s="4"/>
      <c r="AL48" s="4"/>
      <c r="AM48" s="4"/>
    </row>
    <row r="49" spans="1:39" s="3" customFormat="1" ht="14.4" x14ac:dyDescent="0.3">
      <c r="A49" s="63" t="s">
        <v>939</v>
      </c>
      <c r="B49" s="63" t="s">
        <v>453</v>
      </c>
      <c r="C49" s="63"/>
      <c r="D49" s="63" t="s">
        <v>454</v>
      </c>
      <c r="E49" s="10"/>
      <c r="F49" s="10"/>
      <c r="G49" s="7"/>
      <c r="I49" s="63"/>
      <c r="J49" s="47"/>
      <c r="K49" s="108"/>
      <c r="M49" s="63"/>
      <c r="N49" s="197"/>
      <c r="P49" s="113">
        <v>1</v>
      </c>
      <c r="Q49" s="196">
        <v>225</v>
      </c>
      <c r="S49" s="113"/>
      <c r="T49" s="196"/>
      <c r="V49" s="82"/>
      <c r="W49" s="82"/>
      <c r="X49" s="82"/>
      <c r="Y49" s="82"/>
      <c r="Z49" s="82"/>
      <c r="AA49" s="65"/>
      <c r="AB49" s="4"/>
      <c r="AC49" s="4"/>
      <c r="AD49" s="4"/>
      <c r="AE49" s="4"/>
      <c r="AF49" s="4"/>
      <c r="AG49" s="4"/>
      <c r="AH49" s="4"/>
      <c r="AI49" s="4"/>
      <c r="AJ49" s="4"/>
      <c r="AK49" s="4"/>
      <c r="AL49" s="4"/>
      <c r="AM49" s="4"/>
    </row>
    <row r="50" spans="1:39" s="3" customFormat="1" ht="14.4" x14ac:dyDescent="0.3">
      <c r="A50" s="63" t="s">
        <v>939</v>
      </c>
      <c r="B50" s="63" t="s">
        <v>469</v>
      </c>
      <c r="C50" s="63"/>
      <c r="D50" s="63" t="s">
        <v>99</v>
      </c>
      <c r="E50" s="10"/>
      <c r="F50" s="10"/>
      <c r="G50" s="7"/>
      <c r="I50" s="63"/>
      <c r="J50" s="47"/>
      <c r="K50" s="108"/>
      <c r="M50" s="63"/>
      <c r="N50" s="197"/>
      <c r="P50" s="113">
        <v>1</v>
      </c>
      <c r="Q50" s="196">
        <v>225</v>
      </c>
      <c r="S50" s="113"/>
      <c r="T50" s="196"/>
      <c r="V50" s="82"/>
      <c r="W50" s="82"/>
      <c r="X50" s="82"/>
      <c r="Y50" s="82"/>
      <c r="Z50" s="82"/>
      <c r="AA50" s="65"/>
      <c r="AB50" s="4"/>
      <c r="AC50" s="4"/>
      <c r="AD50" s="4"/>
      <c r="AE50" s="4"/>
      <c r="AF50" s="4"/>
      <c r="AG50" s="4"/>
      <c r="AH50" s="4"/>
      <c r="AI50" s="4"/>
      <c r="AJ50" s="4"/>
      <c r="AK50" s="4"/>
      <c r="AL50" s="4"/>
      <c r="AM50" s="4"/>
    </row>
    <row r="51" spans="1:39" s="3" customFormat="1" ht="14.4" x14ac:dyDescent="0.3">
      <c r="A51" s="63" t="s">
        <v>939</v>
      </c>
      <c r="B51" s="63" t="s">
        <v>471</v>
      </c>
      <c r="C51" s="63"/>
      <c r="D51" s="63" t="s">
        <v>292</v>
      </c>
      <c r="E51" s="10"/>
      <c r="F51" s="10"/>
      <c r="G51" s="7"/>
      <c r="I51" s="63"/>
      <c r="J51" s="47"/>
      <c r="K51" s="108"/>
      <c r="M51" s="63"/>
      <c r="N51" s="197"/>
      <c r="P51" s="113">
        <v>1</v>
      </c>
      <c r="Q51" s="196">
        <v>112.5</v>
      </c>
      <c r="S51" s="113"/>
      <c r="T51" s="196"/>
      <c r="V51" s="82"/>
      <c r="W51" s="82"/>
      <c r="X51" s="82"/>
      <c r="Y51" s="82"/>
      <c r="Z51" s="82"/>
      <c r="AA51" s="65"/>
      <c r="AB51" s="4"/>
      <c r="AC51" s="4"/>
      <c r="AD51" s="4"/>
      <c r="AE51" s="4"/>
      <c r="AF51" s="4"/>
      <c r="AG51" s="4"/>
      <c r="AH51" s="4"/>
      <c r="AI51" s="4"/>
      <c r="AJ51" s="4"/>
      <c r="AK51" s="4"/>
      <c r="AL51" s="4"/>
      <c r="AM51" s="4"/>
    </row>
    <row r="52" spans="1:39" s="3" customFormat="1" ht="14.4" x14ac:dyDescent="0.3">
      <c r="A52" s="63" t="s">
        <v>939</v>
      </c>
      <c r="B52" s="63" t="s">
        <v>482</v>
      </c>
      <c r="C52" s="63"/>
      <c r="D52" s="63" t="s">
        <v>155</v>
      </c>
      <c r="E52" s="10"/>
      <c r="F52" s="10"/>
      <c r="G52" s="7"/>
      <c r="I52" s="63"/>
      <c r="J52" s="47"/>
      <c r="K52" s="108"/>
      <c r="M52" s="63"/>
      <c r="N52" s="197"/>
      <c r="P52" s="113">
        <v>1</v>
      </c>
      <c r="Q52" s="196">
        <v>112.5</v>
      </c>
      <c r="S52" s="113"/>
      <c r="T52" s="196"/>
      <c r="V52" s="82"/>
      <c r="W52" s="82"/>
      <c r="X52" s="82"/>
      <c r="Y52" s="82"/>
      <c r="Z52" s="82"/>
      <c r="AA52" s="65"/>
      <c r="AB52" s="4"/>
      <c r="AC52" s="4"/>
      <c r="AD52" s="4"/>
      <c r="AE52" s="4"/>
      <c r="AF52" s="4"/>
      <c r="AG52" s="4"/>
      <c r="AH52" s="4"/>
      <c r="AI52" s="4"/>
      <c r="AJ52" s="4"/>
      <c r="AK52" s="4"/>
      <c r="AL52" s="4"/>
      <c r="AM52" s="4"/>
    </row>
    <row r="53" spans="1:39" s="3" customFormat="1" ht="14.4" x14ac:dyDescent="0.3">
      <c r="A53" s="63" t="s">
        <v>939</v>
      </c>
      <c r="B53" s="63" t="s">
        <v>485</v>
      </c>
      <c r="C53" s="63"/>
      <c r="D53" s="63" t="s">
        <v>245</v>
      </c>
      <c r="E53" s="10"/>
      <c r="F53" s="10"/>
      <c r="G53" s="7"/>
      <c r="I53" s="63"/>
      <c r="J53" s="47"/>
      <c r="K53" s="108"/>
      <c r="M53" s="63"/>
      <c r="N53" s="197"/>
      <c r="P53" s="113">
        <v>1</v>
      </c>
      <c r="Q53" s="196">
        <v>225</v>
      </c>
      <c r="S53" s="113"/>
      <c r="T53" s="196"/>
      <c r="V53" s="82"/>
      <c r="W53" s="82"/>
      <c r="X53" s="82"/>
      <c r="Y53" s="82"/>
      <c r="Z53" s="82"/>
      <c r="AA53" s="65"/>
      <c r="AB53" s="4"/>
      <c r="AC53" s="4"/>
      <c r="AD53" s="4"/>
      <c r="AE53" s="4"/>
      <c r="AF53" s="4"/>
      <c r="AG53" s="4"/>
      <c r="AH53" s="4"/>
      <c r="AI53" s="4"/>
      <c r="AJ53" s="4"/>
      <c r="AK53" s="4"/>
      <c r="AL53" s="4"/>
      <c r="AM53" s="4"/>
    </row>
    <row r="54" spans="1:39" s="3" customFormat="1" ht="14.4" x14ac:dyDescent="0.3">
      <c r="A54" s="63" t="s">
        <v>939</v>
      </c>
      <c r="B54" s="63" t="s">
        <v>489</v>
      </c>
      <c r="C54" s="63"/>
      <c r="D54" s="63" t="s">
        <v>218</v>
      </c>
      <c r="E54" s="10"/>
      <c r="F54" s="10"/>
      <c r="G54" s="7"/>
      <c r="I54" s="63"/>
      <c r="J54" s="47"/>
      <c r="K54" s="108"/>
      <c r="M54" s="63"/>
      <c r="N54" s="197"/>
      <c r="P54" s="113">
        <v>1</v>
      </c>
      <c r="Q54" s="196">
        <v>112.5</v>
      </c>
      <c r="S54" s="113"/>
      <c r="T54" s="196"/>
      <c r="V54" s="82"/>
      <c r="W54" s="82"/>
      <c r="X54" s="82"/>
      <c r="Y54" s="82"/>
      <c r="Z54" s="82"/>
      <c r="AA54" s="65"/>
      <c r="AB54" s="4"/>
      <c r="AC54" s="4"/>
      <c r="AD54" s="4"/>
      <c r="AE54" s="4"/>
      <c r="AF54" s="4"/>
      <c r="AG54" s="4"/>
      <c r="AH54" s="4"/>
      <c r="AI54" s="4"/>
      <c r="AJ54" s="4"/>
      <c r="AK54" s="4"/>
      <c r="AL54" s="4"/>
      <c r="AM54" s="4"/>
    </row>
    <row r="55" spans="1:39" s="3" customFormat="1" ht="14.4" x14ac:dyDescent="0.3">
      <c r="A55" s="63" t="s">
        <v>939</v>
      </c>
      <c r="B55" s="63" t="s">
        <v>495</v>
      </c>
      <c r="C55" s="63"/>
      <c r="D55" s="63" t="s">
        <v>438</v>
      </c>
      <c r="E55" s="10"/>
      <c r="F55" s="10"/>
      <c r="G55" s="7"/>
      <c r="I55" s="63"/>
      <c r="J55" s="47"/>
      <c r="K55" s="108"/>
      <c r="M55" s="63"/>
      <c r="N55" s="197"/>
      <c r="P55" s="113">
        <v>1</v>
      </c>
      <c r="Q55" s="196">
        <v>112.5</v>
      </c>
      <c r="S55" s="113"/>
      <c r="T55" s="196"/>
      <c r="V55" s="82"/>
      <c r="W55" s="82"/>
      <c r="X55" s="82"/>
      <c r="Y55" s="82"/>
      <c r="Z55" s="82"/>
      <c r="AA55" s="65"/>
      <c r="AB55" s="4"/>
      <c r="AC55" s="4"/>
      <c r="AD55" s="4"/>
      <c r="AE55" s="4"/>
      <c r="AF55" s="4"/>
      <c r="AG55" s="4"/>
      <c r="AH55" s="4"/>
      <c r="AI55" s="4"/>
      <c r="AJ55" s="4"/>
      <c r="AK55" s="4"/>
      <c r="AL55" s="4"/>
      <c r="AM55" s="4"/>
    </row>
    <row r="56" spans="1:39" s="3" customFormat="1" ht="14.4" x14ac:dyDescent="0.3">
      <c r="A56" s="63" t="s">
        <v>939</v>
      </c>
      <c r="B56" s="63" t="s">
        <v>508</v>
      </c>
      <c r="C56" s="63"/>
      <c r="D56" s="63" t="s">
        <v>72</v>
      </c>
      <c r="E56" s="10"/>
      <c r="F56" s="10"/>
      <c r="G56" s="7"/>
      <c r="I56" s="63"/>
      <c r="J56" s="47"/>
      <c r="K56" s="108"/>
      <c r="M56" s="63"/>
      <c r="N56" s="197"/>
      <c r="P56" s="113">
        <v>1</v>
      </c>
      <c r="Q56" s="196">
        <v>225</v>
      </c>
      <c r="S56" s="113"/>
      <c r="T56" s="196"/>
      <c r="V56" s="82"/>
      <c r="W56" s="82"/>
      <c r="X56" s="82"/>
      <c r="Y56" s="82"/>
      <c r="Z56" s="82"/>
      <c r="AA56" s="65"/>
      <c r="AB56" s="4"/>
      <c r="AC56" s="4"/>
      <c r="AD56" s="4"/>
      <c r="AE56" s="4"/>
      <c r="AF56" s="4"/>
      <c r="AG56" s="4"/>
      <c r="AH56" s="4"/>
      <c r="AI56" s="4"/>
      <c r="AJ56" s="4"/>
      <c r="AK56" s="4"/>
      <c r="AL56" s="4"/>
      <c r="AM56" s="4"/>
    </row>
    <row r="57" spans="1:39" s="3" customFormat="1" ht="14.4" x14ac:dyDescent="0.3">
      <c r="A57" s="63" t="s">
        <v>939</v>
      </c>
      <c r="B57" s="63" t="s">
        <v>512</v>
      </c>
      <c r="C57" s="63"/>
      <c r="D57" s="63" t="s">
        <v>368</v>
      </c>
      <c r="E57" s="10"/>
      <c r="F57" s="10"/>
      <c r="G57" s="7"/>
      <c r="I57" s="63"/>
      <c r="J57" s="47"/>
      <c r="K57" s="108"/>
      <c r="M57" s="63"/>
      <c r="N57" s="197"/>
      <c r="P57" s="113">
        <v>1</v>
      </c>
      <c r="Q57" s="196">
        <v>112.5</v>
      </c>
      <c r="S57" s="113"/>
      <c r="T57" s="196"/>
      <c r="V57" s="82"/>
      <c r="W57" s="82"/>
      <c r="X57" s="82"/>
      <c r="Y57" s="82"/>
      <c r="Z57" s="82"/>
      <c r="AA57" s="65"/>
      <c r="AB57" s="4"/>
      <c r="AC57" s="4"/>
      <c r="AD57" s="4"/>
      <c r="AE57" s="4"/>
      <c r="AF57" s="4"/>
      <c r="AG57" s="4"/>
      <c r="AH57" s="4"/>
      <c r="AI57" s="4"/>
      <c r="AJ57" s="4"/>
      <c r="AK57" s="4"/>
      <c r="AL57" s="4"/>
      <c r="AM57" s="4"/>
    </row>
    <row r="58" spans="1:39" s="3" customFormat="1" ht="14.4" x14ac:dyDescent="0.3">
      <c r="A58" s="63" t="s">
        <v>939</v>
      </c>
      <c r="B58" s="63" t="s">
        <v>516</v>
      </c>
      <c r="C58" s="63"/>
      <c r="D58" s="63" t="s">
        <v>210</v>
      </c>
      <c r="E58" s="10"/>
      <c r="F58" s="10"/>
      <c r="G58" s="7"/>
      <c r="I58" s="63"/>
      <c r="J58" s="47"/>
      <c r="K58" s="108"/>
      <c r="M58" s="63"/>
      <c r="N58" s="197"/>
      <c r="P58" s="113">
        <v>1</v>
      </c>
      <c r="Q58" s="196">
        <v>225</v>
      </c>
      <c r="S58" s="113"/>
      <c r="T58" s="196"/>
      <c r="V58" s="82"/>
      <c r="W58" s="82"/>
      <c r="X58" s="82"/>
      <c r="Y58" s="82"/>
      <c r="Z58" s="82"/>
      <c r="AA58" s="65"/>
      <c r="AB58" s="4"/>
      <c r="AC58" s="4"/>
      <c r="AD58" s="4"/>
      <c r="AE58" s="4"/>
      <c r="AF58" s="4"/>
      <c r="AG58" s="4"/>
      <c r="AH58" s="4"/>
      <c r="AI58" s="4"/>
      <c r="AJ58" s="4"/>
      <c r="AK58" s="4"/>
      <c r="AL58" s="4"/>
      <c r="AM58" s="4"/>
    </row>
    <row r="59" spans="1:39" s="3" customFormat="1" ht="14.4" x14ac:dyDescent="0.3">
      <c r="A59" s="63" t="s">
        <v>939</v>
      </c>
      <c r="B59" s="63" t="s">
        <v>528</v>
      </c>
      <c r="C59" s="63"/>
      <c r="D59" s="63" t="s">
        <v>500</v>
      </c>
      <c r="E59" s="10"/>
      <c r="F59" s="10"/>
      <c r="G59" s="7"/>
      <c r="I59" s="63"/>
      <c r="J59" s="47"/>
      <c r="K59" s="108"/>
      <c r="M59" s="63"/>
      <c r="N59" s="197"/>
      <c r="P59" s="113">
        <v>1</v>
      </c>
      <c r="Q59" s="196">
        <v>112.5</v>
      </c>
      <c r="S59" s="113"/>
      <c r="T59" s="196"/>
      <c r="V59" s="82"/>
      <c r="W59" s="82"/>
      <c r="X59" s="82"/>
      <c r="Y59" s="82"/>
      <c r="Z59" s="82"/>
      <c r="AA59" s="65"/>
      <c r="AB59" s="4"/>
      <c r="AC59" s="4"/>
      <c r="AD59" s="4"/>
      <c r="AE59" s="4"/>
      <c r="AF59" s="4"/>
      <c r="AG59" s="4"/>
      <c r="AH59" s="4"/>
      <c r="AI59" s="4"/>
      <c r="AJ59" s="4"/>
      <c r="AK59" s="4"/>
      <c r="AL59" s="4"/>
      <c r="AM59" s="4"/>
    </row>
    <row r="60" spans="1:39" s="3" customFormat="1" ht="14.4" x14ac:dyDescent="0.3">
      <c r="A60" s="63" t="s">
        <v>939</v>
      </c>
      <c r="B60" s="63" t="s">
        <v>543</v>
      </c>
      <c r="C60" s="63"/>
      <c r="D60" s="63" t="s">
        <v>130</v>
      </c>
      <c r="E60" s="10"/>
      <c r="F60" s="10"/>
      <c r="G60" s="7"/>
      <c r="I60" s="63"/>
      <c r="J60" s="47"/>
      <c r="K60" s="108"/>
      <c r="M60" s="63"/>
      <c r="N60" s="197"/>
      <c r="P60" s="113">
        <v>1</v>
      </c>
      <c r="Q60" s="196">
        <v>112.5</v>
      </c>
      <c r="S60" s="113"/>
      <c r="T60" s="196"/>
      <c r="V60" s="82"/>
      <c r="W60" s="82"/>
      <c r="X60" s="82"/>
      <c r="Y60" s="82"/>
      <c r="Z60" s="82"/>
      <c r="AA60" s="65"/>
      <c r="AB60" s="4"/>
      <c r="AC60" s="4"/>
      <c r="AD60" s="4"/>
      <c r="AE60" s="4"/>
      <c r="AF60" s="4"/>
      <c r="AG60" s="4"/>
      <c r="AH60" s="4"/>
      <c r="AI60" s="4"/>
      <c r="AJ60" s="4"/>
      <c r="AK60" s="4"/>
      <c r="AL60" s="4"/>
      <c r="AM60" s="4"/>
    </row>
    <row r="61" spans="1:39" s="3" customFormat="1" ht="14.4" x14ac:dyDescent="0.3">
      <c r="A61" s="63" t="s">
        <v>939</v>
      </c>
      <c r="B61" s="63" t="s">
        <v>548</v>
      </c>
      <c r="C61" s="63"/>
      <c r="D61" s="63" t="s">
        <v>169</v>
      </c>
      <c r="E61" s="10"/>
      <c r="F61" s="10"/>
      <c r="G61" s="7"/>
      <c r="I61" s="63"/>
      <c r="J61" s="47"/>
      <c r="K61" s="108"/>
      <c r="M61" s="63"/>
      <c r="N61" s="197"/>
      <c r="P61" s="113">
        <v>2</v>
      </c>
      <c r="Q61" s="196">
        <v>337.5</v>
      </c>
      <c r="S61" s="113"/>
      <c r="T61" s="196"/>
      <c r="V61" s="82"/>
      <c r="W61" s="82"/>
      <c r="X61" s="82"/>
      <c r="Y61" s="82"/>
      <c r="Z61" s="82"/>
      <c r="AA61" s="65"/>
      <c r="AB61" s="4"/>
      <c r="AC61" s="4"/>
      <c r="AD61" s="4"/>
      <c r="AE61" s="4"/>
      <c r="AF61" s="4"/>
      <c r="AG61" s="4"/>
      <c r="AH61" s="4"/>
      <c r="AI61" s="4"/>
      <c r="AJ61" s="4"/>
      <c r="AK61" s="4"/>
      <c r="AL61" s="4"/>
      <c r="AM61" s="4"/>
    </row>
    <row r="62" spans="1:39" s="3" customFormat="1" ht="14.4" x14ac:dyDescent="0.3">
      <c r="A62" s="63" t="s">
        <v>939</v>
      </c>
      <c r="B62" s="63" t="s">
        <v>561</v>
      </c>
      <c r="C62" s="63"/>
      <c r="D62" s="63" t="s">
        <v>80</v>
      </c>
      <c r="E62" s="10"/>
      <c r="F62" s="10"/>
      <c r="G62" s="7"/>
      <c r="I62" s="63"/>
      <c r="J62" s="47"/>
      <c r="K62" s="108"/>
      <c r="M62" s="63"/>
      <c r="N62" s="197"/>
      <c r="P62" s="113">
        <v>1</v>
      </c>
      <c r="Q62" s="196">
        <v>112.5</v>
      </c>
      <c r="S62" s="113"/>
      <c r="T62" s="196"/>
      <c r="V62" s="82"/>
      <c r="W62" s="82"/>
      <c r="X62" s="82"/>
      <c r="Y62" s="82"/>
      <c r="Z62" s="82"/>
      <c r="AA62" s="65"/>
      <c r="AB62" s="4"/>
      <c r="AC62" s="4"/>
      <c r="AD62" s="4"/>
      <c r="AE62" s="4"/>
      <c r="AF62" s="4"/>
      <c r="AG62" s="4"/>
      <c r="AH62" s="4"/>
      <c r="AI62" s="4"/>
      <c r="AJ62" s="4"/>
      <c r="AK62" s="4"/>
      <c r="AL62" s="4"/>
      <c r="AM62" s="4"/>
    </row>
    <row r="63" spans="1:39" s="3" customFormat="1" ht="14.4" x14ac:dyDescent="0.3">
      <c r="A63" s="63" t="s">
        <v>939</v>
      </c>
      <c r="B63" s="63" t="s">
        <v>563</v>
      </c>
      <c r="C63" s="63"/>
      <c r="D63" s="63" t="s">
        <v>74</v>
      </c>
      <c r="E63" s="10"/>
      <c r="F63" s="10"/>
      <c r="G63" s="7"/>
      <c r="I63" s="63"/>
      <c r="J63" s="47"/>
      <c r="K63" s="108"/>
      <c r="M63" s="63"/>
      <c r="N63" s="197"/>
      <c r="P63" s="113"/>
      <c r="Q63" s="196"/>
      <c r="S63" s="113">
        <v>1</v>
      </c>
      <c r="T63" s="196">
        <v>36.15</v>
      </c>
      <c r="V63" s="82"/>
      <c r="W63" s="82"/>
      <c r="X63" s="82"/>
      <c r="Y63" s="82"/>
      <c r="Z63" s="82"/>
      <c r="AA63" s="65"/>
      <c r="AB63" s="4"/>
      <c r="AC63" s="4"/>
      <c r="AD63" s="4"/>
      <c r="AE63" s="4"/>
      <c r="AF63" s="4"/>
      <c r="AG63" s="4"/>
      <c r="AH63" s="4"/>
      <c r="AI63" s="4"/>
      <c r="AJ63" s="4"/>
      <c r="AK63" s="4"/>
      <c r="AL63" s="4"/>
      <c r="AM63" s="4"/>
    </row>
    <row r="64" spans="1:39" s="3" customFormat="1" ht="14.4" x14ac:dyDescent="0.3">
      <c r="A64" s="63" t="s">
        <v>939</v>
      </c>
      <c r="B64" s="63" t="s">
        <v>572</v>
      </c>
      <c r="C64" s="63"/>
      <c r="D64" s="63" t="s">
        <v>166</v>
      </c>
      <c r="E64" s="10"/>
      <c r="F64" s="10"/>
      <c r="G64" s="7"/>
      <c r="I64" s="63"/>
      <c r="J64" s="47"/>
      <c r="K64" s="108"/>
      <c r="M64" s="63"/>
      <c r="N64" s="197"/>
      <c r="P64" s="113">
        <v>1</v>
      </c>
      <c r="Q64" s="196">
        <v>112.5</v>
      </c>
      <c r="S64" s="113"/>
      <c r="T64" s="196"/>
      <c r="V64" s="82"/>
      <c r="W64" s="82"/>
      <c r="X64" s="82"/>
      <c r="Y64" s="82"/>
      <c r="Z64" s="82"/>
      <c r="AA64" s="65"/>
      <c r="AB64" s="4"/>
      <c r="AC64" s="4"/>
      <c r="AD64" s="4"/>
      <c r="AE64" s="4"/>
      <c r="AF64" s="4"/>
      <c r="AG64" s="4"/>
      <c r="AH64" s="4"/>
      <c r="AI64" s="4"/>
      <c r="AJ64" s="4"/>
      <c r="AK64" s="4"/>
      <c r="AL64" s="4"/>
      <c r="AM64" s="4"/>
    </row>
    <row r="65" spans="1:39" s="3" customFormat="1" ht="14.4" x14ac:dyDescent="0.3">
      <c r="A65" s="63" t="s">
        <v>939</v>
      </c>
      <c r="B65" s="63" t="s">
        <v>574</v>
      </c>
      <c r="C65" s="63"/>
      <c r="D65" s="63" t="s">
        <v>178</v>
      </c>
      <c r="E65" s="10"/>
      <c r="F65" s="10"/>
      <c r="G65" s="7"/>
      <c r="I65" s="63"/>
      <c r="J65" s="47"/>
      <c r="K65" s="108"/>
      <c r="M65" s="63"/>
      <c r="N65" s="197"/>
      <c r="P65" s="113">
        <v>2</v>
      </c>
      <c r="Q65" s="196">
        <v>225</v>
      </c>
      <c r="S65" s="113"/>
      <c r="T65" s="196"/>
      <c r="V65" s="82"/>
      <c r="W65" s="82"/>
      <c r="X65" s="82"/>
      <c r="Y65" s="82"/>
      <c r="Z65" s="82"/>
      <c r="AA65" s="65"/>
      <c r="AB65" s="4"/>
      <c r="AC65" s="4"/>
      <c r="AD65" s="4"/>
      <c r="AE65" s="4"/>
      <c r="AF65" s="4"/>
      <c r="AG65" s="4"/>
      <c r="AH65" s="4"/>
      <c r="AI65" s="4"/>
      <c r="AJ65" s="4"/>
      <c r="AK65" s="4"/>
      <c r="AL65" s="4"/>
      <c r="AM65" s="4"/>
    </row>
    <row r="66" spans="1:39" s="3" customFormat="1" ht="14.4" x14ac:dyDescent="0.3">
      <c r="A66" s="63" t="s">
        <v>939</v>
      </c>
      <c r="B66" s="63" t="s">
        <v>582</v>
      </c>
      <c r="C66" s="63"/>
      <c r="D66" s="63" t="s">
        <v>459</v>
      </c>
      <c r="E66" s="10"/>
      <c r="F66" s="10"/>
      <c r="G66" s="7"/>
      <c r="I66" s="63"/>
      <c r="J66" s="47"/>
      <c r="K66" s="108"/>
      <c r="M66" s="63"/>
      <c r="N66" s="197"/>
      <c r="P66" s="113">
        <v>1</v>
      </c>
      <c r="Q66" s="196">
        <v>112.5</v>
      </c>
      <c r="S66" s="113"/>
      <c r="T66" s="196"/>
      <c r="V66" s="82"/>
      <c r="W66" s="82"/>
      <c r="X66" s="82"/>
      <c r="Y66" s="82"/>
      <c r="Z66" s="82"/>
      <c r="AA66" s="65"/>
      <c r="AB66" s="4"/>
      <c r="AC66" s="4"/>
      <c r="AD66" s="4"/>
      <c r="AE66" s="4"/>
      <c r="AF66" s="4"/>
      <c r="AG66" s="4"/>
      <c r="AH66" s="4"/>
      <c r="AI66" s="4"/>
      <c r="AJ66" s="4"/>
      <c r="AK66" s="4"/>
      <c r="AL66" s="4"/>
      <c r="AM66" s="4"/>
    </row>
    <row r="67" spans="1:39" s="3" customFormat="1" ht="14.4" x14ac:dyDescent="0.3">
      <c r="A67" s="63"/>
      <c r="B67" s="63"/>
      <c r="C67" s="63"/>
      <c r="D67" s="63"/>
      <c r="E67" s="10"/>
      <c r="F67" s="10"/>
      <c r="G67" s="7"/>
      <c r="I67" s="63"/>
      <c r="J67" s="47"/>
      <c r="K67" s="108"/>
      <c r="M67" s="63"/>
      <c r="N67" s="197"/>
      <c r="P67" s="113"/>
      <c r="Q67" s="196"/>
      <c r="S67" s="113"/>
      <c r="T67" s="196"/>
      <c r="V67" s="82"/>
      <c r="W67" s="82"/>
      <c r="X67" s="82"/>
      <c r="Y67" s="82"/>
      <c r="Z67" s="82"/>
      <c r="AA67" s="65"/>
      <c r="AB67" s="4"/>
      <c r="AC67" s="4"/>
      <c r="AD67" s="4"/>
      <c r="AE67" s="4"/>
      <c r="AF67" s="4"/>
      <c r="AG67" s="4"/>
      <c r="AH67" s="4"/>
      <c r="AI67" s="4"/>
      <c r="AJ67" s="4"/>
      <c r="AK67" s="4"/>
      <c r="AL67" s="4"/>
      <c r="AM67" s="4"/>
    </row>
    <row r="68" spans="1:39" s="3" customFormat="1" ht="106.2" x14ac:dyDescent="0.3">
      <c r="A68" s="63" t="s">
        <v>943</v>
      </c>
      <c r="B68" s="63" t="s">
        <v>940</v>
      </c>
      <c r="C68" s="63"/>
      <c r="D68" s="63" t="s">
        <v>940</v>
      </c>
      <c r="E68" s="418" t="s">
        <v>944</v>
      </c>
      <c r="F68" s="10"/>
      <c r="G68" s="418" t="s">
        <v>945</v>
      </c>
      <c r="I68" s="63"/>
      <c r="J68" s="47"/>
      <c r="K68" s="108"/>
      <c r="M68" s="63"/>
      <c r="N68" s="197"/>
      <c r="P68" s="113"/>
      <c r="Q68" s="196"/>
      <c r="S68" s="113"/>
      <c r="T68" s="196"/>
      <c r="V68" s="82"/>
      <c r="W68" s="82"/>
      <c r="X68" s="82"/>
      <c r="Y68" s="82"/>
      <c r="Z68" s="82"/>
      <c r="AA68" s="65"/>
      <c r="AB68" s="4"/>
      <c r="AC68" s="4"/>
      <c r="AD68" s="4"/>
      <c r="AE68" s="4"/>
      <c r="AF68" s="4"/>
      <c r="AG68" s="4"/>
      <c r="AH68" s="4"/>
      <c r="AI68" s="4"/>
      <c r="AJ68" s="4"/>
      <c r="AK68" s="4"/>
      <c r="AL68" s="4"/>
      <c r="AM68" s="4"/>
    </row>
    <row r="69" spans="1:39" s="3" customFormat="1" ht="14.4" x14ac:dyDescent="0.3">
      <c r="A69" s="63" t="s">
        <v>943</v>
      </c>
      <c r="B69" s="63" t="s">
        <v>689</v>
      </c>
      <c r="C69" s="63"/>
      <c r="D69" s="63" t="s">
        <v>689</v>
      </c>
      <c r="E69" s="10"/>
      <c r="F69" s="10"/>
      <c r="G69" s="7"/>
      <c r="I69" s="63"/>
      <c r="J69" s="47"/>
      <c r="K69" s="108"/>
      <c r="M69" s="63"/>
      <c r="N69" s="197"/>
      <c r="P69" s="113"/>
      <c r="Q69" s="196"/>
      <c r="S69" s="113">
        <v>12</v>
      </c>
      <c r="T69" s="196">
        <v>3297</v>
      </c>
      <c r="V69" s="82"/>
      <c r="W69" s="82"/>
      <c r="X69" s="82"/>
      <c r="Y69" s="82"/>
      <c r="Z69" s="82"/>
      <c r="AA69" s="65"/>
      <c r="AB69" s="4"/>
      <c r="AC69" s="4"/>
      <c r="AD69" s="4"/>
      <c r="AE69" s="4"/>
      <c r="AF69" s="4"/>
      <c r="AG69" s="4"/>
      <c r="AH69" s="4"/>
      <c r="AI69" s="4"/>
      <c r="AJ69" s="4"/>
      <c r="AK69" s="4"/>
      <c r="AL69" s="4"/>
      <c r="AM69" s="4"/>
    </row>
    <row r="70" spans="1:39" s="3" customFormat="1" ht="14.4" x14ac:dyDescent="0.3">
      <c r="A70" s="63" t="s">
        <v>943</v>
      </c>
      <c r="B70" s="63" t="s">
        <v>61</v>
      </c>
      <c r="C70" s="63"/>
      <c r="D70" s="63" t="s">
        <v>62</v>
      </c>
      <c r="E70" s="10"/>
      <c r="F70" s="10"/>
      <c r="G70" s="7"/>
      <c r="I70" s="63"/>
      <c r="J70" s="47"/>
      <c r="K70" s="108"/>
      <c r="M70" s="63">
        <v>10</v>
      </c>
      <c r="N70" s="197">
        <v>5545.74</v>
      </c>
      <c r="P70" s="113">
        <v>4</v>
      </c>
      <c r="Q70" s="196">
        <v>1929</v>
      </c>
      <c r="S70" s="113">
        <v>9</v>
      </c>
      <c r="T70" s="196">
        <v>2031.23</v>
      </c>
      <c r="V70" s="82"/>
      <c r="W70" s="82"/>
      <c r="X70" s="82"/>
      <c r="Y70" s="82"/>
      <c r="Z70" s="82"/>
      <c r="AA70" s="65"/>
      <c r="AB70" s="4"/>
      <c r="AC70" s="4"/>
      <c r="AD70" s="4"/>
      <c r="AE70" s="4"/>
      <c r="AF70" s="4"/>
      <c r="AG70" s="4"/>
      <c r="AH70" s="4"/>
      <c r="AI70" s="4"/>
      <c r="AJ70" s="4"/>
      <c r="AK70" s="4"/>
      <c r="AL70" s="4"/>
      <c r="AM70" s="4"/>
    </row>
    <row r="71" spans="1:39" s="3" customFormat="1" ht="14.4" x14ac:dyDescent="0.3">
      <c r="A71" s="63" t="s">
        <v>943</v>
      </c>
      <c r="B71" s="63" t="s">
        <v>61</v>
      </c>
      <c r="C71" s="63"/>
      <c r="D71" s="63" t="s">
        <v>64</v>
      </c>
      <c r="E71" s="10"/>
      <c r="F71" s="10"/>
      <c r="G71" s="7"/>
      <c r="I71" s="63"/>
      <c r="J71" s="47"/>
      <c r="K71" s="108"/>
      <c r="M71" s="63"/>
      <c r="N71" s="197"/>
      <c r="P71" s="113"/>
      <c r="Q71" s="196"/>
      <c r="S71" s="113">
        <v>9</v>
      </c>
      <c r="T71" s="196">
        <v>3087</v>
      </c>
      <c r="V71" s="82"/>
      <c r="W71" s="82"/>
      <c r="X71" s="82"/>
      <c r="Y71" s="82"/>
      <c r="Z71" s="82"/>
      <c r="AA71" s="65"/>
      <c r="AB71" s="4"/>
      <c r="AC71" s="4"/>
      <c r="AD71" s="4"/>
      <c r="AE71" s="4"/>
      <c r="AF71" s="4"/>
      <c r="AG71" s="4"/>
      <c r="AH71" s="4"/>
      <c r="AI71" s="4"/>
      <c r="AJ71" s="4"/>
      <c r="AK71" s="4"/>
      <c r="AL71" s="4"/>
      <c r="AM71" s="4"/>
    </row>
    <row r="72" spans="1:39" s="3" customFormat="1" ht="14.4" x14ac:dyDescent="0.3">
      <c r="A72" s="63" t="s">
        <v>943</v>
      </c>
      <c r="B72" s="63" t="s">
        <v>65</v>
      </c>
      <c r="C72" s="63"/>
      <c r="D72" s="63" t="s">
        <v>62</v>
      </c>
      <c r="E72" s="10"/>
      <c r="F72" s="10"/>
      <c r="G72" s="7"/>
      <c r="I72" s="63"/>
      <c r="J72" s="47"/>
      <c r="K72" s="108"/>
      <c r="M72" s="63"/>
      <c r="N72" s="197"/>
      <c r="P72" s="113">
        <v>1</v>
      </c>
      <c r="Q72" s="196">
        <v>300</v>
      </c>
      <c r="S72" s="113">
        <v>2</v>
      </c>
      <c r="T72" s="196">
        <v>630</v>
      </c>
      <c r="V72" s="82"/>
      <c r="W72" s="82"/>
      <c r="X72" s="82"/>
      <c r="Y72" s="82"/>
      <c r="Z72" s="82"/>
      <c r="AA72" s="65"/>
      <c r="AB72" s="4"/>
      <c r="AC72" s="4"/>
      <c r="AD72" s="4"/>
      <c r="AE72" s="4"/>
      <c r="AF72" s="4"/>
      <c r="AG72" s="4"/>
      <c r="AH72" s="4"/>
      <c r="AI72" s="4"/>
      <c r="AJ72" s="4"/>
      <c r="AK72" s="4"/>
      <c r="AL72" s="4"/>
      <c r="AM72" s="4"/>
    </row>
    <row r="73" spans="1:39" s="3" customFormat="1" ht="14.4" x14ac:dyDescent="0.3">
      <c r="A73" s="63" t="s">
        <v>943</v>
      </c>
      <c r="B73" s="63" t="s">
        <v>946</v>
      </c>
      <c r="C73" s="63"/>
      <c r="D73" s="63" t="s">
        <v>64</v>
      </c>
      <c r="E73" s="10"/>
      <c r="F73" s="10"/>
      <c r="G73" s="7"/>
      <c r="I73" s="63"/>
      <c r="J73" s="47"/>
      <c r="K73" s="108"/>
      <c r="M73" s="63"/>
      <c r="N73" s="197"/>
      <c r="P73" s="113"/>
      <c r="Q73" s="196"/>
      <c r="S73" s="113">
        <v>2</v>
      </c>
      <c r="T73" s="196">
        <v>400</v>
      </c>
      <c r="V73" s="82"/>
      <c r="W73" s="82"/>
      <c r="X73" s="82"/>
      <c r="Y73" s="82"/>
      <c r="Z73" s="82"/>
      <c r="AA73" s="65"/>
      <c r="AB73" s="4"/>
      <c r="AC73" s="4"/>
      <c r="AD73" s="4"/>
      <c r="AE73" s="4"/>
      <c r="AF73" s="4"/>
      <c r="AG73" s="4"/>
      <c r="AH73" s="4"/>
      <c r="AI73" s="4"/>
      <c r="AJ73" s="4"/>
      <c r="AK73" s="4"/>
      <c r="AL73" s="4"/>
      <c r="AM73" s="4"/>
    </row>
    <row r="74" spans="1:39" s="3" customFormat="1" ht="14.4" x14ac:dyDescent="0.3">
      <c r="A74" s="63" t="s">
        <v>943</v>
      </c>
      <c r="B74" s="63" t="s">
        <v>66</v>
      </c>
      <c r="C74" s="63"/>
      <c r="D74" s="63" t="s">
        <v>67</v>
      </c>
      <c r="E74" s="10"/>
      <c r="F74" s="10"/>
      <c r="G74" s="7"/>
      <c r="I74" s="63"/>
      <c r="J74" s="47"/>
      <c r="K74" s="108"/>
      <c r="M74" s="63">
        <v>1</v>
      </c>
      <c r="N74" s="197">
        <v>529</v>
      </c>
      <c r="P74" s="113">
        <v>1</v>
      </c>
      <c r="Q74" s="196">
        <v>400</v>
      </c>
      <c r="S74" s="113"/>
      <c r="T74" s="196"/>
      <c r="V74" s="82"/>
      <c r="W74" s="82"/>
      <c r="X74" s="82"/>
      <c r="Y74" s="82"/>
      <c r="Z74" s="82"/>
      <c r="AA74" s="65"/>
      <c r="AB74" s="4"/>
      <c r="AC74" s="4"/>
      <c r="AD74" s="4"/>
      <c r="AE74" s="4"/>
      <c r="AF74" s="4"/>
      <c r="AG74" s="4"/>
      <c r="AH74" s="4"/>
      <c r="AI74" s="4"/>
      <c r="AJ74" s="4"/>
      <c r="AK74" s="4"/>
      <c r="AL74" s="4"/>
      <c r="AM74" s="4"/>
    </row>
    <row r="75" spans="1:39" s="3" customFormat="1" ht="14.4" x14ac:dyDescent="0.3">
      <c r="A75" s="63" t="s">
        <v>943</v>
      </c>
      <c r="B75" s="63" t="s">
        <v>947</v>
      </c>
      <c r="C75" s="63"/>
      <c r="D75" s="63" t="s">
        <v>71</v>
      </c>
      <c r="E75" s="10"/>
      <c r="F75" s="10"/>
      <c r="G75" s="7"/>
      <c r="I75" s="63"/>
      <c r="J75" s="47"/>
      <c r="K75" s="108"/>
      <c r="M75" s="63">
        <v>1</v>
      </c>
      <c r="N75" s="197">
        <v>500</v>
      </c>
      <c r="P75" s="113">
        <v>2</v>
      </c>
      <c r="Q75" s="196">
        <v>700</v>
      </c>
      <c r="S75" s="113">
        <v>1</v>
      </c>
      <c r="T75" s="196">
        <v>537</v>
      </c>
      <c r="V75" s="82"/>
      <c r="W75" s="82"/>
      <c r="X75" s="82"/>
      <c r="Y75" s="82"/>
      <c r="Z75" s="82"/>
      <c r="AA75" s="65"/>
      <c r="AB75" s="4"/>
      <c r="AC75" s="4"/>
      <c r="AD75" s="4"/>
      <c r="AE75" s="4"/>
      <c r="AF75" s="4"/>
      <c r="AG75" s="4"/>
      <c r="AH75" s="4"/>
      <c r="AI75" s="4"/>
      <c r="AJ75" s="4"/>
      <c r="AK75" s="4"/>
      <c r="AL75" s="4"/>
      <c r="AM75" s="4"/>
    </row>
    <row r="76" spans="1:39" s="3" customFormat="1" ht="14.4" x14ac:dyDescent="0.3">
      <c r="A76" s="63" t="s">
        <v>943</v>
      </c>
      <c r="B76" s="63" t="s">
        <v>79</v>
      </c>
      <c r="C76" s="63"/>
      <c r="D76" s="63" t="s">
        <v>80</v>
      </c>
      <c r="E76" s="10"/>
      <c r="F76" s="10"/>
      <c r="G76" s="7"/>
      <c r="I76" s="63"/>
      <c r="J76" s="47"/>
      <c r="K76" s="108"/>
      <c r="M76" s="63">
        <v>5</v>
      </c>
      <c r="N76" s="197">
        <v>3353</v>
      </c>
      <c r="P76" s="113">
        <v>6</v>
      </c>
      <c r="Q76" s="196">
        <v>3216</v>
      </c>
      <c r="S76" s="113">
        <v>4</v>
      </c>
      <c r="T76" s="196">
        <v>1802</v>
      </c>
      <c r="V76" s="82"/>
      <c r="W76" s="82"/>
      <c r="X76" s="82"/>
      <c r="Y76" s="82"/>
      <c r="Z76" s="82"/>
      <c r="AA76" s="65"/>
      <c r="AB76" s="4"/>
      <c r="AC76" s="4"/>
      <c r="AD76" s="4"/>
      <c r="AE76" s="4"/>
      <c r="AF76" s="4"/>
      <c r="AG76" s="4"/>
      <c r="AH76" s="4"/>
      <c r="AI76" s="4"/>
      <c r="AJ76" s="4"/>
      <c r="AK76" s="4"/>
      <c r="AL76" s="4"/>
      <c r="AM76" s="4"/>
    </row>
    <row r="77" spans="1:39" s="3" customFormat="1" ht="14.4" x14ac:dyDescent="0.3">
      <c r="A77" s="63" t="s">
        <v>943</v>
      </c>
      <c r="B77" s="63" t="s">
        <v>948</v>
      </c>
      <c r="C77" s="63"/>
      <c r="D77" s="63" t="s">
        <v>82</v>
      </c>
      <c r="E77" s="10"/>
      <c r="F77" s="10"/>
      <c r="G77" s="7"/>
      <c r="I77" s="63"/>
      <c r="J77" s="47"/>
      <c r="K77" s="108"/>
      <c r="M77" s="63">
        <v>66</v>
      </c>
      <c r="N77" s="197">
        <v>42137.86</v>
      </c>
      <c r="P77" s="113">
        <v>63</v>
      </c>
      <c r="Q77" s="196">
        <v>31144.18</v>
      </c>
      <c r="S77" s="113">
        <v>56</v>
      </c>
      <c r="T77" s="196">
        <v>19626.740000000002</v>
      </c>
      <c r="V77" s="82"/>
      <c r="W77" s="82"/>
      <c r="X77" s="82"/>
      <c r="Y77" s="82"/>
      <c r="Z77" s="82"/>
      <c r="AA77" s="65"/>
      <c r="AB77" s="4"/>
      <c r="AC77" s="4"/>
      <c r="AD77" s="4"/>
      <c r="AE77" s="4"/>
      <c r="AF77" s="4"/>
      <c r="AG77" s="4"/>
      <c r="AH77" s="4"/>
      <c r="AI77" s="4"/>
      <c r="AJ77" s="4"/>
      <c r="AK77" s="4"/>
      <c r="AL77" s="4"/>
      <c r="AM77" s="4"/>
    </row>
    <row r="78" spans="1:39" s="3" customFormat="1" ht="14.4" x14ac:dyDescent="0.3">
      <c r="A78" s="63" t="s">
        <v>943</v>
      </c>
      <c r="B78" s="63" t="s">
        <v>88</v>
      </c>
      <c r="C78" s="63"/>
      <c r="D78" s="63" t="s">
        <v>89</v>
      </c>
      <c r="E78" s="10"/>
      <c r="F78" s="10"/>
      <c r="G78" s="7"/>
      <c r="I78" s="63"/>
      <c r="J78" s="47"/>
      <c r="K78" s="108"/>
      <c r="M78" s="63">
        <v>1</v>
      </c>
      <c r="N78" s="197">
        <v>810</v>
      </c>
      <c r="P78" s="113"/>
      <c r="Q78" s="196"/>
      <c r="S78" s="113"/>
      <c r="T78" s="196"/>
      <c r="V78" s="82"/>
      <c r="W78" s="82"/>
      <c r="X78" s="82"/>
      <c r="Y78" s="82"/>
      <c r="Z78" s="82"/>
      <c r="AA78" s="65"/>
      <c r="AB78" s="4"/>
      <c r="AC78" s="4"/>
      <c r="AD78" s="4"/>
      <c r="AE78" s="4"/>
      <c r="AF78" s="4"/>
      <c r="AG78" s="4"/>
      <c r="AH78" s="4"/>
      <c r="AI78" s="4"/>
      <c r="AJ78" s="4"/>
      <c r="AK78" s="4"/>
      <c r="AL78" s="4"/>
      <c r="AM78" s="4"/>
    </row>
    <row r="79" spans="1:39" s="3" customFormat="1" ht="14.4" x14ac:dyDescent="0.3">
      <c r="A79" s="63" t="s">
        <v>943</v>
      </c>
      <c r="B79" s="63" t="s">
        <v>90</v>
      </c>
      <c r="C79" s="63"/>
      <c r="D79" s="63" t="s">
        <v>91</v>
      </c>
      <c r="E79" s="10"/>
      <c r="F79" s="10"/>
      <c r="G79" s="7"/>
      <c r="I79" s="63"/>
      <c r="J79" s="47"/>
      <c r="K79" s="108"/>
      <c r="M79" s="63"/>
      <c r="N79" s="197"/>
      <c r="P79" s="113">
        <v>1</v>
      </c>
      <c r="Q79" s="196">
        <v>300</v>
      </c>
      <c r="S79" s="113"/>
      <c r="T79" s="196"/>
      <c r="V79" s="82"/>
      <c r="W79" s="82"/>
      <c r="X79" s="82"/>
      <c r="Y79" s="82"/>
      <c r="Z79" s="82"/>
      <c r="AA79" s="65"/>
      <c r="AB79" s="4"/>
      <c r="AC79" s="4"/>
      <c r="AD79" s="4"/>
      <c r="AE79" s="4"/>
      <c r="AF79" s="4"/>
      <c r="AG79" s="4"/>
      <c r="AH79" s="4"/>
      <c r="AI79" s="4"/>
      <c r="AJ79" s="4"/>
      <c r="AK79" s="4"/>
      <c r="AL79" s="4"/>
      <c r="AM79" s="4"/>
    </row>
    <row r="80" spans="1:39" s="3" customFormat="1" ht="14.4" x14ac:dyDescent="0.3">
      <c r="A80" s="63" t="s">
        <v>943</v>
      </c>
      <c r="B80" s="63" t="s">
        <v>98</v>
      </c>
      <c r="C80" s="63"/>
      <c r="D80" s="63" t="s">
        <v>76</v>
      </c>
      <c r="E80" s="10"/>
      <c r="F80" s="10"/>
      <c r="G80" s="7"/>
      <c r="I80" s="63"/>
      <c r="J80" s="47"/>
      <c r="K80" s="108"/>
      <c r="M80" s="63"/>
      <c r="N80" s="197"/>
      <c r="P80" s="113">
        <v>7</v>
      </c>
      <c r="Q80" s="196">
        <v>2400</v>
      </c>
      <c r="S80" s="113">
        <v>2</v>
      </c>
      <c r="T80" s="196">
        <v>969</v>
      </c>
      <c r="V80" s="82"/>
      <c r="W80" s="82"/>
      <c r="X80" s="82"/>
      <c r="Y80" s="82"/>
      <c r="Z80" s="82"/>
      <c r="AA80" s="65"/>
      <c r="AB80" s="4"/>
      <c r="AC80" s="4"/>
      <c r="AD80" s="4"/>
      <c r="AE80" s="4"/>
      <c r="AF80" s="4"/>
      <c r="AG80" s="4"/>
      <c r="AH80" s="4"/>
      <c r="AI80" s="4"/>
      <c r="AJ80" s="4"/>
      <c r="AK80" s="4"/>
      <c r="AL80" s="4"/>
      <c r="AM80" s="4"/>
    </row>
    <row r="81" spans="1:39" s="3" customFormat="1" ht="14.4" x14ac:dyDescent="0.3">
      <c r="A81" s="63" t="s">
        <v>943</v>
      </c>
      <c r="B81" s="63" t="s">
        <v>100</v>
      </c>
      <c r="C81" s="63"/>
      <c r="D81" s="63" t="s">
        <v>101</v>
      </c>
      <c r="E81" s="10"/>
      <c r="F81" s="10"/>
      <c r="G81" s="7"/>
      <c r="I81" s="63"/>
      <c r="J81" s="47"/>
      <c r="K81" s="108"/>
      <c r="M81" s="63">
        <v>2</v>
      </c>
      <c r="N81" s="197">
        <v>1000</v>
      </c>
      <c r="P81" s="113">
        <v>6</v>
      </c>
      <c r="Q81" s="196">
        <v>2529</v>
      </c>
      <c r="S81" s="113">
        <v>2</v>
      </c>
      <c r="T81" s="196">
        <v>400</v>
      </c>
      <c r="V81" s="82"/>
      <c r="W81" s="82"/>
      <c r="X81" s="82"/>
      <c r="Y81" s="82"/>
      <c r="Z81" s="82"/>
      <c r="AA81" s="65"/>
      <c r="AB81" s="4"/>
      <c r="AC81" s="4"/>
      <c r="AD81" s="4"/>
      <c r="AE81" s="4"/>
      <c r="AF81" s="4"/>
      <c r="AG81" s="4"/>
      <c r="AH81" s="4"/>
      <c r="AI81" s="4"/>
      <c r="AJ81" s="4"/>
      <c r="AK81" s="4"/>
      <c r="AL81" s="4"/>
      <c r="AM81" s="4"/>
    </row>
    <row r="82" spans="1:39" s="3" customFormat="1" ht="14.4" x14ac:dyDescent="0.3">
      <c r="A82" s="63" t="s">
        <v>943</v>
      </c>
      <c r="B82" s="63" t="s">
        <v>105</v>
      </c>
      <c r="C82" s="63"/>
      <c r="D82" s="63" t="s">
        <v>106</v>
      </c>
      <c r="E82" s="10"/>
      <c r="F82" s="10"/>
      <c r="G82" s="7"/>
      <c r="I82" s="63"/>
      <c r="J82" s="47"/>
      <c r="K82" s="108"/>
      <c r="M82" s="63"/>
      <c r="N82" s="197"/>
      <c r="P82" s="113">
        <v>2</v>
      </c>
      <c r="Q82" s="196">
        <v>829</v>
      </c>
      <c r="S82" s="113">
        <v>1</v>
      </c>
      <c r="T82" s="196">
        <v>400</v>
      </c>
      <c r="V82" s="82"/>
      <c r="W82" s="82"/>
      <c r="X82" s="82"/>
      <c r="Y82" s="82"/>
      <c r="Z82" s="82"/>
      <c r="AA82" s="65"/>
      <c r="AB82" s="4"/>
      <c r="AC82" s="4"/>
      <c r="AD82" s="4"/>
      <c r="AE82" s="4"/>
      <c r="AF82" s="4"/>
      <c r="AG82" s="4"/>
      <c r="AH82" s="4"/>
      <c r="AI82" s="4"/>
      <c r="AJ82" s="4"/>
      <c r="AK82" s="4"/>
      <c r="AL82" s="4"/>
      <c r="AM82" s="4"/>
    </row>
    <row r="83" spans="1:39" s="3" customFormat="1" ht="14.4" x14ac:dyDescent="0.3">
      <c r="A83" s="63" t="s">
        <v>943</v>
      </c>
      <c r="B83" s="63" t="s">
        <v>112</v>
      </c>
      <c r="C83" s="63"/>
      <c r="D83" s="63" t="s">
        <v>103</v>
      </c>
      <c r="E83" s="10"/>
      <c r="F83" s="10"/>
      <c r="G83" s="7"/>
      <c r="I83" s="63"/>
      <c r="J83" s="47"/>
      <c r="K83" s="108"/>
      <c r="M83" s="63">
        <v>3</v>
      </c>
      <c r="N83" s="197">
        <v>2058</v>
      </c>
      <c r="P83" s="113"/>
      <c r="Q83" s="196"/>
      <c r="S83" s="113">
        <v>1</v>
      </c>
      <c r="T83" s="196">
        <v>600</v>
      </c>
      <c r="V83" s="82"/>
      <c r="W83" s="82"/>
      <c r="X83" s="82"/>
      <c r="Y83" s="82"/>
      <c r="Z83" s="82"/>
      <c r="AA83" s="65"/>
      <c r="AB83" s="4"/>
      <c r="AC83" s="4"/>
      <c r="AD83" s="4"/>
      <c r="AE83" s="4"/>
      <c r="AF83" s="4"/>
      <c r="AG83" s="4"/>
      <c r="AH83" s="4"/>
      <c r="AI83" s="4"/>
      <c r="AJ83" s="4"/>
      <c r="AK83" s="4"/>
      <c r="AL83" s="4"/>
      <c r="AM83" s="4"/>
    </row>
    <row r="84" spans="1:39" s="3" customFormat="1" ht="14.4" x14ac:dyDescent="0.3">
      <c r="A84" s="63" t="s">
        <v>943</v>
      </c>
      <c r="B84" s="63" t="s">
        <v>117</v>
      </c>
      <c r="C84" s="63"/>
      <c r="D84" s="63" t="s">
        <v>104</v>
      </c>
      <c r="E84" s="10"/>
      <c r="F84" s="10"/>
      <c r="G84" s="7"/>
      <c r="I84" s="63"/>
      <c r="J84" s="47"/>
      <c r="K84" s="108"/>
      <c r="M84" s="63"/>
      <c r="N84" s="197"/>
      <c r="P84" s="113">
        <v>2</v>
      </c>
      <c r="Q84" s="196">
        <v>2529</v>
      </c>
      <c r="S84" s="113"/>
      <c r="T84" s="196"/>
      <c r="V84" s="82"/>
      <c r="W84" s="82"/>
      <c r="X84" s="82"/>
      <c r="Y84" s="82"/>
      <c r="Z84" s="82"/>
      <c r="AA84" s="65"/>
      <c r="AB84" s="4"/>
      <c r="AC84" s="4"/>
      <c r="AD84" s="4"/>
      <c r="AE84" s="4"/>
      <c r="AF84" s="4"/>
      <c r="AG84" s="4"/>
      <c r="AH84" s="4"/>
      <c r="AI84" s="4"/>
      <c r="AJ84" s="4"/>
      <c r="AK84" s="4"/>
      <c r="AL84" s="4"/>
      <c r="AM84" s="4"/>
    </row>
    <row r="85" spans="1:39" s="3" customFormat="1" ht="14.4" x14ac:dyDescent="0.3">
      <c r="A85" s="63" t="s">
        <v>943</v>
      </c>
      <c r="B85" s="63" t="s">
        <v>122</v>
      </c>
      <c r="C85" s="63"/>
      <c r="D85" s="63" t="s">
        <v>123</v>
      </c>
      <c r="E85" s="10"/>
      <c r="F85" s="10"/>
      <c r="G85" s="7"/>
      <c r="I85" s="63"/>
      <c r="J85" s="47"/>
      <c r="K85" s="108"/>
      <c r="M85" s="63"/>
      <c r="N85" s="197"/>
      <c r="P85" s="113">
        <v>1</v>
      </c>
      <c r="Q85" s="196">
        <v>400</v>
      </c>
      <c r="S85" s="113"/>
      <c r="T85" s="196"/>
      <c r="V85" s="82"/>
      <c r="W85" s="82"/>
      <c r="X85" s="82"/>
      <c r="Y85" s="82"/>
      <c r="Z85" s="82"/>
      <c r="AA85" s="65"/>
      <c r="AB85" s="4"/>
      <c r="AC85" s="4"/>
      <c r="AD85" s="4"/>
      <c r="AE85" s="4"/>
      <c r="AF85" s="4"/>
      <c r="AG85" s="4"/>
      <c r="AH85" s="4"/>
      <c r="AI85" s="4"/>
      <c r="AJ85" s="4"/>
      <c r="AK85" s="4"/>
      <c r="AL85" s="4"/>
      <c r="AM85" s="4"/>
    </row>
    <row r="86" spans="1:39" s="3" customFormat="1" ht="14.4" x14ac:dyDescent="0.3">
      <c r="A86" s="63" t="s">
        <v>943</v>
      </c>
      <c r="B86" s="63" t="s">
        <v>124</v>
      </c>
      <c r="C86" s="63"/>
      <c r="D86" s="63" t="s">
        <v>119</v>
      </c>
      <c r="E86" s="10"/>
      <c r="F86" s="10"/>
      <c r="G86" s="7"/>
      <c r="I86" s="63"/>
      <c r="J86" s="47"/>
      <c r="K86" s="108"/>
      <c r="M86" s="63">
        <v>2</v>
      </c>
      <c r="N86" s="197">
        <v>942.69</v>
      </c>
      <c r="P86" s="113">
        <v>1</v>
      </c>
      <c r="Q86" s="196">
        <v>1529</v>
      </c>
      <c r="S86" s="113">
        <v>1</v>
      </c>
      <c r="T86" s="196">
        <v>600</v>
      </c>
      <c r="V86" s="82"/>
      <c r="W86" s="82"/>
      <c r="X86" s="82"/>
      <c r="Y86" s="82"/>
      <c r="Z86" s="82"/>
      <c r="AA86" s="65"/>
      <c r="AB86" s="4"/>
      <c r="AC86" s="4"/>
      <c r="AD86" s="4"/>
      <c r="AE86" s="4"/>
      <c r="AF86" s="4"/>
      <c r="AG86" s="4"/>
      <c r="AH86" s="4"/>
      <c r="AI86" s="4"/>
      <c r="AJ86" s="4"/>
      <c r="AK86" s="4"/>
      <c r="AL86" s="4"/>
      <c r="AM86" s="4"/>
    </row>
    <row r="87" spans="1:39" s="3" customFormat="1" ht="14.4" x14ac:dyDescent="0.3">
      <c r="A87" s="63" t="s">
        <v>943</v>
      </c>
      <c r="B87" s="63" t="s">
        <v>127</v>
      </c>
      <c r="C87" s="63"/>
      <c r="D87" s="63" t="s">
        <v>67</v>
      </c>
      <c r="E87" s="10"/>
      <c r="F87" s="10"/>
      <c r="G87" s="7"/>
      <c r="I87" s="63"/>
      <c r="J87" s="47"/>
      <c r="K87" s="108"/>
      <c r="M87" s="63">
        <v>2</v>
      </c>
      <c r="N87" s="197">
        <v>1300</v>
      </c>
      <c r="P87" s="113">
        <v>6</v>
      </c>
      <c r="Q87" s="196">
        <v>3587</v>
      </c>
      <c r="S87" s="113">
        <v>3</v>
      </c>
      <c r="T87" s="196">
        <v>800</v>
      </c>
      <c r="V87" s="82"/>
      <c r="W87" s="82"/>
      <c r="X87" s="82"/>
      <c r="Y87" s="82"/>
      <c r="Z87" s="82"/>
      <c r="AA87" s="65"/>
      <c r="AB87" s="4"/>
      <c r="AC87" s="4"/>
      <c r="AD87" s="4"/>
      <c r="AE87" s="4"/>
      <c r="AF87" s="4"/>
      <c r="AG87" s="4"/>
      <c r="AH87" s="4"/>
      <c r="AI87" s="4"/>
      <c r="AJ87" s="4"/>
      <c r="AK87" s="4"/>
      <c r="AL87" s="4"/>
      <c r="AM87" s="4"/>
    </row>
    <row r="88" spans="1:39" s="3" customFormat="1" ht="14.4" x14ac:dyDescent="0.3">
      <c r="A88" s="63" t="s">
        <v>943</v>
      </c>
      <c r="B88" s="63" t="s">
        <v>129</v>
      </c>
      <c r="C88" s="63"/>
      <c r="D88" s="63" t="s">
        <v>106</v>
      </c>
      <c r="E88" s="10"/>
      <c r="F88" s="10"/>
      <c r="G88" s="7"/>
      <c r="I88" s="63"/>
      <c r="J88" s="47"/>
      <c r="K88" s="108"/>
      <c r="M88" s="63"/>
      <c r="N88" s="197"/>
      <c r="P88" s="113"/>
      <c r="Q88" s="196"/>
      <c r="S88" s="113">
        <v>1</v>
      </c>
      <c r="T88" s="196">
        <v>200</v>
      </c>
      <c r="V88" s="82"/>
      <c r="W88" s="82"/>
      <c r="X88" s="82"/>
      <c r="Y88" s="82"/>
      <c r="Z88" s="82"/>
      <c r="AA88" s="65"/>
      <c r="AB88" s="4"/>
      <c r="AC88" s="4"/>
      <c r="AD88" s="4"/>
      <c r="AE88" s="4"/>
      <c r="AF88" s="4"/>
      <c r="AG88" s="4"/>
      <c r="AH88" s="4"/>
      <c r="AI88" s="4"/>
      <c r="AJ88" s="4"/>
      <c r="AK88" s="4"/>
      <c r="AL88" s="4"/>
      <c r="AM88" s="4"/>
    </row>
    <row r="89" spans="1:39" s="3" customFormat="1" ht="14.4" x14ac:dyDescent="0.3">
      <c r="A89" s="63" t="s">
        <v>943</v>
      </c>
      <c r="B89" s="63" t="s">
        <v>134</v>
      </c>
      <c r="C89" s="63"/>
      <c r="D89" s="63" t="s">
        <v>130</v>
      </c>
      <c r="E89" s="10"/>
      <c r="F89" s="10"/>
      <c r="G89" s="7"/>
      <c r="I89" s="63"/>
      <c r="J89" s="47"/>
      <c r="K89" s="108"/>
      <c r="M89" s="63">
        <v>4</v>
      </c>
      <c r="N89" s="197">
        <v>1929</v>
      </c>
      <c r="P89" s="113">
        <v>4</v>
      </c>
      <c r="Q89" s="196">
        <v>1629</v>
      </c>
      <c r="S89" s="113">
        <v>5</v>
      </c>
      <c r="T89" s="196">
        <v>1843</v>
      </c>
      <c r="V89" s="82"/>
      <c r="W89" s="82"/>
      <c r="X89" s="82"/>
      <c r="Y89" s="82"/>
      <c r="Z89" s="82"/>
      <c r="AA89" s="65"/>
      <c r="AB89" s="4"/>
      <c r="AC89" s="4"/>
      <c r="AD89" s="4"/>
      <c r="AE89" s="4"/>
      <c r="AF89" s="4"/>
      <c r="AG89" s="4"/>
      <c r="AH89" s="4"/>
      <c r="AI89" s="4"/>
      <c r="AJ89" s="4"/>
      <c r="AK89" s="4"/>
      <c r="AL89" s="4"/>
      <c r="AM89" s="4"/>
    </row>
    <row r="90" spans="1:39" s="3" customFormat="1" ht="14.4" x14ac:dyDescent="0.3">
      <c r="A90" s="63" t="s">
        <v>943</v>
      </c>
      <c r="B90" s="63" t="s">
        <v>949</v>
      </c>
      <c r="C90" s="63"/>
      <c r="D90" s="63" t="s">
        <v>130</v>
      </c>
      <c r="E90" s="10"/>
      <c r="F90" s="10"/>
      <c r="G90" s="7"/>
      <c r="I90" s="63"/>
      <c r="J90" s="47"/>
      <c r="K90" s="108"/>
      <c r="M90" s="63"/>
      <c r="N90" s="197"/>
      <c r="P90" s="113"/>
      <c r="Q90" s="196"/>
      <c r="S90" s="113">
        <v>1</v>
      </c>
      <c r="T90" s="196">
        <v>537</v>
      </c>
      <c r="V90" s="82"/>
      <c r="W90" s="82"/>
      <c r="X90" s="82"/>
      <c r="Y90" s="82"/>
      <c r="Z90" s="82"/>
      <c r="AA90" s="65"/>
      <c r="AB90" s="4"/>
      <c r="AC90" s="4"/>
      <c r="AD90" s="4"/>
      <c r="AE90" s="4"/>
      <c r="AF90" s="4"/>
      <c r="AG90" s="4"/>
      <c r="AH90" s="4"/>
      <c r="AI90" s="4"/>
      <c r="AJ90" s="4"/>
      <c r="AK90" s="4"/>
      <c r="AL90" s="4"/>
      <c r="AM90" s="4"/>
    </row>
    <row r="91" spans="1:39" s="3" customFormat="1" ht="14.4" x14ac:dyDescent="0.3">
      <c r="A91" s="63" t="s">
        <v>943</v>
      </c>
      <c r="B91" s="63" t="s">
        <v>141</v>
      </c>
      <c r="C91" s="63"/>
      <c r="D91" s="63" t="s">
        <v>142</v>
      </c>
      <c r="E91" s="10"/>
      <c r="F91" s="10"/>
      <c r="G91" s="7"/>
      <c r="I91" s="63"/>
      <c r="J91" s="47"/>
      <c r="K91" s="108"/>
      <c r="M91" s="63">
        <v>1</v>
      </c>
      <c r="N91" s="197">
        <v>500</v>
      </c>
      <c r="P91" s="113">
        <v>1</v>
      </c>
      <c r="Q91" s="196">
        <v>700</v>
      </c>
      <c r="S91" s="113"/>
      <c r="T91" s="196"/>
      <c r="V91" s="82"/>
      <c r="W91" s="82"/>
      <c r="X91" s="82"/>
      <c r="Y91" s="82"/>
      <c r="Z91" s="82"/>
      <c r="AA91" s="65"/>
      <c r="AB91" s="4"/>
      <c r="AC91" s="4"/>
      <c r="AD91" s="4"/>
      <c r="AE91" s="4"/>
      <c r="AF91" s="4"/>
      <c r="AG91" s="4"/>
      <c r="AH91" s="4"/>
      <c r="AI91" s="4"/>
      <c r="AJ91" s="4"/>
      <c r="AK91" s="4"/>
      <c r="AL91" s="4"/>
      <c r="AM91" s="4"/>
    </row>
    <row r="92" spans="1:39" s="3" customFormat="1" ht="14.4" x14ac:dyDescent="0.3">
      <c r="A92" s="63" t="s">
        <v>943</v>
      </c>
      <c r="B92" s="63" t="s">
        <v>143</v>
      </c>
      <c r="C92" s="63"/>
      <c r="D92" s="63" t="s">
        <v>144</v>
      </c>
      <c r="E92" s="10"/>
      <c r="F92" s="10"/>
      <c r="G92" s="7"/>
      <c r="I92" s="63"/>
      <c r="J92" s="47"/>
      <c r="K92" s="108"/>
      <c r="M92" s="63">
        <v>45</v>
      </c>
      <c r="N92" s="197">
        <v>23067.57</v>
      </c>
      <c r="P92" s="113">
        <v>55</v>
      </c>
      <c r="Q92" s="196">
        <v>27245</v>
      </c>
      <c r="S92" s="113">
        <v>41</v>
      </c>
      <c r="T92" s="196">
        <v>9134</v>
      </c>
      <c r="V92" s="82"/>
      <c r="W92" s="82"/>
      <c r="X92" s="82"/>
      <c r="Y92" s="82"/>
      <c r="Z92" s="82"/>
      <c r="AA92" s="65"/>
      <c r="AB92" s="4"/>
      <c r="AC92" s="4"/>
      <c r="AD92" s="4"/>
      <c r="AE92" s="4"/>
      <c r="AF92" s="4"/>
      <c r="AG92" s="4"/>
      <c r="AH92" s="4"/>
      <c r="AI92" s="4"/>
      <c r="AJ92" s="4"/>
      <c r="AK92" s="4"/>
      <c r="AL92" s="4"/>
      <c r="AM92" s="4"/>
    </row>
    <row r="93" spans="1:39" s="3" customFormat="1" ht="14.4" x14ac:dyDescent="0.3">
      <c r="A93" s="63" t="s">
        <v>943</v>
      </c>
      <c r="B93" s="63" t="s">
        <v>950</v>
      </c>
      <c r="C93" s="63"/>
      <c r="D93" s="63" t="s">
        <v>144</v>
      </c>
      <c r="E93" s="10"/>
      <c r="F93" s="10"/>
      <c r="G93" s="7"/>
      <c r="I93" s="63"/>
      <c r="J93" s="47"/>
      <c r="K93" s="108"/>
      <c r="M93" s="63"/>
      <c r="N93" s="197"/>
      <c r="P93" s="113"/>
      <c r="Q93" s="196"/>
      <c r="S93" s="113">
        <v>6</v>
      </c>
      <c r="T93" s="196">
        <v>1645</v>
      </c>
      <c r="V93" s="82"/>
      <c r="W93" s="82"/>
      <c r="X93" s="82"/>
      <c r="Y93" s="82"/>
      <c r="Z93" s="82"/>
      <c r="AA93" s="65"/>
      <c r="AB93" s="4"/>
      <c r="AC93" s="4"/>
      <c r="AD93" s="4"/>
      <c r="AE93" s="4"/>
      <c r="AF93" s="4"/>
      <c r="AG93" s="4"/>
      <c r="AH93" s="4"/>
      <c r="AI93" s="4"/>
      <c r="AJ93" s="4"/>
      <c r="AK93" s="4"/>
      <c r="AL93" s="4"/>
      <c r="AM93" s="4"/>
    </row>
    <row r="94" spans="1:39" s="3" customFormat="1" ht="14.4" x14ac:dyDescent="0.3">
      <c r="A94" s="63" t="s">
        <v>943</v>
      </c>
      <c r="B94" s="63" t="s">
        <v>145</v>
      </c>
      <c r="C94" s="63"/>
      <c r="D94" s="63" t="s">
        <v>147</v>
      </c>
      <c r="E94" s="10"/>
      <c r="F94" s="10"/>
      <c r="G94" s="7"/>
      <c r="I94" s="63"/>
      <c r="J94" s="47"/>
      <c r="K94" s="108"/>
      <c r="M94" s="63">
        <v>1</v>
      </c>
      <c r="N94" s="197">
        <v>500</v>
      </c>
      <c r="P94" s="113">
        <v>4</v>
      </c>
      <c r="Q94" s="196">
        <v>1429</v>
      </c>
      <c r="S94" s="113">
        <v>6</v>
      </c>
      <c r="T94" s="196">
        <v>2846</v>
      </c>
      <c r="V94" s="82"/>
      <c r="W94" s="82"/>
      <c r="X94" s="82"/>
      <c r="Y94" s="82"/>
      <c r="Z94" s="82"/>
      <c r="AA94" s="65"/>
      <c r="AB94" s="4"/>
      <c r="AC94" s="4"/>
      <c r="AD94" s="4"/>
      <c r="AE94" s="4"/>
      <c r="AF94" s="4"/>
      <c r="AG94" s="4"/>
      <c r="AH94" s="4"/>
      <c r="AI94" s="4"/>
      <c r="AJ94" s="4"/>
      <c r="AK94" s="4"/>
      <c r="AL94" s="4"/>
      <c r="AM94" s="4"/>
    </row>
    <row r="95" spans="1:39" s="3" customFormat="1" ht="14.4" x14ac:dyDescent="0.3">
      <c r="A95" s="63" t="s">
        <v>943</v>
      </c>
      <c r="B95" s="63" t="s">
        <v>150</v>
      </c>
      <c r="C95" s="63"/>
      <c r="D95" s="63" t="s">
        <v>144</v>
      </c>
      <c r="E95" s="10"/>
      <c r="F95" s="10"/>
      <c r="G95" s="7"/>
      <c r="I95" s="63"/>
      <c r="J95" s="47"/>
      <c r="K95" s="108"/>
      <c r="M95" s="63"/>
      <c r="N95" s="197"/>
      <c r="P95" s="113">
        <v>1</v>
      </c>
      <c r="Q95" s="196">
        <v>1257.42</v>
      </c>
      <c r="S95" s="113"/>
      <c r="T95" s="196"/>
      <c r="V95" s="82"/>
      <c r="W95" s="82"/>
      <c r="X95" s="82"/>
      <c r="Y95" s="82"/>
      <c r="Z95" s="82"/>
      <c r="AA95" s="65"/>
      <c r="AB95" s="4"/>
      <c r="AC95" s="4"/>
      <c r="AD95" s="4"/>
      <c r="AE95" s="4"/>
      <c r="AF95" s="4"/>
      <c r="AG95" s="4"/>
      <c r="AH95" s="4"/>
      <c r="AI95" s="4"/>
      <c r="AJ95" s="4"/>
      <c r="AK95" s="4"/>
      <c r="AL95" s="4"/>
      <c r="AM95" s="4"/>
    </row>
    <row r="96" spans="1:39" s="3" customFormat="1" ht="14.4" x14ac:dyDescent="0.3">
      <c r="A96" s="63" t="s">
        <v>943</v>
      </c>
      <c r="B96" s="63" t="s">
        <v>151</v>
      </c>
      <c r="C96" s="63"/>
      <c r="D96" s="63" t="s">
        <v>152</v>
      </c>
      <c r="E96" s="10"/>
      <c r="F96" s="10"/>
      <c r="G96" s="7"/>
      <c r="I96" s="63"/>
      <c r="J96" s="47"/>
      <c r="K96" s="108"/>
      <c r="M96" s="63">
        <v>2</v>
      </c>
      <c r="N96" s="197">
        <v>1000</v>
      </c>
      <c r="P96" s="113">
        <v>2</v>
      </c>
      <c r="Q96" s="196">
        <v>829</v>
      </c>
      <c r="S96" s="113">
        <v>1</v>
      </c>
      <c r="T96" s="196">
        <v>200</v>
      </c>
      <c r="V96" s="82"/>
      <c r="W96" s="82"/>
      <c r="X96" s="82"/>
      <c r="Y96" s="82"/>
      <c r="Z96" s="82"/>
      <c r="AA96" s="65"/>
      <c r="AB96" s="4"/>
      <c r="AC96" s="4"/>
      <c r="AD96" s="4"/>
      <c r="AE96" s="4"/>
      <c r="AF96" s="4"/>
      <c r="AG96" s="4"/>
      <c r="AH96" s="4"/>
      <c r="AI96" s="4"/>
      <c r="AJ96" s="4"/>
      <c r="AK96" s="4"/>
      <c r="AL96" s="4"/>
      <c r="AM96" s="4"/>
    </row>
    <row r="97" spans="1:39" s="3" customFormat="1" ht="14.4" x14ac:dyDescent="0.3">
      <c r="A97" s="63" t="s">
        <v>943</v>
      </c>
      <c r="B97" s="63" t="s">
        <v>159</v>
      </c>
      <c r="C97" s="63"/>
      <c r="D97" s="63" t="s">
        <v>96</v>
      </c>
      <c r="E97" s="10"/>
      <c r="F97" s="10"/>
      <c r="G97" s="7"/>
      <c r="I97" s="63"/>
      <c r="J97" s="47"/>
      <c r="K97" s="108"/>
      <c r="M97" s="63"/>
      <c r="N97" s="197"/>
      <c r="P97" s="113">
        <v>4</v>
      </c>
      <c r="Q97" s="196">
        <v>2553.0700000000002</v>
      </c>
      <c r="S97" s="113"/>
      <c r="T97" s="196"/>
      <c r="V97" s="82"/>
      <c r="W97" s="82"/>
      <c r="X97" s="82"/>
      <c r="Y97" s="82"/>
      <c r="Z97" s="82"/>
      <c r="AA97" s="65"/>
      <c r="AB97" s="4"/>
      <c r="AC97" s="4"/>
      <c r="AD97" s="4"/>
      <c r="AE97" s="4"/>
      <c r="AF97" s="4"/>
      <c r="AG97" s="4"/>
      <c r="AH97" s="4"/>
      <c r="AI97" s="4"/>
      <c r="AJ97" s="4"/>
      <c r="AK97" s="4"/>
      <c r="AL97" s="4"/>
      <c r="AM97" s="4"/>
    </row>
    <row r="98" spans="1:39" s="3" customFormat="1" ht="14.4" x14ac:dyDescent="0.3">
      <c r="A98" s="63" t="s">
        <v>943</v>
      </c>
      <c r="B98" s="63" t="s">
        <v>164</v>
      </c>
      <c r="C98" s="63"/>
      <c r="D98" s="63" t="s">
        <v>63</v>
      </c>
      <c r="E98" s="10"/>
      <c r="F98" s="10"/>
      <c r="G98" s="7"/>
      <c r="I98" s="63"/>
      <c r="J98" s="47"/>
      <c r="K98" s="108"/>
      <c r="M98" s="63">
        <v>1</v>
      </c>
      <c r="N98" s="197">
        <v>500</v>
      </c>
      <c r="P98" s="113"/>
      <c r="Q98" s="196"/>
      <c r="S98" s="113">
        <v>5</v>
      </c>
      <c r="T98" s="196">
        <v>1484.51</v>
      </c>
      <c r="V98" s="82"/>
      <c r="W98" s="82"/>
      <c r="X98" s="82"/>
      <c r="Y98" s="82"/>
      <c r="Z98" s="82"/>
      <c r="AA98" s="65"/>
      <c r="AB98" s="4"/>
      <c r="AC98" s="4"/>
      <c r="AD98" s="4"/>
      <c r="AE98" s="4"/>
      <c r="AF98" s="4"/>
      <c r="AG98" s="4"/>
      <c r="AH98" s="4"/>
      <c r="AI98" s="4"/>
      <c r="AJ98" s="4"/>
      <c r="AK98" s="4"/>
      <c r="AL98" s="4"/>
      <c r="AM98" s="4"/>
    </row>
    <row r="99" spans="1:39" s="3" customFormat="1" ht="14.4" x14ac:dyDescent="0.3">
      <c r="A99" s="63" t="s">
        <v>943</v>
      </c>
      <c r="B99" s="63" t="s">
        <v>951</v>
      </c>
      <c r="C99" s="63"/>
      <c r="D99" s="63" t="s">
        <v>96</v>
      </c>
      <c r="E99" s="10"/>
      <c r="F99" s="10"/>
      <c r="G99" s="7"/>
      <c r="I99" s="63"/>
      <c r="J99" s="47"/>
      <c r="K99" s="108"/>
      <c r="M99" s="63">
        <v>4</v>
      </c>
      <c r="N99" s="197">
        <v>1929</v>
      </c>
      <c r="P99" s="113">
        <v>2</v>
      </c>
      <c r="Q99" s="196">
        <v>850.35</v>
      </c>
      <c r="S99" s="113">
        <v>4</v>
      </c>
      <c r="T99" s="196">
        <v>800</v>
      </c>
      <c r="V99" s="82"/>
      <c r="W99" s="82"/>
      <c r="X99" s="82"/>
      <c r="Y99" s="82"/>
      <c r="Z99" s="82"/>
      <c r="AA99" s="65"/>
      <c r="AB99" s="4"/>
      <c r="AC99" s="4"/>
      <c r="AD99" s="4"/>
      <c r="AE99" s="4"/>
      <c r="AF99" s="4"/>
      <c r="AG99" s="4"/>
      <c r="AH99" s="4"/>
      <c r="AI99" s="4"/>
      <c r="AJ99" s="4"/>
      <c r="AK99" s="4"/>
      <c r="AL99" s="4"/>
      <c r="AM99" s="4"/>
    </row>
    <row r="100" spans="1:39" s="3" customFormat="1" ht="14.4" x14ac:dyDescent="0.3">
      <c r="A100" s="63" t="s">
        <v>943</v>
      </c>
      <c r="B100" s="63" t="s">
        <v>172</v>
      </c>
      <c r="C100" s="63"/>
      <c r="D100" s="63" t="s">
        <v>76</v>
      </c>
      <c r="E100" s="10"/>
      <c r="F100" s="10"/>
      <c r="G100" s="7"/>
      <c r="I100" s="63"/>
      <c r="J100" s="47"/>
      <c r="K100" s="108"/>
      <c r="M100" s="63">
        <v>2</v>
      </c>
      <c r="N100" s="197">
        <v>1529</v>
      </c>
      <c r="P100" s="113">
        <v>2</v>
      </c>
      <c r="Q100" s="196">
        <v>1929</v>
      </c>
      <c r="S100" s="113"/>
      <c r="T100" s="196"/>
      <c r="V100" s="82"/>
      <c r="W100" s="82"/>
      <c r="X100" s="82"/>
      <c r="Y100" s="82"/>
      <c r="Z100" s="82"/>
      <c r="AA100" s="65"/>
      <c r="AB100" s="4"/>
      <c r="AC100" s="4"/>
      <c r="AD100" s="4"/>
      <c r="AE100" s="4"/>
      <c r="AF100" s="4"/>
      <c r="AG100" s="4"/>
      <c r="AH100" s="4"/>
      <c r="AI100" s="4"/>
      <c r="AJ100" s="4"/>
      <c r="AK100" s="4"/>
      <c r="AL100" s="4"/>
      <c r="AM100" s="4"/>
    </row>
    <row r="101" spans="1:39" s="3" customFormat="1" ht="14.4" x14ac:dyDescent="0.3">
      <c r="A101" s="63" t="s">
        <v>943</v>
      </c>
      <c r="B101" s="63" t="s">
        <v>173</v>
      </c>
      <c r="C101" s="63"/>
      <c r="D101" s="63" t="s">
        <v>174</v>
      </c>
      <c r="E101" s="10"/>
      <c r="F101" s="10"/>
      <c r="G101" s="7"/>
      <c r="I101" s="63"/>
      <c r="J101" s="47"/>
      <c r="K101" s="108"/>
      <c r="M101" s="63">
        <v>2</v>
      </c>
      <c r="N101" s="197">
        <v>1000</v>
      </c>
      <c r="P101" s="113"/>
      <c r="Q101" s="196"/>
      <c r="S101" s="113"/>
      <c r="T101" s="196"/>
      <c r="V101" s="82"/>
      <c r="W101" s="82"/>
      <c r="X101" s="82"/>
      <c r="Y101" s="82"/>
      <c r="Z101" s="82"/>
      <c r="AA101" s="65"/>
      <c r="AB101" s="4"/>
      <c r="AC101" s="4"/>
      <c r="AD101" s="4"/>
      <c r="AE101" s="4"/>
      <c r="AF101" s="4"/>
      <c r="AG101" s="4"/>
      <c r="AH101" s="4"/>
      <c r="AI101" s="4"/>
      <c r="AJ101" s="4"/>
      <c r="AK101" s="4"/>
      <c r="AL101" s="4"/>
      <c r="AM101" s="4"/>
    </row>
    <row r="102" spans="1:39" s="3" customFormat="1" ht="14.4" x14ac:dyDescent="0.3">
      <c r="A102" s="63" t="s">
        <v>943</v>
      </c>
      <c r="B102" s="63" t="s">
        <v>175</v>
      </c>
      <c r="C102" s="63"/>
      <c r="D102" s="63" t="s">
        <v>176</v>
      </c>
      <c r="E102" s="10"/>
      <c r="F102" s="10"/>
      <c r="G102" s="7"/>
      <c r="I102" s="63"/>
      <c r="J102" s="47"/>
      <c r="K102" s="108"/>
      <c r="M102" s="63">
        <v>4</v>
      </c>
      <c r="N102" s="197">
        <v>2729</v>
      </c>
      <c r="P102" s="113">
        <v>4</v>
      </c>
      <c r="Q102" s="196">
        <v>1900</v>
      </c>
      <c r="S102" s="113">
        <v>1</v>
      </c>
      <c r="T102" s="196">
        <v>200</v>
      </c>
      <c r="V102" s="82"/>
      <c r="W102" s="82"/>
      <c r="X102" s="82"/>
      <c r="Y102" s="82"/>
      <c r="Z102" s="82"/>
      <c r="AA102" s="65"/>
      <c r="AB102" s="4"/>
      <c r="AC102" s="4"/>
      <c r="AD102" s="4"/>
      <c r="AE102" s="4"/>
      <c r="AF102" s="4"/>
      <c r="AG102" s="4"/>
      <c r="AH102" s="4"/>
      <c r="AI102" s="4"/>
      <c r="AJ102" s="4"/>
      <c r="AK102" s="4"/>
      <c r="AL102" s="4"/>
      <c r="AM102" s="4"/>
    </row>
    <row r="103" spans="1:39" s="3" customFormat="1" ht="14.4" x14ac:dyDescent="0.3">
      <c r="A103" s="63" t="s">
        <v>943</v>
      </c>
      <c r="B103" s="63" t="s">
        <v>952</v>
      </c>
      <c r="C103" s="63"/>
      <c r="D103" s="63" t="s">
        <v>176</v>
      </c>
      <c r="E103" s="10"/>
      <c r="F103" s="10"/>
      <c r="G103" s="7"/>
      <c r="I103" s="63"/>
      <c r="J103" s="47"/>
      <c r="K103" s="108"/>
      <c r="M103" s="63"/>
      <c r="N103" s="197"/>
      <c r="P103" s="113"/>
      <c r="Q103" s="196"/>
      <c r="S103" s="113">
        <v>4</v>
      </c>
      <c r="T103" s="196">
        <v>841</v>
      </c>
      <c r="V103" s="82"/>
      <c r="W103" s="82"/>
      <c r="X103" s="82"/>
      <c r="Y103" s="82"/>
      <c r="Z103" s="82"/>
      <c r="AA103" s="65"/>
      <c r="AB103" s="4"/>
      <c r="AC103" s="4"/>
      <c r="AD103" s="4"/>
      <c r="AE103" s="4"/>
      <c r="AF103" s="4"/>
      <c r="AG103" s="4"/>
      <c r="AH103" s="4"/>
      <c r="AI103" s="4"/>
      <c r="AJ103" s="4"/>
      <c r="AK103" s="4"/>
      <c r="AL103" s="4"/>
      <c r="AM103" s="4"/>
    </row>
    <row r="104" spans="1:39" s="3" customFormat="1" ht="14.4" x14ac:dyDescent="0.3">
      <c r="A104" s="63" t="s">
        <v>943</v>
      </c>
      <c r="B104" s="63" t="s">
        <v>177</v>
      </c>
      <c r="C104" s="63"/>
      <c r="D104" s="63" t="s">
        <v>178</v>
      </c>
      <c r="E104" s="10"/>
      <c r="F104" s="10"/>
      <c r="G104" s="7"/>
      <c r="I104" s="63"/>
      <c r="J104" s="47"/>
      <c r="K104" s="108"/>
      <c r="M104" s="63"/>
      <c r="N104" s="197"/>
      <c r="P104" s="113">
        <v>1</v>
      </c>
      <c r="Q104" s="196">
        <v>400</v>
      </c>
      <c r="S104" s="113"/>
      <c r="T104" s="196"/>
      <c r="V104" s="82"/>
      <c r="W104" s="82"/>
      <c r="X104" s="82"/>
      <c r="Y104" s="82"/>
      <c r="Z104" s="82"/>
      <c r="AA104" s="65"/>
      <c r="AB104" s="4"/>
      <c r="AC104" s="4"/>
      <c r="AD104" s="4"/>
      <c r="AE104" s="4"/>
      <c r="AF104" s="4"/>
      <c r="AG104" s="4"/>
      <c r="AH104" s="4"/>
      <c r="AI104" s="4"/>
      <c r="AJ104" s="4"/>
      <c r="AK104" s="4"/>
      <c r="AL104" s="4"/>
      <c r="AM104" s="4"/>
    </row>
    <row r="105" spans="1:39" s="3" customFormat="1" ht="14.4" x14ac:dyDescent="0.3">
      <c r="A105" s="63" t="s">
        <v>943</v>
      </c>
      <c r="B105" s="63" t="s">
        <v>180</v>
      </c>
      <c r="C105" s="63"/>
      <c r="D105" s="63" t="s">
        <v>181</v>
      </c>
      <c r="E105" s="10"/>
      <c r="F105" s="10"/>
      <c r="G105" s="7"/>
      <c r="I105" s="63"/>
      <c r="J105" s="47"/>
      <c r="K105" s="108"/>
      <c r="M105" s="63">
        <v>3</v>
      </c>
      <c r="N105" s="197">
        <v>3587</v>
      </c>
      <c r="P105" s="113"/>
      <c r="Q105" s="196"/>
      <c r="S105" s="113"/>
      <c r="T105" s="196"/>
      <c r="V105" s="82"/>
      <c r="W105" s="82"/>
      <c r="X105" s="82"/>
      <c r="Y105" s="82"/>
      <c r="Z105" s="82"/>
      <c r="AA105" s="65"/>
      <c r="AB105" s="4"/>
      <c r="AC105" s="4"/>
      <c r="AD105" s="4"/>
      <c r="AE105" s="4"/>
      <c r="AF105" s="4"/>
      <c r="AG105" s="4"/>
      <c r="AH105" s="4"/>
      <c r="AI105" s="4"/>
      <c r="AJ105" s="4"/>
      <c r="AK105" s="4"/>
      <c r="AL105" s="4"/>
      <c r="AM105" s="4"/>
    </row>
    <row r="106" spans="1:39" s="3" customFormat="1" ht="14.4" x14ac:dyDescent="0.3">
      <c r="A106" s="63" t="s">
        <v>943</v>
      </c>
      <c r="B106" s="63" t="s">
        <v>182</v>
      </c>
      <c r="C106" s="63"/>
      <c r="D106" s="63" t="s">
        <v>85</v>
      </c>
      <c r="E106" s="10"/>
      <c r="F106" s="10"/>
      <c r="G106" s="7"/>
      <c r="I106" s="63"/>
      <c r="J106" s="47"/>
      <c r="K106" s="108"/>
      <c r="M106" s="63"/>
      <c r="N106" s="197"/>
      <c r="P106" s="113">
        <v>1</v>
      </c>
      <c r="Q106" s="196">
        <v>300</v>
      </c>
      <c r="S106" s="113"/>
      <c r="T106" s="196"/>
      <c r="V106" s="82"/>
      <c r="W106" s="82"/>
      <c r="X106" s="82"/>
      <c r="Y106" s="82"/>
      <c r="Z106" s="82"/>
      <c r="AA106" s="65"/>
      <c r="AB106" s="4"/>
      <c r="AC106" s="4"/>
      <c r="AD106" s="4"/>
      <c r="AE106" s="4"/>
      <c r="AF106" s="4"/>
      <c r="AG106" s="4"/>
      <c r="AH106" s="4"/>
      <c r="AI106" s="4"/>
      <c r="AJ106" s="4"/>
      <c r="AK106" s="4"/>
      <c r="AL106" s="4"/>
      <c r="AM106" s="4"/>
    </row>
    <row r="107" spans="1:39" s="3" customFormat="1" ht="14.4" x14ac:dyDescent="0.3">
      <c r="A107" s="63" t="s">
        <v>943</v>
      </c>
      <c r="B107" s="63" t="s">
        <v>183</v>
      </c>
      <c r="C107" s="63"/>
      <c r="D107" s="63" t="s">
        <v>184</v>
      </c>
      <c r="E107" s="10"/>
      <c r="F107" s="10"/>
      <c r="G107" s="7"/>
      <c r="I107" s="63"/>
      <c r="J107" s="47"/>
      <c r="K107" s="108"/>
      <c r="M107" s="63">
        <v>1</v>
      </c>
      <c r="N107" s="197">
        <v>500</v>
      </c>
      <c r="P107" s="113"/>
      <c r="Q107" s="196"/>
      <c r="S107" s="113">
        <v>4</v>
      </c>
      <c r="T107" s="196">
        <v>1300</v>
      </c>
      <c r="V107" s="82"/>
      <c r="W107" s="82"/>
      <c r="X107" s="82"/>
      <c r="Y107" s="82"/>
      <c r="Z107" s="82"/>
      <c r="AA107" s="65"/>
      <c r="AB107" s="4"/>
      <c r="AC107" s="4"/>
      <c r="AD107" s="4"/>
      <c r="AE107" s="4"/>
      <c r="AF107" s="4"/>
      <c r="AG107" s="4"/>
      <c r="AH107" s="4"/>
      <c r="AI107" s="4"/>
      <c r="AJ107" s="4"/>
      <c r="AK107" s="4"/>
      <c r="AL107" s="4"/>
      <c r="AM107" s="4"/>
    </row>
    <row r="108" spans="1:39" s="3" customFormat="1" ht="14.4" x14ac:dyDescent="0.3">
      <c r="A108" s="63" t="s">
        <v>943</v>
      </c>
      <c r="B108" s="63" t="s">
        <v>192</v>
      </c>
      <c r="C108" s="63"/>
      <c r="D108" s="63" t="s">
        <v>193</v>
      </c>
      <c r="E108" s="10"/>
      <c r="F108" s="10"/>
      <c r="G108" s="7"/>
      <c r="I108" s="63"/>
      <c r="J108" s="47"/>
      <c r="K108" s="108"/>
      <c r="M108" s="63">
        <v>5</v>
      </c>
      <c r="N108" s="197">
        <v>2941</v>
      </c>
      <c r="P108" s="113">
        <v>1</v>
      </c>
      <c r="Q108" s="196">
        <v>300</v>
      </c>
      <c r="S108" s="113"/>
      <c r="T108" s="196"/>
      <c r="V108" s="82"/>
      <c r="W108" s="82"/>
      <c r="X108" s="82"/>
      <c r="Y108" s="82"/>
      <c r="Z108" s="82"/>
      <c r="AA108" s="65"/>
      <c r="AB108" s="4"/>
      <c r="AC108" s="4"/>
      <c r="AD108" s="4"/>
      <c r="AE108" s="4"/>
      <c r="AF108" s="4"/>
      <c r="AG108" s="4"/>
      <c r="AH108" s="4"/>
      <c r="AI108" s="4"/>
      <c r="AJ108" s="4"/>
      <c r="AK108" s="4"/>
      <c r="AL108" s="4"/>
      <c r="AM108" s="4"/>
    </row>
    <row r="109" spans="1:39" s="3" customFormat="1" ht="14.4" x14ac:dyDescent="0.3">
      <c r="A109" s="63" t="s">
        <v>943</v>
      </c>
      <c r="B109" s="63" t="s">
        <v>196</v>
      </c>
      <c r="C109" s="63"/>
      <c r="D109" s="63" t="s">
        <v>197</v>
      </c>
      <c r="E109" s="10"/>
      <c r="F109" s="10"/>
      <c r="G109" s="7"/>
      <c r="I109" s="63"/>
      <c r="J109" s="47"/>
      <c r="K109" s="108"/>
      <c r="M109" s="63">
        <v>2</v>
      </c>
      <c r="N109" s="197">
        <v>1000</v>
      </c>
      <c r="P109" s="113">
        <v>1</v>
      </c>
      <c r="Q109" s="196">
        <v>300</v>
      </c>
      <c r="S109" s="113"/>
      <c r="T109" s="196"/>
      <c r="V109" s="82"/>
      <c r="W109" s="82"/>
      <c r="X109" s="82"/>
      <c r="Y109" s="82"/>
      <c r="Z109" s="82"/>
      <c r="AA109" s="65"/>
      <c r="AB109" s="4"/>
      <c r="AC109" s="4"/>
      <c r="AD109" s="4"/>
      <c r="AE109" s="4"/>
      <c r="AF109" s="4"/>
      <c r="AG109" s="4"/>
      <c r="AH109" s="4"/>
      <c r="AI109" s="4"/>
      <c r="AJ109" s="4"/>
      <c r="AK109" s="4"/>
      <c r="AL109" s="4"/>
      <c r="AM109" s="4"/>
    </row>
    <row r="110" spans="1:39" s="3" customFormat="1" ht="14.4" x14ac:dyDescent="0.3">
      <c r="A110" s="63" t="s">
        <v>943</v>
      </c>
      <c r="B110" s="63" t="s">
        <v>198</v>
      </c>
      <c r="C110" s="63"/>
      <c r="D110" s="63" t="s">
        <v>199</v>
      </c>
      <c r="E110" s="10"/>
      <c r="F110" s="10"/>
      <c r="G110" s="7"/>
      <c r="I110" s="63"/>
      <c r="J110" s="47"/>
      <c r="K110" s="108"/>
      <c r="M110" s="63">
        <v>5</v>
      </c>
      <c r="N110" s="197">
        <v>2400</v>
      </c>
      <c r="P110" s="113">
        <v>7</v>
      </c>
      <c r="Q110" s="196">
        <v>3587</v>
      </c>
      <c r="S110" s="113">
        <v>5</v>
      </c>
      <c r="T110" s="196">
        <v>1400</v>
      </c>
      <c r="V110" s="82"/>
      <c r="W110" s="82"/>
      <c r="X110" s="82"/>
      <c r="Y110" s="82"/>
      <c r="Z110" s="82"/>
      <c r="AA110" s="65"/>
      <c r="AB110" s="4"/>
      <c r="AC110" s="4"/>
      <c r="AD110" s="4"/>
      <c r="AE110" s="4"/>
      <c r="AF110" s="4"/>
      <c r="AG110" s="4"/>
      <c r="AH110" s="4"/>
      <c r="AI110" s="4"/>
      <c r="AJ110" s="4"/>
      <c r="AK110" s="4"/>
      <c r="AL110" s="4"/>
      <c r="AM110" s="4"/>
    </row>
    <row r="111" spans="1:39" s="3" customFormat="1" ht="14.4" x14ac:dyDescent="0.3">
      <c r="A111" s="63" t="s">
        <v>943</v>
      </c>
      <c r="B111" s="63" t="s">
        <v>201</v>
      </c>
      <c r="C111" s="63"/>
      <c r="D111" s="63" t="s">
        <v>202</v>
      </c>
      <c r="E111" s="10"/>
      <c r="F111" s="10"/>
      <c r="G111" s="7"/>
      <c r="I111" s="63"/>
      <c r="J111" s="47"/>
      <c r="K111" s="108"/>
      <c r="M111" s="63">
        <v>22</v>
      </c>
      <c r="N111" s="197">
        <v>16795.43</v>
      </c>
      <c r="P111" s="113">
        <v>16</v>
      </c>
      <c r="Q111" s="196">
        <v>13305</v>
      </c>
      <c r="S111" s="113">
        <v>15</v>
      </c>
      <c r="T111" s="196">
        <v>5409</v>
      </c>
      <c r="V111" s="82"/>
      <c r="W111" s="82"/>
      <c r="X111" s="82"/>
      <c r="Y111" s="82"/>
      <c r="Z111" s="82"/>
      <c r="AA111" s="65"/>
      <c r="AB111" s="4"/>
      <c r="AC111" s="4"/>
      <c r="AD111" s="4"/>
      <c r="AE111" s="4"/>
      <c r="AF111" s="4"/>
      <c r="AG111" s="4"/>
      <c r="AH111" s="4"/>
      <c r="AI111" s="4"/>
      <c r="AJ111" s="4"/>
      <c r="AK111" s="4"/>
      <c r="AL111" s="4"/>
      <c r="AM111" s="4"/>
    </row>
    <row r="112" spans="1:39" s="3" customFormat="1" ht="14.4" x14ac:dyDescent="0.3">
      <c r="A112" s="63" t="s">
        <v>943</v>
      </c>
      <c r="B112" s="63" t="s">
        <v>953</v>
      </c>
      <c r="C112" s="63"/>
      <c r="D112" s="63" t="s">
        <v>202</v>
      </c>
      <c r="E112" s="10"/>
      <c r="F112" s="10"/>
      <c r="G112" s="7"/>
      <c r="I112" s="63"/>
      <c r="J112" s="47"/>
      <c r="K112" s="108"/>
      <c r="M112" s="63"/>
      <c r="N112" s="197"/>
      <c r="P112" s="113"/>
      <c r="Q112" s="196"/>
      <c r="S112" s="113">
        <v>8</v>
      </c>
      <c r="T112" s="196">
        <v>3189</v>
      </c>
      <c r="V112" s="82"/>
      <c r="W112" s="82"/>
      <c r="X112" s="82"/>
      <c r="Y112" s="82"/>
      <c r="Z112" s="82"/>
      <c r="AA112" s="65"/>
      <c r="AB112" s="4"/>
      <c r="AC112" s="4"/>
      <c r="AD112" s="4"/>
      <c r="AE112" s="4"/>
      <c r="AF112" s="4"/>
      <c r="AG112" s="4"/>
      <c r="AH112" s="4"/>
      <c r="AI112" s="4"/>
      <c r="AJ112" s="4"/>
      <c r="AK112" s="4"/>
      <c r="AL112" s="4"/>
      <c r="AM112" s="4"/>
    </row>
    <row r="113" spans="1:39" s="3" customFormat="1" ht="14.4" x14ac:dyDescent="0.3">
      <c r="A113" s="63" t="s">
        <v>943</v>
      </c>
      <c r="B113" s="63" t="s">
        <v>207</v>
      </c>
      <c r="C113" s="63"/>
      <c r="D113" s="63" t="s">
        <v>178</v>
      </c>
      <c r="E113" s="10"/>
      <c r="F113" s="10"/>
      <c r="G113" s="7"/>
      <c r="I113" s="63"/>
      <c r="J113" s="47"/>
      <c r="K113" s="108"/>
      <c r="M113" s="63"/>
      <c r="N113" s="197"/>
      <c r="P113" s="113">
        <v>2</v>
      </c>
      <c r="Q113" s="196">
        <v>829</v>
      </c>
      <c r="S113" s="113"/>
      <c r="T113" s="196"/>
      <c r="V113" s="82"/>
      <c r="W113" s="82"/>
      <c r="X113" s="82"/>
      <c r="Y113" s="82"/>
      <c r="Z113" s="82"/>
      <c r="AA113" s="65"/>
      <c r="AB113" s="4"/>
      <c r="AC113" s="4"/>
      <c r="AD113" s="4"/>
      <c r="AE113" s="4"/>
      <c r="AF113" s="4"/>
      <c r="AG113" s="4"/>
      <c r="AH113" s="4"/>
      <c r="AI113" s="4"/>
      <c r="AJ113" s="4"/>
      <c r="AK113" s="4"/>
      <c r="AL113" s="4"/>
      <c r="AM113" s="4"/>
    </row>
    <row r="114" spans="1:39" s="3" customFormat="1" ht="14.4" x14ac:dyDescent="0.3">
      <c r="A114" s="63" t="s">
        <v>943</v>
      </c>
      <c r="B114" s="63" t="s">
        <v>208</v>
      </c>
      <c r="C114" s="63"/>
      <c r="D114" s="63" t="s">
        <v>209</v>
      </c>
      <c r="E114" s="10"/>
      <c r="F114" s="10"/>
      <c r="G114" s="7"/>
      <c r="I114" s="63"/>
      <c r="J114" s="47"/>
      <c r="K114" s="108"/>
      <c r="M114" s="63">
        <v>1</v>
      </c>
      <c r="N114" s="197">
        <v>500</v>
      </c>
      <c r="P114" s="113"/>
      <c r="Q114" s="196"/>
      <c r="S114" s="113">
        <v>1</v>
      </c>
      <c r="T114" s="196">
        <v>410</v>
      </c>
      <c r="V114" s="82"/>
      <c r="W114" s="82"/>
      <c r="X114" s="82"/>
      <c r="Y114" s="82"/>
      <c r="Z114" s="82"/>
      <c r="AA114" s="65"/>
      <c r="AB114" s="4"/>
      <c r="AC114" s="4"/>
      <c r="AD114" s="4"/>
      <c r="AE114" s="4"/>
      <c r="AF114" s="4"/>
      <c r="AG114" s="4"/>
      <c r="AH114" s="4"/>
      <c r="AI114" s="4"/>
      <c r="AJ114" s="4"/>
      <c r="AK114" s="4"/>
      <c r="AL114" s="4"/>
      <c r="AM114" s="4"/>
    </row>
    <row r="115" spans="1:39" s="3" customFormat="1" ht="14.4" x14ac:dyDescent="0.3">
      <c r="A115" s="63" t="s">
        <v>943</v>
      </c>
      <c r="B115" s="63" t="s">
        <v>954</v>
      </c>
      <c r="C115" s="63"/>
      <c r="D115" s="63" t="s">
        <v>126</v>
      </c>
      <c r="E115" s="10"/>
      <c r="F115" s="10"/>
      <c r="G115" s="7"/>
      <c r="I115" s="63"/>
      <c r="J115" s="47"/>
      <c r="K115" s="108"/>
      <c r="M115" s="63"/>
      <c r="N115" s="197"/>
      <c r="P115" s="113"/>
      <c r="Q115" s="196"/>
      <c r="S115" s="113">
        <v>2</v>
      </c>
      <c r="T115" s="196">
        <v>400</v>
      </c>
      <c r="V115" s="82"/>
      <c r="W115" s="82"/>
      <c r="X115" s="82"/>
      <c r="Y115" s="82"/>
      <c r="Z115" s="82"/>
      <c r="AA115" s="65"/>
      <c r="AB115" s="4"/>
      <c r="AC115" s="4"/>
      <c r="AD115" s="4"/>
      <c r="AE115" s="4"/>
      <c r="AF115" s="4"/>
      <c r="AG115" s="4"/>
      <c r="AH115" s="4"/>
      <c r="AI115" s="4"/>
      <c r="AJ115" s="4"/>
      <c r="AK115" s="4"/>
      <c r="AL115" s="4"/>
      <c r="AM115" s="4"/>
    </row>
    <row r="116" spans="1:39" s="3" customFormat="1" ht="14.4" x14ac:dyDescent="0.3">
      <c r="A116" s="63" t="s">
        <v>943</v>
      </c>
      <c r="B116" s="63" t="s">
        <v>215</v>
      </c>
      <c r="C116" s="63"/>
      <c r="D116" s="63" t="s">
        <v>146</v>
      </c>
      <c r="E116" s="10"/>
      <c r="F116" s="10"/>
      <c r="G116" s="7"/>
      <c r="I116" s="63"/>
      <c r="J116" s="47"/>
      <c r="K116" s="108"/>
      <c r="M116" s="63"/>
      <c r="N116" s="197"/>
      <c r="P116" s="113"/>
      <c r="Q116" s="196"/>
      <c r="S116" s="113">
        <v>1</v>
      </c>
      <c r="T116" s="196">
        <v>200</v>
      </c>
      <c r="V116" s="82"/>
      <c r="W116" s="82"/>
      <c r="X116" s="82"/>
      <c r="Y116" s="82"/>
      <c r="Z116" s="82"/>
      <c r="AA116" s="65"/>
      <c r="AB116" s="4"/>
      <c r="AC116" s="4"/>
      <c r="AD116" s="4"/>
      <c r="AE116" s="4"/>
      <c r="AF116" s="4"/>
      <c r="AG116" s="4"/>
      <c r="AH116" s="4"/>
      <c r="AI116" s="4"/>
      <c r="AJ116" s="4"/>
      <c r="AK116" s="4"/>
      <c r="AL116" s="4"/>
      <c r="AM116" s="4"/>
    </row>
    <row r="117" spans="1:39" s="3" customFormat="1" ht="14.4" x14ac:dyDescent="0.3">
      <c r="A117" s="63" t="s">
        <v>943</v>
      </c>
      <c r="B117" s="63" t="s">
        <v>955</v>
      </c>
      <c r="C117" s="63"/>
      <c r="D117" s="63" t="s">
        <v>217</v>
      </c>
      <c r="E117" s="10"/>
      <c r="F117" s="10"/>
      <c r="G117" s="7"/>
      <c r="I117" s="63"/>
      <c r="J117" s="47"/>
      <c r="K117" s="108"/>
      <c r="M117" s="63"/>
      <c r="N117" s="197"/>
      <c r="P117" s="113"/>
      <c r="Q117" s="196"/>
      <c r="S117" s="113">
        <v>1</v>
      </c>
      <c r="T117" s="196">
        <v>400</v>
      </c>
      <c r="V117" s="82"/>
      <c r="W117" s="82"/>
      <c r="X117" s="82"/>
      <c r="Y117" s="82"/>
      <c r="Z117" s="82"/>
      <c r="AA117" s="65"/>
      <c r="AB117" s="4"/>
      <c r="AC117" s="4"/>
      <c r="AD117" s="4"/>
      <c r="AE117" s="4"/>
      <c r="AF117" s="4"/>
      <c r="AG117" s="4"/>
      <c r="AH117" s="4"/>
      <c r="AI117" s="4"/>
      <c r="AJ117" s="4"/>
      <c r="AK117" s="4"/>
      <c r="AL117" s="4"/>
      <c r="AM117" s="4"/>
    </row>
    <row r="118" spans="1:39" s="3" customFormat="1" ht="14.4" x14ac:dyDescent="0.3">
      <c r="A118" s="63" t="s">
        <v>943</v>
      </c>
      <c r="B118" s="63" t="s">
        <v>219</v>
      </c>
      <c r="C118" s="63"/>
      <c r="D118" s="63" t="s">
        <v>169</v>
      </c>
      <c r="E118" s="10"/>
      <c r="F118" s="10"/>
      <c r="G118" s="7"/>
      <c r="I118" s="63"/>
      <c r="J118" s="47"/>
      <c r="K118" s="108"/>
      <c r="M118" s="63"/>
      <c r="N118" s="197"/>
      <c r="P118" s="113">
        <v>1</v>
      </c>
      <c r="Q118" s="196">
        <v>442</v>
      </c>
      <c r="S118" s="113"/>
      <c r="T118" s="196"/>
      <c r="V118" s="82"/>
      <c r="W118" s="82"/>
      <c r="X118" s="82"/>
      <c r="Y118" s="82"/>
      <c r="Z118" s="82"/>
      <c r="AA118" s="65"/>
      <c r="AB118" s="4"/>
      <c r="AC118" s="4"/>
      <c r="AD118" s="4"/>
      <c r="AE118" s="4"/>
      <c r="AF118" s="4"/>
      <c r="AG118" s="4"/>
      <c r="AH118" s="4"/>
      <c r="AI118" s="4"/>
      <c r="AJ118" s="4"/>
      <c r="AK118" s="4"/>
      <c r="AL118" s="4"/>
      <c r="AM118" s="4"/>
    </row>
    <row r="119" spans="1:39" s="3" customFormat="1" ht="14.4" x14ac:dyDescent="0.3">
      <c r="A119" s="63" t="s">
        <v>943</v>
      </c>
      <c r="B119" s="63" t="s">
        <v>222</v>
      </c>
      <c r="C119" s="63"/>
      <c r="D119" s="63" t="s">
        <v>204</v>
      </c>
      <c r="E119" s="10"/>
      <c r="F119" s="10"/>
      <c r="G119" s="7"/>
      <c r="I119" s="63"/>
      <c r="J119" s="47"/>
      <c r="K119" s="108"/>
      <c r="M119" s="63">
        <v>1</v>
      </c>
      <c r="N119" s="197">
        <v>500</v>
      </c>
      <c r="P119" s="113">
        <v>1</v>
      </c>
      <c r="Q119" s="196">
        <v>362.28</v>
      </c>
      <c r="S119" s="113"/>
      <c r="T119" s="196"/>
      <c r="V119" s="82"/>
      <c r="W119" s="82"/>
      <c r="X119" s="82"/>
      <c r="Y119" s="82"/>
      <c r="Z119" s="82"/>
      <c r="AA119" s="65"/>
      <c r="AB119" s="4"/>
      <c r="AC119" s="4"/>
      <c r="AD119" s="4"/>
      <c r="AE119" s="4"/>
      <c r="AF119" s="4"/>
      <c r="AG119" s="4"/>
      <c r="AH119" s="4"/>
      <c r="AI119" s="4"/>
      <c r="AJ119" s="4"/>
      <c r="AK119" s="4"/>
      <c r="AL119" s="4"/>
      <c r="AM119" s="4"/>
    </row>
    <row r="120" spans="1:39" s="3" customFormat="1" ht="14.4" x14ac:dyDescent="0.3">
      <c r="A120" s="63" t="s">
        <v>943</v>
      </c>
      <c r="B120" s="63" t="s">
        <v>650</v>
      </c>
      <c r="C120" s="63"/>
      <c r="D120" s="63" t="s">
        <v>226</v>
      </c>
      <c r="E120" s="10"/>
      <c r="F120" s="10"/>
      <c r="G120" s="7"/>
      <c r="I120" s="63"/>
      <c r="J120" s="47"/>
      <c r="K120" s="108"/>
      <c r="M120" s="63"/>
      <c r="N120" s="197"/>
      <c r="P120" s="113">
        <v>3</v>
      </c>
      <c r="Q120" s="196">
        <v>1529</v>
      </c>
      <c r="S120" s="113"/>
      <c r="T120" s="196"/>
      <c r="V120" s="82"/>
      <c r="W120" s="82"/>
      <c r="X120" s="82"/>
      <c r="Y120" s="82"/>
      <c r="Z120" s="82"/>
      <c r="AA120" s="65"/>
      <c r="AB120" s="4"/>
      <c r="AC120" s="4"/>
      <c r="AD120" s="4"/>
      <c r="AE120" s="4"/>
      <c r="AF120" s="4"/>
      <c r="AG120" s="4"/>
      <c r="AH120" s="4"/>
      <c r="AI120" s="4"/>
      <c r="AJ120" s="4"/>
      <c r="AK120" s="4"/>
      <c r="AL120" s="4"/>
      <c r="AM120" s="4"/>
    </row>
    <row r="121" spans="1:39" s="3" customFormat="1" ht="14.4" x14ac:dyDescent="0.3">
      <c r="A121" s="63" t="s">
        <v>943</v>
      </c>
      <c r="B121" s="63" t="s">
        <v>650</v>
      </c>
      <c r="C121" s="63"/>
      <c r="D121" s="63" t="s">
        <v>74</v>
      </c>
      <c r="E121" s="10"/>
      <c r="F121" s="10"/>
      <c r="G121" s="7"/>
      <c r="I121" s="63"/>
      <c r="J121" s="47"/>
      <c r="K121" s="108"/>
      <c r="M121" s="63"/>
      <c r="N121" s="197"/>
      <c r="P121" s="113">
        <v>1</v>
      </c>
      <c r="Q121" s="196">
        <v>300</v>
      </c>
      <c r="S121" s="113"/>
      <c r="T121" s="196"/>
      <c r="V121" s="82"/>
      <c r="W121" s="82"/>
      <c r="X121" s="82"/>
      <c r="Y121" s="82"/>
      <c r="Z121" s="82"/>
      <c r="AA121" s="65"/>
      <c r="AB121" s="4"/>
      <c r="AC121" s="4"/>
      <c r="AD121" s="4"/>
      <c r="AE121" s="4"/>
      <c r="AF121" s="4"/>
      <c r="AG121" s="4"/>
      <c r="AH121" s="4"/>
      <c r="AI121" s="4"/>
      <c r="AJ121" s="4"/>
      <c r="AK121" s="4"/>
      <c r="AL121" s="4"/>
      <c r="AM121" s="4"/>
    </row>
    <row r="122" spans="1:39" s="3" customFormat="1" ht="14.4" x14ac:dyDescent="0.3">
      <c r="A122" s="63" t="s">
        <v>943</v>
      </c>
      <c r="B122" s="63" t="s">
        <v>229</v>
      </c>
      <c r="C122" s="63"/>
      <c r="D122" s="63" t="s">
        <v>210</v>
      </c>
      <c r="E122" s="10"/>
      <c r="F122" s="10"/>
      <c r="G122" s="7"/>
      <c r="I122" s="63"/>
      <c r="J122" s="47"/>
      <c r="K122" s="108"/>
      <c r="M122" s="63">
        <v>1</v>
      </c>
      <c r="N122" s="197">
        <v>500</v>
      </c>
      <c r="P122" s="113"/>
      <c r="Q122" s="196"/>
      <c r="S122" s="113">
        <v>1</v>
      </c>
      <c r="T122" s="196">
        <v>520</v>
      </c>
      <c r="V122" s="82"/>
      <c r="W122" s="82"/>
      <c r="X122" s="82"/>
      <c r="Y122" s="82"/>
      <c r="Z122" s="82"/>
      <c r="AA122" s="65"/>
      <c r="AB122" s="4"/>
      <c r="AC122" s="4"/>
      <c r="AD122" s="4"/>
      <c r="AE122" s="4"/>
      <c r="AF122" s="4"/>
      <c r="AG122" s="4"/>
      <c r="AH122" s="4"/>
      <c r="AI122" s="4"/>
      <c r="AJ122" s="4"/>
      <c r="AK122" s="4"/>
      <c r="AL122" s="4"/>
      <c r="AM122" s="4"/>
    </row>
    <row r="123" spans="1:39" s="3" customFormat="1" ht="14.4" x14ac:dyDescent="0.3">
      <c r="A123" s="63" t="s">
        <v>943</v>
      </c>
      <c r="B123" s="63" t="s">
        <v>232</v>
      </c>
      <c r="C123" s="63"/>
      <c r="D123" s="63" t="s">
        <v>234</v>
      </c>
      <c r="E123" s="10"/>
      <c r="F123" s="10"/>
      <c r="G123" s="7"/>
      <c r="I123" s="63"/>
      <c r="J123" s="47"/>
      <c r="K123" s="108"/>
      <c r="M123" s="63"/>
      <c r="N123" s="197"/>
      <c r="P123" s="113">
        <v>1</v>
      </c>
      <c r="Q123" s="196">
        <v>300</v>
      </c>
      <c r="S123" s="113"/>
      <c r="T123" s="196"/>
      <c r="V123" s="82"/>
      <c r="W123" s="82"/>
      <c r="X123" s="82"/>
      <c r="Y123" s="82"/>
      <c r="Z123" s="82"/>
      <c r="AA123" s="65"/>
      <c r="AB123" s="4"/>
      <c r="AC123" s="4"/>
      <c r="AD123" s="4"/>
      <c r="AE123" s="4"/>
      <c r="AF123" s="4"/>
      <c r="AG123" s="4"/>
      <c r="AH123" s="4"/>
      <c r="AI123" s="4"/>
      <c r="AJ123" s="4"/>
      <c r="AK123" s="4"/>
      <c r="AL123" s="4"/>
      <c r="AM123" s="4"/>
    </row>
    <row r="124" spans="1:39" s="3" customFormat="1" ht="14.4" x14ac:dyDescent="0.3">
      <c r="A124" s="63" t="s">
        <v>943</v>
      </c>
      <c r="B124" s="63" t="s">
        <v>237</v>
      </c>
      <c r="C124" s="63"/>
      <c r="D124" s="63" t="s">
        <v>238</v>
      </c>
      <c r="E124" s="10"/>
      <c r="F124" s="10"/>
      <c r="G124" s="7"/>
      <c r="I124" s="63"/>
      <c r="J124" s="47"/>
      <c r="K124" s="108"/>
      <c r="M124" s="63"/>
      <c r="N124" s="197"/>
      <c r="P124" s="113">
        <v>1</v>
      </c>
      <c r="Q124" s="196">
        <v>300</v>
      </c>
      <c r="S124" s="113"/>
      <c r="T124" s="196"/>
      <c r="V124" s="82"/>
      <c r="W124" s="82"/>
      <c r="X124" s="82"/>
      <c r="Y124" s="82"/>
      <c r="Z124" s="82"/>
      <c r="AA124" s="65"/>
      <c r="AB124" s="4"/>
      <c r="AC124" s="4"/>
      <c r="AD124" s="4"/>
      <c r="AE124" s="4"/>
      <c r="AF124" s="4"/>
      <c r="AG124" s="4"/>
      <c r="AH124" s="4"/>
      <c r="AI124" s="4"/>
      <c r="AJ124" s="4"/>
      <c r="AK124" s="4"/>
      <c r="AL124" s="4"/>
      <c r="AM124" s="4"/>
    </row>
    <row r="125" spans="1:39" s="3" customFormat="1" ht="14.4" x14ac:dyDescent="0.3">
      <c r="A125" s="63" t="s">
        <v>943</v>
      </c>
      <c r="B125" s="63" t="s">
        <v>246</v>
      </c>
      <c r="C125" s="63"/>
      <c r="D125" s="63" t="s">
        <v>210</v>
      </c>
      <c r="E125" s="10"/>
      <c r="F125" s="10"/>
      <c r="G125" s="7"/>
      <c r="I125" s="63"/>
      <c r="J125" s="47"/>
      <c r="K125" s="108"/>
      <c r="M125" s="63">
        <v>6</v>
      </c>
      <c r="N125" s="197">
        <v>3000</v>
      </c>
      <c r="P125" s="113">
        <v>8</v>
      </c>
      <c r="Q125" s="196">
        <v>3558</v>
      </c>
      <c r="S125" s="113">
        <v>5</v>
      </c>
      <c r="T125" s="196">
        <v>1361</v>
      </c>
      <c r="V125" s="82"/>
      <c r="W125" s="82"/>
      <c r="X125" s="82"/>
      <c r="Y125" s="82"/>
      <c r="Z125" s="82"/>
      <c r="AA125" s="65"/>
      <c r="AB125" s="4"/>
      <c r="AC125" s="4"/>
      <c r="AD125" s="4"/>
      <c r="AE125" s="4"/>
      <c r="AF125" s="4"/>
      <c r="AG125" s="4"/>
      <c r="AH125" s="4"/>
      <c r="AI125" s="4"/>
      <c r="AJ125" s="4"/>
      <c r="AK125" s="4"/>
      <c r="AL125" s="4"/>
      <c r="AM125" s="4"/>
    </row>
    <row r="126" spans="1:39" s="3" customFormat="1" ht="14.4" x14ac:dyDescent="0.3">
      <c r="A126" s="63" t="s">
        <v>943</v>
      </c>
      <c r="B126" s="63" t="s">
        <v>247</v>
      </c>
      <c r="C126" s="63"/>
      <c r="D126" s="63" t="s">
        <v>76</v>
      </c>
      <c r="E126" s="10"/>
      <c r="F126" s="10"/>
      <c r="G126" s="7"/>
      <c r="I126" s="63"/>
      <c r="J126" s="47"/>
      <c r="K126" s="108"/>
      <c r="M126" s="63">
        <v>12</v>
      </c>
      <c r="N126" s="197">
        <v>6058</v>
      </c>
      <c r="P126" s="113">
        <v>20</v>
      </c>
      <c r="Q126" s="196">
        <v>12429.72</v>
      </c>
      <c r="S126" s="113">
        <v>15</v>
      </c>
      <c r="T126" s="196">
        <v>4485</v>
      </c>
      <c r="V126" s="82"/>
      <c r="W126" s="82"/>
      <c r="X126" s="82"/>
      <c r="Y126" s="82"/>
      <c r="Z126" s="82"/>
      <c r="AA126" s="65"/>
      <c r="AB126" s="4"/>
      <c r="AC126" s="4"/>
      <c r="AD126" s="4"/>
      <c r="AE126" s="4"/>
      <c r="AF126" s="4"/>
      <c r="AG126" s="4"/>
      <c r="AH126" s="4"/>
      <c r="AI126" s="4"/>
      <c r="AJ126" s="4"/>
      <c r="AK126" s="4"/>
      <c r="AL126" s="4"/>
      <c r="AM126" s="4"/>
    </row>
    <row r="127" spans="1:39" s="3" customFormat="1" ht="14.4" x14ac:dyDescent="0.3">
      <c r="A127" s="63" t="s">
        <v>943</v>
      </c>
      <c r="B127" s="63" t="s">
        <v>251</v>
      </c>
      <c r="C127" s="63"/>
      <c r="D127" s="63" t="s">
        <v>69</v>
      </c>
      <c r="E127" s="10"/>
      <c r="F127" s="10"/>
      <c r="G127" s="7"/>
      <c r="I127" s="63"/>
      <c r="J127" s="47"/>
      <c r="K127" s="108"/>
      <c r="M127" s="63">
        <v>1</v>
      </c>
      <c r="N127" s="197">
        <v>400</v>
      </c>
      <c r="P127" s="113">
        <v>1</v>
      </c>
      <c r="Q127" s="196">
        <v>400</v>
      </c>
      <c r="S127" s="113"/>
      <c r="T127" s="196"/>
      <c r="V127" s="82"/>
      <c r="W127" s="82"/>
      <c r="X127" s="82"/>
      <c r="Y127" s="82"/>
      <c r="Z127" s="82"/>
      <c r="AA127" s="65"/>
      <c r="AB127" s="4"/>
      <c r="AC127" s="4"/>
      <c r="AD127" s="4"/>
      <c r="AE127" s="4"/>
      <c r="AF127" s="4"/>
      <c r="AG127" s="4"/>
      <c r="AH127" s="4"/>
      <c r="AI127" s="4"/>
      <c r="AJ127" s="4"/>
      <c r="AK127" s="4"/>
      <c r="AL127" s="4"/>
      <c r="AM127" s="4"/>
    </row>
    <row r="128" spans="1:39" s="3" customFormat="1" ht="14.4" x14ac:dyDescent="0.3">
      <c r="A128" s="63" t="s">
        <v>943</v>
      </c>
      <c r="B128" s="63" t="s">
        <v>254</v>
      </c>
      <c r="C128" s="63"/>
      <c r="D128" s="63" t="s">
        <v>255</v>
      </c>
      <c r="E128" s="10"/>
      <c r="F128" s="10"/>
      <c r="G128" s="7"/>
      <c r="I128" s="63"/>
      <c r="J128" s="47"/>
      <c r="K128" s="108"/>
      <c r="M128" s="63"/>
      <c r="N128" s="197"/>
      <c r="P128" s="113">
        <v>2</v>
      </c>
      <c r="Q128" s="196">
        <v>600</v>
      </c>
      <c r="S128" s="113">
        <v>1</v>
      </c>
      <c r="T128" s="196">
        <v>423</v>
      </c>
      <c r="V128" s="82"/>
      <c r="W128" s="82"/>
      <c r="X128" s="82"/>
      <c r="Y128" s="82"/>
      <c r="Z128" s="82"/>
      <c r="AA128" s="65"/>
      <c r="AB128" s="4"/>
      <c r="AC128" s="4"/>
      <c r="AD128" s="4"/>
      <c r="AE128" s="4"/>
      <c r="AF128" s="4"/>
      <c r="AG128" s="4"/>
      <c r="AH128" s="4"/>
      <c r="AI128" s="4"/>
      <c r="AJ128" s="4"/>
      <c r="AK128" s="4"/>
      <c r="AL128" s="4"/>
      <c r="AM128" s="4"/>
    </row>
    <row r="129" spans="1:39" s="3" customFormat="1" ht="14.4" x14ac:dyDescent="0.3">
      <c r="A129" s="63" t="s">
        <v>943</v>
      </c>
      <c r="B129" s="63" t="s">
        <v>259</v>
      </c>
      <c r="C129" s="63"/>
      <c r="D129" s="63" t="s">
        <v>119</v>
      </c>
      <c r="E129" s="10"/>
      <c r="F129" s="10"/>
      <c r="G129" s="7"/>
      <c r="I129" s="63"/>
      <c r="J129" s="47"/>
      <c r="K129" s="108"/>
      <c r="M129" s="63">
        <v>1</v>
      </c>
      <c r="N129" s="197">
        <v>500</v>
      </c>
      <c r="P129" s="113"/>
      <c r="Q129" s="196"/>
      <c r="S129" s="113">
        <v>1</v>
      </c>
      <c r="T129" s="196">
        <v>200</v>
      </c>
      <c r="V129" s="82"/>
      <c r="W129" s="82"/>
      <c r="X129" s="82"/>
      <c r="Y129" s="82"/>
      <c r="Z129" s="82"/>
      <c r="AA129" s="65"/>
      <c r="AB129" s="4"/>
      <c r="AC129" s="4"/>
      <c r="AD129" s="4"/>
      <c r="AE129" s="4"/>
      <c r="AF129" s="4"/>
      <c r="AG129" s="4"/>
      <c r="AH129" s="4"/>
      <c r="AI129" s="4"/>
      <c r="AJ129" s="4"/>
      <c r="AK129" s="4"/>
      <c r="AL129" s="4"/>
      <c r="AM129" s="4"/>
    </row>
    <row r="130" spans="1:39" s="3" customFormat="1" ht="14.4" x14ac:dyDescent="0.3">
      <c r="A130" s="63" t="s">
        <v>943</v>
      </c>
      <c r="B130" s="63" t="s">
        <v>260</v>
      </c>
      <c r="C130" s="63"/>
      <c r="D130" s="63" t="s">
        <v>72</v>
      </c>
      <c r="E130" s="10"/>
      <c r="F130" s="10"/>
      <c r="G130" s="7"/>
      <c r="I130" s="63"/>
      <c r="J130" s="47"/>
      <c r="K130" s="108"/>
      <c r="M130" s="63">
        <v>18</v>
      </c>
      <c r="N130" s="197">
        <v>15101</v>
      </c>
      <c r="P130" s="113">
        <v>11</v>
      </c>
      <c r="Q130" s="196">
        <v>9011</v>
      </c>
      <c r="S130" s="113">
        <v>6</v>
      </c>
      <c r="T130" s="196">
        <v>3061.09</v>
      </c>
      <c r="V130" s="82"/>
      <c r="W130" s="82"/>
      <c r="X130" s="82"/>
      <c r="Y130" s="82"/>
      <c r="Z130" s="82"/>
      <c r="AA130" s="65"/>
      <c r="AB130" s="4"/>
      <c r="AC130" s="4"/>
      <c r="AD130" s="4"/>
      <c r="AE130" s="4"/>
      <c r="AF130" s="4"/>
      <c r="AG130" s="4"/>
      <c r="AH130" s="4"/>
      <c r="AI130" s="4"/>
      <c r="AJ130" s="4"/>
      <c r="AK130" s="4"/>
      <c r="AL130" s="4"/>
      <c r="AM130" s="4"/>
    </row>
    <row r="131" spans="1:39" s="3" customFormat="1" ht="14.4" x14ac:dyDescent="0.3">
      <c r="A131" s="63" t="s">
        <v>943</v>
      </c>
      <c r="B131" s="63" t="s">
        <v>956</v>
      </c>
      <c r="C131" s="63"/>
      <c r="D131" s="63" t="s">
        <v>72</v>
      </c>
      <c r="E131" s="10"/>
      <c r="F131" s="10"/>
      <c r="G131" s="7"/>
      <c r="I131" s="63"/>
      <c r="J131" s="47"/>
      <c r="K131" s="108"/>
      <c r="M131" s="63"/>
      <c r="N131" s="197"/>
      <c r="P131" s="113"/>
      <c r="Q131" s="196"/>
      <c r="S131" s="113">
        <v>9</v>
      </c>
      <c r="T131" s="196">
        <v>2402</v>
      </c>
      <c r="V131" s="82"/>
      <c r="W131" s="82"/>
      <c r="X131" s="82"/>
      <c r="Y131" s="82"/>
      <c r="Z131" s="82"/>
      <c r="AA131" s="65"/>
      <c r="AB131" s="4"/>
      <c r="AC131" s="4"/>
      <c r="AD131" s="4"/>
      <c r="AE131" s="4"/>
      <c r="AF131" s="4"/>
      <c r="AG131" s="4"/>
      <c r="AH131" s="4"/>
      <c r="AI131" s="4"/>
      <c r="AJ131" s="4"/>
      <c r="AK131" s="4"/>
      <c r="AL131" s="4"/>
      <c r="AM131" s="4"/>
    </row>
    <row r="132" spans="1:39" s="3" customFormat="1" ht="14.4" x14ac:dyDescent="0.3">
      <c r="A132" s="63" t="s">
        <v>943</v>
      </c>
      <c r="B132" s="63" t="s">
        <v>263</v>
      </c>
      <c r="C132" s="63"/>
      <c r="D132" s="63" t="s">
        <v>63</v>
      </c>
      <c r="E132" s="10"/>
      <c r="F132" s="10"/>
      <c r="G132" s="7"/>
      <c r="I132" s="63"/>
      <c r="J132" s="47"/>
      <c r="K132" s="108"/>
      <c r="M132" s="63">
        <v>2</v>
      </c>
      <c r="N132" s="197">
        <v>1029</v>
      </c>
      <c r="P132" s="113"/>
      <c r="Q132" s="196"/>
      <c r="S132" s="113"/>
      <c r="T132" s="196"/>
      <c r="V132" s="82"/>
      <c r="W132" s="82"/>
      <c r="X132" s="82"/>
      <c r="Y132" s="82"/>
      <c r="Z132" s="82"/>
      <c r="AA132" s="65"/>
      <c r="AB132" s="4"/>
      <c r="AC132" s="4"/>
      <c r="AD132" s="4"/>
      <c r="AE132" s="4"/>
      <c r="AF132" s="4"/>
      <c r="AG132" s="4"/>
      <c r="AH132" s="4"/>
      <c r="AI132" s="4"/>
      <c r="AJ132" s="4"/>
      <c r="AK132" s="4"/>
      <c r="AL132" s="4"/>
      <c r="AM132" s="4"/>
    </row>
    <row r="133" spans="1:39" s="3" customFormat="1" ht="14.4" x14ac:dyDescent="0.3">
      <c r="A133" s="63" t="s">
        <v>943</v>
      </c>
      <c r="B133" s="63" t="s">
        <v>265</v>
      </c>
      <c r="C133" s="63"/>
      <c r="D133" s="63" t="s">
        <v>266</v>
      </c>
      <c r="E133" s="10"/>
      <c r="F133" s="10"/>
      <c r="G133" s="7"/>
      <c r="I133" s="63"/>
      <c r="J133" s="47"/>
      <c r="K133" s="108"/>
      <c r="M133" s="63">
        <v>1</v>
      </c>
      <c r="N133" s="197">
        <v>500</v>
      </c>
      <c r="P133" s="113">
        <v>1</v>
      </c>
      <c r="Q133" s="196">
        <v>300</v>
      </c>
      <c r="S133" s="113"/>
      <c r="T133" s="196"/>
      <c r="V133" s="82"/>
      <c r="W133" s="82"/>
      <c r="X133" s="82"/>
      <c r="Y133" s="82"/>
      <c r="Z133" s="82"/>
      <c r="AA133" s="65"/>
      <c r="AB133" s="4"/>
      <c r="AC133" s="4"/>
      <c r="AD133" s="4"/>
      <c r="AE133" s="4"/>
      <c r="AF133" s="4"/>
      <c r="AG133" s="4"/>
      <c r="AH133" s="4"/>
      <c r="AI133" s="4"/>
      <c r="AJ133" s="4"/>
      <c r="AK133" s="4"/>
      <c r="AL133" s="4"/>
      <c r="AM133" s="4"/>
    </row>
    <row r="134" spans="1:39" s="3" customFormat="1" ht="14.4" x14ac:dyDescent="0.3">
      <c r="A134" s="63" t="s">
        <v>943</v>
      </c>
      <c r="B134" s="63" t="s">
        <v>777</v>
      </c>
      <c r="C134" s="63"/>
      <c r="D134" s="63" t="s">
        <v>266</v>
      </c>
      <c r="E134" s="10"/>
      <c r="F134" s="10"/>
      <c r="G134" s="7"/>
      <c r="I134" s="63"/>
      <c r="J134" s="47"/>
      <c r="K134" s="108"/>
      <c r="M134" s="63"/>
      <c r="N134" s="197"/>
      <c r="P134" s="113">
        <v>1</v>
      </c>
      <c r="Q134" s="196">
        <v>300</v>
      </c>
      <c r="S134" s="113"/>
      <c r="T134" s="196"/>
      <c r="V134" s="82"/>
      <c r="W134" s="82"/>
      <c r="X134" s="82"/>
      <c r="Y134" s="82"/>
      <c r="Z134" s="82"/>
      <c r="AA134" s="65"/>
      <c r="AB134" s="4"/>
      <c r="AC134" s="4"/>
      <c r="AD134" s="4"/>
      <c r="AE134" s="4"/>
      <c r="AF134" s="4"/>
      <c r="AG134" s="4"/>
      <c r="AH134" s="4"/>
      <c r="AI134" s="4"/>
      <c r="AJ134" s="4"/>
      <c r="AK134" s="4"/>
      <c r="AL134" s="4"/>
      <c r="AM134" s="4"/>
    </row>
    <row r="135" spans="1:39" s="3" customFormat="1" ht="14.4" x14ac:dyDescent="0.3">
      <c r="A135" s="63" t="s">
        <v>943</v>
      </c>
      <c r="B135" s="63" t="s">
        <v>272</v>
      </c>
      <c r="C135" s="63"/>
      <c r="D135" s="63" t="s">
        <v>271</v>
      </c>
      <c r="E135" s="10"/>
      <c r="F135" s="10"/>
      <c r="G135" s="7"/>
      <c r="I135" s="63"/>
      <c r="J135" s="47"/>
      <c r="K135" s="108"/>
      <c r="M135" s="63"/>
      <c r="N135" s="197"/>
      <c r="P135" s="113">
        <v>1</v>
      </c>
      <c r="Q135" s="196">
        <v>700</v>
      </c>
      <c r="S135" s="113">
        <v>2</v>
      </c>
      <c r="T135" s="196">
        <v>400</v>
      </c>
      <c r="V135" s="82"/>
      <c r="W135" s="82"/>
      <c r="X135" s="82"/>
      <c r="Y135" s="82"/>
      <c r="Z135" s="82"/>
      <c r="AA135" s="65"/>
      <c r="AB135" s="4"/>
      <c r="AC135" s="4"/>
      <c r="AD135" s="4"/>
      <c r="AE135" s="4"/>
      <c r="AF135" s="4"/>
      <c r="AG135" s="4"/>
      <c r="AH135" s="4"/>
      <c r="AI135" s="4"/>
      <c r="AJ135" s="4"/>
      <c r="AK135" s="4"/>
      <c r="AL135" s="4"/>
      <c r="AM135" s="4"/>
    </row>
    <row r="136" spans="1:39" s="3" customFormat="1" ht="14.4" x14ac:dyDescent="0.3">
      <c r="A136" s="63" t="s">
        <v>943</v>
      </c>
      <c r="B136" s="63" t="s">
        <v>279</v>
      </c>
      <c r="C136" s="63"/>
      <c r="D136" s="63" t="s">
        <v>63</v>
      </c>
      <c r="E136" s="10"/>
      <c r="F136" s="10"/>
      <c r="G136" s="7"/>
      <c r="I136" s="63"/>
      <c r="J136" s="47"/>
      <c r="K136" s="108"/>
      <c r="M136" s="63"/>
      <c r="N136" s="197"/>
      <c r="P136" s="113">
        <v>2</v>
      </c>
      <c r="Q136" s="196">
        <v>600</v>
      </c>
      <c r="S136" s="113"/>
      <c r="T136" s="196"/>
      <c r="V136" s="82"/>
      <c r="W136" s="82"/>
      <c r="X136" s="82"/>
      <c r="Y136" s="82"/>
      <c r="Z136" s="82"/>
      <c r="AA136" s="65"/>
      <c r="AB136" s="4"/>
      <c r="AC136" s="4"/>
      <c r="AD136" s="4"/>
      <c r="AE136" s="4"/>
      <c r="AF136" s="4"/>
      <c r="AG136" s="4"/>
      <c r="AH136" s="4"/>
      <c r="AI136" s="4"/>
      <c r="AJ136" s="4"/>
      <c r="AK136" s="4"/>
      <c r="AL136" s="4"/>
      <c r="AM136" s="4"/>
    </row>
    <row r="137" spans="1:39" s="3" customFormat="1" ht="14.4" x14ac:dyDescent="0.3">
      <c r="A137" s="63" t="s">
        <v>943</v>
      </c>
      <c r="B137" s="63" t="s">
        <v>283</v>
      </c>
      <c r="C137" s="63"/>
      <c r="D137" s="63" t="s">
        <v>284</v>
      </c>
      <c r="E137" s="10"/>
      <c r="F137" s="10"/>
      <c r="G137" s="7"/>
      <c r="I137" s="63"/>
      <c r="J137" s="47"/>
      <c r="K137" s="108"/>
      <c r="M137" s="63"/>
      <c r="N137" s="197"/>
      <c r="P137" s="113"/>
      <c r="Q137" s="196"/>
      <c r="S137" s="113">
        <v>1</v>
      </c>
      <c r="T137" s="196">
        <v>200</v>
      </c>
      <c r="V137" s="82"/>
      <c r="W137" s="82"/>
      <c r="X137" s="82"/>
      <c r="Y137" s="82"/>
      <c r="Z137" s="82"/>
      <c r="AA137" s="65"/>
      <c r="AB137" s="4"/>
      <c r="AC137" s="4"/>
      <c r="AD137" s="4"/>
      <c r="AE137" s="4"/>
      <c r="AF137" s="4"/>
      <c r="AG137" s="4"/>
      <c r="AH137" s="4"/>
      <c r="AI137" s="4"/>
      <c r="AJ137" s="4"/>
      <c r="AK137" s="4"/>
      <c r="AL137" s="4"/>
      <c r="AM137" s="4"/>
    </row>
    <row r="138" spans="1:39" s="3" customFormat="1" ht="14.4" x14ac:dyDescent="0.3">
      <c r="A138" s="63" t="s">
        <v>943</v>
      </c>
      <c r="B138" s="63" t="s">
        <v>288</v>
      </c>
      <c r="C138" s="63"/>
      <c r="D138" s="63" t="s">
        <v>200</v>
      </c>
      <c r="E138" s="10"/>
      <c r="F138" s="10"/>
      <c r="G138" s="7"/>
      <c r="I138" s="63"/>
      <c r="J138" s="47"/>
      <c r="K138" s="108"/>
      <c r="M138" s="63">
        <v>2</v>
      </c>
      <c r="N138" s="197">
        <v>1000</v>
      </c>
      <c r="P138" s="113">
        <v>6</v>
      </c>
      <c r="Q138" s="196">
        <v>2558</v>
      </c>
      <c r="S138" s="113">
        <v>4</v>
      </c>
      <c r="T138" s="196">
        <v>800</v>
      </c>
      <c r="V138" s="82"/>
      <c r="W138" s="82"/>
      <c r="X138" s="82"/>
      <c r="Y138" s="82"/>
      <c r="Z138" s="82"/>
      <c r="AA138" s="65"/>
      <c r="AB138" s="4"/>
      <c r="AC138" s="4"/>
      <c r="AD138" s="4"/>
      <c r="AE138" s="4"/>
      <c r="AF138" s="4"/>
      <c r="AG138" s="4"/>
      <c r="AH138" s="4"/>
      <c r="AI138" s="4"/>
      <c r="AJ138" s="4"/>
      <c r="AK138" s="4"/>
      <c r="AL138" s="4"/>
      <c r="AM138" s="4"/>
    </row>
    <row r="139" spans="1:39" s="3" customFormat="1" ht="14.4" x14ac:dyDescent="0.3">
      <c r="A139" s="63" t="s">
        <v>943</v>
      </c>
      <c r="B139" s="63" t="s">
        <v>290</v>
      </c>
      <c r="C139" s="63"/>
      <c r="D139" s="63" t="s">
        <v>62</v>
      </c>
      <c r="E139" s="10"/>
      <c r="F139" s="10"/>
      <c r="G139" s="7"/>
      <c r="I139" s="63"/>
      <c r="J139" s="47"/>
      <c r="K139" s="108"/>
      <c r="M139" s="63"/>
      <c r="N139" s="197"/>
      <c r="P139" s="113">
        <v>3</v>
      </c>
      <c r="Q139" s="196">
        <v>1129</v>
      </c>
      <c r="S139" s="113"/>
      <c r="T139" s="196"/>
      <c r="V139" s="82"/>
      <c r="W139" s="82"/>
      <c r="X139" s="82"/>
      <c r="Y139" s="82"/>
      <c r="Z139" s="82"/>
      <c r="AA139" s="65"/>
      <c r="AB139" s="4"/>
      <c r="AC139" s="4"/>
      <c r="AD139" s="4"/>
      <c r="AE139" s="4"/>
      <c r="AF139" s="4"/>
      <c r="AG139" s="4"/>
      <c r="AH139" s="4"/>
      <c r="AI139" s="4"/>
      <c r="AJ139" s="4"/>
      <c r="AK139" s="4"/>
      <c r="AL139" s="4"/>
      <c r="AM139" s="4"/>
    </row>
    <row r="140" spans="1:39" s="3" customFormat="1" ht="14.4" x14ac:dyDescent="0.3">
      <c r="A140" s="63" t="s">
        <v>943</v>
      </c>
      <c r="B140" s="63" t="s">
        <v>290</v>
      </c>
      <c r="C140" s="63"/>
      <c r="D140" s="63" t="s">
        <v>64</v>
      </c>
      <c r="E140" s="10"/>
      <c r="F140" s="10"/>
      <c r="G140" s="7"/>
      <c r="I140" s="63"/>
      <c r="J140" s="47"/>
      <c r="K140" s="108"/>
      <c r="M140" s="63">
        <v>9</v>
      </c>
      <c r="N140" s="197">
        <v>4258</v>
      </c>
      <c r="P140" s="113">
        <v>12</v>
      </c>
      <c r="Q140" s="196">
        <v>5158</v>
      </c>
      <c r="S140" s="113">
        <v>1</v>
      </c>
      <c r="T140" s="196">
        <v>179</v>
      </c>
      <c r="V140" s="82"/>
      <c r="W140" s="82"/>
      <c r="X140" s="82"/>
      <c r="Y140" s="82"/>
      <c r="Z140" s="82"/>
      <c r="AA140" s="65"/>
      <c r="AB140" s="4"/>
      <c r="AC140" s="4"/>
      <c r="AD140" s="4"/>
      <c r="AE140" s="4"/>
      <c r="AF140" s="4"/>
      <c r="AG140" s="4"/>
      <c r="AH140" s="4"/>
      <c r="AI140" s="4"/>
      <c r="AJ140" s="4"/>
      <c r="AK140" s="4"/>
      <c r="AL140" s="4"/>
      <c r="AM140" s="4"/>
    </row>
    <row r="141" spans="1:39" s="3" customFormat="1" ht="14.4" x14ac:dyDescent="0.3">
      <c r="A141" s="63" t="s">
        <v>943</v>
      </c>
      <c r="B141" s="63" t="s">
        <v>295</v>
      </c>
      <c r="C141" s="63"/>
      <c r="D141" s="63" t="s">
        <v>210</v>
      </c>
      <c r="E141" s="10"/>
      <c r="F141" s="10"/>
      <c r="G141" s="7"/>
      <c r="I141" s="63"/>
      <c r="J141" s="47"/>
      <c r="K141" s="108"/>
      <c r="M141" s="63">
        <v>2</v>
      </c>
      <c r="N141" s="197">
        <v>900</v>
      </c>
      <c r="P141" s="113"/>
      <c r="Q141" s="196"/>
      <c r="S141" s="113"/>
      <c r="T141" s="196"/>
      <c r="V141" s="82"/>
      <c r="W141" s="82"/>
      <c r="X141" s="82"/>
      <c r="Y141" s="82"/>
      <c r="Z141" s="82"/>
      <c r="AA141" s="65"/>
      <c r="AB141" s="4"/>
      <c r="AC141" s="4"/>
      <c r="AD141" s="4"/>
      <c r="AE141" s="4"/>
      <c r="AF141" s="4"/>
      <c r="AG141" s="4"/>
      <c r="AH141" s="4"/>
      <c r="AI141" s="4"/>
      <c r="AJ141" s="4"/>
      <c r="AK141" s="4"/>
      <c r="AL141" s="4"/>
      <c r="AM141" s="4"/>
    </row>
    <row r="142" spans="1:39" s="3" customFormat="1" ht="14.4" x14ac:dyDescent="0.3">
      <c r="A142" s="63" t="s">
        <v>943</v>
      </c>
      <c r="B142" s="63" t="s">
        <v>296</v>
      </c>
      <c r="C142" s="63"/>
      <c r="D142" s="63" t="s">
        <v>297</v>
      </c>
      <c r="E142" s="21"/>
      <c r="F142" s="10"/>
      <c r="G142" s="21"/>
      <c r="I142" s="63"/>
      <c r="J142" s="47"/>
      <c r="K142" s="108"/>
      <c r="M142" s="63">
        <v>1</v>
      </c>
      <c r="N142" s="197">
        <v>1058</v>
      </c>
      <c r="P142" s="113">
        <v>1</v>
      </c>
      <c r="Q142" s="196">
        <v>700</v>
      </c>
      <c r="S142" s="113">
        <v>1</v>
      </c>
      <c r="T142" s="196">
        <v>200</v>
      </c>
      <c r="V142" s="82"/>
      <c r="W142" s="82"/>
      <c r="X142" s="82"/>
      <c r="Y142" s="82"/>
      <c r="Z142" s="82"/>
      <c r="AA142" s="65"/>
      <c r="AB142" s="4"/>
      <c r="AC142" s="4"/>
      <c r="AD142" s="4"/>
      <c r="AE142" s="4"/>
      <c r="AF142" s="4"/>
      <c r="AG142" s="4"/>
      <c r="AH142" s="4"/>
      <c r="AI142" s="4"/>
      <c r="AJ142" s="4"/>
      <c r="AK142" s="4"/>
      <c r="AL142" s="4"/>
      <c r="AM142" s="4"/>
    </row>
    <row r="143" spans="1:39" s="3" customFormat="1" ht="14.4" x14ac:dyDescent="0.3">
      <c r="A143" s="63" t="s">
        <v>943</v>
      </c>
      <c r="B143" s="63" t="s">
        <v>298</v>
      </c>
      <c r="C143" s="63"/>
      <c r="D143" s="63" t="s">
        <v>299</v>
      </c>
      <c r="E143" s="10"/>
      <c r="F143" s="10"/>
      <c r="G143" s="7"/>
      <c r="I143" s="63"/>
      <c r="J143" s="47"/>
      <c r="K143" s="108"/>
      <c r="M143" s="63">
        <v>1</v>
      </c>
      <c r="N143" s="197">
        <v>500</v>
      </c>
      <c r="P143" s="113">
        <v>1</v>
      </c>
      <c r="Q143" s="196">
        <v>529</v>
      </c>
      <c r="S143" s="113"/>
      <c r="T143" s="196"/>
      <c r="V143" s="82"/>
      <c r="W143" s="82"/>
      <c r="X143" s="82"/>
      <c r="Y143" s="82"/>
      <c r="Z143" s="82"/>
      <c r="AA143" s="65"/>
      <c r="AB143" s="4"/>
      <c r="AC143" s="4"/>
      <c r="AD143" s="4"/>
      <c r="AE143" s="4"/>
      <c r="AF143" s="4"/>
      <c r="AG143" s="4"/>
      <c r="AH143" s="4"/>
      <c r="AI143" s="4"/>
      <c r="AJ143" s="4"/>
      <c r="AK143" s="4"/>
      <c r="AL143" s="4"/>
      <c r="AM143" s="4"/>
    </row>
    <row r="144" spans="1:39" s="3" customFormat="1" ht="14.4" x14ac:dyDescent="0.3">
      <c r="A144" s="63" t="s">
        <v>943</v>
      </c>
      <c r="B144" s="63" t="s">
        <v>300</v>
      </c>
      <c r="C144" s="63"/>
      <c r="D144" s="63" t="s">
        <v>91</v>
      </c>
      <c r="E144" s="10"/>
      <c r="F144" s="10"/>
      <c r="G144" s="7"/>
      <c r="I144" s="63"/>
      <c r="J144" s="47"/>
      <c r="K144" s="108"/>
      <c r="M144" s="63">
        <v>14</v>
      </c>
      <c r="N144" s="197">
        <v>7490.62</v>
      </c>
      <c r="P144" s="113">
        <v>14</v>
      </c>
      <c r="Q144" s="196">
        <v>7132</v>
      </c>
      <c r="S144" s="113">
        <v>27</v>
      </c>
      <c r="T144" s="196">
        <v>8425</v>
      </c>
      <c r="V144" s="82"/>
      <c r="W144" s="82"/>
      <c r="X144" s="82"/>
      <c r="Y144" s="82"/>
      <c r="Z144" s="82"/>
      <c r="AA144" s="65"/>
      <c r="AB144" s="4"/>
      <c r="AC144" s="4"/>
      <c r="AD144" s="4"/>
      <c r="AE144" s="4"/>
      <c r="AF144" s="4"/>
      <c r="AG144" s="4"/>
      <c r="AH144" s="4"/>
      <c r="AI144" s="4"/>
      <c r="AJ144" s="4"/>
      <c r="AK144" s="4"/>
      <c r="AL144" s="4"/>
      <c r="AM144" s="4"/>
    </row>
    <row r="145" spans="1:39" s="3" customFormat="1" ht="14.4" x14ac:dyDescent="0.3">
      <c r="A145" s="63" t="s">
        <v>943</v>
      </c>
      <c r="B145" s="63" t="s">
        <v>307</v>
      </c>
      <c r="C145" s="63"/>
      <c r="D145" s="63" t="s">
        <v>308</v>
      </c>
      <c r="E145" s="10"/>
      <c r="F145" s="10"/>
      <c r="G145" s="7"/>
      <c r="I145" s="63"/>
      <c r="J145" s="47"/>
      <c r="K145" s="108"/>
      <c r="M145" s="63">
        <v>1</v>
      </c>
      <c r="N145" s="197">
        <v>500</v>
      </c>
      <c r="P145" s="113">
        <v>1</v>
      </c>
      <c r="Q145" s="196">
        <v>1929</v>
      </c>
      <c r="S145" s="113"/>
      <c r="T145" s="196"/>
      <c r="V145" s="82"/>
      <c r="W145" s="82"/>
      <c r="X145" s="82"/>
      <c r="Y145" s="82"/>
      <c r="Z145" s="82"/>
      <c r="AA145" s="65"/>
      <c r="AB145" s="4"/>
      <c r="AC145" s="4"/>
      <c r="AD145" s="4"/>
      <c r="AE145" s="4"/>
      <c r="AF145" s="4"/>
      <c r="AG145" s="4"/>
      <c r="AH145" s="4"/>
      <c r="AI145" s="4"/>
      <c r="AJ145" s="4"/>
      <c r="AK145" s="4"/>
      <c r="AL145" s="4"/>
      <c r="AM145" s="4"/>
    </row>
    <row r="146" spans="1:39" s="3" customFormat="1" ht="14.4" x14ac:dyDescent="0.3">
      <c r="A146" s="63" t="s">
        <v>943</v>
      </c>
      <c r="B146" s="63" t="s">
        <v>310</v>
      </c>
      <c r="C146" s="63"/>
      <c r="D146" s="63" t="s">
        <v>311</v>
      </c>
      <c r="E146" s="10"/>
      <c r="F146" s="10"/>
      <c r="G146" s="7"/>
      <c r="I146" s="63"/>
      <c r="J146" s="47"/>
      <c r="K146" s="108"/>
      <c r="M146" s="63"/>
      <c r="N146" s="197"/>
      <c r="P146" s="113"/>
      <c r="Q146" s="196"/>
      <c r="S146" s="113">
        <v>2</v>
      </c>
      <c r="T146" s="196">
        <v>2130</v>
      </c>
      <c r="V146" s="82"/>
      <c r="W146" s="82"/>
      <c r="X146" s="82"/>
      <c r="Y146" s="82"/>
      <c r="Z146" s="82"/>
      <c r="AA146" s="65"/>
      <c r="AB146" s="4"/>
      <c r="AC146" s="4"/>
      <c r="AD146" s="4"/>
      <c r="AE146" s="4"/>
      <c r="AF146" s="4"/>
      <c r="AG146" s="4"/>
      <c r="AH146" s="4"/>
      <c r="AI146" s="4"/>
      <c r="AJ146" s="4"/>
      <c r="AK146" s="4"/>
      <c r="AL146" s="4"/>
      <c r="AM146" s="4"/>
    </row>
    <row r="147" spans="1:39" s="3" customFormat="1" ht="14.4" x14ac:dyDescent="0.3">
      <c r="A147" s="63" t="s">
        <v>943</v>
      </c>
      <c r="B147" s="63" t="s">
        <v>316</v>
      </c>
      <c r="C147" s="63"/>
      <c r="D147" s="63" t="s">
        <v>78</v>
      </c>
      <c r="E147" s="10"/>
      <c r="F147" s="10"/>
      <c r="G147" s="7"/>
      <c r="I147" s="63"/>
      <c r="J147" s="47"/>
      <c r="K147" s="108"/>
      <c r="M147" s="63">
        <v>5</v>
      </c>
      <c r="N147" s="197">
        <v>3987</v>
      </c>
      <c r="P147" s="113">
        <v>12</v>
      </c>
      <c r="Q147" s="196">
        <v>5526</v>
      </c>
      <c r="S147" s="113">
        <v>4</v>
      </c>
      <c r="T147" s="196">
        <v>1752</v>
      </c>
      <c r="V147" s="82"/>
      <c r="W147" s="82"/>
      <c r="X147" s="82"/>
      <c r="Y147" s="82"/>
      <c r="Z147" s="82"/>
      <c r="AA147" s="65"/>
      <c r="AB147" s="4"/>
      <c r="AC147" s="4"/>
      <c r="AD147" s="4"/>
      <c r="AE147" s="4"/>
      <c r="AF147" s="4"/>
      <c r="AG147" s="4"/>
      <c r="AH147" s="4"/>
      <c r="AI147" s="4"/>
      <c r="AJ147" s="4"/>
      <c r="AK147" s="4"/>
      <c r="AL147" s="4"/>
      <c r="AM147" s="4"/>
    </row>
    <row r="148" spans="1:39" s="3" customFormat="1" ht="14.4" x14ac:dyDescent="0.3">
      <c r="A148" s="63" t="s">
        <v>943</v>
      </c>
      <c r="B148" s="63" t="s">
        <v>331</v>
      </c>
      <c r="C148" s="63"/>
      <c r="D148" s="63" t="s">
        <v>332</v>
      </c>
      <c r="E148" s="10"/>
      <c r="F148" s="10"/>
      <c r="G148" s="7"/>
      <c r="I148" s="63"/>
      <c r="J148" s="47"/>
      <c r="K148" s="108"/>
      <c r="M148" s="63"/>
      <c r="N148" s="197"/>
      <c r="P148" s="113"/>
      <c r="Q148" s="196"/>
      <c r="S148" s="113">
        <v>1</v>
      </c>
      <c r="T148" s="196">
        <v>430</v>
      </c>
      <c r="V148" s="82"/>
      <c r="W148" s="82"/>
      <c r="X148" s="82"/>
      <c r="Y148" s="82"/>
      <c r="Z148" s="82"/>
      <c r="AA148" s="65"/>
      <c r="AB148" s="4"/>
      <c r="AC148" s="4"/>
      <c r="AD148" s="4"/>
      <c r="AE148" s="4"/>
      <c r="AF148" s="4"/>
      <c r="AG148" s="4"/>
      <c r="AH148" s="4"/>
      <c r="AI148" s="4"/>
      <c r="AJ148" s="4"/>
      <c r="AK148" s="4"/>
      <c r="AL148" s="4"/>
      <c r="AM148" s="4"/>
    </row>
    <row r="149" spans="1:39" s="3" customFormat="1" ht="14.4" x14ac:dyDescent="0.3">
      <c r="A149" s="63" t="s">
        <v>943</v>
      </c>
      <c r="B149" s="63" t="s">
        <v>339</v>
      </c>
      <c r="C149" s="63"/>
      <c r="D149" s="63" t="s">
        <v>106</v>
      </c>
      <c r="E149" s="10"/>
      <c r="F149" s="10"/>
      <c r="G149" s="7"/>
      <c r="I149" s="63"/>
      <c r="J149" s="47"/>
      <c r="K149" s="108"/>
      <c r="M149" s="63"/>
      <c r="N149" s="197"/>
      <c r="P149" s="113">
        <v>1</v>
      </c>
      <c r="Q149" s="196">
        <v>354.27</v>
      </c>
      <c r="S149" s="113"/>
      <c r="T149" s="196"/>
      <c r="V149" s="82"/>
      <c r="W149" s="82"/>
      <c r="X149" s="82"/>
      <c r="Y149" s="82"/>
      <c r="Z149" s="82"/>
      <c r="AA149" s="65"/>
      <c r="AB149" s="4"/>
      <c r="AC149" s="4"/>
      <c r="AD149" s="4"/>
      <c r="AE149" s="4"/>
      <c r="AF149" s="4"/>
      <c r="AG149" s="4"/>
      <c r="AH149" s="4"/>
      <c r="AI149" s="4"/>
      <c r="AJ149" s="4"/>
      <c r="AK149" s="4"/>
      <c r="AL149" s="4"/>
      <c r="AM149" s="4"/>
    </row>
    <row r="150" spans="1:39" s="3" customFormat="1" ht="14.4" x14ac:dyDescent="0.3">
      <c r="A150" s="63" t="s">
        <v>943</v>
      </c>
      <c r="B150" s="63" t="s">
        <v>340</v>
      </c>
      <c r="C150" s="63"/>
      <c r="D150" s="63" t="s">
        <v>87</v>
      </c>
      <c r="E150" s="10"/>
      <c r="F150" s="10"/>
      <c r="G150" s="7"/>
      <c r="I150" s="63"/>
      <c r="J150" s="47"/>
      <c r="K150" s="108"/>
      <c r="M150" s="63"/>
      <c r="N150" s="197"/>
      <c r="P150" s="113"/>
      <c r="Q150" s="196"/>
      <c r="S150" s="113">
        <v>1</v>
      </c>
      <c r="T150" s="196">
        <v>200</v>
      </c>
      <c r="V150" s="82"/>
      <c r="W150" s="82"/>
      <c r="X150" s="82"/>
      <c r="Y150" s="82"/>
      <c r="Z150" s="82"/>
      <c r="AA150" s="65"/>
      <c r="AB150" s="4"/>
      <c r="AC150" s="4"/>
      <c r="AD150" s="4"/>
      <c r="AE150" s="4"/>
      <c r="AF150" s="4"/>
      <c r="AG150" s="4"/>
      <c r="AH150" s="4"/>
      <c r="AI150" s="4"/>
      <c r="AJ150" s="4"/>
      <c r="AK150" s="4"/>
      <c r="AL150" s="4"/>
      <c r="AM150" s="4"/>
    </row>
    <row r="151" spans="1:39" s="3" customFormat="1" ht="14.4" x14ac:dyDescent="0.3">
      <c r="A151" s="63" t="s">
        <v>943</v>
      </c>
      <c r="B151" s="63" t="s">
        <v>342</v>
      </c>
      <c r="C151" s="63"/>
      <c r="D151" s="63" t="s">
        <v>200</v>
      </c>
      <c r="E151" s="10"/>
      <c r="F151" s="10"/>
      <c r="G151" s="7"/>
      <c r="I151" s="63"/>
      <c r="J151" s="47"/>
      <c r="K151" s="108"/>
      <c r="M151" s="63">
        <v>1</v>
      </c>
      <c r="N151" s="197">
        <v>400</v>
      </c>
      <c r="P151" s="113"/>
      <c r="Q151" s="196"/>
      <c r="S151" s="113"/>
      <c r="T151" s="196"/>
      <c r="V151" s="82"/>
      <c r="W151" s="82"/>
      <c r="X151" s="82"/>
      <c r="Y151" s="82"/>
      <c r="Z151" s="82"/>
      <c r="AA151" s="65"/>
      <c r="AB151" s="4"/>
      <c r="AC151" s="4"/>
      <c r="AD151" s="4"/>
      <c r="AE151" s="4"/>
      <c r="AF151" s="4"/>
      <c r="AG151" s="4"/>
      <c r="AH151" s="4"/>
      <c r="AI151" s="4"/>
      <c r="AJ151" s="4"/>
      <c r="AK151" s="4"/>
      <c r="AL151" s="4"/>
      <c r="AM151" s="4"/>
    </row>
    <row r="152" spans="1:39" s="3" customFormat="1" ht="14.4" x14ac:dyDescent="0.3">
      <c r="A152" s="63" t="s">
        <v>943</v>
      </c>
      <c r="B152" s="63" t="s">
        <v>347</v>
      </c>
      <c r="C152" s="63"/>
      <c r="D152" s="63" t="s">
        <v>348</v>
      </c>
      <c r="E152" s="10"/>
      <c r="F152" s="10"/>
      <c r="G152" s="7"/>
      <c r="I152" s="63"/>
      <c r="J152" s="47"/>
      <c r="K152" s="108"/>
      <c r="M152" s="63"/>
      <c r="N152" s="197"/>
      <c r="P152" s="113">
        <v>1</v>
      </c>
      <c r="Q152" s="196">
        <v>529</v>
      </c>
      <c r="S152" s="113">
        <v>1</v>
      </c>
      <c r="T152" s="196">
        <v>200</v>
      </c>
      <c r="V152" s="82"/>
      <c r="W152" s="82"/>
      <c r="X152" s="82"/>
      <c r="Y152" s="82"/>
      <c r="Z152" s="82"/>
      <c r="AA152" s="65"/>
      <c r="AB152" s="4"/>
      <c r="AC152" s="4"/>
      <c r="AD152" s="4"/>
      <c r="AE152" s="4"/>
      <c r="AF152" s="4"/>
      <c r="AG152" s="4"/>
      <c r="AH152" s="4"/>
      <c r="AI152" s="4"/>
      <c r="AJ152" s="4"/>
      <c r="AK152" s="4"/>
      <c r="AL152" s="4"/>
      <c r="AM152" s="4"/>
    </row>
    <row r="153" spans="1:39" s="3" customFormat="1" ht="14.4" x14ac:dyDescent="0.3">
      <c r="A153" s="63" t="s">
        <v>943</v>
      </c>
      <c r="B153" s="63" t="s">
        <v>957</v>
      </c>
      <c r="C153" s="63"/>
      <c r="D153" s="63" t="s">
        <v>153</v>
      </c>
      <c r="E153" s="10"/>
      <c r="F153" s="10"/>
      <c r="G153" s="7"/>
      <c r="I153" s="63"/>
      <c r="J153" s="47"/>
      <c r="K153" s="108"/>
      <c r="M153" s="63">
        <v>2</v>
      </c>
      <c r="N153" s="197">
        <v>929</v>
      </c>
      <c r="P153" s="113">
        <v>1</v>
      </c>
      <c r="Q153" s="196">
        <v>400</v>
      </c>
      <c r="S153" s="113">
        <v>1</v>
      </c>
      <c r="T153" s="196">
        <v>200</v>
      </c>
      <c r="V153" s="82"/>
      <c r="W153" s="82"/>
      <c r="X153" s="82"/>
      <c r="Y153" s="82"/>
      <c r="Z153" s="82"/>
      <c r="AA153" s="65"/>
      <c r="AB153" s="4"/>
      <c r="AC153" s="4"/>
      <c r="AD153" s="4"/>
      <c r="AE153" s="4"/>
      <c r="AF153" s="4"/>
      <c r="AG153" s="4"/>
      <c r="AH153" s="4"/>
      <c r="AI153" s="4"/>
      <c r="AJ153" s="4"/>
      <c r="AK153" s="4"/>
      <c r="AL153" s="4"/>
      <c r="AM153" s="4"/>
    </row>
    <row r="154" spans="1:39" s="3" customFormat="1" ht="14.4" x14ac:dyDescent="0.3">
      <c r="A154" s="63" t="s">
        <v>943</v>
      </c>
      <c r="B154" s="63" t="s">
        <v>354</v>
      </c>
      <c r="C154" s="63"/>
      <c r="D154" s="63" t="s">
        <v>174</v>
      </c>
      <c r="E154" s="10"/>
      <c r="F154" s="10"/>
      <c r="G154" s="7"/>
      <c r="I154" s="63"/>
      <c r="J154" s="47"/>
      <c r="K154" s="108"/>
      <c r="M154" s="63">
        <v>7</v>
      </c>
      <c r="N154" s="197">
        <v>5135.3999999999996</v>
      </c>
      <c r="P154" s="113">
        <v>5</v>
      </c>
      <c r="Q154" s="196">
        <v>3258</v>
      </c>
      <c r="S154" s="113">
        <v>7</v>
      </c>
      <c r="T154" s="196">
        <v>1800</v>
      </c>
      <c r="V154" s="82"/>
      <c r="W154" s="82"/>
      <c r="X154" s="82"/>
      <c r="Y154" s="82"/>
      <c r="Z154" s="82"/>
      <c r="AA154" s="65"/>
      <c r="AB154" s="4"/>
      <c r="AC154" s="4"/>
      <c r="AD154" s="4"/>
      <c r="AE154" s="4"/>
      <c r="AF154" s="4"/>
      <c r="AG154" s="4"/>
      <c r="AH154" s="4"/>
      <c r="AI154" s="4"/>
      <c r="AJ154" s="4"/>
      <c r="AK154" s="4"/>
      <c r="AL154" s="4"/>
      <c r="AM154" s="4"/>
    </row>
    <row r="155" spans="1:39" s="3" customFormat="1" ht="14.4" x14ac:dyDescent="0.3">
      <c r="A155" s="63" t="s">
        <v>943</v>
      </c>
      <c r="B155" s="63" t="s">
        <v>355</v>
      </c>
      <c r="C155" s="63"/>
      <c r="D155" s="63" t="s">
        <v>202</v>
      </c>
      <c r="E155" s="10"/>
      <c r="F155" s="10"/>
      <c r="G155" s="7"/>
      <c r="I155" s="63"/>
      <c r="J155" s="47"/>
      <c r="K155" s="108"/>
      <c r="M155" s="63">
        <v>3</v>
      </c>
      <c r="N155" s="197">
        <v>1366</v>
      </c>
      <c r="P155" s="113"/>
      <c r="Q155" s="196"/>
      <c r="S155" s="113"/>
      <c r="T155" s="196"/>
      <c r="V155" s="82"/>
      <c r="W155" s="82"/>
      <c r="X155" s="82"/>
      <c r="Y155" s="82"/>
      <c r="Z155" s="82"/>
      <c r="AA155" s="65"/>
      <c r="AB155" s="4"/>
      <c r="AC155" s="4"/>
      <c r="AD155" s="4"/>
      <c r="AE155" s="4"/>
      <c r="AF155" s="4"/>
      <c r="AG155" s="4"/>
      <c r="AH155" s="4"/>
      <c r="AI155" s="4"/>
      <c r="AJ155" s="4"/>
      <c r="AK155" s="4"/>
      <c r="AL155" s="4"/>
      <c r="AM155" s="4"/>
    </row>
    <row r="156" spans="1:39" s="3" customFormat="1" ht="14.4" x14ac:dyDescent="0.3">
      <c r="A156" s="63" t="s">
        <v>943</v>
      </c>
      <c r="B156" s="63" t="s">
        <v>357</v>
      </c>
      <c r="C156" s="63"/>
      <c r="D156" s="63" t="s">
        <v>358</v>
      </c>
      <c r="E156" s="10"/>
      <c r="F156" s="10"/>
      <c r="G156" s="7"/>
      <c r="I156" s="63"/>
      <c r="J156" s="47"/>
      <c r="K156" s="108"/>
      <c r="M156" s="63"/>
      <c r="N156" s="197"/>
      <c r="P156" s="113">
        <v>1</v>
      </c>
      <c r="Q156" s="196">
        <v>300</v>
      </c>
      <c r="S156" s="113"/>
      <c r="T156" s="196"/>
      <c r="V156" s="82"/>
      <c r="W156" s="82"/>
      <c r="X156" s="82"/>
      <c r="Y156" s="82"/>
      <c r="Z156" s="82"/>
      <c r="AA156" s="65"/>
      <c r="AB156" s="4"/>
      <c r="AC156" s="4"/>
      <c r="AD156" s="4"/>
      <c r="AE156" s="4"/>
      <c r="AF156" s="4"/>
      <c r="AG156" s="4"/>
      <c r="AH156" s="4"/>
      <c r="AI156" s="4"/>
      <c r="AJ156" s="4"/>
      <c r="AK156" s="4"/>
      <c r="AL156" s="4"/>
      <c r="AM156" s="4"/>
    </row>
    <row r="157" spans="1:39" s="3" customFormat="1" ht="14.4" x14ac:dyDescent="0.3">
      <c r="A157" s="63" t="s">
        <v>943</v>
      </c>
      <c r="B157" s="63" t="s">
        <v>360</v>
      </c>
      <c r="C157" s="63"/>
      <c r="D157" s="63" t="s">
        <v>362</v>
      </c>
      <c r="E157" s="10"/>
      <c r="F157" s="10"/>
      <c r="G157" s="7"/>
      <c r="I157" s="63"/>
      <c r="J157" s="47"/>
      <c r="K157" s="108"/>
      <c r="M157" s="63"/>
      <c r="N157" s="197"/>
      <c r="P157" s="113">
        <v>1</v>
      </c>
      <c r="Q157" s="196">
        <v>529</v>
      </c>
      <c r="S157" s="113">
        <v>1</v>
      </c>
      <c r="T157" s="196">
        <v>841</v>
      </c>
      <c r="V157" s="82"/>
      <c r="W157" s="82"/>
      <c r="X157" s="82"/>
      <c r="Y157" s="82"/>
      <c r="Z157" s="82"/>
      <c r="AA157" s="65"/>
      <c r="AB157" s="4"/>
      <c r="AC157" s="4"/>
      <c r="AD157" s="4"/>
      <c r="AE157" s="4"/>
      <c r="AF157" s="4"/>
      <c r="AG157" s="4"/>
      <c r="AH157" s="4"/>
      <c r="AI157" s="4"/>
      <c r="AJ157" s="4"/>
      <c r="AK157" s="4"/>
      <c r="AL157" s="4"/>
      <c r="AM157" s="4"/>
    </row>
    <row r="158" spans="1:39" s="3" customFormat="1" ht="14.4" x14ac:dyDescent="0.3">
      <c r="A158" s="63" t="s">
        <v>943</v>
      </c>
      <c r="B158" s="63" t="s">
        <v>363</v>
      </c>
      <c r="C158" s="63"/>
      <c r="D158" s="63" t="s">
        <v>202</v>
      </c>
      <c r="E158" s="10"/>
      <c r="F158" s="10"/>
      <c r="G158" s="7"/>
      <c r="I158" s="63"/>
      <c r="J158" s="47"/>
      <c r="K158" s="108"/>
      <c r="M158" s="63">
        <v>10</v>
      </c>
      <c r="N158" s="197">
        <v>5516</v>
      </c>
      <c r="P158" s="113">
        <v>19</v>
      </c>
      <c r="Q158" s="196">
        <v>9890</v>
      </c>
      <c r="S158" s="113">
        <v>14</v>
      </c>
      <c r="T158" s="196">
        <v>5700.92</v>
      </c>
      <c r="V158" s="82"/>
      <c r="W158" s="82"/>
      <c r="X158" s="82"/>
      <c r="Y158" s="82"/>
      <c r="Z158" s="82"/>
      <c r="AA158" s="65"/>
      <c r="AB158" s="4"/>
      <c r="AC158" s="4"/>
      <c r="AD158" s="4"/>
      <c r="AE158" s="4"/>
      <c r="AF158" s="4"/>
      <c r="AG158" s="4"/>
      <c r="AH158" s="4"/>
      <c r="AI158" s="4"/>
      <c r="AJ158" s="4"/>
      <c r="AK158" s="4"/>
      <c r="AL158" s="4"/>
      <c r="AM158" s="4"/>
    </row>
    <row r="159" spans="1:39" s="3" customFormat="1" ht="14.4" x14ac:dyDescent="0.3">
      <c r="A159" s="63" t="s">
        <v>943</v>
      </c>
      <c r="B159" s="63" t="s">
        <v>365</v>
      </c>
      <c r="C159" s="63"/>
      <c r="D159" s="63" t="s">
        <v>366</v>
      </c>
      <c r="E159" s="10"/>
      <c r="F159" s="10"/>
      <c r="G159" s="7"/>
      <c r="I159" s="63"/>
      <c r="J159" s="47"/>
      <c r="K159" s="108"/>
      <c r="M159" s="63"/>
      <c r="N159" s="197"/>
      <c r="P159" s="113">
        <v>1</v>
      </c>
      <c r="Q159" s="196">
        <v>400</v>
      </c>
      <c r="S159" s="113"/>
      <c r="T159" s="196"/>
      <c r="V159" s="82"/>
      <c r="W159" s="82"/>
      <c r="X159" s="82"/>
      <c r="Y159" s="82"/>
      <c r="Z159" s="82"/>
      <c r="AA159" s="65"/>
      <c r="AB159" s="4"/>
      <c r="AC159" s="4"/>
      <c r="AD159" s="4"/>
      <c r="AE159" s="4"/>
      <c r="AF159" s="4"/>
      <c r="AG159" s="4"/>
      <c r="AH159" s="4"/>
      <c r="AI159" s="4"/>
      <c r="AJ159" s="4"/>
      <c r="AK159" s="4"/>
      <c r="AL159" s="4"/>
      <c r="AM159" s="4"/>
    </row>
    <row r="160" spans="1:39" s="3" customFormat="1" ht="14.4" x14ac:dyDescent="0.3">
      <c r="A160" s="63" t="s">
        <v>943</v>
      </c>
      <c r="B160" s="63" t="s">
        <v>661</v>
      </c>
      <c r="C160" s="63"/>
      <c r="D160" s="63" t="s">
        <v>108</v>
      </c>
      <c r="E160" s="10"/>
      <c r="F160" s="10"/>
      <c r="G160" s="7"/>
      <c r="I160" s="63"/>
      <c r="J160" s="47"/>
      <c r="K160" s="108"/>
      <c r="M160" s="63">
        <v>4</v>
      </c>
      <c r="N160" s="197">
        <v>2139</v>
      </c>
      <c r="P160" s="113">
        <v>2</v>
      </c>
      <c r="Q160" s="196">
        <v>1829</v>
      </c>
      <c r="S160" s="113"/>
      <c r="T160" s="196"/>
      <c r="V160" s="82"/>
      <c r="W160" s="82"/>
      <c r="X160" s="82"/>
      <c r="Y160" s="82"/>
      <c r="Z160" s="82"/>
      <c r="AA160" s="65"/>
      <c r="AB160" s="4"/>
      <c r="AC160" s="4"/>
      <c r="AD160" s="4"/>
      <c r="AE160" s="4"/>
      <c r="AF160" s="4"/>
      <c r="AG160" s="4"/>
      <c r="AH160" s="4"/>
      <c r="AI160" s="4"/>
      <c r="AJ160" s="4"/>
      <c r="AK160" s="4"/>
      <c r="AL160" s="4"/>
      <c r="AM160" s="4"/>
    </row>
    <row r="161" spans="1:39" s="3" customFormat="1" ht="14.4" x14ac:dyDescent="0.3">
      <c r="A161" s="63" t="s">
        <v>943</v>
      </c>
      <c r="B161" s="63" t="s">
        <v>958</v>
      </c>
      <c r="C161" s="63"/>
      <c r="D161" s="63" t="s">
        <v>108</v>
      </c>
      <c r="E161" s="10"/>
      <c r="F161" s="10"/>
      <c r="G161" s="7"/>
      <c r="I161" s="63"/>
      <c r="J161" s="47"/>
      <c r="K161" s="108"/>
      <c r="M161" s="63"/>
      <c r="N161" s="197"/>
      <c r="P161" s="113"/>
      <c r="Q161" s="196"/>
      <c r="S161" s="113">
        <v>2</v>
      </c>
      <c r="T161" s="196">
        <v>400</v>
      </c>
      <c r="V161" s="82"/>
      <c r="W161" s="82"/>
      <c r="X161" s="82"/>
      <c r="Y161" s="82"/>
      <c r="Z161" s="82"/>
      <c r="AA161" s="65"/>
      <c r="AB161" s="4"/>
      <c r="AC161" s="4"/>
      <c r="AD161" s="4"/>
      <c r="AE161" s="4"/>
      <c r="AF161" s="4"/>
      <c r="AG161" s="4"/>
      <c r="AH161" s="4"/>
      <c r="AI161" s="4"/>
      <c r="AJ161" s="4"/>
      <c r="AK161" s="4"/>
      <c r="AL161" s="4"/>
      <c r="AM161" s="4"/>
    </row>
    <row r="162" spans="1:39" s="3" customFormat="1" ht="14.4" x14ac:dyDescent="0.3">
      <c r="A162" s="63" t="s">
        <v>943</v>
      </c>
      <c r="B162" s="63" t="s">
        <v>959</v>
      </c>
      <c r="C162" s="63"/>
      <c r="D162" s="63" t="s">
        <v>301</v>
      </c>
      <c r="E162" s="10"/>
      <c r="F162" s="10"/>
      <c r="G162" s="7"/>
      <c r="I162" s="63"/>
      <c r="J162" s="47"/>
      <c r="K162" s="108"/>
      <c r="M162" s="63">
        <v>1</v>
      </c>
      <c r="N162" s="197">
        <v>60.17</v>
      </c>
      <c r="P162" s="113"/>
      <c r="Q162" s="196"/>
      <c r="S162" s="113">
        <v>1</v>
      </c>
      <c r="T162" s="196">
        <v>11.07</v>
      </c>
      <c r="V162" s="82"/>
      <c r="W162" s="82"/>
      <c r="X162" s="82"/>
      <c r="Y162" s="82"/>
      <c r="Z162" s="82"/>
      <c r="AA162" s="65"/>
      <c r="AB162" s="4"/>
      <c r="AC162" s="4"/>
      <c r="AD162" s="4"/>
      <c r="AE162" s="4"/>
      <c r="AF162" s="4"/>
      <c r="AG162" s="4"/>
      <c r="AH162" s="4"/>
      <c r="AI162" s="4"/>
      <c r="AJ162" s="4"/>
      <c r="AK162" s="4"/>
      <c r="AL162" s="4"/>
      <c r="AM162" s="4"/>
    </row>
    <row r="163" spans="1:39" s="3" customFormat="1" ht="14.4" x14ac:dyDescent="0.3">
      <c r="A163" s="63" t="s">
        <v>943</v>
      </c>
      <c r="B163" s="63" t="s">
        <v>377</v>
      </c>
      <c r="C163" s="63"/>
      <c r="D163" s="63" t="s">
        <v>104</v>
      </c>
      <c r="E163" s="10"/>
      <c r="F163" s="10"/>
      <c r="G163" s="7"/>
      <c r="I163" s="63"/>
      <c r="J163" s="47"/>
      <c r="K163" s="108"/>
      <c r="M163" s="63">
        <v>6</v>
      </c>
      <c r="N163" s="197">
        <v>4155.1499999999996</v>
      </c>
      <c r="P163" s="113">
        <v>14</v>
      </c>
      <c r="Q163" s="196">
        <v>7603</v>
      </c>
      <c r="S163" s="113">
        <v>5</v>
      </c>
      <c r="T163" s="196">
        <v>1454.58</v>
      </c>
      <c r="V163" s="82"/>
      <c r="W163" s="82"/>
      <c r="X163" s="82"/>
      <c r="Y163" s="82"/>
      <c r="Z163" s="82"/>
      <c r="AA163" s="65"/>
      <c r="AB163" s="4"/>
      <c r="AC163" s="4"/>
      <c r="AD163" s="4"/>
      <c r="AE163" s="4"/>
      <c r="AF163" s="4"/>
      <c r="AG163" s="4"/>
      <c r="AH163" s="4"/>
      <c r="AI163" s="4"/>
      <c r="AJ163" s="4"/>
      <c r="AK163" s="4"/>
      <c r="AL163" s="4"/>
      <c r="AM163" s="4"/>
    </row>
    <row r="164" spans="1:39" s="3" customFormat="1" ht="14.4" x14ac:dyDescent="0.3">
      <c r="A164" s="63" t="s">
        <v>943</v>
      </c>
      <c r="B164" s="63" t="s">
        <v>960</v>
      </c>
      <c r="C164" s="63"/>
      <c r="D164" s="63" t="s">
        <v>163</v>
      </c>
      <c r="E164" s="10"/>
      <c r="F164" s="10"/>
      <c r="G164" s="7"/>
      <c r="I164" s="63"/>
      <c r="J164" s="47"/>
      <c r="K164" s="108"/>
      <c r="M164" s="63"/>
      <c r="N164" s="197"/>
      <c r="P164" s="113"/>
      <c r="Q164" s="196"/>
      <c r="S164" s="113">
        <v>3</v>
      </c>
      <c r="T164" s="196">
        <v>1000</v>
      </c>
      <c r="V164" s="82"/>
      <c r="W164" s="82"/>
      <c r="X164" s="82"/>
      <c r="Y164" s="82"/>
      <c r="Z164" s="82"/>
      <c r="AA164" s="65"/>
      <c r="AB164" s="4"/>
      <c r="AC164" s="4"/>
      <c r="AD164" s="4"/>
      <c r="AE164" s="4"/>
      <c r="AF164" s="4"/>
      <c r="AG164" s="4"/>
      <c r="AH164" s="4"/>
      <c r="AI164" s="4"/>
      <c r="AJ164" s="4"/>
      <c r="AK164" s="4"/>
      <c r="AL164" s="4"/>
      <c r="AM164" s="4"/>
    </row>
    <row r="165" spans="1:39" s="3" customFormat="1" ht="14.4" x14ac:dyDescent="0.3">
      <c r="A165" s="63" t="s">
        <v>943</v>
      </c>
      <c r="B165" s="63" t="s">
        <v>380</v>
      </c>
      <c r="C165" s="63"/>
      <c r="D165" s="63" t="s">
        <v>381</v>
      </c>
      <c r="E165" s="10"/>
      <c r="F165" s="10"/>
      <c r="G165" s="7"/>
      <c r="I165" s="63"/>
      <c r="J165" s="47"/>
      <c r="K165" s="108"/>
      <c r="M165" s="63">
        <v>1</v>
      </c>
      <c r="N165" s="197">
        <v>529</v>
      </c>
      <c r="P165" s="113">
        <v>5</v>
      </c>
      <c r="Q165" s="196">
        <v>1600</v>
      </c>
      <c r="S165" s="113">
        <v>1</v>
      </c>
      <c r="T165" s="196">
        <v>200</v>
      </c>
      <c r="V165" s="82"/>
      <c r="W165" s="82"/>
      <c r="X165" s="82"/>
      <c r="Y165" s="82"/>
      <c r="Z165" s="82"/>
      <c r="AA165" s="65"/>
      <c r="AB165" s="4"/>
      <c r="AC165" s="4"/>
      <c r="AD165" s="4"/>
      <c r="AE165" s="4"/>
      <c r="AF165" s="4"/>
      <c r="AG165" s="4"/>
      <c r="AH165" s="4"/>
      <c r="AI165" s="4"/>
      <c r="AJ165" s="4"/>
      <c r="AK165" s="4"/>
      <c r="AL165" s="4"/>
      <c r="AM165" s="4"/>
    </row>
    <row r="166" spans="1:39" s="3" customFormat="1" ht="14.4" x14ac:dyDescent="0.3">
      <c r="A166" s="63" t="s">
        <v>943</v>
      </c>
      <c r="B166" s="63" t="s">
        <v>383</v>
      </c>
      <c r="C166" s="63"/>
      <c r="D166" s="63" t="s">
        <v>83</v>
      </c>
      <c r="E166" s="10"/>
      <c r="F166" s="10"/>
      <c r="G166" s="7"/>
      <c r="I166" s="63"/>
      <c r="J166" s="47"/>
      <c r="K166" s="108"/>
      <c r="M166" s="63">
        <v>2</v>
      </c>
      <c r="N166" s="197">
        <v>929</v>
      </c>
      <c r="P166" s="113">
        <v>2</v>
      </c>
      <c r="Q166" s="196">
        <v>1129</v>
      </c>
      <c r="S166" s="113">
        <v>3</v>
      </c>
      <c r="T166" s="196">
        <v>800</v>
      </c>
      <c r="V166" s="82"/>
      <c r="W166" s="82"/>
      <c r="X166" s="82"/>
      <c r="Y166" s="82"/>
      <c r="Z166" s="82"/>
      <c r="AA166" s="65"/>
      <c r="AB166" s="4"/>
      <c r="AC166" s="4"/>
      <c r="AD166" s="4"/>
      <c r="AE166" s="4"/>
      <c r="AF166" s="4"/>
      <c r="AG166" s="4"/>
      <c r="AH166" s="4"/>
      <c r="AI166" s="4"/>
      <c r="AJ166" s="4"/>
      <c r="AK166" s="4"/>
      <c r="AL166" s="4"/>
      <c r="AM166" s="4"/>
    </row>
    <row r="167" spans="1:39" s="3" customFormat="1" ht="14.4" x14ac:dyDescent="0.3">
      <c r="A167" s="63" t="s">
        <v>943</v>
      </c>
      <c r="B167" s="63" t="s">
        <v>386</v>
      </c>
      <c r="C167" s="63"/>
      <c r="D167" s="63" t="s">
        <v>186</v>
      </c>
      <c r="E167" s="10"/>
      <c r="F167" s="10"/>
      <c r="G167" s="7"/>
      <c r="I167" s="63"/>
      <c r="J167" s="47"/>
      <c r="K167" s="108"/>
      <c r="M167" s="63">
        <v>2</v>
      </c>
      <c r="N167" s="197">
        <v>1239</v>
      </c>
      <c r="P167" s="113">
        <v>2</v>
      </c>
      <c r="Q167" s="196">
        <v>634</v>
      </c>
      <c r="S167" s="113"/>
      <c r="T167" s="196"/>
      <c r="V167" s="82"/>
      <c r="W167" s="82"/>
      <c r="X167" s="82"/>
      <c r="Y167" s="82"/>
      <c r="Z167" s="82"/>
      <c r="AA167" s="65"/>
      <c r="AB167" s="4"/>
      <c r="AC167" s="4"/>
      <c r="AD167" s="4"/>
      <c r="AE167" s="4"/>
      <c r="AF167" s="4"/>
      <c r="AG167" s="4"/>
      <c r="AH167" s="4"/>
      <c r="AI167" s="4"/>
      <c r="AJ167" s="4"/>
      <c r="AK167" s="4"/>
      <c r="AL167" s="4"/>
      <c r="AM167" s="4"/>
    </row>
    <row r="168" spans="1:39" s="3" customFormat="1" ht="14.4" x14ac:dyDescent="0.3">
      <c r="A168" s="63" t="s">
        <v>943</v>
      </c>
      <c r="B168" s="63" t="s">
        <v>396</v>
      </c>
      <c r="C168" s="63"/>
      <c r="D168" s="63" t="s">
        <v>119</v>
      </c>
      <c r="E168" s="10"/>
      <c r="F168" s="10"/>
      <c r="G168" s="7"/>
      <c r="I168" s="63"/>
      <c r="J168" s="47"/>
      <c r="K168" s="108"/>
      <c r="M168" s="63">
        <v>36</v>
      </c>
      <c r="N168" s="197">
        <v>26588.31</v>
      </c>
      <c r="P168" s="113">
        <v>38</v>
      </c>
      <c r="Q168" s="196">
        <v>22897.7</v>
      </c>
      <c r="S168" s="113">
        <v>33</v>
      </c>
      <c r="T168" s="196">
        <v>13772.1</v>
      </c>
      <c r="V168" s="82"/>
      <c r="W168" s="82"/>
      <c r="X168" s="82"/>
      <c r="Y168" s="82"/>
      <c r="Z168" s="82"/>
      <c r="AA168" s="65"/>
      <c r="AB168" s="4"/>
      <c r="AC168" s="4"/>
      <c r="AD168" s="4"/>
      <c r="AE168" s="4"/>
      <c r="AF168" s="4"/>
      <c r="AG168" s="4"/>
      <c r="AH168" s="4"/>
      <c r="AI168" s="4"/>
      <c r="AJ168" s="4"/>
      <c r="AK168" s="4"/>
      <c r="AL168" s="4"/>
      <c r="AM168" s="4"/>
    </row>
    <row r="169" spans="1:39" s="3" customFormat="1" ht="14.4" x14ac:dyDescent="0.3">
      <c r="A169" s="63" t="s">
        <v>943</v>
      </c>
      <c r="B169" s="63" t="s">
        <v>397</v>
      </c>
      <c r="C169" s="63"/>
      <c r="D169" s="63" t="s">
        <v>96</v>
      </c>
      <c r="E169" s="10"/>
      <c r="F169" s="10"/>
      <c r="G169" s="7"/>
      <c r="I169" s="63"/>
      <c r="J169" s="47"/>
      <c r="K169" s="108"/>
      <c r="M169" s="63">
        <v>1</v>
      </c>
      <c r="N169" s="197">
        <v>529</v>
      </c>
      <c r="P169" s="113"/>
      <c r="Q169" s="196"/>
      <c r="S169" s="113">
        <v>1</v>
      </c>
      <c r="T169" s="196">
        <v>402</v>
      </c>
      <c r="V169" s="82"/>
      <c r="W169" s="82"/>
      <c r="X169" s="82"/>
      <c r="Y169" s="82"/>
      <c r="Z169" s="82"/>
      <c r="AA169" s="65"/>
      <c r="AB169" s="4"/>
      <c r="AC169" s="4"/>
      <c r="AD169" s="4"/>
      <c r="AE169" s="4"/>
      <c r="AF169" s="4"/>
      <c r="AG169" s="4"/>
      <c r="AH169" s="4"/>
      <c r="AI169" s="4"/>
      <c r="AJ169" s="4"/>
      <c r="AK169" s="4"/>
      <c r="AL169" s="4"/>
      <c r="AM169" s="4"/>
    </row>
    <row r="170" spans="1:39" s="3" customFormat="1" ht="14.4" x14ac:dyDescent="0.3">
      <c r="A170" s="63" t="s">
        <v>943</v>
      </c>
      <c r="B170" s="63" t="s">
        <v>398</v>
      </c>
      <c r="C170" s="63"/>
      <c r="D170" s="63" t="s">
        <v>99</v>
      </c>
      <c r="E170" s="10"/>
      <c r="F170" s="10"/>
      <c r="G170" s="7"/>
      <c r="I170" s="63"/>
      <c r="J170" s="47"/>
      <c r="K170" s="108"/>
      <c r="M170" s="63">
        <v>2</v>
      </c>
      <c r="N170" s="197">
        <v>3058</v>
      </c>
      <c r="P170" s="113"/>
      <c r="Q170" s="196"/>
      <c r="S170" s="113"/>
      <c r="T170" s="196"/>
      <c r="V170" s="82"/>
      <c r="W170" s="82"/>
      <c r="X170" s="82"/>
      <c r="Y170" s="82"/>
      <c r="Z170" s="82"/>
      <c r="AA170" s="65"/>
      <c r="AB170" s="4"/>
      <c r="AC170" s="4"/>
      <c r="AD170" s="4"/>
      <c r="AE170" s="4"/>
      <c r="AF170" s="4"/>
      <c r="AG170" s="4"/>
      <c r="AH170" s="4"/>
      <c r="AI170" s="4"/>
      <c r="AJ170" s="4"/>
      <c r="AK170" s="4"/>
      <c r="AL170" s="4"/>
      <c r="AM170" s="4"/>
    </row>
    <row r="171" spans="1:39" s="3" customFormat="1" ht="14.4" x14ac:dyDescent="0.3">
      <c r="A171" s="63" t="s">
        <v>943</v>
      </c>
      <c r="B171" s="63" t="s">
        <v>398</v>
      </c>
      <c r="C171" s="63"/>
      <c r="D171" s="63" t="s">
        <v>76</v>
      </c>
      <c r="E171" s="10"/>
      <c r="F171" s="10"/>
      <c r="G171" s="7"/>
      <c r="I171" s="63"/>
      <c r="J171" s="47"/>
      <c r="K171" s="108"/>
      <c r="M171" s="63">
        <v>5</v>
      </c>
      <c r="N171" s="197">
        <v>2783.83</v>
      </c>
      <c r="P171" s="113">
        <v>2</v>
      </c>
      <c r="Q171" s="196">
        <v>700</v>
      </c>
      <c r="S171" s="113">
        <v>2</v>
      </c>
      <c r="T171" s="196">
        <v>400</v>
      </c>
      <c r="V171" s="82"/>
      <c r="W171" s="82"/>
      <c r="X171" s="82"/>
      <c r="Y171" s="82"/>
      <c r="Z171" s="82"/>
      <c r="AA171" s="65"/>
      <c r="AB171" s="4"/>
      <c r="AC171" s="4"/>
      <c r="AD171" s="4"/>
      <c r="AE171" s="4"/>
      <c r="AF171" s="4"/>
      <c r="AG171" s="4"/>
      <c r="AH171" s="4"/>
      <c r="AI171" s="4"/>
      <c r="AJ171" s="4"/>
      <c r="AK171" s="4"/>
      <c r="AL171" s="4"/>
      <c r="AM171" s="4"/>
    </row>
    <row r="172" spans="1:39" s="3" customFormat="1" ht="14.4" x14ac:dyDescent="0.3">
      <c r="A172" s="63" t="s">
        <v>943</v>
      </c>
      <c r="B172" s="63" t="s">
        <v>399</v>
      </c>
      <c r="C172" s="63"/>
      <c r="D172" s="63" t="s">
        <v>387</v>
      </c>
      <c r="E172" s="10"/>
      <c r="F172" s="10"/>
      <c r="G172" s="7"/>
      <c r="I172" s="63"/>
      <c r="J172" s="47"/>
      <c r="K172" s="108"/>
      <c r="M172" s="63"/>
      <c r="N172" s="197"/>
      <c r="P172" s="113"/>
      <c r="Q172" s="196"/>
      <c r="S172" s="113">
        <v>1</v>
      </c>
      <c r="T172" s="196">
        <v>200</v>
      </c>
      <c r="V172" s="82"/>
      <c r="W172" s="82"/>
      <c r="X172" s="82"/>
      <c r="Y172" s="82"/>
      <c r="Z172" s="82"/>
      <c r="AA172" s="65"/>
      <c r="AB172" s="4"/>
      <c r="AC172" s="4"/>
      <c r="AD172" s="4"/>
      <c r="AE172" s="4"/>
      <c r="AF172" s="4"/>
      <c r="AG172" s="4"/>
      <c r="AH172" s="4"/>
      <c r="AI172" s="4"/>
      <c r="AJ172" s="4"/>
      <c r="AK172" s="4"/>
      <c r="AL172" s="4"/>
      <c r="AM172" s="4"/>
    </row>
    <row r="173" spans="1:39" s="3" customFormat="1" ht="14.4" x14ac:dyDescent="0.3">
      <c r="A173" s="63" t="s">
        <v>943</v>
      </c>
      <c r="B173" s="63" t="s">
        <v>961</v>
      </c>
      <c r="C173" s="63"/>
      <c r="D173" s="63" t="s">
        <v>382</v>
      </c>
      <c r="E173" s="10"/>
      <c r="F173" s="10"/>
      <c r="G173" s="7"/>
      <c r="I173" s="63"/>
      <c r="J173" s="47"/>
      <c r="K173" s="108"/>
      <c r="M173" s="63"/>
      <c r="N173" s="197"/>
      <c r="P173" s="113"/>
      <c r="Q173" s="196"/>
      <c r="S173" s="113">
        <v>1</v>
      </c>
      <c r="T173" s="196">
        <v>200</v>
      </c>
      <c r="V173" s="82"/>
      <c r="W173" s="82"/>
      <c r="X173" s="82"/>
      <c r="Y173" s="82"/>
      <c r="Z173" s="82"/>
      <c r="AA173" s="65"/>
      <c r="AB173" s="4"/>
      <c r="AC173" s="4"/>
      <c r="AD173" s="4"/>
      <c r="AE173" s="4"/>
      <c r="AF173" s="4"/>
      <c r="AG173" s="4"/>
      <c r="AH173" s="4"/>
      <c r="AI173" s="4"/>
      <c r="AJ173" s="4"/>
      <c r="AK173" s="4"/>
      <c r="AL173" s="4"/>
      <c r="AM173" s="4"/>
    </row>
    <row r="174" spans="1:39" s="3" customFormat="1" ht="14.4" x14ac:dyDescent="0.3">
      <c r="A174" s="63" t="s">
        <v>943</v>
      </c>
      <c r="B174" s="63" t="s">
        <v>402</v>
      </c>
      <c r="C174" s="63"/>
      <c r="D174" s="63" t="s">
        <v>174</v>
      </c>
      <c r="E174" s="10"/>
      <c r="F174" s="10"/>
      <c r="G174" s="7"/>
      <c r="I174" s="63"/>
      <c r="J174" s="47"/>
      <c r="K174" s="108"/>
      <c r="M174" s="63">
        <v>34</v>
      </c>
      <c r="N174" s="197">
        <v>27110.880000000001</v>
      </c>
      <c r="P174" s="113">
        <v>55</v>
      </c>
      <c r="Q174" s="196">
        <v>29784</v>
      </c>
      <c r="S174" s="113">
        <v>34</v>
      </c>
      <c r="T174" s="196">
        <v>9976</v>
      </c>
      <c r="V174" s="82"/>
      <c r="W174" s="82"/>
      <c r="X174" s="82"/>
      <c r="Y174" s="82"/>
      <c r="Z174" s="82"/>
      <c r="AA174" s="65"/>
      <c r="AB174" s="4"/>
      <c r="AC174" s="4"/>
      <c r="AD174" s="4"/>
      <c r="AE174" s="4"/>
      <c r="AF174" s="4"/>
      <c r="AG174" s="4"/>
      <c r="AH174" s="4"/>
      <c r="AI174" s="4"/>
      <c r="AJ174" s="4"/>
      <c r="AK174" s="4"/>
      <c r="AL174" s="4"/>
      <c r="AM174" s="4"/>
    </row>
    <row r="175" spans="1:39" s="3" customFormat="1" ht="14.4" x14ac:dyDescent="0.3">
      <c r="A175" s="63" t="s">
        <v>943</v>
      </c>
      <c r="B175" s="63" t="s">
        <v>962</v>
      </c>
      <c r="C175" s="63"/>
      <c r="D175" s="63" t="s">
        <v>174</v>
      </c>
      <c r="E175" s="10"/>
      <c r="F175" s="10"/>
      <c r="G175" s="7"/>
      <c r="I175" s="63"/>
      <c r="J175" s="47"/>
      <c r="K175" s="108"/>
      <c r="M175" s="63"/>
      <c r="N175" s="197"/>
      <c r="P175" s="113"/>
      <c r="Q175" s="196"/>
      <c r="S175" s="113">
        <v>7</v>
      </c>
      <c r="T175" s="196">
        <v>3383</v>
      </c>
      <c r="V175" s="82"/>
      <c r="W175" s="82"/>
      <c r="X175" s="82"/>
      <c r="Y175" s="82"/>
      <c r="Z175" s="82"/>
      <c r="AA175" s="65"/>
      <c r="AB175" s="4"/>
      <c r="AC175" s="4"/>
      <c r="AD175" s="4"/>
      <c r="AE175" s="4"/>
      <c r="AF175" s="4"/>
      <c r="AG175" s="4"/>
      <c r="AH175" s="4"/>
      <c r="AI175" s="4"/>
      <c r="AJ175" s="4"/>
      <c r="AK175" s="4"/>
      <c r="AL175" s="4"/>
      <c r="AM175" s="4"/>
    </row>
    <row r="176" spans="1:39" s="3" customFormat="1" ht="14.4" x14ac:dyDescent="0.3">
      <c r="A176" s="63" t="s">
        <v>943</v>
      </c>
      <c r="B176" s="63" t="s">
        <v>406</v>
      </c>
      <c r="C176" s="63"/>
      <c r="D176" s="63" t="s">
        <v>154</v>
      </c>
      <c r="E176" s="10"/>
      <c r="F176" s="10"/>
      <c r="G176" s="7"/>
      <c r="I176" s="63"/>
      <c r="J176" s="47"/>
      <c r="K176" s="108"/>
      <c r="M176" s="63"/>
      <c r="N176" s="197"/>
      <c r="P176" s="113">
        <v>3</v>
      </c>
      <c r="Q176" s="196">
        <v>2368</v>
      </c>
      <c r="S176" s="113">
        <v>1</v>
      </c>
      <c r="T176" s="196">
        <v>200</v>
      </c>
      <c r="V176" s="82"/>
      <c r="W176" s="82"/>
      <c r="X176" s="82"/>
      <c r="Y176" s="82"/>
      <c r="Z176" s="82"/>
      <c r="AA176" s="65"/>
      <c r="AB176" s="4"/>
      <c r="AC176" s="4"/>
      <c r="AD176" s="4"/>
      <c r="AE176" s="4"/>
      <c r="AF176" s="4"/>
      <c r="AG176" s="4"/>
      <c r="AH176" s="4"/>
      <c r="AI176" s="4"/>
      <c r="AJ176" s="4"/>
      <c r="AK176" s="4"/>
      <c r="AL176" s="4"/>
      <c r="AM176" s="4"/>
    </row>
    <row r="177" spans="1:39" s="3" customFormat="1" ht="14.4" x14ac:dyDescent="0.3">
      <c r="A177" s="63" t="s">
        <v>943</v>
      </c>
      <c r="B177" s="63" t="s">
        <v>407</v>
      </c>
      <c r="C177" s="63"/>
      <c r="D177" s="63" t="s">
        <v>408</v>
      </c>
      <c r="E177" s="10"/>
      <c r="F177" s="10"/>
      <c r="G177" s="7"/>
      <c r="I177" s="63"/>
      <c r="J177" s="47"/>
      <c r="K177" s="108"/>
      <c r="M177" s="63">
        <v>1</v>
      </c>
      <c r="N177" s="197">
        <v>1058</v>
      </c>
      <c r="P177" s="113">
        <v>1</v>
      </c>
      <c r="Q177" s="196">
        <v>300</v>
      </c>
      <c r="S177" s="113"/>
      <c r="T177" s="196"/>
      <c r="V177" s="82"/>
      <c r="W177" s="82"/>
      <c r="X177" s="82"/>
      <c r="Y177" s="82"/>
      <c r="Z177" s="82"/>
      <c r="AA177" s="65"/>
      <c r="AB177" s="4"/>
      <c r="AC177" s="4"/>
      <c r="AD177" s="4"/>
      <c r="AE177" s="4"/>
      <c r="AF177" s="4"/>
      <c r="AG177" s="4"/>
      <c r="AH177" s="4"/>
      <c r="AI177" s="4"/>
      <c r="AJ177" s="4"/>
      <c r="AK177" s="4"/>
      <c r="AL177" s="4"/>
      <c r="AM177" s="4"/>
    </row>
    <row r="178" spans="1:39" s="3" customFormat="1" ht="14.4" x14ac:dyDescent="0.3">
      <c r="A178" s="63" t="s">
        <v>943</v>
      </c>
      <c r="B178" s="63" t="s">
        <v>410</v>
      </c>
      <c r="C178" s="63"/>
      <c r="D178" s="63" t="s">
        <v>92</v>
      </c>
      <c r="E178" s="10"/>
      <c r="F178" s="10"/>
      <c r="G178" s="7"/>
      <c r="I178" s="63"/>
      <c r="J178" s="47"/>
      <c r="K178" s="108"/>
      <c r="M178" s="63">
        <v>1</v>
      </c>
      <c r="N178" s="197">
        <v>500</v>
      </c>
      <c r="P178" s="113">
        <v>1</v>
      </c>
      <c r="Q178" s="196">
        <v>300</v>
      </c>
      <c r="S178" s="113"/>
      <c r="T178" s="196"/>
      <c r="V178" s="82"/>
      <c r="W178" s="82"/>
      <c r="X178" s="82"/>
      <c r="Y178" s="82"/>
      <c r="Z178" s="82"/>
      <c r="AA178" s="65"/>
      <c r="AB178" s="4"/>
      <c r="AC178" s="4"/>
      <c r="AD178" s="4"/>
      <c r="AE178" s="4"/>
      <c r="AF178" s="4"/>
      <c r="AG178" s="4"/>
      <c r="AH178" s="4"/>
      <c r="AI178" s="4"/>
      <c r="AJ178" s="4"/>
      <c r="AK178" s="4"/>
      <c r="AL178" s="4"/>
      <c r="AM178" s="4"/>
    </row>
    <row r="179" spans="1:39" s="3" customFormat="1" ht="14.4" x14ac:dyDescent="0.3">
      <c r="A179" s="63" t="s">
        <v>943</v>
      </c>
      <c r="B179" s="63" t="s">
        <v>963</v>
      </c>
      <c r="C179" s="63"/>
      <c r="D179" s="63" t="s">
        <v>413</v>
      </c>
      <c r="E179" s="10"/>
      <c r="F179" s="10"/>
      <c r="G179" s="7"/>
      <c r="I179" s="63"/>
      <c r="J179" s="47"/>
      <c r="K179" s="108"/>
      <c r="M179" s="63"/>
      <c r="N179" s="197"/>
      <c r="P179" s="113"/>
      <c r="Q179" s="196"/>
      <c r="S179" s="113">
        <v>2</v>
      </c>
      <c r="T179" s="196">
        <v>400</v>
      </c>
      <c r="V179" s="82"/>
      <c r="W179" s="82"/>
      <c r="X179" s="82"/>
      <c r="Y179" s="82"/>
      <c r="Z179" s="82"/>
      <c r="AA179" s="65"/>
      <c r="AB179" s="4"/>
      <c r="AC179" s="4"/>
      <c r="AD179" s="4"/>
      <c r="AE179" s="4"/>
      <c r="AF179" s="4"/>
      <c r="AG179" s="4"/>
      <c r="AH179" s="4"/>
      <c r="AI179" s="4"/>
      <c r="AJ179" s="4"/>
      <c r="AK179" s="4"/>
      <c r="AL179" s="4"/>
      <c r="AM179" s="4"/>
    </row>
    <row r="180" spans="1:39" s="3" customFormat="1" ht="14.4" x14ac:dyDescent="0.3">
      <c r="A180" s="63" t="s">
        <v>943</v>
      </c>
      <c r="B180" s="63" t="s">
        <v>412</v>
      </c>
      <c r="C180" s="63"/>
      <c r="D180" s="63" t="s">
        <v>323</v>
      </c>
      <c r="E180" s="10"/>
      <c r="F180" s="10"/>
      <c r="G180" s="7"/>
      <c r="I180" s="63"/>
      <c r="J180" s="47"/>
      <c r="K180" s="108"/>
      <c r="M180" s="63">
        <v>1</v>
      </c>
      <c r="N180" s="197">
        <v>400</v>
      </c>
      <c r="P180" s="113"/>
      <c r="Q180" s="196"/>
      <c r="S180" s="113"/>
      <c r="T180" s="196"/>
      <c r="V180" s="82"/>
      <c r="W180" s="82"/>
      <c r="X180" s="82"/>
      <c r="Y180" s="82"/>
      <c r="Z180" s="82"/>
      <c r="AA180" s="65"/>
      <c r="AB180" s="4"/>
      <c r="AC180" s="4"/>
      <c r="AD180" s="4"/>
      <c r="AE180" s="4"/>
      <c r="AF180" s="4"/>
      <c r="AG180" s="4"/>
      <c r="AH180" s="4"/>
      <c r="AI180" s="4"/>
      <c r="AJ180" s="4"/>
      <c r="AK180" s="4"/>
      <c r="AL180" s="4"/>
      <c r="AM180" s="4"/>
    </row>
    <row r="181" spans="1:39" s="3" customFormat="1" ht="14.4" x14ac:dyDescent="0.3">
      <c r="A181" s="63" t="s">
        <v>943</v>
      </c>
      <c r="B181" s="63" t="s">
        <v>414</v>
      </c>
      <c r="C181" s="63"/>
      <c r="D181" s="63" t="s">
        <v>323</v>
      </c>
      <c r="E181" s="10"/>
      <c r="F181" s="10"/>
      <c r="G181" s="7"/>
      <c r="I181" s="63"/>
      <c r="J181" s="47"/>
      <c r="K181" s="108"/>
      <c r="M181" s="63">
        <v>8</v>
      </c>
      <c r="N181" s="197">
        <v>4767</v>
      </c>
      <c r="P181" s="113">
        <v>8</v>
      </c>
      <c r="Q181" s="196">
        <v>3758</v>
      </c>
      <c r="S181" s="113">
        <v>7</v>
      </c>
      <c r="T181" s="196">
        <v>2507.87</v>
      </c>
      <c r="V181" s="82"/>
      <c r="W181" s="82"/>
      <c r="X181" s="82"/>
      <c r="Y181" s="82"/>
      <c r="Z181" s="82"/>
      <c r="AA181" s="65"/>
      <c r="AB181" s="4"/>
      <c r="AC181" s="4"/>
      <c r="AD181" s="4"/>
      <c r="AE181" s="4"/>
      <c r="AF181" s="4"/>
      <c r="AG181" s="4"/>
      <c r="AH181" s="4"/>
      <c r="AI181" s="4"/>
      <c r="AJ181" s="4"/>
      <c r="AK181" s="4"/>
      <c r="AL181" s="4"/>
      <c r="AM181" s="4"/>
    </row>
    <row r="182" spans="1:39" s="3" customFormat="1" ht="14.4" x14ac:dyDescent="0.3">
      <c r="A182" s="63" t="s">
        <v>943</v>
      </c>
      <c r="B182" s="63" t="s">
        <v>670</v>
      </c>
      <c r="C182" s="63"/>
      <c r="D182" s="63" t="s">
        <v>108</v>
      </c>
      <c r="E182" s="10"/>
      <c r="F182" s="10"/>
      <c r="G182" s="7"/>
      <c r="I182" s="63"/>
      <c r="J182" s="47"/>
      <c r="K182" s="108"/>
      <c r="M182" s="63">
        <v>8</v>
      </c>
      <c r="N182" s="197">
        <v>6492.28</v>
      </c>
      <c r="P182" s="113">
        <v>13</v>
      </c>
      <c r="Q182" s="196">
        <v>7610.44</v>
      </c>
      <c r="S182" s="113">
        <v>2</v>
      </c>
      <c r="T182" s="196">
        <v>400</v>
      </c>
      <c r="V182" s="82"/>
      <c r="W182" s="82"/>
      <c r="X182" s="82"/>
      <c r="Y182" s="82"/>
      <c r="Z182" s="82"/>
      <c r="AA182" s="65"/>
      <c r="AB182" s="4"/>
      <c r="AC182" s="4"/>
      <c r="AD182" s="4"/>
      <c r="AE182" s="4"/>
      <c r="AF182" s="4"/>
      <c r="AG182" s="4"/>
      <c r="AH182" s="4"/>
      <c r="AI182" s="4"/>
      <c r="AJ182" s="4"/>
      <c r="AK182" s="4"/>
      <c r="AL182" s="4"/>
      <c r="AM182" s="4"/>
    </row>
    <row r="183" spans="1:39" s="3" customFormat="1" ht="14.4" x14ac:dyDescent="0.3">
      <c r="A183" s="63" t="s">
        <v>943</v>
      </c>
      <c r="B183" s="63" t="s">
        <v>419</v>
      </c>
      <c r="C183" s="63"/>
      <c r="D183" s="63" t="s">
        <v>286</v>
      </c>
      <c r="E183" s="10"/>
      <c r="F183" s="10"/>
      <c r="G183" s="7"/>
      <c r="I183" s="63"/>
      <c r="J183" s="47"/>
      <c r="K183" s="108"/>
      <c r="M183" s="63">
        <v>1</v>
      </c>
      <c r="N183" s="197">
        <v>500</v>
      </c>
      <c r="P183" s="113">
        <v>2</v>
      </c>
      <c r="Q183" s="196">
        <v>1587</v>
      </c>
      <c r="S183" s="113">
        <v>1</v>
      </c>
      <c r="T183" s="196">
        <v>200</v>
      </c>
      <c r="V183" s="82"/>
      <c r="W183" s="82"/>
      <c r="X183" s="82"/>
      <c r="Y183" s="82"/>
      <c r="Z183" s="82"/>
      <c r="AA183" s="65"/>
      <c r="AB183" s="4"/>
      <c r="AC183" s="4"/>
      <c r="AD183" s="4"/>
      <c r="AE183" s="4"/>
      <c r="AF183" s="4"/>
      <c r="AG183" s="4"/>
      <c r="AH183" s="4"/>
      <c r="AI183" s="4"/>
      <c r="AJ183" s="4"/>
      <c r="AK183" s="4"/>
      <c r="AL183" s="4"/>
      <c r="AM183" s="4"/>
    </row>
    <row r="184" spans="1:39" s="3" customFormat="1" ht="14.4" x14ac:dyDescent="0.3">
      <c r="A184" s="63" t="s">
        <v>943</v>
      </c>
      <c r="B184" s="63" t="s">
        <v>420</v>
      </c>
      <c r="C184" s="63"/>
      <c r="D184" s="63" t="s">
        <v>294</v>
      </c>
      <c r="E184" s="10"/>
      <c r="F184" s="10"/>
      <c r="G184" s="7"/>
      <c r="I184" s="63"/>
      <c r="J184" s="47"/>
      <c r="K184" s="108"/>
      <c r="M184" s="63">
        <v>1</v>
      </c>
      <c r="N184" s="197">
        <v>500</v>
      </c>
      <c r="P184" s="113"/>
      <c r="Q184" s="196"/>
      <c r="S184" s="113"/>
      <c r="T184" s="196"/>
      <c r="V184" s="82"/>
      <c r="W184" s="82"/>
      <c r="X184" s="82"/>
      <c r="Y184" s="82"/>
      <c r="Z184" s="82"/>
      <c r="AA184" s="65"/>
      <c r="AB184" s="4"/>
      <c r="AC184" s="4"/>
      <c r="AD184" s="4"/>
      <c r="AE184" s="4"/>
      <c r="AF184" s="4"/>
      <c r="AG184" s="4"/>
      <c r="AH184" s="4"/>
      <c r="AI184" s="4"/>
      <c r="AJ184" s="4"/>
      <c r="AK184" s="4"/>
      <c r="AL184" s="4"/>
      <c r="AM184" s="4"/>
    </row>
    <row r="185" spans="1:39" s="3" customFormat="1" ht="14.4" x14ac:dyDescent="0.3">
      <c r="A185" s="63" t="s">
        <v>943</v>
      </c>
      <c r="B185" s="63" t="s">
        <v>421</v>
      </c>
      <c r="C185" s="63"/>
      <c r="D185" s="63" t="s">
        <v>409</v>
      </c>
      <c r="E185" s="10"/>
      <c r="F185" s="10"/>
      <c r="G185" s="7"/>
      <c r="I185" s="63"/>
      <c r="J185" s="47"/>
      <c r="K185" s="108"/>
      <c r="M185" s="63">
        <v>3</v>
      </c>
      <c r="N185" s="197">
        <v>2064.9499999999998</v>
      </c>
      <c r="P185" s="113">
        <v>1</v>
      </c>
      <c r="Q185" s="196">
        <v>529</v>
      </c>
      <c r="S185" s="113"/>
      <c r="T185" s="196"/>
      <c r="V185" s="82"/>
      <c r="W185" s="82"/>
      <c r="X185" s="82"/>
      <c r="Y185" s="82"/>
      <c r="Z185" s="82"/>
      <c r="AA185" s="65"/>
      <c r="AB185" s="4"/>
      <c r="AC185" s="4"/>
      <c r="AD185" s="4"/>
      <c r="AE185" s="4"/>
      <c r="AF185" s="4"/>
      <c r="AG185" s="4"/>
      <c r="AH185" s="4"/>
      <c r="AI185" s="4"/>
      <c r="AJ185" s="4"/>
      <c r="AK185" s="4"/>
      <c r="AL185" s="4"/>
      <c r="AM185" s="4"/>
    </row>
    <row r="186" spans="1:39" s="3" customFormat="1" ht="14.4" x14ac:dyDescent="0.3">
      <c r="A186" s="63" t="s">
        <v>943</v>
      </c>
      <c r="B186" s="63" t="s">
        <v>964</v>
      </c>
      <c r="C186" s="63"/>
      <c r="D186" s="63" t="s">
        <v>424</v>
      </c>
      <c r="E186" s="10"/>
      <c r="F186" s="10"/>
      <c r="G186" s="7"/>
      <c r="I186" s="63"/>
      <c r="J186" s="47"/>
      <c r="K186" s="108"/>
      <c r="M186" s="63"/>
      <c r="N186" s="197"/>
      <c r="P186" s="113"/>
      <c r="Q186" s="196"/>
      <c r="S186" s="113">
        <v>1</v>
      </c>
      <c r="T186" s="196">
        <v>200</v>
      </c>
      <c r="V186" s="82"/>
      <c r="W186" s="82"/>
      <c r="X186" s="82"/>
      <c r="Y186" s="82"/>
      <c r="Z186" s="82"/>
      <c r="AA186" s="65"/>
      <c r="AB186" s="4"/>
      <c r="AC186" s="4"/>
      <c r="AD186" s="4"/>
      <c r="AE186" s="4"/>
      <c r="AF186" s="4"/>
      <c r="AG186" s="4"/>
      <c r="AH186" s="4"/>
      <c r="AI186" s="4"/>
      <c r="AJ186" s="4"/>
      <c r="AK186" s="4"/>
      <c r="AL186" s="4"/>
      <c r="AM186" s="4"/>
    </row>
    <row r="187" spans="1:39" s="3" customFormat="1" ht="14.4" x14ac:dyDescent="0.3">
      <c r="A187" s="63" t="s">
        <v>943</v>
      </c>
      <c r="B187" s="63" t="s">
        <v>427</v>
      </c>
      <c r="C187" s="63"/>
      <c r="D187" s="63" t="s">
        <v>63</v>
      </c>
      <c r="E187" s="10"/>
      <c r="F187" s="10"/>
      <c r="G187" s="7"/>
      <c r="I187" s="63"/>
      <c r="J187" s="47"/>
      <c r="K187" s="108"/>
      <c r="M187" s="63"/>
      <c r="N187" s="197"/>
      <c r="P187" s="113">
        <v>5</v>
      </c>
      <c r="Q187" s="196">
        <v>2487</v>
      </c>
      <c r="S187" s="113"/>
      <c r="T187" s="196"/>
      <c r="V187" s="82"/>
      <c r="W187" s="82"/>
      <c r="X187" s="82"/>
      <c r="Y187" s="82"/>
      <c r="Z187" s="82"/>
      <c r="AA187" s="65"/>
      <c r="AB187" s="4"/>
      <c r="AC187" s="4"/>
      <c r="AD187" s="4"/>
      <c r="AE187" s="4"/>
      <c r="AF187" s="4"/>
      <c r="AG187" s="4"/>
      <c r="AH187" s="4"/>
      <c r="AI187" s="4"/>
      <c r="AJ187" s="4"/>
      <c r="AK187" s="4"/>
      <c r="AL187" s="4"/>
      <c r="AM187" s="4"/>
    </row>
    <row r="188" spans="1:39" s="3" customFormat="1" ht="14.4" x14ac:dyDescent="0.3">
      <c r="A188" s="63" t="s">
        <v>943</v>
      </c>
      <c r="B188" s="63" t="s">
        <v>429</v>
      </c>
      <c r="C188" s="63"/>
      <c r="D188" s="63" t="s">
        <v>166</v>
      </c>
      <c r="E188" s="10"/>
      <c r="F188" s="10"/>
      <c r="G188" s="7"/>
      <c r="I188" s="63"/>
      <c r="J188" s="47"/>
      <c r="K188" s="108"/>
      <c r="M188" s="63"/>
      <c r="N188" s="197"/>
      <c r="P188" s="113">
        <v>1</v>
      </c>
      <c r="Q188" s="196">
        <v>300</v>
      </c>
      <c r="S188" s="113"/>
      <c r="T188" s="196"/>
      <c r="V188" s="82"/>
      <c r="W188" s="82"/>
      <c r="X188" s="82"/>
      <c r="Y188" s="82"/>
      <c r="Z188" s="82"/>
      <c r="AA188" s="65"/>
      <c r="AB188" s="4"/>
      <c r="AC188" s="4"/>
      <c r="AD188" s="4"/>
      <c r="AE188" s="4"/>
      <c r="AF188" s="4"/>
      <c r="AG188" s="4"/>
      <c r="AH188" s="4"/>
      <c r="AI188" s="4"/>
      <c r="AJ188" s="4"/>
      <c r="AK188" s="4"/>
      <c r="AL188" s="4"/>
      <c r="AM188" s="4"/>
    </row>
    <row r="189" spans="1:39" s="3" customFormat="1" ht="14.4" x14ac:dyDescent="0.3">
      <c r="A189" s="63" t="s">
        <v>943</v>
      </c>
      <c r="B189" s="63" t="s">
        <v>431</v>
      </c>
      <c r="C189" s="63"/>
      <c r="D189" s="63" t="s">
        <v>367</v>
      </c>
      <c r="E189" s="10"/>
      <c r="F189" s="10"/>
      <c r="G189" s="7"/>
      <c r="I189" s="63"/>
      <c r="J189" s="47"/>
      <c r="K189" s="108"/>
      <c r="M189" s="63">
        <v>3</v>
      </c>
      <c r="N189" s="197">
        <v>1329</v>
      </c>
      <c r="P189" s="113"/>
      <c r="Q189" s="196"/>
      <c r="S189" s="113">
        <v>7</v>
      </c>
      <c r="T189" s="196">
        <v>1832</v>
      </c>
      <c r="V189" s="82"/>
      <c r="W189" s="82"/>
      <c r="X189" s="82"/>
      <c r="Y189" s="82"/>
      <c r="Z189" s="82"/>
      <c r="AA189" s="65"/>
      <c r="AB189" s="4"/>
      <c r="AC189" s="4"/>
      <c r="AD189" s="4"/>
      <c r="AE189" s="4"/>
      <c r="AF189" s="4"/>
      <c r="AG189" s="4"/>
      <c r="AH189" s="4"/>
      <c r="AI189" s="4"/>
      <c r="AJ189" s="4"/>
      <c r="AK189" s="4"/>
      <c r="AL189" s="4"/>
      <c r="AM189" s="4"/>
    </row>
    <row r="190" spans="1:39" s="3" customFormat="1" ht="14.4" x14ac:dyDescent="0.3">
      <c r="A190" s="63" t="s">
        <v>943</v>
      </c>
      <c r="B190" s="63" t="s">
        <v>435</v>
      </c>
      <c r="C190" s="63"/>
      <c r="D190" s="63" t="s">
        <v>389</v>
      </c>
      <c r="E190" s="10"/>
      <c r="F190" s="10"/>
      <c r="G190" s="7"/>
      <c r="I190" s="63"/>
      <c r="J190" s="47"/>
      <c r="K190" s="108"/>
      <c r="M190" s="63"/>
      <c r="N190" s="197"/>
      <c r="P190" s="113">
        <v>2</v>
      </c>
      <c r="Q190" s="196">
        <v>2032.99</v>
      </c>
      <c r="S190" s="113">
        <v>2</v>
      </c>
      <c r="T190" s="196">
        <v>1222</v>
      </c>
      <c r="V190" s="82"/>
      <c r="W190" s="82"/>
      <c r="X190" s="82"/>
      <c r="Y190" s="82"/>
      <c r="Z190" s="82"/>
      <c r="AA190" s="65"/>
      <c r="AB190" s="4"/>
      <c r="AC190" s="4"/>
      <c r="AD190" s="4"/>
      <c r="AE190" s="4"/>
      <c r="AF190" s="4"/>
      <c r="AG190" s="4"/>
      <c r="AH190" s="4"/>
      <c r="AI190" s="4"/>
      <c r="AJ190" s="4"/>
      <c r="AK190" s="4"/>
      <c r="AL190" s="4"/>
      <c r="AM190" s="4"/>
    </row>
    <row r="191" spans="1:39" s="3" customFormat="1" ht="14.4" x14ac:dyDescent="0.3">
      <c r="A191" s="63" t="s">
        <v>943</v>
      </c>
      <c r="B191" s="63" t="s">
        <v>444</v>
      </c>
      <c r="C191" s="63"/>
      <c r="D191" s="63" t="s">
        <v>123</v>
      </c>
      <c r="E191" s="10"/>
      <c r="F191" s="10"/>
      <c r="G191" s="7"/>
      <c r="I191" s="63"/>
      <c r="J191" s="47"/>
      <c r="K191" s="108"/>
      <c r="M191" s="63">
        <v>1</v>
      </c>
      <c r="N191" s="197">
        <v>500</v>
      </c>
      <c r="P191" s="113"/>
      <c r="Q191" s="196"/>
      <c r="S191" s="113"/>
      <c r="T191" s="196"/>
      <c r="V191" s="82"/>
      <c r="W191" s="82"/>
      <c r="X191" s="82"/>
      <c r="Y191" s="82"/>
      <c r="Z191" s="82"/>
      <c r="AA191" s="65"/>
      <c r="AB191" s="4"/>
      <c r="AC191" s="4"/>
      <c r="AD191" s="4"/>
      <c r="AE191" s="4"/>
      <c r="AF191" s="4"/>
      <c r="AG191" s="4"/>
      <c r="AH191" s="4"/>
      <c r="AI191" s="4"/>
      <c r="AJ191" s="4"/>
      <c r="AK191" s="4"/>
      <c r="AL191" s="4"/>
      <c r="AM191" s="4"/>
    </row>
    <row r="192" spans="1:39" s="3" customFormat="1" ht="14.4" x14ac:dyDescent="0.3">
      <c r="A192" s="63" t="s">
        <v>943</v>
      </c>
      <c r="B192" s="63" t="s">
        <v>445</v>
      </c>
      <c r="C192" s="63"/>
      <c r="D192" s="63" t="s">
        <v>108</v>
      </c>
      <c r="E192" s="10"/>
      <c r="F192" s="10"/>
      <c r="G192" s="7"/>
      <c r="I192" s="63"/>
      <c r="J192" s="47"/>
      <c r="K192" s="108"/>
      <c r="M192" s="63"/>
      <c r="N192" s="197"/>
      <c r="P192" s="113">
        <v>1</v>
      </c>
      <c r="Q192" s="196">
        <v>300</v>
      </c>
      <c r="S192" s="113"/>
      <c r="T192" s="196"/>
      <c r="V192" s="82"/>
      <c r="W192" s="82"/>
      <c r="X192" s="82"/>
      <c r="Y192" s="82"/>
      <c r="Z192" s="82"/>
      <c r="AA192" s="65"/>
      <c r="AB192" s="4"/>
      <c r="AC192" s="4"/>
      <c r="AD192" s="4"/>
      <c r="AE192" s="4"/>
      <c r="AF192" s="4"/>
      <c r="AG192" s="4"/>
      <c r="AH192" s="4"/>
      <c r="AI192" s="4"/>
      <c r="AJ192" s="4"/>
      <c r="AK192" s="4"/>
      <c r="AL192" s="4"/>
      <c r="AM192" s="4"/>
    </row>
    <row r="193" spans="1:39" s="3" customFormat="1" ht="14.4" x14ac:dyDescent="0.3">
      <c r="A193" s="63" t="s">
        <v>943</v>
      </c>
      <c r="B193" s="63" t="s">
        <v>965</v>
      </c>
      <c r="C193" s="63"/>
      <c r="D193" s="63" t="s">
        <v>448</v>
      </c>
      <c r="E193" s="10"/>
      <c r="F193" s="10"/>
      <c r="G193" s="7"/>
      <c r="I193" s="63"/>
      <c r="J193" s="47"/>
      <c r="K193" s="108"/>
      <c r="M193" s="63">
        <v>7</v>
      </c>
      <c r="N193" s="197">
        <v>3977</v>
      </c>
      <c r="P193" s="113">
        <v>18</v>
      </c>
      <c r="Q193" s="196">
        <v>8084</v>
      </c>
      <c r="S193" s="113">
        <v>15</v>
      </c>
      <c r="T193" s="196">
        <v>2900</v>
      </c>
      <c r="V193" s="82"/>
      <c r="W193" s="82"/>
      <c r="X193" s="82"/>
      <c r="Y193" s="82"/>
      <c r="Z193" s="82"/>
      <c r="AA193" s="65"/>
      <c r="AB193" s="4"/>
      <c r="AC193" s="4"/>
      <c r="AD193" s="4"/>
      <c r="AE193" s="4"/>
      <c r="AF193" s="4"/>
      <c r="AG193" s="4"/>
      <c r="AH193" s="4"/>
      <c r="AI193" s="4"/>
      <c r="AJ193" s="4"/>
      <c r="AK193" s="4"/>
      <c r="AL193" s="4"/>
      <c r="AM193" s="4"/>
    </row>
    <row r="194" spans="1:39" s="3" customFormat="1" ht="14.4" x14ac:dyDescent="0.3">
      <c r="A194" s="63" t="s">
        <v>943</v>
      </c>
      <c r="B194" s="63" t="s">
        <v>452</v>
      </c>
      <c r="C194" s="63"/>
      <c r="D194" s="63" t="s">
        <v>176</v>
      </c>
      <c r="E194" s="10"/>
      <c r="F194" s="10"/>
      <c r="G194" s="7"/>
      <c r="I194" s="63"/>
      <c r="J194" s="47"/>
      <c r="K194" s="108"/>
      <c r="M194" s="63">
        <v>15</v>
      </c>
      <c r="N194" s="197">
        <v>9412.1200000000008</v>
      </c>
      <c r="P194" s="113">
        <v>9</v>
      </c>
      <c r="Q194" s="196">
        <v>3100</v>
      </c>
      <c r="S194" s="113">
        <v>9</v>
      </c>
      <c r="T194" s="196">
        <v>2400</v>
      </c>
      <c r="V194" s="82"/>
      <c r="W194" s="82"/>
      <c r="X194" s="82"/>
      <c r="Y194" s="82"/>
      <c r="Z194" s="82"/>
      <c r="AA194" s="65"/>
      <c r="AB194" s="4"/>
      <c r="AC194" s="4"/>
      <c r="AD194" s="4"/>
      <c r="AE194" s="4"/>
      <c r="AF194" s="4"/>
      <c r="AG194" s="4"/>
      <c r="AH194" s="4"/>
      <c r="AI194" s="4"/>
      <c r="AJ194" s="4"/>
      <c r="AK194" s="4"/>
      <c r="AL194" s="4"/>
      <c r="AM194" s="4"/>
    </row>
    <row r="195" spans="1:39" s="3" customFormat="1" ht="14.4" x14ac:dyDescent="0.3">
      <c r="A195" s="63" t="s">
        <v>943</v>
      </c>
      <c r="B195" s="63" t="s">
        <v>453</v>
      </c>
      <c r="C195" s="63"/>
      <c r="D195" s="63" t="s">
        <v>454</v>
      </c>
      <c r="E195" s="10"/>
      <c r="F195" s="10"/>
      <c r="G195" s="7"/>
      <c r="I195" s="63"/>
      <c r="J195" s="47"/>
      <c r="K195" s="108"/>
      <c r="M195" s="63">
        <v>8</v>
      </c>
      <c r="N195" s="197">
        <v>3858</v>
      </c>
      <c r="P195" s="113">
        <v>6</v>
      </c>
      <c r="Q195" s="196">
        <v>2000</v>
      </c>
      <c r="S195" s="113">
        <v>11</v>
      </c>
      <c r="T195" s="196">
        <v>3720</v>
      </c>
      <c r="V195" s="82"/>
      <c r="W195" s="82"/>
      <c r="X195" s="82"/>
      <c r="Y195" s="82"/>
      <c r="Z195" s="82"/>
      <c r="AA195" s="65"/>
      <c r="AB195" s="4"/>
      <c r="AC195" s="4"/>
      <c r="AD195" s="4"/>
      <c r="AE195" s="4"/>
      <c r="AF195" s="4"/>
      <c r="AG195" s="4"/>
      <c r="AH195" s="4"/>
      <c r="AI195" s="4"/>
      <c r="AJ195" s="4"/>
      <c r="AK195" s="4"/>
      <c r="AL195" s="4"/>
      <c r="AM195" s="4"/>
    </row>
    <row r="196" spans="1:39" s="3" customFormat="1" ht="14.4" x14ac:dyDescent="0.3">
      <c r="A196" s="63" t="s">
        <v>943</v>
      </c>
      <c r="B196" s="63" t="s">
        <v>460</v>
      </c>
      <c r="C196" s="63"/>
      <c r="D196" s="63" t="s">
        <v>202</v>
      </c>
      <c r="E196" s="10"/>
      <c r="F196" s="10"/>
      <c r="G196" s="7"/>
      <c r="I196" s="63"/>
      <c r="J196" s="47"/>
      <c r="K196" s="108"/>
      <c r="M196" s="63">
        <v>14</v>
      </c>
      <c r="N196" s="197">
        <v>9256.44</v>
      </c>
      <c r="P196" s="113">
        <v>15</v>
      </c>
      <c r="Q196" s="196">
        <v>6854</v>
      </c>
      <c r="S196" s="113">
        <v>5</v>
      </c>
      <c r="T196" s="196">
        <v>1000</v>
      </c>
      <c r="V196" s="82"/>
      <c r="W196" s="82"/>
      <c r="X196" s="82"/>
      <c r="Y196" s="82"/>
      <c r="Z196" s="82"/>
      <c r="AA196" s="65"/>
      <c r="AB196" s="4"/>
      <c r="AC196" s="4"/>
      <c r="AD196" s="4"/>
      <c r="AE196" s="4"/>
      <c r="AF196" s="4"/>
      <c r="AG196" s="4"/>
      <c r="AH196" s="4"/>
      <c r="AI196" s="4"/>
      <c r="AJ196" s="4"/>
      <c r="AK196" s="4"/>
      <c r="AL196" s="4"/>
      <c r="AM196" s="4"/>
    </row>
    <row r="197" spans="1:39" s="3" customFormat="1" ht="14.4" x14ac:dyDescent="0.3">
      <c r="A197" s="63" t="s">
        <v>943</v>
      </c>
      <c r="B197" s="63" t="s">
        <v>463</v>
      </c>
      <c r="C197" s="63"/>
      <c r="D197" s="63" t="s">
        <v>62</v>
      </c>
      <c r="E197" s="10"/>
      <c r="F197" s="10"/>
      <c r="G197" s="7"/>
      <c r="I197" s="63"/>
      <c r="J197" s="47"/>
      <c r="K197" s="108"/>
      <c r="M197" s="63">
        <v>3</v>
      </c>
      <c r="N197" s="197">
        <v>1811.16</v>
      </c>
      <c r="P197" s="113"/>
      <c r="Q197" s="196"/>
      <c r="S197" s="113"/>
      <c r="T197" s="196"/>
      <c r="V197" s="82"/>
      <c r="W197" s="82"/>
      <c r="X197" s="82"/>
      <c r="Y197" s="82"/>
      <c r="Z197" s="82"/>
      <c r="AA197" s="65"/>
      <c r="AB197" s="4"/>
      <c r="AC197" s="4"/>
      <c r="AD197" s="4"/>
      <c r="AE197" s="4"/>
      <c r="AF197" s="4"/>
      <c r="AG197" s="4"/>
      <c r="AH197" s="4"/>
      <c r="AI197" s="4"/>
      <c r="AJ197" s="4"/>
      <c r="AK197" s="4"/>
      <c r="AL197" s="4"/>
      <c r="AM197" s="4"/>
    </row>
    <row r="198" spans="1:39" s="3" customFormat="1" ht="14.4" x14ac:dyDescent="0.3">
      <c r="A198" s="63" t="s">
        <v>943</v>
      </c>
      <c r="B198" s="63" t="s">
        <v>465</v>
      </c>
      <c r="C198" s="63"/>
      <c r="D198" s="63" t="s">
        <v>466</v>
      </c>
      <c r="E198" s="10"/>
      <c r="F198" s="10"/>
      <c r="G198" s="7"/>
      <c r="I198" s="63"/>
      <c r="J198" s="47"/>
      <c r="K198" s="108"/>
      <c r="M198" s="63">
        <v>3</v>
      </c>
      <c r="N198" s="197">
        <v>1529</v>
      </c>
      <c r="P198" s="113">
        <v>4</v>
      </c>
      <c r="Q198" s="196">
        <v>2529</v>
      </c>
      <c r="S198" s="113">
        <v>2</v>
      </c>
      <c r="T198" s="196">
        <v>881</v>
      </c>
      <c r="V198" s="82"/>
      <c r="W198" s="82"/>
      <c r="X198" s="82"/>
      <c r="Y198" s="82"/>
      <c r="Z198" s="82"/>
      <c r="AA198" s="65"/>
      <c r="AB198" s="4"/>
      <c r="AC198" s="4"/>
      <c r="AD198" s="4"/>
      <c r="AE198" s="4"/>
      <c r="AF198" s="4"/>
      <c r="AG198" s="4"/>
      <c r="AH198" s="4"/>
      <c r="AI198" s="4"/>
      <c r="AJ198" s="4"/>
      <c r="AK198" s="4"/>
      <c r="AL198" s="4"/>
      <c r="AM198" s="4"/>
    </row>
    <row r="199" spans="1:39" s="3" customFormat="1" ht="14.4" x14ac:dyDescent="0.3">
      <c r="A199" s="63" t="s">
        <v>943</v>
      </c>
      <c r="B199" s="63" t="s">
        <v>469</v>
      </c>
      <c r="C199" s="63"/>
      <c r="D199" s="63" t="s">
        <v>99</v>
      </c>
      <c r="E199" s="10"/>
      <c r="F199" s="10"/>
      <c r="G199" s="7"/>
      <c r="I199" s="63"/>
      <c r="J199" s="47"/>
      <c r="K199" s="108"/>
      <c r="M199" s="63">
        <v>18</v>
      </c>
      <c r="N199" s="197">
        <v>8322</v>
      </c>
      <c r="P199" s="113">
        <v>34</v>
      </c>
      <c r="Q199" s="196">
        <v>18207.77</v>
      </c>
      <c r="S199" s="113">
        <v>33</v>
      </c>
      <c r="T199" s="196">
        <v>10585</v>
      </c>
      <c r="V199" s="82"/>
      <c r="W199" s="82"/>
      <c r="X199" s="82"/>
      <c r="Y199" s="82"/>
      <c r="Z199" s="82"/>
      <c r="AA199" s="65"/>
      <c r="AB199" s="4"/>
      <c r="AC199" s="4"/>
      <c r="AD199" s="4"/>
      <c r="AE199" s="4"/>
      <c r="AF199" s="4"/>
      <c r="AG199" s="4"/>
      <c r="AH199" s="4"/>
      <c r="AI199" s="4"/>
      <c r="AJ199" s="4"/>
      <c r="AK199" s="4"/>
      <c r="AL199" s="4"/>
      <c r="AM199" s="4"/>
    </row>
    <row r="200" spans="1:39" s="3" customFormat="1" ht="14.4" x14ac:dyDescent="0.3">
      <c r="A200" s="63" t="s">
        <v>943</v>
      </c>
      <c r="B200" s="63" t="s">
        <v>471</v>
      </c>
      <c r="C200" s="63"/>
      <c r="D200" s="63" t="s">
        <v>292</v>
      </c>
      <c r="E200" s="10"/>
      <c r="F200" s="10"/>
      <c r="G200" s="7"/>
      <c r="I200" s="63"/>
      <c r="J200" s="47"/>
      <c r="K200" s="108"/>
      <c r="M200" s="63"/>
      <c r="N200" s="197"/>
      <c r="P200" s="113">
        <v>3</v>
      </c>
      <c r="Q200" s="196">
        <v>2758</v>
      </c>
      <c r="S200" s="113">
        <v>2</v>
      </c>
      <c r="T200" s="196">
        <v>400</v>
      </c>
      <c r="V200" s="82"/>
      <c r="W200" s="82"/>
      <c r="X200" s="82"/>
      <c r="Y200" s="82"/>
      <c r="Z200" s="82"/>
      <c r="AA200" s="65"/>
      <c r="AB200" s="4"/>
      <c r="AC200" s="4"/>
      <c r="AD200" s="4"/>
      <c r="AE200" s="4"/>
      <c r="AF200" s="4"/>
      <c r="AG200" s="4"/>
      <c r="AH200" s="4"/>
      <c r="AI200" s="4"/>
      <c r="AJ200" s="4"/>
      <c r="AK200" s="4"/>
      <c r="AL200" s="4"/>
      <c r="AM200" s="4"/>
    </row>
    <row r="201" spans="1:39" s="3" customFormat="1" ht="14.4" x14ac:dyDescent="0.3">
      <c r="A201" s="63" t="s">
        <v>943</v>
      </c>
      <c r="B201" s="63" t="s">
        <v>472</v>
      </c>
      <c r="C201" s="63"/>
      <c r="D201" s="63" t="s">
        <v>286</v>
      </c>
      <c r="E201" s="10"/>
      <c r="F201" s="10"/>
      <c r="G201" s="7"/>
      <c r="I201" s="63"/>
      <c r="J201" s="47"/>
      <c r="K201" s="108"/>
      <c r="M201" s="63"/>
      <c r="N201" s="197"/>
      <c r="P201" s="113">
        <v>1</v>
      </c>
      <c r="Q201" s="196">
        <v>300</v>
      </c>
      <c r="S201" s="113"/>
      <c r="T201" s="196"/>
      <c r="V201" s="82"/>
      <c r="W201" s="82"/>
      <c r="X201" s="82"/>
      <c r="Y201" s="82"/>
      <c r="Z201" s="82"/>
      <c r="AA201" s="65"/>
      <c r="AB201" s="4"/>
      <c r="AC201" s="4"/>
      <c r="AD201" s="4"/>
      <c r="AE201" s="4"/>
      <c r="AF201" s="4"/>
      <c r="AG201" s="4"/>
      <c r="AH201" s="4"/>
      <c r="AI201" s="4"/>
      <c r="AJ201" s="4"/>
      <c r="AK201" s="4"/>
      <c r="AL201" s="4"/>
      <c r="AM201" s="4"/>
    </row>
    <row r="202" spans="1:39" s="3" customFormat="1" ht="14.4" x14ac:dyDescent="0.3">
      <c r="A202" s="63" t="s">
        <v>943</v>
      </c>
      <c r="B202" s="63" t="s">
        <v>473</v>
      </c>
      <c r="C202" s="63"/>
      <c r="D202" s="63" t="s">
        <v>474</v>
      </c>
      <c r="E202" s="10"/>
      <c r="F202" s="10"/>
      <c r="G202" s="7"/>
      <c r="I202" s="63"/>
      <c r="J202" s="47"/>
      <c r="K202" s="108"/>
      <c r="M202" s="63"/>
      <c r="N202" s="197"/>
      <c r="P202" s="113">
        <v>2</v>
      </c>
      <c r="Q202" s="196">
        <v>1000</v>
      </c>
      <c r="S202" s="113"/>
      <c r="T202" s="196"/>
      <c r="V202" s="82"/>
      <c r="W202" s="82"/>
      <c r="X202" s="82"/>
      <c r="Y202" s="82"/>
      <c r="Z202" s="82"/>
      <c r="AA202" s="65"/>
      <c r="AB202" s="4"/>
      <c r="AC202" s="4"/>
      <c r="AD202" s="4"/>
      <c r="AE202" s="4"/>
      <c r="AF202" s="4"/>
      <c r="AG202" s="4"/>
      <c r="AH202" s="4"/>
      <c r="AI202" s="4"/>
      <c r="AJ202" s="4"/>
      <c r="AK202" s="4"/>
      <c r="AL202" s="4"/>
      <c r="AM202" s="4"/>
    </row>
    <row r="203" spans="1:39" s="3" customFormat="1" ht="14.4" x14ac:dyDescent="0.3">
      <c r="A203" s="63" t="s">
        <v>943</v>
      </c>
      <c r="B203" s="63" t="s">
        <v>475</v>
      </c>
      <c r="C203" s="63"/>
      <c r="D203" s="63" t="s">
        <v>133</v>
      </c>
      <c r="E203" s="10"/>
      <c r="F203" s="10"/>
      <c r="G203" s="7"/>
      <c r="I203" s="63"/>
      <c r="J203" s="47"/>
      <c r="K203" s="108"/>
      <c r="M203" s="63">
        <v>3</v>
      </c>
      <c r="N203" s="197">
        <v>1529</v>
      </c>
      <c r="P203" s="113">
        <v>3</v>
      </c>
      <c r="Q203" s="196">
        <v>900</v>
      </c>
      <c r="S203" s="113">
        <v>2</v>
      </c>
      <c r="T203" s="196">
        <v>802</v>
      </c>
      <c r="V203" s="82"/>
      <c r="W203" s="82"/>
      <c r="X203" s="82"/>
      <c r="Y203" s="82"/>
      <c r="Z203" s="82"/>
      <c r="AA203" s="65"/>
      <c r="AB203" s="4"/>
      <c r="AC203" s="4"/>
      <c r="AD203" s="4"/>
      <c r="AE203" s="4"/>
      <c r="AF203" s="4"/>
      <c r="AG203" s="4"/>
      <c r="AH203" s="4"/>
      <c r="AI203" s="4"/>
      <c r="AJ203" s="4"/>
      <c r="AK203" s="4"/>
      <c r="AL203" s="4"/>
      <c r="AM203" s="4"/>
    </row>
    <row r="204" spans="1:39" s="3" customFormat="1" ht="14.4" x14ac:dyDescent="0.3">
      <c r="A204" s="63" t="s">
        <v>943</v>
      </c>
      <c r="B204" s="63" t="s">
        <v>476</v>
      </c>
      <c r="C204" s="63"/>
      <c r="D204" s="63" t="s">
        <v>195</v>
      </c>
      <c r="E204" s="10"/>
      <c r="F204" s="10"/>
      <c r="G204" s="7"/>
      <c r="I204" s="63"/>
      <c r="J204" s="47"/>
      <c r="K204" s="108"/>
      <c r="M204" s="63"/>
      <c r="N204" s="197"/>
      <c r="P204" s="113">
        <v>1</v>
      </c>
      <c r="Q204" s="196">
        <v>829</v>
      </c>
      <c r="S204" s="113"/>
      <c r="T204" s="196"/>
      <c r="V204" s="82"/>
      <c r="W204" s="82"/>
      <c r="X204" s="82"/>
      <c r="Y204" s="82"/>
      <c r="Z204" s="82"/>
      <c r="AA204" s="65"/>
      <c r="AB204" s="4"/>
      <c r="AC204" s="4"/>
      <c r="AD204" s="4"/>
      <c r="AE204" s="4"/>
      <c r="AF204" s="4"/>
      <c r="AG204" s="4"/>
      <c r="AH204" s="4"/>
      <c r="AI204" s="4"/>
      <c r="AJ204" s="4"/>
      <c r="AK204" s="4"/>
      <c r="AL204" s="4"/>
      <c r="AM204" s="4"/>
    </row>
    <row r="205" spans="1:39" s="3" customFormat="1" ht="14.4" x14ac:dyDescent="0.3">
      <c r="A205" s="63" t="s">
        <v>943</v>
      </c>
      <c r="B205" s="63" t="s">
        <v>477</v>
      </c>
      <c r="C205" s="63"/>
      <c r="D205" s="63" t="s">
        <v>478</v>
      </c>
      <c r="E205" s="10"/>
      <c r="F205" s="10"/>
      <c r="G205" s="7"/>
      <c r="I205" s="63"/>
      <c r="J205" s="47"/>
      <c r="K205" s="108"/>
      <c r="M205" s="63">
        <v>2</v>
      </c>
      <c r="N205" s="197">
        <v>776.12</v>
      </c>
      <c r="P205" s="113"/>
      <c r="Q205" s="196"/>
      <c r="S205" s="113"/>
      <c r="T205" s="196"/>
      <c r="V205" s="82"/>
      <c r="W205" s="82"/>
      <c r="X205" s="82"/>
      <c r="Y205" s="82"/>
      <c r="Z205" s="82"/>
      <c r="AA205" s="65"/>
      <c r="AB205" s="4"/>
      <c r="AC205" s="4"/>
      <c r="AD205" s="4"/>
      <c r="AE205" s="4"/>
      <c r="AF205" s="4"/>
      <c r="AG205" s="4"/>
      <c r="AH205" s="4"/>
      <c r="AI205" s="4"/>
      <c r="AJ205" s="4"/>
      <c r="AK205" s="4"/>
      <c r="AL205" s="4"/>
      <c r="AM205" s="4"/>
    </row>
    <row r="206" spans="1:39" s="3" customFormat="1" ht="14.4" x14ac:dyDescent="0.3">
      <c r="A206" s="63" t="s">
        <v>943</v>
      </c>
      <c r="B206" s="63" t="s">
        <v>477</v>
      </c>
      <c r="C206" s="63"/>
      <c r="D206" s="63" t="s">
        <v>144</v>
      </c>
      <c r="E206" s="10"/>
      <c r="F206" s="10"/>
      <c r="G206" s="7"/>
      <c r="I206" s="63"/>
      <c r="J206" s="47"/>
      <c r="K206" s="108"/>
      <c r="M206" s="63"/>
      <c r="N206" s="197"/>
      <c r="P206" s="113">
        <v>1</v>
      </c>
      <c r="Q206" s="196">
        <v>400</v>
      </c>
      <c r="S206" s="113"/>
      <c r="T206" s="196"/>
      <c r="V206" s="82"/>
      <c r="W206" s="82"/>
      <c r="X206" s="82"/>
      <c r="Y206" s="82"/>
      <c r="Z206" s="82"/>
      <c r="AA206" s="65"/>
      <c r="AB206" s="4"/>
      <c r="AC206" s="4"/>
      <c r="AD206" s="4"/>
      <c r="AE206" s="4"/>
      <c r="AF206" s="4"/>
      <c r="AG206" s="4"/>
      <c r="AH206" s="4"/>
      <c r="AI206" s="4"/>
      <c r="AJ206" s="4"/>
      <c r="AK206" s="4"/>
      <c r="AL206" s="4"/>
      <c r="AM206" s="4"/>
    </row>
    <row r="207" spans="1:39" s="3" customFormat="1" ht="14.4" x14ac:dyDescent="0.3">
      <c r="A207" s="63" t="s">
        <v>943</v>
      </c>
      <c r="B207" s="63" t="s">
        <v>716</v>
      </c>
      <c r="C207" s="63"/>
      <c r="D207" s="63" t="s">
        <v>478</v>
      </c>
      <c r="E207" s="10"/>
      <c r="F207" s="10"/>
      <c r="G207" s="7"/>
      <c r="I207" s="63"/>
      <c r="J207" s="47"/>
      <c r="K207" s="108"/>
      <c r="M207" s="63"/>
      <c r="N207" s="197"/>
      <c r="P207" s="113"/>
      <c r="Q207" s="196"/>
      <c r="S207" s="113">
        <v>1</v>
      </c>
      <c r="T207" s="196">
        <v>200</v>
      </c>
      <c r="V207" s="82"/>
      <c r="W207" s="82"/>
      <c r="X207" s="82"/>
      <c r="Y207" s="82"/>
      <c r="Z207" s="82"/>
      <c r="AA207" s="65"/>
      <c r="AB207" s="4"/>
      <c r="AC207" s="4"/>
      <c r="AD207" s="4"/>
      <c r="AE207" s="4"/>
      <c r="AF207" s="4"/>
      <c r="AG207" s="4"/>
      <c r="AH207" s="4"/>
      <c r="AI207" s="4"/>
      <c r="AJ207" s="4"/>
      <c r="AK207" s="4"/>
      <c r="AL207" s="4"/>
      <c r="AM207" s="4"/>
    </row>
    <row r="208" spans="1:39" s="3" customFormat="1" ht="14.4" x14ac:dyDescent="0.3">
      <c r="A208" s="63" t="s">
        <v>943</v>
      </c>
      <c r="B208" s="63" t="s">
        <v>485</v>
      </c>
      <c r="C208" s="63"/>
      <c r="D208" s="63" t="s">
        <v>245</v>
      </c>
      <c r="E208" s="10"/>
      <c r="F208" s="10"/>
      <c r="G208" s="7"/>
      <c r="I208" s="63"/>
      <c r="J208" s="47"/>
      <c r="K208" s="108"/>
      <c r="M208" s="63">
        <v>4</v>
      </c>
      <c r="N208" s="197">
        <v>2487.5</v>
      </c>
      <c r="P208" s="113">
        <v>4</v>
      </c>
      <c r="Q208" s="196">
        <v>1200</v>
      </c>
      <c r="S208" s="113">
        <v>4</v>
      </c>
      <c r="T208" s="196">
        <v>1111.6500000000001</v>
      </c>
      <c r="V208" s="82"/>
      <c r="W208" s="82"/>
      <c r="X208" s="82"/>
      <c r="Y208" s="82"/>
      <c r="Z208" s="82"/>
      <c r="AA208" s="65"/>
      <c r="AB208" s="4"/>
      <c r="AC208" s="4"/>
      <c r="AD208" s="4"/>
      <c r="AE208" s="4"/>
      <c r="AF208" s="4"/>
      <c r="AG208" s="4"/>
      <c r="AH208" s="4"/>
      <c r="AI208" s="4"/>
      <c r="AJ208" s="4"/>
      <c r="AK208" s="4"/>
      <c r="AL208" s="4"/>
      <c r="AM208" s="4"/>
    </row>
    <row r="209" spans="1:39" s="3" customFormat="1" ht="14.4" x14ac:dyDescent="0.3">
      <c r="A209" s="63" t="s">
        <v>943</v>
      </c>
      <c r="B209" s="63" t="s">
        <v>489</v>
      </c>
      <c r="C209" s="63"/>
      <c r="D209" s="63" t="s">
        <v>218</v>
      </c>
      <c r="E209" s="10"/>
      <c r="F209" s="10"/>
      <c r="G209" s="7"/>
      <c r="I209" s="63"/>
      <c r="J209" s="47"/>
      <c r="K209" s="108"/>
      <c r="M209" s="63">
        <v>1</v>
      </c>
      <c r="N209" s="197">
        <v>400</v>
      </c>
      <c r="P209" s="113">
        <v>2</v>
      </c>
      <c r="Q209" s="196">
        <v>600</v>
      </c>
      <c r="S209" s="113"/>
      <c r="T209" s="196"/>
      <c r="V209" s="82"/>
      <c r="W209" s="82"/>
      <c r="X209" s="82"/>
      <c r="Y209" s="82"/>
      <c r="Z209" s="82"/>
      <c r="AA209" s="65"/>
      <c r="AB209" s="4"/>
      <c r="AC209" s="4"/>
      <c r="AD209" s="4"/>
      <c r="AE209" s="4"/>
      <c r="AF209" s="4"/>
      <c r="AG209" s="4"/>
      <c r="AH209" s="4"/>
      <c r="AI209" s="4"/>
      <c r="AJ209" s="4"/>
      <c r="AK209" s="4"/>
      <c r="AL209" s="4"/>
      <c r="AM209" s="4"/>
    </row>
    <row r="210" spans="1:39" s="3" customFormat="1" ht="14.4" x14ac:dyDescent="0.3">
      <c r="A210" s="63" t="s">
        <v>943</v>
      </c>
      <c r="B210" s="63" t="s">
        <v>490</v>
      </c>
      <c r="C210" s="63"/>
      <c r="D210" s="63" t="s">
        <v>163</v>
      </c>
      <c r="E210" s="10"/>
      <c r="F210" s="10"/>
      <c r="G210" s="7"/>
      <c r="I210" s="63"/>
      <c r="J210" s="47"/>
      <c r="K210" s="108"/>
      <c r="M210" s="63">
        <v>14</v>
      </c>
      <c r="N210" s="197">
        <v>8004.9</v>
      </c>
      <c r="P210" s="113">
        <v>18</v>
      </c>
      <c r="Q210" s="196">
        <v>8088.84</v>
      </c>
      <c r="S210" s="113">
        <v>19</v>
      </c>
      <c r="T210" s="196">
        <v>4681</v>
      </c>
      <c r="V210" s="82"/>
      <c r="W210" s="82"/>
      <c r="X210" s="82"/>
      <c r="Y210" s="82"/>
      <c r="Z210" s="82"/>
      <c r="AA210" s="65"/>
      <c r="AB210" s="4"/>
      <c r="AC210" s="4"/>
      <c r="AD210" s="4"/>
      <c r="AE210" s="4"/>
      <c r="AF210" s="4"/>
      <c r="AG210" s="4"/>
      <c r="AH210" s="4"/>
      <c r="AI210" s="4"/>
      <c r="AJ210" s="4"/>
      <c r="AK210" s="4"/>
      <c r="AL210" s="4"/>
      <c r="AM210" s="4"/>
    </row>
    <row r="211" spans="1:39" s="3" customFormat="1" ht="14.4" x14ac:dyDescent="0.3">
      <c r="A211" s="63" t="s">
        <v>943</v>
      </c>
      <c r="B211" s="63" t="s">
        <v>492</v>
      </c>
      <c r="C211" s="63"/>
      <c r="D211" s="63" t="s">
        <v>119</v>
      </c>
      <c r="E211" s="10"/>
      <c r="F211" s="10"/>
      <c r="G211" s="7"/>
      <c r="I211" s="63"/>
      <c r="J211" s="47"/>
      <c r="K211" s="108"/>
      <c r="M211" s="63"/>
      <c r="N211" s="197"/>
      <c r="P211" s="113">
        <v>1</v>
      </c>
      <c r="Q211" s="196">
        <v>300</v>
      </c>
      <c r="S211" s="113"/>
      <c r="T211" s="196"/>
      <c r="V211" s="82"/>
      <c r="W211" s="82"/>
      <c r="X211" s="82"/>
      <c r="Y211" s="82"/>
      <c r="Z211" s="82"/>
      <c r="AA211" s="65"/>
      <c r="AB211" s="4"/>
      <c r="AC211" s="4"/>
      <c r="AD211" s="4"/>
      <c r="AE211" s="4"/>
      <c r="AF211" s="4"/>
      <c r="AG211" s="4"/>
      <c r="AH211" s="4"/>
      <c r="AI211" s="4"/>
      <c r="AJ211" s="4"/>
      <c r="AK211" s="4"/>
      <c r="AL211" s="4"/>
      <c r="AM211" s="4"/>
    </row>
    <row r="212" spans="1:39" s="3" customFormat="1" ht="14.4" x14ac:dyDescent="0.3">
      <c r="A212" s="63" t="s">
        <v>943</v>
      </c>
      <c r="B212" s="63" t="s">
        <v>495</v>
      </c>
      <c r="C212" s="63"/>
      <c r="D212" s="63" t="s">
        <v>438</v>
      </c>
      <c r="E212" s="10"/>
      <c r="F212" s="10"/>
      <c r="G212" s="7"/>
      <c r="I212" s="63"/>
      <c r="J212" s="47"/>
      <c r="K212" s="108"/>
      <c r="M212" s="63"/>
      <c r="N212" s="197"/>
      <c r="P212" s="113">
        <v>2</v>
      </c>
      <c r="Q212" s="196">
        <v>600</v>
      </c>
      <c r="S212" s="113"/>
      <c r="T212" s="196"/>
      <c r="V212" s="82"/>
      <c r="W212" s="82"/>
      <c r="X212" s="82"/>
      <c r="Y212" s="82"/>
      <c r="Z212" s="82"/>
      <c r="AA212" s="65"/>
      <c r="AB212" s="4"/>
      <c r="AC212" s="4"/>
      <c r="AD212" s="4"/>
      <c r="AE212" s="4"/>
      <c r="AF212" s="4"/>
      <c r="AG212" s="4"/>
      <c r="AH212" s="4"/>
      <c r="AI212" s="4"/>
      <c r="AJ212" s="4"/>
      <c r="AK212" s="4"/>
      <c r="AL212" s="4"/>
      <c r="AM212" s="4"/>
    </row>
    <row r="213" spans="1:39" s="3" customFormat="1" ht="14.4" x14ac:dyDescent="0.3">
      <c r="A213" s="63" t="s">
        <v>943</v>
      </c>
      <c r="B213" s="63" t="s">
        <v>966</v>
      </c>
      <c r="C213" s="63"/>
      <c r="D213" s="63" t="s">
        <v>438</v>
      </c>
      <c r="E213" s="10"/>
      <c r="F213" s="10"/>
      <c r="G213" s="7"/>
      <c r="I213" s="63"/>
      <c r="J213" s="47"/>
      <c r="K213" s="108"/>
      <c r="M213" s="63"/>
      <c r="N213" s="197"/>
      <c r="P213" s="113"/>
      <c r="Q213" s="196"/>
      <c r="S213" s="113">
        <v>1</v>
      </c>
      <c r="T213" s="196">
        <v>200</v>
      </c>
      <c r="V213" s="82"/>
      <c r="W213" s="82"/>
      <c r="X213" s="82"/>
      <c r="Y213" s="82"/>
      <c r="Z213" s="82"/>
      <c r="AA213" s="65"/>
      <c r="AB213" s="4"/>
      <c r="AC213" s="4"/>
      <c r="AD213" s="4"/>
      <c r="AE213" s="4"/>
      <c r="AF213" s="4"/>
      <c r="AG213" s="4"/>
      <c r="AH213" s="4"/>
      <c r="AI213" s="4"/>
      <c r="AJ213" s="4"/>
      <c r="AK213" s="4"/>
      <c r="AL213" s="4"/>
      <c r="AM213" s="4"/>
    </row>
    <row r="214" spans="1:39" s="3" customFormat="1" ht="14.4" x14ac:dyDescent="0.3">
      <c r="A214" s="63" t="s">
        <v>943</v>
      </c>
      <c r="B214" s="63" t="s">
        <v>497</v>
      </c>
      <c r="C214" s="63"/>
      <c r="D214" s="63" t="s">
        <v>62</v>
      </c>
      <c r="E214" s="10"/>
      <c r="F214" s="10"/>
      <c r="G214" s="7"/>
      <c r="I214" s="63"/>
      <c r="J214" s="47"/>
      <c r="K214" s="108"/>
      <c r="M214" s="63"/>
      <c r="N214" s="197"/>
      <c r="P214" s="113">
        <v>1</v>
      </c>
      <c r="Q214" s="196">
        <v>300</v>
      </c>
      <c r="S214" s="113"/>
      <c r="T214" s="196"/>
      <c r="V214" s="82"/>
      <c r="W214" s="82"/>
      <c r="X214" s="82"/>
      <c r="Y214" s="82"/>
      <c r="Z214" s="82"/>
      <c r="AA214" s="65"/>
      <c r="AB214" s="4"/>
      <c r="AC214" s="4"/>
      <c r="AD214" s="4"/>
      <c r="AE214" s="4"/>
      <c r="AF214" s="4"/>
      <c r="AG214" s="4"/>
      <c r="AH214" s="4"/>
      <c r="AI214" s="4"/>
      <c r="AJ214" s="4"/>
      <c r="AK214" s="4"/>
      <c r="AL214" s="4"/>
      <c r="AM214" s="4"/>
    </row>
    <row r="215" spans="1:39" s="3" customFormat="1" ht="14.4" x14ac:dyDescent="0.3">
      <c r="A215" s="63" t="s">
        <v>943</v>
      </c>
      <c r="B215" s="63" t="s">
        <v>676</v>
      </c>
      <c r="C215" s="63"/>
      <c r="D215" s="63" t="s">
        <v>62</v>
      </c>
      <c r="E215" s="10"/>
      <c r="F215" s="10"/>
      <c r="G215" s="7"/>
      <c r="I215" s="63"/>
      <c r="J215" s="47"/>
      <c r="K215" s="108"/>
      <c r="M215" s="63"/>
      <c r="N215" s="197"/>
      <c r="P215" s="113">
        <v>1</v>
      </c>
      <c r="Q215" s="196">
        <v>529</v>
      </c>
      <c r="S215" s="113"/>
      <c r="T215" s="196"/>
      <c r="V215" s="82"/>
      <c r="W215" s="82"/>
      <c r="X215" s="82"/>
      <c r="Y215" s="82"/>
      <c r="Z215" s="82"/>
      <c r="AA215" s="65"/>
      <c r="AB215" s="4"/>
      <c r="AC215" s="4"/>
      <c r="AD215" s="4"/>
      <c r="AE215" s="4"/>
      <c r="AF215" s="4"/>
      <c r="AG215" s="4"/>
      <c r="AH215" s="4"/>
      <c r="AI215" s="4"/>
      <c r="AJ215" s="4"/>
      <c r="AK215" s="4"/>
      <c r="AL215" s="4"/>
      <c r="AM215" s="4"/>
    </row>
    <row r="216" spans="1:39" s="3" customFormat="1" ht="14.4" x14ac:dyDescent="0.3">
      <c r="A216" s="63" t="s">
        <v>943</v>
      </c>
      <c r="B216" s="63" t="s">
        <v>499</v>
      </c>
      <c r="C216" s="63"/>
      <c r="D216" s="63" t="s">
        <v>106</v>
      </c>
      <c r="E216" s="10"/>
      <c r="F216" s="10"/>
      <c r="G216" s="7"/>
      <c r="I216" s="63"/>
      <c r="J216" s="47"/>
      <c r="K216" s="108"/>
      <c r="M216" s="63">
        <v>1</v>
      </c>
      <c r="N216" s="197">
        <v>400</v>
      </c>
      <c r="P216" s="113">
        <v>4</v>
      </c>
      <c r="Q216" s="196">
        <v>1939</v>
      </c>
      <c r="S216" s="113">
        <v>8</v>
      </c>
      <c r="T216" s="196">
        <v>1572.82</v>
      </c>
      <c r="V216" s="82"/>
      <c r="W216" s="82"/>
      <c r="X216" s="82"/>
      <c r="Y216" s="82"/>
      <c r="Z216" s="82"/>
      <c r="AA216" s="65"/>
      <c r="AB216" s="4"/>
      <c r="AC216" s="4"/>
      <c r="AD216" s="4"/>
      <c r="AE216" s="4"/>
      <c r="AF216" s="4"/>
      <c r="AG216" s="4"/>
      <c r="AH216" s="4"/>
      <c r="AI216" s="4"/>
      <c r="AJ216" s="4"/>
      <c r="AK216" s="4"/>
      <c r="AL216" s="4"/>
      <c r="AM216" s="4"/>
    </row>
    <row r="217" spans="1:39" s="3" customFormat="1" ht="14.4" x14ac:dyDescent="0.3">
      <c r="A217" s="63" t="s">
        <v>943</v>
      </c>
      <c r="B217" s="63" t="s">
        <v>508</v>
      </c>
      <c r="C217" s="63"/>
      <c r="D217" s="63" t="s">
        <v>72</v>
      </c>
      <c r="E217" s="10"/>
      <c r="F217" s="10"/>
      <c r="G217" s="7"/>
      <c r="I217" s="63"/>
      <c r="J217" s="47"/>
      <c r="K217" s="108"/>
      <c r="M217" s="63">
        <v>33</v>
      </c>
      <c r="N217" s="197">
        <v>21892</v>
      </c>
      <c r="P217" s="113">
        <v>27</v>
      </c>
      <c r="Q217" s="196">
        <v>18726</v>
      </c>
      <c r="S217" s="113">
        <v>18</v>
      </c>
      <c r="T217" s="196">
        <v>8209.7999999999993</v>
      </c>
      <c r="V217" s="82"/>
      <c r="W217" s="82"/>
      <c r="X217" s="82"/>
      <c r="Y217" s="82"/>
      <c r="Z217" s="82"/>
      <c r="AA217" s="65"/>
      <c r="AB217" s="4"/>
      <c r="AC217" s="4"/>
      <c r="AD217" s="4"/>
      <c r="AE217" s="4"/>
      <c r="AF217" s="4"/>
      <c r="AG217" s="4"/>
      <c r="AH217" s="4"/>
      <c r="AI217" s="4"/>
      <c r="AJ217" s="4"/>
      <c r="AK217" s="4"/>
      <c r="AL217" s="4"/>
      <c r="AM217" s="4"/>
    </row>
    <row r="218" spans="1:39" s="3" customFormat="1" ht="14.4" x14ac:dyDescent="0.3">
      <c r="A218" s="63" t="s">
        <v>943</v>
      </c>
      <c r="B218" s="63" t="s">
        <v>510</v>
      </c>
      <c r="C218" s="63"/>
      <c r="D218" s="63" t="s">
        <v>64</v>
      </c>
      <c r="E218" s="10"/>
      <c r="F218" s="10"/>
      <c r="G218" s="7"/>
      <c r="I218" s="63"/>
      <c r="J218" s="47"/>
      <c r="K218" s="108"/>
      <c r="M218" s="63">
        <v>2</v>
      </c>
      <c r="N218" s="197">
        <v>1530.69</v>
      </c>
      <c r="P218" s="113">
        <v>6</v>
      </c>
      <c r="Q218" s="196">
        <v>1800</v>
      </c>
      <c r="S218" s="113">
        <v>1</v>
      </c>
      <c r="T218" s="196">
        <v>200</v>
      </c>
      <c r="V218" s="82"/>
      <c r="W218" s="82"/>
      <c r="X218" s="82"/>
      <c r="Y218" s="82"/>
      <c r="Z218" s="82"/>
      <c r="AA218" s="65"/>
      <c r="AB218" s="4"/>
      <c r="AC218" s="4"/>
      <c r="AD218" s="4"/>
      <c r="AE218" s="4"/>
      <c r="AF218" s="4"/>
      <c r="AG218" s="4"/>
      <c r="AH218" s="4"/>
      <c r="AI218" s="4"/>
      <c r="AJ218" s="4"/>
      <c r="AK218" s="4"/>
      <c r="AL218" s="4"/>
      <c r="AM218" s="4"/>
    </row>
    <row r="219" spans="1:39" s="3" customFormat="1" ht="14.4" x14ac:dyDescent="0.3">
      <c r="A219" s="63" t="s">
        <v>943</v>
      </c>
      <c r="B219" s="63" t="s">
        <v>511</v>
      </c>
      <c r="C219" s="63"/>
      <c r="D219" s="63" t="s">
        <v>332</v>
      </c>
      <c r="E219" s="10"/>
      <c r="F219" s="10"/>
      <c r="G219" s="7"/>
      <c r="I219" s="63"/>
      <c r="J219" s="47"/>
      <c r="K219" s="108"/>
      <c r="M219" s="63">
        <v>1</v>
      </c>
      <c r="N219" s="197">
        <v>400</v>
      </c>
      <c r="P219" s="113"/>
      <c r="Q219" s="196"/>
      <c r="S219" s="113"/>
      <c r="T219" s="196"/>
      <c r="V219" s="82"/>
      <c r="W219" s="82"/>
      <c r="X219" s="82"/>
      <c r="Y219" s="82"/>
      <c r="Z219" s="82"/>
      <c r="AA219" s="65"/>
      <c r="AB219" s="4"/>
      <c r="AC219" s="4"/>
      <c r="AD219" s="4"/>
      <c r="AE219" s="4"/>
      <c r="AF219" s="4"/>
      <c r="AG219" s="4"/>
      <c r="AH219" s="4"/>
      <c r="AI219" s="4"/>
      <c r="AJ219" s="4"/>
      <c r="AK219" s="4"/>
      <c r="AL219" s="4"/>
      <c r="AM219" s="4"/>
    </row>
    <row r="220" spans="1:39" s="3" customFormat="1" ht="14.4" x14ac:dyDescent="0.3">
      <c r="A220" s="63" t="s">
        <v>943</v>
      </c>
      <c r="B220" s="63" t="s">
        <v>512</v>
      </c>
      <c r="C220" s="63"/>
      <c r="D220" s="63" t="s">
        <v>368</v>
      </c>
      <c r="E220" s="10"/>
      <c r="F220" s="10"/>
      <c r="G220" s="7"/>
      <c r="I220" s="63"/>
      <c r="J220" s="47"/>
      <c r="K220" s="108"/>
      <c r="M220" s="63">
        <v>3</v>
      </c>
      <c r="N220" s="197">
        <v>1529</v>
      </c>
      <c r="P220" s="113">
        <v>12</v>
      </c>
      <c r="Q220" s="196">
        <v>6045</v>
      </c>
      <c r="S220" s="113">
        <v>4</v>
      </c>
      <c r="T220" s="196">
        <v>800</v>
      </c>
      <c r="V220" s="82"/>
      <c r="W220" s="82"/>
      <c r="X220" s="82"/>
      <c r="Y220" s="82"/>
      <c r="Z220" s="82"/>
      <c r="AA220" s="65"/>
      <c r="AB220" s="4"/>
      <c r="AC220" s="4"/>
      <c r="AD220" s="4"/>
      <c r="AE220" s="4"/>
      <c r="AF220" s="4"/>
      <c r="AG220" s="4"/>
      <c r="AH220" s="4"/>
      <c r="AI220" s="4"/>
      <c r="AJ220" s="4"/>
      <c r="AK220" s="4"/>
      <c r="AL220" s="4"/>
      <c r="AM220" s="4"/>
    </row>
    <row r="221" spans="1:39" s="3" customFormat="1" ht="14.4" x14ac:dyDescent="0.3">
      <c r="A221" s="63" t="s">
        <v>943</v>
      </c>
      <c r="B221" s="63" t="s">
        <v>516</v>
      </c>
      <c r="C221" s="63"/>
      <c r="D221" s="63" t="s">
        <v>210</v>
      </c>
      <c r="E221" s="10"/>
      <c r="F221" s="10"/>
      <c r="G221" s="7"/>
      <c r="I221" s="63"/>
      <c r="J221" s="47"/>
      <c r="K221" s="108"/>
      <c r="M221" s="63">
        <v>2</v>
      </c>
      <c r="N221" s="197">
        <v>756.61</v>
      </c>
      <c r="P221" s="113">
        <v>2</v>
      </c>
      <c r="Q221" s="196">
        <v>2058</v>
      </c>
      <c r="S221" s="113"/>
      <c r="T221" s="196"/>
      <c r="V221" s="82"/>
      <c r="W221" s="82"/>
      <c r="X221" s="82"/>
      <c r="Y221" s="82"/>
      <c r="Z221" s="82"/>
      <c r="AA221" s="65"/>
      <c r="AB221" s="4"/>
      <c r="AC221" s="4"/>
      <c r="AD221" s="4"/>
      <c r="AE221" s="4"/>
      <c r="AF221" s="4"/>
      <c r="AG221" s="4"/>
      <c r="AH221" s="4"/>
      <c r="AI221" s="4"/>
      <c r="AJ221" s="4"/>
      <c r="AK221" s="4"/>
      <c r="AL221" s="4"/>
      <c r="AM221" s="4"/>
    </row>
    <row r="222" spans="1:39" s="3" customFormat="1" ht="14.4" x14ac:dyDescent="0.3">
      <c r="A222" s="63" t="s">
        <v>943</v>
      </c>
      <c r="B222" s="63" t="s">
        <v>679</v>
      </c>
      <c r="C222" s="63"/>
      <c r="D222" s="63" t="s">
        <v>87</v>
      </c>
      <c r="E222" s="10"/>
      <c r="F222" s="10"/>
      <c r="G222" s="7"/>
      <c r="I222" s="63"/>
      <c r="J222" s="47"/>
      <c r="K222" s="108"/>
      <c r="M222" s="63"/>
      <c r="N222" s="197"/>
      <c r="P222" s="113">
        <v>1</v>
      </c>
      <c r="Q222" s="196">
        <v>400</v>
      </c>
      <c r="S222" s="113"/>
      <c r="T222" s="196"/>
      <c r="V222" s="82"/>
      <c r="W222" s="82"/>
      <c r="X222" s="82"/>
      <c r="Y222" s="82"/>
      <c r="Z222" s="82"/>
      <c r="AA222" s="65"/>
      <c r="AB222" s="4"/>
      <c r="AC222" s="4"/>
      <c r="AD222" s="4"/>
      <c r="AE222" s="4"/>
      <c r="AF222" s="4"/>
      <c r="AG222" s="4"/>
      <c r="AH222" s="4"/>
      <c r="AI222" s="4"/>
      <c r="AJ222" s="4"/>
      <c r="AK222" s="4"/>
      <c r="AL222" s="4"/>
      <c r="AM222" s="4"/>
    </row>
    <row r="223" spans="1:39" s="3" customFormat="1" ht="14.4" x14ac:dyDescent="0.3">
      <c r="A223" s="63" t="s">
        <v>943</v>
      </c>
      <c r="B223" s="63" t="s">
        <v>524</v>
      </c>
      <c r="C223" s="63"/>
      <c r="D223" s="63" t="s">
        <v>76</v>
      </c>
      <c r="E223" s="10"/>
      <c r="F223" s="10"/>
      <c r="G223" s="7"/>
      <c r="I223" s="63"/>
      <c r="J223" s="47"/>
      <c r="K223" s="108"/>
      <c r="M223" s="63"/>
      <c r="N223" s="197"/>
      <c r="P223" s="113">
        <v>1</v>
      </c>
      <c r="Q223" s="196">
        <v>300</v>
      </c>
      <c r="S223" s="113"/>
      <c r="T223" s="196"/>
      <c r="V223" s="82"/>
      <c r="W223" s="82"/>
      <c r="X223" s="82"/>
      <c r="Y223" s="82"/>
      <c r="Z223" s="82"/>
      <c r="AA223" s="65"/>
      <c r="AB223" s="4"/>
      <c r="AC223" s="4"/>
      <c r="AD223" s="4"/>
      <c r="AE223" s="4"/>
      <c r="AF223" s="4"/>
      <c r="AG223" s="4"/>
      <c r="AH223" s="4"/>
      <c r="AI223" s="4"/>
      <c r="AJ223" s="4"/>
      <c r="AK223" s="4"/>
      <c r="AL223" s="4"/>
      <c r="AM223" s="4"/>
    </row>
    <row r="224" spans="1:39" s="3" customFormat="1" ht="14.4" x14ac:dyDescent="0.3">
      <c r="A224" s="63" t="s">
        <v>943</v>
      </c>
      <c r="B224" s="63" t="s">
        <v>528</v>
      </c>
      <c r="C224" s="63"/>
      <c r="D224" s="63" t="s">
        <v>500</v>
      </c>
      <c r="E224" s="10"/>
      <c r="F224" s="10"/>
      <c r="G224" s="7"/>
      <c r="I224" s="63"/>
      <c r="J224" s="47"/>
      <c r="K224" s="108"/>
      <c r="M224" s="63">
        <v>2</v>
      </c>
      <c r="N224" s="197">
        <v>929</v>
      </c>
      <c r="P224" s="113">
        <v>3</v>
      </c>
      <c r="Q224" s="196">
        <v>1410</v>
      </c>
      <c r="S224" s="113"/>
      <c r="T224" s="196"/>
      <c r="V224" s="82"/>
      <c r="W224" s="82"/>
      <c r="X224" s="82"/>
      <c r="Y224" s="82"/>
      <c r="Z224" s="82"/>
      <c r="AA224" s="65"/>
      <c r="AB224" s="4"/>
      <c r="AC224" s="4"/>
      <c r="AD224" s="4"/>
      <c r="AE224" s="4"/>
      <c r="AF224" s="4"/>
      <c r="AG224" s="4"/>
      <c r="AH224" s="4"/>
      <c r="AI224" s="4"/>
      <c r="AJ224" s="4"/>
      <c r="AK224" s="4"/>
      <c r="AL224" s="4"/>
      <c r="AM224" s="4"/>
    </row>
    <row r="225" spans="1:39" s="3" customFormat="1" ht="14.4" x14ac:dyDescent="0.3">
      <c r="A225" s="63" t="s">
        <v>943</v>
      </c>
      <c r="B225" s="63" t="s">
        <v>531</v>
      </c>
      <c r="C225" s="63"/>
      <c r="D225" s="63" t="s">
        <v>103</v>
      </c>
      <c r="E225" s="10"/>
      <c r="F225" s="10"/>
      <c r="G225" s="7"/>
      <c r="I225" s="63"/>
      <c r="J225" s="47"/>
      <c r="K225" s="108"/>
      <c r="M225" s="63"/>
      <c r="N225" s="197"/>
      <c r="P225" s="113"/>
      <c r="Q225" s="196"/>
      <c r="S225" s="113">
        <v>1</v>
      </c>
      <c r="T225" s="196">
        <v>402</v>
      </c>
      <c r="V225" s="82"/>
      <c r="W225" s="82"/>
      <c r="X225" s="82"/>
      <c r="Y225" s="82"/>
      <c r="Z225" s="82"/>
      <c r="AA225" s="65"/>
      <c r="AB225" s="4"/>
      <c r="AC225" s="4"/>
      <c r="AD225" s="4"/>
      <c r="AE225" s="4"/>
      <c r="AF225" s="4"/>
      <c r="AG225" s="4"/>
      <c r="AH225" s="4"/>
      <c r="AI225" s="4"/>
      <c r="AJ225" s="4"/>
      <c r="AK225" s="4"/>
      <c r="AL225" s="4"/>
      <c r="AM225" s="4"/>
    </row>
    <row r="226" spans="1:39" s="3" customFormat="1" ht="14.4" x14ac:dyDescent="0.3">
      <c r="A226" s="63" t="s">
        <v>943</v>
      </c>
      <c r="B226" s="63" t="s">
        <v>533</v>
      </c>
      <c r="C226" s="63"/>
      <c r="D226" s="63" t="s">
        <v>89</v>
      </c>
      <c r="E226" s="10"/>
      <c r="F226" s="10"/>
      <c r="G226" s="7"/>
      <c r="I226" s="63"/>
      <c r="J226" s="47"/>
      <c r="K226" s="108"/>
      <c r="M226" s="63">
        <v>6</v>
      </c>
      <c r="N226" s="197">
        <v>2629</v>
      </c>
      <c r="P226" s="113">
        <v>4</v>
      </c>
      <c r="Q226" s="196">
        <v>1400</v>
      </c>
      <c r="S226" s="113">
        <v>5</v>
      </c>
      <c r="T226" s="196">
        <v>1510</v>
      </c>
      <c r="V226" s="82"/>
      <c r="W226" s="82"/>
      <c r="X226" s="82"/>
      <c r="Y226" s="82"/>
      <c r="Z226" s="82"/>
      <c r="AA226" s="65"/>
      <c r="AB226" s="4"/>
      <c r="AC226" s="4"/>
      <c r="AD226" s="4"/>
      <c r="AE226" s="4"/>
      <c r="AF226" s="4"/>
      <c r="AG226" s="4"/>
      <c r="AH226" s="4"/>
      <c r="AI226" s="4"/>
      <c r="AJ226" s="4"/>
      <c r="AK226" s="4"/>
      <c r="AL226" s="4"/>
      <c r="AM226" s="4"/>
    </row>
    <row r="227" spans="1:39" s="3" customFormat="1" ht="14.4" x14ac:dyDescent="0.3">
      <c r="A227" s="63" t="s">
        <v>943</v>
      </c>
      <c r="B227" s="63" t="s">
        <v>534</v>
      </c>
      <c r="C227" s="63"/>
      <c r="D227" s="63" t="s">
        <v>78</v>
      </c>
      <c r="E227" s="10"/>
      <c r="F227" s="10"/>
      <c r="G227" s="7"/>
      <c r="I227" s="63"/>
      <c r="J227" s="47"/>
      <c r="K227" s="108"/>
      <c r="M227" s="63"/>
      <c r="N227" s="197"/>
      <c r="P227" s="113">
        <v>1</v>
      </c>
      <c r="Q227" s="196">
        <v>300</v>
      </c>
      <c r="S227" s="113">
        <v>1</v>
      </c>
      <c r="T227" s="196">
        <v>215</v>
      </c>
      <c r="V227" s="82"/>
      <c r="W227" s="82"/>
      <c r="X227" s="82"/>
      <c r="Y227" s="82"/>
      <c r="Z227" s="82"/>
      <c r="AA227" s="65"/>
      <c r="AB227" s="4"/>
      <c r="AC227" s="4"/>
      <c r="AD227" s="4"/>
      <c r="AE227" s="4"/>
      <c r="AF227" s="4"/>
      <c r="AG227" s="4"/>
      <c r="AH227" s="4"/>
      <c r="AI227" s="4"/>
      <c r="AJ227" s="4"/>
      <c r="AK227" s="4"/>
      <c r="AL227" s="4"/>
      <c r="AM227" s="4"/>
    </row>
    <row r="228" spans="1:39" s="3" customFormat="1" ht="14.4" x14ac:dyDescent="0.3">
      <c r="A228" s="63" t="s">
        <v>943</v>
      </c>
      <c r="B228" s="63" t="s">
        <v>535</v>
      </c>
      <c r="C228" s="63"/>
      <c r="D228" s="63" t="s">
        <v>87</v>
      </c>
      <c r="E228" s="10"/>
      <c r="F228" s="10"/>
      <c r="G228" s="7"/>
      <c r="I228" s="63"/>
      <c r="J228" s="47"/>
      <c r="K228" s="108"/>
      <c r="M228" s="63">
        <v>3</v>
      </c>
      <c r="N228" s="197">
        <v>2529</v>
      </c>
      <c r="P228" s="113">
        <v>2</v>
      </c>
      <c r="Q228" s="196">
        <v>829</v>
      </c>
      <c r="S228" s="113"/>
      <c r="T228" s="196"/>
      <c r="V228" s="82"/>
      <c r="W228" s="82"/>
      <c r="X228" s="82"/>
      <c r="Y228" s="82"/>
      <c r="Z228" s="82"/>
      <c r="AA228" s="65"/>
      <c r="AB228" s="4"/>
      <c r="AC228" s="4"/>
      <c r="AD228" s="4"/>
      <c r="AE228" s="4"/>
      <c r="AF228" s="4"/>
      <c r="AG228" s="4"/>
      <c r="AH228" s="4"/>
      <c r="AI228" s="4"/>
      <c r="AJ228" s="4"/>
      <c r="AK228" s="4"/>
      <c r="AL228" s="4"/>
      <c r="AM228" s="4"/>
    </row>
    <row r="229" spans="1:39" s="3" customFormat="1" ht="14.4" x14ac:dyDescent="0.3">
      <c r="A229" s="63" t="s">
        <v>943</v>
      </c>
      <c r="B229" s="63" t="s">
        <v>538</v>
      </c>
      <c r="C229" s="63"/>
      <c r="D229" s="63" t="s">
        <v>63</v>
      </c>
      <c r="E229" s="10"/>
      <c r="F229" s="10"/>
      <c r="G229" s="7"/>
      <c r="I229" s="63"/>
      <c r="J229" s="47"/>
      <c r="K229" s="108"/>
      <c r="M229" s="63"/>
      <c r="N229" s="197"/>
      <c r="P229" s="113">
        <v>1</v>
      </c>
      <c r="Q229" s="196">
        <v>400</v>
      </c>
      <c r="S229" s="113"/>
      <c r="T229" s="196"/>
      <c r="V229" s="82"/>
      <c r="W229" s="82"/>
      <c r="X229" s="82"/>
      <c r="Y229" s="82"/>
      <c r="Z229" s="82"/>
      <c r="AA229" s="65"/>
      <c r="AB229" s="4"/>
      <c r="AC229" s="4"/>
      <c r="AD229" s="4"/>
      <c r="AE229" s="4"/>
      <c r="AF229" s="4"/>
      <c r="AG229" s="4"/>
      <c r="AH229" s="4"/>
      <c r="AI229" s="4"/>
      <c r="AJ229" s="4"/>
      <c r="AK229" s="4"/>
      <c r="AL229" s="4"/>
      <c r="AM229" s="4"/>
    </row>
    <row r="230" spans="1:39" s="3" customFormat="1" ht="14.4" x14ac:dyDescent="0.3">
      <c r="A230" s="63" t="s">
        <v>943</v>
      </c>
      <c r="B230" s="63" t="s">
        <v>542</v>
      </c>
      <c r="C230" s="63"/>
      <c r="D230" s="63" t="s">
        <v>108</v>
      </c>
      <c r="E230" s="10"/>
      <c r="F230" s="10"/>
      <c r="G230" s="7"/>
      <c r="I230" s="63"/>
      <c r="J230" s="47"/>
      <c r="K230" s="108"/>
      <c r="M230" s="63">
        <v>1</v>
      </c>
      <c r="N230" s="197">
        <v>400</v>
      </c>
      <c r="P230" s="113">
        <v>3</v>
      </c>
      <c r="Q230" s="196">
        <v>1560.41</v>
      </c>
      <c r="S230" s="113">
        <v>7</v>
      </c>
      <c r="T230" s="196">
        <v>2043</v>
      </c>
      <c r="V230" s="82"/>
      <c r="W230" s="82"/>
      <c r="X230" s="82"/>
      <c r="Y230" s="82"/>
      <c r="Z230" s="82"/>
      <c r="AA230" s="65"/>
      <c r="AB230" s="4"/>
      <c r="AC230" s="4"/>
      <c r="AD230" s="4"/>
      <c r="AE230" s="4"/>
      <c r="AF230" s="4"/>
      <c r="AG230" s="4"/>
      <c r="AH230" s="4"/>
      <c r="AI230" s="4"/>
      <c r="AJ230" s="4"/>
      <c r="AK230" s="4"/>
      <c r="AL230" s="4"/>
      <c r="AM230" s="4"/>
    </row>
    <row r="231" spans="1:39" s="3" customFormat="1" ht="14.4" x14ac:dyDescent="0.3">
      <c r="A231" s="63" t="s">
        <v>943</v>
      </c>
      <c r="B231" s="63" t="s">
        <v>543</v>
      </c>
      <c r="C231" s="63"/>
      <c r="D231" s="63" t="s">
        <v>130</v>
      </c>
      <c r="E231" s="10"/>
      <c r="F231" s="10"/>
      <c r="G231" s="7"/>
      <c r="I231" s="63"/>
      <c r="J231" s="47"/>
      <c r="K231" s="108"/>
      <c r="M231" s="63">
        <v>2</v>
      </c>
      <c r="N231" s="197">
        <v>1029</v>
      </c>
      <c r="P231" s="113">
        <v>4</v>
      </c>
      <c r="Q231" s="196">
        <v>1200</v>
      </c>
      <c r="S231" s="113">
        <v>8</v>
      </c>
      <c r="T231" s="196">
        <v>4265</v>
      </c>
      <c r="V231" s="82"/>
      <c r="W231" s="82"/>
      <c r="X231" s="82"/>
      <c r="Y231" s="82"/>
      <c r="Z231" s="82"/>
      <c r="AA231" s="65"/>
      <c r="AB231" s="4"/>
      <c r="AC231" s="4"/>
      <c r="AD231" s="4"/>
      <c r="AE231" s="4"/>
      <c r="AF231" s="4"/>
      <c r="AG231" s="4"/>
      <c r="AH231" s="4"/>
      <c r="AI231" s="4"/>
      <c r="AJ231" s="4"/>
      <c r="AK231" s="4"/>
      <c r="AL231" s="4"/>
      <c r="AM231" s="4"/>
    </row>
    <row r="232" spans="1:39" s="3" customFormat="1" ht="14.4" x14ac:dyDescent="0.3">
      <c r="A232" s="63" t="s">
        <v>943</v>
      </c>
      <c r="B232" s="63" t="s">
        <v>682</v>
      </c>
      <c r="C232" s="63"/>
      <c r="D232" s="63" t="s">
        <v>144</v>
      </c>
      <c r="E232" s="10"/>
      <c r="F232" s="10"/>
      <c r="G232" s="7"/>
      <c r="I232" s="63"/>
      <c r="J232" s="47"/>
      <c r="K232" s="108"/>
      <c r="M232" s="63"/>
      <c r="N232" s="197"/>
      <c r="P232" s="113">
        <v>1</v>
      </c>
      <c r="Q232" s="196">
        <v>300</v>
      </c>
      <c r="S232" s="113"/>
      <c r="T232" s="196"/>
      <c r="V232" s="82"/>
      <c r="W232" s="82"/>
      <c r="X232" s="82"/>
      <c r="Y232" s="82"/>
      <c r="Z232" s="82"/>
      <c r="AA232" s="65"/>
      <c r="AB232" s="4"/>
      <c r="AC232" s="4"/>
      <c r="AD232" s="4"/>
      <c r="AE232" s="4"/>
      <c r="AF232" s="4"/>
      <c r="AG232" s="4"/>
      <c r="AH232" s="4"/>
      <c r="AI232" s="4"/>
      <c r="AJ232" s="4"/>
      <c r="AK232" s="4"/>
      <c r="AL232" s="4"/>
      <c r="AM232" s="4"/>
    </row>
    <row r="233" spans="1:39" s="3" customFormat="1" ht="14.4" x14ac:dyDescent="0.3">
      <c r="A233" s="63" t="s">
        <v>943</v>
      </c>
      <c r="B233" s="63" t="s">
        <v>547</v>
      </c>
      <c r="C233" s="63"/>
      <c r="D233" s="63" t="s">
        <v>384</v>
      </c>
      <c r="E233" s="10"/>
      <c r="F233" s="10"/>
      <c r="G233" s="7"/>
      <c r="I233" s="63"/>
      <c r="J233" s="47"/>
      <c r="K233" s="108"/>
      <c r="M233" s="63">
        <v>4</v>
      </c>
      <c r="N233" s="197">
        <v>3941</v>
      </c>
      <c r="P233" s="113">
        <v>4</v>
      </c>
      <c r="Q233" s="196">
        <v>1658</v>
      </c>
      <c r="S233" s="113">
        <v>6</v>
      </c>
      <c r="T233" s="196">
        <v>1402</v>
      </c>
      <c r="V233" s="82"/>
      <c r="W233" s="82"/>
      <c r="X233" s="82"/>
      <c r="Y233" s="82"/>
      <c r="Z233" s="82"/>
      <c r="AA233" s="65"/>
      <c r="AB233" s="4"/>
      <c r="AC233" s="4"/>
      <c r="AD233" s="4"/>
      <c r="AE233" s="4"/>
      <c r="AF233" s="4"/>
      <c r="AG233" s="4"/>
      <c r="AH233" s="4"/>
      <c r="AI233" s="4"/>
      <c r="AJ233" s="4"/>
      <c r="AK233" s="4"/>
      <c r="AL233" s="4"/>
      <c r="AM233" s="4"/>
    </row>
    <row r="234" spans="1:39" s="3" customFormat="1" ht="14.4" x14ac:dyDescent="0.3">
      <c r="A234" s="63" t="s">
        <v>943</v>
      </c>
      <c r="B234" s="63" t="s">
        <v>548</v>
      </c>
      <c r="C234" s="63"/>
      <c r="D234" s="63" t="s">
        <v>169</v>
      </c>
      <c r="E234" s="10"/>
      <c r="F234" s="10"/>
      <c r="G234" s="7"/>
      <c r="I234" s="63"/>
      <c r="J234" s="47"/>
      <c r="K234" s="108"/>
      <c r="M234" s="63">
        <v>7</v>
      </c>
      <c r="N234" s="197">
        <v>4720.97</v>
      </c>
      <c r="P234" s="113">
        <v>14</v>
      </c>
      <c r="Q234" s="196">
        <v>8244.89</v>
      </c>
      <c r="S234" s="113">
        <v>9</v>
      </c>
      <c r="T234" s="196">
        <v>2084</v>
      </c>
      <c r="V234" s="82"/>
      <c r="W234" s="82"/>
      <c r="X234" s="82"/>
      <c r="Y234" s="82"/>
      <c r="Z234" s="82"/>
      <c r="AA234" s="65"/>
      <c r="AB234" s="4"/>
      <c r="AC234" s="4"/>
      <c r="AD234" s="4"/>
      <c r="AE234" s="4"/>
      <c r="AF234" s="4"/>
      <c r="AG234" s="4"/>
      <c r="AH234" s="4"/>
      <c r="AI234" s="4"/>
      <c r="AJ234" s="4"/>
      <c r="AK234" s="4"/>
      <c r="AL234" s="4"/>
      <c r="AM234" s="4"/>
    </row>
    <row r="235" spans="1:39" s="3" customFormat="1" ht="14.4" x14ac:dyDescent="0.3">
      <c r="A235" s="63" t="s">
        <v>943</v>
      </c>
      <c r="B235" s="63" t="s">
        <v>549</v>
      </c>
      <c r="C235" s="63"/>
      <c r="D235" s="63" t="s">
        <v>87</v>
      </c>
      <c r="E235" s="10"/>
      <c r="F235" s="10"/>
      <c r="G235" s="7"/>
      <c r="I235" s="63"/>
      <c r="J235" s="47"/>
      <c r="K235" s="108"/>
      <c r="M235" s="63"/>
      <c r="N235" s="197"/>
      <c r="P235" s="113"/>
      <c r="Q235" s="196"/>
      <c r="S235" s="113">
        <v>1</v>
      </c>
      <c r="T235" s="196">
        <v>200</v>
      </c>
      <c r="V235" s="82"/>
      <c r="W235" s="82"/>
      <c r="X235" s="82"/>
      <c r="Y235" s="82"/>
      <c r="Z235" s="82"/>
      <c r="AA235" s="65"/>
      <c r="AB235" s="4"/>
      <c r="AC235" s="4"/>
      <c r="AD235" s="4"/>
      <c r="AE235" s="4"/>
      <c r="AF235" s="4"/>
      <c r="AG235" s="4"/>
      <c r="AH235" s="4"/>
      <c r="AI235" s="4"/>
      <c r="AJ235" s="4"/>
      <c r="AK235" s="4"/>
      <c r="AL235" s="4"/>
      <c r="AM235" s="4"/>
    </row>
    <row r="236" spans="1:39" s="3" customFormat="1" ht="14.4" x14ac:dyDescent="0.3">
      <c r="A236" s="63" t="s">
        <v>943</v>
      </c>
      <c r="B236" s="63" t="s">
        <v>557</v>
      </c>
      <c r="C236" s="63"/>
      <c r="D236" s="63" t="s">
        <v>193</v>
      </c>
      <c r="E236" s="10"/>
      <c r="F236" s="10"/>
      <c r="G236" s="7"/>
      <c r="I236" s="63"/>
      <c r="J236" s="47"/>
      <c r="K236" s="108"/>
      <c r="M236" s="63"/>
      <c r="N236" s="197"/>
      <c r="P236" s="113"/>
      <c r="Q236" s="196"/>
      <c r="S236" s="113">
        <v>2</v>
      </c>
      <c r="T236" s="196">
        <v>400</v>
      </c>
      <c r="V236" s="82"/>
      <c r="W236" s="82"/>
      <c r="X236" s="82"/>
      <c r="Y236" s="82"/>
      <c r="Z236" s="82"/>
      <c r="AA236" s="65"/>
      <c r="AB236" s="4"/>
      <c r="AC236" s="4"/>
      <c r="AD236" s="4"/>
      <c r="AE236" s="4"/>
      <c r="AF236" s="4"/>
      <c r="AG236" s="4"/>
      <c r="AH236" s="4"/>
      <c r="AI236" s="4"/>
      <c r="AJ236" s="4"/>
      <c r="AK236" s="4"/>
      <c r="AL236" s="4"/>
      <c r="AM236" s="4"/>
    </row>
    <row r="237" spans="1:39" s="3" customFormat="1" ht="14.4" x14ac:dyDescent="0.3">
      <c r="A237" s="63" t="s">
        <v>943</v>
      </c>
      <c r="B237" s="63" t="s">
        <v>560</v>
      </c>
      <c r="C237" s="63"/>
      <c r="D237" s="63" t="s">
        <v>226</v>
      </c>
      <c r="E237" s="10"/>
      <c r="F237" s="10"/>
      <c r="G237" s="7"/>
      <c r="I237" s="63"/>
      <c r="J237" s="47"/>
      <c r="K237" s="108"/>
      <c r="M237" s="63"/>
      <c r="N237" s="197"/>
      <c r="P237" s="113">
        <v>4</v>
      </c>
      <c r="Q237" s="196">
        <v>1400</v>
      </c>
      <c r="S237" s="113"/>
      <c r="T237" s="196"/>
      <c r="V237" s="82"/>
      <c r="W237" s="82"/>
      <c r="X237" s="82"/>
      <c r="Y237" s="82"/>
      <c r="Z237" s="82"/>
      <c r="AA237" s="65"/>
      <c r="AB237" s="4"/>
      <c r="AC237" s="4"/>
      <c r="AD237" s="4"/>
      <c r="AE237" s="4"/>
      <c r="AF237" s="4"/>
      <c r="AG237" s="4"/>
      <c r="AH237" s="4"/>
      <c r="AI237" s="4"/>
      <c r="AJ237" s="4"/>
      <c r="AK237" s="4"/>
      <c r="AL237" s="4"/>
      <c r="AM237" s="4"/>
    </row>
    <row r="238" spans="1:39" s="3" customFormat="1" ht="14.4" x14ac:dyDescent="0.3">
      <c r="A238" s="63" t="s">
        <v>943</v>
      </c>
      <c r="B238" s="63" t="s">
        <v>562</v>
      </c>
      <c r="C238" s="63"/>
      <c r="D238" s="63" t="s">
        <v>99</v>
      </c>
      <c r="E238" s="10"/>
      <c r="F238" s="10"/>
      <c r="G238" s="7"/>
      <c r="I238" s="63"/>
      <c r="J238" s="47"/>
      <c r="K238" s="108"/>
      <c r="M238" s="63">
        <v>1</v>
      </c>
      <c r="N238" s="197">
        <v>500</v>
      </c>
      <c r="P238" s="113">
        <v>2</v>
      </c>
      <c r="Q238" s="196">
        <v>600</v>
      </c>
      <c r="S238" s="113"/>
      <c r="T238" s="196"/>
      <c r="V238" s="82"/>
      <c r="W238" s="82"/>
      <c r="X238" s="82"/>
      <c r="Y238" s="82"/>
      <c r="Z238" s="82"/>
      <c r="AA238" s="65"/>
      <c r="AB238" s="4"/>
      <c r="AC238" s="4"/>
      <c r="AD238" s="4"/>
      <c r="AE238" s="4"/>
      <c r="AF238" s="4"/>
      <c r="AG238" s="4"/>
      <c r="AH238" s="4"/>
      <c r="AI238" s="4"/>
      <c r="AJ238" s="4"/>
      <c r="AK238" s="4"/>
      <c r="AL238" s="4"/>
      <c r="AM238" s="4"/>
    </row>
    <row r="239" spans="1:39" s="3" customFormat="1" ht="14.4" x14ac:dyDescent="0.3">
      <c r="A239" s="63" t="s">
        <v>943</v>
      </c>
      <c r="B239" s="63" t="s">
        <v>563</v>
      </c>
      <c r="C239" s="63"/>
      <c r="D239" s="63" t="s">
        <v>74</v>
      </c>
      <c r="E239" s="10"/>
      <c r="F239" s="10"/>
      <c r="G239" s="7"/>
      <c r="I239" s="63"/>
      <c r="J239" s="47"/>
      <c r="K239" s="108"/>
      <c r="M239" s="63">
        <v>2</v>
      </c>
      <c r="N239" s="197">
        <v>1029</v>
      </c>
      <c r="P239" s="113">
        <v>3</v>
      </c>
      <c r="Q239" s="196">
        <v>1229</v>
      </c>
      <c r="S239" s="113">
        <v>1</v>
      </c>
      <c r="T239" s="196">
        <v>200</v>
      </c>
      <c r="V239" s="82"/>
      <c r="W239" s="82"/>
      <c r="X239" s="82"/>
      <c r="Y239" s="82"/>
      <c r="Z239" s="82"/>
      <c r="AA239" s="65"/>
      <c r="AB239" s="4"/>
      <c r="AC239" s="4"/>
      <c r="AD239" s="4"/>
      <c r="AE239" s="4"/>
      <c r="AF239" s="4"/>
      <c r="AG239" s="4"/>
      <c r="AH239" s="4"/>
      <c r="AI239" s="4"/>
      <c r="AJ239" s="4"/>
      <c r="AK239" s="4"/>
      <c r="AL239" s="4"/>
      <c r="AM239" s="4"/>
    </row>
    <row r="240" spans="1:39" s="3" customFormat="1" ht="14.4" x14ac:dyDescent="0.3">
      <c r="A240" s="63" t="s">
        <v>943</v>
      </c>
      <c r="B240" s="63" t="s">
        <v>565</v>
      </c>
      <c r="C240" s="63"/>
      <c r="D240" s="63" t="s">
        <v>85</v>
      </c>
      <c r="E240" s="10"/>
      <c r="F240" s="10"/>
      <c r="G240" s="7"/>
      <c r="I240" s="63"/>
      <c r="J240" s="47"/>
      <c r="K240" s="108"/>
      <c r="M240" s="63">
        <v>3</v>
      </c>
      <c r="N240" s="197">
        <v>3136.59</v>
      </c>
      <c r="P240" s="113"/>
      <c r="Q240" s="196"/>
      <c r="S240" s="113"/>
      <c r="T240" s="196"/>
      <c r="V240" s="82"/>
      <c r="W240" s="82"/>
      <c r="X240" s="82"/>
      <c r="Y240" s="82"/>
      <c r="Z240" s="82"/>
      <c r="AA240" s="65"/>
      <c r="AB240" s="4"/>
      <c r="AC240" s="4"/>
      <c r="AD240" s="4"/>
      <c r="AE240" s="4"/>
      <c r="AF240" s="4"/>
      <c r="AG240" s="4"/>
      <c r="AH240" s="4"/>
      <c r="AI240" s="4"/>
      <c r="AJ240" s="4"/>
      <c r="AK240" s="4"/>
      <c r="AL240" s="4"/>
      <c r="AM240" s="4"/>
    </row>
    <row r="241" spans="1:39" s="3" customFormat="1" ht="14.4" x14ac:dyDescent="0.3">
      <c r="A241" s="63" t="s">
        <v>943</v>
      </c>
      <c r="B241" s="63" t="s">
        <v>567</v>
      </c>
      <c r="C241" s="63"/>
      <c r="D241" s="63" t="s">
        <v>108</v>
      </c>
      <c r="E241" s="10"/>
      <c r="F241" s="10"/>
      <c r="G241" s="7"/>
      <c r="I241" s="63"/>
      <c r="J241" s="47"/>
      <c r="K241" s="108"/>
      <c r="M241" s="63"/>
      <c r="N241" s="197"/>
      <c r="P241" s="113">
        <v>1</v>
      </c>
      <c r="Q241" s="196">
        <v>300</v>
      </c>
      <c r="S241" s="113"/>
      <c r="T241" s="196"/>
      <c r="V241" s="82"/>
      <c r="W241" s="82"/>
      <c r="X241" s="82"/>
      <c r="Y241" s="82"/>
      <c r="Z241" s="82"/>
      <c r="AA241" s="65"/>
      <c r="AB241" s="4"/>
      <c r="AC241" s="4"/>
      <c r="AD241" s="4"/>
      <c r="AE241" s="4"/>
      <c r="AF241" s="4"/>
      <c r="AG241" s="4"/>
      <c r="AH241" s="4"/>
      <c r="AI241" s="4"/>
      <c r="AJ241" s="4"/>
      <c r="AK241" s="4"/>
      <c r="AL241" s="4"/>
      <c r="AM241" s="4"/>
    </row>
    <row r="242" spans="1:39" s="3" customFormat="1" ht="14.4" x14ac:dyDescent="0.3">
      <c r="A242" s="63" t="s">
        <v>943</v>
      </c>
      <c r="B242" s="63" t="s">
        <v>568</v>
      </c>
      <c r="C242" s="63"/>
      <c r="D242" s="63" t="s">
        <v>166</v>
      </c>
      <c r="E242" s="10"/>
      <c r="F242" s="10"/>
      <c r="G242" s="7"/>
      <c r="I242" s="63"/>
      <c r="J242" s="47"/>
      <c r="K242" s="108"/>
      <c r="M242" s="63">
        <v>1</v>
      </c>
      <c r="N242" s="197">
        <v>400</v>
      </c>
      <c r="P242" s="113"/>
      <c r="Q242" s="196"/>
      <c r="S242" s="113"/>
      <c r="T242" s="196"/>
      <c r="V242" s="82"/>
      <c r="W242" s="82"/>
      <c r="X242" s="82"/>
      <c r="Y242" s="82"/>
      <c r="Z242" s="82"/>
      <c r="AA242" s="65"/>
      <c r="AB242" s="4"/>
      <c r="AC242" s="4"/>
      <c r="AD242" s="4"/>
      <c r="AE242" s="4"/>
      <c r="AF242" s="4"/>
      <c r="AG242" s="4"/>
      <c r="AH242" s="4"/>
      <c r="AI242" s="4"/>
      <c r="AJ242" s="4"/>
      <c r="AK242" s="4"/>
      <c r="AL242" s="4"/>
      <c r="AM242" s="4"/>
    </row>
    <row r="243" spans="1:39" s="3" customFormat="1" ht="14.4" x14ac:dyDescent="0.3">
      <c r="A243" s="63" t="s">
        <v>943</v>
      </c>
      <c r="B243" s="63" t="s">
        <v>569</v>
      </c>
      <c r="C243" s="63"/>
      <c r="D243" s="63" t="s">
        <v>119</v>
      </c>
      <c r="E243" s="10"/>
      <c r="F243" s="10"/>
      <c r="G243" s="7"/>
      <c r="I243" s="63"/>
      <c r="J243" s="47"/>
      <c r="K243" s="108"/>
      <c r="M243" s="63">
        <v>2</v>
      </c>
      <c r="N243" s="197">
        <v>800</v>
      </c>
      <c r="P243" s="113"/>
      <c r="Q243" s="196"/>
      <c r="S243" s="113"/>
      <c r="T243" s="196"/>
      <c r="V243" s="82"/>
      <c r="W243" s="82"/>
      <c r="X243" s="82"/>
      <c r="Y243" s="82"/>
      <c r="Z243" s="82"/>
      <c r="AA243" s="65"/>
      <c r="AB243" s="4"/>
      <c r="AC243" s="4"/>
      <c r="AD243" s="4"/>
      <c r="AE243" s="4"/>
      <c r="AF243" s="4"/>
      <c r="AG243" s="4"/>
      <c r="AH243" s="4"/>
      <c r="AI243" s="4"/>
      <c r="AJ243" s="4"/>
      <c r="AK243" s="4"/>
      <c r="AL243" s="4"/>
      <c r="AM243" s="4"/>
    </row>
    <row r="244" spans="1:39" s="3" customFormat="1" ht="14.4" x14ac:dyDescent="0.3">
      <c r="A244" s="63" t="s">
        <v>943</v>
      </c>
      <c r="B244" s="63" t="s">
        <v>570</v>
      </c>
      <c r="C244" s="63"/>
      <c r="D244" s="63" t="s">
        <v>571</v>
      </c>
      <c r="E244" s="10"/>
      <c r="F244" s="10"/>
      <c r="G244" s="7"/>
      <c r="I244" s="63"/>
      <c r="J244" s="47"/>
      <c r="K244" s="108"/>
      <c r="M244" s="63">
        <v>1</v>
      </c>
      <c r="N244" s="197">
        <v>320</v>
      </c>
      <c r="P244" s="113">
        <v>3</v>
      </c>
      <c r="Q244" s="196">
        <v>2948.25</v>
      </c>
      <c r="S244" s="113">
        <v>2</v>
      </c>
      <c r="T244" s="196">
        <v>841</v>
      </c>
      <c r="V244" s="82"/>
      <c r="W244" s="82"/>
      <c r="X244" s="82"/>
      <c r="Y244" s="82"/>
      <c r="Z244" s="82"/>
      <c r="AA244" s="65"/>
      <c r="AB244" s="4"/>
      <c r="AC244" s="4"/>
      <c r="AD244" s="4"/>
      <c r="AE244" s="4"/>
      <c r="AF244" s="4"/>
      <c r="AG244" s="4"/>
      <c r="AH244" s="4"/>
      <c r="AI244" s="4"/>
      <c r="AJ244" s="4"/>
      <c r="AK244" s="4"/>
      <c r="AL244" s="4"/>
      <c r="AM244" s="4"/>
    </row>
    <row r="245" spans="1:39" s="3" customFormat="1" ht="14.4" x14ac:dyDescent="0.3">
      <c r="A245" s="63" t="s">
        <v>943</v>
      </c>
      <c r="B245" s="63" t="s">
        <v>572</v>
      </c>
      <c r="C245" s="63"/>
      <c r="D245" s="63" t="s">
        <v>166</v>
      </c>
      <c r="E245" s="10"/>
      <c r="F245" s="10"/>
      <c r="G245" s="7"/>
      <c r="I245" s="63"/>
      <c r="J245" s="47"/>
      <c r="K245" s="108"/>
      <c r="M245" s="63">
        <v>2</v>
      </c>
      <c r="N245" s="197">
        <v>1029</v>
      </c>
      <c r="P245" s="113">
        <v>10</v>
      </c>
      <c r="Q245" s="196">
        <v>5340.92</v>
      </c>
      <c r="S245" s="113">
        <v>6</v>
      </c>
      <c r="T245" s="196">
        <v>1663.06</v>
      </c>
      <c r="V245" s="82"/>
      <c r="W245" s="82"/>
      <c r="X245" s="82"/>
      <c r="Y245" s="82"/>
      <c r="Z245" s="82"/>
      <c r="AA245" s="65"/>
      <c r="AB245" s="4"/>
      <c r="AC245" s="4"/>
      <c r="AD245" s="4"/>
      <c r="AE245" s="4"/>
      <c r="AF245" s="4"/>
      <c r="AG245" s="4"/>
      <c r="AH245" s="4"/>
      <c r="AI245" s="4"/>
      <c r="AJ245" s="4"/>
      <c r="AK245" s="4"/>
      <c r="AL245" s="4"/>
      <c r="AM245" s="4"/>
    </row>
    <row r="246" spans="1:39" s="3" customFormat="1" ht="14.4" x14ac:dyDescent="0.3">
      <c r="A246" s="63" t="s">
        <v>943</v>
      </c>
      <c r="B246" s="63" t="s">
        <v>573</v>
      </c>
      <c r="C246" s="63"/>
      <c r="D246" s="63" t="s">
        <v>166</v>
      </c>
      <c r="E246" s="10"/>
      <c r="F246" s="10"/>
      <c r="G246" s="7"/>
      <c r="I246" s="63"/>
      <c r="J246" s="47"/>
      <c r="K246" s="108"/>
      <c r="M246" s="63"/>
      <c r="N246" s="197"/>
      <c r="P246" s="113">
        <v>1</v>
      </c>
      <c r="Q246" s="196">
        <v>300</v>
      </c>
      <c r="S246" s="113"/>
      <c r="T246" s="196"/>
      <c r="V246" s="82"/>
      <c r="W246" s="82"/>
      <c r="X246" s="82"/>
      <c r="Y246" s="82"/>
      <c r="Z246" s="82"/>
      <c r="AA246" s="65"/>
      <c r="AB246" s="4"/>
      <c r="AC246" s="4"/>
      <c r="AD246" s="4"/>
      <c r="AE246" s="4"/>
      <c r="AF246" s="4"/>
      <c r="AG246" s="4"/>
      <c r="AH246" s="4"/>
      <c r="AI246" s="4"/>
      <c r="AJ246" s="4"/>
      <c r="AK246" s="4"/>
      <c r="AL246" s="4"/>
      <c r="AM246" s="4"/>
    </row>
    <row r="247" spans="1:39" s="3" customFormat="1" ht="14.4" x14ac:dyDescent="0.3">
      <c r="A247" s="63" t="s">
        <v>943</v>
      </c>
      <c r="B247" s="63" t="s">
        <v>967</v>
      </c>
      <c r="C247" s="63"/>
      <c r="D247" s="63" t="s">
        <v>166</v>
      </c>
      <c r="E247" s="10"/>
      <c r="F247" s="10"/>
      <c r="G247" s="7"/>
      <c r="I247" s="63"/>
      <c r="J247" s="47"/>
      <c r="K247" s="108"/>
      <c r="M247" s="63"/>
      <c r="N247" s="197"/>
      <c r="P247" s="113"/>
      <c r="Q247" s="196"/>
      <c r="S247" s="113">
        <v>1</v>
      </c>
      <c r="T247" s="196">
        <v>584.45000000000005</v>
      </c>
      <c r="V247" s="82"/>
      <c r="W247" s="82"/>
      <c r="X247" s="82"/>
      <c r="Y247" s="82"/>
      <c r="Z247" s="82"/>
      <c r="AA247" s="65"/>
      <c r="AB247" s="4"/>
      <c r="AC247" s="4"/>
      <c r="AD247" s="4"/>
      <c r="AE247" s="4"/>
      <c r="AF247" s="4"/>
      <c r="AG247" s="4"/>
      <c r="AH247" s="4"/>
      <c r="AI247" s="4"/>
      <c r="AJ247" s="4"/>
      <c r="AK247" s="4"/>
      <c r="AL247" s="4"/>
      <c r="AM247" s="4"/>
    </row>
    <row r="248" spans="1:39" s="3" customFormat="1" ht="14.4" x14ac:dyDescent="0.3">
      <c r="A248" s="63" t="s">
        <v>943</v>
      </c>
      <c r="B248" s="63" t="s">
        <v>574</v>
      </c>
      <c r="C248" s="63"/>
      <c r="D248" s="63" t="s">
        <v>178</v>
      </c>
      <c r="E248" s="10"/>
      <c r="F248" s="10"/>
      <c r="G248" s="7"/>
      <c r="I248" s="63"/>
      <c r="J248" s="47"/>
      <c r="K248" s="108"/>
      <c r="M248" s="63">
        <v>13</v>
      </c>
      <c r="N248" s="197">
        <v>8991</v>
      </c>
      <c r="P248" s="113">
        <v>13</v>
      </c>
      <c r="Q248" s="196">
        <v>6453</v>
      </c>
      <c r="S248" s="113">
        <v>16</v>
      </c>
      <c r="T248" s="196">
        <v>4493</v>
      </c>
      <c r="V248" s="82"/>
      <c r="W248" s="82"/>
      <c r="X248" s="82"/>
      <c r="Y248" s="82"/>
      <c r="Z248" s="82"/>
      <c r="AA248" s="65"/>
      <c r="AB248" s="4"/>
      <c r="AC248" s="4"/>
      <c r="AD248" s="4"/>
      <c r="AE248" s="4"/>
      <c r="AF248" s="4"/>
      <c r="AG248" s="4"/>
      <c r="AH248" s="4"/>
      <c r="AI248" s="4"/>
      <c r="AJ248" s="4"/>
      <c r="AK248" s="4"/>
      <c r="AL248" s="4"/>
      <c r="AM248" s="4"/>
    </row>
    <row r="249" spans="1:39" s="3" customFormat="1" ht="14.4" x14ac:dyDescent="0.3">
      <c r="A249" s="63" t="s">
        <v>943</v>
      </c>
      <c r="B249" s="63" t="s">
        <v>968</v>
      </c>
      <c r="C249" s="63"/>
      <c r="D249" s="63" t="s">
        <v>178</v>
      </c>
      <c r="E249" s="10"/>
      <c r="F249" s="10"/>
      <c r="G249" s="7"/>
      <c r="I249" s="63"/>
      <c r="J249" s="47"/>
      <c r="K249" s="108"/>
      <c r="M249" s="63"/>
      <c r="N249" s="197"/>
      <c r="P249" s="113"/>
      <c r="Q249" s="196"/>
      <c r="S249" s="113">
        <v>7</v>
      </c>
      <c r="T249" s="196">
        <v>3155.86</v>
      </c>
      <c r="V249" s="82"/>
      <c r="W249" s="82"/>
      <c r="X249" s="82"/>
      <c r="Y249" s="82"/>
      <c r="Z249" s="82"/>
      <c r="AA249" s="65"/>
      <c r="AB249" s="4"/>
      <c r="AC249" s="4"/>
      <c r="AD249" s="4"/>
      <c r="AE249" s="4"/>
      <c r="AF249" s="4"/>
      <c r="AG249" s="4"/>
      <c r="AH249" s="4"/>
      <c r="AI249" s="4"/>
      <c r="AJ249" s="4"/>
      <c r="AK249" s="4"/>
      <c r="AL249" s="4"/>
      <c r="AM249" s="4"/>
    </row>
    <row r="250" spans="1:39" s="3" customFormat="1" ht="14.4" x14ac:dyDescent="0.3">
      <c r="A250" s="63" t="s">
        <v>943</v>
      </c>
      <c r="B250" s="63" t="s">
        <v>575</v>
      </c>
      <c r="C250" s="63"/>
      <c r="D250" s="63" t="s">
        <v>286</v>
      </c>
      <c r="E250" s="10"/>
      <c r="F250" s="10"/>
      <c r="G250" s="7"/>
      <c r="I250" s="63"/>
      <c r="J250" s="47"/>
      <c r="K250" s="108"/>
      <c r="M250" s="63"/>
      <c r="N250" s="197"/>
      <c r="P250" s="113">
        <v>2</v>
      </c>
      <c r="Q250" s="196">
        <v>1000</v>
      </c>
      <c r="S250" s="113">
        <v>1</v>
      </c>
      <c r="T250" s="196">
        <v>200</v>
      </c>
      <c r="V250" s="82"/>
      <c r="W250" s="82"/>
      <c r="X250" s="82"/>
      <c r="Y250" s="82"/>
      <c r="Z250" s="82"/>
      <c r="AA250" s="65"/>
      <c r="AB250" s="4"/>
      <c r="AC250" s="4"/>
      <c r="AD250" s="4"/>
      <c r="AE250" s="4"/>
      <c r="AF250" s="4"/>
      <c r="AG250" s="4"/>
      <c r="AH250" s="4"/>
      <c r="AI250" s="4"/>
      <c r="AJ250" s="4"/>
      <c r="AK250" s="4"/>
      <c r="AL250" s="4"/>
      <c r="AM250" s="4"/>
    </row>
    <row r="251" spans="1:39" s="3" customFormat="1" ht="14.4" x14ac:dyDescent="0.3">
      <c r="A251" s="63" t="s">
        <v>943</v>
      </c>
      <c r="B251" s="63" t="s">
        <v>578</v>
      </c>
      <c r="C251" s="63"/>
      <c r="D251" s="63" t="s">
        <v>126</v>
      </c>
      <c r="E251" s="10"/>
      <c r="F251" s="10"/>
      <c r="G251" s="7"/>
      <c r="I251" s="63"/>
      <c r="J251" s="47"/>
      <c r="K251" s="108"/>
      <c r="M251" s="63">
        <v>5</v>
      </c>
      <c r="N251" s="197">
        <v>2400</v>
      </c>
      <c r="P251" s="113">
        <v>5</v>
      </c>
      <c r="Q251" s="196">
        <v>1500</v>
      </c>
      <c r="S251" s="113">
        <v>1</v>
      </c>
      <c r="T251" s="196">
        <v>200</v>
      </c>
      <c r="V251" s="82"/>
      <c r="W251" s="82"/>
      <c r="X251" s="82"/>
      <c r="Y251" s="82"/>
      <c r="Z251" s="82"/>
      <c r="AA251" s="65"/>
      <c r="AB251" s="4"/>
      <c r="AC251" s="4"/>
      <c r="AD251" s="4"/>
      <c r="AE251" s="4"/>
      <c r="AF251" s="4"/>
      <c r="AG251" s="4"/>
      <c r="AH251" s="4"/>
      <c r="AI251" s="4"/>
      <c r="AJ251" s="4"/>
      <c r="AK251" s="4"/>
      <c r="AL251" s="4"/>
      <c r="AM251" s="4"/>
    </row>
    <row r="252" spans="1:39" s="3" customFormat="1" ht="14.4" x14ac:dyDescent="0.3">
      <c r="A252" s="63" t="s">
        <v>943</v>
      </c>
      <c r="B252" s="63" t="s">
        <v>582</v>
      </c>
      <c r="C252" s="63"/>
      <c r="D252" s="63" t="s">
        <v>459</v>
      </c>
      <c r="E252" s="10"/>
      <c r="F252" s="10"/>
      <c r="G252" s="7"/>
      <c r="I252" s="63"/>
      <c r="J252" s="47"/>
      <c r="K252" s="108"/>
      <c r="M252" s="63">
        <v>3</v>
      </c>
      <c r="N252" s="197">
        <v>2751.45</v>
      </c>
      <c r="P252" s="113">
        <v>4</v>
      </c>
      <c r="Q252" s="196">
        <v>1429</v>
      </c>
      <c r="S252" s="113">
        <v>4</v>
      </c>
      <c r="T252" s="196">
        <v>2339</v>
      </c>
      <c r="V252" s="82"/>
      <c r="W252" s="82"/>
      <c r="X252" s="82"/>
      <c r="Y252" s="82"/>
      <c r="Z252" s="82"/>
      <c r="AA252" s="65"/>
      <c r="AB252" s="4"/>
      <c r="AC252" s="4"/>
      <c r="AD252" s="4"/>
      <c r="AE252" s="4"/>
      <c r="AF252" s="4"/>
      <c r="AG252" s="4"/>
      <c r="AH252" s="4"/>
      <c r="AI252" s="4"/>
      <c r="AJ252" s="4"/>
      <c r="AK252" s="4"/>
      <c r="AL252" s="4"/>
      <c r="AM252" s="4"/>
    </row>
    <row r="253" spans="1:39" s="3" customFormat="1" ht="14.4" x14ac:dyDescent="0.3">
      <c r="A253" s="63" t="s">
        <v>943</v>
      </c>
      <c r="B253" s="63" t="s">
        <v>969</v>
      </c>
      <c r="C253" s="63"/>
      <c r="D253" s="63" t="s">
        <v>459</v>
      </c>
      <c r="E253" s="10"/>
      <c r="F253" s="10"/>
      <c r="G253" s="7"/>
      <c r="I253" s="63"/>
      <c r="J253" s="47"/>
      <c r="K253" s="108"/>
      <c r="M253" s="63"/>
      <c r="N253" s="197"/>
      <c r="P253" s="113"/>
      <c r="Q253" s="196"/>
      <c r="S253" s="113">
        <v>2</v>
      </c>
      <c r="T253" s="196">
        <v>602</v>
      </c>
      <c r="V253" s="82"/>
      <c r="W253" s="82"/>
      <c r="X253" s="82"/>
      <c r="Y253" s="82"/>
      <c r="Z253" s="82"/>
      <c r="AA253" s="65"/>
      <c r="AB253" s="4"/>
      <c r="AC253" s="4"/>
      <c r="AD253" s="4"/>
      <c r="AE253" s="4"/>
      <c r="AF253" s="4"/>
      <c r="AG253" s="4"/>
      <c r="AH253" s="4"/>
      <c r="AI253" s="4"/>
      <c r="AJ253" s="4"/>
      <c r="AK253" s="4"/>
      <c r="AL253" s="4"/>
      <c r="AM253" s="4"/>
    </row>
    <row r="254" spans="1:39" s="3" customFormat="1" ht="14.4" x14ac:dyDescent="0.3">
      <c r="A254" s="63"/>
      <c r="B254" s="63"/>
      <c r="C254" s="63"/>
      <c r="D254" s="63"/>
      <c r="E254" s="10"/>
      <c r="F254" s="10"/>
      <c r="G254" s="7"/>
      <c r="I254" s="63"/>
      <c r="J254" s="47"/>
      <c r="K254" s="108"/>
      <c r="M254" s="63"/>
      <c r="N254" s="197"/>
      <c r="P254" s="113"/>
      <c r="Q254" s="196"/>
      <c r="S254" s="113"/>
      <c r="T254" s="196"/>
      <c r="V254" s="82"/>
      <c r="W254" s="82"/>
      <c r="X254" s="82"/>
      <c r="Y254" s="82"/>
      <c r="Z254" s="82"/>
      <c r="AA254" s="65"/>
      <c r="AB254" s="4"/>
      <c r="AC254" s="4"/>
      <c r="AD254" s="4"/>
      <c r="AE254" s="4"/>
      <c r="AF254" s="4"/>
      <c r="AG254" s="4"/>
      <c r="AH254" s="4"/>
      <c r="AI254" s="4"/>
      <c r="AJ254" s="4"/>
      <c r="AK254" s="4"/>
      <c r="AL254" s="4"/>
      <c r="AM254" s="4"/>
    </row>
    <row r="255" spans="1:39" s="3" customFormat="1" ht="370.2" x14ac:dyDescent="0.3">
      <c r="A255" s="63" t="s">
        <v>970</v>
      </c>
      <c r="B255" s="63" t="s">
        <v>940</v>
      </c>
      <c r="C255" s="63"/>
      <c r="D255" s="63" t="s">
        <v>940</v>
      </c>
      <c r="E255" s="418" t="s">
        <v>971</v>
      </c>
      <c r="F255" s="10"/>
      <c r="G255" s="7" t="s">
        <v>972</v>
      </c>
      <c r="I255" s="63"/>
      <c r="J255" s="47"/>
      <c r="K255" s="108"/>
      <c r="M255" s="63"/>
      <c r="N255" s="197"/>
      <c r="P255" s="113"/>
      <c r="Q255" s="196"/>
      <c r="S255" s="113"/>
      <c r="T255" s="196"/>
      <c r="V255" s="82"/>
      <c r="W255" s="82"/>
      <c r="X255" s="82"/>
      <c r="Y255" s="82"/>
      <c r="Z255" s="82"/>
      <c r="AA255" s="65"/>
      <c r="AB255" s="4"/>
      <c r="AC255" s="4"/>
      <c r="AD255" s="4"/>
      <c r="AE255" s="4"/>
      <c r="AF255" s="4"/>
      <c r="AG255" s="4"/>
      <c r="AH255" s="4"/>
      <c r="AI255" s="4"/>
      <c r="AJ255" s="4"/>
      <c r="AK255" s="4"/>
      <c r="AL255" s="4"/>
      <c r="AM255" s="4"/>
    </row>
    <row r="256" spans="1:39" s="3" customFormat="1" ht="14.4" x14ac:dyDescent="0.3">
      <c r="A256" s="63" t="s">
        <v>970</v>
      </c>
      <c r="B256" s="63" t="s">
        <v>81</v>
      </c>
      <c r="C256" s="63"/>
      <c r="D256" s="63" t="s">
        <v>82</v>
      </c>
      <c r="E256" s="10"/>
      <c r="F256" s="10"/>
      <c r="G256" s="7"/>
      <c r="I256" s="63"/>
      <c r="J256" s="47"/>
      <c r="K256" s="108"/>
      <c r="M256" s="63">
        <v>1</v>
      </c>
      <c r="N256" s="197">
        <v>700</v>
      </c>
      <c r="P256" s="113"/>
      <c r="Q256" s="196"/>
      <c r="S256" s="113"/>
      <c r="T256" s="196"/>
      <c r="V256" s="82"/>
      <c r="W256" s="82"/>
      <c r="X256" s="82"/>
      <c r="Y256" s="82"/>
      <c r="Z256" s="82"/>
      <c r="AA256" s="65"/>
      <c r="AB256" s="4"/>
      <c r="AC256" s="4"/>
      <c r="AD256" s="4"/>
      <c r="AE256" s="4"/>
      <c r="AF256" s="4"/>
      <c r="AG256" s="4"/>
      <c r="AH256" s="4"/>
      <c r="AI256" s="4"/>
      <c r="AJ256" s="4"/>
      <c r="AK256" s="4"/>
      <c r="AL256" s="4"/>
      <c r="AM256" s="4"/>
    </row>
    <row r="257" spans="1:39" s="3" customFormat="1" ht="14.4" x14ac:dyDescent="0.3">
      <c r="A257" s="63" t="s">
        <v>970</v>
      </c>
      <c r="B257" s="63" t="s">
        <v>127</v>
      </c>
      <c r="C257" s="63"/>
      <c r="D257" s="63" t="s">
        <v>67</v>
      </c>
      <c r="E257" s="10"/>
      <c r="F257" s="10"/>
      <c r="G257" s="7"/>
      <c r="I257" s="63"/>
      <c r="J257" s="47"/>
      <c r="K257" s="108"/>
      <c r="M257" s="63">
        <v>1</v>
      </c>
      <c r="N257" s="197">
        <v>388</v>
      </c>
      <c r="P257" s="113"/>
      <c r="Q257" s="196"/>
      <c r="S257" s="113"/>
      <c r="T257" s="196"/>
      <c r="V257" s="82"/>
      <c r="W257" s="82"/>
      <c r="X257" s="82"/>
      <c r="Y257" s="82"/>
      <c r="Z257" s="82"/>
      <c r="AA257" s="65"/>
      <c r="AB257" s="4"/>
      <c r="AC257" s="4"/>
      <c r="AD257" s="4"/>
      <c r="AE257" s="4"/>
      <c r="AF257" s="4"/>
      <c r="AG257" s="4"/>
      <c r="AH257" s="4"/>
      <c r="AI257" s="4"/>
      <c r="AJ257" s="4"/>
      <c r="AK257" s="4"/>
      <c r="AL257" s="4"/>
      <c r="AM257" s="4"/>
    </row>
    <row r="258" spans="1:39" s="3" customFormat="1" ht="14.4" x14ac:dyDescent="0.3">
      <c r="A258" s="63" t="s">
        <v>970</v>
      </c>
      <c r="B258" s="63" t="s">
        <v>188</v>
      </c>
      <c r="C258" s="63"/>
      <c r="D258" s="63" t="s">
        <v>69</v>
      </c>
      <c r="E258" s="10"/>
      <c r="F258" s="10"/>
      <c r="G258" s="7"/>
      <c r="I258" s="63"/>
      <c r="J258" s="47"/>
      <c r="K258" s="108"/>
      <c r="M258" s="63"/>
      <c r="N258" s="197"/>
      <c r="P258" s="113">
        <v>1</v>
      </c>
      <c r="Q258" s="196">
        <v>66</v>
      </c>
      <c r="S258" s="113"/>
      <c r="T258" s="196"/>
      <c r="V258" s="82"/>
      <c r="W258" s="82"/>
      <c r="X258" s="82"/>
      <c r="Y258" s="82"/>
      <c r="Z258" s="82"/>
      <c r="AA258" s="65"/>
      <c r="AB258" s="4"/>
      <c r="AC258" s="4"/>
      <c r="AD258" s="4"/>
      <c r="AE258" s="4"/>
      <c r="AF258" s="4"/>
      <c r="AG258" s="4"/>
      <c r="AH258" s="4"/>
      <c r="AI258" s="4"/>
      <c r="AJ258" s="4"/>
      <c r="AK258" s="4"/>
      <c r="AL258" s="4"/>
      <c r="AM258" s="4"/>
    </row>
    <row r="259" spans="1:39" s="3" customFormat="1" ht="14.4" x14ac:dyDescent="0.3">
      <c r="A259" s="63" t="s">
        <v>970</v>
      </c>
      <c r="B259" s="63" t="s">
        <v>237</v>
      </c>
      <c r="C259" s="63"/>
      <c r="D259" s="63" t="s">
        <v>238</v>
      </c>
      <c r="E259" s="10"/>
      <c r="F259" s="10"/>
      <c r="G259" s="7"/>
      <c r="I259" s="63"/>
      <c r="J259" s="47"/>
      <c r="K259" s="108"/>
      <c r="M259" s="63">
        <v>1</v>
      </c>
      <c r="N259" s="197">
        <v>1400</v>
      </c>
      <c r="P259" s="113"/>
      <c r="Q259" s="196"/>
      <c r="S259" s="113"/>
      <c r="T259" s="196"/>
      <c r="V259" s="82"/>
      <c r="W259" s="82"/>
      <c r="X259" s="82"/>
      <c r="Y259" s="82"/>
      <c r="Z259" s="82"/>
      <c r="AA259" s="65"/>
      <c r="AB259" s="4"/>
      <c r="AC259" s="4"/>
      <c r="AD259" s="4"/>
      <c r="AE259" s="4"/>
      <c r="AF259" s="4"/>
      <c r="AG259" s="4"/>
      <c r="AH259" s="4"/>
      <c r="AI259" s="4"/>
      <c r="AJ259" s="4"/>
      <c r="AK259" s="4"/>
      <c r="AL259" s="4"/>
      <c r="AM259" s="4"/>
    </row>
    <row r="260" spans="1:39" s="3" customFormat="1" ht="14.4" x14ac:dyDescent="0.3">
      <c r="A260" s="63" t="s">
        <v>970</v>
      </c>
      <c r="B260" s="63" t="s">
        <v>651</v>
      </c>
      <c r="C260" s="63"/>
      <c r="D260" s="63" t="s">
        <v>210</v>
      </c>
      <c r="E260" s="10"/>
      <c r="F260" s="10"/>
      <c r="G260" s="7"/>
      <c r="I260" s="63"/>
      <c r="J260" s="47"/>
      <c r="K260" s="108"/>
      <c r="M260" s="63">
        <v>1</v>
      </c>
      <c r="N260" s="197">
        <v>570</v>
      </c>
      <c r="P260" s="113"/>
      <c r="Q260" s="196"/>
      <c r="S260" s="113"/>
      <c r="T260" s="196"/>
      <c r="V260" s="82"/>
      <c r="W260" s="82"/>
      <c r="X260" s="82"/>
      <c r="Y260" s="82"/>
      <c r="Z260" s="82"/>
      <c r="AA260" s="65"/>
      <c r="AB260" s="4"/>
      <c r="AC260" s="4"/>
      <c r="AD260" s="4"/>
      <c r="AE260" s="4"/>
      <c r="AF260" s="4"/>
      <c r="AG260" s="4"/>
      <c r="AH260" s="4"/>
      <c r="AI260" s="4"/>
      <c r="AJ260" s="4"/>
      <c r="AK260" s="4"/>
      <c r="AL260" s="4"/>
      <c r="AM260" s="4"/>
    </row>
    <row r="261" spans="1:39" s="3" customFormat="1" ht="14.4" x14ac:dyDescent="0.3">
      <c r="A261" s="63" t="s">
        <v>970</v>
      </c>
      <c r="B261" s="63" t="s">
        <v>246</v>
      </c>
      <c r="C261" s="63"/>
      <c r="D261" s="63" t="s">
        <v>210</v>
      </c>
      <c r="E261" s="10"/>
      <c r="F261" s="10"/>
      <c r="G261" s="7"/>
      <c r="I261" s="63"/>
      <c r="J261" s="47"/>
      <c r="K261" s="108"/>
      <c r="M261" s="63"/>
      <c r="N261" s="197"/>
      <c r="P261" s="113">
        <v>1</v>
      </c>
      <c r="Q261" s="196">
        <v>630</v>
      </c>
      <c r="S261" s="113"/>
      <c r="T261" s="196"/>
      <c r="V261" s="82"/>
      <c r="W261" s="82"/>
      <c r="X261" s="82"/>
      <c r="Y261" s="82"/>
      <c r="Z261" s="82"/>
      <c r="AA261" s="65"/>
      <c r="AB261" s="4"/>
      <c r="AC261" s="4"/>
      <c r="AD261" s="4"/>
      <c r="AE261" s="4"/>
      <c r="AF261" s="4"/>
      <c r="AG261" s="4"/>
      <c r="AH261" s="4"/>
      <c r="AI261" s="4"/>
      <c r="AJ261" s="4"/>
      <c r="AK261" s="4"/>
      <c r="AL261" s="4"/>
      <c r="AM261" s="4"/>
    </row>
    <row r="262" spans="1:39" s="3" customFormat="1" ht="14.4" x14ac:dyDescent="0.3">
      <c r="A262" s="63" t="s">
        <v>970</v>
      </c>
      <c r="B262" s="63" t="s">
        <v>288</v>
      </c>
      <c r="C262" s="63"/>
      <c r="D262" s="63" t="s">
        <v>200</v>
      </c>
      <c r="E262" s="10"/>
      <c r="F262" s="10"/>
      <c r="G262" s="7"/>
      <c r="I262" s="63"/>
      <c r="J262" s="47"/>
      <c r="K262" s="108"/>
      <c r="M262" s="63">
        <v>2</v>
      </c>
      <c r="N262" s="197">
        <v>1304</v>
      </c>
      <c r="P262" s="113"/>
      <c r="Q262" s="196"/>
      <c r="S262" s="113"/>
      <c r="T262" s="196"/>
      <c r="V262" s="82"/>
      <c r="W262" s="82"/>
      <c r="X262" s="82"/>
      <c r="Y262" s="82"/>
      <c r="Z262" s="82"/>
      <c r="AA262" s="65"/>
      <c r="AB262" s="4"/>
      <c r="AC262" s="4"/>
      <c r="AD262" s="4"/>
      <c r="AE262" s="4"/>
      <c r="AF262" s="4"/>
      <c r="AG262" s="4"/>
      <c r="AH262" s="4"/>
      <c r="AI262" s="4"/>
      <c r="AJ262" s="4"/>
      <c r="AK262" s="4"/>
      <c r="AL262" s="4"/>
      <c r="AM262" s="4"/>
    </row>
    <row r="263" spans="1:39" s="3" customFormat="1" ht="14.4" x14ac:dyDescent="0.3">
      <c r="A263" s="63" t="s">
        <v>970</v>
      </c>
      <c r="B263" s="63" t="s">
        <v>290</v>
      </c>
      <c r="C263" s="63"/>
      <c r="D263" s="63" t="s">
        <v>64</v>
      </c>
      <c r="E263" s="10"/>
      <c r="F263" s="10"/>
      <c r="G263" s="7"/>
      <c r="I263" s="63"/>
      <c r="J263" s="47"/>
      <c r="K263" s="108"/>
      <c r="M263" s="63">
        <v>1</v>
      </c>
      <c r="N263" s="197">
        <v>700</v>
      </c>
      <c r="P263" s="113"/>
      <c r="Q263" s="196"/>
      <c r="S263" s="113"/>
      <c r="T263" s="196"/>
      <c r="V263" s="82"/>
      <c r="W263" s="82"/>
      <c r="X263" s="82"/>
      <c r="Y263" s="82"/>
      <c r="Z263" s="82"/>
      <c r="AA263" s="65"/>
      <c r="AB263" s="4"/>
      <c r="AC263" s="4"/>
      <c r="AD263" s="4"/>
      <c r="AE263" s="4"/>
      <c r="AF263" s="4"/>
      <c r="AG263" s="4"/>
      <c r="AH263" s="4"/>
      <c r="AI263" s="4"/>
      <c r="AJ263" s="4"/>
      <c r="AK263" s="4"/>
      <c r="AL263" s="4"/>
      <c r="AM263" s="4"/>
    </row>
    <row r="264" spans="1:39" s="3" customFormat="1" ht="14.4" x14ac:dyDescent="0.3">
      <c r="A264" s="63" t="s">
        <v>970</v>
      </c>
      <c r="B264" s="63" t="s">
        <v>363</v>
      </c>
      <c r="C264" s="63"/>
      <c r="D264" s="63" t="s">
        <v>202</v>
      </c>
      <c r="E264" s="10"/>
      <c r="F264" s="10"/>
      <c r="G264" s="7"/>
      <c r="I264" s="63"/>
      <c r="J264" s="47"/>
      <c r="K264" s="108"/>
      <c r="M264" s="63">
        <v>2</v>
      </c>
      <c r="N264" s="197">
        <v>500</v>
      </c>
      <c r="P264" s="113"/>
      <c r="Q264" s="196"/>
      <c r="S264" s="113"/>
      <c r="T264" s="196"/>
      <c r="V264" s="82"/>
      <c r="W264" s="82"/>
      <c r="X264" s="82"/>
      <c r="Y264" s="82"/>
      <c r="Z264" s="82"/>
      <c r="AA264" s="65"/>
      <c r="AB264" s="4"/>
      <c r="AC264" s="4"/>
      <c r="AD264" s="4"/>
      <c r="AE264" s="4"/>
      <c r="AF264" s="4"/>
      <c r="AG264" s="4"/>
      <c r="AH264" s="4"/>
      <c r="AI264" s="4"/>
      <c r="AJ264" s="4"/>
      <c r="AK264" s="4"/>
      <c r="AL264" s="4"/>
      <c r="AM264" s="4"/>
    </row>
    <row r="265" spans="1:39" s="3" customFormat="1" ht="14.4" x14ac:dyDescent="0.3">
      <c r="A265" s="63" t="s">
        <v>970</v>
      </c>
      <c r="B265" s="63" t="s">
        <v>377</v>
      </c>
      <c r="C265" s="63"/>
      <c r="D265" s="63" t="s">
        <v>104</v>
      </c>
      <c r="E265" s="10"/>
      <c r="F265" s="10"/>
      <c r="G265" s="7"/>
      <c r="I265" s="63"/>
      <c r="J265" s="47"/>
      <c r="K265" s="108"/>
      <c r="M265" s="63">
        <v>2</v>
      </c>
      <c r="N265" s="197">
        <v>2100</v>
      </c>
      <c r="P265" s="113"/>
      <c r="Q265" s="196"/>
      <c r="S265" s="113"/>
      <c r="T265" s="196"/>
      <c r="V265" s="82"/>
      <c r="W265" s="82"/>
      <c r="X265" s="82"/>
      <c r="Y265" s="82"/>
      <c r="Z265" s="82"/>
      <c r="AA265" s="65"/>
      <c r="AB265" s="4"/>
      <c r="AC265" s="4"/>
      <c r="AD265" s="4"/>
      <c r="AE265" s="4"/>
      <c r="AF265" s="4"/>
      <c r="AG265" s="4"/>
      <c r="AH265" s="4"/>
      <c r="AI265" s="4"/>
      <c r="AJ265" s="4"/>
      <c r="AK265" s="4"/>
      <c r="AL265" s="4"/>
      <c r="AM265" s="4"/>
    </row>
    <row r="266" spans="1:39" s="3" customFormat="1" ht="14.4" x14ac:dyDescent="0.3">
      <c r="A266" s="63" t="s">
        <v>970</v>
      </c>
      <c r="B266" s="63" t="s">
        <v>396</v>
      </c>
      <c r="C266" s="63"/>
      <c r="D266" s="63" t="s">
        <v>119</v>
      </c>
      <c r="E266" s="10"/>
      <c r="F266" s="10"/>
      <c r="G266" s="7"/>
      <c r="I266" s="63"/>
      <c r="J266" s="47"/>
      <c r="K266" s="108"/>
      <c r="M266" s="63">
        <v>3</v>
      </c>
      <c r="N266" s="197">
        <v>1666</v>
      </c>
      <c r="P266" s="113"/>
      <c r="Q266" s="196"/>
      <c r="S266" s="113"/>
      <c r="T266" s="196"/>
      <c r="V266" s="82"/>
      <c r="W266" s="82"/>
      <c r="X266" s="82"/>
      <c r="Y266" s="82"/>
      <c r="Z266" s="82"/>
      <c r="AA266" s="65"/>
      <c r="AB266" s="4"/>
      <c r="AC266" s="4"/>
      <c r="AD266" s="4"/>
      <c r="AE266" s="4"/>
      <c r="AF266" s="4"/>
      <c r="AG266" s="4"/>
      <c r="AH266" s="4"/>
      <c r="AI266" s="4"/>
      <c r="AJ266" s="4"/>
      <c r="AK266" s="4"/>
      <c r="AL266" s="4"/>
      <c r="AM266" s="4"/>
    </row>
    <row r="267" spans="1:39" s="3" customFormat="1" ht="14.4" x14ac:dyDescent="0.3">
      <c r="A267" s="63" t="s">
        <v>970</v>
      </c>
      <c r="B267" s="63" t="s">
        <v>402</v>
      </c>
      <c r="C267" s="63"/>
      <c r="D267" s="63" t="s">
        <v>174</v>
      </c>
      <c r="E267" s="10"/>
      <c r="F267" s="10"/>
      <c r="G267" s="7"/>
      <c r="I267" s="63"/>
      <c r="J267" s="47"/>
      <c r="K267" s="108"/>
      <c r="M267" s="63">
        <v>2</v>
      </c>
      <c r="N267" s="197">
        <v>1400</v>
      </c>
      <c r="P267" s="113"/>
      <c r="Q267" s="196"/>
      <c r="S267" s="113"/>
      <c r="T267" s="196"/>
      <c r="V267" s="82"/>
      <c r="W267" s="82"/>
      <c r="X267" s="82"/>
      <c r="Y267" s="82"/>
      <c r="Z267" s="82"/>
      <c r="AA267" s="65"/>
      <c r="AB267" s="4"/>
      <c r="AC267" s="4"/>
      <c r="AD267" s="4"/>
      <c r="AE267" s="4"/>
      <c r="AF267" s="4"/>
      <c r="AG267" s="4"/>
      <c r="AH267" s="4"/>
      <c r="AI267" s="4"/>
      <c r="AJ267" s="4"/>
      <c r="AK267" s="4"/>
      <c r="AL267" s="4"/>
      <c r="AM267" s="4"/>
    </row>
    <row r="268" spans="1:39" s="3" customFormat="1" ht="14.4" x14ac:dyDescent="0.3">
      <c r="A268" s="63" t="s">
        <v>970</v>
      </c>
      <c r="B268" s="63" t="s">
        <v>670</v>
      </c>
      <c r="C268" s="63"/>
      <c r="D268" s="63" t="s">
        <v>108</v>
      </c>
      <c r="E268" s="10"/>
      <c r="F268" s="10"/>
      <c r="G268" s="7"/>
      <c r="I268" s="63"/>
      <c r="J268" s="47"/>
      <c r="K268" s="108"/>
      <c r="M268" s="63">
        <v>1</v>
      </c>
      <c r="N268" s="197">
        <v>700</v>
      </c>
      <c r="P268" s="113"/>
      <c r="Q268" s="196"/>
      <c r="S268" s="113"/>
      <c r="T268" s="196"/>
      <c r="V268" s="82"/>
      <c r="W268" s="82"/>
      <c r="X268" s="82"/>
      <c r="Y268" s="82"/>
      <c r="Z268" s="82"/>
      <c r="AA268" s="65"/>
      <c r="AB268" s="4"/>
      <c r="AC268" s="4"/>
      <c r="AD268" s="4"/>
      <c r="AE268" s="4"/>
      <c r="AF268" s="4"/>
      <c r="AG268" s="4"/>
      <c r="AH268" s="4"/>
      <c r="AI268" s="4"/>
      <c r="AJ268" s="4"/>
      <c r="AK268" s="4"/>
      <c r="AL268" s="4"/>
      <c r="AM268" s="4"/>
    </row>
    <row r="269" spans="1:39" s="3" customFormat="1" ht="14.4" x14ac:dyDescent="0.3">
      <c r="A269" s="63" t="s">
        <v>970</v>
      </c>
      <c r="B269" s="63" t="s">
        <v>416</v>
      </c>
      <c r="C269" s="63"/>
      <c r="D269" s="63" t="s">
        <v>78</v>
      </c>
      <c r="E269" s="10"/>
      <c r="F269" s="10"/>
      <c r="G269" s="7"/>
      <c r="I269" s="63"/>
      <c r="J269" s="47"/>
      <c r="K269" s="108"/>
      <c r="M269" s="63">
        <v>1</v>
      </c>
      <c r="N269" s="197">
        <v>700</v>
      </c>
      <c r="P269" s="113"/>
      <c r="Q269" s="196"/>
      <c r="S269" s="113"/>
      <c r="T269" s="196"/>
      <c r="V269" s="82"/>
      <c r="W269" s="82"/>
      <c r="X269" s="82"/>
      <c r="Y269" s="82"/>
      <c r="Z269" s="82"/>
      <c r="AA269" s="65"/>
      <c r="AB269" s="4"/>
      <c r="AC269" s="4"/>
      <c r="AD269" s="4"/>
      <c r="AE269" s="4"/>
      <c r="AF269" s="4"/>
      <c r="AG269" s="4"/>
      <c r="AH269" s="4"/>
      <c r="AI269" s="4"/>
      <c r="AJ269" s="4"/>
      <c r="AK269" s="4"/>
      <c r="AL269" s="4"/>
      <c r="AM269" s="4"/>
    </row>
    <row r="270" spans="1:39" s="3" customFormat="1" ht="14.4" x14ac:dyDescent="0.3">
      <c r="A270" s="63" t="s">
        <v>970</v>
      </c>
      <c r="B270" s="63" t="s">
        <v>445</v>
      </c>
      <c r="C270" s="63"/>
      <c r="D270" s="63" t="s">
        <v>108</v>
      </c>
      <c r="E270" s="10"/>
      <c r="F270" s="10"/>
      <c r="G270" s="7"/>
      <c r="I270" s="63"/>
      <c r="J270" s="47"/>
      <c r="K270" s="108"/>
      <c r="M270" s="63">
        <v>2</v>
      </c>
      <c r="N270" s="197">
        <v>1400</v>
      </c>
      <c r="P270" s="113"/>
      <c r="Q270" s="196"/>
      <c r="S270" s="113"/>
      <c r="T270" s="196"/>
      <c r="V270" s="82"/>
      <c r="W270" s="82"/>
      <c r="X270" s="82"/>
      <c r="Y270" s="82"/>
      <c r="Z270" s="82"/>
      <c r="AA270" s="65"/>
      <c r="AB270" s="4"/>
      <c r="AC270" s="4"/>
      <c r="AD270" s="4"/>
      <c r="AE270" s="4"/>
      <c r="AF270" s="4"/>
      <c r="AG270" s="4"/>
      <c r="AH270" s="4"/>
      <c r="AI270" s="4"/>
      <c r="AJ270" s="4"/>
      <c r="AK270" s="4"/>
      <c r="AL270" s="4"/>
      <c r="AM270" s="4"/>
    </row>
    <row r="271" spans="1:39" s="3" customFormat="1" ht="14.4" x14ac:dyDescent="0.3">
      <c r="A271" s="63" t="s">
        <v>970</v>
      </c>
      <c r="B271" s="63" t="s">
        <v>471</v>
      </c>
      <c r="C271" s="63"/>
      <c r="D271" s="63" t="s">
        <v>292</v>
      </c>
      <c r="E271" s="10"/>
      <c r="F271" s="10"/>
      <c r="G271" s="7"/>
      <c r="I271" s="63"/>
      <c r="J271" s="47"/>
      <c r="K271" s="108"/>
      <c r="M271" s="63">
        <v>1</v>
      </c>
      <c r="N271" s="197">
        <v>700</v>
      </c>
      <c r="P271" s="113"/>
      <c r="Q271" s="196"/>
      <c r="S271" s="113"/>
      <c r="T271" s="196"/>
      <c r="V271" s="82"/>
      <c r="W271" s="82"/>
      <c r="X271" s="82"/>
      <c r="Y271" s="82"/>
      <c r="Z271" s="82"/>
      <c r="AA271" s="65"/>
      <c r="AB271" s="4"/>
      <c r="AC271" s="4"/>
      <c r="AD271" s="4"/>
      <c r="AE271" s="4"/>
      <c r="AF271" s="4"/>
      <c r="AG271" s="4"/>
      <c r="AH271" s="4"/>
      <c r="AI271" s="4"/>
      <c r="AJ271" s="4"/>
      <c r="AK271" s="4"/>
      <c r="AL271" s="4"/>
      <c r="AM271" s="4"/>
    </row>
    <row r="272" spans="1:39" s="3" customFormat="1" ht="14.4" x14ac:dyDescent="0.3">
      <c r="A272" s="63" t="s">
        <v>970</v>
      </c>
      <c r="B272" s="63" t="s">
        <v>499</v>
      </c>
      <c r="C272" s="63"/>
      <c r="D272" s="63" t="s">
        <v>106</v>
      </c>
      <c r="E272" s="10"/>
      <c r="F272" s="10"/>
      <c r="G272" s="7"/>
      <c r="I272" s="63"/>
      <c r="J272" s="47"/>
      <c r="K272" s="108"/>
      <c r="M272" s="63">
        <v>1</v>
      </c>
      <c r="N272" s="197">
        <v>700</v>
      </c>
      <c r="P272" s="113"/>
      <c r="Q272" s="196"/>
      <c r="S272" s="113"/>
      <c r="T272" s="196"/>
      <c r="V272" s="82"/>
      <c r="W272" s="82"/>
      <c r="X272" s="82"/>
      <c r="Y272" s="82"/>
      <c r="Z272" s="82"/>
      <c r="AA272" s="65"/>
      <c r="AB272" s="4"/>
      <c r="AC272" s="4"/>
      <c r="AD272" s="4"/>
      <c r="AE272" s="4"/>
      <c r="AF272" s="4"/>
      <c r="AG272" s="4"/>
      <c r="AH272" s="4"/>
      <c r="AI272" s="4"/>
      <c r="AJ272" s="4"/>
      <c r="AK272" s="4"/>
      <c r="AL272" s="4"/>
      <c r="AM272" s="4"/>
    </row>
    <row r="273" spans="1:39" s="3" customFormat="1" ht="14.4" x14ac:dyDescent="0.3">
      <c r="A273" s="63" t="s">
        <v>970</v>
      </c>
      <c r="B273" s="63" t="s">
        <v>508</v>
      </c>
      <c r="C273" s="63"/>
      <c r="D273" s="63" t="s">
        <v>72</v>
      </c>
      <c r="E273" s="10"/>
      <c r="F273" s="10"/>
      <c r="G273" s="7"/>
      <c r="I273" s="63"/>
      <c r="J273" s="47"/>
      <c r="K273" s="108"/>
      <c r="M273" s="63">
        <v>1</v>
      </c>
      <c r="N273" s="197">
        <v>700</v>
      </c>
      <c r="P273" s="113"/>
      <c r="Q273" s="196"/>
      <c r="S273" s="113"/>
      <c r="T273" s="196"/>
      <c r="V273" s="82"/>
      <c r="W273" s="82"/>
      <c r="X273" s="82"/>
      <c r="Y273" s="82"/>
      <c r="Z273" s="82"/>
      <c r="AA273" s="65"/>
      <c r="AB273" s="4"/>
      <c r="AC273" s="4"/>
      <c r="AD273" s="4"/>
      <c r="AE273" s="4"/>
      <c r="AF273" s="4"/>
      <c r="AG273" s="4"/>
      <c r="AH273" s="4"/>
      <c r="AI273" s="4"/>
      <c r="AJ273" s="4"/>
      <c r="AK273" s="4"/>
      <c r="AL273" s="4"/>
      <c r="AM273" s="4"/>
    </row>
    <row r="274" spans="1:39" s="3" customFormat="1" ht="14.4" x14ac:dyDescent="0.3">
      <c r="A274" s="63" t="s">
        <v>970</v>
      </c>
      <c r="B274" s="63" t="s">
        <v>535</v>
      </c>
      <c r="C274" s="63"/>
      <c r="D274" s="63" t="s">
        <v>87</v>
      </c>
      <c r="E274" s="10"/>
      <c r="F274" s="10"/>
      <c r="G274" s="7"/>
      <c r="I274" s="63"/>
      <c r="J274" s="47"/>
      <c r="K274" s="108"/>
      <c r="M274" s="63">
        <v>1</v>
      </c>
      <c r="N274" s="197">
        <v>700</v>
      </c>
      <c r="P274" s="113"/>
      <c r="Q274" s="196"/>
      <c r="S274" s="113"/>
      <c r="T274" s="196"/>
      <c r="V274" s="82"/>
      <c r="W274" s="82"/>
      <c r="X274" s="82"/>
      <c r="Y274" s="82"/>
      <c r="Z274" s="82"/>
      <c r="AA274" s="65"/>
      <c r="AB274" s="4"/>
      <c r="AC274" s="4"/>
      <c r="AD274" s="4"/>
      <c r="AE274" s="4"/>
      <c r="AF274" s="4"/>
      <c r="AG274" s="4"/>
      <c r="AH274" s="4"/>
      <c r="AI274" s="4"/>
      <c r="AJ274" s="4"/>
      <c r="AK274" s="4"/>
      <c r="AL274" s="4"/>
      <c r="AM274" s="4"/>
    </row>
    <row r="275" spans="1:39" s="3" customFormat="1" ht="14.4" x14ac:dyDescent="0.3">
      <c r="A275" s="63" t="s">
        <v>970</v>
      </c>
      <c r="B275" s="63" t="s">
        <v>543</v>
      </c>
      <c r="C275" s="63"/>
      <c r="D275" s="63" t="s">
        <v>130</v>
      </c>
      <c r="E275" s="10"/>
      <c r="F275" s="10"/>
      <c r="G275" s="7"/>
      <c r="I275" s="63"/>
      <c r="J275" s="47"/>
      <c r="K275" s="108"/>
      <c r="M275" s="63">
        <v>2</v>
      </c>
      <c r="N275" s="197">
        <v>1400</v>
      </c>
      <c r="P275" s="113"/>
      <c r="Q275" s="196"/>
      <c r="S275" s="113"/>
      <c r="T275" s="196"/>
      <c r="V275" s="82"/>
      <c r="W275" s="82"/>
      <c r="X275" s="82"/>
      <c r="Y275" s="82"/>
      <c r="Z275" s="82"/>
      <c r="AA275" s="65"/>
      <c r="AB275" s="4"/>
      <c r="AC275" s="4"/>
      <c r="AD275" s="4"/>
      <c r="AE275" s="4"/>
      <c r="AF275" s="4"/>
      <c r="AG275" s="4"/>
      <c r="AH275" s="4"/>
      <c r="AI275" s="4"/>
      <c r="AJ275" s="4"/>
      <c r="AK275" s="4"/>
      <c r="AL275" s="4"/>
      <c r="AM275" s="4"/>
    </row>
    <row r="276" spans="1:39" s="3" customFormat="1" ht="14.4" x14ac:dyDescent="0.3">
      <c r="A276" s="63" t="s">
        <v>970</v>
      </c>
      <c r="B276" s="63" t="s">
        <v>573</v>
      </c>
      <c r="C276" s="63"/>
      <c r="D276" s="63" t="s">
        <v>166</v>
      </c>
      <c r="E276" s="10"/>
      <c r="F276" s="10"/>
      <c r="G276" s="7"/>
      <c r="I276" s="63"/>
      <c r="J276" s="47"/>
      <c r="K276" s="108"/>
      <c r="M276" s="63">
        <v>2</v>
      </c>
      <c r="N276" s="197">
        <v>1400</v>
      </c>
      <c r="P276" s="113"/>
      <c r="Q276" s="196"/>
      <c r="S276" s="113"/>
      <c r="T276" s="196"/>
      <c r="V276" s="82"/>
      <c r="W276" s="82"/>
      <c r="X276" s="82"/>
      <c r="Y276" s="82"/>
      <c r="Z276" s="82"/>
      <c r="AA276" s="65"/>
      <c r="AB276" s="4"/>
      <c r="AC276" s="4"/>
      <c r="AD276" s="4"/>
      <c r="AE276" s="4"/>
      <c r="AF276" s="4"/>
      <c r="AG276" s="4"/>
      <c r="AH276" s="4"/>
      <c r="AI276" s="4"/>
      <c r="AJ276" s="4"/>
      <c r="AK276" s="4"/>
      <c r="AL276" s="4"/>
      <c r="AM276" s="4"/>
    </row>
    <row r="277" spans="1:39" s="3" customFormat="1" ht="14.4" x14ac:dyDescent="0.3">
      <c r="A277" s="63"/>
      <c r="B277" s="63"/>
      <c r="C277" s="63"/>
      <c r="D277" s="63"/>
      <c r="E277" s="10"/>
      <c r="F277" s="10"/>
      <c r="G277" s="7"/>
      <c r="I277" s="63"/>
      <c r="J277" s="47"/>
      <c r="K277" s="108"/>
      <c r="M277" s="63"/>
      <c r="N277" s="197"/>
      <c r="P277" s="113"/>
      <c r="Q277" s="196"/>
      <c r="S277" s="113"/>
      <c r="T277" s="196"/>
      <c r="V277" s="82"/>
      <c r="W277" s="82"/>
      <c r="X277" s="82"/>
      <c r="Y277" s="82"/>
      <c r="Z277" s="82"/>
      <c r="AA277" s="65"/>
      <c r="AB277" s="4"/>
      <c r="AC277" s="4"/>
      <c r="AD277" s="4"/>
      <c r="AE277" s="4"/>
      <c r="AF277" s="4"/>
      <c r="AG277" s="4"/>
      <c r="AH277" s="4"/>
      <c r="AI277" s="4"/>
      <c r="AJ277" s="4"/>
      <c r="AK277" s="4"/>
      <c r="AL277" s="4"/>
      <c r="AM277" s="4"/>
    </row>
    <row r="278" spans="1:39" s="3" customFormat="1" ht="200.25" customHeight="1" x14ac:dyDescent="0.3">
      <c r="A278" s="63" t="s">
        <v>973</v>
      </c>
      <c r="B278" s="63" t="s">
        <v>940</v>
      </c>
      <c r="C278" s="63"/>
      <c r="D278" s="63" t="s">
        <v>940</v>
      </c>
      <c r="E278" s="418" t="s">
        <v>974</v>
      </c>
      <c r="F278" s="419"/>
      <c r="G278" s="418" t="s">
        <v>975</v>
      </c>
      <c r="I278" s="63"/>
      <c r="J278" s="47"/>
      <c r="K278" s="108"/>
      <c r="M278" s="63"/>
      <c r="N278" s="197"/>
      <c r="P278" s="113"/>
      <c r="Q278" s="196"/>
      <c r="S278" s="113"/>
      <c r="T278" s="196"/>
      <c r="V278" s="82"/>
      <c r="W278" s="82"/>
      <c r="X278" s="82"/>
      <c r="Y278" s="82"/>
      <c r="Z278" s="82"/>
      <c r="AA278" s="65"/>
      <c r="AB278" s="4"/>
      <c r="AC278" s="4"/>
      <c r="AD278" s="4"/>
      <c r="AE278" s="4"/>
      <c r="AF278" s="4"/>
      <c r="AG278" s="4"/>
      <c r="AH278" s="4"/>
      <c r="AI278" s="4"/>
      <c r="AJ278" s="4"/>
      <c r="AK278" s="4"/>
      <c r="AL278" s="4"/>
      <c r="AM278" s="4"/>
    </row>
    <row r="279" spans="1:39" s="3" customFormat="1" ht="14.4" x14ac:dyDescent="0.3">
      <c r="A279" s="63" t="s">
        <v>973</v>
      </c>
      <c r="B279" s="63" t="s">
        <v>689</v>
      </c>
      <c r="C279" s="63"/>
      <c r="D279" s="63" t="s">
        <v>689</v>
      </c>
      <c r="E279" s="10"/>
      <c r="F279" s="10"/>
      <c r="G279" s="7"/>
      <c r="I279" s="63"/>
      <c r="J279" s="47"/>
      <c r="K279" s="108"/>
      <c r="M279" s="63"/>
      <c r="N279" s="197"/>
      <c r="P279" s="113">
        <v>6</v>
      </c>
      <c r="Q279" s="196">
        <v>512.79</v>
      </c>
      <c r="S279" s="113">
        <v>183</v>
      </c>
      <c r="T279" s="196">
        <v>13723.34</v>
      </c>
      <c r="V279" s="82"/>
      <c r="W279" s="82"/>
      <c r="X279" s="82"/>
      <c r="Y279" s="82"/>
      <c r="Z279" s="82"/>
      <c r="AA279" s="65"/>
      <c r="AB279" s="4"/>
      <c r="AC279" s="4"/>
      <c r="AD279" s="4"/>
      <c r="AE279" s="4"/>
      <c r="AF279" s="4"/>
      <c r="AG279" s="4"/>
      <c r="AH279" s="4"/>
      <c r="AI279" s="4"/>
      <c r="AJ279" s="4"/>
      <c r="AK279" s="4"/>
      <c r="AL279" s="4"/>
      <c r="AM279" s="4"/>
    </row>
    <row r="280" spans="1:39" s="3" customFormat="1" ht="14.4" x14ac:dyDescent="0.3">
      <c r="A280" s="63" t="s">
        <v>973</v>
      </c>
      <c r="B280" s="63" t="s">
        <v>836</v>
      </c>
      <c r="C280" s="63"/>
      <c r="D280" s="63" t="s">
        <v>62</v>
      </c>
      <c r="E280" s="10"/>
      <c r="F280" s="10"/>
      <c r="G280" s="7"/>
      <c r="I280" s="63"/>
      <c r="J280" s="47"/>
      <c r="K280" s="108"/>
      <c r="M280" s="63">
        <v>1</v>
      </c>
      <c r="N280" s="197">
        <v>32.700000000000003</v>
      </c>
      <c r="P280" s="113"/>
      <c r="Q280" s="196"/>
      <c r="S280" s="113"/>
      <c r="T280" s="196"/>
      <c r="V280" s="82"/>
      <c r="W280" s="82"/>
      <c r="X280" s="82"/>
      <c r="Y280" s="82"/>
      <c r="Z280" s="82"/>
      <c r="AA280" s="65"/>
      <c r="AB280" s="4"/>
      <c r="AC280" s="4"/>
      <c r="AD280" s="4"/>
      <c r="AE280" s="4"/>
      <c r="AF280" s="4"/>
      <c r="AG280" s="4"/>
      <c r="AH280" s="4"/>
      <c r="AI280" s="4"/>
      <c r="AJ280" s="4"/>
      <c r="AK280" s="4"/>
      <c r="AL280" s="4"/>
      <c r="AM280" s="4"/>
    </row>
    <row r="281" spans="1:39" s="3" customFormat="1" ht="14.4" x14ac:dyDescent="0.3">
      <c r="A281" s="63" t="s">
        <v>973</v>
      </c>
      <c r="B281" s="63" t="s">
        <v>838</v>
      </c>
      <c r="C281" s="63"/>
      <c r="D281" s="63" t="s">
        <v>76</v>
      </c>
      <c r="E281" s="10"/>
      <c r="F281" s="10"/>
      <c r="G281" s="7"/>
      <c r="I281" s="63"/>
      <c r="J281" s="47"/>
      <c r="K281" s="108"/>
      <c r="M281" s="63">
        <v>18</v>
      </c>
      <c r="N281" s="197">
        <v>895.59</v>
      </c>
      <c r="P281" s="113"/>
      <c r="Q281" s="196"/>
      <c r="S281" s="113"/>
      <c r="T281" s="196"/>
      <c r="V281" s="82"/>
      <c r="W281" s="82"/>
      <c r="X281" s="82"/>
      <c r="Y281" s="82"/>
      <c r="Z281" s="82"/>
      <c r="AA281" s="65"/>
      <c r="AB281" s="4"/>
      <c r="AC281" s="4"/>
      <c r="AD281" s="4"/>
      <c r="AE281" s="4"/>
      <c r="AF281" s="4"/>
      <c r="AG281" s="4"/>
      <c r="AH281" s="4"/>
      <c r="AI281" s="4"/>
      <c r="AJ281" s="4"/>
      <c r="AK281" s="4"/>
      <c r="AL281" s="4"/>
      <c r="AM281" s="4"/>
    </row>
    <row r="282" spans="1:39" s="3" customFormat="1" ht="14.4" x14ac:dyDescent="0.3">
      <c r="A282" s="63" t="s">
        <v>973</v>
      </c>
      <c r="B282" s="63" t="s">
        <v>839</v>
      </c>
      <c r="C282" s="63"/>
      <c r="D282" s="63" t="s">
        <v>119</v>
      </c>
      <c r="E282" s="10"/>
      <c r="F282" s="10"/>
      <c r="G282" s="7"/>
      <c r="I282" s="63"/>
      <c r="J282" s="47"/>
      <c r="K282" s="108"/>
      <c r="M282" s="63">
        <v>1</v>
      </c>
      <c r="N282" s="197">
        <v>5</v>
      </c>
      <c r="P282" s="113"/>
      <c r="Q282" s="196"/>
      <c r="S282" s="113"/>
      <c r="T282" s="196"/>
      <c r="V282" s="82"/>
      <c r="W282" s="82"/>
      <c r="X282" s="82"/>
      <c r="Y282" s="82"/>
      <c r="Z282" s="82"/>
      <c r="AA282" s="65"/>
      <c r="AB282" s="4"/>
      <c r="AC282" s="4"/>
      <c r="AD282" s="4"/>
      <c r="AE282" s="4"/>
      <c r="AF282" s="4"/>
      <c r="AG282" s="4"/>
      <c r="AH282" s="4"/>
      <c r="AI282" s="4"/>
      <c r="AJ282" s="4"/>
      <c r="AK282" s="4"/>
      <c r="AL282" s="4"/>
      <c r="AM282" s="4"/>
    </row>
    <row r="283" spans="1:39" s="3" customFormat="1" ht="14.4" x14ac:dyDescent="0.3">
      <c r="A283" s="63" t="s">
        <v>973</v>
      </c>
      <c r="B283" s="63" t="s">
        <v>976</v>
      </c>
      <c r="C283" s="63"/>
      <c r="D283" s="63" t="s">
        <v>62</v>
      </c>
      <c r="E283" s="10"/>
      <c r="F283" s="10"/>
      <c r="G283" s="7"/>
      <c r="I283" s="63"/>
      <c r="J283" s="47"/>
      <c r="K283" s="108"/>
      <c r="M283" s="63">
        <v>373</v>
      </c>
      <c r="N283" s="197">
        <v>25121</v>
      </c>
      <c r="P283" s="113">
        <v>340</v>
      </c>
      <c r="Q283" s="196">
        <v>23966.13</v>
      </c>
      <c r="S283" s="113">
        <v>221</v>
      </c>
      <c r="T283" s="196">
        <v>16063.94</v>
      </c>
      <c r="V283" s="82"/>
      <c r="W283" s="82"/>
      <c r="X283" s="82"/>
      <c r="Y283" s="82"/>
      <c r="Z283" s="82"/>
      <c r="AA283" s="65"/>
      <c r="AB283" s="4"/>
      <c r="AC283" s="4"/>
      <c r="AD283" s="4"/>
      <c r="AE283" s="4"/>
      <c r="AF283" s="4"/>
      <c r="AG283" s="4"/>
      <c r="AH283" s="4"/>
      <c r="AI283" s="4"/>
      <c r="AJ283" s="4"/>
      <c r="AK283" s="4"/>
      <c r="AL283" s="4"/>
      <c r="AM283" s="4"/>
    </row>
    <row r="284" spans="1:39" s="3" customFormat="1" ht="14.4" x14ac:dyDescent="0.3">
      <c r="A284" s="63" t="s">
        <v>973</v>
      </c>
      <c r="B284" s="63" t="s">
        <v>61</v>
      </c>
      <c r="C284" s="63"/>
      <c r="D284" s="63" t="s">
        <v>64</v>
      </c>
      <c r="E284" s="10"/>
      <c r="F284" s="10"/>
      <c r="G284" s="7"/>
      <c r="I284" s="63"/>
      <c r="J284" s="47"/>
      <c r="K284" s="108"/>
      <c r="M284" s="63">
        <v>14</v>
      </c>
      <c r="N284" s="197">
        <v>1109.18</v>
      </c>
      <c r="P284" s="113">
        <v>14</v>
      </c>
      <c r="Q284" s="196">
        <v>797.47</v>
      </c>
      <c r="S284" s="113">
        <v>305</v>
      </c>
      <c r="T284" s="196">
        <v>20330.05</v>
      </c>
      <c r="V284" s="82"/>
      <c r="W284" s="82"/>
      <c r="X284" s="82"/>
      <c r="Y284" s="82"/>
      <c r="Z284" s="82"/>
      <c r="AA284" s="65"/>
      <c r="AB284" s="4"/>
      <c r="AC284" s="4"/>
      <c r="AD284" s="4"/>
      <c r="AE284" s="4"/>
      <c r="AF284" s="4"/>
      <c r="AG284" s="4"/>
      <c r="AH284" s="4"/>
      <c r="AI284" s="4"/>
      <c r="AJ284" s="4"/>
      <c r="AK284" s="4"/>
      <c r="AL284" s="4"/>
      <c r="AM284" s="4"/>
    </row>
    <row r="285" spans="1:39" s="3" customFormat="1" ht="14.4" x14ac:dyDescent="0.3">
      <c r="A285" s="63" t="s">
        <v>973</v>
      </c>
      <c r="B285" s="63" t="s">
        <v>65</v>
      </c>
      <c r="C285" s="63"/>
      <c r="D285" s="63" t="s">
        <v>62</v>
      </c>
      <c r="E285" s="10"/>
      <c r="F285" s="10"/>
      <c r="G285" s="7"/>
      <c r="I285" s="63"/>
      <c r="J285" s="47"/>
      <c r="K285" s="108"/>
      <c r="M285" s="63">
        <v>58</v>
      </c>
      <c r="N285" s="197">
        <v>4465.93</v>
      </c>
      <c r="P285" s="113">
        <v>39</v>
      </c>
      <c r="Q285" s="196">
        <v>2866.56</v>
      </c>
      <c r="S285" s="113">
        <v>32</v>
      </c>
      <c r="T285" s="196">
        <v>2704.93</v>
      </c>
      <c r="V285" s="82"/>
      <c r="W285" s="82"/>
      <c r="X285" s="82"/>
      <c r="Y285" s="82"/>
      <c r="Z285" s="82"/>
      <c r="AA285" s="65"/>
      <c r="AB285" s="4"/>
      <c r="AC285" s="4"/>
      <c r="AD285" s="4"/>
      <c r="AE285" s="4"/>
      <c r="AF285" s="4"/>
      <c r="AG285" s="4"/>
      <c r="AH285" s="4"/>
      <c r="AI285" s="4"/>
      <c r="AJ285" s="4"/>
      <c r="AK285" s="4"/>
      <c r="AL285" s="4"/>
      <c r="AM285" s="4"/>
    </row>
    <row r="286" spans="1:39" s="3" customFormat="1" ht="14.4" x14ac:dyDescent="0.3">
      <c r="A286" s="63" t="s">
        <v>973</v>
      </c>
      <c r="B286" s="63" t="s">
        <v>65</v>
      </c>
      <c r="C286" s="63"/>
      <c r="D286" s="63" t="s">
        <v>64</v>
      </c>
      <c r="E286" s="10"/>
      <c r="F286" s="10"/>
      <c r="G286" s="7"/>
      <c r="I286" s="63"/>
      <c r="J286" s="47"/>
      <c r="K286" s="108"/>
      <c r="M286" s="63">
        <v>1</v>
      </c>
      <c r="N286" s="197">
        <v>82.2</v>
      </c>
      <c r="P286" s="113"/>
      <c r="Q286" s="196"/>
      <c r="S286" s="113"/>
      <c r="T286" s="196"/>
      <c r="V286" s="82"/>
      <c r="W286" s="82"/>
      <c r="X286" s="82"/>
      <c r="Y286" s="82"/>
      <c r="Z286" s="82"/>
      <c r="AA286" s="65"/>
      <c r="AB286" s="4"/>
      <c r="AC286" s="4"/>
      <c r="AD286" s="4"/>
      <c r="AE286" s="4"/>
      <c r="AF286" s="4"/>
      <c r="AG286" s="4"/>
      <c r="AH286" s="4"/>
      <c r="AI286" s="4"/>
      <c r="AJ286" s="4"/>
      <c r="AK286" s="4"/>
      <c r="AL286" s="4"/>
      <c r="AM286" s="4"/>
    </row>
    <row r="287" spans="1:39" s="3" customFormat="1" ht="14.4" x14ac:dyDescent="0.3">
      <c r="A287" s="63" t="s">
        <v>973</v>
      </c>
      <c r="B287" s="63" t="s">
        <v>946</v>
      </c>
      <c r="C287" s="63"/>
      <c r="D287" s="63" t="s">
        <v>64</v>
      </c>
      <c r="E287" s="10"/>
      <c r="F287" s="10"/>
      <c r="G287" s="7"/>
      <c r="I287" s="63"/>
      <c r="J287" s="47"/>
      <c r="K287" s="108"/>
      <c r="M287" s="63"/>
      <c r="N287" s="197"/>
      <c r="P287" s="113"/>
      <c r="Q287" s="196"/>
      <c r="S287" s="113">
        <v>45</v>
      </c>
      <c r="T287" s="196">
        <v>2730.99</v>
      </c>
      <c r="V287" s="82"/>
      <c r="W287" s="82"/>
      <c r="X287" s="82"/>
      <c r="Y287" s="82"/>
      <c r="Z287" s="82"/>
      <c r="AA287" s="65"/>
      <c r="AB287" s="4"/>
      <c r="AC287" s="4"/>
      <c r="AD287" s="4"/>
      <c r="AE287" s="4"/>
      <c r="AF287" s="4"/>
      <c r="AG287" s="4"/>
      <c r="AH287" s="4"/>
      <c r="AI287" s="4"/>
      <c r="AJ287" s="4"/>
      <c r="AK287" s="4"/>
      <c r="AL287" s="4"/>
      <c r="AM287" s="4"/>
    </row>
    <row r="288" spans="1:39" s="3" customFormat="1" ht="14.4" x14ac:dyDescent="0.3">
      <c r="A288" s="63" t="s">
        <v>973</v>
      </c>
      <c r="B288" s="63" t="s">
        <v>977</v>
      </c>
      <c r="C288" s="63"/>
      <c r="D288" s="63" t="s">
        <v>67</v>
      </c>
      <c r="E288" s="10"/>
      <c r="F288" s="10"/>
      <c r="G288" s="7"/>
      <c r="I288" s="63"/>
      <c r="J288" s="47"/>
      <c r="K288" s="108"/>
      <c r="M288" s="63">
        <v>32</v>
      </c>
      <c r="N288" s="197">
        <v>2408.9899999999998</v>
      </c>
      <c r="P288" s="113">
        <v>29</v>
      </c>
      <c r="Q288" s="196">
        <v>2534.1999999999998</v>
      </c>
      <c r="S288" s="113">
        <v>18</v>
      </c>
      <c r="T288" s="196">
        <v>1742.44</v>
      </c>
      <c r="V288" s="82"/>
      <c r="W288" s="82"/>
      <c r="X288" s="82"/>
      <c r="Y288" s="82"/>
      <c r="Z288" s="82"/>
      <c r="AA288" s="65"/>
      <c r="AB288" s="4"/>
      <c r="AC288" s="4"/>
      <c r="AD288" s="4"/>
      <c r="AE288" s="4"/>
      <c r="AF288" s="4"/>
      <c r="AG288" s="4"/>
      <c r="AH288" s="4"/>
      <c r="AI288" s="4"/>
      <c r="AJ288" s="4"/>
      <c r="AK288" s="4"/>
      <c r="AL288" s="4"/>
      <c r="AM288" s="4"/>
    </row>
    <row r="289" spans="1:39" s="3" customFormat="1" ht="14.4" x14ac:dyDescent="0.3">
      <c r="A289" s="63" t="s">
        <v>973</v>
      </c>
      <c r="B289" s="63" t="s">
        <v>70</v>
      </c>
      <c r="C289" s="63"/>
      <c r="D289" s="63" t="s">
        <v>71</v>
      </c>
      <c r="E289" s="10"/>
      <c r="F289" s="10"/>
      <c r="G289" s="7"/>
      <c r="I289" s="63"/>
      <c r="J289" s="47"/>
      <c r="K289" s="108"/>
      <c r="M289" s="63">
        <v>53</v>
      </c>
      <c r="N289" s="197">
        <v>6548.56</v>
      </c>
      <c r="P289" s="113">
        <v>46</v>
      </c>
      <c r="Q289" s="196">
        <v>5182.41</v>
      </c>
      <c r="S289" s="113">
        <v>32</v>
      </c>
      <c r="T289" s="196">
        <v>3128.66</v>
      </c>
      <c r="V289" s="82"/>
      <c r="W289" s="82"/>
      <c r="X289" s="82"/>
      <c r="Y289" s="82"/>
      <c r="Z289" s="82"/>
      <c r="AA289" s="65"/>
      <c r="AB289" s="4"/>
      <c r="AC289" s="4"/>
      <c r="AD289" s="4"/>
      <c r="AE289" s="4"/>
      <c r="AF289" s="4"/>
      <c r="AG289" s="4"/>
      <c r="AH289" s="4"/>
      <c r="AI289" s="4"/>
      <c r="AJ289" s="4"/>
      <c r="AK289" s="4"/>
      <c r="AL289" s="4"/>
      <c r="AM289" s="4"/>
    </row>
    <row r="290" spans="1:39" s="3" customFormat="1" ht="14.4" x14ac:dyDescent="0.3">
      <c r="A290" s="63" t="s">
        <v>973</v>
      </c>
      <c r="B290" s="63" t="s">
        <v>73</v>
      </c>
      <c r="C290" s="63"/>
      <c r="D290" s="63" t="s">
        <v>74</v>
      </c>
      <c r="E290" s="10"/>
      <c r="F290" s="10"/>
      <c r="G290" s="7"/>
      <c r="I290" s="63"/>
      <c r="J290" s="47"/>
      <c r="K290" s="108"/>
      <c r="M290" s="63"/>
      <c r="N290" s="197"/>
      <c r="P290" s="113">
        <v>1</v>
      </c>
      <c r="Q290" s="196">
        <v>89.11</v>
      </c>
      <c r="S290" s="113"/>
      <c r="T290" s="196"/>
      <c r="V290" s="82"/>
      <c r="W290" s="82"/>
      <c r="X290" s="82"/>
      <c r="Y290" s="82"/>
      <c r="Z290" s="82"/>
      <c r="AA290" s="65"/>
      <c r="AB290" s="4"/>
      <c r="AC290" s="4"/>
      <c r="AD290" s="4"/>
      <c r="AE290" s="4"/>
      <c r="AF290" s="4"/>
      <c r="AG290" s="4"/>
      <c r="AH290" s="4"/>
      <c r="AI290" s="4"/>
      <c r="AJ290" s="4"/>
      <c r="AK290" s="4"/>
      <c r="AL290" s="4"/>
      <c r="AM290" s="4"/>
    </row>
    <row r="291" spans="1:39" s="3" customFormat="1" ht="14.4" x14ac:dyDescent="0.3">
      <c r="A291" s="63" t="s">
        <v>973</v>
      </c>
      <c r="B291" s="63" t="s">
        <v>77</v>
      </c>
      <c r="C291" s="63"/>
      <c r="D291" s="63" t="s">
        <v>78</v>
      </c>
      <c r="E291" s="10"/>
      <c r="F291" s="10"/>
      <c r="G291" s="7"/>
      <c r="I291" s="63"/>
      <c r="J291" s="47"/>
      <c r="K291" s="108"/>
      <c r="M291" s="63">
        <v>2</v>
      </c>
      <c r="N291" s="197">
        <v>132.74</v>
      </c>
      <c r="P291" s="113"/>
      <c r="Q291" s="196"/>
      <c r="S291" s="113"/>
      <c r="T291" s="196"/>
      <c r="V291" s="82"/>
      <c r="W291" s="82"/>
      <c r="X291" s="82"/>
      <c r="Y291" s="82"/>
      <c r="Z291" s="82"/>
      <c r="AA291" s="65"/>
      <c r="AB291" s="4"/>
      <c r="AC291" s="4"/>
      <c r="AD291" s="4"/>
      <c r="AE291" s="4"/>
      <c r="AF291" s="4"/>
      <c r="AG291" s="4"/>
      <c r="AH291" s="4"/>
      <c r="AI291" s="4"/>
      <c r="AJ291" s="4"/>
      <c r="AK291" s="4"/>
      <c r="AL291" s="4"/>
      <c r="AM291" s="4"/>
    </row>
    <row r="292" spans="1:39" s="3" customFormat="1" ht="14.4" x14ac:dyDescent="0.3">
      <c r="A292" s="63" t="s">
        <v>973</v>
      </c>
      <c r="B292" s="63" t="s">
        <v>79</v>
      </c>
      <c r="C292" s="63"/>
      <c r="D292" s="63" t="s">
        <v>80</v>
      </c>
      <c r="E292" s="10"/>
      <c r="F292" s="10"/>
      <c r="G292" s="7"/>
      <c r="I292" s="63"/>
      <c r="J292" s="47"/>
      <c r="K292" s="108"/>
      <c r="M292" s="63">
        <v>231</v>
      </c>
      <c r="N292" s="197">
        <v>21658.55</v>
      </c>
      <c r="P292" s="113">
        <v>198</v>
      </c>
      <c r="Q292" s="196">
        <v>19528.099999999999</v>
      </c>
      <c r="S292" s="113">
        <v>154</v>
      </c>
      <c r="T292" s="196">
        <v>14395.55</v>
      </c>
      <c r="V292" s="82"/>
      <c r="W292" s="82"/>
      <c r="X292" s="82"/>
      <c r="Y292" s="82"/>
      <c r="Z292" s="82"/>
      <c r="AA292" s="65"/>
      <c r="AB292" s="4"/>
      <c r="AC292" s="4"/>
      <c r="AD292" s="4"/>
      <c r="AE292" s="4"/>
      <c r="AF292" s="4"/>
      <c r="AG292" s="4"/>
      <c r="AH292" s="4"/>
      <c r="AI292" s="4"/>
      <c r="AJ292" s="4"/>
      <c r="AK292" s="4"/>
      <c r="AL292" s="4"/>
      <c r="AM292" s="4"/>
    </row>
    <row r="293" spans="1:39" s="3" customFormat="1" ht="14.4" x14ac:dyDescent="0.3">
      <c r="A293" s="63" t="s">
        <v>973</v>
      </c>
      <c r="B293" s="63" t="s">
        <v>81</v>
      </c>
      <c r="C293" s="63"/>
      <c r="D293" s="63" t="s">
        <v>82</v>
      </c>
      <c r="E293" s="10"/>
      <c r="F293" s="10"/>
      <c r="G293" s="7"/>
      <c r="I293" s="63"/>
      <c r="J293" s="47"/>
      <c r="K293" s="108"/>
      <c r="M293" s="63">
        <v>2852</v>
      </c>
      <c r="N293" s="197">
        <v>163762.17000000001</v>
      </c>
      <c r="P293" s="113">
        <v>2565</v>
      </c>
      <c r="Q293" s="196">
        <v>141514.13</v>
      </c>
      <c r="S293" s="113">
        <v>1742</v>
      </c>
      <c r="T293" s="196">
        <v>103209.35</v>
      </c>
      <c r="V293" s="82"/>
      <c r="W293" s="82"/>
      <c r="X293" s="82"/>
      <c r="Y293" s="82"/>
      <c r="Z293" s="82"/>
      <c r="AA293" s="65"/>
      <c r="AB293" s="4"/>
      <c r="AC293" s="4"/>
      <c r="AD293" s="4"/>
      <c r="AE293" s="4"/>
      <c r="AF293" s="4"/>
      <c r="AG293" s="4"/>
      <c r="AH293" s="4"/>
      <c r="AI293" s="4"/>
      <c r="AJ293" s="4"/>
      <c r="AK293" s="4"/>
      <c r="AL293" s="4"/>
      <c r="AM293" s="4"/>
    </row>
    <row r="294" spans="1:39" s="3" customFormat="1" ht="14.4" x14ac:dyDescent="0.3">
      <c r="A294" s="63" t="s">
        <v>973</v>
      </c>
      <c r="B294" s="63" t="s">
        <v>86</v>
      </c>
      <c r="C294" s="63"/>
      <c r="D294" s="63" t="s">
        <v>87</v>
      </c>
      <c r="E294" s="10"/>
      <c r="F294" s="10"/>
      <c r="G294" s="7"/>
      <c r="I294" s="63"/>
      <c r="J294" s="47"/>
      <c r="K294" s="108"/>
      <c r="M294" s="63">
        <v>1</v>
      </c>
      <c r="N294" s="197">
        <v>171.98</v>
      </c>
      <c r="P294" s="113">
        <v>1</v>
      </c>
      <c r="Q294" s="196">
        <v>138.16</v>
      </c>
      <c r="S294" s="113">
        <v>1</v>
      </c>
      <c r="T294" s="196">
        <v>150</v>
      </c>
      <c r="V294" s="82"/>
      <c r="W294" s="82"/>
      <c r="X294" s="82"/>
      <c r="Y294" s="82"/>
      <c r="Z294" s="82"/>
      <c r="AA294" s="65"/>
      <c r="AB294" s="4"/>
      <c r="AC294" s="4"/>
      <c r="AD294" s="4"/>
      <c r="AE294" s="4"/>
      <c r="AF294" s="4"/>
      <c r="AG294" s="4"/>
      <c r="AH294" s="4"/>
      <c r="AI294" s="4"/>
      <c r="AJ294" s="4"/>
      <c r="AK294" s="4"/>
      <c r="AL294" s="4"/>
      <c r="AM294" s="4"/>
    </row>
    <row r="295" spans="1:39" s="3" customFormat="1" ht="14.4" x14ac:dyDescent="0.3">
      <c r="A295" s="63" t="s">
        <v>973</v>
      </c>
      <c r="B295" s="63" t="s">
        <v>88</v>
      </c>
      <c r="C295" s="63"/>
      <c r="D295" s="63" t="s">
        <v>89</v>
      </c>
      <c r="E295" s="10"/>
      <c r="F295" s="10"/>
      <c r="G295" s="7"/>
      <c r="I295" s="63"/>
      <c r="J295" s="47"/>
      <c r="K295" s="108"/>
      <c r="M295" s="63">
        <v>2</v>
      </c>
      <c r="N295" s="197">
        <v>156</v>
      </c>
      <c r="P295" s="113">
        <v>2</v>
      </c>
      <c r="Q295" s="196">
        <v>149.25</v>
      </c>
      <c r="S295" s="113"/>
      <c r="T295" s="196"/>
      <c r="V295" s="82"/>
      <c r="W295" s="82"/>
      <c r="X295" s="82"/>
      <c r="Y295" s="82"/>
      <c r="Z295" s="82"/>
      <c r="AA295" s="65"/>
      <c r="AB295" s="4"/>
      <c r="AC295" s="4"/>
      <c r="AD295" s="4"/>
      <c r="AE295" s="4"/>
      <c r="AF295" s="4"/>
      <c r="AG295" s="4"/>
      <c r="AH295" s="4"/>
      <c r="AI295" s="4"/>
      <c r="AJ295" s="4"/>
      <c r="AK295" s="4"/>
      <c r="AL295" s="4"/>
      <c r="AM295" s="4"/>
    </row>
    <row r="296" spans="1:39" s="3" customFormat="1" ht="14.4" x14ac:dyDescent="0.3">
      <c r="A296" s="63" t="s">
        <v>973</v>
      </c>
      <c r="B296" s="63" t="s">
        <v>90</v>
      </c>
      <c r="C296" s="63"/>
      <c r="D296" s="63" t="s">
        <v>91</v>
      </c>
      <c r="E296" s="10"/>
      <c r="F296" s="10"/>
      <c r="G296" s="7"/>
      <c r="I296" s="63"/>
      <c r="J296" s="47"/>
      <c r="K296" s="108"/>
      <c r="M296" s="63">
        <v>7</v>
      </c>
      <c r="N296" s="197">
        <v>718.34</v>
      </c>
      <c r="P296" s="113">
        <v>6</v>
      </c>
      <c r="Q296" s="196">
        <v>465.8</v>
      </c>
      <c r="S296" s="113">
        <v>3</v>
      </c>
      <c r="T296" s="196">
        <v>286.73</v>
      </c>
      <c r="V296" s="82"/>
      <c r="W296" s="82"/>
      <c r="X296" s="82"/>
      <c r="Y296" s="82"/>
      <c r="Z296" s="82"/>
      <c r="AA296" s="65"/>
      <c r="AB296" s="4"/>
      <c r="AC296" s="4"/>
      <c r="AD296" s="4"/>
      <c r="AE296" s="4"/>
      <c r="AF296" s="4"/>
      <c r="AG296" s="4"/>
      <c r="AH296" s="4"/>
      <c r="AI296" s="4"/>
      <c r="AJ296" s="4"/>
      <c r="AK296" s="4"/>
      <c r="AL296" s="4"/>
      <c r="AM296" s="4"/>
    </row>
    <row r="297" spans="1:39" s="3" customFormat="1" ht="14.4" x14ac:dyDescent="0.3">
      <c r="A297" s="63" t="s">
        <v>973</v>
      </c>
      <c r="B297" s="63" t="s">
        <v>978</v>
      </c>
      <c r="C297" s="63"/>
      <c r="D297" s="63" t="s">
        <v>95</v>
      </c>
      <c r="E297" s="10"/>
      <c r="F297" s="10"/>
      <c r="G297" s="7"/>
      <c r="I297" s="63"/>
      <c r="J297" s="47"/>
      <c r="K297" s="108"/>
      <c r="M297" s="63">
        <v>7</v>
      </c>
      <c r="N297" s="197">
        <v>516.52</v>
      </c>
      <c r="P297" s="113">
        <v>9</v>
      </c>
      <c r="Q297" s="196">
        <v>598.87</v>
      </c>
      <c r="S297" s="113">
        <v>6</v>
      </c>
      <c r="T297" s="196">
        <v>408.61</v>
      </c>
      <c r="V297" s="82"/>
      <c r="W297" s="82"/>
      <c r="X297" s="82"/>
      <c r="Y297" s="82"/>
      <c r="Z297" s="82"/>
      <c r="AA297" s="65"/>
      <c r="AB297" s="4"/>
      <c r="AC297" s="4"/>
      <c r="AD297" s="4"/>
      <c r="AE297" s="4"/>
      <c r="AF297" s="4"/>
      <c r="AG297" s="4"/>
      <c r="AH297" s="4"/>
      <c r="AI297" s="4"/>
      <c r="AJ297" s="4"/>
      <c r="AK297" s="4"/>
      <c r="AL297" s="4"/>
      <c r="AM297" s="4"/>
    </row>
    <row r="298" spans="1:39" s="3" customFormat="1" ht="14.4" x14ac:dyDescent="0.3">
      <c r="A298" s="63" t="s">
        <v>973</v>
      </c>
      <c r="B298" s="63" t="s">
        <v>98</v>
      </c>
      <c r="C298" s="63"/>
      <c r="D298" s="63" t="s">
        <v>76</v>
      </c>
      <c r="E298" s="10"/>
      <c r="F298" s="10"/>
      <c r="G298" s="7"/>
      <c r="I298" s="63"/>
      <c r="J298" s="47"/>
      <c r="K298" s="108"/>
      <c r="M298" s="63">
        <v>194</v>
      </c>
      <c r="N298" s="197">
        <v>16896.36</v>
      </c>
      <c r="P298" s="113">
        <v>191</v>
      </c>
      <c r="Q298" s="196">
        <v>17132.22</v>
      </c>
      <c r="S298" s="113">
        <v>129</v>
      </c>
      <c r="T298" s="196">
        <v>12114.35</v>
      </c>
      <c r="V298" s="82"/>
      <c r="W298" s="82"/>
      <c r="X298" s="82"/>
      <c r="Y298" s="82"/>
      <c r="Z298" s="82"/>
      <c r="AA298" s="65"/>
      <c r="AB298" s="4"/>
      <c r="AC298" s="4"/>
      <c r="AD298" s="4"/>
      <c r="AE298" s="4"/>
      <c r="AF298" s="4"/>
      <c r="AG298" s="4"/>
      <c r="AH298" s="4"/>
      <c r="AI298" s="4"/>
      <c r="AJ298" s="4"/>
      <c r="AK298" s="4"/>
      <c r="AL298" s="4"/>
      <c r="AM298" s="4"/>
    </row>
    <row r="299" spans="1:39" s="3" customFormat="1" ht="14.4" x14ac:dyDescent="0.3">
      <c r="A299" s="63" t="s">
        <v>973</v>
      </c>
      <c r="B299" s="63" t="s">
        <v>100</v>
      </c>
      <c r="C299" s="63"/>
      <c r="D299" s="63" t="s">
        <v>101</v>
      </c>
      <c r="E299" s="10"/>
      <c r="F299" s="10"/>
      <c r="G299" s="7"/>
      <c r="I299" s="63"/>
      <c r="J299" s="47"/>
      <c r="K299" s="108"/>
      <c r="M299" s="63">
        <v>225</v>
      </c>
      <c r="N299" s="197">
        <v>17119.240000000002</v>
      </c>
      <c r="P299" s="113">
        <v>189</v>
      </c>
      <c r="Q299" s="196">
        <v>14981.94</v>
      </c>
      <c r="S299" s="113">
        <v>150</v>
      </c>
      <c r="T299" s="196">
        <v>11173.44</v>
      </c>
      <c r="V299" s="82"/>
      <c r="W299" s="82"/>
      <c r="X299" s="82"/>
      <c r="Y299" s="82"/>
      <c r="Z299" s="82"/>
      <c r="AA299" s="65"/>
      <c r="AB299" s="4"/>
      <c r="AC299" s="4"/>
      <c r="AD299" s="4"/>
      <c r="AE299" s="4"/>
      <c r="AF299" s="4"/>
      <c r="AG299" s="4"/>
      <c r="AH299" s="4"/>
      <c r="AI299" s="4"/>
      <c r="AJ299" s="4"/>
      <c r="AK299" s="4"/>
      <c r="AL299" s="4"/>
      <c r="AM299" s="4"/>
    </row>
    <row r="300" spans="1:39" s="3" customFormat="1" ht="14.4" x14ac:dyDescent="0.3">
      <c r="A300" s="63" t="s">
        <v>973</v>
      </c>
      <c r="B300" s="63" t="s">
        <v>100</v>
      </c>
      <c r="C300" s="63"/>
      <c r="D300" s="63" t="s">
        <v>102</v>
      </c>
      <c r="E300" s="10"/>
      <c r="F300" s="10"/>
      <c r="G300" s="7"/>
      <c r="I300" s="63"/>
      <c r="J300" s="47"/>
      <c r="K300" s="108"/>
      <c r="M300" s="63">
        <v>1</v>
      </c>
      <c r="N300" s="197">
        <v>39.32</v>
      </c>
      <c r="P300" s="113"/>
      <c r="Q300" s="196"/>
      <c r="S300" s="113">
        <v>1</v>
      </c>
      <c r="T300" s="196">
        <v>5.04</v>
      </c>
      <c r="V300" s="82"/>
      <c r="W300" s="82"/>
      <c r="X300" s="82"/>
      <c r="Y300" s="82"/>
      <c r="Z300" s="82"/>
      <c r="AA300" s="65"/>
      <c r="AB300" s="4"/>
      <c r="AC300" s="4"/>
      <c r="AD300" s="4"/>
      <c r="AE300" s="4"/>
      <c r="AF300" s="4"/>
      <c r="AG300" s="4"/>
      <c r="AH300" s="4"/>
      <c r="AI300" s="4"/>
      <c r="AJ300" s="4"/>
      <c r="AK300" s="4"/>
      <c r="AL300" s="4"/>
      <c r="AM300" s="4"/>
    </row>
    <row r="301" spans="1:39" s="3" customFormat="1" ht="14.4" x14ac:dyDescent="0.3">
      <c r="A301" s="63" t="s">
        <v>973</v>
      </c>
      <c r="B301" s="63" t="s">
        <v>644</v>
      </c>
      <c r="C301" s="63"/>
      <c r="D301" s="63" t="s">
        <v>102</v>
      </c>
      <c r="E301" s="10"/>
      <c r="F301" s="10"/>
      <c r="G301" s="7"/>
      <c r="I301" s="63"/>
      <c r="J301" s="47"/>
      <c r="K301" s="108"/>
      <c r="M301" s="63">
        <v>1</v>
      </c>
      <c r="N301" s="197">
        <v>37.9</v>
      </c>
      <c r="P301" s="113"/>
      <c r="Q301" s="196"/>
      <c r="S301" s="113"/>
      <c r="T301" s="196"/>
      <c r="V301" s="82"/>
      <c r="W301" s="82"/>
      <c r="X301" s="82"/>
      <c r="Y301" s="82"/>
      <c r="Z301" s="82"/>
      <c r="AA301" s="65"/>
      <c r="AB301" s="4"/>
      <c r="AC301" s="4"/>
      <c r="AD301" s="4"/>
      <c r="AE301" s="4"/>
      <c r="AF301" s="4"/>
      <c r="AG301" s="4"/>
      <c r="AH301" s="4"/>
      <c r="AI301" s="4"/>
      <c r="AJ301" s="4"/>
      <c r="AK301" s="4"/>
      <c r="AL301" s="4"/>
      <c r="AM301" s="4"/>
    </row>
    <row r="302" spans="1:39" s="3" customFormat="1" ht="14.4" x14ac:dyDescent="0.3">
      <c r="A302" s="63" t="s">
        <v>973</v>
      </c>
      <c r="B302" s="63" t="s">
        <v>105</v>
      </c>
      <c r="C302" s="63"/>
      <c r="D302" s="63" t="s">
        <v>106</v>
      </c>
      <c r="E302" s="10"/>
      <c r="F302" s="10"/>
      <c r="G302" s="7"/>
      <c r="I302" s="63"/>
      <c r="J302" s="47"/>
      <c r="K302" s="108"/>
      <c r="M302" s="63">
        <v>19</v>
      </c>
      <c r="N302" s="197">
        <v>1972.55</v>
      </c>
      <c r="P302" s="113">
        <v>17</v>
      </c>
      <c r="Q302" s="196">
        <v>2312.12</v>
      </c>
      <c r="S302" s="113">
        <v>10</v>
      </c>
      <c r="T302" s="196">
        <v>874.55</v>
      </c>
      <c r="V302" s="82"/>
      <c r="W302" s="82"/>
      <c r="X302" s="82"/>
      <c r="Y302" s="82"/>
      <c r="Z302" s="82"/>
      <c r="AA302" s="65"/>
      <c r="AB302" s="4"/>
      <c r="AC302" s="4"/>
      <c r="AD302" s="4"/>
      <c r="AE302" s="4"/>
      <c r="AF302" s="4"/>
      <c r="AG302" s="4"/>
      <c r="AH302" s="4"/>
      <c r="AI302" s="4"/>
      <c r="AJ302" s="4"/>
      <c r="AK302" s="4"/>
      <c r="AL302" s="4"/>
      <c r="AM302" s="4"/>
    </row>
    <row r="303" spans="1:39" s="3" customFormat="1" ht="14.4" x14ac:dyDescent="0.3">
      <c r="A303" s="63" t="s">
        <v>973</v>
      </c>
      <c r="B303" s="63" t="s">
        <v>647</v>
      </c>
      <c r="C303" s="63"/>
      <c r="D303" s="63" t="s">
        <v>78</v>
      </c>
      <c r="E303" s="10"/>
      <c r="F303" s="10"/>
      <c r="G303" s="7"/>
      <c r="I303" s="63"/>
      <c r="J303" s="47"/>
      <c r="K303" s="108"/>
      <c r="M303" s="63">
        <v>3</v>
      </c>
      <c r="N303" s="197">
        <v>283.73</v>
      </c>
      <c r="P303" s="113">
        <v>2</v>
      </c>
      <c r="Q303" s="196">
        <v>179.88</v>
      </c>
      <c r="S303" s="113"/>
      <c r="T303" s="196"/>
      <c r="V303" s="82"/>
      <c r="W303" s="82"/>
      <c r="X303" s="82"/>
      <c r="Y303" s="82"/>
      <c r="Z303" s="82"/>
      <c r="AA303" s="65"/>
      <c r="AB303" s="4"/>
      <c r="AC303" s="4"/>
      <c r="AD303" s="4"/>
      <c r="AE303" s="4"/>
      <c r="AF303" s="4"/>
      <c r="AG303" s="4"/>
      <c r="AH303" s="4"/>
      <c r="AI303" s="4"/>
      <c r="AJ303" s="4"/>
      <c r="AK303" s="4"/>
      <c r="AL303" s="4"/>
      <c r="AM303" s="4"/>
    </row>
    <row r="304" spans="1:39" s="3" customFormat="1" ht="14.4" x14ac:dyDescent="0.3">
      <c r="A304" s="63" t="s">
        <v>973</v>
      </c>
      <c r="B304" s="63" t="s">
        <v>112</v>
      </c>
      <c r="C304" s="63"/>
      <c r="D304" s="63" t="s">
        <v>103</v>
      </c>
      <c r="E304" s="10"/>
      <c r="F304" s="10"/>
      <c r="G304" s="7"/>
      <c r="I304" s="63"/>
      <c r="J304" s="47"/>
      <c r="K304" s="108"/>
      <c r="M304" s="63">
        <v>11</v>
      </c>
      <c r="N304" s="197">
        <v>1062.79</v>
      </c>
      <c r="P304" s="113">
        <v>9</v>
      </c>
      <c r="Q304" s="196">
        <v>955.22</v>
      </c>
      <c r="S304" s="113">
        <v>9</v>
      </c>
      <c r="T304" s="196">
        <v>596.95000000000005</v>
      </c>
      <c r="V304" s="82"/>
      <c r="W304" s="82"/>
      <c r="X304" s="82"/>
      <c r="Y304" s="82"/>
      <c r="Z304" s="82"/>
      <c r="AA304" s="65"/>
      <c r="AB304" s="4"/>
      <c r="AC304" s="4"/>
      <c r="AD304" s="4"/>
      <c r="AE304" s="4"/>
      <c r="AF304" s="4"/>
      <c r="AG304" s="4"/>
      <c r="AH304" s="4"/>
      <c r="AI304" s="4"/>
      <c r="AJ304" s="4"/>
      <c r="AK304" s="4"/>
      <c r="AL304" s="4"/>
      <c r="AM304" s="4"/>
    </row>
    <row r="305" spans="1:39" s="3" customFormat="1" ht="14.4" x14ac:dyDescent="0.3">
      <c r="A305" s="63" t="s">
        <v>973</v>
      </c>
      <c r="B305" s="63" t="s">
        <v>112</v>
      </c>
      <c r="C305" s="63"/>
      <c r="D305" s="63" t="s">
        <v>104</v>
      </c>
      <c r="E305" s="10"/>
      <c r="F305" s="10"/>
      <c r="G305" s="7"/>
      <c r="I305" s="63"/>
      <c r="J305" s="47"/>
      <c r="K305" s="108"/>
      <c r="M305" s="63"/>
      <c r="N305" s="197"/>
      <c r="P305" s="113"/>
      <c r="Q305" s="196"/>
      <c r="S305" s="113">
        <v>2</v>
      </c>
      <c r="T305" s="196">
        <v>216.06</v>
      </c>
      <c r="V305" s="82"/>
      <c r="W305" s="82"/>
      <c r="X305" s="82"/>
      <c r="Y305" s="82"/>
      <c r="Z305" s="82"/>
      <c r="AA305" s="65"/>
      <c r="AB305" s="4"/>
      <c r="AC305" s="4"/>
      <c r="AD305" s="4"/>
      <c r="AE305" s="4"/>
      <c r="AF305" s="4"/>
      <c r="AG305" s="4"/>
      <c r="AH305" s="4"/>
      <c r="AI305" s="4"/>
      <c r="AJ305" s="4"/>
      <c r="AK305" s="4"/>
      <c r="AL305" s="4"/>
      <c r="AM305" s="4"/>
    </row>
    <row r="306" spans="1:39" s="3" customFormat="1" ht="14.4" x14ac:dyDescent="0.3">
      <c r="A306" s="63" t="s">
        <v>973</v>
      </c>
      <c r="B306" s="63" t="s">
        <v>114</v>
      </c>
      <c r="C306" s="63"/>
      <c r="D306" s="63" t="s">
        <v>103</v>
      </c>
      <c r="E306" s="10"/>
      <c r="F306" s="10"/>
      <c r="G306" s="7"/>
      <c r="I306" s="63"/>
      <c r="J306" s="47"/>
      <c r="K306" s="108"/>
      <c r="M306" s="63">
        <v>1</v>
      </c>
      <c r="N306" s="197">
        <v>55.71</v>
      </c>
      <c r="P306" s="113"/>
      <c r="Q306" s="196"/>
      <c r="S306" s="113"/>
      <c r="T306" s="196"/>
      <c r="V306" s="82"/>
      <c r="W306" s="82"/>
      <c r="X306" s="82"/>
      <c r="Y306" s="82"/>
      <c r="Z306" s="82"/>
      <c r="AA306" s="65"/>
      <c r="AB306" s="4"/>
      <c r="AC306" s="4"/>
      <c r="AD306" s="4"/>
      <c r="AE306" s="4"/>
      <c r="AF306" s="4"/>
      <c r="AG306" s="4"/>
      <c r="AH306" s="4"/>
      <c r="AI306" s="4"/>
      <c r="AJ306" s="4"/>
      <c r="AK306" s="4"/>
      <c r="AL306" s="4"/>
      <c r="AM306" s="4"/>
    </row>
    <row r="307" spans="1:39" s="3" customFormat="1" ht="14.4" x14ac:dyDescent="0.3">
      <c r="A307" s="63" t="s">
        <v>973</v>
      </c>
      <c r="B307" s="63" t="s">
        <v>117</v>
      </c>
      <c r="C307" s="63"/>
      <c r="D307" s="63" t="s">
        <v>104</v>
      </c>
      <c r="E307" s="10"/>
      <c r="F307" s="10"/>
      <c r="G307" s="7"/>
      <c r="I307" s="63"/>
      <c r="J307" s="47"/>
      <c r="K307" s="108"/>
      <c r="M307" s="63">
        <v>32</v>
      </c>
      <c r="N307" s="197">
        <v>2375.06</v>
      </c>
      <c r="P307" s="113">
        <v>35</v>
      </c>
      <c r="Q307" s="196">
        <v>2704.33</v>
      </c>
      <c r="S307" s="113">
        <v>15</v>
      </c>
      <c r="T307" s="196">
        <v>1186.46</v>
      </c>
      <c r="V307" s="82"/>
      <c r="W307" s="82"/>
      <c r="X307" s="82"/>
      <c r="Y307" s="82"/>
      <c r="Z307" s="82"/>
      <c r="AA307" s="65"/>
      <c r="AB307" s="4"/>
      <c r="AC307" s="4"/>
      <c r="AD307" s="4"/>
      <c r="AE307" s="4"/>
      <c r="AF307" s="4"/>
      <c r="AG307" s="4"/>
      <c r="AH307" s="4"/>
      <c r="AI307" s="4"/>
      <c r="AJ307" s="4"/>
      <c r="AK307" s="4"/>
      <c r="AL307" s="4"/>
      <c r="AM307" s="4"/>
    </row>
    <row r="308" spans="1:39" s="3" customFormat="1" ht="14.4" x14ac:dyDescent="0.3">
      <c r="A308" s="63" t="s">
        <v>973</v>
      </c>
      <c r="B308" s="63" t="s">
        <v>121</v>
      </c>
      <c r="C308" s="63"/>
      <c r="D308" s="63" t="s">
        <v>78</v>
      </c>
      <c r="E308" s="10"/>
      <c r="F308" s="10"/>
      <c r="G308" s="7"/>
      <c r="I308" s="63"/>
      <c r="J308" s="47"/>
      <c r="K308" s="108"/>
      <c r="M308" s="63"/>
      <c r="N308" s="197"/>
      <c r="P308" s="113">
        <v>1</v>
      </c>
      <c r="Q308" s="196">
        <v>180</v>
      </c>
      <c r="S308" s="113"/>
      <c r="T308" s="196"/>
      <c r="V308" s="82"/>
      <c r="W308" s="82"/>
      <c r="X308" s="82"/>
      <c r="Y308" s="82"/>
      <c r="Z308" s="82"/>
      <c r="AA308" s="65"/>
      <c r="AB308" s="4"/>
      <c r="AC308" s="4"/>
      <c r="AD308" s="4"/>
      <c r="AE308" s="4"/>
      <c r="AF308" s="4"/>
      <c r="AG308" s="4"/>
      <c r="AH308" s="4"/>
      <c r="AI308" s="4"/>
      <c r="AJ308" s="4"/>
      <c r="AK308" s="4"/>
      <c r="AL308" s="4"/>
      <c r="AM308" s="4"/>
    </row>
    <row r="309" spans="1:39" s="3" customFormat="1" ht="14.4" x14ac:dyDescent="0.3">
      <c r="A309" s="63" t="s">
        <v>973</v>
      </c>
      <c r="B309" s="63" t="s">
        <v>122</v>
      </c>
      <c r="C309" s="63"/>
      <c r="D309" s="63" t="s">
        <v>123</v>
      </c>
      <c r="E309" s="10"/>
      <c r="F309" s="10"/>
      <c r="G309" s="7"/>
      <c r="I309" s="63"/>
      <c r="J309" s="47"/>
      <c r="K309" s="108"/>
      <c r="M309" s="63">
        <v>12</v>
      </c>
      <c r="N309" s="197">
        <v>1162.46</v>
      </c>
      <c r="P309" s="113">
        <v>11</v>
      </c>
      <c r="Q309" s="196">
        <v>752.68</v>
      </c>
      <c r="S309" s="113">
        <v>2</v>
      </c>
      <c r="T309" s="196">
        <v>243.34</v>
      </c>
      <c r="V309" s="82"/>
      <c r="W309" s="82"/>
      <c r="X309" s="82"/>
      <c r="Y309" s="82"/>
      <c r="Z309" s="82"/>
      <c r="AA309" s="65"/>
      <c r="AB309" s="4"/>
      <c r="AC309" s="4"/>
      <c r="AD309" s="4"/>
      <c r="AE309" s="4"/>
      <c r="AF309" s="4"/>
      <c r="AG309" s="4"/>
      <c r="AH309" s="4"/>
      <c r="AI309" s="4"/>
      <c r="AJ309" s="4"/>
      <c r="AK309" s="4"/>
      <c r="AL309" s="4"/>
      <c r="AM309" s="4"/>
    </row>
    <row r="310" spans="1:39" s="3" customFormat="1" ht="14.4" x14ac:dyDescent="0.3">
      <c r="A310" s="63" t="s">
        <v>973</v>
      </c>
      <c r="B310" s="63" t="s">
        <v>124</v>
      </c>
      <c r="C310" s="63"/>
      <c r="D310" s="63" t="s">
        <v>119</v>
      </c>
      <c r="E310" s="10"/>
      <c r="F310" s="10"/>
      <c r="G310" s="7"/>
      <c r="I310" s="63"/>
      <c r="J310" s="47"/>
      <c r="K310" s="108"/>
      <c r="M310" s="63">
        <v>38</v>
      </c>
      <c r="N310" s="197">
        <v>2926.51</v>
      </c>
      <c r="P310" s="113">
        <v>33</v>
      </c>
      <c r="Q310" s="196">
        <v>2499.79</v>
      </c>
      <c r="S310" s="113">
        <v>18</v>
      </c>
      <c r="T310" s="196">
        <v>1538.83</v>
      </c>
      <c r="V310" s="82"/>
      <c r="W310" s="82"/>
      <c r="X310" s="82"/>
      <c r="Y310" s="82"/>
      <c r="Z310" s="82"/>
      <c r="AA310" s="65"/>
      <c r="AB310" s="4"/>
      <c r="AC310" s="4"/>
      <c r="AD310" s="4"/>
      <c r="AE310" s="4"/>
      <c r="AF310" s="4"/>
      <c r="AG310" s="4"/>
      <c r="AH310" s="4"/>
      <c r="AI310" s="4"/>
      <c r="AJ310" s="4"/>
      <c r="AK310" s="4"/>
      <c r="AL310" s="4"/>
      <c r="AM310" s="4"/>
    </row>
    <row r="311" spans="1:39" s="3" customFormat="1" ht="14.4" x14ac:dyDescent="0.3">
      <c r="A311" s="63" t="s">
        <v>973</v>
      </c>
      <c r="B311" s="63" t="s">
        <v>125</v>
      </c>
      <c r="C311" s="63"/>
      <c r="D311" s="63" t="s">
        <v>126</v>
      </c>
      <c r="E311" s="10"/>
      <c r="F311" s="10"/>
      <c r="G311" s="7"/>
      <c r="I311" s="63"/>
      <c r="J311" s="47"/>
      <c r="K311" s="108"/>
      <c r="M311" s="63">
        <v>22</v>
      </c>
      <c r="N311" s="197">
        <v>2600.67</v>
      </c>
      <c r="P311" s="113">
        <v>24</v>
      </c>
      <c r="Q311" s="196">
        <v>2695.89</v>
      </c>
      <c r="S311" s="113">
        <v>16</v>
      </c>
      <c r="T311" s="196">
        <v>1610.75</v>
      </c>
      <c r="V311" s="82"/>
      <c r="W311" s="82"/>
      <c r="X311" s="82"/>
      <c r="Y311" s="82"/>
      <c r="Z311" s="82"/>
      <c r="AA311" s="65"/>
      <c r="AB311" s="4"/>
      <c r="AC311" s="4"/>
      <c r="AD311" s="4"/>
      <c r="AE311" s="4"/>
      <c r="AF311" s="4"/>
      <c r="AG311" s="4"/>
      <c r="AH311" s="4"/>
      <c r="AI311" s="4"/>
      <c r="AJ311" s="4"/>
      <c r="AK311" s="4"/>
      <c r="AL311" s="4"/>
      <c r="AM311" s="4"/>
    </row>
    <row r="312" spans="1:39" s="3" customFormat="1" ht="14.4" x14ac:dyDescent="0.3">
      <c r="A312" s="63" t="s">
        <v>973</v>
      </c>
      <c r="B312" s="63" t="s">
        <v>127</v>
      </c>
      <c r="C312" s="63"/>
      <c r="D312" s="63" t="s">
        <v>67</v>
      </c>
      <c r="E312" s="10"/>
      <c r="F312" s="10"/>
      <c r="G312" s="7"/>
      <c r="I312" s="63"/>
      <c r="J312" s="47"/>
      <c r="K312" s="108"/>
      <c r="M312" s="63">
        <v>221</v>
      </c>
      <c r="N312" s="197">
        <v>17287.349999999999</v>
      </c>
      <c r="P312" s="113">
        <v>186</v>
      </c>
      <c r="Q312" s="196">
        <v>14922.37</v>
      </c>
      <c r="S312" s="113">
        <v>137</v>
      </c>
      <c r="T312" s="196">
        <v>11425.2</v>
      </c>
      <c r="V312" s="82"/>
      <c r="W312" s="82"/>
      <c r="X312" s="82"/>
      <c r="Y312" s="82"/>
      <c r="Z312" s="82"/>
      <c r="AA312" s="65"/>
      <c r="AB312" s="4"/>
      <c r="AC312" s="4"/>
      <c r="AD312" s="4"/>
      <c r="AE312" s="4"/>
      <c r="AF312" s="4"/>
      <c r="AG312" s="4"/>
      <c r="AH312" s="4"/>
      <c r="AI312" s="4"/>
      <c r="AJ312" s="4"/>
      <c r="AK312" s="4"/>
      <c r="AL312" s="4"/>
      <c r="AM312" s="4"/>
    </row>
    <row r="313" spans="1:39" s="3" customFormat="1" ht="14.4" x14ac:dyDescent="0.3">
      <c r="A313" s="63" t="s">
        <v>973</v>
      </c>
      <c r="B313" s="63" t="s">
        <v>129</v>
      </c>
      <c r="C313" s="63"/>
      <c r="D313" s="63" t="s">
        <v>106</v>
      </c>
      <c r="E313" s="10"/>
      <c r="F313" s="10"/>
      <c r="G313" s="7"/>
      <c r="I313" s="63"/>
      <c r="J313" s="47"/>
      <c r="K313" s="108"/>
      <c r="M313" s="63">
        <v>3</v>
      </c>
      <c r="N313" s="197">
        <v>208.75</v>
      </c>
      <c r="P313" s="113">
        <v>2</v>
      </c>
      <c r="Q313" s="196">
        <v>185</v>
      </c>
      <c r="S313" s="113">
        <v>1</v>
      </c>
      <c r="T313" s="196">
        <v>84.92</v>
      </c>
      <c r="V313" s="82"/>
      <c r="W313" s="82"/>
      <c r="X313" s="82"/>
      <c r="Y313" s="82"/>
      <c r="Z313" s="82"/>
      <c r="AA313" s="65"/>
      <c r="AB313" s="4"/>
      <c r="AC313" s="4"/>
      <c r="AD313" s="4"/>
      <c r="AE313" s="4"/>
      <c r="AF313" s="4"/>
      <c r="AG313" s="4"/>
      <c r="AH313" s="4"/>
      <c r="AI313" s="4"/>
      <c r="AJ313" s="4"/>
      <c r="AK313" s="4"/>
      <c r="AL313" s="4"/>
      <c r="AM313" s="4"/>
    </row>
    <row r="314" spans="1:39" s="3" customFormat="1" ht="14.4" x14ac:dyDescent="0.3">
      <c r="A314" s="63" t="s">
        <v>973</v>
      </c>
      <c r="B314" s="63" t="s">
        <v>131</v>
      </c>
      <c r="C314" s="63"/>
      <c r="D314" s="63" t="s">
        <v>133</v>
      </c>
      <c r="E314" s="10"/>
      <c r="F314" s="10"/>
      <c r="G314" s="7"/>
      <c r="I314" s="63"/>
      <c r="J314" s="47"/>
      <c r="K314" s="108"/>
      <c r="M314" s="63">
        <v>1</v>
      </c>
      <c r="N314" s="197">
        <v>180</v>
      </c>
      <c r="P314" s="113">
        <v>1</v>
      </c>
      <c r="Q314" s="196">
        <v>180</v>
      </c>
      <c r="S314" s="113">
        <v>1</v>
      </c>
      <c r="T314" s="196">
        <v>150</v>
      </c>
      <c r="V314" s="82"/>
      <c r="W314" s="82"/>
      <c r="X314" s="82"/>
      <c r="Y314" s="82"/>
      <c r="Z314" s="82"/>
      <c r="AA314" s="65"/>
      <c r="AB314" s="4"/>
      <c r="AC314" s="4"/>
      <c r="AD314" s="4"/>
      <c r="AE314" s="4"/>
      <c r="AF314" s="4"/>
      <c r="AG314" s="4"/>
      <c r="AH314" s="4"/>
      <c r="AI314" s="4"/>
      <c r="AJ314" s="4"/>
      <c r="AK314" s="4"/>
      <c r="AL314" s="4"/>
      <c r="AM314" s="4"/>
    </row>
    <row r="315" spans="1:39" s="3" customFormat="1" ht="14.4" x14ac:dyDescent="0.3">
      <c r="A315" s="63" t="s">
        <v>973</v>
      </c>
      <c r="B315" s="63" t="s">
        <v>134</v>
      </c>
      <c r="C315" s="63"/>
      <c r="D315" s="63" t="s">
        <v>130</v>
      </c>
      <c r="E315" s="10"/>
      <c r="F315" s="10"/>
      <c r="G315" s="7"/>
      <c r="I315" s="63"/>
      <c r="J315" s="47"/>
      <c r="K315" s="108"/>
      <c r="M315" s="63">
        <v>161</v>
      </c>
      <c r="N315" s="197">
        <v>10954.37</v>
      </c>
      <c r="P315" s="113">
        <v>61</v>
      </c>
      <c r="Q315" s="196">
        <v>5785.79</v>
      </c>
      <c r="S315" s="113">
        <v>69</v>
      </c>
      <c r="T315" s="196">
        <v>5237.97</v>
      </c>
      <c r="V315" s="82"/>
      <c r="W315" s="82"/>
      <c r="X315" s="82"/>
      <c r="Y315" s="82"/>
      <c r="Z315" s="82"/>
      <c r="AA315" s="65"/>
      <c r="AB315" s="4"/>
      <c r="AC315" s="4"/>
      <c r="AD315" s="4"/>
      <c r="AE315" s="4"/>
      <c r="AF315" s="4"/>
      <c r="AG315" s="4"/>
      <c r="AH315" s="4"/>
      <c r="AI315" s="4"/>
      <c r="AJ315" s="4"/>
      <c r="AK315" s="4"/>
      <c r="AL315" s="4"/>
      <c r="AM315" s="4"/>
    </row>
    <row r="316" spans="1:39" s="3" customFormat="1" ht="14.4" x14ac:dyDescent="0.3">
      <c r="A316" s="63" t="s">
        <v>973</v>
      </c>
      <c r="B316" s="63" t="s">
        <v>949</v>
      </c>
      <c r="C316" s="63"/>
      <c r="D316" s="63" t="s">
        <v>130</v>
      </c>
      <c r="E316" s="10"/>
      <c r="F316" s="10"/>
      <c r="G316" s="7"/>
      <c r="I316" s="63"/>
      <c r="J316" s="47"/>
      <c r="K316" s="108"/>
      <c r="M316" s="63"/>
      <c r="N316" s="197"/>
      <c r="P316" s="113"/>
      <c r="Q316" s="196"/>
      <c r="S316" s="113">
        <v>36</v>
      </c>
      <c r="T316" s="196">
        <v>3881.76</v>
      </c>
      <c r="V316" s="82"/>
      <c r="W316" s="82"/>
      <c r="X316" s="82"/>
      <c r="Y316" s="82"/>
      <c r="Z316" s="82"/>
      <c r="AA316" s="65"/>
      <c r="AB316" s="4"/>
      <c r="AC316" s="4"/>
      <c r="AD316" s="4"/>
      <c r="AE316" s="4"/>
      <c r="AF316" s="4"/>
      <c r="AG316" s="4"/>
      <c r="AH316" s="4"/>
      <c r="AI316" s="4"/>
      <c r="AJ316" s="4"/>
      <c r="AK316" s="4"/>
      <c r="AL316" s="4"/>
      <c r="AM316" s="4"/>
    </row>
    <row r="317" spans="1:39" s="3" customFormat="1" ht="14.4" x14ac:dyDescent="0.3">
      <c r="A317" s="63" t="s">
        <v>973</v>
      </c>
      <c r="B317" s="63" t="s">
        <v>135</v>
      </c>
      <c r="C317" s="63"/>
      <c r="D317" s="63" t="s">
        <v>78</v>
      </c>
      <c r="E317" s="10"/>
      <c r="F317" s="10"/>
      <c r="G317" s="7"/>
      <c r="I317" s="63"/>
      <c r="J317" s="47"/>
      <c r="K317" s="108"/>
      <c r="M317" s="63">
        <v>14</v>
      </c>
      <c r="N317" s="197">
        <v>1576.43</v>
      </c>
      <c r="P317" s="113">
        <v>14</v>
      </c>
      <c r="Q317" s="196">
        <v>1685.34</v>
      </c>
      <c r="S317" s="113">
        <v>17</v>
      </c>
      <c r="T317" s="196">
        <v>1458.03</v>
      </c>
      <c r="V317" s="82"/>
      <c r="W317" s="82"/>
      <c r="X317" s="82"/>
      <c r="Y317" s="82"/>
      <c r="Z317" s="82"/>
      <c r="AA317" s="65"/>
      <c r="AB317" s="4"/>
      <c r="AC317" s="4"/>
      <c r="AD317" s="4"/>
      <c r="AE317" s="4"/>
      <c r="AF317" s="4"/>
      <c r="AG317" s="4"/>
      <c r="AH317" s="4"/>
      <c r="AI317" s="4"/>
      <c r="AJ317" s="4"/>
      <c r="AK317" s="4"/>
      <c r="AL317" s="4"/>
      <c r="AM317" s="4"/>
    </row>
    <row r="318" spans="1:39" s="3" customFormat="1" ht="14.4" x14ac:dyDescent="0.3">
      <c r="A318" s="63" t="s">
        <v>973</v>
      </c>
      <c r="B318" s="63" t="s">
        <v>137</v>
      </c>
      <c r="C318" s="63"/>
      <c r="D318" s="63" t="s">
        <v>78</v>
      </c>
      <c r="E318" s="10"/>
      <c r="F318" s="10"/>
      <c r="G318" s="7"/>
      <c r="I318" s="63"/>
      <c r="J318" s="47"/>
      <c r="K318" s="108"/>
      <c r="M318" s="63">
        <v>8</v>
      </c>
      <c r="N318" s="197">
        <v>896.95</v>
      </c>
      <c r="P318" s="113">
        <v>9</v>
      </c>
      <c r="Q318" s="196">
        <v>815.51</v>
      </c>
      <c r="S318" s="113">
        <v>3</v>
      </c>
      <c r="T318" s="196">
        <v>257.08999999999997</v>
      </c>
      <c r="V318" s="82"/>
      <c r="W318" s="82"/>
      <c r="X318" s="82"/>
      <c r="Y318" s="82"/>
      <c r="Z318" s="82"/>
      <c r="AA318" s="65"/>
      <c r="AB318" s="4"/>
      <c r="AC318" s="4"/>
      <c r="AD318" s="4"/>
      <c r="AE318" s="4"/>
      <c r="AF318" s="4"/>
      <c r="AG318" s="4"/>
      <c r="AH318" s="4"/>
      <c r="AI318" s="4"/>
      <c r="AJ318" s="4"/>
      <c r="AK318" s="4"/>
      <c r="AL318" s="4"/>
      <c r="AM318" s="4"/>
    </row>
    <row r="319" spans="1:39" s="3" customFormat="1" ht="14.4" x14ac:dyDescent="0.3">
      <c r="A319" s="63" t="s">
        <v>973</v>
      </c>
      <c r="B319" s="63" t="s">
        <v>140</v>
      </c>
      <c r="C319" s="63"/>
      <c r="D319" s="63" t="s">
        <v>103</v>
      </c>
      <c r="E319" s="10"/>
      <c r="F319" s="10"/>
      <c r="G319" s="7"/>
      <c r="I319" s="63"/>
      <c r="J319" s="47"/>
      <c r="K319" s="108"/>
      <c r="M319" s="63">
        <v>1</v>
      </c>
      <c r="N319" s="197">
        <v>51.75</v>
      </c>
      <c r="P319" s="113"/>
      <c r="Q319" s="196"/>
      <c r="S319" s="113"/>
      <c r="T319" s="196"/>
      <c r="V319" s="82"/>
      <c r="W319" s="82"/>
      <c r="X319" s="82"/>
      <c r="Y319" s="82"/>
      <c r="Z319" s="82"/>
      <c r="AA319" s="65"/>
      <c r="AB319" s="4"/>
      <c r="AC319" s="4"/>
      <c r="AD319" s="4"/>
      <c r="AE319" s="4"/>
      <c r="AF319" s="4"/>
      <c r="AG319" s="4"/>
      <c r="AH319" s="4"/>
      <c r="AI319" s="4"/>
      <c r="AJ319" s="4"/>
      <c r="AK319" s="4"/>
      <c r="AL319" s="4"/>
      <c r="AM319" s="4"/>
    </row>
    <row r="320" spans="1:39" s="3" customFormat="1" ht="14.4" x14ac:dyDescent="0.3">
      <c r="A320" s="63" t="s">
        <v>973</v>
      </c>
      <c r="B320" s="63" t="s">
        <v>141</v>
      </c>
      <c r="C320" s="63"/>
      <c r="D320" s="63" t="s">
        <v>142</v>
      </c>
      <c r="E320" s="10"/>
      <c r="F320" s="10"/>
      <c r="G320" s="7"/>
      <c r="I320" s="63"/>
      <c r="J320" s="47"/>
      <c r="K320" s="108"/>
      <c r="M320" s="63">
        <v>14</v>
      </c>
      <c r="N320" s="197">
        <v>1527.22</v>
      </c>
      <c r="P320" s="113">
        <v>11</v>
      </c>
      <c r="Q320" s="196">
        <v>982.11</v>
      </c>
      <c r="S320" s="113">
        <v>13</v>
      </c>
      <c r="T320" s="196">
        <v>1087.1400000000001</v>
      </c>
      <c r="V320" s="82"/>
      <c r="W320" s="82"/>
      <c r="X320" s="82"/>
      <c r="Y320" s="82"/>
      <c r="Z320" s="82"/>
      <c r="AA320" s="65"/>
      <c r="AB320" s="4"/>
      <c r="AC320" s="4"/>
      <c r="AD320" s="4"/>
      <c r="AE320" s="4"/>
      <c r="AF320" s="4"/>
      <c r="AG320" s="4"/>
      <c r="AH320" s="4"/>
      <c r="AI320" s="4"/>
      <c r="AJ320" s="4"/>
      <c r="AK320" s="4"/>
      <c r="AL320" s="4"/>
      <c r="AM320" s="4"/>
    </row>
    <row r="321" spans="1:39" s="3" customFormat="1" ht="14.4" x14ac:dyDescent="0.3">
      <c r="A321" s="63" t="s">
        <v>973</v>
      </c>
      <c r="B321" s="63" t="s">
        <v>143</v>
      </c>
      <c r="C321" s="63"/>
      <c r="D321" s="63" t="s">
        <v>144</v>
      </c>
      <c r="E321" s="10"/>
      <c r="F321" s="10"/>
      <c r="G321" s="7"/>
      <c r="I321" s="63"/>
      <c r="J321" s="47"/>
      <c r="K321" s="108"/>
      <c r="M321" s="63">
        <v>2323</v>
      </c>
      <c r="N321" s="197">
        <v>240738.16</v>
      </c>
      <c r="P321" s="113">
        <v>2146</v>
      </c>
      <c r="Q321" s="196">
        <v>235098.96</v>
      </c>
      <c r="S321" s="113">
        <v>1497</v>
      </c>
      <c r="T321" s="196">
        <v>144152.1</v>
      </c>
      <c r="V321" s="82"/>
      <c r="W321" s="82"/>
      <c r="X321" s="82"/>
      <c r="Y321" s="82"/>
      <c r="Z321" s="82"/>
      <c r="AA321" s="65"/>
      <c r="AB321" s="4"/>
      <c r="AC321" s="4"/>
      <c r="AD321" s="4"/>
      <c r="AE321" s="4"/>
      <c r="AF321" s="4"/>
      <c r="AG321" s="4"/>
      <c r="AH321" s="4"/>
      <c r="AI321" s="4"/>
      <c r="AJ321" s="4"/>
      <c r="AK321" s="4"/>
      <c r="AL321" s="4"/>
      <c r="AM321" s="4"/>
    </row>
    <row r="322" spans="1:39" s="3" customFormat="1" ht="14.4" x14ac:dyDescent="0.3">
      <c r="A322" s="63" t="s">
        <v>973</v>
      </c>
      <c r="B322" s="63" t="s">
        <v>950</v>
      </c>
      <c r="C322" s="63"/>
      <c r="D322" s="63" t="s">
        <v>144</v>
      </c>
      <c r="E322" s="10"/>
      <c r="F322" s="10"/>
      <c r="G322" s="7"/>
      <c r="I322" s="63"/>
      <c r="J322" s="47"/>
      <c r="K322" s="108"/>
      <c r="M322" s="63"/>
      <c r="N322" s="197"/>
      <c r="P322" s="113"/>
      <c r="Q322" s="196"/>
      <c r="S322" s="113">
        <v>186</v>
      </c>
      <c r="T322" s="196">
        <v>17617.79</v>
      </c>
      <c r="V322" s="82"/>
      <c r="W322" s="82"/>
      <c r="X322" s="82"/>
      <c r="Y322" s="82"/>
      <c r="Z322" s="82"/>
      <c r="AA322" s="65"/>
      <c r="AB322" s="4"/>
      <c r="AC322" s="4"/>
      <c r="AD322" s="4"/>
      <c r="AE322" s="4"/>
      <c r="AF322" s="4"/>
      <c r="AG322" s="4"/>
      <c r="AH322" s="4"/>
      <c r="AI322" s="4"/>
      <c r="AJ322" s="4"/>
      <c r="AK322" s="4"/>
      <c r="AL322" s="4"/>
      <c r="AM322" s="4"/>
    </row>
    <row r="323" spans="1:39" s="3" customFormat="1" ht="14.4" x14ac:dyDescent="0.3">
      <c r="A323" s="63" t="s">
        <v>973</v>
      </c>
      <c r="B323" s="63" t="s">
        <v>145</v>
      </c>
      <c r="C323" s="63"/>
      <c r="D323" s="63" t="s">
        <v>147</v>
      </c>
      <c r="E323" s="10"/>
      <c r="F323" s="10"/>
      <c r="G323" s="7"/>
      <c r="I323" s="63"/>
      <c r="J323" s="47"/>
      <c r="K323" s="108"/>
      <c r="M323" s="63">
        <v>154</v>
      </c>
      <c r="N323" s="197">
        <v>8333.4500000000007</v>
      </c>
      <c r="P323" s="113">
        <v>124</v>
      </c>
      <c r="Q323" s="196">
        <v>7200.07</v>
      </c>
      <c r="S323" s="113">
        <v>142</v>
      </c>
      <c r="T323" s="196">
        <v>11256.03</v>
      </c>
      <c r="V323" s="82"/>
      <c r="W323" s="82"/>
      <c r="X323" s="82"/>
      <c r="Y323" s="82"/>
      <c r="Z323" s="82"/>
      <c r="AA323" s="65"/>
      <c r="AB323" s="4"/>
      <c r="AC323" s="4"/>
      <c r="AD323" s="4"/>
      <c r="AE323" s="4"/>
      <c r="AF323" s="4"/>
      <c r="AG323" s="4"/>
      <c r="AH323" s="4"/>
      <c r="AI323" s="4"/>
      <c r="AJ323" s="4"/>
      <c r="AK323" s="4"/>
      <c r="AL323" s="4"/>
      <c r="AM323" s="4"/>
    </row>
    <row r="324" spans="1:39" s="3" customFormat="1" ht="14.4" x14ac:dyDescent="0.3">
      <c r="A324" s="63" t="s">
        <v>973</v>
      </c>
      <c r="B324" s="63" t="s">
        <v>150</v>
      </c>
      <c r="C324" s="63"/>
      <c r="D324" s="63" t="s">
        <v>144</v>
      </c>
      <c r="E324" s="10"/>
      <c r="F324" s="10"/>
      <c r="G324" s="7"/>
      <c r="I324" s="63"/>
      <c r="J324" s="47"/>
      <c r="K324" s="108"/>
      <c r="M324" s="63">
        <v>12</v>
      </c>
      <c r="N324" s="197">
        <v>1234.93</v>
      </c>
      <c r="P324" s="113">
        <v>15</v>
      </c>
      <c r="Q324" s="196">
        <v>1677.61</v>
      </c>
      <c r="S324" s="113"/>
      <c r="T324" s="196"/>
      <c r="V324" s="82"/>
      <c r="W324" s="82"/>
      <c r="X324" s="82"/>
      <c r="Y324" s="82"/>
      <c r="Z324" s="82"/>
      <c r="AA324" s="65"/>
      <c r="AB324" s="4"/>
      <c r="AC324" s="4"/>
      <c r="AD324" s="4"/>
      <c r="AE324" s="4"/>
      <c r="AF324" s="4"/>
      <c r="AG324" s="4"/>
      <c r="AH324" s="4"/>
      <c r="AI324" s="4"/>
      <c r="AJ324" s="4"/>
      <c r="AK324" s="4"/>
      <c r="AL324" s="4"/>
      <c r="AM324" s="4"/>
    </row>
    <row r="325" spans="1:39" s="3" customFormat="1" ht="14.4" x14ac:dyDescent="0.3">
      <c r="A325" s="63" t="s">
        <v>973</v>
      </c>
      <c r="B325" s="63" t="s">
        <v>151</v>
      </c>
      <c r="C325" s="63"/>
      <c r="D325" s="63" t="s">
        <v>152</v>
      </c>
      <c r="E325" s="10"/>
      <c r="F325" s="10"/>
      <c r="G325" s="7"/>
      <c r="I325" s="63"/>
      <c r="J325" s="47"/>
      <c r="K325" s="108"/>
      <c r="M325" s="63">
        <v>97</v>
      </c>
      <c r="N325" s="197">
        <v>7924.1</v>
      </c>
      <c r="P325" s="113">
        <v>83</v>
      </c>
      <c r="Q325" s="196">
        <v>6372.12</v>
      </c>
      <c r="S325" s="113">
        <v>70</v>
      </c>
      <c r="T325" s="196">
        <v>5555.3</v>
      </c>
      <c r="V325" s="82"/>
      <c r="W325" s="82"/>
      <c r="X325" s="82"/>
      <c r="Y325" s="82"/>
      <c r="Z325" s="82"/>
      <c r="AA325" s="65"/>
      <c r="AB325" s="4"/>
      <c r="AC325" s="4"/>
      <c r="AD325" s="4"/>
      <c r="AE325" s="4"/>
      <c r="AF325" s="4"/>
      <c r="AG325" s="4"/>
      <c r="AH325" s="4"/>
      <c r="AI325" s="4"/>
      <c r="AJ325" s="4"/>
      <c r="AK325" s="4"/>
      <c r="AL325" s="4"/>
      <c r="AM325" s="4"/>
    </row>
    <row r="326" spans="1:39" s="3" customFormat="1" ht="14.4" x14ac:dyDescent="0.3">
      <c r="A326" s="63" t="s">
        <v>973</v>
      </c>
      <c r="B326" s="63" t="s">
        <v>157</v>
      </c>
      <c r="C326" s="63"/>
      <c r="D326" s="63" t="s">
        <v>152</v>
      </c>
      <c r="E326" s="10"/>
      <c r="F326" s="10"/>
      <c r="G326" s="7"/>
      <c r="I326" s="63"/>
      <c r="J326" s="47"/>
      <c r="K326" s="108"/>
      <c r="M326" s="63">
        <v>2</v>
      </c>
      <c r="N326" s="197">
        <v>278.05</v>
      </c>
      <c r="P326" s="113">
        <v>2</v>
      </c>
      <c r="Q326" s="196">
        <v>285.33999999999997</v>
      </c>
      <c r="S326" s="113">
        <v>1</v>
      </c>
      <c r="T326" s="196">
        <v>46.53</v>
      </c>
      <c r="V326" s="82"/>
      <c r="W326" s="82"/>
      <c r="X326" s="82"/>
      <c r="Y326" s="82"/>
      <c r="Z326" s="82"/>
      <c r="AA326" s="65"/>
      <c r="AB326" s="4"/>
      <c r="AC326" s="4"/>
      <c r="AD326" s="4"/>
      <c r="AE326" s="4"/>
      <c r="AF326" s="4"/>
      <c r="AG326" s="4"/>
      <c r="AH326" s="4"/>
      <c r="AI326" s="4"/>
      <c r="AJ326" s="4"/>
      <c r="AK326" s="4"/>
      <c r="AL326" s="4"/>
      <c r="AM326" s="4"/>
    </row>
    <row r="327" spans="1:39" s="3" customFormat="1" ht="14.4" x14ac:dyDescent="0.3">
      <c r="A327" s="63" t="s">
        <v>973</v>
      </c>
      <c r="B327" s="63" t="s">
        <v>159</v>
      </c>
      <c r="C327" s="63"/>
      <c r="D327" s="63" t="s">
        <v>96</v>
      </c>
      <c r="E327" s="10"/>
      <c r="F327" s="10"/>
      <c r="G327" s="7"/>
      <c r="I327" s="63"/>
      <c r="J327" s="47"/>
      <c r="K327" s="108"/>
      <c r="M327" s="63">
        <v>69</v>
      </c>
      <c r="N327" s="197">
        <v>6700.57</v>
      </c>
      <c r="P327" s="113">
        <v>64</v>
      </c>
      <c r="Q327" s="196">
        <v>6074.47</v>
      </c>
      <c r="S327" s="113">
        <v>52</v>
      </c>
      <c r="T327" s="196">
        <v>3909</v>
      </c>
      <c r="V327" s="82"/>
      <c r="W327" s="82"/>
      <c r="X327" s="82"/>
      <c r="Y327" s="82"/>
      <c r="Z327" s="82"/>
      <c r="AA327" s="65"/>
      <c r="AB327" s="4"/>
      <c r="AC327" s="4"/>
      <c r="AD327" s="4"/>
      <c r="AE327" s="4"/>
      <c r="AF327" s="4"/>
      <c r="AG327" s="4"/>
      <c r="AH327" s="4"/>
      <c r="AI327" s="4"/>
      <c r="AJ327" s="4"/>
      <c r="AK327" s="4"/>
      <c r="AL327" s="4"/>
      <c r="AM327" s="4"/>
    </row>
    <row r="328" spans="1:39" s="3" customFormat="1" ht="14.4" x14ac:dyDescent="0.3">
      <c r="A328" s="63" t="s">
        <v>973</v>
      </c>
      <c r="B328" s="63" t="s">
        <v>162</v>
      </c>
      <c r="C328" s="63"/>
      <c r="D328" s="63" t="s">
        <v>163</v>
      </c>
      <c r="E328" s="10"/>
      <c r="F328" s="10"/>
      <c r="G328" s="7"/>
      <c r="I328" s="63"/>
      <c r="J328" s="47"/>
      <c r="K328" s="108"/>
      <c r="M328" s="63">
        <v>1</v>
      </c>
      <c r="N328" s="197">
        <v>63.27</v>
      </c>
      <c r="P328" s="113">
        <v>1</v>
      </c>
      <c r="Q328" s="196">
        <v>61.49</v>
      </c>
      <c r="S328" s="113"/>
      <c r="T328" s="196"/>
      <c r="V328" s="82"/>
      <c r="W328" s="82"/>
      <c r="X328" s="82"/>
      <c r="Y328" s="82"/>
      <c r="Z328" s="82"/>
      <c r="AA328" s="65"/>
      <c r="AB328" s="4"/>
      <c r="AC328" s="4"/>
      <c r="AD328" s="4"/>
      <c r="AE328" s="4"/>
      <c r="AF328" s="4"/>
      <c r="AG328" s="4"/>
      <c r="AH328" s="4"/>
      <c r="AI328" s="4"/>
      <c r="AJ328" s="4"/>
      <c r="AK328" s="4"/>
      <c r="AL328" s="4"/>
      <c r="AM328" s="4"/>
    </row>
    <row r="329" spans="1:39" s="3" customFormat="1" ht="14.4" x14ac:dyDescent="0.3">
      <c r="A329" s="63" t="s">
        <v>973</v>
      </c>
      <c r="B329" s="63" t="s">
        <v>164</v>
      </c>
      <c r="C329" s="63"/>
      <c r="D329" s="63" t="s">
        <v>63</v>
      </c>
      <c r="E329" s="10"/>
      <c r="F329" s="10"/>
      <c r="G329" s="7"/>
      <c r="I329" s="63"/>
      <c r="J329" s="47"/>
      <c r="K329" s="108"/>
      <c r="M329" s="63">
        <v>79</v>
      </c>
      <c r="N329" s="197">
        <v>3588.22</v>
      </c>
      <c r="P329" s="113">
        <v>71</v>
      </c>
      <c r="Q329" s="196">
        <v>2545.52</v>
      </c>
      <c r="S329" s="113">
        <v>135</v>
      </c>
      <c r="T329" s="196">
        <v>8838.6200000000008</v>
      </c>
      <c r="V329" s="82"/>
      <c r="W329" s="82"/>
      <c r="X329" s="82"/>
      <c r="Y329" s="82"/>
      <c r="Z329" s="82"/>
      <c r="AA329" s="65"/>
      <c r="AB329" s="4"/>
      <c r="AC329" s="4"/>
      <c r="AD329" s="4"/>
      <c r="AE329" s="4"/>
      <c r="AF329" s="4"/>
      <c r="AG329" s="4"/>
      <c r="AH329" s="4"/>
      <c r="AI329" s="4"/>
      <c r="AJ329" s="4"/>
      <c r="AK329" s="4"/>
      <c r="AL329" s="4"/>
      <c r="AM329" s="4"/>
    </row>
    <row r="330" spans="1:39" s="3" customFormat="1" ht="14.4" x14ac:dyDescent="0.3">
      <c r="A330" s="63" t="s">
        <v>973</v>
      </c>
      <c r="B330" s="63" t="s">
        <v>168</v>
      </c>
      <c r="C330" s="63"/>
      <c r="D330" s="63" t="s">
        <v>63</v>
      </c>
      <c r="E330" s="10"/>
      <c r="F330" s="10"/>
      <c r="G330" s="7"/>
      <c r="I330" s="63"/>
      <c r="J330" s="47"/>
      <c r="K330" s="108"/>
      <c r="M330" s="63">
        <v>6</v>
      </c>
      <c r="N330" s="197">
        <v>760.45</v>
      </c>
      <c r="P330" s="113">
        <v>7</v>
      </c>
      <c r="Q330" s="196">
        <v>787.89</v>
      </c>
      <c r="S330" s="113"/>
      <c r="T330" s="196"/>
      <c r="V330" s="82"/>
      <c r="W330" s="82"/>
      <c r="X330" s="82"/>
      <c r="Y330" s="82"/>
      <c r="Z330" s="82"/>
      <c r="AA330" s="65"/>
      <c r="AB330" s="4"/>
      <c r="AC330" s="4"/>
      <c r="AD330" s="4"/>
      <c r="AE330" s="4"/>
      <c r="AF330" s="4"/>
      <c r="AG330" s="4"/>
      <c r="AH330" s="4"/>
      <c r="AI330" s="4"/>
      <c r="AJ330" s="4"/>
      <c r="AK330" s="4"/>
      <c r="AL330" s="4"/>
      <c r="AM330" s="4"/>
    </row>
    <row r="331" spans="1:39" s="3" customFormat="1" ht="14.4" x14ac:dyDescent="0.3">
      <c r="A331" s="63" t="s">
        <v>973</v>
      </c>
      <c r="B331" s="63" t="s">
        <v>170</v>
      </c>
      <c r="C331" s="63"/>
      <c r="D331" s="63" t="s">
        <v>63</v>
      </c>
      <c r="E331" s="10"/>
      <c r="F331" s="10"/>
      <c r="G331" s="7"/>
      <c r="I331" s="63"/>
      <c r="J331" s="47"/>
      <c r="K331" s="108"/>
      <c r="M331" s="63">
        <v>1</v>
      </c>
      <c r="N331" s="197">
        <v>14.26</v>
      </c>
      <c r="P331" s="113"/>
      <c r="Q331" s="196"/>
      <c r="S331" s="113"/>
      <c r="T331" s="196"/>
      <c r="V331" s="82"/>
      <c r="W331" s="82"/>
      <c r="X331" s="82"/>
      <c r="Y331" s="82"/>
      <c r="Z331" s="82"/>
      <c r="AA331" s="65"/>
      <c r="AB331" s="4"/>
      <c r="AC331" s="4"/>
      <c r="AD331" s="4"/>
      <c r="AE331" s="4"/>
      <c r="AF331" s="4"/>
      <c r="AG331" s="4"/>
      <c r="AH331" s="4"/>
      <c r="AI331" s="4"/>
      <c r="AJ331" s="4"/>
      <c r="AK331" s="4"/>
      <c r="AL331" s="4"/>
      <c r="AM331" s="4"/>
    </row>
    <row r="332" spans="1:39" s="3" customFormat="1" ht="14.4" x14ac:dyDescent="0.3">
      <c r="A332" s="63" t="s">
        <v>973</v>
      </c>
      <c r="B332" s="63" t="s">
        <v>170</v>
      </c>
      <c r="C332" s="63"/>
      <c r="D332" s="63" t="s">
        <v>96</v>
      </c>
      <c r="E332" s="10"/>
      <c r="F332" s="10"/>
      <c r="G332" s="7"/>
      <c r="I332" s="63"/>
      <c r="J332" s="47"/>
      <c r="K332" s="108"/>
      <c r="M332" s="63">
        <v>211</v>
      </c>
      <c r="N332" s="197">
        <v>20672.830000000002</v>
      </c>
      <c r="P332" s="113">
        <v>200</v>
      </c>
      <c r="Q332" s="196">
        <v>19115.330000000002</v>
      </c>
      <c r="S332" s="113">
        <v>137</v>
      </c>
      <c r="T332" s="196">
        <v>10879.77</v>
      </c>
      <c r="V332" s="82"/>
      <c r="W332" s="82"/>
      <c r="X332" s="82"/>
      <c r="Y332" s="82"/>
      <c r="Z332" s="82"/>
      <c r="AA332" s="65"/>
      <c r="AB332" s="4"/>
      <c r="AC332" s="4"/>
      <c r="AD332" s="4"/>
      <c r="AE332" s="4"/>
      <c r="AF332" s="4"/>
      <c r="AG332" s="4"/>
      <c r="AH332" s="4"/>
      <c r="AI332" s="4"/>
      <c r="AJ332" s="4"/>
      <c r="AK332" s="4"/>
      <c r="AL332" s="4"/>
      <c r="AM332" s="4"/>
    </row>
    <row r="333" spans="1:39" s="3" customFormat="1" ht="14.4" x14ac:dyDescent="0.3">
      <c r="A333" s="63" t="s">
        <v>973</v>
      </c>
      <c r="B333" s="63" t="s">
        <v>171</v>
      </c>
      <c r="C333" s="63"/>
      <c r="D333" s="63" t="s">
        <v>165</v>
      </c>
      <c r="E333" s="10"/>
      <c r="F333" s="10"/>
      <c r="G333" s="7"/>
      <c r="I333" s="63"/>
      <c r="J333" s="47"/>
      <c r="K333" s="108"/>
      <c r="M333" s="63">
        <v>3</v>
      </c>
      <c r="N333" s="197">
        <v>173.35</v>
      </c>
      <c r="P333" s="113">
        <v>3</v>
      </c>
      <c r="Q333" s="196">
        <v>165.19</v>
      </c>
      <c r="S333" s="113">
        <v>2</v>
      </c>
      <c r="T333" s="196">
        <v>86.28</v>
      </c>
      <c r="V333" s="82"/>
      <c r="W333" s="82"/>
      <c r="X333" s="82"/>
      <c r="Y333" s="82"/>
      <c r="Z333" s="82"/>
      <c r="AA333" s="65"/>
      <c r="AB333" s="4"/>
      <c r="AC333" s="4"/>
      <c r="AD333" s="4"/>
      <c r="AE333" s="4"/>
      <c r="AF333" s="4"/>
      <c r="AG333" s="4"/>
      <c r="AH333" s="4"/>
      <c r="AI333" s="4"/>
      <c r="AJ333" s="4"/>
      <c r="AK333" s="4"/>
      <c r="AL333" s="4"/>
      <c r="AM333" s="4"/>
    </row>
    <row r="334" spans="1:39" s="3" customFormat="1" ht="14.4" x14ac:dyDescent="0.3">
      <c r="A334" s="63" t="s">
        <v>973</v>
      </c>
      <c r="B334" s="63" t="s">
        <v>979</v>
      </c>
      <c r="C334" s="63"/>
      <c r="D334" s="63" t="s">
        <v>63</v>
      </c>
      <c r="E334" s="10"/>
      <c r="F334" s="10"/>
      <c r="G334" s="7"/>
      <c r="I334" s="63"/>
      <c r="J334" s="47"/>
      <c r="K334" s="108"/>
      <c r="M334" s="63"/>
      <c r="N334" s="197"/>
      <c r="P334" s="113"/>
      <c r="Q334" s="196"/>
      <c r="S334" s="113">
        <v>27</v>
      </c>
      <c r="T334" s="196">
        <v>1731.26</v>
      </c>
      <c r="V334" s="82"/>
      <c r="W334" s="82"/>
      <c r="X334" s="82"/>
      <c r="Y334" s="82"/>
      <c r="Z334" s="82"/>
      <c r="AA334" s="65"/>
      <c r="AB334" s="4"/>
      <c r="AC334" s="4"/>
      <c r="AD334" s="4"/>
      <c r="AE334" s="4"/>
      <c r="AF334" s="4"/>
      <c r="AG334" s="4"/>
      <c r="AH334" s="4"/>
      <c r="AI334" s="4"/>
      <c r="AJ334" s="4"/>
      <c r="AK334" s="4"/>
      <c r="AL334" s="4"/>
      <c r="AM334" s="4"/>
    </row>
    <row r="335" spans="1:39" s="3" customFormat="1" ht="14.4" x14ac:dyDescent="0.3">
      <c r="A335" s="63" t="s">
        <v>973</v>
      </c>
      <c r="B335" s="63" t="s">
        <v>172</v>
      </c>
      <c r="C335" s="63"/>
      <c r="D335" s="63" t="s">
        <v>99</v>
      </c>
      <c r="E335" s="10"/>
      <c r="F335" s="10"/>
      <c r="G335" s="7"/>
      <c r="I335" s="63"/>
      <c r="J335" s="47"/>
      <c r="K335" s="108"/>
      <c r="M335" s="63">
        <v>21</v>
      </c>
      <c r="N335" s="197">
        <v>1200.49</v>
      </c>
      <c r="P335" s="113">
        <v>21</v>
      </c>
      <c r="Q335" s="196">
        <v>1453.53</v>
      </c>
      <c r="S335" s="113">
        <v>17</v>
      </c>
      <c r="T335" s="196">
        <v>1084.1099999999999</v>
      </c>
      <c r="V335" s="82"/>
      <c r="W335" s="82"/>
      <c r="X335" s="82"/>
      <c r="Y335" s="82"/>
      <c r="Z335" s="82"/>
      <c r="AA335" s="65"/>
      <c r="AB335" s="4"/>
      <c r="AC335" s="4"/>
      <c r="AD335" s="4"/>
      <c r="AE335" s="4"/>
      <c r="AF335" s="4"/>
      <c r="AG335" s="4"/>
      <c r="AH335" s="4"/>
      <c r="AI335" s="4"/>
      <c r="AJ335" s="4"/>
      <c r="AK335" s="4"/>
      <c r="AL335" s="4"/>
      <c r="AM335" s="4"/>
    </row>
    <row r="336" spans="1:39" s="3" customFormat="1" ht="14.4" x14ac:dyDescent="0.3">
      <c r="A336" s="63" t="s">
        <v>973</v>
      </c>
      <c r="B336" s="63" t="s">
        <v>172</v>
      </c>
      <c r="C336" s="63"/>
      <c r="D336" s="63" t="s">
        <v>76</v>
      </c>
      <c r="E336" s="10"/>
      <c r="F336" s="10"/>
      <c r="G336" s="7"/>
      <c r="I336" s="63"/>
      <c r="J336" s="47"/>
      <c r="K336" s="108"/>
      <c r="M336" s="63">
        <v>44</v>
      </c>
      <c r="N336" s="197">
        <v>3430.1</v>
      </c>
      <c r="P336" s="113">
        <v>42</v>
      </c>
      <c r="Q336" s="196">
        <v>3515.96</v>
      </c>
      <c r="S336" s="113">
        <v>24</v>
      </c>
      <c r="T336" s="196">
        <v>1740.91</v>
      </c>
      <c r="V336" s="82"/>
      <c r="W336" s="82"/>
      <c r="X336" s="82"/>
      <c r="Y336" s="82"/>
      <c r="Z336" s="82"/>
      <c r="AA336" s="65"/>
      <c r="AB336" s="4"/>
      <c r="AC336" s="4"/>
      <c r="AD336" s="4"/>
      <c r="AE336" s="4"/>
      <c r="AF336" s="4"/>
      <c r="AG336" s="4"/>
      <c r="AH336" s="4"/>
      <c r="AI336" s="4"/>
      <c r="AJ336" s="4"/>
      <c r="AK336" s="4"/>
      <c r="AL336" s="4"/>
      <c r="AM336" s="4"/>
    </row>
    <row r="337" spans="1:39" s="3" customFormat="1" ht="14.4" x14ac:dyDescent="0.3">
      <c r="A337" s="63" t="s">
        <v>973</v>
      </c>
      <c r="B337" s="63" t="s">
        <v>173</v>
      </c>
      <c r="C337" s="63"/>
      <c r="D337" s="63" t="s">
        <v>174</v>
      </c>
      <c r="E337" s="10"/>
      <c r="F337" s="10"/>
      <c r="G337" s="7"/>
      <c r="I337" s="63"/>
      <c r="J337" s="47"/>
      <c r="K337" s="108"/>
      <c r="M337" s="63">
        <v>12</v>
      </c>
      <c r="N337" s="197">
        <v>1453.72</v>
      </c>
      <c r="P337" s="113">
        <v>12</v>
      </c>
      <c r="Q337" s="196">
        <v>1396.59</v>
      </c>
      <c r="S337" s="113">
        <v>6</v>
      </c>
      <c r="T337" s="196">
        <v>779.01</v>
      </c>
      <c r="V337" s="82"/>
      <c r="W337" s="82"/>
      <c r="X337" s="82"/>
      <c r="Y337" s="82"/>
      <c r="Z337" s="82"/>
      <c r="AA337" s="65"/>
      <c r="AB337" s="4"/>
      <c r="AC337" s="4"/>
      <c r="AD337" s="4"/>
      <c r="AE337" s="4"/>
      <c r="AF337" s="4"/>
      <c r="AG337" s="4"/>
      <c r="AH337" s="4"/>
      <c r="AI337" s="4"/>
      <c r="AJ337" s="4"/>
      <c r="AK337" s="4"/>
      <c r="AL337" s="4"/>
      <c r="AM337" s="4"/>
    </row>
    <row r="338" spans="1:39" s="3" customFormat="1" ht="14.4" x14ac:dyDescent="0.3">
      <c r="A338" s="63" t="s">
        <v>973</v>
      </c>
      <c r="B338" s="63" t="s">
        <v>175</v>
      </c>
      <c r="C338" s="63"/>
      <c r="D338" s="63" t="s">
        <v>176</v>
      </c>
      <c r="E338" s="10"/>
      <c r="F338" s="10"/>
      <c r="G338" s="7"/>
      <c r="I338" s="63"/>
      <c r="J338" s="47"/>
      <c r="K338" s="108"/>
      <c r="M338" s="63">
        <v>293</v>
      </c>
      <c r="N338" s="197">
        <v>27008.03</v>
      </c>
      <c r="P338" s="113">
        <v>257</v>
      </c>
      <c r="Q338" s="196">
        <v>25396.63</v>
      </c>
      <c r="S338" s="113">
        <v>178</v>
      </c>
      <c r="T338" s="196">
        <v>15299.3</v>
      </c>
      <c r="V338" s="82"/>
      <c r="W338" s="82"/>
      <c r="X338" s="82"/>
      <c r="Y338" s="82"/>
      <c r="Z338" s="82"/>
      <c r="AA338" s="65"/>
      <c r="AB338" s="4"/>
      <c r="AC338" s="4"/>
      <c r="AD338" s="4"/>
      <c r="AE338" s="4"/>
      <c r="AF338" s="4"/>
      <c r="AG338" s="4"/>
      <c r="AH338" s="4"/>
      <c r="AI338" s="4"/>
      <c r="AJ338" s="4"/>
      <c r="AK338" s="4"/>
      <c r="AL338" s="4"/>
      <c r="AM338" s="4"/>
    </row>
    <row r="339" spans="1:39" s="3" customFormat="1" ht="14.4" x14ac:dyDescent="0.3">
      <c r="A339" s="63" t="s">
        <v>973</v>
      </c>
      <c r="B339" s="63" t="s">
        <v>952</v>
      </c>
      <c r="C339" s="63"/>
      <c r="D339" s="63" t="s">
        <v>176</v>
      </c>
      <c r="E339" s="10"/>
      <c r="F339" s="10"/>
      <c r="G339" s="7"/>
      <c r="I339" s="63"/>
      <c r="J339" s="47"/>
      <c r="K339" s="108"/>
      <c r="M339" s="63"/>
      <c r="N339" s="197"/>
      <c r="P339" s="113"/>
      <c r="Q339" s="196"/>
      <c r="S339" s="113">
        <v>92</v>
      </c>
      <c r="T339" s="196">
        <v>10554.64</v>
      </c>
      <c r="V339" s="82"/>
      <c r="W339" s="82"/>
      <c r="X339" s="82"/>
      <c r="Y339" s="82"/>
      <c r="Z339" s="82"/>
      <c r="AA339" s="65"/>
      <c r="AB339" s="4"/>
      <c r="AC339" s="4"/>
      <c r="AD339" s="4"/>
      <c r="AE339" s="4"/>
      <c r="AF339" s="4"/>
      <c r="AG339" s="4"/>
      <c r="AH339" s="4"/>
      <c r="AI339" s="4"/>
      <c r="AJ339" s="4"/>
      <c r="AK339" s="4"/>
      <c r="AL339" s="4"/>
      <c r="AM339" s="4"/>
    </row>
    <row r="340" spans="1:39" s="3" customFormat="1" ht="14.4" x14ac:dyDescent="0.3">
      <c r="A340" s="63" t="s">
        <v>973</v>
      </c>
      <c r="B340" s="63" t="s">
        <v>177</v>
      </c>
      <c r="C340" s="63"/>
      <c r="D340" s="63" t="s">
        <v>178</v>
      </c>
      <c r="E340" s="10"/>
      <c r="F340" s="10"/>
      <c r="G340" s="7"/>
      <c r="I340" s="63"/>
      <c r="J340" s="47"/>
      <c r="K340" s="108"/>
      <c r="M340" s="63">
        <v>35</v>
      </c>
      <c r="N340" s="197">
        <v>3400.5</v>
      </c>
      <c r="P340" s="113">
        <v>32</v>
      </c>
      <c r="Q340" s="196">
        <v>3475.63</v>
      </c>
      <c r="S340" s="113">
        <v>24</v>
      </c>
      <c r="T340" s="196">
        <v>2379.9299999999998</v>
      </c>
      <c r="V340" s="82"/>
      <c r="W340" s="82"/>
      <c r="X340" s="82"/>
      <c r="Y340" s="82"/>
      <c r="Z340" s="82"/>
      <c r="AA340" s="65"/>
      <c r="AB340" s="4"/>
      <c r="AC340" s="4"/>
      <c r="AD340" s="4"/>
      <c r="AE340" s="4"/>
      <c r="AF340" s="4"/>
      <c r="AG340" s="4"/>
      <c r="AH340" s="4"/>
      <c r="AI340" s="4"/>
      <c r="AJ340" s="4"/>
      <c r="AK340" s="4"/>
      <c r="AL340" s="4"/>
      <c r="AM340" s="4"/>
    </row>
    <row r="341" spans="1:39" s="3" customFormat="1" ht="14.4" x14ac:dyDescent="0.3">
      <c r="A341" s="63" t="s">
        <v>973</v>
      </c>
      <c r="B341" s="63" t="s">
        <v>180</v>
      </c>
      <c r="C341" s="63"/>
      <c r="D341" s="63" t="s">
        <v>181</v>
      </c>
      <c r="E341" s="10"/>
      <c r="F341" s="10"/>
      <c r="G341" s="7"/>
      <c r="I341" s="63"/>
      <c r="J341" s="47"/>
      <c r="K341" s="108"/>
      <c r="M341" s="63">
        <v>48</v>
      </c>
      <c r="N341" s="197">
        <v>5574.83</v>
      </c>
      <c r="P341" s="113">
        <v>45</v>
      </c>
      <c r="Q341" s="196">
        <v>5445.67</v>
      </c>
      <c r="S341" s="113">
        <v>25</v>
      </c>
      <c r="T341" s="196">
        <v>2511.46</v>
      </c>
      <c r="V341" s="82"/>
      <c r="W341" s="82"/>
      <c r="X341" s="82"/>
      <c r="Y341" s="82"/>
      <c r="Z341" s="82"/>
      <c r="AA341" s="65"/>
      <c r="AB341" s="4"/>
      <c r="AC341" s="4"/>
      <c r="AD341" s="4"/>
      <c r="AE341" s="4"/>
      <c r="AF341" s="4"/>
      <c r="AG341" s="4"/>
      <c r="AH341" s="4"/>
      <c r="AI341" s="4"/>
      <c r="AJ341" s="4"/>
      <c r="AK341" s="4"/>
      <c r="AL341" s="4"/>
      <c r="AM341" s="4"/>
    </row>
    <row r="342" spans="1:39" s="3" customFormat="1" ht="14.4" x14ac:dyDescent="0.3">
      <c r="A342" s="63" t="s">
        <v>973</v>
      </c>
      <c r="B342" s="63" t="s">
        <v>182</v>
      </c>
      <c r="C342" s="63"/>
      <c r="D342" s="63" t="s">
        <v>85</v>
      </c>
      <c r="E342" s="10"/>
      <c r="F342" s="10"/>
      <c r="G342" s="7"/>
      <c r="I342" s="63"/>
      <c r="J342" s="47"/>
      <c r="K342" s="108"/>
      <c r="M342" s="63">
        <v>12</v>
      </c>
      <c r="N342" s="197">
        <v>861.16</v>
      </c>
      <c r="P342" s="113">
        <v>13</v>
      </c>
      <c r="Q342" s="196">
        <v>999.36</v>
      </c>
      <c r="S342" s="113">
        <v>9</v>
      </c>
      <c r="T342" s="196">
        <v>1064.26</v>
      </c>
      <c r="V342" s="82"/>
      <c r="W342" s="82"/>
      <c r="X342" s="82"/>
      <c r="Y342" s="82"/>
      <c r="Z342" s="82"/>
      <c r="AA342" s="65"/>
      <c r="AB342" s="4"/>
      <c r="AC342" s="4"/>
      <c r="AD342" s="4"/>
      <c r="AE342" s="4"/>
      <c r="AF342" s="4"/>
      <c r="AG342" s="4"/>
      <c r="AH342" s="4"/>
      <c r="AI342" s="4"/>
      <c r="AJ342" s="4"/>
      <c r="AK342" s="4"/>
      <c r="AL342" s="4"/>
      <c r="AM342" s="4"/>
    </row>
    <row r="343" spans="1:39" s="3" customFormat="1" ht="14.4" x14ac:dyDescent="0.3">
      <c r="A343" s="63" t="s">
        <v>973</v>
      </c>
      <c r="B343" s="63" t="s">
        <v>183</v>
      </c>
      <c r="C343" s="63"/>
      <c r="D343" s="63" t="s">
        <v>184</v>
      </c>
      <c r="E343" s="10"/>
      <c r="F343" s="10"/>
      <c r="G343" s="7"/>
      <c r="I343" s="63"/>
      <c r="J343" s="47"/>
      <c r="K343" s="108"/>
      <c r="M343" s="63">
        <v>109</v>
      </c>
      <c r="N343" s="197">
        <v>12124.03</v>
      </c>
      <c r="P343" s="113">
        <v>103</v>
      </c>
      <c r="Q343" s="196">
        <v>10849.27</v>
      </c>
      <c r="S343" s="113">
        <v>55</v>
      </c>
      <c r="T343" s="196">
        <v>5993.98</v>
      </c>
      <c r="V343" s="82"/>
      <c r="W343" s="82"/>
      <c r="X343" s="82"/>
      <c r="Y343" s="82"/>
      <c r="Z343" s="82"/>
      <c r="AA343" s="65"/>
      <c r="AB343" s="4"/>
      <c r="AC343" s="4"/>
      <c r="AD343" s="4"/>
      <c r="AE343" s="4"/>
      <c r="AF343" s="4"/>
      <c r="AG343" s="4"/>
      <c r="AH343" s="4"/>
      <c r="AI343" s="4"/>
      <c r="AJ343" s="4"/>
      <c r="AK343" s="4"/>
      <c r="AL343" s="4"/>
      <c r="AM343" s="4"/>
    </row>
    <row r="344" spans="1:39" s="3" customFormat="1" ht="14.4" x14ac:dyDescent="0.3">
      <c r="A344" s="63" t="s">
        <v>973</v>
      </c>
      <c r="B344" s="63" t="s">
        <v>188</v>
      </c>
      <c r="C344" s="63"/>
      <c r="D344" s="63" t="s">
        <v>69</v>
      </c>
      <c r="E344" s="10"/>
      <c r="F344" s="10"/>
      <c r="G344" s="7"/>
      <c r="I344" s="63"/>
      <c r="J344" s="47"/>
      <c r="K344" s="108"/>
      <c r="M344" s="63">
        <v>15</v>
      </c>
      <c r="N344" s="197">
        <v>1123.3</v>
      </c>
      <c r="P344" s="113">
        <v>15</v>
      </c>
      <c r="Q344" s="196">
        <v>1204.1199999999999</v>
      </c>
      <c r="S344" s="113">
        <v>9</v>
      </c>
      <c r="T344" s="196">
        <v>930.6</v>
      </c>
      <c r="V344" s="82"/>
      <c r="W344" s="82"/>
      <c r="X344" s="82"/>
      <c r="Y344" s="82"/>
      <c r="Z344" s="82"/>
      <c r="AA344" s="65"/>
      <c r="AB344" s="4"/>
      <c r="AC344" s="4"/>
      <c r="AD344" s="4"/>
      <c r="AE344" s="4"/>
      <c r="AF344" s="4"/>
      <c r="AG344" s="4"/>
      <c r="AH344" s="4"/>
      <c r="AI344" s="4"/>
      <c r="AJ344" s="4"/>
      <c r="AK344" s="4"/>
      <c r="AL344" s="4"/>
      <c r="AM344" s="4"/>
    </row>
    <row r="345" spans="1:39" s="3" customFormat="1" ht="14.4" x14ac:dyDescent="0.3">
      <c r="A345" s="63" t="s">
        <v>973</v>
      </c>
      <c r="B345" s="63" t="s">
        <v>190</v>
      </c>
      <c r="C345" s="63"/>
      <c r="D345" s="63" t="s">
        <v>191</v>
      </c>
      <c r="E345" s="10"/>
      <c r="F345" s="10"/>
      <c r="G345" s="7"/>
      <c r="I345" s="63"/>
      <c r="J345" s="47"/>
      <c r="K345" s="108"/>
      <c r="M345" s="63">
        <v>10</v>
      </c>
      <c r="N345" s="197">
        <v>1471.92</v>
      </c>
      <c r="P345" s="113">
        <v>8</v>
      </c>
      <c r="Q345" s="196">
        <v>1139.74</v>
      </c>
      <c r="S345" s="113">
        <v>5</v>
      </c>
      <c r="T345" s="196">
        <v>591.46</v>
      </c>
      <c r="V345" s="82"/>
      <c r="W345" s="82"/>
      <c r="X345" s="82"/>
      <c r="Y345" s="82"/>
      <c r="Z345" s="82"/>
      <c r="AA345" s="65"/>
      <c r="AB345" s="4"/>
      <c r="AC345" s="4"/>
      <c r="AD345" s="4"/>
      <c r="AE345" s="4"/>
      <c r="AF345" s="4"/>
      <c r="AG345" s="4"/>
      <c r="AH345" s="4"/>
      <c r="AI345" s="4"/>
      <c r="AJ345" s="4"/>
      <c r="AK345" s="4"/>
      <c r="AL345" s="4"/>
      <c r="AM345" s="4"/>
    </row>
    <row r="346" spans="1:39" s="3" customFormat="1" ht="14.4" x14ac:dyDescent="0.3">
      <c r="A346" s="63" t="s">
        <v>973</v>
      </c>
      <c r="B346" s="63" t="s">
        <v>192</v>
      </c>
      <c r="C346" s="63"/>
      <c r="D346" s="63" t="s">
        <v>193</v>
      </c>
      <c r="E346" s="10"/>
      <c r="F346" s="10"/>
      <c r="G346" s="7"/>
      <c r="I346" s="63"/>
      <c r="J346" s="47"/>
      <c r="K346" s="108"/>
      <c r="M346" s="63">
        <v>79</v>
      </c>
      <c r="N346" s="197">
        <v>7498.73</v>
      </c>
      <c r="P346" s="113">
        <v>78</v>
      </c>
      <c r="Q346" s="196">
        <v>7244.93</v>
      </c>
      <c r="S346" s="113">
        <v>44</v>
      </c>
      <c r="T346" s="196">
        <v>4083.79</v>
      </c>
      <c r="V346" s="82"/>
      <c r="W346" s="82"/>
      <c r="X346" s="82"/>
      <c r="Y346" s="82"/>
      <c r="Z346" s="82"/>
      <c r="AA346" s="65"/>
      <c r="AB346" s="4"/>
      <c r="AC346" s="4"/>
      <c r="AD346" s="4"/>
      <c r="AE346" s="4"/>
      <c r="AF346" s="4"/>
      <c r="AG346" s="4"/>
      <c r="AH346" s="4"/>
      <c r="AI346" s="4"/>
      <c r="AJ346" s="4"/>
      <c r="AK346" s="4"/>
      <c r="AL346" s="4"/>
      <c r="AM346" s="4"/>
    </row>
    <row r="347" spans="1:39" s="3" customFormat="1" ht="14.4" x14ac:dyDescent="0.3">
      <c r="A347" s="63" t="s">
        <v>973</v>
      </c>
      <c r="B347" s="63" t="s">
        <v>980</v>
      </c>
      <c r="C347" s="63"/>
      <c r="D347" s="63" t="s">
        <v>193</v>
      </c>
      <c r="E347" s="10"/>
      <c r="F347" s="10"/>
      <c r="G347" s="7"/>
      <c r="I347" s="63"/>
      <c r="J347" s="47"/>
      <c r="K347" s="108"/>
      <c r="M347" s="63"/>
      <c r="N347" s="197"/>
      <c r="P347" s="113"/>
      <c r="Q347" s="196"/>
      <c r="S347" s="113">
        <v>11</v>
      </c>
      <c r="T347" s="196">
        <v>786.99</v>
      </c>
      <c r="V347" s="82"/>
      <c r="W347" s="82"/>
      <c r="X347" s="82"/>
      <c r="Y347" s="82"/>
      <c r="Z347" s="82"/>
      <c r="AA347" s="65"/>
      <c r="AB347" s="4"/>
      <c r="AC347" s="4"/>
      <c r="AD347" s="4"/>
      <c r="AE347" s="4"/>
      <c r="AF347" s="4"/>
      <c r="AG347" s="4"/>
      <c r="AH347" s="4"/>
      <c r="AI347" s="4"/>
      <c r="AJ347" s="4"/>
      <c r="AK347" s="4"/>
      <c r="AL347" s="4"/>
      <c r="AM347" s="4"/>
    </row>
    <row r="348" spans="1:39" s="3" customFormat="1" ht="14.4" x14ac:dyDescent="0.3">
      <c r="A348" s="63" t="s">
        <v>973</v>
      </c>
      <c r="B348" s="63" t="s">
        <v>196</v>
      </c>
      <c r="C348" s="63"/>
      <c r="D348" s="63" t="s">
        <v>197</v>
      </c>
      <c r="E348" s="10"/>
      <c r="F348" s="10"/>
      <c r="G348" s="7"/>
      <c r="I348" s="63"/>
      <c r="J348" s="47"/>
      <c r="K348" s="108"/>
      <c r="M348" s="63">
        <v>49</v>
      </c>
      <c r="N348" s="197">
        <v>2661.62</v>
      </c>
      <c r="P348" s="113">
        <v>34</v>
      </c>
      <c r="Q348" s="196">
        <v>2260.9699999999998</v>
      </c>
      <c r="S348" s="113">
        <v>21</v>
      </c>
      <c r="T348" s="196">
        <v>1133.0899999999999</v>
      </c>
      <c r="V348" s="82"/>
      <c r="W348" s="82"/>
      <c r="X348" s="82"/>
      <c r="Y348" s="82"/>
      <c r="Z348" s="82"/>
      <c r="AA348" s="65"/>
      <c r="AB348" s="4"/>
      <c r="AC348" s="4"/>
      <c r="AD348" s="4"/>
      <c r="AE348" s="4"/>
      <c r="AF348" s="4"/>
      <c r="AG348" s="4"/>
      <c r="AH348" s="4"/>
      <c r="AI348" s="4"/>
      <c r="AJ348" s="4"/>
      <c r="AK348" s="4"/>
      <c r="AL348" s="4"/>
      <c r="AM348" s="4"/>
    </row>
    <row r="349" spans="1:39" s="3" customFormat="1" ht="14.4" x14ac:dyDescent="0.3">
      <c r="A349" s="63" t="s">
        <v>973</v>
      </c>
      <c r="B349" s="63" t="s">
        <v>198</v>
      </c>
      <c r="C349" s="63"/>
      <c r="D349" s="63" t="s">
        <v>199</v>
      </c>
      <c r="E349" s="10"/>
      <c r="F349" s="10"/>
      <c r="G349" s="7"/>
      <c r="I349" s="63"/>
      <c r="J349" s="47"/>
      <c r="K349" s="108"/>
      <c r="M349" s="63">
        <v>319</v>
      </c>
      <c r="N349" s="197">
        <v>27874.18</v>
      </c>
      <c r="P349" s="113">
        <v>280</v>
      </c>
      <c r="Q349" s="196">
        <v>25868.2</v>
      </c>
      <c r="S349" s="113">
        <v>202</v>
      </c>
      <c r="T349" s="196">
        <v>15441.17</v>
      </c>
      <c r="V349" s="82"/>
      <c r="W349" s="82"/>
      <c r="X349" s="82"/>
      <c r="Y349" s="82"/>
      <c r="Z349" s="82"/>
      <c r="AA349" s="65"/>
      <c r="AB349" s="4"/>
      <c r="AC349" s="4"/>
      <c r="AD349" s="4"/>
      <c r="AE349" s="4"/>
      <c r="AF349" s="4"/>
      <c r="AG349" s="4"/>
      <c r="AH349" s="4"/>
      <c r="AI349" s="4"/>
      <c r="AJ349" s="4"/>
      <c r="AK349" s="4"/>
      <c r="AL349" s="4"/>
      <c r="AM349" s="4"/>
    </row>
    <row r="350" spans="1:39" s="3" customFormat="1" ht="14.4" x14ac:dyDescent="0.3">
      <c r="A350" s="63" t="s">
        <v>973</v>
      </c>
      <c r="B350" s="63" t="s">
        <v>198</v>
      </c>
      <c r="C350" s="63"/>
      <c r="D350" s="63" t="s">
        <v>200</v>
      </c>
      <c r="E350" s="10"/>
      <c r="F350" s="10"/>
      <c r="G350" s="7"/>
      <c r="I350" s="63"/>
      <c r="J350" s="47"/>
      <c r="K350" s="108"/>
      <c r="M350" s="63">
        <v>1</v>
      </c>
      <c r="N350" s="197">
        <v>5</v>
      </c>
      <c r="P350" s="113">
        <v>1</v>
      </c>
      <c r="Q350" s="196">
        <v>5</v>
      </c>
      <c r="S350" s="113"/>
      <c r="T350" s="196"/>
      <c r="V350" s="82"/>
      <c r="W350" s="82"/>
      <c r="X350" s="82"/>
      <c r="Y350" s="82"/>
      <c r="Z350" s="82"/>
      <c r="AA350" s="65"/>
      <c r="AB350" s="4"/>
      <c r="AC350" s="4"/>
      <c r="AD350" s="4"/>
      <c r="AE350" s="4"/>
      <c r="AF350" s="4"/>
      <c r="AG350" s="4"/>
      <c r="AH350" s="4"/>
      <c r="AI350" s="4"/>
      <c r="AJ350" s="4"/>
      <c r="AK350" s="4"/>
      <c r="AL350" s="4"/>
      <c r="AM350" s="4"/>
    </row>
    <row r="351" spans="1:39" s="3" customFormat="1" ht="14.4" x14ac:dyDescent="0.3">
      <c r="A351" s="63" t="s">
        <v>973</v>
      </c>
      <c r="B351" s="63" t="s">
        <v>201</v>
      </c>
      <c r="C351" s="63"/>
      <c r="D351" s="63" t="s">
        <v>202</v>
      </c>
      <c r="E351" s="10"/>
      <c r="F351" s="10"/>
      <c r="G351" s="7"/>
      <c r="I351" s="63"/>
      <c r="J351" s="47"/>
      <c r="K351" s="108"/>
      <c r="M351" s="63">
        <v>660</v>
      </c>
      <c r="N351" s="197">
        <v>53746.32</v>
      </c>
      <c r="P351" s="113">
        <v>582</v>
      </c>
      <c r="Q351" s="196">
        <v>49466.85</v>
      </c>
      <c r="S351" s="113">
        <v>345</v>
      </c>
      <c r="T351" s="196">
        <v>28000.7</v>
      </c>
      <c r="V351" s="82"/>
      <c r="W351" s="82"/>
      <c r="X351" s="82"/>
      <c r="Y351" s="82"/>
      <c r="Z351" s="82"/>
      <c r="AA351" s="65"/>
      <c r="AB351" s="4"/>
      <c r="AC351" s="4"/>
      <c r="AD351" s="4"/>
      <c r="AE351" s="4"/>
      <c r="AF351" s="4"/>
      <c r="AG351" s="4"/>
      <c r="AH351" s="4"/>
      <c r="AI351" s="4"/>
      <c r="AJ351" s="4"/>
      <c r="AK351" s="4"/>
      <c r="AL351" s="4"/>
      <c r="AM351" s="4"/>
    </row>
    <row r="352" spans="1:39" s="3" customFormat="1" ht="14.4" x14ac:dyDescent="0.3">
      <c r="A352" s="63" t="s">
        <v>973</v>
      </c>
      <c r="B352" s="63" t="s">
        <v>953</v>
      </c>
      <c r="C352" s="63"/>
      <c r="D352" s="63" t="s">
        <v>202</v>
      </c>
      <c r="E352" s="10"/>
      <c r="F352" s="10"/>
      <c r="G352" s="7"/>
      <c r="I352" s="63"/>
      <c r="J352" s="47"/>
      <c r="K352" s="108"/>
      <c r="M352" s="63"/>
      <c r="N352" s="197"/>
      <c r="P352" s="113"/>
      <c r="Q352" s="196"/>
      <c r="S352" s="113">
        <v>163</v>
      </c>
      <c r="T352" s="196">
        <v>12166.43</v>
      </c>
      <c r="V352" s="82"/>
      <c r="W352" s="82"/>
      <c r="X352" s="82"/>
      <c r="Y352" s="82"/>
      <c r="Z352" s="82"/>
      <c r="AA352" s="65"/>
      <c r="AB352" s="4"/>
      <c r="AC352" s="4"/>
      <c r="AD352" s="4"/>
      <c r="AE352" s="4"/>
      <c r="AF352" s="4"/>
      <c r="AG352" s="4"/>
      <c r="AH352" s="4"/>
      <c r="AI352" s="4"/>
      <c r="AJ352" s="4"/>
      <c r="AK352" s="4"/>
      <c r="AL352" s="4"/>
      <c r="AM352" s="4"/>
    </row>
    <row r="353" spans="1:39" s="3" customFormat="1" ht="14.4" x14ac:dyDescent="0.3">
      <c r="A353" s="63" t="s">
        <v>973</v>
      </c>
      <c r="B353" s="63" t="s">
        <v>203</v>
      </c>
      <c r="C353" s="63"/>
      <c r="D353" s="63" t="s">
        <v>96</v>
      </c>
      <c r="E353" s="10"/>
      <c r="F353" s="10"/>
      <c r="G353" s="7"/>
      <c r="I353" s="63"/>
      <c r="J353" s="47"/>
      <c r="K353" s="108"/>
      <c r="M353" s="63">
        <v>14</v>
      </c>
      <c r="N353" s="197">
        <v>1206.17</v>
      </c>
      <c r="P353" s="113">
        <v>8</v>
      </c>
      <c r="Q353" s="196">
        <v>692.34</v>
      </c>
      <c r="S353" s="113">
        <v>12</v>
      </c>
      <c r="T353" s="196">
        <v>1356.57</v>
      </c>
      <c r="V353" s="82"/>
      <c r="W353" s="82"/>
      <c r="X353" s="82"/>
      <c r="Y353" s="82"/>
      <c r="Z353" s="82"/>
      <c r="AA353" s="65"/>
      <c r="AB353" s="4"/>
      <c r="AC353" s="4"/>
      <c r="AD353" s="4"/>
      <c r="AE353" s="4"/>
      <c r="AF353" s="4"/>
      <c r="AG353" s="4"/>
      <c r="AH353" s="4"/>
      <c r="AI353" s="4"/>
      <c r="AJ353" s="4"/>
      <c r="AK353" s="4"/>
      <c r="AL353" s="4"/>
      <c r="AM353" s="4"/>
    </row>
    <row r="354" spans="1:39" s="3" customFormat="1" ht="14.4" x14ac:dyDescent="0.3">
      <c r="A354" s="63" t="s">
        <v>973</v>
      </c>
      <c r="B354" s="63" t="s">
        <v>206</v>
      </c>
      <c r="C354" s="63"/>
      <c r="D354" s="63" t="s">
        <v>63</v>
      </c>
      <c r="E354" s="10"/>
      <c r="F354" s="10"/>
      <c r="G354" s="7"/>
      <c r="I354" s="63"/>
      <c r="J354" s="47"/>
      <c r="K354" s="108"/>
      <c r="M354" s="63">
        <v>52</v>
      </c>
      <c r="N354" s="197">
        <v>4044.05</v>
      </c>
      <c r="P354" s="113">
        <v>50</v>
      </c>
      <c r="Q354" s="196">
        <v>3891.45</v>
      </c>
      <c r="S354" s="113">
        <v>38</v>
      </c>
      <c r="T354" s="196">
        <v>2503.7199999999998</v>
      </c>
      <c r="V354" s="82"/>
      <c r="W354" s="82"/>
      <c r="X354" s="82"/>
      <c r="Y354" s="82"/>
      <c r="Z354" s="82"/>
      <c r="AA354" s="65"/>
      <c r="AB354" s="4"/>
      <c r="AC354" s="4"/>
      <c r="AD354" s="4"/>
      <c r="AE354" s="4"/>
      <c r="AF354" s="4"/>
      <c r="AG354" s="4"/>
      <c r="AH354" s="4"/>
      <c r="AI354" s="4"/>
      <c r="AJ354" s="4"/>
      <c r="AK354" s="4"/>
      <c r="AL354" s="4"/>
      <c r="AM354" s="4"/>
    </row>
    <row r="355" spans="1:39" s="3" customFormat="1" ht="14.4" x14ac:dyDescent="0.3">
      <c r="A355" s="63" t="s">
        <v>973</v>
      </c>
      <c r="B355" s="63" t="s">
        <v>207</v>
      </c>
      <c r="C355" s="63"/>
      <c r="D355" s="63" t="s">
        <v>178</v>
      </c>
      <c r="E355" s="10"/>
      <c r="F355" s="10"/>
      <c r="G355" s="7"/>
      <c r="I355" s="63"/>
      <c r="J355" s="47"/>
      <c r="K355" s="108"/>
      <c r="M355" s="63">
        <v>92</v>
      </c>
      <c r="N355" s="197">
        <v>8374.52</v>
      </c>
      <c r="P355" s="113">
        <v>79</v>
      </c>
      <c r="Q355" s="196">
        <v>7161.94</v>
      </c>
      <c r="S355" s="113">
        <v>59</v>
      </c>
      <c r="T355" s="196">
        <v>5742.35</v>
      </c>
      <c r="V355" s="82"/>
      <c r="W355" s="82"/>
      <c r="X355" s="82"/>
      <c r="Y355" s="82"/>
      <c r="Z355" s="82"/>
      <c r="AA355" s="65"/>
      <c r="AB355" s="4"/>
      <c r="AC355" s="4"/>
      <c r="AD355" s="4"/>
      <c r="AE355" s="4"/>
      <c r="AF355" s="4"/>
      <c r="AG355" s="4"/>
      <c r="AH355" s="4"/>
      <c r="AI355" s="4"/>
      <c r="AJ355" s="4"/>
      <c r="AK355" s="4"/>
      <c r="AL355" s="4"/>
      <c r="AM355" s="4"/>
    </row>
    <row r="356" spans="1:39" s="3" customFormat="1" ht="14.4" x14ac:dyDescent="0.3">
      <c r="A356" s="63" t="s">
        <v>973</v>
      </c>
      <c r="B356" s="63" t="s">
        <v>208</v>
      </c>
      <c r="C356" s="63"/>
      <c r="D356" s="63" t="s">
        <v>209</v>
      </c>
      <c r="E356" s="10"/>
      <c r="F356" s="10"/>
      <c r="G356" s="7"/>
      <c r="I356" s="63"/>
      <c r="J356" s="47"/>
      <c r="K356" s="108"/>
      <c r="M356" s="63">
        <v>16</v>
      </c>
      <c r="N356" s="197">
        <v>1894.16</v>
      </c>
      <c r="P356" s="113">
        <v>17</v>
      </c>
      <c r="Q356" s="196">
        <v>2019.71</v>
      </c>
      <c r="S356" s="113">
        <v>15</v>
      </c>
      <c r="T356" s="196">
        <v>1503.3</v>
      </c>
      <c r="V356" s="82"/>
      <c r="W356" s="82"/>
      <c r="X356" s="82"/>
      <c r="Y356" s="82"/>
      <c r="Z356" s="82"/>
      <c r="AA356" s="65"/>
      <c r="AB356" s="4"/>
      <c r="AC356" s="4"/>
      <c r="AD356" s="4"/>
      <c r="AE356" s="4"/>
      <c r="AF356" s="4"/>
      <c r="AG356" s="4"/>
      <c r="AH356" s="4"/>
      <c r="AI356" s="4"/>
      <c r="AJ356" s="4"/>
      <c r="AK356" s="4"/>
      <c r="AL356" s="4"/>
      <c r="AM356" s="4"/>
    </row>
    <row r="357" spans="1:39" s="3" customFormat="1" ht="14.4" x14ac:dyDescent="0.3">
      <c r="A357" s="63" t="s">
        <v>973</v>
      </c>
      <c r="B357" s="63" t="s">
        <v>212</v>
      </c>
      <c r="C357" s="63"/>
      <c r="D357" s="63" t="s">
        <v>126</v>
      </c>
      <c r="E357" s="10"/>
      <c r="F357" s="10"/>
      <c r="G357" s="7"/>
      <c r="I357" s="63"/>
      <c r="J357" s="47"/>
      <c r="K357" s="108"/>
      <c r="M357" s="63">
        <v>7</v>
      </c>
      <c r="N357" s="197">
        <v>1004.25</v>
      </c>
      <c r="P357" s="113">
        <v>8</v>
      </c>
      <c r="Q357" s="196">
        <v>1034.47</v>
      </c>
      <c r="S357" s="113">
        <v>6</v>
      </c>
      <c r="T357" s="196">
        <v>637.22</v>
      </c>
      <c r="V357" s="82"/>
      <c r="W357" s="82"/>
      <c r="X357" s="82"/>
      <c r="Y357" s="82"/>
      <c r="Z357" s="82"/>
      <c r="AA357" s="65"/>
      <c r="AB357" s="4"/>
      <c r="AC357" s="4"/>
      <c r="AD357" s="4"/>
      <c r="AE357" s="4"/>
      <c r="AF357" s="4"/>
      <c r="AG357" s="4"/>
      <c r="AH357" s="4"/>
      <c r="AI357" s="4"/>
      <c r="AJ357" s="4"/>
      <c r="AK357" s="4"/>
      <c r="AL357" s="4"/>
      <c r="AM357" s="4"/>
    </row>
    <row r="358" spans="1:39" s="3" customFormat="1" ht="14.4" x14ac:dyDescent="0.3">
      <c r="A358" s="63" t="s">
        <v>973</v>
      </c>
      <c r="B358" s="63" t="s">
        <v>954</v>
      </c>
      <c r="C358" s="63"/>
      <c r="D358" s="63" t="s">
        <v>126</v>
      </c>
      <c r="E358" s="10"/>
      <c r="F358" s="10"/>
      <c r="G358" s="7"/>
      <c r="I358" s="63"/>
      <c r="J358" s="47"/>
      <c r="K358" s="108"/>
      <c r="M358" s="63"/>
      <c r="N358" s="197"/>
      <c r="P358" s="113"/>
      <c r="Q358" s="196"/>
      <c r="S358" s="113">
        <v>22</v>
      </c>
      <c r="T358" s="196">
        <v>2008.76</v>
      </c>
      <c r="V358" s="82"/>
      <c r="W358" s="82"/>
      <c r="X358" s="82"/>
      <c r="Y358" s="82"/>
      <c r="Z358" s="82"/>
      <c r="AA358" s="65"/>
      <c r="AB358" s="4"/>
      <c r="AC358" s="4"/>
      <c r="AD358" s="4"/>
      <c r="AE358" s="4"/>
      <c r="AF358" s="4"/>
      <c r="AG358" s="4"/>
      <c r="AH358" s="4"/>
      <c r="AI358" s="4"/>
      <c r="AJ358" s="4"/>
      <c r="AK358" s="4"/>
      <c r="AL358" s="4"/>
      <c r="AM358" s="4"/>
    </row>
    <row r="359" spans="1:39" s="3" customFormat="1" ht="14.4" x14ac:dyDescent="0.3">
      <c r="A359" s="63" t="s">
        <v>973</v>
      </c>
      <c r="B359" s="63" t="s">
        <v>696</v>
      </c>
      <c r="C359" s="63"/>
      <c r="D359" s="63" t="s">
        <v>106</v>
      </c>
      <c r="E359" s="10"/>
      <c r="F359" s="10"/>
      <c r="G359" s="7"/>
      <c r="I359" s="63"/>
      <c r="J359" s="47"/>
      <c r="K359" s="108"/>
      <c r="M359" s="63"/>
      <c r="N359" s="197"/>
      <c r="P359" s="113"/>
      <c r="Q359" s="196"/>
      <c r="S359" s="113">
        <v>1</v>
      </c>
      <c r="T359" s="196">
        <v>49.41</v>
      </c>
      <c r="V359" s="82"/>
      <c r="W359" s="82"/>
      <c r="X359" s="82"/>
      <c r="Y359" s="82"/>
      <c r="Z359" s="82"/>
      <c r="AA359" s="65"/>
      <c r="AB359" s="4"/>
      <c r="AC359" s="4"/>
      <c r="AD359" s="4"/>
      <c r="AE359" s="4"/>
      <c r="AF359" s="4"/>
      <c r="AG359" s="4"/>
      <c r="AH359" s="4"/>
      <c r="AI359" s="4"/>
      <c r="AJ359" s="4"/>
      <c r="AK359" s="4"/>
      <c r="AL359" s="4"/>
      <c r="AM359" s="4"/>
    </row>
    <row r="360" spans="1:39" s="3" customFormat="1" ht="14.4" x14ac:dyDescent="0.3">
      <c r="A360" s="63" t="s">
        <v>973</v>
      </c>
      <c r="B360" s="63" t="s">
        <v>649</v>
      </c>
      <c r="C360" s="63"/>
      <c r="D360" s="63" t="s">
        <v>106</v>
      </c>
      <c r="E360" s="10"/>
      <c r="F360" s="10"/>
      <c r="G360" s="7"/>
      <c r="I360" s="63"/>
      <c r="J360" s="47"/>
      <c r="K360" s="108"/>
      <c r="M360" s="63">
        <v>18</v>
      </c>
      <c r="N360" s="197">
        <v>1897.22</v>
      </c>
      <c r="P360" s="113">
        <v>13</v>
      </c>
      <c r="Q360" s="196">
        <v>1614.56</v>
      </c>
      <c r="S360" s="113"/>
      <c r="T360" s="196"/>
      <c r="V360" s="82"/>
      <c r="W360" s="82"/>
      <c r="X360" s="82"/>
      <c r="Y360" s="82"/>
      <c r="Z360" s="82"/>
      <c r="AA360" s="65"/>
      <c r="AB360" s="4"/>
      <c r="AC360" s="4"/>
      <c r="AD360" s="4"/>
      <c r="AE360" s="4"/>
      <c r="AF360" s="4"/>
      <c r="AG360" s="4"/>
      <c r="AH360" s="4"/>
      <c r="AI360" s="4"/>
      <c r="AJ360" s="4"/>
      <c r="AK360" s="4"/>
      <c r="AL360" s="4"/>
      <c r="AM360" s="4"/>
    </row>
    <row r="361" spans="1:39" s="3" customFormat="1" ht="14.4" x14ac:dyDescent="0.3">
      <c r="A361" s="63" t="s">
        <v>973</v>
      </c>
      <c r="B361" s="63" t="s">
        <v>214</v>
      </c>
      <c r="C361" s="63"/>
      <c r="D361" s="63" t="s">
        <v>69</v>
      </c>
      <c r="E361" s="10"/>
      <c r="F361" s="10"/>
      <c r="G361" s="7"/>
      <c r="I361" s="63"/>
      <c r="J361" s="47"/>
      <c r="K361" s="108"/>
      <c r="M361" s="63">
        <v>3</v>
      </c>
      <c r="N361" s="197">
        <v>357.21</v>
      </c>
      <c r="P361" s="113">
        <v>3</v>
      </c>
      <c r="Q361" s="196">
        <v>370.17</v>
      </c>
      <c r="S361" s="113">
        <v>4</v>
      </c>
      <c r="T361" s="196">
        <v>107.54</v>
      </c>
      <c r="V361" s="82"/>
      <c r="W361" s="82"/>
      <c r="X361" s="82"/>
      <c r="Y361" s="82"/>
      <c r="Z361" s="82"/>
      <c r="AA361" s="65"/>
      <c r="AB361" s="4"/>
      <c r="AC361" s="4"/>
      <c r="AD361" s="4"/>
      <c r="AE361" s="4"/>
      <c r="AF361" s="4"/>
      <c r="AG361" s="4"/>
      <c r="AH361" s="4"/>
      <c r="AI361" s="4"/>
      <c r="AJ361" s="4"/>
      <c r="AK361" s="4"/>
      <c r="AL361" s="4"/>
      <c r="AM361" s="4"/>
    </row>
    <row r="362" spans="1:39" s="3" customFormat="1" ht="14.4" x14ac:dyDescent="0.3">
      <c r="A362" s="63" t="s">
        <v>973</v>
      </c>
      <c r="B362" s="63" t="s">
        <v>215</v>
      </c>
      <c r="C362" s="63"/>
      <c r="D362" s="63" t="s">
        <v>146</v>
      </c>
      <c r="E362" s="10"/>
      <c r="F362" s="10"/>
      <c r="G362" s="7"/>
      <c r="I362" s="63"/>
      <c r="J362" s="47"/>
      <c r="K362" s="108"/>
      <c r="M362" s="63">
        <v>25</v>
      </c>
      <c r="N362" s="197">
        <v>2914.21</v>
      </c>
      <c r="P362" s="113">
        <v>26</v>
      </c>
      <c r="Q362" s="196">
        <v>3135.08</v>
      </c>
      <c r="S362" s="113">
        <v>22</v>
      </c>
      <c r="T362" s="196">
        <v>2077.5300000000002</v>
      </c>
      <c r="V362" s="82"/>
      <c r="W362" s="82"/>
      <c r="X362" s="82"/>
      <c r="Y362" s="82"/>
      <c r="Z362" s="82"/>
      <c r="AA362" s="65"/>
      <c r="AB362" s="4"/>
      <c r="AC362" s="4"/>
      <c r="AD362" s="4"/>
      <c r="AE362" s="4"/>
      <c r="AF362" s="4"/>
      <c r="AG362" s="4"/>
      <c r="AH362" s="4"/>
      <c r="AI362" s="4"/>
      <c r="AJ362" s="4"/>
      <c r="AK362" s="4"/>
      <c r="AL362" s="4"/>
      <c r="AM362" s="4"/>
    </row>
    <row r="363" spans="1:39" s="3" customFormat="1" ht="14.4" x14ac:dyDescent="0.3">
      <c r="A363" s="63" t="s">
        <v>973</v>
      </c>
      <c r="B363" s="63" t="s">
        <v>216</v>
      </c>
      <c r="C363" s="63"/>
      <c r="D363" s="63" t="s">
        <v>217</v>
      </c>
      <c r="E363" s="10"/>
      <c r="F363" s="10"/>
      <c r="G363" s="7"/>
      <c r="I363" s="63"/>
      <c r="J363" s="47"/>
      <c r="K363" s="108"/>
      <c r="M363" s="63">
        <v>18</v>
      </c>
      <c r="N363" s="197">
        <v>2199.6999999999998</v>
      </c>
      <c r="P363" s="113">
        <v>20</v>
      </c>
      <c r="Q363" s="196">
        <v>2169.23</v>
      </c>
      <c r="S363" s="113">
        <v>9</v>
      </c>
      <c r="T363" s="196">
        <v>1087.8399999999999</v>
      </c>
      <c r="V363" s="82"/>
      <c r="W363" s="82"/>
      <c r="X363" s="82"/>
      <c r="Y363" s="82"/>
      <c r="Z363" s="82"/>
      <c r="AA363" s="65"/>
      <c r="AB363" s="4"/>
      <c r="AC363" s="4"/>
      <c r="AD363" s="4"/>
      <c r="AE363" s="4"/>
      <c r="AF363" s="4"/>
      <c r="AG363" s="4"/>
      <c r="AH363" s="4"/>
      <c r="AI363" s="4"/>
      <c r="AJ363" s="4"/>
      <c r="AK363" s="4"/>
      <c r="AL363" s="4"/>
      <c r="AM363" s="4"/>
    </row>
    <row r="364" spans="1:39" s="3" customFormat="1" ht="14.4" x14ac:dyDescent="0.3">
      <c r="A364" s="63" t="s">
        <v>973</v>
      </c>
      <c r="B364" s="63" t="s">
        <v>768</v>
      </c>
      <c r="C364" s="63"/>
      <c r="D364" s="63" t="s">
        <v>144</v>
      </c>
      <c r="E364" s="10"/>
      <c r="F364" s="10"/>
      <c r="G364" s="7"/>
      <c r="I364" s="63"/>
      <c r="J364" s="47"/>
      <c r="K364" s="108"/>
      <c r="M364" s="63"/>
      <c r="N364" s="197"/>
      <c r="P364" s="113">
        <v>1</v>
      </c>
      <c r="Q364" s="196">
        <v>24.3</v>
      </c>
      <c r="S364" s="113"/>
      <c r="T364" s="196"/>
      <c r="V364" s="82"/>
      <c r="W364" s="82"/>
      <c r="X364" s="82"/>
      <c r="Y364" s="82"/>
      <c r="Z364" s="82"/>
      <c r="AA364" s="65"/>
      <c r="AB364" s="4"/>
      <c r="AC364" s="4"/>
      <c r="AD364" s="4"/>
      <c r="AE364" s="4"/>
      <c r="AF364" s="4"/>
      <c r="AG364" s="4"/>
      <c r="AH364" s="4"/>
      <c r="AI364" s="4"/>
      <c r="AJ364" s="4"/>
      <c r="AK364" s="4"/>
      <c r="AL364" s="4"/>
      <c r="AM364" s="4"/>
    </row>
    <row r="365" spans="1:39" s="3" customFormat="1" ht="14.4" x14ac:dyDescent="0.3">
      <c r="A365" s="63" t="s">
        <v>973</v>
      </c>
      <c r="B365" s="63" t="s">
        <v>768</v>
      </c>
      <c r="C365" s="63"/>
      <c r="D365" s="63" t="s">
        <v>218</v>
      </c>
      <c r="E365" s="10"/>
      <c r="F365" s="10"/>
      <c r="G365" s="7"/>
      <c r="I365" s="63"/>
      <c r="J365" s="47"/>
      <c r="K365" s="108"/>
      <c r="M365" s="63">
        <v>1</v>
      </c>
      <c r="N365" s="197">
        <v>5.61</v>
      </c>
      <c r="P365" s="113">
        <v>1</v>
      </c>
      <c r="Q365" s="196">
        <v>34.479999999999997</v>
      </c>
      <c r="S365" s="113"/>
      <c r="T365" s="196"/>
      <c r="V365" s="82"/>
      <c r="W365" s="82"/>
      <c r="X365" s="82"/>
      <c r="Y365" s="82"/>
      <c r="Z365" s="82"/>
      <c r="AA365" s="65"/>
      <c r="AB365" s="4"/>
      <c r="AC365" s="4"/>
      <c r="AD365" s="4"/>
      <c r="AE365" s="4"/>
      <c r="AF365" s="4"/>
      <c r="AG365" s="4"/>
      <c r="AH365" s="4"/>
      <c r="AI365" s="4"/>
      <c r="AJ365" s="4"/>
      <c r="AK365" s="4"/>
      <c r="AL365" s="4"/>
      <c r="AM365" s="4"/>
    </row>
    <row r="366" spans="1:39" s="3" customFormat="1" ht="14.4" x14ac:dyDescent="0.3">
      <c r="A366" s="63" t="s">
        <v>973</v>
      </c>
      <c r="B366" s="63" t="s">
        <v>219</v>
      </c>
      <c r="C366" s="63"/>
      <c r="D366" s="63" t="s">
        <v>169</v>
      </c>
      <c r="E366" s="10"/>
      <c r="F366" s="10"/>
      <c r="G366" s="7"/>
      <c r="I366" s="63"/>
      <c r="J366" s="47"/>
      <c r="K366" s="108"/>
      <c r="M366" s="63">
        <v>48</v>
      </c>
      <c r="N366" s="197">
        <v>4407.5600000000004</v>
      </c>
      <c r="P366" s="113">
        <v>48</v>
      </c>
      <c r="Q366" s="196">
        <v>4183.4399999999996</v>
      </c>
      <c r="S366" s="113">
        <v>36</v>
      </c>
      <c r="T366" s="196">
        <v>3646.83</v>
      </c>
      <c r="V366" s="82"/>
      <c r="W366" s="82"/>
      <c r="X366" s="82"/>
      <c r="Y366" s="82"/>
      <c r="Z366" s="82"/>
      <c r="AA366" s="65"/>
      <c r="AB366" s="4"/>
      <c r="AC366" s="4"/>
      <c r="AD366" s="4"/>
      <c r="AE366" s="4"/>
      <c r="AF366" s="4"/>
      <c r="AG366" s="4"/>
      <c r="AH366" s="4"/>
      <c r="AI366" s="4"/>
      <c r="AJ366" s="4"/>
      <c r="AK366" s="4"/>
      <c r="AL366" s="4"/>
      <c r="AM366" s="4"/>
    </row>
    <row r="367" spans="1:39" s="3" customFormat="1" ht="14.4" x14ac:dyDescent="0.3">
      <c r="A367" s="63" t="s">
        <v>973</v>
      </c>
      <c r="B367" s="63" t="s">
        <v>981</v>
      </c>
      <c r="C367" s="63"/>
      <c r="D367" s="63" t="s">
        <v>169</v>
      </c>
      <c r="E367" s="10"/>
      <c r="F367" s="10"/>
      <c r="G367" s="7"/>
      <c r="I367" s="63"/>
      <c r="J367" s="47"/>
      <c r="K367" s="108"/>
      <c r="M367" s="63"/>
      <c r="N367" s="197"/>
      <c r="P367" s="113"/>
      <c r="Q367" s="196"/>
      <c r="S367" s="113">
        <v>34</v>
      </c>
      <c r="T367" s="196">
        <v>2983.05</v>
      </c>
      <c r="V367" s="82"/>
      <c r="W367" s="82"/>
      <c r="X367" s="82"/>
      <c r="Y367" s="82"/>
      <c r="Z367" s="82"/>
      <c r="AA367" s="65"/>
      <c r="AB367" s="4"/>
      <c r="AC367" s="4"/>
      <c r="AD367" s="4"/>
      <c r="AE367" s="4"/>
      <c r="AF367" s="4"/>
      <c r="AG367" s="4"/>
      <c r="AH367" s="4"/>
      <c r="AI367" s="4"/>
      <c r="AJ367" s="4"/>
      <c r="AK367" s="4"/>
      <c r="AL367" s="4"/>
      <c r="AM367" s="4"/>
    </row>
    <row r="368" spans="1:39" s="3" customFormat="1" ht="14.4" x14ac:dyDescent="0.3">
      <c r="A368" s="63" t="s">
        <v>973</v>
      </c>
      <c r="B368" s="63" t="s">
        <v>982</v>
      </c>
      <c r="C368" s="63"/>
      <c r="D368" s="63" t="s">
        <v>221</v>
      </c>
      <c r="E368" s="10"/>
      <c r="F368" s="10"/>
      <c r="G368" s="7"/>
      <c r="I368" s="63"/>
      <c r="J368" s="47"/>
      <c r="K368" s="108"/>
      <c r="M368" s="63">
        <v>16</v>
      </c>
      <c r="N368" s="197">
        <v>1629.37</v>
      </c>
      <c r="P368" s="113">
        <v>13</v>
      </c>
      <c r="Q368" s="196">
        <v>1297.1199999999999</v>
      </c>
      <c r="S368" s="113">
        <v>11</v>
      </c>
      <c r="T368" s="196">
        <v>1122.53</v>
      </c>
      <c r="V368" s="82"/>
      <c r="W368" s="82"/>
      <c r="X368" s="82"/>
      <c r="Y368" s="82"/>
      <c r="Z368" s="82"/>
      <c r="AA368" s="65"/>
      <c r="AB368" s="4"/>
      <c r="AC368" s="4"/>
      <c r="AD368" s="4"/>
      <c r="AE368" s="4"/>
      <c r="AF368" s="4"/>
      <c r="AG368" s="4"/>
      <c r="AH368" s="4"/>
      <c r="AI368" s="4"/>
      <c r="AJ368" s="4"/>
      <c r="AK368" s="4"/>
      <c r="AL368" s="4"/>
      <c r="AM368" s="4"/>
    </row>
    <row r="369" spans="1:39" s="3" customFormat="1" ht="14.4" x14ac:dyDescent="0.3">
      <c r="A369" s="63" t="s">
        <v>973</v>
      </c>
      <c r="B369" s="63" t="s">
        <v>222</v>
      </c>
      <c r="C369" s="63"/>
      <c r="D369" s="63" t="s">
        <v>204</v>
      </c>
      <c r="E369" s="10"/>
      <c r="F369" s="10"/>
      <c r="G369" s="7"/>
      <c r="I369" s="63"/>
      <c r="J369" s="47"/>
      <c r="K369" s="108"/>
      <c r="M369" s="63">
        <v>23</v>
      </c>
      <c r="N369" s="197">
        <v>2854.82</v>
      </c>
      <c r="P369" s="113">
        <v>16</v>
      </c>
      <c r="Q369" s="196">
        <v>2018.67</v>
      </c>
      <c r="S369" s="113">
        <v>10</v>
      </c>
      <c r="T369" s="196">
        <v>1051.1099999999999</v>
      </c>
      <c r="V369" s="82"/>
      <c r="W369" s="82"/>
      <c r="X369" s="82"/>
      <c r="Y369" s="82"/>
      <c r="Z369" s="82"/>
      <c r="AA369" s="65"/>
      <c r="AB369" s="4"/>
      <c r="AC369" s="4"/>
      <c r="AD369" s="4"/>
      <c r="AE369" s="4"/>
      <c r="AF369" s="4"/>
      <c r="AG369" s="4"/>
      <c r="AH369" s="4"/>
      <c r="AI369" s="4"/>
      <c r="AJ369" s="4"/>
      <c r="AK369" s="4"/>
      <c r="AL369" s="4"/>
      <c r="AM369" s="4"/>
    </row>
    <row r="370" spans="1:39" s="3" customFormat="1" ht="14.4" x14ac:dyDescent="0.3">
      <c r="A370" s="63" t="s">
        <v>973</v>
      </c>
      <c r="B370" s="63" t="s">
        <v>650</v>
      </c>
      <c r="C370" s="63"/>
      <c r="D370" s="63" t="s">
        <v>226</v>
      </c>
      <c r="E370" s="10"/>
      <c r="F370" s="10"/>
      <c r="G370" s="7"/>
      <c r="I370" s="63"/>
      <c r="J370" s="47"/>
      <c r="K370" s="108"/>
      <c r="M370" s="63">
        <v>30</v>
      </c>
      <c r="N370" s="197">
        <v>3135.12</v>
      </c>
      <c r="P370" s="113">
        <v>24</v>
      </c>
      <c r="Q370" s="196">
        <v>2288.64</v>
      </c>
      <c r="S370" s="113"/>
      <c r="T370" s="196"/>
      <c r="V370" s="82"/>
      <c r="W370" s="82"/>
      <c r="X370" s="82"/>
      <c r="Y370" s="82"/>
      <c r="Z370" s="82"/>
      <c r="AA370" s="65"/>
      <c r="AB370" s="4"/>
      <c r="AC370" s="4"/>
      <c r="AD370" s="4"/>
      <c r="AE370" s="4"/>
      <c r="AF370" s="4"/>
      <c r="AG370" s="4"/>
      <c r="AH370" s="4"/>
      <c r="AI370" s="4"/>
      <c r="AJ370" s="4"/>
      <c r="AK370" s="4"/>
      <c r="AL370" s="4"/>
      <c r="AM370" s="4"/>
    </row>
    <row r="371" spans="1:39" s="3" customFormat="1" ht="14.4" x14ac:dyDescent="0.3">
      <c r="A371" s="63" t="s">
        <v>973</v>
      </c>
      <c r="B371" s="63" t="s">
        <v>650</v>
      </c>
      <c r="C371" s="63"/>
      <c r="D371" s="63" t="s">
        <v>74</v>
      </c>
      <c r="E371" s="10"/>
      <c r="F371" s="10"/>
      <c r="G371" s="7"/>
      <c r="I371" s="63"/>
      <c r="J371" s="47"/>
      <c r="K371" s="108"/>
      <c r="M371" s="63">
        <v>1</v>
      </c>
      <c r="N371" s="197">
        <v>32.97</v>
      </c>
      <c r="P371" s="113"/>
      <c r="Q371" s="196"/>
      <c r="S371" s="113"/>
      <c r="T371" s="196"/>
      <c r="V371" s="82"/>
      <c r="W371" s="82"/>
      <c r="X371" s="82"/>
      <c r="Y371" s="82"/>
      <c r="Z371" s="82"/>
      <c r="AA371" s="65"/>
      <c r="AB371" s="4"/>
      <c r="AC371" s="4"/>
      <c r="AD371" s="4"/>
      <c r="AE371" s="4"/>
      <c r="AF371" s="4"/>
      <c r="AG371" s="4"/>
      <c r="AH371" s="4"/>
      <c r="AI371" s="4"/>
      <c r="AJ371" s="4"/>
      <c r="AK371" s="4"/>
      <c r="AL371" s="4"/>
      <c r="AM371" s="4"/>
    </row>
    <row r="372" spans="1:39" s="3" customFormat="1" ht="14.4" x14ac:dyDescent="0.3">
      <c r="A372" s="63" t="s">
        <v>973</v>
      </c>
      <c r="B372" s="63" t="s">
        <v>229</v>
      </c>
      <c r="C372" s="63"/>
      <c r="D372" s="63" t="s">
        <v>210</v>
      </c>
      <c r="E372" s="10"/>
      <c r="F372" s="10"/>
      <c r="G372" s="7"/>
      <c r="I372" s="63"/>
      <c r="J372" s="47"/>
      <c r="K372" s="108"/>
      <c r="M372" s="63">
        <v>48</v>
      </c>
      <c r="N372" s="197">
        <v>4698.6499999999996</v>
      </c>
      <c r="P372" s="113">
        <v>39</v>
      </c>
      <c r="Q372" s="196">
        <v>4254.12</v>
      </c>
      <c r="S372" s="113">
        <v>23</v>
      </c>
      <c r="T372" s="196">
        <v>2244.09</v>
      </c>
      <c r="V372" s="82"/>
      <c r="W372" s="82"/>
      <c r="X372" s="82"/>
      <c r="Y372" s="82"/>
      <c r="Z372" s="82"/>
      <c r="AA372" s="65"/>
      <c r="AB372" s="4"/>
      <c r="AC372" s="4"/>
      <c r="AD372" s="4"/>
      <c r="AE372" s="4"/>
      <c r="AF372" s="4"/>
      <c r="AG372" s="4"/>
      <c r="AH372" s="4"/>
      <c r="AI372" s="4"/>
      <c r="AJ372" s="4"/>
      <c r="AK372" s="4"/>
      <c r="AL372" s="4"/>
      <c r="AM372" s="4"/>
    </row>
    <row r="373" spans="1:39" s="3" customFormat="1" ht="14.4" x14ac:dyDescent="0.3">
      <c r="A373" s="63" t="s">
        <v>973</v>
      </c>
      <c r="B373" s="63" t="s">
        <v>231</v>
      </c>
      <c r="C373" s="63"/>
      <c r="D373" s="63" t="s">
        <v>96</v>
      </c>
      <c r="E373" s="10"/>
      <c r="F373" s="10"/>
      <c r="G373" s="7"/>
      <c r="I373" s="63"/>
      <c r="J373" s="47"/>
      <c r="K373" s="108"/>
      <c r="M373" s="63">
        <v>3</v>
      </c>
      <c r="N373" s="197">
        <v>122.1</v>
      </c>
      <c r="P373" s="113">
        <v>3</v>
      </c>
      <c r="Q373" s="196">
        <v>131.47999999999999</v>
      </c>
      <c r="S373" s="113"/>
      <c r="T373" s="196"/>
      <c r="V373" s="82"/>
      <c r="W373" s="82"/>
      <c r="X373" s="82"/>
      <c r="Y373" s="82"/>
      <c r="Z373" s="82"/>
      <c r="AA373" s="65"/>
      <c r="AB373" s="4"/>
      <c r="AC373" s="4"/>
      <c r="AD373" s="4"/>
      <c r="AE373" s="4"/>
      <c r="AF373" s="4"/>
      <c r="AG373" s="4"/>
      <c r="AH373" s="4"/>
      <c r="AI373" s="4"/>
      <c r="AJ373" s="4"/>
      <c r="AK373" s="4"/>
      <c r="AL373" s="4"/>
      <c r="AM373" s="4"/>
    </row>
    <row r="374" spans="1:39" s="3" customFormat="1" ht="14.4" x14ac:dyDescent="0.3">
      <c r="A374" s="63" t="s">
        <v>973</v>
      </c>
      <c r="B374" s="63" t="s">
        <v>232</v>
      </c>
      <c r="C374" s="63"/>
      <c r="D374" s="63" t="s">
        <v>234</v>
      </c>
      <c r="E374" s="10"/>
      <c r="F374" s="10"/>
      <c r="G374" s="7"/>
      <c r="I374" s="63"/>
      <c r="J374" s="47"/>
      <c r="K374" s="108"/>
      <c r="M374" s="63">
        <v>26</v>
      </c>
      <c r="N374" s="197">
        <v>2507.89</v>
      </c>
      <c r="P374" s="113">
        <v>17</v>
      </c>
      <c r="Q374" s="196">
        <v>1418.92</v>
      </c>
      <c r="S374" s="113">
        <v>18</v>
      </c>
      <c r="T374" s="196">
        <v>1659.06</v>
      </c>
      <c r="V374" s="82"/>
      <c r="W374" s="82"/>
      <c r="X374" s="82"/>
      <c r="Y374" s="82"/>
      <c r="Z374" s="82"/>
      <c r="AA374" s="65"/>
      <c r="AB374" s="4"/>
      <c r="AC374" s="4"/>
      <c r="AD374" s="4"/>
      <c r="AE374" s="4"/>
      <c r="AF374" s="4"/>
      <c r="AG374" s="4"/>
      <c r="AH374" s="4"/>
      <c r="AI374" s="4"/>
      <c r="AJ374" s="4"/>
      <c r="AK374" s="4"/>
      <c r="AL374" s="4"/>
      <c r="AM374" s="4"/>
    </row>
    <row r="375" spans="1:39" s="3" customFormat="1" ht="14.4" x14ac:dyDescent="0.3">
      <c r="A375" s="63" t="s">
        <v>973</v>
      </c>
      <c r="B375" s="63" t="s">
        <v>235</v>
      </c>
      <c r="C375" s="63"/>
      <c r="D375" s="63" t="s">
        <v>236</v>
      </c>
      <c r="E375" s="10"/>
      <c r="F375" s="10"/>
      <c r="G375" s="7"/>
      <c r="I375" s="63"/>
      <c r="J375" s="47"/>
      <c r="K375" s="108"/>
      <c r="M375" s="63">
        <v>12</v>
      </c>
      <c r="N375" s="197">
        <v>1058.0999999999999</v>
      </c>
      <c r="P375" s="113">
        <v>11</v>
      </c>
      <c r="Q375" s="196">
        <v>1005.58</v>
      </c>
      <c r="S375" s="113">
        <v>8</v>
      </c>
      <c r="T375" s="196">
        <v>642.29999999999995</v>
      </c>
      <c r="V375" s="82"/>
      <c r="W375" s="82"/>
      <c r="X375" s="82"/>
      <c r="Y375" s="82"/>
      <c r="Z375" s="82"/>
      <c r="AA375" s="65"/>
      <c r="AB375" s="4"/>
      <c r="AC375" s="4"/>
      <c r="AD375" s="4"/>
      <c r="AE375" s="4"/>
      <c r="AF375" s="4"/>
      <c r="AG375" s="4"/>
      <c r="AH375" s="4"/>
      <c r="AI375" s="4"/>
      <c r="AJ375" s="4"/>
      <c r="AK375" s="4"/>
      <c r="AL375" s="4"/>
      <c r="AM375" s="4"/>
    </row>
    <row r="376" spans="1:39" s="3" customFormat="1" ht="14.4" x14ac:dyDescent="0.3">
      <c r="A376" s="63" t="s">
        <v>973</v>
      </c>
      <c r="B376" s="63" t="s">
        <v>237</v>
      </c>
      <c r="C376" s="63"/>
      <c r="D376" s="63" t="s">
        <v>238</v>
      </c>
      <c r="E376" s="10"/>
      <c r="F376" s="10"/>
      <c r="G376" s="7"/>
      <c r="I376" s="63"/>
      <c r="J376" s="47"/>
      <c r="K376" s="108"/>
      <c r="M376" s="63">
        <v>53</v>
      </c>
      <c r="N376" s="197">
        <v>4513.79</v>
      </c>
      <c r="P376" s="113">
        <v>49</v>
      </c>
      <c r="Q376" s="196">
        <v>3993.18</v>
      </c>
      <c r="S376" s="113">
        <v>36</v>
      </c>
      <c r="T376" s="196">
        <v>2747.85</v>
      </c>
      <c r="V376" s="82"/>
      <c r="W376" s="82"/>
      <c r="X376" s="82"/>
      <c r="Y376" s="82"/>
      <c r="Z376" s="82"/>
      <c r="AA376" s="65"/>
      <c r="AB376" s="4"/>
      <c r="AC376" s="4"/>
      <c r="AD376" s="4"/>
      <c r="AE376" s="4"/>
      <c r="AF376" s="4"/>
      <c r="AG376" s="4"/>
      <c r="AH376" s="4"/>
      <c r="AI376" s="4"/>
      <c r="AJ376" s="4"/>
      <c r="AK376" s="4"/>
      <c r="AL376" s="4"/>
      <c r="AM376" s="4"/>
    </row>
    <row r="377" spans="1:39" s="3" customFormat="1" ht="14.4" x14ac:dyDescent="0.3">
      <c r="A377" s="63" t="s">
        <v>973</v>
      </c>
      <c r="B377" s="63" t="s">
        <v>242</v>
      </c>
      <c r="C377" s="63"/>
      <c r="D377" s="63" t="s">
        <v>67</v>
      </c>
      <c r="E377" s="10"/>
      <c r="F377" s="10"/>
      <c r="G377" s="7"/>
      <c r="I377" s="63"/>
      <c r="J377" s="47"/>
      <c r="K377" s="108"/>
      <c r="M377" s="63">
        <v>1</v>
      </c>
      <c r="N377" s="197">
        <v>27.95</v>
      </c>
      <c r="P377" s="113"/>
      <c r="Q377" s="196"/>
      <c r="S377" s="113"/>
      <c r="T377" s="196"/>
      <c r="V377" s="82"/>
      <c r="W377" s="82"/>
      <c r="X377" s="82"/>
      <c r="Y377" s="82"/>
      <c r="Z377" s="82"/>
      <c r="AA377" s="65"/>
      <c r="AB377" s="4"/>
      <c r="AC377" s="4"/>
      <c r="AD377" s="4"/>
      <c r="AE377" s="4"/>
      <c r="AF377" s="4"/>
      <c r="AG377" s="4"/>
      <c r="AH377" s="4"/>
      <c r="AI377" s="4"/>
      <c r="AJ377" s="4"/>
      <c r="AK377" s="4"/>
      <c r="AL377" s="4"/>
      <c r="AM377" s="4"/>
    </row>
    <row r="378" spans="1:39" s="3" customFormat="1" ht="14.4" x14ac:dyDescent="0.3">
      <c r="A378" s="63" t="s">
        <v>973</v>
      </c>
      <c r="B378" s="63" t="s">
        <v>244</v>
      </c>
      <c r="C378" s="63"/>
      <c r="D378" s="63" t="s">
        <v>245</v>
      </c>
      <c r="E378" s="10"/>
      <c r="F378" s="10"/>
      <c r="G378" s="7"/>
      <c r="I378" s="63"/>
      <c r="J378" s="47"/>
      <c r="K378" s="108"/>
      <c r="M378" s="63"/>
      <c r="N378" s="197"/>
      <c r="P378" s="113">
        <v>1</v>
      </c>
      <c r="Q378" s="196">
        <v>113.63</v>
      </c>
      <c r="S378" s="113"/>
      <c r="T378" s="196"/>
      <c r="V378" s="82"/>
      <c r="W378" s="82"/>
      <c r="X378" s="82"/>
      <c r="Y378" s="82"/>
      <c r="Z378" s="82"/>
      <c r="AA378" s="65"/>
      <c r="AB378" s="4"/>
      <c r="AC378" s="4"/>
      <c r="AD378" s="4"/>
      <c r="AE378" s="4"/>
      <c r="AF378" s="4"/>
      <c r="AG378" s="4"/>
      <c r="AH378" s="4"/>
      <c r="AI378" s="4"/>
      <c r="AJ378" s="4"/>
      <c r="AK378" s="4"/>
      <c r="AL378" s="4"/>
      <c r="AM378" s="4"/>
    </row>
    <row r="379" spans="1:39" s="3" customFormat="1" ht="14.4" x14ac:dyDescent="0.3">
      <c r="A379" s="63" t="s">
        <v>973</v>
      </c>
      <c r="B379" s="63" t="s">
        <v>246</v>
      </c>
      <c r="C379" s="63"/>
      <c r="D379" s="63" t="s">
        <v>209</v>
      </c>
      <c r="E379" s="10"/>
      <c r="F379" s="10"/>
      <c r="G379" s="7"/>
      <c r="I379" s="63"/>
      <c r="J379" s="47"/>
      <c r="K379" s="108"/>
      <c r="M379" s="63">
        <v>1</v>
      </c>
      <c r="N379" s="197">
        <v>89.08</v>
      </c>
      <c r="P379" s="113">
        <v>1</v>
      </c>
      <c r="Q379" s="196">
        <v>75.38</v>
      </c>
      <c r="S379" s="113"/>
      <c r="T379" s="196"/>
      <c r="V379" s="82"/>
      <c r="W379" s="82"/>
      <c r="X379" s="82"/>
      <c r="Y379" s="82"/>
      <c r="Z379" s="82"/>
      <c r="AA379" s="65"/>
      <c r="AB379" s="4"/>
      <c r="AC379" s="4"/>
      <c r="AD379" s="4"/>
      <c r="AE379" s="4"/>
      <c r="AF379" s="4"/>
      <c r="AG379" s="4"/>
      <c r="AH379" s="4"/>
      <c r="AI379" s="4"/>
      <c r="AJ379" s="4"/>
      <c r="AK379" s="4"/>
      <c r="AL379" s="4"/>
      <c r="AM379" s="4"/>
    </row>
    <row r="380" spans="1:39" s="3" customFormat="1" ht="14.4" x14ac:dyDescent="0.3">
      <c r="A380" s="63" t="s">
        <v>973</v>
      </c>
      <c r="B380" s="63" t="s">
        <v>246</v>
      </c>
      <c r="C380" s="63"/>
      <c r="D380" s="63" t="s">
        <v>210</v>
      </c>
      <c r="E380" s="10"/>
      <c r="F380" s="10"/>
      <c r="G380" s="7"/>
      <c r="I380" s="63"/>
      <c r="J380" s="47"/>
      <c r="K380" s="108"/>
      <c r="M380" s="63">
        <v>403</v>
      </c>
      <c r="N380" s="197">
        <v>24385.75</v>
      </c>
      <c r="P380" s="113">
        <v>384</v>
      </c>
      <c r="Q380" s="196">
        <v>23984.49</v>
      </c>
      <c r="S380" s="113">
        <v>333</v>
      </c>
      <c r="T380" s="196">
        <v>19750.27</v>
      </c>
      <c r="V380" s="82"/>
      <c r="W380" s="82"/>
      <c r="X380" s="82"/>
      <c r="Y380" s="82"/>
      <c r="Z380" s="82"/>
      <c r="AA380" s="65"/>
      <c r="AB380" s="4"/>
      <c r="AC380" s="4"/>
      <c r="AD380" s="4"/>
      <c r="AE380" s="4"/>
      <c r="AF380" s="4"/>
      <c r="AG380" s="4"/>
      <c r="AH380" s="4"/>
      <c r="AI380" s="4"/>
      <c r="AJ380" s="4"/>
      <c r="AK380" s="4"/>
      <c r="AL380" s="4"/>
      <c r="AM380" s="4"/>
    </row>
    <row r="381" spans="1:39" s="3" customFormat="1" ht="14.4" x14ac:dyDescent="0.3">
      <c r="A381" s="63" t="s">
        <v>973</v>
      </c>
      <c r="B381" s="63" t="s">
        <v>247</v>
      </c>
      <c r="C381" s="63"/>
      <c r="D381" s="63" t="s">
        <v>76</v>
      </c>
      <c r="E381" s="10"/>
      <c r="F381" s="10"/>
      <c r="G381" s="7"/>
      <c r="I381" s="63"/>
      <c r="J381" s="47"/>
      <c r="K381" s="108"/>
      <c r="M381" s="63">
        <v>708</v>
      </c>
      <c r="N381" s="197">
        <v>53776.959999999999</v>
      </c>
      <c r="P381" s="113">
        <v>656</v>
      </c>
      <c r="Q381" s="196">
        <v>51434.15</v>
      </c>
      <c r="S381" s="113">
        <v>444</v>
      </c>
      <c r="T381" s="196">
        <v>38204.800000000003</v>
      </c>
      <c r="V381" s="82"/>
      <c r="W381" s="82"/>
      <c r="X381" s="82"/>
      <c r="Y381" s="82"/>
      <c r="Z381" s="82"/>
      <c r="AA381" s="65"/>
      <c r="AB381" s="4"/>
      <c r="AC381" s="4"/>
      <c r="AD381" s="4"/>
      <c r="AE381" s="4"/>
      <c r="AF381" s="4"/>
      <c r="AG381" s="4"/>
      <c r="AH381" s="4"/>
      <c r="AI381" s="4"/>
      <c r="AJ381" s="4"/>
      <c r="AK381" s="4"/>
      <c r="AL381" s="4"/>
      <c r="AM381" s="4"/>
    </row>
    <row r="382" spans="1:39" s="3" customFormat="1" ht="14.4" x14ac:dyDescent="0.3">
      <c r="A382" s="63" t="s">
        <v>973</v>
      </c>
      <c r="B382" s="63" t="s">
        <v>248</v>
      </c>
      <c r="C382" s="63"/>
      <c r="D382" s="63" t="s">
        <v>126</v>
      </c>
      <c r="E382" s="10"/>
      <c r="F382" s="10"/>
      <c r="G382" s="7"/>
      <c r="I382" s="63"/>
      <c r="J382" s="47"/>
      <c r="K382" s="108"/>
      <c r="M382" s="63">
        <v>11</v>
      </c>
      <c r="N382" s="197">
        <v>829.51</v>
      </c>
      <c r="P382" s="113">
        <v>6</v>
      </c>
      <c r="Q382" s="196">
        <v>533.57000000000005</v>
      </c>
      <c r="S382" s="113">
        <v>9</v>
      </c>
      <c r="T382" s="196">
        <v>966.74</v>
      </c>
      <c r="V382" s="82"/>
      <c r="W382" s="82"/>
      <c r="X382" s="82"/>
      <c r="Y382" s="82"/>
      <c r="Z382" s="82"/>
      <c r="AA382" s="65"/>
      <c r="AB382" s="4"/>
      <c r="AC382" s="4"/>
      <c r="AD382" s="4"/>
      <c r="AE382" s="4"/>
      <c r="AF382" s="4"/>
      <c r="AG382" s="4"/>
      <c r="AH382" s="4"/>
      <c r="AI382" s="4"/>
      <c r="AJ382" s="4"/>
      <c r="AK382" s="4"/>
      <c r="AL382" s="4"/>
      <c r="AM382" s="4"/>
    </row>
    <row r="383" spans="1:39" s="3" customFormat="1" ht="14.4" x14ac:dyDescent="0.3">
      <c r="A383" s="264" t="s">
        <v>973</v>
      </c>
      <c r="B383" s="264" t="s">
        <v>250</v>
      </c>
      <c r="C383" s="264"/>
      <c r="D383" s="264" t="s">
        <v>78</v>
      </c>
      <c r="E383" s="262"/>
      <c r="F383" s="264"/>
      <c r="G383" s="264"/>
      <c r="I383" s="63"/>
      <c r="J383" s="47"/>
      <c r="K383" s="108"/>
      <c r="M383" s="63">
        <v>48</v>
      </c>
      <c r="N383" s="197">
        <v>3879.61</v>
      </c>
      <c r="P383" s="113">
        <v>44</v>
      </c>
      <c r="Q383" s="196">
        <v>4065.76</v>
      </c>
      <c r="S383" s="113">
        <v>36</v>
      </c>
      <c r="T383" s="196">
        <v>2990.52</v>
      </c>
      <c r="V383" s="82"/>
      <c r="W383" s="82"/>
      <c r="X383" s="82"/>
      <c r="Y383" s="82"/>
      <c r="Z383" s="82"/>
      <c r="AA383" s="65"/>
      <c r="AB383" s="4"/>
      <c r="AC383" s="4"/>
      <c r="AD383" s="4"/>
      <c r="AE383" s="4"/>
      <c r="AF383" s="4"/>
      <c r="AG383" s="4"/>
      <c r="AH383" s="4"/>
      <c r="AI383" s="4"/>
      <c r="AJ383" s="4"/>
      <c r="AK383" s="4"/>
      <c r="AL383" s="4"/>
      <c r="AM383" s="4"/>
    </row>
    <row r="384" spans="1:39" s="3" customFormat="1" ht="14.4" x14ac:dyDescent="0.3">
      <c r="A384" s="63" t="s">
        <v>973</v>
      </c>
      <c r="B384" s="63" t="s">
        <v>251</v>
      </c>
      <c r="C384" s="63"/>
      <c r="D384" s="63" t="s">
        <v>69</v>
      </c>
      <c r="E384" s="10"/>
      <c r="F384" s="10"/>
      <c r="G384" s="7"/>
      <c r="I384" s="63"/>
      <c r="J384" s="47"/>
      <c r="K384" s="108"/>
      <c r="M384" s="63">
        <v>153</v>
      </c>
      <c r="N384" s="197">
        <v>16060.75</v>
      </c>
      <c r="P384" s="113">
        <v>151</v>
      </c>
      <c r="Q384" s="196">
        <v>16291.94</v>
      </c>
      <c r="S384" s="113">
        <v>100</v>
      </c>
      <c r="T384" s="196">
        <v>10101.18</v>
      </c>
      <c r="V384" s="82"/>
      <c r="W384" s="82"/>
      <c r="X384" s="82"/>
      <c r="Y384" s="82"/>
      <c r="Z384" s="82"/>
      <c r="AA384" s="65"/>
      <c r="AB384" s="4"/>
      <c r="AC384" s="4"/>
      <c r="AD384" s="4"/>
      <c r="AE384" s="4"/>
      <c r="AF384" s="4"/>
      <c r="AG384" s="4"/>
      <c r="AH384" s="4"/>
      <c r="AI384" s="4"/>
      <c r="AJ384" s="4"/>
      <c r="AK384" s="4"/>
      <c r="AL384" s="4"/>
      <c r="AM384" s="4"/>
    </row>
    <row r="385" spans="1:39" s="3" customFormat="1" ht="14.4" x14ac:dyDescent="0.3">
      <c r="A385" s="63" t="s">
        <v>973</v>
      </c>
      <c r="B385" s="63" t="s">
        <v>983</v>
      </c>
      <c r="C385" s="63"/>
      <c r="D385" s="63" t="s">
        <v>69</v>
      </c>
      <c r="E385" s="10"/>
      <c r="F385" s="10"/>
      <c r="G385" s="7"/>
      <c r="I385" s="63"/>
      <c r="J385" s="47"/>
      <c r="K385" s="108"/>
      <c r="M385" s="63"/>
      <c r="N385" s="197"/>
      <c r="P385" s="113"/>
      <c r="Q385" s="196"/>
      <c r="S385" s="113">
        <v>16</v>
      </c>
      <c r="T385" s="196">
        <v>1546.45</v>
      </c>
      <c r="V385" s="82"/>
      <c r="W385" s="82"/>
      <c r="X385" s="82"/>
      <c r="Y385" s="82"/>
      <c r="Z385" s="82"/>
      <c r="AA385" s="65"/>
      <c r="AB385" s="4"/>
      <c r="AC385" s="4"/>
      <c r="AD385" s="4"/>
      <c r="AE385" s="4"/>
      <c r="AF385" s="4"/>
      <c r="AG385" s="4"/>
      <c r="AH385" s="4"/>
      <c r="AI385" s="4"/>
      <c r="AJ385" s="4"/>
      <c r="AK385" s="4"/>
      <c r="AL385" s="4"/>
      <c r="AM385" s="4"/>
    </row>
    <row r="386" spans="1:39" s="3" customFormat="1" ht="14.4" x14ac:dyDescent="0.3">
      <c r="A386" s="63" t="s">
        <v>973</v>
      </c>
      <c r="B386" s="63" t="s">
        <v>253</v>
      </c>
      <c r="C386" s="63"/>
      <c r="D386" s="63" t="s">
        <v>163</v>
      </c>
      <c r="E386" s="10"/>
      <c r="F386" s="10"/>
      <c r="G386" s="7"/>
      <c r="I386" s="63"/>
      <c r="J386" s="47"/>
      <c r="K386" s="108"/>
      <c r="M386" s="63">
        <v>2</v>
      </c>
      <c r="N386" s="197">
        <v>345.48</v>
      </c>
      <c r="P386" s="113">
        <v>2</v>
      </c>
      <c r="Q386" s="196">
        <v>339.17</v>
      </c>
      <c r="S386" s="113"/>
      <c r="T386" s="196"/>
      <c r="V386" s="82"/>
      <c r="W386" s="82"/>
      <c r="X386" s="82"/>
      <c r="Y386" s="82"/>
      <c r="Z386" s="82"/>
      <c r="AA386" s="65"/>
      <c r="AB386" s="4"/>
      <c r="AC386" s="4"/>
      <c r="AD386" s="4"/>
      <c r="AE386" s="4"/>
      <c r="AF386" s="4"/>
      <c r="AG386" s="4"/>
      <c r="AH386" s="4"/>
      <c r="AI386" s="4"/>
      <c r="AJ386" s="4"/>
      <c r="AK386" s="4"/>
      <c r="AL386" s="4"/>
      <c r="AM386" s="4"/>
    </row>
    <row r="387" spans="1:39" s="3" customFormat="1" ht="14.4" x14ac:dyDescent="0.3">
      <c r="A387" s="63" t="s">
        <v>973</v>
      </c>
      <c r="B387" s="63" t="s">
        <v>254</v>
      </c>
      <c r="C387" s="63"/>
      <c r="D387" s="63" t="s">
        <v>255</v>
      </c>
      <c r="E387" s="10"/>
      <c r="F387" s="10"/>
      <c r="G387" s="7"/>
      <c r="I387" s="63"/>
      <c r="J387" s="47"/>
      <c r="K387" s="108"/>
      <c r="M387" s="63">
        <v>60</v>
      </c>
      <c r="N387" s="197">
        <v>6013.52</v>
      </c>
      <c r="P387" s="113">
        <v>54</v>
      </c>
      <c r="Q387" s="196">
        <v>5389.84</v>
      </c>
      <c r="S387" s="113">
        <v>48</v>
      </c>
      <c r="T387" s="196">
        <v>4858.28</v>
      </c>
      <c r="V387" s="82"/>
      <c r="W387" s="82"/>
      <c r="X387" s="82"/>
      <c r="Y387" s="82"/>
      <c r="Z387" s="82"/>
      <c r="AA387" s="65"/>
      <c r="AB387" s="4"/>
      <c r="AC387" s="4"/>
      <c r="AD387" s="4"/>
      <c r="AE387" s="4"/>
      <c r="AF387" s="4"/>
      <c r="AG387" s="4"/>
      <c r="AH387" s="4"/>
      <c r="AI387" s="4"/>
      <c r="AJ387" s="4"/>
      <c r="AK387" s="4"/>
      <c r="AL387" s="4"/>
      <c r="AM387" s="4"/>
    </row>
    <row r="388" spans="1:39" s="3" customFormat="1" ht="14.4" x14ac:dyDescent="0.3">
      <c r="A388" s="63" t="s">
        <v>973</v>
      </c>
      <c r="B388" s="63" t="s">
        <v>256</v>
      </c>
      <c r="C388" s="63"/>
      <c r="D388" s="63" t="s">
        <v>258</v>
      </c>
      <c r="E388" s="10"/>
      <c r="F388" s="10"/>
      <c r="G388" s="7"/>
      <c r="I388" s="63"/>
      <c r="J388" s="47"/>
      <c r="K388" s="108"/>
      <c r="M388" s="63">
        <v>1</v>
      </c>
      <c r="N388" s="197">
        <v>180</v>
      </c>
      <c r="P388" s="113">
        <v>1</v>
      </c>
      <c r="Q388" s="196">
        <v>180</v>
      </c>
      <c r="S388" s="113">
        <v>1</v>
      </c>
      <c r="T388" s="196">
        <v>150</v>
      </c>
      <c r="V388" s="82"/>
      <c r="W388" s="82"/>
      <c r="X388" s="82"/>
      <c r="Y388" s="82"/>
      <c r="Z388" s="82"/>
      <c r="AA388" s="65"/>
      <c r="AB388" s="4"/>
      <c r="AC388" s="4"/>
      <c r="AD388" s="4"/>
      <c r="AE388" s="4"/>
      <c r="AF388" s="4"/>
      <c r="AG388" s="4"/>
      <c r="AH388" s="4"/>
      <c r="AI388" s="4"/>
      <c r="AJ388" s="4"/>
      <c r="AK388" s="4"/>
      <c r="AL388" s="4"/>
      <c r="AM388" s="4"/>
    </row>
    <row r="389" spans="1:39" s="3" customFormat="1" ht="14.4" x14ac:dyDescent="0.3">
      <c r="A389" s="63" t="s">
        <v>973</v>
      </c>
      <c r="B389" s="63" t="s">
        <v>259</v>
      </c>
      <c r="C389" s="63"/>
      <c r="D389" s="63" t="s">
        <v>76</v>
      </c>
      <c r="E389" s="10"/>
      <c r="F389" s="10"/>
      <c r="G389" s="7"/>
      <c r="I389" s="63"/>
      <c r="J389" s="47"/>
      <c r="K389" s="108"/>
      <c r="M389" s="63">
        <v>2</v>
      </c>
      <c r="N389" s="197">
        <v>322.85000000000002</v>
      </c>
      <c r="P389" s="113"/>
      <c r="Q389" s="196"/>
      <c r="S389" s="113">
        <v>2</v>
      </c>
      <c r="T389" s="196">
        <v>185.7</v>
      </c>
      <c r="V389" s="82"/>
      <c r="W389" s="82"/>
      <c r="X389" s="82"/>
      <c r="Y389" s="82"/>
      <c r="Z389" s="82"/>
      <c r="AA389" s="65"/>
      <c r="AB389" s="4"/>
      <c r="AC389" s="4"/>
      <c r="AD389" s="4"/>
      <c r="AE389" s="4"/>
      <c r="AF389" s="4"/>
      <c r="AG389" s="4"/>
      <c r="AH389" s="4"/>
      <c r="AI389" s="4"/>
      <c r="AJ389" s="4"/>
      <c r="AK389" s="4"/>
      <c r="AL389" s="4"/>
      <c r="AM389" s="4"/>
    </row>
    <row r="390" spans="1:39" s="3" customFormat="1" ht="14.4" x14ac:dyDescent="0.3">
      <c r="A390" s="63" t="s">
        <v>973</v>
      </c>
      <c r="B390" s="63" t="s">
        <v>259</v>
      </c>
      <c r="C390" s="63"/>
      <c r="D390" s="63" t="s">
        <v>119</v>
      </c>
      <c r="E390" s="10"/>
      <c r="F390" s="10"/>
      <c r="G390" s="7"/>
      <c r="I390" s="63"/>
      <c r="J390" s="47"/>
      <c r="K390" s="108"/>
      <c r="M390" s="63">
        <v>18</v>
      </c>
      <c r="N390" s="197">
        <v>1811.07</v>
      </c>
      <c r="P390" s="113">
        <v>18</v>
      </c>
      <c r="Q390" s="196">
        <v>1683.14</v>
      </c>
      <c r="S390" s="113">
        <v>11</v>
      </c>
      <c r="T390" s="196">
        <v>1332.39</v>
      </c>
      <c r="V390" s="82"/>
      <c r="W390" s="82"/>
      <c r="X390" s="82"/>
      <c r="Y390" s="82"/>
      <c r="Z390" s="82"/>
      <c r="AA390" s="65"/>
      <c r="AB390" s="4"/>
      <c r="AC390" s="4"/>
      <c r="AD390" s="4"/>
      <c r="AE390" s="4"/>
      <c r="AF390" s="4"/>
      <c r="AG390" s="4"/>
      <c r="AH390" s="4"/>
      <c r="AI390" s="4"/>
      <c r="AJ390" s="4"/>
      <c r="AK390" s="4"/>
      <c r="AL390" s="4"/>
      <c r="AM390" s="4"/>
    </row>
    <row r="391" spans="1:39" s="3" customFormat="1" ht="14.4" x14ac:dyDescent="0.3">
      <c r="A391" s="63" t="s">
        <v>973</v>
      </c>
      <c r="B391" s="63" t="s">
        <v>260</v>
      </c>
      <c r="C391" s="63"/>
      <c r="D391" s="63" t="s">
        <v>72</v>
      </c>
      <c r="E391" s="10"/>
      <c r="F391" s="10"/>
      <c r="G391" s="7"/>
      <c r="I391" s="63"/>
      <c r="J391" s="47"/>
      <c r="K391" s="108"/>
      <c r="M391" s="63">
        <v>472</v>
      </c>
      <c r="N391" s="197">
        <v>50992.84</v>
      </c>
      <c r="P391" s="113">
        <v>433</v>
      </c>
      <c r="Q391" s="196">
        <v>48424.05</v>
      </c>
      <c r="S391" s="113">
        <v>261</v>
      </c>
      <c r="T391" s="196">
        <v>35409.370000000003</v>
      </c>
      <c r="V391" s="82"/>
      <c r="W391" s="82"/>
      <c r="X391" s="82"/>
      <c r="Y391" s="82"/>
      <c r="Z391" s="82"/>
      <c r="AA391" s="65"/>
      <c r="AB391" s="4"/>
      <c r="AC391" s="4"/>
      <c r="AD391" s="4"/>
      <c r="AE391" s="4"/>
      <c r="AF391" s="4"/>
      <c r="AG391" s="4"/>
      <c r="AH391" s="4"/>
      <c r="AI391" s="4"/>
      <c r="AJ391" s="4"/>
      <c r="AK391" s="4"/>
      <c r="AL391" s="4"/>
      <c r="AM391" s="4"/>
    </row>
    <row r="392" spans="1:39" s="3" customFormat="1" ht="14.4" x14ac:dyDescent="0.3">
      <c r="A392" s="63" t="s">
        <v>973</v>
      </c>
      <c r="B392" s="63" t="s">
        <v>956</v>
      </c>
      <c r="C392" s="63"/>
      <c r="D392" s="63" t="s">
        <v>72</v>
      </c>
      <c r="E392" s="10"/>
      <c r="F392" s="10"/>
      <c r="G392" s="7"/>
      <c r="I392" s="63"/>
      <c r="J392" s="47"/>
      <c r="K392" s="108"/>
      <c r="M392" s="63"/>
      <c r="N392" s="197"/>
      <c r="P392" s="113"/>
      <c r="Q392" s="196"/>
      <c r="S392" s="113">
        <v>102</v>
      </c>
      <c r="T392" s="196">
        <v>10783.77</v>
      </c>
      <c r="V392" s="82"/>
      <c r="W392" s="82"/>
      <c r="X392" s="82"/>
      <c r="Y392" s="82"/>
      <c r="Z392" s="82"/>
      <c r="AA392" s="65"/>
      <c r="AB392" s="4"/>
      <c r="AC392" s="4"/>
      <c r="AD392" s="4"/>
      <c r="AE392" s="4"/>
      <c r="AF392" s="4"/>
      <c r="AG392" s="4"/>
      <c r="AH392" s="4"/>
      <c r="AI392" s="4"/>
      <c r="AJ392" s="4"/>
      <c r="AK392" s="4"/>
      <c r="AL392" s="4"/>
      <c r="AM392" s="4"/>
    </row>
    <row r="393" spans="1:39" s="3" customFormat="1" ht="14.4" x14ac:dyDescent="0.3">
      <c r="A393" s="264" t="s">
        <v>973</v>
      </c>
      <c r="B393" s="264" t="s">
        <v>263</v>
      </c>
      <c r="C393" s="264"/>
      <c r="D393" s="264" t="s">
        <v>63</v>
      </c>
      <c r="E393" s="262"/>
      <c r="F393" s="262"/>
      <c r="G393" s="262"/>
      <c r="I393" s="63"/>
      <c r="J393" s="47"/>
      <c r="K393" s="108"/>
      <c r="M393" s="63">
        <v>79</v>
      </c>
      <c r="N393" s="197">
        <v>7409.7</v>
      </c>
      <c r="P393" s="113">
        <v>75</v>
      </c>
      <c r="Q393" s="196">
        <v>7307.49</v>
      </c>
      <c r="S393" s="113">
        <v>40</v>
      </c>
      <c r="T393" s="196">
        <v>3844.09</v>
      </c>
      <c r="V393" s="82"/>
      <c r="W393" s="82"/>
      <c r="X393" s="82"/>
      <c r="Y393" s="82"/>
      <c r="Z393" s="82"/>
      <c r="AA393" s="65"/>
      <c r="AB393" s="4"/>
      <c r="AC393" s="4"/>
      <c r="AD393" s="4"/>
      <c r="AE393" s="4"/>
      <c r="AF393" s="4"/>
      <c r="AG393" s="4"/>
      <c r="AH393" s="4"/>
      <c r="AI393" s="4"/>
      <c r="AJ393" s="4"/>
      <c r="AK393" s="4"/>
      <c r="AL393" s="4"/>
      <c r="AM393" s="4"/>
    </row>
    <row r="394" spans="1:39" s="3" customFormat="1" ht="14.4" x14ac:dyDescent="0.3">
      <c r="A394" s="63" t="s">
        <v>973</v>
      </c>
      <c r="B394" s="63" t="s">
        <v>265</v>
      </c>
      <c r="C394" s="63"/>
      <c r="D394" s="63" t="s">
        <v>266</v>
      </c>
      <c r="E394" s="10"/>
      <c r="F394" s="10"/>
      <c r="G394" s="7"/>
      <c r="I394" s="63"/>
      <c r="J394" s="47"/>
      <c r="K394" s="108"/>
      <c r="M394" s="63">
        <v>26</v>
      </c>
      <c r="N394" s="197">
        <v>3132.56</v>
      </c>
      <c r="P394" s="113">
        <v>23</v>
      </c>
      <c r="Q394" s="196">
        <v>2531.12</v>
      </c>
      <c r="S394" s="113">
        <v>13</v>
      </c>
      <c r="T394" s="196">
        <v>1437.27</v>
      </c>
      <c r="V394" s="82"/>
      <c r="W394" s="82"/>
      <c r="X394" s="82"/>
      <c r="Y394" s="82"/>
      <c r="Z394" s="82"/>
      <c r="AA394" s="65"/>
      <c r="AB394" s="4"/>
      <c r="AC394" s="4"/>
      <c r="AD394" s="4"/>
      <c r="AE394" s="4"/>
      <c r="AF394" s="4"/>
      <c r="AG394" s="4"/>
      <c r="AH394" s="4"/>
      <c r="AI394" s="4"/>
      <c r="AJ394" s="4"/>
      <c r="AK394" s="4"/>
      <c r="AL394" s="4"/>
      <c r="AM394" s="4"/>
    </row>
    <row r="395" spans="1:39" s="3" customFormat="1" ht="14.4" x14ac:dyDescent="0.3">
      <c r="A395" s="63" t="s">
        <v>973</v>
      </c>
      <c r="B395" s="63" t="s">
        <v>777</v>
      </c>
      <c r="C395" s="63"/>
      <c r="D395" s="63" t="s">
        <v>266</v>
      </c>
      <c r="E395" s="10"/>
      <c r="F395" s="10"/>
      <c r="G395" s="7"/>
      <c r="I395" s="63"/>
      <c r="J395" s="47"/>
      <c r="K395" s="108"/>
      <c r="M395" s="63">
        <v>1</v>
      </c>
      <c r="N395" s="197">
        <v>154.19999999999999</v>
      </c>
      <c r="P395" s="113">
        <v>1</v>
      </c>
      <c r="Q395" s="196">
        <v>150.62</v>
      </c>
      <c r="S395" s="113"/>
      <c r="T395" s="196"/>
      <c r="V395" s="82"/>
      <c r="W395" s="82"/>
      <c r="X395" s="82"/>
      <c r="Y395" s="82"/>
      <c r="Z395" s="82"/>
      <c r="AA395" s="65"/>
      <c r="AB395" s="4"/>
      <c r="AC395" s="4"/>
      <c r="AD395" s="4"/>
      <c r="AE395" s="4"/>
      <c r="AF395" s="4"/>
      <c r="AG395" s="4"/>
      <c r="AH395" s="4"/>
      <c r="AI395" s="4"/>
      <c r="AJ395" s="4"/>
      <c r="AK395" s="4"/>
      <c r="AL395" s="4"/>
      <c r="AM395" s="4"/>
    </row>
    <row r="396" spans="1:39" s="3" customFormat="1" ht="14.4" x14ac:dyDescent="0.3">
      <c r="A396" s="63" t="s">
        <v>973</v>
      </c>
      <c r="B396" s="63" t="s">
        <v>267</v>
      </c>
      <c r="C396" s="63"/>
      <c r="D396" s="63" t="s">
        <v>268</v>
      </c>
      <c r="E396" s="10"/>
      <c r="F396" s="10"/>
      <c r="G396" s="7"/>
      <c r="I396" s="63"/>
      <c r="J396" s="47"/>
      <c r="K396" s="108"/>
      <c r="M396" s="63">
        <v>9</v>
      </c>
      <c r="N396" s="197">
        <v>912.12</v>
      </c>
      <c r="P396" s="113">
        <v>6</v>
      </c>
      <c r="Q396" s="196">
        <v>667.9</v>
      </c>
      <c r="S396" s="113">
        <v>5</v>
      </c>
      <c r="T396" s="196">
        <v>464.83</v>
      </c>
      <c r="V396" s="82"/>
      <c r="W396" s="82"/>
      <c r="X396" s="82"/>
      <c r="Y396" s="82"/>
      <c r="Z396" s="82"/>
      <c r="AA396" s="65"/>
      <c r="AB396" s="4"/>
      <c r="AC396" s="4"/>
      <c r="AD396" s="4"/>
      <c r="AE396" s="4"/>
      <c r="AF396" s="4"/>
      <c r="AG396" s="4"/>
      <c r="AH396" s="4"/>
      <c r="AI396" s="4"/>
      <c r="AJ396" s="4"/>
      <c r="AK396" s="4"/>
      <c r="AL396" s="4"/>
      <c r="AM396" s="4"/>
    </row>
    <row r="397" spans="1:39" s="3" customFormat="1" ht="14.4" x14ac:dyDescent="0.3">
      <c r="A397" s="63" t="s">
        <v>973</v>
      </c>
      <c r="B397" s="63" t="s">
        <v>269</v>
      </c>
      <c r="C397" s="63"/>
      <c r="D397" s="63" t="s">
        <v>144</v>
      </c>
      <c r="E397" s="10"/>
      <c r="F397" s="10"/>
      <c r="G397" s="7"/>
      <c r="I397" s="63"/>
      <c r="J397" s="47"/>
      <c r="K397" s="108"/>
      <c r="M397" s="63">
        <v>24</v>
      </c>
      <c r="N397" s="197">
        <v>2295.46</v>
      </c>
      <c r="P397" s="113">
        <v>19</v>
      </c>
      <c r="Q397" s="196">
        <v>1869.91</v>
      </c>
      <c r="S397" s="113">
        <v>14</v>
      </c>
      <c r="T397" s="196">
        <v>2295.1999999999998</v>
      </c>
      <c r="V397" s="82"/>
      <c r="W397" s="82"/>
      <c r="X397" s="82"/>
      <c r="Y397" s="82"/>
      <c r="Z397" s="82"/>
      <c r="AA397" s="65"/>
      <c r="AB397" s="4"/>
      <c r="AC397" s="4"/>
      <c r="AD397" s="4"/>
      <c r="AE397" s="4"/>
      <c r="AF397" s="4"/>
      <c r="AG397" s="4"/>
      <c r="AH397" s="4"/>
      <c r="AI397" s="4"/>
      <c r="AJ397" s="4"/>
      <c r="AK397" s="4"/>
      <c r="AL397" s="4"/>
      <c r="AM397" s="4"/>
    </row>
    <row r="398" spans="1:39" s="3" customFormat="1" ht="14.4" x14ac:dyDescent="0.3">
      <c r="A398" s="63" t="s">
        <v>973</v>
      </c>
      <c r="B398" s="63" t="s">
        <v>269</v>
      </c>
      <c r="C398" s="63"/>
      <c r="D398" s="63" t="s">
        <v>271</v>
      </c>
      <c r="E398" s="10"/>
      <c r="F398" s="10"/>
      <c r="G398" s="7"/>
      <c r="I398" s="63"/>
      <c r="J398" s="47"/>
      <c r="K398" s="108"/>
      <c r="M398" s="63"/>
      <c r="N398" s="197"/>
      <c r="P398" s="113">
        <v>1</v>
      </c>
      <c r="Q398" s="196">
        <v>180</v>
      </c>
      <c r="S398" s="113"/>
      <c r="T398" s="196"/>
      <c r="V398" s="82"/>
      <c r="W398" s="82"/>
      <c r="X398" s="82"/>
      <c r="Y398" s="82"/>
      <c r="Z398" s="82"/>
      <c r="AA398" s="65"/>
      <c r="AB398" s="4"/>
      <c r="AC398" s="4"/>
      <c r="AD398" s="4"/>
      <c r="AE398" s="4"/>
      <c r="AF398" s="4"/>
      <c r="AG398" s="4"/>
      <c r="AH398" s="4"/>
      <c r="AI398" s="4"/>
      <c r="AJ398" s="4"/>
      <c r="AK398" s="4"/>
      <c r="AL398" s="4"/>
      <c r="AM398" s="4"/>
    </row>
    <row r="399" spans="1:39" s="3" customFormat="1" ht="14.4" x14ac:dyDescent="0.3">
      <c r="A399" s="63" t="s">
        <v>973</v>
      </c>
      <c r="B399" s="63" t="s">
        <v>272</v>
      </c>
      <c r="C399" s="63"/>
      <c r="D399" s="63" t="s">
        <v>271</v>
      </c>
      <c r="E399" s="10"/>
      <c r="F399" s="10"/>
      <c r="G399" s="7"/>
      <c r="I399" s="63"/>
      <c r="J399" s="47"/>
      <c r="K399" s="108"/>
      <c r="M399" s="63">
        <v>40</v>
      </c>
      <c r="N399" s="197">
        <v>4812.0600000000004</v>
      </c>
      <c r="P399" s="113">
        <v>37</v>
      </c>
      <c r="Q399" s="196">
        <v>4849.1400000000003</v>
      </c>
      <c r="S399" s="113">
        <v>30</v>
      </c>
      <c r="T399" s="196">
        <v>3308.97</v>
      </c>
      <c r="V399" s="82"/>
      <c r="W399" s="82"/>
      <c r="X399" s="82"/>
      <c r="Y399" s="82"/>
      <c r="Z399" s="82"/>
      <c r="AA399" s="65"/>
      <c r="AB399" s="4"/>
      <c r="AC399" s="4"/>
      <c r="AD399" s="4"/>
      <c r="AE399" s="4"/>
      <c r="AF399" s="4"/>
      <c r="AG399" s="4"/>
      <c r="AH399" s="4"/>
      <c r="AI399" s="4"/>
      <c r="AJ399" s="4"/>
      <c r="AK399" s="4"/>
      <c r="AL399" s="4"/>
      <c r="AM399" s="4"/>
    </row>
    <row r="400" spans="1:39" s="3" customFormat="1" ht="14.4" x14ac:dyDescent="0.3">
      <c r="A400" s="63" t="s">
        <v>973</v>
      </c>
      <c r="B400" s="63" t="s">
        <v>274</v>
      </c>
      <c r="C400" s="63"/>
      <c r="D400" s="63" t="s">
        <v>99</v>
      </c>
      <c r="E400" s="10"/>
      <c r="F400" s="10"/>
      <c r="G400" s="7"/>
      <c r="I400" s="63"/>
      <c r="J400" s="47"/>
      <c r="K400" s="108"/>
      <c r="M400" s="63">
        <v>5</v>
      </c>
      <c r="N400" s="197">
        <v>516.96</v>
      </c>
      <c r="P400" s="113">
        <v>5</v>
      </c>
      <c r="Q400" s="196">
        <v>583.16999999999996</v>
      </c>
      <c r="S400" s="113">
        <v>2</v>
      </c>
      <c r="T400" s="196">
        <v>253.61</v>
      </c>
      <c r="V400" s="82"/>
      <c r="W400" s="82"/>
      <c r="X400" s="82"/>
      <c r="Y400" s="82"/>
      <c r="Z400" s="82"/>
      <c r="AA400" s="65"/>
      <c r="AB400" s="4"/>
      <c r="AC400" s="4"/>
      <c r="AD400" s="4"/>
      <c r="AE400" s="4"/>
      <c r="AF400" s="4"/>
      <c r="AG400" s="4"/>
      <c r="AH400" s="4"/>
      <c r="AI400" s="4"/>
      <c r="AJ400" s="4"/>
      <c r="AK400" s="4"/>
      <c r="AL400" s="4"/>
      <c r="AM400" s="4"/>
    </row>
    <row r="401" spans="1:39" s="3" customFormat="1" ht="14.4" x14ac:dyDescent="0.3">
      <c r="A401" s="63" t="s">
        <v>973</v>
      </c>
      <c r="B401" s="63" t="s">
        <v>842</v>
      </c>
      <c r="C401" s="63"/>
      <c r="D401" s="63" t="s">
        <v>104</v>
      </c>
      <c r="E401" s="10"/>
      <c r="F401" s="10"/>
      <c r="G401" s="7"/>
      <c r="I401" s="63"/>
      <c r="J401" s="47"/>
      <c r="K401" s="108"/>
      <c r="M401" s="63">
        <v>1</v>
      </c>
      <c r="N401" s="197">
        <v>175</v>
      </c>
      <c r="P401" s="113">
        <v>1</v>
      </c>
      <c r="Q401" s="196">
        <v>180</v>
      </c>
      <c r="S401" s="113"/>
      <c r="T401" s="196"/>
      <c r="V401" s="82"/>
      <c r="W401" s="82"/>
      <c r="X401" s="82"/>
      <c r="Y401" s="82"/>
      <c r="Z401" s="82"/>
      <c r="AA401" s="65"/>
      <c r="AB401" s="4"/>
      <c r="AC401" s="4"/>
      <c r="AD401" s="4"/>
      <c r="AE401" s="4"/>
      <c r="AF401" s="4"/>
      <c r="AG401" s="4"/>
      <c r="AH401" s="4"/>
      <c r="AI401" s="4"/>
      <c r="AJ401" s="4"/>
      <c r="AK401" s="4"/>
      <c r="AL401" s="4"/>
      <c r="AM401" s="4"/>
    </row>
    <row r="402" spans="1:39" s="3" customFormat="1" ht="14.4" x14ac:dyDescent="0.3">
      <c r="A402" s="63" t="s">
        <v>973</v>
      </c>
      <c r="B402" s="63" t="s">
        <v>277</v>
      </c>
      <c r="C402" s="63"/>
      <c r="D402" s="63" t="s">
        <v>276</v>
      </c>
      <c r="E402" s="10"/>
      <c r="F402" s="10"/>
      <c r="G402" s="7"/>
      <c r="I402" s="63"/>
      <c r="J402" s="47"/>
      <c r="K402" s="108"/>
      <c r="M402" s="63">
        <v>3</v>
      </c>
      <c r="N402" s="197">
        <v>238.67</v>
      </c>
      <c r="P402" s="113">
        <v>7</v>
      </c>
      <c r="Q402" s="196">
        <v>586.80999999999995</v>
      </c>
      <c r="S402" s="113">
        <v>4</v>
      </c>
      <c r="T402" s="196">
        <v>357.82</v>
      </c>
      <c r="V402" s="82"/>
      <c r="W402" s="82"/>
      <c r="X402" s="82"/>
      <c r="Y402" s="82"/>
      <c r="Z402" s="82"/>
      <c r="AA402" s="65"/>
      <c r="AB402" s="4"/>
      <c r="AC402" s="4"/>
      <c r="AD402" s="4"/>
      <c r="AE402" s="4"/>
      <c r="AF402" s="4"/>
      <c r="AG402" s="4"/>
      <c r="AH402" s="4"/>
      <c r="AI402" s="4"/>
      <c r="AJ402" s="4"/>
      <c r="AK402" s="4"/>
      <c r="AL402" s="4"/>
      <c r="AM402" s="4"/>
    </row>
    <row r="403" spans="1:39" s="3" customFormat="1" ht="14.4" x14ac:dyDescent="0.3">
      <c r="A403" s="63" t="s">
        <v>973</v>
      </c>
      <c r="B403" s="63" t="s">
        <v>278</v>
      </c>
      <c r="C403" s="63"/>
      <c r="D403" s="63" t="s">
        <v>92</v>
      </c>
      <c r="E403" s="10"/>
      <c r="F403" s="10"/>
      <c r="G403" s="7"/>
      <c r="I403" s="63"/>
      <c r="J403" s="47"/>
      <c r="K403" s="108"/>
      <c r="M403" s="63">
        <v>6</v>
      </c>
      <c r="N403" s="197">
        <v>637.77</v>
      </c>
      <c r="P403" s="113">
        <v>7</v>
      </c>
      <c r="Q403" s="196">
        <v>685.64</v>
      </c>
      <c r="S403" s="113">
        <v>7</v>
      </c>
      <c r="T403" s="196">
        <v>467.2</v>
      </c>
      <c r="V403" s="82"/>
      <c r="W403" s="82"/>
      <c r="X403" s="82"/>
      <c r="Y403" s="82"/>
      <c r="Z403" s="82"/>
      <c r="AA403" s="65"/>
      <c r="AB403" s="4"/>
      <c r="AC403" s="4"/>
      <c r="AD403" s="4"/>
      <c r="AE403" s="4"/>
      <c r="AF403" s="4"/>
      <c r="AG403" s="4"/>
      <c r="AH403" s="4"/>
      <c r="AI403" s="4"/>
      <c r="AJ403" s="4"/>
      <c r="AK403" s="4"/>
      <c r="AL403" s="4"/>
      <c r="AM403" s="4"/>
    </row>
    <row r="404" spans="1:39" s="3" customFormat="1" ht="14.4" x14ac:dyDescent="0.3">
      <c r="A404" s="63" t="s">
        <v>973</v>
      </c>
      <c r="B404" s="63" t="s">
        <v>279</v>
      </c>
      <c r="C404" s="63"/>
      <c r="D404" s="63" t="s">
        <v>63</v>
      </c>
      <c r="E404" s="10"/>
      <c r="F404" s="10"/>
      <c r="G404" s="7"/>
      <c r="I404" s="63"/>
      <c r="J404" s="47"/>
      <c r="K404" s="108"/>
      <c r="M404" s="63">
        <v>40</v>
      </c>
      <c r="N404" s="197">
        <v>3730.3</v>
      </c>
      <c r="P404" s="113">
        <v>37</v>
      </c>
      <c r="Q404" s="196">
        <v>3808.95</v>
      </c>
      <c r="S404" s="113">
        <v>16</v>
      </c>
      <c r="T404" s="196">
        <v>1367.61</v>
      </c>
      <c r="V404" s="82"/>
      <c r="W404" s="82"/>
      <c r="X404" s="82"/>
      <c r="Y404" s="82"/>
      <c r="Z404" s="82"/>
      <c r="AA404" s="65"/>
      <c r="AB404" s="4"/>
      <c r="AC404" s="4"/>
      <c r="AD404" s="4"/>
      <c r="AE404" s="4"/>
      <c r="AF404" s="4"/>
      <c r="AG404" s="4"/>
      <c r="AH404" s="4"/>
      <c r="AI404" s="4"/>
      <c r="AJ404" s="4"/>
      <c r="AK404" s="4"/>
      <c r="AL404" s="4"/>
      <c r="AM404" s="4"/>
    </row>
    <row r="405" spans="1:39" s="3" customFormat="1" ht="14.4" x14ac:dyDescent="0.3">
      <c r="A405" s="63" t="s">
        <v>973</v>
      </c>
      <c r="B405" s="63" t="s">
        <v>279</v>
      </c>
      <c r="C405" s="63"/>
      <c r="D405" s="63" t="s">
        <v>169</v>
      </c>
      <c r="E405" s="10"/>
      <c r="F405" s="10"/>
      <c r="G405" s="7"/>
      <c r="I405" s="63"/>
      <c r="J405" s="47"/>
      <c r="K405" s="108"/>
      <c r="M405" s="63">
        <v>3</v>
      </c>
      <c r="N405" s="197">
        <v>83.98</v>
      </c>
      <c r="P405" s="113">
        <v>2</v>
      </c>
      <c r="Q405" s="196">
        <v>98.11</v>
      </c>
      <c r="S405" s="113">
        <v>3</v>
      </c>
      <c r="T405" s="196">
        <v>228.82</v>
      </c>
      <c r="V405" s="82"/>
      <c r="W405" s="82"/>
      <c r="X405" s="82"/>
      <c r="Y405" s="82"/>
      <c r="Z405" s="82"/>
      <c r="AA405" s="65"/>
      <c r="AB405" s="4"/>
      <c r="AC405" s="4"/>
      <c r="AD405" s="4"/>
      <c r="AE405" s="4"/>
      <c r="AF405" s="4"/>
      <c r="AG405" s="4"/>
      <c r="AH405" s="4"/>
      <c r="AI405" s="4"/>
      <c r="AJ405" s="4"/>
      <c r="AK405" s="4"/>
      <c r="AL405" s="4"/>
      <c r="AM405" s="4"/>
    </row>
    <row r="406" spans="1:39" s="3" customFormat="1" ht="14.4" x14ac:dyDescent="0.3">
      <c r="A406" s="63" t="s">
        <v>973</v>
      </c>
      <c r="B406" s="63" t="s">
        <v>281</v>
      </c>
      <c r="C406" s="63"/>
      <c r="D406" s="63" t="s">
        <v>78</v>
      </c>
      <c r="E406" s="10"/>
      <c r="F406" s="10"/>
      <c r="G406" s="7"/>
      <c r="I406" s="63"/>
      <c r="J406" s="47"/>
      <c r="K406" s="108"/>
      <c r="M406" s="63">
        <v>28</v>
      </c>
      <c r="N406" s="197">
        <v>3127.71</v>
      </c>
      <c r="P406" s="113">
        <v>18</v>
      </c>
      <c r="Q406" s="196">
        <v>1925.47</v>
      </c>
      <c r="S406" s="113">
        <v>20</v>
      </c>
      <c r="T406" s="196">
        <v>2121.83</v>
      </c>
      <c r="V406" s="82"/>
      <c r="W406" s="82"/>
      <c r="X406" s="82"/>
      <c r="Y406" s="82"/>
      <c r="Z406" s="82"/>
      <c r="AA406" s="65"/>
      <c r="AB406" s="4"/>
      <c r="AC406" s="4"/>
      <c r="AD406" s="4"/>
      <c r="AE406" s="4"/>
      <c r="AF406" s="4"/>
      <c r="AG406" s="4"/>
      <c r="AH406" s="4"/>
      <c r="AI406" s="4"/>
      <c r="AJ406" s="4"/>
      <c r="AK406" s="4"/>
      <c r="AL406" s="4"/>
      <c r="AM406" s="4"/>
    </row>
    <row r="407" spans="1:39" s="3" customFormat="1" ht="14.4" x14ac:dyDescent="0.3">
      <c r="A407" s="63" t="s">
        <v>973</v>
      </c>
      <c r="B407" s="63" t="s">
        <v>282</v>
      </c>
      <c r="C407" s="63"/>
      <c r="D407" s="63" t="s">
        <v>156</v>
      </c>
      <c r="E407" s="10"/>
      <c r="F407" s="10"/>
      <c r="G407" s="7"/>
      <c r="I407" s="63"/>
      <c r="J407" s="47"/>
      <c r="K407" s="108"/>
      <c r="M407" s="63">
        <v>1</v>
      </c>
      <c r="N407" s="197">
        <v>5</v>
      </c>
      <c r="P407" s="113">
        <v>1</v>
      </c>
      <c r="Q407" s="196">
        <v>5</v>
      </c>
      <c r="S407" s="113"/>
      <c r="T407" s="196"/>
      <c r="V407" s="82"/>
      <c r="W407" s="82"/>
      <c r="X407" s="82"/>
      <c r="Y407" s="82"/>
      <c r="Z407" s="82"/>
      <c r="AA407" s="65"/>
      <c r="AB407" s="4"/>
      <c r="AC407" s="4"/>
      <c r="AD407" s="4"/>
      <c r="AE407" s="4"/>
      <c r="AF407" s="4"/>
      <c r="AG407" s="4"/>
      <c r="AH407" s="4"/>
      <c r="AI407" s="4"/>
      <c r="AJ407" s="4"/>
      <c r="AK407" s="4"/>
      <c r="AL407" s="4"/>
      <c r="AM407" s="4"/>
    </row>
    <row r="408" spans="1:39" s="3" customFormat="1" ht="14.4" x14ac:dyDescent="0.3">
      <c r="A408" s="63" t="s">
        <v>973</v>
      </c>
      <c r="B408" s="63" t="s">
        <v>283</v>
      </c>
      <c r="C408" s="63"/>
      <c r="D408" s="63" t="s">
        <v>284</v>
      </c>
      <c r="E408" s="10"/>
      <c r="F408" s="10"/>
      <c r="G408" s="7"/>
      <c r="I408" s="63"/>
      <c r="J408" s="47"/>
      <c r="K408" s="108"/>
      <c r="M408" s="63">
        <v>27</v>
      </c>
      <c r="N408" s="197">
        <v>2914.45</v>
      </c>
      <c r="P408" s="113">
        <v>20</v>
      </c>
      <c r="Q408" s="196">
        <v>1984.19</v>
      </c>
      <c r="S408" s="113">
        <v>15</v>
      </c>
      <c r="T408" s="196">
        <v>1061.5999999999999</v>
      </c>
      <c r="V408" s="82"/>
      <c r="W408" s="82"/>
      <c r="X408" s="82"/>
      <c r="Y408" s="82"/>
      <c r="Z408" s="82"/>
      <c r="AA408" s="65"/>
      <c r="AB408" s="4"/>
      <c r="AC408" s="4"/>
      <c r="AD408" s="4"/>
      <c r="AE408" s="4"/>
      <c r="AF408" s="4"/>
      <c r="AG408" s="4"/>
      <c r="AH408" s="4"/>
      <c r="AI408" s="4"/>
      <c r="AJ408" s="4"/>
      <c r="AK408" s="4"/>
      <c r="AL408" s="4"/>
      <c r="AM408" s="4"/>
    </row>
    <row r="409" spans="1:39" s="3" customFormat="1" ht="14.4" x14ac:dyDescent="0.3">
      <c r="A409" s="63" t="s">
        <v>973</v>
      </c>
      <c r="B409" s="63" t="s">
        <v>285</v>
      </c>
      <c r="C409" s="63"/>
      <c r="D409" s="63" t="s">
        <v>286</v>
      </c>
      <c r="E409" s="10"/>
      <c r="F409" s="10"/>
      <c r="G409" s="7"/>
      <c r="I409" s="63"/>
      <c r="J409" s="47"/>
      <c r="K409" s="108"/>
      <c r="M409" s="63">
        <v>5</v>
      </c>
      <c r="N409" s="197">
        <v>596.71</v>
      </c>
      <c r="P409" s="113">
        <v>5</v>
      </c>
      <c r="Q409" s="196">
        <v>655.21</v>
      </c>
      <c r="S409" s="113"/>
      <c r="T409" s="196"/>
      <c r="V409" s="82"/>
      <c r="W409" s="82"/>
      <c r="X409" s="82"/>
      <c r="Y409" s="82"/>
      <c r="Z409" s="82"/>
      <c r="AA409" s="65"/>
      <c r="AB409" s="4"/>
      <c r="AC409" s="4"/>
      <c r="AD409" s="4"/>
      <c r="AE409" s="4"/>
      <c r="AF409" s="4"/>
      <c r="AG409" s="4"/>
      <c r="AH409" s="4"/>
      <c r="AI409" s="4"/>
      <c r="AJ409" s="4"/>
      <c r="AK409" s="4"/>
      <c r="AL409" s="4"/>
      <c r="AM409" s="4"/>
    </row>
    <row r="410" spans="1:39" s="3" customFormat="1" ht="14.4" x14ac:dyDescent="0.3">
      <c r="A410" s="63" t="s">
        <v>973</v>
      </c>
      <c r="B410" s="63" t="s">
        <v>288</v>
      </c>
      <c r="C410" s="63"/>
      <c r="D410" s="63" t="s">
        <v>200</v>
      </c>
      <c r="E410" s="10"/>
      <c r="F410" s="10"/>
      <c r="G410" s="7"/>
      <c r="I410" s="63"/>
      <c r="J410" s="47"/>
      <c r="K410" s="108"/>
      <c r="M410" s="63">
        <v>215</v>
      </c>
      <c r="N410" s="197">
        <v>24409.119999999999</v>
      </c>
      <c r="P410" s="113">
        <v>203</v>
      </c>
      <c r="Q410" s="196">
        <v>23486.91</v>
      </c>
      <c r="S410" s="113">
        <v>168</v>
      </c>
      <c r="T410" s="196">
        <v>17308.22</v>
      </c>
      <c r="V410" s="82"/>
      <c r="W410" s="82"/>
      <c r="X410" s="82"/>
      <c r="Y410" s="82"/>
      <c r="Z410" s="82"/>
      <c r="AA410" s="65"/>
      <c r="AB410" s="4"/>
      <c r="AC410" s="4"/>
      <c r="AD410" s="4"/>
      <c r="AE410" s="4"/>
      <c r="AF410" s="4"/>
      <c r="AG410" s="4"/>
      <c r="AH410" s="4"/>
      <c r="AI410" s="4"/>
      <c r="AJ410" s="4"/>
      <c r="AK410" s="4"/>
      <c r="AL410" s="4"/>
      <c r="AM410" s="4"/>
    </row>
    <row r="411" spans="1:39" s="3" customFormat="1" ht="14.4" x14ac:dyDescent="0.3">
      <c r="A411" s="63" t="s">
        <v>973</v>
      </c>
      <c r="B411" s="63" t="s">
        <v>290</v>
      </c>
      <c r="C411" s="63"/>
      <c r="D411" s="63" t="s">
        <v>62</v>
      </c>
      <c r="E411" s="10"/>
      <c r="F411" s="10"/>
      <c r="G411" s="7"/>
      <c r="I411" s="63"/>
      <c r="J411" s="47"/>
      <c r="K411" s="108"/>
      <c r="M411" s="63">
        <v>30</v>
      </c>
      <c r="N411" s="197">
        <v>1310.24</v>
      </c>
      <c r="P411" s="113">
        <v>33</v>
      </c>
      <c r="Q411" s="196">
        <v>1388.94</v>
      </c>
      <c r="S411" s="113"/>
      <c r="T411" s="196"/>
      <c r="V411" s="82"/>
      <c r="W411" s="82"/>
      <c r="X411" s="82"/>
      <c r="Y411" s="82"/>
      <c r="Z411" s="82"/>
      <c r="AA411" s="65"/>
      <c r="AB411" s="4"/>
      <c r="AC411" s="4"/>
      <c r="AD411" s="4"/>
      <c r="AE411" s="4"/>
      <c r="AF411" s="4"/>
      <c r="AG411" s="4"/>
      <c r="AH411" s="4"/>
      <c r="AI411" s="4"/>
      <c r="AJ411" s="4"/>
      <c r="AK411" s="4"/>
      <c r="AL411" s="4"/>
      <c r="AM411" s="4"/>
    </row>
    <row r="412" spans="1:39" s="3" customFormat="1" ht="14.4" x14ac:dyDescent="0.3">
      <c r="A412" s="63" t="s">
        <v>973</v>
      </c>
      <c r="B412" s="63" t="s">
        <v>290</v>
      </c>
      <c r="C412" s="63"/>
      <c r="D412" s="63" t="s">
        <v>64</v>
      </c>
      <c r="E412" s="10"/>
      <c r="F412" s="10"/>
      <c r="G412" s="7"/>
      <c r="I412" s="63"/>
      <c r="J412" s="47"/>
      <c r="K412" s="108"/>
      <c r="M412" s="63">
        <v>552</v>
      </c>
      <c r="N412" s="197">
        <v>35806.97</v>
      </c>
      <c r="P412" s="113">
        <v>507</v>
      </c>
      <c r="Q412" s="196">
        <v>32839.129999999997</v>
      </c>
      <c r="S412" s="113">
        <v>14</v>
      </c>
      <c r="T412" s="196">
        <v>863.85</v>
      </c>
      <c r="V412" s="82"/>
      <c r="W412" s="82"/>
      <c r="X412" s="82"/>
      <c r="Y412" s="82"/>
      <c r="Z412" s="82"/>
      <c r="AA412" s="65"/>
      <c r="AB412" s="4"/>
      <c r="AC412" s="4"/>
      <c r="AD412" s="4"/>
      <c r="AE412" s="4"/>
      <c r="AF412" s="4"/>
      <c r="AG412" s="4"/>
      <c r="AH412" s="4"/>
      <c r="AI412" s="4"/>
      <c r="AJ412" s="4"/>
      <c r="AK412" s="4"/>
      <c r="AL412" s="4"/>
      <c r="AM412" s="4"/>
    </row>
    <row r="413" spans="1:39" s="3" customFormat="1" ht="14.4" x14ac:dyDescent="0.3">
      <c r="A413" s="63" t="s">
        <v>973</v>
      </c>
      <c r="B413" s="63" t="s">
        <v>295</v>
      </c>
      <c r="C413" s="63"/>
      <c r="D413" s="63" t="s">
        <v>210</v>
      </c>
      <c r="E413" s="10"/>
      <c r="F413" s="10"/>
      <c r="G413" s="7"/>
      <c r="I413" s="63"/>
      <c r="J413" s="47"/>
      <c r="K413" s="108"/>
      <c r="M413" s="63">
        <v>31</v>
      </c>
      <c r="N413" s="197">
        <v>3258.23</v>
      </c>
      <c r="P413" s="113">
        <v>29</v>
      </c>
      <c r="Q413" s="196">
        <v>2799.89</v>
      </c>
      <c r="S413" s="113">
        <v>18</v>
      </c>
      <c r="T413" s="196">
        <v>2036.89</v>
      </c>
      <c r="V413" s="82"/>
      <c r="W413" s="82"/>
      <c r="X413" s="82"/>
      <c r="Y413" s="82"/>
      <c r="Z413" s="82"/>
      <c r="AA413" s="65"/>
      <c r="AB413" s="4"/>
      <c r="AC413" s="4"/>
      <c r="AD413" s="4"/>
      <c r="AE413" s="4"/>
      <c r="AF413" s="4"/>
      <c r="AG413" s="4"/>
      <c r="AH413" s="4"/>
      <c r="AI413" s="4"/>
      <c r="AJ413" s="4"/>
      <c r="AK413" s="4"/>
      <c r="AL413" s="4"/>
      <c r="AM413" s="4"/>
    </row>
    <row r="414" spans="1:39" s="3" customFormat="1" ht="14.4" x14ac:dyDescent="0.3">
      <c r="A414" s="63" t="s">
        <v>973</v>
      </c>
      <c r="B414" s="63" t="s">
        <v>296</v>
      </c>
      <c r="C414" s="63"/>
      <c r="D414" s="63" t="s">
        <v>297</v>
      </c>
      <c r="E414" s="10"/>
      <c r="F414" s="10"/>
      <c r="G414" s="7"/>
      <c r="I414" s="63"/>
      <c r="J414" s="47"/>
      <c r="K414" s="108"/>
      <c r="M414" s="63">
        <v>52</v>
      </c>
      <c r="N414" s="197">
        <v>3349.9</v>
      </c>
      <c r="P414" s="113">
        <v>47</v>
      </c>
      <c r="Q414" s="196">
        <v>3403.99</v>
      </c>
      <c r="S414" s="113">
        <v>17</v>
      </c>
      <c r="T414" s="196">
        <v>1385.48</v>
      </c>
      <c r="V414" s="82"/>
      <c r="W414" s="82"/>
      <c r="X414" s="82"/>
      <c r="Y414" s="82"/>
      <c r="Z414" s="82"/>
      <c r="AA414" s="65"/>
      <c r="AB414" s="4"/>
      <c r="AC414" s="4"/>
      <c r="AD414" s="4"/>
      <c r="AE414" s="4"/>
      <c r="AF414" s="4"/>
      <c r="AG414" s="4"/>
      <c r="AH414" s="4"/>
      <c r="AI414" s="4"/>
      <c r="AJ414" s="4"/>
      <c r="AK414" s="4"/>
      <c r="AL414" s="4"/>
      <c r="AM414" s="4"/>
    </row>
    <row r="415" spans="1:39" s="3" customFormat="1" ht="14.4" x14ac:dyDescent="0.3">
      <c r="A415" s="63" t="s">
        <v>973</v>
      </c>
      <c r="B415" s="63" t="s">
        <v>298</v>
      </c>
      <c r="C415" s="63"/>
      <c r="D415" s="63" t="s">
        <v>299</v>
      </c>
      <c r="E415" s="10"/>
      <c r="F415" s="10"/>
      <c r="G415" s="7"/>
      <c r="I415" s="63"/>
      <c r="J415" s="47"/>
      <c r="K415" s="108"/>
      <c r="M415" s="63">
        <v>113</v>
      </c>
      <c r="N415" s="197">
        <v>10177.75</v>
      </c>
      <c r="P415" s="113">
        <v>100</v>
      </c>
      <c r="Q415" s="196">
        <v>9372.66</v>
      </c>
      <c r="S415" s="113">
        <v>77</v>
      </c>
      <c r="T415" s="196">
        <v>6862.93</v>
      </c>
      <c r="V415" s="82"/>
      <c r="W415" s="82"/>
      <c r="X415" s="82"/>
      <c r="Y415" s="82"/>
      <c r="Z415" s="82"/>
      <c r="AA415" s="65"/>
      <c r="AB415" s="4"/>
      <c r="AC415" s="4"/>
      <c r="AD415" s="4"/>
      <c r="AE415" s="4"/>
      <c r="AF415" s="4"/>
      <c r="AG415" s="4"/>
      <c r="AH415" s="4"/>
      <c r="AI415" s="4"/>
      <c r="AJ415" s="4"/>
      <c r="AK415" s="4"/>
      <c r="AL415" s="4"/>
      <c r="AM415" s="4"/>
    </row>
    <row r="416" spans="1:39" s="3" customFormat="1" ht="14.4" x14ac:dyDescent="0.3">
      <c r="A416" s="63" t="s">
        <v>973</v>
      </c>
      <c r="B416" s="63" t="s">
        <v>984</v>
      </c>
      <c r="C416" s="63"/>
      <c r="D416" s="63" t="s">
        <v>91</v>
      </c>
      <c r="E416" s="10"/>
      <c r="F416" s="10"/>
      <c r="G416" s="7"/>
      <c r="I416" s="63"/>
      <c r="J416" s="47"/>
      <c r="K416" s="108"/>
      <c r="M416" s="63">
        <v>1</v>
      </c>
      <c r="N416" s="197">
        <v>14.9</v>
      </c>
      <c r="P416" s="113"/>
      <c r="Q416" s="196"/>
      <c r="S416" s="113"/>
      <c r="T416" s="196"/>
      <c r="V416" s="82"/>
      <c r="W416" s="82"/>
      <c r="X416" s="82"/>
      <c r="Y416" s="82"/>
      <c r="Z416" s="82"/>
      <c r="AA416" s="65"/>
      <c r="AB416" s="4"/>
      <c r="AC416" s="4"/>
      <c r="AD416" s="4"/>
      <c r="AE416" s="4"/>
      <c r="AF416" s="4"/>
      <c r="AG416" s="4"/>
      <c r="AH416" s="4"/>
      <c r="AI416" s="4"/>
      <c r="AJ416" s="4"/>
      <c r="AK416" s="4"/>
      <c r="AL416" s="4"/>
      <c r="AM416" s="4"/>
    </row>
    <row r="417" spans="1:39" s="3" customFormat="1" ht="14.4" x14ac:dyDescent="0.3">
      <c r="A417" s="63" t="s">
        <v>973</v>
      </c>
      <c r="B417" s="63" t="s">
        <v>300</v>
      </c>
      <c r="C417" s="63"/>
      <c r="D417" s="63" t="s">
        <v>91</v>
      </c>
      <c r="E417" s="10"/>
      <c r="F417" s="10"/>
      <c r="G417" s="7"/>
      <c r="I417" s="63"/>
      <c r="J417" s="47"/>
      <c r="K417" s="108"/>
      <c r="M417" s="63">
        <v>630</v>
      </c>
      <c r="N417" s="197">
        <v>48672.55</v>
      </c>
      <c r="P417" s="113">
        <v>516</v>
      </c>
      <c r="Q417" s="196">
        <v>39132.28</v>
      </c>
      <c r="S417" s="113">
        <v>388</v>
      </c>
      <c r="T417" s="196">
        <v>28605.52</v>
      </c>
      <c r="V417" s="82"/>
      <c r="W417" s="82"/>
      <c r="X417" s="82"/>
      <c r="Y417" s="82"/>
      <c r="Z417" s="82"/>
      <c r="AA417" s="65"/>
      <c r="AB417" s="4"/>
      <c r="AC417" s="4"/>
      <c r="AD417" s="4"/>
      <c r="AE417" s="4"/>
      <c r="AF417" s="4"/>
      <c r="AG417" s="4"/>
      <c r="AH417" s="4"/>
      <c r="AI417" s="4"/>
      <c r="AJ417" s="4"/>
      <c r="AK417" s="4"/>
      <c r="AL417" s="4"/>
      <c r="AM417" s="4"/>
    </row>
    <row r="418" spans="1:39" s="3" customFormat="1" ht="14.4" x14ac:dyDescent="0.3">
      <c r="A418" s="63" t="s">
        <v>973</v>
      </c>
      <c r="B418" s="63" t="s">
        <v>985</v>
      </c>
      <c r="C418" s="63"/>
      <c r="D418" s="63" t="s">
        <v>303</v>
      </c>
      <c r="E418" s="10"/>
      <c r="F418" s="10"/>
      <c r="G418" s="7"/>
      <c r="I418" s="63"/>
      <c r="J418" s="47"/>
      <c r="K418" s="108"/>
      <c r="M418" s="63">
        <v>8</v>
      </c>
      <c r="N418" s="197">
        <v>1011.94</v>
      </c>
      <c r="P418" s="113">
        <v>9</v>
      </c>
      <c r="Q418" s="196">
        <v>820.32</v>
      </c>
      <c r="S418" s="113">
        <v>7</v>
      </c>
      <c r="T418" s="196">
        <v>522.69000000000005</v>
      </c>
      <c r="V418" s="82"/>
      <c r="W418" s="82"/>
      <c r="X418" s="82"/>
      <c r="Y418" s="82"/>
      <c r="Z418" s="82"/>
      <c r="AA418" s="65"/>
      <c r="AB418" s="4"/>
      <c r="AC418" s="4"/>
      <c r="AD418" s="4"/>
      <c r="AE418" s="4"/>
      <c r="AF418" s="4"/>
      <c r="AG418" s="4"/>
      <c r="AH418" s="4"/>
      <c r="AI418" s="4"/>
      <c r="AJ418" s="4"/>
      <c r="AK418" s="4"/>
      <c r="AL418" s="4"/>
      <c r="AM418" s="4"/>
    </row>
    <row r="419" spans="1:39" s="3" customFormat="1" ht="14.4" x14ac:dyDescent="0.3">
      <c r="A419" s="63" t="s">
        <v>973</v>
      </c>
      <c r="B419" s="63" t="s">
        <v>304</v>
      </c>
      <c r="C419" s="63"/>
      <c r="D419" s="63" t="s">
        <v>144</v>
      </c>
      <c r="E419" s="10"/>
      <c r="F419" s="10"/>
      <c r="G419" s="7"/>
      <c r="I419" s="63"/>
      <c r="J419" s="47"/>
      <c r="K419" s="108"/>
      <c r="M419" s="63"/>
      <c r="N419" s="197"/>
      <c r="P419" s="113">
        <v>1</v>
      </c>
      <c r="Q419" s="196">
        <v>66.27</v>
      </c>
      <c r="S419" s="113"/>
      <c r="T419" s="196"/>
      <c r="V419" s="82"/>
      <c r="W419" s="82"/>
      <c r="X419" s="82"/>
      <c r="Y419" s="82"/>
      <c r="Z419" s="82"/>
      <c r="AA419" s="65"/>
      <c r="AB419" s="4"/>
      <c r="AC419" s="4"/>
      <c r="AD419" s="4"/>
      <c r="AE419" s="4"/>
      <c r="AF419" s="4"/>
      <c r="AG419" s="4"/>
      <c r="AH419" s="4"/>
      <c r="AI419" s="4"/>
      <c r="AJ419" s="4"/>
      <c r="AK419" s="4"/>
      <c r="AL419" s="4"/>
      <c r="AM419" s="4"/>
    </row>
    <row r="420" spans="1:39" s="3" customFormat="1" ht="14.4" x14ac:dyDescent="0.3">
      <c r="A420" s="63" t="s">
        <v>973</v>
      </c>
      <c r="B420" s="63" t="s">
        <v>305</v>
      </c>
      <c r="C420" s="63"/>
      <c r="D420" s="63" t="s">
        <v>166</v>
      </c>
      <c r="E420" s="10"/>
      <c r="F420" s="10"/>
      <c r="G420" s="7"/>
      <c r="I420" s="63"/>
      <c r="J420" s="47"/>
      <c r="K420" s="108"/>
      <c r="M420" s="63">
        <v>2</v>
      </c>
      <c r="N420" s="197">
        <v>131.44999999999999</v>
      </c>
      <c r="P420" s="113">
        <v>2</v>
      </c>
      <c r="Q420" s="196">
        <v>273.73</v>
      </c>
      <c r="S420" s="113"/>
      <c r="T420" s="196"/>
      <c r="V420" s="82"/>
      <c r="W420" s="82"/>
      <c r="X420" s="82"/>
      <c r="Y420" s="82"/>
      <c r="Z420" s="82"/>
      <c r="AA420" s="65"/>
      <c r="AB420" s="4"/>
      <c r="AC420" s="4"/>
      <c r="AD420" s="4"/>
      <c r="AE420" s="4"/>
      <c r="AF420" s="4"/>
      <c r="AG420" s="4"/>
      <c r="AH420" s="4"/>
      <c r="AI420" s="4"/>
      <c r="AJ420" s="4"/>
      <c r="AK420" s="4"/>
      <c r="AL420" s="4"/>
      <c r="AM420" s="4"/>
    </row>
    <row r="421" spans="1:39" s="3" customFormat="1" ht="14.4" x14ac:dyDescent="0.3">
      <c r="A421" s="63" t="s">
        <v>973</v>
      </c>
      <c r="B421" s="63" t="s">
        <v>306</v>
      </c>
      <c r="C421" s="63"/>
      <c r="D421" s="63" t="s">
        <v>210</v>
      </c>
      <c r="E421" s="10"/>
      <c r="F421" s="10"/>
      <c r="G421" s="7"/>
      <c r="I421" s="63"/>
      <c r="J421" s="47"/>
      <c r="K421" s="108"/>
      <c r="M421" s="63">
        <v>3</v>
      </c>
      <c r="N421" s="197">
        <v>510.76</v>
      </c>
      <c r="P421" s="113">
        <v>3</v>
      </c>
      <c r="Q421" s="196">
        <v>327.08999999999997</v>
      </c>
      <c r="S421" s="113">
        <v>2</v>
      </c>
      <c r="T421" s="196">
        <v>141.57</v>
      </c>
      <c r="V421" s="82"/>
      <c r="W421" s="82"/>
      <c r="X421" s="82"/>
      <c r="Y421" s="82"/>
      <c r="Z421" s="82"/>
      <c r="AA421" s="65"/>
      <c r="AB421" s="4"/>
      <c r="AC421" s="4"/>
      <c r="AD421" s="4"/>
      <c r="AE421" s="4"/>
      <c r="AF421" s="4"/>
      <c r="AG421" s="4"/>
      <c r="AH421" s="4"/>
      <c r="AI421" s="4"/>
      <c r="AJ421" s="4"/>
      <c r="AK421" s="4"/>
      <c r="AL421" s="4"/>
      <c r="AM421" s="4"/>
    </row>
    <row r="422" spans="1:39" s="3" customFormat="1" ht="14.4" x14ac:dyDescent="0.3">
      <c r="A422" s="63" t="s">
        <v>973</v>
      </c>
      <c r="B422" s="63" t="s">
        <v>307</v>
      </c>
      <c r="C422" s="63"/>
      <c r="D422" s="63" t="s">
        <v>308</v>
      </c>
      <c r="E422" s="10"/>
      <c r="F422" s="10"/>
      <c r="G422" s="7"/>
      <c r="I422" s="63"/>
      <c r="J422" s="47"/>
      <c r="K422" s="108"/>
      <c r="M422" s="63">
        <v>59</v>
      </c>
      <c r="N422" s="197">
        <v>6240.99</v>
      </c>
      <c r="P422" s="113">
        <v>55</v>
      </c>
      <c r="Q422" s="196">
        <v>6089.68</v>
      </c>
      <c r="S422" s="113">
        <v>39</v>
      </c>
      <c r="T422" s="196">
        <v>4038.86</v>
      </c>
      <c r="V422" s="82"/>
      <c r="W422" s="82"/>
      <c r="X422" s="82"/>
      <c r="Y422" s="82"/>
      <c r="Z422" s="82"/>
      <c r="AA422" s="65"/>
      <c r="AB422" s="4"/>
      <c r="AC422" s="4"/>
      <c r="AD422" s="4"/>
      <c r="AE422" s="4"/>
      <c r="AF422" s="4"/>
      <c r="AG422" s="4"/>
      <c r="AH422" s="4"/>
      <c r="AI422" s="4"/>
      <c r="AJ422" s="4"/>
      <c r="AK422" s="4"/>
      <c r="AL422" s="4"/>
      <c r="AM422" s="4"/>
    </row>
    <row r="423" spans="1:39" s="3" customFormat="1" ht="14.4" x14ac:dyDescent="0.3">
      <c r="A423" s="63" t="s">
        <v>973</v>
      </c>
      <c r="B423" s="63" t="s">
        <v>310</v>
      </c>
      <c r="C423" s="63"/>
      <c r="D423" s="63" t="s">
        <v>311</v>
      </c>
      <c r="E423" s="10"/>
      <c r="F423" s="10"/>
      <c r="G423" s="7"/>
      <c r="I423" s="63"/>
      <c r="J423" s="47"/>
      <c r="K423" s="108"/>
      <c r="M423" s="63">
        <v>22</v>
      </c>
      <c r="N423" s="197">
        <v>3087.4</v>
      </c>
      <c r="P423" s="113">
        <v>23</v>
      </c>
      <c r="Q423" s="196">
        <v>2703.66</v>
      </c>
      <c r="S423" s="113">
        <v>9</v>
      </c>
      <c r="T423" s="196">
        <v>813.76</v>
      </c>
      <c r="V423" s="82"/>
      <c r="W423" s="82"/>
      <c r="X423" s="82"/>
      <c r="Y423" s="82"/>
      <c r="Z423" s="82"/>
      <c r="AA423" s="65"/>
      <c r="AB423" s="4"/>
      <c r="AC423" s="4"/>
      <c r="AD423" s="4"/>
      <c r="AE423" s="4"/>
      <c r="AF423" s="4"/>
      <c r="AG423" s="4"/>
      <c r="AH423" s="4"/>
      <c r="AI423" s="4"/>
      <c r="AJ423" s="4"/>
      <c r="AK423" s="4"/>
      <c r="AL423" s="4"/>
      <c r="AM423" s="4"/>
    </row>
    <row r="424" spans="1:39" s="3" customFormat="1" ht="14.4" x14ac:dyDescent="0.3">
      <c r="A424" s="63" t="s">
        <v>973</v>
      </c>
      <c r="B424" s="63" t="s">
        <v>312</v>
      </c>
      <c r="C424" s="63"/>
      <c r="D424" s="63" t="s">
        <v>313</v>
      </c>
      <c r="E424" s="10"/>
      <c r="F424" s="10"/>
      <c r="G424" s="7"/>
      <c r="I424" s="63"/>
      <c r="J424" s="47"/>
      <c r="K424" s="108"/>
      <c r="M424" s="63">
        <v>15</v>
      </c>
      <c r="N424" s="197">
        <v>1199.1600000000001</v>
      </c>
      <c r="P424" s="113">
        <v>10</v>
      </c>
      <c r="Q424" s="196">
        <v>936.19</v>
      </c>
      <c r="S424" s="113">
        <v>8</v>
      </c>
      <c r="T424" s="196">
        <v>750.55</v>
      </c>
      <c r="V424" s="82"/>
      <c r="W424" s="82"/>
      <c r="X424" s="82"/>
      <c r="Y424" s="82"/>
      <c r="Z424" s="82"/>
      <c r="AA424" s="65"/>
      <c r="AB424" s="4"/>
      <c r="AC424" s="4"/>
      <c r="AD424" s="4"/>
      <c r="AE424" s="4"/>
      <c r="AF424" s="4"/>
      <c r="AG424" s="4"/>
      <c r="AH424" s="4"/>
      <c r="AI424" s="4"/>
      <c r="AJ424" s="4"/>
      <c r="AK424" s="4"/>
      <c r="AL424" s="4"/>
      <c r="AM424" s="4"/>
    </row>
    <row r="425" spans="1:39" s="3" customFormat="1" ht="14.4" x14ac:dyDescent="0.3">
      <c r="A425" s="63" t="s">
        <v>973</v>
      </c>
      <c r="B425" s="63" t="s">
        <v>986</v>
      </c>
      <c r="C425" s="63"/>
      <c r="D425" s="63" t="s">
        <v>87</v>
      </c>
      <c r="E425" s="10"/>
      <c r="F425" s="10"/>
      <c r="G425" s="7"/>
      <c r="I425" s="63"/>
      <c r="J425" s="47"/>
      <c r="K425" s="108"/>
      <c r="M425" s="63"/>
      <c r="N425" s="197"/>
      <c r="P425" s="113"/>
      <c r="Q425" s="196"/>
      <c r="S425" s="113">
        <v>1</v>
      </c>
      <c r="T425" s="196">
        <v>5.94</v>
      </c>
      <c r="V425" s="82"/>
      <c r="W425" s="82"/>
      <c r="X425" s="82"/>
      <c r="Y425" s="82"/>
      <c r="Z425" s="82"/>
      <c r="AA425" s="65"/>
      <c r="AB425" s="4"/>
      <c r="AC425" s="4"/>
      <c r="AD425" s="4"/>
      <c r="AE425" s="4"/>
      <c r="AF425" s="4"/>
      <c r="AG425" s="4"/>
      <c r="AH425" s="4"/>
      <c r="AI425" s="4"/>
      <c r="AJ425" s="4"/>
      <c r="AK425" s="4"/>
      <c r="AL425" s="4"/>
      <c r="AM425" s="4"/>
    </row>
    <row r="426" spans="1:39" s="3" customFormat="1" ht="14.4" x14ac:dyDescent="0.3">
      <c r="A426" s="63" t="s">
        <v>973</v>
      </c>
      <c r="B426" s="63" t="s">
        <v>314</v>
      </c>
      <c r="C426" s="63"/>
      <c r="D426" s="63" t="s">
        <v>133</v>
      </c>
      <c r="E426" s="10"/>
      <c r="F426" s="10"/>
      <c r="G426" s="7"/>
      <c r="I426" s="63"/>
      <c r="J426" s="47"/>
      <c r="K426" s="108"/>
      <c r="M426" s="63">
        <v>2</v>
      </c>
      <c r="N426" s="197">
        <v>134.36000000000001</v>
      </c>
      <c r="P426" s="113">
        <v>4</v>
      </c>
      <c r="Q426" s="196">
        <v>440.46</v>
      </c>
      <c r="S426" s="113"/>
      <c r="T426" s="196"/>
      <c r="V426" s="82"/>
      <c r="W426" s="82"/>
      <c r="X426" s="82"/>
      <c r="Y426" s="82"/>
      <c r="Z426" s="82"/>
      <c r="AA426" s="65"/>
      <c r="AB426" s="4"/>
      <c r="AC426" s="4"/>
      <c r="AD426" s="4"/>
      <c r="AE426" s="4"/>
      <c r="AF426" s="4"/>
      <c r="AG426" s="4"/>
      <c r="AH426" s="4"/>
      <c r="AI426" s="4"/>
      <c r="AJ426" s="4"/>
      <c r="AK426" s="4"/>
      <c r="AL426" s="4"/>
      <c r="AM426" s="4"/>
    </row>
    <row r="427" spans="1:39" s="3" customFormat="1" ht="14.4" x14ac:dyDescent="0.3">
      <c r="A427" s="63" t="s">
        <v>973</v>
      </c>
      <c r="B427" s="63" t="s">
        <v>316</v>
      </c>
      <c r="C427" s="63"/>
      <c r="D427" s="63" t="s">
        <v>78</v>
      </c>
      <c r="E427" s="10"/>
      <c r="F427" s="10"/>
      <c r="G427" s="7"/>
      <c r="I427" s="63"/>
      <c r="J427" s="47"/>
      <c r="K427" s="108"/>
      <c r="M427" s="63">
        <v>442</v>
      </c>
      <c r="N427" s="197">
        <v>34628.39</v>
      </c>
      <c r="P427" s="113">
        <v>386</v>
      </c>
      <c r="Q427" s="196">
        <v>31773.26</v>
      </c>
      <c r="S427" s="113">
        <v>329</v>
      </c>
      <c r="T427" s="196">
        <v>25391.64</v>
      </c>
      <c r="V427" s="82"/>
      <c r="W427" s="82"/>
      <c r="X427" s="82"/>
      <c r="Y427" s="82"/>
      <c r="Z427" s="82"/>
      <c r="AA427" s="65"/>
      <c r="AB427" s="4"/>
      <c r="AC427" s="4"/>
      <c r="AD427" s="4"/>
      <c r="AE427" s="4"/>
      <c r="AF427" s="4"/>
      <c r="AG427" s="4"/>
      <c r="AH427" s="4"/>
      <c r="AI427" s="4"/>
      <c r="AJ427" s="4"/>
      <c r="AK427" s="4"/>
      <c r="AL427" s="4"/>
      <c r="AM427" s="4"/>
    </row>
    <row r="428" spans="1:39" s="3" customFormat="1" ht="14.4" x14ac:dyDescent="0.3">
      <c r="A428" s="63" t="s">
        <v>973</v>
      </c>
      <c r="B428" s="63" t="s">
        <v>987</v>
      </c>
      <c r="C428" s="63"/>
      <c r="D428" s="63" t="s">
        <v>78</v>
      </c>
      <c r="E428" s="21"/>
      <c r="F428" s="10"/>
      <c r="G428" s="21"/>
      <c r="I428" s="63"/>
      <c r="J428" s="47"/>
      <c r="K428" s="108"/>
      <c r="M428" s="63"/>
      <c r="N428" s="197"/>
      <c r="P428" s="113"/>
      <c r="Q428" s="196"/>
      <c r="S428" s="113">
        <v>35</v>
      </c>
      <c r="T428" s="196">
        <v>2387.1799999999998</v>
      </c>
      <c r="V428" s="82"/>
      <c r="W428" s="82"/>
      <c r="X428" s="82"/>
      <c r="Y428" s="82"/>
      <c r="Z428" s="82"/>
      <c r="AA428" s="65"/>
      <c r="AB428" s="4"/>
      <c r="AC428" s="4"/>
      <c r="AD428" s="4"/>
      <c r="AE428" s="4"/>
      <c r="AF428" s="4"/>
      <c r="AG428" s="4"/>
      <c r="AH428" s="4"/>
      <c r="AI428" s="4"/>
      <c r="AJ428" s="4"/>
      <c r="AK428" s="4"/>
      <c r="AL428" s="4"/>
      <c r="AM428" s="4"/>
    </row>
    <row r="429" spans="1:39" s="3" customFormat="1" ht="14.4" x14ac:dyDescent="0.3">
      <c r="A429" s="63" t="s">
        <v>973</v>
      </c>
      <c r="B429" s="63" t="s">
        <v>317</v>
      </c>
      <c r="C429" s="63"/>
      <c r="D429" s="63" t="s">
        <v>318</v>
      </c>
      <c r="E429" s="10"/>
      <c r="F429" s="10"/>
      <c r="G429" s="7"/>
      <c r="I429" s="63"/>
      <c r="J429" s="47"/>
      <c r="K429" s="108"/>
      <c r="M429" s="63">
        <v>15</v>
      </c>
      <c r="N429" s="197">
        <v>1496.59</v>
      </c>
      <c r="P429" s="113">
        <v>13</v>
      </c>
      <c r="Q429" s="196">
        <v>1338.41</v>
      </c>
      <c r="S429" s="113">
        <v>5</v>
      </c>
      <c r="T429" s="196">
        <v>392.63</v>
      </c>
      <c r="V429" s="82"/>
      <c r="W429" s="82"/>
      <c r="X429" s="82"/>
      <c r="Y429" s="82"/>
      <c r="Z429" s="82"/>
      <c r="AA429" s="65"/>
      <c r="AB429" s="4"/>
      <c r="AC429" s="4"/>
      <c r="AD429" s="4"/>
      <c r="AE429" s="4"/>
      <c r="AF429" s="4"/>
      <c r="AG429" s="4"/>
      <c r="AH429" s="4"/>
      <c r="AI429" s="4"/>
      <c r="AJ429" s="4"/>
      <c r="AK429" s="4"/>
      <c r="AL429" s="4"/>
      <c r="AM429" s="4"/>
    </row>
    <row r="430" spans="1:39" s="3" customFormat="1" ht="14.4" x14ac:dyDescent="0.3">
      <c r="A430" s="63" t="s">
        <v>973</v>
      </c>
      <c r="B430" s="63" t="s">
        <v>319</v>
      </c>
      <c r="C430" s="63"/>
      <c r="D430" s="63" t="s">
        <v>286</v>
      </c>
      <c r="E430" s="10"/>
      <c r="F430" s="10"/>
      <c r="G430" s="7"/>
      <c r="I430" s="63"/>
      <c r="J430" s="47"/>
      <c r="K430" s="108"/>
      <c r="M430" s="63">
        <v>52</v>
      </c>
      <c r="N430" s="197">
        <v>5833.02</v>
      </c>
      <c r="P430" s="113">
        <v>44</v>
      </c>
      <c r="Q430" s="196">
        <v>5543.58</v>
      </c>
      <c r="S430" s="113">
        <v>3</v>
      </c>
      <c r="T430" s="196">
        <v>307.08</v>
      </c>
      <c r="V430" s="82"/>
      <c r="W430" s="82"/>
      <c r="X430" s="82"/>
      <c r="Y430" s="82"/>
      <c r="Z430" s="82"/>
      <c r="AA430" s="65"/>
      <c r="AB430" s="4"/>
      <c r="AC430" s="4"/>
      <c r="AD430" s="4"/>
      <c r="AE430" s="4"/>
      <c r="AF430" s="4"/>
      <c r="AG430" s="4"/>
      <c r="AH430" s="4"/>
      <c r="AI430" s="4"/>
      <c r="AJ430" s="4"/>
      <c r="AK430" s="4"/>
      <c r="AL430" s="4"/>
      <c r="AM430" s="4"/>
    </row>
    <row r="431" spans="1:39" s="3" customFormat="1" ht="14.4" x14ac:dyDescent="0.3">
      <c r="A431" s="63" t="s">
        <v>973</v>
      </c>
      <c r="B431" s="63" t="s">
        <v>320</v>
      </c>
      <c r="C431" s="63"/>
      <c r="D431" s="63" t="s">
        <v>92</v>
      </c>
      <c r="E431" s="10"/>
      <c r="F431" s="10"/>
      <c r="G431" s="7"/>
      <c r="I431" s="63"/>
      <c r="J431" s="47"/>
      <c r="K431" s="108"/>
      <c r="M431" s="63">
        <v>1</v>
      </c>
      <c r="N431" s="197">
        <v>81.39</v>
      </c>
      <c r="P431" s="113">
        <v>1</v>
      </c>
      <c r="Q431" s="196">
        <v>83.58</v>
      </c>
      <c r="S431" s="113"/>
      <c r="T431" s="196"/>
      <c r="V431" s="82"/>
      <c r="W431" s="82"/>
      <c r="X431" s="82"/>
      <c r="Y431" s="82"/>
      <c r="Z431" s="82"/>
      <c r="AA431" s="65"/>
      <c r="AB431" s="4"/>
      <c r="AC431" s="4"/>
      <c r="AD431" s="4"/>
      <c r="AE431" s="4"/>
      <c r="AF431" s="4"/>
      <c r="AG431" s="4"/>
      <c r="AH431" s="4"/>
      <c r="AI431" s="4"/>
      <c r="AJ431" s="4"/>
      <c r="AK431" s="4"/>
      <c r="AL431" s="4"/>
      <c r="AM431" s="4"/>
    </row>
    <row r="432" spans="1:39" s="3" customFormat="1" ht="14.4" x14ac:dyDescent="0.3">
      <c r="A432" s="63" t="s">
        <v>973</v>
      </c>
      <c r="B432" s="63" t="s">
        <v>321</v>
      </c>
      <c r="C432" s="63"/>
      <c r="D432" s="63" t="s">
        <v>163</v>
      </c>
      <c r="E432" s="10"/>
      <c r="F432" s="10"/>
      <c r="G432" s="7"/>
      <c r="I432" s="63"/>
      <c r="J432" s="47"/>
      <c r="K432" s="108"/>
      <c r="M432" s="63">
        <v>5</v>
      </c>
      <c r="N432" s="197">
        <v>229.49</v>
      </c>
      <c r="P432" s="113">
        <v>3</v>
      </c>
      <c r="Q432" s="196">
        <v>38.82</v>
      </c>
      <c r="S432" s="113"/>
      <c r="T432" s="196"/>
      <c r="V432" s="82"/>
      <c r="W432" s="82"/>
      <c r="X432" s="82"/>
      <c r="Y432" s="82"/>
      <c r="Z432" s="82"/>
      <c r="AA432" s="65"/>
      <c r="AB432" s="4"/>
      <c r="AC432" s="4"/>
      <c r="AD432" s="4"/>
      <c r="AE432" s="4"/>
      <c r="AF432" s="4"/>
      <c r="AG432" s="4"/>
      <c r="AH432" s="4"/>
      <c r="AI432" s="4"/>
      <c r="AJ432" s="4"/>
      <c r="AK432" s="4"/>
      <c r="AL432" s="4"/>
      <c r="AM432" s="4"/>
    </row>
    <row r="433" spans="1:39" s="3" customFormat="1" ht="14.4" x14ac:dyDescent="0.3">
      <c r="A433" s="63" t="s">
        <v>973</v>
      </c>
      <c r="B433" s="63" t="s">
        <v>324</v>
      </c>
      <c r="C433" s="63"/>
      <c r="D433" s="63" t="s">
        <v>325</v>
      </c>
      <c r="E433" s="10"/>
      <c r="F433" s="10"/>
      <c r="G433" s="7"/>
      <c r="I433" s="63"/>
      <c r="J433" s="47"/>
      <c r="K433" s="108"/>
      <c r="M433" s="63">
        <v>12</v>
      </c>
      <c r="N433" s="197">
        <v>1646.36</v>
      </c>
      <c r="P433" s="113">
        <v>9</v>
      </c>
      <c r="Q433" s="196">
        <v>1182.54</v>
      </c>
      <c r="S433" s="113">
        <v>7</v>
      </c>
      <c r="T433" s="196">
        <v>853.01</v>
      </c>
      <c r="V433" s="82"/>
      <c r="W433" s="82"/>
      <c r="X433" s="82"/>
      <c r="Y433" s="82"/>
      <c r="Z433" s="82"/>
      <c r="AA433" s="65"/>
      <c r="AB433" s="4"/>
      <c r="AC433" s="4"/>
      <c r="AD433" s="4"/>
      <c r="AE433" s="4"/>
      <c r="AF433" s="4"/>
      <c r="AG433" s="4"/>
      <c r="AH433" s="4"/>
      <c r="AI433" s="4"/>
      <c r="AJ433" s="4"/>
      <c r="AK433" s="4"/>
      <c r="AL433" s="4"/>
      <c r="AM433" s="4"/>
    </row>
    <row r="434" spans="1:39" s="3" customFormat="1" ht="14.4" x14ac:dyDescent="0.3">
      <c r="A434" s="63" t="s">
        <v>973</v>
      </c>
      <c r="B434" s="63" t="s">
        <v>329</v>
      </c>
      <c r="C434" s="63"/>
      <c r="D434" s="63" t="s">
        <v>330</v>
      </c>
      <c r="E434" s="10"/>
      <c r="F434" s="10"/>
      <c r="G434" s="7"/>
      <c r="I434" s="63"/>
      <c r="J434" s="47"/>
      <c r="K434" s="108"/>
      <c r="M434" s="63">
        <v>18</v>
      </c>
      <c r="N434" s="197">
        <v>2170.23</v>
      </c>
      <c r="P434" s="113">
        <v>14</v>
      </c>
      <c r="Q434" s="196">
        <v>1783.82</v>
      </c>
      <c r="S434" s="113">
        <v>16</v>
      </c>
      <c r="T434" s="196">
        <v>1940.37</v>
      </c>
      <c r="V434" s="82"/>
      <c r="W434" s="82"/>
      <c r="X434" s="82"/>
      <c r="Y434" s="82"/>
      <c r="Z434" s="82"/>
      <c r="AA434" s="65"/>
      <c r="AB434" s="4"/>
      <c r="AC434" s="4"/>
      <c r="AD434" s="4"/>
      <c r="AE434" s="4"/>
      <c r="AF434" s="4"/>
      <c r="AG434" s="4"/>
      <c r="AH434" s="4"/>
      <c r="AI434" s="4"/>
      <c r="AJ434" s="4"/>
      <c r="AK434" s="4"/>
      <c r="AL434" s="4"/>
      <c r="AM434" s="4"/>
    </row>
    <row r="435" spans="1:39" s="3" customFormat="1" ht="14.4" x14ac:dyDescent="0.3">
      <c r="A435" s="63" t="s">
        <v>973</v>
      </c>
      <c r="B435" s="63" t="s">
        <v>331</v>
      </c>
      <c r="C435" s="63"/>
      <c r="D435" s="63" t="s">
        <v>332</v>
      </c>
      <c r="E435" s="10"/>
      <c r="F435" s="10"/>
      <c r="G435" s="7"/>
      <c r="I435" s="63"/>
      <c r="J435" s="47"/>
      <c r="K435" s="108"/>
      <c r="M435" s="63">
        <v>20</v>
      </c>
      <c r="N435" s="197">
        <v>796.06</v>
      </c>
      <c r="P435" s="113">
        <v>23</v>
      </c>
      <c r="Q435" s="196">
        <v>754.68</v>
      </c>
      <c r="S435" s="113">
        <v>5</v>
      </c>
      <c r="T435" s="196">
        <v>197.84</v>
      </c>
      <c r="V435" s="82"/>
      <c r="W435" s="82"/>
      <c r="X435" s="82"/>
      <c r="Y435" s="82"/>
      <c r="Z435" s="82"/>
      <c r="AA435" s="65"/>
      <c r="AB435" s="4"/>
      <c r="AC435" s="4"/>
      <c r="AD435" s="4"/>
      <c r="AE435" s="4"/>
      <c r="AF435" s="4"/>
      <c r="AG435" s="4"/>
      <c r="AH435" s="4"/>
      <c r="AI435" s="4"/>
      <c r="AJ435" s="4"/>
      <c r="AK435" s="4"/>
      <c r="AL435" s="4"/>
      <c r="AM435" s="4"/>
    </row>
    <row r="436" spans="1:39" s="3" customFormat="1" ht="14.4" x14ac:dyDescent="0.3">
      <c r="A436" s="63" t="s">
        <v>973</v>
      </c>
      <c r="B436" s="63" t="s">
        <v>988</v>
      </c>
      <c r="C436" s="63"/>
      <c r="D436" s="63" t="s">
        <v>332</v>
      </c>
      <c r="E436" s="10"/>
      <c r="F436" s="10"/>
      <c r="G436" s="7"/>
      <c r="I436" s="63"/>
      <c r="J436" s="47"/>
      <c r="K436" s="108"/>
      <c r="M436" s="63"/>
      <c r="N436" s="197"/>
      <c r="P436" s="113"/>
      <c r="Q436" s="196"/>
      <c r="S436" s="113">
        <v>4</v>
      </c>
      <c r="T436" s="196">
        <v>147.79</v>
      </c>
      <c r="V436" s="82"/>
      <c r="W436" s="82"/>
      <c r="X436" s="82"/>
      <c r="Y436" s="82"/>
      <c r="Z436" s="82"/>
      <c r="AA436" s="65"/>
      <c r="AB436" s="4"/>
      <c r="AC436" s="4"/>
      <c r="AD436" s="4"/>
      <c r="AE436" s="4"/>
      <c r="AF436" s="4"/>
      <c r="AG436" s="4"/>
      <c r="AH436" s="4"/>
      <c r="AI436" s="4"/>
      <c r="AJ436" s="4"/>
      <c r="AK436" s="4"/>
      <c r="AL436" s="4"/>
      <c r="AM436" s="4"/>
    </row>
    <row r="437" spans="1:39" s="3" customFormat="1" ht="14.4" x14ac:dyDescent="0.3">
      <c r="A437" s="63" t="s">
        <v>973</v>
      </c>
      <c r="B437" s="63" t="s">
        <v>336</v>
      </c>
      <c r="C437" s="63"/>
      <c r="D437" s="63" t="s">
        <v>144</v>
      </c>
      <c r="E437" s="10"/>
      <c r="F437" s="10"/>
      <c r="G437" s="7"/>
      <c r="I437" s="63"/>
      <c r="J437" s="47"/>
      <c r="K437" s="108"/>
      <c r="M437" s="63">
        <v>1</v>
      </c>
      <c r="N437" s="197">
        <v>8.43</v>
      </c>
      <c r="P437" s="113">
        <v>1</v>
      </c>
      <c r="Q437" s="196">
        <v>14.18</v>
      </c>
      <c r="S437" s="113"/>
      <c r="T437" s="196"/>
      <c r="V437" s="82"/>
      <c r="W437" s="82"/>
      <c r="X437" s="82"/>
      <c r="Y437" s="82"/>
      <c r="Z437" s="82"/>
      <c r="AA437" s="65"/>
      <c r="AB437" s="4"/>
      <c r="AC437" s="4"/>
      <c r="AD437" s="4"/>
      <c r="AE437" s="4"/>
      <c r="AF437" s="4"/>
      <c r="AG437" s="4"/>
      <c r="AH437" s="4"/>
      <c r="AI437" s="4"/>
      <c r="AJ437" s="4"/>
      <c r="AK437" s="4"/>
      <c r="AL437" s="4"/>
      <c r="AM437" s="4"/>
    </row>
    <row r="438" spans="1:39" s="3" customFormat="1" ht="14.4" x14ac:dyDescent="0.3">
      <c r="A438" s="63" t="s">
        <v>973</v>
      </c>
      <c r="B438" s="63" t="s">
        <v>339</v>
      </c>
      <c r="C438" s="63"/>
      <c r="D438" s="63" t="s">
        <v>106</v>
      </c>
      <c r="E438" s="10"/>
      <c r="F438" s="10"/>
      <c r="G438" s="7"/>
      <c r="I438" s="63"/>
      <c r="J438" s="47"/>
      <c r="K438" s="108"/>
      <c r="M438" s="63">
        <v>18</v>
      </c>
      <c r="N438" s="197">
        <v>1691.92</v>
      </c>
      <c r="P438" s="113">
        <v>11</v>
      </c>
      <c r="Q438" s="196">
        <v>497.39</v>
      </c>
      <c r="S438" s="113">
        <v>2</v>
      </c>
      <c r="T438" s="196">
        <v>229.92</v>
      </c>
      <c r="V438" s="82"/>
      <c r="W438" s="82"/>
      <c r="X438" s="82"/>
      <c r="Y438" s="82"/>
      <c r="Z438" s="82"/>
      <c r="AA438" s="65"/>
      <c r="AB438" s="4"/>
      <c r="AC438" s="4"/>
      <c r="AD438" s="4"/>
      <c r="AE438" s="4"/>
      <c r="AF438" s="4"/>
      <c r="AG438" s="4"/>
      <c r="AH438" s="4"/>
      <c r="AI438" s="4"/>
      <c r="AJ438" s="4"/>
      <c r="AK438" s="4"/>
      <c r="AL438" s="4"/>
      <c r="AM438" s="4"/>
    </row>
    <row r="439" spans="1:39" s="3" customFormat="1" ht="14.4" x14ac:dyDescent="0.3">
      <c r="A439" s="63" t="s">
        <v>973</v>
      </c>
      <c r="B439" s="63" t="s">
        <v>340</v>
      </c>
      <c r="C439" s="63"/>
      <c r="D439" s="63" t="s">
        <v>87</v>
      </c>
      <c r="E439" s="10"/>
      <c r="F439" s="10"/>
      <c r="G439" s="7"/>
      <c r="I439" s="63"/>
      <c r="J439" s="47"/>
      <c r="K439" s="108"/>
      <c r="M439" s="63">
        <v>41</v>
      </c>
      <c r="N439" s="197">
        <v>4107.88</v>
      </c>
      <c r="P439" s="113">
        <v>46</v>
      </c>
      <c r="Q439" s="196">
        <v>4891.76</v>
      </c>
      <c r="S439" s="113">
        <v>36</v>
      </c>
      <c r="T439" s="196">
        <v>3244.65</v>
      </c>
      <c r="V439" s="82"/>
      <c r="W439" s="82"/>
      <c r="X439" s="82"/>
      <c r="Y439" s="82"/>
      <c r="Z439" s="82"/>
      <c r="AA439" s="65"/>
      <c r="AB439" s="4"/>
      <c r="AC439" s="4"/>
      <c r="AD439" s="4"/>
      <c r="AE439" s="4"/>
      <c r="AF439" s="4"/>
      <c r="AG439" s="4"/>
      <c r="AH439" s="4"/>
      <c r="AI439" s="4"/>
      <c r="AJ439" s="4"/>
      <c r="AK439" s="4"/>
      <c r="AL439" s="4"/>
      <c r="AM439" s="4"/>
    </row>
    <row r="440" spans="1:39" s="3" customFormat="1" ht="14.4" x14ac:dyDescent="0.3">
      <c r="A440" s="63" t="s">
        <v>973</v>
      </c>
      <c r="B440" s="63" t="s">
        <v>341</v>
      </c>
      <c r="C440" s="63"/>
      <c r="D440" s="63" t="s">
        <v>200</v>
      </c>
      <c r="E440" s="10"/>
      <c r="F440" s="10"/>
      <c r="G440" s="7"/>
      <c r="I440" s="63"/>
      <c r="J440" s="47"/>
      <c r="K440" s="108"/>
      <c r="M440" s="63">
        <v>1</v>
      </c>
      <c r="N440" s="197">
        <v>5</v>
      </c>
      <c r="P440" s="113">
        <v>1</v>
      </c>
      <c r="Q440" s="196">
        <v>5</v>
      </c>
      <c r="S440" s="113"/>
      <c r="T440" s="196"/>
      <c r="V440" s="82"/>
      <c r="W440" s="82"/>
      <c r="X440" s="82"/>
      <c r="Y440" s="82"/>
      <c r="Z440" s="82"/>
      <c r="AA440" s="65"/>
      <c r="AB440" s="4"/>
      <c r="AC440" s="4"/>
      <c r="AD440" s="4"/>
      <c r="AE440" s="4"/>
      <c r="AF440" s="4"/>
      <c r="AG440" s="4"/>
      <c r="AH440" s="4"/>
      <c r="AI440" s="4"/>
      <c r="AJ440" s="4"/>
      <c r="AK440" s="4"/>
      <c r="AL440" s="4"/>
      <c r="AM440" s="4"/>
    </row>
    <row r="441" spans="1:39" s="3" customFormat="1" ht="14.4" x14ac:dyDescent="0.3">
      <c r="A441" s="63" t="s">
        <v>973</v>
      </c>
      <c r="B441" s="63" t="s">
        <v>342</v>
      </c>
      <c r="C441" s="63"/>
      <c r="D441" s="63" t="s">
        <v>200</v>
      </c>
      <c r="E441" s="10"/>
      <c r="F441" s="10"/>
      <c r="G441" s="7"/>
      <c r="I441" s="63"/>
      <c r="J441" s="47"/>
      <c r="K441" s="108"/>
      <c r="M441" s="63">
        <v>9</v>
      </c>
      <c r="N441" s="197">
        <v>973.33</v>
      </c>
      <c r="P441" s="113">
        <v>8</v>
      </c>
      <c r="Q441" s="196">
        <v>881.64</v>
      </c>
      <c r="S441" s="113"/>
      <c r="T441" s="196"/>
      <c r="V441" s="82"/>
      <c r="W441" s="82"/>
      <c r="X441" s="82"/>
      <c r="Y441" s="82"/>
      <c r="Z441" s="82"/>
      <c r="AA441" s="65"/>
      <c r="AB441" s="4"/>
      <c r="AC441" s="4"/>
      <c r="AD441" s="4"/>
      <c r="AE441" s="4"/>
      <c r="AF441" s="4"/>
      <c r="AG441" s="4"/>
      <c r="AH441" s="4"/>
      <c r="AI441" s="4"/>
      <c r="AJ441" s="4"/>
      <c r="AK441" s="4"/>
      <c r="AL441" s="4"/>
      <c r="AM441" s="4"/>
    </row>
    <row r="442" spans="1:39" s="3" customFormat="1" ht="14.4" x14ac:dyDescent="0.3">
      <c r="A442" s="63" t="s">
        <v>973</v>
      </c>
      <c r="B442" s="63" t="s">
        <v>343</v>
      </c>
      <c r="C442" s="63"/>
      <c r="D442" s="63" t="s">
        <v>106</v>
      </c>
      <c r="E442" s="10"/>
      <c r="F442" s="10"/>
      <c r="G442" s="7"/>
      <c r="I442" s="63"/>
      <c r="J442" s="47"/>
      <c r="K442" s="108"/>
      <c r="M442" s="63">
        <v>2</v>
      </c>
      <c r="N442" s="197">
        <v>342.31</v>
      </c>
      <c r="P442" s="113">
        <v>1</v>
      </c>
      <c r="Q442" s="196">
        <v>180</v>
      </c>
      <c r="S442" s="113"/>
      <c r="T442" s="196"/>
      <c r="V442" s="82"/>
      <c r="W442" s="82"/>
      <c r="X442" s="82"/>
      <c r="Y442" s="82"/>
      <c r="Z442" s="82"/>
      <c r="AA442" s="65"/>
      <c r="AB442" s="4"/>
      <c r="AC442" s="4"/>
      <c r="AD442" s="4"/>
      <c r="AE442" s="4"/>
      <c r="AF442" s="4"/>
      <c r="AG442" s="4"/>
      <c r="AH442" s="4"/>
      <c r="AI442" s="4"/>
      <c r="AJ442" s="4"/>
      <c r="AK442" s="4"/>
      <c r="AL442" s="4"/>
      <c r="AM442" s="4"/>
    </row>
    <row r="443" spans="1:39" s="3" customFormat="1" ht="14.4" x14ac:dyDescent="0.3">
      <c r="A443" s="63" t="s">
        <v>973</v>
      </c>
      <c r="B443" s="63" t="s">
        <v>344</v>
      </c>
      <c r="C443" s="63"/>
      <c r="D443" s="63" t="s">
        <v>191</v>
      </c>
      <c r="E443" s="10"/>
      <c r="F443" s="10"/>
      <c r="G443" s="7"/>
      <c r="I443" s="63"/>
      <c r="J443" s="47"/>
      <c r="K443" s="108"/>
      <c r="M443" s="63">
        <v>1</v>
      </c>
      <c r="N443" s="197">
        <v>180</v>
      </c>
      <c r="P443" s="113"/>
      <c r="Q443" s="196"/>
      <c r="S443" s="113"/>
      <c r="T443" s="196"/>
      <c r="V443" s="82"/>
      <c r="W443" s="82"/>
      <c r="X443" s="82"/>
      <c r="Y443" s="82"/>
      <c r="Z443" s="82"/>
      <c r="AA443" s="65"/>
      <c r="AB443" s="4"/>
      <c r="AC443" s="4"/>
      <c r="AD443" s="4"/>
      <c r="AE443" s="4"/>
      <c r="AF443" s="4"/>
      <c r="AG443" s="4"/>
      <c r="AH443" s="4"/>
      <c r="AI443" s="4"/>
      <c r="AJ443" s="4"/>
      <c r="AK443" s="4"/>
      <c r="AL443" s="4"/>
      <c r="AM443" s="4"/>
    </row>
    <row r="444" spans="1:39" s="3" customFormat="1" ht="14.4" x14ac:dyDescent="0.3">
      <c r="A444" s="63" t="s">
        <v>973</v>
      </c>
      <c r="B444" s="63" t="s">
        <v>347</v>
      </c>
      <c r="C444" s="63"/>
      <c r="D444" s="63" t="s">
        <v>348</v>
      </c>
      <c r="E444" s="10"/>
      <c r="F444" s="10"/>
      <c r="G444" s="7"/>
      <c r="I444" s="63"/>
      <c r="J444" s="47"/>
      <c r="K444" s="108"/>
      <c r="M444" s="63">
        <v>27</v>
      </c>
      <c r="N444" s="197">
        <v>1861.15</v>
      </c>
      <c r="P444" s="113">
        <v>27</v>
      </c>
      <c r="Q444" s="196">
        <v>2028.29</v>
      </c>
      <c r="S444" s="113">
        <v>9</v>
      </c>
      <c r="T444" s="196">
        <v>929.2</v>
      </c>
      <c r="V444" s="82"/>
      <c r="W444" s="82"/>
      <c r="X444" s="82"/>
      <c r="Y444" s="82"/>
      <c r="Z444" s="82"/>
      <c r="AA444" s="65"/>
      <c r="AB444" s="4"/>
      <c r="AC444" s="4"/>
      <c r="AD444" s="4"/>
      <c r="AE444" s="4"/>
      <c r="AF444" s="4"/>
      <c r="AG444" s="4"/>
      <c r="AH444" s="4"/>
      <c r="AI444" s="4"/>
      <c r="AJ444" s="4"/>
      <c r="AK444" s="4"/>
      <c r="AL444" s="4"/>
      <c r="AM444" s="4"/>
    </row>
    <row r="445" spans="1:39" s="3" customFormat="1" ht="14.4" x14ac:dyDescent="0.3">
      <c r="A445" s="63" t="s">
        <v>973</v>
      </c>
      <c r="B445" s="63" t="s">
        <v>989</v>
      </c>
      <c r="C445" s="63"/>
      <c r="D445" s="63" t="s">
        <v>348</v>
      </c>
      <c r="E445" s="10"/>
      <c r="F445" s="10"/>
      <c r="G445" s="7"/>
      <c r="I445" s="63"/>
      <c r="J445" s="47"/>
      <c r="K445" s="108"/>
      <c r="M445" s="63"/>
      <c r="N445" s="197"/>
      <c r="P445" s="113"/>
      <c r="Q445" s="196"/>
      <c r="S445" s="113">
        <v>1</v>
      </c>
      <c r="T445" s="196">
        <v>103.91</v>
      </c>
      <c r="V445" s="82"/>
      <c r="W445" s="82"/>
      <c r="X445" s="82"/>
      <c r="Y445" s="82"/>
      <c r="Z445" s="82"/>
      <c r="AA445" s="65"/>
      <c r="AB445" s="4"/>
      <c r="AC445" s="4"/>
      <c r="AD445" s="4"/>
      <c r="AE445" s="4"/>
      <c r="AF445" s="4"/>
      <c r="AG445" s="4"/>
      <c r="AH445" s="4"/>
      <c r="AI445" s="4"/>
      <c r="AJ445" s="4"/>
      <c r="AK445" s="4"/>
      <c r="AL445" s="4"/>
      <c r="AM445" s="4"/>
    </row>
    <row r="446" spans="1:39" s="3" customFormat="1" ht="14.4" x14ac:dyDescent="0.3">
      <c r="A446" s="114" t="s">
        <v>973</v>
      </c>
      <c r="B446" s="114" t="s">
        <v>349</v>
      </c>
      <c r="C446" s="114"/>
      <c r="D446" s="114" t="s">
        <v>186</v>
      </c>
      <c r="E446" s="92"/>
      <c r="F446" s="92"/>
      <c r="G446" s="359"/>
      <c r="I446" s="114"/>
      <c r="J446" s="118"/>
      <c r="K446" s="115"/>
      <c r="M446" s="114">
        <v>15</v>
      </c>
      <c r="N446" s="360">
        <v>1504.51</v>
      </c>
      <c r="P446" s="361">
        <v>11</v>
      </c>
      <c r="Q446" s="362">
        <v>1024.42</v>
      </c>
      <c r="S446" s="361">
        <v>8</v>
      </c>
      <c r="T446" s="362">
        <v>924.77</v>
      </c>
      <c r="V446" s="140"/>
      <c r="W446" s="140"/>
      <c r="X446" s="140"/>
      <c r="Y446" s="140"/>
      <c r="Z446" s="140"/>
      <c r="AA446" s="65"/>
      <c r="AB446" s="4"/>
      <c r="AC446" s="4"/>
      <c r="AD446" s="4"/>
      <c r="AE446" s="4"/>
      <c r="AF446" s="4"/>
      <c r="AG446" s="4"/>
      <c r="AH446" s="4"/>
      <c r="AI446" s="4"/>
      <c r="AJ446" s="4"/>
      <c r="AK446" s="4"/>
      <c r="AL446" s="4"/>
      <c r="AM446" s="4"/>
    </row>
    <row r="447" spans="1:39" s="3" customFormat="1" ht="14.4" x14ac:dyDescent="0.3">
      <c r="A447" s="369" t="s">
        <v>973</v>
      </c>
      <c r="B447" s="10" t="s">
        <v>353</v>
      </c>
      <c r="C447" s="10"/>
      <c r="D447" s="10" t="s">
        <v>153</v>
      </c>
      <c r="E447" s="9"/>
      <c r="F447" s="10"/>
      <c r="G447" s="9"/>
      <c r="H447" s="23"/>
      <c r="I447" s="10"/>
      <c r="J447" s="10"/>
      <c r="K447" s="10"/>
      <c r="L447" s="23"/>
      <c r="M447" s="10">
        <v>71</v>
      </c>
      <c r="N447" s="315">
        <v>6476.56</v>
      </c>
      <c r="O447" s="23"/>
      <c r="P447" s="10">
        <v>38</v>
      </c>
      <c r="Q447" s="315">
        <v>2870.33</v>
      </c>
      <c r="R447" s="23"/>
      <c r="S447" s="10">
        <v>44</v>
      </c>
      <c r="T447" s="315">
        <v>5398.25</v>
      </c>
      <c r="U447" s="23"/>
      <c r="V447" s="82"/>
      <c r="W447" s="82"/>
      <c r="X447" s="82"/>
      <c r="Y447" s="82"/>
      <c r="Z447" s="82"/>
      <c r="AA447" s="65"/>
      <c r="AB447" s="4"/>
      <c r="AC447" s="4"/>
      <c r="AD447" s="4"/>
      <c r="AE447" s="4"/>
      <c r="AF447" s="4"/>
      <c r="AG447" s="4"/>
      <c r="AH447" s="4"/>
      <c r="AI447" s="4"/>
      <c r="AJ447" s="4"/>
      <c r="AK447" s="4"/>
      <c r="AL447" s="4"/>
      <c r="AM447" s="4"/>
    </row>
    <row r="448" spans="1:39" customFormat="1" ht="14.4" x14ac:dyDescent="0.3">
      <c r="A448" s="369" t="s">
        <v>973</v>
      </c>
      <c r="B448" s="369" t="s">
        <v>354</v>
      </c>
      <c r="C448" s="369"/>
      <c r="D448" s="369" t="s">
        <v>174</v>
      </c>
      <c r="E448" s="369"/>
      <c r="F448" s="369"/>
      <c r="G448" s="369"/>
      <c r="H448" s="369"/>
      <c r="I448" s="369"/>
      <c r="J448" s="369"/>
      <c r="K448" s="369"/>
      <c r="L448" s="369"/>
      <c r="M448" s="262">
        <v>299</v>
      </c>
      <c r="N448" s="262">
        <v>33128.85</v>
      </c>
      <c r="O448" s="262"/>
      <c r="P448" s="262">
        <v>284</v>
      </c>
      <c r="Q448" s="370">
        <v>32920.959999999999</v>
      </c>
      <c r="R448" s="370"/>
      <c r="S448" s="262">
        <v>193</v>
      </c>
      <c r="T448" s="370">
        <v>19720.72</v>
      </c>
      <c r="U448" s="82"/>
      <c r="V448" s="82"/>
      <c r="W448" s="82"/>
      <c r="X448" s="82"/>
      <c r="Y448" s="82"/>
      <c r="Z448" s="82"/>
    </row>
    <row r="449" spans="1:26" customFormat="1" ht="14.4" x14ac:dyDescent="0.3">
      <c r="A449" s="371" t="s">
        <v>973</v>
      </c>
      <c r="B449" s="371" t="s">
        <v>355</v>
      </c>
      <c r="C449" s="371"/>
      <c r="D449" s="371" t="s">
        <v>202</v>
      </c>
      <c r="E449" s="82"/>
      <c r="F449" s="82"/>
      <c r="G449" s="82"/>
      <c r="H449" s="82"/>
      <c r="I449" s="82"/>
      <c r="J449" s="82"/>
      <c r="K449" s="371"/>
      <c r="L449" s="371"/>
      <c r="M449" s="372">
        <v>42</v>
      </c>
      <c r="N449" s="373">
        <v>3334.58</v>
      </c>
      <c r="O449" s="373"/>
      <c r="P449" s="372">
        <v>54</v>
      </c>
      <c r="Q449" s="373">
        <v>4625.09</v>
      </c>
      <c r="R449" s="373"/>
      <c r="S449" s="372">
        <v>32</v>
      </c>
      <c r="T449" s="373">
        <v>2122.38</v>
      </c>
      <c r="U449" s="370"/>
      <c r="V449" s="374"/>
      <c r="W449" s="370"/>
      <c r="X449" s="82"/>
      <c r="Y449" s="82"/>
      <c r="Z449" s="82"/>
    </row>
    <row r="450" spans="1:26" customFormat="1" ht="14.4" x14ac:dyDescent="0.3">
      <c r="A450" s="371" t="s">
        <v>973</v>
      </c>
      <c r="B450" s="371" t="s">
        <v>357</v>
      </c>
      <c r="C450" s="371"/>
      <c r="D450" s="371" t="s">
        <v>358</v>
      </c>
      <c r="E450" s="82"/>
      <c r="F450" s="82"/>
      <c r="G450" s="82"/>
      <c r="H450" s="82"/>
      <c r="I450" s="82"/>
      <c r="J450" s="82"/>
      <c r="K450" s="371"/>
      <c r="L450" s="371"/>
      <c r="M450" s="372">
        <v>6</v>
      </c>
      <c r="N450" s="373">
        <v>717.93</v>
      </c>
      <c r="O450" s="373"/>
      <c r="P450" s="372">
        <v>2</v>
      </c>
      <c r="Q450" s="373">
        <v>240.25</v>
      </c>
      <c r="R450" s="373"/>
      <c r="S450" s="372">
        <v>2</v>
      </c>
      <c r="T450" s="373">
        <v>375.52</v>
      </c>
      <c r="U450" s="262"/>
      <c r="V450" s="262"/>
      <c r="W450" s="262"/>
      <c r="X450" s="82"/>
      <c r="Y450" s="82"/>
      <c r="Z450" s="82"/>
    </row>
    <row r="451" spans="1:26" customFormat="1" ht="14.4" x14ac:dyDescent="0.3">
      <c r="A451" s="371" t="s">
        <v>973</v>
      </c>
      <c r="B451" s="371" t="s">
        <v>359</v>
      </c>
      <c r="C451" s="371"/>
      <c r="D451" s="371" t="s">
        <v>109</v>
      </c>
      <c r="E451" s="82"/>
      <c r="F451" s="82"/>
      <c r="G451" s="82"/>
      <c r="H451" s="82"/>
      <c r="I451" s="82"/>
      <c r="J451" s="82"/>
      <c r="K451" s="371"/>
      <c r="L451" s="371"/>
      <c r="M451" s="372">
        <v>6</v>
      </c>
      <c r="N451" s="373">
        <v>654.21</v>
      </c>
      <c r="O451" s="373"/>
      <c r="P451" s="372">
        <v>6</v>
      </c>
      <c r="Q451" s="373">
        <v>676.26</v>
      </c>
      <c r="R451" s="373"/>
      <c r="S451" s="372"/>
      <c r="T451" s="373"/>
      <c r="U451" s="370"/>
      <c r="V451" s="374"/>
      <c r="W451" s="370"/>
      <c r="X451" s="82"/>
      <c r="Y451" s="82"/>
      <c r="Z451" s="82"/>
    </row>
    <row r="452" spans="1:26" customFormat="1" ht="14.4" x14ac:dyDescent="0.3">
      <c r="A452" s="371" t="s">
        <v>973</v>
      </c>
      <c r="B452" s="371" t="s">
        <v>990</v>
      </c>
      <c r="C452" s="371"/>
      <c r="D452" s="371" t="s">
        <v>362</v>
      </c>
      <c r="E452" s="82"/>
      <c r="F452" s="82"/>
      <c r="G452" s="82"/>
      <c r="H452" s="82"/>
      <c r="I452" s="82"/>
      <c r="J452" s="82"/>
      <c r="K452" s="371"/>
      <c r="L452" s="371"/>
      <c r="M452" s="375">
        <v>32</v>
      </c>
      <c r="N452" s="375">
        <v>3349.92</v>
      </c>
      <c r="O452" s="375"/>
      <c r="P452" s="372">
        <v>23</v>
      </c>
      <c r="Q452" s="373">
        <v>2706.11</v>
      </c>
      <c r="R452" s="373"/>
      <c r="S452" s="375">
        <v>14</v>
      </c>
      <c r="T452" s="375">
        <v>1273.17</v>
      </c>
      <c r="U452" s="370"/>
      <c r="V452" s="262"/>
      <c r="W452" s="262"/>
      <c r="X452" s="82"/>
      <c r="Y452" s="82"/>
      <c r="Z452" s="82"/>
    </row>
    <row r="453" spans="1:26" customFormat="1" ht="14.4" x14ac:dyDescent="0.3">
      <c r="A453" s="371" t="s">
        <v>973</v>
      </c>
      <c r="B453" s="371" t="s">
        <v>363</v>
      </c>
      <c r="C453" s="371"/>
      <c r="D453" s="371" t="s">
        <v>202</v>
      </c>
      <c r="E453" s="82"/>
      <c r="F453" s="82"/>
      <c r="G453" s="82"/>
      <c r="H453" s="82"/>
      <c r="I453" s="82"/>
      <c r="J453" s="82"/>
      <c r="K453" s="371"/>
      <c r="L453" s="371"/>
      <c r="M453" s="375">
        <v>960</v>
      </c>
      <c r="N453" s="375">
        <v>61678.61</v>
      </c>
      <c r="O453" s="375"/>
      <c r="P453" s="372">
        <v>965</v>
      </c>
      <c r="Q453" s="373">
        <v>66493.81</v>
      </c>
      <c r="R453" s="373"/>
      <c r="S453" s="372">
        <v>453</v>
      </c>
      <c r="T453" s="373">
        <v>32877.839999999997</v>
      </c>
      <c r="U453" s="262"/>
      <c r="V453" s="262"/>
      <c r="W453" s="262"/>
      <c r="X453" s="82"/>
      <c r="Y453" s="82"/>
      <c r="Z453" s="82"/>
    </row>
    <row r="454" spans="1:26" customFormat="1" ht="14.4" x14ac:dyDescent="0.3">
      <c r="A454" s="371" t="s">
        <v>973</v>
      </c>
      <c r="B454" s="371" t="s">
        <v>365</v>
      </c>
      <c r="C454" s="371"/>
      <c r="D454" s="371" t="s">
        <v>366</v>
      </c>
      <c r="E454" s="82"/>
      <c r="F454" s="82"/>
      <c r="G454" s="82"/>
      <c r="H454" s="82"/>
      <c r="I454" s="82"/>
      <c r="J454" s="82"/>
      <c r="K454" s="371"/>
      <c r="L454" s="371"/>
      <c r="M454" s="372">
        <v>60</v>
      </c>
      <c r="N454" s="373">
        <v>5159.62</v>
      </c>
      <c r="O454" s="373"/>
      <c r="P454" s="372">
        <v>55</v>
      </c>
      <c r="Q454" s="373">
        <v>5620.45</v>
      </c>
      <c r="R454" s="373"/>
      <c r="S454" s="372">
        <v>41</v>
      </c>
      <c r="T454" s="373">
        <v>2860.63</v>
      </c>
      <c r="U454" s="370"/>
      <c r="V454" s="374"/>
      <c r="W454" s="370"/>
      <c r="X454" s="82"/>
      <c r="Y454" s="82"/>
      <c r="Z454" s="82"/>
    </row>
    <row r="455" spans="1:26" customFormat="1" ht="14.4" x14ac:dyDescent="0.3">
      <c r="A455" s="371" t="s">
        <v>973</v>
      </c>
      <c r="B455" s="371" t="s">
        <v>661</v>
      </c>
      <c r="C455" s="371"/>
      <c r="D455" s="371" t="s">
        <v>108</v>
      </c>
      <c r="E455" s="82"/>
      <c r="F455" s="82"/>
      <c r="G455" s="82"/>
      <c r="H455" s="82"/>
      <c r="I455" s="82"/>
      <c r="J455" s="82"/>
      <c r="K455" s="371"/>
      <c r="L455" s="371"/>
      <c r="M455" s="372">
        <v>69</v>
      </c>
      <c r="N455" s="373">
        <v>5953.71</v>
      </c>
      <c r="O455" s="373"/>
      <c r="P455" s="372">
        <v>32</v>
      </c>
      <c r="Q455" s="373">
        <v>2371.4699999999998</v>
      </c>
      <c r="R455" s="373"/>
      <c r="S455" s="372"/>
      <c r="T455" s="373"/>
      <c r="U455" s="370"/>
      <c r="V455" s="374"/>
      <c r="W455" s="370"/>
      <c r="X455" s="82"/>
      <c r="Y455" s="82"/>
      <c r="Z455" s="82"/>
    </row>
    <row r="456" spans="1:26" customFormat="1" ht="14.4" x14ac:dyDescent="0.3">
      <c r="A456" s="371" t="s">
        <v>973</v>
      </c>
      <c r="B456" s="371" t="s">
        <v>958</v>
      </c>
      <c r="C456" s="371"/>
      <c r="D456" s="371" t="s">
        <v>108</v>
      </c>
      <c r="E456" s="82"/>
      <c r="F456" s="82"/>
      <c r="G456" s="82"/>
      <c r="H456" s="82"/>
      <c r="I456" s="82"/>
      <c r="J456" s="82"/>
      <c r="K456" s="371"/>
      <c r="L456" s="371"/>
      <c r="M456" s="372"/>
      <c r="N456" s="373"/>
      <c r="O456" s="373"/>
      <c r="P456" s="375"/>
      <c r="Q456" s="375"/>
      <c r="R456" s="375"/>
      <c r="S456" s="375">
        <v>49</v>
      </c>
      <c r="T456" s="375">
        <v>3580.77</v>
      </c>
      <c r="U456" s="370"/>
      <c r="V456" s="374"/>
      <c r="W456" s="370"/>
      <c r="X456" s="82"/>
      <c r="Y456" s="82"/>
      <c r="Z456" s="82"/>
    </row>
    <row r="457" spans="1:26" customFormat="1" ht="14.4" x14ac:dyDescent="0.3">
      <c r="A457" s="371" t="s">
        <v>973</v>
      </c>
      <c r="B457" s="371" t="s">
        <v>371</v>
      </c>
      <c r="C457" s="371"/>
      <c r="D457" s="371" t="s">
        <v>103</v>
      </c>
      <c r="E457" s="82"/>
      <c r="F457" s="82"/>
      <c r="G457" s="82"/>
      <c r="H457" s="82"/>
      <c r="I457" s="82"/>
      <c r="J457" s="82"/>
      <c r="K457" s="371"/>
      <c r="L457" s="371"/>
      <c r="M457" s="372">
        <v>1</v>
      </c>
      <c r="N457" s="373">
        <v>56.87</v>
      </c>
      <c r="O457" s="373"/>
      <c r="P457" s="372">
        <v>3</v>
      </c>
      <c r="Q457" s="373">
        <v>256.25</v>
      </c>
      <c r="R457" s="373"/>
      <c r="S457" s="372">
        <v>2</v>
      </c>
      <c r="T457" s="373">
        <v>151.69999999999999</v>
      </c>
      <c r="U457" s="262"/>
      <c r="V457" s="262"/>
      <c r="W457" s="262"/>
      <c r="X457" s="82"/>
      <c r="Y457" s="82"/>
      <c r="Z457" s="82"/>
    </row>
    <row r="458" spans="1:26" customFormat="1" ht="14.4" x14ac:dyDescent="0.3">
      <c r="A458" s="371" t="s">
        <v>973</v>
      </c>
      <c r="B458" s="371" t="s">
        <v>372</v>
      </c>
      <c r="C458" s="371"/>
      <c r="D458" s="371" t="s">
        <v>373</v>
      </c>
      <c r="E458" s="82"/>
      <c r="F458" s="82"/>
      <c r="G458" s="82"/>
      <c r="H458" s="82"/>
      <c r="I458" s="82"/>
      <c r="J458" s="82"/>
      <c r="K458" s="371"/>
      <c r="L458" s="371"/>
      <c r="M458" s="372">
        <v>3</v>
      </c>
      <c r="N458" s="373">
        <v>202.92</v>
      </c>
      <c r="O458" s="373"/>
      <c r="P458" s="372">
        <v>4</v>
      </c>
      <c r="Q458" s="373">
        <v>284.98</v>
      </c>
      <c r="R458" s="373"/>
      <c r="S458" s="372">
        <v>5</v>
      </c>
      <c r="T458" s="373">
        <v>404</v>
      </c>
      <c r="U458" s="370"/>
      <c r="V458" s="374"/>
      <c r="W458" s="370"/>
      <c r="X458" s="82"/>
      <c r="Y458" s="82"/>
      <c r="Z458" s="82"/>
    </row>
    <row r="459" spans="1:26" customFormat="1" ht="14.4" x14ac:dyDescent="0.3">
      <c r="A459" s="371" t="s">
        <v>973</v>
      </c>
      <c r="B459" s="371" t="s">
        <v>374</v>
      </c>
      <c r="C459" s="371"/>
      <c r="D459" s="371" t="s">
        <v>103</v>
      </c>
      <c r="E459" s="82"/>
      <c r="F459" s="82"/>
      <c r="G459" s="82"/>
      <c r="H459" s="82"/>
      <c r="I459" s="82"/>
      <c r="J459" s="82"/>
      <c r="K459" s="371"/>
      <c r="L459" s="371"/>
      <c r="M459" s="372">
        <v>1</v>
      </c>
      <c r="N459" s="373">
        <v>180</v>
      </c>
      <c r="O459" s="373"/>
      <c r="P459" s="372"/>
      <c r="Q459" s="373"/>
      <c r="R459" s="373"/>
      <c r="S459" s="372"/>
      <c r="T459" s="373"/>
      <c r="U459" s="370"/>
      <c r="V459" s="374"/>
      <c r="W459" s="370"/>
      <c r="X459" s="82"/>
      <c r="Y459" s="82"/>
      <c r="Z459" s="82"/>
    </row>
    <row r="460" spans="1:26" customFormat="1" ht="14.4" x14ac:dyDescent="0.3">
      <c r="A460" s="371" t="s">
        <v>973</v>
      </c>
      <c r="B460" s="371" t="s">
        <v>375</v>
      </c>
      <c r="C460" s="371"/>
      <c r="D460" s="371" t="s">
        <v>210</v>
      </c>
      <c r="E460" s="82"/>
      <c r="F460" s="82"/>
      <c r="G460" s="82"/>
      <c r="H460" s="82"/>
      <c r="I460" s="82"/>
      <c r="J460" s="82"/>
      <c r="K460" s="371"/>
      <c r="L460" s="371"/>
      <c r="M460" s="372">
        <v>6</v>
      </c>
      <c r="N460" s="373">
        <v>672.33</v>
      </c>
      <c r="O460" s="373"/>
      <c r="P460" s="375">
        <v>4</v>
      </c>
      <c r="Q460" s="375">
        <v>266.43</v>
      </c>
      <c r="R460" s="375"/>
      <c r="S460" s="375">
        <v>5</v>
      </c>
      <c r="T460" s="375">
        <v>661.46</v>
      </c>
      <c r="U460" s="262"/>
      <c r="V460" s="262"/>
      <c r="W460" s="262"/>
      <c r="X460" s="82"/>
      <c r="Y460" s="82"/>
      <c r="Z460" s="82"/>
    </row>
    <row r="461" spans="1:26" customFormat="1" ht="14.4" x14ac:dyDescent="0.3">
      <c r="A461" s="371" t="s">
        <v>973</v>
      </c>
      <c r="B461" s="371" t="s">
        <v>376</v>
      </c>
      <c r="C461" s="371"/>
      <c r="D461" s="371" t="s">
        <v>301</v>
      </c>
      <c r="E461" s="82"/>
      <c r="F461" s="82"/>
      <c r="G461" s="82"/>
      <c r="H461" s="82"/>
      <c r="I461" s="82"/>
      <c r="J461" s="82"/>
      <c r="K461" s="371"/>
      <c r="L461" s="371"/>
      <c r="M461" s="372">
        <v>57</v>
      </c>
      <c r="N461" s="373">
        <v>5598.19</v>
      </c>
      <c r="O461" s="373"/>
      <c r="P461" s="372">
        <v>49</v>
      </c>
      <c r="Q461" s="373">
        <v>4803.1899999999996</v>
      </c>
      <c r="R461" s="373"/>
      <c r="S461" s="372">
        <v>40</v>
      </c>
      <c r="T461" s="373">
        <v>3265.09</v>
      </c>
      <c r="U461" s="370"/>
      <c r="V461" s="374"/>
      <c r="W461" s="370"/>
      <c r="X461" s="82"/>
      <c r="Y461" s="82"/>
      <c r="Z461" s="82"/>
    </row>
    <row r="462" spans="1:26" customFormat="1" ht="14.4" x14ac:dyDescent="0.3">
      <c r="A462" s="371" t="s">
        <v>973</v>
      </c>
      <c r="B462" s="371" t="s">
        <v>377</v>
      </c>
      <c r="C462" s="371"/>
      <c r="D462" s="371" t="s">
        <v>104</v>
      </c>
      <c r="E462" s="82"/>
      <c r="F462" s="82"/>
      <c r="G462" s="82"/>
      <c r="H462" s="82"/>
      <c r="I462" s="82"/>
      <c r="J462" s="82"/>
      <c r="K462" s="371"/>
      <c r="L462" s="371"/>
      <c r="M462" s="372">
        <v>534</v>
      </c>
      <c r="N462" s="373">
        <v>33478.57</v>
      </c>
      <c r="O462" s="373"/>
      <c r="P462" s="372">
        <v>461</v>
      </c>
      <c r="Q462" s="373">
        <v>28830.34</v>
      </c>
      <c r="R462" s="373"/>
      <c r="S462" s="372">
        <v>256</v>
      </c>
      <c r="T462" s="373">
        <v>18607.32</v>
      </c>
      <c r="U462" s="262"/>
      <c r="V462" s="262"/>
      <c r="W462" s="262"/>
      <c r="X462" s="82"/>
      <c r="Y462" s="82"/>
      <c r="Z462" s="82"/>
    </row>
    <row r="463" spans="1:26" customFormat="1" ht="14.4" x14ac:dyDescent="0.3">
      <c r="A463" s="371" t="s">
        <v>973</v>
      </c>
      <c r="B463" s="371" t="s">
        <v>379</v>
      </c>
      <c r="C463" s="371"/>
      <c r="D463" s="371" t="s">
        <v>163</v>
      </c>
      <c r="E463" s="82"/>
      <c r="F463" s="82"/>
      <c r="G463" s="82"/>
      <c r="H463" s="82"/>
      <c r="I463" s="82"/>
      <c r="J463" s="82"/>
      <c r="K463" s="371"/>
      <c r="L463" s="371"/>
      <c r="M463" s="372">
        <v>19</v>
      </c>
      <c r="N463" s="373">
        <v>2039.8</v>
      </c>
      <c r="O463" s="373"/>
      <c r="P463" s="372">
        <v>19</v>
      </c>
      <c r="Q463" s="373">
        <v>2082.89</v>
      </c>
      <c r="R463" s="373"/>
      <c r="S463" s="372">
        <v>10</v>
      </c>
      <c r="T463" s="373">
        <v>957.39</v>
      </c>
      <c r="U463" s="370"/>
      <c r="V463" s="374"/>
      <c r="W463" s="370"/>
      <c r="X463" s="82"/>
      <c r="Y463" s="82"/>
      <c r="Z463" s="82"/>
    </row>
    <row r="464" spans="1:26" customFormat="1" ht="14.4" x14ac:dyDescent="0.3">
      <c r="A464" s="371" t="s">
        <v>973</v>
      </c>
      <c r="B464" s="371" t="s">
        <v>960</v>
      </c>
      <c r="C464" s="371"/>
      <c r="D464" s="371" t="s">
        <v>163</v>
      </c>
      <c r="E464" s="82"/>
      <c r="F464" s="82"/>
      <c r="G464" s="82"/>
      <c r="H464" s="82"/>
      <c r="I464" s="82"/>
      <c r="J464" s="82"/>
      <c r="K464" s="371"/>
      <c r="L464" s="371"/>
      <c r="M464" s="372"/>
      <c r="N464" s="373"/>
      <c r="O464" s="373"/>
      <c r="P464" s="372"/>
      <c r="Q464" s="373"/>
      <c r="R464" s="373"/>
      <c r="S464" s="372">
        <v>81</v>
      </c>
      <c r="T464" s="373">
        <v>6979.53</v>
      </c>
      <c r="U464" s="370"/>
      <c r="V464" s="374"/>
      <c r="W464" s="370"/>
      <c r="X464" s="82"/>
      <c r="Y464" s="82"/>
      <c r="Z464" s="82"/>
    </row>
    <row r="465" spans="1:26" customFormat="1" ht="14.4" x14ac:dyDescent="0.3">
      <c r="A465" s="371" t="s">
        <v>973</v>
      </c>
      <c r="B465" s="371" t="s">
        <v>380</v>
      </c>
      <c r="C465" s="371"/>
      <c r="D465" s="371" t="s">
        <v>381</v>
      </c>
      <c r="E465" s="82"/>
      <c r="F465" s="82"/>
      <c r="G465" s="82"/>
      <c r="H465" s="82"/>
      <c r="I465" s="82"/>
      <c r="J465" s="82"/>
      <c r="K465" s="371"/>
      <c r="L465" s="371"/>
      <c r="M465" s="372">
        <v>342</v>
      </c>
      <c r="N465" s="373">
        <v>26704.93</v>
      </c>
      <c r="O465" s="373"/>
      <c r="P465" s="375">
        <v>295</v>
      </c>
      <c r="Q465" s="375">
        <v>22953.41</v>
      </c>
      <c r="R465" s="375"/>
      <c r="S465" s="372">
        <v>217</v>
      </c>
      <c r="T465" s="373">
        <v>15511</v>
      </c>
      <c r="U465" s="370"/>
      <c r="V465" s="374"/>
      <c r="W465" s="370"/>
      <c r="X465" s="82"/>
      <c r="Y465" s="82"/>
      <c r="Z465" s="82"/>
    </row>
    <row r="466" spans="1:26" customFormat="1" ht="14.4" x14ac:dyDescent="0.3">
      <c r="A466" s="371" t="s">
        <v>973</v>
      </c>
      <c r="B466" s="371" t="s">
        <v>380</v>
      </c>
      <c r="C466" s="371"/>
      <c r="D466" s="371" t="s">
        <v>382</v>
      </c>
      <c r="E466" s="82"/>
      <c r="F466" s="82"/>
      <c r="G466" s="82"/>
      <c r="H466" s="82"/>
      <c r="I466" s="82"/>
      <c r="J466" s="82"/>
      <c r="K466" s="371"/>
      <c r="L466" s="371"/>
      <c r="M466" s="372">
        <v>10</v>
      </c>
      <c r="N466" s="373">
        <v>435.18</v>
      </c>
      <c r="O466" s="373"/>
      <c r="P466" s="375">
        <v>8</v>
      </c>
      <c r="Q466" s="375">
        <v>326.97000000000003</v>
      </c>
      <c r="R466" s="375"/>
      <c r="S466" s="375">
        <v>4</v>
      </c>
      <c r="T466" s="375">
        <v>160.19</v>
      </c>
      <c r="U466" s="370"/>
      <c r="V466" s="374"/>
      <c r="W466" s="370"/>
      <c r="X466" s="82"/>
      <c r="Y466" s="82"/>
      <c r="Z466" s="82"/>
    </row>
    <row r="467" spans="1:26" customFormat="1" ht="14.4" x14ac:dyDescent="0.3">
      <c r="A467" s="371" t="s">
        <v>973</v>
      </c>
      <c r="B467" s="371" t="s">
        <v>383</v>
      </c>
      <c r="C467" s="371"/>
      <c r="D467" s="371" t="s">
        <v>83</v>
      </c>
      <c r="E467" s="82"/>
      <c r="F467" s="82"/>
      <c r="G467" s="82"/>
      <c r="H467" s="82"/>
      <c r="I467" s="82"/>
      <c r="J467" s="82"/>
      <c r="K467" s="371"/>
      <c r="L467" s="371"/>
      <c r="M467" s="372">
        <v>101</v>
      </c>
      <c r="N467" s="373">
        <v>3292.71</v>
      </c>
      <c r="O467" s="373"/>
      <c r="P467" s="372">
        <v>99</v>
      </c>
      <c r="Q467" s="373">
        <v>3088.64</v>
      </c>
      <c r="R467" s="373"/>
      <c r="S467" s="372">
        <v>63</v>
      </c>
      <c r="T467" s="373">
        <v>3045.78</v>
      </c>
      <c r="U467" s="262"/>
      <c r="V467" s="374"/>
      <c r="W467" s="370"/>
      <c r="X467" s="82"/>
      <c r="Y467" s="82"/>
      <c r="Z467" s="82"/>
    </row>
    <row r="468" spans="1:26" customFormat="1" ht="14.4" x14ac:dyDescent="0.3">
      <c r="A468" s="371" t="s">
        <v>973</v>
      </c>
      <c r="B468" s="371" t="s">
        <v>386</v>
      </c>
      <c r="C468" s="371"/>
      <c r="D468" s="371" t="s">
        <v>186</v>
      </c>
      <c r="E468" s="82"/>
      <c r="F468" s="82"/>
      <c r="G468" s="82"/>
      <c r="H468" s="82"/>
      <c r="I468" s="82"/>
      <c r="J468" s="82"/>
      <c r="K468" s="371"/>
      <c r="L468" s="371"/>
      <c r="M468" s="372">
        <v>57</v>
      </c>
      <c r="N468" s="373">
        <v>4259.51</v>
      </c>
      <c r="O468" s="373"/>
      <c r="P468" s="375">
        <v>45</v>
      </c>
      <c r="Q468" s="375">
        <v>2917.19</v>
      </c>
      <c r="R468" s="375"/>
      <c r="S468" s="375">
        <v>38</v>
      </c>
      <c r="T468" s="375">
        <v>3091.59</v>
      </c>
      <c r="U468" s="262"/>
      <c r="V468" s="262"/>
      <c r="W468" s="262"/>
      <c r="X468" s="82"/>
      <c r="Y468" s="82"/>
      <c r="Z468" s="82"/>
    </row>
    <row r="469" spans="1:26" customFormat="1" ht="14.4" x14ac:dyDescent="0.3">
      <c r="A469" s="371" t="s">
        <v>973</v>
      </c>
      <c r="B469" s="371" t="s">
        <v>665</v>
      </c>
      <c r="C469" s="371"/>
      <c r="D469" s="371" t="s">
        <v>186</v>
      </c>
      <c r="E469" s="82"/>
      <c r="F469" s="82"/>
      <c r="G469" s="82"/>
      <c r="H469" s="82"/>
      <c r="I469" s="82"/>
      <c r="J469" s="82"/>
      <c r="K469" s="371"/>
      <c r="L469" s="371"/>
      <c r="M469" s="372">
        <v>5</v>
      </c>
      <c r="N469" s="373">
        <v>464</v>
      </c>
      <c r="O469" s="373"/>
      <c r="P469" s="372">
        <v>5</v>
      </c>
      <c r="Q469" s="373">
        <v>464.11</v>
      </c>
      <c r="R469" s="373"/>
      <c r="S469" s="372"/>
      <c r="T469" s="373"/>
      <c r="U469" s="370"/>
      <c r="V469" s="374"/>
      <c r="W469" s="370"/>
      <c r="X469" s="82"/>
      <c r="Y469" s="82"/>
      <c r="Z469" s="82"/>
    </row>
    <row r="470" spans="1:26" customFormat="1" ht="14.4" x14ac:dyDescent="0.3">
      <c r="A470" s="371" t="s">
        <v>973</v>
      </c>
      <c r="B470" s="371" t="s">
        <v>388</v>
      </c>
      <c r="C470" s="371"/>
      <c r="D470" s="371" t="s">
        <v>123</v>
      </c>
      <c r="E470" s="82"/>
      <c r="F470" s="82"/>
      <c r="G470" s="82"/>
      <c r="H470" s="82"/>
      <c r="I470" s="82"/>
      <c r="J470" s="82"/>
      <c r="K470" s="371"/>
      <c r="L470" s="371"/>
      <c r="M470" s="375">
        <v>41</v>
      </c>
      <c r="N470" s="375">
        <v>3616.41</v>
      </c>
      <c r="O470" s="375"/>
      <c r="P470" s="375">
        <v>34</v>
      </c>
      <c r="Q470" s="375">
        <v>2647.92</v>
      </c>
      <c r="R470" s="375"/>
      <c r="S470" s="372">
        <v>35</v>
      </c>
      <c r="T470" s="373">
        <v>3462.22</v>
      </c>
      <c r="U470" s="262"/>
      <c r="V470" s="262"/>
      <c r="W470" s="262"/>
      <c r="X470" s="82"/>
      <c r="Y470" s="82"/>
      <c r="Z470" s="82"/>
    </row>
    <row r="471" spans="1:26" customFormat="1" ht="14.4" x14ac:dyDescent="0.3">
      <c r="A471" s="371" t="s">
        <v>973</v>
      </c>
      <c r="B471" s="371" t="s">
        <v>390</v>
      </c>
      <c r="C471" s="371"/>
      <c r="D471" s="371" t="s">
        <v>109</v>
      </c>
      <c r="E471" s="82"/>
      <c r="F471" s="82"/>
      <c r="G471" s="82"/>
      <c r="H471" s="82"/>
      <c r="I471" s="82"/>
      <c r="J471" s="82"/>
      <c r="K471" s="371"/>
      <c r="L471" s="371"/>
      <c r="M471" s="372">
        <v>3</v>
      </c>
      <c r="N471" s="373">
        <v>300.22000000000003</v>
      </c>
      <c r="O471" s="373"/>
      <c r="P471" s="375">
        <v>2</v>
      </c>
      <c r="Q471" s="375">
        <v>122.23</v>
      </c>
      <c r="R471" s="375"/>
      <c r="S471" s="375"/>
      <c r="T471" s="375"/>
      <c r="U471" s="370"/>
      <c r="V471" s="374"/>
      <c r="W471" s="370"/>
      <c r="X471" s="82"/>
      <c r="Y471" s="82"/>
      <c r="Z471" s="82"/>
    </row>
    <row r="472" spans="1:26" customFormat="1" ht="14.4" x14ac:dyDescent="0.3">
      <c r="A472" s="371" t="s">
        <v>973</v>
      </c>
      <c r="B472" s="371" t="s">
        <v>393</v>
      </c>
      <c r="C472" s="371"/>
      <c r="D472" s="371" t="s">
        <v>394</v>
      </c>
      <c r="E472" s="82"/>
      <c r="F472" s="82"/>
      <c r="G472" s="82"/>
      <c r="H472" s="82"/>
      <c r="I472" s="82"/>
      <c r="J472" s="82"/>
      <c r="K472" s="371"/>
      <c r="L472" s="371"/>
      <c r="M472" s="372">
        <v>4</v>
      </c>
      <c r="N472" s="373">
        <v>349.79</v>
      </c>
      <c r="O472" s="373"/>
      <c r="P472" s="372">
        <v>3</v>
      </c>
      <c r="Q472" s="373">
        <v>146.32</v>
      </c>
      <c r="R472" s="373"/>
      <c r="S472" s="372">
        <v>3</v>
      </c>
      <c r="T472" s="373">
        <v>192.85</v>
      </c>
      <c r="U472" s="262"/>
      <c r="V472" s="374"/>
      <c r="W472" s="370"/>
      <c r="X472" s="82"/>
      <c r="Y472" s="82"/>
      <c r="Z472" s="82"/>
    </row>
    <row r="473" spans="1:26" customFormat="1" ht="14.4" x14ac:dyDescent="0.3">
      <c r="A473" s="371" t="s">
        <v>973</v>
      </c>
      <c r="B473" s="371" t="s">
        <v>395</v>
      </c>
      <c r="C473" s="371"/>
      <c r="D473" s="371" t="s">
        <v>85</v>
      </c>
      <c r="E473" s="82"/>
      <c r="F473" s="82"/>
      <c r="G473" s="82"/>
      <c r="H473" s="82"/>
      <c r="I473" s="82"/>
      <c r="J473" s="82"/>
      <c r="K473" s="371"/>
      <c r="L473" s="371"/>
      <c r="M473" s="372">
        <v>4</v>
      </c>
      <c r="N473" s="373">
        <v>327.66000000000003</v>
      </c>
      <c r="O473" s="373"/>
      <c r="P473" s="375">
        <v>1</v>
      </c>
      <c r="Q473" s="375">
        <v>130.44999999999999</v>
      </c>
      <c r="R473" s="375"/>
      <c r="S473" s="372">
        <v>2</v>
      </c>
      <c r="T473" s="373">
        <v>40.42</v>
      </c>
      <c r="U473" s="262"/>
      <c r="V473" s="262"/>
      <c r="W473" s="262"/>
      <c r="X473" s="82"/>
      <c r="Y473" s="82"/>
      <c r="Z473" s="82"/>
    </row>
    <row r="474" spans="1:26" customFormat="1" ht="14.4" x14ac:dyDescent="0.3">
      <c r="A474" s="371" t="s">
        <v>973</v>
      </c>
      <c r="B474" s="371" t="s">
        <v>396</v>
      </c>
      <c r="C474" s="371"/>
      <c r="D474" s="371" t="s">
        <v>64</v>
      </c>
      <c r="E474" s="82"/>
      <c r="F474" s="82"/>
      <c r="G474" s="82"/>
      <c r="H474" s="82"/>
      <c r="I474" s="82"/>
      <c r="J474" s="82"/>
      <c r="K474" s="371"/>
      <c r="L474" s="371"/>
      <c r="M474" s="372"/>
      <c r="N474" s="373"/>
      <c r="O474" s="373"/>
      <c r="P474" s="372">
        <v>1</v>
      </c>
      <c r="Q474" s="373">
        <v>31.53</v>
      </c>
      <c r="R474" s="373"/>
      <c r="S474" s="372"/>
      <c r="T474" s="373"/>
      <c r="U474" s="370"/>
      <c r="V474" s="374"/>
      <c r="W474" s="370"/>
      <c r="X474" s="82"/>
      <c r="Y474" s="82"/>
      <c r="Z474" s="82"/>
    </row>
    <row r="475" spans="1:26" customFormat="1" ht="14.4" x14ac:dyDescent="0.3">
      <c r="A475" s="371" t="s">
        <v>973</v>
      </c>
      <c r="B475" s="371" t="s">
        <v>396</v>
      </c>
      <c r="C475" s="371"/>
      <c r="D475" s="371" t="s">
        <v>210</v>
      </c>
      <c r="E475" s="82"/>
      <c r="F475" s="82"/>
      <c r="G475" s="82"/>
      <c r="H475" s="82"/>
      <c r="I475" s="82"/>
      <c r="J475" s="82"/>
      <c r="K475" s="371"/>
      <c r="L475" s="371"/>
      <c r="M475" s="372"/>
      <c r="N475" s="373"/>
      <c r="O475" s="373"/>
      <c r="P475" s="372">
        <v>1</v>
      </c>
      <c r="Q475" s="373">
        <v>42.98</v>
      </c>
      <c r="R475" s="373"/>
      <c r="S475" s="372"/>
      <c r="T475" s="373"/>
      <c r="U475" s="262"/>
      <c r="V475" s="374"/>
      <c r="W475" s="370"/>
      <c r="X475" s="82"/>
      <c r="Y475" s="82"/>
      <c r="Z475" s="82"/>
    </row>
    <row r="476" spans="1:26" customFormat="1" ht="14.4" x14ac:dyDescent="0.3">
      <c r="A476" s="371" t="s">
        <v>973</v>
      </c>
      <c r="B476" s="371" t="s">
        <v>396</v>
      </c>
      <c r="C476" s="371"/>
      <c r="D476" s="371" t="s">
        <v>119</v>
      </c>
      <c r="E476" s="82"/>
      <c r="F476" s="82"/>
      <c r="G476" s="82"/>
      <c r="H476" s="82"/>
      <c r="I476" s="82"/>
      <c r="J476" s="82"/>
      <c r="K476" s="371"/>
      <c r="L476" s="371"/>
      <c r="M476" s="372">
        <v>939</v>
      </c>
      <c r="N476" s="373">
        <v>85634.94</v>
      </c>
      <c r="O476" s="373"/>
      <c r="P476" s="372">
        <v>792</v>
      </c>
      <c r="Q476" s="373">
        <v>71088.03</v>
      </c>
      <c r="R476" s="373"/>
      <c r="S476" s="372">
        <v>574</v>
      </c>
      <c r="T476" s="373">
        <v>51142.94</v>
      </c>
      <c r="U476" s="370"/>
      <c r="V476" s="374"/>
      <c r="W476" s="370"/>
      <c r="X476" s="82"/>
      <c r="Y476" s="82"/>
      <c r="Z476" s="82"/>
    </row>
    <row r="477" spans="1:26" customFormat="1" ht="14.4" x14ac:dyDescent="0.3">
      <c r="A477" s="371" t="s">
        <v>973</v>
      </c>
      <c r="B477" s="371" t="s">
        <v>397</v>
      </c>
      <c r="C477" s="371"/>
      <c r="D477" s="371" t="s">
        <v>96</v>
      </c>
      <c r="E477" s="82"/>
      <c r="F477" s="82"/>
      <c r="G477" s="82"/>
      <c r="H477" s="82"/>
      <c r="I477" s="82"/>
      <c r="J477" s="82"/>
      <c r="K477" s="371"/>
      <c r="L477" s="371"/>
      <c r="M477" s="372">
        <v>30</v>
      </c>
      <c r="N477" s="373">
        <v>3180.52</v>
      </c>
      <c r="O477" s="373"/>
      <c r="P477" s="375">
        <v>29</v>
      </c>
      <c r="Q477" s="375">
        <v>2747.2</v>
      </c>
      <c r="R477" s="375"/>
      <c r="S477" s="375">
        <v>22</v>
      </c>
      <c r="T477" s="375">
        <v>1910.85</v>
      </c>
      <c r="U477" s="370"/>
      <c r="V477" s="374"/>
      <c r="W477" s="370"/>
      <c r="X477" s="82"/>
      <c r="Y477" s="82"/>
      <c r="Z477" s="82"/>
    </row>
    <row r="478" spans="1:26" customFormat="1" ht="14.4" x14ac:dyDescent="0.3">
      <c r="A478" s="371" t="s">
        <v>973</v>
      </c>
      <c r="B478" s="371" t="s">
        <v>398</v>
      </c>
      <c r="C478" s="371"/>
      <c r="D478" s="371" t="s">
        <v>99</v>
      </c>
      <c r="E478" s="82"/>
      <c r="F478" s="82"/>
      <c r="G478" s="82"/>
      <c r="H478" s="82"/>
      <c r="I478" s="82"/>
      <c r="J478" s="82"/>
      <c r="K478" s="371"/>
      <c r="L478" s="371"/>
      <c r="M478" s="372">
        <v>14</v>
      </c>
      <c r="N478" s="373">
        <v>1597.98</v>
      </c>
      <c r="O478" s="373"/>
      <c r="P478" s="372">
        <v>14</v>
      </c>
      <c r="Q478" s="373">
        <v>1543.55</v>
      </c>
      <c r="R478" s="373"/>
      <c r="S478" s="372"/>
      <c r="T478" s="373"/>
      <c r="U478" s="370"/>
      <c r="V478" s="374"/>
      <c r="W478" s="370"/>
      <c r="X478" s="82"/>
      <c r="Y478" s="82"/>
      <c r="Z478" s="82"/>
    </row>
    <row r="479" spans="1:26" customFormat="1" ht="14.4" x14ac:dyDescent="0.3">
      <c r="A479" s="371" t="s">
        <v>973</v>
      </c>
      <c r="B479" s="371" t="s">
        <v>398</v>
      </c>
      <c r="C479" s="371"/>
      <c r="D479" s="371" t="s">
        <v>76</v>
      </c>
      <c r="E479" s="82"/>
      <c r="F479" s="82"/>
      <c r="G479" s="82"/>
      <c r="H479" s="82"/>
      <c r="I479" s="82"/>
      <c r="J479" s="82"/>
      <c r="K479" s="371"/>
      <c r="L479" s="371"/>
      <c r="M479" s="372">
        <v>344</v>
      </c>
      <c r="N479" s="373">
        <v>30361.54</v>
      </c>
      <c r="O479" s="373"/>
      <c r="P479" s="372">
        <v>297</v>
      </c>
      <c r="Q479" s="373">
        <v>27690.400000000001</v>
      </c>
      <c r="R479" s="373"/>
      <c r="S479" s="372">
        <v>231</v>
      </c>
      <c r="T479" s="373">
        <v>20117.060000000001</v>
      </c>
      <c r="U479" s="262"/>
      <c r="V479" s="262"/>
      <c r="W479" s="262"/>
      <c r="X479" s="82"/>
      <c r="Y479" s="82"/>
      <c r="Z479" s="82"/>
    </row>
    <row r="480" spans="1:26" customFormat="1" ht="14.4" x14ac:dyDescent="0.3">
      <c r="A480" s="371" t="s">
        <v>973</v>
      </c>
      <c r="B480" s="371" t="s">
        <v>399</v>
      </c>
      <c r="C480" s="371"/>
      <c r="D480" s="371" t="s">
        <v>387</v>
      </c>
      <c r="E480" s="82"/>
      <c r="F480" s="82"/>
      <c r="G480" s="82"/>
      <c r="H480" s="82"/>
      <c r="I480" s="82"/>
      <c r="J480" s="82"/>
      <c r="K480" s="371"/>
      <c r="L480" s="371"/>
      <c r="M480" s="375">
        <v>10</v>
      </c>
      <c r="N480" s="375">
        <v>895.77</v>
      </c>
      <c r="O480" s="375"/>
      <c r="P480" s="372">
        <v>6</v>
      </c>
      <c r="Q480" s="373">
        <v>627.91999999999996</v>
      </c>
      <c r="R480" s="373"/>
      <c r="S480" s="372">
        <v>2</v>
      </c>
      <c r="T480" s="373">
        <v>291.56</v>
      </c>
      <c r="U480" s="370"/>
      <c r="V480" s="374"/>
      <c r="W480" s="370"/>
      <c r="X480" s="82"/>
      <c r="Y480" s="82"/>
      <c r="Z480" s="82"/>
    </row>
    <row r="481" spans="1:26" customFormat="1" ht="14.4" x14ac:dyDescent="0.3">
      <c r="A481" s="371" t="s">
        <v>973</v>
      </c>
      <c r="B481" s="371" t="s">
        <v>669</v>
      </c>
      <c r="C481" s="371"/>
      <c r="D481" s="371" t="s">
        <v>387</v>
      </c>
      <c r="E481" s="82"/>
      <c r="F481" s="82"/>
      <c r="G481" s="82"/>
      <c r="H481" s="82"/>
      <c r="I481" s="82"/>
      <c r="J481" s="82"/>
      <c r="K481" s="371"/>
      <c r="L481" s="371"/>
      <c r="M481" s="372">
        <v>3</v>
      </c>
      <c r="N481" s="373">
        <v>430.65</v>
      </c>
      <c r="O481" s="373"/>
      <c r="P481" s="372">
        <v>3</v>
      </c>
      <c r="Q481" s="373">
        <v>365</v>
      </c>
      <c r="R481" s="373"/>
      <c r="S481" s="372"/>
      <c r="T481" s="373"/>
      <c r="U481" s="370"/>
      <c r="V481" s="374"/>
      <c r="W481" s="370"/>
      <c r="X481" s="82"/>
      <c r="Y481" s="82"/>
      <c r="Z481" s="82"/>
    </row>
    <row r="482" spans="1:26" customFormat="1" ht="14.4" x14ac:dyDescent="0.3">
      <c r="A482" s="371" t="s">
        <v>973</v>
      </c>
      <c r="B482" s="371" t="s">
        <v>991</v>
      </c>
      <c r="C482" s="371"/>
      <c r="D482" s="371" t="s">
        <v>387</v>
      </c>
      <c r="E482" s="82"/>
      <c r="F482" s="82"/>
      <c r="G482" s="82"/>
      <c r="H482" s="82"/>
      <c r="I482" s="82"/>
      <c r="J482" s="82"/>
      <c r="K482" s="371"/>
      <c r="L482" s="371"/>
      <c r="M482" s="372"/>
      <c r="N482" s="373"/>
      <c r="O482" s="373"/>
      <c r="P482" s="372"/>
      <c r="Q482" s="373"/>
      <c r="R482" s="373"/>
      <c r="S482" s="372">
        <v>1</v>
      </c>
      <c r="T482" s="373">
        <v>150</v>
      </c>
      <c r="U482" s="262"/>
      <c r="V482" s="262"/>
      <c r="W482" s="262"/>
      <c r="X482" s="82"/>
      <c r="Y482" s="82"/>
      <c r="Z482" s="82"/>
    </row>
    <row r="483" spans="1:26" customFormat="1" ht="14.4" x14ac:dyDescent="0.3">
      <c r="A483" s="371" t="s">
        <v>973</v>
      </c>
      <c r="B483" s="371" t="s">
        <v>961</v>
      </c>
      <c r="C483" s="371"/>
      <c r="D483" s="371" t="s">
        <v>382</v>
      </c>
      <c r="E483" s="82"/>
      <c r="F483" s="82"/>
      <c r="G483" s="82"/>
      <c r="H483" s="82"/>
      <c r="I483" s="82"/>
      <c r="J483" s="82"/>
      <c r="K483" s="371"/>
      <c r="L483" s="371"/>
      <c r="M483" s="372">
        <v>18</v>
      </c>
      <c r="N483" s="373">
        <v>1859.17</v>
      </c>
      <c r="O483" s="373"/>
      <c r="P483" s="375">
        <v>16</v>
      </c>
      <c r="Q483" s="375">
        <v>1820.8</v>
      </c>
      <c r="R483" s="375"/>
      <c r="S483" s="375">
        <v>15</v>
      </c>
      <c r="T483" s="375">
        <v>1637.61</v>
      </c>
      <c r="U483" s="370"/>
      <c r="V483" s="374"/>
      <c r="W483" s="370"/>
      <c r="X483" s="82"/>
      <c r="Y483" s="82"/>
      <c r="Z483" s="82"/>
    </row>
    <row r="484" spans="1:26" customFormat="1" ht="14.4" x14ac:dyDescent="0.3">
      <c r="A484" s="371" t="s">
        <v>973</v>
      </c>
      <c r="B484" s="371" t="s">
        <v>402</v>
      </c>
      <c r="C484" s="371"/>
      <c r="D484" s="371" t="s">
        <v>174</v>
      </c>
      <c r="E484" s="82"/>
      <c r="F484" s="82"/>
      <c r="G484" s="82"/>
      <c r="H484" s="82"/>
      <c r="I484" s="82"/>
      <c r="J484" s="82"/>
      <c r="K484" s="371"/>
      <c r="L484" s="371"/>
      <c r="M484" s="372">
        <v>1759</v>
      </c>
      <c r="N484" s="373">
        <v>161618</v>
      </c>
      <c r="O484" s="373"/>
      <c r="P484" s="372">
        <v>1536</v>
      </c>
      <c r="Q484" s="373">
        <v>144508.95000000001</v>
      </c>
      <c r="R484" s="373"/>
      <c r="S484" s="372">
        <v>857</v>
      </c>
      <c r="T484" s="373">
        <v>70255.59</v>
      </c>
      <c r="U484" s="370"/>
      <c r="V484" s="374"/>
      <c r="W484" s="370"/>
      <c r="X484" s="82"/>
      <c r="Y484" s="82"/>
      <c r="Z484" s="82"/>
    </row>
    <row r="485" spans="1:26" customFormat="1" ht="14.4" x14ac:dyDescent="0.3">
      <c r="A485" s="371" t="s">
        <v>973</v>
      </c>
      <c r="B485" s="371" t="s">
        <v>962</v>
      </c>
      <c r="C485" s="371"/>
      <c r="D485" s="371" t="s">
        <v>174</v>
      </c>
      <c r="E485" s="82"/>
      <c r="F485" s="82"/>
      <c r="G485" s="82"/>
      <c r="H485" s="82"/>
      <c r="I485" s="82"/>
      <c r="J485" s="82"/>
      <c r="K485" s="371"/>
      <c r="L485" s="371"/>
      <c r="M485" s="372"/>
      <c r="N485" s="373"/>
      <c r="O485" s="373"/>
      <c r="P485" s="372"/>
      <c r="Q485" s="373"/>
      <c r="R485" s="373"/>
      <c r="S485" s="372">
        <v>144</v>
      </c>
      <c r="T485" s="373">
        <v>11162.77</v>
      </c>
      <c r="U485" s="370"/>
      <c r="V485" s="374"/>
      <c r="W485" s="370"/>
      <c r="X485" s="82"/>
      <c r="Y485" s="82"/>
      <c r="Z485" s="82"/>
    </row>
    <row r="486" spans="1:26" customFormat="1" ht="14.4" x14ac:dyDescent="0.3">
      <c r="A486" s="371" t="s">
        <v>973</v>
      </c>
      <c r="B486" s="371" t="s">
        <v>404</v>
      </c>
      <c r="C486" s="371"/>
      <c r="D486" s="371" t="s">
        <v>392</v>
      </c>
      <c r="E486" s="82"/>
      <c r="F486" s="82"/>
      <c r="G486" s="82"/>
      <c r="H486" s="82"/>
      <c r="I486" s="82"/>
      <c r="J486" s="82"/>
      <c r="K486" s="371"/>
      <c r="L486" s="371"/>
      <c r="M486" s="375">
        <v>24</v>
      </c>
      <c r="N486" s="375">
        <v>2666.45</v>
      </c>
      <c r="O486" s="375"/>
      <c r="P486" s="372">
        <v>23</v>
      </c>
      <c r="Q486" s="373">
        <v>2085.86</v>
      </c>
      <c r="R486" s="373"/>
      <c r="S486" s="375">
        <v>24</v>
      </c>
      <c r="T486" s="375">
        <v>3556.56</v>
      </c>
      <c r="U486" s="262"/>
      <c r="V486" s="262"/>
      <c r="W486" s="262"/>
      <c r="X486" s="82"/>
      <c r="Y486" s="82"/>
      <c r="Z486" s="82"/>
    </row>
    <row r="487" spans="1:26" customFormat="1" ht="14.4" x14ac:dyDescent="0.3">
      <c r="A487" s="371" t="s">
        <v>973</v>
      </c>
      <c r="B487" s="371" t="s">
        <v>992</v>
      </c>
      <c r="C487" s="371"/>
      <c r="D487" s="371" t="s">
        <v>154</v>
      </c>
      <c r="E487" s="82"/>
      <c r="F487" s="82"/>
      <c r="G487" s="82"/>
      <c r="H487" s="82"/>
      <c r="I487" s="82"/>
      <c r="J487" s="82"/>
      <c r="K487" s="371"/>
      <c r="L487" s="371"/>
      <c r="M487" s="375"/>
      <c r="N487" s="375"/>
      <c r="O487" s="375"/>
      <c r="P487" s="372"/>
      <c r="Q487" s="373"/>
      <c r="R487" s="373"/>
      <c r="S487" s="372">
        <v>1</v>
      </c>
      <c r="T487" s="373">
        <v>150</v>
      </c>
      <c r="U487" s="370"/>
      <c r="V487" s="374"/>
      <c r="W487" s="370"/>
      <c r="X487" s="82"/>
      <c r="Y487" s="82"/>
      <c r="Z487" s="82"/>
    </row>
    <row r="488" spans="1:26" customFormat="1" ht="14.4" x14ac:dyDescent="0.3">
      <c r="A488" s="371" t="s">
        <v>973</v>
      </c>
      <c r="B488" s="371" t="s">
        <v>406</v>
      </c>
      <c r="C488" s="371"/>
      <c r="D488" s="371" t="s">
        <v>154</v>
      </c>
      <c r="E488" s="82"/>
      <c r="F488" s="82"/>
      <c r="G488" s="82"/>
      <c r="H488" s="82"/>
      <c r="I488" s="82"/>
      <c r="J488" s="82"/>
      <c r="K488" s="371"/>
      <c r="L488" s="371"/>
      <c r="M488" s="372">
        <v>170</v>
      </c>
      <c r="N488" s="373">
        <v>9449.7900000000009</v>
      </c>
      <c r="O488" s="373"/>
      <c r="P488" s="372">
        <v>148</v>
      </c>
      <c r="Q488" s="373">
        <v>7551.36</v>
      </c>
      <c r="R488" s="373"/>
      <c r="S488" s="372">
        <v>95</v>
      </c>
      <c r="T488" s="373">
        <v>6344.14</v>
      </c>
      <c r="U488" s="370"/>
      <c r="V488" s="374"/>
      <c r="W488" s="370"/>
      <c r="X488" s="82"/>
      <c r="Y488" s="82"/>
      <c r="Z488" s="82"/>
    </row>
    <row r="489" spans="1:26" customFormat="1" ht="14.4" x14ac:dyDescent="0.3">
      <c r="A489" s="371" t="s">
        <v>973</v>
      </c>
      <c r="B489" s="371" t="s">
        <v>407</v>
      </c>
      <c r="C489" s="371"/>
      <c r="D489" s="371" t="s">
        <v>408</v>
      </c>
      <c r="E489" s="82"/>
      <c r="F489" s="82"/>
      <c r="G489" s="82"/>
      <c r="H489" s="82"/>
      <c r="I489" s="82"/>
      <c r="J489" s="82"/>
      <c r="K489" s="371"/>
      <c r="L489" s="371"/>
      <c r="M489" s="372">
        <v>41</v>
      </c>
      <c r="N489" s="373">
        <v>5128.57</v>
      </c>
      <c r="O489" s="373"/>
      <c r="P489" s="375">
        <v>33</v>
      </c>
      <c r="Q489" s="375">
        <v>3747.63</v>
      </c>
      <c r="R489" s="375"/>
      <c r="S489" s="375">
        <v>27</v>
      </c>
      <c r="T489" s="375">
        <v>2929.3</v>
      </c>
      <c r="U489" s="370"/>
      <c r="V489" s="262"/>
      <c r="W489" s="262"/>
      <c r="X489" s="82"/>
      <c r="Y489" s="82"/>
      <c r="Z489" s="82"/>
    </row>
    <row r="490" spans="1:26" customFormat="1" ht="14.4" x14ac:dyDescent="0.3">
      <c r="A490" s="371" t="s">
        <v>973</v>
      </c>
      <c r="B490" s="371" t="s">
        <v>410</v>
      </c>
      <c r="C490" s="371"/>
      <c r="D490" s="371" t="s">
        <v>92</v>
      </c>
      <c r="E490" s="82"/>
      <c r="F490" s="82"/>
      <c r="G490" s="82"/>
      <c r="H490" s="82"/>
      <c r="I490" s="82"/>
      <c r="J490" s="82"/>
      <c r="K490" s="371"/>
      <c r="L490" s="371"/>
      <c r="M490" s="372">
        <v>74</v>
      </c>
      <c r="N490" s="373">
        <v>7307.03</v>
      </c>
      <c r="O490" s="373"/>
      <c r="P490" s="372">
        <v>62</v>
      </c>
      <c r="Q490" s="373">
        <v>6083.09</v>
      </c>
      <c r="R490" s="373"/>
      <c r="S490" s="372">
        <v>53</v>
      </c>
      <c r="T490" s="373">
        <v>5093.1099999999997</v>
      </c>
      <c r="U490" s="370"/>
      <c r="V490" s="374"/>
      <c r="W490" s="370"/>
      <c r="X490" s="82"/>
      <c r="Y490" s="82"/>
      <c r="Z490" s="82"/>
    </row>
    <row r="491" spans="1:26" customFormat="1" ht="14.4" x14ac:dyDescent="0.3">
      <c r="A491" s="371" t="s">
        <v>973</v>
      </c>
      <c r="B491" s="371" t="s">
        <v>411</v>
      </c>
      <c r="C491" s="371"/>
      <c r="D491" s="371" t="s">
        <v>64</v>
      </c>
      <c r="E491" s="82"/>
      <c r="F491" s="82"/>
      <c r="G491" s="82"/>
      <c r="H491" s="82"/>
      <c r="I491" s="82"/>
      <c r="J491" s="82"/>
      <c r="K491" s="371"/>
      <c r="L491" s="371"/>
      <c r="M491" s="372"/>
      <c r="N491" s="373"/>
      <c r="O491" s="373"/>
      <c r="P491" s="372"/>
      <c r="Q491" s="373"/>
      <c r="R491" s="373"/>
      <c r="S491" s="372">
        <v>1</v>
      </c>
      <c r="T491" s="373">
        <v>5.7</v>
      </c>
      <c r="U491" s="370"/>
      <c r="V491" s="374"/>
      <c r="W491" s="370"/>
      <c r="X491" s="82"/>
      <c r="Y491" s="82"/>
      <c r="Z491" s="82"/>
    </row>
    <row r="492" spans="1:26" customFormat="1" ht="14.4" x14ac:dyDescent="0.3">
      <c r="A492" s="371" t="s">
        <v>973</v>
      </c>
      <c r="B492" s="371" t="s">
        <v>412</v>
      </c>
      <c r="C492" s="371"/>
      <c r="D492" s="371" t="s">
        <v>413</v>
      </c>
      <c r="E492" s="82"/>
      <c r="F492" s="82"/>
      <c r="G492" s="82"/>
      <c r="H492" s="82"/>
      <c r="I492" s="82"/>
      <c r="J492" s="82"/>
      <c r="K492" s="371"/>
      <c r="L492" s="371"/>
      <c r="M492" s="372">
        <v>64</v>
      </c>
      <c r="N492" s="373">
        <v>5679.7</v>
      </c>
      <c r="O492" s="373"/>
      <c r="P492" s="372">
        <v>53</v>
      </c>
      <c r="Q492" s="373">
        <v>4942.54</v>
      </c>
      <c r="R492" s="373"/>
      <c r="S492" s="372">
        <v>34</v>
      </c>
      <c r="T492" s="373">
        <v>2684.66</v>
      </c>
      <c r="U492" s="262"/>
      <c r="V492" s="262"/>
      <c r="W492" s="262"/>
      <c r="X492" s="82"/>
      <c r="Y492" s="82"/>
      <c r="Z492" s="82"/>
    </row>
    <row r="493" spans="1:26" customFormat="1" ht="14.4" x14ac:dyDescent="0.3">
      <c r="A493" s="371" t="s">
        <v>973</v>
      </c>
      <c r="B493" s="371" t="s">
        <v>414</v>
      </c>
      <c r="C493" s="371"/>
      <c r="D493" s="371" t="s">
        <v>323</v>
      </c>
      <c r="E493" s="82"/>
      <c r="F493" s="82"/>
      <c r="G493" s="82"/>
      <c r="H493" s="82"/>
      <c r="I493" s="82"/>
      <c r="J493" s="82"/>
      <c r="K493" s="371"/>
      <c r="L493" s="371"/>
      <c r="M493" s="372">
        <v>220</v>
      </c>
      <c r="N493" s="373">
        <v>15677.73</v>
      </c>
      <c r="O493" s="373"/>
      <c r="P493" s="375">
        <v>210</v>
      </c>
      <c r="Q493" s="375">
        <v>16162.64</v>
      </c>
      <c r="R493" s="375"/>
      <c r="S493" s="375">
        <v>130</v>
      </c>
      <c r="T493" s="375">
        <v>9402.2900000000009</v>
      </c>
      <c r="U493" s="262"/>
      <c r="V493" s="262"/>
      <c r="W493" s="262"/>
      <c r="X493" s="82"/>
      <c r="Y493" s="82"/>
      <c r="Z493" s="82"/>
    </row>
    <row r="494" spans="1:26" customFormat="1" ht="14.4" x14ac:dyDescent="0.3">
      <c r="A494" s="371" t="s">
        <v>973</v>
      </c>
      <c r="B494" s="371" t="s">
        <v>670</v>
      </c>
      <c r="C494" s="371"/>
      <c r="D494" s="371" t="s">
        <v>108</v>
      </c>
      <c r="E494" s="82"/>
      <c r="F494" s="82"/>
      <c r="G494" s="82"/>
      <c r="H494" s="82"/>
      <c r="I494" s="82"/>
      <c r="J494" s="82"/>
      <c r="K494" s="371"/>
      <c r="L494" s="371"/>
      <c r="M494" s="372">
        <v>368</v>
      </c>
      <c r="N494" s="373">
        <v>25840.37</v>
      </c>
      <c r="O494" s="373"/>
      <c r="P494" s="372">
        <v>250</v>
      </c>
      <c r="Q494" s="373">
        <v>17821.5</v>
      </c>
      <c r="R494" s="373"/>
      <c r="S494" s="372">
        <v>10</v>
      </c>
      <c r="T494" s="373">
        <v>608.65</v>
      </c>
      <c r="U494" s="370"/>
      <c r="V494" s="374"/>
      <c r="W494" s="370"/>
      <c r="X494" s="82"/>
      <c r="Y494" s="82"/>
      <c r="Z494" s="82"/>
    </row>
    <row r="495" spans="1:26" customFormat="1" ht="14.4" x14ac:dyDescent="0.3">
      <c r="A495" s="371" t="s">
        <v>973</v>
      </c>
      <c r="B495" s="371" t="s">
        <v>416</v>
      </c>
      <c r="C495" s="371"/>
      <c r="D495" s="371" t="s">
        <v>78</v>
      </c>
      <c r="E495" s="82"/>
      <c r="F495" s="82"/>
      <c r="G495" s="82"/>
      <c r="H495" s="82"/>
      <c r="I495" s="82"/>
      <c r="J495" s="82"/>
      <c r="K495" s="371"/>
      <c r="L495" s="371"/>
      <c r="M495" s="372">
        <v>13</v>
      </c>
      <c r="N495" s="373">
        <v>1339.42</v>
      </c>
      <c r="O495" s="373"/>
      <c r="P495" s="375">
        <v>14</v>
      </c>
      <c r="Q495" s="375">
        <v>1467.8</v>
      </c>
      <c r="R495" s="375"/>
      <c r="S495" s="375">
        <v>13</v>
      </c>
      <c r="T495" s="375">
        <v>1179.54</v>
      </c>
      <c r="U495" s="370"/>
      <c r="V495" s="374"/>
      <c r="W495" s="370"/>
      <c r="X495" s="82"/>
      <c r="Y495" s="82"/>
      <c r="Z495" s="82"/>
    </row>
    <row r="496" spans="1:26" customFormat="1" ht="14.4" x14ac:dyDescent="0.3">
      <c r="A496" s="371" t="s">
        <v>973</v>
      </c>
      <c r="B496" s="371" t="s">
        <v>418</v>
      </c>
      <c r="C496" s="371"/>
      <c r="D496" s="371" t="s">
        <v>109</v>
      </c>
      <c r="E496" s="82"/>
      <c r="F496" s="82"/>
      <c r="G496" s="82"/>
      <c r="H496" s="82"/>
      <c r="I496" s="82"/>
      <c r="J496" s="82"/>
      <c r="K496" s="371"/>
      <c r="L496" s="371"/>
      <c r="M496" s="372">
        <v>14</v>
      </c>
      <c r="N496" s="373">
        <v>1346.38</v>
      </c>
      <c r="O496" s="373"/>
      <c r="P496" s="375">
        <v>5</v>
      </c>
      <c r="Q496" s="375">
        <v>554.63</v>
      </c>
      <c r="R496" s="375"/>
      <c r="S496" s="375">
        <v>15</v>
      </c>
      <c r="T496" s="375">
        <v>1183.67</v>
      </c>
      <c r="U496" s="370"/>
      <c r="V496" s="374"/>
      <c r="W496" s="370"/>
      <c r="X496" s="82"/>
      <c r="Y496" s="82"/>
      <c r="Z496" s="82"/>
    </row>
    <row r="497" spans="1:26" customFormat="1" ht="14.4" x14ac:dyDescent="0.3">
      <c r="A497" s="371" t="s">
        <v>973</v>
      </c>
      <c r="B497" s="371" t="s">
        <v>418</v>
      </c>
      <c r="C497" s="371"/>
      <c r="D497" s="371" t="s">
        <v>368</v>
      </c>
      <c r="E497" s="82"/>
      <c r="F497" s="82"/>
      <c r="G497" s="82"/>
      <c r="H497" s="82"/>
      <c r="I497" s="82"/>
      <c r="J497" s="82"/>
      <c r="K497" s="371"/>
      <c r="L497" s="371"/>
      <c r="M497" s="372">
        <v>1</v>
      </c>
      <c r="N497" s="373">
        <v>137.88999999999999</v>
      </c>
      <c r="O497" s="373"/>
      <c r="P497" s="372"/>
      <c r="Q497" s="373"/>
      <c r="R497" s="373"/>
      <c r="S497" s="372">
        <v>1</v>
      </c>
      <c r="T497" s="373">
        <v>150</v>
      </c>
      <c r="U497" s="262"/>
      <c r="V497" s="262"/>
      <c r="W497" s="262"/>
      <c r="X497" s="82"/>
      <c r="Y497" s="82"/>
      <c r="Z497" s="82"/>
    </row>
    <row r="498" spans="1:26" customFormat="1" ht="14.4" x14ac:dyDescent="0.3">
      <c r="A498" s="371" t="s">
        <v>973</v>
      </c>
      <c r="B498" s="371" t="s">
        <v>419</v>
      </c>
      <c r="C498" s="371"/>
      <c r="D498" s="371" t="s">
        <v>286</v>
      </c>
      <c r="E498" s="82"/>
      <c r="F498" s="82"/>
      <c r="G498" s="82"/>
      <c r="H498" s="82"/>
      <c r="I498" s="82"/>
      <c r="J498" s="82"/>
      <c r="K498" s="371"/>
      <c r="L498" s="371"/>
      <c r="M498" s="372">
        <v>118</v>
      </c>
      <c r="N498" s="373">
        <v>12189.78</v>
      </c>
      <c r="O498" s="373"/>
      <c r="P498" s="372">
        <v>82</v>
      </c>
      <c r="Q498" s="373">
        <v>8076.47</v>
      </c>
      <c r="R498" s="373"/>
      <c r="S498" s="372">
        <v>105</v>
      </c>
      <c r="T498" s="373">
        <v>10866.72</v>
      </c>
      <c r="U498" s="370"/>
      <c r="V498" s="374"/>
      <c r="W498" s="370"/>
      <c r="X498" s="82"/>
      <c r="Y498" s="82"/>
      <c r="Z498" s="82"/>
    </row>
    <row r="499" spans="1:26" customFormat="1" ht="14.4" x14ac:dyDescent="0.3">
      <c r="A499" s="371" t="s">
        <v>973</v>
      </c>
      <c r="B499" s="371" t="s">
        <v>993</v>
      </c>
      <c r="C499" s="371"/>
      <c r="D499" s="371" t="s">
        <v>286</v>
      </c>
      <c r="E499" s="82"/>
      <c r="F499" s="82"/>
      <c r="G499" s="82"/>
      <c r="H499" s="82"/>
      <c r="I499" s="82"/>
      <c r="J499" s="82"/>
      <c r="K499" s="371"/>
      <c r="L499" s="371"/>
      <c r="M499" s="375"/>
      <c r="N499" s="375"/>
      <c r="O499" s="375"/>
      <c r="P499" s="372"/>
      <c r="Q499" s="373"/>
      <c r="R499" s="373"/>
      <c r="S499" s="372">
        <v>17</v>
      </c>
      <c r="T499" s="373">
        <v>2091.48</v>
      </c>
      <c r="U499" s="262"/>
      <c r="V499" s="262"/>
      <c r="W499" s="262"/>
      <c r="X499" s="82"/>
      <c r="Y499" s="82"/>
      <c r="Z499" s="82"/>
    </row>
    <row r="500" spans="1:26" customFormat="1" ht="14.4" x14ac:dyDescent="0.3">
      <c r="A500" s="371" t="s">
        <v>973</v>
      </c>
      <c r="B500" s="371" t="s">
        <v>420</v>
      </c>
      <c r="C500" s="371"/>
      <c r="D500" s="371" t="s">
        <v>294</v>
      </c>
      <c r="E500" s="82"/>
      <c r="F500" s="82"/>
      <c r="G500" s="82"/>
      <c r="H500" s="82"/>
      <c r="I500" s="82"/>
      <c r="J500" s="82"/>
      <c r="K500" s="371"/>
      <c r="L500" s="371"/>
      <c r="M500" s="372">
        <v>38</v>
      </c>
      <c r="N500" s="373">
        <v>3925.72</v>
      </c>
      <c r="O500" s="373"/>
      <c r="P500" s="372">
        <v>35</v>
      </c>
      <c r="Q500" s="373">
        <v>4192.4399999999996</v>
      </c>
      <c r="R500" s="373"/>
      <c r="S500" s="372">
        <v>25</v>
      </c>
      <c r="T500" s="373">
        <v>2672.6</v>
      </c>
      <c r="U500" s="262"/>
      <c r="V500" s="262"/>
      <c r="W500" s="262"/>
      <c r="X500" s="82"/>
      <c r="Y500" s="82"/>
      <c r="Z500" s="82"/>
    </row>
    <row r="501" spans="1:26" customFormat="1" ht="14.4" x14ac:dyDescent="0.3">
      <c r="A501" s="371" t="s">
        <v>973</v>
      </c>
      <c r="B501" s="371" t="s">
        <v>994</v>
      </c>
      <c r="C501" s="371"/>
      <c r="D501" s="371" t="s">
        <v>409</v>
      </c>
      <c r="E501" s="82"/>
      <c r="F501" s="82"/>
      <c r="G501" s="82"/>
      <c r="H501" s="82"/>
      <c r="I501" s="82"/>
      <c r="J501" s="82"/>
      <c r="K501" s="371"/>
      <c r="L501" s="371"/>
      <c r="M501" s="372">
        <v>66</v>
      </c>
      <c r="N501" s="373">
        <v>7314.99</v>
      </c>
      <c r="O501" s="373"/>
      <c r="P501" s="372">
        <v>55</v>
      </c>
      <c r="Q501" s="373">
        <v>6002.25</v>
      </c>
      <c r="R501" s="373"/>
      <c r="S501" s="372">
        <v>53</v>
      </c>
      <c r="T501" s="373">
        <v>5219.93</v>
      </c>
      <c r="U501" s="370"/>
      <c r="V501" s="374"/>
      <c r="W501" s="370"/>
      <c r="X501" s="82"/>
      <c r="Y501" s="82"/>
      <c r="Z501" s="82"/>
    </row>
    <row r="502" spans="1:26" customFormat="1" ht="14.4" x14ac:dyDescent="0.3">
      <c r="A502" s="371" t="s">
        <v>973</v>
      </c>
      <c r="B502" s="371" t="s">
        <v>964</v>
      </c>
      <c r="C502" s="371"/>
      <c r="D502" s="371" t="s">
        <v>424</v>
      </c>
      <c r="E502" s="82"/>
      <c r="F502" s="82"/>
      <c r="G502" s="82"/>
      <c r="H502" s="82"/>
      <c r="I502" s="82"/>
      <c r="J502" s="82"/>
      <c r="K502" s="371"/>
      <c r="L502" s="371"/>
      <c r="M502" s="372">
        <v>23</v>
      </c>
      <c r="N502" s="373">
        <v>2412.25</v>
      </c>
      <c r="O502" s="373"/>
      <c r="P502" s="372">
        <v>20</v>
      </c>
      <c r="Q502" s="373">
        <v>2153.6999999999998</v>
      </c>
      <c r="R502" s="373"/>
      <c r="S502" s="372">
        <v>26</v>
      </c>
      <c r="T502" s="373">
        <v>2312.3000000000002</v>
      </c>
      <c r="U502" s="370"/>
      <c r="V502" s="374"/>
      <c r="W502" s="370"/>
      <c r="X502" s="82"/>
      <c r="Y502" s="82"/>
      <c r="Z502" s="82"/>
    </row>
    <row r="503" spans="1:26" customFormat="1" ht="14.4" x14ac:dyDescent="0.3">
      <c r="A503" s="371" t="s">
        <v>973</v>
      </c>
      <c r="B503" s="371" t="s">
        <v>425</v>
      </c>
      <c r="C503" s="371"/>
      <c r="D503" s="371" t="s">
        <v>103</v>
      </c>
      <c r="E503" s="82"/>
      <c r="F503" s="82"/>
      <c r="G503" s="82"/>
      <c r="H503" s="82"/>
      <c r="I503" s="82"/>
      <c r="J503" s="82"/>
      <c r="K503" s="371"/>
      <c r="L503" s="371"/>
      <c r="M503" s="372"/>
      <c r="N503" s="373"/>
      <c r="O503" s="373"/>
      <c r="P503" s="372">
        <v>1</v>
      </c>
      <c r="Q503" s="373">
        <v>62.16</v>
      </c>
      <c r="R503" s="373"/>
      <c r="S503" s="372"/>
      <c r="T503" s="373"/>
      <c r="U503" s="370"/>
      <c r="V503" s="374"/>
      <c r="W503" s="370"/>
      <c r="X503" s="82"/>
      <c r="Y503" s="82"/>
      <c r="Z503" s="82"/>
    </row>
    <row r="504" spans="1:26" customFormat="1" ht="14.4" x14ac:dyDescent="0.3">
      <c r="A504" s="371" t="s">
        <v>973</v>
      </c>
      <c r="B504" s="371" t="s">
        <v>427</v>
      </c>
      <c r="C504" s="371"/>
      <c r="D504" s="371" t="s">
        <v>63</v>
      </c>
      <c r="E504" s="82"/>
      <c r="F504" s="82"/>
      <c r="G504" s="82"/>
      <c r="H504" s="82"/>
      <c r="I504" s="82"/>
      <c r="J504" s="82"/>
      <c r="K504" s="371"/>
      <c r="L504" s="371"/>
      <c r="M504" s="375">
        <v>205</v>
      </c>
      <c r="N504" s="375">
        <v>9538.6299999999992</v>
      </c>
      <c r="O504" s="375"/>
      <c r="P504" s="372">
        <v>198</v>
      </c>
      <c r="Q504" s="373">
        <v>9234.5499999999993</v>
      </c>
      <c r="R504" s="373"/>
      <c r="S504" s="372">
        <v>4</v>
      </c>
      <c r="T504" s="373">
        <v>104.84</v>
      </c>
      <c r="U504" s="370"/>
      <c r="V504" s="374"/>
      <c r="W504" s="370"/>
      <c r="X504" s="82"/>
      <c r="Y504" s="82"/>
      <c r="Z504" s="82"/>
    </row>
    <row r="505" spans="1:26" customFormat="1" ht="14.4" x14ac:dyDescent="0.3">
      <c r="A505" s="371" t="s">
        <v>973</v>
      </c>
      <c r="B505" s="371" t="s">
        <v>429</v>
      </c>
      <c r="C505" s="371"/>
      <c r="D505" s="371" t="s">
        <v>166</v>
      </c>
      <c r="E505" s="82"/>
      <c r="F505" s="82"/>
      <c r="G505" s="82"/>
      <c r="H505" s="82"/>
      <c r="I505" s="82"/>
      <c r="J505" s="82"/>
      <c r="K505" s="371"/>
      <c r="L505" s="371"/>
      <c r="M505" s="372">
        <v>103</v>
      </c>
      <c r="N505" s="373">
        <v>6262.66</v>
      </c>
      <c r="O505" s="373"/>
      <c r="P505" s="372">
        <v>96</v>
      </c>
      <c r="Q505" s="373">
        <v>5935.7</v>
      </c>
      <c r="R505" s="373"/>
      <c r="S505" s="372">
        <v>5</v>
      </c>
      <c r="T505" s="373">
        <v>174.36</v>
      </c>
      <c r="U505" s="370"/>
      <c r="V505" s="374"/>
      <c r="W505" s="370"/>
      <c r="X505" s="82"/>
      <c r="Y505" s="82"/>
      <c r="Z505" s="82"/>
    </row>
    <row r="506" spans="1:26" customFormat="1" ht="14.4" x14ac:dyDescent="0.3">
      <c r="A506" s="371" t="s">
        <v>973</v>
      </c>
      <c r="B506" s="371" t="s">
        <v>431</v>
      </c>
      <c r="C506" s="371"/>
      <c r="D506" s="371" t="s">
        <v>367</v>
      </c>
      <c r="E506" s="82"/>
      <c r="F506" s="82"/>
      <c r="G506" s="82"/>
      <c r="H506" s="82"/>
      <c r="I506" s="82"/>
      <c r="J506" s="82"/>
      <c r="K506" s="371"/>
      <c r="L506" s="371"/>
      <c r="M506" s="372">
        <v>139</v>
      </c>
      <c r="N506" s="373">
        <v>10539.54</v>
      </c>
      <c r="O506" s="373"/>
      <c r="P506" s="372">
        <v>127</v>
      </c>
      <c r="Q506" s="373">
        <v>8709.9500000000007</v>
      </c>
      <c r="R506" s="373"/>
      <c r="S506" s="372">
        <v>93</v>
      </c>
      <c r="T506" s="373">
        <v>7414.31</v>
      </c>
      <c r="U506" s="370"/>
      <c r="V506" s="374"/>
      <c r="W506" s="370"/>
      <c r="X506" s="82"/>
      <c r="Y506" s="82"/>
      <c r="Z506" s="82"/>
    </row>
    <row r="507" spans="1:26" customFormat="1" ht="14.4" x14ac:dyDescent="0.3">
      <c r="A507" s="371" t="s">
        <v>973</v>
      </c>
      <c r="B507" s="371" t="s">
        <v>435</v>
      </c>
      <c r="C507" s="371"/>
      <c r="D507" s="371" t="s">
        <v>389</v>
      </c>
      <c r="E507" s="82"/>
      <c r="F507" s="82"/>
      <c r="G507" s="82"/>
      <c r="H507" s="82"/>
      <c r="I507" s="82"/>
      <c r="J507" s="82"/>
      <c r="K507" s="371"/>
      <c r="L507" s="371"/>
      <c r="M507" s="372">
        <v>165</v>
      </c>
      <c r="N507" s="373">
        <v>6538.32</v>
      </c>
      <c r="O507" s="373"/>
      <c r="P507" s="372">
        <v>104</v>
      </c>
      <c r="Q507" s="373">
        <v>4530.8999999999996</v>
      </c>
      <c r="R507" s="373"/>
      <c r="S507" s="372">
        <v>93</v>
      </c>
      <c r="T507" s="373">
        <v>4643.75</v>
      </c>
      <c r="U507" s="370"/>
      <c r="V507" s="374"/>
      <c r="W507" s="370"/>
      <c r="X507" s="82"/>
      <c r="Y507" s="82"/>
      <c r="Z507" s="82"/>
    </row>
    <row r="508" spans="1:26" customFormat="1" ht="14.4" x14ac:dyDescent="0.3">
      <c r="A508" s="371" t="s">
        <v>973</v>
      </c>
      <c r="B508" s="371" t="s">
        <v>437</v>
      </c>
      <c r="C508" s="371"/>
      <c r="D508" s="371" t="s">
        <v>223</v>
      </c>
      <c r="E508" s="82"/>
      <c r="F508" s="82"/>
      <c r="G508" s="82"/>
      <c r="H508" s="82"/>
      <c r="I508" s="82"/>
      <c r="J508" s="82"/>
      <c r="K508" s="371"/>
      <c r="L508" s="371"/>
      <c r="M508" s="372">
        <v>25</v>
      </c>
      <c r="N508" s="373">
        <v>2451.6</v>
      </c>
      <c r="O508" s="373"/>
      <c r="P508" s="372">
        <v>25</v>
      </c>
      <c r="Q508" s="373">
        <v>2183.67</v>
      </c>
      <c r="R508" s="373"/>
      <c r="S508" s="372">
        <v>14</v>
      </c>
      <c r="T508" s="373">
        <v>1047.77</v>
      </c>
      <c r="U508" s="262"/>
      <c r="V508" s="262"/>
      <c r="W508" s="262"/>
      <c r="X508" s="82"/>
      <c r="Y508" s="82"/>
      <c r="Z508" s="82"/>
    </row>
    <row r="509" spans="1:26" customFormat="1" ht="14.4" x14ac:dyDescent="0.3">
      <c r="A509" s="371" t="s">
        <v>973</v>
      </c>
      <c r="B509" s="371" t="s">
        <v>439</v>
      </c>
      <c r="C509" s="371"/>
      <c r="D509" s="371" t="s">
        <v>291</v>
      </c>
      <c r="E509" s="82"/>
      <c r="F509" s="82"/>
      <c r="G509" s="82"/>
      <c r="H509" s="82"/>
      <c r="I509" s="82"/>
      <c r="J509" s="82"/>
      <c r="K509" s="371"/>
      <c r="L509" s="371"/>
      <c r="M509" s="372">
        <v>21</v>
      </c>
      <c r="N509" s="373">
        <v>2288.35</v>
      </c>
      <c r="O509" s="373"/>
      <c r="P509" s="372">
        <v>9</v>
      </c>
      <c r="Q509" s="373">
        <v>1068.8499999999999</v>
      </c>
      <c r="R509" s="373"/>
      <c r="S509" s="372">
        <v>13</v>
      </c>
      <c r="T509" s="373">
        <v>1149.3499999999999</v>
      </c>
      <c r="U509" s="370"/>
      <c r="V509" s="374"/>
      <c r="W509" s="370"/>
      <c r="X509" s="82"/>
      <c r="Y509" s="82"/>
      <c r="Z509" s="82"/>
    </row>
    <row r="510" spans="1:26" customFormat="1" ht="14.4" x14ac:dyDescent="0.3">
      <c r="A510" s="371" t="s">
        <v>973</v>
      </c>
      <c r="B510" s="371" t="s">
        <v>444</v>
      </c>
      <c r="C510" s="371"/>
      <c r="D510" s="371" t="s">
        <v>123</v>
      </c>
      <c r="E510" s="82"/>
      <c r="F510" s="82"/>
      <c r="G510" s="82"/>
      <c r="H510" s="82"/>
      <c r="I510" s="82"/>
      <c r="J510" s="82"/>
      <c r="K510" s="371"/>
      <c r="L510" s="371"/>
      <c r="M510" s="372">
        <v>44</v>
      </c>
      <c r="N510" s="373">
        <v>4033.17</v>
      </c>
      <c r="O510" s="373"/>
      <c r="P510" s="372">
        <v>39</v>
      </c>
      <c r="Q510" s="373">
        <v>3548.75</v>
      </c>
      <c r="R510" s="373"/>
      <c r="S510" s="372">
        <v>33</v>
      </c>
      <c r="T510" s="373">
        <v>2906.65</v>
      </c>
      <c r="U510" s="370"/>
      <c r="V510" s="374"/>
      <c r="W510" s="370"/>
      <c r="X510" s="82"/>
      <c r="Y510" s="82"/>
      <c r="Z510" s="82"/>
    </row>
    <row r="511" spans="1:26" customFormat="1" ht="14.4" x14ac:dyDescent="0.3">
      <c r="A511" s="371" t="s">
        <v>973</v>
      </c>
      <c r="B511" s="371" t="s">
        <v>445</v>
      </c>
      <c r="C511" s="371"/>
      <c r="D511" s="371" t="s">
        <v>108</v>
      </c>
      <c r="E511" s="82"/>
      <c r="F511" s="82"/>
      <c r="G511" s="82"/>
      <c r="H511" s="82"/>
      <c r="I511" s="82"/>
      <c r="J511" s="82"/>
      <c r="K511" s="371"/>
      <c r="L511" s="371"/>
      <c r="M511" s="372">
        <v>31</v>
      </c>
      <c r="N511" s="373">
        <v>2511.27</v>
      </c>
      <c r="O511" s="373"/>
      <c r="P511" s="372">
        <v>27</v>
      </c>
      <c r="Q511" s="373">
        <v>2018.76</v>
      </c>
      <c r="R511" s="373"/>
      <c r="S511" s="372">
        <v>15</v>
      </c>
      <c r="T511" s="373">
        <v>1116.45</v>
      </c>
      <c r="U511" s="370"/>
      <c r="V511" s="374"/>
      <c r="W511" s="370"/>
      <c r="X511" s="82"/>
      <c r="Y511" s="82"/>
      <c r="Z511" s="82"/>
    </row>
    <row r="512" spans="1:26" customFormat="1" ht="14.4" x14ac:dyDescent="0.3">
      <c r="A512" s="371" t="s">
        <v>973</v>
      </c>
      <c r="B512" s="371" t="s">
        <v>447</v>
      </c>
      <c r="C512" s="371"/>
      <c r="D512" s="371" t="s">
        <v>448</v>
      </c>
      <c r="E512" s="82"/>
      <c r="F512" s="82"/>
      <c r="G512" s="82"/>
      <c r="H512" s="82"/>
      <c r="I512" s="82"/>
      <c r="J512" s="82"/>
      <c r="K512" s="371"/>
      <c r="L512" s="371"/>
      <c r="M512" s="375">
        <v>576</v>
      </c>
      <c r="N512" s="375">
        <v>59710.38</v>
      </c>
      <c r="O512" s="375"/>
      <c r="P512" s="372">
        <v>523</v>
      </c>
      <c r="Q512" s="373">
        <v>57777.79</v>
      </c>
      <c r="R512" s="373"/>
      <c r="S512" s="372">
        <v>444</v>
      </c>
      <c r="T512" s="373">
        <v>41126.65</v>
      </c>
      <c r="U512" s="370"/>
      <c r="V512" s="374"/>
      <c r="W512" s="370"/>
      <c r="X512" s="82"/>
      <c r="Y512" s="82"/>
      <c r="Z512" s="82"/>
    </row>
    <row r="513" spans="1:26" customFormat="1" ht="14.4" x14ac:dyDescent="0.3">
      <c r="A513" s="371" t="s">
        <v>973</v>
      </c>
      <c r="B513" s="371" t="s">
        <v>995</v>
      </c>
      <c r="C513" s="371"/>
      <c r="D513" s="371" t="s">
        <v>450</v>
      </c>
      <c r="E513" s="82"/>
      <c r="F513" s="82"/>
      <c r="G513" s="82"/>
      <c r="H513" s="82"/>
      <c r="I513" s="82"/>
      <c r="J513" s="82"/>
      <c r="K513" s="371"/>
      <c r="L513" s="371"/>
      <c r="M513" s="372">
        <v>33</v>
      </c>
      <c r="N513" s="373">
        <v>2943.63</v>
      </c>
      <c r="O513" s="373"/>
      <c r="P513" s="372">
        <v>28</v>
      </c>
      <c r="Q513" s="373">
        <v>2538.58</v>
      </c>
      <c r="R513" s="373"/>
      <c r="S513" s="372">
        <v>27</v>
      </c>
      <c r="T513" s="373">
        <v>2419.58</v>
      </c>
      <c r="U513" s="370"/>
      <c r="V513" s="374"/>
      <c r="W513" s="370"/>
      <c r="X513" s="82"/>
      <c r="Y513" s="82"/>
      <c r="Z513" s="82"/>
    </row>
    <row r="514" spans="1:26" customFormat="1" ht="14.4" x14ac:dyDescent="0.3">
      <c r="A514" s="371" t="s">
        <v>973</v>
      </c>
      <c r="B514" s="371" t="s">
        <v>452</v>
      </c>
      <c r="C514" s="371"/>
      <c r="D514" s="371" t="s">
        <v>176</v>
      </c>
      <c r="E514" s="82"/>
      <c r="F514" s="82"/>
      <c r="G514" s="82"/>
      <c r="H514" s="82"/>
      <c r="I514" s="82"/>
      <c r="J514" s="82"/>
      <c r="K514" s="371"/>
      <c r="L514" s="371"/>
      <c r="M514" s="372">
        <v>486</v>
      </c>
      <c r="N514" s="373">
        <v>51573.120000000003</v>
      </c>
      <c r="O514" s="373"/>
      <c r="P514" s="372">
        <v>429</v>
      </c>
      <c r="Q514" s="373">
        <v>44635.3</v>
      </c>
      <c r="R514" s="373"/>
      <c r="S514" s="372">
        <v>319</v>
      </c>
      <c r="T514" s="373">
        <v>30813.24</v>
      </c>
      <c r="U514" s="370"/>
      <c r="V514" s="374"/>
      <c r="W514" s="370"/>
      <c r="X514" s="82"/>
      <c r="Y514" s="82"/>
      <c r="Z514" s="82"/>
    </row>
    <row r="515" spans="1:26" customFormat="1" ht="14.4" x14ac:dyDescent="0.3">
      <c r="A515" s="371" t="s">
        <v>973</v>
      </c>
      <c r="B515" s="371" t="s">
        <v>453</v>
      </c>
      <c r="C515" s="371"/>
      <c r="D515" s="371" t="s">
        <v>454</v>
      </c>
      <c r="E515" s="82"/>
      <c r="F515" s="82"/>
      <c r="G515" s="82"/>
      <c r="H515" s="82"/>
      <c r="I515" s="82"/>
      <c r="J515" s="82"/>
      <c r="K515" s="371"/>
      <c r="L515" s="371"/>
      <c r="M515" s="372">
        <v>536</v>
      </c>
      <c r="N515" s="373">
        <v>42911.13</v>
      </c>
      <c r="O515" s="373"/>
      <c r="P515" s="372">
        <v>476</v>
      </c>
      <c r="Q515" s="373">
        <v>39368.800000000003</v>
      </c>
      <c r="R515" s="373"/>
      <c r="S515" s="375">
        <v>303</v>
      </c>
      <c r="T515" s="375">
        <v>23682.12</v>
      </c>
      <c r="U515" s="370"/>
      <c r="V515" s="374"/>
      <c r="W515" s="370"/>
      <c r="X515" s="82"/>
      <c r="Y515" s="82"/>
      <c r="Z515" s="82"/>
    </row>
    <row r="516" spans="1:26" customFormat="1" ht="14.4" x14ac:dyDescent="0.3">
      <c r="A516" s="371" t="s">
        <v>973</v>
      </c>
      <c r="B516" s="371" t="s">
        <v>456</v>
      </c>
      <c r="C516" s="371"/>
      <c r="D516" s="371" t="s">
        <v>126</v>
      </c>
      <c r="E516" s="82"/>
      <c r="F516" s="82"/>
      <c r="G516" s="82"/>
      <c r="H516" s="82"/>
      <c r="I516" s="82"/>
      <c r="J516" s="82"/>
      <c r="K516" s="371"/>
      <c r="L516" s="371"/>
      <c r="M516" s="372">
        <v>32</v>
      </c>
      <c r="N516" s="373">
        <v>3334.46</v>
      </c>
      <c r="O516" s="373"/>
      <c r="P516" s="372">
        <v>30</v>
      </c>
      <c r="Q516" s="373">
        <v>3264.19</v>
      </c>
      <c r="R516" s="373"/>
      <c r="S516" s="372">
        <v>16</v>
      </c>
      <c r="T516" s="373">
        <v>1461.87</v>
      </c>
      <c r="U516" s="370"/>
      <c r="V516" s="374"/>
      <c r="W516" s="370"/>
      <c r="X516" s="82"/>
      <c r="Y516" s="82"/>
      <c r="Z516" s="82"/>
    </row>
    <row r="517" spans="1:26" customFormat="1" ht="14.4" x14ac:dyDescent="0.3">
      <c r="A517" s="371" t="s">
        <v>973</v>
      </c>
      <c r="B517" s="371" t="s">
        <v>458</v>
      </c>
      <c r="C517" s="371"/>
      <c r="D517" s="371" t="s">
        <v>459</v>
      </c>
      <c r="E517" s="82"/>
      <c r="F517" s="82"/>
      <c r="G517" s="82"/>
      <c r="H517" s="82"/>
      <c r="I517" s="82"/>
      <c r="J517" s="82"/>
      <c r="K517" s="371"/>
      <c r="L517" s="371"/>
      <c r="M517" s="375">
        <v>5</v>
      </c>
      <c r="N517" s="375">
        <v>626.69000000000005</v>
      </c>
      <c r="O517" s="375"/>
      <c r="P517" s="372">
        <v>6</v>
      </c>
      <c r="Q517" s="373">
        <v>897.63</v>
      </c>
      <c r="R517" s="373"/>
      <c r="S517" s="372">
        <v>5</v>
      </c>
      <c r="T517" s="373">
        <v>554.96</v>
      </c>
      <c r="U517" s="370"/>
      <c r="V517" s="374"/>
      <c r="W517" s="370"/>
      <c r="X517" s="82"/>
      <c r="Y517" s="82"/>
      <c r="Z517" s="82"/>
    </row>
    <row r="518" spans="1:26" customFormat="1" ht="14.4" x14ac:dyDescent="0.3">
      <c r="A518" s="371" t="s">
        <v>973</v>
      </c>
      <c r="B518" s="371" t="s">
        <v>460</v>
      </c>
      <c r="C518" s="371"/>
      <c r="D518" s="371" t="s">
        <v>202</v>
      </c>
      <c r="E518" s="82"/>
      <c r="F518" s="82"/>
      <c r="G518" s="82"/>
      <c r="H518" s="82"/>
      <c r="I518" s="82"/>
      <c r="J518" s="82"/>
      <c r="K518" s="371"/>
      <c r="L518" s="371"/>
      <c r="M518" s="372">
        <v>571</v>
      </c>
      <c r="N518" s="373">
        <v>44515.48</v>
      </c>
      <c r="O518" s="373"/>
      <c r="P518" s="372">
        <v>352</v>
      </c>
      <c r="Q518" s="373">
        <v>32239.55</v>
      </c>
      <c r="R518" s="373"/>
      <c r="S518" s="372">
        <v>361</v>
      </c>
      <c r="T518" s="373">
        <v>31435.23</v>
      </c>
      <c r="U518" s="370"/>
      <c r="V518" s="374"/>
      <c r="W518" s="370"/>
      <c r="X518" s="82"/>
      <c r="Y518" s="82"/>
      <c r="Z518" s="82"/>
    </row>
    <row r="519" spans="1:26" customFormat="1" ht="14.4" x14ac:dyDescent="0.3">
      <c r="A519" s="371" t="s">
        <v>973</v>
      </c>
      <c r="B519" s="371" t="s">
        <v>463</v>
      </c>
      <c r="C519" s="371"/>
      <c r="D519" s="371" t="s">
        <v>62</v>
      </c>
      <c r="E519" s="82"/>
      <c r="F519" s="82"/>
      <c r="G519" s="82"/>
      <c r="H519" s="82"/>
      <c r="I519" s="82"/>
      <c r="J519" s="82"/>
      <c r="K519" s="371"/>
      <c r="L519" s="371"/>
      <c r="M519" s="372">
        <v>34</v>
      </c>
      <c r="N519" s="373">
        <v>3078.41</v>
      </c>
      <c r="O519" s="373"/>
      <c r="P519" s="372">
        <v>22</v>
      </c>
      <c r="Q519" s="373">
        <v>1928.85</v>
      </c>
      <c r="R519" s="373"/>
      <c r="S519" s="372">
        <v>11</v>
      </c>
      <c r="T519" s="373">
        <v>862.85</v>
      </c>
      <c r="U519" s="370"/>
      <c r="V519" s="374"/>
      <c r="W519" s="370"/>
      <c r="X519" s="82"/>
      <c r="Y519" s="82"/>
      <c r="Z519" s="82"/>
    </row>
    <row r="520" spans="1:26" customFormat="1" ht="14.4" x14ac:dyDescent="0.3">
      <c r="A520" s="371" t="s">
        <v>973</v>
      </c>
      <c r="B520" s="371" t="s">
        <v>465</v>
      </c>
      <c r="C520" s="371"/>
      <c r="D520" s="371" t="s">
        <v>466</v>
      </c>
      <c r="E520" s="82"/>
      <c r="F520" s="82"/>
      <c r="G520" s="82"/>
      <c r="H520" s="82"/>
      <c r="I520" s="82"/>
      <c r="J520" s="82"/>
      <c r="K520" s="371"/>
      <c r="L520" s="371"/>
      <c r="M520" s="372">
        <v>121</v>
      </c>
      <c r="N520" s="373">
        <v>9295.77</v>
      </c>
      <c r="O520" s="373"/>
      <c r="P520" s="372">
        <v>114</v>
      </c>
      <c r="Q520" s="373">
        <v>9557.7099999999991</v>
      </c>
      <c r="R520" s="373"/>
      <c r="S520" s="372">
        <v>110</v>
      </c>
      <c r="T520" s="373">
        <v>8363.5300000000007</v>
      </c>
      <c r="U520" s="370"/>
      <c r="V520" s="262"/>
      <c r="W520" s="262"/>
      <c r="X520" s="82"/>
      <c r="Y520" s="82"/>
      <c r="Z520" s="82"/>
    </row>
    <row r="521" spans="1:26" customFormat="1" ht="14.4" x14ac:dyDescent="0.3">
      <c r="A521" s="371" t="s">
        <v>973</v>
      </c>
      <c r="B521" s="371" t="s">
        <v>467</v>
      </c>
      <c r="C521" s="371"/>
      <c r="D521" s="371" t="s">
        <v>69</v>
      </c>
      <c r="E521" s="82"/>
      <c r="F521" s="82"/>
      <c r="G521" s="82"/>
      <c r="H521" s="82"/>
      <c r="I521" s="82"/>
      <c r="J521" s="82"/>
      <c r="K521" s="371"/>
      <c r="L521" s="371"/>
      <c r="M521" s="372">
        <v>7</v>
      </c>
      <c r="N521" s="373">
        <v>809.41</v>
      </c>
      <c r="O521" s="373"/>
      <c r="P521" s="372">
        <v>8</v>
      </c>
      <c r="Q521" s="373">
        <v>1069.02</v>
      </c>
      <c r="R521" s="373"/>
      <c r="S521" s="372"/>
      <c r="T521" s="373"/>
      <c r="U521" s="370"/>
      <c r="V521" s="374"/>
      <c r="W521" s="370"/>
      <c r="X521" s="82"/>
      <c r="Y521" s="82"/>
      <c r="Z521" s="82"/>
    </row>
    <row r="522" spans="1:26" customFormat="1" ht="14.4" x14ac:dyDescent="0.3">
      <c r="A522" s="371" t="s">
        <v>973</v>
      </c>
      <c r="B522" s="371" t="s">
        <v>813</v>
      </c>
      <c r="C522" s="371"/>
      <c r="D522" s="371" t="s">
        <v>92</v>
      </c>
      <c r="E522" s="82"/>
      <c r="F522" s="82"/>
      <c r="G522" s="82"/>
      <c r="H522" s="82"/>
      <c r="I522" s="82"/>
      <c r="J522" s="82"/>
      <c r="K522" s="371"/>
      <c r="L522" s="371"/>
      <c r="M522" s="372">
        <v>1</v>
      </c>
      <c r="N522" s="373">
        <v>39.78</v>
      </c>
      <c r="O522" s="373"/>
      <c r="P522" s="372"/>
      <c r="Q522" s="373"/>
      <c r="R522" s="373"/>
      <c r="S522" s="372"/>
      <c r="T522" s="373"/>
      <c r="U522" s="370"/>
      <c r="V522" s="374"/>
      <c r="W522" s="370"/>
      <c r="X522" s="82"/>
      <c r="Y522" s="82"/>
      <c r="Z522" s="82"/>
    </row>
    <row r="523" spans="1:26" customFormat="1" ht="14.4" x14ac:dyDescent="0.3">
      <c r="A523" s="371" t="s">
        <v>973</v>
      </c>
      <c r="B523" s="371" t="s">
        <v>468</v>
      </c>
      <c r="C523" s="371"/>
      <c r="D523" s="371" t="s">
        <v>200</v>
      </c>
      <c r="E523" s="82"/>
      <c r="F523" s="82"/>
      <c r="G523" s="82"/>
      <c r="H523" s="82"/>
      <c r="I523" s="82"/>
      <c r="J523" s="82"/>
      <c r="K523" s="371"/>
      <c r="L523" s="371"/>
      <c r="M523" s="375"/>
      <c r="N523" s="375"/>
      <c r="O523" s="375"/>
      <c r="P523" s="372"/>
      <c r="Q523" s="373"/>
      <c r="R523" s="373"/>
      <c r="S523" s="372">
        <v>1</v>
      </c>
      <c r="T523" s="373">
        <v>74.459999999999994</v>
      </c>
      <c r="U523" s="370"/>
      <c r="V523" s="374"/>
      <c r="W523" s="370"/>
      <c r="X523" s="82"/>
      <c r="Y523" s="82"/>
      <c r="Z523" s="82"/>
    </row>
    <row r="524" spans="1:26" customFormat="1" ht="14.4" x14ac:dyDescent="0.3">
      <c r="A524" s="371" t="s">
        <v>973</v>
      </c>
      <c r="B524" s="371" t="s">
        <v>469</v>
      </c>
      <c r="C524" s="371"/>
      <c r="D524" s="371" t="s">
        <v>99</v>
      </c>
      <c r="E524" s="82"/>
      <c r="F524" s="82"/>
      <c r="G524" s="82"/>
      <c r="H524" s="82"/>
      <c r="I524" s="82"/>
      <c r="J524" s="82"/>
      <c r="K524" s="371"/>
      <c r="L524" s="371"/>
      <c r="M524" s="375">
        <v>1216</v>
      </c>
      <c r="N524" s="375">
        <v>93965.28</v>
      </c>
      <c r="O524" s="375"/>
      <c r="P524" s="375">
        <v>1095</v>
      </c>
      <c r="Q524" s="375">
        <v>85590.69</v>
      </c>
      <c r="R524" s="375"/>
      <c r="S524" s="372">
        <v>867</v>
      </c>
      <c r="T524" s="373">
        <v>69121.75</v>
      </c>
      <c r="U524" s="370"/>
      <c r="V524" s="374"/>
      <c r="W524" s="370"/>
      <c r="X524" s="82"/>
      <c r="Y524" s="82"/>
      <c r="Z524" s="82"/>
    </row>
    <row r="525" spans="1:26" customFormat="1" ht="14.4" x14ac:dyDescent="0.3">
      <c r="A525" s="371" t="s">
        <v>973</v>
      </c>
      <c r="B525" s="371" t="s">
        <v>470</v>
      </c>
      <c r="C525" s="371"/>
      <c r="D525" s="371" t="s">
        <v>69</v>
      </c>
      <c r="E525" s="82"/>
      <c r="F525" s="82"/>
      <c r="G525" s="82"/>
      <c r="H525" s="82"/>
      <c r="I525" s="82"/>
      <c r="J525" s="82"/>
      <c r="K525" s="371"/>
      <c r="L525" s="371"/>
      <c r="M525" s="372">
        <v>3</v>
      </c>
      <c r="N525" s="373">
        <v>340.21</v>
      </c>
      <c r="O525" s="373"/>
      <c r="P525" s="375">
        <v>2</v>
      </c>
      <c r="Q525" s="375">
        <v>242.75</v>
      </c>
      <c r="R525" s="375"/>
      <c r="S525" s="375">
        <v>1</v>
      </c>
      <c r="T525" s="375">
        <v>150</v>
      </c>
      <c r="U525" s="370"/>
      <c r="V525" s="374"/>
      <c r="W525" s="370"/>
      <c r="X525" s="82"/>
      <c r="Y525" s="82"/>
      <c r="Z525" s="82"/>
    </row>
    <row r="526" spans="1:26" customFormat="1" ht="14.4" x14ac:dyDescent="0.3">
      <c r="A526" s="371" t="s">
        <v>973</v>
      </c>
      <c r="B526" s="371" t="s">
        <v>471</v>
      </c>
      <c r="C526" s="371"/>
      <c r="D526" s="371" t="s">
        <v>292</v>
      </c>
      <c r="E526" s="82"/>
      <c r="F526" s="82"/>
      <c r="G526" s="82"/>
      <c r="H526" s="82"/>
      <c r="I526" s="82"/>
      <c r="J526" s="82"/>
      <c r="K526" s="371"/>
      <c r="L526" s="371"/>
      <c r="M526" s="372">
        <v>76</v>
      </c>
      <c r="N526" s="373">
        <v>7674.39</v>
      </c>
      <c r="O526" s="373"/>
      <c r="P526" s="372">
        <v>74</v>
      </c>
      <c r="Q526" s="373">
        <v>7162.4</v>
      </c>
      <c r="R526" s="373"/>
      <c r="S526" s="372">
        <v>47</v>
      </c>
      <c r="T526" s="373">
        <v>4301.9399999999996</v>
      </c>
      <c r="U526" s="370"/>
      <c r="V526" s="374"/>
      <c r="W526" s="370"/>
      <c r="X526" s="82"/>
      <c r="Y526" s="82"/>
      <c r="Z526" s="82"/>
    </row>
    <row r="527" spans="1:26" customFormat="1" ht="14.4" x14ac:dyDescent="0.3">
      <c r="A527" s="371" t="s">
        <v>973</v>
      </c>
      <c r="B527" s="371" t="s">
        <v>472</v>
      </c>
      <c r="C527" s="371"/>
      <c r="D527" s="371" t="s">
        <v>286</v>
      </c>
      <c r="E527" s="82"/>
      <c r="F527" s="82"/>
      <c r="G527" s="82"/>
      <c r="H527" s="82"/>
      <c r="I527" s="82"/>
      <c r="J527" s="82"/>
      <c r="K527" s="371"/>
      <c r="L527" s="371"/>
      <c r="M527" s="372">
        <v>23</v>
      </c>
      <c r="N527" s="373">
        <v>2330.3200000000002</v>
      </c>
      <c r="O527" s="373"/>
      <c r="P527" s="372">
        <v>21</v>
      </c>
      <c r="Q527" s="373">
        <v>2444.14</v>
      </c>
      <c r="R527" s="373"/>
      <c r="S527" s="372"/>
      <c r="T527" s="373"/>
      <c r="U527" s="370"/>
      <c r="V527" s="374"/>
      <c r="W527" s="370"/>
      <c r="X527" s="82"/>
      <c r="Y527" s="82"/>
      <c r="Z527" s="82"/>
    </row>
    <row r="528" spans="1:26" customFormat="1" ht="14.4" x14ac:dyDescent="0.3">
      <c r="A528" s="371" t="s">
        <v>973</v>
      </c>
      <c r="B528" s="371" t="s">
        <v>473</v>
      </c>
      <c r="C528" s="371"/>
      <c r="D528" s="371" t="s">
        <v>474</v>
      </c>
      <c r="E528" s="82"/>
      <c r="F528" s="82"/>
      <c r="G528" s="82"/>
      <c r="H528" s="82"/>
      <c r="I528" s="82"/>
      <c r="J528" s="82"/>
      <c r="K528" s="371"/>
      <c r="L528" s="371"/>
      <c r="M528" s="372">
        <v>18</v>
      </c>
      <c r="N528" s="373">
        <v>1498.37</v>
      </c>
      <c r="O528" s="373"/>
      <c r="P528" s="372">
        <v>13</v>
      </c>
      <c r="Q528" s="373">
        <v>1227.24</v>
      </c>
      <c r="R528" s="373"/>
      <c r="S528" s="372">
        <v>4</v>
      </c>
      <c r="T528" s="373">
        <v>326.43</v>
      </c>
      <c r="U528" s="370"/>
      <c r="V528" s="374"/>
      <c r="W528" s="370"/>
      <c r="X528" s="82"/>
      <c r="Y528" s="82"/>
      <c r="Z528" s="82"/>
    </row>
    <row r="529" spans="1:26" customFormat="1" ht="14.4" x14ac:dyDescent="0.3">
      <c r="A529" s="371" t="s">
        <v>973</v>
      </c>
      <c r="B529" s="371" t="s">
        <v>475</v>
      </c>
      <c r="C529" s="371"/>
      <c r="D529" s="371" t="s">
        <v>133</v>
      </c>
      <c r="E529" s="82"/>
      <c r="F529" s="82"/>
      <c r="G529" s="82"/>
      <c r="H529" s="82"/>
      <c r="I529" s="82"/>
      <c r="J529" s="82"/>
      <c r="K529" s="371"/>
      <c r="L529" s="371"/>
      <c r="M529" s="372">
        <v>115</v>
      </c>
      <c r="N529" s="373">
        <v>12513.55</v>
      </c>
      <c r="O529" s="373"/>
      <c r="P529" s="375">
        <v>108</v>
      </c>
      <c r="Q529" s="375">
        <v>12267.35</v>
      </c>
      <c r="R529" s="375"/>
      <c r="S529" s="375">
        <v>97</v>
      </c>
      <c r="T529" s="375">
        <v>9035.1200000000008</v>
      </c>
      <c r="U529" s="262"/>
      <c r="V529" s="374"/>
      <c r="W529" s="370"/>
      <c r="X529" s="82"/>
      <c r="Y529" s="82"/>
      <c r="Z529" s="82"/>
    </row>
    <row r="530" spans="1:26" customFormat="1" ht="14.4" x14ac:dyDescent="0.3">
      <c r="A530" s="371" t="s">
        <v>973</v>
      </c>
      <c r="B530" s="371" t="s">
        <v>476</v>
      </c>
      <c r="C530" s="371"/>
      <c r="D530" s="371" t="s">
        <v>195</v>
      </c>
      <c r="E530" s="82"/>
      <c r="F530" s="82"/>
      <c r="G530" s="82"/>
      <c r="H530" s="82"/>
      <c r="I530" s="82"/>
      <c r="J530" s="82"/>
      <c r="K530" s="371"/>
      <c r="L530" s="371"/>
      <c r="M530" s="372">
        <v>13</v>
      </c>
      <c r="N530" s="373">
        <v>1181.56</v>
      </c>
      <c r="O530" s="373"/>
      <c r="P530" s="372">
        <v>4</v>
      </c>
      <c r="Q530" s="373">
        <v>433.58</v>
      </c>
      <c r="R530" s="373"/>
      <c r="S530" s="372">
        <v>6</v>
      </c>
      <c r="T530" s="373">
        <v>531.82000000000005</v>
      </c>
      <c r="U530" s="262"/>
      <c r="V530" s="262"/>
      <c r="W530" s="262"/>
      <c r="X530" s="82"/>
      <c r="Y530" s="82"/>
      <c r="Z530" s="82"/>
    </row>
    <row r="531" spans="1:26" customFormat="1" ht="14.4" x14ac:dyDescent="0.3">
      <c r="A531" s="371" t="s">
        <v>973</v>
      </c>
      <c r="B531" s="371" t="s">
        <v>477</v>
      </c>
      <c r="C531" s="371"/>
      <c r="D531" s="371" t="s">
        <v>478</v>
      </c>
      <c r="E531" s="82"/>
      <c r="F531" s="82"/>
      <c r="G531" s="82"/>
      <c r="H531" s="82"/>
      <c r="I531" s="82"/>
      <c r="J531" s="82"/>
      <c r="K531" s="371"/>
      <c r="L531" s="371"/>
      <c r="M531" s="375">
        <v>68</v>
      </c>
      <c r="N531" s="375">
        <v>7654.31</v>
      </c>
      <c r="O531" s="375"/>
      <c r="P531" s="372">
        <v>67</v>
      </c>
      <c r="Q531" s="373">
        <v>7662.23</v>
      </c>
      <c r="R531" s="373"/>
      <c r="S531" s="372">
        <v>4</v>
      </c>
      <c r="T531" s="373">
        <v>294.05</v>
      </c>
      <c r="U531" s="370"/>
      <c r="V531" s="374"/>
      <c r="W531" s="370"/>
      <c r="X531" s="82"/>
      <c r="Y531" s="82"/>
      <c r="Z531" s="82"/>
    </row>
    <row r="532" spans="1:26" customFormat="1" ht="14.4" x14ac:dyDescent="0.3">
      <c r="A532" s="371" t="s">
        <v>973</v>
      </c>
      <c r="B532" s="371" t="s">
        <v>477</v>
      </c>
      <c r="C532" s="371"/>
      <c r="D532" s="371" t="s">
        <v>144</v>
      </c>
      <c r="E532" s="82"/>
      <c r="F532" s="82"/>
      <c r="G532" s="82"/>
      <c r="H532" s="82"/>
      <c r="I532" s="82"/>
      <c r="J532" s="82"/>
      <c r="K532" s="371"/>
      <c r="L532" s="371"/>
      <c r="M532" s="372"/>
      <c r="N532" s="373"/>
      <c r="O532" s="373"/>
      <c r="P532" s="372">
        <v>1</v>
      </c>
      <c r="Q532" s="373">
        <v>103.24</v>
      </c>
      <c r="R532" s="373"/>
      <c r="S532" s="372"/>
      <c r="T532" s="373"/>
      <c r="U532" s="370"/>
      <c r="V532" s="374"/>
      <c r="W532" s="370"/>
      <c r="X532" s="82"/>
      <c r="Y532" s="82"/>
      <c r="Z532" s="82"/>
    </row>
    <row r="533" spans="1:26" customFormat="1" ht="14.4" x14ac:dyDescent="0.3">
      <c r="A533" s="371" t="s">
        <v>973</v>
      </c>
      <c r="B533" s="371" t="s">
        <v>716</v>
      </c>
      <c r="C533" s="371"/>
      <c r="D533" s="371" t="s">
        <v>478</v>
      </c>
      <c r="E533" s="82"/>
      <c r="F533" s="82"/>
      <c r="G533" s="82"/>
      <c r="H533" s="82"/>
      <c r="I533" s="82"/>
      <c r="J533" s="82"/>
      <c r="K533" s="371"/>
      <c r="L533" s="371"/>
      <c r="M533" s="372"/>
      <c r="N533" s="373"/>
      <c r="O533" s="373"/>
      <c r="P533" s="372">
        <v>1</v>
      </c>
      <c r="Q533" s="373">
        <v>5</v>
      </c>
      <c r="R533" s="373"/>
      <c r="S533" s="372">
        <v>37</v>
      </c>
      <c r="T533" s="373">
        <v>4380.17</v>
      </c>
      <c r="U533" s="370"/>
      <c r="V533" s="374"/>
      <c r="W533" s="370"/>
      <c r="X533" s="82"/>
      <c r="Y533" s="82"/>
      <c r="Z533" s="82"/>
    </row>
    <row r="534" spans="1:26" customFormat="1" ht="14.4" x14ac:dyDescent="0.3">
      <c r="A534" s="371" t="s">
        <v>973</v>
      </c>
      <c r="B534" s="371" t="s">
        <v>846</v>
      </c>
      <c r="C534" s="371"/>
      <c r="D534" s="371" t="s">
        <v>478</v>
      </c>
      <c r="E534" s="82"/>
      <c r="F534" s="82"/>
      <c r="G534" s="82"/>
      <c r="H534" s="82"/>
      <c r="I534" s="82"/>
      <c r="J534" s="82"/>
      <c r="K534" s="371"/>
      <c r="L534" s="371"/>
      <c r="M534" s="372">
        <v>1</v>
      </c>
      <c r="N534" s="373">
        <v>5</v>
      </c>
      <c r="O534" s="373"/>
      <c r="P534" s="375"/>
      <c r="Q534" s="375"/>
      <c r="R534" s="375"/>
      <c r="S534" s="375"/>
      <c r="T534" s="375"/>
      <c r="U534" s="262"/>
      <c r="V534" s="262"/>
      <c r="W534" s="262"/>
      <c r="X534" s="82"/>
      <c r="Y534" s="82"/>
      <c r="Z534" s="82"/>
    </row>
    <row r="535" spans="1:26" customFormat="1" ht="14.4" x14ac:dyDescent="0.3">
      <c r="A535" s="371" t="s">
        <v>973</v>
      </c>
      <c r="B535" s="371" t="s">
        <v>815</v>
      </c>
      <c r="C535" s="371"/>
      <c r="D535" s="371" t="s">
        <v>144</v>
      </c>
      <c r="E535" s="82"/>
      <c r="F535" s="82"/>
      <c r="G535" s="82"/>
      <c r="H535" s="82"/>
      <c r="I535" s="82"/>
      <c r="J535" s="82"/>
      <c r="K535" s="371"/>
      <c r="L535" s="371"/>
      <c r="M535" s="372">
        <v>2</v>
      </c>
      <c r="N535" s="373">
        <v>340.77</v>
      </c>
      <c r="O535" s="373"/>
      <c r="P535" s="375">
        <v>2</v>
      </c>
      <c r="Q535" s="375">
        <v>347.45</v>
      </c>
      <c r="R535" s="375"/>
      <c r="S535" s="375"/>
      <c r="T535" s="375"/>
      <c r="U535" s="370"/>
      <c r="V535" s="374"/>
      <c r="W535" s="370"/>
      <c r="X535" s="82"/>
      <c r="Y535" s="82"/>
      <c r="Z535" s="82"/>
    </row>
    <row r="536" spans="1:26" customFormat="1" ht="14.4" x14ac:dyDescent="0.3">
      <c r="A536" s="371" t="s">
        <v>973</v>
      </c>
      <c r="B536" s="371" t="s">
        <v>816</v>
      </c>
      <c r="C536" s="371"/>
      <c r="D536" s="371" t="s">
        <v>163</v>
      </c>
      <c r="E536" s="82"/>
      <c r="F536" s="82"/>
      <c r="G536" s="82"/>
      <c r="H536" s="82"/>
      <c r="I536" s="82"/>
      <c r="J536" s="82"/>
      <c r="K536" s="371"/>
      <c r="L536" s="371"/>
      <c r="M536" s="372">
        <v>1</v>
      </c>
      <c r="N536" s="373">
        <v>36.61</v>
      </c>
      <c r="O536" s="373"/>
      <c r="P536" s="372">
        <v>1</v>
      </c>
      <c r="Q536" s="373">
        <v>84.3</v>
      </c>
      <c r="R536" s="373"/>
      <c r="S536" s="372"/>
      <c r="T536" s="373"/>
      <c r="U536" s="370"/>
      <c r="V536" s="374"/>
      <c r="W536" s="370"/>
      <c r="X536" s="82"/>
      <c r="Y536" s="82"/>
      <c r="Z536" s="82"/>
    </row>
    <row r="537" spans="1:26" customFormat="1" ht="14.4" x14ac:dyDescent="0.3">
      <c r="A537" s="371" t="s">
        <v>973</v>
      </c>
      <c r="B537" s="371" t="s">
        <v>479</v>
      </c>
      <c r="C537" s="371"/>
      <c r="D537" s="371" t="s">
        <v>144</v>
      </c>
      <c r="E537" s="82"/>
      <c r="F537" s="82"/>
      <c r="G537" s="82"/>
      <c r="H537" s="82"/>
      <c r="I537" s="82"/>
      <c r="J537" s="82"/>
      <c r="K537" s="371"/>
      <c r="L537" s="371"/>
      <c r="M537" s="372">
        <v>2</v>
      </c>
      <c r="N537" s="373">
        <v>242.47</v>
      </c>
      <c r="O537" s="373"/>
      <c r="P537" s="375">
        <v>1</v>
      </c>
      <c r="Q537" s="375">
        <v>180</v>
      </c>
      <c r="R537" s="375"/>
      <c r="S537" s="375"/>
      <c r="T537" s="375"/>
      <c r="U537" s="370"/>
      <c r="V537" s="374"/>
      <c r="W537" s="370"/>
      <c r="X537" s="82"/>
      <c r="Y537" s="82"/>
      <c r="Z537" s="82"/>
    </row>
    <row r="538" spans="1:26" customFormat="1" ht="14.4" x14ac:dyDescent="0.3">
      <c r="A538" s="371" t="s">
        <v>973</v>
      </c>
      <c r="B538" s="371" t="s">
        <v>481</v>
      </c>
      <c r="C538" s="371"/>
      <c r="D538" s="371" t="s">
        <v>448</v>
      </c>
      <c r="E538" s="82"/>
      <c r="F538" s="82"/>
      <c r="G538" s="82"/>
      <c r="H538" s="82"/>
      <c r="I538" s="82"/>
      <c r="J538" s="82"/>
      <c r="K538" s="371"/>
      <c r="L538" s="371"/>
      <c r="M538" s="372">
        <v>8</v>
      </c>
      <c r="N538" s="373">
        <v>1061.51</v>
      </c>
      <c r="O538" s="373"/>
      <c r="P538" s="372">
        <v>9</v>
      </c>
      <c r="Q538" s="373">
        <v>1459.05</v>
      </c>
      <c r="R538" s="373"/>
      <c r="S538" s="372"/>
      <c r="T538" s="373"/>
      <c r="U538" s="370"/>
      <c r="V538" s="374"/>
      <c r="W538" s="370"/>
      <c r="X538" s="82"/>
      <c r="Y538" s="82"/>
      <c r="Z538" s="82"/>
    </row>
    <row r="539" spans="1:26" customFormat="1" ht="14.4" x14ac:dyDescent="0.3">
      <c r="A539" s="371" t="s">
        <v>973</v>
      </c>
      <c r="B539" s="371" t="s">
        <v>482</v>
      </c>
      <c r="C539" s="371"/>
      <c r="D539" s="371" t="s">
        <v>67</v>
      </c>
      <c r="E539" s="82"/>
      <c r="F539" s="82"/>
      <c r="G539" s="82"/>
      <c r="H539" s="82"/>
      <c r="I539" s="82"/>
      <c r="J539" s="82"/>
      <c r="K539" s="371"/>
      <c r="L539" s="371"/>
      <c r="M539" s="372"/>
      <c r="N539" s="373"/>
      <c r="O539" s="373"/>
      <c r="P539" s="372"/>
      <c r="Q539" s="373"/>
      <c r="R539" s="373"/>
      <c r="S539" s="372">
        <v>1</v>
      </c>
      <c r="T539" s="373">
        <v>139.69</v>
      </c>
      <c r="U539" s="262"/>
      <c r="V539" s="262"/>
      <c r="W539" s="262"/>
      <c r="X539" s="82"/>
      <c r="Y539" s="82"/>
      <c r="Z539" s="82"/>
    </row>
    <row r="540" spans="1:26" customFormat="1" ht="14.4" x14ac:dyDescent="0.3">
      <c r="A540" s="371" t="s">
        <v>973</v>
      </c>
      <c r="B540" s="371" t="s">
        <v>482</v>
      </c>
      <c r="C540" s="371"/>
      <c r="D540" s="371" t="s">
        <v>155</v>
      </c>
      <c r="E540" s="82"/>
      <c r="F540" s="82"/>
      <c r="G540" s="82"/>
      <c r="H540" s="82"/>
      <c r="I540" s="82"/>
      <c r="J540" s="82"/>
      <c r="K540" s="371"/>
      <c r="L540" s="371"/>
      <c r="M540" s="372">
        <v>34</v>
      </c>
      <c r="N540" s="373">
        <v>4101.04</v>
      </c>
      <c r="O540" s="373"/>
      <c r="P540" s="372">
        <v>27</v>
      </c>
      <c r="Q540" s="373">
        <v>3568.74</v>
      </c>
      <c r="R540" s="373"/>
      <c r="S540" s="372">
        <v>17</v>
      </c>
      <c r="T540" s="373">
        <v>1898.59</v>
      </c>
      <c r="U540" s="262"/>
      <c r="V540" s="262"/>
      <c r="W540" s="262"/>
      <c r="X540" s="82"/>
      <c r="Y540" s="82"/>
      <c r="Z540" s="82"/>
    </row>
    <row r="541" spans="1:26" customFormat="1" ht="14.4" x14ac:dyDescent="0.3">
      <c r="A541" s="371" t="s">
        <v>973</v>
      </c>
      <c r="B541" s="371" t="s">
        <v>483</v>
      </c>
      <c r="C541" s="371"/>
      <c r="D541" s="371" t="s">
        <v>484</v>
      </c>
      <c r="E541" s="82"/>
      <c r="F541" s="82"/>
      <c r="G541" s="82"/>
      <c r="H541" s="82"/>
      <c r="I541" s="82"/>
      <c r="J541" s="82"/>
      <c r="K541" s="371"/>
      <c r="L541" s="371"/>
      <c r="M541" s="372">
        <v>7</v>
      </c>
      <c r="N541" s="373">
        <v>875.52</v>
      </c>
      <c r="O541" s="373"/>
      <c r="P541" s="375">
        <v>10</v>
      </c>
      <c r="Q541" s="375">
        <v>1432.06</v>
      </c>
      <c r="R541" s="375"/>
      <c r="S541" s="375">
        <v>6</v>
      </c>
      <c r="T541" s="375">
        <v>493.58</v>
      </c>
      <c r="U541" s="370"/>
      <c r="V541" s="374"/>
      <c r="W541" s="370"/>
      <c r="X541" s="82"/>
      <c r="Y541" s="82"/>
      <c r="Z541" s="82"/>
    </row>
    <row r="542" spans="1:26" customFormat="1" ht="14.4" x14ac:dyDescent="0.3">
      <c r="A542" s="371" t="s">
        <v>973</v>
      </c>
      <c r="B542" s="371" t="s">
        <v>996</v>
      </c>
      <c r="C542" s="371"/>
      <c r="D542" s="371" t="s">
        <v>245</v>
      </c>
      <c r="E542" s="82"/>
      <c r="F542" s="82"/>
      <c r="G542" s="82"/>
      <c r="H542" s="82"/>
      <c r="I542" s="82"/>
      <c r="J542" s="82"/>
      <c r="K542" s="371"/>
      <c r="L542" s="371"/>
      <c r="M542" s="372">
        <v>251</v>
      </c>
      <c r="N542" s="373">
        <v>22375.17</v>
      </c>
      <c r="O542" s="373"/>
      <c r="P542" s="375">
        <v>229</v>
      </c>
      <c r="Q542" s="375">
        <v>21431.4</v>
      </c>
      <c r="R542" s="375"/>
      <c r="S542" s="375">
        <v>190</v>
      </c>
      <c r="T542" s="375">
        <v>13807.55</v>
      </c>
      <c r="U542" s="262"/>
      <c r="V542" s="262"/>
      <c r="W542" s="262"/>
      <c r="X542" s="82"/>
      <c r="Y542" s="82"/>
      <c r="Z542" s="82"/>
    </row>
    <row r="543" spans="1:26" customFormat="1" ht="14.4" x14ac:dyDescent="0.3">
      <c r="A543" s="371" t="s">
        <v>973</v>
      </c>
      <c r="B543" s="371" t="s">
        <v>486</v>
      </c>
      <c r="C543" s="371"/>
      <c r="D543" s="371" t="s">
        <v>487</v>
      </c>
      <c r="E543" s="82"/>
      <c r="F543" s="82"/>
      <c r="G543" s="82"/>
      <c r="H543" s="82"/>
      <c r="I543" s="82"/>
      <c r="J543" s="82"/>
      <c r="K543" s="371"/>
      <c r="L543" s="371"/>
      <c r="M543" s="372">
        <v>1</v>
      </c>
      <c r="N543" s="373">
        <v>41.2</v>
      </c>
      <c r="O543" s="373"/>
      <c r="P543" s="372">
        <v>1</v>
      </c>
      <c r="Q543" s="373">
        <v>48.57</v>
      </c>
      <c r="R543" s="373"/>
      <c r="S543" s="372"/>
      <c r="T543" s="373"/>
      <c r="U543" s="370"/>
      <c r="V543" s="374"/>
      <c r="W543" s="370"/>
      <c r="X543" s="82"/>
      <c r="Y543" s="82"/>
      <c r="Z543" s="82"/>
    </row>
    <row r="544" spans="1:26" customFormat="1" ht="14.4" x14ac:dyDescent="0.3">
      <c r="A544" s="371" t="s">
        <v>973</v>
      </c>
      <c r="B544" s="371" t="s">
        <v>488</v>
      </c>
      <c r="C544" s="371"/>
      <c r="D544" s="371" t="s">
        <v>78</v>
      </c>
      <c r="E544" s="82"/>
      <c r="F544" s="82"/>
      <c r="G544" s="82"/>
      <c r="H544" s="82"/>
      <c r="I544" s="82"/>
      <c r="J544" s="82"/>
      <c r="K544" s="371"/>
      <c r="L544" s="371"/>
      <c r="M544" s="372">
        <v>5</v>
      </c>
      <c r="N544" s="373">
        <v>706.95</v>
      </c>
      <c r="O544" s="373"/>
      <c r="P544" s="372">
        <v>3</v>
      </c>
      <c r="Q544" s="373">
        <v>324.14999999999998</v>
      </c>
      <c r="R544" s="373"/>
      <c r="S544" s="372">
        <v>3</v>
      </c>
      <c r="T544" s="373">
        <v>96.01</v>
      </c>
      <c r="U544" s="370"/>
      <c r="V544" s="374"/>
      <c r="W544" s="370"/>
      <c r="X544" s="82"/>
      <c r="Y544" s="82"/>
      <c r="Z544" s="82"/>
    </row>
    <row r="545" spans="1:26" customFormat="1" ht="14.4" x14ac:dyDescent="0.3">
      <c r="A545" s="371" t="s">
        <v>973</v>
      </c>
      <c r="B545" s="371" t="s">
        <v>489</v>
      </c>
      <c r="C545" s="371"/>
      <c r="D545" s="371" t="s">
        <v>218</v>
      </c>
      <c r="E545" s="82"/>
      <c r="F545" s="82"/>
      <c r="G545" s="82"/>
      <c r="H545" s="82"/>
      <c r="I545" s="82"/>
      <c r="J545" s="82"/>
      <c r="K545" s="371"/>
      <c r="L545" s="371"/>
      <c r="M545" s="372">
        <v>70</v>
      </c>
      <c r="N545" s="373">
        <v>7877.96</v>
      </c>
      <c r="O545" s="373"/>
      <c r="P545" s="372">
        <v>64</v>
      </c>
      <c r="Q545" s="373">
        <v>7126.78</v>
      </c>
      <c r="R545" s="373"/>
      <c r="S545" s="372">
        <v>35</v>
      </c>
      <c r="T545" s="373">
        <v>3442.7</v>
      </c>
      <c r="U545" s="370"/>
      <c r="V545" s="374"/>
      <c r="W545" s="370"/>
      <c r="X545" s="82"/>
      <c r="Y545" s="82"/>
      <c r="Z545" s="82"/>
    </row>
    <row r="546" spans="1:26" customFormat="1" ht="14.4" x14ac:dyDescent="0.3">
      <c r="A546" s="371" t="s">
        <v>973</v>
      </c>
      <c r="B546" s="371" t="s">
        <v>490</v>
      </c>
      <c r="C546" s="371"/>
      <c r="D546" s="371" t="s">
        <v>163</v>
      </c>
      <c r="E546" s="82"/>
      <c r="F546" s="82"/>
      <c r="G546" s="82"/>
      <c r="H546" s="82"/>
      <c r="I546" s="82"/>
      <c r="J546" s="82"/>
      <c r="K546" s="371"/>
      <c r="L546" s="371"/>
      <c r="M546" s="372">
        <v>799</v>
      </c>
      <c r="N546" s="373">
        <v>82385.39</v>
      </c>
      <c r="O546" s="373"/>
      <c r="P546" s="372">
        <v>683</v>
      </c>
      <c r="Q546" s="373">
        <v>72917.850000000006</v>
      </c>
      <c r="R546" s="373"/>
      <c r="S546" s="372">
        <v>494</v>
      </c>
      <c r="T546" s="373">
        <v>43113.43</v>
      </c>
      <c r="U546" s="262"/>
      <c r="V546" s="262"/>
      <c r="W546" s="262"/>
      <c r="X546" s="82"/>
      <c r="Y546" s="82"/>
      <c r="Z546" s="82"/>
    </row>
    <row r="547" spans="1:26" customFormat="1" ht="14.4" x14ac:dyDescent="0.3">
      <c r="A547" s="371" t="s">
        <v>973</v>
      </c>
      <c r="B547" s="371" t="s">
        <v>492</v>
      </c>
      <c r="C547" s="371"/>
      <c r="D547" s="371" t="s">
        <v>493</v>
      </c>
      <c r="E547" s="82"/>
      <c r="F547" s="82"/>
      <c r="G547" s="82"/>
      <c r="H547" s="82"/>
      <c r="I547" s="82"/>
      <c r="J547" s="82"/>
      <c r="K547" s="371"/>
      <c r="L547" s="371"/>
      <c r="M547" s="372">
        <v>6</v>
      </c>
      <c r="N547" s="373">
        <v>410.11</v>
      </c>
      <c r="O547" s="373"/>
      <c r="P547" s="372">
        <v>4</v>
      </c>
      <c r="Q547" s="373">
        <v>294.43</v>
      </c>
      <c r="R547" s="373"/>
      <c r="S547" s="372">
        <v>4</v>
      </c>
      <c r="T547" s="373">
        <v>328.67</v>
      </c>
      <c r="U547" s="262"/>
      <c r="V547" s="262"/>
      <c r="W547" s="262"/>
      <c r="X547" s="82"/>
      <c r="Y547" s="82"/>
      <c r="Z547" s="82"/>
    </row>
    <row r="548" spans="1:26" customFormat="1" ht="14.4" x14ac:dyDescent="0.3">
      <c r="A548" s="371" t="s">
        <v>973</v>
      </c>
      <c r="B548" s="371" t="s">
        <v>492</v>
      </c>
      <c r="C548" s="371"/>
      <c r="D548" s="371" t="s">
        <v>119</v>
      </c>
      <c r="E548" s="82"/>
      <c r="F548" s="82"/>
      <c r="G548" s="82"/>
      <c r="H548" s="82"/>
      <c r="I548" s="82"/>
      <c r="J548" s="82"/>
      <c r="K548" s="371"/>
      <c r="L548" s="371"/>
      <c r="M548" s="375">
        <v>15</v>
      </c>
      <c r="N548" s="375">
        <v>1366.08</v>
      </c>
      <c r="O548" s="375"/>
      <c r="P548" s="372">
        <v>13</v>
      </c>
      <c r="Q548" s="373">
        <v>1040.6600000000001</v>
      </c>
      <c r="R548" s="373"/>
      <c r="S548" s="372">
        <v>7</v>
      </c>
      <c r="T548" s="373">
        <v>597.52</v>
      </c>
      <c r="U548" s="370"/>
      <c r="V548" s="374"/>
      <c r="W548" s="370"/>
      <c r="X548" s="82"/>
      <c r="Y548" s="82"/>
      <c r="Z548" s="82"/>
    </row>
    <row r="549" spans="1:26" customFormat="1" ht="14.4" x14ac:dyDescent="0.3">
      <c r="A549" s="371" t="s">
        <v>973</v>
      </c>
      <c r="B549" s="371" t="s">
        <v>495</v>
      </c>
      <c r="C549" s="371"/>
      <c r="D549" s="371" t="s">
        <v>438</v>
      </c>
      <c r="E549" s="82"/>
      <c r="F549" s="82"/>
      <c r="G549" s="82"/>
      <c r="H549" s="82"/>
      <c r="I549" s="82"/>
      <c r="J549" s="82"/>
      <c r="K549" s="371"/>
      <c r="L549" s="371"/>
      <c r="M549" s="372">
        <v>15</v>
      </c>
      <c r="N549" s="373">
        <v>1454.81</v>
      </c>
      <c r="O549" s="373"/>
      <c r="P549" s="375">
        <v>16</v>
      </c>
      <c r="Q549" s="375">
        <v>1330.76</v>
      </c>
      <c r="R549" s="375"/>
      <c r="S549" s="375">
        <v>10</v>
      </c>
      <c r="T549" s="375">
        <v>725.91</v>
      </c>
      <c r="U549" s="370"/>
      <c r="V549" s="374"/>
      <c r="W549" s="370"/>
      <c r="X549" s="82"/>
      <c r="Y549" s="82"/>
      <c r="Z549" s="82"/>
    </row>
    <row r="550" spans="1:26" customFormat="1" ht="14.4" x14ac:dyDescent="0.3">
      <c r="A550" s="371" t="s">
        <v>973</v>
      </c>
      <c r="B550" s="371" t="s">
        <v>966</v>
      </c>
      <c r="C550" s="371"/>
      <c r="D550" s="371" t="s">
        <v>438</v>
      </c>
      <c r="E550" s="82"/>
      <c r="F550" s="82"/>
      <c r="G550" s="82"/>
      <c r="H550" s="82"/>
      <c r="I550" s="82"/>
      <c r="J550" s="82"/>
      <c r="K550" s="371"/>
      <c r="L550" s="371"/>
      <c r="M550" s="372"/>
      <c r="N550" s="373"/>
      <c r="O550" s="373"/>
      <c r="P550" s="372"/>
      <c r="Q550" s="373"/>
      <c r="R550" s="373"/>
      <c r="S550" s="372">
        <v>1</v>
      </c>
      <c r="T550" s="373">
        <v>52.54</v>
      </c>
      <c r="U550" s="370"/>
      <c r="V550" s="374"/>
      <c r="W550" s="370"/>
      <c r="X550" s="82"/>
      <c r="Y550" s="82"/>
      <c r="Z550" s="82"/>
    </row>
    <row r="551" spans="1:26" customFormat="1" ht="14.4" x14ac:dyDescent="0.3">
      <c r="A551" s="371" t="s">
        <v>973</v>
      </c>
      <c r="B551" s="371" t="s">
        <v>496</v>
      </c>
      <c r="C551" s="371"/>
      <c r="D551" s="371" t="s">
        <v>144</v>
      </c>
      <c r="E551" s="82"/>
      <c r="F551" s="82"/>
      <c r="G551" s="82"/>
      <c r="H551" s="82"/>
      <c r="I551" s="82"/>
      <c r="J551" s="82"/>
      <c r="K551" s="371"/>
      <c r="L551" s="371"/>
      <c r="M551" s="372">
        <v>3</v>
      </c>
      <c r="N551" s="373">
        <v>431.56</v>
      </c>
      <c r="O551" s="373"/>
      <c r="P551" s="372">
        <v>2</v>
      </c>
      <c r="Q551" s="373">
        <v>166.29</v>
      </c>
      <c r="R551" s="373"/>
      <c r="S551" s="372">
        <v>1</v>
      </c>
      <c r="T551" s="373">
        <v>142.79</v>
      </c>
      <c r="U551" s="370"/>
      <c r="V551" s="374"/>
      <c r="W551" s="370"/>
      <c r="X551" s="82"/>
      <c r="Y551" s="82"/>
      <c r="Z551" s="82"/>
    </row>
    <row r="552" spans="1:26" customFormat="1" ht="14.4" x14ac:dyDescent="0.3">
      <c r="A552" s="371" t="s">
        <v>973</v>
      </c>
      <c r="B552" s="371" t="s">
        <v>497</v>
      </c>
      <c r="C552" s="371"/>
      <c r="D552" s="371" t="s">
        <v>62</v>
      </c>
      <c r="E552" s="82"/>
      <c r="F552" s="82"/>
      <c r="G552" s="82"/>
      <c r="H552" s="82"/>
      <c r="I552" s="82"/>
      <c r="J552" s="82"/>
      <c r="K552" s="371"/>
      <c r="L552" s="371"/>
      <c r="M552" s="372">
        <v>11</v>
      </c>
      <c r="N552" s="373">
        <v>1159.3699999999999</v>
      </c>
      <c r="O552" s="373"/>
      <c r="P552" s="375">
        <v>8</v>
      </c>
      <c r="Q552" s="375">
        <v>717.79</v>
      </c>
      <c r="R552" s="375"/>
      <c r="S552" s="372">
        <v>1</v>
      </c>
      <c r="T552" s="373">
        <v>106.81</v>
      </c>
      <c r="U552" s="370"/>
      <c r="V552" s="374"/>
      <c r="W552" s="370"/>
      <c r="X552" s="82"/>
      <c r="Y552" s="82"/>
      <c r="Z552" s="82"/>
    </row>
    <row r="553" spans="1:26" customFormat="1" ht="14.4" x14ac:dyDescent="0.3">
      <c r="A553" s="371" t="s">
        <v>973</v>
      </c>
      <c r="B553" s="371" t="s">
        <v>676</v>
      </c>
      <c r="C553" s="371"/>
      <c r="D553" s="371" t="s">
        <v>62</v>
      </c>
      <c r="E553" s="82"/>
      <c r="F553" s="82"/>
      <c r="G553" s="82"/>
      <c r="H553" s="82"/>
      <c r="I553" s="82"/>
      <c r="J553" s="82"/>
      <c r="K553" s="371"/>
      <c r="L553" s="371"/>
      <c r="M553" s="372">
        <v>1</v>
      </c>
      <c r="N553" s="373">
        <v>67.52</v>
      </c>
      <c r="O553" s="373"/>
      <c r="P553" s="372">
        <v>1</v>
      </c>
      <c r="Q553" s="373">
        <v>5</v>
      </c>
      <c r="R553" s="373"/>
      <c r="S553" s="372"/>
      <c r="T553" s="373"/>
      <c r="U553" s="370"/>
      <c r="V553" s="374"/>
      <c r="W553" s="370"/>
      <c r="X553" s="82"/>
      <c r="Y553" s="82"/>
      <c r="Z553" s="82"/>
    </row>
    <row r="554" spans="1:26" customFormat="1" ht="14.4" x14ac:dyDescent="0.3">
      <c r="A554" s="371" t="s">
        <v>973</v>
      </c>
      <c r="B554" s="371" t="s">
        <v>498</v>
      </c>
      <c r="C554" s="371"/>
      <c r="D554" s="371" t="s">
        <v>96</v>
      </c>
      <c r="E554" s="82"/>
      <c r="F554" s="82"/>
      <c r="G554" s="82"/>
      <c r="H554" s="82"/>
      <c r="I554" s="82"/>
      <c r="J554" s="82"/>
      <c r="K554" s="371"/>
      <c r="L554" s="371"/>
      <c r="M554" s="372">
        <v>1</v>
      </c>
      <c r="N554" s="373">
        <v>7.43</v>
      </c>
      <c r="O554" s="373"/>
      <c r="P554" s="372">
        <v>1</v>
      </c>
      <c r="Q554" s="373">
        <v>32.4</v>
      </c>
      <c r="R554" s="373"/>
      <c r="S554" s="372"/>
      <c r="T554" s="373"/>
      <c r="U554" s="262"/>
      <c r="V554" s="262"/>
      <c r="W554" s="262"/>
      <c r="X554" s="82"/>
      <c r="Y554" s="82"/>
      <c r="Z554" s="82"/>
    </row>
    <row r="555" spans="1:26" customFormat="1" ht="14.4" x14ac:dyDescent="0.3">
      <c r="A555" s="371" t="s">
        <v>973</v>
      </c>
      <c r="B555" s="371" t="s">
        <v>498</v>
      </c>
      <c r="C555" s="371"/>
      <c r="D555" s="371" t="s">
        <v>223</v>
      </c>
      <c r="E555" s="82"/>
      <c r="F555" s="82"/>
      <c r="G555" s="82"/>
      <c r="H555" s="82"/>
      <c r="I555" s="82"/>
      <c r="J555" s="82"/>
      <c r="K555" s="371"/>
      <c r="L555" s="371"/>
      <c r="M555" s="375">
        <v>28</v>
      </c>
      <c r="N555" s="375">
        <v>3144.11</v>
      </c>
      <c r="O555" s="375"/>
      <c r="P555" s="372">
        <v>27</v>
      </c>
      <c r="Q555" s="373">
        <v>2413.29</v>
      </c>
      <c r="R555" s="373"/>
      <c r="S555" s="372">
        <v>18</v>
      </c>
      <c r="T555" s="373">
        <v>1609.25</v>
      </c>
      <c r="U555" s="370"/>
      <c r="V555" s="374"/>
      <c r="W555" s="370"/>
      <c r="X555" s="82"/>
      <c r="Y555" s="82"/>
      <c r="Z555" s="82"/>
    </row>
    <row r="556" spans="1:26" customFormat="1" ht="14.4" x14ac:dyDescent="0.3">
      <c r="A556" s="371" t="s">
        <v>973</v>
      </c>
      <c r="B556" s="371" t="s">
        <v>499</v>
      </c>
      <c r="C556" s="371"/>
      <c r="D556" s="371" t="s">
        <v>106</v>
      </c>
      <c r="E556" s="82"/>
      <c r="F556" s="82"/>
      <c r="G556" s="82"/>
      <c r="H556" s="82"/>
      <c r="I556" s="82"/>
      <c r="J556" s="82"/>
      <c r="K556" s="371"/>
      <c r="L556" s="371"/>
      <c r="M556" s="372">
        <v>334</v>
      </c>
      <c r="N556" s="373">
        <v>29641.13</v>
      </c>
      <c r="O556" s="373"/>
      <c r="P556" s="372">
        <v>241</v>
      </c>
      <c r="Q556" s="373">
        <v>21988.95</v>
      </c>
      <c r="R556" s="373"/>
      <c r="S556" s="372">
        <v>229</v>
      </c>
      <c r="T556" s="373">
        <v>23637.94</v>
      </c>
      <c r="U556" s="370"/>
      <c r="V556" s="374"/>
      <c r="W556" s="370"/>
      <c r="X556" s="82"/>
      <c r="Y556" s="82"/>
      <c r="Z556" s="82"/>
    </row>
    <row r="557" spans="1:26" customFormat="1" ht="14.4" x14ac:dyDescent="0.3">
      <c r="A557" s="371" t="s">
        <v>973</v>
      </c>
      <c r="B557" s="371" t="s">
        <v>501</v>
      </c>
      <c r="C557" s="371"/>
      <c r="D557" s="371" t="s">
        <v>87</v>
      </c>
      <c r="E557" s="82"/>
      <c r="F557" s="82"/>
      <c r="G557" s="82"/>
      <c r="H557" s="82"/>
      <c r="I557" s="82"/>
      <c r="J557" s="82"/>
      <c r="K557" s="371"/>
      <c r="L557" s="371"/>
      <c r="M557" s="372">
        <v>4</v>
      </c>
      <c r="N557" s="373">
        <v>339.1</v>
      </c>
      <c r="O557" s="373"/>
      <c r="P557" s="372">
        <v>4</v>
      </c>
      <c r="Q557" s="373">
        <v>367.15</v>
      </c>
      <c r="R557" s="373"/>
      <c r="S557" s="372"/>
      <c r="T557" s="373"/>
      <c r="U557" s="262"/>
      <c r="V557" s="374"/>
      <c r="W557" s="370"/>
      <c r="X557" s="82"/>
      <c r="Y557" s="82"/>
      <c r="Z557" s="82"/>
    </row>
    <row r="558" spans="1:26" customFormat="1" ht="14.4" x14ac:dyDescent="0.3">
      <c r="A558" s="371" t="s">
        <v>973</v>
      </c>
      <c r="B558" s="371" t="s">
        <v>502</v>
      </c>
      <c r="C558" s="371"/>
      <c r="D558" s="371" t="s">
        <v>459</v>
      </c>
      <c r="E558" s="82"/>
      <c r="F558" s="82"/>
      <c r="G558" s="82"/>
      <c r="H558" s="82"/>
      <c r="I558" s="82"/>
      <c r="J558" s="82"/>
      <c r="K558" s="371"/>
      <c r="L558" s="371"/>
      <c r="M558" s="372">
        <v>5</v>
      </c>
      <c r="N558" s="373">
        <v>655.99</v>
      </c>
      <c r="O558" s="373"/>
      <c r="P558" s="375">
        <v>7</v>
      </c>
      <c r="Q558" s="375">
        <v>812.85</v>
      </c>
      <c r="R558" s="375"/>
      <c r="S558" s="375">
        <v>2</v>
      </c>
      <c r="T558" s="375">
        <v>210.32</v>
      </c>
      <c r="U558" s="370"/>
      <c r="V558" s="374"/>
      <c r="W558" s="370"/>
      <c r="X558" s="82"/>
      <c r="Y558" s="82"/>
      <c r="Z558" s="82"/>
    </row>
    <row r="559" spans="1:26" customFormat="1" ht="14.4" x14ac:dyDescent="0.3">
      <c r="A559" s="371" t="s">
        <v>973</v>
      </c>
      <c r="B559" s="371" t="s">
        <v>503</v>
      </c>
      <c r="C559" s="371"/>
      <c r="D559" s="371" t="s">
        <v>166</v>
      </c>
      <c r="E559" s="82"/>
      <c r="F559" s="82"/>
      <c r="G559" s="82"/>
      <c r="H559" s="82"/>
      <c r="I559" s="82"/>
      <c r="J559" s="82"/>
      <c r="K559" s="371"/>
      <c r="L559" s="371"/>
      <c r="M559" s="372">
        <v>2</v>
      </c>
      <c r="N559" s="373">
        <v>94.11</v>
      </c>
      <c r="O559" s="373"/>
      <c r="P559" s="372">
        <v>2</v>
      </c>
      <c r="Q559" s="373">
        <v>114.79</v>
      </c>
      <c r="R559" s="373"/>
      <c r="S559" s="372"/>
      <c r="T559" s="373"/>
      <c r="U559" s="370"/>
      <c r="V559" s="374"/>
      <c r="W559" s="370"/>
      <c r="X559" s="82"/>
      <c r="Y559" s="82"/>
      <c r="Z559" s="82"/>
    </row>
    <row r="560" spans="1:26" customFormat="1" ht="14.4" x14ac:dyDescent="0.3">
      <c r="A560" s="371" t="s">
        <v>973</v>
      </c>
      <c r="B560" s="371" t="s">
        <v>504</v>
      </c>
      <c r="C560" s="371"/>
      <c r="D560" s="371" t="s">
        <v>505</v>
      </c>
      <c r="E560" s="82"/>
      <c r="F560" s="82"/>
      <c r="G560" s="82"/>
      <c r="H560" s="82"/>
      <c r="I560" s="82"/>
      <c r="J560" s="82"/>
      <c r="K560" s="371"/>
      <c r="L560" s="371"/>
      <c r="M560" s="372">
        <v>25</v>
      </c>
      <c r="N560" s="373">
        <v>2354.88</v>
      </c>
      <c r="O560" s="373"/>
      <c r="P560" s="372">
        <v>23</v>
      </c>
      <c r="Q560" s="373">
        <v>2419.4699999999998</v>
      </c>
      <c r="R560" s="373"/>
      <c r="S560" s="372">
        <v>12</v>
      </c>
      <c r="T560" s="373">
        <v>1752.28</v>
      </c>
      <c r="U560" s="370"/>
      <c r="V560" s="374"/>
      <c r="W560" s="370"/>
      <c r="X560" s="82"/>
      <c r="Y560" s="82"/>
      <c r="Z560" s="82"/>
    </row>
    <row r="561" spans="1:26" customFormat="1" ht="14.4" x14ac:dyDescent="0.3">
      <c r="A561" s="371" t="s">
        <v>973</v>
      </c>
      <c r="B561" s="371" t="s">
        <v>506</v>
      </c>
      <c r="C561" s="371"/>
      <c r="D561" s="371" t="s">
        <v>103</v>
      </c>
      <c r="E561" s="82"/>
      <c r="F561" s="82"/>
      <c r="G561" s="82"/>
      <c r="H561" s="82"/>
      <c r="I561" s="82"/>
      <c r="J561" s="82"/>
      <c r="K561" s="371"/>
      <c r="L561" s="371"/>
      <c r="M561" s="372">
        <v>7</v>
      </c>
      <c r="N561" s="373">
        <v>592.28</v>
      </c>
      <c r="O561" s="373"/>
      <c r="P561" s="372">
        <v>4</v>
      </c>
      <c r="Q561" s="373">
        <v>329.52</v>
      </c>
      <c r="R561" s="373"/>
      <c r="S561" s="375">
        <v>3</v>
      </c>
      <c r="T561" s="375">
        <v>404.03</v>
      </c>
      <c r="U561" s="370"/>
      <c r="V561" s="374"/>
      <c r="W561" s="370"/>
      <c r="X561" s="82"/>
      <c r="Y561" s="82"/>
      <c r="Z561" s="82"/>
    </row>
    <row r="562" spans="1:26" customFormat="1" ht="14.4" x14ac:dyDescent="0.3">
      <c r="A562" s="371" t="s">
        <v>973</v>
      </c>
      <c r="B562" s="371" t="s">
        <v>997</v>
      </c>
      <c r="C562" s="371"/>
      <c r="D562" s="371" t="s">
        <v>103</v>
      </c>
      <c r="E562" s="82"/>
      <c r="F562" s="82"/>
      <c r="G562" s="82"/>
      <c r="H562" s="82"/>
      <c r="I562" s="82"/>
      <c r="J562" s="82"/>
      <c r="K562" s="371"/>
      <c r="L562" s="371"/>
      <c r="M562" s="372"/>
      <c r="N562" s="373"/>
      <c r="O562" s="373"/>
      <c r="P562" s="372"/>
      <c r="Q562" s="373"/>
      <c r="R562" s="373"/>
      <c r="S562" s="372">
        <v>2</v>
      </c>
      <c r="T562" s="373">
        <v>13.85</v>
      </c>
      <c r="U562" s="370"/>
      <c r="V562" s="374"/>
      <c r="W562" s="370"/>
      <c r="X562" s="82"/>
      <c r="Y562" s="82"/>
      <c r="Z562" s="82"/>
    </row>
    <row r="563" spans="1:26" customFormat="1" ht="14.4" x14ac:dyDescent="0.3">
      <c r="A563" s="371" t="s">
        <v>973</v>
      </c>
      <c r="B563" s="371" t="s">
        <v>508</v>
      </c>
      <c r="C563" s="371"/>
      <c r="D563" s="371" t="s">
        <v>72</v>
      </c>
      <c r="E563" s="82"/>
      <c r="F563" s="82"/>
      <c r="G563" s="82"/>
      <c r="H563" s="82"/>
      <c r="I563" s="82"/>
      <c r="J563" s="82"/>
      <c r="K563" s="371"/>
      <c r="L563" s="371"/>
      <c r="M563" s="372">
        <v>1186</v>
      </c>
      <c r="N563" s="373">
        <v>100297.5</v>
      </c>
      <c r="O563" s="373"/>
      <c r="P563" s="372">
        <v>1045</v>
      </c>
      <c r="Q563" s="373">
        <v>91215.06</v>
      </c>
      <c r="R563" s="373"/>
      <c r="S563" s="372">
        <v>639</v>
      </c>
      <c r="T563" s="373">
        <v>54891.79</v>
      </c>
      <c r="U563" s="262"/>
      <c r="V563" s="262"/>
      <c r="W563" s="262"/>
      <c r="X563" s="82"/>
      <c r="Y563" s="82"/>
      <c r="Z563" s="82"/>
    </row>
    <row r="564" spans="1:26" customFormat="1" ht="14.4" x14ac:dyDescent="0.3">
      <c r="A564" s="371" t="s">
        <v>973</v>
      </c>
      <c r="B564" s="371" t="s">
        <v>510</v>
      </c>
      <c r="C564" s="371"/>
      <c r="D564" s="371" t="s">
        <v>64</v>
      </c>
      <c r="E564" s="82"/>
      <c r="F564" s="82"/>
      <c r="G564" s="82"/>
      <c r="H564" s="82"/>
      <c r="I564" s="82"/>
      <c r="J564" s="82"/>
      <c r="K564" s="371"/>
      <c r="L564" s="371"/>
      <c r="M564" s="372">
        <v>108</v>
      </c>
      <c r="N564" s="373">
        <v>7952.68</v>
      </c>
      <c r="O564" s="373"/>
      <c r="P564" s="375">
        <v>95</v>
      </c>
      <c r="Q564" s="375">
        <v>6752.88</v>
      </c>
      <c r="R564" s="375"/>
      <c r="S564" s="375">
        <v>57</v>
      </c>
      <c r="T564" s="375">
        <v>4160.5200000000004</v>
      </c>
      <c r="U564" s="370"/>
      <c r="V564" s="374"/>
      <c r="W564" s="370"/>
      <c r="X564" s="82"/>
      <c r="Y564" s="82"/>
      <c r="Z564" s="82"/>
    </row>
    <row r="565" spans="1:26" customFormat="1" ht="14.4" x14ac:dyDescent="0.3">
      <c r="A565" s="371" t="s">
        <v>973</v>
      </c>
      <c r="B565" s="371" t="s">
        <v>510</v>
      </c>
      <c r="C565" s="371"/>
      <c r="D565" s="371" t="s">
        <v>210</v>
      </c>
      <c r="E565" s="82"/>
      <c r="F565" s="82"/>
      <c r="G565" s="82"/>
      <c r="H565" s="82"/>
      <c r="I565" s="82"/>
      <c r="J565" s="82"/>
      <c r="K565" s="371"/>
      <c r="L565" s="371"/>
      <c r="M565" s="372">
        <v>1</v>
      </c>
      <c r="N565" s="373">
        <v>80.94</v>
      </c>
      <c r="O565" s="373"/>
      <c r="P565" s="372"/>
      <c r="Q565" s="373"/>
      <c r="R565" s="373"/>
      <c r="S565" s="372"/>
      <c r="T565" s="373"/>
      <c r="U565" s="370"/>
      <c r="V565" s="374"/>
      <c r="W565" s="370"/>
      <c r="X565" s="82"/>
      <c r="Y565" s="82"/>
      <c r="Z565" s="82"/>
    </row>
    <row r="566" spans="1:26" customFormat="1" ht="14.4" x14ac:dyDescent="0.3">
      <c r="A566" s="371" t="s">
        <v>973</v>
      </c>
      <c r="B566" s="371" t="s">
        <v>511</v>
      </c>
      <c r="C566" s="371"/>
      <c r="D566" s="371" t="s">
        <v>332</v>
      </c>
      <c r="E566" s="82"/>
      <c r="F566" s="82"/>
      <c r="G566" s="82"/>
      <c r="H566" s="82"/>
      <c r="I566" s="82"/>
      <c r="J566" s="82"/>
      <c r="K566" s="371"/>
      <c r="L566" s="371"/>
      <c r="M566" s="372">
        <v>8</v>
      </c>
      <c r="N566" s="373">
        <v>479.32</v>
      </c>
      <c r="O566" s="373"/>
      <c r="P566" s="372">
        <v>9</v>
      </c>
      <c r="Q566" s="373">
        <v>976.2</v>
      </c>
      <c r="R566" s="373"/>
      <c r="S566" s="372">
        <v>8</v>
      </c>
      <c r="T566" s="373">
        <v>501.16</v>
      </c>
      <c r="U566" s="370"/>
      <c r="V566" s="262"/>
      <c r="W566" s="262"/>
      <c r="X566" s="82"/>
      <c r="Y566" s="82"/>
      <c r="Z566" s="82"/>
    </row>
    <row r="567" spans="1:26" customFormat="1" ht="14.4" x14ac:dyDescent="0.3">
      <c r="A567" s="371" t="s">
        <v>973</v>
      </c>
      <c r="B567" s="371" t="s">
        <v>512</v>
      </c>
      <c r="C567" s="371"/>
      <c r="D567" s="371" t="s">
        <v>368</v>
      </c>
      <c r="E567" s="82"/>
      <c r="F567" s="82"/>
      <c r="G567" s="82"/>
      <c r="H567" s="82"/>
      <c r="I567" s="82"/>
      <c r="J567" s="82"/>
      <c r="K567" s="371"/>
      <c r="L567" s="371"/>
      <c r="M567" s="372">
        <v>278</v>
      </c>
      <c r="N567" s="373">
        <v>17000.98</v>
      </c>
      <c r="O567" s="373"/>
      <c r="P567" s="372">
        <v>247</v>
      </c>
      <c r="Q567" s="373">
        <v>15173.34</v>
      </c>
      <c r="R567" s="373"/>
      <c r="S567" s="372">
        <v>169</v>
      </c>
      <c r="T567" s="373">
        <v>11011.48</v>
      </c>
      <c r="U567" s="370"/>
      <c r="V567" s="374"/>
      <c r="W567" s="370"/>
      <c r="X567" s="82"/>
      <c r="Y567" s="82"/>
      <c r="Z567" s="82"/>
    </row>
    <row r="568" spans="1:26" customFormat="1" ht="14.4" x14ac:dyDescent="0.3">
      <c r="A568" s="371" t="s">
        <v>973</v>
      </c>
      <c r="B568" s="371" t="s">
        <v>514</v>
      </c>
      <c r="C568" s="371"/>
      <c r="D568" s="371" t="s">
        <v>515</v>
      </c>
      <c r="E568" s="82"/>
      <c r="F568" s="82"/>
      <c r="G568" s="82"/>
      <c r="H568" s="82"/>
      <c r="I568" s="82"/>
      <c r="J568" s="82"/>
      <c r="K568" s="371"/>
      <c r="L568" s="371"/>
      <c r="M568" s="372">
        <v>17</v>
      </c>
      <c r="N568" s="373">
        <v>1215.7</v>
      </c>
      <c r="O568" s="373"/>
      <c r="P568" s="372">
        <v>7</v>
      </c>
      <c r="Q568" s="373">
        <v>448.32</v>
      </c>
      <c r="R568" s="373"/>
      <c r="S568" s="372">
        <v>16</v>
      </c>
      <c r="T568" s="373">
        <v>1513.65</v>
      </c>
      <c r="U568" s="370"/>
      <c r="V568" s="374"/>
      <c r="W568" s="370"/>
      <c r="X568" s="82"/>
      <c r="Y568" s="82"/>
      <c r="Z568" s="82"/>
    </row>
    <row r="569" spans="1:26" customFormat="1" ht="14.4" x14ac:dyDescent="0.3">
      <c r="A569" s="371" t="s">
        <v>973</v>
      </c>
      <c r="B569" s="371" t="s">
        <v>516</v>
      </c>
      <c r="C569" s="371"/>
      <c r="D569" s="371" t="s">
        <v>210</v>
      </c>
      <c r="E569" s="82"/>
      <c r="F569" s="82"/>
      <c r="G569" s="82"/>
      <c r="H569" s="82"/>
      <c r="I569" s="82"/>
      <c r="J569" s="82"/>
      <c r="K569" s="371"/>
      <c r="L569" s="371"/>
      <c r="M569" s="372">
        <v>109</v>
      </c>
      <c r="N569" s="373">
        <v>5801.18</v>
      </c>
      <c r="O569" s="373"/>
      <c r="P569" s="372">
        <v>110</v>
      </c>
      <c r="Q569" s="373">
        <v>6513.21</v>
      </c>
      <c r="R569" s="373"/>
      <c r="S569" s="372">
        <v>6</v>
      </c>
      <c r="T569" s="373">
        <v>416.62</v>
      </c>
      <c r="U569" s="262"/>
      <c r="V569" s="262"/>
      <c r="W569" s="262"/>
      <c r="X569" s="82"/>
      <c r="Y569" s="82"/>
      <c r="Z569" s="82"/>
    </row>
    <row r="570" spans="1:26" customFormat="1" ht="14.4" x14ac:dyDescent="0.3">
      <c r="A570" s="371" t="s">
        <v>973</v>
      </c>
      <c r="B570" s="371" t="s">
        <v>519</v>
      </c>
      <c r="C570" s="371"/>
      <c r="D570" s="371" t="s">
        <v>224</v>
      </c>
      <c r="E570" s="82"/>
      <c r="F570" s="82"/>
      <c r="G570" s="82"/>
      <c r="H570" s="82"/>
      <c r="I570" s="82"/>
      <c r="J570" s="82"/>
      <c r="K570" s="371"/>
      <c r="L570" s="371"/>
      <c r="M570" s="372">
        <v>20</v>
      </c>
      <c r="N570" s="373">
        <v>2387.1</v>
      </c>
      <c r="O570" s="373"/>
      <c r="P570" s="375">
        <v>10</v>
      </c>
      <c r="Q570" s="375">
        <v>1145.96</v>
      </c>
      <c r="R570" s="375"/>
      <c r="S570" s="375">
        <v>20</v>
      </c>
      <c r="T570" s="375">
        <v>3482.47</v>
      </c>
      <c r="U570" s="370"/>
      <c r="V570" s="374"/>
      <c r="W570" s="370"/>
      <c r="X570" s="82"/>
      <c r="Y570" s="82"/>
      <c r="Z570" s="82"/>
    </row>
    <row r="571" spans="1:26" customFormat="1" ht="14.4" x14ac:dyDescent="0.3">
      <c r="A571" s="371" t="s">
        <v>973</v>
      </c>
      <c r="B571" s="371" t="s">
        <v>679</v>
      </c>
      <c r="C571" s="371"/>
      <c r="D571" s="371" t="s">
        <v>87</v>
      </c>
      <c r="E571" s="82"/>
      <c r="F571" s="82"/>
      <c r="G571" s="82"/>
      <c r="H571" s="82"/>
      <c r="I571" s="82"/>
      <c r="J571" s="82"/>
      <c r="K571" s="371"/>
      <c r="L571" s="371"/>
      <c r="M571" s="372">
        <v>5</v>
      </c>
      <c r="N571" s="373">
        <v>574.33000000000004</v>
      </c>
      <c r="O571" s="373"/>
      <c r="P571" s="372">
        <v>6</v>
      </c>
      <c r="Q571" s="373">
        <v>633.04999999999995</v>
      </c>
      <c r="R571" s="373"/>
      <c r="S571" s="372">
        <v>3</v>
      </c>
      <c r="T571" s="373">
        <v>230.12</v>
      </c>
      <c r="U571" s="370"/>
      <c r="V571" s="374"/>
      <c r="W571" s="370"/>
      <c r="X571" s="82"/>
      <c r="Y571" s="82"/>
      <c r="Z571" s="82"/>
    </row>
    <row r="572" spans="1:26" customFormat="1" ht="14.4" x14ac:dyDescent="0.3">
      <c r="A572" s="371" t="s">
        <v>973</v>
      </c>
      <c r="B572" s="371" t="s">
        <v>998</v>
      </c>
      <c r="C572" s="371"/>
      <c r="D572" s="371" t="s">
        <v>87</v>
      </c>
      <c r="E572" s="82"/>
      <c r="F572" s="82"/>
      <c r="G572" s="82"/>
      <c r="H572" s="82"/>
      <c r="I572" s="82"/>
      <c r="J572" s="82"/>
      <c r="K572" s="371"/>
      <c r="L572" s="371"/>
      <c r="M572" s="372"/>
      <c r="N572" s="373"/>
      <c r="O572" s="373"/>
      <c r="P572" s="375"/>
      <c r="Q572" s="375"/>
      <c r="R572" s="375"/>
      <c r="S572" s="375">
        <v>7</v>
      </c>
      <c r="T572" s="375">
        <v>637.12</v>
      </c>
      <c r="U572" s="370"/>
      <c r="V572" s="374"/>
      <c r="W572" s="370"/>
      <c r="X572" s="82"/>
      <c r="Y572" s="82"/>
      <c r="Z572" s="82"/>
    </row>
    <row r="573" spans="1:26" customFormat="1" ht="14.4" x14ac:dyDescent="0.3">
      <c r="A573" s="371" t="s">
        <v>973</v>
      </c>
      <c r="B573" s="371" t="s">
        <v>522</v>
      </c>
      <c r="C573" s="371"/>
      <c r="D573" s="371" t="s">
        <v>85</v>
      </c>
      <c r="E573" s="82"/>
      <c r="F573" s="82"/>
      <c r="G573" s="82"/>
      <c r="H573" s="82"/>
      <c r="I573" s="82"/>
      <c r="J573" s="82"/>
      <c r="K573" s="371"/>
      <c r="L573" s="371"/>
      <c r="M573" s="372">
        <v>4</v>
      </c>
      <c r="N573" s="373">
        <v>282.33</v>
      </c>
      <c r="O573" s="373"/>
      <c r="P573" s="372">
        <v>3</v>
      </c>
      <c r="Q573" s="373">
        <v>181.49</v>
      </c>
      <c r="R573" s="373"/>
      <c r="S573" s="372">
        <v>3</v>
      </c>
      <c r="T573" s="373">
        <v>219.89</v>
      </c>
      <c r="U573" s="370"/>
      <c r="V573" s="374"/>
      <c r="W573" s="370"/>
      <c r="X573" s="82"/>
      <c r="Y573" s="82"/>
      <c r="Z573" s="82"/>
    </row>
    <row r="574" spans="1:26" customFormat="1" ht="14.4" x14ac:dyDescent="0.3">
      <c r="A574" s="371" t="s">
        <v>973</v>
      </c>
      <c r="B574" s="371" t="s">
        <v>523</v>
      </c>
      <c r="C574" s="371"/>
      <c r="D574" s="371" t="s">
        <v>126</v>
      </c>
      <c r="E574" s="82"/>
      <c r="F574" s="82"/>
      <c r="G574" s="82"/>
      <c r="H574" s="82"/>
      <c r="I574" s="82"/>
      <c r="J574" s="82"/>
      <c r="K574" s="371"/>
      <c r="L574" s="371"/>
      <c r="M574" s="372"/>
      <c r="N574" s="373"/>
      <c r="O574" s="373"/>
      <c r="P574" s="375">
        <v>2</v>
      </c>
      <c r="Q574" s="375">
        <v>38.299999999999997</v>
      </c>
      <c r="R574" s="375"/>
      <c r="S574" s="375"/>
      <c r="T574" s="375"/>
      <c r="U574" s="370"/>
      <c r="V574" s="374"/>
      <c r="W574" s="370"/>
      <c r="X574" s="82"/>
      <c r="Y574" s="82"/>
      <c r="Z574" s="82"/>
    </row>
    <row r="575" spans="1:26" customFormat="1" ht="14.4" x14ac:dyDescent="0.3">
      <c r="A575" s="371" t="s">
        <v>973</v>
      </c>
      <c r="B575" s="371" t="s">
        <v>524</v>
      </c>
      <c r="C575" s="371"/>
      <c r="D575" s="371" t="s">
        <v>76</v>
      </c>
      <c r="E575" s="82"/>
      <c r="F575" s="82"/>
      <c r="G575" s="82"/>
      <c r="H575" s="82"/>
      <c r="I575" s="82"/>
      <c r="J575" s="82"/>
      <c r="K575" s="371"/>
      <c r="L575" s="371"/>
      <c r="M575" s="372">
        <v>20</v>
      </c>
      <c r="N575" s="373">
        <v>1859.4</v>
      </c>
      <c r="O575" s="373"/>
      <c r="P575" s="375">
        <v>18</v>
      </c>
      <c r="Q575" s="375">
        <v>1550.79</v>
      </c>
      <c r="R575" s="375"/>
      <c r="S575" s="372">
        <v>11</v>
      </c>
      <c r="T575" s="373">
        <v>839.84</v>
      </c>
      <c r="U575" s="262"/>
      <c r="V575" s="262"/>
      <c r="W575" s="262"/>
      <c r="X575" s="82"/>
      <c r="Y575" s="82"/>
      <c r="Z575" s="82"/>
    </row>
    <row r="576" spans="1:26" customFormat="1" ht="14.4" x14ac:dyDescent="0.3">
      <c r="A576" s="371" t="s">
        <v>973</v>
      </c>
      <c r="B576" s="371" t="s">
        <v>525</v>
      </c>
      <c r="C576" s="371"/>
      <c r="D576" s="371" t="s">
        <v>526</v>
      </c>
      <c r="E576" s="82"/>
      <c r="F576" s="82"/>
      <c r="G576" s="82"/>
      <c r="H576" s="82"/>
      <c r="I576" s="82"/>
      <c r="J576" s="82"/>
      <c r="K576" s="371"/>
      <c r="L576" s="371"/>
      <c r="M576" s="372">
        <v>2</v>
      </c>
      <c r="N576" s="373">
        <v>194.82</v>
      </c>
      <c r="O576" s="373"/>
      <c r="P576" s="372">
        <v>2</v>
      </c>
      <c r="Q576" s="373">
        <v>19.22</v>
      </c>
      <c r="R576" s="373"/>
      <c r="S576" s="372"/>
      <c r="T576" s="373"/>
      <c r="U576" s="370"/>
      <c r="V576" s="374"/>
      <c r="W576" s="370"/>
      <c r="X576" s="82"/>
      <c r="Y576" s="82"/>
      <c r="Z576" s="82"/>
    </row>
    <row r="577" spans="1:26" customFormat="1" ht="14.4" x14ac:dyDescent="0.3">
      <c r="A577" s="371" t="s">
        <v>973</v>
      </c>
      <c r="B577" s="371" t="s">
        <v>527</v>
      </c>
      <c r="C577" s="371"/>
      <c r="D577" s="371" t="s">
        <v>144</v>
      </c>
      <c r="E577" s="82"/>
      <c r="F577" s="82"/>
      <c r="G577" s="82"/>
      <c r="H577" s="82"/>
      <c r="I577" s="82"/>
      <c r="J577" s="82"/>
      <c r="K577" s="371"/>
      <c r="L577" s="371"/>
      <c r="M577" s="372">
        <v>3</v>
      </c>
      <c r="N577" s="373">
        <v>443.68</v>
      </c>
      <c r="O577" s="373"/>
      <c r="P577" s="372">
        <v>4</v>
      </c>
      <c r="Q577" s="373">
        <v>528.46</v>
      </c>
      <c r="R577" s="373"/>
      <c r="S577" s="372"/>
      <c r="T577" s="373"/>
      <c r="U577" s="262"/>
      <c r="V577" s="262"/>
      <c r="W577" s="262"/>
      <c r="X577" s="82"/>
      <c r="Y577" s="82"/>
      <c r="Z577" s="82"/>
    </row>
    <row r="578" spans="1:26" customFormat="1" ht="14.4" x14ac:dyDescent="0.3">
      <c r="A578" s="371" t="s">
        <v>973</v>
      </c>
      <c r="B578" s="371" t="s">
        <v>680</v>
      </c>
      <c r="C578" s="371"/>
      <c r="D578" s="371" t="s">
        <v>144</v>
      </c>
      <c r="E578" s="82"/>
      <c r="F578" s="82"/>
      <c r="G578" s="82"/>
      <c r="H578" s="82"/>
      <c r="I578" s="82"/>
      <c r="J578" s="82"/>
      <c r="K578" s="371"/>
      <c r="L578" s="371"/>
      <c r="M578" s="372">
        <v>16</v>
      </c>
      <c r="N578" s="373">
        <v>1709.68</v>
      </c>
      <c r="O578" s="373"/>
      <c r="P578" s="372">
        <v>13</v>
      </c>
      <c r="Q578" s="373">
        <v>1563.73</v>
      </c>
      <c r="R578" s="373"/>
      <c r="S578" s="372"/>
      <c r="T578" s="373"/>
      <c r="U578" s="370"/>
      <c r="V578" s="374"/>
      <c r="W578" s="370"/>
      <c r="X578" s="82"/>
      <c r="Y578" s="82"/>
      <c r="Z578" s="82"/>
    </row>
    <row r="579" spans="1:26" customFormat="1" ht="14.4" x14ac:dyDescent="0.3">
      <c r="A579" s="371" t="s">
        <v>973</v>
      </c>
      <c r="B579" s="371" t="s">
        <v>528</v>
      </c>
      <c r="C579" s="371"/>
      <c r="D579" s="371" t="s">
        <v>500</v>
      </c>
      <c r="E579" s="82"/>
      <c r="F579" s="82"/>
      <c r="G579" s="82"/>
      <c r="H579" s="82"/>
      <c r="I579" s="82"/>
      <c r="J579" s="82"/>
      <c r="K579" s="371"/>
      <c r="L579" s="371"/>
      <c r="M579" s="372">
        <v>125</v>
      </c>
      <c r="N579" s="373">
        <v>9035.42</v>
      </c>
      <c r="O579" s="373"/>
      <c r="P579" s="375">
        <v>131</v>
      </c>
      <c r="Q579" s="375">
        <v>9908.1200000000008</v>
      </c>
      <c r="R579" s="375"/>
      <c r="S579" s="375">
        <v>97</v>
      </c>
      <c r="T579" s="375">
        <v>6650.5</v>
      </c>
      <c r="U579" s="262"/>
      <c r="V579" s="262"/>
      <c r="W579" s="262"/>
      <c r="X579" s="82"/>
      <c r="Y579" s="82"/>
      <c r="Z579" s="82"/>
    </row>
    <row r="580" spans="1:26" customFormat="1" ht="14.4" x14ac:dyDescent="0.3">
      <c r="A580" s="371" t="s">
        <v>973</v>
      </c>
      <c r="B580" s="371" t="s">
        <v>529</v>
      </c>
      <c r="C580" s="371"/>
      <c r="D580" s="371" t="s">
        <v>530</v>
      </c>
      <c r="E580" s="82"/>
      <c r="F580" s="82"/>
      <c r="G580" s="82"/>
      <c r="H580" s="82"/>
      <c r="I580" s="82"/>
      <c r="J580" s="82"/>
      <c r="K580" s="371"/>
      <c r="L580" s="371"/>
      <c r="M580" s="372"/>
      <c r="N580" s="373"/>
      <c r="O580" s="373"/>
      <c r="P580" s="372"/>
      <c r="Q580" s="373"/>
      <c r="R580" s="373"/>
      <c r="S580" s="372">
        <v>1</v>
      </c>
      <c r="T580" s="373">
        <v>54.92</v>
      </c>
      <c r="U580" s="262"/>
      <c r="V580" s="374"/>
      <c r="W580" s="370"/>
      <c r="X580" s="82"/>
      <c r="Y580" s="82"/>
      <c r="Z580" s="82"/>
    </row>
    <row r="581" spans="1:26" customFormat="1" ht="14.4" x14ac:dyDescent="0.3">
      <c r="A581" s="371" t="s">
        <v>973</v>
      </c>
      <c r="B581" s="371" t="s">
        <v>531</v>
      </c>
      <c r="C581" s="371"/>
      <c r="D581" s="371" t="s">
        <v>103</v>
      </c>
      <c r="E581" s="82"/>
      <c r="F581" s="82"/>
      <c r="G581" s="82"/>
      <c r="H581" s="82"/>
      <c r="I581" s="82"/>
      <c r="J581" s="82"/>
      <c r="K581" s="371"/>
      <c r="L581" s="371"/>
      <c r="M581" s="372">
        <v>10</v>
      </c>
      <c r="N581" s="373">
        <v>733.09</v>
      </c>
      <c r="O581" s="373"/>
      <c r="P581" s="372">
        <v>9</v>
      </c>
      <c r="Q581" s="373">
        <v>742.4</v>
      </c>
      <c r="R581" s="373"/>
      <c r="S581" s="372">
        <v>5</v>
      </c>
      <c r="T581" s="373">
        <v>266.39999999999998</v>
      </c>
      <c r="U581" s="370"/>
      <c r="V581" s="374"/>
      <c r="W581" s="370"/>
      <c r="X581" s="82"/>
      <c r="Y581" s="82"/>
      <c r="Z581" s="82"/>
    </row>
    <row r="582" spans="1:26" customFormat="1" ht="14.4" x14ac:dyDescent="0.3">
      <c r="A582" s="371" t="s">
        <v>973</v>
      </c>
      <c r="B582" s="371" t="s">
        <v>532</v>
      </c>
      <c r="C582" s="371"/>
      <c r="D582" s="371" t="s">
        <v>96</v>
      </c>
      <c r="E582" s="82"/>
      <c r="F582" s="82"/>
      <c r="G582" s="82"/>
      <c r="H582" s="82"/>
      <c r="I582" s="82"/>
      <c r="J582" s="82"/>
      <c r="K582" s="371"/>
      <c r="L582" s="371"/>
      <c r="M582" s="372">
        <v>25</v>
      </c>
      <c r="N582" s="373">
        <v>2092.7800000000002</v>
      </c>
      <c r="O582" s="373"/>
      <c r="P582" s="372">
        <v>13</v>
      </c>
      <c r="Q582" s="373">
        <v>884.23</v>
      </c>
      <c r="R582" s="373"/>
      <c r="S582" s="375">
        <v>16</v>
      </c>
      <c r="T582" s="375">
        <v>1733.76</v>
      </c>
      <c r="U582" s="262"/>
      <c r="V582" s="262"/>
      <c r="W582" s="262"/>
      <c r="X582" s="82"/>
      <c r="Y582" s="82"/>
      <c r="Z582" s="82"/>
    </row>
    <row r="583" spans="1:26" customFormat="1" ht="14.4" x14ac:dyDescent="0.3">
      <c r="A583" s="371" t="s">
        <v>973</v>
      </c>
      <c r="B583" s="371" t="s">
        <v>533</v>
      </c>
      <c r="C583" s="371"/>
      <c r="D583" s="371" t="s">
        <v>89</v>
      </c>
      <c r="E583" s="82"/>
      <c r="F583" s="82"/>
      <c r="G583" s="82"/>
      <c r="H583" s="82"/>
      <c r="I583" s="82"/>
      <c r="J583" s="82"/>
      <c r="K583" s="371"/>
      <c r="L583" s="371"/>
      <c r="M583" s="372">
        <v>306</v>
      </c>
      <c r="N583" s="373">
        <v>27454.42</v>
      </c>
      <c r="O583" s="373"/>
      <c r="P583" s="372">
        <v>262</v>
      </c>
      <c r="Q583" s="373">
        <v>24508.61</v>
      </c>
      <c r="R583" s="373"/>
      <c r="S583" s="372">
        <v>188</v>
      </c>
      <c r="T583" s="373">
        <v>16239.27</v>
      </c>
      <c r="U583" s="370"/>
      <c r="V583" s="374"/>
      <c r="W583" s="370"/>
      <c r="X583" s="82"/>
      <c r="Y583" s="82"/>
      <c r="Z583" s="82"/>
    </row>
    <row r="584" spans="1:26" customFormat="1" ht="14.4" x14ac:dyDescent="0.3">
      <c r="A584" s="371" t="s">
        <v>973</v>
      </c>
      <c r="B584" s="371" t="s">
        <v>534</v>
      </c>
      <c r="C584" s="371"/>
      <c r="D584" s="371" t="s">
        <v>78</v>
      </c>
      <c r="E584" s="82"/>
      <c r="F584" s="82"/>
      <c r="G584" s="82"/>
      <c r="H584" s="82"/>
      <c r="I584" s="82"/>
      <c r="J584" s="82"/>
      <c r="K584" s="371"/>
      <c r="L584" s="371"/>
      <c r="M584" s="372">
        <v>17</v>
      </c>
      <c r="N584" s="373">
        <v>1820.16</v>
      </c>
      <c r="O584" s="373"/>
      <c r="P584" s="372">
        <v>16</v>
      </c>
      <c r="Q584" s="373">
        <v>1962.63</v>
      </c>
      <c r="R584" s="373"/>
      <c r="S584" s="372">
        <v>12</v>
      </c>
      <c r="T584" s="373">
        <v>1130.96</v>
      </c>
      <c r="U584" s="370"/>
      <c r="V584" s="374"/>
      <c r="W584" s="370"/>
      <c r="X584" s="82"/>
      <c r="Y584" s="82"/>
      <c r="Z584" s="82"/>
    </row>
    <row r="585" spans="1:26" customFormat="1" ht="14.4" x14ac:dyDescent="0.3">
      <c r="A585" s="371" t="s">
        <v>973</v>
      </c>
      <c r="B585" s="371" t="s">
        <v>535</v>
      </c>
      <c r="C585" s="371"/>
      <c r="D585" s="371" t="s">
        <v>87</v>
      </c>
      <c r="E585" s="82"/>
      <c r="F585" s="82"/>
      <c r="G585" s="82"/>
      <c r="H585" s="82"/>
      <c r="I585" s="82"/>
      <c r="J585" s="82"/>
      <c r="K585" s="371"/>
      <c r="L585" s="371"/>
      <c r="M585" s="372">
        <v>59</v>
      </c>
      <c r="N585" s="373">
        <v>5354.66</v>
      </c>
      <c r="O585" s="373"/>
      <c r="P585" s="372">
        <v>56</v>
      </c>
      <c r="Q585" s="373">
        <v>4757.51</v>
      </c>
      <c r="R585" s="373"/>
      <c r="S585" s="372"/>
      <c r="T585" s="373"/>
      <c r="U585" s="262"/>
      <c r="V585" s="262"/>
      <c r="W585" s="262"/>
      <c r="X585" s="82"/>
      <c r="Y585" s="82"/>
      <c r="Z585" s="82"/>
    </row>
    <row r="586" spans="1:26" customFormat="1" ht="14.4" x14ac:dyDescent="0.3">
      <c r="A586" s="371" t="s">
        <v>973</v>
      </c>
      <c r="B586" s="371" t="s">
        <v>536</v>
      </c>
      <c r="C586" s="371"/>
      <c r="D586" s="371" t="s">
        <v>67</v>
      </c>
      <c r="E586" s="82"/>
      <c r="F586" s="82"/>
      <c r="G586" s="82"/>
      <c r="H586" s="82"/>
      <c r="I586" s="82"/>
      <c r="J586" s="82"/>
      <c r="K586" s="371"/>
      <c r="L586" s="371"/>
      <c r="M586" s="372">
        <v>41</v>
      </c>
      <c r="N586" s="373">
        <v>2760.33</v>
      </c>
      <c r="O586" s="373"/>
      <c r="P586" s="372">
        <v>42</v>
      </c>
      <c r="Q586" s="373">
        <v>3008.46</v>
      </c>
      <c r="R586" s="373"/>
      <c r="S586" s="372">
        <v>26</v>
      </c>
      <c r="T586" s="373">
        <v>1422.74</v>
      </c>
      <c r="U586" s="370"/>
      <c r="V586" s="374"/>
      <c r="W586" s="370"/>
      <c r="X586" s="82"/>
      <c r="Y586" s="82"/>
      <c r="Z586" s="82"/>
    </row>
    <row r="587" spans="1:26" customFormat="1" ht="14.4" x14ac:dyDescent="0.3">
      <c r="A587" s="371" t="s">
        <v>973</v>
      </c>
      <c r="B587" s="371" t="s">
        <v>537</v>
      </c>
      <c r="C587" s="371"/>
      <c r="D587" s="371" t="s">
        <v>186</v>
      </c>
      <c r="E587" s="82"/>
      <c r="F587" s="82"/>
      <c r="G587" s="82"/>
      <c r="H587" s="82"/>
      <c r="I587" s="82"/>
      <c r="J587" s="82"/>
      <c r="K587" s="371"/>
      <c r="L587" s="371"/>
      <c r="M587" s="375">
        <v>1</v>
      </c>
      <c r="N587" s="375">
        <v>180</v>
      </c>
      <c r="O587" s="375"/>
      <c r="P587" s="375"/>
      <c r="Q587" s="375"/>
      <c r="R587" s="375"/>
      <c r="S587" s="372"/>
      <c r="T587" s="373"/>
      <c r="U587" s="370"/>
      <c r="V587" s="374"/>
      <c r="W587" s="370"/>
      <c r="X587" s="82"/>
      <c r="Y587" s="82"/>
      <c r="Z587" s="82"/>
    </row>
    <row r="588" spans="1:26" customFormat="1" ht="14.4" x14ac:dyDescent="0.3">
      <c r="A588" s="371" t="s">
        <v>973</v>
      </c>
      <c r="B588" s="371" t="s">
        <v>538</v>
      </c>
      <c r="C588" s="371"/>
      <c r="D588" s="371" t="s">
        <v>63</v>
      </c>
      <c r="E588" s="82"/>
      <c r="F588" s="82"/>
      <c r="G588" s="82"/>
      <c r="H588" s="82"/>
      <c r="I588" s="82"/>
      <c r="J588" s="82"/>
      <c r="K588" s="371"/>
      <c r="L588" s="371"/>
      <c r="M588" s="372">
        <v>5</v>
      </c>
      <c r="N588" s="373">
        <v>635.03</v>
      </c>
      <c r="O588" s="373"/>
      <c r="P588" s="375">
        <v>3</v>
      </c>
      <c r="Q588" s="375">
        <v>308.11</v>
      </c>
      <c r="R588" s="375"/>
      <c r="S588" s="375"/>
      <c r="T588" s="375"/>
      <c r="U588" s="370"/>
      <c r="V588" s="262"/>
      <c r="W588" s="262"/>
      <c r="X588" s="82"/>
      <c r="Y588" s="82"/>
      <c r="Z588" s="82"/>
    </row>
    <row r="589" spans="1:26" customFormat="1" ht="14.4" x14ac:dyDescent="0.3">
      <c r="A589" s="371" t="s">
        <v>973</v>
      </c>
      <c r="B589" s="371" t="s">
        <v>540</v>
      </c>
      <c r="C589" s="371"/>
      <c r="D589" s="371" t="s">
        <v>541</v>
      </c>
      <c r="E589" s="82"/>
      <c r="F589" s="82"/>
      <c r="G589" s="82"/>
      <c r="H589" s="82"/>
      <c r="I589" s="82"/>
      <c r="J589" s="82"/>
      <c r="K589" s="371"/>
      <c r="L589" s="371"/>
      <c r="M589" s="372">
        <v>17</v>
      </c>
      <c r="N589" s="373">
        <v>1980.63</v>
      </c>
      <c r="O589" s="373"/>
      <c r="P589" s="372">
        <v>18</v>
      </c>
      <c r="Q589" s="373">
        <v>3636.17</v>
      </c>
      <c r="R589" s="373"/>
      <c r="S589" s="372">
        <v>8</v>
      </c>
      <c r="T589" s="373">
        <v>929.04</v>
      </c>
      <c r="U589" s="370"/>
      <c r="V589" s="374"/>
      <c r="W589" s="370"/>
      <c r="X589" s="82"/>
      <c r="Y589" s="82"/>
      <c r="Z589" s="82"/>
    </row>
    <row r="590" spans="1:26" customFormat="1" ht="14.4" x14ac:dyDescent="0.3">
      <c r="A590" s="371" t="s">
        <v>973</v>
      </c>
      <c r="B590" s="371" t="s">
        <v>542</v>
      </c>
      <c r="C590" s="371"/>
      <c r="D590" s="371" t="s">
        <v>108</v>
      </c>
      <c r="E590" s="82"/>
      <c r="F590" s="82"/>
      <c r="G590" s="82"/>
      <c r="H590" s="82"/>
      <c r="I590" s="82"/>
      <c r="J590" s="82"/>
      <c r="K590" s="371"/>
      <c r="L590" s="371"/>
      <c r="M590" s="375">
        <v>164</v>
      </c>
      <c r="N590" s="375">
        <v>14729.21</v>
      </c>
      <c r="O590" s="375"/>
      <c r="P590" s="372">
        <v>122</v>
      </c>
      <c r="Q590" s="373">
        <v>10182.01</v>
      </c>
      <c r="R590" s="373"/>
      <c r="S590" s="372">
        <v>336</v>
      </c>
      <c r="T590" s="373">
        <v>26784.05</v>
      </c>
      <c r="U590" s="370"/>
      <c r="V590" s="374"/>
      <c r="W590" s="370"/>
      <c r="X590" s="82"/>
      <c r="Y590" s="82"/>
      <c r="Z590" s="82"/>
    </row>
    <row r="591" spans="1:26" customFormat="1" ht="14.4" x14ac:dyDescent="0.3">
      <c r="A591" s="371" t="s">
        <v>973</v>
      </c>
      <c r="B591" s="371" t="s">
        <v>543</v>
      </c>
      <c r="C591" s="371"/>
      <c r="D591" s="371" t="s">
        <v>130</v>
      </c>
      <c r="E591" s="82"/>
      <c r="F591" s="82"/>
      <c r="G591" s="82"/>
      <c r="H591" s="82"/>
      <c r="I591" s="82"/>
      <c r="J591" s="82"/>
      <c r="K591" s="371"/>
      <c r="L591" s="371"/>
      <c r="M591" s="372">
        <v>378</v>
      </c>
      <c r="N591" s="373">
        <v>30781.13</v>
      </c>
      <c r="O591" s="373"/>
      <c r="P591" s="372">
        <v>252</v>
      </c>
      <c r="Q591" s="373">
        <v>21465.77</v>
      </c>
      <c r="R591" s="373"/>
      <c r="S591" s="372">
        <v>218</v>
      </c>
      <c r="T591" s="373">
        <v>27773.360000000001</v>
      </c>
      <c r="U591" s="370"/>
      <c r="V591" s="374"/>
      <c r="W591" s="370"/>
      <c r="X591" s="82"/>
      <c r="Y591" s="82"/>
      <c r="Z591" s="82"/>
    </row>
    <row r="592" spans="1:26" customFormat="1" ht="14.4" x14ac:dyDescent="0.3">
      <c r="A592" s="371" t="s">
        <v>973</v>
      </c>
      <c r="B592" s="371" t="s">
        <v>543</v>
      </c>
      <c r="C592" s="371"/>
      <c r="D592" s="371" t="s">
        <v>106</v>
      </c>
      <c r="E592" s="82"/>
      <c r="F592" s="82"/>
      <c r="G592" s="82"/>
      <c r="H592" s="82"/>
      <c r="I592" s="82"/>
      <c r="J592" s="82"/>
      <c r="K592" s="371"/>
      <c r="L592" s="371"/>
      <c r="M592" s="372">
        <v>1</v>
      </c>
      <c r="N592" s="373">
        <v>47.6</v>
      </c>
      <c r="O592" s="373"/>
      <c r="P592" s="375">
        <v>1</v>
      </c>
      <c r="Q592" s="375">
        <v>5</v>
      </c>
      <c r="R592" s="375"/>
      <c r="S592" s="372"/>
      <c r="T592" s="373"/>
      <c r="U592" s="370"/>
      <c r="V592" s="374"/>
      <c r="W592" s="370"/>
      <c r="X592" s="82"/>
      <c r="Y592" s="82"/>
      <c r="Z592" s="82"/>
    </row>
    <row r="593" spans="1:26" customFormat="1" ht="14.4" x14ac:dyDescent="0.3">
      <c r="A593" s="371" t="s">
        <v>973</v>
      </c>
      <c r="B593" s="371" t="s">
        <v>681</v>
      </c>
      <c r="C593" s="371"/>
      <c r="D593" s="371" t="s">
        <v>144</v>
      </c>
      <c r="E593" s="82"/>
      <c r="F593" s="82"/>
      <c r="G593" s="82"/>
      <c r="H593" s="82"/>
      <c r="I593" s="82"/>
      <c r="J593" s="82"/>
      <c r="K593" s="371"/>
      <c r="L593" s="371"/>
      <c r="M593" s="372">
        <v>8</v>
      </c>
      <c r="N593" s="373">
        <v>497</v>
      </c>
      <c r="O593" s="373"/>
      <c r="P593" s="375">
        <v>10</v>
      </c>
      <c r="Q593" s="375">
        <v>874.32</v>
      </c>
      <c r="R593" s="375"/>
      <c r="S593" s="375"/>
      <c r="T593" s="375"/>
      <c r="U593" s="262"/>
      <c r="V593" s="374"/>
      <c r="W593" s="370"/>
      <c r="X593" s="82"/>
      <c r="Y593" s="82"/>
      <c r="Z593" s="82"/>
    </row>
    <row r="594" spans="1:26" customFormat="1" ht="14.4" x14ac:dyDescent="0.3">
      <c r="A594" s="371" t="s">
        <v>973</v>
      </c>
      <c r="B594" s="371" t="s">
        <v>682</v>
      </c>
      <c r="C594" s="371"/>
      <c r="D594" s="371" t="s">
        <v>144</v>
      </c>
      <c r="E594" s="82"/>
      <c r="F594" s="82"/>
      <c r="G594" s="82"/>
      <c r="H594" s="82"/>
      <c r="I594" s="82"/>
      <c r="J594" s="82"/>
      <c r="K594" s="371"/>
      <c r="L594" s="371"/>
      <c r="M594" s="372">
        <v>39</v>
      </c>
      <c r="N594" s="373">
        <v>4946.6099999999997</v>
      </c>
      <c r="O594" s="373"/>
      <c r="P594" s="375">
        <v>41</v>
      </c>
      <c r="Q594" s="375">
        <v>4826.97</v>
      </c>
      <c r="R594" s="375"/>
      <c r="S594" s="375"/>
      <c r="T594" s="375"/>
      <c r="U594" s="262"/>
      <c r="V594" s="262"/>
      <c r="W594" s="262"/>
      <c r="X594" s="82"/>
      <c r="Y594" s="82"/>
      <c r="Z594" s="82"/>
    </row>
    <row r="595" spans="1:26" customFormat="1" ht="14.4" x14ac:dyDescent="0.3">
      <c r="A595" s="371" t="s">
        <v>973</v>
      </c>
      <c r="B595" s="371" t="s">
        <v>547</v>
      </c>
      <c r="C595" s="371"/>
      <c r="D595" s="371" t="s">
        <v>384</v>
      </c>
      <c r="E595" s="82"/>
      <c r="F595" s="82"/>
      <c r="G595" s="82"/>
      <c r="H595" s="82"/>
      <c r="I595" s="82"/>
      <c r="J595" s="82"/>
      <c r="K595" s="371"/>
      <c r="L595" s="371"/>
      <c r="M595" s="372">
        <v>353</v>
      </c>
      <c r="N595" s="373">
        <v>15182.11</v>
      </c>
      <c r="O595" s="373"/>
      <c r="P595" s="372">
        <v>336</v>
      </c>
      <c r="Q595" s="373">
        <v>14480.27</v>
      </c>
      <c r="R595" s="373"/>
      <c r="S595" s="372">
        <v>212</v>
      </c>
      <c r="T595" s="373">
        <v>11129.59</v>
      </c>
      <c r="U595" s="370"/>
      <c r="V595" s="374"/>
      <c r="W595" s="370"/>
      <c r="X595" s="82"/>
      <c r="Y595" s="82"/>
      <c r="Z595" s="82"/>
    </row>
    <row r="596" spans="1:26" customFormat="1" ht="14.4" x14ac:dyDescent="0.3">
      <c r="A596" s="371" t="s">
        <v>973</v>
      </c>
      <c r="B596" s="371" t="s">
        <v>548</v>
      </c>
      <c r="C596" s="371"/>
      <c r="D596" s="371" t="s">
        <v>169</v>
      </c>
      <c r="E596" s="82"/>
      <c r="F596" s="82"/>
      <c r="G596" s="82"/>
      <c r="H596" s="82"/>
      <c r="I596" s="82"/>
      <c r="J596" s="82"/>
      <c r="K596" s="371"/>
      <c r="L596" s="371"/>
      <c r="M596" s="372">
        <v>428</v>
      </c>
      <c r="N596" s="373">
        <v>39923.050000000003</v>
      </c>
      <c r="O596" s="373"/>
      <c r="P596" s="372">
        <v>408</v>
      </c>
      <c r="Q596" s="373">
        <v>37233.550000000003</v>
      </c>
      <c r="R596" s="373"/>
      <c r="S596" s="372">
        <v>319</v>
      </c>
      <c r="T596" s="373">
        <v>26796.92</v>
      </c>
      <c r="U596" s="370"/>
      <c r="V596" s="374"/>
      <c r="W596" s="370"/>
      <c r="X596" s="82"/>
      <c r="Y596" s="82"/>
      <c r="Z596" s="82"/>
    </row>
    <row r="597" spans="1:26" customFormat="1" ht="14.4" x14ac:dyDescent="0.3">
      <c r="A597" s="371" t="s">
        <v>973</v>
      </c>
      <c r="B597" s="371" t="s">
        <v>549</v>
      </c>
      <c r="C597" s="371"/>
      <c r="D597" s="371" t="s">
        <v>87</v>
      </c>
      <c r="E597" s="82"/>
      <c r="F597" s="82"/>
      <c r="G597" s="82"/>
      <c r="H597" s="82"/>
      <c r="I597" s="82"/>
      <c r="J597" s="82"/>
      <c r="K597" s="371"/>
      <c r="L597" s="371"/>
      <c r="M597" s="372"/>
      <c r="N597" s="373"/>
      <c r="O597" s="373"/>
      <c r="P597" s="372"/>
      <c r="Q597" s="373"/>
      <c r="R597" s="373"/>
      <c r="S597" s="372">
        <v>33</v>
      </c>
      <c r="T597" s="373">
        <v>2409.77</v>
      </c>
      <c r="U597" s="370"/>
      <c r="V597" s="374"/>
      <c r="W597" s="370"/>
      <c r="X597" s="82"/>
      <c r="Y597" s="82"/>
      <c r="Z597" s="82"/>
    </row>
    <row r="598" spans="1:26" customFormat="1" ht="14.4" x14ac:dyDescent="0.3">
      <c r="A598" s="371" t="s">
        <v>973</v>
      </c>
      <c r="B598" s="371" t="s">
        <v>550</v>
      </c>
      <c r="C598" s="371"/>
      <c r="D598" s="371" t="s">
        <v>156</v>
      </c>
      <c r="E598" s="82"/>
      <c r="F598" s="82"/>
      <c r="G598" s="82"/>
      <c r="H598" s="82"/>
      <c r="I598" s="82"/>
      <c r="J598" s="82"/>
      <c r="K598" s="371"/>
      <c r="L598" s="371"/>
      <c r="M598" s="375">
        <v>33</v>
      </c>
      <c r="N598" s="375">
        <v>2685.28</v>
      </c>
      <c r="O598" s="375"/>
      <c r="P598" s="372">
        <v>28</v>
      </c>
      <c r="Q598" s="373">
        <v>2857.31</v>
      </c>
      <c r="R598" s="373"/>
      <c r="S598" s="372">
        <v>23</v>
      </c>
      <c r="T598" s="373">
        <v>2362.0500000000002</v>
      </c>
      <c r="U598" s="262"/>
      <c r="V598" s="374"/>
      <c r="W598" s="370"/>
      <c r="X598" s="82"/>
      <c r="Y598" s="82"/>
      <c r="Z598" s="82"/>
    </row>
    <row r="599" spans="1:26" customFormat="1" ht="14.4" x14ac:dyDescent="0.3">
      <c r="A599" s="371" t="s">
        <v>973</v>
      </c>
      <c r="B599" s="371" t="s">
        <v>684</v>
      </c>
      <c r="C599" s="371"/>
      <c r="D599" s="371" t="s">
        <v>348</v>
      </c>
      <c r="E599" s="82"/>
      <c r="F599" s="82"/>
      <c r="G599" s="82"/>
      <c r="H599" s="82"/>
      <c r="I599" s="82"/>
      <c r="J599" s="82"/>
      <c r="K599" s="371"/>
      <c r="L599" s="371"/>
      <c r="M599" s="372">
        <v>14</v>
      </c>
      <c r="N599" s="373">
        <v>1135.23</v>
      </c>
      <c r="O599" s="373"/>
      <c r="P599" s="375">
        <v>10</v>
      </c>
      <c r="Q599" s="375">
        <v>926.93</v>
      </c>
      <c r="R599" s="375"/>
      <c r="S599" s="375"/>
      <c r="T599" s="375"/>
      <c r="U599" s="262"/>
      <c r="V599" s="262"/>
      <c r="W599" s="262"/>
      <c r="X599" s="82"/>
      <c r="Y599" s="82"/>
      <c r="Z599" s="82"/>
    </row>
    <row r="600" spans="1:26" customFormat="1" ht="14.4" x14ac:dyDescent="0.3">
      <c r="A600" s="371" t="s">
        <v>973</v>
      </c>
      <c r="B600" s="371" t="s">
        <v>551</v>
      </c>
      <c r="C600" s="371"/>
      <c r="D600" s="371" t="s">
        <v>348</v>
      </c>
      <c r="E600" s="82"/>
      <c r="F600" s="82"/>
      <c r="G600" s="82"/>
      <c r="H600" s="82"/>
      <c r="I600" s="82"/>
      <c r="J600" s="82"/>
      <c r="K600" s="371"/>
      <c r="L600" s="371"/>
      <c r="M600" s="372"/>
      <c r="N600" s="373"/>
      <c r="O600" s="373"/>
      <c r="P600" s="372"/>
      <c r="Q600" s="373"/>
      <c r="R600" s="373"/>
      <c r="S600" s="372">
        <v>5</v>
      </c>
      <c r="T600" s="373">
        <v>415.58</v>
      </c>
      <c r="U600" s="262"/>
      <c r="V600" s="262"/>
      <c r="W600" s="262"/>
      <c r="X600" s="82"/>
      <c r="Y600" s="82"/>
      <c r="Z600" s="82"/>
    </row>
    <row r="601" spans="1:26" customFormat="1" ht="14.4" x14ac:dyDescent="0.3">
      <c r="A601" s="371" t="s">
        <v>973</v>
      </c>
      <c r="B601" s="371" t="s">
        <v>554</v>
      </c>
      <c r="C601" s="371"/>
      <c r="D601" s="371" t="s">
        <v>210</v>
      </c>
      <c r="E601" s="82"/>
      <c r="F601" s="82"/>
      <c r="G601" s="82"/>
      <c r="H601" s="82"/>
      <c r="I601" s="82"/>
      <c r="J601" s="82"/>
      <c r="K601" s="371"/>
      <c r="L601" s="371"/>
      <c r="M601" s="372">
        <v>2</v>
      </c>
      <c r="N601" s="373">
        <v>112.21</v>
      </c>
      <c r="O601" s="373"/>
      <c r="P601" s="372">
        <v>2</v>
      </c>
      <c r="Q601" s="373">
        <v>110.37</v>
      </c>
      <c r="R601" s="373"/>
      <c r="S601" s="372"/>
      <c r="T601" s="373"/>
      <c r="U601" s="370"/>
      <c r="V601" s="374"/>
      <c r="W601" s="370"/>
      <c r="X601" s="82"/>
      <c r="Y601" s="82"/>
      <c r="Z601" s="82"/>
    </row>
    <row r="602" spans="1:26" customFormat="1" ht="14.4" x14ac:dyDescent="0.3">
      <c r="A602" s="371" t="s">
        <v>973</v>
      </c>
      <c r="B602" s="371" t="s">
        <v>555</v>
      </c>
      <c r="C602" s="371"/>
      <c r="D602" s="371" t="s">
        <v>101</v>
      </c>
      <c r="E602" s="82"/>
      <c r="F602" s="82"/>
      <c r="G602" s="82"/>
      <c r="H602" s="82"/>
      <c r="I602" s="82"/>
      <c r="J602" s="82"/>
      <c r="K602" s="371"/>
      <c r="L602" s="371"/>
      <c r="M602" s="372">
        <v>2</v>
      </c>
      <c r="N602" s="373">
        <v>220.5</v>
      </c>
      <c r="O602" s="373"/>
      <c r="P602" s="375">
        <v>2</v>
      </c>
      <c r="Q602" s="375">
        <v>208.84</v>
      </c>
      <c r="R602" s="375"/>
      <c r="S602" s="375">
        <v>2</v>
      </c>
      <c r="T602" s="375">
        <v>158.83000000000001</v>
      </c>
      <c r="U602" s="370"/>
      <c r="V602" s="374"/>
      <c r="W602" s="370"/>
      <c r="X602" s="82"/>
      <c r="Y602" s="82"/>
      <c r="Z602" s="82"/>
    </row>
    <row r="603" spans="1:26" customFormat="1" ht="14.4" x14ac:dyDescent="0.3">
      <c r="A603" s="371" t="s">
        <v>973</v>
      </c>
      <c r="B603" s="371" t="s">
        <v>556</v>
      </c>
      <c r="C603" s="371"/>
      <c r="D603" s="371" t="s">
        <v>106</v>
      </c>
      <c r="E603" s="82"/>
      <c r="F603" s="82"/>
      <c r="G603" s="82"/>
      <c r="H603" s="82"/>
      <c r="I603" s="82"/>
      <c r="J603" s="82"/>
      <c r="K603" s="371"/>
      <c r="L603" s="371"/>
      <c r="M603" s="372"/>
      <c r="N603" s="373"/>
      <c r="O603" s="373"/>
      <c r="P603" s="375">
        <v>1</v>
      </c>
      <c r="Q603" s="375">
        <v>5</v>
      </c>
      <c r="R603" s="375"/>
      <c r="S603" s="375"/>
      <c r="T603" s="375"/>
      <c r="U603" s="370"/>
      <c r="V603" s="374"/>
      <c r="W603" s="370"/>
      <c r="X603" s="82"/>
      <c r="Y603" s="82"/>
      <c r="Z603" s="82"/>
    </row>
    <row r="604" spans="1:26" customFormat="1" ht="14.4" x14ac:dyDescent="0.3">
      <c r="A604" s="371" t="s">
        <v>973</v>
      </c>
      <c r="B604" s="371" t="s">
        <v>557</v>
      </c>
      <c r="C604" s="371"/>
      <c r="D604" s="371" t="s">
        <v>193</v>
      </c>
      <c r="E604" s="82"/>
      <c r="F604" s="82"/>
      <c r="G604" s="82"/>
      <c r="H604" s="82"/>
      <c r="I604" s="82"/>
      <c r="J604" s="82"/>
      <c r="K604" s="371"/>
      <c r="L604" s="371"/>
      <c r="M604" s="372">
        <v>36</v>
      </c>
      <c r="N604" s="373">
        <v>3550.3</v>
      </c>
      <c r="O604" s="373"/>
      <c r="P604" s="372">
        <v>34</v>
      </c>
      <c r="Q604" s="373">
        <v>3761.07</v>
      </c>
      <c r="R604" s="373"/>
      <c r="S604" s="375">
        <v>18</v>
      </c>
      <c r="T604" s="375">
        <v>1732.68</v>
      </c>
      <c r="U604" s="370"/>
      <c r="V604" s="374"/>
      <c r="W604" s="370"/>
      <c r="X604" s="82"/>
      <c r="Y604" s="82"/>
      <c r="Z604" s="82"/>
    </row>
    <row r="605" spans="1:26" customFormat="1" ht="14.4" x14ac:dyDescent="0.3">
      <c r="A605" s="371" t="s">
        <v>973</v>
      </c>
      <c r="B605" s="371" t="s">
        <v>559</v>
      </c>
      <c r="C605" s="371"/>
      <c r="D605" s="371" t="s">
        <v>210</v>
      </c>
      <c r="E605" s="82"/>
      <c r="F605" s="82"/>
      <c r="G605" s="82"/>
      <c r="H605" s="82"/>
      <c r="I605" s="82"/>
      <c r="J605" s="82"/>
      <c r="K605" s="371"/>
      <c r="L605" s="371"/>
      <c r="M605" s="372">
        <v>4</v>
      </c>
      <c r="N605" s="373">
        <v>418.77</v>
      </c>
      <c r="O605" s="373"/>
      <c r="P605" s="375">
        <v>6</v>
      </c>
      <c r="Q605" s="375">
        <v>699.51</v>
      </c>
      <c r="R605" s="375"/>
      <c r="S605" s="375">
        <v>4</v>
      </c>
      <c r="T605" s="375">
        <v>478.69</v>
      </c>
      <c r="U605" s="262"/>
      <c r="V605" s="262"/>
      <c r="W605" s="262"/>
      <c r="X605" s="82"/>
      <c r="Y605" s="82"/>
      <c r="Z605" s="82"/>
    </row>
    <row r="606" spans="1:26" customFormat="1" ht="14.4" x14ac:dyDescent="0.3">
      <c r="A606" s="371" t="s">
        <v>973</v>
      </c>
      <c r="B606" s="371" t="s">
        <v>560</v>
      </c>
      <c r="C606" s="371"/>
      <c r="D606" s="371" t="s">
        <v>226</v>
      </c>
      <c r="E606" s="82"/>
      <c r="F606" s="82"/>
      <c r="G606" s="82"/>
      <c r="H606" s="82"/>
      <c r="I606" s="82"/>
      <c r="J606" s="82"/>
      <c r="K606" s="371"/>
      <c r="L606" s="371"/>
      <c r="M606" s="372">
        <v>132</v>
      </c>
      <c r="N606" s="373">
        <v>10184.73</v>
      </c>
      <c r="O606" s="373"/>
      <c r="P606" s="372">
        <v>110</v>
      </c>
      <c r="Q606" s="373">
        <v>9525.0499999999993</v>
      </c>
      <c r="R606" s="373"/>
      <c r="S606" s="372">
        <v>119</v>
      </c>
      <c r="T606" s="373">
        <v>9324.16</v>
      </c>
      <c r="U606" s="370"/>
      <c r="V606" s="374"/>
      <c r="W606" s="370"/>
      <c r="X606" s="82"/>
      <c r="Y606" s="82"/>
      <c r="Z606" s="82"/>
    </row>
    <row r="607" spans="1:26" customFormat="1" ht="14.4" x14ac:dyDescent="0.3">
      <c r="A607" s="371" t="s">
        <v>973</v>
      </c>
      <c r="B607" s="371" t="s">
        <v>561</v>
      </c>
      <c r="C607" s="371"/>
      <c r="D607" s="371" t="s">
        <v>80</v>
      </c>
      <c r="E607" s="82"/>
      <c r="F607" s="82"/>
      <c r="G607" s="82"/>
      <c r="H607" s="82"/>
      <c r="I607" s="82"/>
      <c r="J607" s="82"/>
      <c r="K607" s="371"/>
      <c r="L607" s="371"/>
      <c r="M607" s="375">
        <v>24</v>
      </c>
      <c r="N607" s="375">
        <v>2416</v>
      </c>
      <c r="O607" s="375"/>
      <c r="P607" s="372">
        <v>22</v>
      </c>
      <c r="Q607" s="373">
        <v>2505.87</v>
      </c>
      <c r="R607" s="373"/>
      <c r="S607" s="372"/>
      <c r="T607" s="373"/>
      <c r="U607" s="370"/>
      <c r="V607" s="374"/>
      <c r="W607" s="370"/>
      <c r="X607" s="82"/>
      <c r="Y607" s="82"/>
      <c r="Z607" s="82"/>
    </row>
    <row r="608" spans="1:26" customFormat="1" ht="14.4" x14ac:dyDescent="0.3">
      <c r="A608" s="371" t="s">
        <v>973</v>
      </c>
      <c r="B608" s="371" t="s">
        <v>562</v>
      </c>
      <c r="C608" s="371"/>
      <c r="D608" s="371" t="s">
        <v>99</v>
      </c>
      <c r="E608" s="82"/>
      <c r="F608" s="82"/>
      <c r="G608" s="82"/>
      <c r="H608" s="82"/>
      <c r="I608" s="82"/>
      <c r="J608" s="82"/>
      <c r="K608" s="371"/>
      <c r="L608" s="371"/>
      <c r="M608" s="372">
        <v>35</v>
      </c>
      <c r="N608" s="373">
        <v>2037.52</v>
      </c>
      <c r="O608" s="373"/>
      <c r="P608" s="372">
        <v>33</v>
      </c>
      <c r="Q608" s="373">
        <v>2329.37</v>
      </c>
      <c r="R608" s="373"/>
      <c r="S608" s="372">
        <v>1</v>
      </c>
      <c r="T608" s="373">
        <v>150</v>
      </c>
      <c r="U608" s="262"/>
      <c r="V608" s="262"/>
      <c r="W608" s="262"/>
      <c r="X608" s="82"/>
      <c r="Y608" s="82"/>
      <c r="Z608" s="82"/>
    </row>
    <row r="609" spans="1:26" customFormat="1" ht="14.4" x14ac:dyDescent="0.3">
      <c r="A609" s="371" t="s">
        <v>973</v>
      </c>
      <c r="B609" s="371" t="s">
        <v>563</v>
      </c>
      <c r="C609" s="371"/>
      <c r="D609" s="371" t="s">
        <v>74</v>
      </c>
      <c r="E609" s="82"/>
      <c r="F609" s="82"/>
      <c r="G609" s="82"/>
      <c r="H609" s="82"/>
      <c r="I609" s="82"/>
      <c r="J609" s="82"/>
      <c r="K609" s="371"/>
      <c r="L609" s="371"/>
      <c r="M609" s="372">
        <v>128</v>
      </c>
      <c r="N609" s="373">
        <v>8588.56</v>
      </c>
      <c r="O609" s="373"/>
      <c r="P609" s="372">
        <v>112</v>
      </c>
      <c r="Q609" s="373">
        <v>10513.23</v>
      </c>
      <c r="R609" s="373"/>
      <c r="S609" s="372">
        <v>78</v>
      </c>
      <c r="T609" s="373">
        <v>5158.83</v>
      </c>
      <c r="U609" s="262"/>
      <c r="V609" s="262"/>
      <c r="W609" s="262"/>
      <c r="X609" s="82"/>
      <c r="Y609" s="82"/>
      <c r="Z609" s="82"/>
    </row>
    <row r="610" spans="1:26" customFormat="1" ht="14.4" x14ac:dyDescent="0.3">
      <c r="A610" s="371" t="s">
        <v>973</v>
      </c>
      <c r="B610" s="371" t="s">
        <v>564</v>
      </c>
      <c r="C610" s="371"/>
      <c r="D610" s="371" t="s">
        <v>63</v>
      </c>
      <c r="E610" s="82"/>
      <c r="F610" s="82"/>
      <c r="G610" s="82"/>
      <c r="H610" s="82"/>
      <c r="I610" s="82"/>
      <c r="J610" s="82"/>
      <c r="K610" s="371"/>
      <c r="L610" s="371"/>
      <c r="M610" s="372">
        <v>23</v>
      </c>
      <c r="N610" s="373">
        <v>1619.74</v>
      </c>
      <c r="O610" s="373"/>
      <c r="P610" s="372">
        <v>23</v>
      </c>
      <c r="Q610" s="373">
        <v>1713.86</v>
      </c>
      <c r="R610" s="373"/>
      <c r="S610" s="372"/>
      <c r="T610" s="373"/>
      <c r="U610" s="370"/>
      <c r="V610" s="262"/>
      <c r="W610" s="262"/>
      <c r="X610" s="82"/>
      <c r="Y610" s="82"/>
      <c r="Z610" s="82"/>
    </row>
    <row r="611" spans="1:26" customFormat="1" ht="14.4" x14ac:dyDescent="0.3">
      <c r="A611" s="371" t="s">
        <v>973</v>
      </c>
      <c r="B611" s="371" t="s">
        <v>565</v>
      </c>
      <c r="C611" s="371"/>
      <c r="D611" s="371" t="s">
        <v>85</v>
      </c>
      <c r="E611" s="82"/>
      <c r="F611" s="82"/>
      <c r="G611" s="82"/>
      <c r="H611" s="82"/>
      <c r="I611" s="82"/>
      <c r="J611" s="82"/>
      <c r="K611" s="371"/>
      <c r="L611" s="371"/>
      <c r="M611" s="372">
        <v>89</v>
      </c>
      <c r="N611" s="373">
        <v>3957.88</v>
      </c>
      <c r="O611" s="373"/>
      <c r="P611" s="372">
        <v>84</v>
      </c>
      <c r="Q611" s="373">
        <v>3872.42</v>
      </c>
      <c r="R611" s="373"/>
      <c r="S611" s="372">
        <v>46</v>
      </c>
      <c r="T611" s="373">
        <v>3123.37</v>
      </c>
      <c r="U611" s="262"/>
      <c r="V611" s="262"/>
      <c r="W611" s="262"/>
      <c r="X611" s="82"/>
      <c r="Y611" s="82"/>
      <c r="Z611" s="82"/>
    </row>
    <row r="612" spans="1:26" customFormat="1" ht="14.4" x14ac:dyDescent="0.3">
      <c r="A612" s="371" t="s">
        <v>973</v>
      </c>
      <c r="B612" s="371" t="s">
        <v>567</v>
      </c>
      <c r="C612" s="371"/>
      <c r="D612" s="371" t="s">
        <v>108</v>
      </c>
      <c r="E612" s="82"/>
      <c r="F612" s="82"/>
      <c r="G612" s="82"/>
      <c r="H612" s="82"/>
      <c r="I612" s="82"/>
      <c r="J612" s="82"/>
      <c r="K612" s="371"/>
      <c r="L612" s="371"/>
      <c r="M612" s="372">
        <v>41</v>
      </c>
      <c r="N612" s="373">
        <v>2252.79</v>
      </c>
      <c r="O612" s="373"/>
      <c r="P612" s="372">
        <v>10</v>
      </c>
      <c r="Q612" s="373">
        <v>278.37</v>
      </c>
      <c r="R612" s="373"/>
      <c r="S612" s="372"/>
      <c r="T612" s="373"/>
      <c r="U612" s="370"/>
      <c r="V612" s="374"/>
      <c r="W612" s="370"/>
      <c r="X612" s="82"/>
      <c r="Y612" s="82"/>
      <c r="Z612" s="82"/>
    </row>
    <row r="613" spans="1:26" customFormat="1" ht="14.4" x14ac:dyDescent="0.3">
      <c r="A613" s="371" t="s">
        <v>973</v>
      </c>
      <c r="B613" s="371" t="s">
        <v>568</v>
      </c>
      <c r="C613" s="371"/>
      <c r="D613" s="371" t="s">
        <v>166</v>
      </c>
      <c r="E613" s="82"/>
      <c r="F613" s="82"/>
      <c r="G613" s="82"/>
      <c r="H613" s="82"/>
      <c r="I613" s="82"/>
      <c r="J613" s="82"/>
      <c r="K613" s="371"/>
      <c r="L613" s="371"/>
      <c r="M613" s="372">
        <v>15</v>
      </c>
      <c r="N613" s="373">
        <v>1275.8800000000001</v>
      </c>
      <c r="O613" s="373"/>
      <c r="P613" s="375">
        <v>10</v>
      </c>
      <c r="Q613" s="375">
        <v>819.2</v>
      </c>
      <c r="R613" s="375"/>
      <c r="S613" s="375">
        <v>2</v>
      </c>
      <c r="T613" s="375">
        <v>193.86</v>
      </c>
      <c r="U613" s="370"/>
      <c r="V613" s="374"/>
      <c r="W613" s="370"/>
      <c r="X613" s="82"/>
      <c r="Y613" s="82"/>
      <c r="Z613" s="82"/>
    </row>
    <row r="614" spans="1:26" customFormat="1" ht="14.4" x14ac:dyDescent="0.3">
      <c r="A614" s="371" t="s">
        <v>973</v>
      </c>
      <c r="B614" s="371" t="s">
        <v>569</v>
      </c>
      <c r="C614" s="371"/>
      <c r="D614" s="371" t="s">
        <v>119</v>
      </c>
      <c r="E614" s="82"/>
      <c r="F614" s="82"/>
      <c r="G614" s="82"/>
      <c r="H614" s="82"/>
      <c r="I614" s="82"/>
      <c r="J614" s="82"/>
      <c r="K614" s="371"/>
      <c r="L614" s="371"/>
      <c r="M614" s="372">
        <v>39</v>
      </c>
      <c r="N614" s="373">
        <v>5062.22</v>
      </c>
      <c r="O614" s="373"/>
      <c r="P614" s="372">
        <v>30</v>
      </c>
      <c r="Q614" s="373">
        <v>3458.82</v>
      </c>
      <c r="R614" s="373"/>
      <c r="S614" s="372">
        <v>22</v>
      </c>
      <c r="T614" s="373">
        <v>2257.9299999999998</v>
      </c>
      <c r="U614" s="370"/>
      <c r="V614" s="374"/>
      <c r="W614" s="370"/>
      <c r="X614" s="82"/>
      <c r="Y614" s="82"/>
      <c r="Z614" s="82"/>
    </row>
    <row r="615" spans="1:26" customFormat="1" ht="14.4" x14ac:dyDescent="0.3">
      <c r="A615" s="371" t="s">
        <v>973</v>
      </c>
      <c r="B615" s="371" t="s">
        <v>570</v>
      </c>
      <c r="C615" s="371"/>
      <c r="D615" s="371" t="s">
        <v>96</v>
      </c>
      <c r="E615" s="82"/>
      <c r="F615" s="82"/>
      <c r="G615" s="82"/>
      <c r="H615" s="82"/>
      <c r="I615" s="82"/>
      <c r="J615" s="82"/>
      <c r="K615" s="371"/>
      <c r="L615" s="371"/>
      <c r="M615" s="372">
        <v>2</v>
      </c>
      <c r="N615" s="373">
        <v>121.63</v>
      </c>
      <c r="O615" s="373"/>
      <c r="P615" s="372"/>
      <c r="Q615" s="373"/>
      <c r="R615" s="373"/>
      <c r="S615" s="372"/>
      <c r="T615" s="373"/>
      <c r="U615" s="370"/>
      <c r="V615" s="374"/>
      <c r="W615" s="370"/>
      <c r="X615" s="82"/>
      <c r="Y615" s="82"/>
      <c r="Z615" s="82"/>
    </row>
    <row r="616" spans="1:26" customFormat="1" ht="14.4" x14ac:dyDescent="0.3">
      <c r="A616" s="371" t="s">
        <v>973</v>
      </c>
      <c r="B616" s="371" t="s">
        <v>570</v>
      </c>
      <c r="C616" s="371"/>
      <c r="D616" s="371" t="s">
        <v>571</v>
      </c>
      <c r="E616" s="82"/>
      <c r="F616" s="82"/>
      <c r="G616" s="82"/>
      <c r="H616" s="82"/>
      <c r="I616" s="82"/>
      <c r="J616" s="82"/>
      <c r="K616" s="371"/>
      <c r="L616" s="371"/>
      <c r="M616" s="372">
        <v>83</v>
      </c>
      <c r="N616" s="373">
        <v>9085.02</v>
      </c>
      <c r="O616" s="373"/>
      <c r="P616" s="372">
        <v>76</v>
      </c>
      <c r="Q616" s="373">
        <v>8924.5499999999993</v>
      </c>
      <c r="R616" s="373"/>
      <c r="S616" s="372">
        <v>48</v>
      </c>
      <c r="T616" s="373">
        <v>5267.82</v>
      </c>
      <c r="U616" s="370"/>
      <c r="V616" s="374"/>
      <c r="W616" s="370"/>
      <c r="X616" s="82"/>
      <c r="Y616" s="82"/>
      <c r="Z616" s="82"/>
    </row>
    <row r="617" spans="1:26" customFormat="1" ht="14.4" x14ac:dyDescent="0.3">
      <c r="A617" s="371" t="s">
        <v>973</v>
      </c>
      <c r="B617" s="371" t="s">
        <v>572</v>
      </c>
      <c r="C617" s="371"/>
      <c r="D617" s="371" t="s">
        <v>166</v>
      </c>
      <c r="E617" s="82"/>
      <c r="F617" s="82"/>
      <c r="G617" s="82"/>
      <c r="H617" s="82"/>
      <c r="I617" s="82"/>
      <c r="J617" s="82"/>
      <c r="K617" s="371"/>
      <c r="L617" s="371"/>
      <c r="M617" s="372">
        <v>251</v>
      </c>
      <c r="N617" s="373">
        <v>19611.66</v>
      </c>
      <c r="O617" s="373"/>
      <c r="P617" s="375">
        <v>233</v>
      </c>
      <c r="Q617" s="375">
        <v>17861.84</v>
      </c>
      <c r="R617" s="375"/>
      <c r="S617" s="372">
        <v>231</v>
      </c>
      <c r="T617" s="373">
        <v>14787.83</v>
      </c>
      <c r="U617" s="370"/>
      <c r="V617" s="374"/>
      <c r="W617" s="370"/>
      <c r="X617" s="82"/>
      <c r="Y617" s="82"/>
      <c r="Z617" s="82"/>
    </row>
    <row r="618" spans="1:26" customFormat="1" ht="14.4" x14ac:dyDescent="0.3">
      <c r="A618" s="371" t="s">
        <v>973</v>
      </c>
      <c r="B618" s="371" t="s">
        <v>573</v>
      </c>
      <c r="C618" s="371"/>
      <c r="D618" s="371" t="s">
        <v>166</v>
      </c>
      <c r="E618" s="82"/>
      <c r="F618" s="82"/>
      <c r="G618" s="82"/>
      <c r="H618" s="82"/>
      <c r="I618" s="82"/>
      <c r="J618" s="82"/>
      <c r="K618" s="371"/>
      <c r="L618" s="371"/>
      <c r="M618" s="375">
        <v>70</v>
      </c>
      <c r="N618" s="375">
        <v>4734.4399999999996</v>
      </c>
      <c r="O618" s="375"/>
      <c r="P618" s="372">
        <v>84</v>
      </c>
      <c r="Q618" s="373">
        <v>5903.39</v>
      </c>
      <c r="R618" s="373"/>
      <c r="S618" s="372">
        <v>57</v>
      </c>
      <c r="T618" s="373">
        <v>3371.97</v>
      </c>
      <c r="U618" s="370"/>
      <c r="V618" s="374"/>
      <c r="W618" s="370"/>
      <c r="X618" s="82"/>
      <c r="Y618" s="82"/>
      <c r="Z618" s="82"/>
    </row>
    <row r="619" spans="1:26" customFormat="1" ht="14.4" x14ac:dyDescent="0.3">
      <c r="A619" s="371" t="s">
        <v>973</v>
      </c>
      <c r="B619" s="371" t="s">
        <v>967</v>
      </c>
      <c r="C619" s="371"/>
      <c r="D619" s="371" t="s">
        <v>166</v>
      </c>
      <c r="E619" s="82"/>
      <c r="F619" s="82"/>
      <c r="G619" s="82"/>
      <c r="H619" s="82"/>
      <c r="I619" s="82"/>
      <c r="J619" s="82"/>
      <c r="K619" s="371"/>
      <c r="L619" s="371"/>
      <c r="M619" s="372"/>
      <c r="N619" s="373"/>
      <c r="O619" s="373"/>
      <c r="P619" s="372"/>
      <c r="Q619" s="373"/>
      <c r="R619" s="373"/>
      <c r="S619" s="372">
        <v>57</v>
      </c>
      <c r="T619" s="373">
        <v>4293.6000000000004</v>
      </c>
      <c r="U619" s="262"/>
      <c r="V619" s="262"/>
      <c r="W619" s="262"/>
      <c r="X619" s="82"/>
      <c r="Y619" s="82"/>
      <c r="Z619" s="82"/>
    </row>
    <row r="620" spans="1:26" customFormat="1" ht="14.4" x14ac:dyDescent="0.3">
      <c r="A620" s="371" t="s">
        <v>973</v>
      </c>
      <c r="B620" s="371" t="s">
        <v>574</v>
      </c>
      <c r="C620" s="371"/>
      <c r="D620" s="371" t="s">
        <v>178</v>
      </c>
      <c r="E620" s="82"/>
      <c r="F620" s="82"/>
      <c r="G620" s="82"/>
      <c r="H620" s="82"/>
      <c r="I620" s="82"/>
      <c r="J620" s="82"/>
      <c r="K620" s="371"/>
      <c r="L620" s="371"/>
      <c r="M620" s="372">
        <v>1065</v>
      </c>
      <c r="N620" s="373">
        <v>87903.02</v>
      </c>
      <c r="O620" s="373"/>
      <c r="P620" s="372">
        <v>862</v>
      </c>
      <c r="Q620" s="373">
        <v>67785.09</v>
      </c>
      <c r="R620" s="373"/>
      <c r="S620" s="372">
        <v>678</v>
      </c>
      <c r="T620" s="373">
        <v>52316.65</v>
      </c>
      <c r="U620" s="370"/>
      <c r="V620" s="374"/>
      <c r="W620" s="370"/>
      <c r="X620" s="82"/>
      <c r="Y620" s="82"/>
      <c r="Z620" s="82"/>
    </row>
    <row r="621" spans="1:26" customFormat="1" ht="14.4" x14ac:dyDescent="0.3">
      <c r="A621" s="371" t="s">
        <v>973</v>
      </c>
      <c r="B621" s="371" t="s">
        <v>685</v>
      </c>
      <c r="C621" s="371"/>
      <c r="D621" s="371" t="s">
        <v>67</v>
      </c>
      <c r="E621" s="82"/>
      <c r="F621" s="82"/>
      <c r="G621" s="82"/>
      <c r="H621" s="82"/>
      <c r="I621" s="82"/>
      <c r="J621" s="82"/>
      <c r="K621" s="371"/>
      <c r="L621" s="371"/>
      <c r="M621" s="372">
        <v>1</v>
      </c>
      <c r="N621" s="373">
        <v>58.73</v>
      </c>
      <c r="O621" s="373"/>
      <c r="P621" s="375">
        <v>1</v>
      </c>
      <c r="Q621" s="375">
        <v>180</v>
      </c>
      <c r="R621" s="375"/>
      <c r="S621" s="375"/>
      <c r="T621" s="375"/>
      <c r="U621" s="370"/>
      <c r="V621" s="374"/>
      <c r="W621" s="370"/>
      <c r="X621" s="82"/>
      <c r="Y621" s="82"/>
      <c r="Z621" s="82"/>
    </row>
    <row r="622" spans="1:26" customFormat="1" ht="14.4" x14ac:dyDescent="0.3">
      <c r="A622" s="371" t="s">
        <v>973</v>
      </c>
      <c r="B622" s="371" t="s">
        <v>968</v>
      </c>
      <c r="C622" s="371"/>
      <c r="D622" s="371" t="s">
        <v>178</v>
      </c>
      <c r="E622" s="82"/>
      <c r="F622" s="82"/>
      <c r="G622" s="82"/>
      <c r="H622" s="82"/>
      <c r="I622" s="82"/>
      <c r="J622" s="82"/>
      <c r="K622" s="371"/>
      <c r="L622" s="371"/>
      <c r="M622" s="372"/>
      <c r="N622" s="373"/>
      <c r="O622" s="373"/>
      <c r="P622" s="372"/>
      <c r="Q622" s="373"/>
      <c r="R622" s="373"/>
      <c r="S622" s="372">
        <v>85</v>
      </c>
      <c r="T622" s="373">
        <v>7107.92</v>
      </c>
      <c r="U622" s="262"/>
      <c r="V622" s="262"/>
      <c r="W622" s="262"/>
      <c r="X622" s="82"/>
      <c r="Y622" s="82"/>
      <c r="Z622" s="82"/>
    </row>
    <row r="623" spans="1:26" customFormat="1" ht="14.4" x14ac:dyDescent="0.3">
      <c r="A623" s="371" t="s">
        <v>973</v>
      </c>
      <c r="B623" s="371" t="s">
        <v>575</v>
      </c>
      <c r="C623" s="371"/>
      <c r="D623" s="371" t="s">
        <v>286</v>
      </c>
      <c r="E623" s="82"/>
      <c r="F623" s="82"/>
      <c r="G623" s="82"/>
      <c r="H623" s="82"/>
      <c r="I623" s="82"/>
      <c r="J623" s="82"/>
      <c r="K623" s="371"/>
      <c r="L623" s="371"/>
      <c r="M623" s="372">
        <v>24</v>
      </c>
      <c r="N623" s="373">
        <v>2575.75</v>
      </c>
      <c r="O623" s="373"/>
      <c r="P623" s="372">
        <v>23</v>
      </c>
      <c r="Q623" s="373">
        <v>2414.29</v>
      </c>
      <c r="R623" s="373"/>
      <c r="S623" s="372">
        <v>15</v>
      </c>
      <c r="T623" s="373">
        <v>1683</v>
      </c>
      <c r="U623" s="370"/>
      <c r="V623" s="374"/>
      <c r="W623" s="370"/>
      <c r="X623" s="82"/>
      <c r="Y623" s="82"/>
      <c r="Z623" s="82"/>
    </row>
    <row r="624" spans="1:26" customFormat="1" ht="14.4" x14ac:dyDescent="0.3">
      <c r="A624" s="371" t="s">
        <v>973</v>
      </c>
      <c r="B624" s="371" t="s">
        <v>686</v>
      </c>
      <c r="C624" s="371"/>
      <c r="D624" s="371" t="s">
        <v>577</v>
      </c>
      <c r="E624" s="82"/>
      <c r="F624" s="82"/>
      <c r="G624" s="82"/>
      <c r="H624" s="82"/>
      <c r="I624" s="82"/>
      <c r="J624" s="82"/>
      <c r="K624" s="371"/>
      <c r="L624" s="371"/>
      <c r="M624" s="372">
        <v>12</v>
      </c>
      <c r="N624" s="373">
        <v>1296.75</v>
      </c>
      <c r="O624" s="373"/>
      <c r="P624" s="372">
        <v>8</v>
      </c>
      <c r="Q624" s="373">
        <v>989.71</v>
      </c>
      <c r="R624" s="373"/>
      <c r="S624" s="372">
        <v>13</v>
      </c>
      <c r="T624" s="373">
        <v>1434.26</v>
      </c>
      <c r="U624" s="262"/>
      <c r="V624" s="374"/>
      <c r="W624" s="370"/>
      <c r="X624" s="82"/>
      <c r="Y624" s="82"/>
      <c r="Z624" s="82"/>
    </row>
    <row r="625" spans="1:26" customFormat="1" ht="14.4" x14ac:dyDescent="0.3">
      <c r="A625" s="371" t="s">
        <v>973</v>
      </c>
      <c r="B625" s="371" t="s">
        <v>578</v>
      </c>
      <c r="C625" s="371"/>
      <c r="D625" s="371" t="s">
        <v>126</v>
      </c>
      <c r="E625" s="82"/>
      <c r="F625" s="82"/>
      <c r="G625" s="82"/>
      <c r="H625" s="82"/>
      <c r="I625" s="82"/>
      <c r="J625" s="82"/>
      <c r="K625" s="371"/>
      <c r="L625" s="371"/>
      <c r="M625" s="372">
        <v>188</v>
      </c>
      <c r="N625" s="373">
        <v>17144.48</v>
      </c>
      <c r="O625" s="373"/>
      <c r="P625" s="372">
        <v>169</v>
      </c>
      <c r="Q625" s="373">
        <v>16325.92</v>
      </c>
      <c r="R625" s="373"/>
      <c r="S625" s="372">
        <v>108</v>
      </c>
      <c r="T625" s="373">
        <v>7496.34</v>
      </c>
      <c r="U625" s="370"/>
      <c r="V625" s="374"/>
      <c r="W625" s="370"/>
      <c r="X625" s="82"/>
      <c r="Y625" s="82"/>
      <c r="Z625" s="82"/>
    </row>
    <row r="626" spans="1:26" customFormat="1" ht="14.4" x14ac:dyDescent="0.3">
      <c r="A626" s="371" t="s">
        <v>973</v>
      </c>
      <c r="B626" s="371" t="s">
        <v>582</v>
      </c>
      <c r="C626" s="371"/>
      <c r="D626" s="371" t="s">
        <v>459</v>
      </c>
      <c r="E626" s="82"/>
      <c r="F626" s="82"/>
      <c r="G626" s="82"/>
      <c r="H626" s="82"/>
      <c r="I626" s="82"/>
      <c r="J626" s="82"/>
      <c r="K626" s="371"/>
      <c r="L626" s="371"/>
      <c r="M626" s="375">
        <v>226</v>
      </c>
      <c r="N626" s="375">
        <v>18355.8</v>
      </c>
      <c r="O626" s="375"/>
      <c r="P626" s="372">
        <v>223</v>
      </c>
      <c r="Q626" s="373">
        <v>18823.89</v>
      </c>
      <c r="R626" s="373"/>
      <c r="S626" s="372">
        <v>125</v>
      </c>
      <c r="T626" s="373">
        <v>9892.39</v>
      </c>
      <c r="U626" s="370"/>
      <c r="V626" s="374"/>
      <c r="W626" s="370"/>
      <c r="X626" s="82"/>
      <c r="Y626" s="82"/>
      <c r="Z626" s="82"/>
    </row>
    <row r="627" spans="1:26" customFormat="1" ht="14.4" x14ac:dyDescent="0.3">
      <c r="A627" s="371" t="s">
        <v>973</v>
      </c>
      <c r="B627" s="371" t="s">
        <v>969</v>
      </c>
      <c r="C627" s="371"/>
      <c r="D627" s="371" t="s">
        <v>459</v>
      </c>
      <c r="E627" s="82"/>
      <c r="F627" s="82"/>
      <c r="G627" s="82"/>
      <c r="H627" s="82"/>
      <c r="I627" s="82"/>
      <c r="J627" s="82"/>
      <c r="K627" s="371"/>
      <c r="L627" s="371"/>
      <c r="M627" s="372"/>
      <c r="N627" s="373"/>
      <c r="O627" s="373"/>
      <c r="P627" s="372"/>
      <c r="Q627" s="373"/>
      <c r="R627" s="373"/>
      <c r="S627" s="372">
        <v>15</v>
      </c>
      <c r="T627" s="373">
        <v>1271.6400000000001</v>
      </c>
      <c r="U627" s="370"/>
      <c r="V627" s="374"/>
      <c r="W627" s="370"/>
      <c r="X627" s="82"/>
      <c r="Y627" s="82"/>
      <c r="Z627" s="82"/>
    </row>
    <row r="628" spans="1:26" customFormat="1" ht="14.4" x14ac:dyDescent="0.3">
      <c r="A628" s="371"/>
      <c r="B628" s="371"/>
      <c r="C628" s="371"/>
      <c r="D628" s="371"/>
      <c r="E628" s="82"/>
      <c r="F628" s="82"/>
      <c r="G628" s="82"/>
      <c r="H628" s="82"/>
      <c r="I628" s="82"/>
      <c r="J628" s="82"/>
      <c r="K628" s="371"/>
      <c r="L628" s="371"/>
      <c r="M628" s="372"/>
      <c r="N628" s="373"/>
      <c r="O628" s="373"/>
      <c r="P628" s="372"/>
      <c r="Q628" s="373"/>
      <c r="R628" s="373"/>
      <c r="S628" s="372"/>
      <c r="T628" s="373"/>
      <c r="U628" s="262"/>
      <c r="V628" s="262"/>
      <c r="W628" s="262"/>
      <c r="X628" s="82"/>
      <c r="Y628" s="82"/>
      <c r="Z628" s="82"/>
    </row>
    <row r="629" spans="1:26" customFormat="1" ht="117.75" customHeight="1" x14ac:dyDescent="0.3">
      <c r="A629" s="371" t="s">
        <v>999</v>
      </c>
      <c r="B629" s="371" t="s">
        <v>940</v>
      </c>
      <c r="C629" s="371"/>
      <c r="D629" s="371" t="s">
        <v>940</v>
      </c>
      <c r="E629" s="418" t="s">
        <v>1000</v>
      </c>
      <c r="F629" s="82"/>
      <c r="G629" s="418" t="s">
        <v>1001</v>
      </c>
      <c r="H629" s="82"/>
      <c r="I629" s="82"/>
      <c r="J629" s="82"/>
      <c r="K629" s="371"/>
      <c r="L629" s="371"/>
      <c r="M629" s="372"/>
      <c r="N629" s="373"/>
      <c r="O629" s="373"/>
      <c r="P629" s="372"/>
      <c r="Q629" s="373"/>
      <c r="R629" s="373"/>
      <c r="S629" s="372"/>
      <c r="T629" s="373"/>
      <c r="U629" s="370"/>
      <c r="V629" s="374"/>
      <c r="W629" s="370"/>
      <c r="X629" s="82"/>
      <c r="Y629" s="82"/>
      <c r="Z629" s="82"/>
    </row>
    <row r="630" spans="1:26" customFormat="1" ht="14.4" x14ac:dyDescent="0.3">
      <c r="A630" s="371" t="s">
        <v>999</v>
      </c>
      <c r="B630" s="371" t="s">
        <v>689</v>
      </c>
      <c r="C630" s="371"/>
      <c r="D630" s="371" t="s">
        <v>689</v>
      </c>
      <c r="E630" s="82"/>
      <c r="F630" s="82"/>
      <c r="G630" s="82"/>
      <c r="H630" s="82"/>
      <c r="I630" s="82"/>
      <c r="J630" s="82"/>
      <c r="K630" s="371"/>
      <c r="L630" s="371"/>
      <c r="M630" s="372"/>
      <c r="N630" s="373"/>
      <c r="O630" s="373"/>
      <c r="P630" s="372">
        <v>30</v>
      </c>
      <c r="Q630" s="373">
        <v>13536.63</v>
      </c>
      <c r="R630" s="373"/>
      <c r="S630" s="372">
        <v>10</v>
      </c>
      <c r="T630" s="373">
        <v>3549.4</v>
      </c>
      <c r="U630" s="370"/>
      <c r="V630" s="374"/>
      <c r="W630" s="370"/>
      <c r="X630" s="82"/>
      <c r="Y630" s="82"/>
      <c r="Z630" s="82"/>
    </row>
    <row r="632" spans="1:26" customFormat="1" ht="14.4" x14ac:dyDescent="0.3">
      <c r="A632" s="371" t="s">
        <v>999</v>
      </c>
      <c r="B632" s="371" t="s">
        <v>61</v>
      </c>
      <c r="C632" s="371"/>
      <c r="D632" s="371" t="s">
        <v>62</v>
      </c>
      <c r="E632" s="82"/>
      <c r="F632" s="82"/>
      <c r="G632" s="82"/>
      <c r="H632" s="82"/>
      <c r="I632" s="82"/>
      <c r="J632" s="82"/>
      <c r="K632" s="371"/>
      <c r="L632" s="371"/>
      <c r="M632" s="372">
        <v>46</v>
      </c>
      <c r="N632" s="373">
        <v>12071.51</v>
      </c>
      <c r="O632" s="373"/>
      <c r="P632" s="372">
        <v>8</v>
      </c>
      <c r="Q632" s="373">
        <v>1116.98</v>
      </c>
      <c r="R632" s="373"/>
      <c r="S632" s="372">
        <v>7</v>
      </c>
      <c r="T632" s="373">
        <v>1238.5</v>
      </c>
      <c r="U632" s="370"/>
      <c r="V632" s="374"/>
      <c r="W632" s="370"/>
      <c r="X632" s="82"/>
      <c r="Y632" s="82"/>
      <c r="Z632" s="82"/>
    </row>
    <row r="633" spans="1:26" customFormat="1" ht="14.4" x14ac:dyDescent="0.3">
      <c r="A633" s="371" t="s">
        <v>999</v>
      </c>
      <c r="B633" s="371" t="s">
        <v>61</v>
      </c>
      <c r="C633" s="371"/>
      <c r="D633" s="371" t="s">
        <v>64</v>
      </c>
      <c r="E633" s="82"/>
      <c r="F633" s="82"/>
      <c r="G633" s="82"/>
      <c r="H633" s="82"/>
      <c r="I633" s="82"/>
      <c r="J633" s="82"/>
      <c r="K633" s="371"/>
      <c r="L633" s="371"/>
      <c r="M633" s="372">
        <v>2</v>
      </c>
      <c r="N633" s="373">
        <v>364.16</v>
      </c>
      <c r="O633" s="373"/>
      <c r="P633" s="375"/>
      <c r="Q633" s="375"/>
      <c r="R633" s="375"/>
      <c r="S633" s="375">
        <v>2</v>
      </c>
      <c r="T633" s="375">
        <v>245.7</v>
      </c>
      <c r="U633" s="370"/>
      <c r="V633" s="374"/>
      <c r="W633" s="370"/>
      <c r="X633" s="82"/>
      <c r="Y633" s="82"/>
      <c r="Z633" s="82"/>
    </row>
    <row r="634" spans="1:26" customFormat="1" ht="14.4" x14ac:dyDescent="0.3">
      <c r="A634" s="371" t="s">
        <v>999</v>
      </c>
      <c r="B634" s="371" t="s">
        <v>65</v>
      </c>
      <c r="C634" s="371"/>
      <c r="D634" s="371" t="s">
        <v>62</v>
      </c>
      <c r="E634" s="82"/>
      <c r="F634" s="82"/>
      <c r="G634" s="82"/>
      <c r="H634" s="82"/>
      <c r="I634" s="82"/>
      <c r="J634" s="82"/>
      <c r="K634" s="371"/>
      <c r="L634" s="371"/>
      <c r="M634" s="372">
        <v>7</v>
      </c>
      <c r="N634" s="373">
        <v>984.01</v>
      </c>
      <c r="O634" s="373"/>
      <c r="P634" s="372">
        <v>1</v>
      </c>
      <c r="Q634" s="373">
        <v>483.38</v>
      </c>
      <c r="R634" s="373"/>
      <c r="S634" s="372">
        <v>1</v>
      </c>
      <c r="T634" s="373">
        <v>217.04</v>
      </c>
      <c r="U634" s="370"/>
      <c r="V634" s="374"/>
      <c r="W634" s="370"/>
      <c r="X634" s="82"/>
      <c r="Y634" s="82"/>
      <c r="Z634" s="82"/>
    </row>
    <row r="635" spans="1:26" customFormat="1" ht="14.4" x14ac:dyDescent="0.3">
      <c r="A635" s="371" t="s">
        <v>999</v>
      </c>
      <c r="B635" s="371" t="s">
        <v>946</v>
      </c>
      <c r="C635" s="371"/>
      <c r="D635" s="371" t="s">
        <v>64</v>
      </c>
      <c r="E635" s="82"/>
      <c r="F635" s="82"/>
      <c r="G635" s="82"/>
      <c r="H635" s="82"/>
      <c r="I635" s="82"/>
      <c r="J635" s="82"/>
      <c r="K635" s="371"/>
      <c r="L635" s="371"/>
      <c r="M635" s="372"/>
      <c r="N635" s="373"/>
      <c r="O635" s="373"/>
      <c r="P635" s="372"/>
      <c r="Q635" s="373"/>
      <c r="R635" s="373"/>
      <c r="S635" s="372">
        <v>3</v>
      </c>
      <c r="T635" s="373">
        <v>1041.1199999999999</v>
      </c>
      <c r="U635" s="370"/>
      <c r="V635" s="374"/>
      <c r="W635" s="370"/>
      <c r="X635" s="82"/>
      <c r="Y635" s="82"/>
      <c r="Z635" s="82"/>
    </row>
    <row r="636" spans="1:26" customFormat="1" ht="14.4" x14ac:dyDescent="0.3">
      <c r="A636" s="371" t="s">
        <v>999</v>
      </c>
      <c r="B636" s="371" t="s">
        <v>66</v>
      </c>
      <c r="C636" s="371"/>
      <c r="D636" s="371" t="s">
        <v>67</v>
      </c>
      <c r="E636" s="82"/>
      <c r="F636" s="82"/>
      <c r="G636" s="82"/>
      <c r="H636" s="82"/>
      <c r="I636" s="82"/>
      <c r="J636" s="82"/>
      <c r="K636" s="371"/>
      <c r="L636" s="371"/>
      <c r="M636" s="375">
        <v>4</v>
      </c>
      <c r="N636" s="375">
        <v>375.01</v>
      </c>
      <c r="O636" s="375"/>
      <c r="P636" s="372">
        <v>1</v>
      </c>
      <c r="Q636" s="373">
        <v>407.99</v>
      </c>
      <c r="R636" s="373"/>
      <c r="S636" s="375"/>
      <c r="T636" s="375"/>
      <c r="U636" s="370"/>
      <c r="V636" s="374"/>
      <c r="W636" s="370"/>
      <c r="X636" s="82"/>
      <c r="Y636" s="82"/>
      <c r="Z636" s="82"/>
    </row>
    <row r="637" spans="1:26" customFormat="1" ht="14.4" x14ac:dyDescent="0.3">
      <c r="A637" s="371" t="s">
        <v>999</v>
      </c>
      <c r="B637" s="371" t="s">
        <v>70</v>
      </c>
      <c r="C637" s="371"/>
      <c r="D637" s="371" t="s">
        <v>71</v>
      </c>
      <c r="E637" s="82"/>
      <c r="F637" s="82"/>
      <c r="G637" s="82"/>
      <c r="H637" s="82"/>
      <c r="I637" s="82"/>
      <c r="J637" s="82"/>
      <c r="K637" s="371"/>
      <c r="L637" s="371"/>
      <c r="M637" s="372">
        <v>3</v>
      </c>
      <c r="N637" s="373">
        <v>496.62</v>
      </c>
      <c r="O637" s="373"/>
      <c r="P637" s="372">
        <v>2</v>
      </c>
      <c r="Q637" s="373">
        <v>1060.47</v>
      </c>
      <c r="R637" s="373"/>
      <c r="S637" s="372">
        <v>1</v>
      </c>
      <c r="T637" s="373">
        <v>79.19</v>
      </c>
      <c r="U637" s="262"/>
      <c r="V637" s="262"/>
      <c r="W637" s="262"/>
      <c r="X637" s="82"/>
      <c r="Y637" s="82"/>
      <c r="Z637" s="82"/>
    </row>
    <row r="638" spans="1:26" customFormat="1" ht="14.4" x14ac:dyDescent="0.3">
      <c r="A638" s="371" t="s">
        <v>999</v>
      </c>
      <c r="B638" s="371" t="s">
        <v>79</v>
      </c>
      <c r="C638" s="371"/>
      <c r="D638" s="371" t="s">
        <v>80</v>
      </c>
      <c r="E638" s="82"/>
      <c r="F638" s="82"/>
      <c r="G638" s="82"/>
      <c r="H638" s="82"/>
      <c r="I638" s="82"/>
      <c r="J638" s="82"/>
      <c r="K638" s="371"/>
      <c r="L638" s="371"/>
      <c r="M638" s="372">
        <v>25</v>
      </c>
      <c r="N638" s="373">
        <v>6203.96</v>
      </c>
      <c r="O638" s="373"/>
      <c r="P638" s="372">
        <v>7</v>
      </c>
      <c r="Q638" s="373">
        <v>819.51</v>
      </c>
      <c r="R638" s="373"/>
      <c r="S638" s="372">
        <v>3</v>
      </c>
      <c r="T638" s="373">
        <v>1277.53</v>
      </c>
      <c r="U638" s="370"/>
      <c r="V638" s="374"/>
      <c r="W638" s="370"/>
      <c r="X638" s="82"/>
      <c r="Y638" s="82"/>
      <c r="Z638" s="82"/>
    </row>
    <row r="639" spans="1:26" customFormat="1" ht="14.4" x14ac:dyDescent="0.3">
      <c r="A639" s="371" t="s">
        <v>999</v>
      </c>
      <c r="B639" s="371" t="s">
        <v>81</v>
      </c>
      <c r="C639" s="371"/>
      <c r="D639" s="371" t="s">
        <v>82</v>
      </c>
      <c r="E639" s="82"/>
      <c r="F639" s="82"/>
      <c r="G639" s="82"/>
      <c r="H639" s="82"/>
      <c r="I639" s="82"/>
      <c r="J639" s="82"/>
      <c r="K639" s="371"/>
      <c r="L639" s="371"/>
      <c r="M639" s="372">
        <v>303</v>
      </c>
      <c r="N639" s="373">
        <v>50814.42</v>
      </c>
      <c r="O639" s="373"/>
      <c r="P639" s="372">
        <v>47</v>
      </c>
      <c r="Q639" s="373">
        <v>11814.31</v>
      </c>
      <c r="R639" s="373"/>
      <c r="S639" s="375">
        <v>21</v>
      </c>
      <c r="T639" s="375">
        <v>2901.15</v>
      </c>
      <c r="U639" s="262"/>
      <c r="V639" s="262"/>
      <c r="W639" s="262"/>
      <c r="X639" s="82"/>
      <c r="Y639" s="82"/>
      <c r="Z639" s="82"/>
    </row>
    <row r="640" spans="1:26" customFormat="1" ht="14.4" x14ac:dyDescent="0.3">
      <c r="A640" s="371" t="s">
        <v>999</v>
      </c>
      <c r="B640" s="371" t="s">
        <v>88</v>
      </c>
      <c r="C640" s="371"/>
      <c r="D640" s="371" t="s">
        <v>89</v>
      </c>
      <c r="E640" s="82"/>
      <c r="F640" s="82"/>
      <c r="G640" s="82"/>
      <c r="H640" s="82"/>
      <c r="I640" s="82"/>
      <c r="J640" s="82"/>
      <c r="K640" s="371"/>
      <c r="L640" s="371"/>
      <c r="M640" s="372">
        <v>1</v>
      </c>
      <c r="N640" s="373">
        <v>38.69</v>
      </c>
      <c r="O640" s="373"/>
      <c r="P640" s="372"/>
      <c r="Q640" s="373"/>
      <c r="R640" s="373"/>
      <c r="S640" s="372"/>
      <c r="T640" s="373"/>
      <c r="U640" s="370"/>
      <c r="V640" s="374"/>
      <c r="W640" s="370"/>
      <c r="X640" s="82"/>
      <c r="Y640" s="82"/>
      <c r="Z640" s="82"/>
    </row>
    <row r="641" spans="1:26" customFormat="1" ht="14.4" x14ac:dyDescent="0.3">
      <c r="A641" s="371" t="s">
        <v>999</v>
      </c>
      <c r="B641" s="371" t="s">
        <v>90</v>
      </c>
      <c r="C641" s="371"/>
      <c r="D641" s="371" t="s">
        <v>91</v>
      </c>
      <c r="E641" s="82"/>
      <c r="F641" s="82"/>
      <c r="G641" s="82"/>
      <c r="H641" s="82"/>
      <c r="I641" s="82"/>
      <c r="J641" s="82"/>
      <c r="K641" s="371"/>
      <c r="L641" s="371"/>
      <c r="M641" s="372">
        <v>2</v>
      </c>
      <c r="N641" s="373">
        <v>274.95999999999998</v>
      </c>
      <c r="O641" s="373"/>
      <c r="P641" s="372"/>
      <c r="Q641" s="373"/>
      <c r="R641" s="373"/>
      <c r="S641" s="372"/>
      <c r="T641" s="373"/>
      <c r="U641" s="262"/>
      <c r="V641" s="262"/>
      <c r="W641" s="262"/>
      <c r="X641" s="82"/>
      <c r="Y641" s="82"/>
      <c r="Z641" s="82"/>
    </row>
    <row r="642" spans="1:26" customFormat="1" ht="14.4" x14ac:dyDescent="0.3">
      <c r="A642" s="371" t="s">
        <v>999</v>
      </c>
      <c r="B642" s="371" t="s">
        <v>98</v>
      </c>
      <c r="C642" s="371"/>
      <c r="D642" s="371" t="s">
        <v>76</v>
      </c>
      <c r="E642" s="82"/>
      <c r="F642" s="82"/>
      <c r="G642" s="82"/>
      <c r="H642" s="82"/>
      <c r="I642" s="82"/>
      <c r="J642" s="82"/>
      <c r="K642" s="371"/>
      <c r="L642" s="371"/>
      <c r="M642" s="372">
        <v>14</v>
      </c>
      <c r="N642" s="373">
        <v>5006.26</v>
      </c>
      <c r="O642" s="373"/>
      <c r="P642" s="375">
        <v>4</v>
      </c>
      <c r="Q642" s="375">
        <v>1378.22</v>
      </c>
      <c r="R642" s="375"/>
      <c r="S642" s="375"/>
      <c r="T642" s="375"/>
      <c r="U642" s="370"/>
      <c r="V642" s="374"/>
      <c r="W642" s="370"/>
      <c r="X642" s="82"/>
      <c r="Y642" s="82"/>
      <c r="Z642" s="82"/>
    </row>
    <row r="643" spans="1:26" customFormat="1" ht="14.4" x14ac:dyDescent="0.3">
      <c r="A643" s="371" t="s">
        <v>999</v>
      </c>
      <c r="B643" s="371" t="s">
        <v>100</v>
      </c>
      <c r="C643" s="371"/>
      <c r="D643" s="371" t="s">
        <v>101</v>
      </c>
      <c r="E643" s="82"/>
      <c r="F643" s="82"/>
      <c r="G643" s="82"/>
      <c r="H643" s="82"/>
      <c r="I643" s="82"/>
      <c r="J643" s="82"/>
      <c r="K643" s="371"/>
      <c r="L643" s="371"/>
      <c r="M643" s="375">
        <v>15</v>
      </c>
      <c r="N643" s="375">
        <v>1657.94</v>
      </c>
      <c r="O643" s="375"/>
      <c r="P643" s="375">
        <v>7</v>
      </c>
      <c r="Q643" s="375">
        <v>834.44</v>
      </c>
      <c r="R643" s="375"/>
      <c r="S643" s="372"/>
      <c r="T643" s="373"/>
      <c r="U643" s="370"/>
      <c r="V643" s="374"/>
      <c r="W643" s="370"/>
      <c r="X643" s="82"/>
      <c r="Y643" s="82"/>
      <c r="Z643" s="82"/>
    </row>
    <row r="644" spans="1:26" customFormat="1" ht="14.4" x14ac:dyDescent="0.3">
      <c r="A644" s="371" t="s">
        <v>999</v>
      </c>
      <c r="B644" s="371" t="s">
        <v>105</v>
      </c>
      <c r="C644" s="371"/>
      <c r="D644" s="371" t="s">
        <v>106</v>
      </c>
      <c r="E644" s="82"/>
      <c r="F644" s="82"/>
      <c r="G644" s="82"/>
      <c r="H644" s="82"/>
      <c r="I644" s="82"/>
      <c r="J644" s="82"/>
      <c r="K644" s="371"/>
      <c r="L644" s="371"/>
      <c r="M644" s="372">
        <v>2</v>
      </c>
      <c r="N644" s="373">
        <v>214.11</v>
      </c>
      <c r="O644" s="373"/>
      <c r="P644" s="372">
        <v>1</v>
      </c>
      <c r="Q644" s="373">
        <v>49.87</v>
      </c>
      <c r="R644" s="373"/>
      <c r="S644" s="372"/>
      <c r="T644" s="373"/>
      <c r="U644" s="370"/>
      <c r="V644" s="262"/>
      <c r="W644" s="262"/>
      <c r="X644" s="82"/>
      <c r="Y644" s="82"/>
      <c r="Z644" s="82"/>
    </row>
    <row r="645" spans="1:26" customFormat="1" ht="14.4" x14ac:dyDescent="0.3">
      <c r="A645" s="371" t="s">
        <v>999</v>
      </c>
      <c r="B645" s="371" t="s">
        <v>117</v>
      </c>
      <c r="C645" s="371"/>
      <c r="D645" s="371" t="s">
        <v>104</v>
      </c>
      <c r="E645" s="82"/>
      <c r="F645" s="82"/>
      <c r="G645" s="82"/>
      <c r="H645" s="82"/>
      <c r="I645" s="82"/>
      <c r="J645" s="82"/>
      <c r="K645" s="371"/>
      <c r="L645" s="371"/>
      <c r="M645" s="372">
        <v>2</v>
      </c>
      <c r="N645" s="373">
        <v>1618.89</v>
      </c>
      <c r="O645" s="373"/>
      <c r="P645" s="372">
        <v>1</v>
      </c>
      <c r="Q645" s="373">
        <v>139.83000000000001</v>
      </c>
      <c r="R645" s="373"/>
      <c r="S645" s="372"/>
      <c r="T645" s="373"/>
      <c r="U645" s="370"/>
      <c r="V645" s="374"/>
      <c r="W645" s="370"/>
      <c r="X645" s="82"/>
      <c r="Y645" s="82"/>
      <c r="Z645" s="82"/>
    </row>
    <row r="646" spans="1:26" customFormat="1" ht="14.4" x14ac:dyDescent="0.3">
      <c r="A646" s="371" t="s">
        <v>999</v>
      </c>
      <c r="B646" s="371" t="s">
        <v>121</v>
      </c>
      <c r="C646" s="371"/>
      <c r="D646" s="371" t="s">
        <v>78</v>
      </c>
      <c r="E646" s="82"/>
      <c r="F646" s="82"/>
      <c r="G646" s="82"/>
      <c r="H646" s="82"/>
      <c r="I646" s="82"/>
      <c r="J646" s="82"/>
      <c r="K646" s="371"/>
      <c r="L646" s="371"/>
      <c r="M646" s="375"/>
      <c r="N646" s="375"/>
      <c r="O646" s="375"/>
      <c r="P646" s="372">
        <v>1</v>
      </c>
      <c r="Q646" s="373">
        <v>2631.04</v>
      </c>
      <c r="R646" s="373"/>
      <c r="S646" s="372"/>
      <c r="T646" s="373"/>
      <c r="U646" s="262"/>
      <c r="V646" s="262"/>
      <c r="W646" s="262"/>
      <c r="X646" s="82"/>
      <c r="Y646" s="82"/>
      <c r="Z646" s="82"/>
    </row>
    <row r="647" spans="1:26" customFormat="1" ht="14.4" x14ac:dyDescent="0.3">
      <c r="A647" s="371" t="s">
        <v>999</v>
      </c>
      <c r="B647" s="371" t="s">
        <v>122</v>
      </c>
      <c r="C647" s="371"/>
      <c r="D647" s="371" t="s">
        <v>123</v>
      </c>
      <c r="E647" s="82"/>
      <c r="F647" s="82"/>
      <c r="G647" s="82"/>
      <c r="H647" s="82"/>
      <c r="I647" s="82"/>
      <c r="J647" s="82"/>
      <c r="K647" s="371"/>
      <c r="L647" s="371"/>
      <c r="M647" s="372">
        <v>1</v>
      </c>
      <c r="N647" s="373">
        <v>308.77</v>
      </c>
      <c r="O647" s="373"/>
      <c r="P647" s="372"/>
      <c r="Q647" s="373"/>
      <c r="R647" s="373"/>
      <c r="S647" s="372"/>
      <c r="T647" s="373"/>
      <c r="U647" s="370"/>
      <c r="V647" s="374"/>
      <c r="W647" s="370"/>
      <c r="X647" s="82"/>
      <c r="Y647" s="82"/>
      <c r="Z647" s="82"/>
    </row>
    <row r="648" spans="1:26" customFormat="1" ht="14.4" x14ac:dyDescent="0.3">
      <c r="A648" s="371" t="s">
        <v>999</v>
      </c>
      <c r="B648" s="371" t="s">
        <v>125</v>
      </c>
      <c r="C648" s="371"/>
      <c r="D648" s="371" t="s">
        <v>126</v>
      </c>
      <c r="E648" s="82"/>
      <c r="F648" s="82"/>
      <c r="G648" s="82"/>
      <c r="H648" s="82"/>
      <c r="I648" s="82"/>
      <c r="J648" s="82"/>
      <c r="K648" s="371"/>
      <c r="L648" s="371"/>
      <c r="M648" s="375">
        <v>5</v>
      </c>
      <c r="N648" s="375">
        <v>318.07</v>
      </c>
      <c r="O648" s="375"/>
      <c r="P648" s="375">
        <v>1</v>
      </c>
      <c r="Q648" s="375">
        <v>183.49</v>
      </c>
      <c r="R648" s="375"/>
      <c r="S648" s="372"/>
      <c r="T648" s="373"/>
      <c r="U648" s="370"/>
      <c r="V648" s="262"/>
      <c r="W648" s="262"/>
      <c r="X648" s="82"/>
      <c r="Y648" s="82"/>
      <c r="Z648" s="82"/>
    </row>
    <row r="649" spans="1:26" customFormat="1" ht="14.4" x14ac:dyDescent="0.3">
      <c r="A649" s="371" t="s">
        <v>999</v>
      </c>
      <c r="B649" s="371" t="s">
        <v>127</v>
      </c>
      <c r="C649" s="371"/>
      <c r="D649" s="371" t="s">
        <v>67</v>
      </c>
      <c r="E649" s="82"/>
      <c r="F649" s="82"/>
      <c r="G649" s="82"/>
      <c r="H649" s="82"/>
      <c r="I649" s="82"/>
      <c r="J649" s="82"/>
      <c r="K649" s="371"/>
      <c r="L649" s="371"/>
      <c r="M649" s="372">
        <v>12</v>
      </c>
      <c r="N649" s="373">
        <v>4356.78</v>
      </c>
      <c r="O649" s="373"/>
      <c r="P649" s="372">
        <v>7</v>
      </c>
      <c r="Q649" s="373">
        <v>1545.56</v>
      </c>
      <c r="R649" s="373"/>
      <c r="S649" s="372">
        <v>5</v>
      </c>
      <c r="T649" s="373">
        <v>1940.58</v>
      </c>
      <c r="U649" s="370"/>
      <c r="V649" s="374"/>
      <c r="W649" s="370"/>
      <c r="X649" s="82"/>
      <c r="Y649" s="82"/>
      <c r="Z649" s="82"/>
    </row>
    <row r="650" spans="1:26" customFormat="1" ht="14.4" x14ac:dyDescent="0.3">
      <c r="A650" s="371" t="s">
        <v>999</v>
      </c>
      <c r="B650" s="371" t="s">
        <v>131</v>
      </c>
      <c r="C650" s="371"/>
      <c r="D650" s="371" t="s">
        <v>133</v>
      </c>
      <c r="E650" s="82"/>
      <c r="F650" s="82"/>
      <c r="G650" s="82"/>
      <c r="H650" s="82"/>
      <c r="I650" s="82"/>
      <c r="J650" s="82"/>
      <c r="K650" s="371"/>
      <c r="L650" s="371"/>
      <c r="M650" s="372"/>
      <c r="N650" s="373"/>
      <c r="O650" s="373"/>
      <c r="P650" s="372">
        <v>1</v>
      </c>
      <c r="Q650" s="373">
        <v>15.04</v>
      </c>
      <c r="R650" s="373"/>
      <c r="S650" s="372"/>
      <c r="T650" s="373"/>
      <c r="U650" s="370"/>
      <c r="V650" s="374"/>
      <c r="W650" s="370"/>
      <c r="X650" s="82"/>
      <c r="Y650" s="82"/>
      <c r="Z650" s="82"/>
    </row>
    <row r="651" spans="1:26" customFormat="1" ht="14.4" x14ac:dyDescent="0.3">
      <c r="A651" s="371" t="s">
        <v>999</v>
      </c>
      <c r="B651" s="371" t="s">
        <v>134</v>
      </c>
      <c r="C651" s="371"/>
      <c r="D651" s="371" t="s">
        <v>130</v>
      </c>
      <c r="E651" s="82"/>
      <c r="F651" s="82"/>
      <c r="G651" s="82"/>
      <c r="H651" s="82"/>
      <c r="I651" s="82"/>
      <c r="J651" s="82"/>
      <c r="K651" s="371"/>
      <c r="L651" s="371"/>
      <c r="M651" s="372">
        <v>11</v>
      </c>
      <c r="N651" s="373">
        <v>2069.91</v>
      </c>
      <c r="O651" s="373"/>
      <c r="P651" s="372">
        <v>4</v>
      </c>
      <c r="Q651" s="373">
        <v>996.44</v>
      </c>
      <c r="R651" s="373"/>
      <c r="S651" s="372">
        <v>1</v>
      </c>
      <c r="T651" s="373">
        <v>265.99</v>
      </c>
      <c r="U651" s="262"/>
      <c r="V651" s="262"/>
      <c r="W651" s="262"/>
      <c r="X651" s="82"/>
      <c r="Y651" s="82"/>
      <c r="Z651" s="82"/>
    </row>
    <row r="652" spans="1:26" customFormat="1" ht="14.4" x14ac:dyDescent="0.3">
      <c r="A652" s="371" t="s">
        <v>999</v>
      </c>
      <c r="B652" s="371" t="s">
        <v>949</v>
      </c>
      <c r="C652" s="371"/>
      <c r="D652" s="371" t="s">
        <v>130</v>
      </c>
      <c r="E652" s="82"/>
      <c r="F652" s="82"/>
      <c r="G652" s="82"/>
      <c r="H652" s="82"/>
      <c r="I652" s="82"/>
      <c r="J652" s="82"/>
      <c r="K652" s="371"/>
      <c r="L652" s="371"/>
      <c r="M652" s="375"/>
      <c r="N652" s="375"/>
      <c r="O652" s="375"/>
      <c r="P652" s="372"/>
      <c r="Q652" s="373"/>
      <c r="R652" s="373"/>
      <c r="S652" s="372">
        <v>1</v>
      </c>
      <c r="T652" s="373">
        <v>203.12</v>
      </c>
      <c r="U652" s="262"/>
      <c r="V652" s="374"/>
      <c r="W652" s="370"/>
      <c r="X652" s="82"/>
      <c r="Y652" s="82"/>
      <c r="Z652" s="82"/>
    </row>
    <row r="653" spans="1:26" customFormat="1" ht="14.4" x14ac:dyDescent="0.3">
      <c r="A653" s="371" t="s">
        <v>999</v>
      </c>
      <c r="B653" s="371" t="s">
        <v>135</v>
      </c>
      <c r="C653" s="371"/>
      <c r="D653" s="371" t="s">
        <v>78</v>
      </c>
      <c r="E653" s="82"/>
      <c r="F653" s="82"/>
      <c r="G653" s="82"/>
      <c r="H653" s="82"/>
      <c r="I653" s="82"/>
      <c r="J653" s="82"/>
      <c r="K653" s="371"/>
      <c r="L653" s="371"/>
      <c r="M653" s="372">
        <v>4</v>
      </c>
      <c r="N653" s="373">
        <v>1148.97</v>
      </c>
      <c r="O653" s="373"/>
      <c r="P653" s="372">
        <v>1</v>
      </c>
      <c r="Q653" s="373">
        <v>319.39999999999998</v>
      </c>
      <c r="R653" s="373"/>
      <c r="S653" s="372"/>
      <c r="T653" s="373"/>
      <c r="U653" s="370"/>
      <c r="V653" s="374"/>
      <c r="W653" s="370"/>
      <c r="X653" s="82"/>
      <c r="Y653" s="82"/>
      <c r="Z653" s="82"/>
    </row>
    <row r="654" spans="1:26" customFormat="1" ht="14.4" x14ac:dyDescent="0.3">
      <c r="A654" s="371" t="s">
        <v>999</v>
      </c>
      <c r="B654" s="371" t="s">
        <v>143</v>
      </c>
      <c r="C654" s="371"/>
      <c r="D654" s="371" t="s">
        <v>144</v>
      </c>
      <c r="E654" s="82"/>
      <c r="F654" s="82"/>
      <c r="G654" s="82"/>
      <c r="H654" s="82"/>
      <c r="I654" s="82"/>
      <c r="J654" s="82"/>
      <c r="K654" s="371"/>
      <c r="L654" s="371"/>
      <c r="M654" s="372">
        <v>312</v>
      </c>
      <c r="N654" s="373">
        <v>81209.09</v>
      </c>
      <c r="O654" s="373"/>
      <c r="P654" s="372">
        <v>149</v>
      </c>
      <c r="Q654" s="373">
        <v>36537.769999999997</v>
      </c>
      <c r="R654" s="373"/>
      <c r="S654" s="372">
        <v>32</v>
      </c>
      <c r="T654" s="373">
        <v>9271.1200000000008</v>
      </c>
      <c r="U654" s="370"/>
      <c r="V654" s="374"/>
      <c r="W654" s="370"/>
      <c r="X654" s="82"/>
      <c r="Y654" s="82"/>
      <c r="Z654" s="82"/>
    </row>
    <row r="655" spans="1:26" customFormat="1" ht="14.4" x14ac:dyDescent="0.3">
      <c r="A655" s="371" t="s">
        <v>999</v>
      </c>
      <c r="B655" s="371" t="s">
        <v>950</v>
      </c>
      <c r="C655" s="371"/>
      <c r="D655" s="371" t="s">
        <v>144</v>
      </c>
      <c r="E655" s="82"/>
      <c r="F655" s="82"/>
      <c r="G655" s="82"/>
      <c r="H655" s="82"/>
      <c r="I655" s="82"/>
      <c r="J655" s="82"/>
      <c r="K655" s="371"/>
      <c r="L655" s="371"/>
      <c r="M655" s="372"/>
      <c r="N655" s="373"/>
      <c r="O655" s="373"/>
      <c r="P655" s="375"/>
      <c r="Q655" s="375"/>
      <c r="R655" s="375"/>
      <c r="S655" s="372">
        <v>5</v>
      </c>
      <c r="T655" s="373">
        <v>1699.79</v>
      </c>
      <c r="U655" s="262"/>
      <c r="V655" s="262"/>
      <c r="W655" s="262"/>
      <c r="X655" s="82"/>
      <c r="Y655" s="82"/>
      <c r="Z655" s="82"/>
    </row>
    <row r="656" spans="1:26" customFormat="1" ht="14.4" x14ac:dyDescent="0.3">
      <c r="A656" s="371" t="s">
        <v>999</v>
      </c>
      <c r="B656" s="371" t="s">
        <v>145</v>
      </c>
      <c r="C656" s="371"/>
      <c r="D656" s="371" t="s">
        <v>147</v>
      </c>
      <c r="E656" s="82"/>
      <c r="F656" s="82"/>
      <c r="G656" s="82"/>
      <c r="H656" s="82"/>
      <c r="I656" s="82"/>
      <c r="J656" s="82"/>
      <c r="K656" s="371"/>
      <c r="L656" s="371"/>
      <c r="M656" s="372">
        <v>18</v>
      </c>
      <c r="N656" s="373">
        <v>1665.88</v>
      </c>
      <c r="O656" s="373"/>
      <c r="P656" s="372">
        <v>4</v>
      </c>
      <c r="Q656" s="373">
        <v>491.6</v>
      </c>
      <c r="R656" s="373"/>
      <c r="S656" s="372">
        <v>1</v>
      </c>
      <c r="T656" s="373">
        <v>300</v>
      </c>
      <c r="U656" s="370"/>
      <c r="V656" s="374"/>
      <c r="W656" s="370"/>
      <c r="X656" s="82"/>
      <c r="Y656" s="82"/>
      <c r="Z656" s="82"/>
    </row>
    <row r="657" spans="1:26" customFormat="1" ht="14.4" x14ac:dyDescent="0.3">
      <c r="A657" s="371" t="s">
        <v>999</v>
      </c>
      <c r="B657" s="371" t="s">
        <v>151</v>
      </c>
      <c r="C657" s="371"/>
      <c r="D657" s="371" t="s">
        <v>152</v>
      </c>
      <c r="E657" s="82"/>
      <c r="F657" s="82"/>
      <c r="G657" s="82"/>
      <c r="H657" s="82"/>
      <c r="I657" s="82"/>
      <c r="J657" s="82"/>
      <c r="K657" s="371"/>
      <c r="L657" s="371"/>
      <c r="M657" s="372">
        <v>7</v>
      </c>
      <c r="N657" s="373">
        <v>1552.19</v>
      </c>
      <c r="O657" s="373"/>
      <c r="P657" s="375">
        <v>3</v>
      </c>
      <c r="Q657" s="375">
        <v>322.88</v>
      </c>
      <c r="R657" s="375"/>
      <c r="S657" s="375"/>
      <c r="T657" s="375"/>
      <c r="U657" s="370"/>
      <c r="V657" s="374"/>
      <c r="W657" s="370"/>
      <c r="X657" s="82"/>
      <c r="Y657" s="82"/>
      <c r="Z657" s="82"/>
    </row>
    <row r="658" spans="1:26" customFormat="1" ht="14.4" x14ac:dyDescent="0.3">
      <c r="A658" s="371" t="s">
        <v>999</v>
      </c>
      <c r="B658" s="371" t="s">
        <v>159</v>
      </c>
      <c r="C658" s="371"/>
      <c r="D658" s="371" t="s">
        <v>96</v>
      </c>
      <c r="E658" s="82"/>
      <c r="F658" s="82"/>
      <c r="G658" s="82"/>
      <c r="H658" s="82"/>
      <c r="I658" s="82"/>
      <c r="J658" s="82"/>
      <c r="K658" s="371"/>
      <c r="L658" s="371"/>
      <c r="M658" s="372">
        <v>11</v>
      </c>
      <c r="N658" s="373">
        <v>1065.2</v>
      </c>
      <c r="O658" s="373"/>
      <c r="P658" s="372">
        <v>3</v>
      </c>
      <c r="Q658" s="373">
        <v>449.62</v>
      </c>
      <c r="R658" s="373"/>
      <c r="S658" s="372"/>
      <c r="T658" s="373"/>
      <c r="U658" s="262"/>
      <c r="V658" s="374"/>
      <c r="W658" s="370"/>
      <c r="X658" s="82"/>
      <c r="Y658" s="82"/>
      <c r="Z658" s="82"/>
    </row>
    <row r="659" spans="1:26" customFormat="1" ht="14.4" x14ac:dyDescent="0.3">
      <c r="A659" s="371" t="s">
        <v>999</v>
      </c>
      <c r="B659" s="371" t="s">
        <v>164</v>
      </c>
      <c r="C659" s="371"/>
      <c r="D659" s="371" t="s">
        <v>63</v>
      </c>
      <c r="E659" s="82"/>
      <c r="F659" s="82"/>
      <c r="G659" s="82"/>
      <c r="H659" s="82"/>
      <c r="I659" s="82"/>
      <c r="J659" s="82"/>
      <c r="K659" s="371"/>
      <c r="L659" s="371"/>
      <c r="M659" s="372">
        <v>4</v>
      </c>
      <c r="N659" s="373">
        <v>304.14</v>
      </c>
      <c r="O659" s="373"/>
      <c r="P659" s="372"/>
      <c r="Q659" s="373"/>
      <c r="R659" s="373"/>
      <c r="S659" s="372">
        <v>1</v>
      </c>
      <c r="T659" s="373">
        <v>93.66</v>
      </c>
      <c r="U659" s="370"/>
      <c r="V659" s="374"/>
      <c r="W659" s="370"/>
      <c r="X659" s="82"/>
      <c r="Y659" s="82"/>
      <c r="Z659" s="82"/>
    </row>
    <row r="660" spans="1:26" customFormat="1" ht="14.4" x14ac:dyDescent="0.3">
      <c r="A660" s="371" t="s">
        <v>999</v>
      </c>
      <c r="B660" s="371" t="s">
        <v>170</v>
      </c>
      <c r="C660" s="371"/>
      <c r="D660" s="371" t="s">
        <v>96</v>
      </c>
      <c r="E660" s="82"/>
      <c r="F660" s="82"/>
      <c r="G660" s="82"/>
      <c r="H660" s="82"/>
      <c r="I660" s="82"/>
      <c r="J660" s="82"/>
      <c r="K660" s="371"/>
      <c r="L660" s="371"/>
      <c r="M660" s="372">
        <v>19</v>
      </c>
      <c r="N660" s="373">
        <v>2998.38</v>
      </c>
      <c r="O660" s="373"/>
      <c r="P660" s="372">
        <v>11</v>
      </c>
      <c r="Q660" s="373">
        <v>1866.07</v>
      </c>
      <c r="R660" s="373"/>
      <c r="S660" s="372">
        <v>1</v>
      </c>
      <c r="T660" s="373">
        <v>173.53</v>
      </c>
      <c r="U660" s="370"/>
      <c r="V660" s="374"/>
      <c r="W660" s="370"/>
      <c r="X660" s="82"/>
      <c r="Y660" s="82"/>
      <c r="Z660" s="82"/>
    </row>
    <row r="661" spans="1:26" customFormat="1" ht="14.4" x14ac:dyDescent="0.3">
      <c r="A661" s="371" t="s">
        <v>999</v>
      </c>
      <c r="B661" s="371" t="s">
        <v>979</v>
      </c>
      <c r="C661" s="371"/>
      <c r="D661" s="371" t="s">
        <v>63</v>
      </c>
      <c r="E661" s="82"/>
      <c r="F661" s="82"/>
      <c r="G661" s="82"/>
      <c r="H661" s="82"/>
      <c r="I661" s="82"/>
      <c r="J661" s="82"/>
      <c r="K661" s="371"/>
      <c r="L661" s="371"/>
      <c r="M661" s="375"/>
      <c r="N661" s="375"/>
      <c r="O661" s="375"/>
      <c r="P661" s="372"/>
      <c r="Q661" s="373"/>
      <c r="R661" s="373"/>
      <c r="S661" s="372">
        <v>1</v>
      </c>
      <c r="T661" s="373">
        <v>118.7</v>
      </c>
      <c r="U661" s="370"/>
      <c r="V661" s="374"/>
      <c r="W661" s="370"/>
      <c r="X661" s="82"/>
      <c r="Y661" s="82"/>
      <c r="Z661" s="82"/>
    </row>
    <row r="662" spans="1:26" customFormat="1" ht="14.4" x14ac:dyDescent="0.3">
      <c r="A662" s="371" t="s">
        <v>999</v>
      </c>
      <c r="B662" s="371" t="s">
        <v>172</v>
      </c>
      <c r="C662" s="371"/>
      <c r="D662" s="371" t="s">
        <v>99</v>
      </c>
      <c r="E662" s="82"/>
      <c r="F662" s="82"/>
      <c r="G662" s="82"/>
      <c r="H662" s="82"/>
      <c r="I662" s="82"/>
      <c r="J662" s="82"/>
      <c r="K662" s="371"/>
      <c r="L662" s="371"/>
      <c r="M662" s="372">
        <v>2</v>
      </c>
      <c r="N662" s="373">
        <v>139.94999999999999</v>
      </c>
      <c r="O662" s="373"/>
      <c r="P662" s="372"/>
      <c r="Q662" s="373"/>
      <c r="R662" s="373"/>
      <c r="S662" s="372"/>
      <c r="T662" s="373"/>
      <c r="U662" s="370"/>
      <c r="V662" s="374"/>
      <c r="W662" s="370"/>
      <c r="X662" s="82"/>
      <c r="Y662" s="82"/>
      <c r="Z662" s="82"/>
    </row>
    <row r="663" spans="1:26" customFormat="1" ht="14.4" x14ac:dyDescent="0.3">
      <c r="A663" s="371" t="s">
        <v>999</v>
      </c>
      <c r="B663" s="371" t="s">
        <v>172</v>
      </c>
      <c r="C663" s="371"/>
      <c r="D663" s="371" t="s">
        <v>76</v>
      </c>
      <c r="E663" s="82"/>
      <c r="F663" s="82"/>
      <c r="G663" s="82"/>
      <c r="H663" s="82"/>
      <c r="I663" s="82"/>
      <c r="J663" s="82"/>
      <c r="K663" s="371"/>
      <c r="L663" s="371"/>
      <c r="M663" s="372">
        <v>6</v>
      </c>
      <c r="N663" s="373">
        <v>759.32</v>
      </c>
      <c r="O663" s="373"/>
      <c r="P663" s="372">
        <v>2</v>
      </c>
      <c r="Q663" s="373">
        <v>135.94999999999999</v>
      </c>
      <c r="R663" s="373"/>
      <c r="S663" s="372"/>
      <c r="T663" s="373"/>
      <c r="U663" s="370"/>
      <c r="V663" s="374"/>
      <c r="W663" s="370"/>
      <c r="X663" s="82"/>
      <c r="Y663" s="82"/>
      <c r="Z663" s="82"/>
    </row>
    <row r="664" spans="1:26" customFormat="1" ht="14.4" x14ac:dyDescent="0.3">
      <c r="A664" s="371" t="s">
        <v>999</v>
      </c>
      <c r="B664" s="371" t="s">
        <v>173</v>
      </c>
      <c r="C664" s="371"/>
      <c r="D664" s="371" t="s">
        <v>174</v>
      </c>
      <c r="E664" s="82"/>
      <c r="F664" s="82"/>
      <c r="G664" s="82"/>
      <c r="H664" s="82"/>
      <c r="I664" s="82"/>
      <c r="J664" s="82"/>
      <c r="K664" s="371"/>
      <c r="L664" s="371"/>
      <c r="M664" s="372">
        <v>2</v>
      </c>
      <c r="N664" s="373">
        <v>470.68</v>
      </c>
      <c r="O664" s="373"/>
      <c r="P664" s="372">
        <v>1</v>
      </c>
      <c r="Q664" s="373">
        <v>77.83</v>
      </c>
      <c r="R664" s="373"/>
      <c r="S664" s="372"/>
      <c r="T664" s="373"/>
      <c r="U664" s="262"/>
      <c r="V664" s="262"/>
      <c r="W664" s="262"/>
      <c r="X664" s="82"/>
      <c r="Y664" s="82"/>
      <c r="Z664" s="82"/>
    </row>
    <row r="665" spans="1:26" customFormat="1" ht="14.4" x14ac:dyDescent="0.3">
      <c r="A665" s="371" t="s">
        <v>999</v>
      </c>
      <c r="B665" s="371" t="s">
        <v>175</v>
      </c>
      <c r="C665" s="371"/>
      <c r="D665" s="371" t="s">
        <v>176</v>
      </c>
      <c r="E665" s="82"/>
      <c r="F665" s="82"/>
      <c r="G665" s="82"/>
      <c r="H665" s="82"/>
      <c r="I665" s="82"/>
      <c r="J665" s="82"/>
      <c r="K665" s="371"/>
      <c r="L665" s="371"/>
      <c r="M665" s="372">
        <v>13</v>
      </c>
      <c r="N665" s="373">
        <v>2991.48</v>
      </c>
      <c r="O665" s="373"/>
      <c r="P665" s="375">
        <v>10</v>
      </c>
      <c r="Q665" s="375">
        <v>1584.93</v>
      </c>
      <c r="R665" s="375"/>
      <c r="S665" s="372">
        <v>4</v>
      </c>
      <c r="T665" s="373">
        <v>836.18</v>
      </c>
      <c r="U665" s="370"/>
      <c r="V665" s="374"/>
      <c r="W665" s="370"/>
      <c r="X665" s="82"/>
      <c r="Y665" s="82"/>
      <c r="Z665" s="82"/>
    </row>
    <row r="666" spans="1:26" customFormat="1" ht="14.4" x14ac:dyDescent="0.3">
      <c r="A666" s="371" t="s">
        <v>999</v>
      </c>
      <c r="B666" s="371" t="s">
        <v>952</v>
      </c>
      <c r="C666" s="371"/>
      <c r="D666" s="371" t="s">
        <v>176</v>
      </c>
      <c r="E666" s="82"/>
      <c r="F666" s="82"/>
      <c r="G666" s="82"/>
      <c r="H666" s="82"/>
      <c r="I666" s="82"/>
      <c r="J666" s="82"/>
      <c r="K666" s="371"/>
      <c r="L666" s="371"/>
      <c r="M666" s="372"/>
      <c r="N666" s="373"/>
      <c r="O666" s="373"/>
      <c r="P666" s="372"/>
      <c r="Q666" s="373"/>
      <c r="R666" s="373"/>
      <c r="S666" s="372">
        <v>2</v>
      </c>
      <c r="T666" s="373">
        <v>138.49</v>
      </c>
      <c r="U666" s="262"/>
      <c r="V666" s="374"/>
      <c r="W666" s="370"/>
      <c r="X666" s="82"/>
      <c r="Y666" s="82"/>
      <c r="Z666" s="82"/>
    </row>
    <row r="667" spans="1:26" customFormat="1" ht="14.4" x14ac:dyDescent="0.3">
      <c r="A667" s="371" t="s">
        <v>999</v>
      </c>
      <c r="B667" s="371" t="s">
        <v>177</v>
      </c>
      <c r="C667" s="371"/>
      <c r="D667" s="371" t="s">
        <v>178</v>
      </c>
      <c r="E667" s="82"/>
      <c r="F667" s="82"/>
      <c r="G667" s="82"/>
      <c r="H667" s="82"/>
      <c r="I667" s="82"/>
      <c r="J667" s="82"/>
      <c r="K667" s="371"/>
      <c r="L667" s="371"/>
      <c r="M667" s="372">
        <v>6</v>
      </c>
      <c r="N667" s="373">
        <v>2213.69</v>
      </c>
      <c r="O667" s="373"/>
      <c r="P667" s="372"/>
      <c r="Q667" s="373"/>
      <c r="R667" s="373"/>
      <c r="S667" s="372"/>
      <c r="T667" s="373"/>
      <c r="U667" s="370"/>
      <c r="V667" s="374"/>
      <c r="W667" s="370"/>
      <c r="X667" s="82"/>
      <c r="Y667" s="82"/>
      <c r="Z667" s="82"/>
    </row>
    <row r="668" spans="1:26" customFormat="1" ht="14.4" x14ac:dyDescent="0.3">
      <c r="A668" s="371" t="s">
        <v>999</v>
      </c>
      <c r="B668" s="371" t="s">
        <v>180</v>
      </c>
      <c r="C668" s="371"/>
      <c r="D668" s="371" t="s">
        <v>181</v>
      </c>
      <c r="E668" s="82"/>
      <c r="F668" s="82"/>
      <c r="G668" s="82"/>
      <c r="H668" s="82"/>
      <c r="I668" s="82"/>
      <c r="J668" s="82"/>
      <c r="K668" s="371"/>
      <c r="L668" s="371"/>
      <c r="M668" s="372">
        <v>7</v>
      </c>
      <c r="N668" s="373">
        <v>740.92</v>
      </c>
      <c r="O668" s="373"/>
      <c r="P668" s="372">
        <v>3</v>
      </c>
      <c r="Q668" s="373">
        <v>1205.3</v>
      </c>
      <c r="R668" s="373"/>
      <c r="S668" s="372"/>
      <c r="T668" s="373"/>
      <c r="U668" s="262"/>
      <c r="V668" s="262"/>
      <c r="W668" s="262"/>
      <c r="X668" s="82"/>
      <c r="Y668" s="82"/>
      <c r="Z668" s="82"/>
    </row>
    <row r="669" spans="1:26" customFormat="1" ht="14.4" x14ac:dyDescent="0.3">
      <c r="A669" s="371" t="s">
        <v>999</v>
      </c>
      <c r="B669" s="371" t="s">
        <v>182</v>
      </c>
      <c r="C669" s="371"/>
      <c r="D669" s="371" t="s">
        <v>85</v>
      </c>
      <c r="E669" s="82"/>
      <c r="F669" s="82"/>
      <c r="G669" s="82"/>
      <c r="H669" s="82"/>
      <c r="I669" s="82"/>
      <c r="J669" s="82"/>
      <c r="K669" s="371"/>
      <c r="L669" s="371"/>
      <c r="M669" s="372"/>
      <c r="N669" s="373"/>
      <c r="O669" s="373"/>
      <c r="P669" s="372">
        <v>1</v>
      </c>
      <c r="Q669" s="373">
        <v>1295.71</v>
      </c>
      <c r="R669" s="373"/>
      <c r="S669" s="372"/>
      <c r="T669" s="373"/>
      <c r="U669" s="370"/>
      <c r="V669" s="374"/>
      <c r="W669" s="370"/>
      <c r="X669" s="82"/>
      <c r="Y669" s="82"/>
      <c r="Z669" s="82"/>
    </row>
    <row r="670" spans="1:26" customFormat="1" ht="14.4" x14ac:dyDescent="0.3">
      <c r="A670" s="371" t="s">
        <v>999</v>
      </c>
      <c r="B670" s="371" t="s">
        <v>183</v>
      </c>
      <c r="C670" s="371"/>
      <c r="D670" s="371" t="s">
        <v>184</v>
      </c>
      <c r="E670" s="82"/>
      <c r="F670" s="82"/>
      <c r="G670" s="82"/>
      <c r="H670" s="82"/>
      <c r="I670" s="82"/>
      <c r="J670" s="82"/>
      <c r="K670" s="371"/>
      <c r="L670" s="371"/>
      <c r="M670" s="372">
        <v>7</v>
      </c>
      <c r="N670" s="373">
        <v>593.65</v>
      </c>
      <c r="O670" s="373"/>
      <c r="P670" s="372">
        <v>9</v>
      </c>
      <c r="Q670" s="373">
        <v>1152.17</v>
      </c>
      <c r="R670" s="373"/>
      <c r="S670" s="372">
        <v>1</v>
      </c>
      <c r="T670" s="373">
        <v>300</v>
      </c>
      <c r="U670" s="370"/>
      <c r="V670" s="374"/>
      <c r="W670" s="370"/>
      <c r="X670" s="82"/>
      <c r="Y670" s="82"/>
      <c r="Z670" s="82"/>
    </row>
    <row r="671" spans="1:26" customFormat="1" ht="14.4" x14ac:dyDescent="0.3">
      <c r="A671" s="371" t="s">
        <v>999</v>
      </c>
      <c r="B671" s="371" t="s">
        <v>188</v>
      </c>
      <c r="C671" s="371"/>
      <c r="D671" s="371" t="s">
        <v>69</v>
      </c>
      <c r="E671" s="82"/>
      <c r="F671" s="82"/>
      <c r="G671" s="82"/>
      <c r="H671" s="82"/>
      <c r="I671" s="82"/>
      <c r="J671" s="82"/>
      <c r="K671" s="371"/>
      <c r="L671" s="371"/>
      <c r="M671" s="372">
        <v>1</v>
      </c>
      <c r="N671" s="373">
        <v>416.7</v>
      </c>
      <c r="O671" s="373"/>
      <c r="P671" s="372">
        <v>1</v>
      </c>
      <c r="Q671" s="373">
        <v>149.61000000000001</v>
      </c>
      <c r="R671" s="373"/>
      <c r="S671" s="372"/>
      <c r="T671" s="373"/>
      <c r="U671" s="370"/>
      <c r="V671" s="374"/>
      <c r="W671" s="370"/>
      <c r="X671" s="82"/>
      <c r="Y671" s="82"/>
      <c r="Z671" s="82"/>
    </row>
    <row r="672" spans="1:26" customFormat="1" ht="14.4" x14ac:dyDescent="0.3">
      <c r="A672" s="371" t="s">
        <v>999</v>
      </c>
      <c r="B672" s="371" t="s">
        <v>190</v>
      </c>
      <c r="C672" s="371"/>
      <c r="D672" s="371" t="s">
        <v>191</v>
      </c>
      <c r="E672" s="82"/>
      <c r="F672" s="82"/>
      <c r="G672" s="82"/>
      <c r="H672" s="82"/>
      <c r="I672" s="82"/>
      <c r="J672" s="82"/>
      <c r="K672" s="371"/>
      <c r="L672" s="371"/>
      <c r="M672" s="372"/>
      <c r="N672" s="373"/>
      <c r="O672" s="373"/>
      <c r="P672" s="372"/>
      <c r="Q672" s="373"/>
      <c r="R672" s="373"/>
      <c r="S672" s="372">
        <v>1</v>
      </c>
      <c r="T672" s="373">
        <v>578.41</v>
      </c>
      <c r="U672" s="370"/>
      <c r="V672" s="374"/>
      <c r="W672" s="370"/>
      <c r="X672" s="82"/>
      <c r="Y672" s="82"/>
      <c r="Z672" s="82"/>
    </row>
    <row r="673" spans="1:26" customFormat="1" ht="14.4" x14ac:dyDescent="0.3">
      <c r="A673" s="371" t="s">
        <v>999</v>
      </c>
      <c r="B673" s="371" t="s">
        <v>192</v>
      </c>
      <c r="C673" s="371"/>
      <c r="D673" s="371" t="s">
        <v>193</v>
      </c>
      <c r="E673" s="82"/>
      <c r="F673" s="82"/>
      <c r="G673" s="82"/>
      <c r="H673" s="82"/>
      <c r="I673" s="82"/>
      <c r="J673" s="82"/>
      <c r="K673" s="371"/>
      <c r="L673" s="371"/>
      <c r="M673" s="372">
        <v>10</v>
      </c>
      <c r="N673" s="373">
        <v>1617.36</v>
      </c>
      <c r="O673" s="373"/>
      <c r="P673" s="372">
        <v>1</v>
      </c>
      <c r="Q673" s="373">
        <v>406.92</v>
      </c>
      <c r="R673" s="373"/>
      <c r="S673" s="372"/>
      <c r="T673" s="373"/>
      <c r="U673" s="370"/>
      <c r="V673" s="374"/>
      <c r="W673" s="370"/>
      <c r="X673" s="82"/>
      <c r="Y673" s="82"/>
      <c r="Z673" s="82"/>
    </row>
    <row r="674" spans="1:26" customFormat="1" ht="14.4" x14ac:dyDescent="0.3">
      <c r="A674" s="371" t="s">
        <v>999</v>
      </c>
      <c r="B674" s="371" t="s">
        <v>196</v>
      </c>
      <c r="C674" s="371"/>
      <c r="D674" s="371" t="s">
        <v>197</v>
      </c>
      <c r="E674" s="82"/>
      <c r="F674" s="82"/>
      <c r="G674" s="82"/>
      <c r="H674" s="82"/>
      <c r="I674" s="82"/>
      <c r="J674" s="82"/>
      <c r="K674" s="371"/>
      <c r="L674" s="371"/>
      <c r="M674" s="372"/>
      <c r="N674" s="373"/>
      <c r="O674" s="373"/>
      <c r="P674" s="372">
        <v>1</v>
      </c>
      <c r="Q674" s="373">
        <v>31.89</v>
      </c>
      <c r="R674" s="373"/>
      <c r="S674" s="372"/>
      <c r="T674" s="373"/>
      <c r="U674" s="370"/>
      <c r="V674" s="374"/>
      <c r="W674" s="370"/>
      <c r="X674" s="82"/>
      <c r="Y674" s="82"/>
      <c r="Z674" s="82"/>
    </row>
    <row r="675" spans="1:26" customFormat="1" ht="14.4" x14ac:dyDescent="0.3">
      <c r="A675" s="371" t="s">
        <v>999</v>
      </c>
      <c r="B675" s="371" t="s">
        <v>198</v>
      </c>
      <c r="C675" s="371"/>
      <c r="D675" s="371" t="s">
        <v>199</v>
      </c>
      <c r="E675" s="82"/>
      <c r="F675" s="82"/>
      <c r="G675" s="82"/>
      <c r="H675" s="82"/>
      <c r="I675" s="82"/>
      <c r="J675" s="82"/>
      <c r="K675" s="371"/>
      <c r="L675" s="371"/>
      <c r="M675" s="372">
        <v>31</v>
      </c>
      <c r="N675" s="373">
        <v>5999.75</v>
      </c>
      <c r="O675" s="373"/>
      <c r="P675" s="372">
        <v>5</v>
      </c>
      <c r="Q675" s="373">
        <v>1129.94</v>
      </c>
      <c r="R675" s="373"/>
      <c r="S675" s="372">
        <v>3</v>
      </c>
      <c r="T675" s="373">
        <v>432.65</v>
      </c>
      <c r="U675" s="370"/>
      <c r="V675" s="374"/>
      <c r="W675" s="370"/>
      <c r="X675" s="82"/>
      <c r="Y675" s="82"/>
      <c r="Z675" s="82"/>
    </row>
    <row r="676" spans="1:26" customFormat="1" ht="14.4" x14ac:dyDescent="0.3">
      <c r="A676" s="371" t="s">
        <v>999</v>
      </c>
      <c r="B676" s="371" t="s">
        <v>201</v>
      </c>
      <c r="C676" s="371"/>
      <c r="D676" s="371" t="s">
        <v>202</v>
      </c>
      <c r="E676" s="82"/>
      <c r="F676" s="82"/>
      <c r="G676" s="82"/>
      <c r="H676" s="82"/>
      <c r="I676" s="82"/>
      <c r="J676" s="82"/>
      <c r="K676" s="371"/>
      <c r="L676" s="371"/>
      <c r="M676" s="372">
        <v>27</v>
      </c>
      <c r="N676" s="373">
        <v>12502.54</v>
      </c>
      <c r="O676" s="373"/>
      <c r="P676" s="372">
        <v>15</v>
      </c>
      <c r="Q676" s="373">
        <v>1618.38</v>
      </c>
      <c r="R676" s="373"/>
      <c r="S676" s="372">
        <v>3</v>
      </c>
      <c r="T676" s="373">
        <v>1109.69</v>
      </c>
      <c r="U676" s="262"/>
      <c r="V676" s="374"/>
      <c r="W676" s="370"/>
      <c r="X676" s="82"/>
      <c r="Y676" s="82"/>
      <c r="Z676" s="82"/>
    </row>
    <row r="677" spans="1:26" customFormat="1" ht="14.4" x14ac:dyDescent="0.3">
      <c r="A677" s="371" t="s">
        <v>999</v>
      </c>
      <c r="B677" s="371" t="s">
        <v>953</v>
      </c>
      <c r="C677" s="371"/>
      <c r="D677" s="371" t="s">
        <v>202</v>
      </c>
      <c r="E677" s="82"/>
      <c r="F677" s="82"/>
      <c r="G677" s="82"/>
      <c r="H677" s="82"/>
      <c r="I677" s="82"/>
      <c r="J677" s="82"/>
      <c r="K677" s="371"/>
      <c r="L677" s="371"/>
      <c r="M677" s="372"/>
      <c r="N677" s="373"/>
      <c r="O677" s="373"/>
      <c r="P677" s="372"/>
      <c r="Q677" s="373"/>
      <c r="R677" s="373"/>
      <c r="S677" s="372">
        <v>3</v>
      </c>
      <c r="T677" s="373">
        <v>315.52999999999997</v>
      </c>
      <c r="U677" s="370"/>
      <c r="V677" s="374"/>
      <c r="W677" s="370"/>
      <c r="X677" s="82"/>
      <c r="Y677" s="82"/>
      <c r="Z677" s="82"/>
    </row>
    <row r="678" spans="1:26" customFormat="1" ht="14.4" x14ac:dyDescent="0.3">
      <c r="A678" s="371" t="s">
        <v>999</v>
      </c>
      <c r="B678" s="371" t="s">
        <v>203</v>
      </c>
      <c r="C678" s="371"/>
      <c r="D678" s="371" t="s">
        <v>96</v>
      </c>
      <c r="E678" s="82"/>
      <c r="F678" s="82"/>
      <c r="G678" s="82"/>
      <c r="H678" s="82"/>
      <c r="I678" s="82"/>
      <c r="J678" s="82"/>
      <c r="K678" s="371"/>
      <c r="L678" s="371"/>
      <c r="M678" s="372">
        <v>2</v>
      </c>
      <c r="N678" s="373">
        <v>117.79</v>
      </c>
      <c r="O678" s="373"/>
      <c r="P678" s="372"/>
      <c r="Q678" s="373"/>
      <c r="R678" s="373"/>
      <c r="S678" s="372"/>
      <c r="T678" s="373"/>
      <c r="U678" s="370"/>
      <c r="V678" s="374"/>
      <c r="W678" s="370"/>
      <c r="X678" s="82"/>
      <c r="Y678" s="82"/>
      <c r="Z678" s="82"/>
    </row>
    <row r="679" spans="1:26" customFormat="1" ht="14.4" x14ac:dyDescent="0.3">
      <c r="A679" s="371" t="s">
        <v>999</v>
      </c>
      <c r="B679" s="371" t="s">
        <v>206</v>
      </c>
      <c r="C679" s="371"/>
      <c r="D679" s="371" t="s">
        <v>63</v>
      </c>
      <c r="E679" s="82"/>
      <c r="F679" s="82"/>
      <c r="G679" s="82"/>
      <c r="H679" s="82"/>
      <c r="I679" s="82"/>
      <c r="J679" s="82"/>
      <c r="K679" s="371"/>
      <c r="L679" s="371"/>
      <c r="M679" s="372">
        <v>1</v>
      </c>
      <c r="N679" s="373">
        <v>85.8</v>
      </c>
      <c r="O679" s="373"/>
      <c r="P679" s="372">
        <v>2</v>
      </c>
      <c r="Q679" s="373">
        <v>754.47</v>
      </c>
      <c r="R679" s="373"/>
      <c r="S679" s="372"/>
      <c r="T679" s="373"/>
      <c r="U679" s="370"/>
      <c r="V679" s="374"/>
      <c r="W679" s="370"/>
      <c r="X679" s="82"/>
      <c r="Y679" s="82"/>
      <c r="Z679" s="82"/>
    </row>
    <row r="680" spans="1:26" customFormat="1" ht="14.4" x14ac:dyDescent="0.3">
      <c r="A680" s="371" t="s">
        <v>999</v>
      </c>
      <c r="B680" s="371" t="s">
        <v>207</v>
      </c>
      <c r="C680" s="371"/>
      <c r="D680" s="371" t="s">
        <v>178</v>
      </c>
      <c r="E680" s="82"/>
      <c r="F680" s="82"/>
      <c r="G680" s="82"/>
      <c r="H680" s="82"/>
      <c r="I680" s="82"/>
      <c r="J680" s="82"/>
      <c r="K680" s="371"/>
      <c r="L680" s="371"/>
      <c r="M680" s="372">
        <v>10</v>
      </c>
      <c r="N680" s="373">
        <v>2411.91</v>
      </c>
      <c r="O680" s="373"/>
      <c r="P680" s="372">
        <v>1</v>
      </c>
      <c r="Q680" s="373">
        <v>188.84</v>
      </c>
      <c r="R680" s="373"/>
      <c r="S680" s="372">
        <v>1</v>
      </c>
      <c r="T680" s="373">
        <v>6665.63</v>
      </c>
      <c r="U680" s="370"/>
      <c r="V680" s="374"/>
      <c r="W680" s="370"/>
      <c r="X680" s="82"/>
      <c r="Y680" s="82"/>
      <c r="Z680" s="82"/>
    </row>
    <row r="681" spans="1:26" customFormat="1" ht="14.4" x14ac:dyDescent="0.3">
      <c r="A681" s="371" t="s">
        <v>999</v>
      </c>
      <c r="B681" s="371" t="s">
        <v>208</v>
      </c>
      <c r="C681" s="371"/>
      <c r="D681" s="371" t="s">
        <v>209</v>
      </c>
      <c r="E681" s="82"/>
      <c r="F681" s="82"/>
      <c r="G681" s="82"/>
      <c r="H681" s="82"/>
      <c r="I681" s="82"/>
      <c r="J681" s="82"/>
      <c r="K681" s="371"/>
      <c r="L681" s="371"/>
      <c r="M681" s="372">
        <v>5</v>
      </c>
      <c r="N681" s="373">
        <v>2305.7800000000002</v>
      </c>
      <c r="O681" s="373"/>
      <c r="P681" s="372"/>
      <c r="Q681" s="373"/>
      <c r="R681" s="373"/>
      <c r="S681" s="372"/>
      <c r="T681" s="373"/>
      <c r="U681" s="370"/>
      <c r="V681" s="374"/>
      <c r="W681" s="370"/>
      <c r="X681" s="82"/>
      <c r="Y681" s="82"/>
      <c r="Z681" s="82"/>
    </row>
    <row r="682" spans="1:26" customFormat="1" ht="14.4" x14ac:dyDescent="0.3">
      <c r="A682" s="371" t="s">
        <v>999</v>
      </c>
      <c r="B682" s="371" t="s">
        <v>212</v>
      </c>
      <c r="C682" s="371"/>
      <c r="D682" s="371" t="s">
        <v>126</v>
      </c>
      <c r="E682" s="82"/>
      <c r="F682" s="82"/>
      <c r="G682" s="82"/>
      <c r="H682" s="82"/>
      <c r="I682" s="82"/>
      <c r="J682" s="82"/>
      <c r="K682" s="371"/>
      <c r="L682" s="371"/>
      <c r="M682" s="372">
        <v>1</v>
      </c>
      <c r="N682" s="373">
        <v>251.1</v>
      </c>
      <c r="O682" s="373"/>
      <c r="P682" s="375"/>
      <c r="Q682" s="375"/>
      <c r="R682" s="375"/>
      <c r="S682" s="375"/>
      <c r="T682" s="375"/>
      <c r="U682" s="370"/>
      <c r="V682" s="374"/>
      <c r="W682" s="370"/>
      <c r="X682" s="82"/>
      <c r="Y682" s="82"/>
      <c r="Z682" s="82"/>
    </row>
    <row r="683" spans="1:26" customFormat="1" ht="14.4" x14ac:dyDescent="0.3">
      <c r="A683" s="371" t="s">
        <v>999</v>
      </c>
      <c r="B683" s="371" t="s">
        <v>649</v>
      </c>
      <c r="C683" s="371"/>
      <c r="D683" s="371" t="s">
        <v>106</v>
      </c>
      <c r="E683" s="82"/>
      <c r="F683" s="82"/>
      <c r="G683" s="82"/>
      <c r="H683" s="82"/>
      <c r="I683" s="82"/>
      <c r="J683" s="82"/>
      <c r="K683" s="371"/>
      <c r="L683" s="371"/>
      <c r="M683" s="372">
        <v>1</v>
      </c>
      <c r="N683" s="373">
        <v>228.59</v>
      </c>
      <c r="O683" s="373"/>
      <c r="P683" s="375">
        <v>2</v>
      </c>
      <c r="Q683" s="375">
        <v>244.41</v>
      </c>
      <c r="R683" s="375"/>
      <c r="S683" s="375"/>
      <c r="T683" s="375"/>
      <c r="U683" s="370"/>
      <c r="V683" s="374"/>
      <c r="W683" s="370"/>
      <c r="X683" s="82"/>
      <c r="Y683" s="82"/>
      <c r="Z683" s="82"/>
    </row>
    <row r="684" spans="1:26" customFormat="1" ht="14.4" x14ac:dyDescent="0.3">
      <c r="A684" s="371" t="s">
        <v>999</v>
      </c>
      <c r="B684" s="371" t="s">
        <v>215</v>
      </c>
      <c r="C684" s="371"/>
      <c r="D684" s="371" t="s">
        <v>146</v>
      </c>
      <c r="E684" s="82"/>
      <c r="F684" s="82"/>
      <c r="G684" s="82"/>
      <c r="H684" s="82"/>
      <c r="I684" s="82"/>
      <c r="J684" s="82"/>
      <c r="K684" s="371"/>
      <c r="L684" s="371"/>
      <c r="M684" s="375"/>
      <c r="N684" s="375"/>
      <c r="O684" s="375"/>
      <c r="P684" s="375">
        <v>1</v>
      </c>
      <c r="Q684" s="375">
        <v>115.38</v>
      </c>
      <c r="R684" s="375"/>
      <c r="S684" s="372"/>
      <c r="T684" s="373"/>
      <c r="U684" s="370"/>
      <c r="V684" s="374"/>
      <c r="W684" s="370"/>
      <c r="X684" s="82"/>
      <c r="Y684" s="82"/>
      <c r="Z684" s="82"/>
    </row>
    <row r="685" spans="1:26" customFormat="1" ht="14.4" x14ac:dyDescent="0.3">
      <c r="A685" s="371" t="s">
        <v>999</v>
      </c>
      <c r="B685" s="371" t="s">
        <v>216</v>
      </c>
      <c r="C685" s="371"/>
      <c r="D685" s="371" t="s">
        <v>217</v>
      </c>
      <c r="E685" s="82"/>
      <c r="F685" s="82"/>
      <c r="G685" s="82"/>
      <c r="H685" s="82"/>
      <c r="I685" s="82"/>
      <c r="J685" s="82"/>
      <c r="K685" s="371"/>
      <c r="L685" s="371"/>
      <c r="M685" s="372">
        <v>1</v>
      </c>
      <c r="N685" s="373">
        <v>30.33</v>
      </c>
      <c r="O685" s="373"/>
      <c r="P685" s="372">
        <v>1</v>
      </c>
      <c r="Q685" s="373">
        <v>258.02999999999997</v>
      </c>
      <c r="R685" s="373"/>
      <c r="S685" s="372"/>
      <c r="T685" s="373"/>
      <c r="U685" s="262"/>
      <c r="V685" s="262"/>
      <c r="W685" s="262"/>
      <c r="X685" s="82"/>
      <c r="Y685" s="82"/>
      <c r="Z685" s="82"/>
    </row>
    <row r="686" spans="1:26" customFormat="1" ht="14.4" x14ac:dyDescent="0.3">
      <c r="A686" s="371" t="s">
        <v>999</v>
      </c>
      <c r="B686" s="371" t="s">
        <v>219</v>
      </c>
      <c r="C686" s="371"/>
      <c r="D686" s="371" t="s">
        <v>169</v>
      </c>
      <c r="E686" s="82"/>
      <c r="F686" s="82"/>
      <c r="G686" s="82"/>
      <c r="H686" s="82"/>
      <c r="I686" s="82"/>
      <c r="J686" s="82"/>
      <c r="K686" s="371"/>
      <c r="L686" s="371"/>
      <c r="M686" s="372">
        <v>4</v>
      </c>
      <c r="N686" s="373">
        <v>1349.3</v>
      </c>
      <c r="O686" s="373"/>
      <c r="P686" s="375">
        <v>1</v>
      </c>
      <c r="Q686" s="375">
        <v>228.43</v>
      </c>
      <c r="R686" s="375"/>
      <c r="S686" s="372"/>
      <c r="T686" s="373"/>
      <c r="U686" s="370"/>
      <c r="V686" s="374"/>
      <c r="W686" s="370"/>
      <c r="X686" s="82"/>
      <c r="Y686" s="82"/>
      <c r="Z686" s="82"/>
    </row>
    <row r="687" spans="1:26" customFormat="1" ht="14.4" x14ac:dyDescent="0.3">
      <c r="A687" s="371" t="s">
        <v>999</v>
      </c>
      <c r="B687" s="371" t="s">
        <v>981</v>
      </c>
      <c r="C687" s="371"/>
      <c r="D687" s="371" t="s">
        <v>169</v>
      </c>
      <c r="E687" s="82"/>
      <c r="F687" s="82"/>
      <c r="G687" s="82"/>
      <c r="H687" s="82"/>
      <c r="I687" s="82"/>
      <c r="J687" s="82"/>
      <c r="K687" s="371"/>
      <c r="L687" s="371"/>
      <c r="M687" s="372"/>
      <c r="N687" s="373"/>
      <c r="O687" s="373"/>
      <c r="P687" s="372"/>
      <c r="Q687" s="373"/>
      <c r="R687" s="373"/>
      <c r="S687" s="372">
        <v>1</v>
      </c>
      <c r="T687" s="373">
        <v>144.43</v>
      </c>
      <c r="U687" s="370"/>
      <c r="V687" s="374"/>
      <c r="W687" s="370"/>
      <c r="X687" s="82"/>
      <c r="Y687" s="82"/>
      <c r="Z687" s="82"/>
    </row>
    <row r="688" spans="1:26" customFormat="1" ht="14.4" x14ac:dyDescent="0.3">
      <c r="A688" s="371" t="s">
        <v>999</v>
      </c>
      <c r="B688" s="371" t="s">
        <v>222</v>
      </c>
      <c r="C688" s="371"/>
      <c r="D688" s="371" t="s">
        <v>204</v>
      </c>
      <c r="E688" s="82"/>
      <c r="F688" s="82"/>
      <c r="G688" s="82"/>
      <c r="H688" s="82"/>
      <c r="I688" s="82"/>
      <c r="J688" s="82"/>
      <c r="K688" s="371"/>
      <c r="L688" s="371"/>
      <c r="M688" s="372">
        <v>3</v>
      </c>
      <c r="N688" s="373">
        <v>773.59</v>
      </c>
      <c r="O688" s="373"/>
      <c r="P688" s="375"/>
      <c r="Q688" s="375"/>
      <c r="R688" s="375"/>
      <c r="S688" s="372"/>
      <c r="T688" s="373"/>
      <c r="U688" s="370"/>
      <c r="V688" s="374"/>
      <c r="W688" s="370"/>
      <c r="X688" s="82"/>
      <c r="Y688" s="82"/>
      <c r="Z688" s="82"/>
    </row>
    <row r="689" spans="1:26" customFormat="1" ht="14.4" x14ac:dyDescent="0.3">
      <c r="A689" s="371" t="s">
        <v>999</v>
      </c>
      <c r="B689" s="371" t="s">
        <v>229</v>
      </c>
      <c r="C689" s="371"/>
      <c r="D689" s="371" t="s">
        <v>210</v>
      </c>
      <c r="E689" s="82"/>
      <c r="F689" s="82"/>
      <c r="G689" s="82"/>
      <c r="H689" s="82"/>
      <c r="I689" s="82"/>
      <c r="J689" s="82"/>
      <c r="K689" s="371"/>
      <c r="L689" s="371"/>
      <c r="M689" s="372">
        <v>9</v>
      </c>
      <c r="N689" s="373">
        <v>1969.18</v>
      </c>
      <c r="O689" s="373"/>
      <c r="P689" s="372">
        <v>1</v>
      </c>
      <c r="Q689" s="373">
        <v>1599.34</v>
      </c>
      <c r="R689" s="373"/>
      <c r="S689" s="372"/>
      <c r="T689" s="373"/>
      <c r="U689" s="262"/>
      <c r="V689" s="262"/>
      <c r="W689" s="262"/>
      <c r="X689" s="82"/>
      <c r="Y689" s="82"/>
      <c r="Z689" s="82"/>
    </row>
    <row r="690" spans="1:26" customFormat="1" ht="14.4" x14ac:dyDescent="0.3">
      <c r="A690" s="371" t="s">
        <v>999</v>
      </c>
      <c r="B690" s="371" t="s">
        <v>232</v>
      </c>
      <c r="C690" s="371"/>
      <c r="D690" s="371" t="s">
        <v>234</v>
      </c>
      <c r="E690" s="82"/>
      <c r="F690" s="82"/>
      <c r="G690" s="82"/>
      <c r="H690" s="82"/>
      <c r="I690" s="82"/>
      <c r="J690" s="82"/>
      <c r="K690" s="371"/>
      <c r="L690" s="371"/>
      <c r="M690" s="372">
        <v>1</v>
      </c>
      <c r="N690" s="373">
        <v>178.51</v>
      </c>
      <c r="O690" s="373"/>
      <c r="P690" s="372">
        <v>1</v>
      </c>
      <c r="Q690" s="373">
        <v>36.31</v>
      </c>
      <c r="R690" s="373"/>
      <c r="S690" s="372"/>
      <c r="T690" s="373"/>
      <c r="U690" s="370"/>
      <c r="V690" s="374"/>
      <c r="W690" s="370"/>
      <c r="X690" s="82"/>
      <c r="Y690" s="82"/>
      <c r="Z690" s="82"/>
    </row>
    <row r="691" spans="1:26" customFormat="1" ht="14.4" x14ac:dyDescent="0.3">
      <c r="A691" s="371" t="s">
        <v>999</v>
      </c>
      <c r="B691" s="371" t="s">
        <v>237</v>
      </c>
      <c r="C691" s="371"/>
      <c r="D691" s="371" t="s">
        <v>238</v>
      </c>
      <c r="E691" s="82"/>
      <c r="F691" s="82"/>
      <c r="G691" s="82"/>
      <c r="H691" s="82"/>
      <c r="I691" s="82"/>
      <c r="J691" s="82"/>
      <c r="K691" s="371"/>
      <c r="L691" s="371"/>
      <c r="M691" s="372">
        <v>2</v>
      </c>
      <c r="N691" s="373">
        <v>428</v>
      </c>
      <c r="O691" s="373"/>
      <c r="P691" s="372"/>
      <c r="Q691" s="373"/>
      <c r="R691" s="373"/>
      <c r="S691" s="372"/>
      <c r="T691" s="373"/>
      <c r="U691" s="370"/>
      <c r="V691" s="374"/>
      <c r="W691" s="370"/>
      <c r="X691" s="82"/>
      <c r="Y691" s="82"/>
      <c r="Z691" s="82"/>
    </row>
    <row r="692" spans="1:26" customFormat="1" ht="14.4" x14ac:dyDescent="0.3">
      <c r="A692" s="371" t="s">
        <v>999</v>
      </c>
      <c r="B692" s="371" t="s">
        <v>246</v>
      </c>
      <c r="C692" s="371"/>
      <c r="D692" s="371" t="s">
        <v>210</v>
      </c>
      <c r="E692" s="82"/>
      <c r="F692" s="82"/>
      <c r="G692" s="82"/>
      <c r="H692" s="82"/>
      <c r="I692" s="82"/>
      <c r="J692" s="82"/>
      <c r="K692" s="371"/>
      <c r="L692" s="371"/>
      <c r="M692" s="372">
        <v>45</v>
      </c>
      <c r="N692" s="373">
        <v>9013</v>
      </c>
      <c r="O692" s="373"/>
      <c r="P692" s="372">
        <v>5</v>
      </c>
      <c r="Q692" s="373">
        <v>1738.05</v>
      </c>
      <c r="R692" s="373"/>
      <c r="S692" s="372">
        <v>1</v>
      </c>
      <c r="T692" s="373">
        <v>18.62</v>
      </c>
      <c r="U692" s="370"/>
      <c r="V692" s="374"/>
      <c r="W692" s="370"/>
      <c r="X692" s="82"/>
      <c r="Y692" s="82"/>
      <c r="Z692" s="82"/>
    </row>
    <row r="693" spans="1:26" customFormat="1" ht="14.4" x14ac:dyDescent="0.3">
      <c r="A693" s="371" t="s">
        <v>999</v>
      </c>
      <c r="B693" s="371" t="s">
        <v>247</v>
      </c>
      <c r="C693" s="371"/>
      <c r="D693" s="371" t="s">
        <v>76</v>
      </c>
      <c r="E693" s="82"/>
      <c r="F693" s="82"/>
      <c r="G693" s="82"/>
      <c r="H693" s="82"/>
      <c r="I693" s="82"/>
      <c r="J693" s="82"/>
      <c r="K693" s="371"/>
      <c r="L693" s="371"/>
      <c r="M693" s="372">
        <v>79</v>
      </c>
      <c r="N693" s="373">
        <v>16120.63</v>
      </c>
      <c r="O693" s="373"/>
      <c r="P693" s="375">
        <v>27</v>
      </c>
      <c r="Q693" s="375">
        <v>6883.67</v>
      </c>
      <c r="R693" s="375"/>
      <c r="S693" s="375">
        <v>6</v>
      </c>
      <c r="T693" s="375">
        <v>676.28</v>
      </c>
      <c r="U693" s="262"/>
      <c r="V693" s="262"/>
      <c r="W693" s="262"/>
      <c r="X693" s="82"/>
      <c r="Y693" s="82"/>
      <c r="Z693" s="82"/>
    </row>
    <row r="694" spans="1:26" customFormat="1" ht="14.4" x14ac:dyDescent="0.3">
      <c r="A694" s="371" t="s">
        <v>999</v>
      </c>
      <c r="B694" s="371" t="s">
        <v>250</v>
      </c>
      <c r="C694" s="371"/>
      <c r="D694" s="371" t="s">
        <v>78</v>
      </c>
      <c r="E694" s="82"/>
      <c r="F694" s="82"/>
      <c r="G694" s="82"/>
      <c r="H694" s="82"/>
      <c r="I694" s="82"/>
      <c r="J694" s="82"/>
      <c r="K694" s="371"/>
      <c r="L694" s="371"/>
      <c r="M694" s="375">
        <v>1</v>
      </c>
      <c r="N694" s="375">
        <v>59.71</v>
      </c>
      <c r="O694" s="375"/>
      <c r="P694" s="372"/>
      <c r="Q694" s="373"/>
      <c r="R694" s="373"/>
      <c r="S694" s="372"/>
      <c r="T694" s="373"/>
      <c r="U694" s="370"/>
      <c r="V694" s="374"/>
      <c r="W694" s="370"/>
      <c r="X694" s="82"/>
      <c r="Y694" s="82"/>
      <c r="Z694" s="82"/>
    </row>
    <row r="695" spans="1:26" customFormat="1" ht="14.4" x14ac:dyDescent="0.3">
      <c r="A695" s="371" t="s">
        <v>999</v>
      </c>
      <c r="B695" s="371" t="s">
        <v>251</v>
      </c>
      <c r="C695" s="371"/>
      <c r="D695" s="371" t="s">
        <v>69</v>
      </c>
      <c r="E695" s="82"/>
      <c r="F695" s="82"/>
      <c r="G695" s="82"/>
      <c r="H695" s="82"/>
      <c r="I695" s="82"/>
      <c r="J695" s="82"/>
      <c r="K695" s="371"/>
      <c r="L695" s="371"/>
      <c r="M695" s="372">
        <v>14</v>
      </c>
      <c r="N695" s="373">
        <v>2586.48</v>
      </c>
      <c r="O695" s="373"/>
      <c r="P695" s="375">
        <v>5</v>
      </c>
      <c r="Q695" s="375">
        <v>984.72</v>
      </c>
      <c r="R695" s="375"/>
      <c r="S695" s="375"/>
      <c r="T695" s="375"/>
      <c r="U695" s="370"/>
      <c r="V695" s="374"/>
      <c r="W695" s="370"/>
      <c r="X695" s="82"/>
      <c r="Y695" s="82"/>
      <c r="Z695" s="82"/>
    </row>
    <row r="696" spans="1:26" customFormat="1" ht="14.4" x14ac:dyDescent="0.3">
      <c r="A696" s="371" t="s">
        <v>999</v>
      </c>
      <c r="B696" s="371" t="s">
        <v>983</v>
      </c>
      <c r="C696" s="371"/>
      <c r="D696" s="371" t="s">
        <v>69</v>
      </c>
      <c r="E696" s="82"/>
      <c r="F696" s="82"/>
      <c r="G696" s="82"/>
      <c r="H696" s="82"/>
      <c r="I696" s="82"/>
      <c r="J696" s="82"/>
      <c r="K696" s="371"/>
      <c r="L696" s="371"/>
      <c r="M696" s="372"/>
      <c r="N696" s="373"/>
      <c r="O696" s="373"/>
      <c r="P696" s="375"/>
      <c r="Q696" s="375"/>
      <c r="R696" s="375"/>
      <c r="S696" s="375">
        <v>1</v>
      </c>
      <c r="T696" s="375">
        <v>132.04</v>
      </c>
      <c r="U696" s="262"/>
      <c r="V696" s="262"/>
      <c r="W696" s="262"/>
      <c r="X696" s="82"/>
      <c r="Y696" s="82"/>
      <c r="Z696" s="82"/>
    </row>
    <row r="697" spans="1:26" customFormat="1" ht="14.4" x14ac:dyDescent="0.3">
      <c r="A697" s="371" t="s">
        <v>999</v>
      </c>
      <c r="B697" s="371" t="s">
        <v>253</v>
      </c>
      <c r="C697" s="371"/>
      <c r="D697" s="371" t="s">
        <v>163</v>
      </c>
      <c r="E697" s="82"/>
      <c r="F697" s="82"/>
      <c r="G697" s="82"/>
      <c r="H697" s="82"/>
      <c r="I697" s="82"/>
      <c r="J697" s="82"/>
      <c r="K697" s="371"/>
      <c r="L697" s="371"/>
      <c r="M697" s="372">
        <v>1</v>
      </c>
      <c r="N697" s="373">
        <v>70.87</v>
      </c>
      <c r="O697" s="373"/>
      <c r="P697" s="375">
        <v>1</v>
      </c>
      <c r="Q697" s="375">
        <v>141.75</v>
      </c>
      <c r="R697" s="375"/>
      <c r="S697" s="375"/>
      <c r="T697" s="375"/>
      <c r="U697" s="262"/>
      <c r="V697" s="262"/>
      <c r="W697" s="262"/>
      <c r="X697" s="82"/>
      <c r="Y697" s="82"/>
      <c r="Z697" s="82"/>
    </row>
    <row r="698" spans="1:26" customFormat="1" ht="14.4" x14ac:dyDescent="0.3">
      <c r="A698" s="371" t="s">
        <v>999</v>
      </c>
      <c r="B698" s="371" t="s">
        <v>254</v>
      </c>
      <c r="C698" s="371"/>
      <c r="D698" s="371" t="s">
        <v>255</v>
      </c>
      <c r="E698" s="82"/>
      <c r="F698" s="82"/>
      <c r="G698" s="82"/>
      <c r="H698" s="82"/>
      <c r="I698" s="82"/>
      <c r="J698" s="82"/>
      <c r="K698" s="371"/>
      <c r="L698" s="371"/>
      <c r="M698" s="372">
        <v>8</v>
      </c>
      <c r="N698" s="373">
        <v>800.3</v>
      </c>
      <c r="O698" s="373"/>
      <c r="P698" s="375">
        <v>1</v>
      </c>
      <c r="Q698" s="375">
        <v>62.31</v>
      </c>
      <c r="R698" s="375"/>
      <c r="S698" s="375"/>
      <c r="T698" s="375"/>
      <c r="U698" s="262"/>
      <c r="V698" s="262"/>
      <c r="W698" s="262"/>
      <c r="X698" s="82"/>
      <c r="Y698" s="82"/>
      <c r="Z698" s="82"/>
    </row>
    <row r="699" spans="1:26" customFormat="1" ht="14.4" x14ac:dyDescent="0.3">
      <c r="A699" s="371" t="s">
        <v>999</v>
      </c>
      <c r="B699" s="371" t="s">
        <v>259</v>
      </c>
      <c r="C699" s="371"/>
      <c r="D699" s="371" t="s">
        <v>119</v>
      </c>
      <c r="E699" s="82"/>
      <c r="F699" s="82"/>
      <c r="G699" s="82"/>
      <c r="H699" s="82"/>
      <c r="I699" s="82"/>
      <c r="J699" s="82"/>
      <c r="K699" s="371"/>
      <c r="L699" s="371"/>
      <c r="M699" s="372">
        <v>2</v>
      </c>
      <c r="N699" s="373">
        <v>656.85</v>
      </c>
      <c r="O699" s="373"/>
      <c r="P699" s="375"/>
      <c r="Q699" s="375"/>
      <c r="R699" s="375"/>
      <c r="S699" s="375"/>
      <c r="T699" s="375"/>
      <c r="U699" s="262"/>
      <c r="V699" s="374"/>
      <c r="W699" s="370"/>
      <c r="X699" s="82"/>
      <c r="Y699" s="82"/>
      <c r="Z699" s="82"/>
    </row>
    <row r="700" spans="1:26" customFormat="1" ht="14.4" x14ac:dyDescent="0.3">
      <c r="A700" s="371" t="s">
        <v>999</v>
      </c>
      <c r="B700" s="371" t="s">
        <v>260</v>
      </c>
      <c r="C700" s="371"/>
      <c r="D700" s="371" t="s">
        <v>72</v>
      </c>
      <c r="E700" s="82"/>
      <c r="F700" s="82"/>
      <c r="G700" s="82"/>
      <c r="H700" s="82"/>
      <c r="I700" s="82"/>
      <c r="J700" s="82"/>
      <c r="K700" s="371"/>
      <c r="L700" s="371"/>
      <c r="M700" s="375">
        <v>73</v>
      </c>
      <c r="N700" s="375">
        <v>17503.05</v>
      </c>
      <c r="O700" s="375"/>
      <c r="P700" s="375">
        <v>9</v>
      </c>
      <c r="Q700" s="375">
        <v>4263.49</v>
      </c>
      <c r="R700" s="375"/>
      <c r="S700" s="372">
        <v>4</v>
      </c>
      <c r="T700" s="373">
        <v>2775.15</v>
      </c>
      <c r="U700" s="370"/>
      <c r="V700" s="374"/>
      <c r="W700" s="370"/>
      <c r="X700" s="82"/>
      <c r="Y700" s="82"/>
      <c r="Z700" s="82"/>
    </row>
    <row r="701" spans="1:26" customFormat="1" ht="14.4" x14ac:dyDescent="0.3">
      <c r="A701" s="371" t="s">
        <v>999</v>
      </c>
      <c r="B701" s="371" t="s">
        <v>263</v>
      </c>
      <c r="C701" s="371"/>
      <c r="D701" s="371" t="s">
        <v>63</v>
      </c>
      <c r="E701" s="82"/>
      <c r="F701" s="82"/>
      <c r="G701" s="82"/>
      <c r="H701" s="82"/>
      <c r="I701" s="82"/>
      <c r="J701" s="82"/>
      <c r="K701" s="371"/>
      <c r="L701" s="371"/>
      <c r="M701" s="372">
        <v>10</v>
      </c>
      <c r="N701" s="373">
        <v>1645.28</v>
      </c>
      <c r="O701" s="373"/>
      <c r="P701" s="372">
        <v>3</v>
      </c>
      <c r="Q701" s="373">
        <v>483.5</v>
      </c>
      <c r="R701" s="373"/>
      <c r="S701" s="372"/>
      <c r="T701" s="373"/>
      <c r="U701" s="262"/>
      <c r="V701" s="262"/>
      <c r="W701" s="262"/>
      <c r="X701" s="82"/>
      <c r="Y701" s="82"/>
      <c r="Z701" s="82"/>
    </row>
    <row r="702" spans="1:26" customFormat="1" ht="14.4" x14ac:dyDescent="0.3">
      <c r="A702" s="371" t="s">
        <v>999</v>
      </c>
      <c r="B702" s="371" t="s">
        <v>265</v>
      </c>
      <c r="C702" s="371"/>
      <c r="D702" s="371" t="s">
        <v>266</v>
      </c>
      <c r="E702" s="82"/>
      <c r="F702" s="82"/>
      <c r="G702" s="82"/>
      <c r="H702" s="82"/>
      <c r="I702" s="82"/>
      <c r="J702" s="82"/>
      <c r="K702" s="371"/>
      <c r="L702" s="371"/>
      <c r="M702" s="372">
        <v>1</v>
      </c>
      <c r="N702" s="373">
        <v>45.44</v>
      </c>
      <c r="O702" s="373"/>
      <c r="P702" s="372">
        <v>1</v>
      </c>
      <c r="Q702" s="373">
        <v>240.97</v>
      </c>
      <c r="R702" s="373"/>
      <c r="S702" s="372"/>
      <c r="T702" s="373"/>
      <c r="U702" s="262"/>
      <c r="V702" s="374"/>
      <c r="W702" s="370"/>
      <c r="X702" s="82"/>
      <c r="Y702" s="82"/>
      <c r="Z702" s="82"/>
    </row>
    <row r="703" spans="1:26" customFormat="1" ht="14.4" x14ac:dyDescent="0.3">
      <c r="A703" s="371" t="s">
        <v>999</v>
      </c>
      <c r="B703" s="371" t="s">
        <v>267</v>
      </c>
      <c r="C703" s="371"/>
      <c r="D703" s="371" t="s">
        <v>268</v>
      </c>
      <c r="E703" s="82"/>
      <c r="F703" s="82"/>
      <c r="G703" s="82"/>
      <c r="H703" s="82"/>
      <c r="I703" s="82"/>
      <c r="J703" s="82"/>
      <c r="K703" s="371"/>
      <c r="L703" s="371"/>
      <c r="M703" s="372">
        <v>1</v>
      </c>
      <c r="N703" s="373">
        <v>321.14</v>
      </c>
      <c r="O703" s="373"/>
      <c r="P703" s="372"/>
      <c r="Q703" s="373"/>
      <c r="R703" s="373"/>
      <c r="S703" s="372"/>
      <c r="T703" s="373"/>
      <c r="U703" s="370"/>
      <c r="V703" s="374"/>
      <c r="W703" s="370"/>
      <c r="X703" s="82"/>
      <c r="Y703" s="82"/>
      <c r="Z703" s="82"/>
    </row>
    <row r="704" spans="1:26" customFormat="1" ht="14.4" x14ac:dyDescent="0.3">
      <c r="A704" s="371" t="s">
        <v>999</v>
      </c>
      <c r="B704" s="371" t="s">
        <v>269</v>
      </c>
      <c r="C704" s="371"/>
      <c r="D704" s="371" t="s">
        <v>144</v>
      </c>
      <c r="E704" s="82"/>
      <c r="F704" s="82"/>
      <c r="G704" s="82"/>
      <c r="H704" s="82"/>
      <c r="I704" s="82"/>
      <c r="J704" s="82"/>
      <c r="K704" s="371"/>
      <c r="L704" s="371"/>
      <c r="M704" s="372">
        <v>3</v>
      </c>
      <c r="N704" s="373">
        <v>296.44</v>
      </c>
      <c r="O704" s="373"/>
      <c r="P704" s="375">
        <v>1</v>
      </c>
      <c r="Q704" s="375">
        <v>43.02</v>
      </c>
      <c r="R704" s="375"/>
      <c r="S704" s="375"/>
      <c r="T704" s="375"/>
      <c r="U704" s="262"/>
      <c r="V704" s="374"/>
      <c r="W704" s="370"/>
      <c r="X704" s="82"/>
      <c r="Y704" s="82"/>
      <c r="Z704" s="82"/>
    </row>
    <row r="705" spans="1:26" customFormat="1" ht="14.4" x14ac:dyDescent="0.3">
      <c r="A705" s="371" t="s">
        <v>999</v>
      </c>
      <c r="B705" s="371" t="s">
        <v>269</v>
      </c>
      <c r="C705" s="371"/>
      <c r="D705" s="371" t="s">
        <v>271</v>
      </c>
      <c r="E705" s="82"/>
      <c r="F705" s="82"/>
      <c r="G705" s="82"/>
      <c r="H705" s="82"/>
      <c r="I705" s="82"/>
      <c r="J705" s="82"/>
      <c r="K705" s="371"/>
      <c r="L705" s="371"/>
      <c r="M705" s="372">
        <v>1</v>
      </c>
      <c r="N705" s="373">
        <v>753.23</v>
      </c>
      <c r="O705" s="373"/>
      <c r="P705" s="372"/>
      <c r="Q705" s="373"/>
      <c r="R705" s="373"/>
      <c r="S705" s="372"/>
      <c r="T705" s="373"/>
      <c r="U705" s="370"/>
      <c r="V705" s="374"/>
      <c r="W705" s="370"/>
      <c r="X705" s="82"/>
      <c r="Y705" s="82"/>
      <c r="Z705" s="82"/>
    </row>
    <row r="706" spans="1:26" customFormat="1" ht="14.4" x14ac:dyDescent="0.3">
      <c r="A706" s="371" t="s">
        <v>999</v>
      </c>
      <c r="B706" s="371" t="s">
        <v>272</v>
      </c>
      <c r="C706" s="371"/>
      <c r="D706" s="371" t="s">
        <v>271</v>
      </c>
      <c r="E706" s="82"/>
      <c r="F706" s="82"/>
      <c r="G706" s="82"/>
      <c r="H706" s="82"/>
      <c r="I706" s="82"/>
      <c r="J706" s="82"/>
      <c r="K706" s="371"/>
      <c r="L706" s="371"/>
      <c r="M706" s="372">
        <v>2</v>
      </c>
      <c r="N706" s="373">
        <v>110.85</v>
      </c>
      <c r="O706" s="373"/>
      <c r="P706" s="372">
        <v>7</v>
      </c>
      <c r="Q706" s="373">
        <v>1597.73</v>
      </c>
      <c r="R706" s="373"/>
      <c r="S706" s="372"/>
      <c r="T706" s="373"/>
      <c r="U706" s="370"/>
      <c r="V706" s="374"/>
      <c r="W706" s="370"/>
      <c r="X706" s="82"/>
      <c r="Y706" s="82"/>
      <c r="Z706" s="82"/>
    </row>
    <row r="707" spans="1:26" customFormat="1" ht="14.4" x14ac:dyDescent="0.3">
      <c r="A707" s="371" t="s">
        <v>999</v>
      </c>
      <c r="B707" s="371" t="s">
        <v>274</v>
      </c>
      <c r="C707" s="371"/>
      <c r="D707" s="371" t="s">
        <v>99</v>
      </c>
      <c r="E707" s="82"/>
      <c r="F707" s="82"/>
      <c r="G707" s="82"/>
      <c r="H707" s="82"/>
      <c r="I707" s="82"/>
      <c r="J707" s="82"/>
      <c r="K707" s="371"/>
      <c r="L707" s="371"/>
      <c r="M707" s="372">
        <v>1</v>
      </c>
      <c r="N707" s="373">
        <v>275.67</v>
      </c>
      <c r="O707" s="373"/>
      <c r="P707" s="372"/>
      <c r="Q707" s="373"/>
      <c r="R707" s="373"/>
      <c r="S707" s="372"/>
      <c r="T707" s="373"/>
      <c r="U707" s="370"/>
      <c r="V707" s="374"/>
      <c r="W707" s="370"/>
      <c r="X707" s="82"/>
      <c r="Y707" s="82"/>
      <c r="Z707" s="82"/>
    </row>
    <row r="708" spans="1:26" customFormat="1" ht="14.4" x14ac:dyDescent="0.3">
      <c r="A708" s="371" t="s">
        <v>999</v>
      </c>
      <c r="B708" s="371" t="s">
        <v>279</v>
      </c>
      <c r="C708" s="371"/>
      <c r="D708" s="371" t="s">
        <v>63</v>
      </c>
      <c r="E708" s="82"/>
      <c r="F708" s="82"/>
      <c r="G708" s="82"/>
      <c r="H708" s="82"/>
      <c r="I708" s="82"/>
      <c r="J708" s="82"/>
      <c r="K708" s="371"/>
      <c r="L708" s="371"/>
      <c r="M708" s="372">
        <v>4</v>
      </c>
      <c r="N708" s="373">
        <v>779.37</v>
      </c>
      <c r="O708" s="373"/>
      <c r="P708" s="372">
        <v>3</v>
      </c>
      <c r="Q708" s="373">
        <v>1909.02</v>
      </c>
      <c r="R708" s="373"/>
      <c r="S708" s="372"/>
      <c r="T708" s="373"/>
      <c r="U708" s="370"/>
      <c r="V708" s="374"/>
      <c r="W708" s="370"/>
      <c r="X708" s="82"/>
      <c r="Y708" s="82"/>
      <c r="Z708" s="82"/>
    </row>
    <row r="709" spans="1:26" customFormat="1" ht="14.4" x14ac:dyDescent="0.3">
      <c r="A709" s="371" t="s">
        <v>999</v>
      </c>
      <c r="B709" s="371" t="s">
        <v>281</v>
      </c>
      <c r="C709" s="371"/>
      <c r="D709" s="371" t="s">
        <v>78</v>
      </c>
      <c r="E709" s="82"/>
      <c r="F709" s="82"/>
      <c r="G709" s="82"/>
      <c r="H709" s="82"/>
      <c r="I709" s="82"/>
      <c r="J709" s="82"/>
      <c r="K709" s="371"/>
      <c r="L709" s="371"/>
      <c r="M709" s="372">
        <v>4</v>
      </c>
      <c r="N709" s="373">
        <v>553.09</v>
      </c>
      <c r="O709" s="373"/>
      <c r="P709" s="372">
        <v>1</v>
      </c>
      <c r="Q709" s="373">
        <v>134.61000000000001</v>
      </c>
      <c r="R709" s="373"/>
      <c r="S709" s="372"/>
      <c r="T709" s="373"/>
      <c r="U709" s="262"/>
      <c r="V709" s="262"/>
      <c r="W709" s="262"/>
      <c r="X709" s="82"/>
      <c r="Y709" s="82"/>
      <c r="Z709" s="82"/>
    </row>
    <row r="710" spans="1:26" customFormat="1" ht="14.4" x14ac:dyDescent="0.3">
      <c r="A710" s="371" t="s">
        <v>999</v>
      </c>
      <c r="B710" s="371" t="s">
        <v>283</v>
      </c>
      <c r="C710" s="371"/>
      <c r="D710" s="371" t="s">
        <v>284</v>
      </c>
      <c r="E710" s="82"/>
      <c r="F710" s="82"/>
      <c r="G710" s="82"/>
      <c r="H710" s="82"/>
      <c r="I710" s="82"/>
      <c r="J710" s="82"/>
      <c r="K710" s="371"/>
      <c r="L710" s="371"/>
      <c r="M710" s="372">
        <v>2</v>
      </c>
      <c r="N710" s="373">
        <v>201.86</v>
      </c>
      <c r="O710" s="373"/>
      <c r="P710" s="372">
        <v>2</v>
      </c>
      <c r="Q710" s="373">
        <v>95.34</v>
      </c>
      <c r="R710" s="373"/>
      <c r="S710" s="372"/>
      <c r="T710" s="373"/>
      <c r="U710" s="370"/>
      <c r="V710" s="374"/>
      <c r="W710" s="370"/>
      <c r="X710" s="82"/>
      <c r="Y710" s="82"/>
      <c r="Z710" s="82"/>
    </row>
    <row r="711" spans="1:26" customFormat="1" ht="14.4" x14ac:dyDescent="0.3">
      <c r="A711" s="371" t="s">
        <v>999</v>
      </c>
      <c r="B711" s="371" t="s">
        <v>285</v>
      </c>
      <c r="C711" s="371"/>
      <c r="D711" s="371" t="s">
        <v>286</v>
      </c>
      <c r="E711" s="82"/>
      <c r="F711" s="82"/>
      <c r="G711" s="82"/>
      <c r="H711" s="82"/>
      <c r="I711" s="82"/>
      <c r="J711" s="82"/>
      <c r="K711" s="371"/>
      <c r="L711" s="371"/>
      <c r="M711" s="375"/>
      <c r="N711" s="375"/>
      <c r="O711" s="375"/>
      <c r="P711" s="375">
        <v>1</v>
      </c>
      <c r="Q711" s="375">
        <v>62.66</v>
      </c>
      <c r="R711" s="375"/>
      <c r="S711" s="372"/>
      <c r="T711" s="373"/>
      <c r="U711" s="262"/>
      <c r="V711" s="262"/>
      <c r="W711" s="262"/>
      <c r="X711" s="82"/>
      <c r="Y711" s="82"/>
      <c r="Z711" s="82"/>
    </row>
    <row r="712" spans="1:26" customFormat="1" ht="14.4" x14ac:dyDescent="0.3">
      <c r="A712" s="371" t="s">
        <v>999</v>
      </c>
      <c r="B712" s="371" t="s">
        <v>288</v>
      </c>
      <c r="C712" s="371"/>
      <c r="D712" s="371" t="s">
        <v>200</v>
      </c>
      <c r="E712" s="82"/>
      <c r="F712" s="82"/>
      <c r="G712" s="82"/>
      <c r="H712" s="82"/>
      <c r="I712" s="82"/>
      <c r="J712" s="82"/>
      <c r="K712" s="371"/>
      <c r="L712" s="371"/>
      <c r="M712" s="372">
        <v>14</v>
      </c>
      <c r="N712" s="373">
        <v>2907.19</v>
      </c>
      <c r="O712" s="373"/>
      <c r="P712" s="375">
        <v>14</v>
      </c>
      <c r="Q712" s="375">
        <v>4222.9399999999996</v>
      </c>
      <c r="R712" s="375"/>
      <c r="S712" s="372">
        <v>2</v>
      </c>
      <c r="T712" s="373">
        <v>147.86000000000001</v>
      </c>
      <c r="U712" s="262"/>
      <c r="V712" s="262"/>
      <c r="W712" s="262"/>
      <c r="X712" s="82"/>
      <c r="Y712" s="82"/>
      <c r="Z712" s="82"/>
    </row>
    <row r="713" spans="1:26" customFormat="1" ht="14.4" x14ac:dyDescent="0.3">
      <c r="A713" s="371" t="s">
        <v>999</v>
      </c>
      <c r="B713" s="371" t="s">
        <v>290</v>
      </c>
      <c r="C713" s="371"/>
      <c r="D713" s="371" t="s">
        <v>62</v>
      </c>
      <c r="E713" s="82"/>
      <c r="F713" s="82"/>
      <c r="G713" s="82"/>
      <c r="H713" s="82"/>
      <c r="I713" s="82"/>
      <c r="J713" s="82"/>
      <c r="K713" s="371"/>
      <c r="L713" s="371"/>
      <c r="M713" s="372">
        <v>2</v>
      </c>
      <c r="N713" s="373">
        <v>69.459999999999994</v>
      </c>
      <c r="O713" s="373"/>
      <c r="P713" s="375">
        <v>1</v>
      </c>
      <c r="Q713" s="375">
        <v>16.87</v>
      </c>
      <c r="R713" s="375"/>
      <c r="S713" s="372"/>
      <c r="T713" s="373"/>
      <c r="U713" s="262"/>
      <c r="V713" s="262"/>
      <c r="W713" s="262"/>
      <c r="X713" s="82"/>
      <c r="Y713" s="82"/>
      <c r="Z713" s="82"/>
    </row>
    <row r="714" spans="1:26" customFormat="1" ht="14.4" x14ac:dyDescent="0.3">
      <c r="A714" s="371" t="s">
        <v>999</v>
      </c>
      <c r="B714" s="371" t="s">
        <v>290</v>
      </c>
      <c r="C714" s="371"/>
      <c r="D714" s="371" t="s">
        <v>64</v>
      </c>
      <c r="E714" s="82"/>
      <c r="F714" s="82"/>
      <c r="G714" s="82"/>
      <c r="H714" s="82"/>
      <c r="I714" s="82"/>
      <c r="J714" s="82"/>
      <c r="K714" s="371"/>
      <c r="L714" s="371"/>
      <c r="M714" s="372">
        <v>68</v>
      </c>
      <c r="N714" s="373">
        <v>12710.5</v>
      </c>
      <c r="O714" s="373"/>
      <c r="P714" s="375">
        <v>16</v>
      </c>
      <c r="Q714" s="375">
        <v>3285.94</v>
      </c>
      <c r="R714" s="375"/>
      <c r="S714" s="375"/>
      <c r="T714" s="375"/>
      <c r="U714" s="262"/>
      <c r="V714" s="262"/>
      <c r="W714" s="262"/>
      <c r="X714" s="82"/>
      <c r="Y714" s="82"/>
      <c r="Z714" s="82"/>
    </row>
    <row r="715" spans="1:26" customFormat="1" ht="14.4" x14ac:dyDescent="0.3">
      <c r="A715" s="371" t="s">
        <v>999</v>
      </c>
      <c r="B715" s="371" t="s">
        <v>295</v>
      </c>
      <c r="C715" s="371"/>
      <c r="D715" s="371" t="s">
        <v>210</v>
      </c>
      <c r="E715" s="82"/>
      <c r="F715" s="82"/>
      <c r="G715" s="82"/>
      <c r="H715" s="82"/>
      <c r="I715" s="82"/>
      <c r="J715" s="82"/>
      <c r="K715" s="371"/>
      <c r="L715" s="371"/>
      <c r="M715" s="372">
        <v>5</v>
      </c>
      <c r="N715" s="373">
        <v>437.87</v>
      </c>
      <c r="O715" s="373"/>
      <c r="P715" s="372">
        <v>2</v>
      </c>
      <c r="Q715" s="373">
        <v>139.29</v>
      </c>
      <c r="R715" s="373"/>
      <c r="S715" s="375">
        <v>2</v>
      </c>
      <c r="T715" s="375">
        <v>391.8</v>
      </c>
      <c r="U715" s="262"/>
      <c r="V715" s="262"/>
      <c r="W715" s="262"/>
      <c r="X715" s="82"/>
      <c r="Y715" s="82"/>
      <c r="Z715" s="82"/>
    </row>
    <row r="716" spans="1:26" customFormat="1" ht="14.4" x14ac:dyDescent="0.3">
      <c r="A716" s="371" t="s">
        <v>999</v>
      </c>
      <c r="B716" s="371" t="s">
        <v>296</v>
      </c>
      <c r="C716" s="371"/>
      <c r="D716" s="371" t="s">
        <v>297</v>
      </c>
      <c r="E716" s="82"/>
      <c r="F716" s="82"/>
      <c r="G716" s="82"/>
      <c r="H716" s="82"/>
      <c r="I716" s="82"/>
      <c r="J716" s="82"/>
      <c r="K716" s="371"/>
      <c r="L716" s="371"/>
      <c r="M716" s="372">
        <v>2</v>
      </c>
      <c r="N716" s="373">
        <v>156.16</v>
      </c>
      <c r="O716" s="373"/>
      <c r="P716" s="372">
        <v>1</v>
      </c>
      <c r="Q716" s="373">
        <v>255.07</v>
      </c>
      <c r="R716" s="373"/>
      <c r="S716" s="372"/>
      <c r="T716" s="373"/>
      <c r="U716" s="262"/>
      <c r="V716" s="374"/>
      <c r="W716" s="370"/>
      <c r="X716" s="82"/>
      <c r="Y716" s="82"/>
      <c r="Z716" s="82"/>
    </row>
    <row r="717" spans="1:26" customFormat="1" ht="14.4" x14ac:dyDescent="0.3">
      <c r="A717" s="371" t="s">
        <v>999</v>
      </c>
      <c r="B717" s="371" t="s">
        <v>298</v>
      </c>
      <c r="C717" s="371"/>
      <c r="D717" s="371" t="s">
        <v>299</v>
      </c>
      <c r="E717" s="82"/>
      <c r="F717" s="82"/>
      <c r="G717" s="82"/>
      <c r="H717" s="82"/>
      <c r="I717" s="82"/>
      <c r="J717" s="82"/>
      <c r="K717" s="371"/>
      <c r="L717" s="371"/>
      <c r="M717" s="372">
        <v>6</v>
      </c>
      <c r="N717" s="373">
        <v>1893.31</v>
      </c>
      <c r="O717" s="373"/>
      <c r="P717" s="372">
        <v>7</v>
      </c>
      <c r="Q717" s="373">
        <v>1125.02</v>
      </c>
      <c r="R717" s="373"/>
      <c r="S717" s="372">
        <v>1</v>
      </c>
      <c r="T717" s="373">
        <v>1192.24</v>
      </c>
      <c r="U717" s="370"/>
      <c r="V717" s="374"/>
      <c r="W717" s="370"/>
      <c r="X717" s="82"/>
      <c r="Y717" s="82"/>
      <c r="Z717" s="82"/>
    </row>
    <row r="718" spans="1:26" customFormat="1" ht="14.4" x14ac:dyDescent="0.3">
      <c r="A718" s="371" t="s">
        <v>999</v>
      </c>
      <c r="B718" s="371" t="s">
        <v>300</v>
      </c>
      <c r="C718" s="371"/>
      <c r="D718" s="371" t="s">
        <v>91</v>
      </c>
      <c r="E718" s="82"/>
      <c r="F718" s="82"/>
      <c r="G718" s="82"/>
      <c r="H718" s="82"/>
      <c r="I718" s="82"/>
      <c r="J718" s="82"/>
      <c r="K718" s="371"/>
      <c r="L718" s="371"/>
      <c r="M718" s="372">
        <v>89</v>
      </c>
      <c r="N718" s="373">
        <v>13503.54</v>
      </c>
      <c r="O718" s="373"/>
      <c r="P718" s="375">
        <v>21</v>
      </c>
      <c r="Q718" s="375">
        <v>4678.83</v>
      </c>
      <c r="R718" s="375"/>
      <c r="S718" s="375">
        <v>6</v>
      </c>
      <c r="T718" s="375">
        <v>830</v>
      </c>
      <c r="U718" s="370"/>
      <c r="V718" s="374"/>
      <c r="W718" s="370"/>
      <c r="X718" s="82"/>
      <c r="Y718" s="82"/>
      <c r="Z718" s="82"/>
    </row>
    <row r="719" spans="1:26" customFormat="1" ht="14.4" x14ac:dyDescent="0.3">
      <c r="A719" s="371" t="s">
        <v>999</v>
      </c>
      <c r="B719" s="371" t="s">
        <v>305</v>
      </c>
      <c r="C719" s="371"/>
      <c r="D719" s="371" t="s">
        <v>166</v>
      </c>
      <c r="E719" s="82"/>
      <c r="F719" s="82"/>
      <c r="G719" s="82"/>
      <c r="H719" s="82"/>
      <c r="I719" s="82"/>
      <c r="J719" s="82"/>
      <c r="K719" s="371"/>
      <c r="L719" s="371"/>
      <c r="M719" s="372"/>
      <c r="N719" s="373"/>
      <c r="O719" s="373"/>
      <c r="P719" s="372">
        <v>1</v>
      </c>
      <c r="Q719" s="373">
        <v>586.54</v>
      </c>
      <c r="R719" s="373"/>
      <c r="S719" s="372"/>
      <c r="T719" s="373"/>
      <c r="U719" s="370"/>
      <c r="V719" s="374"/>
      <c r="W719" s="370"/>
      <c r="X719" s="82"/>
      <c r="Y719" s="82"/>
      <c r="Z719" s="82"/>
    </row>
    <row r="720" spans="1:26" customFormat="1" ht="14.4" x14ac:dyDescent="0.3">
      <c r="A720" s="371" t="s">
        <v>999</v>
      </c>
      <c r="B720" s="371" t="s">
        <v>306</v>
      </c>
      <c r="C720" s="371"/>
      <c r="D720" s="371" t="s">
        <v>210</v>
      </c>
      <c r="E720" s="82"/>
      <c r="F720" s="82"/>
      <c r="G720" s="82"/>
      <c r="H720" s="82"/>
      <c r="I720" s="82"/>
      <c r="J720" s="82"/>
      <c r="K720" s="371"/>
      <c r="L720" s="371"/>
      <c r="M720" s="372"/>
      <c r="N720" s="373"/>
      <c r="O720" s="373"/>
      <c r="P720" s="375">
        <v>1</v>
      </c>
      <c r="Q720" s="375">
        <v>220.08</v>
      </c>
      <c r="R720" s="375"/>
      <c r="S720" s="375"/>
      <c r="T720" s="375"/>
      <c r="U720" s="262"/>
      <c r="V720" s="262"/>
      <c r="W720" s="262"/>
      <c r="X720" s="82"/>
      <c r="Y720" s="82"/>
      <c r="Z720" s="82"/>
    </row>
    <row r="721" spans="1:26" customFormat="1" ht="14.4" x14ac:dyDescent="0.3">
      <c r="A721" s="371" t="s">
        <v>999</v>
      </c>
      <c r="B721" s="371" t="s">
        <v>307</v>
      </c>
      <c r="C721" s="371"/>
      <c r="D721" s="371" t="s">
        <v>308</v>
      </c>
      <c r="E721" s="82"/>
      <c r="F721" s="82"/>
      <c r="G721" s="82"/>
      <c r="H721" s="82"/>
      <c r="I721" s="82"/>
      <c r="J721" s="82"/>
      <c r="K721" s="371"/>
      <c r="L721" s="371"/>
      <c r="M721" s="372">
        <v>5</v>
      </c>
      <c r="N721" s="373">
        <v>3347.62</v>
      </c>
      <c r="O721" s="373"/>
      <c r="P721" s="372">
        <v>2</v>
      </c>
      <c r="Q721" s="373">
        <v>2991.54</v>
      </c>
      <c r="R721" s="373"/>
      <c r="S721" s="372">
        <v>2</v>
      </c>
      <c r="T721" s="373">
        <v>724.93</v>
      </c>
      <c r="U721" s="370"/>
      <c r="V721" s="374"/>
      <c r="W721" s="370"/>
      <c r="X721" s="82"/>
      <c r="Y721" s="82"/>
      <c r="Z721" s="82"/>
    </row>
    <row r="722" spans="1:26" customFormat="1" ht="14.4" x14ac:dyDescent="0.3">
      <c r="A722" s="371" t="s">
        <v>999</v>
      </c>
      <c r="B722" s="371" t="s">
        <v>310</v>
      </c>
      <c r="C722" s="371"/>
      <c r="D722" s="371" t="s">
        <v>311</v>
      </c>
      <c r="E722" s="82"/>
      <c r="F722" s="82"/>
      <c r="G722" s="82"/>
      <c r="H722" s="82"/>
      <c r="I722" s="82"/>
      <c r="J722" s="82"/>
      <c r="K722" s="371"/>
      <c r="L722" s="371"/>
      <c r="M722" s="372">
        <v>3</v>
      </c>
      <c r="N722" s="373">
        <v>843.96</v>
      </c>
      <c r="O722" s="373"/>
      <c r="P722" s="372">
        <v>3</v>
      </c>
      <c r="Q722" s="373">
        <v>599.95000000000005</v>
      </c>
      <c r="R722" s="373"/>
      <c r="S722" s="372"/>
      <c r="T722" s="373"/>
      <c r="U722" s="370"/>
      <c r="V722" s="374"/>
      <c r="W722" s="370"/>
      <c r="X722" s="82"/>
      <c r="Y722" s="82"/>
      <c r="Z722" s="82"/>
    </row>
    <row r="723" spans="1:26" customFormat="1" ht="14.4" x14ac:dyDescent="0.3">
      <c r="A723" s="371" t="s">
        <v>999</v>
      </c>
      <c r="B723" s="371" t="s">
        <v>312</v>
      </c>
      <c r="C723" s="371"/>
      <c r="D723" s="371" t="s">
        <v>313</v>
      </c>
      <c r="E723" s="82"/>
      <c r="F723" s="82"/>
      <c r="G723" s="82"/>
      <c r="H723" s="82"/>
      <c r="I723" s="82"/>
      <c r="J723" s="82"/>
      <c r="K723" s="371"/>
      <c r="L723" s="371"/>
      <c r="M723" s="375">
        <v>1</v>
      </c>
      <c r="N723" s="375">
        <v>173.1</v>
      </c>
      <c r="O723" s="375"/>
      <c r="P723" s="375"/>
      <c r="Q723" s="375"/>
      <c r="R723" s="375"/>
      <c r="S723" s="372"/>
      <c r="T723" s="373"/>
      <c r="U723" s="370"/>
      <c r="V723" s="374"/>
      <c r="W723" s="370"/>
      <c r="X723" s="82"/>
      <c r="Y723" s="82"/>
      <c r="Z723" s="82"/>
    </row>
    <row r="724" spans="1:26" customFormat="1" ht="14.4" x14ac:dyDescent="0.3">
      <c r="A724" s="371" t="s">
        <v>999</v>
      </c>
      <c r="B724" s="371" t="s">
        <v>316</v>
      </c>
      <c r="C724" s="371"/>
      <c r="D724" s="371" t="s">
        <v>78</v>
      </c>
      <c r="E724" s="82"/>
      <c r="F724" s="82"/>
      <c r="G724" s="82"/>
      <c r="H724" s="82"/>
      <c r="I724" s="82"/>
      <c r="J724" s="82"/>
      <c r="K724" s="371"/>
      <c r="L724" s="371"/>
      <c r="M724" s="372">
        <v>46</v>
      </c>
      <c r="N724" s="373">
        <v>9035.85</v>
      </c>
      <c r="O724" s="373"/>
      <c r="P724" s="372">
        <v>6</v>
      </c>
      <c r="Q724" s="373">
        <v>321.57</v>
      </c>
      <c r="R724" s="373"/>
      <c r="S724" s="372">
        <v>2</v>
      </c>
      <c r="T724" s="373">
        <v>153.59</v>
      </c>
      <c r="U724" s="370"/>
      <c r="V724" s="374"/>
      <c r="W724" s="370"/>
      <c r="X724" s="82"/>
      <c r="Y724" s="82"/>
      <c r="Z724" s="82"/>
    </row>
    <row r="725" spans="1:26" customFormat="1" ht="14.4" x14ac:dyDescent="0.3">
      <c r="A725" s="371" t="s">
        <v>999</v>
      </c>
      <c r="B725" s="371" t="s">
        <v>317</v>
      </c>
      <c r="C725" s="371"/>
      <c r="D725" s="371" t="s">
        <v>318</v>
      </c>
      <c r="E725" s="82"/>
      <c r="F725" s="82"/>
      <c r="G725" s="82"/>
      <c r="H725" s="82"/>
      <c r="I725" s="82"/>
      <c r="J725" s="82"/>
      <c r="K725" s="371"/>
      <c r="L725" s="371"/>
      <c r="M725" s="372">
        <v>1</v>
      </c>
      <c r="N725" s="373">
        <v>38.68</v>
      </c>
      <c r="O725" s="373"/>
      <c r="P725" s="372">
        <v>1</v>
      </c>
      <c r="Q725" s="373">
        <v>68.98</v>
      </c>
      <c r="R725" s="373"/>
      <c r="S725" s="372"/>
      <c r="T725" s="373"/>
      <c r="U725" s="370"/>
      <c r="V725" s="374"/>
      <c r="W725" s="370"/>
      <c r="X725" s="82"/>
      <c r="Y725" s="82"/>
      <c r="Z725" s="82"/>
    </row>
    <row r="726" spans="1:26" customFormat="1" ht="14.4" x14ac:dyDescent="0.3">
      <c r="A726" s="371" t="s">
        <v>999</v>
      </c>
      <c r="B726" s="371" t="s">
        <v>319</v>
      </c>
      <c r="C726" s="371"/>
      <c r="D726" s="371" t="s">
        <v>286</v>
      </c>
      <c r="E726" s="82"/>
      <c r="F726" s="82"/>
      <c r="G726" s="82"/>
      <c r="H726" s="82"/>
      <c r="I726" s="82"/>
      <c r="J726" s="82"/>
      <c r="K726" s="371"/>
      <c r="L726" s="371"/>
      <c r="M726" s="372">
        <v>2</v>
      </c>
      <c r="N726" s="373">
        <v>1024.31</v>
      </c>
      <c r="O726" s="373"/>
      <c r="P726" s="375">
        <v>3</v>
      </c>
      <c r="Q726" s="375">
        <v>280.20999999999998</v>
      </c>
      <c r="R726" s="375"/>
      <c r="S726" s="372"/>
      <c r="T726" s="373"/>
      <c r="U726" s="370"/>
      <c r="V726" s="374"/>
      <c r="W726" s="370"/>
      <c r="X726" s="82"/>
      <c r="Y726" s="82"/>
      <c r="Z726" s="82"/>
    </row>
    <row r="727" spans="1:26" customFormat="1" ht="14.4" x14ac:dyDescent="0.3">
      <c r="A727" s="371" t="s">
        <v>999</v>
      </c>
      <c r="B727" s="371" t="s">
        <v>324</v>
      </c>
      <c r="C727" s="371"/>
      <c r="D727" s="371" t="s">
        <v>325</v>
      </c>
      <c r="E727" s="82"/>
      <c r="F727" s="82"/>
      <c r="G727" s="82"/>
      <c r="H727" s="82"/>
      <c r="I727" s="82"/>
      <c r="J727" s="82"/>
      <c r="K727" s="371"/>
      <c r="L727" s="371"/>
      <c r="M727" s="372">
        <v>1</v>
      </c>
      <c r="N727" s="373">
        <v>621.04999999999995</v>
      </c>
      <c r="O727" s="373"/>
      <c r="P727" s="372">
        <v>1</v>
      </c>
      <c r="Q727" s="373">
        <v>245.89</v>
      </c>
      <c r="R727" s="373"/>
      <c r="S727" s="372"/>
      <c r="T727" s="373"/>
      <c r="U727" s="262"/>
      <c r="V727" s="374"/>
      <c r="W727" s="370"/>
      <c r="X727" s="82"/>
      <c r="Y727" s="82"/>
      <c r="Z727" s="82"/>
    </row>
    <row r="728" spans="1:26" customFormat="1" ht="14.4" x14ac:dyDescent="0.3">
      <c r="A728" s="371" t="s">
        <v>999</v>
      </c>
      <c r="B728" s="371" t="s">
        <v>329</v>
      </c>
      <c r="C728" s="371"/>
      <c r="D728" s="371" t="s">
        <v>330</v>
      </c>
      <c r="E728" s="82"/>
      <c r="F728" s="82"/>
      <c r="G728" s="82"/>
      <c r="H728" s="82"/>
      <c r="I728" s="82"/>
      <c r="J728" s="82"/>
      <c r="K728" s="371"/>
      <c r="L728" s="371"/>
      <c r="M728" s="372"/>
      <c r="N728" s="373"/>
      <c r="O728" s="373"/>
      <c r="P728" s="372">
        <v>1</v>
      </c>
      <c r="Q728" s="373">
        <v>320.44</v>
      </c>
      <c r="R728" s="373"/>
      <c r="S728" s="372"/>
      <c r="T728" s="373"/>
      <c r="U728" s="262"/>
      <c r="V728" s="374"/>
      <c r="W728" s="370"/>
      <c r="X728" s="82"/>
      <c r="Y728" s="82"/>
      <c r="Z728" s="82"/>
    </row>
    <row r="729" spans="1:26" customFormat="1" ht="14.4" x14ac:dyDescent="0.3">
      <c r="A729" s="371" t="s">
        <v>999</v>
      </c>
      <c r="B729" s="371" t="s">
        <v>331</v>
      </c>
      <c r="C729" s="371"/>
      <c r="D729" s="371" t="s">
        <v>332</v>
      </c>
      <c r="E729" s="82"/>
      <c r="F729" s="82"/>
      <c r="G729" s="82"/>
      <c r="H729" s="82"/>
      <c r="I729" s="82"/>
      <c r="J729" s="82"/>
      <c r="K729" s="371"/>
      <c r="L729" s="371"/>
      <c r="M729" s="372"/>
      <c r="N729" s="373"/>
      <c r="O729" s="373"/>
      <c r="P729" s="372">
        <v>1</v>
      </c>
      <c r="Q729" s="373">
        <v>169.15</v>
      </c>
      <c r="R729" s="373"/>
      <c r="S729" s="372"/>
      <c r="T729" s="373"/>
      <c r="U729" s="262"/>
      <c r="V729" s="374"/>
      <c r="W729" s="370"/>
      <c r="X729" s="82"/>
      <c r="Y729" s="82"/>
      <c r="Z729" s="82"/>
    </row>
    <row r="730" spans="1:26" customFormat="1" ht="14.4" x14ac:dyDescent="0.3">
      <c r="A730" s="371" t="s">
        <v>999</v>
      </c>
      <c r="B730" s="371" t="s">
        <v>988</v>
      </c>
      <c r="C730" s="371"/>
      <c r="D730" s="371" t="s">
        <v>332</v>
      </c>
      <c r="E730" s="82"/>
      <c r="F730" s="82"/>
      <c r="G730" s="82"/>
      <c r="H730" s="82"/>
      <c r="I730" s="82"/>
      <c r="J730" s="82"/>
      <c r="K730" s="371"/>
      <c r="L730" s="371"/>
      <c r="M730" s="372"/>
      <c r="N730" s="373"/>
      <c r="O730" s="373"/>
      <c r="P730" s="375"/>
      <c r="Q730" s="375"/>
      <c r="R730" s="375"/>
      <c r="S730" s="372">
        <v>1</v>
      </c>
      <c r="T730" s="373">
        <v>220.94</v>
      </c>
      <c r="U730" s="262"/>
      <c r="V730" s="262"/>
      <c r="W730" s="262"/>
      <c r="X730" s="82"/>
      <c r="Y730" s="82"/>
      <c r="Z730" s="82"/>
    </row>
    <row r="731" spans="1:26" customFormat="1" ht="14.4" x14ac:dyDescent="0.3">
      <c r="A731" s="371" t="s">
        <v>999</v>
      </c>
      <c r="B731" s="371" t="s">
        <v>339</v>
      </c>
      <c r="C731" s="371"/>
      <c r="D731" s="371" t="s">
        <v>106</v>
      </c>
      <c r="E731" s="82"/>
      <c r="F731" s="82"/>
      <c r="G731" s="82"/>
      <c r="H731" s="82"/>
      <c r="I731" s="82"/>
      <c r="J731" s="82"/>
      <c r="K731" s="371"/>
      <c r="L731" s="371"/>
      <c r="M731" s="372">
        <v>2</v>
      </c>
      <c r="N731" s="373">
        <v>446.01</v>
      </c>
      <c r="O731" s="373"/>
      <c r="P731" s="372"/>
      <c r="Q731" s="373"/>
      <c r="R731" s="373"/>
      <c r="S731" s="372"/>
      <c r="T731" s="373"/>
      <c r="U731" s="370"/>
      <c r="V731" s="262"/>
      <c r="W731" s="262"/>
      <c r="X731" s="82"/>
      <c r="Y731" s="82"/>
      <c r="Z731" s="82"/>
    </row>
    <row r="732" spans="1:26" customFormat="1" ht="14.4" x14ac:dyDescent="0.3">
      <c r="A732" s="371" t="s">
        <v>999</v>
      </c>
      <c r="B732" s="371" t="s">
        <v>340</v>
      </c>
      <c r="C732" s="371"/>
      <c r="D732" s="371" t="s">
        <v>87</v>
      </c>
      <c r="E732" s="82"/>
      <c r="F732" s="82"/>
      <c r="G732" s="82"/>
      <c r="H732" s="82"/>
      <c r="I732" s="82"/>
      <c r="J732" s="82"/>
      <c r="K732" s="371"/>
      <c r="L732" s="371"/>
      <c r="M732" s="372">
        <v>5</v>
      </c>
      <c r="N732" s="373">
        <v>2435.19</v>
      </c>
      <c r="O732" s="373"/>
      <c r="P732" s="372">
        <v>1</v>
      </c>
      <c r="Q732" s="373">
        <v>19.350000000000001</v>
      </c>
      <c r="R732" s="373"/>
      <c r="S732" s="372">
        <v>2</v>
      </c>
      <c r="T732" s="373">
        <v>63.29</v>
      </c>
      <c r="U732" s="370"/>
      <c r="V732" s="374"/>
      <c r="W732" s="370"/>
      <c r="X732" s="82"/>
      <c r="Y732" s="82"/>
      <c r="Z732" s="82"/>
    </row>
    <row r="733" spans="1:26" customFormat="1" ht="14.4" x14ac:dyDescent="0.3">
      <c r="A733" s="371" t="s">
        <v>999</v>
      </c>
      <c r="B733" s="371" t="s">
        <v>347</v>
      </c>
      <c r="C733" s="371"/>
      <c r="D733" s="371" t="s">
        <v>348</v>
      </c>
      <c r="E733" s="82"/>
      <c r="F733" s="82"/>
      <c r="G733" s="82"/>
      <c r="H733" s="82"/>
      <c r="I733" s="82"/>
      <c r="J733" s="82"/>
      <c r="K733" s="371"/>
      <c r="L733" s="371"/>
      <c r="M733" s="375">
        <v>1</v>
      </c>
      <c r="N733" s="375">
        <v>32.42</v>
      </c>
      <c r="O733" s="375"/>
      <c r="P733" s="372"/>
      <c r="Q733" s="373"/>
      <c r="R733" s="373"/>
      <c r="S733" s="372">
        <v>1</v>
      </c>
      <c r="T733" s="373">
        <v>300</v>
      </c>
      <c r="U733" s="370"/>
      <c r="V733" s="374"/>
      <c r="W733" s="370"/>
      <c r="X733" s="82"/>
      <c r="Y733" s="82"/>
      <c r="Z733" s="82"/>
    </row>
    <row r="734" spans="1:26" customFormat="1" ht="14.4" x14ac:dyDescent="0.3">
      <c r="A734" s="371" t="s">
        <v>999</v>
      </c>
      <c r="B734" s="371" t="s">
        <v>349</v>
      </c>
      <c r="C734" s="371"/>
      <c r="D734" s="371" t="s">
        <v>186</v>
      </c>
      <c r="E734" s="82"/>
      <c r="F734" s="82"/>
      <c r="G734" s="82"/>
      <c r="H734" s="82"/>
      <c r="I734" s="82"/>
      <c r="J734" s="82"/>
      <c r="K734" s="371"/>
      <c r="L734" s="371"/>
      <c r="M734" s="372">
        <v>1</v>
      </c>
      <c r="N734" s="373">
        <v>852.5</v>
      </c>
      <c r="O734" s="373"/>
      <c r="P734" s="372"/>
      <c r="Q734" s="373"/>
      <c r="R734" s="373"/>
      <c r="S734" s="372"/>
      <c r="T734" s="373"/>
      <c r="U734" s="262"/>
      <c r="V734" s="262"/>
      <c r="W734" s="262"/>
      <c r="X734" s="82"/>
      <c r="Y734" s="82"/>
      <c r="Z734" s="82"/>
    </row>
    <row r="735" spans="1:26" customFormat="1" ht="14.4" x14ac:dyDescent="0.3">
      <c r="A735" s="371" t="s">
        <v>999</v>
      </c>
      <c r="B735" s="371" t="s">
        <v>353</v>
      </c>
      <c r="C735" s="371"/>
      <c r="D735" s="371" t="s">
        <v>153</v>
      </c>
      <c r="E735" s="82"/>
      <c r="F735" s="82"/>
      <c r="G735" s="82"/>
      <c r="H735" s="82"/>
      <c r="I735" s="82"/>
      <c r="J735" s="82"/>
      <c r="K735" s="371"/>
      <c r="L735" s="371"/>
      <c r="M735" s="375">
        <v>7</v>
      </c>
      <c r="N735" s="375">
        <v>1467.01</v>
      </c>
      <c r="O735" s="375"/>
      <c r="P735" s="372">
        <v>3</v>
      </c>
      <c r="Q735" s="373">
        <v>909.36</v>
      </c>
      <c r="R735" s="373"/>
      <c r="S735" s="375"/>
      <c r="T735" s="375"/>
      <c r="U735" s="370"/>
      <c r="V735" s="374"/>
      <c r="W735" s="370"/>
      <c r="X735" s="82"/>
      <c r="Y735" s="82"/>
      <c r="Z735" s="82"/>
    </row>
    <row r="736" spans="1:26" customFormat="1" ht="14.4" x14ac:dyDescent="0.3">
      <c r="A736" s="371" t="s">
        <v>999</v>
      </c>
      <c r="B736" s="371" t="s">
        <v>354</v>
      </c>
      <c r="C736" s="371"/>
      <c r="D736" s="371" t="s">
        <v>174</v>
      </c>
      <c r="E736" s="82"/>
      <c r="F736" s="82"/>
      <c r="G736" s="82"/>
      <c r="H736" s="82"/>
      <c r="I736" s="82"/>
      <c r="J736" s="82"/>
      <c r="K736" s="371"/>
      <c r="L736" s="371"/>
      <c r="M736" s="372">
        <v>11</v>
      </c>
      <c r="N736" s="373">
        <v>1825.02</v>
      </c>
      <c r="O736" s="373"/>
      <c r="P736" s="372">
        <v>13</v>
      </c>
      <c r="Q736" s="373">
        <v>2757.32</v>
      </c>
      <c r="R736" s="373"/>
      <c r="S736" s="372">
        <v>4</v>
      </c>
      <c r="T736" s="373">
        <v>581.38</v>
      </c>
      <c r="U736" s="262"/>
      <c r="V736" s="262"/>
      <c r="W736" s="262"/>
      <c r="X736" s="82"/>
      <c r="Y736" s="82"/>
      <c r="Z736" s="82"/>
    </row>
    <row r="737" spans="1:26" customFormat="1" ht="14.4" x14ac:dyDescent="0.3">
      <c r="A737" s="371" t="s">
        <v>999</v>
      </c>
      <c r="B737" s="371" t="s">
        <v>355</v>
      </c>
      <c r="C737" s="371"/>
      <c r="D737" s="371" t="s">
        <v>202</v>
      </c>
      <c r="E737" s="82"/>
      <c r="F737" s="82"/>
      <c r="G737" s="82"/>
      <c r="H737" s="82"/>
      <c r="I737" s="82"/>
      <c r="J737" s="82"/>
      <c r="K737" s="371"/>
      <c r="L737" s="371"/>
      <c r="M737" s="372">
        <v>3</v>
      </c>
      <c r="N737" s="373">
        <v>881.05</v>
      </c>
      <c r="O737" s="373"/>
      <c r="P737" s="372">
        <v>5</v>
      </c>
      <c r="Q737" s="373">
        <v>715.12</v>
      </c>
      <c r="R737" s="373"/>
      <c r="S737" s="375"/>
      <c r="T737" s="375"/>
      <c r="U737" s="370"/>
      <c r="V737" s="374"/>
      <c r="W737" s="370"/>
      <c r="X737" s="82"/>
      <c r="Y737" s="82"/>
      <c r="Z737" s="82"/>
    </row>
    <row r="738" spans="1:26" customFormat="1" ht="14.4" x14ac:dyDescent="0.3">
      <c r="A738" s="371" t="s">
        <v>999</v>
      </c>
      <c r="B738" s="371" t="s">
        <v>360</v>
      </c>
      <c r="C738" s="371"/>
      <c r="D738" s="371" t="s">
        <v>362</v>
      </c>
      <c r="E738" s="82"/>
      <c r="F738" s="82"/>
      <c r="G738" s="82"/>
      <c r="H738" s="82"/>
      <c r="I738" s="82"/>
      <c r="J738" s="82"/>
      <c r="K738" s="371"/>
      <c r="L738" s="371"/>
      <c r="M738" s="372">
        <v>1</v>
      </c>
      <c r="N738" s="373">
        <v>104.86</v>
      </c>
      <c r="O738" s="373"/>
      <c r="P738" s="375">
        <v>2</v>
      </c>
      <c r="Q738" s="375">
        <v>867.58</v>
      </c>
      <c r="R738" s="375"/>
      <c r="S738" s="375">
        <v>1</v>
      </c>
      <c r="T738" s="375">
        <v>393.79</v>
      </c>
      <c r="U738" s="370"/>
      <c r="V738" s="374"/>
      <c r="W738" s="370"/>
      <c r="X738" s="82"/>
      <c r="Y738" s="82"/>
      <c r="Z738" s="82"/>
    </row>
    <row r="739" spans="1:26" customFormat="1" ht="14.4" x14ac:dyDescent="0.3">
      <c r="A739" s="371" t="s">
        <v>999</v>
      </c>
      <c r="B739" s="371" t="s">
        <v>363</v>
      </c>
      <c r="C739" s="371"/>
      <c r="D739" s="371" t="s">
        <v>202</v>
      </c>
      <c r="E739" s="82"/>
      <c r="F739" s="82"/>
      <c r="G739" s="82"/>
      <c r="H739" s="82"/>
      <c r="I739" s="82"/>
      <c r="J739" s="82"/>
      <c r="K739" s="371"/>
      <c r="L739" s="371"/>
      <c r="M739" s="372">
        <v>30</v>
      </c>
      <c r="N739" s="373">
        <v>16490.02</v>
      </c>
      <c r="O739" s="373"/>
      <c r="P739" s="375">
        <v>20</v>
      </c>
      <c r="Q739" s="375">
        <v>6466.83</v>
      </c>
      <c r="R739" s="375"/>
      <c r="S739" s="375">
        <v>5</v>
      </c>
      <c r="T739" s="375">
        <v>644.19000000000005</v>
      </c>
      <c r="U739" s="262"/>
      <c r="V739" s="374"/>
      <c r="W739" s="370"/>
      <c r="X739" s="82"/>
      <c r="Y739" s="82"/>
      <c r="Z739" s="82"/>
    </row>
    <row r="740" spans="1:26" customFormat="1" ht="14.4" x14ac:dyDescent="0.3">
      <c r="A740" s="371" t="s">
        <v>999</v>
      </c>
      <c r="B740" s="371" t="s">
        <v>365</v>
      </c>
      <c r="C740" s="371"/>
      <c r="D740" s="371" t="s">
        <v>366</v>
      </c>
      <c r="E740" s="82"/>
      <c r="F740" s="82"/>
      <c r="G740" s="82"/>
      <c r="H740" s="82"/>
      <c r="I740" s="82"/>
      <c r="J740" s="82"/>
      <c r="K740" s="371"/>
      <c r="L740" s="371"/>
      <c r="M740" s="372">
        <v>4</v>
      </c>
      <c r="N740" s="373">
        <v>998.98</v>
      </c>
      <c r="O740" s="373"/>
      <c r="P740" s="372"/>
      <c r="Q740" s="373"/>
      <c r="R740" s="373"/>
      <c r="S740" s="372">
        <v>1</v>
      </c>
      <c r="T740" s="373">
        <v>245.58</v>
      </c>
      <c r="U740" s="370"/>
      <c r="V740" s="374"/>
      <c r="W740" s="370"/>
      <c r="X740" s="82"/>
      <c r="Y740" s="82"/>
      <c r="Z740" s="82"/>
    </row>
    <row r="741" spans="1:26" customFormat="1" ht="14.4" x14ac:dyDescent="0.3">
      <c r="A741" s="371" t="s">
        <v>999</v>
      </c>
      <c r="B741" s="371" t="s">
        <v>661</v>
      </c>
      <c r="C741" s="371"/>
      <c r="D741" s="371" t="s">
        <v>108</v>
      </c>
      <c r="E741" s="82"/>
      <c r="F741" s="82"/>
      <c r="G741" s="82"/>
      <c r="H741" s="82"/>
      <c r="I741" s="82"/>
      <c r="J741" s="82"/>
      <c r="K741" s="371"/>
      <c r="L741" s="371"/>
      <c r="M741" s="375">
        <v>9</v>
      </c>
      <c r="N741" s="375">
        <v>1431.34</v>
      </c>
      <c r="O741" s="375"/>
      <c r="P741" s="375"/>
      <c r="Q741" s="375"/>
      <c r="R741" s="375"/>
      <c r="S741" s="372"/>
      <c r="T741" s="373"/>
      <c r="U741" s="370"/>
      <c r="V741" s="374"/>
      <c r="W741" s="370"/>
      <c r="X741" s="82"/>
      <c r="Y741" s="82"/>
      <c r="Z741" s="82"/>
    </row>
    <row r="742" spans="1:26" customFormat="1" ht="14.4" x14ac:dyDescent="0.3">
      <c r="A742" s="371" t="s">
        <v>999</v>
      </c>
      <c r="B742" s="371" t="s">
        <v>958</v>
      </c>
      <c r="C742" s="371"/>
      <c r="D742" s="371" t="s">
        <v>108</v>
      </c>
      <c r="E742" s="82"/>
      <c r="F742" s="82"/>
      <c r="G742" s="82"/>
      <c r="H742" s="82"/>
      <c r="I742" s="82"/>
      <c r="J742" s="82"/>
      <c r="K742" s="371"/>
      <c r="L742" s="371"/>
      <c r="M742" s="372"/>
      <c r="N742" s="373"/>
      <c r="O742" s="373"/>
      <c r="P742" s="372"/>
      <c r="Q742" s="373"/>
      <c r="R742" s="373"/>
      <c r="S742" s="372">
        <v>1</v>
      </c>
      <c r="T742" s="373">
        <v>83.33</v>
      </c>
      <c r="U742" s="262"/>
      <c r="V742" s="374"/>
      <c r="W742" s="370"/>
      <c r="X742" s="82"/>
      <c r="Y742" s="82"/>
      <c r="Z742" s="82"/>
    </row>
    <row r="743" spans="1:26" customFormat="1" ht="14.4" x14ac:dyDescent="0.3">
      <c r="A743" s="371" t="s">
        <v>999</v>
      </c>
      <c r="B743" s="371" t="s">
        <v>376</v>
      </c>
      <c r="C743" s="371"/>
      <c r="D743" s="371" t="s">
        <v>301</v>
      </c>
      <c r="E743" s="82"/>
      <c r="F743" s="82"/>
      <c r="G743" s="82"/>
      <c r="H743" s="82"/>
      <c r="I743" s="82"/>
      <c r="J743" s="82"/>
      <c r="K743" s="371"/>
      <c r="L743" s="371"/>
      <c r="M743" s="372">
        <v>5</v>
      </c>
      <c r="N743" s="373">
        <v>1840.79</v>
      </c>
      <c r="O743" s="373"/>
      <c r="P743" s="372">
        <v>1</v>
      </c>
      <c r="Q743" s="373">
        <v>768.7</v>
      </c>
      <c r="R743" s="373"/>
      <c r="S743" s="372">
        <v>2</v>
      </c>
      <c r="T743" s="373">
        <v>211.67</v>
      </c>
      <c r="U743" s="370"/>
      <c r="V743" s="374"/>
      <c r="W743" s="370"/>
      <c r="X743" s="82"/>
      <c r="Y743" s="82"/>
      <c r="Z743" s="82"/>
    </row>
    <row r="744" spans="1:26" customFormat="1" ht="14.4" x14ac:dyDescent="0.3">
      <c r="A744" s="371" t="s">
        <v>999</v>
      </c>
      <c r="B744" s="371" t="s">
        <v>377</v>
      </c>
      <c r="C744" s="371"/>
      <c r="D744" s="371" t="s">
        <v>104</v>
      </c>
      <c r="E744" s="82"/>
      <c r="F744" s="82"/>
      <c r="G744" s="82"/>
      <c r="H744" s="82"/>
      <c r="I744" s="82"/>
      <c r="J744" s="82"/>
      <c r="K744" s="371"/>
      <c r="L744" s="371"/>
      <c r="M744" s="372">
        <v>36</v>
      </c>
      <c r="N744" s="373">
        <v>13180.95</v>
      </c>
      <c r="O744" s="373"/>
      <c r="P744" s="372">
        <v>8</v>
      </c>
      <c r="Q744" s="373">
        <v>1011.22</v>
      </c>
      <c r="R744" s="373"/>
      <c r="S744" s="372">
        <v>3</v>
      </c>
      <c r="T744" s="373">
        <v>2472.2600000000002</v>
      </c>
      <c r="U744" s="370"/>
      <c r="V744" s="374"/>
      <c r="W744" s="370"/>
      <c r="X744" s="82"/>
      <c r="Y744" s="82"/>
      <c r="Z744" s="82"/>
    </row>
    <row r="745" spans="1:26" customFormat="1" ht="14.4" x14ac:dyDescent="0.3">
      <c r="A745" s="371" t="s">
        <v>999</v>
      </c>
      <c r="B745" s="371" t="s">
        <v>379</v>
      </c>
      <c r="C745" s="371"/>
      <c r="D745" s="371" t="s">
        <v>163</v>
      </c>
      <c r="E745" s="82"/>
      <c r="F745" s="82"/>
      <c r="G745" s="82"/>
      <c r="H745" s="82"/>
      <c r="I745" s="82"/>
      <c r="J745" s="82"/>
      <c r="K745" s="371"/>
      <c r="L745" s="371"/>
      <c r="M745" s="372">
        <v>1</v>
      </c>
      <c r="N745" s="373">
        <v>2870.9</v>
      </c>
      <c r="O745" s="373"/>
      <c r="P745" s="372">
        <v>1</v>
      </c>
      <c r="Q745" s="373">
        <v>235.06</v>
      </c>
      <c r="R745" s="373"/>
      <c r="S745" s="372"/>
      <c r="T745" s="373"/>
      <c r="U745" s="370"/>
      <c r="V745" s="374"/>
      <c r="W745" s="370"/>
      <c r="X745" s="82"/>
      <c r="Y745" s="82"/>
      <c r="Z745" s="82"/>
    </row>
    <row r="746" spans="1:26" customFormat="1" ht="14.4" x14ac:dyDescent="0.3">
      <c r="A746" s="371" t="s">
        <v>999</v>
      </c>
      <c r="B746" s="371" t="s">
        <v>960</v>
      </c>
      <c r="C746" s="371"/>
      <c r="D746" s="371" t="s">
        <v>163</v>
      </c>
      <c r="E746" s="82"/>
      <c r="F746" s="82"/>
      <c r="G746" s="82"/>
      <c r="H746" s="82"/>
      <c r="I746" s="82"/>
      <c r="J746" s="82"/>
      <c r="K746" s="371"/>
      <c r="L746" s="371"/>
      <c r="M746" s="372"/>
      <c r="N746" s="373"/>
      <c r="O746" s="373"/>
      <c r="P746" s="375"/>
      <c r="Q746" s="375"/>
      <c r="R746" s="375"/>
      <c r="S746" s="375">
        <v>1</v>
      </c>
      <c r="T746" s="375">
        <v>39.26</v>
      </c>
      <c r="U746" s="262"/>
      <c r="V746" s="374"/>
      <c r="W746" s="370"/>
      <c r="X746" s="82"/>
      <c r="Y746" s="82"/>
      <c r="Z746" s="82"/>
    </row>
    <row r="747" spans="1:26" customFormat="1" ht="14.4" x14ac:dyDescent="0.3">
      <c r="A747" s="371" t="s">
        <v>999</v>
      </c>
      <c r="B747" s="371" t="s">
        <v>380</v>
      </c>
      <c r="C747" s="371"/>
      <c r="D747" s="371" t="s">
        <v>381</v>
      </c>
      <c r="E747" s="82"/>
      <c r="F747" s="82"/>
      <c r="G747" s="82"/>
      <c r="H747" s="82"/>
      <c r="I747" s="82"/>
      <c r="J747" s="82"/>
      <c r="K747" s="371"/>
      <c r="L747" s="371"/>
      <c r="M747" s="372">
        <v>22</v>
      </c>
      <c r="N747" s="373">
        <v>4272.79</v>
      </c>
      <c r="O747" s="373"/>
      <c r="P747" s="372">
        <v>9</v>
      </c>
      <c r="Q747" s="373">
        <v>1625.89</v>
      </c>
      <c r="R747" s="373"/>
      <c r="S747" s="372">
        <v>1</v>
      </c>
      <c r="T747" s="373">
        <v>27.84</v>
      </c>
      <c r="U747" s="262"/>
      <c r="V747" s="262"/>
      <c r="W747" s="262"/>
      <c r="X747" s="82"/>
      <c r="Y747" s="82"/>
      <c r="Z747" s="82"/>
    </row>
    <row r="748" spans="1:26" customFormat="1" ht="14.4" x14ac:dyDescent="0.3">
      <c r="A748" s="371" t="s">
        <v>999</v>
      </c>
      <c r="B748" s="371" t="s">
        <v>383</v>
      </c>
      <c r="C748" s="371"/>
      <c r="D748" s="371" t="s">
        <v>83</v>
      </c>
      <c r="E748" s="82"/>
      <c r="F748" s="82"/>
      <c r="G748" s="82"/>
      <c r="H748" s="82"/>
      <c r="I748" s="82"/>
      <c r="J748" s="82"/>
      <c r="K748" s="371"/>
      <c r="L748" s="371"/>
      <c r="M748" s="372">
        <v>1</v>
      </c>
      <c r="N748" s="373">
        <v>413.46</v>
      </c>
      <c r="O748" s="373"/>
      <c r="P748" s="375">
        <v>1</v>
      </c>
      <c r="Q748" s="375">
        <v>85.28</v>
      </c>
      <c r="R748" s="375"/>
      <c r="S748" s="375"/>
      <c r="T748" s="375"/>
      <c r="U748" s="370"/>
      <c r="V748" s="374"/>
      <c r="W748" s="370"/>
      <c r="X748" s="82"/>
      <c r="Y748" s="82"/>
      <c r="Z748" s="82"/>
    </row>
    <row r="749" spans="1:26" customFormat="1" ht="14.4" x14ac:dyDescent="0.3">
      <c r="A749" s="371" t="s">
        <v>999</v>
      </c>
      <c r="B749" s="371" t="s">
        <v>1002</v>
      </c>
      <c r="C749" s="371"/>
      <c r="D749" s="371" t="s">
        <v>186</v>
      </c>
      <c r="E749" s="82"/>
      <c r="F749" s="82"/>
      <c r="G749" s="82"/>
      <c r="H749" s="82"/>
      <c r="I749" s="82"/>
      <c r="J749" s="82"/>
      <c r="K749" s="371"/>
      <c r="L749" s="371"/>
      <c r="M749" s="372">
        <v>2</v>
      </c>
      <c r="N749" s="373">
        <v>741.08</v>
      </c>
      <c r="O749" s="373"/>
      <c r="P749" s="372">
        <v>1</v>
      </c>
      <c r="Q749" s="373">
        <v>69.48</v>
      </c>
      <c r="R749" s="373"/>
      <c r="S749" s="375">
        <v>2</v>
      </c>
      <c r="T749" s="375">
        <v>614.88</v>
      </c>
      <c r="U749" s="370"/>
      <c r="V749" s="374"/>
      <c r="W749" s="370"/>
      <c r="X749" s="82"/>
      <c r="Y749" s="82"/>
      <c r="Z749" s="82"/>
    </row>
    <row r="750" spans="1:26" customFormat="1" ht="14.4" x14ac:dyDescent="0.3">
      <c r="A750" s="371" t="s">
        <v>999</v>
      </c>
      <c r="B750" s="371" t="s">
        <v>388</v>
      </c>
      <c r="C750" s="371"/>
      <c r="D750" s="371" t="s">
        <v>123</v>
      </c>
      <c r="E750" s="82"/>
      <c r="F750" s="82"/>
      <c r="G750" s="82"/>
      <c r="H750" s="82"/>
      <c r="I750" s="82"/>
      <c r="J750" s="82"/>
      <c r="K750" s="371"/>
      <c r="L750" s="371"/>
      <c r="M750" s="372">
        <v>6</v>
      </c>
      <c r="N750" s="373">
        <v>469.11</v>
      </c>
      <c r="O750" s="373"/>
      <c r="P750" s="372">
        <v>2</v>
      </c>
      <c r="Q750" s="373">
        <v>80.31</v>
      </c>
      <c r="R750" s="373"/>
      <c r="S750" s="372">
        <v>1</v>
      </c>
      <c r="T750" s="373">
        <v>99.29</v>
      </c>
      <c r="U750" s="370"/>
      <c r="V750" s="374"/>
      <c r="W750" s="370"/>
      <c r="X750" s="82"/>
      <c r="Y750" s="82"/>
      <c r="Z750" s="82"/>
    </row>
    <row r="751" spans="1:26" customFormat="1" ht="14.4" x14ac:dyDescent="0.3">
      <c r="A751" s="371" t="s">
        <v>999</v>
      </c>
      <c r="B751" s="371" t="s">
        <v>393</v>
      </c>
      <c r="C751" s="371"/>
      <c r="D751" s="371" t="s">
        <v>394</v>
      </c>
      <c r="E751" s="82"/>
      <c r="F751" s="82"/>
      <c r="G751" s="82"/>
      <c r="H751" s="82"/>
      <c r="I751" s="82"/>
      <c r="J751" s="82"/>
      <c r="K751" s="371"/>
      <c r="L751" s="371"/>
      <c r="M751" s="372">
        <v>1</v>
      </c>
      <c r="N751" s="373">
        <v>58.13</v>
      </c>
      <c r="O751" s="373"/>
      <c r="P751" s="372"/>
      <c r="Q751" s="373"/>
      <c r="R751" s="373"/>
      <c r="S751" s="372"/>
      <c r="T751" s="373"/>
      <c r="U751" s="370"/>
      <c r="V751" s="374"/>
      <c r="W751" s="370"/>
      <c r="X751" s="82"/>
      <c r="Y751" s="82"/>
      <c r="Z751" s="82"/>
    </row>
    <row r="752" spans="1:26" customFormat="1" ht="14.4" x14ac:dyDescent="0.3">
      <c r="A752" s="371" t="s">
        <v>999</v>
      </c>
      <c r="B752" s="371" t="s">
        <v>395</v>
      </c>
      <c r="C752" s="371"/>
      <c r="D752" s="371" t="s">
        <v>85</v>
      </c>
      <c r="E752" s="82"/>
      <c r="F752" s="82"/>
      <c r="G752" s="82"/>
      <c r="H752" s="82"/>
      <c r="I752" s="82"/>
      <c r="J752" s="82"/>
      <c r="K752" s="371"/>
      <c r="L752" s="371"/>
      <c r="M752" s="372">
        <v>1</v>
      </c>
      <c r="N752" s="373">
        <v>119.13</v>
      </c>
      <c r="O752" s="373"/>
      <c r="P752" s="372"/>
      <c r="Q752" s="373"/>
      <c r="R752" s="373"/>
      <c r="S752" s="372"/>
      <c r="T752" s="373"/>
      <c r="U752" s="370"/>
      <c r="V752" s="262"/>
      <c r="W752" s="262"/>
      <c r="X752" s="82"/>
      <c r="Y752" s="82"/>
      <c r="Z752" s="82"/>
    </row>
    <row r="753" spans="1:26" customFormat="1" ht="14.4" x14ac:dyDescent="0.3">
      <c r="A753" s="371" t="s">
        <v>999</v>
      </c>
      <c r="B753" s="371" t="s">
        <v>396</v>
      </c>
      <c r="C753" s="371"/>
      <c r="D753" s="371" t="s">
        <v>119</v>
      </c>
      <c r="E753" s="82"/>
      <c r="F753" s="82"/>
      <c r="G753" s="82"/>
      <c r="H753" s="82"/>
      <c r="I753" s="82"/>
      <c r="J753" s="82"/>
      <c r="K753" s="371"/>
      <c r="L753" s="371"/>
      <c r="M753" s="372">
        <v>45</v>
      </c>
      <c r="N753" s="373">
        <v>12099.39</v>
      </c>
      <c r="O753" s="373"/>
      <c r="P753" s="372">
        <v>24</v>
      </c>
      <c r="Q753" s="373">
        <v>12732.44</v>
      </c>
      <c r="R753" s="373"/>
      <c r="S753" s="375">
        <v>14</v>
      </c>
      <c r="T753" s="375">
        <v>1718.99</v>
      </c>
      <c r="U753" s="370"/>
      <c r="V753" s="374"/>
      <c r="W753" s="370"/>
      <c r="X753" s="82"/>
      <c r="Y753" s="82"/>
      <c r="Z753" s="82"/>
    </row>
    <row r="754" spans="1:26" customFormat="1" ht="14.4" x14ac:dyDescent="0.3">
      <c r="A754" s="371" t="s">
        <v>999</v>
      </c>
      <c r="B754" s="371" t="s">
        <v>397</v>
      </c>
      <c r="C754" s="371"/>
      <c r="D754" s="371" t="s">
        <v>96</v>
      </c>
      <c r="E754" s="82"/>
      <c r="F754" s="82"/>
      <c r="G754" s="82"/>
      <c r="H754" s="82"/>
      <c r="I754" s="82"/>
      <c r="J754" s="82"/>
      <c r="K754" s="371"/>
      <c r="L754" s="371"/>
      <c r="M754" s="372">
        <v>7</v>
      </c>
      <c r="N754" s="373">
        <v>789.79</v>
      </c>
      <c r="O754" s="373"/>
      <c r="P754" s="372">
        <v>1</v>
      </c>
      <c r="Q754" s="373">
        <v>31.34</v>
      </c>
      <c r="R754" s="373"/>
      <c r="S754" s="375"/>
      <c r="T754" s="375"/>
      <c r="U754" s="370"/>
      <c r="V754" s="262"/>
      <c r="W754" s="262"/>
      <c r="X754" s="82"/>
      <c r="Y754" s="82"/>
      <c r="Z754" s="82"/>
    </row>
    <row r="755" spans="1:26" customFormat="1" ht="14.4" x14ac:dyDescent="0.3">
      <c r="A755" s="371" t="s">
        <v>999</v>
      </c>
      <c r="B755" s="371" t="s">
        <v>398</v>
      </c>
      <c r="C755" s="371"/>
      <c r="D755" s="371" t="s">
        <v>99</v>
      </c>
      <c r="E755" s="82"/>
      <c r="F755" s="82"/>
      <c r="G755" s="82"/>
      <c r="H755" s="82"/>
      <c r="I755" s="82"/>
      <c r="J755" s="82"/>
      <c r="K755" s="371"/>
      <c r="L755" s="371"/>
      <c r="M755" s="372">
        <v>2</v>
      </c>
      <c r="N755" s="373">
        <v>500.56</v>
      </c>
      <c r="O755" s="373"/>
      <c r="P755" s="375">
        <v>1</v>
      </c>
      <c r="Q755" s="375">
        <v>233.3</v>
      </c>
      <c r="R755" s="375"/>
      <c r="S755" s="375"/>
      <c r="T755" s="375"/>
      <c r="U755" s="262"/>
      <c r="V755" s="262"/>
      <c r="W755" s="262"/>
      <c r="X755" s="82"/>
      <c r="Y755" s="82"/>
      <c r="Z755" s="82"/>
    </row>
    <row r="756" spans="1:26" customFormat="1" ht="14.4" x14ac:dyDescent="0.3">
      <c r="A756" s="371" t="s">
        <v>999</v>
      </c>
      <c r="B756" s="371" t="s">
        <v>398</v>
      </c>
      <c r="C756" s="371"/>
      <c r="D756" s="371" t="s">
        <v>76</v>
      </c>
      <c r="E756" s="82"/>
      <c r="F756" s="82"/>
      <c r="G756" s="82"/>
      <c r="H756" s="82"/>
      <c r="I756" s="82"/>
      <c r="J756" s="82"/>
      <c r="K756" s="371"/>
      <c r="L756" s="371"/>
      <c r="M756" s="372">
        <v>35</v>
      </c>
      <c r="N756" s="373">
        <v>7495.95</v>
      </c>
      <c r="O756" s="373"/>
      <c r="P756" s="372">
        <v>12</v>
      </c>
      <c r="Q756" s="373">
        <v>4691.3999999999996</v>
      </c>
      <c r="R756" s="373"/>
      <c r="S756" s="372">
        <v>2</v>
      </c>
      <c r="T756" s="373">
        <v>362.37</v>
      </c>
      <c r="U756" s="262"/>
      <c r="V756" s="262"/>
      <c r="W756" s="262"/>
      <c r="X756" s="82"/>
      <c r="Y756" s="82"/>
      <c r="Z756" s="82"/>
    </row>
    <row r="757" spans="1:26" customFormat="1" ht="14.4" x14ac:dyDescent="0.3">
      <c r="A757" s="371" t="s">
        <v>999</v>
      </c>
      <c r="B757" s="371" t="s">
        <v>399</v>
      </c>
      <c r="C757" s="371"/>
      <c r="D757" s="371" t="s">
        <v>387</v>
      </c>
      <c r="E757" s="82"/>
      <c r="F757" s="82"/>
      <c r="G757" s="82"/>
      <c r="H757" s="82"/>
      <c r="I757" s="82"/>
      <c r="J757" s="82"/>
      <c r="K757" s="371"/>
      <c r="L757" s="371"/>
      <c r="M757" s="372">
        <v>1</v>
      </c>
      <c r="N757" s="373">
        <v>142.76</v>
      </c>
      <c r="O757" s="373"/>
      <c r="P757" s="372"/>
      <c r="Q757" s="373"/>
      <c r="R757" s="373"/>
      <c r="S757" s="372"/>
      <c r="T757" s="373"/>
      <c r="U757" s="370"/>
      <c r="V757" s="374"/>
      <c r="W757" s="370"/>
      <c r="X757" s="82"/>
      <c r="Y757" s="82"/>
      <c r="Z757" s="82"/>
    </row>
    <row r="758" spans="1:26" customFormat="1" ht="14.4" x14ac:dyDescent="0.3">
      <c r="A758" s="371" t="s">
        <v>999</v>
      </c>
      <c r="B758" s="371" t="s">
        <v>401</v>
      </c>
      <c r="C758" s="371"/>
      <c r="D758" s="371" t="s">
        <v>382</v>
      </c>
      <c r="E758" s="82"/>
      <c r="F758" s="82"/>
      <c r="G758" s="82"/>
      <c r="H758" s="82"/>
      <c r="I758" s="82"/>
      <c r="J758" s="82"/>
      <c r="K758" s="371"/>
      <c r="L758" s="371"/>
      <c r="M758" s="375">
        <v>2</v>
      </c>
      <c r="N758" s="375">
        <v>199.17</v>
      </c>
      <c r="O758" s="375"/>
      <c r="P758" s="372">
        <v>3</v>
      </c>
      <c r="Q758" s="373">
        <v>1066.1099999999999</v>
      </c>
      <c r="R758" s="373"/>
      <c r="S758" s="372"/>
      <c r="T758" s="373"/>
      <c r="U758" s="262"/>
      <c r="V758" s="262"/>
      <c r="W758" s="262"/>
      <c r="X758" s="82"/>
      <c r="Y758" s="82"/>
      <c r="Z758" s="82"/>
    </row>
    <row r="759" spans="1:26" customFormat="1" ht="14.4" x14ac:dyDescent="0.3">
      <c r="A759" s="371" t="s">
        <v>999</v>
      </c>
      <c r="B759" s="371" t="s">
        <v>402</v>
      </c>
      <c r="C759" s="371"/>
      <c r="D759" s="371" t="s">
        <v>174</v>
      </c>
      <c r="E759" s="82"/>
      <c r="F759" s="82"/>
      <c r="G759" s="82"/>
      <c r="H759" s="82"/>
      <c r="I759" s="82"/>
      <c r="J759" s="82"/>
      <c r="K759" s="371"/>
      <c r="L759" s="371"/>
      <c r="M759" s="372">
        <v>157</v>
      </c>
      <c r="N759" s="373">
        <v>45392.68</v>
      </c>
      <c r="O759" s="373"/>
      <c r="P759" s="372">
        <v>78</v>
      </c>
      <c r="Q759" s="373">
        <v>17881.900000000001</v>
      </c>
      <c r="R759" s="373"/>
      <c r="S759" s="372">
        <v>14</v>
      </c>
      <c r="T759" s="373">
        <v>2700.18</v>
      </c>
      <c r="U759" s="262"/>
      <c r="V759" s="374"/>
      <c r="W759" s="370"/>
      <c r="X759" s="82"/>
      <c r="Y759" s="82"/>
      <c r="Z759" s="82"/>
    </row>
    <row r="760" spans="1:26" customFormat="1" ht="14.4" x14ac:dyDescent="0.3">
      <c r="A760" s="371" t="s">
        <v>999</v>
      </c>
      <c r="B760" s="371" t="s">
        <v>962</v>
      </c>
      <c r="C760" s="371"/>
      <c r="D760" s="371" t="s">
        <v>174</v>
      </c>
      <c r="E760" s="82"/>
      <c r="F760" s="82"/>
      <c r="G760" s="82"/>
      <c r="H760" s="82"/>
      <c r="I760" s="82"/>
      <c r="J760" s="82"/>
      <c r="K760" s="371"/>
      <c r="L760" s="371"/>
      <c r="M760" s="372"/>
      <c r="N760" s="373"/>
      <c r="O760" s="373"/>
      <c r="P760" s="375"/>
      <c r="Q760" s="375"/>
      <c r="R760" s="375"/>
      <c r="S760" s="375">
        <v>6</v>
      </c>
      <c r="T760" s="375">
        <v>1087.92</v>
      </c>
      <c r="U760" s="370"/>
      <c r="V760" s="374"/>
      <c r="W760" s="370"/>
      <c r="X760" s="82"/>
      <c r="Y760" s="82"/>
      <c r="Z760" s="82"/>
    </row>
    <row r="761" spans="1:26" customFormat="1" ht="14.4" x14ac:dyDescent="0.3">
      <c r="A761" s="371" t="s">
        <v>999</v>
      </c>
      <c r="B761" s="371" t="s">
        <v>404</v>
      </c>
      <c r="C761" s="371"/>
      <c r="D761" s="371" t="s">
        <v>392</v>
      </c>
      <c r="E761" s="82"/>
      <c r="F761" s="82"/>
      <c r="G761" s="82"/>
      <c r="H761" s="82"/>
      <c r="I761" s="82"/>
      <c r="J761" s="82"/>
      <c r="K761" s="371"/>
      <c r="L761" s="371"/>
      <c r="M761" s="375">
        <v>1</v>
      </c>
      <c r="N761" s="375">
        <v>2001.93</v>
      </c>
      <c r="O761" s="375"/>
      <c r="P761" s="372"/>
      <c r="Q761" s="373"/>
      <c r="R761" s="373"/>
      <c r="S761" s="372"/>
      <c r="T761" s="373"/>
      <c r="U761" s="370"/>
      <c r="V761" s="374"/>
      <c r="W761" s="370"/>
      <c r="X761" s="82"/>
      <c r="Y761" s="82"/>
      <c r="Z761" s="82"/>
    </row>
    <row r="762" spans="1:26" customFormat="1" ht="14.4" x14ac:dyDescent="0.3">
      <c r="A762" s="371" t="s">
        <v>999</v>
      </c>
      <c r="B762" s="371" t="s">
        <v>406</v>
      </c>
      <c r="C762" s="371"/>
      <c r="D762" s="371" t="s">
        <v>154</v>
      </c>
      <c r="E762" s="82"/>
      <c r="F762" s="82"/>
      <c r="G762" s="82"/>
      <c r="H762" s="82"/>
      <c r="I762" s="82"/>
      <c r="J762" s="82"/>
      <c r="K762" s="371"/>
      <c r="L762" s="371"/>
      <c r="M762" s="372">
        <v>10</v>
      </c>
      <c r="N762" s="373">
        <v>1234.31</v>
      </c>
      <c r="O762" s="373"/>
      <c r="P762" s="375">
        <v>3</v>
      </c>
      <c r="Q762" s="375">
        <v>334.59</v>
      </c>
      <c r="R762" s="375"/>
      <c r="S762" s="375">
        <v>2</v>
      </c>
      <c r="T762" s="375">
        <v>255.72</v>
      </c>
      <c r="U762" s="370"/>
      <c r="V762" s="374"/>
      <c r="W762" s="370"/>
      <c r="X762" s="82"/>
      <c r="Y762" s="82"/>
      <c r="Z762" s="82"/>
    </row>
    <row r="763" spans="1:26" customFormat="1" ht="14.4" x14ac:dyDescent="0.3">
      <c r="A763" s="371" t="s">
        <v>999</v>
      </c>
      <c r="B763" s="371" t="s">
        <v>407</v>
      </c>
      <c r="C763" s="371"/>
      <c r="D763" s="371" t="s">
        <v>408</v>
      </c>
      <c r="E763" s="82"/>
      <c r="F763" s="82"/>
      <c r="G763" s="82"/>
      <c r="H763" s="82"/>
      <c r="I763" s="82"/>
      <c r="J763" s="82"/>
      <c r="K763" s="371"/>
      <c r="L763" s="371"/>
      <c r="M763" s="372">
        <v>4</v>
      </c>
      <c r="N763" s="373">
        <v>1705.83</v>
      </c>
      <c r="O763" s="373"/>
      <c r="P763" s="372">
        <v>1</v>
      </c>
      <c r="Q763" s="373">
        <v>190.51</v>
      </c>
      <c r="R763" s="373"/>
      <c r="S763" s="372"/>
      <c r="T763" s="373"/>
      <c r="U763" s="262"/>
      <c r="V763" s="262"/>
      <c r="W763" s="262"/>
      <c r="X763" s="82"/>
      <c r="Y763" s="82"/>
      <c r="Z763" s="82"/>
    </row>
    <row r="764" spans="1:26" customFormat="1" ht="14.4" x14ac:dyDescent="0.3">
      <c r="A764" s="371" t="s">
        <v>999</v>
      </c>
      <c r="B764" s="371" t="s">
        <v>410</v>
      </c>
      <c r="C764" s="371"/>
      <c r="D764" s="371" t="s">
        <v>92</v>
      </c>
      <c r="E764" s="82"/>
      <c r="F764" s="82"/>
      <c r="G764" s="82"/>
      <c r="H764" s="82"/>
      <c r="I764" s="82"/>
      <c r="J764" s="82"/>
      <c r="K764" s="371"/>
      <c r="L764" s="371"/>
      <c r="M764" s="372">
        <v>3</v>
      </c>
      <c r="N764" s="373">
        <v>433.12</v>
      </c>
      <c r="O764" s="373"/>
      <c r="P764" s="372">
        <v>3</v>
      </c>
      <c r="Q764" s="373">
        <v>464.23</v>
      </c>
      <c r="R764" s="373"/>
      <c r="S764" s="372">
        <v>1</v>
      </c>
      <c r="T764" s="373">
        <v>191.85</v>
      </c>
      <c r="U764" s="370"/>
      <c r="V764" s="374"/>
      <c r="W764" s="370"/>
      <c r="X764" s="82"/>
      <c r="Y764" s="82"/>
      <c r="Z764" s="82"/>
    </row>
    <row r="765" spans="1:26" customFormat="1" ht="14.4" x14ac:dyDescent="0.3">
      <c r="A765" s="371" t="s">
        <v>999</v>
      </c>
      <c r="B765" s="371" t="s">
        <v>412</v>
      </c>
      <c r="C765" s="371"/>
      <c r="D765" s="371" t="s">
        <v>413</v>
      </c>
      <c r="E765" s="82"/>
      <c r="F765" s="82"/>
      <c r="G765" s="82"/>
      <c r="H765" s="82"/>
      <c r="I765" s="82"/>
      <c r="J765" s="82"/>
      <c r="K765" s="371"/>
      <c r="L765" s="371"/>
      <c r="M765" s="372">
        <v>5</v>
      </c>
      <c r="N765" s="373">
        <v>1806.11</v>
      </c>
      <c r="O765" s="373"/>
      <c r="P765" s="372">
        <v>2</v>
      </c>
      <c r="Q765" s="373">
        <v>730.99</v>
      </c>
      <c r="R765" s="373"/>
      <c r="S765" s="372">
        <v>2</v>
      </c>
      <c r="T765" s="373">
        <v>389.59</v>
      </c>
      <c r="U765" s="262"/>
      <c r="V765" s="262"/>
      <c r="W765" s="262"/>
      <c r="X765" s="82"/>
      <c r="Y765" s="82"/>
      <c r="Z765" s="82"/>
    </row>
    <row r="766" spans="1:26" customFormat="1" ht="14.4" x14ac:dyDescent="0.3">
      <c r="A766" s="371" t="s">
        <v>999</v>
      </c>
      <c r="B766" s="371" t="s">
        <v>414</v>
      </c>
      <c r="C766" s="371"/>
      <c r="D766" s="371" t="s">
        <v>323</v>
      </c>
      <c r="E766" s="82"/>
      <c r="F766" s="82"/>
      <c r="G766" s="82"/>
      <c r="H766" s="82"/>
      <c r="I766" s="82"/>
      <c r="J766" s="82"/>
      <c r="K766" s="371"/>
      <c r="L766" s="371"/>
      <c r="M766" s="372">
        <v>4</v>
      </c>
      <c r="N766" s="373">
        <v>2940.47</v>
      </c>
      <c r="O766" s="373"/>
      <c r="P766" s="372">
        <v>6</v>
      </c>
      <c r="Q766" s="373">
        <v>414.87</v>
      </c>
      <c r="R766" s="373"/>
      <c r="S766" s="372">
        <v>2</v>
      </c>
      <c r="T766" s="373">
        <v>271.3</v>
      </c>
      <c r="U766" s="370"/>
      <c r="V766" s="374"/>
      <c r="W766" s="370"/>
      <c r="X766" s="82"/>
      <c r="Y766" s="82"/>
      <c r="Z766" s="82"/>
    </row>
    <row r="767" spans="1:26" customFormat="1" ht="14.4" x14ac:dyDescent="0.3">
      <c r="A767" s="371" t="s">
        <v>999</v>
      </c>
      <c r="B767" s="371" t="s">
        <v>670</v>
      </c>
      <c r="C767" s="371"/>
      <c r="D767" s="371" t="s">
        <v>108</v>
      </c>
      <c r="E767" s="82"/>
      <c r="F767" s="82"/>
      <c r="G767" s="82"/>
      <c r="H767" s="82"/>
      <c r="I767" s="82"/>
      <c r="J767" s="82"/>
      <c r="K767" s="371"/>
      <c r="L767" s="371"/>
      <c r="M767" s="372">
        <v>39</v>
      </c>
      <c r="N767" s="373">
        <v>7733.25</v>
      </c>
      <c r="O767" s="373"/>
      <c r="P767" s="375">
        <v>7</v>
      </c>
      <c r="Q767" s="375">
        <v>1170.3699999999999</v>
      </c>
      <c r="R767" s="375"/>
      <c r="S767" s="375"/>
      <c r="T767" s="375"/>
      <c r="U767" s="262"/>
      <c r="V767" s="262"/>
      <c r="W767" s="262"/>
      <c r="X767" s="82"/>
      <c r="Y767" s="82"/>
      <c r="Z767" s="82"/>
    </row>
    <row r="768" spans="1:26" customFormat="1" ht="14.4" x14ac:dyDescent="0.3">
      <c r="A768" s="371" t="s">
        <v>999</v>
      </c>
      <c r="B768" s="371" t="s">
        <v>419</v>
      </c>
      <c r="C768" s="371"/>
      <c r="D768" s="371" t="s">
        <v>286</v>
      </c>
      <c r="E768" s="82"/>
      <c r="F768" s="82"/>
      <c r="G768" s="82"/>
      <c r="H768" s="82"/>
      <c r="I768" s="82"/>
      <c r="J768" s="82"/>
      <c r="K768" s="371"/>
      <c r="L768" s="371"/>
      <c r="M768" s="372">
        <v>8</v>
      </c>
      <c r="N768" s="373">
        <v>2024.97</v>
      </c>
      <c r="O768" s="373"/>
      <c r="P768" s="375">
        <v>8</v>
      </c>
      <c r="Q768" s="375">
        <v>1936.87</v>
      </c>
      <c r="R768" s="375"/>
      <c r="S768" s="372">
        <v>4</v>
      </c>
      <c r="T768" s="373">
        <v>592.04999999999995</v>
      </c>
      <c r="U768" s="370"/>
      <c r="V768" s="262"/>
      <c r="W768" s="262"/>
      <c r="X768" s="82"/>
      <c r="Y768" s="82"/>
      <c r="Z768" s="82"/>
    </row>
    <row r="769" spans="1:26" customFormat="1" ht="14.4" x14ac:dyDescent="0.3">
      <c r="A769" s="371" t="s">
        <v>999</v>
      </c>
      <c r="B769" s="371" t="s">
        <v>420</v>
      </c>
      <c r="C769" s="371"/>
      <c r="D769" s="371" t="s">
        <v>294</v>
      </c>
      <c r="E769" s="82"/>
      <c r="F769" s="82"/>
      <c r="G769" s="82"/>
      <c r="H769" s="82"/>
      <c r="I769" s="82"/>
      <c r="J769" s="82"/>
      <c r="K769" s="371"/>
      <c r="L769" s="371"/>
      <c r="M769" s="372">
        <v>3</v>
      </c>
      <c r="N769" s="373">
        <v>167.17</v>
      </c>
      <c r="O769" s="373"/>
      <c r="P769" s="372">
        <v>1</v>
      </c>
      <c r="Q769" s="373">
        <v>33.619999999999997</v>
      </c>
      <c r="R769" s="373"/>
      <c r="S769" s="372"/>
      <c r="T769" s="373"/>
      <c r="U769" s="370"/>
      <c r="V769" s="374"/>
      <c r="W769" s="370"/>
      <c r="X769" s="82"/>
      <c r="Y769" s="82"/>
      <c r="Z769" s="82"/>
    </row>
    <row r="770" spans="1:26" customFormat="1" ht="14.4" x14ac:dyDescent="0.3">
      <c r="A770" s="371" t="s">
        <v>999</v>
      </c>
      <c r="B770" s="371" t="s">
        <v>421</v>
      </c>
      <c r="C770" s="371"/>
      <c r="D770" s="371" t="s">
        <v>409</v>
      </c>
      <c r="E770" s="82"/>
      <c r="F770" s="82"/>
      <c r="G770" s="82"/>
      <c r="H770" s="82"/>
      <c r="I770" s="82"/>
      <c r="J770" s="82"/>
      <c r="K770" s="371"/>
      <c r="L770" s="371"/>
      <c r="M770" s="372">
        <v>6</v>
      </c>
      <c r="N770" s="373">
        <v>3818.9</v>
      </c>
      <c r="O770" s="373"/>
      <c r="P770" s="375">
        <v>1</v>
      </c>
      <c r="Q770" s="375">
        <v>29.11</v>
      </c>
      <c r="R770" s="375"/>
      <c r="S770" s="375"/>
      <c r="T770" s="375"/>
      <c r="U770" s="370"/>
      <c r="V770" s="374"/>
      <c r="W770" s="370"/>
      <c r="X770" s="82"/>
      <c r="Y770" s="82"/>
      <c r="Z770" s="82"/>
    </row>
    <row r="771" spans="1:26" customFormat="1" ht="14.4" x14ac:dyDescent="0.3">
      <c r="A771" s="371" t="s">
        <v>999</v>
      </c>
      <c r="B771" s="371" t="s">
        <v>427</v>
      </c>
      <c r="C771" s="371"/>
      <c r="D771" s="371" t="s">
        <v>63</v>
      </c>
      <c r="E771" s="82"/>
      <c r="F771" s="82"/>
      <c r="G771" s="82"/>
      <c r="H771" s="82"/>
      <c r="I771" s="82"/>
      <c r="J771" s="82"/>
      <c r="K771" s="371"/>
      <c r="L771" s="371"/>
      <c r="M771" s="372">
        <v>7</v>
      </c>
      <c r="N771" s="373">
        <v>469.88</v>
      </c>
      <c r="O771" s="373"/>
      <c r="P771" s="372">
        <v>2</v>
      </c>
      <c r="Q771" s="373">
        <v>81.7</v>
      </c>
      <c r="R771" s="373"/>
      <c r="S771" s="372"/>
      <c r="T771" s="373"/>
      <c r="U771" s="262"/>
      <c r="V771" s="262"/>
      <c r="W771" s="262"/>
      <c r="X771" s="82"/>
      <c r="Y771" s="82"/>
      <c r="Z771" s="82"/>
    </row>
    <row r="772" spans="1:26" customFormat="1" ht="14.4" x14ac:dyDescent="0.3">
      <c r="A772" s="371" t="s">
        <v>999</v>
      </c>
      <c r="B772" s="371" t="s">
        <v>429</v>
      </c>
      <c r="C772" s="371"/>
      <c r="D772" s="371" t="s">
        <v>166</v>
      </c>
      <c r="E772" s="82"/>
      <c r="F772" s="82"/>
      <c r="G772" s="82"/>
      <c r="H772" s="82"/>
      <c r="I772" s="82"/>
      <c r="J772" s="82"/>
      <c r="K772" s="371"/>
      <c r="L772" s="371"/>
      <c r="M772" s="372">
        <v>3</v>
      </c>
      <c r="N772" s="373">
        <v>386.33</v>
      </c>
      <c r="O772" s="373"/>
      <c r="P772" s="375">
        <v>2</v>
      </c>
      <c r="Q772" s="375">
        <v>1074.0999999999999</v>
      </c>
      <c r="R772" s="375"/>
      <c r="S772" s="375"/>
      <c r="T772" s="375"/>
      <c r="U772" s="370"/>
      <c r="V772" s="374"/>
      <c r="W772" s="370"/>
      <c r="X772" s="82"/>
      <c r="Y772" s="82"/>
      <c r="Z772" s="82"/>
    </row>
    <row r="773" spans="1:26" customFormat="1" ht="14.4" x14ac:dyDescent="0.3">
      <c r="A773" s="371" t="s">
        <v>999</v>
      </c>
      <c r="B773" s="371" t="s">
        <v>431</v>
      </c>
      <c r="C773" s="371"/>
      <c r="D773" s="371" t="s">
        <v>367</v>
      </c>
      <c r="E773" s="82"/>
      <c r="F773" s="82"/>
      <c r="G773" s="82"/>
      <c r="H773" s="82"/>
      <c r="I773" s="82"/>
      <c r="J773" s="82"/>
      <c r="K773" s="371"/>
      <c r="L773" s="371"/>
      <c r="M773" s="372">
        <v>5</v>
      </c>
      <c r="N773" s="373">
        <v>708.02</v>
      </c>
      <c r="O773" s="373"/>
      <c r="P773" s="372">
        <v>2</v>
      </c>
      <c r="Q773" s="373">
        <v>200.9</v>
      </c>
      <c r="R773" s="373"/>
      <c r="S773" s="372">
        <v>1</v>
      </c>
      <c r="T773" s="373">
        <v>180.97</v>
      </c>
      <c r="U773" s="370"/>
      <c r="V773" s="262"/>
      <c r="W773" s="262"/>
      <c r="X773" s="82"/>
      <c r="Y773" s="82"/>
      <c r="Z773" s="82"/>
    </row>
    <row r="774" spans="1:26" customFormat="1" ht="14.4" x14ac:dyDescent="0.3">
      <c r="A774" s="371" t="s">
        <v>999</v>
      </c>
      <c r="B774" s="371" t="s">
        <v>435</v>
      </c>
      <c r="C774" s="371"/>
      <c r="D774" s="371" t="s">
        <v>389</v>
      </c>
      <c r="E774" s="82"/>
      <c r="F774" s="82"/>
      <c r="G774" s="82"/>
      <c r="H774" s="82"/>
      <c r="I774" s="82"/>
      <c r="J774" s="82"/>
      <c r="K774" s="371"/>
      <c r="L774" s="371"/>
      <c r="M774" s="372">
        <v>13</v>
      </c>
      <c r="N774" s="373">
        <v>2236.6</v>
      </c>
      <c r="O774" s="373"/>
      <c r="P774" s="372">
        <v>4</v>
      </c>
      <c r="Q774" s="373">
        <v>619.96</v>
      </c>
      <c r="R774" s="373"/>
      <c r="S774" s="372">
        <v>5</v>
      </c>
      <c r="T774" s="373">
        <v>511.49</v>
      </c>
      <c r="U774" s="262"/>
      <c r="V774" s="262"/>
      <c r="W774" s="262"/>
      <c r="X774" s="82"/>
      <c r="Y774" s="82"/>
      <c r="Z774" s="82"/>
    </row>
    <row r="775" spans="1:26" customFormat="1" ht="14.4" x14ac:dyDescent="0.3">
      <c r="A775" s="371" t="s">
        <v>999</v>
      </c>
      <c r="B775" s="371" t="s">
        <v>437</v>
      </c>
      <c r="C775" s="371"/>
      <c r="D775" s="371" t="s">
        <v>223</v>
      </c>
      <c r="E775" s="82"/>
      <c r="F775" s="82"/>
      <c r="G775" s="82"/>
      <c r="H775" s="82"/>
      <c r="I775" s="82"/>
      <c r="J775" s="82"/>
      <c r="K775" s="371"/>
      <c r="L775" s="371"/>
      <c r="M775" s="372">
        <v>5</v>
      </c>
      <c r="N775" s="373">
        <v>853.28</v>
      </c>
      <c r="O775" s="373"/>
      <c r="P775" s="375">
        <v>2</v>
      </c>
      <c r="Q775" s="375">
        <v>492.9</v>
      </c>
      <c r="R775" s="375"/>
      <c r="S775" s="375">
        <v>1</v>
      </c>
      <c r="T775" s="375">
        <v>31.05</v>
      </c>
      <c r="U775" s="370"/>
      <c r="V775" s="262"/>
      <c r="W775" s="262"/>
      <c r="X775" s="82"/>
      <c r="Y775" s="82"/>
      <c r="Z775" s="82"/>
    </row>
    <row r="776" spans="1:26" customFormat="1" ht="14.4" x14ac:dyDescent="0.3">
      <c r="A776" s="371" t="s">
        <v>999</v>
      </c>
      <c r="B776" s="371" t="s">
        <v>439</v>
      </c>
      <c r="C776" s="371"/>
      <c r="D776" s="371" t="s">
        <v>291</v>
      </c>
      <c r="E776" s="82"/>
      <c r="F776" s="82"/>
      <c r="G776" s="82"/>
      <c r="H776" s="82"/>
      <c r="I776" s="82"/>
      <c r="J776" s="82"/>
      <c r="K776" s="371"/>
      <c r="L776" s="371"/>
      <c r="M776" s="372">
        <v>1</v>
      </c>
      <c r="N776" s="373">
        <v>523.04999999999995</v>
      </c>
      <c r="O776" s="373"/>
      <c r="P776" s="372">
        <v>1</v>
      </c>
      <c r="Q776" s="373">
        <v>72.400000000000006</v>
      </c>
      <c r="R776" s="373"/>
      <c r="S776" s="372">
        <v>1</v>
      </c>
      <c r="T776" s="373">
        <v>206.93</v>
      </c>
      <c r="U776" s="262"/>
      <c r="V776" s="262"/>
      <c r="W776" s="262"/>
      <c r="X776" s="82"/>
      <c r="Y776" s="82"/>
      <c r="Z776" s="82"/>
    </row>
    <row r="777" spans="1:26" customFormat="1" ht="14.4" x14ac:dyDescent="0.3">
      <c r="A777" s="371" t="s">
        <v>999</v>
      </c>
      <c r="B777" s="371" t="s">
        <v>444</v>
      </c>
      <c r="C777" s="371"/>
      <c r="D777" s="371" t="s">
        <v>123</v>
      </c>
      <c r="E777" s="82"/>
      <c r="F777" s="82"/>
      <c r="G777" s="82"/>
      <c r="H777" s="82"/>
      <c r="I777" s="82"/>
      <c r="J777" s="82"/>
      <c r="K777" s="371"/>
      <c r="L777" s="371"/>
      <c r="M777" s="372">
        <v>5</v>
      </c>
      <c r="N777" s="373">
        <v>802.48</v>
      </c>
      <c r="O777" s="373"/>
      <c r="P777" s="372">
        <v>3</v>
      </c>
      <c r="Q777" s="373">
        <v>417.08</v>
      </c>
      <c r="R777" s="373"/>
      <c r="S777" s="372"/>
      <c r="T777" s="373"/>
      <c r="U777" s="370"/>
      <c r="V777" s="374"/>
      <c r="W777" s="370"/>
      <c r="X777" s="82"/>
      <c r="Y777" s="82"/>
      <c r="Z777" s="82"/>
    </row>
    <row r="778" spans="1:26" customFormat="1" ht="14.4" x14ac:dyDescent="0.3">
      <c r="A778" s="371" t="s">
        <v>999</v>
      </c>
      <c r="B778" s="371" t="s">
        <v>445</v>
      </c>
      <c r="C778" s="371"/>
      <c r="D778" s="371" t="s">
        <v>108</v>
      </c>
      <c r="E778" s="82"/>
      <c r="F778" s="82"/>
      <c r="G778" s="82"/>
      <c r="H778" s="82"/>
      <c r="I778" s="82"/>
      <c r="J778" s="82"/>
      <c r="K778" s="371"/>
      <c r="L778" s="371"/>
      <c r="M778" s="372">
        <v>7</v>
      </c>
      <c r="N778" s="373">
        <v>3456.88</v>
      </c>
      <c r="O778" s="373"/>
      <c r="P778" s="372">
        <v>1</v>
      </c>
      <c r="Q778" s="373">
        <v>153.41</v>
      </c>
      <c r="R778" s="373"/>
      <c r="S778" s="372"/>
      <c r="T778" s="373"/>
      <c r="U778" s="262"/>
      <c r="V778" s="262"/>
      <c r="W778" s="262"/>
      <c r="X778" s="82"/>
      <c r="Y778" s="82"/>
      <c r="Z778" s="82"/>
    </row>
    <row r="779" spans="1:26" customFormat="1" ht="14.4" x14ac:dyDescent="0.3">
      <c r="A779" s="371" t="s">
        <v>999</v>
      </c>
      <c r="B779" s="371" t="s">
        <v>447</v>
      </c>
      <c r="C779" s="371"/>
      <c r="D779" s="371" t="s">
        <v>448</v>
      </c>
      <c r="E779" s="82"/>
      <c r="F779" s="82"/>
      <c r="G779" s="82"/>
      <c r="H779" s="82"/>
      <c r="I779" s="82"/>
      <c r="J779" s="82"/>
      <c r="K779" s="371"/>
      <c r="L779" s="371"/>
      <c r="M779" s="375">
        <v>34</v>
      </c>
      <c r="N779" s="375">
        <v>19488.87</v>
      </c>
      <c r="O779" s="375"/>
      <c r="P779" s="372">
        <v>39</v>
      </c>
      <c r="Q779" s="373">
        <v>9570.43</v>
      </c>
      <c r="R779" s="373"/>
      <c r="S779" s="372">
        <v>4</v>
      </c>
      <c r="T779" s="373">
        <v>527.74</v>
      </c>
      <c r="U779" s="370"/>
      <c r="V779" s="374"/>
      <c r="W779" s="370"/>
      <c r="X779" s="82"/>
      <c r="Y779" s="82"/>
      <c r="Z779" s="82"/>
    </row>
    <row r="780" spans="1:26" customFormat="1" ht="14.4" x14ac:dyDescent="0.3">
      <c r="A780" s="371" t="s">
        <v>999</v>
      </c>
      <c r="B780" s="371" t="s">
        <v>449</v>
      </c>
      <c r="C780" s="371"/>
      <c r="D780" s="371" t="s">
        <v>450</v>
      </c>
      <c r="E780" s="82"/>
      <c r="F780" s="82"/>
      <c r="G780" s="82"/>
      <c r="H780" s="82"/>
      <c r="I780" s="82"/>
      <c r="J780" s="82"/>
      <c r="K780" s="371"/>
      <c r="L780" s="371"/>
      <c r="M780" s="372"/>
      <c r="N780" s="373"/>
      <c r="O780" s="373"/>
      <c r="P780" s="372"/>
      <c r="Q780" s="373"/>
      <c r="R780" s="373"/>
      <c r="S780" s="372">
        <v>1</v>
      </c>
      <c r="T780" s="373">
        <v>98.58</v>
      </c>
      <c r="U780" s="370"/>
      <c r="V780" s="374"/>
      <c r="W780" s="370"/>
      <c r="X780" s="82"/>
      <c r="Y780" s="82"/>
      <c r="Z780" s="82"/>
    </row>
    <row r="781" spans="1:26" customFormat="1" ht="14.4" x14ac:dyDescent="0.3">
      <c r="A781" s="371" t="s">
        <v>999</v>
      </c>
      <c r="B781" s="371" t="s">
        <v>452</v>
      </c>
      <c r="C781" s="371"/>
      <c r="D781" s="371" t="s">
        <v>176</v>
      </c>
      <c r="E781" s="82"/>
      <c r="F781" s="82"/>
      <c r="G781" s="82"/>
      <c r="H781" s="82"/>
      <c r="I781" s="82"/>
      <c r="J781" s="82"/>
      <c r="K781" s="371"/>
      <c r="L781" s="371"/>
      <c r="M781" s="372">
        <v>31</v>
      </c>
      <c r="N781" s="373">
        <v>13391.4</v>
      </c>
      <c r="O781" s="373"/>
      <c r="P781" s="375">
        <v>12</v>
      </c>
      <c r="Q781" s="375">
        <v>1298.72</v>
      </c>
      <c r="R781" s="375"/>
      <c r="S781" s="375">
        <v>2</v>
      </c>
      <c r="T781" s="375">
        <v>148.06</v>
      </c>
      <c r="U781" s="370"/>
      <c r="V781" s="374"/>
      <c r="W781" s="370"/>
      <c r="X781" s="82"/>
      <c r="Y781" s="82"/>
      <c r="Z781" s="82"/>
    </row>
    <row r="782" spans="1:26" customFormat="1" ht="14.4" x14ac:dyDescent="0.3">
      <c r="A782" s="371" t="s">
        <v>999</v>
      </c>
      <c r="B782" s="371" t="s">
        <v>453</v>
      </c>
      <c r="C782" s="371"/>
      <c r="D782" s="371" t="s">
        <v>454</v>
      </c>
      <c r="E782" s="82"/>
      <c r="F782" s="82"/>
      <c r="G782" s="82"/>
      <c r="H782" s="82"/>
      <c r="I782" s="82"/>
      <c r="J782" s="82"/>
      <c r="K782" s="371"/>
      <c r="L782" s="371"/>
      <c r="M782" s="375">
        <v>20</v>
      </c>
      <c r="N782" s="375">
        <v>4818.7700000000004</v>
      </c>
      <c r="O782" s="375"/>
      <c r="P782" s="372">
        <v>6</v>
      </c>
      <c r="Q782" s="373">
        <v>1466.97</v>
      </c>
      <c r="R782" s="373"/>
      <c r="S782" s="372">
        <v>8</v>
      </c>
      <c r="T782" s="373">
        <v>2123.54</v>
      </c>
      <c r="U782" s="262"/>
      <c r="V782" s="262"/>
      <c r="W782" s="262"/>
      <c r="X782" s="82"/>
      <c r="Y782" s="82"/>
      <c r="Z782" s="82"/>
    </row>
    <row r="783" spans="1:26" customFormat="1" ht="14.4" x14ac:dyDescent="0.3">
      <c r="A783" s="371" t="s">
        <v>999</v>
      </c>
      <c r="B783" s="371" t="s">
        <v>456</v>
      </c>
      <c r="C783" s="371"/>
      <c r="D783" s="371" t="s">
        <v>126</v>
      </c>
      <c r="E783" s="82"/>
      <c r="F783" s="82"/>
      <c r="G783" s="82"/>
      <c r="H783" s="82"/>
      <c r="I783" s="82"/>
      <c r="J783" s="82"/>
      <c r="K783" s="371"/>
      <c r="L783" s="371"/>
      <c r="M783" s="372">
        <v>2</v>
      </c>
      <c r="N783" s="373">
        <v>912.97</v>
      </c>
      <c r="O783" s="373"/>
      <c r="P783" s="372">
        <v>2</v>
      </c>
      <c r="Q783" s="373">
        <v>442.49</v>
      </c>
      <c r="R783" s="373"/>
      <c r="S783" s="372"/>
      <c r="T783" s="373"/>
      <c r="U783" s="370"/>
      <c r="V783" s="374"/>
      <c r="W783" s="370"/>
      <c r="X783" s="82"/>
      <c r="Y783" s="82"/>
      <c r="Z783" s="82"/>
    </row>
    <row r="784" spans="1:26" customFormat="1" ht="14.4" x14ac:dyDescent="0.3">
      <c r="A784" s="371" t="s">
        <v>999</v>
      </c>
      <c r="B784" s="371" t="s">
        <v>458</v>
      </c>
      <c r="C784" s="371"/>
      <c r="D784" s="371" t="s">
        <v>459</v>
      </c>
      <c r="E784" s="82"/>
      <c r="F784" s="82"/>
      <c r="G784" s="82"/>
      <c r="H784" s="82"/>
      <c r="I784" s="82"/>
      <c r="J784" s="82"/>
      <c r="K784" s="371"/>
      <c r="L784" s="371"/>
      <c r="M784" s="372">
        <v>1</v>
      </c>
      <c r="N784" s="373">
        <v>165.12</v>
      </c>
      <c r="O784" s="373"/>
      <c r="P784" s="372"/>
      <c r="Q784" s="373"/>
      <c r="R784" s="373"/>
      <c r="S784" s="372"/>
      <c r="T784" s="373"/>
      <c r="U784" s="262"/>
      <c r="V784" s="262"/>
      <c r="W784" s="262"/>
      <c r="X784" s="82"/>
      <c r="Y784" s="82"/>
      <c r="Z784" s="82"/>
    </row>
    <row r="785" spans="1:26" customFormat="1" ht="14.4" x14ac:dyDescent="0.3">
      <c r="A785" s="371" t="s">
        <v>999</v>
      </c>
      <c r="B785" s="371" t="s">
        <v>460</v>
      </c>
      <c r="C785" s="371"/>
      <c r="D785" s="371" t="s">
        <v>202</v>
      </c>
      <c r="E785" s="82"/>
      <c r="F785" s="82"/>
      <c r="G785" s="82"/>
      <c r="H785" s="82"/>
      <c r="I785" s="82"/>
      <c r="J785" s="82"/>
      <c r="K785" s="371"/>
      <c r="L785" s="371"/>
      <c r="M785" s="372">
        <v>67</v>
      </c>
      <c r="N785" s="373">
        <v>21686.74</v>
      </c>
      <c r="O785" s="373"/>
      <c r="P785" s="372">
        <v>18</v>
      </c>
      <c r="Q785" s="373">
        <v>8191.27</v>
      </c>
      <c r="R785" s="373"/>
      <c r="S785" s="372">
        <v>3</v>
      </c>
      <c r="T785" s="373">
        <v>527.11</v>
      </c>
      <c r="U785" s="370"/>
      <c r="V785" s="374"/>
      <c r="W785" s="370"/>
      <c r="X785" s="82"/>
      <c r="Y785" s="82"/>
      <c r="Z785" s="82"/>
    </row>
    <row r="786" spans="1:26" customFormat="1" ht="14.4" x14ac:dyDescent="0.3">
      <c r="A786" s="371" t="s">
        <v>999</v>
      </c>
      <c r="B786" s="371" t="s">
        <v>463</v>
      </c>
      <c r="C786" s="371"/>
      <c r="D786" s="371" t="s">
        <v>62</v>
      </c>
      <c r="E786" s="82"/>
      <c r="F786" s="82"/>
      <c r="G786" s="82"/>
      <c r="H786" s="82"/>
      <c r="I786" s="82"/>
      <c r="J786" s="82"/>
      <c r="K786" s="371"/>
      <c r="L786" s="371"/>
      <c r="M786" s="372">
        <v>4</v>
      </c>
      <c r="N786" s="373">
        <v>646.6</v>
      </c>
      <c r="O786" s="373"/>
      <c r="P786" s="372"/>
      <c r="Q786" s="373"/>
      <c r="R786" s="373"/>
      <c r="S786" s="372"/>
      <c r="T786" s="373"/>
      <c r="U786" s="370"/>
      <c r="V786" s="374"/>
      <c r="W786" s="370"/>
      <c r="X786" s="82"/>
      <c r="Y786" s="82"/>
      <c r="Z786" s="82"/>
    </row>
    <row r="787" spans="1:26" customFormat="1" ht="14.4" x14ac:dyDescent="0.3">
      <c r="A787" s="371" t="s">
        <v>999</v>
      </c>
      <c r="B787" s="371" t="s">
        <v>465</v>
      </c>
      <c r="C787" s="371"/>
      <c r="D787" s="371" t="s">
        <v>466</v>
      </c>
      <c r="E787" s="82"/>
      <c r="F787" s="82"/>
      <c r="G787" s="82"/>
      <c r="H787" s="82"/>
      <c r="I787" s="82"/>
      <c r="J787" s="82"/>
      <c r="K787" s="371"/>
      <c r="L787" s="371"/>
      <c r="M787" s="375">
        <v>15</v>
      </c>
      <c r="N787" s="375">
        <v>1401.17</v>
      </c>
      <c r="O787" s="375"/>
      <c r="P787" s="372">
        <v>5</v>
      </c>
      <c r="Q787" s="373">
        <v>715.23</v>
      </c>
      <c r="R787" s="373"/>
      <c r="S787" s="372"/>
      <c r="T787" s="373"/>
      <c r="U787" s="370"/>
      <c r="V787" s="374"/>
      <c r="W787" s="370"/>
      <c r="X787" s="82"/>
      <c r="Y787" s="82"/>
      <c r="Z787" s="82"/>
    </row>
    <row r="788" spans="1:26" customFormat="1" ht="14.4" x14ac:dyDescent="0.3">
      <c r="A788" s="369" t="s">
        <v>999</v>
      </c>
      <c r="B788" s="369" t="s">
        <v>467</v>
      </c>
      <c r="C788" s="369"/>
      <c r="D788" s="369" t="s">
        <v>69</v>
      </c>
      <c r="E788" s="369"/>
      <c r="F788" s="369"/>
      <c r="G788" s="369"/>
      <c r="H788" s="369"/>
      <c r="I788" s="369"/>
      <c r="J788" s="369"/>
      <c r="K788" s="369"/>
      <c r="L788" s="369"/>
      <c r="M788" s="374">
        <v>1</v>
      </c>
      <c r="N788" s="370">
        <v>346.41</v>
      </c>
      <c r="O788" s="370"/>
      <c r="P788" s="374">
        <v>1</v>
      </c>
      <c r="Q788" s="370">
        <v>115.47</v>
      </c>
      <c r="R788" s="370"/>
      <c r="S788" s="374"/>
      <c r="T788" s="370"/>
      <c r="U788" s="82"/>
      <c r="V788" s="82"/>
      <c r="W788" s="82"/>
      <c r="X788" s="82"/>
      <c r="Y788" s="82"/>
      <c r="Z788" s="82"/>
    </row>
    <row r="789" spans="1:26" customFormat="1" ht="14.4" x14ac:dyDescent="0.3">
      <c r="A789" s="369" t="s">
        <v>999</v>
      </c>
      <c r="B789" s="369" t="s">
        <v>469</v>
      </c>
      <c r="C789" s="369"/>
      <c r="D789" s="369" t="s">
        <v>99</v>
      </c>
      <c r="E789" s="9"/>
      <c r="F789" s="369"/>
      <c r="G789" s="9"/>
      <c r="H789" s="369"/>
      <c r="I789" s="369"/>
      <c r="J789" s="369"/>
      <c r="K789" s="369"/>
      <c r="L789" s="369"/>
      <c r="M789" s="374">
        <v>167</v>
      </c>
      <c r="N789" s="370">
        <v>29493.65</v>
      </c>
      <c r="O789" s="370"/>
      <c r="P789" s="262">
        <v>48</v>
      </c>
      <c r="Q789" s="262">
        <v>18824.75</v>
      </c>
      <c r="R789" s="262"/>
      <c r="S789" s="262">
        <v>15</v>
      </c>
      <c r="T789" s="262">
        <v>4188.96</v>
      </c>
      <c r="U789" s="82"/>
      <c r="V789" s="82"/>
      <c r="W789" s="82"/>
      <c r="X789" s="82"/>
      <c r="Y789" s="82"/>
      <c r="Z789" s="82"/>
    </row>
    <row r="790" spans="1:26" customFormat="1" ht="14.4" x14ac:dyDescent="0.3">
      <c r="A790" s="369" t="s">
        <v>999</v>
      </c>
      <c r="B790" s="369" t="s">
        <v>471</v>
      </c>
      <c r="C790" s="369"/>
      <c r="D790" s="369" t="s">
        <v>292</v>
      </c>
      <c r="E790" s="369"/>
      <c r="F790" s="369"/>
      <c r="G790" s="369"/>
      <c r="H790" s="369"/>
      <c r="I790" s="369"/>
      <c r="J790" s="369"/>
      <c r="K790" s="369"/>
      <c r="L790" s="369"/>
      <c r="M790" s="262">
        <v>12</v>
      </c>
      <c r="N790" s="262">
        <v>2008.11</v>
      </c>
      <c r="O790" s="262"/>
      <c r="P790" s="262">
        <v>2</v>
      </c>
      <c r="Q790" s="370">
        <v>583.22</v>
      </c>
      <c r="R790" s="370"/>
      <c r="S790" s="262"/>
      <c r="T790" s="370"/>
      <c r="U790" s="82"/>
      <c r="V790" s="82"/>
      <c r="W790" s="82"/>
      <c r="X790" s="82"/>
      <c r="Y790" s="82"/>
      <c r="Z790" s="82"/>
    </row>
    <row r="791" spans="1:26" customFormat="1" ht="14.4" x14ac:dyDescent="0.3">
      <c r="A791" s="371" t="s">
        <v>999</v>
      </c>
      <c r="B791" s="371" t="s">
        <v>472</v>
      </c>
      <c r="C791" s="371"/>
      <c r="D791" s="371" t="s">
        <v>286</v>
      </c>
      <c r="E791" s="82"/>
      <c r="F791" s="82"/>
      <c r="G791" s="82"/>
      <c r="H791" s="82"/>
      <c r="I791" s="82"/>
      <c r="J791" s="82"/>
      <c r="K791" s="371"/>
      <c r="L791" s="371"/>
      <c r="M791" s="372">
        <v>1</v>
      </c>
      <c r="N791" s="373">
        <v>34.32</v>
      </c>
      <c r="O791" s="82"/>
      <c r="P791" s="372">
        <v>1</v>
      </c>
      <c r="Q791" s="373">
        <v>37.729999999999997</v>
      </c>
      <c r="R791" s="82"/>
      <c r="S791" s="372"/>
      <c r="T791" s="373"/>
      <c r="U791" s="370"/>
      <c r="V791" s="82"/>
      <c r="W791" s="82"/>
      <c r="X791" s="82"/>
      <c r="Y791" s="82"/>
      <c r="Z791" s="82"/>
    </row>
    <row r="792" spans="1:26" customFormat="1" ht="14.4" x14ac:dyDescent="0.3">
      <c r="A792" s="371" t="s">
        <v>999</v>
      </c>
      <c r="B792" s="371" t="s">
        <v>473</v>
      </c>
      <c r="C792" s="371"/>
      <c r="D792" s="371" t="s">
        <v>474</v>
      </c>
      <c r="E792" s="82"/>
      <c r="F792" s="82"/>
      <c r="G792" s="82"/>
      <c r="H792" s="82"/>
      <c r="I792" s="82"/>
      <c r="J792" s="82"/>
      <c r="K792" s="371"/>
      <c r="L792" s="371"/>
      <c r="M792" s="372">
        <v>1</v>
      </c>
      <c r="N792" s="373">
        <v>741.34</v>
      </c>
      <c r="O792" s="82"/>
      <c r="P792" s="372">
        <v>1</v>
      </c>
      <c r="Q792" s="373">
        <v>219.39</v>
      </c>
      <c r="R792" s="82"/>
      <c r="S792" s="372"/>
      <c r="T792" s="373"/>
      <c r="U792" s="262"/>
      <c r="V792" s="82"/>
      <c r="W792" s="82"/>
      <c r="X792" s="82"/>
      <c r="Y792" s="82"/>
      <c r="Z792" s="82"/>
    </row>
    <row r="793" spans="1:26" customFormat="1" ht="14.4" x14ac:dyDescent="0.3">
      <c r="A793" s="371" t="s">
        <v>999</v>
      </c>
      <c r="B793" s="371" t="s">
        <v>475</v>
      </c>
      <c r="C793" s="371"/>
      <c r="D793" s="371" t="s">
        <v>133</v>
      </c>
      <c r="E793" s="82"/>
      <c r="F793" s="82"/>
      <c r="G793" s="82"/>
      <c r="H793" s="82"/>
      <c r="I793" s="82"/>
      <c r="J793" s="82"/>
      <c r="K793" s="371"/>
      <c r="L793" s="371"/>
      <c r="M793" s="372">
        <v>12</v>
      </c>
      <c r="N793" s="373">
        <v>4417.83</v>
      </c>
      <c r="O793" s="82"/>
      <c r="P793" s="372">
        <v>9</v>
      </c>
      <c r="Q793" s="373">
        <v>1318.06</v>
      </c>
      <c r="R793" s="82"/>
      <c r="S793" s="375">
        <v>3</v>
      </c>
      <c r="T793" s="375">
        <v>221.56</v>
      </c>
      <c r="U793" s="262"/>
      <c r="V793" s="82"/>
      <c r="W793" s="82"/>
      <c r="X793" s="82"/>
      <c r="Y793" s="82"/>
      <c r="Z793" s="82"/>
    </row>
    <row r="794" spans="1:26" customFormat="1" ht="14.4" x14ac:dyDescent="0.3">
      <c r="A794" s="371" t="s">
        <v>999</v>
      </c>
      <c r="B794" s="371" t="s">
        <v>477</v>
      </c>
      <c r="C794" s="371"/>
      <c r="D794" s="371" t="s">
        <v>478</v>
      </c>
      <c r="E794" s="82"/>
      <c r="F794" s="82"/>
      <c r="G794" s="82"/>
      <c r="H794" s="82"/>
      <c r="I794" s="82"/>
      <c r="J794" s="82"/>
      <c r="K794" s="371"/>
      <c r="L794" s="371"/>
      <c r="M794" s="375">
        <v>9</v>
      </c>
      <c r="N794" s="375">
        <v>1471.17</v>
      </c>
      <c r="O794" s="82"/>
      <c r="P794" s="372">
        <v>1</v>
      </c>
      <c r="Q794" s="373">
        <v>150.85</v>
      </c>
      <c r="R794" s="82"/>
      <c r="S794" s="372"/>
      <c r="T794" s="373"/>
      <c r="U794" s="370"/>
      <c r="V794" s="82"/>
      <c r="W794" s="82"/>
      <c r="X794" s="82"/>
      <c r="Y794" s="82"/>
      <c r="Z794" s="82"/>
    </row>
    <row r="795" spans="1:26" customFormat="1" ht="14.4" x14ac:dyDescent="0.3">
      <c r="A795" s="371" t="s">
        <v>999</v>
      </c>
      <c r="B795" s="371" t="s">
        <v>477</v>
      </c>
      <c r="C795" s="371"/>
      <c r="D795" s="371" t="s">
        <v>144</v>
      </c>
      <c r="E795" s="82"/>
      <c r="F795" s="82"/>
      <c r="G795" s="82"/>
      <c r="H795" s="82"/>
      <c r="I795" s="82"/>
      <c r="J795" s="82"/>
      <c r="K795" s="371"/>
      <c r="L795" s="371"/>
      <c r="M795" s="372">
        <v>1</v>
      </c>
      <c r="N795" s="373">
        <v>1466.33</v>
      </c>
      <c r="O795" s="82"/>
      <c r="P795" s="375"/>
      <c r="Q795" s="375"/>
      <c r="R795" s="82"/>
      <c r="S795" s="372"/>
      <c r="T795" s="373"/>
      <c r="U795" s="370"/>
      <c r="V795" s="82"/>
      <c r="W795" s="82"/>
      <c r="X795" s="82"/>
      <c r="Y795" s="82"/>
      <c r="Z795" s="82"/>
    </row>
    <row r="796" spans="1:26" customFormat="1" ht="14.4" x14ac:dyDescent="0.3">
      <c r="A796" s="371" t="s">
        <v>999</v>
      </c>
      <c r="B796" s="371" t="s">
        <v>481</v>
      </c>
      <c r="C796" s="371"/>
      <c r="D796" s="371" t="s">
        <v>448</v>
      </c>
      <c r="E796" s="82"/>
      <c r="F796" s="82"/>
      <c r="G796" s="82"/>
      <c r="H796" s="82"/>
      <c r="I796" s="82"/>
      <c r="J796" s="82"/>
      <c r="K796" s="371"/>
      <c r="L796" s="371"/>
      <c r="M796" s="372">
        <v>2</v>
      </c>
      <c r="N796" s="373">
        <v>374.07</v>
      </c>
      <c r="O796" s="82"/>
      <c r="P796" s="372">
        <v>1</v>
      </c>
      <c r="Q796" s="373">
        <v>62.45</v>
      </c>
      <c r="R796" s="82"/>
      <c r="S796" s="375"/>
      <c r="T796" s="375"/>
      <c r="U796" s="262"/>
      <c r="V796" s="82"/>
      <c r="W796" s="82"/>
      <c r="X796" s="82"/>
      <c r="Y796" s="82"/>
      <c r="Z796" s="82"/>
    </row>
    <row r="797" spans="1:26" customFormat="1" ht="14.4" x14ac:dyDescent="0.3">
      <c r="A797" s="371" t="s">
        <v>999</v>
      </c>
      <c r="B797" s="371" t="s">
        <v>482</v>
      </c>
      <c r="C797" s="371"/>
      <c r="D797" s="371" t="s">
        <v>155</v>
      </c>
      <c r="E797" s="82"/>
      <c r="F797" s="82"/>
      <c r="G797" s="82"/>
      <c r="H797" s="82"/>
      <c r="I797" s="82"/>
      <c r="J797" s="82"/>
      <c r="K797" s="371"/>
      <c r="L797" s="371"/>
      <c r="M797" s="372">
        <v>3</v>
      </c>
      <c r="N797" s="373">
        <v>252.69</v>
      </c>
      <c r="O797" s="82"/>
      <c r="P797" s="375">
        <v>1</v>
      </c>
      <c r="Q797" s="375">
        <v>87.18</v>
      </c>
      <c r="R797" s="82"/>
      <c r="S797" s="375"/>
      <c r="T797" s="375"/>
      <c r="U797" s="262"/>
      <c r="V797" s="82"/>
      <c r="W797" s="82"/>
      <c r="X797" s="82"/>
      <c r="Y797" s="82"/>
      <c r="Z797" s="82"/>
    </row>
    <row r="798" spans="1:26" customFormat="1" ht="14.4" x14ac:dyDescent="0.3">
      <c r="A798" s="371" t="s">
        <v>999</v>
      </c>
      <c r="B798" s="371" t="s">
        <v>483</v>
      </c>
      <c r="C798" s="371"/>
      <c r="D798" s="371" t="s">
        <v>484</v>
      </c>
      <c r="E798" s="82"/>
      <c r="F798" s="82"/>
      <c r="G798" s="82"/>
      <c r="H798" s="82"/>
      <c r="I798" s="82"/>
      <c r="J798" s="82"/>
      <c r="K798" s="371"/>
      <c r="L798" s="371"/>
      <c r="M798" s="372">
        <v>1</v>
      </c>
      <c r="N798" s="373">
        <v>544.30999999999995</v>
      </c>
      <c r="O798" s="82"/>
      <c r="P798" s="372"/>
      <c r="Q798" s="373"/>
      <c r="R798" s="82"/>
      <c r="S798" s="372"/>
      <c r="T798" s="373"/>
      <c r="U798" s="370"/>
      <c r="V798" s="82"/>
      <c r="W798" s="82"/>
      <c r="X798" s="82"/>
      <c r="Y798" s="82"/>
      <c r="Z798" s="82"/>
    </row>
    <row r="799" spans="1:26" customFormat="1" ht="14.4" x14ac:dyDescent="0.3">
      <c r="A799" s="371" t="s">
        <v>999</v>
      </c>
      <c r="B799" s="371" t="s">
        <v>485</v>
      </c>
      <c r="C799" s="371"/>
      <c r="D799" s="371" t="s">
        <v>245</v>
      </c>
      <c r="E799" s="82"/>
      <c r="F799" s="82"/>
      <c r="G799" s="82"/>
      <c r="H799" s="82"/>
      <c r="I799" s="82"/>
      <c r="J799" s="82"/>
      <c r="K799" s="371"/>
      <c r="L799" s="371"/>
      <c r="M799" s="372">
        <v>27</v>
      </c>
      <c r="N799" s="373">
        <v>4167.8100000000004</v>
      </c>
      <c r="O799" s="82"/>
      <c r="P799" s="372">
        <v>9</v>
      </c>
      <c r="Q799" s="373">
        <v>1847.59</v>
      </c>
      <c r="R799" s="82"/>
      <c r="S799" s="372">
        <v>3</v>
      </c>
      <c r="T799" s="373">
        <v>294.02999999999997</v>
      </c>
      <c r="U799" s="370"/>
      <c r="V799" s="82"/>
      <c r="W799" s="82"/>
      <c r="X799" s="82"/>
      <c r="Y799" s="82"/>
      <c r="Z799" s="82"/>
    </row>
    <row r="800" spans="1:26" customFormat="1" ht="14.4" x14ac:dyDescent="0.3">
      <c r="A800" s="371" t="s">
        <v>999</v>
      </c>
      <c r="B800" s="371" t="s">
        <v>489</v>
      </c>
      <c r="C800" s="371"/>
      <c r="D800" s="371" t="s">
        <v>218</v>
      </c>
      <c r="E800" s="82"/>
      <c r="F800" s="82"/>
      <c r="G800" s="82"/>
      <c r="H800" s="82"/>
      <c r="I800" s="82"/>
      <c r="J800" s="82"/>
      <c r="K800" s="371"/>
      <c r="L800" s="371"/>
      <c r="M800" s="372">
        <v>6</v>
      </c>
      <c r="N800" s="373">
        <v>2156.52</v>
      </c>
      <c r="O800" s="82"/>
      <c r="P800" s="372">
        <v>2</v>
      </c>
      <c r="Q800" s="373">
        <v>156.58000000000001</v>
      </c>
      <c r="R800" s="82"/>
      <c r="S800" s="375"/>
      <c r="T800" s="375"/>
      <c r="U800" s="262"/>
      <c r="V800" s="82"/>
      <c r="W800" s="82"/>
      <c r="X800" s="82"/>
      <c r="Y800" s="82"/>
      <c r="Z800" s="82"/>
    </row>
    <row r="801" spans="1:26" customFormat="1" ht="14.4" x14ac:dyDescent="0.3">
      <c r="A801" s="371" t="s">
        <v>999</v>
      </c>
      <c r="B801" s="371" t="s">
        <v>490</v>
      </c>
      <c r="C801" s="371"/>
      <c r="D801" s="371" t="s">
        <v>163</v>
      </c>
      <c r="E801" s="82"/>
      <c r="F801" s="82"/>
      <c r="G801" s="82"/>
      <c r="H801" s="82"/>
      <c r="I801" s="82"/>
      <c r="J801" s="82"/>
      <c r="K801" s="371"/>
      <c r="L801" s="371"/>
      <c r="M801" s="372">
        <v>60</v>
      </c>
      <c r="N801" s="373">
        <v>19193.990000000002</v>
      </c>
      <c r="O801" s="82"/>
      <c r="P801" s="372">
        <v>32</v>
      </c>
      <c r="Q801" s="373">
        <v>10489.8</v>
      </c>
      <c r="R801" s="82"/>
      <c r="S801" s="372">
        <v>11</v>
      </c>
      <c r="T801" s="373">
        <v>2498.2800000000002</v>
      </c>
      <c r="U801" s="262"/>
      <c r="V801" s="82"/>
      <c r="W801" s="82"/>
      <c r="X801" s="82"/>
      <c r="Y801" s="82"/>
      <c r="Z801" s="82"/>
    </row>
    <row r="802" spans="1:26" customFormat="1" ht="14.4" x14ac:dyDescent="0.3">
      <c r="A802" s="371" t="s">
        <v>999</v>
      </c>
      <c r="B802" s="371" t="s">
        <v>492</v>
      </c>
      <c r="C802" s="371"/>
      <c r="D802" s="371" t="s">
        <v>493</v>
      </c>
      <c r="E802" s="82"/>
      <c r="F802" s="82"/>
      <c r="G802" s="82"/>
      <c r="H802" s="82"/>
      <c r="I802" s="82"/>
      <c r="J802" s="82"/>
      <c r="K802" s="371"/>
      <c r="L802" s="371"/>
      <c r="M802" s="372"/>
      <c r="N802" s="373"/>
      <c r="O802" s="82"/>
      <c r="P802" s="372">
        <v>1</v>
      </c>
      <c r="Q802" s="373">
        <v>39.479999999999997</v>
      </c>
      <c r="R802" s="82"/>
      <c r="S802" s="372"/>
      <c r="T802" s="373"/>
      <c r="U802" s="370"/>
      <c r="V802" s="82"/>
      <c r="W802" s="82"/>
      <c r="X802" s="82"/>
      <c r="Y802" s="82"/>
      <c r="Z802" s="82"/>
    </row>
    <row r="803" spans="1:26" customFormat="1" ht="14.4" x14ac:dyDescent="0.3">
      <c r="A803" s="371" t="s">
        <v>999</v>
      </c>
      <c r="B803" s="371" t="s">
        <v>492</v>
      </c>
      <c r="C803" s="371"/>
      <c r="D803" s="371" t="s">
        <v>119</v>
      </c>
      <c r="E803" s="82"/>
      <c r="F803" s="82"/>
      <c r="G803" s="82"/>
      <c r="H803" s="82"/>
      <c r="I803" s="82"/>
      <c r="J803" s="82"/>
      <c r="K803" s="371"/>
      <c r="L803" s="371"/>
      <c r="M803" s="372">
        <v>1</v>
      </c>
      <c r="N803" s="373">
        <v>75.17</v>
      </c>
      <c r="O803" s="82"/>
      <c r="P803" s="372"/>
      <c r="Q803" s="373"/>
      <c r="R803" s="82"/>
      <c r="S803" s="375"/>
      <c r="T803" s="375"/>
      <c r="U803" s="370"/>
      <c r="V803" s="82"/>
      <c r="W803" s="82"/>
      <c r="X803" s="82"/>
      <c r="Y803" s="82"/>
      <c r="Z803" s="82"/>
    </row>
    <row r="804" spans="1:26" customFormat="1" ht="14.4" x14ac:dyDescent="0.3">
      <c r="A804" s="371" t="s">
        <v>999</v>
      </c>
      <c r="B804" s="371" t="s">
        <v>497</v>
      </c>
      <c r="C804" s="371"/>
      <c r="D804" s="371" t="s">
        <v>62</v>
      </c>
      <c r="E804" s="82"/>
      <c r="F804" s="82"/>
      <c r="G804" s="82"/>
      <c r="H804" s="82"/>
      <c r="I804" s="82"/>
      <c r="J804" s="82"/>
      <c r="K804" s="371"/>
      <c r="L804" s="371"/>
      <c r="M804" s="372">
        <v>1</v>
      </c>
      <c r="N804" s="373">
        <v>56.6</v>
      </c>
      <c r="O804" s="82"/>
      <c r="P804" s="372"/>
      <c r="Q804" s="373"/>
      <c r="R804" s="82"/>
      <c r="S804" s="375"/>
      <c r="T804" s="375"/>
      <c r="U804" s="262"/>
      <c r="V804" s="82"/>
      <c r="W804" s="82"/>
      <c r="X804" s="82"/>
      <c r="Y804" s="82"/>
      <c r="Z804" s="82"/>
    </row>
    <row r="805" spans="1:26" customFormat="1" ht="14.4" x14ac:dyDescent="0.3">
      <c r="A805" s="371" t="s">
        <v>999</v>
      </c>
      <c r="B805" s="371" t="s">
        <v>498</v>
      </c>
      <c r="C805" s="371"/>
      <c r="D805" s="371" t="s">
        <v>223</v>
      </c>
      <c r="E805" s="82"/>
      <c r="F805" s="82"/>
      <c r="G805" s="82"/>
      <c r="H805" s="82"/>
      <c r="I805" s="82"/>
      <c r="J805" s="82"/>
      <c r="K805" s="371"/>
      <c r="L805" s="371"/>
      <c r="M805" s="372">
        <v>2</v>
      </c>
      <c r="N805" s="373">
        <v>79.040000000000006</v>
      </c>
      <c r="O805" s="82"/>
      <c r="P805" s="375"/>
      <c r="Q805" s="375"/>
      <c r="R805" s="82"/>
      <c r="S805" s="375">
        <v>1</v>
      </c>
      <c r="T805" s="375">
        <v>77.709999999999994</v>
      </c>
      <c r="U805" s="262"/>
      <c r="V805" s="82"/>
      <c r="W805" s="82"/>
      <c r="X805" s="82"/>
      <c r="Y805" s="82"/>
      <c r="Z805" s="82"/>
    </row>
    <row r="806" spans="1:26" customFormat="1" ht="14.4" x14ac:dyDescent="0.3">
      <c r="A806" s="371" t="s">
        <v>999</v>
      </c>
      <c r="B806" s="371" t="s">
        <v>499</v>
      </c>
      <c r="C806" s="371"/>
      <c r="D806" s="371" t="s">
        <v>106</v>
      </c>
      <c r="E806" s="82"/>
      <c r="F806" s="82"/>
      <c r="G806" s="82"/>
      <c r="H806" s="82"/>
      <c r="I806" s="82"/>
      <c r="J806" s="82"/>
      <c r="K806" s="371"/>
      <c r="L806" s="371"/>
      <c r="M806" s="372">
        <v>48</v>
      </c>
      <c r="N806" s="373">
        <v>10373.09</v>
      </c>
      <c r="O806" s="82"/>
      <c r="P806" s="375">
        <v>8</v>
      </c>
      <c r="Q806" s="375">
        <v>1734.6</v>
      </c>
      <c r="R806" s="82"/>
      <c r="S806" s="375">
        <v>4</v>
      </c>
      <c r="T806" s="375">
        <v>561.75</v>
      </c>
      <c r="U806" s="262"/>
      <c r="V806" s="82"/>
      <c r="W806" s="82"/>
      <c r="X806" s="82"/>
      <c r="Y806" s="82"/>
      <c r="Z806" s="82"/>
    </row>
    <row r="807" spans="1:26" customFormat="1" ht="14.4" x14ac:dyDescent="0.3">
      <c r="A807" s="371" t="s">
        <v>999</v>
      </c>
      <c r="B807" s="371" t="s">
        <v>502</v>
      </c>
      <c r="C807" s="371"/>
      <c r="D807" s="371" t="s">
        <v>459</v>
      </c>
      <c r="E807" s="82"/>
      <c r="F807" s="82"/>
      <c r="G807" s="82"/>
      <c r="H807" s="82"/>
      <c r="I807" s="82"/>
      <c r="J807" s="82"/>
      <c r="K807" s="371"/>
      <c r="L807" s="371"/>
      <c r="M807" s="372">
        <v>1</v>
      </c>
      <c r="N807" s="373">
        <v>80.38</v>
      </c>
      <c r="O807" s="82"/>
      <c r="P807" s="372"/>
      <c r="Q807" s="373"/>
      <c r="R807" s="82"/>
      <c r="S807" s="375"/>
      <c r="T807" s="375"/>
      <c r="U807" s="262"/>
      <c r="V807" s="82"/>
      <c r="W807" s="82"/>
      <c r="X807" s="82"/>
      <c r="Y807" s="82"/>
      <c r="Z807" s="82"/>
    </row>
    <row r="808" spans="1:26" customFormat="1" ht="14.4" x14ac:dyDescent="0.3">
      <c r="A808" s="371" t="s">
        <v>999</v>
      </c>
      <c r="B808" s="371" t="s">
        <v>504</v>
      </c>
      <c r="C808" s="371"/>
      <c r="D808" s="371" t="s">
        <v>505</v>
      </c>
      <c r="E808" s="82"/>
      <c r="F808" s="82"/>
      <c r="G808" s="82"/>
      <c r="H808" s="82"/>
      <c r="I808" s="82"/>
      <c r="J808" s="82"/>
      <c r="K808" s="371"/>
      <c r="L808" s="371"/>
      <c r="M808" s="372">
        <v>5</v>
      </c>
      <c r="N808" s="373">
        <v>556.67999999999995</v>
      </c>
      <c r="O808" s="82"/>
      <c r="P808" s="372">
        <v>1</v>
      </c>
      <c r="Q808" s="373">
        <v>29.35</v>
      </c>
      <c r="R808" s="82"/>
      <c r="S808" s="372"/>
      <c r="T808" s="373"/>
      <c r="U808" s="262"/>
      <c r="V808" s="82"/>
      <c r="W808" s="82"/>
      <c r="X808" s="82"/>
      <c r="Y808" s="82"/>
      <c r="Z808" s="82"/>
    </row>
    <row r="809" spans="1:26" customFormat="1" ht="14.4" x14ac:dyDescent="0.3">
      <c r="A809" s="371" t="s">
        <v>999</v>
      </c>
      <c r="B809" s="371" t="s">
        <v>997</v>
      </c>
      <c r="C809" s="371"/>
      <c r="D809" s="371" t="s">
        <v>103</v>
      </c>
      <c r="E809" s="82"/>
      <c r="F809" s="82"/>
      <c r="G809" s="82"/>
      <c r="H809" s="82"/>
      <c r="I809" s="82"/>
      <c r="J809" s="82"/>
      <c r="K809" s="371"/>
      <c r="L809" s="371"/>
      <c r="M809" s="372"/>
      <c r="N809" s="373"/>
      <c r="O809" s="82"/>
      <c r="P809" s="372"/>
      <c r="Q809" s="373"/>
      <c r="R809" s="82"/>
      <c r="S809" s="375">
        <v>1</v>
      </c>
      <c r="T809" s="375">
        <v>167.29</v>
      </c>
      <c r="U809" s="370"/>
      <c r="V809" s="82"/>
      <c r="W809" s="82"/>
      <c r="X809" s="82"/>
      <c r="Y809" s="82"/>
      <c r="Z809" s="82"/>
    </row>
    <row r="810" spans="1:26" customFormat="1" ht="14.4" x14ac:dyDescent="0.3">
      <c r="A810" s="371" t="s">
        <v>999</v>
      </c>
      <c r="B810" s="371" t="s">
        <v>508</v>
      </c>
      <c r="C810" s="371"/>
      <c r="D810" s="371" t="s">
        <v>72</v>
      </c>
      <c r="E810" s="82"/>
      <c r="F810" s="82"/>
      <c r="G810" s="82"/>
      <c r="H810" s="82"/>
      <c r="I810" s="82"/>
      <c r="J810" s="82"/>
      <c r="K810" s="371"/>
      <c r="L810" s="371"/>
      <c r="M810" s="375">
        <v>159</v>
      </c>
      <c r="N810" s="375">
        <v>47102.17</v>
      </c>
      <c r="O810" s="82"/>
      <c r="P810" s="375">
        <v>34</v>
      </c>
      <c r="Q810" s="375">
        <v>13439.81</v>
      </c>
      <c r="R810" s="82"/>
      <c r="S810" s="372">
        <v>9</v>
      </c>
      <c r="T810" s="373">
        <v>2117.52</v>
      </c>
      <c r="U810" s="262"/>
      <c r="V810" s="82"/>
      <c r="W810" s="82"/>
      <c r="X810" s="82"/>
      <c r="Y810" s="82"/>
      <c r="Z810" s="82"/>
    </row>
    <row r="811" spans="1:26" customFormat="1" ht="14.4" x14ac:dyDescent="0.3">
      <c r="A811" s="371" t="s">
        <v>999</v>
      </c>
      <c r="B811" s="371" t="s">
        <v>510</v>
      </c>
      <c r="C811" s="371"/>
      <c r="D811" s="371" t="s">
        <v>64</v>
      </c>
      <c r="E811" s="82"/>
      <c r="F811" s="82"/>
      <c r="G811" s="82"/>
      <c r="H811" s="82"/>
      <c r="I811" s="82"/>
      <c r="J811" s="82"/>
      <c r="K811" s="371"/>
      <c r="L811" s="371"/>
      <c r="M811" s="372">
        <v>13</v>
      </c>
      <c r="N811" s="373">
        <v>2427.23</v>
      </c>
      <c r="O811" s="82"/>
      <c r="P811" s="375">
        <v>1</v>
      </c>
      <c r="Q811" s="375">
        <v>305.27999999999997</v>
      </c>
      <c r="R811" s="82"/>
      <c r="S811" s="375"/>
      <c r="T811" s="375"/>
      <c r="U811" s="262"/>
      <c r="V811" s="82"/>
      <c r="W811" s="82"/>
      <c r="X811" s="82"/>
      <c r="Y811" s="82"/>
      <c r="Z811" s="82"/>
    </row>
    <row r="812" spans="1:26" customFormat="1" ht="14.4" x14ac:dyDescent="0.3">
      <c r="A812" s="371" t="s">
        <v>999</v>
      </c>
      <c r="B812" s="371" t="s">
        <v>510</v>
      </c>
      <c r="C812" s="371"/>
      <c r="D812" s="371" t="s">
        <v>210</v>
      </c>
      <c r="E812" s="82"/>
      <c r="F812" s="82"/>
      <c r="G812" s="82"/>
      <c r="H812" s="82"/>
      <c r="I812" s="82"/>
      <c r="J812" s="82"/>
      <c r="K812" s="371"/>
      <c r="L812" s="371"/>
      <c r="M812" s="372"/>
      <c r="N812" s="373"/>
      <c r="O812" s="82"/>
      <c r="P812" s="375"/>
      <c r="Q812" s="375"/>
      <c r="R812" s="82"/>
      <c r="S812" s="375">
        <v>1</v>
      </c>
      <c r="T812" s="375">
        <v>265.06</v>
      </c>
      <c r="U812" s="370"/>
      <c r="V812" s="82"/>
      <c r="W812" s="82"/>
      <c r="X812" s="82"/>
      <c r="Y812" s="82"/>
      <c r="Z812" s="82"/>
    </row>
    <row r="813" spans="1:26" customFormat="1" ht="14.4" x14ac:dyDescent="0.3">
      <c r="A813" s="371" t="s">
        <v>999</v>
      </c>
      <c r="B813" s="371" t="s">
        <v>511</v>
      </c>
      <c r="C813" s="371"/>
      <c r="D813" s="371" t="s">
        <v>332</v>
      </c>
      <c r="E813" s="82"/>
      <c r="F813" s="82"/>
      <c r="G813" s="82"/>
      <c r="H813" s="82"/>
      <c r="I813" s="82"/>
      <c r="J813" s="82"/>
      <c r="K813" s="371"/>
      <c r="L813" s="371"/>
      <c r="M813" s="372">
        <v>1</v>
      </c>
      <c r="N813" s="373">
        <v>505.5</v>
      </c>
      <c r="O813" s="82"/>
      <c r="P813" s="375"/>
      <c r="Q813" s="375"/>
      <c r="R813" s="82"/>
      <c r="S813" s="375"/>
      <c r="T813" s="375"/>
      <c r="U813" s="262"/>
      <c r="V813" s="82"/>
      <c r="W813" s="82"/>
      <c r="X813" s="82"/>
      <c r="Y813" s="82"/>
      <c r="Z813" s="82"/>
    </row>
    <row r="814" spans="1:26" customFormat="1" ht="14.4" x14ac:dyDescent="0.3">
      <c r="A814" s="371" t="s">
        <v>999</v>
      </c>
      <c r="B814" s="371" t="s">
        <v>512</v>
      </c>
      <c r="C814" s="371"/>
      <c r="D814" s="371" t="s">
        <v>368</v>
      </c>
      <c r="E814" s="82"/>
      <c r="F814" s="82"/>
      <c r="G814" s="82"/>
      <c r="H814" s="82"/>
      <c r="I814" s="82"/>
      <c r="J814" s="82"/>
      <c r="K814" s="371"/>
      <c r="L814" s="371"/>
      <c r="M814" s="372">
        <v>16</v>
      </c>
      <c r="N814" s="373">
        <v>4519.83</v>
      </c>
      <c r="O814" s="82"/>
      <c r="P814" s="372">
        <v>6</v>
      </c>
      <c r="Q814" s="373">
        <v>986.53</v>
      </c>
      <c r="R814" s="82"/>
      <c r="S814" s="372">
        <v>1</v>
      </c>
      <c r="T814" s="373">
        <v>54.57</v>
      </c>
      <c r="U814" s="262"/>
      <c r="V814" s="82"/>
      <c r="W814" s="82"/>
      <c r="X814" s="82"/>
      <c r="Y814" s="82"/>
      <c r="Z814" s="82"/>
    </row>
    <row r="815" spans="1:26" customFormat="1" ht="14.4" x14ac:dyDescent="0.3">
      <c r="A815" s="371" t="s">
        <v>999</v>
      </c>
      <c r="B815" s="371" t="s">
        <v>514</v>
      </c>
      <c r="C815" s="371"/>
      <c r="D815" s="371" t="s">
        <v>515</v>
      </c>
      <c r="E815" s="82"/>
      <c r="F815" s="82"/>
      <c r="G815" s="82"/>
      <c r="H815" s="82"/>
      <c r="I815" s="82"/>
      <c r="J815" s="82"/>
      <c r="K815" s="371"/>
      <c r="L815" s="371"/>
      <c r="M815" s="375">
        <v>1</v>
      </c>
      <c r="N815" s="375">
        <v>32</v>
      </c>
      <c r="O815" s="82"/>
      <c r="P815" s="372"/>
      <c r="Q815" s="373"/>
      <c r="R815" s="82"/>
      <c r="S815" s="372"/>
      <c r="T815" s="373"/>
      <c r="U815" s="262"/>
      <c r="V815" s="82"/>
      <c r="W815" s="82"/>
      <c r="X815" s="82"/>
      <c r="Y815" s="82"/>
      <c r="Z815" s="82"/>
    </row>
    <row r="816" spans="1:26" customFormat="1" ht="14.4" x14ac:dyDescent="0.3">
      <c r="A816" s="371" t="s">
        <v>999</v>
      </c>
      <c r="B816" s="371" t="s">
        <v>516</v>
      </c>
      <c r="C816" s="371"/>
      <c r="D816" s="371" t="s">
        <v>210</v>
      </c>
      <c r="E816" s="82"/>
      <c r="F816" s="82"/>
      <c r="G816" s="82"/>
      <c r="H816" s="82"/>
      <c r="I816" s="82"/>
      <c r="J816" s="82"/>
      <c r="K816" s="371"/>
      <c r="L816" s="371"/>
      <c r="M816" s="372">
        <v>8</v>
      </c>
      <c r="N816" s="373">
        <v>911.89</v>
      </c>
      <c r="O816" s="82"/>
      <c r="P816" s="372"/>
      <c r="Q816" s="373"/>
      <c r="R816" s="82"/>
      <c r="S816" s="372"/>
      <c r="T816" s="373"/>
      <c r="U816" s="370"/>
      <c r="V816" s="82"/>
      <c r="W816" s="82"/>
      <c r="X816" s="82"/>
      <c r="Y816" s="82"/>
      <c r="Z816" s="82"/>
    </row>
    <row r="817" spans="1:26" customFormat="1" ht="14.4" x14ac:dyDescent="0.3">
      <c r="A817" s="371" t="s">
        <v>999</v>
      </c>
      <c r="B817" s="371" t="s">
        <v>519</v>
      </c>
      <c r="C817" s="371"/>
      <c r="D817" s="371" t="s">
        <v>224</v>
      </c>
      <c r="E817" s="82"/>
      <c r="F817" s="82"/>
      <c r="G817" s="82"/>
      <c r="H817" s="82"/>
      <c r="I817" s="82"/>
      <c r="J817" s="82"/>
      <c r="K817" s="371"/>
      <c r="L817" s="371"/>
      <c r="M817" s="372">
        <v>3</v>
      </c>
      <c r="N817" s="373">
        <v>664.34</v>
      </c>
      <c r="O817" s="82"/>
      <c r="P817" s="375"/>
      <c r="Q817" s="375"/>
      <c r="R817" s="82"/>
      <c r="S817" s="375">
        <v>1</v>
      </c>
      <c r="T817" s="375">
        <v>98.39</v>
      </c>
      <c r="U817" s="262"/>
      <c r="V817" s="82"/>
      <c r="W817" s="82"/>
      <c r="X817" s="82"/>
      <c r="Y817" s="82"/>
      <c r="Z817" s="82"/>
    </row>
    <row r="818" spans="1:26" customFormat="1" ht="14.4" x14ac:dyDescent="0.3">
      <c r="A818" s="371" t="s">
        <v>999</v>
      </c>
      <c r="B818" s="371" t="s">
        <v>523</v>
      </c>
      <c r="C818" s="371"/>
      <c r="D818" s="371" t="s">
        <v>126</v>
      </c>
      <c r="E818" s="82"/>
      <c r="F818" s="82"/>
      <c r="G818" s="82"/>
      <c r="H818" s="82"/>
      <c r="I818" s="82"/>
      <c r="J818" s="82"/>
      <c r="K818" s="371"/>
      <c r="L818" s="371"/>
      <c r="M818" s="372">
        <v>1</v>
      </c>
      <c r="N818" s="373">
        <v>299.62</v>
      </c>
      <c r="O818" s="82"/>
      <c r="P818" s="372"/>
      <c r="Q818" s="373"/>
      <c r="R818" s="82"/>
      <c r="S818" s="372"/>
      <c r="T818" s="373"/>
      <c r="U818" s="370"/>
      <c r="V818" s="82"/>
      <c r="W818" s="82"/>
      <c r="X818" s="82"/>
      <c r="Y818" s="82"/>
      <c r="Z818" s="82"/>
    </row>
    <row r="819" spans="1:26" customFormat="1" ht="14.4" x14ac:dyDescent="0.3">
      <c r="A819" s="371" t="s">
        <v>999</v>
      </c>
      <c r="B819" s="371" t="s">
        <v>524</v>
      </c>
      <c r="C819" s="371"/>
      <c r="D819" s="371" t="s">
        <v>76</v>
      </c>
      <c r="E819" s="82"/>
      <c r="F819" s="82"/>
      <c r="G819" s="82"/>
      <c r="H819" s="82"/>
      <c r="I819" s="82"/>
      <c r="J819" s="82"/>
      <c r="K819" s="371"/>
      <c r="L819" s="371"/>
      <c r="M819" s="372"/>
      <c r="N819" s="373"/>
      <c r="O819" s="82"/>
      <c r="P819" s="372">
        <v>1</v>
      </c>
      <c r="Q819" s="373">
        <v>84.55</v>
      </c>
      <c r="R819" s="82"/>
      <c r="S819" s="372"/>
      <c r="T819" s="373"/>
      <c r="U819" s="370"/>
      <c r="V819" s="82"/>
      <c r="W819" s="82"/>
      <c r="X819" s="82"/>
      <c r="Y819" s="82"/>
      <c r="Z819" s="82"/>
    </row>
    <row r="820" spans="1:26" customFormat="1" ht="14.4" x14ac:dyDescent="0.3">
      <c r="A820" s="371" t="s">
        <v>999</v>
      </c>
      <c r="B820" s="371" t="s">
        <v>527</v>
      </c>
      <c r="C820" s="371"/>
      <c r="D820" s="371" t="s">
        <v>144</v>
      </c>
      <c r="E820" s="82"/>
      <c r="F820" s="82"/>
      <c r="G820" s="82"/>
      <c r="H820" s="82"/>
      <c r="I820" s="82"/>
      <c r="J820" s="82"/>
      <c r="K820" s="371"/>
      <c r="L820" s="371"/>
      <c r="M820" s="372">
        <v>1</v>
      </c>
      <c r="N820" s="373">
        <v>491.97</v>
      </c>
      <c r="O820" s="82"/>
      <c r="P820" s="372"/>
      <c r="Q820" s="373"/>
      <c r="R820" s="82"/>
      <c r="S820" s="375"/>
      <c r="T820" s="375"/>
      <c r="U820" s="262"/>
      <c r="V820" s="82"/>
      <c r="W820" s="82"/>
      <c r="X820" s="82"/>
      <c r="Y820" s="82"/>
      <c r="Z820" s="82"/>
    </row>
    <row r="821" spans="1:26" customFormat="1" ht="14.4" x14ac:dyDescent="0.3">
      <c r="A821" s="371" t="s">
        <v>999</v>
      </c>
      <c r="B821" s="371" t="s">
        <v>680</v>
      </c>
      <c r="C821" s="371"/>
      <c r="D821" s="371" t="s">
        <v>144</v>
      </c>
      <c r="E821" s="82"/>
      <c r="F821" s="82"/>
      <c r="G821" s="82"/>
      <c r="H821" s="82"/>
      <c r="I821" s="82"/>
      <c r="J821" s="82"/>
      <c r="K821" s="371"/>
      <c r="L821" s="371"/>
      <c r="M821" s="372"/>
      <c r="N821" s="373"/>
      <c r="O821" s="82"/>
      <c r="P821" s="372">
        <v>1</v>
      </c>
      <c r="Q821" s="373">
        <v>208.41</v>
      </c>
      <c r="R821" s="82"/>
      <c r="S821" s="372"/>
      <c r="T821" s="373"/>
      <c r="U821" s="370"/>
      <c r="V821" s="82"/>
      <c r="W821" s="82"/>
      <c r="X821" s="82"/>
      <c r="Y821" s="82"/>
      <c r="Z821" s="82"/>
    </row>
    <row r="822" spans="1:26" customFormat="1" ht="14.4" x14ac:dyDescent="0.3">
      <c r="A822" s="371" t="s">
        <v>999</v>
      </c>
      <c r="B822" s="371" t="s">
        <v>528</v>
      </c>
      <c r="C822" s="371"/>
      <c r="D822" s="371" t="s">
        <v>500</v>
      </c>
      <c r="E822" s="82"/>
      <c r="F822" s="82"/>
      <c r="G822" s="82"/>
      <c r="H822" s="82"/>
      <c r="I822" s="82"/>
      <c r="J822" s="82"/>
      <c r="K822" s="371"/>
      <c r="L822" s="371"/>
      <c r="M822" s="372">
        <v>10</v>
      </c>
      <c r="N822" s="373">
        <v>1944.1</v>
      </c>
      <c r="O822" s="82"/>
      <c r="P822" s="372">
        <v>5</v>
      </c>
      <c r="Q822" s="373">
        <v>502.98</v>
      </c>
      <c r="R822" s="82"/>
      <c r="S822" s="375">
        <v>1</v>
      </c>
      <c r="T822" s="375">
        <v>85.07</v>
      </c>
      <c r="U822" s="370"/>
      <c r="V822" s="82"/>
      <c r="W822" s="82"/>
      <c r="X822" s="82"/>
      <c r="Y822" s="82"/>
      <c r="Z822" s="82"/>
    </row>
    <row r="823" spans="1:26" customFormat="1" ht="14.4" x14ac:dyDescent="0.3">
      <c r="A823" s="371" t="s">
        <v>999</v>
      </c>
      <c r="B823" s="371" t="s">
        <v>532</v>
      </c>
      <c r="C823" s="371"/>
      <c r="D823" s="371" t="s">
        <v>96</v>
      </c>
      <c r="E823" s="82"/>
      <c r="F823" s="82"/>
      <c r="G823" s="82"/>
      <c r="H823" s="82"/>
      <c r="I823" s="82"/>
      <c r="J823" s="82"/>
      <c r="K823" s="371"/>
      <c r="L823" s="371"/>
      <c r="M823" s="372">
        <v>1</v>
      </c>
      <c r="N823" s="373">
        <v>221.48</v>
      </c>
      <c r="O823" s="82"/>
      <c r="P823" s="372">
        <v>1</v>
      </c>
      <c r="Q823" s="373">
        <v>17.36</v>
      </c>
      <c r="R823" s="82"/>
      <c r="S823" s="375"/>
      <c r="T823" s="375"/>
      <c r="U823" s="262"/>
      <c r="V823" s="82"/>
      <c r="W823" s="82"/>
      <c r="X823" s="82"/>
      <c r="Y823" s="82"/>
      <c r="Z823" s="82"/>
    </row>
    <row r="824" spans="1:26" customFormat="1" ht="14.4" x14ac:dyDescent="0.3">
      <c r="A824" s="371" t="s">
        <v>999</v>
      </c>
      <c r="B824" s="371" t="s">
        <v>533</v>
      </c>
      <c r="C824" s="371"/>
      <c r="D824" s="371" t="s">
        <v>89</v>
      </c>
      <c r="E824" s="82"/>
      <c r="F824" s="82"/>
      <c r="G824" s="82"/>
      <c r="H824" s="82"/>
      <c r="I824" s="82"/>
      <c r="J824" s="82"/>
      <c r="K824" s="371"/>
      <c r="L824" s="371"/>
      <c r="M824" s="372">
        <v>15</v>
      </c>
      <c r="N824" s="373">
        <v>5521.58</v>
      </c>
      <c r="O824" s="82"/>
      <c r="P824" s="372">
        <v>13</v>
      </c>
      <c r="Q824" s="373">
        <v>3354.06</v>
      </c>
      <c r="R824" s="82"/>
      <c r="S824" s="372">
        <v>2</v>
      </c>
      <c r="T824" s="373">
        <v>212.13</v>
      </c>
      <c r="U824" s="370"/>
      <c r="V824" s="82"/>
      <c r="W824" s="82"/>
      <c r="X824" s="82"/>
      <c r="Y824" s="82"/>
      <c r="Z824" s="82"/>
    </row>
    <row r="825" spans="1:26" customFormat="1" ht="14.4" x14ac:dyDescent="0.3">
      <c r="A825" s="371" t="s">
        <v>999</v>
      </c>
      <c r="B825" s="371" t="s">
        <v>534</v>
      </c>
      <c r="C825" s="371"/>
      <c r="D825" s="371" t="s">
        <v>78</v>
      </c>
      <c r="E825" s="82"/>
      <c r="F825" s="82"/>
      <c r="G825" s="82"/>
      <c r="H825" s="82"/>
      <c r="I825" s="82"/>
      <c r="J825" s="82"/>
      <c r="K825" s="371"/>
      <c r="L825" s="371"/>
      <c r="M825" s="375"/>
      <c r="N825" s="375"/>
      <c r="O825" s="82"/>
      <c r="P825" s="372"/>
      <c r="Q825" s="373"/>
      <c r="R825" s="82"/>
      <c r="S825" s="372">
        <v>1</v>
      </c>
      <c r="T825" s="373">
        <v>35.33</v>
      </c>
      <c r="U825" s="262"/>
      <c r="V825" s="82"/>
      <c r="W825" s="82"/>
      <c r="X825" s="82"/>
      <c r="Y825" s="82"/>
      <c r="Z825" s="82"/>
    </row>
    <row r="826" spans="1:26" customFormat="1" ht="14.4" x14ac:dyDescent="0.3">
      <c r="A826" s="371" t="s">
        <v>999</v>
      </c>
      <c r="B826" s="371" t="s">
        <v>535</v>
      </c>
      <c r="C826" s="371"/>
      <c r="D826" s="371" t="s">
        <v>87</v>
      </c>
      <c r="E826" s="82"/>
      <c r="F826" s="82"/>
      <c r="G826" s="82"/>
      <c r="H826" s="82"/>
      <c r="I826" s="82"/>
      <c r="J826" s="82"/>
      <c r="K826" s="371"/>
      <c r="L826" s="371"/>
      <c r="M826" s="372">
        <v>1</v>
      </c>
      <c r="N826" s="373">
        <v>305.04000000000002</v>
      </c>
      <c r="O826" s="82"/>
      <c r="P826" s="372">
        <v>2</v>
      </c>
      <c r="Q826" s="373">
        <v>55.25</v>
      </c>
      <c r="R826" s="82"/>
      <c r="S826" s="375"/>
      <c r="T826" s="375"/>
      <c r="U826" s="262"/>
      <c r="V826" s="82"/>
      <c r="W826" s="82"/>
      <c r="X826" s="82"/>
      <c r="Y826" s="82"/>
      <c r="Z826" s="82"/>
    </row>
    <row r="827" spans="1:26" customFormat="1" ht="14.4" x14ac:dyDescent="0.3">
      <c r="A827" s="371" t="s">
        <v>999</v>
      </c>
      <c r="B827" s="371" t="s">
        <v>536</v>
      </c>
      <c r="C827" s="371"/>
      <c r="D827" s="371" t="s">
        <v>67</v>
      </c>
      <c r="E827" s="82"/>
      <c r="F827" s="82"/>
      <c r="G827" s="82"/>
      <c r="H827" s="82"/>
      <c r="I827" s="82"/>
      <c r="J827" s="82"/>
      <c r="K827" s="371"/>
      <c r="L827" s="371"/>
      <c r="M827" s="372">
        <v>3</v>
      </c>
      <c r="N827" s="373">
        <v>350.51</v>
      </c>
      <c r="O827" s="82"/>
      <c r="P827" s="372">
        <v>2</v>
      </c>
      <c r="Q827" s="373">
        <v>93.59</v>
      </c>
      <c r="R827" s="82"/>
      <c r="S827" s="372"/>
      <c r="T827" s="373"/>
      <c r="U827" s="370"/>
      <c r="V827" s="82"/>
      <c r="W827" s="82"/>
      <c r="X827" s="82"/>
      <c r="Y827" s="82"/>
      <c r="Z827" s="82"/>
    </row>
    <row r="828" spans="1:26" customFormat="1" ht="14.4" x14ac:dyDescent="0.3">
      <c r="A828" s="371" t="s">
        <v>999</v>
      </c>
      <c r="B828" s="371" t="s">
        <v>540</v>
      </c>
      <c r="C828" s="371"/>
      <c r="D828" s="371" t="s">
        <v>541</v>
      </c>
      <c r="E828" s="82"/>
      <c r="F828" s="82"/>
      <c r="G828" s="82"/>
      <c r="H828" s="82"/>
      <c r="I828" s="82"/>
      <c r="J828" s="82"/>
      <c r="K828" s="371"/>
      <c r="L828" s="371"/>
      <c r="M828" s="372">
        <v>1</v>
      </c>
      <c r="N828" s="373">
        <v>146.38</v>
      </c>
      <c r="O828" s="82"/>
      <c r="P828" s="372"/>
      <c r="Q828" s="373"/>
      <c r="R828" s="82"/>
      <c r="S828" s="372"/>
      <c r="T828" s="373"/>
      <c r="U828" s="262"/>
      <c r="V828" s="82"/>
      <c r="W828" s="82"/>
      <c r="X828" s="82"/>
      <c r="Y828" s="82"/>
      <c r="Z828" s="82"/>
    </row>
    <row r="829" spans="1:26" customFormat="1" ht="14.4" x14ac:dyDescent="0.3">
      <c r="A829" s="371" t="s">
        <v>999</v>
      </c>
      <c r="B829" s="371" t="s">
        <v>542</v>
      </c>
      <c r="C829" s="371"/>
      <c r="D829" s="371" t="s">
        <v>108</v>
      </c>
      <c r="E829" s="82"/>
      <c r="F829" s="82"/>
      <c r="G829" s="82"/>
      <c r="H829" s="82"/>
      <c r="I829" s="82"/>
      <c r="J829" s="82"/>
      <c r="K829" s="371"/>
      <c r="L829" s="371"/>
      <c r="M829" s="372">
        <v>26</v>
      </c>
      <c r="N829" s="373">
        <v>4204.03</v>
      </c>
      <c r="O829" s="82"/>
      <c r="P829" s="375">
        <v>8</v>
      </c>
      <c r="Q829" s="375">
        <v>3219.4</v>
      </c>
      <c r="R829" s="82"/>
      <c r="S829" s="375">
        <v>4</v>
      </c>
      <c r="T829" s="375">
        <v>613.63</v>
      </c>
      <c r="U829" s="370"/>
      <c r="V829" s="82"/>
      <c r="W829" s="82"/>
      <c r="X829" s="82"/>
      <c r="Y829" s="82"/>
      <c r="Z829" s="82"/>
    </row>
    <row r="830" spans="1:26" customFormat="1" ht="14.4" x14ac:dyDescent="0.3">
      <c r="A830" s="371" t="s">
        <v>999</v>
      </c>
      <c r="B830" s="371" t="s">
        <v>543</v>
      </c>
      <c r="C830" s="371"/>
      <c r="D830" s="371" t="s">
        <v>130</v>
      </c>
      <c r="E830" s="82"/>
      <c r="F830" s="82"/>
      <c r="G830" s="82"/>
      <c r="H830" s="82"/>
      <c r="I830" s="82"/>
      <c r="J830" s="82"/>
      <c r="K830" s="371"/>
      <c r="L830" s="371"/>
      <c r="M830" s="372">
        <v>31</v>
      </c>
      <c r="N830" s="373">
        <v>6162.93</v>
      </c>
      <c r="O830" s="82"/>
      <c r="P830" s="375">
        <v>12</v>
      </c>
      <c r="Q830" s="375">
        <v>2799.44</v>
      </c>
      <c r="R830" s="82"/>
      <c r="S830" s="375">
        <v>2</v>
      </c>
      <c r="T830" s="375">
        <v>444.03</v>
      </c>
      <c r="U830" s="262"/>
      <c r="V830" s="82"/>
      <c r="W830" s="82"/>
      <c r="X830" s="82"/>
      <c r="Y830" s="82"/>
      <c r="Z830" s="82"/>
    </row>
    <row r="831" spans="1:26" customFormat="1" ht="14.4" x14ac:dyDescent="0.3">
      <c r="A831" s="371" t="s">
        <v>999</v>
      </c>
      <c r="B831" s="371" t="s">
        <v>682</v>
      </c>
      <c r="C831" s="371"/>
      <c r="D831" s="371" t="s">
        <v>144</v>
      </c>
      <c r="E831" s="82"/>
      <c r="F831" s="82"/>
      <c r="G831" s="82"/>
      <c r="H831" s="82"/>
      <c r="I831" s="82"/>
      <c r="J831" s="82"/>
      <c r="K831" s="371"/>
      <c r="L831" s="371"/>
      <c r="M831" s="372">
        <v>5</v>
      </c>
      <c r="N831" s="373">
        <v>920.46</v>
      </c>
      <c r="O831" s="82"/>
      <c r="P831" s="375">
        <v>2</v>
      </c>
      <c r="Q831" s="375">
        <v>61.03</v>
      </c>
      <c r="R831" s="82"/>
      <c r="S831" s="375"/>
      <c r="T831" s="375"/>
      <c r="U831" s="370"/>
      <c r="V831" s="82"/>
      <c r="W831" s="82"/>
      <c r="X831" s="82"/>
      <c r="Y831" s="82"/>
      <c r="Z831" s="82"/>
    </row>
    <row r="832" spans="1:26" customFormat="1" ht="14.4" x14ac:dyDescent="0.3">
      <c r="A832" s="371" t="s">
        <v>999</v>
      </c>
      <c r="B832" s="371" t="s">
        <v>547</v>
      </c>
      <c r="C832" s="371"/>
      <c r="D832" s="371" t="s">
        <v>384</v>
      </c>
      <c r="E832" s="82"/>
      <c r="F832" s="82"/>
      <c r="G832" s="82"/>
      <c r="H832" s="82"/>
      <c r="I832" s="82"/>
      <c r="J832" s="82"/>
      <c r="K832" s="371"/>
      <c r="L832" s="371"/>
      <c r="M832" s="372">
        <v>15</v>
      </c>
      <c r="N832" s="373">
        <v>2287.91</v>
      </c>
      <c r="O832" s="82"/>
      <c r="P832" s="375">
        <v>4</v>
      </c>
      <c r="Q832" s="375">
        <v>678.21</v>
      </c>
      <c r="R832" s="82"/>
      <c r="S832" s="375">
        <v>1</v>
      </c>
      <c r="T832" s="375">
        <v>280.69</v>
      </c>
      <c r="U832" s="370"/>
      <c r="V832" s="82"/>
      <c r="W832" s="82"/>
      <c r="X832" s="82"/>
      <c r="Y832" s="82"/>
      <c r="Z832" s="82"/>
    </row>
    <row r="833" spans="1:26" customFormat="1" ht="14.4" x14ac:dyDescent="0.3">
      <c r="A833" s="371" t="s">
        <v>999</v>
      </c>
      <c r="B833" s="371" t="s">
        <v>548</v>
      </c>
      <c r="C833" s="371"/>
      <c r="D833" s="371" t="s">
        <v>169</v>
      </c>
      <c r="E833" s="82"/>
      <c r="F833" s="82"/>
      <c r="G833" s="82"/>
      <c r="H833" s="82"/>
      <c r="I833" s="82"/>
      <c r="J833" s="82"/>
      <c r="K833" s="371"/>
      <c r="L833" s="371"/>
      <c r="M833" s="372">
        <v>39</v>
      </c>
      <c r="N833" s="373">
        <v>6453.85</v>
      </c>
      <c r="O833" s="82"/>
      <c r="P833" s="372">
        <v>17</v>
      </c>
      <c r="Q833" s="373">
        <v>4714.33</v>
      </c>
      <c r="R833" s="82"/>
      <c r="S833" s="372">
        <v>3</v>
      </c>
      <c r="T833" s="373">
        <v>406.5</v>
      </c>
      <c r="U833" s="262"/>
      <c r="V833" s="82"/>
      <c r="W833" s="82"/>
      <c r="X833" s="82"/>
      <c r="Y833" s="82"/>
      <c r="Z833" s="82"/>
    </row>
    <row r="834" spans="1:26" customFormat="1" ht="14.4" x14ac:dyDescent="0.3">
      <c r="A834" s="371" t="s">
        <v>999</v>
      </c>
      <c r="B834" s="371" t="s">
        <v>550</v>
      </c>
      <c r="C834" s="371"/>
      <c r="D834" s="371" t="s">
        <v>156</v>
      </c>
      <c r="E834" s="82"/>
      <c r="F834" s="82"/>
      <c r="G834" s="82"/>
      <c r="H834" s="82"/>
      <c r="I834" s="82"/>
      <c r="J834" s="82"/>
      <c r="K834" s="371"/>
      <c r="L834" s="371"/>
      <c r="M834" s="372">
        <v>1</v>
      </c>
      <c r="N834" s="373">
        <v>27.14</v>
      </c>
      <c r="O834" s="82"/>
      <c r="P834" s="372">
        <v>1</v>
      </c>
      <c r="Q834" s="373">
        <v>23.86</v>
      </c>
      <c r="R834" s="82"/>
      <c r="S834" s="372"/>
      <c r="T834" s="373"/>
      <c r="U834" s="262"/>
      <c r="V834" s="82"/>
      <c r="W834" s="82"/>
      <c r="X834" s="82"/>
      <c r="Y834" s="82"/>
      <c r="Z834" s="82"/>
    </row>
    <row r="835" spans="1:26" customFormat="1" ht="14.4" x14ac:dyDescent="0.3">
      <c r="A835" s="371" t="s">
        <v>999</v>
      </c>
      <c r="B835" s="371" t="s">
        <v>684</v>
      </c>
      <c r="C835" s="371"/>
      <c r="D835" s="371" t="s">
        <v>348</v>
      </c>
      <c r="E835" s="82"/>
      <c r="F835" s="82"/>
      <c r="G835" s="82"/>
      <c r="H835" s="82"/>
      <c r="I835" s="82"/>
      <c r="J835" s="82"/>
      <c r="K835" s="371"/>
      <c r="L835" s="371"/>
      <c r="M835" s="375">
        <v>1</v>
      </c>
      <c r="N835" s="375">
        <v>164.75</v>
      </c>
      <c r="O835" s="82"/>
      <c r="P835" s="372">
        <v>1</v>
      </c>
      <c r="Q835" s="373">
        <v>107.55</v>
      </c>
      <c r="R835" s="82"/>
      <c r="S835" s="372"/>
      <c r="T835" s="373"/>
      <c r="U835" s="262"/>
      <c r="V835" s="82"/>
      <c r="W835" s="82"/>
      <c r="X835" s="82"/>
      <c r="Y835" s="82"/>
      <c r="Z835" s="82"/>
    </row>
    <row r="836" spans="1:26" customFormat="1" ht="14.4" x14ac:dyDescent="0.3">
      <c r="A836" s="371" t="s">
        <v>999</v>
      </c>
      <c r="B836" s="371" t="s">
        <v>554</v>
      </c>
      <c r="C836" s="371"/>
      <c r="D836" s="371" t="s">
        <v>210</v>
      </c>
      <c r="E836" s="82"/>
      <c r="F836" s="82"/>
      <c r="G836" s="82"/>
      <c r="H836" s="82"/>
      <c r="I836" s="82"/>
      <c r="J836" s="82"/>
      <c r="K836" s="371"/>
      <c r="L836" s="371"/>
      <c r="M836" s="372">
        <v>1</v>
      </c>
      <c r="N836" s="373">
        <v>48.95</v>
      </c>
      <c r="O836" s="82"/>
      <c r="P836" s="375"/>
      <c r="Q836" s="375"/>
      <c r="R836" s="82"/>
      <c r="S836" s="375"/>
      <c r="T836" s="375"/>
      <c r="U836" s="262"/>
      <c r="V836" s="82"/>
      <c r="W836" s="82"/>
      <c r="X836" s="82"/>
      <c r="Y836" s="82"/>
      <c r="Z836" s="82"/>
    </row>
    <row r="837" spans="1:26" customFormat="1" ht="14.4" x14ac:dyDescent="0.3">
      <c r="A837" s="371" t="s">
        <v>999</v>
      </c>
      <c r="B837" s="371" t="s">
        <v>557</v>
      </c>
      <c r="C837" s="371"/>
      <c r="D837" s="371" t="s">
        <v>193</v>
      </c>
      <c r="E837" s="82"/>
      <c r="F837" s="82"/>
      <c r="G837" s="82"/>
      <c r="H837" s="82"/>
      <c r="I837" s="82"/>
      <c r="J837" s="82"/>
      <c r="K837" s="371"/>
      <c r="L837" s="371"/>
      <c r="M837" s="372">
        <v>4</v>
      </c>
      <c r="N837" s="373">
        <v>1994.78</v>
      </c>
      <c r="O837" s="82"/>
      <c r="P837" s="372">
        <v>3</v>
      </c>
      <c r="Q837" s="373">
        <v>1069.3699999999999</v>
      </c>
      <c r="R837" s="82"/>
      <c r="S837" s="372">
        <v>1</v>
      </c>
      <c r="T837" s="373">
        <v>163.77000000000001</v>
      </c>
      <c r="U837" s="370"/>
      <c r="V837" s="82"/>
      <c r="W837" s="82"/>
      <c r="X837" s="82"/>
      <c r="Y837" s="82"/>
      <c r="Z837" s="82"/>
    </row>
    <row r="838" spans="1:26" customFormat="1" ht="14.4" x14ac:dyDescent="0.3">
      <c r="A838" s="371" t="s">
        <v>999</v>
      </c>
      <c r="B838" s="371" t="s">
        <v>560</v>
      </c>
      <c r="C838" s="371"/>
      <c r="D838" s="371" t="s">
        <v>226</v>
      </c>
      <c r="E838" s="82"/>
      <c r="F838" s="82"/>
      <c r="G838" s="82"/>
      <c r="H838" s="82"/>
      <c r="I838" s="82"/>
      <c r="J838" s="82"/>
      <c r="K838" s="371"/>
      <c r="L838" s="371"/>
      <c r="M838" s="372">
        <v>6</v>
      </c>
      <c r="N838" s="373">
        <v>3075.47</v>
      </c>
      <c r="O838" s="82"/>
      <c r="P838" s="372">
        <v>11</v>
      </c>
      <c r="Q838" s="373">
        <v>1505.55</v>
      </c>
      <c r="R838" s="82"/>
      <c r="S838" s="375">
        <v>1</v>
      </c>
      <c r="T838" s="375">
        <v>300</v>
      </c>
      <c r="U838" s="370"/>
      <c r="V838" s="82"/>
      <c r="W838" s="82"/>
      <c r="X838" s="82"/>
      <c r="Y838" s="82"/>
      <c r="Z838" s="82"/>
    </row>
    <row r="839" spans="1:26" customFormat="1" ht="14.4" x14ac:dyDescent="0.3">
      <c r="A839" s="371" t="s">
        <v>999</v>
      </c>
      <c r="B839" s="371" t="s">
        <v>561</v>
      </c>
      <c r="C839" s="371"/>
      <c r="D839" s="371" t="s">
        <v>80</v>
      </c>
      <c r="E839" s="82"/>
      <c r="F839" s="82"/>
      <c r="G839" s="82"/>
      <c r="H839" s="82"/>
      <c r="I839" s="82"/>
      <c r="J839" s="82"/>
      <c r="K839" s="371"/>
      <c r="L839" s="371"/>
      <c r="M839" s="372">
        <v>4</v>
      </c>
      <c r="N839" s="373">
        <v>417.97</v>
      </c>
      <c r="O839" s="82"/>
      <c r="P839" s="372">
        <v>1</v>
      </c>
      <c r="Q839" s="373">
        <v>67.08</v>
      </c>
      <c r="R839" s="82"/>
      <c r="S839" s="375"/>
      <c r="T839" s="375"/>
      <c r="U839" s="262"/>
      <c r="V839" s="82"/>
      <c r="W839" s="82"/>
      <c r="X839" s="82"/>
      <c r="Y839" s="82"/>
      <c r="Z839" s="82"/>
    </row>
    <row r="840" spans="1:26" customFormat="1" ht="14.4" x14ac:dyDescent="0.3">
      <c r="A840" s="371" t="s">
        <v>999</v>
      </c>
      <c r="B840" s="371" t="s">
        <v>562</v>
      </c>
      <c r="C840" s="371"/>
      <c r="D840" s="371" t="s">
        <v>99</v>
      </c>
      <c r="E840" s="82"/>
      <c r="F840" s="82"/>
      <c r="G840" s="82"/>
      <c r="H840" s="82"/>
      <c r="I840" s="82"/>
      <c r="J840" s="82"/>
      <c r="K840" s="371"/>
      <c r="L840" s="371"/>
      <c r="M840" s="372">
        <v>7</v>
      </c>
      <c r="N840" s="373">
        <v>1100.76</v>
      </c>
      <c r="O840" s="82"/>
      <c r="P840" s="375"/>
      <c r="Q840" s="375"/>
      <c r="R840" s="82"/>
      <c r="S840" s="375"/>
      <c r="T840" s="375"/>
      <c r="U840" s="370"/>
      <c r="V840" s="82"/>
      <c r="W840" s="82"/>
      <c r="X840" s="82"/>
      <c r="Y840" s="82"/>
      <c r="Z840" s="82"/>
    </row>
    <row r="841" spans="1:26" customFormat="1" ht="14.4" x14ac:dyDescent="0.3">
      <c r="A841" s="371" t="s">
        <v>999</v>
      </c>
      <c r="B841" s="371" t="s">
        <v>563</v>
      </c>
      <c r="C841" s="371"/>
      <c r="D841" s="371" t="s">
        <v>74</v>
      </c>
      <c r="E841" s="82"/>
      <c r="F841" s="82"/>
      <c r="G841" s="82"/>
      <c r="H841" s="82"/>
      <c r="I841" s="82"/>
      <c r="J841" s="82"/>
      <c r="K841" s="371"/>
      <c r="L841" s="371"/>
      <c r="M841" s="372">
        <v>6</v>
      </c>
      <c r="N841" s="373">
        <v>902.38</v>
      </c>
      <c r="O841" s="82"/>
      <c r="P841" s="375">
        <v>1</v>
      </c>
      <c r="Q841" s="375">
        <v>537.83000000000004</v>
      </c>
      <c r="R841" s="82"/>
      <c r="S841" s="375"/>
      <c r="T841" s="375"/>
      <c r="U841" s="262"/>
      <c r="V841" s="82"/>
      <c r="W841" s="82"/>
      <c r="X841" s="82"/>
      <c r="Y841" s="82"/>
      <c r="Z841" s="82"/>
    </row>
    <row r="842" spans="1:26" customFormat="1" ht="14.4" x14ac:dyDescent="0.3">
      <c r="A842" s="371" t="s">
        <v>999</v>
      </c>
      <c r="B842" s="371" t="s">
        <v>565</v>
      </c>
      <c r="C842" s="371"/>
      <c r="D842" s="371" t="s">
        <v>85</v>
      </c>
      <c r="E842" s="82"/>
      <c r="F842" s="82"/>
      <c r="G842" s="82"/>
      <c r="H842" s="82"/>
      <c r="I842" s="82"/>
      <c r="J842" s="82"/>
      <c r="K842" s="371"/>
      <c r="L842" s="371"/>
      <c r="M842" s="375">
        <v>10</v>
      </c>
      <c r="N842" s="375">
        <v>730.23</v>
      </c>
      <c r="O842" s="82"/>
      <c r="P842" s="372">
        <v>3</v>
      </c>
      <c r="Q842" s="373">
        <v>725.56</v>
      </c>
      <c r="R842" s="82"/>
      <c r="S842" s="375"/>
      <c r="T842" s="375"/>
      <c r="U842" s="370"/>
      <c r="V842" s="82"/>
      <c r="W842" s="82"/>
      <c r="X842" s="82"/>
      <c r="Y842" s="82"/>
      <c r="Z842" s="82"/>
    </row>
    <row r="843" spans="1:26" customFormat="1" ht="14.4" x14ac:dyDescent="0.3">
      <c r="A843" s="371" t="s">
        <v>999</v>
      </c>
      <c r="B843" s="371" t="s">
        <v>567</v>
      </c>
      <c r="C843" s="371"/>
      <c r="D843" s="371" t="s">
        <v>108</v>
      </c>
      <c r="E843" s="82"/>
      <c r="F843" s="82"/>
      <c r="G843" s="82"/>
      <c r="H843" s="82"/>
      <c r="I843" s="82"/>
      <c r="J843" s="82"/>
      <c r="K843" s="371"/>
      <c r="L843" s="371"/>
      <c r="M843" s="372">
        <v>5</v>
      </c>
      <c r="N843" s="373">
        <v>301.55</v>
      </c>
      <c r="O843" s="82"/>
      <c r="P843" s="372">
        <v>1</v>
      </c>
      <c r="Q843" s="373">
        <v>77.83</v>
      </c>
      <c r="R843" s="82"/>
      <c r="S843" s="372"/>
      <c r="T843" s="373"/>
      <c r="U843" s="262"/>
      <c r="V843" s="82"/>
      <c r="W843" s="82"/>
      <c r="X843" s="82"/>
      <c r="Y843" s="82"/>
      <c r="Z843" s="82"/>
    </row>
    <row r="844" spans="1:26" customFormat="1" ht="14.4" x14ac:dyDescent="0.3">
      <c r="A844" s="371" t="s">
        <v>999</v>
      </c>
      <c r="B844" s="371" t="s">
        <v>568</v>
      </c>
      <c r="C844" s="371"/>
      <c r="D844" s="371" t="s">
        <v>166</v>
      </c>
      <c r="E844" s="82"/>
      <c r="F844" s="82"/>
      <c r="G844" s="82"/>
      <c r="H844" s="82"/>
      <c r="I844" s="82"/>
      <c r="J844" s="82"/>
      <c r="K844" s="371"/>
      <c r="L844" s="371"/>
      <c r="M844" s="375">
        <v>1</v>
      </c>
      <c r="N844" s="375">
        <v>556.59</v>
      </c>
      <c r="O844" s="82"/>
      <c r="P844" s="372"/>
      <c r="Q844" s="373"/>
      <c r="R844" s="82"/>
      <c r="S844" s="375"/>
      <c r="T844" s="375"/>
      <c r="U844" s="262"/>
      <c r="V844" s="82"/>
      <c r="W844" s="82"/>
      <c r="X844" s="82"/>
      <c r="Y844" s="82"/>
      <c r="Z844" s="82"/>
    </row>
    <row r="845" spans="1:26" customFormat="1" ht="14.4" x14ac:dyDescent="0.3">
      <c r="A845" s="371" t="s">
        <v>999</v>
      </c>
      <c r="B845" s="371" t="s">
        <v>569</v>
      </c>
      <c r="C845" s="371"/>
      <c r="D845" s="371" t="s">
        <v>119</v>
      </c>
      <c r="E845" s="82"/>
      <c r="F845" s="82"/>
      <c r="G845" s="82"/>
      <c r="H845" s="82"/>
      <c r="I845" s="82"/>
      <c r="J845" s="82"/>
      <c r="K845" s="371"/>
      <c r="L845" s="371"/>
      <c r="M845" s="372">
        <v>6</v>
      </c>
      <c r="N845" s="373">
        <v>1999.36</v>
      </c>
      <c r="O845" s="82"/>
      <c r="P845" s="372">
        <v>3</v>
      </c>
      <c r="Q845" s="373">
        <v>728.81</v>
      </c>
      <c r="R845" s="82"/>
      <c r="S845" s="372"/>
      <c r="T845" s="373"/>
      <c r="U845" s="262"/>
      <c r="V845" s="82"/>
      <c r="W845" s="82"/>
      <c r="X845" s="82"/>
      <c r="Y845" s="82"/>
      <c r="Z845" s="82"/>
    </row>
    <row r="846" spans="1:26" customFormat="1" ht="14.4" x14ac:dyDescent="0.3">
      <c r="A846" s="371" t="s">
        <v>999</v>
      </c>
      <c r="B846" s="371" t="s">
        <v>570</v>
      </c>
      <c r="C846" s="371"/>
      <c r="D846" s="371" t="s">
        <v>571</v>
      </c>
      <c r="E846" s="82"/>
      <c r="F846" s="82"/>
      <c r="G846" s="82"/>
      <c r="H846" s="82"/>
      <c r="I846" s="82"/>
      <c r="J846" s="82"/>
      <c r="K846" s="371"/>
      <c r="L846" s="371"/>
      <c r="M846" s="372">
        <v>9</v>
      </c>
      <c r="N846" s="373">
        <v>2221.44</v>
      </c>
      <c r="O846" s="82"/>
      <c r="P846" s="375">
        <v>6</v>
      </c>
      <c r="Q846" s="375">
        <v>2179.91</v>
      </c>
      <c r="R846" s="82"/>
      <c r="S846" s="375">
        <v>1</v>
      </c>
      <c r="T846" s="375">
        <v>80.67</v>
      </c>
      <c r="U846" s="262"/>
      <c r="V846" s="82"/>
      <c r="W846" s="82"/>
      <c r="X846" s="82"/>
      <c r="Y846" s="82"/>
      <c r="Z846" s="82"/>
    </row>
    <row r="847" spans="1:26" customFormat="1" ht="14.4" x14ac:dyDescent="0.3">
      <c r="A847" s="371" t="s">
        <v>999</v>
      </c>
      <c r="B847" s="371" t="s">
        <v>572</v>
      </c>
      <c r="C847" s="371"/>
      <c r="D847" s="371" t="s">
        <v>166</v>
      </c>
      <c r="E847" s="82"/>
      <c r="F847" s="82"/>
      <c r="G847" s="82"/>
      <c r="H847" s="82"/>
      <c r="I847" s="82"/>
      <c r="J847" s="82"/>
      <c r="K847" s="371"/>
      <c r="L847" s="371"/>
      <c r="M847" s="372">
        <v>10</v>
      </c>
      <c r="N847" s="373">
        <v>2993.84</v>
      </c>
      <c r="O847" s="82"/>
      <c r="P847" s="372">
        <v>7</v>
      </c>
      <c r="Q847" s="373">
        <v>997.85</v>
      </c>
      <c r="R847" s="82"/>
      <c r="S847" s="372">
        <v>3</v>
      </c>
      <c r="T847" s="373">
        <v>1834.53</v>
      </c>
      <c r="U847" s="262"/>
      <c r="V847" s="82"/>
      <c r="W847" s="82"/>
      <c r="X847" s="82"/>
      <c r="Y847" s="82"/>
      <c r="Z847" s="82"/>
    </row>
    <row r="848" spans="1:26" customFormat="1" ht="14.4" x14ac:dyDescent="0.3">
      <c r="A848" s="371" t="s">
        <v>999</v>
      </c>
      <c r="B848" s="371" t="s">
        <v>573</v>
      </c>
      <c r="C848" s="371"/>
      <c r="D848" s="371" t="s">
        <v>166</v>
      </c>
      <c r="E848" s="82"/>
      <c r="F848" s="82"/>
      <c r="G848" s="82"/>
      <c r="H848" s="82"/>
      <c r="I848" s="82"/>
      <c r="J848" s="82"/>
      <c r="K848" s="371"/>
      <c r="L848" s="371"/>
      <c r="M848" s="372">
        <v>1</v>
      </c>
      <c r="N848" s="373">
        <v>156.34</v>
      </c>
      <c r="O848" s="82"/>
      <c r="P848" s="372">
        <v>3</v>
      </c>
      <c r="Q848" s="373">
        <v>457.69</v>
      </c>
      <c r="R848" s="82"/>
      <c r="S848" s="372"/>
      <c r="T848" s="373"/>
      <c r="U848" s="370"/>
      <c r="V848" s="82"/>
      <c r="W848" s="82"/>
      <c r="X848" s="82"/>
      <c r="Y848" s="82"/>
      <c r="Z848" s="82"/>
    </row>
    <row r="849" spans="1:26" customFormat="1" ht="14.4" x14ac:dyDescent="0.3">
      <c r="A849" s="371" t="s">
        <v>999</v>
      </c>
      <c r="B849" s="371" t="s">
        <v>967</v>
      </c>
      <c r="C849" s="371"/>
      <c r="D849" s="371" t="s">
        <v>166</v>
      </c>
      <c r="E849" s="82"/>
      <c r="F849" s="82"/>
      <c r="G849" s="82"/>
      <c r="H849" s="82"/>
      <c r="I849" s="82"/>
      <c r="J849" s="82"/>
      <c r="K849" s="371"/>
      <c r="L849" s="371"/>
      <c r="M849" s="372"/>
      <c r="N849" s="373"/>
      <c r="O849" s="82"/>
      <c r="P849" s="372"/>
      <c r="Q849" s="373"/>
      <c r="R849" s="82"/>
      <c r="S849" s="375">
        <v>3</v>
      </c>
      <c r="T849" s="375">
        <v>1225.06</v>
      </c>
      <c r="U849" s="262"/>
      <c r="V849" s="82"/>
      <c r="W849" s="82"/>
      <c r="X849" s="82"/>
      <c r="Y849" s="82"/>
      <c r="Z849" s="82"/>
    </row>
    <row r="850" spans="1:26" customFormat="1" ht="14.4" x14ac:dyDescent="0.3">
      <c r="A850" s="371" t="s">
        <v>999</v>
      </c>
      <c r="B850" s="371" t="s">
        <v>574</v>
      </c>
      <c r="C850" s="371"/>
      <c r="D850" s="371" t="s">
        <v>178</v>
      </c>
      <c r="E850" s="82"/>
      <c r="F850" s="82"/>
      <c r="G850" s="82"/>
      <c r="H850" s="82"/>
      <c r="I850" s="82"/>
      <c r="J850" s="82"/>
      <c r="K850" s="371"/>
      <c r="L850" s="371"/>
      <c r="M850" s="372">
        <v>94</v>
      </c>
      <c r="N850" s="373">
        <v>29733.13</v>
      </c>
      <c r="O850" s="82"/>
      <c r="P850" s="372">
        <v>23</v>
      </c>
      <c r="Q850" s="373">
        <v>6468.31</v>
      </c>
      <c r="R850" s="82"/>
      <c r="S850" s="372">
        <v>2</v>
      </c>
      <c r="T850" s="373">
        <v>157.86000000000001</v>
      </c>
      <c r="U850" s="370"/>
      <c r="V850" s="82"/>
      <c r="W850" s="82"/>
      <c r="X850" s="82"/>
      <c r="Y850" s="82"/>
      <c r="Z850" s="82"/>
    </row>
    <row r="851" spans="1:26" customFormat="1" ht="14.4" x14ac:dyDescent="0.3">
      <c r="A851" s="371" t="s">
        <v>999</v>
      </c>
      <c r="B851" s="371" t="s">
        <v>968</v>
      </c>
      <c r="C851" s="371"/>
      <c r="D851" s="371" t="s">
        <v>178</v>
      </c>
      <c r="E851" s="82"/>
      <c r="F851" s="82"/>
      <c r="G851" s="82"/>
      <c r="H851" s="82"/>
      <c r="I851" s="82"/>
      <c r="J851" s="82"/>
      <c r="K851" s="371"/>
      <c r="L851" s="371"/>
      <c r="M851" s="372"/>
      <c r="N851" s="373"/>
      <c r="O851" s="82"/>
      <c r="P851" s="375"/>
      <c r="Q851" s="375"/>
      <c r="R851" s="82"/>
      <c r="S851" s="375">
        <v>1</v>
      </c>
      <c r="T851" s="375">
        <v>41.45</v>
      </c>
      <c r="U851" s="262"/>
      <c r="V851" s="82"/>
      <c r="W851" s="82"/>
      <c r="X851" s="82"/>
      <c r="Y851" s="82"/>
      <c r="Z851" s="82"/>
    </row>
    <row r="852" spans="1:26" customFormat="1" ht="14.4" x14ac:dyDescent="0.3">
      <c r="A852" s="371" t="s">
        <v>999</v>
      </c>
      <c r="B852" s="371" t="s">
        <v>575</v>
      </c>
      <c r="C852" s="371"/>
      <c r="D852" s="371" t="s">
        <v>286</v>
      </c>
      <c r="E852" s="82"/>
      <c r="F852" s="82"/>
      <c r="G852" s="82"/>
      <c r="H852" s="82"/>
      <c r="I852" s="82"/>
      <c r="J852" s="82"/>
      <c r="K852" s="371"/>
      <c r="L852" s="371"/>
      <c r="M852" s="372">
        <v>4</v>
      </c>
      <c r="N852" s="373">
        <v>1421.19</v>
      </c>
      <c r="O852" s="82"/>
      <c r="P852" s="372"/>
      <c r="Q852" s="373"/>
      <c r="R852" s="82"/>
      <c r="S852" s="372"/>
      <c r="T852" s="373"/>
      <c r="U852" s="370"/>
      <c r="V852" s="82"/>
      <c r="W852" s="82"/>
      <c r="X852" s="82"/>
      <c r="Y852" s="82"/>
      <c r="Z852" s="82"/>
    </row>
    <row r="853" spans="1:26" customFormat="1" ht="14.4" x14ac:dyDescent="0.3">
      <c r="A853" s="371" t="s">
        <v>999</v>
      </c>
      <c r="B853" s="371" t="s">
        <v>578</v>
      </c>
      <c r="C853" s="371"/>
      <c r="D853" s="371" t="s">
        <v>126</v>
      </c>
      <c r="E853" s="82"/>
      <c r="F853" s="82"/>
      <c r="G853" s="82"/>
      <c r="H853" s="82"/>
      <c r="I853" s="82"/>
      <c r="J853" s="82"/>
      <c r="K853" s="371"/>
      <c r="L853" s="371"/>
      <c r="M853" s="372">
        <v>9</v>
      </c>
      <c r="N853" s="373">
        <v>1333.25</v>
      </c>
      <c r="O853" s="82"/>
      <c r="P853" s="372">
        <v>11</v>
      </c>
      <c r="Q853" s="373">
        <v>1327.59</v>
      </c>
      <c r="R853" s="82"/>
      <c r="S853" s="372"/>
      <c r="T853" s="373"/>
      <c r="U853" s="370"/>
      <c r="V853" s="82"/>
      <c r="W853" s="82"/>
      <c r="X853" s="82"/>
      <c r="Y853" s="82"/>
      <c r="Z853" s="82"/>
    </row>
    <row r="854" spans="1:26" customFormat="1" ht="14.4" x14ac:dyDescent="0.3">
      <c r="A854" s="371" t="s">
        <v>999</v>
      </c>
      <c r="B854" s="371" t="s">
        <v>582</v>
      </c>
      <c r="C854" s="371"/>
      <c r="D854" s="371" t="s">
        <v>459</v>
      </c>
      <c r="E854" s="82"/>
      <c r="F854" s="82"/>
      <c r="G854" s="82"/>
      <c r="H854" s="82"/>
      <c r="I854" s="82"/>
      <c r="J854" s="82"/>
      <c r="K854" s="371"/>
      <c r="L854" s="371"/>
      <c r="M854" s="372">
        <v>18</v>
      </c>
      <c r="N854" s="373">
        <v>4930.43</v>
      </c>
      <c r="O854" s="82"/>
      <c r="P854" s="372">
        <v>8</v>
      </c>
      <c r="Q854" s="373">
        <v>2677.37</v>
      </c>
      <c r="R854" s="82"/>
      <c r="S854" s="375"/>
      <c r="T854" s="375"/>
      <c r="U854" s="262"/>
      <c r="V854" s="82"/>
      <c r="W854" s="82"/>
      <c r="X854" s="82"/>
      <c r="Y854" s="82"/>
      <c r="Z854" s="82"/>
    </row>
    <row r="855" spans="1:26" customFormat="1" ht="14.4" x14ac:dyDescent="0.3">
      <c r="A855" s="371"/>
      <c r="B855" s="371"/>
      <c r="C855" s="371"/>
      <c r="D855" s="371"/>
      <c r="E855" s="82"/>
      <c r="F855" s="82"/>
      <c r="G855" s="82"/>
      <c r="H855" s="82"/>
      <c r="I855" s="82"/>
      <c r="J855" s="82"/>
      <c r="K855" s="371"/>
      <c r="L855" s="371"/>
      <c r="M855" s="372"/>
      <c r="N855" s="373"/>
      <c r="O855" s="82"/>
      <c r="P855" s="372"/>
      <c r="Q855" s="373"/>
      <c r="R855" s="82"/>
      <c r="S855" s="375"/>
      <c r="T855" s="375"/>
      <c r="U855" s="370"/>
      <c r="V855" s="82"/>
      <c r="W855" s="82"/>
      <c r="X855" s="82"/>
      <c r="Y855" s="82"/>
      <c r="Z855" s="82"/>
    </row>
    <row r="856" spans="1:26" customFormat="1" ht="163.5" customHeight="1" x14ac:dyDescent="0.3">
      <c r="A856" s="371" t="s">
        <v>1003</v>
      </c>
      <c r="B856" s="371" t="s">
        <v>940</v>
      </c>
      <c r="C856" s="371"/>
      <c r="D856" s="371" t="s">
        <v>940</v>
      </c>
      <c r="E856" s="418" t="s">
        <v>1004</v>
      </c>
      <c r="F856" s="82"/>
      <c r="G856" s="418" t="s">
        <v>1005</v>
      </c>
      <c r="H856" s="82"/>
      <c r="I856" s="82"/>
      <c r="J856" s="82"/>
      <c r="K856" s="371"/>
      <c r="L856" s="371"/>
      <c r="M856" s="372"/>
      <c r="N856" s="373"/>
      <c r="O856" s="82"/>
      <c r="P856" s="372"/>
      <c r="Q856" s="373"/>
      <c r="R856" s="82"/>
      <c r="S856" s="372"/>
      <c r="T856" s="373"/>
      <c r="U856" s="262"/>
      <c r="V856" s="82"/>
      <c r="W856" s="82"/>
      <c r="X856" s="82"/>
      <c r="Y856" s="82"/>
      <c r="Z856" s="82"/>
    </row>
    <row r="857" spans="1:26" customFormat="1" ht="14.4" x14ac:dyDescent="0.3">
      <c r="A857" s="371" t="s">
        <v>1003</v>
      </c>
      <c r="B857" s="371" t="s">
        <v>689</v>
      </c>
      <c r="C857" s="371"/>
      <c r="D857" s="371" t="s">
        <v>689</v>
      </c>
      <c r="E857" s="82"/>
      <c r="F857" s="82"/>
      <c r="G857" s="82"/>
      <c r="H857" s="82"/>
      <c r="I857" s="82"/>
      <c r="J857" s="82"/>
      <c r="K857" s="371"/>
      <c r="L857" s="371"/>
      <c r="M857" s="372"/>
      <c r="N857" s="373"/>
      <c r="O857" s="82"/>
      <c r="P857" s="372"/>
      <c r="Q857" s="373"/>
      <c r="R857" s="82"/>
      <c r="S857" s="372">
        <v>10</v>
      </c>
      <c r="T857" s="373">
        <v>6345.01</v>
      </c>
      <c r="U857" s="262"/>
      <c r="V857" s="82"/>
      <c r="W857" s="82"/>
      <c r="X857" s="82"/>
      <c r="Y857" s="82"/>
      <c r="Z857" s="82"/>
    </row>
    <row r="858" spans="1:26" customFormat="1" ht="14.4" x14ac:dyDescent="0.3">
      <c r="A858" s="371" t="s">
        <v>1003</v>
      </c>
      <c r="B858" s="371" t="s">
        <v>61</v>
      </c>
      <c r="C858" s="371"/>
      <c r="D858" s="371" t="s">
        <v>62</v>
      </c>
      <c r="E858" s="82"/>
      <c r="F858" s="82"/>
      <c r="G858" s="82"/>
      <c r="H858" s="82"/>
      <c r="I858" s="82"/>
      <c r="J858" s="82"/>
      <c r="K858" s="371"/>
      <c r="L858" s="371"/>
      <c r="M858" s="372"/>
      <c r="N858" s="373"/>
      <c r="O858" s="82"/>
      <c r="P858" s="375">
        <v>1</v>
      </c>
      <c r="Q858" s="375">
        <v>350</v>
      </c>
      <c r="R858" s="82"/>
      <c r="S858" s="375">
        <v>1</v>
      </c>
      <c r="T858" s="375">
        <v>406.85</v>
      </c>
      <c r="U858" s="370"/>
      <c r="V858" s="82"/>
      <c r="W858" s="82"/>
      <c r="X858" s="82"/>
      <c r="Y858" s="82"/>
      <c r="Z858" s="82"/>
    </row>
    <row r="859" spans="1:26" customFormat="1" ht="14.4" x14ac:dyDescent="0.3">
      <c r="A859" s="371" t="s">
        <v>1003</v>
      </c>
      <c r="B859" s="371" t="s">
        <v>70</v>
      </c>
      <c r="C859" s="371"/>
      <c r="D859" s="371" t="s">
        <v>71</v>
      </c>
      <c r="E859" s="82"/>
      <c r="F859" s="82"/>
      <c r="G859" s="82"/>
      <c r="H859" s="82"/>
      <c r="I859" s="82"/>
      <c r="J859" s="82"/>
      <c r="K859" s="371"/>
      <c r="L859" s="371"/>
      <c r="M859" s="372">
        <v>2</v>
      </c>
      <c r="N859" s="373">
        <v>1000</v>
      </c>
      <c r="O859" s="82"/>
      <c r="P859" s="375"/>
      <c r="Q859" s="375"/>
      <c r="R859" s="82"/>
      <c r="S859" s="375"/>
      <c r="T859" s="375"/>
      <c r="U859" s="262"/>
      <c r="V859" s="82"/>
      <c r="W859" s="82"/>
      <c r="X859" s="82"/>
      <c r="Y859" s="82"/>
      <c r="Z859" s="82"/>
    </row>
    <row r="860" spans="1:26" customFormat="1" ht="14.4" x14ac:dyDescent="0.3">
      <c r="A860" s="371" t="s">
        <v>1003</v>
      </c>
      <c r="B860" s="371" t="s">
        <v>79</v>
      </c>
      <c r="C860" s="371"/>
      <c r="D860" s="371" t="s">
        <v>80</v>
      </c>
      <c r="E860" s="82"/>
      <c r="F860" s="82"/>
      <c r="G860" s="82"/>
      <c r="H860" s="82"/>
      <c r="I860" s="82"/>
      <c r="J860" s="82"/>
      <c r="K860" s="371"/>
      <c r="L860" s="371"/>
      <c r="M860" s="372"/>
      <c r="N860" s="373"/>
      <c r="O860" s="82"/>
      <c r="P860" s="372">
        <v>1</v>
      </c>
      <c r="Q860" s="373">
        <v>432.72</v>
      </c>
      <c r="R860" s="82"/>
      <c r="S860" s="372">
        <v>2</v>
      </c>
      <c r="T860" s="373">
        <v>1212.68</v>
      </c>
      <c r="U860" s="370"/>
      <c r="V860" s="82"/>
      <c r="W860" s="82"/>
      <c r="X860" s="82"/>
      <c r="Y860" s="82"/>
      <c r="Z860" s="82"/>
    </row>
    <row r="861" spans="1:26" customFormat="1" ht="14.4" x14ac:dyDescent="0.3">
      <c r="A861" s="371" t="s">
        <v>1003</v>
      </c>
      <c r="B861" s="371" t="s">
        <v>81</v>
      </c>
      <c r="C861" s="371"/>
      <c r="D861" s="371" t="s">
        <v>82</v>
      </c>
      <c r="E861" s="82"/>
      <c r="F861" s="82"/>
      <c r="G861" s="82"/>
      <c r="H861" s="82"/>
      <c r="I861" s="82"/>
      <c r="J861" s="82"/>
      <c r="K861" s="371"/>
      <c r="L861" s="371"/>
      <c r="M861" s="372">
        <v>8</v>
      </c>
      <c r="N861" s="373">
        <v>4000</v>
      </c>
      <c r="O861" s="82"/>
      <c r="P861" s="375">
        <v>3</v>
      </c>
      <c r="Q861" s="375">
        <v>1150</v>
      </c>
      <c r="R861" s="82"/>
      <c r="S861" s="375">
        <v>2</v>
      </c>
      <c r="T861" s="375">
        <v>691.63</v>
      </c>
      <c r="U861" s="262"/>
      <c r="V861" s="82"/>
      <c r="W861" s="82"/>
      <c r="X861" s="82"/>
      <c r="Y861" s="82"/>
      <c r="Z861" s="82"/>
    </row>
    <row r="862" spans="1:26" customFormat="1" ht="14.4" x14ac:dyDescent="0.3">
      <c r="A862" s="371" t="s">
        <v>1003</v>
      </c>
      <c r="B862" s="371" t="s">
        <v>100</v>
      </c>
      <c r="C862" s="371"/>
      <c r="D862" s="371" t="s">
        <v>101</v>
      </c>
      <c r="E862" s="82"/>
      <c r="F862" s="82"/>
      <c r="G862" s="82"/>
      <c r="H862" s="82"/>
      <c r="I862" s="82"/>
      <c r="J862" s="82"/>
      <c r="K862" s="371"/>
      <c r="L862" s="371"/>
      <c r="M862" s="375">
        <v>1</v>
      </c>
      <c r="N862" s="375">
        <v>700</v>
      </c>
      <c r="O862" s="82"/>
      <c r="P862" s="372"/>
      <c r="Q862" s="373"/>
      <c r="R862" s="82"/>
      <c r="S862" s="372"/>
      <c r="T862" s="373"/>
      <c r="U862" s="262"/>
      <c r="V862" s="82"/>
      <c r="W862" s="82"/>
      <c r="X862" s="82"/>
      <c r="Y862" s="82"/>
      <c r="Z862" s="82"/>
    </row>
    <row r="863" spans="1:26" customFormat="1" ht="14.4" x14ac:dyDescent="0.3">
      <c r="A863" s="371" t="s">
        <v>1003</v>
      </c>
      <c r="B863" s="371" t="s">
        <v>127</v>
      </c>
      <c r="C863" s="371"/>
      <c r="D863" s="371" t="s">
        <v>67</v>
      </c>
      <c r="E863" s="82"/>
      <c r="F863" s="82"/>
      <c r="G863" s="82"/>
      <c r="H863" s="82"/>
      <c r="I863" s="82"/>
      <c r="J863" s="82"/>
      <c r="K863" s="371"/>
      <c r="L863" s="371"/>
      <c r="M863" s="372">
        <v>2</v>
      </c>
      <c r="N863" s="373">
        <v>1400</v>
      </c>
      <c r="O863" s="82"/>
      <c r="P863" s="372">
        <v>2</v>
      </c>
      <c r="Q863" s="373">
        <v>323.82</v>
      </c>
      <c r="R863" s="82"/>
      <c r="S863" s="375">
        <v>2</v>
      </c>
      <c r="T863" s="375">
        <v>770.21</v>
      </c>
      <c r="U863" s="262"/>
      <c r="V863" s="82"/>
      <c r="W863" s="82"/>
      <c r="X863" s="82"/>
      <c r="Y863" s="82"/>
      <c r="Z863" s="82"/>
    </row>
    <row r="864" spans="1:26" customFormat="1" ht="14.4" x14ac:dyDescent="0.3">
      <c r="A864" s="371" t="s">
        <v>1003</v>
      </c>
      <c r="B864" s="371" t="s">
        <v>134</v>
      </c>
      <c r="C864" s="371"/>
      <c r="D864" s="371" t="s">
        <v>130</v>
      </c>
      <c r="E864" s="82"/>
      <c r="F864" s="82"/>
      <c r="G864" s="82"/>
      <c r="H864" s="82"/>
      <c r="I864" s="82"/>
      <c r="J864" s="82"/>
      <c r="K864" s="371"/>
      <c r="L864" s="371"/>
      <c r="M864" s="372"/>
      <c r="N864" s="373"/>
      <c r="O864" s="82"/>
      <c r="P864" s="372">
        <v>1</v>
      </c>
      <c r="Q864" s="373">
        <v>400</v>
      </c>
      <c r="R864" s="82"/>
      <c r="S864" s="375">
        <v>1</v>
      </c>
      <c r="T864" s="375">
        <v>286.95999999999998</v>
      </c>
      <c r="U864" s="370"/>
      <c r="V864" s="82"/>
      <c r="W864" s="82"/>
      <c r="X864" s="82"/>
      <c r="Y864" s="82"/>
      <c r="Z864" s="82"/>
    </row>
    <row r="865" spans="1:26" customFormat="1" ht="14.4" x14ac:dyDescent="0.3">
      <c r="A865" s="371" t="s">
        <v>1003</v>
      </c>
      <c r="B865" s="371" t="s">
        <v>143</v>
      </c>
      <c r="C865" s="371"/>
      <c r="D865" s="371" t="s">
        <v>144</v>
      </c>
      <c r="E865" s="82"/>
      <c r="F865" s="82"/>
      <c r="G865" s="82"/>
      <c r="H865" s="82"/>
      <c r="I865" s="82"/>
      <c r="J865" s="82"/>
      <c r="K865" s="371"/>
      <c r="L865" s="371"/>
      <c r="M865" s="372">
        <v>13</v>
      </c>
      <c r="N865" s="373">
        <v>6008</v>
      </c>
      <c r="O865" s="82"/>
      <c r="P865" s="372">
        <v>2</v>
      </c>
      <c r="Q865" s="373">
        <v>311.92</v>
      </c>
      <c r="R865" s="82"/>
      <c r="S865" s="375">
        <v>1</v>
      </c>
      <c r="T865" s="375">
        <v>750</v>
      </c>
      <c r="U865" s="262"/>
      <c r="V865" s="82"/>
      <c r="W865" s="82"/>
      <c r="X865" s="82"/>
      <c r="Y865" s="82"/>
      <c r="Z865" s="82"/>
    </row>
    <row r="866" spans="1:26" customFormat="1" ht="14.4" x14ac:dyDescent="0.3">
      <c r="A866" s="371" t="s">
        <v>1003</v>
      </c>
      <c r="B866" s="371" t="s">
        <v>145</v>
      </c>
      <c r="C866" s="371"/>
      <c r="D866" s="371" t="s">
        <v>147</v>
      </c>
      <c r="E866" s="82"/>
      <c r="F866" s="82"/>
      <c r="G866" s="82"/>
      <c r="H866" s="82"/>
      <c r="I866" s="82"/>
      <c r="J866" s="82"/>
      <c r="K866" s="371"/>
      <c r="L866" s="371"/>
      <c r="M866" s="372"/>
      <c r="N866" s="373"/>
      <c r="O866" s="82"/>
      <c r="P866" s="372"/>
      <c r="Q866" s="373"/>
      <c r="R866" s="82"/>
      <c r="S866" s="372">
        <v>1</v>
      </c>
      <c r="T866" s="373">
        <v>387.46</v>
      </c>
      <c r="U866" s="370"/>
      <c r="V866" s="82"/>
      <c r="W866" s="82"/>
      <c r="X866" s="82"/>
      <c r="Y866" s="82"/>
      <c r="Z866" s="82"/>
    </row>
    <row r="867" spans="1:26" customFormat="1" ht="14.4" x14ac:dyDescent="0.3">
      <c r="A867" s="371" t="s">
        <v>1003</v>
      </c>
      <c r="B867" s="371" t="s">
        <v>151</v>
      </c>
      <c r="C867" s="371"/>
      <c r="D867" s="371" t="s">
        <v>152</v>
      </c>
      <c r="E867" s="82"/>
      <c r="F867" s="82"/>
      <c r="G867" s="82"/>
      <c r="H867" s="82"/>
      <c r="I867" s="82"/>
      <c r="J867" s="82"/>
      <c r="K867" s="371"/>
      <c r="L867" s="371"/>
      <c r="M867" s="375">
        <v>1</v>
      </c>
      <c r="N867" s="375">
        <v>700</v>
      </c>
      <c r="O867" s="82"/>
      <c r="P867" s="372"/>
      <c r="Q867" s="373"/>
      <c r="R867" s="82"/>
      <c r="S867" s="375"/>
      <c r="T867" s="375"/>
      <c r="U867" s="262"/>
      <c r="V867" s="82"/>
      <c r="W867" s="82"/>
      <c r="X867" s="82"/>
      <c r="Y867" s="82"/>
      <c r="Z867" s="82"/>
    </row>
    <row r="868" spans="1:26" customFormat="1" ht="14.4" x14ac:dyDescent="0.3">
      <c r="A868" s="371" t="s">
        <v>1003</v>
      </c>
      <c r="B868" s="371" t="s">
        <v>164</v>
      </c>
      <c r="C868" s="371"/>
      <c r="D868" s="371" t="s">
        <v>63</v>
      </c>
      <c r="E868" s="82"/>
      <c r="F868" s="82"/>
      <c r="G868" s="82"/>
      <c r="H868" s="82"/>
      <c r="I868" s="82"/>
      <c r="J868" s="82"/>
      <c r="K868" s="371"/>
      <c r="L868" s="371"/>
      <c r="M868" s="372">
        <v>1</v>
      </c>
      <c r="N868" s="373">
        <v>140</v>
      </c>
      <c r="O868" s="82"/>
      <c r="P868" s="375"/>
      <c r="Q868" s="375"/>
      <c r="R868" s="82"/>
      <c r="S868" s="375"/>
      <c r="T868" s="375"/>
      <c r="U868" s="262"/>
      <c r="V868" s="82"/>
      <c r="W868" s="82"/>
      <c r="X868" s="82"/>
      <c r="Y868" s="82"/>
      <c r="Z868" s="82"/>
    </row>
    <row r="869" spans="1:26" customFormat="1" ht="14.4" x14ac:dyDescent="0.3">
      <c r="A869" s="371" t="s">
        <v>1003</v>
      </c>
      <c r="B869" s="371" t="s">
        <v>170</v>
      </c>
      <c r="C869" s="371"/>
      <c r="D869" s="371" t="s">
        <v>96</v>
      </c>
      <c r="E869" s="82"/>
      <c r="F869" s="82"/>
      <c r="G869" s="82"/>
      <c r="H869" s="82"/>
      <c r="I869" s="82"/>
      <c r="J869" s="82"/>
      <c r="K869" s="371"/>
      <c r="L869" s="371"/>
      <c r="M869" s="372">
        <v>1</v>
      </c>
      <c r="N869" s="373">
        <v>700</v>
      </c>
      <c r="O869" s="82"/>
      <c r="P869" s="375"/>
      <c r="Q869" s="375"/>
      <c r="R869" s="82"/>
      <c r="S869" s="375">
        <v>1</v>
      </c>
      <c r="T869" s="375">
        <v>750</v>
      </c>
      <c r="U869" s="370"/>
      <c r="V869" s="82"/>
      <c r="W869" s="82"/>
      <c r="X869" s="82"/>
      <c r="Y869" s="82"/>
      <c r="Z869" s="82"/>
    </row>
    <row r="870" spans="1:26" customFormat="1" ht="14.4" x14ac:dyDescent="0.3">
      <c r="A870" s="371" t="s">
        <v>1003</v>
      </c>
      <c r="B870" s="371" t="s">
        <v>175</v>
      </c>
      <c r="C870" s="371"/>
      <c r="D870" s="371" t="s">
        <v>176</v>
      </c>
      <c r="E870" s="82"/>
      <c r="F870" s="82"/>
      <c r="G870" s="82"/>
      <c r="H870" s="82"/>
      <c r="I870" s="82"/>
      <c r="J870" s="82"/>
      <c r="K870" s="371"/>
      <c r="L870" s="371"/>
      <c r="M870" s="372">
        <v>1</v>
      </c>
      <c r="N870" s="373">
        <v>500</v>
      </c>
      <c r="O870" s="82"/>
      <c r="P870" s="375"/>
      <c r="Q870" s="375"/>
      <c r="R870" s="82"/>
      <c r="S870" s="372"/>
      <c r="T870" s="373"/>
      <c r="U870" s="262"/>
      <c r="V870" s="82"/>
      <c r="W870" s="82"/>
      <c r="X870" s="82"/>
      <c r="Y870" s="82"/>
      <c r="Z870" s="82"/>
    </row>
    <row r="871" spans="1:26" customFormat="1" ht="14.4" x14ac:dyDescent="0.3">
      <c r="A871" s="371" t="s">
        <v>1003</v>
      </c>
      <c r="B871" s="371" t="s">
        <v>183</v>
      </c>
      <c r="C871" s="371"/>
      <c r="D871" s="371" t="s">
        <v>184</v>
      </c>
      <c r="E871" s="82"/>
      <c r="F871" s="82"/>
      <c r="G871" s="82"/>
      <c r="H871" s="82"/>
      <c r="I871" s="82"/>
      <c r="J871" s="82"/>
      <c r="K871" s="371"/>
      <c r="L871" s="371"/>
      <c r="M871" s="372">
        <v>1</v>
      </c>
      <c r="N871" s="373">
        <v>500</v>
      </c>
      <c r="O871" s="82"/>
      <c r="P871" s="372"/>
      <c r="Q871" s="373"/>
      <c r="R871" s="82"/>
      <c r="S871" s="375"/>
      <c r="T871" s="375"/>
      <c r="U871" s="370"/>
      <c r="V871" s="82"/>
      <c r="W871" s="82"/>
      <c r="X871" s="82"/>
      <c r="Y871" s="82"/>
      <c r="Z871" s="82"/>
    </row>
    <row r="872" spans="1:26" customFormat="1" ht="14.4" x14ac:dyDescent="0.3">
      <c r="A872" s="371" t="s">
        <v>1003</v>
      </c>
      <c r="B872" s="371" t="s">
        <v>198</v>
      </c>
      <c r="C872" s="371"/>
      <c r="D872" s="371" t="s">
        <v>199</v>
      </c>
      <c r="E872" s="82"/>
      <c r="F872" s="82"/>
      <c r="G872" s="82"/>
      <c r="H872" s="82"/>
      <c r="I872" s="82"/>
      <c r="J872" s="82"/>
      <c r="K872" s="371"/>
      <c r="L872" s="371"/>
      <c r="M872" s="372">
        <v>1</v>
      </c>
      <c r="N872" s="373">
        <v>500</v>
      </c>
      <c r="O872" s="82"/>
      <c r="P872" s="375">
        <v>2</v>
      </c>
      <c r="Q872" s="375">
        <v>750</v>
      </c>
      <c r="R872" s="82"/>
      <c r="S872" s="375">
        <v>2</v>
      </c>
      <c r="T872" s="375">
        <v>1051.4100000000001</v>
      </c>
      <c r="U872" s="262"/>
      <c r="V872" s="82"/>
      <c r="W872" s="82"/>
      <c r="X872" s="82"/>
      <c r="Y872" s="82"/>
      <c r="Z872" s="82"/>
    </row>
    <row r="873" spans="1:26" customFormat="1" ht="14.4" x14ac:dyDescent="0.3">
      <c r="A873" s="371" t="s">
        <v>1003</v>
      </c>
      <c r="B873" s="371" t="s">
        <v>201</v>
      </c>
      <c r="C873" s="371"/>
      <c r="D873" s="371" t="s">
        <v>202</v>
      </c>
      <c r="E873" s="82"/>
      <c r="F873" s="82"/>
      <c r="G873" s="82"/>
      <c r="H873" s="82"/>
      <c r="I873" s="82"/>
      <c r="J873" s="82"/>
      <c r="K873" s="371"/>
      <c r="L873" s="371"/>
      <c r="M873" s="372">
        <v>4</v>
      </c>
      <c r="N873" s="373">
        <v>2021</v>
      </c>
      <c r="O873" s="82"/>
      <c r="P873" s="372">
        <v>5</v>
      </c>
      <c r="Q873" s="373">
        <v>2215.15</v>
      </c>
      <c r="R873" s="82"/>
      <c r="S873" s="372">
        <v>2</v>
      </c>
      <c r="T873" s="373">
        <v>1324.84</v>
      </c>
      <c r="U873" s="262"/>
      <c r="V873" s="82"/>
      <c r="W873" s="82"/>
      <c r="X873" s="82"/>
      <c r="Y873" s="82"/>
      <c r="Z873" s="82"/>
    </row>
    <row r="874" spans="1:26" customFormat="1" ht="14.4" x14ac:dyDescent="0.3">
      <c r="A874" s="371" t="s">
        <v>1003</v>
      </c>
      <c r="B874" s="371" t="s">
        <v>203</v>
      </c>
      <c r="C874" s="371"/>
      <c r="D874" s="371" t="s">
        <v>96</v>
      </c>
      <c r="E874" s="82"/>
      <c r="F874" s="82"/>
      <c r="G874" s="82"/>
      <c r="H874" s="82"/>
      <c r="I874" s="82"/>
      <c r="J874" s="82"/>
      <c r="K874" s="371"/>
      <c r="L874" s="371"/>
      <c r="M874" s="372"/>
      <c r="N874" s="373"/>
      <c r="O874" s="82"/>
      <c r="P874" s="375">
        <v>1</v>
      </c>
      <c r="Q874" s="375">
        <v>350</v>
      </c>
      <c r="R874" s="82"/>
      <c r="S874" s="375"/>
      <c r="T874" s="375"/>
      <c r="U874" s="262"/>
      <c r="V874" s="82"/>
      <c r="W874" s="82"/>
      <c r="X874" s="82"/>
      <c r="Y874" s="82"/>
      <c r="Z874" s="82"/>
    </row>
    <row r="875" spans="1:26" customFormat="1" ht="14.4" x14ac:dyDescent="0.3">
      <c r="A875" s="371" t="s">
        <v>1003</v>
      </c>
      <c r="B875" s="371" t="s">
        <v>207</v>
      </c>
      <c r="C875" s="371"/>
      <c r="D875" s="371" t="s">
        <v>178</v>
      </c>
      <c r="E875" s="82"/>
      <c r="F875" s="82"/>
      <c r="G875" s="82"/>
      <c r="H875" s="82"/>
      <c r="I875" s="82"/>
      <c r="J875" s="82"/>
      <c r="K875" s="371"/>
      <c r="L875" s="371"/>
      <c r="M875" s="372">
        <v>1</v>
      </c>
      <c r="N875" s="373">
        <v>417</v>
      </c>
      <c r="O875" s="82"/>
      <c r="P875" s="375"/>
      <c r="Q875" s="375"/>
      <c r="R875" s="82"/>
      <c r="S875" s="372"/>
      <c r="T875" s="373"/>
      <c r="U875" s="370"/>
      <c r="V875" s="82"/>
      <c r="W875" s="82"/>
      <c r="X875" s="82"/>
      <c r="Y875" s="82"/>
      <c r="Z875" s="82"/>
    </row>
    <row r="876" spans="1:26" customFormat="1" ht="14.4" x14ac:dyDescent="0.3">
      <c r="A876" s="371" t="s">
        <v>1003</v>
      </c>
      <c r="B876" s="371" t="s">
        <v>216</v>
      </c>
      <c r="C876" s="371"/>
      <c r="D876" s="371" t="s">
        <v>217</v>
      </c>
      <c r="E876" s="82"/>
      <c r="F876" s="82"/>
      <c r="G876" s="82"/>
      <c r="H876" s="82"/>
      <c r="I876" s="82"/>
      <c r="J876" s="82"/>
      <c r="K876" s="371"/>
      <c r="L876" s="371"/>
      <c r="M876" s="372">
        <v>1</v>
      </c>
      <c r="N876" s="373">
        <v>500</v>
      </c>
      <c r="O876" s="82"/>
      <c r="P876" s="372"/>
      <c r="Q876" s="373"/>
      <c r="R876" s="82"/>
      <c r="S876" s="375"/>
      <c r="T876" s="375"/>
      <c r="U876" s="262"/>
      <c r="V876" s="82"/>
      <c r="W876" s="82"/>
      <c r="X876" s="82"/>
      <c r="Y876" s="82"/>
      <c r="Z876" s="82"/>
    </row>
    <row r="877" spans="1:26" customFormat="1" ht="14.4" x14ac:dyDescent="0.3">
      <c r="A877" s="371" t="s">
        <v>1003</v>
      </c>
      <c r="B877" s="371" t="s">
        <v>229</v>
      </c>
      <c r="C877" s="371"/>
      <c r="D877" s="371" t="s">
        <v>210</v>
      </c>
      <c r="E877" s="82"/>
      <c r="F877" s="82"/>
      <c r="G877" s="82"/>
      <c r="H877" s="82"/>
      <c r="I877" s="82"/>
      <c r="J877" s="82"/>
      <c r="K877" s="371"/>
      <c r="L877" s="371"/>
      <c r="M877" s="372">
        <v>1</v>
      </c>
      <c r="N877" s="373">
        <v>500</v>
      </c>
      <c r="O877" s="82"/>
      <c r="P877" s="372"/>
      <c r="Q877" s="373"/>
      <c r="R877" s="82"/>
      <c r="S877" s="372"/>
      <c r="T877" s="373"/>
      <c r="U877" s="262"/>
      <c r="V877" s="82"/>
      <c r="W877" s="82"/>
      <c r="X877" s="82"/>
      <c r="Y877" s="82"/>
      <c r="Z877" s="82"/>
    </row>
    <row r="878" spans="1:26" customFormat="1" ht="14.4" x14ac:dyDescent="0.3">
      <c r="A878" s="371" t="s">
        <v>1003</v>
      </c>
      <c r="B878" s="371" t="s">
        <v>235</v>
      </c>
      <c r="C878" s="371"/>
      <c r="D878" s="371" t="s">
        <v>236</v>
      </c>
      <c r="E878" s="82"/>
      <c r="F878" s="82"/>
      <c r="G878" s="82"/>
      <c r="H878" s="82"/>
      <c r="I878" s="82"/>
      <c r="J878" s="82"/>
      <c r="K878" s="371"/>
      <c r="L878" s="371"/>
      <c r="M878" s="372"/>
      <c r="N878" s="373"/>
      <c r="O878" s="82"/>
      <c r="P878" s="372"/>
      <c r="Q878" s="373"/>
      <c r="R878" s="82"/>
      <c r="S878" s="375">
        <v>1</v>
      </c>
      <c r="T878" s="375">
        <v>750</v>
      </c>
      <c r="U878" s="262"/>
      <c r="V878" s="82"/>
      <c r="W878" s="82"/>
      <c r="X878" s="82"/>
      <c r="Y878" s="82"/>
      <c r="Z878" s="82"/>
    </row>
    <row r="879" spans="1:26" customFormat="1" ht="14.4" x14ac:dyDescent="0.3">
      <c r="A879" s="371" t="s">
        <v>1003</v>
      </c>
      <c r="B879" s="371" t="s">
        <v>237</v>
      </c>
      <c r="C879" s="371"/>
      <c r="D879" s="371" t="s">
        <v>238</v>
      </c>
      <c r="E879" s="82"/>
      <c r="F879" s="82"/>
      <c r="G879" s="82"/>
      <c r="H879" s="82"/>
      <c r="I879" s="82"/>
      <c r="J879" s="82"/>
      <c r="K879" s="371"/>
      <c r="L879" s="371"/>
      <c r="M879" s="372">
        <v>1</v>
      </c>
      <c r="N879" s="373">
        <v>1400</v>
      </c>
      <c r="O879" s="82"/>
      <c r="P879" s="372"/>
      <c r="Q879" s="373"/>
      <c r="R879" s="82"/>
      <c r="S879" s="372"/>
      <c r="T879" s="373"/>
      <c r="U879" s="370"/>
      <c r="V879" s="82"/>
      <c r="W879" s="82"/>
      <c r="X879" s="82"/>
      <c r="Y879" s="82"/>
      <c r="Z879" s="82"/>
    </row>
    <row r="880" spans="1:26" customFormat="1" ht="14.4" x14ac:dyDescent="0.3">
      <c r="A880" s="371" t="s">
        <v>1003</v>
      </c>
      <c r="B880" s="371" t="s">
        <v>651</v>
      </c>
      <c r="C880" s="371"/>
      <c r="D880" s="371" t="s">
        <v>210</v>
      </c>
      <c r="E880" s="82"/>
      <c r="F880" s="82"/>
      <c r="G880" s="82"/>
      <c r="H880" s="82"/>
      <c r="I880" s="82"/>
      <c r="J880" s="82"/>
      <c r="K880" s="371"/>
      <c r="L880" s="371"/>
      <c r="M880" s="372">
        <v>1</v>
      </c>
      <c r="N880" s="373">
        <v>700</v>
      </c>
      <c r="O880" s="82"/>
      <c r="P880" s="372"/>
      <c r="Q880" s="373"/>
      <c r="R880" s="82"/>
      <c r="S880" s="372"/>
      <c r="T880" s="373"/>
      <c r="U880" s="262"/>
      <c r="V880" s="82"/>
      <c r="W880" s="82"/>
      <c r="X880" s="82"/>
      <c r="Y880" s="82"/>
      <c r="Z880" s="82"/>
    </row>
    <row r="881" spans="1:26" customFormat="1" ht="14.4" x14ac:dyDescent="0.3">
      <c r="A881" s="371" t="s">
        <v>1003</v>
      </c>
      <c r="B881" s="371" t="s">
        <v>246</v>
      </c>
      <c r="C881" s="371"/>
      <c r="D881" s="371" t="s">
        <v>210</v>
      </c>
      <c r="E881" s="82"/>
      <c r="F881" s="82"/>
      <c r="G881" s="82"/>
      <c r="H881" s="82"/>
      <c r="I881" s="82"/>
      <c r="J881" s="82"/>
      <c r="K881" s="371"/>
      <c r="L881" s="371"/>
      <c r="M881" s="372">
        <v>1</v>
      </c>
      <c r="N881" s="373">
        <v>398</v>
      </c>
      <c r="O881" s="82"/>
      <c r="P881" s="375"/>
      <c r="Q881" s="375"/>
      <c r="R881" s="82"/>
      <c r="S881" s="375"/>
      <c r="T881" s="375"/>
      <c r="U881" s="262"/>
      <c r="V881" s="82"/>
      <c r="W881" s="82"/>
      <c r="X881" s="82"/>
      <c r="Y881" s="82"/>
      <c r="Z881" s="82"/>
    </row>
    <row r="882" spans="1:26" customFormat="1" ht="14.4" x14ac:dyDescent="0.3">
      <c r="A882" s="371" t="s">
        <v>1003</v>
      </c>
      <c r="B882" s="371" t="s">
        <v>247</v>
      </c>
      <c r="C882" s="371"/>
      <c r="D882" s="371" t="s">
        <v>76</v>
      </c>
      <c r="E882" s="82"/>
      <c r="F882" s="82"/>
      <c r="G882" s="82"/>
      <c r="H882" s="82"/>
      <c r="I882" s="82"/>
      <c r="J882" s="82"/>
      <c r="K882" s="371"/>
      <c r="L882" s="371"/>
      <c r="M882" s="372">
        <v>3</v>
      </c>
      <c r="N882" s="373">
        <v>1164</v>
      </c>
      <c r="O882" s="82"/>
      <c r="P882" s="372">
        <v>2</v>
      </c>
      <c r="Q882" s="373">
        <v>400</v>
      </c>
      <c r="R882" s="82"/>
      <c r="S882" s="372"/>
      <c r="T882" s="373"/>
      <c r="U882" s="370"/>
      <c r="V882" s="82"/>
      <c r="W882" s="82"/>
      <c r="X882" s="82"/>
      <c r="Y882" s="82"/>
      <c r="Z882" s="82"/>
    </row>
    <row r="883" spans="1:26" customFormat="1" ht="14.4" x14ac:dyDescent="0.3">
      <c r="A883" s="371" t="s">
        <v>1003</v>
      </c>
      <c r="B883" s="371" t="s">
        <v>251</v>
      </c>
      <c r="C883" s="371"/>
      <c r="D883" s="371" t="s">
        <v>69</v>
      </c>
      <c r="E883" s="82"/>
      <c r="F883" s="82"/>
      <c r="G883" s="82"/>
      <c r="H883" s="82"/>
      <c r="I883" s="82"/>
      <c r="J883" s="82"/>
      <c r="K883" s="371"/>
      <c r="L883" s="371"/>
      <c r="M883" s="372"/>
      <c r="N883" s="373"/>
      <c r="O883" s="82"/>
      <c r="P883" s="372"/>
      <c r="Q883" s="373"/>
      <c r="R883" s="82"/>
      <c r="S883" s="375">
        <v>1</v>
      </c>
      <c r="T883" s="375">
        <v>201.22</v>
      </c>
      <c r="U883" s="262"/>
      <c r="V883" s="82"/>
      <c r="W883" s="82"/>
      <c r="X883" s="82"/>
      <c r="Y883" s="82"/>
      <c r="Z883" s="82"/>
    </row>
    <row r="884" spans="1:26" customFormat="1" ht="14.4" x14ac:dyDescent="0.3">
      <c r="A884" s="371" t="s">
        <v>1003</v>
      </c>
      <c r="B884" s="371" t="s">
        <v>254</v>
      </c>
      <c r="C884" s="371"/>
      <c r="D884" s="371" t="s">
        <v>255</v>
      </c>
      <c r="E884" s="82"/>
      <c r="F884" s="82"/>
      <c r="G884" s="82"/>
      <c r="H884" s="82"/>
      <c r="I884" s="82"/>
      <c r="J884" s="82"/>
      <c r="K884" s="371"/>
      <c r="L884" s="371"/>
      <c r="M884" s="372">
        <v>1</v>
      </c>
      <c r="N884" s="373">
        <v>500</v>
      </c>
      <c r="O884" s="82"/>
      <c r="P884" s="372"/>
      <c r="Q884" s="373"/>
      <c r="R884" s="82"/>
      <c r="S884" s="372"/>
      <c r="T884" s="373"/>
      <c r="U884" s="262"/>
      <c r="V884" s="82"/>
      <c r="W884" s="82"/>
      <c r="X884" s="82"/>
      <c r="Y884" s="82"/>
      <c r="Z884" s="82"/>
    </row>
    <row r="885" spans="1:26" customFormat="1" ht="14.4" x14ac:dyDescent="0.3">
      <c r="A885" s="371" t="s">
        <v>1003</v>
      </c>
      <c r="B885" s="371" t="s">
        <v>260</v>
      </c>
      <c r="C885" s="371"/>
      <c r="D885" s="371" t="s">
        <v>72</v>
      </c>
      <c r="E885" s="82"/>
      <c r="F885" s="82"/>
      <c r="G885" s="82"/>
      <c r="H885" s="82"/>
      <c r="I885" s="82"/>
      <c r="J885" s="82"/>
      <c r="K885" s="371"/>
      <c r="L885" s="371"/>
      <c r="M885" s="375">
        <v>6</v>
      </c>
      <c r="N885" s="375">
        <v>3191</v>
      </c>
      <c r="O885" s="82"/>
      <c r="P885" s="372">
        <v>1</v>
      </c>
      <c r="Q885" s="373">
        <v>400</v>
      </c>
      <c r="R885" s="82"/>
      <c r="S885" s="375">
        <v>4</v>
      </c>
      <c r="T885" s="375">
        <v>1967.65</v>
      </c>
      <c r="U885" s="370"/>
      <c r="V885" s="82"/>
      <c r="W885" s="82"/>
      <c r="X885" s="82"/>
      <c r="Y885" s="82"/>
      <c r="Z885" s="82"/>
    </row>
    <row r="886" spans="1:26" customFormat="1" ht="14.4" x14ac:dyDescent="0.3">
      <c r="A886" s="371" t="s">
        <v>1003</v>
      </c>
      <c r="B886" s="371" t="s">
        <v>279</v>
      </c>
      <c r="C886" s="371"/>
      <c r="D886" s="371" t="s">
        <v>63</v>
      </c>
      <c r="E886" s="82"/>
      <c r="F886" s="82"/>
      <c r="G886" s="82"/>
      <c r="H886" s="82"/>
      <c r="I886" s="82"/>
      <c r="J886" s="82"/>
      <c r="K886" s="371"/>
      <c r="L886" s="371"/>
      <c r="M886" s="372"/>
      <c r="N886" s="373"/>
      <c r="O886" s="82"/>
      <c r="P886" s="372"/>
      <c r="Q886" s="373"/>
      <c r="R886" s="82"/>
      <c r="S886" s="375">
        <v>1</v>
      </c>
      <c r="T886" s="375">
        <v>750</v>
      </c>
      <c r="U886" s="262"/>
      <c r="V886" s="82"/>
      <c r="W886" s="82"/>
      <c r="X886" s="82"/>
      <c r="Y886" s="82"/>
      <c r="Z886" s="82"/>
    </row>
    <row r="887" spans="1:26" customFormat="1" ht="14.4" x14ac:dyDescent="0.3">
      <c r="A887" s="371" t="s">
        <v>1003</v>
      </c>
      <c r="B887" s="371" t="s">
        <v>288</v>
      </c>
      <c r="C887" s="371"/>
      <c r="D887" s="371" t="s">
        <v>200</v>
      </c>
      <c r="E887" s="82"/>
      <c r="F887" s="82"/>
      <c r="G887" s="82"/>
      <c r="H887" s="82"/>
      <c r="I887" s="82"/>
      <c r="J887" s="82"/>
      <c r="K887" s="371"/>
      <c r="L887" s="371"/>
      <c r="M887" s="372">
        <v>3</v>
      </c>
      <c r="N887" s="373">
        <v>1900</v>
      </c>
      <c r="O887" s="82"/>
      <c r="P887" s="375">
        <v>2</v>
      </c>
      <c r="Q887" s="375">
        <v>1058.26</v>
      </c>
      <c r="R887" s="82"/>
      <c r="S887" s="375">
        <v>1</v>
      </c>
      <c r="T887" s="375">
        <v>750</v>
      </c>
      <c r="U887" s="262"/>
      <c r="V887" s="82"/>
      <c r="W887" s="82"/>
      <c r="X887" s="82"/>
      <c r="Y887" s="82"/>
      <c r="Z887" s="82"/>
    </row>
    <row r="888" spans="1:26" customFormat="1" ht="14.4" x14ac:dyDescent="0.3">
      <c r="A888" s="371" t="s">
        <v>1003</v>
      </c>
      <c r="B888" s="371" t="s">
        <v>290</v>
      </c>
      <c r="C888" s="371"/>
      <c r="D888" s="371" t="s">
        <v>64</v>
      </c>
      <c r="E888" s="82"/>
      <c r="F888" s="82"/>
      <c r="G888" s="82"/>
      <c r="H888" s="82"/>
      <c r="I888" s="82"/>
      <c r="J888" s="82"/>
      <c r="K888" s="371"/>
      <c r="L888" s="371"/>
      <c r="M888" s="372">
        <v>6</v>
      </c>
      <c r="N888" s="373">
        <v>2795</v>
      </c>
      <c r="O888" s="82"/>
      <c r="P888" s="372">
        <v>2</v>
      </c>
      <c r="Q888" s="373">
        <v>400</v>
      </c>
      <c r="R888" s="82"/>
      <c r="S888" s="375"/>
      <c r="T888" s="375"/>
      <c r="U888" s="370"/>
      <c r="V888" s="82"/>
      <c r="W888" s="82"/>
      <c r="X888" s="82"/>
      <c r="Y888" s="82"/>
      <c r="Z888" s="82"/>
    </row>
    <row r="889" spans="1:26" customFormat="1" ht="14.4" x14ac:dyDescent="0.3">
      <c r="A889" s="371" t="s">
        <v>1003</v>
      </c>
      <c r="B889" s="371" t="s">
        <v>298</v>
      </c>
      <c r="C889" s="371"/>
      <c r="D889" s="371" t="s">
        <v>299</v>
      </c>
      <c r="E889" s="82"/>
      <c r="F889" s="82"/>
      <c r="G889" s="82"/>
      <c r="H889" s="82"/>
      <c r="I889" s="82"/>
      <c r="J889" s="82"/>
      <c r="K889" s="371"/>
      <c r="L889" s="371"/>
      <c r="M889" s="372">
        <v>3</v>
      </c>
      <c r="N889" s="373">
        <v>1807</v>
      </c>
      <c r="O889" s="82"/>
      <c r="P889" s="372">
        <v>1</v>
      </c>
      <c r="Q889" s="373">
        <v>317.95</v>
      </c>
      <c r="R889" s="82"/>
      <c r="S889" s="372">
        <v>2</v>
      </c>
      <c r="T889" s="373">
        <v>655.85</v>
      </c>
      <c r="U889" s="262"/>
      <c r="V889" s="82"/>
      <c r="W889" s="82"/>
      <c r="X889" s="82"/>
      <c r="Y889" s="82"/>
      <c r="Z889" s="82"/>
    </row>
    <row r="890" spans="1:26" customFormat="1" ht="14.4" x14ac:dyDescent="0.3">
      <c r="A890" s="371" t="s">
        <v>1003</v>
      </c>
      <c r="B890" s="371" t="s">
        <v>300</v>
      </c>
      <c r="C890" s="371"/>
      <c r="D890" s="371" t="s">
        <v>91</v>
      </c>
      <c r="E890" s="82"/>
      <c r="F890" s="82"/>
      <c r="G890" s="82"/>
      <c r="H890" s="82"/>
      <c r="I890" s="82"/>
      <c r="J890" s="82"/>
      <c r="K890" s="371"/>
      <c r="L890" s="371"/>
      <c r="M890" s="372">
        <v>2</v>
      </c>
      <c r="N890" s="373">
        <v>1000</v>
      </c>
      <c r="O890" s="82"/>
      <c r="P890" s="375">
        <v>1</v>
      </c>
      <c r="Q890" s="375">
        <v>200</v>
      </c>
      <c r="R890" s="82"/>
      <c r="S890" s="375">
        <v>1</v>
      </c>
      <c r="T890" s="375">
        <v>699.47</v>
      </c>
      <c r="U890" s="370"/>
      <c r="V890" s="82"/>
      <c r="W890" s="82"/>
      <c r="X890" s="82"/>
      <c r="Y890" s="82"/>
      <c r="Z890" s="82"/>
    </row>
    <row r="891" spans="1:26" customFormat="1" ht="14.4" x14ac:dyDescent="0.3">
      <c r="A891" s="371" t="s">
        <v>1003</v>
      </c>
      <c r="B891" s="371" t="s">
        <v>316</v>
      </c>
      <c r="C891" s="371"/>
      <c r="D891" s="371" t="s">
        <v>78</v>
      </c>
      <c r="E891" s="82"/>
      <c r="F891" s="82"/>
      <c r="G891" s="82"/>
      <c r="H891" s="82"/>
      <c r="I891" s="82"/>
      <c r="J891" s="82"/>
      <c r="K891" s="371"/>
      <c r="L891" s="371"/>
      <c r="M891" s="375">
        <v>1</v>
      </c>
      <c r="N891" s="375">
        <v>500</v>
      </c>
      <c r="O891" s="82"/>
      <c r="P891" s="375">
        <v>2</v>
      </c>
      <c r="Q891" s="375">
        <v>531.77</v>
      </c>
      <c r="R891" s="82"/>
      <c r="S891" s="372"/>
      <c r="T891" s="373"/>
      <c r="U891" s="262"/>
      <c r="V891" s="82"/>
      <c r="W891" s="82"/>
      <c r="X891" s="82"/>
      <c r="Y891" s="82"/>
      <c r="Z891" s="82"/>
    </row>
    <row r="892" spans="1:26" customFormat="1" ht="14.4" x14ac:dyDescent="0.3">
      <c r="A892" s="371" t="s">
        <v>1003</v>
      </c>
      <c r="B892" s="371" t="s">
        <v>340</v>
      </c>
      <c r="C892" s="371"/>
      <c r="D892" s="371" t="s">
        <v>87</v>
      </c>
      <c r="E892" s="82"/>
      <c r="F892" s="82"/>
      <c r="G892" s="82"/>
      <c r="H892" s="82"/>
      <c r="I892" s="82"/>
      <c r="J892" s="82"/>
      <c r="K892" s="371"/>
      <c r="L892" s="371"/>
      <c r="M892" s="372">
        <v>1</v>
      </c>
      <c r="N892" s="373">
        <v>531</v>
      </c>
      <c r="O892" s="82"/>
      <c r="P892" s="375"/>
      <c r="Q892" s="375"/>
      <c r="R892" s="82"/>
      <c r="S892" s="375"/>
      <c r="T892" s="375"/>
      <c r="U892" s="370"/>
      <c r="V892" s="82"/>
      <c r="W892" s="82"/>
      <c r="X892" s="82"/>
      <c r="Y892" s="82"/>
      <c r="Z892" s="82"/>
    </row>
    <row r="893" spans="1:26" customFormat="1" ht="14.4" x14ac:dyDescent="0.3">
      <c r="A893" s="371" t="s">
        <v>1003</v>
      </c>
      <c r="B893" s="371" t="s">
        <v>347</v>
      </c>
      <c r="C893" s="371"/>
      <c r="D893" s="371" t="s">
        <v>348</v>
      </c>
      <c r="E893" s="82"/>
      <c r="F893" s="82"/>
      <c r="G893" s="82"/>
      <c r="H893" s="82"/>
      <c r="I893" s="82"/>
      <c r="J893" s="82"/>
      <c r="K893" s="371"/>
      <c r="L893" s="371"/>
      <c r="M893" s="372"/>
      <c r="N893" s="373"/>
      <c r="O893" s="82"/>
      <c r="P893" s="372">
        <v>1</v>
      </c>
      <c r="Q893" s="373">
        <v>700</v>
      </c>
      <c r="R893" s="82"/>
      <c r="S893" s="375"/>
      <c r="T893" s="375"/>
      <c r="U893" s="262"/>
      <c r="V893" s="82"/>
      <c r="W893" s="82"/>
      <c r="X893" s="82"/>
      <c r="Y893" s="82"/>
      <c r="Z893" s="82"/>
    </row>
    <row r="894" spans="1:26" customFormat="1" ht="14.4" x14ac:dyDescent="0.3">
      <c r="A894" s="371" t="s">
        <v>1003</v>
      </c>
      <c r="B894" s="371" t="s">
        <v>354</v>
      </c>
      <c r="C894" s="371"/>
      <c r="D894" s="371" t="s">
        <v>174</v>
      </c>
      <c r="E894" s="82"/>
      <c r="F894" s="82"/>
      <c r="G894" s="82"/>
      <c r="H894" s="82"/>
      <c r="I894" s="82"/>
      <c r="J894" s="82"/>
      <c r="K894" s="371"/>
      <c r="L894" s="371"/>
      <c r="M894" s="372">
        <v>4</v>
      </c>
      <c r="N894" s="373">
        <v>2000</v>
      </c>
      <c r="O894" s="82"/>
      <c r="P894" s="372">
        <v>2</v>
      </c>
      <c r="Q894" s="373">
        <v>600</v>
      </c>
      <c r="R894" s="82"/>
      <c r="S894" s="375"/>
      <c r="T894" s="375"/>
      <c r="U894" s="370"/>
      <c r="V894" s="82"/>
      <c r="W894" s="82"/>
      <c r="X894" s="82"/>
      <c r="Y894" s="82"/>
      <c r="Z894" s="82"/>
    </row>
    <row r="895" spans="1:26" customFormat="1" ht="14.4" x14ac:dyDescent="0.3">
      <c r="A895" s="371" t="s">
        <v>1003</v>
      </c>
      <c r="B895" s="371" t="s">
        <v>355</v>
      </c>
      <c r="C895" s="371"/>
      <c r="D895" s="371" t="s">
        <v>202</v>
      </c>
      <c r="E895" s="82"/>
      <c r="F895" s="82"/>
      <c r="G895" s="82"/>
      <c r="H895" s="82"/>
      <c r="I895" s="82"/>
      <c r="J895" s="82"/>
      <c r="K895" s="371"/>
      <c r="L895" s="371"/>
      <c r="M895" s="372">
        <v>1</v>
      </c>
      <c r="N895" s="373">
        <v>700</v>
      </c>
      <c r="O895" s="82"/>
      <c r="P895" s="372"/>
      <c r="Q895" s="373"/>
      <c r="R895" s="82"/>
      <c r="S895" s="375"/>
      <c r="T895" s="375"/>
      <c r="U895" s="262"/>
      <c r="V895" s="82"/>
      <c r="W895" s="82"/>
      <c r="X895" s="82"/>
      <c r="Y895" s="82"/>
      <c r="Z895" s="82"/>
    </row>
    <row r="896" spans="1:26" customFormat="1" ht="14.4" x14ac:dyDescent="0.3">
      <c r="A896" s="371" t="s">
        <v>1003</v>
      </c>
      <c r="B896" s="371" t="s">
        <v>363</v>
      </c>
      <c r="C896" s="371"/>
      <c r="D896" s="371" t="s">
        <v>202</v>
      </c>
      <c r="E896" s="82"/>
      <c r="F896" s="82"/>
      <c r="G896" s="82"/>
      <c r="H896" s="82"/>
      <c r="I896" s="82"/>
      <c r="J896" s="82"/>
      <c r="K896" s="371"/>
      <c r="L896" s="371"/>
      <c r="M896" s="372">
        <v>9</v>
      </c>
      <c r="N896" s="373">
        <v>4841</v>
      </c>
      <c r="O896" s="82"/>
      <c r="P896" s="372">
        <v>3</v>
      </c>
      <c r="Q896" s="373">
        <v>1000</v>
      </c>
      <c r="R896" s="82"/>
      <c r="S896" s="372">
        <v>1</v>
      </c>
      <c r="T896" s="373">
        <v>750</v>
      </c>
      <c r="U896" s="370"/>
      <c r="V896" s="82"/>
      <c r="W896" s="82"/>
      <c r="X896" s="82"/>
      <c r="Y896" s="82"/>
      <c r="Z896" s="82"/>
    </row>
    <row r="897" spans="1:26" customFormat="1" ht="14.4" x14ac:dyDescent="0.3">
      <c r="A897" s="371" t="s">
        <v>1003</v>
      </c>
      <c r="B897" s="371" t="s">
        <v>365</v>
      </c>
      <c r="C897" s="371"/>
      <c r="D897" s="371" t="s">
        <v>366</v>
      </c>
      <c r="E897" s="82"/>
      <c r="F897" s="82"/>
      <c r="G897" s="82"/>
      <c r="H897" s="82"/>
      <c r="I897" s="82"/>
      <c r="J897" s="82"/>
      <c r="K897" s="371"/>
      <c r="L897" s="371"/>
      <c r="M897" s="372">
        <v>1</v>
      </c>
      <c r="N897" s="373">
        <v>700</v>
      </c>
      <c r="O897" s="82"/>
      <c r="P897" s="372"/>
      <c r="Q897" s="373"/>
      <c r="R897" s="82"/>
      <c r="S897" s="372">
        <v>1</v>
      </c>
      <c r="T897" s="373">
        <v>416.14</v>
      </c>
      <c r="U897" s="262"/>
      <c r="V897" s="82"/>
      <c r="W897" s="82"/>
      <c r="X897" s="82"/>
      <c r="Y897" s="82"/>
      <c r="Z897" s="82"/>
    </row>
    <row r="898" spans="1:26" customFormat="1" ht="14.4" x14ac:dyDescent="0.3">
      <c r="A898" s="371" t="s">
        <v>1003</v>
      </c>
      <c r="B898" s="371" t="s">
        <v>377</v>
      </c>
      <c r="C898" s="371"/>
      <c r="D898" s="371" t="s">
        <v>104</v>
      </c>
      <c r="E898" s="82"/>
      <c r="F898" s="82"/>
      <c r="G898" s="82"/>
      <c r="H898" s="82"/>
      <c r="I898" s="82"/>
      <c r="J898" s="82"/>
      <c r="K898" s="371"/>
      <c r="L898" s="371"/>
      <c r="M898" s="372">
        <v>4</v>
      </c>
      <c r="N898" s="373">
        <v>2629</v>
      </c>
      <c r="O898" s="82"/>
      <c r="P898" s="372"/>
      <c r="Q898" s="373"/>
      <c r="R898" s="82"/>
      <c r="S898" s="375">
        <v>2</v>
      </c>
      <c r="T898" s="375">
        <v>315.13</v>
      </c>
      <c r="U898" s="262"/>
      <c r="V898" s="82"/>
      <c r="W898" s="82"/>
      <c r="X898" s="82"/>
      <c r="Y898" s="82"/>
      <c r="Z898" s="82"/>
    </row>
    <row r="899" spans="1:26" customFormat="1" ht="14.4" x14ac:dyDescent="0.3">
      <c r="A899" s="371" t="s">
        <v>1003</v>
      </c>
      <c r="B899" s="371" t="s">
        <v>380</v>
      </c>
      <c r="C899" s="371"/>
      <c r="D899" s="371" t="s">
        <v>381</v>
      </c>
      <c r="E899" s="82"/>
      <c r="F899" s="82"/>
      <c r="G899" s="82"/>
      <c r="H899" s="82"/>
      <c r="I899" s="82"/>
      <c r="J899" s="82"/>
      <c r="K899" s="371"/>
      <c r="L899" s="371"/>
      <c r="M899" s="372">
        <v>1</v>
      </c>
      <c r="N899" s="373">
        <v>141</v>
      </c>
      <c r="O899" s="82"/>
      <c r="P899" s="375"/>
      <c r="Q899" s="375"/>
      <c r="R899" s="82"/>
      <c r="S899" s="375"/>
      <c r="T899" s="375"/>
      <c r="U899" s="262"/>
      <c r="V899" s="82"/>
      <c r="W899" s="82"/>
      <c r="X899" s="82"/>
      <c r="Y899" s="82"/>
      <c r="Z899" s="82"/>
    </row>
    <row r="900" spans="1:26" customFormat="1" ht="14.4" x14ac:dyDescent="0.3">
      <c r="A900" s="371" t="s">
        <v>1003</v>
      </c>
      <c r="B900" s="371" t="s">
        <v>386</v>
      </c>
      <c r="C900" s="371"/>
      <c r="D900" s="371" t="s">
        <v>186</v>
      </c>
      <c r="E900" s="82"/>
      <c r="F900" s="82"/>
      <c r="G900" s="82"/>
      <c r="H900" s="82"/>
      <c r="I900" s="82"/>
      <c r="J900" s="82"/>
      <c r="K900" s="371"/>
      <c r="L900" s="371"/>
      <c r="M900" s="372">
        <v>1</v>
      </c>
      <c r="N900" s="373">
        <v>449</v>
      </c>
      <c r="O900" s="82"/>
      <c r="P900" s="372"/>
      <c r="Q900" s="373"/>
      <c r="R900" s="82"/>
      <c r="S900" s="375">
        <v>1</v>
      </c>
      <c r="T900" s="375">
        <v>680.33</v>
      </c>
      <c r="U900" s="262"/>
      <c r="V900" s="82"/>
      <c r="W900" s="82"/>
      <c r="X900" s="82"/>
      <c r="Y900" s="82"/>
      <c r="Z900" s="82"/>
    </row>
    <row r="901" spans="1:26" customFormat="1" ht="14.4" x14ac:dyDescent="0.3">
      <c r="A901" s="371" t="s">
        <v>1003</v>
      </c>
      <c r="B901" s="371" t="s">
        <v>396</v>
      </c>
      <c r="C901" s="371"/>
      <c r="D901" s="371" t="s">
        <v>119</v>
      </c>
      <c r="E901" s="82"/>
      <c r="F901" s="82"/>
      <c r="G901" s="82"/>
      <c r="H901" s="82"/>
      <c r="I901" s="82"/>
      <c r="J901" s="82"/>
      <c r="K901" s="371"/>
      <c r="L901" s="371"/>
      <c r="M901" s="372">
        <v>13</v>
      </c>
      <c r="N901" s="373">
        <v>7615</v>
      </c>
      <c r="O901" s="82"/>
      <c r="P901" s="372">
        <v>6</v>
      </c>
      <c r="Q901" s="373">
        <v>2399.09</v>
      </c>
      <c r="R901" s="82"/>
      <c r="S901" s="372">
        <v>3</v>
      </c>
      <c r="T901" s="373">
        <v>2026.9</v>
      </c>
      <c r="U901" s="370"/>
      <c r="V901" s="82"/>
      <c r="W901" s="82"/>
      <c r="X901" s="82"/>
      <c r="Y901" s="82"/>
      <c r="Z901" s="82"/>
    </row>
    <row r="902" spans="1:26" customFormat="1" ht="14.4" x14ac:dyDescent="0.3">
      <c r="A902" s="371" t="s">
        <v>1003</v>
      </c>
      <c r="B902" s="371" t="s">
        <v>668</v>
      </c>
      <c r="C902" s="371"/>
      <c r="D902" s="371" t="s">
        <v>99</v>
      </c>
      <c r="E902" s="82"/>
      <c r="F902" s="82"/>
      <c r="G902" s="82"/>
      <c r="H902" s="82"/>
      <c r="I902" s="82"/>
      <c r="J902" s="82"/>
      <c r="K902" s="371"/>
      <c r="L902" s="371"/>
      <c r="M902" s="372">
        <v>1</v>
      </c>
      <c r="N902" s="373">
        <v>500</v>
      </c>
      <c r="O902" s="82"/>
      <c r="P902" s="372"/>
      <c r="Q902" s="373"/>
      <c r="R902" s="82"/>
      <c r="S902" s="375"/>
      <c r="T902" s="375"/>
      <c r="U902" s="262"/>
      <c r="V902" s="82"/>
      <c r="W902" s="82"/>
      <c r="X902" s="82"/>
      <c r="Y902" s="82"/>
      <c r="Z902" s="82"/>
    </row>
    <row r="903" spans="1:26" customFormat="1" ht="14.4" x14ac:dyDescent="0.3">
      <c r="A903" s="371" t="s">
        <v>1003</v>
      </c>
      <c r="B903" s="371" t="s">
        <v>398</v>
      </c>
      <c r="C903" s="371"/>
      <c r="D903" s="371" t="s">
        <v>76</v>
      </c>
      <c r="E903" s="82"/>
      <c r="F903" s="82"/>
      <c r="G903" s="82"/>
      <c r="H903" s="82"/>
      <c r="I903" s="82"/>
      <c r="J903" s="82"/>
      <c r="K903" s="371"/>
      <c r="L903" s="371"/>
      <c r="M903" s="372">
        <v>1</v>
      </c>
      <c r="N903" s="373">
        <v>700</v>
      </c>
      <c r="O903" s="82"/>
      <c r="P903" s="375"/>
      <c r="Q903" s="375"/>
      <c r="R903" s="82"/>
      <c r="S903" s="375"/>
      <c r="T903" s="375"/>
      <c r="U903" s="370"/>
      <c r="V903" s="82"/>
      <c r="W903" s="82"/>
      <c r="X903" s="82"/>
      <c r="Y903" s="82"/>
      <c r="Z903" s="82"/>
    </row>
    <row r="904" spans="1:26" customFormat="1" ht="14.4" x14ac:dyDescent="0.3">
      <c r="A904" s="371" t="s">
        <v>1003</v>
      </c>
      <c r="B904" s="371" t="s">
        <v>402</v>
      </c>
      <c r="C904" s="371"/>
      <c r="D904" s="371" t="s">
        <v>174</v>
      </c>
      <c r="E904" s="82"/>
      <c r="F904" s="82"/>
      <c r="G904" s="82"/>
      <c r="H904" s="82"/>
      <c r="I904" s="82"/>
      <c r="J904" s="82"/>
      <c r="K904" s="371"/>
      <c r="L904" s="371"/>
      <c r="M904" s="375">
        <v>14</v>
      </c>
      <c r="N904" s="375">
        <v>7764</v>
      </c>
      <c r="O904" s="82"/>
      <c r="P904" s="375">
        <v>2</v>
      </c>
      <c r="Q904" s="375">
        <v>1100</v>
      </c>
      <c r="R904" s="82"/>
      <c r="S904" s="372">
        <v>1</v>
      </c>
      <c r="T904" s="373">
        <v>440.87</v>
      </c>
      <c r="U904" s="262"/>
      <c r="V904" s="82"/>
      <c r="W904" s="82"/>
      <c r="X904" s="82"/>
      <c r="Y904" s="82"/>
      <c r="Z904" s="82"/>
    </row>
    <row r="905" spans="1:26" customFormat="1" ht="14.4" x14ac:dyDescent="0.3">
      <c r="A905" s="371" t="s">
        <v>1003</v>
      </c>
      <c r="B905" s="371" t="s">
        <v>407</v>
      </c>
      <c r="C905" s="371"/>
      <c r="D905" s="371" t="s">
        <v>408</v>
      </c>
      <c r="E905" s="82"/>
      <c r="F905" s="82"/>
      <c r="G905" s="82"/>
      <c r="H905" s="82"/>
      <c r="I905" s="82"/>
      <c r="J905" s="82"/>
      <c r="K905" s="371"/>
      <c r="L905" s="371"/>
      <c r="M905" s="375">
        <v>1</v>
      </c>
      <c r="N905" s="375">
        <v>500</v>
      </c>
      <c r="O905" s="82"/>
      <c r="P905" s="375"/>
      <c r="Q905" s="375"/>
      <c r="R905" s="82"/>
      <c r="S905" s="372"/>
      <c r="T905" s="373"/>
      <c r="U905" s="262"/>
      <c r="V905" s="82"/>
      <c r="W905" s="82"/>
      <c r="X905" s="82"/>
      <c r="Y905" s="82"/>
      <c r="Z905" s="82"/>
    </row>
    <row r="906" spans="1:26" customFormat="1" ht="14.4" x14ac:dyDescent="0.3">
      <c r="A906" s="371" t="s">
        <v>1003</v>
      </c>
      <c r="B906" s="371" t="s">
        <v>414</v>
      </c>
      <c r="C906" s="371"/>
      <c r="D906" s="371" t="s">
        <v>323</v>
      </c>
      <c r="E906" s="82"/>
      <c r="F906" s="82"/>
      <c r="G906" s="82"/>
      <c r="H906" s="82"/>
      <c r="I906" s="82"/>
      <c r="J906" s="82"/>
      <c r="K906" s="371"/>
      <c r="L906" s="371"/>
      <c r="M906" s="372">
        <v>1</v>
      </c>
      <c r="N906" s="373">
        <v>500</v>
      </c>
      <c r="O906" s="82"/>
      <c r="P906" s="375">
        <v>1</v>
      </c>
      <c r="Q906" s="375">
        <v>400</v>
      </c>
      <c r="R906" s="82"/>
      <c r="S906" s="372"/>
      <c r="T906" s="373"/>
      <c r="U906" s="262"/>
      <c r="V906" s="82"/>
      <c r="W906" s="82"/>
      <c r="X906" s="82"/>
      <c r="Y906" s="82"/>
      <c r="Z906" s="82"/>
    </row>
    <row r="907" spans="1:26" customFormat="1" ht="14.4" x14ac:dyDescent="0.3">
      <c r="A907" s="371" t="s">
        <v>1003</v>
      </c>
      <c r="B907" s="371" t="s">
        <v>670</v>
      </c>
      <c r="C907" s="371"/>
      <c r="D907" s="371" t="s">
        <v>108</v>
      </c>
      <c r="E907" s="82"/>
      <c r="F907" s="82"/>
      <c r="G907" s="82"/>
      <c r="H907" s="82"/>
      <c r="I907" s="82"/>
      <c r="J907" s="82"/>
      <c r="K907" s="371"/>
      <c r="L907" s="371"/>
      <c r="M907" s="372">
        <v>4</v>
      </c>
      <c r="N907" s="373">
        <v>2070</v>
      </c>
      <c r="O907" s="82"/>
      <c r="P907" s="372">
        <v>3</v>
      </c>
      <c r="Q907" s="373">
        <v>787.58</v>
      </c>
      <c r="R907" s="82"/>
      <c r="S907" s="375"/>
      <c r="T907" s="375"/>
      <c r="U907" s="262"/>
      <c r="V907" s="82"/>
      <c r="W907" s="82"/>
      <c r="X907" s="82"/>
      <c r="Y907" s="82"/>
      <c r="Z907" s="82"/>
    </row>
    <row r="908" spans="1:26" customFormat="1" ht="14.4" x14ac:dyDescent="0.3">
      <c r="A908" s="371" t="s">
        <v>1003</v>
      </c>
      <c r="B908" s="371" t="s">
        <v>416</v>
      </c>
      <c r="C908" s="371"/>
      <c r="D908" s="371" t="s">
        <v>78</v>
      </c>
      <c r="E908" s="82"/>
      <c r="F908" s="82"/>
      <c r="G908" s="82"/>
      <c r="H908" s="82"/>
      <c r="I908" s="82"/>
      <c r="J908" s="82"/>
      <c r="K908" s="371"/>
      <c r="L908" s="371"/>
      <c r="M908" s="372">
        <v>1</v>
      </c>
      <c r="N908" s="373">
        <v>700</v>
      </c>
      <c r="O908" s="82"/>
      <c r="P908" s="372"/>
      <c r="Q908" s="373"/>
      <c r="R908" s="82"/>
      <c r="S908" s="372"/>
      <c r="T908" s="373"/>
      <c r="U908" s="370"/>
      <c r="V908" s="82"/>
      <c r="W908" s="82"/>
      <c r="X908" s="82"/>
      <c r="Y908" s="82"/>
      <c r="Z908" s="82"/>
    </row>
    <row r="909" spans="1:26" customFormat="1" ht="14.4" x14ac:dyDescent="0.3">
      <c r="A909" s="371" t="s">
        <v>1003</v>
      </c>
      <c r="B909" s="371" t="s">
        <v>419</v>
      </c>
      <c r="C909" s="371"/>
      <c r="D909" s="371" t="s">
        <v>286</v>
      </c>
      <c r="E909" s="82"/>
      <c r="F909" s="82"/>
      <c r="G909" s="82"/>
      <c r="H909" s="82"/>
      <c r="I909" s="82"/>
      <c r="J909" s="82"/>
      <c r="K909" s="371"/>
      <c r="L909" s="371"/>
      <c r="M909" s="375"/>
      <c r="N909" s="375"/>
      <c r="O909" s="82"/>
      <c r="P909" s="372"/>
      <c r="Q909" s="373"/>
      <c r="R909" s="82"/>
      <c r="S909" s="372">
        <v>1</v>
      </c>
      <c r="T909" s="373">
        <v>750</v>
      </c>
      <c r="U909" s="370"/>
      <c r="V909" s="82"/>
      <c r="W909" s="82"/>
      <c r="X909" s="82"/>
      <c r="Y909" s="82"/>
      <c r="Z909" s="82"/>
    </row>
    <row r="910" spans="1:26" customFormat="1" ht="14.4" x14ac:dyDescent="0.3">
      <c r="A910" s="371" t="s">
        <v>1003</v>
      </c>
      <c r="B910" s="371" t="s">
        <v>420</v>
      </c>
      <c r="C910" s="371"/>
      <c r="D910" s="371" t="s">
        <v>294</v>
      </c>
      <c r="E910" s="82"/>
      <c r="F910" s="82"/>
      <c r="G910" s="82"/>
      <c r="H910" s="82"/>
      <c r="I910" s="82"/>
      <c r="J910" s="82"/>
      <c r="K910" s="371"/>
      <c r="L910" s="371"/>
      <c r="M910" s="372">
        <v>1</v>
      </c>
      <c r="N910" s="373">
        <v>500</v>
      </c>
      <c r="O910" s="82"/>
      <c r="P910" s="372"/>
      <c r="Q910" s="373"/>
      <c r="R910" s="82"/>
      <c r="S910" s="372"/>
      <c r="T910" s="373"/>
      <c r="U910" s="262"/>
      <c r="V910" s="82"/>
      <c r="W910" s="82"/>
      <c r="X910" s="82"/>
      <c r="Y910" s="82"/>
      <c r="Z910" s="82"/>
    </row>
    <row r="911" spans="1:26" customFormat="1" ht="14.4" x14ac:dyDescent="0.3">
      <c r="A911" s="371" t="s">
        <v>1003</v>
      </c>
      <c r="B911" s="371" t="s">
        <v>421</v>
      </c>
      <c r="C911" s="371"/>
      <c r="D911" s="371" t="s">
        <v>409</v>
      </c>
      <c r="E911" s="82"/>
      <c r="F911" s="82"/>
      <c r="G911" s="82"/>
      <c r="H911" s="82"/>
      <c r="I911" s="82"/>
      <c r="J911" s="82"/>
      <c r="K911" s="371"/>
      <c r="L911" s="371"/>
      <c r="M911" s="372"/>
      <c r="N911" s="373"/>
      <c r="O911" s="82"/>
      <c r="P911" s="375">
        <v>1</v>
      </c>
      <c r="Q911" s="375">
        <v>200</v>
      </c>
      <c r="R911" s="82"/>
      <c r="S911" s="375"/>
      <c r="T911" s="375"/>
      <c r="U911" s="262"/>
      <c r="V911" s="82"/>
      <c r="W911" s="82"/>
      <c r="X911" s="82"/>
      <c r="Y911" s="82"/>
      <c r="Z911" s="82"/>
    </row>
    <row r="912" spans="1:26" customFormat="1" ht="14.4" x14ac:dyDescent="0.3">
      <c r="A912" s="371" t="s">
        <v>1003</v>
      </c>
      <c r="B912" s="371" t="s">
        <v>429</v>
      </c>
      <c r="C912" s="371"/>
      <c r="D912" s="371" t="s">
        <v>166</v>
      </c>
      <c r="E912" s="82"/>
      <c r="F912" s="82"/>
      <c r="G912" s="82"/>
      <c r="H912" s="82"/>
      <c r="I912" s="82"/>
      <c r="J912" s="82"/>
      <c r="K912" s="371"/>
      <c r="L912" s="371"/>
      <c r="M912" s="372">
        <v>1</v>
      </c>
      <c r="N912" s="373">
        <v>500</v>
      </c>
      <c r="O912" s="82"/>
      <c r="P912" s="372">
        <v>1</v>
      </c>
      <c r="Q912" s="373">
        <v>261.31</v>
      </c>
      <c r="R912" s="82"/>
      <c r="S912" s="375"/>
      <c r="T912" s="375"/>
      <c r="U912" s="262"/>
      <c r="V912" s="82"/>
      <c r="W912" s="82"/>
      <c r="X912" s="82"/>
      <c r="Y912" s="82"/>
      <c r="Z912" s="82"/>
    </row>
    <row r="913" spans="1:26" customFormat="1" ht="14.4" x14ac:dyDescent="0.3">
      <c r="A913" s="371" t="s">
        <v>1003</v>
      </c>
      <c r="B913" s="371" t="s">
        <v>431</v>
      </c>
      <c r="C913" s="371"/>
      <c r="D913" s="371" t="s">
        <v>367</v>
      </c>
      <c r="E913" s="82"/>
      <c r="F913" s="82"/>
      <c r="G913" s="82"/>
      <c r="H913" s="82"/>
      <c r="I913" s="82"/>
      <c r="J913" s="82"/>
      <c r="K913" s="371"/>
      <c r="L913" s="371"/>
      <c r="M913" s="372">
        <v>1</v>
      </c>
      <c r="N913" s="373">
        <v>496</v>
      </c>
      <c r="O913" s="82"/>
      <c r="P913" s="375"/>
      <c r="Q913" s="375"/>
      <c r="R913" s="82"/>
      <c r="S913" s="372">
        <v>1</v>
      </c>
      <c r="T913" s="373">
        <v>397.36</v>
      </c>
      <c r="U913" s="370"/>
      <c r="V913" s="82"/>
      <c r="W913" s="82"/>
      <c r="X913" s="82"/>
      <c r="Y913" s="82"/>
      <c r="Z913" s="82"/>
    </row>
    <row r="914" spans="1:26" customFormat="1" ht="14.4" x14ac:dyDescent="0.3">
      <c r="A914" s="371" t="s">
        <v>1003</v>
      </c>
      <c r="B914" s="371" t="s">
        <v>435</v>
      </c>
      <c r="C914" s="371"/>
      <c r="D914" s="371" t="s">
        <v>389</v>
      </c>
      <c r="E914" s="82"/>
      <c r="F914" s="82"/>
      <c r="G914" s="82"/>
      <c r="H914" s="82"/>
      <c r="I914" s="82"/>
      <c r="J914" s="82"/>
      <c r="K914" s="371"/>
      <c r="L914" s="371"/>
      <c r="M914" s="372">
        <v>2</v>
      </c>
      <c r="N914" s="373">
        <v>799</v>
      </c>
      <c r="O914" s="82"/>
      <c r="P914" s="375"/>
      <c r="Q914" s="375"/>
      <c r="R914" s="82"/>
      <c r="S914" s="375"/>
      <c r="T914" s="375"/>
      <c r="U914" s="262"/>
      <c r="V914" s="82"/>
      <c r="W914" s="82"/>
      <c r="X914" s="82"/>
      <c r="Y914" s="82"/>
      <c r="Z914" s="82"/>
    </row>
    <row r="915" spans="1:26" customFormat="1" ht="14.4" x14ac:dyDescent="0.3">
      <c r="A915" s="371" t="s">
        <v>1003</v>
      </c>
      <c r="B915" s="371" t="s">
        <v>445</v>
      </c>
      <c r="C915" s="371"/>
      <c r="D915" s="371" t="s">
        <v>108</v>
      </c>
      <c r="E915" s="82"/>
      <c r="F915" s="82"/>
      <c r="G915" s="82"/>
      <c r="H915" s="82"/>
      <c r="I915" s="82"/>
      <c r="J915" s="82"/>
      <c r="K915" s="371"/>
      <c r="L915" s="371"/>
      <c r="M915" s="372">
        <v>1</v>
      </c>
      <c r="N915" s="373">
        <v>700</v>
      </c>
      <c r="O915" s="82"/>
      <c r="P915" s="372"/>
      <c r="Q915" s="373"/>
      <c r="R915" s="82"/>
      <c r="S915" s="372"/>
      <c r="T915" s="373"/>
      <c r="U915" s="262"/>
      <c r="V915" s="82"/>
      <c r="W915" s="82"/>
      <c r="X915" s="82"/>
      <c r="Y915" s="82"/>
      <c r="Z915" s="82"/>
    </row>
    <row r="916" spans="1:26" customFormat="1" ht="14.4" x14ac:dyDescent="0.3">
      <c r="A916" s="371" t="s">
        <v>1003</v>
      </c>
      <c r="B916" s="371" t="s">
        <v>447</v>
      </c>
      <c r="C916" s="371"/>
      <c r="D916" s="371" t="s">
        <v>448</v>
      </c>
      <c r="E916" s="82"/>
      <c r="F916" s="82"/>
      <c r="G916" s="82"/>
      <c r="H916" s="82"/>
      <c r="I916" s="82"/>
      <c r="J916" s="82"/>
      <c r="K916" s="371"/>
      <c r="L916" s="371"/>
      <c r="M916" s="372">
        <v>3</v>
      </c>
      <c r="N916" s="373">
        <v>1397</v>
      </c>
      <c r="O916" s="82"/>
      <c r="P916" s="372">
        <v>1</v>
      </c>
      <c r="Q916" s="373">
        <v>200</v>
      </c>
      <c r="R916" s="82"/>
      <c r="S916" s="372">
        <v>1</v>
      </c>
      <c r="T916" s="373">
        <v>558.38</v>
      </c>
      <c r="U916" s="262"/>
      <c r="V916" s="82"/>
      <c r="W916" s="82"/>
      <c r="X916" s="82"/>
      <c r="Y916" s="82"/>
      <c r="Z916" s="82"/>
    </row>
    <row r="917" spans="1:26" customFormat="1" ht="14.4" x14ac:dyDescent="0.3">
      <c r="A917" s="371" t="s">
        <v>1003</v>
      </c>
      <c r="B917" s="371" t="s">
        <v>449</v>
      </c>
      <c r="C917" s="371"/>
      <c r="D917" s="371" t="s">
        <v>450</v>
      </c>
      <c r="E917" s="82"/>
      <c r="F917" s="82"/>
      <c r="G917" s="82"/>
      <c r="H917" s="82"/>
      <c r="I917" s="82"/>
      <c r="J917" s="82"/>
      <c r="K917" s="371"/>
      <c r="L917" s="371"/>
      <c r="M917" s="372"/>
      <c r="N917" s="373"/>
      <c r="O917" s="82"/>
      <c r="P917" s="375">
        <v>1</v>
      </c>
      <c r="Q917" s="375">
        <v>200</v>
      </c>
      <c r="R917" s="82"/>
      <c r="S917" s="372"/>
      <c r="T917" s="373"/>
      <c r="U917" s="370"/>
      <c r="V917" s="82"/>
      <c r="W917" s="82"/>
      <c r="X917" s="82"/>
      <c r="Y917" s="82"/>
      <c r="Z917" s="82"/>
    </row>
    <row r="918" spans="1:26" customFormat="1" ht="14.4" x14ac:dyDescent="0.3">
      <c r="A918" s="371" t="s">
        <v>1003</v>
      </c>
      <c r="B918" s="371" t="s">
        <v>452</v>
      </c>
      <c r="C918" s="371"/>
      <c r="D918" s="371" t="s">
        <v>176</v>
      </c>
      <c r="E918" s="82"/>
      <c r="F918" s="82"/>
      <c r="G918" s="82"/>
      <c r="H918" s="82"/>
      <c r="I918" s="82"/>
      <c r="J918" s="82"/>
      <c r="K918" s="371"/>
      <c r="L918" s="371"/>
      <c r="M918" s="372"/>
      <c r="N918" s="373"/>
      <c r="O918" s="82"/>
      <c r="P918" s="375">
        <v>3</v>
      </c>
      <c r="Q918" s="375">
        <v>1200</v>
      </c>
      <c r="R918" s="82"/>
      <c r="S918" s="375"/>
      <c r="T918" s="375"/>
      <c r="U918" s="370"/>
      <c r="V918" s="82"/>
      <c r="W918" s="82"/>
      <c r="X918" s="82"/>
      <c r="Y918" s="82"/>
      <c r="Z918" s="82"/>
    </row>
    <row r="919" spans="1:26" customFormat="1" ht="14.4" x14ac:dyDescent="0.3">
      <c r="A919" s="371" t="s">
        <v>1003</v>
      </c>
      <c r="B919" s="371" t="s">
        <v>453</v>
      </c>
      <c r="C919" s="371"/>
      <c r="D919" s="371" t="s">
        <v>454</v>
      </c>
      <c r="E919" s="82"/>
      <c r="F919" s="82"/>
      <c r="G919" s="82"/>
      <c r="H919" s="82"/>
      <c r="I919" s="82"/>
      <c r="J919" s="82"/>
      <c r="K919" s="371"/>
      <c r="L919" s="371"/>
      <c r="M919" s="372">
        <v>4</v>
      </c>
      <c r="N919" s="373">
        <v>2200</v>
      </c>
      <c r="O919" s="82"/>
      <c r="P919" s="372">
        <v>1</v>
      </c>
      <c r="Q919" s="373">
        <v>350</v>
      </c>
      <c r="R919" s="82"/>
      <c r="S919" s="372"/>
      <c r="T919" s="373"/>
      <c r="U919" s="370"/>
      <c r="V919" s="82"/>
      <c r="W919" s="82"/>
      <c r="X919" s="82"/>
      <c r="Y919" s="82"/>
      <c r="Z919" s="82"/>
    </row>
    <row r="920" spans="1:26" customFormat="1" ht="14.4" x14ac:dyDescent="0.3">
      <c r="A920" s="371" t="s">
        <v>1003</v>
      </c>
      <c r="B920" s="371" t="s">
        <v>460</v>
      </c>
      <c r="C920" s="371"/>
      <c r="D920" s="371" t="s">
        <v>202</v>
      </c>
      <c r="E920" s="82"/>
      <c r="F920" s="82"/>
      <c r="G920" s="82"/>
      <c r="H920" s="82"/>
      <c r="I920" s="82"/>
      <c r="J920" s="82"/>
      <c r="K920" s="371"/>
      <c r="L920" s="371"/>
      <c r="M920" s="375">
        <v>7</v>
      </c>
      <c r="N920" s="375">
        <v>3142</v>
      </c>
      <c r="O920" s="82"/>
      <c r="P920" s="372">
        <v>1</v>
      </c>
      <c r="Q920" s="373">
        <v>400</v>
      </c>
      <c r="R920" s="82"/>
      <c r="S920" s="375">
        <v>1</v>
      </c>
      <c r="T920" s="375">
        <v>638.29</v>
      </c>
      <c r="U920" s="262"/>
      <c r="V920" s="82"/>
      <c r="W920" s="82"/>
      <c r="X920" s="82"/>
      <c r="Y920" s="82"/>
      <c r="Z920" s="82"/>
    </row>
    <row r="921" spans="1:26" customFormat="1" ht="14.4" x14ac:dyDescent="0.3">
      <c r="A921" s="371" t="s">
        <v>1003</v>
      </c>
      <c r="B921" s="371" t="s">
        <v>465</v>
      </c>
      <c r="C921" s="371"/>
      <c r="D921" s="371" t="s">
        <v>466</v>
      </c>
      <c r="E921" s="82"/>
      <c r="F921" s="82"/>
      <c r="G921" s="82"/>
      <c r="H921" s="82"/>
      <c r="I921" s="82"/>
      <c r="J921" s="82"/>
      <c r="K921" s="371"/>
      <c r="L921" s="371"/>
      <c r="M921" s="372">
        <v>2</v>
      </c>
      <c r="N921" s="373">
        <v>1126</v>
      </c>
      <c r="O921" s="82"/>
      <c r="P921" s="375"/>
      <c r="Q921" s="375"/>
      <c r="R921" s="82"/>
      <c r="S921" s="375">
        <v>1</v>
      </c>
      <c r="T921" s="375">
        <v>750</v>
      </c>
      <c r="U921" s="262"/>
      <c r="V921" s="82"/>
      <c r="W921" s="82"/>
      <c r="X921" s="82"/>
      <c r="Y921" s="82"/>
      <c r="Z921" s="82"/>
    </row>
    <row r="922" spans="1:26" customFormat="1" ht="14.4" x14ac:dyDescent="0.3">
      <c r="A922" s="371" t="s">
        <v>1003</v>
      </c>
      <c r="B922" s="371" t="s">
        <v>469</v>
      </c>
      <c r="C922" s="371"/>
      <c r="D922" s="371" t="s">
        <v>99</v>
      </c>
      <c r="E922" s="82"/>
      <c r="F922" s="82"/>
      <c r="G922" s="82"/>
      <c r="H922" s="82"/>
      <c r="I922" s="82"/>
      <c r="J922" s="82"/>
      <c r="K922" s="371"/>
      <c r="L922" s="371"/>
      <c r="M922" s="372">
        <v>4</v>
      </c>
      <c r="N922" s="373">
        <v>1905</v>
      </c>
      <c r="O922" s="82"/>
      <c r="P922" s="372">
        <v>2</v>
      </c>
      <c r="Q922" s="373">
        <v>600</v>
      </c>
      <c r="R922" s="82"/>
      <c r="S922" s="372">
        <v>1</v>
      </c>
      <c r="T922" s="373">
        <v>644.22</v>
      </c>
      <c r="U922" s="370"/>
      <c r="V922" s="82"/>
      <c r="W922" s="82"/>
      <c r="X922" s="82"/>
      <c r="Y922" s="82"/>
      <c r="Z922" s="82"/>
    </row>
    <row r="923" spans="1:26" customFormat="1" ht="14.4" x14ac:dyDescent="0.3">
      <c r="A923" s="371" t="s">
        <v>1003</v>
      </c>
      <c r="B923" s="371" t="s">
        <v>471</v>
      </c>
      <c r="C923" s="371"/>
      <c r="D923" s="371" t="s">
        <v>292</v>
      </c>
      <c r="E923" s="82"/>
      <c r="F923" s="82"/>
      <c r="G923" s="82"/>
      <c r="H923" s="82"/>
      <c r="I923" s="82"/>
      <c r="J923" s="82"/>
      <c r="K923" s="371"/>
      <c r="L923" s="371"/>
      <c r="M923" s="375">
        <v>1</v>
      </c>
      <c r="N923" s="375">
        <v>700</v>
      </c>
      <c r="O923" s="82"/>
      <c r="P923" s="372"/>
      <c r="Q923" s="373"/>
      <c r="R923" s="82"/>
      <c r="S923" s="372">
        <v>1</v>
      </c>
      <c r="T923" s="373">
        <v>549.17999999999995</v>
      </c>
      <c r="U923" s="370"/>
      <c r="V923" s="82"/>
      <c r="W923" s="82"/>
      <c r="X923" s="82"/>
      <c r="Y923" s="82"/>
      <c r="Z923" s="82"/>
    </row>
    <row r="924" spans="1:26" customFormat="1" ht="14.4" x14ac:dyDescent="0.3">
      <c r="A924" s="371" t="s">
        <v>1003</v>
      </c>
      <c r="B924" s="371" t="s">
        <v>473</v>
      </c>
      <c r="C924" s="371"/>
      <c r="D924" s="371" t="s">
        <v>474</v>
      </c>
      <c r="E924" s="82"/>
      <c r="F924" s="82"/>
      <c r="G924" s="82"/>
      <c r="H924" s="82"/>
      <c r="I924" s="82"/>
      <c r="J924" s="82"/>
      <c r="K924" s="371"/>
      <c r="L924" s="371"/>
      <c r="M924" s="372"/>
      <c r="N924" s="373"/>
      <c r="O924" s="82"/>
      <c r="P924" s="375"/>
      <c r="Q924" s="375"/>
      <c r="R924" s="82"/>
      <c r="S924" s="372">
        <v>1</v>
      </c>
      <c r="T924" s="373">
        <v>439.02</v>
      </c>
      <c r="U924" s="370"/>
      <c r="V924" s="82"/>
      <c r="W924" s="82"/>
      <c r="X924" s="82"/>
      <c r="Y924" s="82"/>
      <c r="Z924" s="82"/>
    </row>
    <row r="925" spans="1:26" customFormat="1" ht="14.4" x14ac:dyDescent="0.3">
      <c r="A925" s="371" t="s">
        <v>1003</v>
      </c>
      <c r="B925" s="371" t="s">
        <v>475</v>
      </c>
      <c r="C925" s="371"/>
      <c r="D925" s="371" t="s">
        <v>133</v>
      </c>
      <c r="E925" s="82"/>
      <c r="F925" s="82"/>
      <c r="G925" s="82"/>
      <c r="H925" s="82"/>
      <c r="I925" s="82"/>
      <c r="J925" s="82"/>
      <c r="K925" s="371"/>
      <c r="L925" s="371"/>
      <c r="M925" s="372">
        <v>1</v>
      </c>
      <c r="N925" s="373">
        <v>500</v>
      </c>
      <c r="O925" s="82"/>
      <c r="P925" s="372"/>
      <c r="Q925" s="373"/>
      <c r="R925" s="82"/>
      <c r="S925" s="375"/>
      <c r="T925" s="375"/>
      <c r="U925" s="262"/>
      <c r="V925" s="82"/>
      <c r="W925" s="82"/>
      <c r="X925" s="82"/>
      <c r="Y925" s="82"/>
      <c r="Z925" s="82"/>
    </row>
    <row r="926" spans="1:26" customFormat="1" ht="14.4" x14ac:dyDescent="0.3">
      <c r="A926" s="371" t="s">
        <v>1003</v>
      </c>
      <c r="B926" s="371" t="s">
        <v>716</v>
      </c>
      <c r="C926" s="371"/>
      <c r="D926" s="371" t="s">
        <v>478</v>
      </c>
      <c r="E926" s="82"/>
      <c r="F926" s="82"/>
      <c r="G926" s="82"/>
      <c r="H926" s="82"/>
      <c r="I926" s="82"/>
      <c r="J926" s="82"/>
      <c r="K926" s="371"/>
      <c r="L926" s="371"/>
      <c r="M926" s="372"/>
      <c r="N926" s="373"/>
      <c r="O926" s="82"/>
      <c r="P926" s="372"/>
      <c r="Q926" s="373"/>
      <c r="R926" s="82"/>
      <c r="S926" s="372">
        <v>1</v>
      </c>
      <c r="T926" s="373">
        <v>400.9</v>
      </c>
      <c r="U926" s="262"/>
      <c r="V926" s="82"/>
      <c r="W926" s="82"/>
      <c r="X926" s="82"/>
      <c r="Y926" s="82"/>
      <c r="Z926" s="82"/>
    </row>
    <row r="927" spans="1:26" customFormat="1" ht="14.4" x14ac:dyDescent="0.3">
      <c r="A927" s="371" t="s">
        <v>1003</v>
      </c>
      <c r="B927" s="371" t="s">
        <v>485</v>
      </c>
      <c r="C927" s="371"/>
      <c r="D927" s="371" t="s">
        <v>245</v>
      </c>
      <c r="E927" s="82"/>
      <c r="F927" s="82"/>
      <c r="G927" s="82"/>
      <c r="H927" s="82"/>
      <c r="I927" s="82"/>
      <c r="J927" s="82"/>
      <c r="K927" s="371"/>
      <c r="L927" s="371"/>
      <c r="M927" s="372">
        <v>1</v>
      </c>
      <c r="N927" s="373">
        <v>500</v>
      </c>
      <c r="O927" s="82"/>
      <c r="P927" s="372"/>
      <c r="Q927" s="373"/>
      <c r="R927" s="82"/>
      <c r="S927" s="372">
        <v>1</v>
      </c>
      <c r="T927" s="373">
        <v>735.51</v>
      </c>
      <c r="U927" s="262"/>
      <c r="V927" s="82"/>
      <c r="W927" s="82"/>
      <c r="X927" s="82"/>
      <c r="Y927" s="82"/>
      <c r="Z927" s="82"/>
    </row>
    <row r="928" spans="1:26" customFormat="1" ht="14.4" x14ac:dyDescent="0.3">
      <c r="A928" s="371" t="s">
        <v>1003</v>
      </c>
      <c r="B928" s="371" t="s">
        <v>490</v>
      </c>
      <c r="C928" s="371"/>
      <c r="D928" s="371" t="s">
        <v>163</v>
      </c>
      <c r="E928" s="82"/>
      <c r="F928" s="82"/>
      <c r="G928" s="82"/>
      <c r="H928" s="82"/>
      <c r="I928" s="82"/>
      <c r="J928" s="82"/>
      <c r="K928" s="371"/>
      <c r="L928" s="371"/>
      <c r="M928" s="372">
        <v>6</v>
      </c>
      <c r="N928" s="373">
        <v>3000</v>
      </c>
      <c r="O928" s="82"/>
      <c r="P928" s="372">
        <v>2</v>
      </c>
      <c r="Q928" s="373">
        <v>1100</v>
      </c>
      <c r="R928" s="82"/>
      <c r="S928" s="375"/>
      <c r="T928" s="375"/>
      <c r="U928" s="370"/>
      <c r="V928" s="82"/>
      <c r="W928" s="82"/>
      <c r="X928" s="82"/>
      <c r="Y928" s="82"/>
      <c r="Z928" s="82"/>
    </row>
    <row r="929" spans="1:26" customFormat="1" ht="14.4" x14ac:dyDescent="0.3">
      <c r="A929" s="371" t="s">
        <v>1003</v>
      </c>
      <c r="B929" s="371" t="s">
        <v>498</v>
      </c>
      <c r="C929" s="371"/>
      <c r="D929" s="371" t="s">
        <v>223</v>
      </c>
      <c r="E929" s="82"/>
      <c r="F929" s="82"/>
      <c r="G929" s="82"/>
      <c r="H929" s="82"/>
      <c r="I929" s="82"/>
      <c r="J929" s="82"/>
      <c r="K929" s="371"/>
      <c r="L929" s="371"/>
      <c r="M929" s="372"/>
      <c r="N929" s="373"/>
      <c r="O929" s="82"/>
      <c r="P929" s="372">
        <v>1</v>
      </c>
      <c r="Q929" s="373">
        <v>700</v>
      </c>
      <c r="R929" s="82"/>
      <c r="S929" s="372"/>
      <c r="T929" s="373"/>
      <c r="U929" s="262"/>
      <c r="V929" s="82"/>
      <c r="W929" s="82"/>
      <c r="X929" s="82"/>
      <c r="Y929" s="82"/>
      <c r="Z929" s="82"/>
    </row>
    <row r="930" spans="1:26" customFormat="1" ht="14.4" x14ac:dyDescent="0.3">
      <c r="A930" s="371" t="s">
        <v>1003</v>
      </c>
      <c r="B930" s="371" t="s">
        <v>499</v>
      </c>
      <c r="C930" s="371"/>
      <c r="D930" s="371" t="s">
        <v>106</v>
      </c>
      <c r="E930" s="82"/>
      <c r="F930" s="82"/>
      <c r="G930" s="82"/>
      <c r="H930" s="82"/>
      <c r="I930" s="82"/>
      <c r="J930" s="82"/>
      <c r="K930" s="371"/>
      <c r="L930" s="371"/>
      <c r="M930" s="372">
        <v>5</v>
      </c>
      <c r="N930" s="373">
        <v>2786</v>
      </c>
      <c r="O930" s="82"/>
      <c r="P930" s="375">
        <v>1</v>
      </c>
      <c r="Q930" s="375">
        <v>400</v>
      </c>
      <c r="R930" s="82"/>
      <c r="S930" s="375">
        <v>2</v>
      </c>
      <c r="T930" s="375">
        <v>1483.11</v>
      </c>
      <c r="U930" s="370"/>
      <c r="V930" s="82"/>
      <c r="W930" s="82"/>
      <c r="X930" s="82"/>
      <c r="Y930" s="82"/>
      <c r="Z930" s="82"/>
    </row>
    <row r="931" spans="1:26" customFormat="1" ht="14.4" x14ac:dyDescent="0.3">
      <c r="A931" s="371" t="s">
        <v>1003</v>
      </c>
      <c r="B931" s="371" t="s">
        <v>508</v>
      </c>
      <c r="C931" s="371"/>
      <c r="D931" s="371" t="s">
        <v>72</v>
      </c>
      <c r="E931" s="82"/>
      <c r="F931" s="82"/>
      <c r="G931" s="82"/>
      <c r="H931" s="82"/>
      <c r="I931" s="82"/>
      <c r="J931" s="82"/>
      <c r="K931" s="371"/>
      <c r="L931" s="371"/>
      <c r="M931" s="375">
        <v>10</v>
      </c>
      <c r="N931" s="375">
        <v>5996</v>
      </c>
      <c r="O931" s="82"/>
      <c r="P931" s="372">
        <v>4</v>
      </c>
      <c r="Q931" s="373">
        <v>1350</v>
      </c>
      <c r="R931" s="82"/>
      <c r="S931" s="375">
        <v>5</v>
      </c>
      <c r="T931" s="375">
        <v>3489.73</v>
      </c>
      <c r="U931" s="370"/>
      <c r="V931" s="82"/>
      <c r="W931" s="82"/>
      <c r="X931" s="82"/>
      <c r="Y931" s="82"/>
      <c r="Z931" s="82"/>
    </row>
    <row r="932" spans="1:26" customFormat="1" ht="14.4" x14ac:dyDescent="0.3">
      <c r="A932" s="371" t="s">
        <v>1003</v>
      </c>
      <c r="B932" s="371" t="s">
        <v>510</v>
      </c>
      <c r="C932" s="371"/>
      <c r="D932" s="371" t="s">
        <v>64</v>
      </c>
      <c r="E932" s="82"/>
      <c r="F932" s="82"/>
      <c r="G932" s="82"/>
      <c r="H932" s="82"/>
      <c r="I932" s="82"/>
      <c r="J932" s="82"/>
      <c r="K932" s="371"/>
      <c r="L932" s="371"/>
      <c r="M932" s="372"/>
      <c r="N932" s="373"/>
      <c r="O932" s="82"/>
      <c r="P932" s="375"/>
      <c r="Q932" s="375"/>
      <c r="R932" s="82"/>
      <c r="S932" s="375">
        <v>1</v>
      </c>
      <c r="T932" s="375">
        <v>728.42</v>
      </c>
      <c r="U932" s="262"/>
      <c r="V932" s="82"/>
      <c r="W932" s="82"/>
      <c r="X932" s="82"/>
      <c r="Y932" s="82"/>
      <c r="Z932" s="82"/>
    </row>
    <row r="933" spans="1:26" customFormat="1" ht="14.4" x14ac:dyDescent="0.3">
      <c r="A933" s="371" t="s">
        <v>1003</v>
      </c>
      <c r="B933" s="371" t="s">
        <v>512</v>
      </c>
      <c r="C933" s="371"/>
      <c r="D933" s="371" t="s">
        <v>368</v>
      </c>
      <c r="E933" s="82"/>
      <c r="F933" s="82"/>
      <c r="G933" s="82"/>
      <c r="H933" s="82"/>
      <c r="I933" s="82"/>
      <c r="J933" s="82"/>
      <c r="K933" s="371"/>
      <c r="L933" s="371"/>
      <c r="M933" s="372">
        <v>1</v>
      </c>
      <c r="N933" s="373">
        <v>500</v>
      </c>
      <c r="O933" s="82"/>
      <c r="P933" s="375">
        <v>1</v>
      </c>
      <c r="Q933" s="375">
        <v>400</v>
      </c>
      <c r="R933" s="82"/>
      <c r="S933" s="375"/>
      <c r="T933" s="375"/>
      <c r="U933" s="370"/>
      <c r="V933" s="82"/>
      <c r="W933" s="82"/>
      <c r="X933" s="82"/>
      <c r="Y933" s="82"/>
      <c r="Z933" s="82"/>
    </row>
    <row r="934" spans="1:26" customFormat="1" ht="14.4" x14ac:dyDescent="0.3">
      <c r="A934" s="371" t="s">
        <v>1003</v>
      </c>
      <c r="B934" s="371" t="s">
        <v>528</v>
      </c>
      <c r="C934" s="371"/>
      <c r="D934" s="371" t="s">
        <v>500</v>
      </c>
      <c r="E934" s="82"/>
      <c r="F934" s="82"/>
      <c r="G934" s="82"/>
      <c r="H934" s="82"/>
      <c r="I934" s="82"/>
      <c r="J934" s="82"/>
      <c r="K934" s="371"/>
      <c r="L934" s="371"/>
      <c r="M934" s="372">
        <v>1</v>
      </c>
      <c r="N934" s="373">
        <v>95</v>
      </c>
      <c r="O934" s="82"/>
      <c r="P934" s="375"/>
      <c r="Q934" s="375"/>
      <c r="R934" s="82"/>
      <c r="S934" s="375">
        <v>1</v>
      </c>
      <c r="T934" s="375">
        <v>750</v>
      </c>
      <c r="U934" s="262"/>
      <c r="V934" s="82"/>
      <c r="W934" s="82"/>
      <c r="X934" s="82"/>
      <c r="Y934" s="82"/>
      <c r="Z934" s="82"/>
    </row>
    <row r="935" spans="1:26" customFormat="1" ht="14.4" x14ac:dyDescent="0.3">
      <c r="A935" s="371" t="s">
        <v>1003</v>
      </c>
      <c r="B935" s="371" t="s">
        <v>533</v>
      </c>
      <c r="C935" s="371"/>
      <c r="D935" s="371" t="s">
        <v>89</v>
      </c>
      <c r="E935" s="82"/>
      <c r="F935" s="82"/>
      <c r="G935" s="82"/>
      <c r="H935" s="82"/>
      <c r="I935" s="82"/>
      <c r="J935" s="82"/>
      <c r="K935" s="371"/>
      <c r="L935" s="371"/>
      <c r="M935" s="372">
        <v>3</v>
      </c>
      <c r="N935" s="373">
        <v>1810</v>
      </c>
      <c r="O935" s="82"/>
      <c r="P935" s="372"/>
      <c r="Q935" s="373"/>
      <c r="R935" s="82"/>
      <c r="S935" s="372">
        <v>3</v>
      </c>
      <c r="T935" s="373">
        <v>1821.52</v>
      </c>
      <c r="U935" s="262"/>
      <c r="V935" s="82"/>
      <c r="W935" s="82"/>
      <c r="X935" s="82"/>
      <c r="Y935" s="82"/>
      <c r="Z935" s="82"/>
    </row>
    <row r="936" spans="1:26" customFormat="1" ht="14.4" x14ac:dyDescent="0.3">
      <c r="A936" s="371" t="s">
        <v>1003</v>
      </c>
      <c r="B936" s="371" t="s">
        <v>535</v>
      </c>
      <c r="C936" s="371"/>
      <c r="D936" s="371" t="s">
        <v>87</v>
      </c>
      <c r="E936" s="82"/>
      <c r="F936" s="82"/>
      <c r="G936" s="82"/>
      <c r="H936" s="82"/>
      <c r="I936" s="82"/>
      <c r="J936" s="82"/>
      <c r="K936" s="371"/>
      <c r="L936" s="371"/>
      <c r="M936" s="375">
        <v>3</v>
      </c>
      <c r="N936" s="375">
        <v>1799</v>
      </c>
      <c r="O936" s="82"/>
      <c r="P936" s="372"/>
      <c r="Q936" s="373"/>
      <c r="R936" s="82"/>
      <c r="S936" s="375"/>
      <c r="T936" s="375"/>
      <c r="U936" s="370"/>
      <c r="V936" s="82"/>
      <c r="W936" s="82"/>
      <c r="X936" s="82"/>
      <c r="Y936" s="82"/>
      <c r="Z936" s="82"/>
    </row>
    <row r="937" spans="1:26" customFormat="1" ht="14.4" x14ac:dyDescent="0.3">
      <c r="A937" s="371" t="s">
        <v>1003</v>
      </c>
      <c r="B937" s="371" t="s">
        <v>536</v>
      </c>
      <c r="C937" s="371"/>
      <c r="D937" s="371" t="s">
        <v>67</v>
      </c>
      <c r="E937" s="82"/>
      <c r="F937" s="82"/>
      <c r="G937" s="82"/>
      <c r="H937" s="82"/>
      <c r="I937" s="82"/>
      <c r="J937" s="82"/>
      <c r="K937" s="371"/>
      <c r="L937" s="371"/>
      <c r="M937" s="372">
        <v>1</v>
      </c>
      <c r="N937" s="373">
        <v>452</v>
      </c>
      <c r="O937" s="82"/>
      <c r="P937" s="375"/>
      <c r="Q937" s="375"/>
      <c r="R937" s="82"/>
      <c r="S937" s="372"/>
      <c r="T937" s="373"/>
      <c r="U937" s="262"/>
      <c r="V937" s="82"/>
      <c r="W937" s="82"/>
      <c r="X937" s="82"/>
      <c r="Y937" s="82"/>
      <c r="Z937" s="82"/>
    </row>
    <row r="938" spans="1:26" customFormat="1" ht="14.4" x14ac:dyDescent="0.3">
      <c r="A938" s="371" t="s">
        <v>1003</v>
      </c>
      <c r="B938" s="371" t="s">
        <v>542</v>
      </c>
      <c r="C938" s="371"/>
      <c r="D938" s="371" t="s">
        <v>108</v>
      </c>
      <c r="E938" s="82"/>
      <c r="F938" s="82"/>
      <c r="G938" s="82"/>
      <c r="H938" s="82"/>
      <c r="I938" s="82"/>
      <c r="J938" s="82"/>
      <c r="K938" s="371"/>
      <c r="L938" s="371"/>
      <c r="M938" s="372"/>
      <c r="N938" s="373"/>
      <c r="O938" s="82"/>
      <c r="P938" s="372"/>
      <c r="Q938" s="373"/>
      <c r="R938" s="82"/>
      <c r="S938" s="375">
        <v>1</v>
      </c>
      <c r="T938" s="375">
        <v>750</v>
      </c>
      <c r="U938" s="262"/>
      <c r="V938" s="82"/>
      <c r="W938" s="82"/>
      <c r="X938" s="82"/>
      <c r="Y938" s="82"/>
      <c r="Z938" s="82"/>
    </row>
    <row r="939" spans="1:26" customFormat="1" ht="14.4" x14ac:dyDescent="0.3">
      <c r="A939" s="371" t="s">
        <v>1003</v>
      </c>
      <c r="B939" s="371" t="s">
        <v>543</v>
      </c>
      <c r="C939" s="371"/>
      <c r="D939" s="371" t="s">
        <v>130</v>
      </c>
      <c r="E939" s="82"/>
      <c r="F939" s="82"/>
      <c r="G939" s="82"/>
      <c r="H939" s="82"/>
      <c r="I939" s="82"/>
      <c r="J939" s="82"/>
      <c r="K939" s="371"/>
      <c r="L939" s="371"/>
      <c r="M939" s="372">
        <v>8</v>
      </c>
      <c r="N939" s="373">
        <v>4788</v>
      </c>
      <c r="O939" s="82"/>
      <c r="P939" s="372">
        <v>1</v>
      </c>
      <c r="Q939" s="373">
        <v>350</v>
      </c>
      <c r="R939" s="82"/>
      <c r="S939" s="372">
        <v>1</v>
      </c>
      <c r="T939" s="373">
        <v>750</v>
      </c>
      <c r="U939" s="370"/>
      <c r="V939" s="82"/>
      <c r="W939" s="82"/>
      <c r="X939" s="82"/>
      <c r="Y939" s="82"/>
      <c r="Z939" s="82"/>
    </row>
    <row r="940" spans="1:26" customFormat="1" ht="14.4" x14ac:dyDescent="0.3">
      <c r="A940" s="371" t="s">
        <v>1003</v>
      </c>
      <c r="B940" s="371" t="s">
        <v>681</v>
      </c>
      <c r="C940" s="371"/>
      <c r="D940" s="371" t="s">
        <v>144</v>
      </c>
      <c r="E940" s="82"/>
      <c r="F940" s="82"/>
      <c r="G940" s="82"/>
      <c r="H940" s="82"/>
      <c r="I940" s="82"/>
      <c r="J940" s="82"/>
      <c r="K940" s="371"/>
      <c r="L940" s="371"/>
      <c r="M940" s="372">
        <v>1</v>
      </c>
      <c r="N940" s="373">
        <v>700</v>
      </c>
      <c r="O940" s="82"/>
      <c r="P940" s="375"/>
      <c r="Q940" s="375"/>
      <c r="R940" s="82"/>
      <c r="S940" s="375"/>
      <c r="T940" s="375"/>
      <c r="U940" s="262"/>
      <c r="V940" s="82"/>
      <c r="W940" s="82"/>
      <c r="X940" s="82"/>
      <c r="Y940" s="82"/>
      <c r="Z940" s="82"/>
    </row>
    <row r="941" spans="1:26" customFormat="1" ht="14.4" x14ac:dyDescent="0.3">
      <c r="A941" s="371" t="s">
        <v>1003</v>
      </c>
      <c r="B941" s="371" t="s">
        <v>547</v>
      </c>
      <c r="C941" s="371"/>
      <c r="D941" s="371" t="s">
        <v>384</v>
      </c>
      <c r="E941" s="82"/>
      <c r="F941" s="82"/>
      <c r="G941" s="82"/>
      <c r="H941" s="82"/>
      <c r="I941" s="82"/>
      <c r="J941" s="82"/>
      <c r="K941" s="371"/>
      <c r="L941" s="371"/>
      <c r="M941" s="372">
        <v>1</v>
      </c>
      <c r="N941" s="373">
        <v>191</v>
      </c>
      <c r="O941" s="82"/>
      <c r="P941" s="375"/>
      <c r="Q941" s="375"/>
      <c r="R941" s="82"/>
      <c r="S941" s="375"/>
      <c r="T941" s="375"/>
      <c r="U941" s="370"/>
      <c r="V941" s="82"/>
      <c r="W941" s="82"/>
      <c r="X941" s="82"/>
      <c r="Y941" s="82"/>
      <c r="Z941" s="82"/>
    </row>
    <row r="942" spans="1:26" customFormat="1" ht="14.4" x14ac:dyDescent="0.3">
      <c r="A942" s="371" t="s">
        <v>1003</v>
      </c>
      <c r="B942" s="371" t="s">
        <v>548</v>
      </c>
      <c r="C942" s="371"/>
      <c r="D942" s="371" t="s">
        <v>169</v>
      </c>
      <c r="E942" s="82"/>
      <c r="F942" s="82"/>
      <c r="G942" s="82"/>
      <c r="H942" s="82"/>
      <c r="I942" s="82"/>
      <c r="J942" s="82"/>
      <c r="K942" s="371"/>
      <c r="L942" s="371"/>
      <c r="M942" s="372">
        <v>3</v>
      </c>
      <c r="N942" s="373">
        <v>1630</v>
      </c>
      <c r="O942" s="82"/>
      <c r="P942" s="372"/>
      <c r="Q942" s="373"/>
      <c r="R942" s="82"/>
      <c r="S942" s="372"/>
      <c r="T942" s="373"/>
      <c r="U942" s="370"/>
      <c r="V942" s="82"/>
      <c r="W942" s="82"/>
      <c r="X942" s="82"/>
      <c r="Y942" s="82"/>
      <c r="Z942" s="82"/>
    </row>
    <row r="943" spans="1:26" customFormat="1" ht="14.4" x14ac:dyDescent="0.3">
      <c r="A943" s="371" t="s">
        <v>1003</v>
      </c>
      <c r="B943" s="371" t="s">
        <v>560</v>
      </c>
      <c r="C943" s="371"/>
      <c r="D943" s="371" t="s">
        <v>226</v>
      </c>
      <c r="E943" s="82"/>
      <c r="F943" s="82"/>
      <c r="G943" s="82"/>
      <c r="H943" s="82"/>
      <c r="I943" s="82"/>
      <c r="J943" s="82"/>
      <c r="K943" s="371"/>
      <c r="L943" s="371"/>
      <c r="M943" s="372">
        <v>1</v>
      </c>
      <c r="N943" s="373">
        <v>700</v>
      </c>
      <c r="O943" s="82"/>
      <c r="P943" s="372"/>
      <c r="Q943" s="373"/>
      <c r="R943" s="82"/>
      <c r="S943" s="372"/>
      <c r="T943" s="373"/>
      <c r="U943" s="262"/>
      <c r="V943" s="82"/>
      <c r="W943" s="82"/>
      <c r="X943" s="82"/>
      <c r="Y943" s="82"/>
      <c r="Z943" s="82"/>
    </row>
    <row r="944" spans="1:26" customFormat="1" ht="14.4" x14ac:dyDescent="0.3">
      <c r="A944" s="371" t="s">
        <v>1003</v>
      </c>
      <c r="B944" s="371" t="s">
        <v>561</v>
      </c>
      <c r="C944" s="371"/>
      <c r="D944" s="371" t="s">
        <v>80</v>
      </c>
      <c r="E944" s="82"/>
      <c r="F944" s="82"/>
      <c r="G944" s="82"/>
      <c r="H944" s="82"/>
      <c r="I944" s="82"/>
      <c r="J944" s="82"/>
      <c r="K944" s="371"/>
      <c r="L944" s="371"/>
      <c r="M944" s="372"/>
      <c r="N944" s="373"/>
      <c r="O944" s="82"/>
      <c r="P944" s="372">
        <v>1</v>
      </c>
      <c r="Q944" s="373">
        <v>400</v>
      </c>
      <c r="R944" s="82"/>
      <c r="S944" s="375"/>
      <c r="T944" s="375"/>
      <c r="U944" s="370"/>
      <c r="V944" s="82"/>
      <c r="W944" s="82"/>
      <c r="X944" s="82"/>
      <c r="Y944" s="82"/>
      <c r="Z944" s="82"/>
    </row>
    <row r="945" spans="1:26" customFormat="1" ht="14.4" x14ac:dyDescent="0.3">
      <c r="A945" s="371" t="s">
        <v>1003</v>
      </c>
      <c r="B945" s="371" t="s">
        <v>573</v>
      </c>
      <c r="C945" s="371"/>
      <c r="D945" s="371" t="s">
        <v>166</v>
      </c>
      <c r="E945" s="82"/>
      <c r="F945" s="82"/>
      <c r="G945" s="82"/>
      <c r="H945" s="82"/>
      <c r="I945" s="82"/>
      <c r="J945" s="82"/>
      <c r="K945" s="371"/>
      <c r="L945" s="371"/>
      <c r="M945" s="372">
        <v>2</v>
      </c>
      <c r="N945" s="373">
        <v>1400</v>
      </c>
      <c r="O945" s="82"/>
      <c r="P945" s="372"/>
      <c r="Q945" s="373"/>
      <c r="R945" s="82"/>
      <c r="S945" s="372"/>
      <c r="T945" s="373"/>
      <c r="U945" s="370"/>
      <c r="V945" s="82"/>
      <c r="W945" s="82"/>
      <c r="X945" s="82"/>
      <c r="Y945" s="82"/>
      <c r="Z945" s="82"/>
    </row>
    <row r="946" spans="1:26" customFormat="1" ht="14.4" x14ac:dyDescent="0.3">
      <c r="A946" s="371" t="s">
        <v>1003</v>
      </c>
      <c r="B946" s="371" t="s">
        <v>574</v>
      </c>
      <c r="C946" s="371"/>
      <c r="D946" s="371" t="s">
        <v>178</v>
      </c>
      <c r="E946" s="82"/>
      <c r="F946" s="82"/>
      <c r="G946" s="82"/>
      <c r="H946" s="82"/>
      <c r="I946" s="82"/>
      <c r="J946" s="82"/>
      <c r="K946" s="371"/>
      <c r="L946" s="371"/>
      <c r="M946" s="372">
        <v>3</v>
      </c>
      <c r="N946" s="373">
        <v>1700</v>
      </c>
      <c r="O946" s="82"/>
      <c r="P946" s="372">
        <v>3</v>
      </c>
      <c r="Q946" s="373">
        <v>1250</v>
      </c>
      <c r="R946" s="82"/>
      <c r="S946" s="375">
        <v>2</v>
      </c>
      <c r="T946" s="375">
        <v>1500</v>
      </c>
      <c r="U946" s="262"/>
      <c r="V946" s="82"/>
      <c r="W946" s="82"/>
      <c r="X946" s="82"/>
      <c r="Y946" s="82"/>
      <c r="Z946" s="82"/>
    </row>
    <row r="947" spans="1:26" customFormat="1" ht="14.4" x14ac:dyDescent="0.3">
      <c r="A947" s="371" t="s">
        <v>1003</v>
      </c>
      <c r="B947" s="371" t="s">
        <v>578</v>
      </c>
      <c r="C947" s="371"/>
      <c r="D947" s="371" t="s">
        <v>126</v>
      </c>
      <c r="E947" s="82"/>
      <c r="F947" s="82"/>
      <c r="G947" s="82"/>
      <c r="H947" s="82"/>
      <c r="I947" s="82"/>
      <c r="J947" s="82"/>
      <c r="K947" s="371"/>
      <c r="L947" s="371"/>
      <c r="M947" s="372">
        <v>1</v>
      </c>
      <c r="N947" s="373">
        <v>282</v>
      </c>
      <c r="O947" s="82"/>
      <c r="P947" s="372"/>
      <c r="Q947" s="373"/>
      <c r="R947" s="82"/>
      <c r="S947" s="372"/>
      <c r="T947" s="373"/>
      <c r="U947" s="262"/>
      <c r="V947" s="82"/>
      <c r="W947" s="82"/>
      <c r="X947" s="82"/>
      <c r="Y947" s="82"/>
      <c r="Z947" s="82"/>
    </row>
    <row r="948" spans="1:26" customFormat="1" ht="14.4" x14ac:dyDescent="0.3">
      <c r="A948" s="371" t="s">
        <v>1003</v>
      </c>
      <c r="B948" s="371" t="s">
        <v>582</v>
      </c>
      <c r="C948" s="371"/>
      <c r="D948" s="371" t="s">
        <v>459</v>
      </c>
      <c r="E948" s="82"/>
      <c r="F948" s="82"/>
      <c r="G948" s="82"/>
      <c r="H948" s="82"/>
      <c r="I948" s="82"/>
      <c r="J948" s="82"/>
      <c r="K948" s="371"/>
      <c r="L948" s="371"/>
      <c r="M948" s="372">
        <v>1</v>
      </c>
      <c r="N948" s="373">
        <v>500</v>
      </c>
      <c r="O948" s="82"/>
      <c r="P948" s="372"/>
      <c r="Q948" s="373"/>
      <c r="R948" s="82"/>
      <c r="S948" s="372">
        <v>2</v>
      </c>
      <c r="T948" s="373">
        <v>1460.42</v>
      </c>
      <c r="U948" s="370"/>
      <c r="V948" s="82"/>
      <c r="W948" s="82"/>
      <c r="X948" s="82"/>
      <c r="Y948" s="82"/>
      <c r="Z948" s="82"/>
    </row>
    <row r="949" spans="1:26" customFormat="1" ht="14.4" x14ac:dyDescent="0.3">
      <c r="A949" s="371"/>
      <c r="B949" s="371"/>
      <c r="C949" s="371"/>
      <c r="D949" s="371"/>
      <c r="E949" s="82"/>
      <c r="F949" s="82"/>
      <c r="G949" s="82"/>
      <c r="H949" s="82"/>
      <c r="I949" s="82"/>
      <c r="J949" s="82"/>
      <c r="K949" s="371"/>
      <c r="L949" s="371"/>
      <c r="M949" s="372"/>
      <c r="N949" s="373"/>
      <c r="O949" s="82"/>
      <c r="P949" s="372"/>
      <c r="Q949" s="373"/>
      <c r="R949" s="82"/>
      <c r="S949" s="372"/>
      <c r="T949" s="373"/>
      <c r="U949" s="262"/>
      <c r="V949" s="82"/>
      <c r="W949" s="82"/>
      <c r="X949" s="82"/>
      <c r="Y949" s="82"/>
      <c r="Z949" s="82"/>
    </row>
    <row r="950" spans="1:26" customFormat="1" ht="14.4" x14ac:dyDescent="0.3">
      <c r="A950" s="371"/>
      <c r="B950" s="371"/>
      <c r="C950" s="371"/>
      <c r="D950" s="371"/>
      <c r="E950" s="82"/>
      <c r="F950" s="82"/>
      <c r="G950" s="82"/>
      <c r="H950" s="82"/>
      <c r="I950" s="82"/>
      <c r="J950" s="82"/>
      <c r="K950" s="371"/>
      <c r="L950" s="371"/>
      <c r="M950" s="372"/>
      <c r="N950" s="373"/>
      <c r="O950" s="82"/>
      <c r="P950" s="372"/>
      <c r="Q950" s="373"/>
      <c r="R950" s="82"/>
      <c r="S950" s="372"/>
      <c r="T950" s="373"/>
      <c r="U950" s="262"/>
      <c r="V950" s="82"/>
      <c r="W950" s="82"/>
      <c r="X950" s="82"/>
      <c r="Y950" s="82"/>
      <c r="Z950" s="82"/>
    </row>
    <row r="951" spans="1:26" customFormat="1" ht="66" x14ac:dyDescent="0.3">
      <c r="A951" s="371" t="s">
        <v>1006</v>
      </c>
      <c r="B951" s="371" t="s">
        <v>70</v>
      </c>
      <c r="C951" s="371"/>
      <c r="D951" s="371" t="s">
        <v>71</v>
      </c>
      <c r="E951" s="420" t="s">
        <v>1007</v>
      </c>
      <c r="F951" s="419"/>
      <c r="G951" s="419" t="s">
        <v>1008</v>
      </c>
      <c r="H951" s="82"/>
      <c r="I951" s="82"/>
      <c r="J951" s="82"/>
      <c r="K951" s="371"/>
      <c r="L951" s="371"/>
      <c r="M951" s="372">
        <v>2</v>
      </c>
      <c r="N951" s="373">
        <v>749</v>
      </c>
      <c r="O951" s="82"/>
      <c r="P951" s="372"/>
      <c r="Q951" s="373"/>
      <c r="R951" s="82"/>
      <c r="S951" s="372"/>
      <c r="T951" s="373"/>
      <c r="U951" s="262"/>
      <c r="V951" s="82"/>
      <c r="W951" s="82"/>
      <c r="X951" s="82"/>
      <c r="Y951" s="82"/>
      <c r="Z951" s="82"/>
    </row>
    <row r="952" spans="1:26" customFormat="1" ht="14.4" x14ac:dyDescent="0.3">
      <c r="A952" s="371" t="s">
        <v>1006</v>
      </c>
      <c r="B952" s="371" t="s">
        <v>81</v>
      </c>
      <c r="C952" s="371"/>
      <c r="D952" s="371" t="s">
        <v>82</v>
      </c>
      <c r="E952" s="82"/>
      <c r="F952" s="82"/>
      <c r="G952" s="82"/>
      <c r="H952" s="82"/>
      <c r="I952" s="82"/>
      <c r="J952" s="82"/>
      <c r="K952" s="371"/>
      <c r="L952" s="371"/>
      <c r="M952" s="372">
        <v>7</v>
      </c>
      <c r="N952" s="373">
        <v>3273</v>
      </c>
      <c r="O952" s="82"/>
      <c r="P952" s="372"/>
      <c r="Q952" s="373"/>
      <c r="R952" s="82"/>
      <c r="S952" s="375"/>
      <c r="T952" s="375"/>
      <c r="U952" s="262"/>
      <c r="V952" s="82"/>
      <c r="W952" s="82"/>
      <c r="X952" s="82"/>
      <c r="Y952" s="82"/>
      <c r="Z952" s="82"/>
    </row>
    <row r="953" spans="1:26" customFormat="1" ht="14.4" x14ac:dyDescent="0.3">
      <c r="A953" s="371" t="s">
        <v>1006</v>
      </c>
      <c r="B953" s="371" t="s">
        <v>127</v>
      </c>
      <c r="C953" s="371"/>
      <c r="D953" s="371" t="s">
        <v>67</v>
      </c>
      <c r="E953" s="82"/>
      <c r="F953" s="82"/>
      <c r="G953" s="82"/>
      <c r="H953" s="82"/>
      <c r="I953" s="82"/>
      <c r="J953" s="82"/>
      <c r="K953" s="371"/>
      <c r="L953" s="371"/>
      <c r="M953" s="372">
        <v>2</v>
      </c>
      <c r="N953" s="373">
        <v>634</v>
      </c>
      <c r="O953" s="82"/>
      <c r="P953" s="372"/>
      <c r="Q953" s="373"/>
      <c r="R953" s="82"/>
      <c r="S953" s="372"/>
      <c r="T953" s="373"/>
      <c r="U953" s="262"/>
      <c r="V953" s="82"/>
      <c r="W953" s="82"/>
      <c r="X953" s="82"/>
      <c r="Y953" s="82"/>
      <c r="Z953" s="82"/>
    </row>
    <row r="954" spans="1:26" customFormat="1" ht="14.4" x14ac:dyDescent="0.3">
      <c r="A954" s="371" t="s">
        <v>1006</v>
      </c>
      <c r="B954" s="371" t="s">
        <v>143</v>
      </c>
      <c r="C954" s="371"/>
      <c r="D954" s="371" t="s">
        <v>144</v>
      </c>
      <c r="E954" s="82"/>
      <c r="F954" s="82"/>
      <c r="G954" s="82"/>
      <c r="H954" s="82"/>
      <c r="I954" s="82"/>
      <c r="J954" s="82"/>
      <c r="K954" s="371"/>
      <c r="L954" s="371"/>
      <c r="M954" s="372">
        <v>9</v>
      </c>
      <c r="N954" s="373">
        <v>4027</v>
      </c>
      <c r="O954" s="82"/>
      <c r="P954" s="372">
        <v>1</v>
      </c>
      <c r="Q954" s="373">
        <v>500</v>
      </c>
      <c r="R954" s="82"/>
      <c r="S954" s="372"/>
      <c r="T954" s="373"/>
      <c r="U954" s="262"/>
      <c r="V954" s="82"/>
      <c r="W954" s="82"/>
      <c r="X954" s="82"/>
      <c r="Y954" s="82"/>
      <c r="Z954" s="82"/>
    </row>
    <row r="955" spans="1:26" customFormat="1" ht="14.4" x14ac:dyDescent="0.3">
      <c r="A955" s="371" t="s">
        <v>1006</v>
      </c>
      <c r="B955" s="371" t="s">
        <v>151</v>
      </c>
      <c r="C955" s="371"/>
      <c r="D955" s="371" t="s">
        <v>152</v>
      </c>
      <c r="E955" s="82"/>
      <c r="F955" s="82"/>
      <c r="G955" s="82"/>
      <c r="H955" s="82"/>
      <c r="I955" s="82"/>
      <c r="J955" s="82"/>
      <c r="K955" s="371"/>
      <c r="L955" s="371"/>
      <c r="M955" s="372">
        <v>1</v>
      </c>
      <c r="N955" s="373">
        <v>236</v>
      </c>
      <c r="O955" s="82"/>
      <c r="P955" s="372"/>
      <c r="Q955" s="373"/>
      <c r="R955" s="82"/>
      <c r="S955" s="372"/>
      <c r="T955" s="373"/>
      <c r="U955" s="370"/>
      <c r="V955" s="82"/>
      <c r="W955" s="82"/>
      <c r="X955" s="82"/>
      <c r="Y955" s="82"/>
      <c r="Z955" s="82"/>
    </row>
    <row r="956" spans="1:26" customFormat="1" ht="14.4" x14ac:dyDescent="0.3">
      <c r="A956" s="371" t="s">
        <v>1006</v>
      </c>
      <c r="B956" s="371" t="s">
        <v>170</v>
      </c>
      <c r="C956" s="371"/>
      <c r="D956" s="371" t="s">
        <v>96</v>
      </c>
      <c r="E956" s="82"/>
      <c r="F956" s="82"/>
      <c r="G956" s="82"/>
      <c r="H956" s="82"/>
      <c r="I956" s="82"/>
      <c r="J956" s="82"/>
      <c r="K956" s="371"/>
      <c r="L956" s="371"/>
      <c r="M956" s="372">
        <v>1</v>
      </c>
      <c r="N956" s="373">
        <v>247</v>
      </c>
      <c r="O956" s="82"/>
      <c r="P956" s="372"/>
      <c r="Q956" s="373"/>
      <c r="R956" s="82"/>
      <c r="S956" s="372"/>
      <c r="T956" s="373"/>
      <c r="U956" s="262"/>
      <c r="V956" s="82"/>
      <c r="W956" s="82"/>
      <c r="X956" s="82"/>
      <c r="Y956" s="82"/>
      <c r="Z956" s="82"/>
    </row>
    <row r="957" spans="1:26" customFormat="1" ht="14.4" x14ac:dyDescent="0.3">
      <c r="A957" s="371" t="s">
        <v>1006</v>
      </c>
      <c r="B957" s="371" t="s">
        <v>175</v>
      </c>
      <c r="C957" s="371"/>
      <c r="D957" s="371" t="s">
        <v>176</v>
      </c>
      <c r="E957" s="82"/>
      <c r="F957" s="82"/>
      <c r="G957" s="82"/>
      <c r="H957" s="82"/>
      <c r="I957" s="82"/>
      <c r="J957" s="82"/>
      <c r="K957" s="371"/>
      <c r="L957" s="371"/>
      <c r="M957" s="372">
        <v>1</v>
      </c>
      <c r="N957" s="373">
        <v>500</v>
      </c>
      <c r="O957" s="82"/>
      <c r="P957" s="375"/>
      <c r="Q957" s="375"/>
      <c r="R957" s="82"/>
      <c r="S957" s="375"/>
      <c r="T957" s="375"/>
      <c r="U957" s="370"/>
      <c r="V957" s="82"/>
      <c r="W957" s="82"/>
      <c r="X957" s="82"/>
      <c r="Y957" s="82"/>
      <c r="Z957" s="82"/>
    </row>
    <row r="958" spans="1:26" customFormat="1" ht="14.4" x14ac:dyDescent="0.3">
      <c r="A958" s="371" t="s">
        <v>1006</v>
      </c>
      <c r="B958" s="371" t="s">
        <v>183</v>
      </c>
      <c r="C958" s="371"/>
      <c r="D958" s="371" t="s">
        <v>184</v>
      </c>
      <c r="E958" s="82"/>
      <c r="F958" s="82"/>
      <c r="G958" s="82"/>
      <c r="H958" s="82"/>
      <c r="I958" s="82"/>
      <c r="J958" s="82"/>
      <c r="K958" s="371"/>
      <c r="L958" s="371"/>
      <c r="M958" s="372">
        <v>1</v>
      </c>
      <c r="N958" s="373">
        <v>164</v>
      </c>
      <c r="O958" s="82"/>
      <c r="P958" s="372"/>
      <c r="Q958" s="373"/>
      <c r="R958" s="82"/>
      <c r="S958" s="375"/>
      <c r="T958" s="375"/>
      <c r="U958" s="262"/>
      <c r="V958" s="82"/>
      <c r="W958" s="82"/>
      <c r="X958" s="82"/>
      <c r="Y958" s="82"/>
      <c r="Z958" s="82"/>
    </row>
    <row r="959" spans="1:26" customFormat="1" ht="14.4" x14ac:dyDescent="0.3">
      <c r="A959" s="371" t="s">
        <v>1006</v>
      </c>
      <c r="B959" s="371" t="s">
        <v>196</v>
      </c>
      <c r="C959" s="371"/>
      <c r="D959" s="371" t="s">
        <v>197</v>
      </c>
      <c r="E959" s="82"/>
      <c r="F959" s="82"/>
      <c r="G959" s="82"/>
      <c r="H959" s="82"/>
      <c r="I959" s="82"/>
      <c r="J959" s="82"/>
      <c r="K959" s="371"/>
      <c r="L959" s="371"/>
      <c r="M959" s="372">
        <v>1</v>
      </c>
      <c r="N959" s="373">
        <v>500</v>
      </c>
      <c r="O959" s="82"/>
      <c r="P959" s="372"/>
      <c r="Q959" s="373"/>
      <c r="R959" s="82"/>
      <c r="S959" s="372"/>
      <c r="T959" s="373"/>
      <c r="U959" s="370"/>
      <c r="V959" s="82"/>
      <c r="W959" s="82"/>
      <c r="X959" s="82"/>
      <c r="Y959" s="82"/>
      <c r="Z959" s="82"/>
    </row>
    <row r="960" spans="1:26" customFormat="1" ht="14.4" x14ac:dyDescent="0.3">
      <c r="A960" s="371" t="s">
        <v>1006</v>
      </c>
      <c r="B960" s="371" t="s">
        <v>198</v>
      </c>
      <c r="C960" s="371"/>
      <c r="D960" s="371" t="s">
        <v>199</v>
      </c>
      <c r="E960" s="82"/>
      <c r="F960" s="82"/>
      <c r="G960" s="82"/>
      <c r="H960" s="82"/>
      <c r="I960" s="82"/>
      <c r="J960" s="82"/>
      <c r="K960" s="371"/>
      <c r="L960" s="371"/>
      <c r="M960" s="372">
        <v>1</v>
      </c>
      <c r="N960" s="373">
        <v>500</v>
      </c>
      <c r="O960" s="82"/>
      <c r="P960" s="375"/>
      <c r="Q960" s="375"/>
      <c r="R960" s="82"/>
      <c r="S960" s="375"/>
      <c r="T960" s="375"/>
      <c r="U960" s="262"/>
      <c r="V960" s="82"/>
      <c r="W960" s="82"/>
      <c r="X960" s="82"/>
      <c r="Y960" s="82"/>
      <c r="Z960" s="82"/>
    </row>
    <row r="961" spans="1:26" customFormat="1" ht="14.4" x14ac:dyDescent="0.3">
      <c r="A961" s="371" t="s">
        <v>1006</v>
      </c>
      <c r="B961" s="371" t="s">
        <v>201</v>
      </c>
      <c r="C961" s="371"/>
      <c r="D961" s="371" t="s">
        <v>202</v>
      </c>
      <c r="E961" s="82"/>
      <c r="F961" s="82"/>
      <c r="G961" s="82"/>
      <c r="H961" s="82"/>
      <c r="I961" s="82"/>
      <c r="J961" s="82"/>
      <c r="K961" s="371"/>
      <c r="L961" s="371"/>
      <c r="M961" s="372">
        <v>2</v>
      </c>
      <c r="N961" s="373">
        <v>846</v>
      </c>
      <c r="O961" s="82"/>
      <c r="P961" s="375"/>
      <c r="Q961" s="375"/>
      <c r="R961" s="82"/>
      <c r="S961" s="375"/>
      <c r="T961" s="375"/>
      <c r="U961" s="262"/>
      <c r="V961" s="82"/>
      <c r="W961" s="82"/>
      <c r="X961" s="82"/>
      <c r="Y961" s="82"/>
      <c r="Z961" s="82"/>
    </row>
    <row r="962" spans="1:26" customFormat="1" ht="14.4" x14ac:dyDescent="0.3">
      <c r="A962" s="371" t="s">
        <v>1006</v>
      </c>
      <c r="B962" s="371" t="s">
        <v>216</v>
      </c>
      <c r="C962" s="371"/>
      <c r="D962" s="371" t="s">
        <v>217</v>
      </c>
      <c r="E962" s="82"/>
      <c r="F962" s="82"/>
      <c r="G962" s="82"/>
      <c r="H962" s="82"/>
      <c r="I962" s="82"/>
      <c r="J962" s="82"/>
      <c r="K962" s="371"/>
      <c r="L962" s="371"/>
      <c r="M962" s="375">
        <v>1</v>
      </c>
      <c r="N962" s="375">
        <v>500</v>
      </c>
      <c r="O962" s="82"/>
      <c r="P962" s="372"/>
      <c r="Q962" s="373"/>
      <c r="R962" s="82"/>
      <c r="S962" s="375"/>
      <c r="T962" s="375"/>
      <c r="U962" s="262"/>
      <c r="V962" s="82"/>
      <c r="W962" s="82"/>
      <c r="X962" s="82"/>
      <c r="Y962" s="82"/>
      <c r="Z962" s="82"/>
    </row>
    <row r="963" spans="1:26" customFormat="1" ht="14.4" x14ac:dyDescent="0.3">
      <c r="A963" s="371" t="s">
        <v>1006</v>
      </c>
      <c r="B963" s="371" t="s">
        <v>229</v>
      </c>
      <c r="C963" s="371"/>
      <c r="D963" s="371" t="s">
        <v>210</v>
      </c>
      <c r="E963" s="82"/>
      <c r="F963" s="82"/>
      <c r="G963" s="82"/>
      <c r="H963" s="82"/>
      <c r="I963" s="82"/>
      <c r="J963" s="82"/>
      <c r="K963" s="371"/>
      <c r="L963" s="371"/>
      <c r="M963" s="372">
        <v>1</v>
      </c>
      <c r="N963" s="373">
        <v>500</v>
      </c>
      <c r="O963" s="82"/>
      <c r="P963" s="375"/>
      <c r="Q963" s="375"/>
      <c r="R963" s="82"/>
      <c r="S963" s="375"/>
      <c r="T963" s="375"/>
      <c r="U963" s="370"/>
      <c r="V963" s="82"/>
      <c r="W963" s="82"/>
      <c r="X963" s="82"/>
      <c r="Y963" s="82"/>
      <c r="Z963" s="82"/>
    </row>
    <row r="964" spans="1:26" customFormat="1" ht="14.4" x14ac:dyDescent="0.3">
      <c r="A964" s="371" t="s">
        <v>1006</v>
      </c>
      <c r="B964" s="371" t="s">
        <v>237</v>
      </c>
      <c r="C964" s="371"/>
      <c r="D964" s="371" t="s">
        <v>238</v>
      </c>
      <c r="E964" s="82"/>
      <c r="F964" s="82"/>
      <c r="G964" s="82"/>
      <c r="H964" s="82"/>
      <c r="I964" s="82"/>
      <c r="J964" s="82"/>
      <c r="K964" s="371"/>
      <c r="L964" s="371"/>
      <c r="M964" s="372">
        <v>1</v>
      </c>
      <c r="N964" s="373">
        <v>500</v>
      </c>
      <c r="O964" s="82"/>
      <c r="P964" s="375"/>
      <c r="Q964" s="375"/>
      <c r="R964" s="82"/>
      <c r="S964" s="375"/>
      <c r="T964" s="375"/>
      <c r="U964" s="370"/>
      <c r="V964" s="82"/>
      <c r="W964" s="82"/>
      <c r="X964" s="82"/>
      <c r="Y964" s="82"/>
      <c r="Z964" s="82"/>
    </row>
    <row r="965" spans="1:26" customFormat="1" ht="14.4" x14ac:dyDescent="0.3">
      <c r="A965" s="371" t="s">
        <v>1006</v>
      </c>
      <c r="B965" s="371" t="s">
        <v>651</v>
      </c>
      <c r="C965" s="371"/>
      <c r="D965" s="371" t="s">
        <v>210</v>
      </c>
      <c r="E965" s="82"/>
      <c r="F965" s="82"/>
      <c r="G965" s="82"/>
      <c r="H965" s="82"/>
      <c r="I965" s="82"/>
      <c r="J965" s="82"/>
      <c r="K965" s="371"/>
      <c r="L965" s="371"/>
      <c r="M965" s="372">
        <v>1</v>
      </c>
      <c r="N965" s="373">
        <v>500</v>
      </c>
      <c r="O965" s="82"/>
      <c r="P965" s="372"/>
      <c r="Q965" s="373"/>
      <c r="R965" s="82"/>
      <c r="S965" s="375"/>
      <c r="T965" s="375"/>
      <c r="U965" s="262"/>
      <c r="V965" s="82"/>
      <c r="W965" s="82"/>
      <c r="X965" s="82"/>
      <c r="Y965" s="82"/>
      <c r="Z965" s="82"/>
    </row>
    <row r="966" spans="1:26" customFormat="1" ht="14.4" x14ac:dyDescent="0.3">
      <c r="A966" s="371" t="s">
        <v>1006</v>
      </c>
      <c r="B966" s="371" t="s">
        <v>247</v>
      </c>
      <c r="C966" s="371"/>
      <c r="D966" s="371" t="s">
        <v>76</v>
      </c>
      <c r="E966" s="82"/>
      <c r="F966" s="82"/>
      <c r="G966" s="82"/>
      <c r="H966" s="82"/>
      <c r="I966" s="82"/>
      <c r="J966" s="82"/>
      <c r="K966" s="371"/>
      <c r="L966" s="371"/>
      <c r="M966" s="375">
        <v>2</v>
      </c>
      <c r="N966" s="375">
        <v>616</v>
      </c>
      <c r="O966" s="82"/>
      <c r="P966" s="375"/>
      <c r="Q966" s="375"/>
      <c r="R966" s="82"/>
      <c r="S966" s="372"/>
      <c r="T966" s="373"/>
      <c r="U966" s="370"/>
      <c r="V966" s="82"/>
      <c r="W966" s="82"/>
      <c r="X966" s="82"/>
      <c r="Y966" s="82"/>
      <c r="Z966" s="82"/>
    </row>
    <row r="967" spans="1:26" customFormat="1" ht="14.4" x14ac:dyDescent="0.3">
      <c r="A967" s="371" t="s">
        <v>1006</v>
      </c>
      <c r="B967" s="371" t="s">
        <v>254</v>
      </c>
      <c r="C967" s="371"/>
      <c r="D967" s="371" t="s">
        <v>255</v>
      </c>
      <c r="E967" s="82"/>
      <c r="F967" s="82"/>
      <c r="G967" s="82"/>
      <c r="H967" s="82"/>
      <c r="I967" s="82"/>
      <c r="J967" s="82"/>
      <c r="K967" s="371"/>
      <c r="L967" s="371"/>
      <c r="M967" s="372">
        <v>1</v>
      </c>
      <c r="N967" s="373">
        <v>500</v>
      </c>
      <c r="O967" s="82"/>
      <c r="P967" s="372"/>
      <c r="Q967" s="373"/>
      <c r="R967" s="82"/>
      <c r="S967" s="372"/>
      <c r="T967" s="373"/>
      <c r="U967" s="262"/>
      <c r="V967" s="82"/>
      <c r="W967" s="82"/>
      <c r="X967" s="82"/>
      <c r="Y967" s="82"/>
      <c r="Z967" s="82"/>
    </row>
    <row r="968" spans="1:26" customFormat="1" ht="14.4" x14ac:dyDescent="0.3">
      <c r="A968" s="371" t="s">
        <v>1006</v>
      </c>
      <c r="B968" s="371" t="s">
        <v>260</v>
      </c>
      <c r="C968" s="371"/>
      <c r="D968" s="371" t="s">
        <v>72</v>
      </c>
      <c r="E968" s="82"/>
      <c r="F968" s="82"/>
      <c r="G968" s="82"/>
      <c r="H968" s="82"/>
      <c r="I968" s="82"/>
      <c r="J968" s="82"/>
      <c r="K968" s="371"/>
      <c r="L968" s="371"/>
      <c r="M968" s="372">
        <v>5</v>
      </c>
      <c r="N968" s="373">
        <v>2073</v>
      </c>
      <c r="O968" s="82"/>
      <c r="P968" s="375"/>
      <c r="Q968" s="375"/>
      <c r="R968" s="82"/>
      <c r="S968" s="375"/>
      <c r="T968" s="375"/>
      <c r="U968" s="370"/>
      <c r="V968" s="82"/>
      <c r="W968" s="82"/>
      <c r="X968" s="82"/>
      <c r="Y968" s="82"/>
      <c r="Z968" s="82"/>
    </row>
    <row r="969" spans="1:26" customFormat="1" ht="14.4" x14ac:dyDescent="0.3">
      <c r="A969" s="371" t="s">
        <v>1006</v>
      </c>
      <c r="B969" s="371" t="s">
        <v>288</v>
      </c>
      <c r="C969" s="371"/>
      <c r="D969" s="371" t="s">
        <v>200</v>
      </c>
      <c r="E969" s="82"/>
      <c r="F969" s="82"/>
      <c r="G969" s="82"/>
      <c r="H969" s="82"/>
      <c r="I969" s="82"/>
      <c r="J969" s="82"/>
      <c r="K969" s="371"/>
      <c r="L969" s="371"/>
      <c r="M969" s="372">
        <v>3</v>
      </c>
      <c r="N969" s="373">
        <v>1500</v>
      </c>
      <c r="O969" s="82"/>
      <c r="P969" s="372"/>
      <c r="Q969" s="373"/>
      <c r="R969" s="82"/>
      <c r="S969" s="372"/>
      <c r="T969" s="373"/>
      <c r="U969" s="370"/>
      <c r="V969" s="82"/>
      <c r="W969" s="82"/>
      <c r="X969" s="82"/>
      <c r="Y969" s="82"/>
      <c r="Z969" s="82"/>
    </row>
    <row r="970" spans="1:26" customFormat="1" ht="14.4" x14ac:dyDescent="0.3">
      <c r="A970" s="371" t="s">
        <v>1006</v>
      </c>
      <c r="B970" s="371" t="s">
        <v>290</v>
      </c>
      <c r="C970" s="371"/>
      <c r="D970" s="371" t="s">
        <v>64</v>
      </c>
      <c r="E970" s="82"/>
      <c r="F970" s="82"/>
      <c r="G970" s="82"/>
      <c r="H970" s="82"/>
      <c r="I970" s="82"/>
      <c r="J970" s="82"/>
      <c r="K970" s="371"/>
      <c r="L970" s="371"/>
      <c r="M970" s="372">
        <v>4</v>
      </c>
      <c r="N970" s="373">
        <v>1516</v>
      </c>
      <c r="O970" s="82"/>
      <c r="P970" s="372"/>
      <c r="Q970" s="373"/>
      <c r="R970" s="82"/>
      <c r="S970" s="372"/>
      <c r="T970" s="373"/>
      <c r="U970" s="370"/>
      <c r="V970" s="82"/>
      <c r="W970" s="82"/>
      <c r="X970" s="82"/>
      <c r="Y970" s="82"/>
      <c r="Z970" s="82"/>
    </row>
    <row r="971" spans="1:26" customFormat="1" ht="14.4" x14ac:dyDescent="0.3">
      <c r="A971" s="371" t="s">
        <v>1006</v>
      </c>
      <c r="B971" s="371" t="s">
        <v>298</v>
      </c>
      <c r="C971" s="371"/>
      <c r="D971" s="371" t="s">
        <v>299</v>
      </c>
      <c r="E971" s="82"/>
      <c r="F971" s="82"/>
      <c r="G971" s="82"/>
      <c r="H971" s="82"/>
      <c r="I971" s="82"/>
      <c r="J971" s="82"/>
      <c r="K971" s="371"/>
      <c r="L971" s="371"/>
      <c r="M971" s="372">
        <v>2</v>
      </c>
      <c r="N971" s="373">
        <v>1000</v>
      </c>
      <c r="O971" s="82"/>
      <c r="P971" s="375"/>
      <c r="Q971" s="375"/>
      <c r="R971" s="82"/>
      <c r="S971" s="375"/>
      <c r="T971" s="375"/>
      <c r="U971" s="370"/>
      <c r="V971" s="82"/>
      <c r="W971" s="82"/>
      <c r="X971" s="82"/>
      <c r="Y971" s="82"/>
      <c r="Z971" s="82"/>
    </row>
    <row r="972" spans="1:26" customFormat="1" ht="14.4" x14ac:dyDescent="0.3">
      <c r="A972" s="371" t="s">
        <v>1006</v>
      </c>
      <c r="B972" s="371" t="s">
        <v>300</v>
      </c>
      <c r="C972" s="371"/>
      <c r="D972" s="371" t="s">
        <v>91</v>
      </c>
      <c r="E972" s="82"/>
      <c r="F972" s="82"/>
      <c r="G972" s="82"/>
      <c r="H972" s="82"/>
      <c r="I972" s="82"/>
      <c r="J972" s="82"/>
      <c r="K972" s="371"/>
      <c r="L972" s="371"/>
      <c r="M972" s="372">
        <v>2</v>
      </c>
      <c r="N972" s="373">
        <v>841</v>
      </c>
      <c r="O972" s="82"/>
      <c r="P972" s="375"/>
      <c r="Q972" s="375"/>
      <c r="R972" s="82"/>
      <c r="S972" s="375"/>
      <c r="T972" s="375"/>
      <c r="U972" s="262"/>
      <c r="V972" s="82"/>
      <c r="W972" s="82"/>
      <c r="X972" s="82"/>
      <c r="Y972" s="82"/>
      <c r="Z972" s="82"/>
    </row>
    <row r="973" spans="1:26" customFormat="1" ht="14.4" x14ac:dyDescent="0.3">
      <c r="A973" s="371" t="s">
        <v>1006</v>
      </c>
      <c r="B973" s="371" t="s">
        <v>316</v>
      </c>
      <c r="C973" s="371"/>
      <c r="D973" s="371" t="s">
        <v>78</v>
      </c>
      <c r="E973" s="82"/>
      <c r="F973" s="82"/>
      <c r="G973" s="82"/>
      <c r="H973" s="82"/>
      <c r="I973" s="82"/>
      <c r="J973" s="82"/>
      <c r="K973" s="371"/>
      <c r="L973" s="371"/>
      <c r="M973" s="372">
        <v>1</v>
      </c>
      <c r="N973" s="373">
        <v>500</v>
      </c>
      <c r="O973" s="82"/>
      <c r="P973" s="375"/>
      <c r="Q973" s="375"/>
      <c r="R973" s="82"/>
      <c r="S973" s="375"/>
      <c r="T973" s="375"/>
      <c r="U973" s="370"/>
      <c r="V973" s="82"/>
      <c r="W973" s="82"/>
      <c r="X973" s="82"/>
      <c r="Y973" s="82"/>
      <c r="Z973" s="82"/>
    </row>
    <row r="974" spans="1:26" customFormat="1" ht="14.4" x14ac:dyDescent="0.3">
      <c r="A974" s="371" t="s">
        <v>1006</v>
      </c>
      <c r="B974" s="371" t="s">
        <v>354</v>
      </c>
      <c r="C974" s="371"/>
      <c r="D974" s="371" t="s">
        <v>174</v>
      </c>
      <c r="E974" s="82"/>
      <c r="F974" s="82"/>
      <c r="G974" s="82"/>
      <c r="H974" s="82"/>
      <c r="I974" s="82"/>
      <c r="J974" s="82"/>
      <c r="K974" s="371"/>
      <c r="L974" s="371"/>
      <c r="M974" s="372">
        <v>4</v>
      </c>
      <c r="N974" s="373">
        <v>1581</v>
      </c>
      <c r="O974" s="82"/>
      <c r="P974" s="375"/>
      <c r="Q974" s="375"/>
      <c r="R974" s="82"/>
      <c r="S974" s="375"/>
      <c r="T974" s="375"/>
      <c r="U974" s="262"/>
      <c r="V974" s="82"/>
      <c r="W974" s="82"/>
      <c r="X974" s="82"/>
      <c r="Y974" s="82"/>
      <c r="Z974" s="82"/>
    </row>
    <row r="975" spans="1:26" customFormat="1" ht="14.4" x14ac:dyDescent="0.3">
      <c r="A975" s="371" t="s">
        <v>1006</v>
      </c>
      <c r="B975" s="371" t="s">
        <v>355</v>
      </c>
      <c r="C975" s="371"/>
      <c r="D975" s="371" t="s">
        <v>202</v>
      </c>
      <c r="E975" s="82"/>
      <c r="F975" s="82"/>
      <c r="G975" s="82"/>
      <c r="H975" s="82"/>
      <c r="I975" s="82"/>
      <c r="J975" s="82"/>
      <c r="K975" s="371"/>
      <c r="L975" s="371"/>
      <c r="M975" s="372">
        <v>1</v>
      </c>
      <c r="N975" s="373">
        <v>170</v>
      </c>
      <c r="O975" s="82"/>
      <c r="P975" s="375"/>
      <c r="Q975" s="375"/>
      <c r="R975" s="82"/>
      <c r="S975" s="375"/>
      <c r="T975" s="375"/>
      <c r="U975" s="262"/>
      <c r="V975" s="82"/>
      <c r="W975" s="82"/>
      <c r="X975" s="82"/>
      <c r="Y975" s="82"/>
      <c r="Z975" s="82"/>
    </row>
    <row r="976" spans="1:26" customFormat="1" ht="14.4" x14ac:dyDescent="0.3">
      <c r="A976" s="371" t="s">
        <v>1006</v>
      </c>
      <c r="B976" s="371" t="s">
        <v>363</v>
      </c>
      <c r="C976" s="371"/>
      <c r="D976" s="371" t="s">
        <v>202</v>
      </c>
      <c r="E976" s="82"/>
      <c r="F976" s="82"/>
      <c r="G976" s="82"/>
      <c r="H976" s="82"/>
      <c r="I976" s="82"/>
      <c r="J976" s="82"/>
      <c r="K976" s="371"/>
      <c r="L976" s="371"/>
      <c r="M976" s="372">
        <v>6</v>
      </c>
      <c r="N976" s="373">
        <v>2764</v>
      </c>
      <c r="O976" s="82"/>
      <c r="P976" s="375"/>
      <c r="Q976" s="375"/>
      <c r="R976" s="82"/>
      <c r="S976" s="372"/>
      <c r="T976" s="373"/>
      <c r="U976" s="262"/>
      <c r="V976" s="82"/>
      <c r="W976" s="82"/>
      <c r="X976" s="82"/>
      <c r="Y976" s="82"/>
      <c r="Z976" s="82"/>
    </row>
    <row r="977" spans="1:26" customFormat="1" ht="14.4" x14ac:dyDescent="0.3">
      <c r="A977" s="371" t="s">
        <v>1006</v>
      </c>
      <c r="B977" s="371" t="s">
        <v>377</v>
      </c>
      <c r="C977" s="371"/>
      <c r="D977" s="371" t="s">
        <v>104</v>
      </c>
      <c r="E977" s="82"/>
      <c r="F977" s="82"/>
      <c r="G977" s="82"/>
      <c r="H977" s="82"/>
      <c r="I977" s="82"/>
      <c r="J977" s="82"/>
      <c r="K977" s="371"/>
      <c r="L977" s="371"/>
      <c r="M977" s="372">
        <v>2</v>
      </c>
      <c r="N977" s="373">
        <v>1000</v>
      </c>
      <c r="O977" s="82"/>
      <c r="P977" s="372"/>
      <c r="Q977" s="373"/>
      <c r="R977" s="82"/>
      <c r="S977" s="372"/>
      <c r="T977" s="373"/>
      <c r="U977" s="370"/>
      <c r="V977" s="82"/>
      <c r="W977" s="82"/>
      <c r="X977" s="82"/>
      <c r="Y977" s="82"/>
      <c r="Z977" s="82"/>
    </row>
    <row r="978" spans="1:26" customFormat="1" ht="14.4" x14ac:dyDescent="0.3">
      <c r="A978" s="371" t="s">
        <v>1006</v>
      </c>
      <c r="B978" s="371" t="s">
        <v>396</v>
      </c>
      <c r="C978" s="371"/>
      <c r="D978" s="371" t="s">
        <v>119</v>
      </c>
      <c r="E978" s="82"/>
      <c r="F978" s="82"/>
      <c r="G978" s="82"/>
      <c r="H978" s="82"/>
      <c r="I978" s="82"/>
      <c r="J978" s="82"/>
      <c r="K978" s="371"/>
      <c r="L978" s="371"/>
      <c r="M978" s="372">
        <v>10</v>
      </c>
      <c r="N978" s="373">
        <v>4533</v>
      </c>
      <c r="O978" s="82"/>
      <c r="P978" s="375"/>
      <c r="Q978" s="375"/>
      <c r="R978" s="82"/>
      <c r="S978" s="375"/>
      <c r="T978" s="375"/>
      <c r="U978" s="370"/>
      <c r="V978" s="82"/>
      <c r="W978" s="82"/>
      <c r="X978" s="82"/>
      <c r="Y978" s="82"/>
      <c r="Z978" s="82"/>
    </row>
    <row r="979" spans="1:26" customFormat="1" ht="14.4" x14ac:dyDescent="0.3">
      <c r="A979" s="371" t="s">
        <v>1006</v>
      </c>
      <c r="B979" s="371" t="s">
        <v>668</v>
      </c>
      <c r="C979" s="371"/>
      <c r="D979" s="371" t="s">
        <v>99</v>
      </c>
      <c r="E979" s="82"/>
      <c r="F979" s="82"/>
      <c r="G979" s="82"/>
      <c r="H979" s="82"/>
      <c r="I979" s="82"/>
      <c r="J979" s="82"/>
      <c r="K979" s="371"/>
      <c r="L979" s="371"/>
      <c r="M979" s="372">
        <v>1</v>
      </c>
      <c r="N979" s="373">
        <v>253</v>
      </c>
      <c r="O979" s="82"/>
      <c r="P979" s="372"/>
      <c r="Q979" s="373"/>
      <c r="R979" s="82"/>
      <c r="S979" s="375"/>
      <c r="T979" s="375"/>
      <c r="U979" s="370"/>
      <c r="V979" s="82"/>
      <c r="W979" s="82"/>
      <c r="X979" s="82"/>
      <c r="Y979" s="82"/>
      <c r="Z979" s="82"/>
    </row>
    <row r="980" spans="1:26" customFormat="1" ht="14.4" x14ac:dyDescent="0.3">
      <c r="A980" s="371" t="s">
        <v>1006</v>
      </c>
      <c r="B980" s="371" t="s">
        <v>398</v>
      </c>
      <c r="C980" s="371"/>
      <c r="D980" s="371" t="s">
        <v>76</v>
      </c>
      <c r="E980" s="82"/>
      <c r="F980" s="82"/>
      <c r="G980" s="82"/>
      <c r="H980" s="82"/>
      <c r="I980" s="82"/>
      <c r="J980" s="82"/>
      <c r="K980" s="371"/>
      <c r="L980" s="371"/>
      <c r="M980" s="372">
        <v>1</v>
      </c>
      <c r="N980" s="373">
        <v>500</v>
      </c>
      <c r="O980" s="82"/>
      <c r="P980" s="372"/>
      <c r="Q980" s="373"/>
      <c r="R980" s="82"/>
      <c r="S980" s="372"/>
      <c r="T980" s="373"/>
      <c r="U980" s="262"/>
      <c r="V980" s="82"/>
      <c r="W980" s="82"/>
      <c r="X980" s="82"/>
      <c r="Y980" s="82"/>
      <c r="Z980" s="82"/>
    </row>
    <row r="981" spans="1:26" customFormat="1" ht="14.4" x14ac:dyDescent="0.3">
      <c r="A981" s="371" t="s">
        <v>1006</v>
      </c>
      <c r="B981" s="371" t="s">
        <v>402</v>
      </c>
      <c r="C981" s="371"/>
      <c r="D981" s="371" t="s">
        <v>174</v>
      </c>
      <c r="E981" s="82"/>
      <c r="F981" s="82"/>
      <c r="G981" s="82"/>
      <c r="H981" s="82"/>
      <c r="I981" s="82"/>
      <c r="J981" s="82"/>
      <c r="K981" s="371"/>
      <c r="L981" s="371"/>
      <c r="M981" s="372">
        <v>12</v>
      </c>
      <c r="N981" s="373">
        <v>6000</v>
      </c>
      <c r="O981" s="82"/>
      <c r="P981" s="375"/>
      <c r="Q981" s="375"/>
      <c r="R981" s="82"/>
      <c r="S981" s="375"/>
      <c r="T981" s="375"/>
      <c r="U981" s="370"/>
      <c r="V981" s="82"/>
      <c r="W981" s="82"/>
      <c r="X981" s="82"/>
      <c r="Y981" s="82"/>
      <c r="Z981" s="82"/>
    </row>
    <row r="982" spans="1:26" customFormat="1" ht="14.4" x14ac:dyDescent="0.3">
      <c r="A982" s="371" t="s">
        <v>1006</v>
      </c>
      <c r="B982" s="371" t="s">
        <v>407</v>
      </c>
      <c r="C982" s="371"/>
      <c r="D982" s="371" t="s">
        <v>408</v>
      </c>
      <c r="E982" s="82"/>
      <c r="F982" s="82"/>
      <c r="G982" s="82"/>
      <c r="H982" s="82"/>
      <c r="I982" s="82"/>
      <c r="J982" s="82"/>
      <c r="K982" s="371"/>
      <c r="L982" s="371"/>
      <c r="M982" s="372">
        <v>1</v>
      </c>
      <c r="N982" s="373">
        <v>500</v>
      </c>
      <c r="O982" s="82"/>
      <c r="P982" s="372"/>
      <c r="Q982" s="373"/>
      <c r="R982" s="82"/>
      <c r="S982" s="375"/>
      <c r="T982" s="375"/>
      <c r="U982" s="262"/>
      <c r="V982" s="82"/>
      <c r="W982" s="82"/>
      <c r="X982" s="82"/>
      <c r="Y982" s="82"/>
      <c r="Z982" s="82"/>
    </row>
    <row r="983" spans="1:26" customFormat="1" ht="14.4" x14ac:dyDescent="0.3">
      <c r="A983" s="371" t="s">
        <v>1006</v>
      </c>
      <c r="B983" s="371" t="s">
        <v>414</v>
      </c>
      <c r="C983" s="371"/>
      <c r="D983" s="371" t="s">
        <v>323</v>
      </c>
      <c r="E983" s="82"/>
      <c r="F983" s="82"/>
      <c r="G983" s="82"/>
      <c r="H983" s="82"/>
      <c r="I983" s="82"/>
      <c r="J983" s="82"/>
      <c r="K983" s="371"/>
      <c r="L983" s="371"/>
      <c r="M983" s="372">
        <v>2</v>
      </c>
      <c r="N983" s="373">
        <v>697</v>
      </c>
      <c r="O983" s="82"/>
      <c r="P983" s="375"/>
      <c r="Q983" s="375"/>
      <c r="R983" s="82"/>
      <c r="S983" s="375"/>
      <c r="T983" s="375"/>
      <c r="U983" s="262"/>
      <c r="V983" s="82"/>
      <c r="W983" s="82"/>
      <c r="X983" s="82"/>
      <c r="Y983" s="82"/>
      <c r="Z983" s="82"/>
    </row>
    <row r="984" spans="1:26" customFormat="1" ht="14.4" x14ac:dyDescent="0.3">
      <c r="A984" s="371" t="s">
        <v>1006</v>
      </c>
      <c r="B984" s="371" t="s">
        <v>670</v>
      </c>
      <c r="C984" s="371"/>
      <c r="D984" s="371" t="s">
        <v>108</v>
      </c>
      <c r="E984" s="82"/>
      <c r="F984" s="82"/>
      <c r="G984" s="82"/>
      <c r="H984" s="82"/>
      <c r="I984" s="82"/>
      <c r="J984" s="82"/>
      <c r="K984" s="371"/>
      <c r="L984" s="371"/>
      <c r="M984" s="372">
        <v>2</v>
      </c>
      <c r="N984" s="373">
        <v>1000</v>
      </c>
      <c r="O984" s="82"/>
      <c r="P984" s="372">
        <v>1</v>
      </c>
      <c r="Q984" s="373">
        <v>500</v>
      </c>
      <c r="R984" s="82"/>
      <c r="S984" s="372"/>
      <c r="T984" s="373"/>
      <c r="U984" s="370"/>
      <c r="V984" s="82"/>
      <c r="W984" s="82"/>
      <c r="X984" s="82"/>
      <c r="Y984" s="82"/>
      <c r="Z984" s="82"/>
    </row>
    <row r="985" spans="1:26" customFormat="1" ht="14.4" x14ac:dyDescent="0.3">
      <c r="A985" s="371" t="s">
        <v>1006</v>
      </c>
      <c r="B985" s="371" t="s">
        <v>416</v>
      </c>
      <c r="C985" s="371"/>
      <c r="D985" s="371" t="s">
        <v>78</v>
      </c>
      <c r="E985" s="82"/>
      <c r="F985" s="82"/>
      <c r="G985" s="82"/>
      <c r="H985" s="82"/>
      <c r="I985" s="82"/>
      <c r="J985" s="82"/>
      <c r="K985" s="371"/>
      <c r="L985" s="371"/>
      <c r="M985" s="372">
        <v>1</v>
      </c>
      <c r="N985" s="373">
        <v>500</v>
      </c>
      <c r="O985" s="82"/>
      <c r="P985" s="372"/>
      <c r="Q985" s="373"/>
      <c r="R985" s="82"/>
      <c r="S985" s="372"/>
      <c r="T985" s="373"/>
      <c r="U985" s="262"/>
      <c r="V985" s="82"/>
      <c r="W985" s="82"/>
      <c r="X985" s="82"/>
      <c r="Y985" s="82"/>
      <c r="Z985" s="82"/>
    </row>
    <row r="986" spans="1:26" customFormat="1" ht="14.4" x14ac:dyDescent="0.3">
      <c r="A986" s="371" t="s">
        <v>1006</v>
      </c>
      <c r="B986" s="371" t="s">
        <v>420</v>
      </c>
      <c r="C986" s="371"/>
      <c r="D986" s="371" t="s">
        <v>294</v>
      </c>
      <c r="E986" s="82"/>
      <c r="F986" s="82"/>
      <c r="G986" s="82"/>
      <c r="H986" s="82"/>
      <c r="I986" s="82"/>
      <c r="J986" s="82"/>
      <c r="K986" s="371"/>
      <c r="L986" s="371"/>
      <c r="M986" s="372">
        <v>1</v>
      </c>
      <c r="N986" s="373">
        <v>500</v>
      </c>
      <c r="O986" s="82"/>
      <c r="P986" s="375"/>
      <c r="Q986" s="375"/>
      <c r="R986" s="82"/>
      <c r="S986" s="375"/>
      <c r="T986" s="375"/>
      <c r="U986" s="262"/>
      <c r="V986" s="82"/>
      <c r="W986" s="82"/>
      <c r="X986" s="82"/>
      <c r="Y986" s="82"/>
      <c r="Z986" s="82"/>
    </row>
    <row r="987" spans="1:26" customFormat="1" ht="14.4" x14ac:dyDescent="0.3">
      <c r="A987" s="371" t="s">
        <v>1006</v>
      </c>
      <c r="B987" s="371" t="s">
        <v>429</v>
      </c>
      <c r="C987" s="371"/>
      <c r="D987" s="371" t="s">
        <v>166</v>
      </c>
      <c r="E987" s="82"/>
      <c r="F987" s="82"/>
      <c r="G987" s="82"/>
      <c r="H987" s="82"/>
      <c r="I987" s="82"/>
      <c r="J987" s="82"/>
      <c r="K987" s="371"/>
      <c r="L987" s="371"/>
      <c r="M987" s="372">
        <v>1</v>
      </c>
      <c r="N987" s="373">
        <v>210</v>
      </c>
      <c r="O987" s="82"/>
      <c r="P987" s="372"/>
      <c r="Q987" s="373"/>
      <c r="R987" s="82"/>
      <c r="S987" s="372"/>
      <c r="T987" s="373"/>
      <c r="U987" s="262"/>
      <c r="V987" s="82"/>
      <c r="W987" s="82"/>
      <c r="X987" s="82"/>
      <c r="Y987" s="82"/>
      <c r="Z987" s="82"/>
    </row>
    <row r="988" spans="1:26" customFormat="1" ht="14.4" x14ac:dyDescent="0.3">
      <c r="A988" s="371" t="s">
        <v>1006</v>
      </c>
      <c r="B988" s="371" t="s">
        <v>435</v>
      </c>
      <c r="C988" s="371"/>
      <c r="D988" s="371" t="s">
        <v>389</v>
      </c>
      <c r="E988" s="82"/>
      <c r="F988" s="82"/>
      <c r="G988" s="82"/>
      <c r="H988" s="82"/>
      <c r="I988" s="82"/>
      <c r="J988" s="82"/>
      <c r="K988" s="371"/>
      <c r="L988" s="371"/>
      <c r="M988" s="372">
        <v>1</v>
      </c>
      <c r="N988" s="373">
        <v>109</v>
      </c>
      <c r="O988" s="82"/>
      <c r="P988" s="375"/>
      <c r="Q988" s="375"/>
      <c r="R988" s="82"/>
      <c r="S988" s="375"/>
      <c r="T988" s="375"/>
      <c r="U988" s="262"/>
      <c r="V988" s="82"/>
      <c r="W988" s="82"/>
      <c r="X988" s="82"/>
      <c r="Y988" s="82"/>
      <c r="Z988" s="82"/>
    </row>
    <row r="989" spans="1:26" customFormat="1" ht="14.4" x14ac:dyDescent="0.3">
      <c r="A989" s="371" t="s">
        <v>1006</v>
      </c>
      <c r="B989" s="371" t="s">
        <v>445</v>
      </c>
      <c r="C989" s="371"/>
      <c r="D989" s="371" t="s">
        <v>108</v>
      </c>
      <c r="E989" s="82"/>
      <c r="F989" s="82"/>
      <c r="G989" s="82"/>
      <c r="H989" s="82"/>
      <c r="I989" s="82"/>
      <c r="J989" s="82"/>
      <c r="K989" s="371"/>
      <c r="L989" s="371"/>
      <c r="M989" s="372">
        <v>1</v>
      </c>
      <c r="N989" s="373">
        <v>500</v>
      </c>
      <c r="O989" s="82"/>
      <c r="P989" s="372"/>
      <c r="Q989" s="373"/>
      <c r="R989" s="82"/>
      <c r="S989" s="372"/>
      <c r="T989" s="373"/>
      <c r="U989" s="262"/>
      <c r="V989" s="82"/>
      <c r="W989" s="82"/>
      <c r="X989" s="82"/>
      <c r="Y989" s="82"/>
      <c r="Z989" s="82"/>
    </row>
    <row r="990" spans="1:26" customFormat="1" ht="14.4" x14ac:dyDescent="0.3">
      <c r="A990" s="371" t="s">
        <v>1006</v>
      </c>
      <c r="B990" s="371" t="s">
        <v>447</v>
      </c>
      <c r="C990" s="371"/>
      <c r="D990" s="371" t="s">
        <v>448</v>
      </c>
      <c r="E990" s="82"/>
      <c r="F990" s="82"/>
      <c r="G990" s="82"/>
      <c r="H990" s="82"/>
      <c r="I990" s="82"/>
      <c r="J990" s="82"/>
      <c r="K990" s="371"/>
      <c r="L990" s="371"/>
      <c r="M990" s="372">
        <v>2</v>
      </c>
      <c r="N990" s="373">
        <v>650</v>
      </c>
      <c r="O990" s="82"/>
      <c r="P990" s="375"/>
      <c r="Q990" s="375"/>
      <c r="R990" s="82"/>
      <c r="S990" s="375"/>
      <c r="T990" s="375"/>
      <c r="U990" s="262"/>
      <c r="V990" s="82"/>
      <c r="W990" s="82"/>
      <c r="X990" s="82"/>
      <c r="Y990" s="82"/>
      <c r="Z990" s="82"/>
    </row>
    <row r="991" spans="1:26" customFormat="1" ht="14.4" x14ac:dyDescent="0.3">
      <c r="A991" s="371" t="s">
        <v>1006</v>
      </c>
      <c r="B991" s="371" t="s">
        <v>453</v>
      </c>
      <c r="C991" s="371"/>
      <c r="D991" s="371" t="s">
        <v>454</v>
      </c>
      <c r="E991" s="82"/>
      <c r="F991" s="82"/>
      <c r="G991" s="82"/>
      <c r="H991" s="82"/>
      <c r="I991" s="82"/>
      <c r="J991" s="82"/>
      <c r="K991" s="371"/>
      <c r="L991" s="371"/>
      <c r="M991" s="372">
        <v>4</v>
      </c>
      <c r="N991" s="373">
        <v>2000</v>
      </c>
      <c r="O991" s="82"/>
      <c r="P991" s="372"/>
      <c r="Q991" s="373"/>
      <c r="R991" s="82"/>
      <c r="S991" s="372"/>
      <c r="T991" s="373"/>
      <c r="U991" s="370"/>
      <c r="V991" s="82"/>
      <c r="W991" s="82"/>
      <c r="X991" s="82"/>
      <c r="Y991" s="82"/>
      <c r="Z991" s="82"/>
    </row>
    <row r="992" spans="1:26" customFormat="1" ht="14.4" x14ac:dyDescent="0.3">
      <c r="A992" s="371" t="s">
        <v>1006</v>
      </c>
      <c r="B992" s="371" t="s">
        <v>460</v>
      </c>
      <c r="C992" s="371"/>
      <c r="D992" s="371" t="s">
        <v>202</v>
      </c>
      <c r="E992" s="82"/>
      <c r="F992" s="82"/>
      <c r="G992" s="82"/>
      <c r="H992" s="82"/>
      <c r="I992" s="82"/>
      <c r="J992" s="82"/>
      <c r="K992" s="371"/>
      <c r="L992" s="371"/>
      <c r="M992" s="372">
        <v>4</v>
      </c>
      <c r="N992" s="373">
        <v>1667</v>
      </c>
      <c r="O992" s="82"/>
      <c r="P992" s="375"/>
      <c r="Q992" s="375"/>
      <c r="R992" s="82"/>
      <c r="S992" s="375"/>
      <c r="T992" s="375"/>
      <c r="U992" s="370"/>
      <c r="V992" s="82"/>
      <c r="W992" s="82"/>
      <c r="X992" s="82"/>
      <c r="Y992" s="82"/>
      <c r="Z992" s="82"/>
    </row>
    <row r="993" spans="1:26" customFormat="1" ht="14.4" x14ac:dyDescent="0.3">
      <c r="A993" s="371" t="s">
        <v>1006</v>
      </c>
      <c r="B993" s="371" t="s">
        <v>465</v>
      </c>
      <c r="C993" s="371"/>
      <c r="D993" s="371" t="s">
        <v>466</v>
      </c>
      <c r="E993" s="82"/>
      <c r="F993" s="82"/>
      <c r="G993" s="82"/>
      <c r="H993" s="82"/>
      <c r="I993" s="82"/>
      <c r="J993" s="82"/>
      <c r="K993" s="371"/>
      <c r="L993" s="371"/>
      <c r="M993" s="372">
        <v>1</v>
      </c>
      <c r="N993" s="373">
        <v>500</v>
      </c>
      <c r="O993" s="82"/>
      <c r="P993" s="375"/>
      <c r="Q993" s="375"/>
      <c r="R993" s="82"/>
      <c r="S993" s="375"/>
      <c r="T993" s="375"/>
      <c r="U993" s="262"/>
      <c r="V993" s="82"/>
      <c r="W993" s="82"/>
      <c r="X993" s="82"/>
      <c r="Y993" s="82"/>
      <c r="Z993" s="82"/>
    </row>
    <row r="994" spans="1:26" customFormat="1" ht="14.4" x14ac:dyDescent="0.3">
      <c r="A994" s="371" t="s">
        <v>1006</v>
      </c>
      <c r="B994" s="371" t="s">
        <v>469</v>
      </c>
      <c r="C994" s="371"/>
      <c r="D994" s="371" t="s">
        <v>99</v>
      </c>
      <c r="E994" s="82"/>
      <c r="F994" s="82"/>
      <c r="G994" s="82"/>
      <c r="H994" s="82"/>
      <c r="I994" s="82"/>
      <c r="J994" s="82"/>
      <c r="K994" s="371"/>
      <c r="L994" s="371"/>
      <c r="M994" s="372">
        <v>3</v>
      </c>
      <c r="N994" s="373">
        <v>1152</v>
      </c>
      <c r="O994" s="82"/>
      <c r="P994" s="372">
        <v>1</v>
      </c>
      <c r="Q994" s="373">
        <v>500</v>
      </c>
      <c r="R994" s="82"/>
      <c r="S994" s="372"/>
      <c r="T994" s="373"/>
      <c r="U994" s="370"/>
      <c r="V994" s="82"/>
      <c r="W994" s="82"/>
      <c r="X994" s="82"/>
      <c r="Y994" s="82"/>
      <c r="Z994" s="82"/>
    </row>
    <row r="995" spans="1:26" customFormat="1" ht="14.4" x14ac:dyDescent="0.3">
      <c r="A995" s="371" t="s">
        <v>1006</v>
      </c>
      <c r="B995" s="371" t="s">
        <v>471</v>
      </c>
      <c r="C995" s="371"/>
      <c r="D995" s="371" t="s">
        <v>292</v>
      </c>
      <c r="E995" s="82"/>
      <c r="F995" s="82"/>
      <c r="G995" s="82"/>
      <c r="H995" s="82"/>
      <c r="I995" s="82"/>
      <c r="J995" s="82"/>
      <c r="K995" s="371"/>
      <c r="L995" s="371"/>
      <c r="M995" s="372">
        <v>1</v>
      </c>
      <c r="N995" s="373">
        <v>500</v>
      </c>
      <c r="O995" s="82"/>
      <c r="P995" s="375"/>
      <c r="Q995" s="375"/>
      <c r="R995" s="82"/>
      <c r="S995" s="375"/>
      <c r="T995" s="375"/>
      <c r="U995" s="370"/>
      <c r="V995" s="82"/>
      <c r="W995" s="82"/>
      <c r="X995" s="82"/>
      <c r="Y995" s="82"/>
      <c r="Z995" s="82"/>
    </row>
    <row r="996" spans="1:26" customFormat="1" ht="14.4" x14ac:dyDescent="0.3">
      <c r="A996" s="371" t="s">
        <v>1006</v>
      </c>
      <c r="B996" s="371" t="s">
        <v>475</v>
      </c>
      <c r="C996" s="371"/>
      <c r="D996" s="371" t="s">
        <v>133</v>
      </c>
      <c r="E996" s="82"/>
      <c r="F996" s="82"/>
      <c r="G996" s="82"/>
      <c r="H996" s="82"/>
      <c r="I996" s="82"/>
      <c r="J996" s="82"/>
      <c r="K996" s="371"/>
      <c r="L996" s="371"/>
      <c r="M996" s="372">
        <v>1</v>
      </c>
      <c r="N996" s="373">
        <v>500</v>
      </c>
      <c r="O996" s="82"/>
      <c r="P996" s="375"/>
      <c r="Q996" s="375"/>
      <c r="R996" s="82"/>
      <c r="S996" s="375"/>
      <c r="T996" s="375"/>
      <c r="U996" s="262"/>
      <c r="V996" s="82"/>
      <c r="W996" s="82"/>
      <c r="X996" s="82"/>
      <c r="Y996" s="82"/>
      <c r="Z996" s="82"/>
    </row>
    <row r="997" spans="1:26" customFormat="1" ht="14.4" x14ac:dyDescent="0.3">
      <c r="A997" s="371" t="s">
        <v>1006</v>
      </c>
      <c r="B997" s="371" t="s">
        <v>490</v>
      </c>
      <c r="C997" s="371"/>
      <c r="D997" s="371" t="s">
        <v>163</v>
      </c>
      <c r="E997" s="82"/>
      <c r="F997" s="82"/>
      <c r="G997" s="82"/>
      <c r="H997" s="82"/>
      <c r="I997" s="82"/>
      <c r="J997" s="82"/>
      <c r="K997" s="371"/>
      <c r="L997" s="371"/>
      <c r="M997" s="372">
        <v>6</v>
      </c>
      <c r="N997" s="373">
        <v>3000</v>
      </c>
      <c r="O997" s="82"/>
      <c r="P997" s="372"/>
      <c r="Q997" s="373"/>
      <c r="R997" s="82"/>
      <c r="S997" s="375"/>
      <c r="T997" s="375"/>
      <c r="U997" s="262"/>
      <c r="V997" s="82"/>
      <c r="W997" s="82"/>
      <c r="X997" s="82"/>
      <c r="Y997" s="82"/>
      <c r="Z997" s="82"/>
    </row>
    <row r="998" spans="1:26" customFormat="1" ht="14.4" x14ac:dyDescent="0.3">
      <c r="A998" s="371" t="s">
        <v>1006</v>
      </c>
      <c r="B998" s="371" t="s">
        <v>499</v>
      </c>
      <c r="C998" s="371"/>
      <c r="D998" s="371" t="s">
        <v>106</v>
      </c>
      <c r="E998" s="82"/>
      <c r="F998" s="82"/>
      <c r="G998" s="82"/>
      <c r="H998" s="82"/>
      <c r="I998" s="82"/>
      <c r="J998" s="82"/>
      <c r="K998" s="371"/>
      <c r="L998" s="371"/>
      <c r="M998" s="372">
        <v>4</v>
      </c>
      <c r="N998" s="373">
        <v>2000</v>
      </c>
      <c r="O998" s="82"/>
      <c r="P998" s="375"/>
      <c r="Q998" s="375"/>
      <c r="R998" s="82"/>
      <c r="S998" s="375"/>
      <c r="T998" s="375"/>
      <c r="U998" s="262"/>
      <c r="V998" s="82"/>
      <c r="W998" s="82"/>
      <c r="X998" s="82"/>
      <c r="Y998" s="82"/>
      <c r="Z998" s="82"/>
    </row>
    <row r="999" spans="1:26" customFormat="1" ht="14.4" x14ac:dyDescent="0.3">
      <c r="A999" s="371" t="s">
        <v>1006</v>
      </c>
      <c r="B999" s="371" t="s">
        <v>508</v>
      </c>
      <c r="C999" s="371"/>
      <c r="D999" s="371" t="s">
        <v>72</v>
      </c>
      <c r="E999" s="82"/>
      <c r="F999" s="82"/>
      <c r="G999" s="82"/>
      <c r="H999" s="82"/>
      <c r="I999" s="82"/>
      <c r="J999" s="82"/>
      <c r="K999" s="371"/>
      <c r="L999" s="371"/>
      <c r="M999" s="372">
        <v>9</v>
      </c>
      <c r="N999" s="373">
        <v>4147</v>
      </c>
      <c r="O999" s="82"/>
      <c r="P999" s="372"/>
      <c r="Q999" s="373"/>
      <c r="R999" s="82"/>
      <c r="S999" s="375"/>
      <c r="T999" s="375"/>
      <c r="U999" s="262"/>
      <c r="V999" s="82"/>
      <c r="W999" s="82"/>
      <c r="X999" s="82"/>
      <c r="Y999" s="82"/>
      <c r="Z999" s="82"/>
    </row>
    <row r="1000" spans="1:26" customFormat="1" ht="14.4" x14ac:dyDescent="0.3">
      <c r="A1000" s="371" t="s">
        <v>1006</v>
      </c>
      <c r="B1000" s="371" t="s">
        <v>512</v>
      </c>
      <c r="C1000" s="371"/>
      <c r="D1000" s="371" t="s">
        <v>368</v>
      </c>
      <c r="E1000" s="82"/>
      <c r="F1000" s="82"/>
      <c r="G1000" s="82"/>
      <c r="H1000" s="82"/>
      <c r="I1000" s="82"/>
      <c r="J1000" s="82"/>
      <c r="K1000" s="371"/>
      <c r="L1000" s="371"/>
      <c r="M1000" s="375">
        <v>1</v>
      </c>
      <c r="N1000" s="375">
        <v>500</v>
      </c>
      <c r="O1000" s="82"/>
      <c r="P1000" s="372"/>
      <c r="Q1000" s="373"/>
      <c r="R1000" s="82"/>
      <c r="S1000" s="375"/>
      <c r="T1000" s="375"/>
      <c r="U1000" s="262"/>
      <c r="V1000" s="82"/>
      <c r="W1000" s="82"/>
      <c r="X1000" s="82"/>
      <c r="Y1000" s="82"/>
      <c r="Z1000" s="82"/>
    </row>
    <row r="1001" spans="1:26" customFormat="1" ht="14.4" x14ac:dyDescent="0.3">
      <c r="A1001" s="371" t="s">
        <v>1006</v>
      </c>
      <c r="B1001" s="371" t="s">
        <v>533</v>
      </c>
      <c r="C1001" s="371"/>
      <c r="D1001" s="371" t="s">
        <v>89</v>
      </c>
      <c r="E1001" s="82"/>
      <c r="F1001" s="82"/>
      <c r="G1001" s="82"/>
      <c r="H1001" s="82"/>
      <c r="I1001" s="82"/>
      <c r="J1001" s="82"/>
      <c r="K1001" s="371"/>
      <c r="L1001" s="371"/>
      <c r="M1001" s="372">
        <v>2</v>
      </c>
      <c r="N1001" s="373">
        <v>1000</v>
      </c>
      <c r="O1001" s="82"/>
      <c r="P1001" s="372"/>
      <c r="Q1001" s="373"/>
      <c r="R1001" s="82"/>
      <c r="S1001" s="372"/>
      <c r="T1001" s="373"/>
      <c r="U1001" s="262"/>
      <c r="V1001" s="82"/>
      <c r="W1001" s="82"/>
      <c r="X1001" s="82"/>
      <c r="Y1001" s="82"/>
      <c r="Z1001" s="82"/>
    </row>
    <row r="1002" spans="1:26" customFormat="1" ht="14.4" x14ac:dyDescent="0.3">
      <c r="A1002" s="371" t="s">
        <v>1006</v>
      </c>
      <c r="B1002" s="371" t="s">
        <v>535</v>
      </c>
      <c r="C1002" s="371"/>
      <c r="D1002" s="371" t="s">
        <v>87</v>
      </c>
      <c r="E1002" s="82"/>
      <c r="F1002" s="82"/>
      <c r="G1002" s="82"/>
      <c r="H1002" s="82"/>
      <c r="I1002" s="82"/>
      <c r="J1002" s="82"/>
      <c r="K1002" s="371"/>
      <c r="L1002" s="371"/>
      <c r="M1002" s="372">
        <v>2</v>
      </c>
      <c r="N1002" s="373">
        <v>740</v>
      </c>
      <c r="O1002" s="82"/>
      <c r="P1002" s="372"/>
      <c r="Q1002" s="373"/>
      <c r="R1002" s="82"/>
      <c r="S1002" s="372"/>
      <c r="T1002" s="373"/>
      <c r="U1002" s="370"/>
      <c r="V1002" s="82"/>
      <c r="W1002" s="82"/>
      <c r="X1002" s="82"/>
      <c r="Y1002" s="82"/>
      <c r="Z1002" s="82"/>
    </row>
    <row r="1003" spans="1:26" customFormat="1" ht="14.4" x14ac:dyDescent="0.3">
      <c r="A1003" s="371" t="s">
        <v>1006</v>
      </c>
      <c r="B1003" s="371" t="s">
        <v>543</v>
      </c>
      <c r="C1003" s="371"/>
      <c r="D1003" s="371" t="s">
        <v>130</v>
      </c>
      <c r="E1003" s="82"/>
      <c r="F1003" s="82"/>
      <c r="G1003" s="82"/>
      <c r="H1003" s="82"/>
      <c r="I1003" s="82"/>
      <c r="J1003" s="82"/>
      <c r="K1003" s="371"/>
      <c r="L1003" s="371"/>
      <c r="M1003" s="372">
        <v>5</v>
      </c>
      <c r="N1003" s="373">
        <v>1896</v>
      </c>
      <c r="O1003" s="82"/>
      <c r="P1003" s="375"/>
      <c r="Q1003" s="375"/>
      <c r="R1003" s="82"/>
      <c r="S1003" s="375"/>
      <c r="T1003" s="375"/>
      <c r="U1003" s="370"/>
      <c r="V1003" s="82"/>
      <c r="W1003" s="82"/>
      <c r="X1003" s="82"/>
      <c r="Y1003" s="82"/>
      <c r="Z1003" s="82"/>
    </row>
    <row r="1004" spans="1:26" customFormat="1" ht="14.4" x14ac:dyDescent="0.3">
      <c r="A1004" s="371" t="s">
        <v>1006</v>
      </c>
      <c r="B1004" s="371" t="s">
        <v>681</v>
      </c>
      <c r="C1004" s="371"/>
      <c r="D1004" s="371" t="s">
        <v>144</v>
      </c>
      <c r="E1004" s="82"/>
      <c r="F1004" s="82"/>
      <c r="G1004" s="82"/>
      <c r="H1004" s="82"/>
      <c r="I1004" s="82"/>
      <c r="J1004" s="82"/>
      <c r="K1004" s="371"/>
      <c r="L1004" s="371"/>
      <c r="M1004" s="372">
        <v>1</v>
      </c>
      <c r="N1004" s="373">
        <v>193</v>
      </c>
      <c r="O1004" s="82"/>
      <c r="P1004" s="375"/>
      <c r="Q1004" s="375"/>
      <c r="R1004" s="82"/>
      <c r="S1004" s="375"/>
      <c r="T1004" s="375"/>
      <c r="U1004" s="262"/>
      <c r="V1004" s="82"/>
      <c r="W1004" s="82"/>
      <c r="X1004" s="82"/>
      <c r="Y1004" s="82"/>
      <c r="Z1004" s="82"/>
    </row>
    <row r="1005" spans="1:26" customFormat="1" ht="14.4" x14ac:dyDescent="0.3">
      <c r="A1005" s="371" t="s">
        <v>1006</v>
      </c>
      <c r="B1005" s="371" t="s">
        <v>548</v>
      </c>
      <c r="C1005" s="371"/>
      <c r="D1005" s="371" t="s">
        <v>169</v>
      </c>
      <c r="E1005" s="82"/>
      <c r="F1005" s="82"/>
      <c r="G1005" s="82"/>
      <c r="H1005" s="82"/>
      <c r="I1005" s="82"/>
      <c r="J1005" s="82"/>
      <c r="K1005" s="371"/>
      <c r="L1005" s="371"/>
      <c r="M1005" s="372">
        <v>2</v>
      </c>
      <c r="N1005" s="373">
        <v>1000</v>
      </c>
      <c r="O1005" s="82"/>
      <c r="P1005" s="372">
        <v>1</v>
      </c>
      <c r="Q1005" s="373">
        <v>182</v>
      </c>
      <c r="R1005" s="82"/>
      <c r="S1005" s="372"/>
      <c r="T1005" s="373"/>
      <c r="U1005" s="262"/>
      <c r="V1005" s="82"/>
      <c r="W1005" s="82"/>
      <c r="X1005" s="82"/>
      <c r="Y1005" s="82"/>
      <c r="Z1005" s="82"/>
    </row>
    <row r="1006" spans="1:26" customFormat="1" ht="14.4" x14ac:dyDescent="0.3">
      <c r="A1006" s="371" t="s">
        <v>1006</v>
      </c>
      <c r="B1006" s="371" t="s">
        <v>560</v>
      </c>
      <c r="C1006" s="371"/>
      <c r="D1006" s="371" t="s">
        <v>226</v>
      </c>
      <c r="E1006" s="82"/>
      <c r="F1006" s="82"/>
      <c r="G1006" s="82"/>
      <c r="H1006" s="82"/>
      <c r="I1006" s="82"/>
      <c r="J1006" s="82"/>
      <c r="K1006" s="371"/>
      <c r="L1006" s="371"/>
      <c r="M1006" s="372">
        <v>1</v>
      </c>
      <c r="N1006" s="373">
        <v>500</v>
      </c>
      <c r="O1006" s="82"/>
      <c r="P1006" s="372"/>
      <c r="Q1006" s="373"/>
      <c r="R1006" s="82"/>
      <c r="S1006" s="372"/>
      <c r="T1006" s="373"/>
      <c r="U1006" s="370"/>
      <c r="V1006" s="82"/>
      <c r="W1006" s="82"/>
      <c r="X1006" s="82"/>
      <c r="Y1006" s="82"/>
      <c r="Z1006" s="82"/>
    </row>
    <row r="1007" spans="1:26" customFormat="1" ht="14.4" x14ac:dyDescent="0.3">
      <c r="A1007" s="371" t="s">
        <v>1006</v>
      </c>
      <c r="B1007" s="371" t="s">
        <v>573</v>
      </c>
      <c r="C1007" s="371"/>
      <c r="D1007" s="371" t="s">
        <v>166</v>
      </c>
      <c r="E1007" s="82"/>
      <c r="F1007" s="82"/>
      <c r="G1007" s="82"/>
      <c r="H1007" s="82"/>
      <c r="I1007" s="82"/>
      <c r="J1007" s="82"/>
      <c r="K1007" s="371"/>
      <c r="L1007" s="371"/>
      <c r="M1007" s="375">
        <v>1</v>
      </c>
      <c r="N1007" s="375">
        <v>500</v>
      </c>
      <c r="O1007" s="82"/>
      <c r="P1007" s="372"/>
      <c r="Q1007" s="373"/>
      <c r="R1007" s="82"/>
      <c r="S1007" s="372"/>
      <c r="T1007" s="373"/>
      <c r="U1007" s="262"/>
      <c r="V1007" s="82"/>
      <c r="W1007" s="82"/>
      <c r="X1007" s="82"/>
      <c r="Y1007" s="82"/>
      <c r="Z1007" s="82"/>
    </row>
    <row r="1008" spans="1:26" customFormat="1" ht="14.4" x14ac:dyDescent="0.3">
      <c r="A1008" s="371" t="s">
        <v>1006</v>
      </c>
      <c r="B1008" s="371" t="s">
        <v>574</v>
      </c>
      <c r="C1008" s="371"/>
      <c r="D1008" s="371" t="s">
        <v>178</v>
      </c>
      <c r="E1008" s="82"/>
      <c r="F1008" s="82"/>
      <c r="G1008" s="82"/>
      <c r="H1008" s="82"/>
      <c r="I1008" s="82"/>
      <c r="J1008" s="82"/>
      <c r="K1008" s="371"/>
      <c r="L1008" s="371"/>
      <c r="M1008" s="372">
        <v>3</v>
      </c>
      <c r="N1008" s="373">
        <v>1216</v>
      </c>
      <c r="O1008" s="82"/>
      <c r="P1008" s="372"/>
      <c r="Q1008" s="373"/>
      <c r="R1008" s="82"/>
      <c r="S1008" s="375"/>
      <c r="T1008" s="375"/>
      <c r="U1008" s="262"/>
      <c r="V1008" s="82"/>
      <c r="W1008" s="82"/>
      <c r="X1008" s="82"/>
      <c r="Y1008" s="82"/>
      <c r="Z1008" s="82"/>
    </row>
    <row r="1009" spans="1:26" customFormat="1" ht="14.4" x14ac:dyDescent="0.3">
      <c r="A1009" s="371" t="s">
        <v>1006</v>
      </c>
      <c r="B1009" s="371" t="s">
        <v>582</v>
      </c>
      <c r="C1009" s="371"/>
      <c r="D1009" s="371" t="s">
        <v>459</v>
      </c>
      <c r="E1009" s="82"/>
      <c r="F1009" s="82"/>
      <c r="G1009" s="82"/>
      <c r="H1009" s="82"/>
      <c r="I1009" s="82"/>
      <c r="J1009" s="82"/>
      <c r="K1009" s="371"/>
      <c r="L1009" s="371"/>
      <c r="M1009" s="372">
        <v>1</v>
      </c>
      <c r="N1009" s="373">
        <v>500</v>
      </c>
      <c r="O1009" s="82"/>
      <c r="P1009" s="375"/>
      <c r="Q1009" s="375"/>
      <c r="R1009" s="82"/>
      <c r="S1009" s="375"/>
      <c r="T1009" s="375"/>
      <c r="U1009" s="262"/>
      <c r="V1009" s="82"/>
      <c r="W1009" s="82"/>
      <c r="X1009" s="82"/>
      <c r="Y1009" s="82"/>
      <c r="Z1009" s="82"/>
    </row>
    <row r="1010" spans="1:26" customFormat="1" ht="14.4" x14ac:dyDescent="0.3">
      <c r="A1010" s="371"/>
      <c r="B1010" s="371"/>
      <c r="C1010" s="371"/>
      <c r="D1010" s="371"/>
      <c r="E1010" s="82"/>
      <c r="F1010" s="82"/>
      <c r="G1010" s="82"/>
      <c r="H1010" s="82"/>
      <c r="I1010" s="82"/>
      <c r="J1010" s="82"/>
      <c r="K1010" s="371"/>
      <c r="L1010" s="371"/>
      <c r="M1010" s="375"/>
      <c r="N1010" s="375"/>
      <c r="O1010" s="82"/>
      <c r="P1010" s="372"/>
      <c r="Q1010" s="373"/>
      <c r="R1010" s="82"/>
      <c r="S1010" s="375"/>
      <c r="T1010" s="375"/>
      <c r="U1010" s="370"/>
      <c r="V1010" s="82"/>
      <c r="W1010" s="82"/>
      <c r="X1010" s="82"/>
      <c r="Y1010" s="82"/>
      <c r="Z1010" s="82"/>
    </row>
    <row r="1011" spans="1:26" customFormat="1" ht="14.4" x14ac:dyDescent="0.3">
      <c r="A1011" s="371"/>
      <c r="B1011" s="371"/>
      <c r="C1011" s="371"/>
      <c r="D1011" s="371"/>
      <c r="E1011" s="82"/>
      <c r="F1011" s="82"/>
      <c r="G1011" s="82"/>
      <c r="H1011" s="82"/>
      <c r="I1011" s="82"/>
      <c r="J1011" s="82"/>
      <c r="K1011" s="371"/>
      <c r="L1011" s="371"/>
      <c r="M1011" s="372"/>
      <c r="N1011" s="373"/>
      <c r="O1011" s="82"/>
      <c r="P1011" s="372"/>
      <c r="Q1011" s="373"/>
      <c r="R1011" s="82"/>
      <c r="S1011" s="375"/>
      <c r="T1011" s="375"/>
      <c r="U1011" s="262"/>
      <c r="V1011" s="82"/>
      <c r="W1011" s="82"/>
      <c r="X1011" s="82"/>
      <c r="Y1011" s="82"/>
      <c r="Z1011" s="82"/>
    </row>
    <row r="1012" spans="1:26" customFormat="1" ht="14.4" x14ac:dyDescent="0.3">
      <c r="A1012" s="371"/>
      <c r="B1012" s="371"/>
      <c r="C1012" s="371"/>
      <c r="D1012" s="371"/>
      <c r="E1012" s="82"/>
      <c r="F1012" s="82"/>
      <c r="G1012" s="82"/>
      <c r="H1012" s="82"/>
      <c r="I1012" s="82"/>
      <c r="J1012" s="82"/>
      <c r="K1012" s="371"/>
      <c r="L1012" s="371"/>
      <c r="M1012" s="372"/>
      <c r="N1012" s="373"/>
      <c r="O1012" s="82"/>
      <c r="P1012" s="375"/>
      <c r="Q1012" s="375"/>
      <c r="R1012" s="82"/>
      <c r="S1012" s="375"/>
      <c r="T1012" s="375"/>
      <c r="U1012" s="370"/>
      <c r="V1012" s="82"/>
      <c r="W1012" s="82"/>
      <c r="X1012" s="82"/>
      <c r="Y1012" s="82"/>
      <c r="Z1012" s="82"/>
    </row>
    <row r="1013" spans="1:26" customFormat="1" ht="14.4" x14ac:dyDescent="0.3">
      <c r="A1013" s="371"/>
      <c r="B1013" s="371"/>
      <c r="C1013" s="371"/>
      <c r="D1013" s="371"/>
      <c r="E1013" s="82"/>
      <c r="F1013" s="82"/>
      <c r="G1013" s="82"/>
      <c r="H1013" s="82"/>
      <c r="I1013" s="82"/>
      <c r="J1013" s="82"/>
      <c r="K1013" s="371"/>
      <c r="L1013" s="371"/>
      <c r="M1013" s="372"/>
      <c r="N1013" s="373"/>
      <c r="O1013" s="82"/>
      <c r="P1013" s="372"/>
      <c r="Q1013" s="373"/>
      <c r="R1013" s="82"/>
      <c r="S1013" s="372"/>
      <c r="T1013" s="373"/>
      <c r="U1013" s="262"/>
      <c r="V1013" s="82"/>
      <c r="W1013" s="82"/>
      <c r="X1013" s="82"/>
      <c r="Y1013" s="82"/>
      <c r="Z1013" s="82"/>
    </row>
    <row r="1014" spans="1:26" customFormat="1" ht="14.4" x14ac:dyDescent="0.3">
      <c r="A1014" s="371"/>
      <c r="B1014" s="371"/>
      <c r="C1014" s="371"/>
      <c r="D1014" s="371"/>
      <c r="E1014" s="82"/>
      <c r="F1014" s="82"/>
      <c r="G1014" s="82"/>
      <c r="H1014" s="82"/>
      <c r="I1014" s="82"/>
      <c r="J1014" s="82"/>
      <c r="K1014" s="371"/>
      <c r="L1014" s="371"/>
      <c r="M1014" s="372"/>
      <c r="N1014" s="373"/>
      <c r="O1014" s="82"/>
      <c r="P1014" s="375"/>
      <c r="Q1014" s="375"/>
      <c r="R1014" s="82"/>
      <c r="S1014" s="375"/>
      <c r="T1014" s="375"/>
      <c r="U1014" s="370"/>
      <c r="V1014" s="82"/>
      <c r="W1014" s="82"/>
      <c r="X1014" s="82"/>
      <c r="Y1014" s="82"/>
      <c r="Z1014" s="82"/>
    </row>
    <row r="1015" spans="1:26" customFormat="1" ht="14.4" x14ac:dyDescent="0.3">
      <c r="A1015" s="371"/>
      <c r="B1015" s="371"/>
      <c r="C1015" s="371"/>
      <c r="D1015" s="371"/>
      <c r="E1015" s="82"/>
      <c r="F1015" s="82"/>
      <c r="G1015" s="82"/>
      <c r="H1015" s="82"/>
      <c r="I1015" s="82"/>
      <c r="J1015" s="82"/>
      <c r="K1015" s="371"/>
      <c r="L1015" s="371"/>
      <c r="M1015" s="372"/>
      <c r="N1015" s="373"/>
      <c r="O1015" s="82"/>
      <c r="P1015" s="372"/>
      <c r="Q1015" s="373"/>
      <c r="R1015" s="82"/>
      <c r="S1015" s="372"/>
      <c r="T1015" s="373"/>
      <c r="U1015" s="262"/>
      <c r="V1015" s="82"/>
      <c r="W1015" s="82"/>
      <c r="X1015" s="82"/>
      <c r="Y1015" s="82"/>
      <c r="Z1015" s="82"/>
    </row>
    <row r="1016" spans="1:26" customFormat="1" ht="14.4" x14ac:dyDescent="0.3">
      <c r="A1016" s="371"/>
      <c r="B1016" s="371"/>
      <c r="C1016" s="371"/>
      <c r="D1016" s="371"/>
      <c r="E1016" s="82"/>
      <c r="F1016" s="82"/>
      <c r="G1016" s="82"/>
      <c r="H1016" s="82"/>
      <c r="I1016" s="82"/>
      <c r="J1016" s="82"/>
      <c r="K1016" s="371"/>
      <c r="L1016" s="371"/>
      <c r="M1016" s="372"/>
      <c r="N1016" s="373"/>
      <c r="O1016" s="82"/>
      <c r="P1016" s="375"/>
      <c r="Q1016" s="375"/>
      <c r="R1016" s="82"/>
      <c r="S1016" s="375"/>
      <c r="T1016" s="375"/>
      <c r="U1016" s="370"/>
      <c r="V1016" s="82"/>
      <c r="W1016" s="82"/>
      <c r="X1016" s="82"/>
      <c r="Y1016" s="82"/>
      <c r="Z1016" s="82"/>
    </row>
    <row r="1017" spans="1:26" customFormat="1" ht="14.4" x14ac:dyDescent="0.3">
      <c r="A1017" s="371"/>
      <c r="B1017" s="371"/>
      <c r="C1017" s="371"/>
      <c r="D1017" s="371"/>
      <c r="E1017" s="82"/>
      <c r="F1017" s="82"/>
      <c r="G1017" s="82"/>
      <c r="H1017" s="82"/>
      <c r="I1017" s="82"/>
      <c r="J1017" s="82"/>
      <c r="K1017" s="371"/>
      <c r="L1017" s="371"/>
      <c r="M1017" s="372"/>
      <c r="N1017" s="373"/>
      <c r="O1017" s="82"/>
      <c r="P1017" s="372"/>
      <c r="Q1017" s="373"/>
      <c r="R1017" s="82"/>
      <c r="S1017" s="372"/>
      <c r="T1017" s="373"/>
      <c r="U1017" s="262"/>
      <c r="V1017" s="82"/>
      <c r="W1017" s="82"/>
      <c r="X1017" s="82"/>
      <c r="Y1017" s="82"/>
      <c r="Z1017" s="82"/>
    </row>
    <row r="1018" spans="1:26" customFormat="1" ht="14.4" x14ac:dyDescent="0.3">
      <c r="A1018" s="371"/>
      <c r="B1018" s="371"/>
      <c r="C1018" s="371"/>
      <c r="D1018" s="371"/>
      <c r="E1018" s="82"/>
      <c r="F1018" s="82"/>
      <c r="G1018" s="82"/>
      <c r="H1018" s="82"/>
      <c r="I1018" s="82"/>
      <c r="J1018" s="82"/>
      <c r="K1018" s="371"/>
      <c r="L1018" s="371"/>
      <c r="M1018" s="372"/>
      <c r="N1018" s="373"/>
      <c r="O1018" s="82"/>
      <c r="P1018" s="375"/>
      <c r="Q1018" s="375"/>
      <c r="R1018" s="82"/>
      <c r="S1018" s="375"/>
      <c r="T1018" s="375"/>
      <c r="U1018" s="370"/>
      <c r="V1018" s="82"/>
      <c r="W1018" s="82"/>
      <c r="X1018" s="82"/>
      <c r="Y1018" s="82"/>
      <c r="Z1018" s="82"/>
    </row>
    <row r="1019" spans="1:26" customFormat="1" ht="14.4" x14ac:dyDescent="0.3">
      <c r="A1019" s="371"/>
      <c r="B1019" s="371"/>
      <c r="C1019" s="371"/>
      <c r="D1019" s="371"/>
      <c r="E1019" s="82"/>
      <c r="F1019" s="82"/>
      <c r="G1019" s="82"/>
      <c r="H1019" s="82"/>
      <c r="I1019" s="82"/>
      <c r="J1019" s="82"/>
      <c r="K1019" s="371"/>
      <c r="L1019" s="371"/>
      <c r="M1019" s="372"/>
      <c r="N1019" s="373"/>
      <c r="O1019" s="82"/>
      <c r="P1019" s="375"/>
      <c r="Q1019" s="375"/>
      <c r="R1019" s="82"/>
      <c r="S1019" s="375"/>
      <c r="T1019" s="375"/>
      <c r="U1019" s="262"/>
      <c r="V1019" s="82"/>
      <c r="W1019" s="82"/>
      <c r="X1019" s="82"/>
      <c r="Y1019" s="82"/>
      <c r="Z1019" s="82"/>
    </row>
    <row r="1020" spans="1:26" customFormat="1" ht="14.4" x14ac:dyDescent="0.3">
      <c r="A1020" s="371"/>
      <c r="B1020" s="371"/>
      <c r="C1020" s="371"/>
      <c r="D1020" s="371"/>
      <c r="E1020" s="82"/>
      <c r="F1020" s="82"/>
      <c r="G1020" s="82"/>
      <c r="H1020" s="82"/>
      <c r="I1020" s="82"/>
      <c r="J1020" s="82"/>
      <c r="K1020" s="371"/>
      <c r="L1020" s="371"/>
      <c r="M1020" s="372"/>
      <c r="N1020" s="373"/>
      <c r="O1020" s="82"/>
      <c r="P1020" s="375"/>
      <c r="Q1020" s="375"/>
      <c r="R1020" s="82"/>
      <c r="S1020" s="375"/>
      <c r="T1020" s="375"/>
      <c r="U1020" s="262"/>
      <c r="V1020" s="82"/>
      <c r="W1020" s="82"/>
      <c r="X1020" s="82"/>
      <c r="Y1020" s="82"/>
      <c r="Z1020" s="82"/>
    </row>
    <row r="1021" spans="1:26" customFormat="1" ht="14.4" x14ac:dyDescent="0.3">
      <c r="A1021" s="371"/>
      <c r="B1021" s="371"/>
      <c r="C1021" s="371"/>
      <c r="D1021" s="371"/>
      <c r="E1021" s="82"/>
      <c r="F1021" s="82"/>
      <c r="G1021" s="82"/>
      <c r="H1021" s="82"/>
      <c r="I1021" s="82"/>
      <c r="J1021" s="82"/>
      <c r="K1021" s="371"/>
      <c r="L1021" s="371"/>
      <c r="M1021" s="372"/>
      <c r="N1021" s="373"/>
      <c r="O1021" s="82"/>
      <c r="P1021" s="372"/>
      <c r="Q1021" s="373"/>
      <c r="R1021" s="82"/>
      <c r="S1021" s="375"/>
      <c r="T1021" s="375"/>
      <c r="U1021" s="370"/>
      <c r="V1021" s="82"/>
      <c r="W1021" s="82"/>
      <c r="X1021" s="82"/>
      <c r="Y1021" s="82"/>
      <c r="Z1021" s="82"/>
    </row>
    <row r="1022" spans="1:26" customFormat="1" ht="14.4" x14ac:dyDescent="0.3">
      <c r="A1022" s="371"/>
      <c r="B1022" s="371"/>
      <c r="C1022" s="371"/>
      <c r="D1022" s="371"/>
      <c r="E1022" s="82"/>
      <c r="F1022" s="82"/>
      <c r="G1022" s="82"/>
      <c r="H1022" s="82"/>
      <c r="I1022" s="82"/>
      <c r="J1022" s="82"/>
      <c r="K1022" s="371"/>
      <c r="L1022" s="371"/>
      <c r="M1022" s="372"/>
      <c r="N1022" s="373"/>
      <c r="O1022" s="82"/>
      <c r="P1022" s="372"/>
      <c r="Q1022" s="373"/>
      <c r="R1022" s="82"/>
      <c r="S1022" s="372"/>
      <c r="T1022" s="373"/>
      <c r="U1022" s="262"/>
      <c r="V1022" s="82"/>
      <c r="W1022" s="82"/>
      <c r="X1022" s="82"/>
      <c r="Y1022" s="82"/>
      <c r="Z1022" s="82"/>
    </row>
    <row r="1023" spans="1:26" customFormat="1" ht="14.4" x14ac:dyDescent="0.3">
      <c r="A1023" s="371"/>
      <c r="B1023" s="371"/>
      <c r="C1023" s="371"/>
      <c r="D1023" s="371"/>
      <c r="E1023" s="82"/>
      <c r="F1023" s="82"/>
      <c r="G1023" s="82"/>
      <c r="H1023" s="82"/>
      <c r="I1023" s="82"/>
      <c r="J1023" s="82"/>
      <c r="K1023" s="371"/>
      <c r="L1023" s="371"/>
      <c r="M1023" s="372"/>
      <c r="N1023" s="373"/>
      <c r="O1023" s="82"/>
      <c r="P1023" s="372"/>
      <c r="Q1023" s="373"/>
      <c r="R1023" s="82"/>
      <c r="S1023" s="372"/>
      <c r="T1023" s="373"/>
      <c r="U1023" s="262"/>
      <c r="V1023" s="82"/>
      <c r="W1023" s="82"/>
      <c r="X1023" s="82"/>
      <c r="Y1023" s="82"/>
      <c r="Z1023" s="82"/>
    </row>
    <row r="1024" spans="1:26" customFormat="1" ht="14.4" x14ac:dyDescent="0.3">
      <c r="A1024" s="371"/>
      <c r="B1024" s="371"/>
      <c r="C1024" s="371"/>
      <c r="D1024" s="371"/>
      <c r="E1024" s="82"/>
      <c r="F1024" s="82"/>
      <c r="G1024" s="82"/>
      <c r="H1024" s="82"/>
      <c r="I1024" s="82"/>
      <c r="J1024" s="82"/>
      <c r="K1024" s="371"/>
      <c r="L1024" s="371"/>
      <c r="M1024" s="372"/>
      <c r="N1024" s="373"/>
      <c r="O1024" s="82"/>
      <c r="P1024" s="372"/>
      <c r="Q1024" s="373"/>
      <c r="R1024" s="82"/>
      <c r="S1024" s="372"/>
      <c r="T1024" s="373"/>
      <c r="U1024" s="262"/>
      <c r="V1024" s="82"/>
      <c r="W1024" s="82"/>
      <c r="X1024" s="82"/>
      <c r="Y1024" s="82"/>
      <c r="Z1024" s="82"/>
    </row>
    <row r="1025" spans="1:39" customFormat="1" ht="14.4" x14ac:dyDescent="0.3">
      <c r="A1025" s="371"/>
      <c r="B1025" s="371"/>
      <c r="C1025" s="371"/>
      <c r="D1025" s="371"/>
      <c r="E1025" s="82"/>
      <c r="F1025" s="82"/>
      <c r="G1025" s="82"/>
      <c r="H1025" s="82"/>
      <c r="I1025" s="82"/>
      <c r="J1025" s="82"/>
      <c r="K1025" s="371"/>
      <c r="L1025" s="371"/>
      <c r="M1025" s="372"/>
      <c r="N1025" s="373"/>
      <c r="O1025" s="82"/>
      <c r="P1025" s="375"/>
      <c r="Q1025" s="375"/>
      <c r="R1025" s="82"/>
      <c r="S1025" s="375"/>
      <c r="T1025" s="375"/>
      <c r="U1025" s="262"/>
      <c r="V1025" s="82"/>
      <c r="W1025" s="82"/>
      <c r="X1025" s="82"/>
      <c r="Y1025" s="82"/>
      <c r="Z1025" s="82"/>
    </row>
    <row r="1026" spans="1:39" customFormat="1" ht="14.4" x14ac:dyDescent="0.3">
      <c r="A1026" s="371"/>
      <c r="B1026" s="371"/>
      <c r="C1026" s="371"/>
      <c r="D1026" s="371"/>
      <c r="E1026" s="82"/>
      <c r="F1026" s="82"/>
      <c r="G1026" s="82"/>
      <c r="H1026" s="82"/>
      <c r="I1026" s="82"/>
      <c r="J1026" s="82"/>
      <c r="K1026" s="371"/>
      <c r="L1026" s="371"/>
      <c r="M1026" s="375"/>
      <c r="N1026" s="375"/>
      <c r="O1026" s="82"/>
      <c r="P1026" s="372"/>
      <c r="Q1026" s="373"/>
      <c r="R1026" s="82"/>
      <c r="S1026" s="372"/>
      <c r="T1026" s="373"/>
      <c r="U1026" s="262"/>
      <c r="V1026" s="82"/>
      <c r="W1026" s="82"/>
      <c r="X1026" s="82"/>
      <c r="Y1026" s="82"/>
      <c r="Z1026" s="82"/>
    </row>
    <row r="1027" spans="1:39" customFormat="1" ht="14.4" x14ac:dyDescent="0.3">
      <c r="A1027" s="371"/>
      <c r="B1027" s="371"/>
      <c r="C1027" s="371"/>
      <c r="D1027" s="371"/>
      <c r="E1027" s="82"/>
      <c r="F1027" s="82"/>
      <c r="G1027" s="82"/>
      <c r="H1027" s="82"/>
      <c r="I1027" s="82"/>
      <c r="J1027" s="82"/>
      <c r="K1027" s="371"/>
      <c r="L1027" s="371"/>
      <c r="M1027" s="375"/>
      <c r="N1027" s="375"/>
      <c r="O1027" s="82"/>
      <c r="P1027" s="372"/>
      <c r="Q1027" s="373"/>
      <c r="R1027" s="82"/>
      <c r="S1027" s="375"/>
      <c r="T1027" s="375"/>
      <c r="U1027" s="262"/>
      <c r="V1027" s="82"/>
      <c r="W1027" s="82"/>
      <c r="X1027" s="82"/>
      <c r="Y1027" s="82"/>
      <c r="Z1027" s="82"/>
    </row>
    <row r="1028" spans="1:39" customFormat="1" ht="14.4" x14ac:dyDescent="0.3">
      <c r="A1028" s="371"/>
      <c r="B1028" s="371"/>
      <c r="C1028" s="371"/>
      <c r="D1028" s="371"/>
      <c r="E1028" s="82"/>
      <c r="F1028" s="82"/>
      <c r="G1028" s="82"/>
      <c r="H1028" s="82"/>
      <c r="I1028" s="82"/>
      <c r="J1028" s="82"/>
      <c r="K1028" s="371"/>
      <c r="L1028" s="371"/>
      <c r="M1028" s="372"/>
      <c r="N1028" s="373"/>
      <c r="O1028" s="82"/>
      <c r="P1028" s="372"/>
      <c r="Q1028" s="373"/>
      <c r="R1028" s="82"/>
      <c r="S1028" s="375"/>
      <c r="T1028" s="375"/>
      <c r="U1028" s="262"/>
      <c r="V1028" s="82"/>
      <c r="W1028" s="82"/>
      <c r="X1028" s="82"/>
      <c r="Y1028" s="82"/>
      <c r="Z1028" s="82"/>
    </row>
    <row r="1029" spans="1:39" customFormat="1" ht="14.4" x14ac:dyDescent="0.3">
      <c r="A1029" s="371"/>
      <c r="B1029" s="371"/>
      <c r="C1029" s="371"/>
      <c r="D1029" s="371"/>
      <c r="E1029" s="82"/>
      <c r="F1029" s="82"/>
      <c r="G1029" s="82"/>
      <c r="H1029" s="82"/>
      <c r="I1029" s="82"/>
      <c r="J1029" s="82"/>
      <c r="K1029" s="371"/>
      <c r="L1029" s="371"/>
      <c r="M1029" s="372"/>
      <c r="N1029" s="373"/>
      <c r="O1029" s="82"/>
      <c r="P1029" s="372"/>
      <c r="Q1029" s="373"/>
      <c r="R1029" s="82"/>
      <c r="S1029" s="372"/>
      <c r="T1029" s="373"/>
      <c r="U1029" s="370"/>
      <c r="V1029" s="82"/>
      <c r="W1029" s="82"/>
      <c r="X1029" s="82"/>
      <c r="Y1029" s="82"/>
      <c r="Z1029" s="82"/>
    </row>
    <row r="1030" spans="1:39" customFormat="1" ht="14.4" x14ac:dyDescent="0.3">
      <c r="A1030" s="371"/>
      <c r="B1030" s="371"/>
      <c r="C1030" s="371"/>
      <c r="D1030" s="371"/>
      <c r="E1030" s="82"/>
      <c r="F1030" s="82"/>
      <c r="G1030" s="82"/>
      <c r="H1030" s="82"/>
      <c r="I1030" s="82"/>
      <c r="J1030" s="82"/>
      <c r="K1030" s="371"/>
      <c r="L1030" s="371"/>
      <c r="M1030" s="372"/>
      <c r="N1030" s="373"/>
      <c r="O1030" s="82"/>
      <c r="P1030" s="372"/>
      <c r="Q1030" s="373"/>
      <c r="R1030" s="82"/>
      <c r="S1030" s="372"/>
      <c r="T1030" s="373"/>
      <c r="U1030" s="370"/>
      <c r="V1030" s="82"/>
      <c r="W1030" s="82"/>
      <c r="X1030" s="82"/>
      <c r="Y1030" s="82"/>
      <c r="Z1030" s="82"/>
    </row>
    <row r="1031" spans="1:39" customFormat="1" ht="14.4" x14ac:dyDescent="0.3">
      <c r="A1031" s="371"/>
      <c r="B1031" s="371"/>
      <c r="C1031" s="371"/>
      <c r="D1031" s="371"/>
      <c r="E1031" s="82"/>
      <c r="F1031" s="82"/>
      <c r="G1031" s="82"/>
      <c r="H1031" s="82"/>
      <c r="I1031" s="82"/>
      <c r="J1031" s="82"/>
      <c r="K1031" s="371"/>
      <c r="L1031" s="371"/>
      <c r="M1031" s="375"/>
      <c r="N1031" s="375"/>
      <c r="O1031" s="82"/>
      <c r="P1031" s="372"/>
      <c r="Q1031" s="373"/>
      <c r="R1031" s="82"/>
      <c r="S1031" s="375"/>
      <c r="T1031" s="375"/>
      <c r="U1031" s="262"/>
      <c r="V1031" s="82"/>
      <c r="W1031" s="82"/>
      <c r="X1031" s="82"/>
      <c r="Y1031" s="82"/>
      <c r="Z1031" s="82"/>
    </row>
    <row r="1032" spans="1:39" s="3" customFormat="1" ht="14.4" x14ac:dyDescent="0.3">
      <c r="A1032" s="10"/>
      <c r="B1032" s="10"/>
      <c r="C1032" s="10"/>
      <c r="D1032" s="10"/>
      <c r="E1032" s="10"/>
      <c r="F1032" s="10"/>
      <c r="G1032" s="10"/>
      <c r="H1032" s="23"/>
      <c r="I1032" s="10"/>
      <c r="J1032" s="10"/>
      <c r="K1032" s="10"/>
      <c r="L1032" s="23"/>
      <c r="M1032" s="10"/>
      <c r="N1032" s="315"/>
      <c r="O1032" s="23"/>
      <c r="P1032" s="10"/>
      <c r="Q1032" s="315"/>
      <c r="R1032" s="23"/>
      <c r="S1032" s="10"/>
      <c r="T1032" s="315"/>
      <c r="U1032" s="23"/>
      <c r="V1032" s="82"/>
      <c r="W1032" s="82"/>
      <c r="X1032" s="82"/>
      <c r="Y1032" s="82"/>
      <c r="Z1032" s="82"/>
      <c r="AA1032" s="65"/>
      <c r="AB1032" s="4"/>
      <c r="AC1032" s="4"/>
      <c r="AD1032" s="4"/>
      <c r="AE1032" s="4"/>
      <c r="AF1032" s="4"/>
      <c r="AG1032" s="4"/>
      <c r="AH1032" s="4"/>
      <c r="AI1032" s="4"/>
      <c r="AJ1032" s="4"/>
      <c r="AK1032" s="4"/>
      <c r="AL1032" s="4"/>
      <c r="AM1032" s="4"/>
    </row>
    <row r="1033" spans="1:39" s="3" customFormat="1" ht="14.4" x14ac:dyDescent="0.3">
      <c r="A1033" s="10"/>
      <c r="B1033" s="10"/>
      <c r="C1033" s="10"/>
      <c r="D1033" s="10"/>
      <c r="E1033" s="21"/>
      <c r="F1033" s="10"/>
      <c r="G1033" s="21"/>
      <c r="H1033" s="23"/>
      <c r="I1033" s="10"/>
      <c r="J1033" s="10"/>
      <c r="K1033" s="10"/>
      <c r="L1033" s="23"/>
      <c r="M1033" s="10"/>
      <c r="N1033" s="315"/>
      <c r="O1033" s="23"/>
      <c r="P1033" s="10"/>
      <c r="Q1033" s="315"/>
      <c r="R1033" s="23"/>
      <c r="S1033" s="10"/>
      <c r="T1033" s="315"/>
      <c r="U1033" s="23"/>
      <c r="V1033" s="82"/>
      <c r="W1033" s="82"/>
      <c r="X1033" s="82"/>
      <c r="Y1033" s="82"/>
      <c r="Z1033" s="82"/>
      <c r="AA1033" s="65"/>
      <c r="AB1033" s="4"/>
      <c r="AC1033" s="4"/>
      <c r="AD1033" s="4"/>
      <c r="AE1033" s="4"/>
      <c r="AF1033" s="4"/>
      <c r="AG1033" s="4"/>
      <c r="AH1033" s="4"/>
      <c r="AI1033" s="4"/>
      <c r="AJ1033" s="4"/>
      <c r="AK1033" s="4"/>
      <c r="AL1033" s="4"/>
      <c r="AM1033" s="4"/>
    </row>
    <row r="1034" spans="1:39" s="3" customFormat="1" ht="14.4" x14ac:dyDescent="0.3">
      <c r="A1034" s="10"/>
      <c r="B1034" s="10"/>
      <c r="C1034" s="10"/>
      <c r="D1034" s="10"/>
      <c r="E1034" s="21"/>
      <c r="F1034" s="10"/>
      <c r="G1034" s="21"/>
      <c r="H1034" s="23"/>
      <c r="I1034" s="10"/>
      <c r="J1034" s="10"/>
      <c r="K1034" s="10"/>
      <c r="L1034" s="23"/>
      <c r="M1034" s="10"/>
      <c r="N1034" s="315"/>
      <c r="O1034" s="23"/>
      <c r="P1034" s="10"/>
      <c r="Q1034" s="315"/>
      <c r="R1034" s="23"/>
      <c r="S1034" s="10"/>
      <c r="T1034" s="315"/>
      <c r="U1034" s="23"/>
      <c r="V1034" s="82"/>
      <c r="W1034" s="82"/>
      <c r="X1034" s="82"/>
      <c r="Y1034" s="82"/>
      <c r="Z1034" s="82"/>
      <c r="AA1034" s="65"/>
      <c r="AB1034" s="4"/>
      <c r="AC1034" s="4"/>
      <c r="AD1034" s="4"/>
      <c r="AE1034" s="4"/>
      <c r="AF1034" s="4"/>
      <c r="AG1034" s="4"/>
      <c r="AH1034" s="4"/>
      <c r="AI1034" s="4"/>
      <c r="AJ1034" s="4"/>
      <c r="AK1034" s="4"/>
      <c r="AL1034" s="4"/>
      <c r="AM1034" s="4"/>
    </row>
    <row r="1035" spans="1:39" s="3" customFormat="1" ht="14.4" x14ac:dyDescent="0.3">
      <c r="A1035" s="10"/>
      <c r="B1035" s="10"/>
      <c r="C1035" s="10"/>
      <c r="D1035" s="10"/>
      <c r="E1035" s="10"/>
      <c r="F1035" s="10"/>
      <c r="G1035" s="10"/>
      <c r="H1035" s="23"/>
      <c r="I1035" s="10"/>
      <c r="J1035" s="10"/>
      <c r="K1035" s="10"/>
      <c r="L1035" s="23"/>
      <c r="M1035" s="10"/>
      <c r="N1035" s="315"/>
      <c r="O1035" s="23"/>
      <c r="P1035" s="10"/>
      <c r="Q1035" s="315"/>
      <c r="R1035" s="23"/>
      <c r="S1035" s="10"/>
      <c r="T1035" s="315"/>
      <c r="U1035" s="23"/>
      <c r="V1035" s="82"/>
      <c r="W1035" s="82"/>
      <c r="X1035" s="82"/>
      <c r="Y1035" s="82"/>
      <c r="Z1035" s="82"/>
      <c r="AA1035" s="65"/>
      <c r="AB1035" s="4"/>
      <c r="AC1035" s="4"/>
      <c r="AD1035" s="4"/>
      <c r="AE1035" s="4"/>
      <c r="AF1035" s="4"/>
      <c r="AG1035" s="4"/>
      <c r="AH1035" s="4"/>
      <c r="AI1035" s="4"/>
      <c r="AJ1035" s="4"/>
      <c r="AK1035" s="4"/>
      <c r="AL1035" s="4"/>
      <c r="AM1035" s="4"/>
    </row>
    <row r="1036" spans="1:39" s="3" customFormat="1" ht="14.4" x14ac:dyDescent="0.3">
      <c r="A1036" s="10"/>
      <c r="B1036" s="10"/>
      <c r="C1036" s="10"/>
      <c r="D1036" s="10"/>
      <c r="E1036" s="10"/>
      <c r="F1036" s="10"/>
      <c r="G1036" s="10"/>
      <c r="H1036" s="23"/>
      <c r="I1036" s="10"/>
      <c r="J1036" s="10"/>
      <c r="K1036" s="10"/>
      <c r="L1036" s="23"/>
      <c r="M1036" s="10"/>
      <c r="N1036" s="315"/>
      <c r="O1036" s="23"/>
      <c r="P1036" s="10"/>
      <c r="Q1036" s="315"/>
      <c r="R1036" s="23"/>
      <c r="S1036" s="10"/>
      <c r="T1036" s="315"/>
      <c r="U1036" s="23"/>
      <c r="V1036" s="82"/>
      <c r="W1036" s="82"/>
      <c r="X1036" s="82"/>
      <c r="Y1036" s="82"/>
      <c r="Z1036" s="82"/>
      <c r="AA1036" s="65"/>
      <c r="AB1036" s="4"/>
      <c r="AC1036" s="4"/>
      <c r="AD1036" s="4"/>
      <c r="AE1036" s="4"/>
      <c r="AF1036" s="4"/>
      <c r="AG1036" s="4"/>
      <c r="AH1036" s="4"/>
      <c r="AI1036" s="4"/>
      <c r="AJ1036" s="4"/>
      <c r="AK1036" s="4"/>
      <c r="AL1036" s="4"/>
      <c r="AM1036" s="4"/>
    </row>
    <row r="1037" spans="1:39" s="3" customFormat="1" ht="14.4" x14ac:dyDescent="0.3">
      <c r="A1037" s="10"/>
      <c r="B1037" s="10"/>
      <c r="C1037" s="10"/>
      <c r="D1037" s="10"/>
      <c r="E1037" s="10"/>
      <c r="F1037" s="10"/>
      <c r="G1037" s="10"/>
      <c r="H1037" s="23"/>
      <c r="I1037" s="10"/>
      <c r="J1037" s="10"/>
      <c r="K1037" s="10"/>
      <c r="L1037" s="23"/>
      <c r="M1037" s="10"/>
      <c r="N1037" s="315"/>
      <c r="O1037" s="23"/>
      <c r="P1037" s="10"/>
      <c r="Q1037" s="315"/>
      <c r="R1037" s="23"/>
      <c r="S1037" s="10"/>
      <c r="T1037" s="315"/>
      <c r="U1037" s="23"/>
      <c r="V1037" s="82"/>
      <c r="W1037" s="82"/>
      <c r="X1037" s="82"/>
      <c r="Y1037" s="82"/>
      <c r="Z1037" s="82"/>
      <c r="AA1037" s="65"/>
      <c r="AB1037" s="4"/>
      <c r="AC1037" s="4"/>
      <c r="AD1037" s="4"/>
      <c r="AE1037" s="4"/>
      <c r="AF1037" s="4"/>
      <c r="AG1037" s="4"/>
      <c r="AH1037" s="4"/>
      <c r="AI1037" s="4"/>
      <c r="AJ1037" s="4"/>
      <c r="AK1037" s="4"/>
      <c r="AL1037" s="4"/>
      <c r="AM1037" s="4"/>
    </row>
    <row r="1038" spans="1:39" s="3" customFormat="1" ht="14.4" x14ac:dyDescent="0.3">
      <c r="A1038" s="10"/>
      <c r="B1038" s="10"/>
      <c r="C1038" s="10"/>
      <c r="D1038" s="10"/>
      <c r="E1038" s="10"/>
      <c r="F1038" s="10"/>
      <c r="G1038" s="10"/>
      <c r="H1038" s="23"/>
      <c r="I1038" s="10"/>
      <c r="J1038" s="10"/>
      <c r="K1038" s="10"/>
      <c r="L1038" s="23"/>
      <c r="M1038" s="10"/>
      <c r="N1038" s="315"/>
      <c r="O1038" s="23"/>
      <c r="P1038" s="10"/>
      <c r="Q1038" s="315"/>
      <c r="R1038" s="23"/>
      <c r="S1038" s="10"/>
      <c r="T1038" s="315"/>
      <c r="U1038" s="23"/>
      <c r="V1038" s="82"/>
      <c r="W1038" s="82"/>
      <c r="X1038" s="82"/>
      <c r="Y1038" s="82"/>
      <c r="Z1038" s="82"/>
      <c r="AA1038" s="65"/>
      <c r="AB1038" s="4"/>
      <c r="AC1038" s="4"/>
      <c r="AD1038" s="4"/>
      <c r="AE1038" s="4"/>
      <c r="AF1038" s="4"/>
      <c r="AG1038" s="4"/>
      <c r="AH1038" s="4"/>
      <c r="AI1038" s="4"/>
      <c r="AJ1038" s="4"/>
      <c r="AK1038" s="4"/>
      <c r="AL1038" s="4"/>
      <c r="AM1038" s="4"/>
    </row>
    <row r="1039" spans="1:39" s="3" customFormat="1" ht="14.4" x14ac:dyDescent="0.3">
      <c r="A1039" s="10"/>
      <c r="B1039" s="10"/>
      <c r="C1039" s="10"/>
      <c r="D1039" s="10"/>
      <c r="E1039" s="10"/>
      <c r="F1039" s="10"/>
      <c r="G1039" s="10"/>
      <c r="H1039" s="23"/>
      <c r="I1039" s="10"/>
      <c r="J1039" s="10"/>
      <c r="K1039" s="10"/>
      <c r="L1039" s="23"/>
      <c r="M1039" s="10"/>
      <c r="N1039" s="315"/>
      <c r="O1039" s="23"/>
      <c r="P1039" s="10"/>
      <c r="Q1039" s="315"/>
      <c r="R1039" s="23"/>
      <c r="S1039" s="10"/>
      <c r="T1039" s="315"/>
      <c r="U1039" s="23"/>
      <c r="V1039" s="82"/>
      <c r="W1039" s="82"/>
      <c r="X1039" s="82"/>
      <c r="Y1039" s="82"/>
      <c r="Z1039" s="82"/>
      <c r="AA1039" s="65"/>
      <c r="AB1039" s="4"/>
      <c r="AC1039" s="4"/>
      <c r="AD1039" s="4"/>
      <c r="AE1039" s="4"/>
      <c r="AF1039" s="4"/>
      <c r="AG1039" s="4"/>
      <c r="AH1039" s="4"/>
      <c r="AI1039" s="4"/>
      <c r="AJ1039" s="4"/>
      <c r="AK1039" s="4"/>
      <c r="AL1039" s="4"/>
      <c r="AM1039" s="4"/>
    </row>
    <row r="1040" spans="1:39" s="3" customFormat="1" ht="14.4" x14ac:dyDescent="0.3">
      <c r="A1040" s="10"/>
      <c r="B1040" s="10"/>
      <c r="C1040" s="10"/>
      <c r="D1040" s="10"/>
      <c r="E1040" s="10"/>
      <c r="F1040" s="10"/>
      <c r="G1040" s="10"/>
      <c r="H1040" s="23"/>
      <c r="I1040" s="10"/>
      <c r="J1040" s="10"/>
      <c r="K1040" s="10"/>
      <c r="L1040" s="23"/>
      <c r="M1040" s="10"/>
      <c r="N1040" s="315"/>
      <c r="O1040" s="23"/>
      <c r="P1040" s="10"/>
      <c r="Q1040" s="315"/>
      <c r="R1040" s="23"/>
      <c r="S1040" s="10"/>
      <c r="T1040" s="315"/>
      <c r="U1040" s="23"/>
      <c r="V1040" s="82"/>
      <c r="W1040" s="82"/>
      <c r="X1040" s="82"/>
      <c r="Y1040" s="82"/>
      <c r="Z1040" s="82"/>
      <c r="AA1040" s="65"/>
      <c r="AB1040" s="4"/>
      <c r="AC1040" s="4"/>
      <c r="AD1040" s="4"/>
      <c r="AE1040" s="4"/>
      <c r="AF1040" s="4"/>
      <c r="AG1040" s="4"/>
      <c r="AH1040" s="4"/>
      <c r="AI1040" s="4"/>
      <c r="AJ1040" s="4"/>
      <c r="AK1040" s="4"/>
      <c r="AL1040" s="4"/>
      <c r="AM1040" s="4"/>
    </row>
    <row r="1041" spans="1:39" s="3" customFormat="1" ht="14.4" x14ac:dyDescent="0.3">
      <c r="A1041" s="10"/>
      <c r="B1041" s="10"/>
      <c r="C1041" s="10"/>
      <c r="D1041" s="10"/>
      <c r="E1041" s="10"/>
      <c r="F1041" s="10"/>
      <c r="G1041" s="10"/>
      <c r="H1041" s="23"/>
      <c r="I1041" s="10"/>
      <c r="J1041" s="10"/>
      <c r="K1041" s="10"/>
      <c r="L1041" s="23"/>
      <c r="M1041" s="10"/>
      <c r="N1041" s="315"/>
      <c r="O1041" s="23"/>
      <c r="P1041" s="10"/>
      <c r="Q1041" s="315"/>
      <c r="R1041" s="23"/>
      <c r="S1041" s="10"/>
      <c r="T1041" s="315"/>
      <c r="U1041" s="23"/>
      <c r="V1041" s="82"/>
      <c r="W1041" s="82"/>
      <c r="X1041" s="82"/>
      <c r="Y1041" s="82"/>
      <c r="Z1041" s="82"/>
      <c r="AA1041" s="65"/>
      <c r="AB1041" s="4"/>
      <c r="AC1041" s="4"/>
      <c r="AD1041" s="4"/>
      <c r="AE1041" s="4"/>
      <c r="AF1041" s="4"/>
      <c r="AG1041" s="4"/>
      <c r="AH1041" s="4"/>
      <c r="AI1041" s="4"/>
      <c r="AJ1041" s="4"/>
      <c r="AK1041" s="4"/>
      <c r="AL1041" s="4"/>
      <c r="AM1041" s="4"/>
    </row>
    <row r="1042" spans="1:39" s="3" customFormat="1" ht="14.4" x14ac:dyDescent="0.3">
      <c r="A1042" s="10"/>
      <c r="B1042" s="10"/>
      <c r="C1042" s="10"/>
      <c r="D1042" s="10"/>
      <c r="E1042" s="10"/>
      <c r="F1042" s="10"/>
      <c r="G1042" s="10"/>
      <c r="H1042" s="23"/>
      <c r="I1042" s="10"/>
      <c r="J1042" s="10"/>
      <c r="K1042" s="10"/>
      <c r="L1042" s="23"/>
      <c r="M1042" s="10"/>
      <c r="N1042" s="315"/>
      <c r="O1042" s="23"/>
      <c r="P1042" s="10"/>
      <c r="Q1042" s="315"/>
      <c r="R1042" s="23"/>
      <c r="S1042" s="10"/>
      <c r="T1042" s="315"/>
      <c r="U1042" s="23"/>
      <c r="V1042" s="82"/>
      <c r="W1042" s="82"/>
      <c r="X1042" s="82"/>
      <c r="Y1042" s="82"/>
      <c r="Z1042" s="82"/>
      <c r="AA1042" s="65"/>
      <c r="AB1042" s="4"/>
      <c r="AC1042" s="4"/>
      <c r="AD1042" s="4"/>
      <c r="AE1042" s="4"/>
      <c r="AF1042" s="4"/>
      <c r="AG1042" s="4"/>
      <c r="AH1042" s="4"/>
      <c r="AI1042" s="4"/>
      <c r="AJ1042" s="4"/>
      <c r="AK1042" s="4"/>
      <c r="AL1042" s="4"/>
      <c r="AM1042" s="4"/>
    </row>
    <row r="1043" spans="1:39" s="3" customFormat="1" ht="14.4" x14ac:dyDescent="0.3">
      <c r="A1043" s="10"/>
      <c r="B1043" s="10"/>
      <c r="C1043" s="10"/>
      <c r="D1043" s="10"/>
      <c r="E1043" s="10"/>
      <c r="F1043" s="10"/>
      <c r="G1043" s="10"/>
      <c r="H1043" s="23"/>
      <c r="I1043" s="10"/>
      <c r="J1043" s="10"/>
      <c r="K1043" s="10"/>
      <c r="L1043" s="23"/>
      <c r="M1043" s="10"/>
      <c r="N1043" s="315"/>
      <c r="O1043" s="23"/>
      <c r="P1043" s="10"/>
      <c r="Q1043" s="315"/>
      <c r="R1043" s="23"/>
      <c r="S1043" s="10"/>
      <c r="T1043" s="315"/>
      <c r="U1043" s="23"/>
      <c r="V1043" s="82"/>
      <c r="W1043" s="82"/>
      <c r="X1043" s="82"/>
      <c r="Y1043" s="82"/>
      <c r="Z1043" s="82"/>
      <c r="AA1043" s="65"/>
      <c r="AB1043" s="4"/>
      <c r="AC1043" s="4"/>
      <c r="AD1043" s="4"/>
      <c r="AE1043" s="4"/>
      <c r="AF1043" s="4"/>
      <c r="AG1043" s="4"/>
      <c r="AH1043" s="4"/>
      <c r="AI1043" s="4"/>
      <c r="AJ1043" s="4"/>
      <c r="AK1043" s="4"/>
      <c r="AL1043" s="4"/>
      <c r="AM1043" s="4"/>
    </row>
    <row r="1044" spans="1:39" s="3" customFormat="1" ht="14.4" x14ac:dyDescent="0.3">
      <c r="A1044" s="10"/>
      <c r="B1044" s="10"/>
      <c r="C1044" s="10"/>
      <c r="D1044" s="10"/>
      <c r="E1044" s="10"/>
      <c r="F1044" s="10"/>
      <c r="G1044" s="10"/>
      <c r="H1044" s="23"/>
      <c r="I1044" s="10"/>
      <c r="J1044" s="10"/>
      <c r="K1044" s="10"/>
      <c r="L1044" s="23"/>
      <c r="M1044" s="10"/>
      <c r="N1044" s="315"/>
      <c r="O1044" s="23"/>
      <c r="P1044" s="10"/>
      <c r="Q1044" s="315"/>
      <c r="R1044" s="23"/>
      <c r="S1044" s="10"/>
      <c r="T1044" s="315"/>
      <c r="U1044" s="23"/>
      <c r="V1044" s="82"/>
      <c r="W1044" s="82"/>
      <c r="X1044" s="82"/>
      <c r="Y1044" s="82"/>
      <c r="Z1044" s="82"/>
      <c r="AA1044" s="65"/>
      <c r="AB1044" s="4"/>
      <c r="AC1044" s="4"/>
      <c r="AD1044" s="4"/>
      <c r="AE1044" s="4"/>
      <c r="AF1044" s="4"/>
      <c r="AG1044" s="4"/>
      <c r="AH1044" s="4"/>
      <c r="AI1044" s="4"/>
      <c r="AJ1044" s="4"/>
      <c r="AK1044" s="4"/>
      <c r="AL1044" s="4"/>
      <c r="AM1044" s="4"/>
    </row>
    <row r="1045" spans="1:39" s="3" customFormat="1" ht="14.4" x14ac:dyDescent="0.3">
      <c r="A1045" s="10"/>
      <c r="B1045" s="10"/>
      <c r="C1045" s="10"/>
      <c r="D1045" s="10"/>
      <c r="E1045" s="10"/>
      <c r="F1045" s="10"/>
      <c r="G1045" s="10"/>
      <c r="H1045" s="23"/>
      <c r="I1045" s="10"/>
      <c r="J1045" s="10"/>
      <c r="K1045" s="10"/>
      <c r="L1045" s="23"/>
      <c r="M1045" s="10"/>
      <c r="N1045" s="315"/>
      <c r="O1045" s="23"/>
      <c r="P1045" s="10"/>
      <c r="Q1045" s="315"/>
      <c r="R1045" s="23"/>
      <c r="S1045" s="10"/>
      <c r="T1045" s="315"/>
      <c r="U1045" s="23"/>
      <c r="V1045" s="82"/>
      <c r="W1045" s="82"/>
      <c r="X1045" s="82"/>
      <c r="Y1045" s="82"/>
      <c r="Z1045" s="82"/>
      <c r="AA1045" s="65"/>
      <c r="AB1045" s="4"/>
      <c r="AC1045" s="4"/>
      <c r="AD1045" s="4"/>
      <c r="AE1045" s="4"/>
      <c r="AF1045" s="4"/>
      <c r="AG1045" s="4"/>
      <c r="AH1045" s="4"/>
      <c r="AI1045" s="4"/>
      <c r="AJ1045" s="4"/>
      <c r="AK1045" s="4"/>
      <c r="AL1045" s="4"/>
      <c r="AM1045" s="4"/>
    </row>
    <row r="1046" spans="1:39" s="3" customFormat="1" ht="14.4" x14ac:dyDescent="0.3">
      <c r="A1046" s="10"/>
      <c r="B1046" s="10"/>
      <c r="C1046" s="10"/>
      <c r="D1046" s="10"/>
      <c r="E1046" s="10"/>
      <c r="F1046" s="10"/>
      <c r="G1046" s="10"/>
      <c r="H1046" s="23"/>
      <c r="I1046" s="10"/>
      <c r="J1046" s="10"/>
      <c r="K1046" s="10"/>
      <c r="L1046" s="23"/>
      <c r="M1046" s="10"/>
      <c r="N1046" s="315"/>
      <c r="O1046" s="23"/>
      <c r="P1046" s="10"/>
      <c r="Q1046" s="315"/>
      <c r="R1046" s="23"/>
      <c r="S1046" s="10"/>
      <c r="T1046" s="315"/>
      <c r="U1046" s="23"/>
      <c r="V1046" s="82"/>
      <c r="W1046" s="82"/>
      <c r="X1046" s="82"/>
      <c r="Y1046" s="82"/>
      <c r="Z1046" s="82"/>
      <c r="AA1046" s="65"/>
      <c r="AB1046" s="4"/>
      <c r="AC1046" s="4"/>
      <c r="AD1046" s="4"/>
      <c r="AE1046" s="4"/>
      <c r="AF1046" s="4"/>
      <c r="AG1046" s="4"/>
      <c r="AH1046" s="4"/>
      <c r="AI1046" s="4"/>
      <c r="AJ1046" s="4"/>
      <c r="AK1046" s="4"/>
      <c r="AL1046" s="4"/>
      <c r="AM1046" s="4"/>
    </row>
    <row r="1047" spans="1:39" s="3" customFormat="1" ht="14.4" x14ac:dyDescent="0.3">
      <c r="A1047" s="10"/>
      <c r="B1047" s="10"/>
      <c r="C1047" s="10"/>
      <c r="D1047" s="10"/>
      <c r="E1047" s="10"/>
      <c r="F1047" s="10"/>
      <c r="G1047" s="10"/>
      <c r="H1047" s="23"/>
      <c r="I1047" s="10"/>
      <c r="J1047" s="10"/>
      <c r="K1047" s="10"/>
      <c r="L1047" s="23"/>
      <c r="M1047" s="10"/>
      <c r="N1047" s="315"/>
      <c r="O1047" s="23"/>
      <c r="P1047" s="10"/>
      <c r="Q1047" s="315"/>
      <c r="R1047" s="23"/>
      <c r="S1047" s="10"/>
      <c r="T1047" s="315"/>
      <c r="U1047" s="23"/>
      <c r="V1047" s="82"/>
      <c r="W1047" s="82"/>
      <c r="X1047" s="82"/>
      <c r="Y1047" s="82"/>
      <c r="Z1047" s="82"/>
      <c r="AA1047" s="65"/>
      <c r="AB1047" s="4"/>
      <c r="AC1047" s="4"/>
      <c r="AD1047" s="4"/>
      <c r="AE1047" s="4"/>
      <c r="AF1047" s="4"/>
      <c r="AG1047" s="4"/>
      <c r="AH1047" s="4"/>
      <c r="AI1047" s="4"/>
      <c r="AJ1047" s="4"/>
      <c r="AK1047" s="4"/>
      <c r="AL1047" s="4"/>
      <c r="AM1047" s="4"/>
    </row>
    <row r="1048" spans="1:39" s="3" customFormat="1" ht="14.4" x14ac:dyDescent="0.3">
      <c r="A1048" s="10"/>
      <c r="B1048" s="10"/>
      <c r="C1048" s="10"/>
      <c r="D1048" s="10"/>
      <c r="E1048" s="10"/>
      <c r="F1048" s="10"/>
      <c r="G1048" s="10"/>
      <c r="H1048" s="23"/>
      <c r="I1048" s="10"/>
      <c r="J1048" s="10"/>
      <c r="K1048" s="10"/>
      <c r="L1048" s="23"/>
      <c r="M1048" s="10"/>
      <c r="N1048" s="315"/>
      <c r="O1048" s="23"/>
      <c r="P1048" s="10"/>
      <c r="Q1048" s="315"/>
      <c r="R1048" s="23"/>
      <c r="S1048" s="10"/>
      <c r="T1048" s="315"/>
      <c r="U1048" s="23"/>
      <c r="V1048" s="82"/>
      <c r="W1048" s="82"/>
      <c r="X1048" s="82"/>
      <c r="Y1048" s="82"/>
      <c r="Z1048" s="82"/>
      <c r="AA1048" s="65"/>
      <c r="AB1048" s="4"/>
      <c r="AC1048" s="4"/>
      <c r="AD1048" s="4"/>
      <c r="AE1048" s="4"/>
      <c r="AF1048" s="4"/>
      <c r="AG1048" s="4"/>
      <c r="AH1048" s="4"/>
      <c r="AI1048" s="4"/>
      <c r="AJ1048" s="4"/>
      <c r="AK1048" s="4"/>
      <c r="AL1048" s="4"/>
      <c r="AM1048" s="4"/>
    </row>
    <row r="1049" spans="1:39" s="3" customFormat="1" ht="14.4" x14ac:dyDescent="0.3">
      <c r="A1049" s="10"/>
      <c r="B1049" s="10"/>
      <c r="C1049" s="10"/>
      <c r="D1049" s="10"/>
      <c r="E1049" s="10"/>
      <c r="F1049" s="10"/>
      <c r="G1049" s="10"/>
      <c r="H1049" s="23"/>
      <c r="I1049" s="10"/>
      <c r="J1049" s="10"/>
      <c r="K1049" s="10"/>
      <c r="L1049" s="23"/>
      <c r="M1049" s="10"/>
      <c r="N1049" s="315"/>
      <c r="O1049" s="23"/>
      <c r="P1049" s="10"/>
      <c r="Q1049" s="315"/>
      <c r="R1049" s="23"/>
      <c r="S1049" s="10"/>
      <c r="T1049" s="315"/>
      <c r="U1049" s="23"/>
      <c r="V1049" s="82"/>
      <c r="W1049" s="82"/>
      <c r="X1049" s="82"/>
      <c r="Y1049" s="82"/>
      <c r="Z1049" s="82"/>
      <c r="AA1049" s="65"/>
      <c r="AB1049" s="4"/>
      <c r="AC1049" s="4"/>
      <c r="AD1049" s="4"/>
      <c r="AE1049" s="4"/>
      <c r="AF1049" s="4"/>
      <c r="AG1049" s="4"/>
      <c r="AH1049" s="4"/>
      <c r="AI1049" s="4"/>
      <c r="AJ1049" s="4"/>
      <c r="AK1049" s="4"/>
      <c r="AL1049" s="4"/>
      <c r="AM1049" s="4"/>
    </row>
    <row r="1050" spans="1:39" s="3" customFormat="1" ht="14.4" x14ac:dyDescent="0.3">
      <c r="A1050" s="10"/>
      <c r="B1050" s="10"/>
      <c r="C1050" s="10"/>
      <c r="D1050" s="10"/>
      <c r="E1050" s="10"/>
      <c r="F1050" s="10"/>
      <c r="G1050" s="10"/>
      <c r="H1050" s="23"/>
      <c r="I1050" s="10"/>
      <c r="J1050" s="10"/>
      <c r="K1050" s="10"/>
      <c r="L1050" s="23"/>
      <c r="M1050" s="10"/>
      <c r="N1050" s="315"/>
      <c r="O1050" s="23"/>
      <c r="P1050" s="10"/>
      <c r="Q1050" s="315"/>
      <c r="R1050" s="23"/>
      <c r="S1050" s="10"/>
      <c r="T1050" s="315"/>
      <c r="U1050" s="23"/>
      <c r="V1050" s="82"/>
      <c r="W1050" s="82"/>
      <c r="X1050" s="82"/>
      <c r="Y1050" s="82"/>
      <c r="Z1050" s="82"/>
      <c r="AA1050" s="65"/>
      <c r="AB1050" s="4"/>
      <c r="AC1050" s="4"/>
      <c r="AD1050" s="4"/>
      <c r="AE1050" s="4"/>
      <c r="AF1050" s="4"/>
      <c r="AG1050" s="4"/>
      <c r="AH1050" s="4"/>
      <c r="AI1050" s="4"/>
      <c r="AJ1050" s="4"/>
      <c r="AK1050" s="4"/>
      <c r="AL1050" s="4"/>
      <c r="AM1050" s="4"/>
    </row>
    <row r="1051" spans="1:39" s="3" customFormat="1" ht="14.4" x14ac:dyDescent="0.3">
      <c r="A1051" s="10"/>
      <c r="B1051" s="10"/>
      <c r="C1051" s="10"/>
      <c r="D1051" s="10"/>
      <c r="E1051" s="10"/>
      <c r="F1051" s="10"/>
      <c r="G1051" s="10"/>
      <c r="H1051" s="23"/>
      <c r="I1051" s="10"/>
      <c r="J1051" s="10"/>
      <c r="K1051" s="10"/>
      <c r="L1051" s="23"/>
      <c r="M1051" s="10"/>
      <c r="N1051" s="315"/>
      <c r="O1051" s="23"/>
      <c r="P1051" s="10"/>
      <c r="Q1051" s="315"/>
      <c r="R1051" s="23"/>
      <c r="S1051" s="10"/>
      <c r="T1051" s="315"/>
      <c r="U1051" s="23"/>
      <c r="V1051" s="82"/>
      <c r="W1051" s="82"/>
      <c r="X1051" s="82"/>
      <c r="Y1051" s="82"/>
      <c r="Z1051" s="82"/>
      <c r="AA1051" s="65"/>
      <c r="AB1051" s="4"/>
      <c r="AC1051" s="4"/>
      <c r="AD1051" s="4"/>
      <c r="AE1051" s="4"/>
      <c r="AF1051" s="4"/>
      <c r="AG1051" s="4"/>
      <c r="AH1051" s="4"/>
      <c r="AI1051" s="4"/>
      <c r="AJ1051" s="4"/>
      <c r="AK1051" s="4"/>
      <c r="AL1051" s="4"/>
      <c r="AM1051" s="4"/>
    </row>
    <row r="1052" spans="1:39" s="3" customFormat="1" ht="14.4" x14ac:dyDescent="0.3">
      <c r="A1052" s="10"/>
      <c r="B1052" s="10"/>
      <c r="C1052" s="10"/>
      <c r="D1052" s="10"/>
      <c r="E1052" s="10"/>
      <c r="F1052" s="10"/>
      <c r="G1052" s="10"/>
      <c r="H1052" s="23"/>
      <c r="I1052" s="10"/>
      <c r="J1052" s="10"/>
      <c r="K1052" s="10"/>
      <c r="L1052" s="23"/>
      <c r="M1052" s="10"/>
      <c r="N1052" s="315"/>
      <c r="O1052" s="23"/>
      <c r="P1052" s="10"/>
      <c r="Q1052" s="315"/>
      <c r="R1052" s="23"/>
      <c r="S1052" s="10"/>
      <c r="T1052" s="315"/>
      <c r="U1052" s="23"/>
      <c r="V1052" s="82"/>
      <c r="W1052" s="82"/>
      <c r="X1052" s="82"/>
      <c r="Y1052" s="82"/>
      <c r="Z1052" s="82"/>
      <c r="AA1052" s="65"/>
      <c r="AB1052" s="4"/>
      <c r="AC1052" s="4"/>
      <c r="AD1052" s="4"/>
      <c r="AE1052" s="4"/>
      <c r="AF1052" s="4"/>
      <c r="AG1052" s="4"/>
      <c r="AH1052" s="4"/>
      <c r="AI1052" s="4"/>
      <c r="AJ1052" s="4"/>
      <c r="AK1052" s="4"/>
      <c r="AL1052" s="4"/>
      <c r="AM1052" s="4"/>
    </row>
    <row r="1053" spans="1:39" s="3" customFormat="1" ht="14.4" x14ac:dyDescent="0.3">
      <c r="A1053" s="10"/>
      <c r="B1053" s="10"/>
      <c r="C1053" s="10"/>
      <c r="D1053" s="10"/>
      <c r="E1053" s="10"/>
      <c r="F1053" s="10"/>
      <c r="G1053" s="10"/>
      <c r="H1053" s="23"/>
      <c r="I1053" s="10"/>
      <c r="J1053" s="10"/>
      <c r="K1053" s="10"/>
      <c r="L1053" s="23"/>
      <c r="M1053" s="10"/>
      <c r="N1053" s="315"/>
      <c r="O1053" s="23"/>
      <c r="P1053" s="10"/>
      <c r="Q1053" s="315"/>
      <c r="R1053" s="23"/>
      <c r="S1053" s="10"/>
      <c r="T1053" s="315"/>
      <c r="U1053" s="23"/>
      <c r="V1053" s="82"/>
      <c r="W1053" s="82"/>
      <c r="X1053" s="82"/>
      <c r="Y1053" s="82"/>
      <c r="Z1053" s="82"/>
      <c r="AA1053" s="65"/>
      <c r="AB1053" s="4"/>
      <c r="AC1053" s="4"/>
      <c r="AD1053" s="4"/>
      <c r="AE1053" s="4"/>
      <c r="AF1053" s="4"/>
      <c r="AG1053" s="4"/>
      <c r="AH1053" s="4"/>
      <c r="AI1053" s="4"/>
      <c r="AJ1053" s="4"/>
      <c r="AK1053" s="4"/>
      <c r="AL1053" s="4"/>
      <c r="AM1053" s="4"/>
    </row>
    <row r="1054" spans="1:39" s="3" customFormat="1" ht="14.4" x14ac:dyDescent="0.3">
      <c r="A1054" s="10"/>
      <c r="B1054" s="10"/>
      <c r="C1054" s="10"/>
      <c r="D1054" s="10"/>
      <c r="E1054" s="10"/>
      <c r="F1054" s="10"/>
      <c r="G1054" s="10"/>
      <c r="H1054" s="23"/>
      <c r="I1054" s="10"/>
      <c r="J1054" s="10"/>
      <c r="K1054" s="10"/>
      <c r="L1054" s="23"/>
      <c r="M1054" s="10"/>
      <c r="N1054" s="315"/>
      <c r="O1054" s="23"/>
      <c r="P1054" s="10"/>
      <c r="Q1054" s="315"/>
      <c r="R1054" s="23"/>
      <c r="S1054" s="10"/>
      <c r="T1054" s="315"/>
      <c r="U1054" s="23"/>
      <c r="V1054" s="82"/>
      <c r="W1054" s="82"/>
      <c r="X1054" s="82"/>
      <c r="Y1054" s="82"/>
      <c r="Z1054" s="82"/>
      <c r="AA1054" s="65"/>
      <c r="AB1054" s="4"/>
      <c r="AC1054" s="4"/>
      <c r="AD1054" s="4"/>
      <c r="AE1054" s="4"/>
      <c r="AF1054" s="4"/>
      <c r="AG1054" s="4"/>
      <c r="AH1054" s="4"/>
      <c r="AI1054" s="4"/>
      <c r="AJ1054" s="4"/>
      <c r="AK1054" s="4"/>
      <c r="AL1054" s="4"/>
      <c r="AM1054" s="4"/>
    </row>
    <row r="1055" spans="1:39" s="3" customFormat="1" ht="14.4" x14ac:dyDescent="0.3">
      <c r="A1055" s="10"/>
      <c r="B1055" s="10"/>
      <c r="C1055" s="10"/>
      <c r="D1055" s="10"/>
      <c r="E1055" s="10"/>
      <c r="F1055" s="10"/>
      <c r="G1055" s="10"/>
      <c r="H1055" s="23"/>
      <c r="I1055" s="10"/>
      <c r="J1055" s="10"/>
      <c r="K1055" s="10"/>
      <c r="L1055" s="23"/>
      <c r="M1055" s="10"/>
      <c r="N1055" s="315"/>
      <c r="O1055" s="23"/>
      <c r="P1055" s="10"/>
      <c r="Q1055" s="315"/>
      <c r="R1055" s="23"/>
      <c r="S1055" s="10"/>
      <c r="T1055" s="315"/>
      <c r="U1055" s="23"/>
      <c r="V1055" s="82"/>
      <c r="W1055" s="82"/>
      <c r="X1055" s="82"/>
      <c r="Y1055" s="82"/>
      <c r="Z1055" s="82"/>
      <c r="AA1055" s="65"/>
      <c r="AB1055" s="4"/>
      <c r="AC1055" s="4"/>
      <c r="AD1055" s="4"/>
      <c r="AE1055" s="4"/>
      <c r="AF1055" s="4"/>
      <c r="AG1055" s="4"/>
      <c r="AH1055" s="4"/>
      <c r="AI1055" s="4"/>
      <c r="AJ1055" s="4"/>
      <c r="AK1055" s="4"/>
      <c r="AL1055" s="4"/>
      <c r="AM1055" s="4"/>
    </row>
    <row r="1056" spans="1:39" s="3" customFormat="1" ht="14.4" x14ac:dyDescent="0.3">
      <c r="A1056" s="10"/>
      <c r="B1056" s="10"/>
      <c r="C1056" s="10"/>
      <c r="D1056" s="10"/>
      <c r="E1056" s="10"/>
      <c r="F1056" s="10"/>
      <c r="G1056" s="10"/>
      <c r="H1056" s="23"/>
      <c r="I1056" s="10"/>
      <c r="J1056" s="10"/>
      <c r="K1056" s="10"/>
      <c r="L1056" s="23"/>
      <c r="M1056" s="10"/>
      <c r="N1056" s="315"/>
      <c r="O1056" s="23"/>
      <c r="P1056" s="10"/>
      <c r="Q1056" s="315"/>
      <c r="R1056" s="23"/>
      <c r="S1056" s="10"/>
      <c r="T1056" s="315"/>
      <c r="U1056" s="23"/>
      <c r="V1056" s="82"/>
      <c r="W1056" s="82"/>
      <c r="X1056" s="82"/>
      <c r="Y1056" s="82"/>
      <c r="Z1056" s="82"/>
      <c r="AA1056" s="65"/>
      <c r="AB1056" s="4"/>
      <c r="AC1056" s="4"/>
      <c r="AD1056" s="4"/>
      <c r="AE1056" s="4"/>
      <c r="AF1056" s="4"/>
      <c r="AG1056" s="4"/>
      <c r="AH1056" s="4"/>
      <c r="AI1056" s="4"/>
      <c r="AJ1056" s="4"/>
      <c r="AK1056" s="4"/>
      <c r="AL1056" s="4"/>
      <c r="AM1056" s="4"/>
    </row>
    <row r="1057" spans="1:39" s="3" customFormat="1" ht="14.4" x14ac:dyDescent="0.3">
      <c r="A1057" s="10"/>
      <c r="B1057" s="10"/>
      <c r="C1057" s="10"/>
      <c r="D1057" s="10"/>
      <c r="E1057" s="10"/>
      <c r="F1057" s="10"/>
      <c r="G1057" s="10"/>
      <c r="H1057" s="23"/>
      <c r="I1057" s="10"/>
      <c r="J1057" s="10"/>
      <c r="K1057" s="10"/>
      <c r="L1057" s="23"/>
      <c r="M1057" s="10"/>
      <c r="N1057" s="315"/>
      <c r="O1057" s="23"/>
      <c r="P1057" s="10"/>
      <c r="Q1057" s="315"/>
      <c r="R1057" s="23"/>
      <c r="S1057" s="10"/>
      <c r="T1057" s="315"/>
      <c r="U1057" s="23"/>
      <c r="V1057" s="82"/>
      <c r="W1057" s="82"/>
      <c r="X1057" s="82"/>
      <c r="Y1057" s="82"/>
      <c r="Z1057" s="82"/>
      <c r="AA1057" s="65"/>
      <c r="AB1057" s="4"/>
      <c r="AC1057" s="4"/>
      <c r="AD1057" s="4"/>
      <c r="AE1057" s="4"/>
      <c r="AF1057" s="4"/>
      <c r="AG1057" s="4"/>
      <c r="AH1057" s="4"/>
      <c r="AI1057" s="4"/>
      <c r="AJ1057" s="4"/>
      <c r="AK1057" s="4"/>
      <c r="AL1057" s="4"/>
      <c r="AM1057" s="4"/>
    </row>
    <row r="1058" spans="1:39" s="3" customFormat="1" ht="14.4" x14ac:dyDescent="0.3">
      <c r="A1058" s="10"/>
      <c r="B1058" s="10"/>
      <c r="C1058" s="10"/>
      <c r="D1058" s="10"/>
      <c r="E1058" s="10"/>
      <c r="F1058" s="10"/>
      <c r="G1058" s="10"/>
      <c r="H1058" s="23"/>
      <c r="I1058" s="10"/>
      <c r="J1058" s="10"/>
      <c r="K1058" s="10"/>
      <c r="L1058" s="23"/>
      <c r="M1058" s="10"/>
      <c r="N1058" s="315"/>
      <c r="O1058" s="23"/>
      <c r="P1058" s="10"/>
      <c r="Q1058" s="315"/>
      <c r="R1058" s="23"/>
      <c r="S1058" s="10"/>
      <c r="T1058" s="315"/>
      <c r="U1058" s="23"/>
      <c r="V1058" s="82"/>
      <c r="W1058" s="82"/>
      <c r="X1058" s="82"/>
      <c r="Y1058" s="82"/>
      <c r="Z1058" s="82"/>
      <c r="AA1058" s="65"/>
      <c r="AB1058" s="4"/>
      <c r="AC1058" s="4"/>
      <c r="AD1058" s="4"/>
      <c r="AE1058" s="4"/>
      <c r="AF1058" s="4"/>
      <c r="AG1058" s="4"/>
      <c r="AH1058" s="4"/>
      <c r="AI1058" s="4"/>
      <c r="AJ1058" s="4"/>
      <c r="AK1058" s="4"/>
      <c r="AL1058" s="4"/>
      <c r="AM1058" s="4"/>
    </row>
    <row r="1059" spans="1:39" s="3" customFormat="1" ht="14.4" x14ac:dyDescent="0.3">
      <c r="A1059" s="10"/>
      <c r="B1059" s="10"/>
      <c r="C1059" s="10"/>
      <c r="D1059" s="10"/>
      <c r="E1059" s="10"/>
      <c r="F1059" s="10"/>
      <c r="G1059" s="10"/>
      <c r="H1059" s="23"/>
      <c r="I1059" s="10"/>
      <c r="J1059" s="10"/>
      <c r="K1059" s="10"/>
      <c r="L1059" s="23"/>
      <c r="M1059" s="10"/>
      <c r="N1059" s="315"/>
      <c r="O1059" s="23"/>
      <c r="P1059" s="10"/>
      <c r="Q1059" s="315"/>
      <c r="R1059" s="23"/>
      <c r="S1059" s="10"/>
      <c r="T1059" s="315"/>
      <c r="U1059" s="23"/>
      <c r="V1059" s="82"/>
      <c r="W1059" s="82"/>
      <c r="X1059" s="82"/>
      <c r="Y1059" s="82"/>
      <c r="Z1059" s="82"/>
      <c r="AA1059" s="65"/>
      <c r="AB1059" s="4"/>
      <c r="AC1059" s="4"/>
      <c r="AD1059" s="4"/>
      <c r="AE1059" s="4"/>
      <c r="AF1059" s="4"/>
      <c r="AG1059" s="4"/>
      <c r="AH1059" s="4"/>
      <c r="AI1059" s="4"/>
      <c r="AJ1059" s="4"/>
      <c r="AK1059" s="4"/>
      <c r="AL1059" s="4"/>
      <c r="AM1059" s="4"/>
    </row>
    <row r="1060" spans="1:39" s="3" customFormat="1" ht="14.4" x14ac:dyDescent="0.3">
      <c r="A1060" s="10"/>
      <c r="B1060" s="10"/>
      <c r="C1060" s="10"/>
      <c r="D1060" s="10"/>
      <c r="E1060" s="10"/>
      <c r="F1060" s="10"/>
      <c r="G1060" s="10"/>
      <c r="H1060" s="23"/>
      <c r="I1060" s="10"/>
      <c r="J1060" s="10"/>
      <c r="K1060" s="10"/>
      <c r="L1060" s="23"/>
      <c r="M1060" s="10"/>
      <c r="N1060" s="315"/>
      <c r="O1060" s="23"/>
      <c r="P1060" s="10"/>
      <c r="Q1060" s="315"/>
      <c r="R1060" s="23"/>
      <c r="S1060" s="10"/>
      <c r="T1060" s="315"/>
      <c r="U1060" s="23"/>
      <c r="V1060" s="82"/>
      <c r="W1060" s="82"/>
      <c r="X1060" s="82"/>
      <c r="Y1060" s="82"/>
      <c r="Z1060" s="82"/>
      <c r="AA1060" s="65"/>
      <c r="AB1060" s="4"/>
      <c r="AC1060" s="4"/>
      <c r="AD1060" s="4"/>
      <c r="AE1060" s="4"/>
      <c r="AF1060" s="4"/>
      <c r="AG1060" s="4"/>
      <c r="AH1060" s="4"/>
      <c r="AI1060" s="4"/>
      <c r="AJ1060" s="4"/>
      <c r="AK1060" s="4"/>
      <c r="AL1060" s="4"/>
      <c r="AM1060" s="4"/>
    </row>
    <row r="1061" spans="1:39" s="3" customFormat="1" ht="14.4" x14ac:dyDescent="0.3">
      <c r="A1061" s="10"/>
      <c r="B1061" s="10"/>
      <c r="C1061" s="10"/>
      <c r="D1061" s="10"/>
      <c r="E1061" s="10"/>
      <c r="F1061" s="10"/>
      <c r="G1061" s="10"/>
      <c r="H1061" s="23"/>
      <c r="I1061" s="10"/>
      <c r="J1061" s="10"/>
      <c r="K1061" s="10"/>
      <c r="L1061" s="23"/>
      <c r="M1061" s="10"/>
      <c r="N1061" s="315"/>
      <c r="O1061" s="23"/>
      <c r="P1061" s="10"/>
      <c r="Q1061" s="315"/>
      <c r="R1061" s="23"/>
      <c r="S1061" s="10"/>
      <c r="T1061" s="315"/>
      <c r="U1061" s="23"/>
      <c r="V1061" s="82"/>
      <c r="W1061" s="82"/>
      <c r="X1061" s="82"/>
      <c r="Y1061" s="82"/>
      <c r="Z1061" s="82"/>
      <c r="AA1061" s="65"/>
      <c r="AB1061" s="4"/>
      <c r="AC1061" s="4"/>
      <c r="AD1061" s="4"/>
      <c r="AE1061" s="4"/>
      <c r="AF1061" s="4"/>
      <c r="AG1061" s="4"/>
      <c r="AH1061" s="4"/>
      <c r="AI1061" s="4"/>
      <c r="AJ1061" s="4"/>
      <c r="AK1061" s="4"/>
      <c r="AL1061" s="4"/>
      <c r="AM1061" s="4"/>
    </row>
    <row r="1062" spans="1:39" s="3" customFormat="1" ht="14.4" x14ac:dyDescent="0.3">
      <c r="A1062" s="10"/>
      <c r="B1062" s="10"/>
      <c r="C1062" s="10"/>
      <c r="D1062" s="10"/>
      <c r="E1062" s="10"/>
      <c r="F1062" s="10"/>
      <c r="G1062" s="10"/>
      <c r="H1062" s="23"/>
      <c r="I1062" s="10"/>
      <c r="J1062" s="10"/>
      <c r="K1062" s="10"/>
      <c r="L1062" s="23"/>
      <c r="M1062" s="10"/>
      <c r="N1062" s="315"/>
      <c r="O1062" s="23"/>
      <c r="P1062" s="10"/>
      <c r="Q1062" s="315"/>
      <c r="R1062" s="23"/>
      <c r="S1062" s="10"/>
      <c r="T1062" s="315"/>
      <c r="U1062" s="23"/>
      <c r="V1062" s="82"/>
      <c r="W1062" s="82"/>
      <c r="X1062" s="82"/>
      <c r="Y1062" s="82"/>
      <c r="Z1062" s="82"/>
      <c r="AA1062" s="65"/>
      <c r="AB1062" s="4"/>
      <c r="AC1062" s="4"/>
      <c r="AD1062" s="4"/>
      <c r="AE1062" s="4"/>
      <c r="AF1062" s="4"/>
      <c r="AG1062" s="4"/>
      <c r="AH1062" s="4"/>
      <c r="AI1062" s="4"/>
      <c r="AJ1062" s="4"/>
      <c r="AK1062" s="4"/>
      <c r="AL1062" s="4"/>
      <c r="AM1062" s="4"/>
    </row>
    <row r="1063" spans="1:39" s="3" customFormat="1" ht="14.4" x14ac:dyDescent="0.3">
      <c r="A1063" s="10"/>
      <c r="B1063" s="10"/>
      <c r="C1063" s="10"/>
      <c r="D1063" s="10"/>
      <c r="E1063" s="10"/>
      <c r="F1063" s="10"/>
      <c r="G1063" s="10"/>
      <c r="H1063" s="23"/>
      <c r="I1063" s="10"/>
      <c r="J1063" s="10"/>
      <c r="K1063" s="10"/>
      <c r="L1063" s="23"/>
      <c r="M1063" s="10"/>
      <c r="N1063" s="315"/>
      <c r="O1063" s="23"/>
      <c r="P1063" s="10"/>
      <c r="Q1063" s="315"/>
      <c r="R1063" s="23"/>
      <c r="S1063" s="10"/>
      <c r="T1063" s="315"/>
      <c r="U1063" s="23"/>
      <c r="V1063" s="82"/>
      <c r="W1063" s="82"/>
      <c r="X1063" s="82"/>
      <c r="Y1063" s="82"/>
      <c r="Z1063" s="82"/>
      <c r="AA1063" s="65"/>
      <c r="AB1063" s="4"/>
      <c r="AC1063" s="4"/>
      <c r="AD1063" s="4"/>
      <c r="AE1063" s="4"/>
      <c r="AF1063" s="4"/>
      <c r="AG1063" s="4"/>
      <c r="AH1063" s="4"/>
      <c r="AI1063" s="4"/>
      <c r="AJ1063" s="4"/>
      <c r="AK1063" s="4"/>
      <c r="AL1063" s="4"/>
      <c r="AM1063" s="4"/>
    </row>
    <row r="1064" spans="1:39" s="3" customFormat="1" ht="14.4" x14ac:dyDescent="0.3">
      <c r="A1064" s="10"/>
      <c r="B1064" s="10"/>
      <c r="C1064" s="10"/>
      <c r="D1064" s="10"/>
      <c r="E1064" s="10"/>
      <c r="F1064" s="10"/>
      <c r="G1064" s="10"/>
      <c r="H1064" s="23"/>
      <c r="I1064" s="10"/>
      <c r="J1064" s="10"/>
      <c r="K1064" s="10"/>
      <c r="L1064" s="23"/>
      <c r="M1064" s="10"/>
      <c r="N1064" s="315"/>
      <c r="O1064" s="23"/>
      <c r="P1064" s="10"/>
      <c r="Q1064" s="315"/>
      <c r="R1064" s="23"/>
      <c r="S1064" s="10"/>
      <c r="T1064" s="315"/>
      <c r="U1064" s="23"/>
      <c r="V1064" s="82"/>
      <c r="W1064" s="82"/>
      <c r="X1064" s="82"/>
      <c r="Y1064" s="82"/>
      <c r="Z1064" s="82"/>
      <c r="AA1064" s="65"/>
      <c r="AB1064" s="4"/>
      <c r="AC1064" s="4"/>
      <c r="AD1064" s="4"/>
      <c r="AE1064" s="4"/>
      <c r="AF1064" s="4"/>
      <c r="AG1064" s="4"/>
      <c r="AH1064" s="4"/>
      <c r="AI1064" s="4"/>
      <c r="AJ1064" s="4"/>
      <c r="AK1064" s="4"/>
      <c r="AL1064" s="4"/>
      <c r="AM1064" s="4"/>
    </row>
    <row r="1065" spans="1:39" s="3" customFormat="1" ht="14.4" x14ac:dyDescent="0.3">
      <c r="A1065" s="10"/>
      <c r="B1065" s="10"/>
      <c r="C1065" s="10"/>
      <c r="D1065" s="10"/>
      <c r="E1065" s="10"/>
      <c r="F1065" s="10"/>
      <c r="G1065" s="10"/>
      <c r="H1065" s="23"/>
      <c r="I1065" s="10"/>
      <c r="J1065" s="10"/>
      <c r="K1065" s="10"/>
      <c r="L1065" s="23"/>
      <c r="M1065" s="10"/>
      <c r="N1065" s="315"/>
      <c r="O1065" s="23"/>
      <c r="P1065" s="10"/>
      <c r="Q1065" s="315"/>
      <c r="R1065" s="23"/>
      <c r="S1065" s="10"/>
      <c r="T1065" s="315"/>
      <c r="U1065" s="23"/>
      <c r="V1065" s="82"/>
      <c r="W1065" s="82"/>
      <c r="X1065" s="82"/>
      <c r="Y1065" s="82"/>
      <c r="Z1065" s="82"/>
      <c r="AA1065" s="65"/>
      <c r="AB1065" s="4"/>
      <c r="AC1065" s="4"/>
      <c r="AD1065" s="4"/>
      <c r="AE1065" s="4"/>
      <c r="AF1065" s="4"/>
      <c r="AG1065" s="4"/>
      <c r="AH1065" s="4"/>
      <c r="AI1065" s="4"/>
      <c r="AJ1065" s="4"/>
      <c r="AK1065" s="4"/>
      <c r="AL1065" s="4"/>
      <c r="AM1065" s="4"/>
    </row>
    <row r="1066" spans="1:39" s="3" customFormat="1" ht="14.4" x14ac:dyDescent="0.3">
      <c r="A1066" s="10"/>
      <c r="B1066" s="10"/>
      <c r="C1066" s="10"/>
      <c r="D1066" s="10"/>
      <c r="E1066" s="10"/>
      <c r="F1066" s="10"/>
      <c r="G1066" s="10"/>
      <c r="H1066" s="23"/>
      <c r="I1066" s="10"/>
      <c r="J1066" s="10"/>
      <c r="K1066" s="10"/>
      <c r="L1066" s="23"/>
      <c r="M1066" s="10"/>
      <c r="N1066" s="315"/>
      <c r="O1066" s="23"/>
      <c r="P1066" s="10"/>
      <c r="Q1066" s="315"/>
      <c r="R1066" s="23"/>
      <c r="S1066" s="10"/>
      <c r="T1066" s="315"/>
      <c r="U1066" s="23"/>
      <c r="V1066" s="82"/>
      <c r="W1066" s="82"/>
      <c r="X1066" s="82"/>
      <c r="Y1066" s="82"/>
      <c r="Z1066" s="82"/>
      <c r="AA1066" s="65"/>
      <c r="AB1066" s="4"/>
      <c r="AC1066" s="4"/>
      <c r="AD1066" s="4"/>
      <c r="AE1066" s="4"/>
      <c r="AF1066" s="4"/>
      <c r="AG1066" s="4"/>
      <c r="AH1066" s="4"/>
      <c r="AI1066" s="4"/>
      <c r="AJ1066" s="4"/>
      <c r="AK1066" s="4"/>
      <c r="AL1066" s="4"/>
      <c r="AM1066" s="4"/>
    </row>
    <row r="1067" spans="1:39" s="3" customFormat="1" ht="14.4" x14ac:dyDescent="0.3">
      <c r="A1067" s="10"/>
      <c r="B1067" s="10"/>
      <c r="C1067" s="10"/>
      <c r="D1067" s="10"/>
      <c r="E1067" s="10"/>
      <c r="F1067" s="10"/>
      <c r="G1067" s="10"/>
      <c r="H1067" s="23"/>
      <c r="I1067" s="10"/>
      <c r="J1067" s="10"/>
      <c r="K1067" s="10"/>
      <c r="L1067" s="23"/>
      <c r="M1067" s="10"/>
      <c r="N1067" s="315"/>
      <c r="O1067" s="23"/>
      <c r="P1067" s="10"/>
      <c r="Q1067" s="315"/>
      <c r="R1067" s="23"/>
      <c r="S1067" s="10"/>
      <c r="T1067" s="315"/>
      <c r="U1067" s="23"/>
      <c r="V1067" s="82"/>
      <c r="W1067" s="82"/>
      <c r="X1067" s="82"/>
      <c r="Y1067" s="82"/>
      <c r="Z1067" s="82"/>
      <c r="AA1067" s="65"/>
      <c r="AB1067" s="4"/>
      <c r="AC1067" s="4"/>
      <c r="AD1067" s="4"/>
      <c r="AE1067" s="4"/>
      <c r="AF1067" s="4"/>
      <c r="AG1067" s="4"/>
      <c r="AH1067" s="4"/>
      <c r="AI1067" s="4"/>
      <c r="AJ1067" s="4"/>
      <c r="AK1067" s="4"/>
      <c r="AL1067" s="4"/>
      <c r="AM1067" s="4"/>
    </row>
    <row r="1068" spans="1:39" s="3" customFormat="1" ht="14.4" x14ac:dyDescent="0.3">
      <c r="A1068" s="10"/>
      <c r="B1068" s="10"/>
      <c r="C1068" s="10"/>
      <c r="D1068" s="10"/>
      <c r="E1068" s="10"/>
      <c r="F1068" s="10"/>
      <c r="G1068" s="10"/>
      <c r="H1068" s="23"/>
      <c r="I1068" s="10"/>
      <c r="J1068" s="10"/>
      <c r="K1068" s="10"/>
      <c r="L1068" s="23"/>
      <c r="M1068" s="10"/>
      <c r="N1068" s="315"/>
      <c r="O1068" s="23"/>
      <c r="P1068" s="10"/>
      <c r="Q1068" s="315"/>
      <c r="R1068" s="23"/>
      <c r="S1068" s="10"/>
      <c r="T1068" s="315"/>
      <c r="U1068" s="23"/>
      <c r="V1068" s="82"/>
      <c r="W1068" s="82"/>
      <c r="X1068" s="82"/>
      <c r="Y1068" s="82"/>
      <c r="Z1068" s="82"/>
      <c r="AA1068" s="65"/>
      <c r="AB1068" s="4"/>
      <c r="AC1068" s="4"/>
      <c r="AD1068" s="4"/>
      <c r="AE1068" s="4"/>
      <c r="AF1068" s="4"/>
      <c r="AG1068" s="4"/>
      <c r="AH1068" s="4"/>
      <c r="AI1068" s="4"/>
      <c r="AJ1068" s="4"/>
      <c r="AK1068" s="4"/>
      <c r="AL1068" s="4"/>
      <c r="AM1068" s="4"/>
    </row>
    <row r="1069" spans="1:39" s="3" customFormat="1" ht="14.4" x14ac:dyDescent="0.3">
      <c r="A1069" s="10"/>
      <c r="B1069" s="10"/>
      <c r="C1069" s="10"/>
      <c r="D1069" s="10"/>
      <c r="E1069" s="10"/>
      <c r="F1069" s="10"/>
      <c r="G1069" s="10"/>
      <c r="H1069" s="23"/>
      <c r="I1069" s="10"/>
      <c r="J1069" s="10"/>
      <c r="K1069" s="10"/>
      <c r="L1069" s="23"/>
      <c r="M1069" s="10"/>
      <c r="N1069" s="315"/>
      <c r="O1069" s="23"/>
      <c r="P1069" s="10"/>
      <c r="Q1069" s="315"/>
      <c r="R1069" s="23"/>
      <c r="S1069" s="10"/>
      <c r="T1069" s="315"/>
      <c r="U1069" s="23"/>
      <c r="V1069" s="82"/>
      <c r="W1069" s="82"/>
      <c r="X1069" s="82"/>
      <c r="Y1069" s="82"/>
      <c r="Z1069" s="82"/>
      <c r="AA1069" s="65"/>
      <c r="AB1069" s="4"/>
      <c r="AC1069" s="4"/>
      <c r="AD1069" s="4"/>
      <c r="AE1069" s="4"/>
      <c r="AF1069" s="4"/>
      <c r="AG1069" s="4"/>
      <c r="AH1069" s="4"/>
      <c r="AI1069" s="4"/>
      <c r="AJ1069" s="4"/>
      <c r="AK1069" s="4"/>
      <c r="AL1069" s="4"/>
      <c r="AM1069" s="4"/>
    </row>
    <row r="1070" spans="1:39" s="3" customFormat="1" ht="14.4" x14ac:dyDescent="0.3">
      <c r="A1070" s="10"/>
      <c r="B1070" s="10"/>
      <c r="C1070" s="10"/>
      <c r="D1070" s="10"/>
      <c r="E1070" s="10"/>
      <c r="F1070" s="10"/>
      <c r="G1070" s="10"/>
      <c r="H1070" s="23"/>
      <c r="I1070" s="10"/>
      <c r="J1070" s="10"/>
      <c r="K1070" s="10"/>
      <c r="L1070" s="23"/>
      <c r="M1070" s="10"/>
      <c r="N1070" s="315"/>
      <c r="O1070" s="23"/>
      <c r="P1070" s="10"/>
      <c r="Q1070" s="315"/>
      <c r="R1070" s="23"/>
      <c r="S1070" s="10"/>
      <c r="T1070" s="315"/>
      <c r="U1070" s="23"/>
      <c r="V1070" s="82"/>
      <c r="W1070" s="82"/>
      <c r="X1070" s="82"/>
      <c r="Y1070" s="82"/>
      <c r="Z1070" s="82"/>
      <c r="AA1070" s="65"/>
      <c r="AB1070" s="4"/>
      <c r="AC1070" s="4"/>
      <c r="AD1070" s="4"/>
      <c r="AE1070" s="4"/>
      <c r="AF1070" s="4"/>
      <c r="AG1070" s="4"/>
      <c r="AH1070" s="4"/>
      <c r="AI1070" s="4"/>
      <c r="AJ1070" s="4"/>
      <c r="AK1070" s="4"/>
      <c r="AL1070" s="4"/>
      <c r="AM1070" s="4"/>
    </row>
    <row r="1071" spans="1:39" s="3" customFormat="1" ht="14.4" x14ac:dyDescent="0.3">
      <c r="A1071" s="10"/>
      <c r="B1071" s="10"/>
      <c r="C1071" s="10"/>
      <c r="D1071" s="10"/>
      <c r="E1071" s="10"/>
      <c r="F1071" s="10"/>
      <c r="G1071" s="10"/>
      <c r="H1071" s="23"/>
      <c r="I1071" s="10"/>
      <c r="J1071" s="10"/>
      <c r="K1071" s="10"/>
      <c r="L1071" s="23"/>
      <c r="M1071" s="10"/>
      <c r="N1071" s="315"/>
      <c r="O1071" s="23"/>
      <c r="P1071" s="10"/>
      <c r="Q1071" s="315"/>
      <c r="R1071" s="23"/>
      <c r="S1071" s="10"/>
      <c r="T1071" s="315"/>
      <c r="U1071" s="23"/>
      <c r="V1071" s="82"/>
      <c r="W1071" s="82"/>
      <c r="X1071" s="82"/>
      <c r="Y1071" s="82"/>
      <c r="Z1071" s="82"/>
      <c r="AA1071" s="65"/>
      <c r="AB1071" s="4"/>
      <c r="AC1071" s="4"/>
      <c r="AD1071" s="4"/>
      <c r="AE1071" s="4"/>
      <c r="AF1071" s="4"/>
      <c r="AG1071" s="4"/>
      <c r="AH1071" s="4"/>
      <c r="AI1071" s="4"/>
      <c r="AJ1071" s="4"/>
      <c r="AK1071" s="4"/>
      <c r="AL1071" s="4"/>
      <c r="AM1071" s="4"/>
    </row>
    <row r="1072" spans="1:39" s="3" customFormat="1" ht="14.4" x14ac:dyDescent="0.3">
      <c r="A1072" s="10"/>
      <c r="B1072" s="10"/>
      <c r="C1072" s="10"/>
      <c r="D1072" s="10"/>
      <c r="E1072" s="10"/>
      <c r="F1072" s="10"/>
      <c r="G1072" s="10"/>
      <c r="H1072" s="23"/>
      <c r="I1072" s="10"/>
      <c r="J1072" s="10"/>
      <c r="K1072" s="10"/>
      <c r="L1072" s="23"/>
      <c r="M1072" s="10"/>
      <c r="N1072" s="315"/>
      <c r="O1072" s="23"/>
      <c r="P1072" s="10"/>
      <c r="Q1072" s="315"/>
      <c r="R1072" s="23"/>
      <c r="S1072" s="10"/>
      <c r="T1072" s="315"/>
      <c r="U1072" s="23"/>
      <c r="V1072" s="82"/>
      <c r="W1072" s="82"/>
      <c r="X1072" s="82"/>
      <c r="Y1072" s="82"/>
      <c r="Z1072" s="82"/>
      <c r="AA1072" s="65"/>
      <c r="AB1072" s="4"/>
      <c r="AC1072" s="4"/>
      <c r="AD1072" s="4"/>
      <c r="AE1072" s="4"/>
      <c r="AF1072" s="4"/>
      <c r="AG1072" s="4"/>
      <c r="AH1072" s="4"/>
      <c r="AI1072" s="4"/>
      <c r="AJ1072" s="4"/>
      <c r="AK1072" s="4"/>
      <c r="AL1072" s="4"/>
      <c r="AM1072" s="4"/>
    </row>
    <row r="1073" spans="1:39" s="3" customFormat="1" ht="14.4" x14ac:dyDescent="0.3">
      <c r="A1073" s="10"/>
      <c r="B1073" s="10"/>
      <c r="C1073" s="10"/>
      <c r="D1073" s="10"/>
      <c r="E1073" s="10"/>
      <c r="F1073" s="10"/>
      <c r="G1073" s="10"/>
      <c r="H1073" s="23"/>
      <c r="I1073" s="10"/>
      <c r="J1073" s="10"/>
      <c r="K1073" s="10"/>
      <c r="L1073" s="23"/>
      <c r="M1073" s="10"/>
      <c r="N1073" s="315"/>
      <c r="O1073" s="23"/>
      <c r="P1073" s="10"/>
      <c r="Q1073" s="315"/>
      <c r="R1073" s="23"/>
      <c r="S1073" s="10"/>
      <c r="T1073" s="315"/>
      <c r="U1073" s="23"/>
      <c r="V1073" s="82"/>
      <c r="W1073" s="82"/>
      <c r="X1073" s="82"/>
      <c r="Y1073" s="82"/>
      <c r="Z1073" s="82"/>
      <c r="AA1073" s="65"/>
      <c r="AB1073" s="4"/>
      <c r="AC1073" s="4"/>
      <c r="AD1073" s="4"/>
      <c r="AE1073" s="4"/>
      <c r="AF1073" s="4"/>
      <c r="AG1073" s="4"/>
      <c r="AH1073" s="4"/>
      <c r="AI1073" s="4"/>
      <c r="AJ1073" s="4"/>
      <c r="AK1073" s="4"/>
      <c r="AL1073" s="4"/>
      <c r="AM1073" s="4"/>
    </row>
    <row r="1074" spans="1:39" s="3" customFormat="1" ht="14.4" x14ac:dyDescent="0.3">
      <c r="A1074" s="10"/>
      <c r="B1074" s="10"/>
      <c r="C1074" s="10"/>
      <c r="D1074" s="10"/>
      <c r="E1074" s="10"/>
      <c r="F1074" s="10"/>
      <c r="G1074" s="10"/>
      <c r="H1074" s="23"/>
      <c r="I1074" s="10"/>
      <c r="J1074" s="10"/>
      <c r="K1074" s="10"/>
      <c r="L1074" s="23"/>
      <c r="M1074" s="10"/>
      <c r="N1074" s="315"/>
      <c r="O1074" s="23"/>
      <c r="P1074" s="10"/>
      <c r="Q1074" s="315"/>
      <c r="R1074" s="23"/>
      <c r="S1074" s="10"/>
      <c r="T1074" s="315"/>
      <c r="U1074" s="23"/>
      <c r="V1074" s="82"/>
      <c r="W1074" s="82"/>
      <c r="X1074" s="82"/>
      <c r="Y1074" s="82"/>
      <c r="Z1074" s="82"/>
      <c r="AA1074" s="65"/>
      <c r="AB1074" s="4"/>
      <c r="AC1074" s="4"/>
      <c r="AD1074" s="4"/>
      <c r="AE1074" s="4"/>
      <c r="AF1074" s="4"/>
      <c r="AG1074" s="4"/>
      <c r="AH1074" s="4"/>
      <c r="AI1074" s="4"/>
      <c r="AJ1074" s="4"/>
      <c r="AK1074" s="4"/>
      <c r="AL1074" s="4"/>
      <c r="AM1074" s="4"/>
    </row>
    <row r="1075" spans="1:39" s="3" customFormat="1" ht="14.4" x14ac:dyDescent="0.3">
      <c r="A1075" s="10"/>
      <c r="B1075" s="10"/>
      <c r="C1075" s="10"/>
      <c r="D1075" s="10"/>
      <c r="E1075" s="10"/>
      <c r="F1075" s="10"/>
      <c r="G1075" s="10"/>
      <c r="H1075" s="23"/>
      <c r="I1075" s="10"/>
      <c r="J1075" s="10"/>
      <c r="K1075" s="10"/>
      <c r="L1075" s="23"/>
      <c r="M1075" s="10"/>
      <c r="N1075" s="315"/>
      <c r="O1075" s="23"/>
      <c r="P1075" s="10"/>
      <c r="Q1075" s="315"/>
      <c r="R1075" s="23"/>
      <c r="S1075" s="10"/>
      <c r="T1075" s="315"/>
      <c r="U1075" s="23"/>
      <c r="V1075" s="82"/>
      <c r="W1075" s="82"/>
      <c r="X1075" s="82"/>
      <c r="Y1075" s="82"/>
      <c r="Z1075" s="82"/>
      <c r="AA1075" s="65"/>
      <c r="AB1075" s="4"/>
      <c r="AC1075" s="4"/>
      <c r="AD1075" s="4"/>
      <c r="AE1075" s="4"/>
      <c r="AF1075" s="4"/>
      <c r="AG1075" s="4"/>
      <c r="AH1075" s="4"/>
      <c r="AI1075" s="4"/>
      <c r="AJ1075" s="4"/>
      <c r="AK1075" s="4"/>
      <c r="AL1075" s="4"/>
      <c r="AM1075" s="4"/>
    </row>
    <row r="1076" spans="1:39" s="3" customFormat="1" ht="14.4" x14ac:dyDescent="0.3">
      <c r="A1076" s="10"/>
      <c r="B1076" s="10"/>
      <c r="C1076" s="10"/>
      <c r="D1076" s="10"/>
      <c r="E1076" s="10"/>
      <c r="F1076" s="10"/>
      <c r="G1076" s="10"/>
      <c r="H1076" s="23"/>
      <c r="I1076" s="10"/>
      <c r="J1076" s="10"/>
      <c r="K1076" s="10"/>
      <c r="L1076" s="23"/>
      <c r="M1076" s="10"/>
      <c r="N1076" s="315"/>
      <c r="O1076" s="23"/>
      <c r="P1076" s="10"/>
      <c r="Q1076" s="315"/>
      <c r="R1076" s="23"/>
      <c r="S1076" s="10"/>
      <c r="T1076" s="315"/>
      <c r="U1076" s="23"/>
      <c r="V1076" s="82"/>
      <c r="W1076" s="82"/>
      <c r="X1076" s="82"/>
      <c r="Y1076" s="82"/>
      <c r="Z1076" s="82"/>
      <c r="AA1076" s="65"/>
      <c r="AB1076" s="4"/>
      <c r="AC1076" s="4"/>
      <c r="AD1076" s="4"/>
      <c r="AE1076" s="4"/>
      <c r="AF1076" s="4"/>
      <c r="AG1076" s="4"/>
      <c r="AH1076" s="4"/>
      <c r="AI1076" s="4"/>
      <c r="AJ1076" s="4"/>
      <c r="AK1076" s="4"/>
      <c r="AL1076" s="4"/>
      <c r="AM1076" s="4"/>
    </row>
    <row r="1077" spans="1:39" s="3" customFormat="1" ht="14.4" x14ac:dyDescent="0.3">
      <c r="A1077" s="10"/>
      <c r="B1077" s="10"/>
      <c r="C1077" s="10"/>
      <c r="D1077" s="10"/>
      <c r="E1077" s="10"/>
      <c r="F1077" s="10"/>
      <c r="G1077" s="10"/>
      <c r="H1077" s="23"/>
      <c r="I1077" s="10"/>
      <c r="J1077" s="10"/>
      <c r="K1077" s="10"/>
      <c r="L1077" s="23"/>
      <c r="M1077" s="10"/>
      <c r="N1077" s="315"/>
      <c r="O1077" s="23"/>
      <c r="P1077" s="10"/>
      <c r="Q1077" s="315"/>
      <c r="R1077" s="23"/>
      <c r="S1077" s="10"/>
      <c r="T1077" s="315"/>
      <c r="U1077" s="23"/>
      <c r="V1077" s="82"/>
      <c r="W1077" s="82"/>
      <c r="X1077" s="82"/>
      <c r="Y1077" s="82"/>
      <c r="Z1077" s="82"/>
      <c r="AA1077" s="65"/>
      <c r="AB1077" s="4"/>
      <c r="AC1077" s="4"/>
      <c r="AD1077" s="4"/>
      <c r="AE1077" s="4"/>
      <c r="AF1077" s="4"/>
      <c r="AG1077" s="4"/>
      <c r="AH1077" s="4"/>
      <c r="AI1077" s="4"/>
      <c r="AJ1077" s="4"/>
      <c r="AK1077" s="4"/>
      <c r="AL1077" s="4"/>
      <c r="AM1077" s="4"/>
    </row>
    <row r="1078" spans="1:39" s="3" customFormat="1" ht="14.4" x14ac:dyDescent="0.3">
      <c r="A1078" s="10"/>
      <c r="B1078" s="10"/>
      <c r="C1078" s="10"/>
      <c r="D1078" s="10"/>
      <c r="E1078" s="10"/>
      <c r="F1078" s="10"/>
      <c r="G1078" s="10"/>
      <c r="H1078" s="23"/>
      <c r="I1078" s="10"/>
      <c r="J1078" s="10"/>
      <c r="K1078" s="10"/>
      <c r="L1078" s="23"/>
      <c r="M1078" s="10"/>
      <c r="N1078" s="315"/>
      <c r="O1078" s="23"/>
      <c r="P1078" s="10"/>
      <c r="Q1078" s="315"/>
      <c r="R1078" s="23"/>
      <c r="S1078" s="10"/>
      <c r="T1078" s="315"/>
      <c r="U1078" s="23"/>
      <c r="V1078" s="82"/>
      <c r="W1078" s="82"/>
      <c r="X1078" s="82"/>
      <c r="Y1078" s="82"/>
      <c r="Z1078" s="82"/>
      <c r="AA1078" s="65"/>
      <c r="AB1078" s="4"/>
      <c r="AC1078" s="4"/>
      <c r="AD1078" s="4"/>
      <c r="AE1078" s="4"/>
      <c r="AF1078" s="4"/>
      <c r="AG1078" s="4"/>
      <c r="AH1078" s="4"/>
      <c r="AI1078" s="4"/>
      <c r="AJ1078" s="4"/>
      <c r="AK1078" s="4"/>
      <c r="AL1078" s="4"/>
      <c r="AM1078" s="4"/>
    </row>
    <row r="1079" spans="1:39" s="3" customFormat="1" ht="14.4" x14ac:dyDescent="0.3">
      <c r="A1079" s="10"/>
      <c r="B1079" s="10"/>
      <c r="C1079" s="10"/>
      <c r="D1079" s="10"/>
      <c r="E1079" s="10"/>
      <c r="F1079" s="10"/>
      <c r="G1079" s="10"/>
      <c r="H1079" s="23"/>
      <c r="I1079" s="10"/>
      <c r="J1079" s="10"/>
      <c r="K1079" s="10"/>
      <c r="L1079" s="23"/>
      <c r="M1079" s="10"/>
      <c r="N1079" s="315"/>
      <c r="O1079" s="23"/>
      <c r="P1079" s="10"/>
      <c r="Q1079" s="315"/>
      <c r="R1079" s="23"/>
      <c r="S1079" s="10"/>
      <c r="T1079" s="315"/>
      <c r="U1079" s="23"/>
      <c r="V1079" s="82"/>
      <c r="W1079" s="82"/>
      <c r="X1079" s="82"/>
      <c r="Y1079" s="82"/>
      <c r="Z1079" s="82"/>
      <c r="AA1079" s="65"/>
      <c r="AB1079" s="4"/>
      <c r="AC1079" s="4"/>
      <c r="AD1079" s="4"/>
      <c r="AE1079" s="4"/>
      <c r="AF1079" s="4"/>
      <c r="AG1079" s="4"/>
      <c r="AH1079" s="4"/>
      <c r="AI1079" s="4"/>
      <c r="AJ1079" s="4"/>
      <c r="AK1079" s="4"/>
      <c r="AL1079" s="4"/>
      <c r="AM1079" s="4"/>
    </row>
    <row r="1080" spans="1:39" s="3" customFormat="1" ht="14.4" x14ac:dyDescent="0.3">
      <c r="A1080" s="10"/>
      <c r="B1080" s="10"/>
      <c r="C1080" s="10"/>
      <c r="D1080" s="10"/>
      <c r="E1080" s="10"/>
      <c r="F1080" s="10"/>
      <c r="G1080" s="10"/>
      <c r="H1080" s="23"/>
      <c r="I1080" s="10"/>
      <c r="J1080" s="10"/>
      <c r="K1080" s="10"/>
      <c r="L1080" s="23"/>
      <c r="M1080" s="10"/>
      <c r="N1080" s="315"/>
      <c r="O1080" s="23"/>
      <c r="P1080" s="10"/>
      <c r="Q1080" s="315"/>
      <c r="R1080" s="23"/>
      <c r="S1080" s="10"/>
      <c r="T1080" s="315"/>
      <c r="U1080" s="23"/>
      <c r="V1080" s="82"/>
      <c r="W1080" s="82"/>
      <c r="X1080" s="82"/>
      <c r="Y1080" s="82"/>
      <c r="Z1080" s="82"/>
      <c r="AA1080" s="65"/>
      <c r="AB1080" s="4"/>
      <c r="AC1080" s="4"/>
      <c r="AD1080" s="4"/>
      <c r="AE1080" s="4"/>
      <c r="AF1080" s="4"/>
      <c r="AG1080" s="4"/>
      <c r="AH1080" s="4"/>
      <c r="AI1080" s="4"/>
      <c r="AJ1080" s="4"/>
      <c r="AK1080" s="4"/>
      <c r="AL1080" s="4"/>
      <c r="AM1080" s="4"/>
    </row>
    <row r="1081" spans="1:39" s="3" customFormat="1" ht="14.4" x14ac:dyDescent="0.3">
      <c r="A1081" s="10"/>
      <c r="B1081" s="10"/>
      <c r="C1081" s="10"/>
      <c r="D1081" s="10"/>
      <c r="E1081" s="10"/>
      <c r="F1081" s="10"/>
      <c r="G1081" s="10"/>
      <c r="H1081" s="23"/>
      <c r="I1081" s="10"/>
      <c r="J1081" s="10"/>
      <c r="K1081" s="10"/>
      <c r="L1081" s="23"/>
      <c r="M1081" s="10"/>
      <c r="N1081" s="315"/>
      <c r="O1081" s="23"/>
      <c r="P1081" s="10"/>
      <c r="Q1081" s="315"/>
      <c r="R1081" s="23"/>
      <c r="S1081" s="10"/>
      <c r="T1081" s="315"/>
      <c r="U1081" s="23"/>
      <c r="V1081" s="82"/>
      <c r="W1081" s="82"/>
      <c r="X1081" s="82"/>
      <c r="Y1081" s="82"/>
      <c r="Z1081" s="82"/>
      <c r="AA1081" s="65"/>
      <c r="AB1081" s="4"/>
      <c r="AC1081" s="4"/>
      <c r="AD1081" s="4"/>
      <c r="AE1081" s="4"/>
      <c r="AF1081" s="4"/>
      <c r="AG1081" s="4"/>
      <c r="AH1081" s="4"/>
      <c r="AI1081" s="4"/>
      <c r="AJ1081" s="4"/>
      <c r="AK1081" s="4"/>
      <c r="AL1081" s="4"/>
      <c r="AM1081" s="4"/>
    </row>
    <row r="1082" spans="1:39" s="3" customFormat="1" ht="14.4" x14ac:dyDescent="0.3">
      <c r="A1082" s="10"/>
      <c r="B1082" s="10"/>
      <c r="C1082" s="10"/>
      <c r="D1082" s="10"/>
      <c r="E1082" s="10"/>
      <c r="F1082" s="10"/>
      <c r="G1082" s="10"/>
      <c r="H1082" s="23"/>
      <c r="I1082" s="10"/>
      <c r="J1082" s="10"/>
      <c r="K1082" s="10"/>
      <c r="L1082" s="23"/>
      <c r="M1082" s="10"/>
      <c r="N1082" s="315"/>
      <c r="O1082" s="23"/>
      <c r="P1082" s="10"/>
      <c r="Q1082" s="315"/>
      <c r="R1082" s="23"/>
      <c r="S1082" s="10"/>
      <c r="T1082" s="315"/>
      <c r="U1082" s="23"/>
      <c r="V1082" s="82"/>
      <c r="W1082" s="82"/>
      <c r="X1082" s="82"/>
      <c r="Y1082" s="82"/>
      <c r="Z1082" s="82"/>
      <c r="AA1082" s="65"/>
      <c r="AB1082" s="4"/>
      <c r="AC1082" s="4"/>
      <c r="AD1082" s="4"/>
      <c r="AE1082" s="4"/>
      <c r="AF1082" s="4"/>
      <c r="AG1082" s="4"/>
      <c r="AH1082" s="4"/>
      <c r="AI1082" s="4"/>
      <c r="AJ1082" s="4"/>
      <c r="AK1082" s="4"/>
      <c r="AL1082" s="4"/>
      <c r="AM1082" s="4"/>
    </row>
    <row r="1083" spans="1:39" s="3" customFormat="1" ht="14.4" x14ac:dyDescent="0.3">
      <c r="A1083" s="10"/>
      <c r="B1083" s="10"/>
      <c r="C1083" s="10"/>
      <c r="D1083" s="10"/>
      <c r="E1083" s="10"/>
      <c r="F1083" s="10"/>
      <c r="G1083" s="10"/>
      <c r="H1083" s="23"/>
      <c r="I1083" s="10"/>
      <c r="J1083" s="10"/>
      <c r="K1083" s="10"/>
      <c r="L1083" s="23"/>
      <c r="M1083" s="10"/>
      <c r="N1083" s="315"/>
      <c r="O1083" s="23"/>
      <c r="P1083" s="10"/>
      <c r="Q1083" s="315"/>
      <c r="R1083" s="23"/>
      <c r="S1083" s="10"/>
      <c r="T1083" s="315"/>
      <c r="U1083" s="23"/>
      <c r="V1083" s="82"/>
      <c r="W1083" s="82"/>
      <c r="X1083" s="82"/>
      <c r="Y1083" s="82"/>
      <c r="Z1083" s="82"/>
      <c r="AA1083" s="65"/>
      <c r="AB1083" s="4"/>
      <c r="AC1083" s="4"/>
      <c r="AD1083" s="4"/>
      <c r="AE1083" s="4"/>
      <c r="AF1083" s="4"/>
      <c r="AG1083" s="4"/>
      <c r="AH1083" s="4"/>
      <c r="AI1083" s="4"/>
      <c r="AJ1083" s="4"/>
      <c r="AK1083" s="4"/>
      <c r="AL1083" s="4"/>
      <c r="AM1083" s="4"/>
    </row>
    <row r="1084" spans="1:39" s="3" customFormat="1" ht="14.4" x14ac:dyDescent="0.3">
      <c r="A1084" s="10"/>
      <c r="B1084" s="10"/>
      <c r="C1084" s="10"/>
      <c r="D1084" s="10"/>
      <c r="E1084" s="10"/>
      <c r="F1084" s="10"/>
      <c r="G1084" s="10"/>
      <c r="H1084" s="23"/>
      <c r="I1084" s="10"/>
      <c r="J1084" s="10"/>
      <c r="K1084" s="10"/>
      <c r="L1084" s="23"/>
      <c r="M1084" s="10"/>
      <c r="N1084" s="315"/>
      <c r="O1084" s="23"/>
      <c r="P1084" s="10"/>
      <c r="Q1084" s="315"/>
      <c r="R1084" s="23"/>
      <c r="S1084" s="10"/>
      <c r="T1084" s="315"/>
      <c r="U1084" s="23"/>
      <c r="V1084" s="82"/>
      <c r="W1084" s="82"/>
      <c r="X1084" s="82"/>
      <c r="Y1084" s="82"/>
      <c r="Z1084" s="82"/>
      <c r="AA1084" s="65"/>
      <c r="AB1084" s="4"/>
      <c r="AC1084" s="4"/>
      <c r="AD1084" s="4"/>
      <c r="AE1084" s="4"/>
      <c r="AF1084" s="4"/>
      <c r="AG1084" s="4"/>
      <c r="AH1084" s="4"/>
      <c r="AI1084" s="4"/>
      <c r="AJ1084" s="4"/>
      <c r="AK1084" s="4"/>
      <c r="AL1084" s="4"/>
      <c r="AM1084" s="4"/>
    </row>
    <row r="1085" spans="1:39" s="3" customFormat="1" ht="14.4" x14ac:dyDescent="0.3">
      <c r="A1085" s="10"/>
      <c r="B1085" s="10"/>
      <c r="C1085" s="10"/>
      <c r="D1085" s="10"/>
      <c r="E1085" s="10"/>
      <c r="F1085" s="10"/>
      <c r="G1085" s="10"/>
      <c r="H1085" s="23"/>
      <c r="I1085" s="10"/>
      <c r="J1085" s="10"/>
      <c r="K1085" s="10"/>
      <c r="L1085" s="23"/>
      <c r="M1085" s="10"/>
      <c r="N1085" s="315"/>
      <c r="O1085" s="23"/>
      <c r="P1085" s="10"/>
      <c r="Q1085" s="315"/>
      <c r="R1085" s="23"/>
      <c r="S1085" s="10"/>
      <c r="T1085" s="315"/>
      <c r="U1085" s="23"/>
      <c r="V1085" s="82"/>
      <c r="W1085" s="82"/>
      <c r="X1085" s="82"/>
      <c r="Y1085" s="82"/>
      <c r="Z1085" s="82"/>
      <c r="AA1085" s="65"/>
      <c r="AB1085" s="4"/>
      <c r="AC1085" s="4"/>
      <c r="AD1085" s="4"/>
      <c r="AE1085" s="4"/>
      <c r="AF1085" s="4"/>
      <c r="AG1085" s="4"/>
      <c r="AH1085" s="4"/>
      <c r="AI1085" s="4"/>
      <c r="AJ1085" s="4"/>
      <c r="AK1085" s="4"/>
      <c r="AL1085" s="4"/>
      <c r="AM1085" s="4"/>
    </row>
    <row r="1086" spans="1:39" s="3" customFormat="1" ht="14.4" x14ac:dyDescent="0.3">
      <c r="A1086" s="10"/>
      <c r="B1086" s="10"/>
      <c r="C1086" s="10"/>
      <c r="D1086" s="10"/>
      <c r="E1086" s="10"/>
      <c r="F1086" s="10"/>
      <c r="G1086" s="10"/>
      <c r="H1086" s="23"/>
      <c r="I1086" s="10"/>
      <c r="J1086" s="10"/>
      <c r="K1086" s="10"/>
      <c r="L1086" s="23"/>
      <c r="M1086" s="10"/>
      <c r="N1086" s="315"/>
      <c r="O1086" s="23"/>
      <c r="P1086" s="10"/>
      <c r="Q1086" s="315"/>
      <c r="R1086" s="23"/>
      <c r="S1086" s="10"/>
      <c r="T1086" s="315"/>
      <c r="U1086" s="23"/>
      <c r="V1086" s="82"/>
      <c r="W1086" s="82"/>
      <c r="X1086" s="82"/>
      <c r="Y1086" s="82"/>
      <c r="Z1086" s="82"/>
      <c r="AA1086" s="65"/>
      <c r="AB1086" s="4"/>
      <c r="AC1086" s="4"/>
      <c r="AD1086" s="4"/>
      <c r="AE1086" s="4"/>
      <c r="AF1086" s="4"/>
      <c r="AG1086" s="4"/>
      <c r="AH1086" s="4"/>
      <c r="AI1086" s="4"/>
      <c r="AJ1086" s="4"/>
      <c r="AK1086" s="4"/>
      <c r="AL1086" s="4"/>
      <c r="AM1086" s="4"/>
    </row>
    <row r="1087" spans="1:39" s="3" customFormat="1" ht="14.4" x14ac:dyDescent="0.3">
      <c r="A1087" s="10"/>
      <c r="B1087" s="10"/>
      <c r="C1087" s="10"/>
      <c r="D1087" s="10"/>
      <c r="E1087" s="10"/>
      <c r="F1087" s="10"/>
      <c r="G1087" s="10"/>
      <c r="H1087" s="23"/>
      <c r="I1087" s="10"/>
      <c r="J1087" s="10"/>
      <c r="K1087" s="10"/>
      <c r="L1087" s="23"/>
      <c r="M1087" s="10"/>
      <c r="N1087" s="315"/>
      <c r="O1087" s="23"/>
      <c r="P1087" s="10"/>
      <c r="Q1087" s="315"/>
      <c r="R1087" s="23"/>
      <c r="S1087" s="10"/>
      <c r="T1087" s="315"/>
      <c r="U1087" s="23"/>
      <c r="V1087" s="82"/>
      <c r="W1087" s="82"/>
      <c r="X1087" s="82"/>
      <c r="Y1087" s="82"/>
      <c r="Z1087" s="82"/>
      <c r="AA1087" s="65"/>
      <c r="AB1087" s="4"/>
      <c r="AC1087" s="4"/>
      <c r="AD1087" s="4"/>
      <c r="AE1087" s="4"/>
      <c r="AF1087" s="4"/>
      <c r="AG1087" s="4"/>
      <c r="AH1087" s="4"/>
      <c r="AI1087" s="4"/>
      <c r="AJ1087" s="4"/>
      <c r="AK1087" s="4"/>
      <c r="AL1087" s="4"/>
      <c r="AM1087" s="4"/>
    </row>
    <row r="1088" spans="1:39" s="3" customFormat="1" ht="14.4" x14ac:dyDescent="0.3">
      <c r="A1088" s="10"/>
      <c r="B1088" s="10"/>
      <c r="C1088" s="10"/>
      <c r="D1088" s="10"/>
      <c r="E1088" s="10"/>
      <c r="F1088" s="10"/>
      <c r="G1088" s="10"/>
      <c r="H1088" s="23"/>
      <c r="I1088" s="10"/>
      <c r="J1088" s="10"/>
      <c r="K1088" s="10"/>
      <c r="L1088" s="23"/>
      <c r="M1088" s="10"/>
      <c r="N1088" s="315"/>
      <c r="O1088" s="23"/>
      <c r="P1088" s="10"/>
      <c r="Q1088" s="315"/>
      <c r="R1088" s="23"/>
      <c r="S1088" s="10"/>
      <c r="T1088" s="315"/>
      <c r="U1088" s="23"/>
      <c r="V1088" s="82"/>
      <c r="W1088" s="82"/>
      <c r="X1088" s="82"/>
      <c r="Y1088" s="82"/>
      <c r="Z1088" s="82"/>
      <c r="AA1088" s="65"/>
      <c r="AB1088" s="4"/>
      <c r="AC1088" s="4"/>
      <c r="AD1088" s="4"/>
      <c r="AE1088" s="4"/>
      <c r="AF1088" s="4"/>
      <c r="AG1088" s="4"/>
      <c r="AH1088" s="4"/>
      <c r="AI1088" s="4"/>
      <c r="AJ1088" s="4"/>
      <c r="AK1088" s="4"/>
      <c r="AL1088" s="4"/>
      <c r="AM1088" s="4"/>
    </row>
    <row r="1089" spans="1:39" s="3" customFormat="1" ht="14.4" x14ac:dyDescent="0.3">
      <c r="A1089" s="10"/>
      <c r="B1089" s="10"/>
      <c r="C1089" s="10"/>
      <c r="D1089" s="10"/>
      <c r="E1089" s="10"/>
      <c r="F1089" s="10"/>
      <c r="G1089" s="10"/>
      <c r="H1089" s="23"/>
      <c r="I1089" s="10"/>
      <c r="J1089" s="10"/>
      <c r="K1089" s="10"/>
      <c r="L1089" s="23"/>
      <c r="M1089" s="10"/>
      <c r="N1089" s="315"/>
      <c r="O1089" s="23"/>
      <c r="P1089" s="10"/>
      <c r="Q1089" s="315"/>
      <c r="R1089" s="23"/>
      <c r="S1089" s="10"/>
      <c r="T1089" s="315"/>
      <c r="U1089" s="23"/>
      <c r="V1089" s="82"/>
      <c r="W1089" s="82"/>
      <c r="X1089" s="82"/>
      <c r="Y1089" s="82"/>
      <c r="Z1089" s="82"/>
      <c r="AA1089" s="65"/>
      <c r="AB1089" s="4"/>
      <c r="AC1089" s="4"/>
      <c r="AD1089" s="4"/>
      <c r="AE1089" s="4"/>
      <c r="AF1089" s="4"/>
      <c r="AG1089" s="4"/>
      <c r="AH1089" s="4"/>
      <c r="AI1089" s="4"/>
      <c r="AJ1089" s="4"/>
      <c r="AK1089" s="4"/>
      <c r="AL1089" s="4"/>
      <c r="AM1089" s="4"/>
    </row>
    <row r="1090" spans="1:39" s="3" customFormat="1" ht="14.4" x14ac:dyDescent="0.3">
      <c r="A1090" s="10"/>
      <c r="B1090" s="10"/>
      <c r="C1090" s="10"/>
      <c r="D1090" s="10"/>
      <c r="E1090" s="10"/>
      <c r="F1090" s="10"/>
      <c r="G1090" s="10"/>
      <c r="H1090" s="23"/>
      <c r="I1090" s="10"/>
      <c r="J1090" s="10"/>
      <c r="K1090" s="10"/>
      <c r="L1090" s="23"/>
      <c r="M1090" s="10"/>
      <c r="N1090" s="315"/>
      <c r="O1090" s="23"/>
      <c r="P1090" s="10"/>
      <c r="Q1090" s="315"/>
      <c r="R1090" s="23"/>
      <c r="S1090" s="10"/>
      <c r="T1090" s="315"/>
      <c r="U1090" s="23"/>
      <c r="V1090" s="82"/>
      <c r="W1090" s="82"/>
      <c r="X1090" s="82"/>
      <c r="Y1090" s="82"/>
      <c r="Z1090" s="82"/>
      <c r="AA1090" s="65"/>
      <c r="AB1090" s="4"/>
      <c r="AC1090" s="4"/>
      <c r="AD1090" s="4"/>
      <c r="AE1090" s="4"/>
      <c r="AF1090" s="4"/>
      <c r="AG1090" s="4"/>
      <c r="AH1090" s="4"/>
      <c r="AI1090" s="4"/>
      <c r="AJ1090" s="4"/>
      <c r="AK1090" s="4"/>
      <c r="AL1090" s="4"/>
      <c r="AM1090" s="4"/>
    </row>
    <row r="1091" spans="1:39" s="3" customFormat="1" ht="14.4" x14ac:dyDescent="0.3">
      <c r="A1091" s="10"/>
      <c r="B1091" s="10"/>
      <c r="C1091" s="10"/>
      <c r="D1091" s="10"/>
      <c r="E1091" s="10"/>
      <c r="F1091" s="10"/>
      <c r="G1091" s="10"/>
      <c r="H1091" s="23"/>
      <c r="I1091" s="10"/>
      <c r="J1091" s="10"/>
      <c r="K1091" s="10"/>
      <c r="L1091" s="23"/>
      <c r="M1091" s="10"/>
      <c r="N1091" s="315"/>
      <c r="O1091" s="23"/>
      <c r="P1091" s="10"/>
      <c r="Q1091" s="315"/>
      <c r="R1091" s="23"/>
      <c r="S1091" s="10"/>
      <c r="T1091" s="315"/>
      <c r="U1091" s="23"/>
      <c r="V1091" s="82"/>
      <c r="W1091" s="82"/>
      <c r="X1091" s="82"/>
      <c r="Y1091" s="82"/>
      <c r="Z1091" s="82"/>
      <c r="AA1091" s="65"/>
      <c r="AB1091" s="4"/>
      <c r="AC1091" s="4"/>
      <c r="AD1091" s="4"/>
      <c r="AE1091" s="4"/>
      <c r="AF1091" s="4"/>
      <c r="AG1091" s="4"/>
      <c r="AH1091" s="4"/>
      <c r="AI1091" s="4"/>
      <c r="AJ1091" s="4"/>
      <c r="AK1091" s="4"/>
      <c r="AL1091" s="4"/>
      <c r="AM1091" s="4"/>
    </row>
    <row r="1092" spans="1:39" s="3" customFormat="1" ht="14.4" x14ac:dyDescent="0.3">
      <c r="A1092" s="10"/>
      <c r="B1092" s="10"/>
      <c r="C1092" s="10"/>
      <c r="D1092" s="10"/>
      <c r="E1092" s="10"/>
      <c r="F1092" s="10"/>
      <c r="G1092" s="10"/>
      <c r="H1092" s="23"/>
      <c r="I1092" s="10"/>
      <c r="J1092" s="10"/>
      <c r="K1092" s="10"/>
      <c r="L1092" s="23"/>
      <c r="M1092" s="10"/>
      <c r="N1092" s="315"/>
      <c r="O1092" s="23"/>
      <c r="P1092" s="10"/>
      <c r="Q1092" s="315"/>
      <c r="R1092" s="23"/>
      <c r="S1092" s="10"/>
      <c r="T1092" s="315"/>
      <c r="U1092" s="23"/>
      <c r="V1092" s="82"/>
      <c r="W1092" s="82"/>
      <c r="X1092" s="82"/>
      <c r="Y1092" s="82"/>
      <c r="Z1092" s="82"/>
      <c r="AA1092" s="65"/>
      <c r="AB1092" s="4"/>
      <c r="AC1092" s="4"/>
      <c r="AD1092" s="4"/>
      <c r="AE1092" s="4"/>
      <c r="AF1092" s="4"/>
      <c r="AG1092" s="4"/>
      <c r="AH1092" s="4"/>
      <c r="AI1092" s="4"/>
      <c r="AJ1092" s="4"/>
      <c r="AK1092" s="4"/>
      <c r="AL1092" s="4"/>
      <c r="AM1092" s="4"/>
    </row>
    <row r="1093" spans="1:39" s="3" customFormat="1" ht="14.4" x14ac:dyDescent="0.3">
      <c r="A1093" s="10"/>
      <c r="B1093" s="10"/>
      <c r="C1093" s="10"/>
      <c r="D1093" s="10"/>
      <c r="E1093" s="10"/>
      <c r="F1093" s="10"/>
      <c r="G1093" s="10"/>
      <c r="H1093" s="23"/>
      <c r="I1093" s="10"/>
      <c r="J1093" s="10"/>
      <c r="K1093" s="10"/>
      <c r="L1093" s="23"/>
      <c r="M1093" s="10"/>
      <c r="N1093" s="315"/>
      <c r="O1093" s="23"/>
      <c r="P1093" s="10"/>
      <c r="Q1093" s="315"/>
      <c r="R1093" s="23"/>
      <c r="S1093" s="10"/>
      <c r="T1093" s="315"/>
      <c r="U1093" s="23"/>
      <c r="V1093" s="82"/>
      <c r="W1093" s="82"/>
      <c r="X1093" s="82"/>
      <c r="Y1093" s="82"/>
      <c r="Z1093" s="82"/>
      <c r="AA1093" s="65"/>
      <c r="AB1093" s="4"/>
      <c r="AC1093" s="4"/>
      <c r="AD1093" s="4"/>
      <c r="AE1093" s="4"/>
      <c r="AF1093" s="4"/>
      <c r="AG1093" s="4"/>
      <c r="AH1093" s="4"/>
      <c r="AI1093" s="4"/>
      <c r="AJ1093" s="4"/>
      <c r="AK1093" s="4"/>
      <c r="AL1093" s="4"/>
      <c r="AM1093" s="4"/>
    </row>
    <row r="1094" spans="1:39" s="3" customFormat="1" ht="14.4" x14ac:dyDescent="0.3">
      <c r="A1094" s="10"/>
      <c r="B1094" s="10"/>
      <c r="C1094" s="10"/>
      <c r="D1094" s="10"/>
      <c r="E1094" s="10"/>
      <c r="F1094" s="10"/>
      <c r="G1094" s="10"/>
      <c r="H1094" s="23"/>
      <c r="I1094" s="10"/>
      <c r="J1094" s="10"/>
      <c r="K1094" s="10"/>
      <c r="L1094" s="23"/>
      <c r="M1094" s="10"/>
      <c r="N1094" s="315"/>
      <c r="O1094" s="23"/>
      <c r="P1094" s="10"/>
      <c r="Q1094" s="315"/>
      <c r="R1094" s="23"/>
      <c r="S1094" s="10"/>
      <c r="T1094" s="315"/>
      <c r="U1094" s="23"/>
      <c r="V1094" s="82"/>
      <c r="W1094" s="82"/>
      <c r="X1094" s="82"/>
      <c r="Y1094" s="82"/>
      <c r="Z1094" s="82"/>
      <c r="AA1094" s="65"/>
      <c r="AB1094" s="4"/>
      <c r="AC1094" s="4"/>
      <c r="AD1094" s="4"/>
      <c r="AE1094" s="4"/>
      <c r="AF1094" s="4"/>
      <c r="AG1094" s="4"/>
      <c r="AH1094" s="4"/>
      <c r="AI1094" s="4"/>
      <c r="AJ1094" s="4"/>
      <c r="AK1094" s="4"/>
      <c r="AL1094" s="4"/>
      <c r="AM1094" s="4"/>
    </row>
    <row r="1095" spans="1:39" s="3" customFormat="1" ht="14.4" x14ac:dyDescent="0.3">
      <c r="A1095" s="10"/>
      <c r="B1095" s="10"/>
      <c r="C1095" s="10"/>
      <c r="D1095" s="10"/>
      <c r="E1095" s="10"/>
      <c r="F1095" s="10"/>
      <c r="G1095" s="10"/>
      <c r="H1095" s="23"/>
      <c r="I1095" s="10"/>
      <c r="J1095" s="10"/>
      <c r="K1095" s="10"/>
      <c r="L1095" s="23"/>
      <c r="M1095" s="10"/>
      <c r="N1095" s="315"/>
      <c r="O1095" s="23"/>
      <c r="P1095" s="10"/>
      <c r="Q1095" s="315"/>
      <c r="R1095" s="23"/>
      <c r="S1095" s="10"/>
      <c r="T1095" s="315"/>
      <c r="U1095" s="23"/>
      <c r="V1095" s="82"/>
      <c r="W1095" s="82"/>
      <c r="X1095" s="82"/>
      <c r="Y1095" s="82"/>
      <c r="Z1095" s="82"/>
      <c r="AA1095" s="65"/>
      <c r="AB1095" s="4"/>
      <c r="AC1095" s="4"/>
      <c r="AD1095" s="4"/>
      <c r="AE1095" s="4"/>
      <c r="AF1095" s="4"/>
      <c r="AG1095" s="4"/>
      <c r="AH1095" s="4"/>
      <c r="AI1095" s="4"/>
      <c r="AJ1095" s="4"/>
      <c r="AK1095" s="4"/>
      <c r="AL1095" s="4"/>
      <c r="AM1095" s="4"/>
    </row>
    <row r="1096" spans="1:39" s="3" customFormat="1" ht="14.4" x14ac:dyDescent="0.3">
      <c r="A1096" s="10"/>
      <c r="B1096" s="10"/>
      <c r="C1096" s="10"/>
      <c r="D1096" s="10"/>
      <c r="E1096" s="10"/>
      <c r="F1096" s="10"/>
      <c r="G1096" s="10"/>
      <c r="H1096" s="23"/>
      <c r="I1096" s="10"/>
      <c r="J1096" s="10"/>
      <c r="K1096" s="10"/>
      <c r="L1096" s="23"/>
      <c r="M1096" s="10"/>
      <c r="N1096" s="315"/>
      <c r="O1096" s="23"/>
      <c r="P1096" s="10"/>
      <c r="Q1096" s="315"/>
      <c r="R1096" s="23"/>
      <c r="S1096" s="10"/>
      <c r="T1096" s="315"/>
      <c r="U1096" s="23"/>
      <c r="V1096" s="82"/>
      <c r="W1096" s="82"/>
      <c r="X1096" s="82"/>
      <c r="Y1096" s="82"/>
      <c r="Z1096" s="82"/>
      <c r="AA1096" s="65"/>
      <c r="AB1096" s="4"/>
      <c r="AC1096" s="4"/>
      <c r="AD1096" s="4"/>
      <c r="AE1096" s="4"/>
      <c r="AF1096" s="4"/>
      <c r="AG1096" s="4"/>
      <c r="AH1096" s="4"/>
      <c r="AI1096" s="4"/>
      <c r="AJ1096" s="4"/>
      <c r="AK1096" s="4"/>
      <c r="AL1096" s="4"/>
      <c r="AM1096" s="4"/>
    </row>
    <row r="1097" spans="1:39" s="3" customFormat="1" ht="14.4" x14ac:dyDescent="0.3">
      <c r="A1097" s="10"/>
      <c r="B1097" s="10"/>
      <c r="C1097" s="10"/>
      <c r="D1097" s="10"/>
      <c r="E1097" s="10"/>
      <c r="F1097" s="10"/>
      <c r="G1097" s="10"/>
      <c r="H1097" s="23"/>
      <c r="I1097" s="10"/>
      <c r="J1097" s="10"/>
      <c r="K1097" s="10"/>
      <c r="L1097" s="23"/>
      <c r="M1097" s="10"/>
      <c r="N1097" s="315"/>
      <c r="O1097" s="23"/>
      <c r="P1097" s="10"/>
      <c r="Q1097" s="315"/>
      <c r="R1097" s="23"/>
      <c r="S1097" s="10"/>
      <c r="T1097" s="315"/>
      <c r="U1097" s="23"/>
      <c r="V1097" s="82"/>
      <c r="W1097" s="82"/>
      <c r="X1097" s="82"/>
      <c r="Y1097" s="82"/>
      <c r="Z1097" s="82"/>
      <c r="AA1097" s="65"/>
      <c r="AB1097" s="4"/>
      <c r="AC1097" s="4"/>
      <c r="AD1097" s="4"/>
      <c r="AE1097" s="4"/>
      <c r="AF1097" s="4"/>
      <c r="AG1097" s="4"/>
      <c r="AH1097" s="4"/>
      <c r="AI1097" s="4"/>
      <c r="AJ1097" s="4"/>
      <c r="AK1097" s="4"/>
      <c r="AL1097" s="4"/>
      <c r="AM1097" s="4"/>
    </row>
    <row r="1098" spans="1:39" s="3" customFormat="1" ht="14.4" x14ac:dyDescent="0.3">
      <c r="A1098" s="10"/>
      <c r="B1098" s="10"/>
      <c r="C1098" s="10"/>
      <c r="D1098" s="10"/>
      <c r="E1098" s="10"/>
      <c r="F1098" s="10"/>
      <c r="G1098" s="10"/>
      <c r="H1098" s="23"/>
      <c r="I1098" s="10"/>
      <c r="J1098" s="10"/>
      <c r="K1098" s="10"/>
      <c r="L1098" s="23"/>
      <c r="M1098" s="10"/>
      <c r="N1098" s="315"/>
      <c r="O1098" s="23"/>
      <c r="P1098" s="10"/>
      <c r="Q1098" s="315"/>
      <c r="R1098" s="23"/>
      <c r="S1098" s="10"/>
      <c r="T1098" s="315"/>
      <c r="U1098" s="23"/>
      <c r="V1098" s="82"/>
      <c r="W1098" s="82"/>
      <c r="X1098" s="82"/>
      <c r="Y1098" s="82"/>
      <c r="Z1098" s="82"/>
      <c r="AA1098" s="65"/>
      <c r="AB1098" s="4"/>
      <c r="AC1098" s="4"/>
      <c r="AD1098" s="4"/>
      <c r="AE1098" s="4"/>
      <c r="AF1098" s="4"/>
      <c r="AG1098" s="4"/>
      <c r="AH1098" s="4"/>
      <c r="AI1098" s="4"/>
      <c r="AJ1098" s="4"/>
      <c r="AK1098" s="4"/>
      <c r="AL1098" s="4"/>
      <c r="AM1098" s="4"/>
    </row>
    <row r="1099" spans="1:39" s="3" customFormat="1" ht="14.4" x14ac:dyDescent="0.3">
      <c r="A1099" s="10"/>
      <c r="B1099" s="10"/>
      <c r="C1099" s="10"/>
      <c r="D1099" s="10"/>
      <c r="E1099" s="10"/>
      <c r="F1099" s="10"/>
      <c r="G1099" s="10"/>
      <c r="H1099" s="23"/>
      <c r="I1099" s="10"/>
      <c r="J1099" s="10"/>
      <c r="K1099" s="10"/>
      <c r="L1099" s="23"/>
      <c r="M1099" s="10"/>
      <c r="N1099" s="315"/>
      <c r="O1099" s="23"/>
      <c r="P1099" s="10"/>
      <c r="Q1099" s="315"/>
      <c r="R1099" s="23"/>
      <c r="S1099" s="10"/>
      <c r="T1099" s="315"/>
      <c r="U1099" s="23"/>
      <c r="V1099" s="82"/>
      <c r="W1099" s="82"/>
      <c r="X1099" s="82"/>
      <c r="Y1099" s="82"/>
      <c r="Z1099" s="82"/>
      <c r="AA1099" s="65"/>
      <c r="AB1099" s="4"/>
      <c r="AC1099" s="4"/>
      <c r="AD1099" s="4"/>
      <c r="AE1099" s="4"/>
      <c r="AF1099" s="4"/>
      <c r="AG1099" s="4"/>
      <c r="AH1099" s="4"/>
      <c r="AI1099" s="4"/>
      <c r="AJ1099" s="4"/>
      <c r="AK1099" s="4"/>
      <c r="AL1099" s="4"/>
      <c r="AM1099" s="4"/>
    </row>
    <row r="1100" spans="1:39" s="3" customFormat="1" ht="14.4" x14ac:dyDescent="0.3">
      <c r="A1100" s="10"/>
      <c r="B1100" s="10"/>
      <c r="C1100" s="10"/>
      <c r="D1100" s="10"/>
      <c r="E1100" s="10"/>
      <c r="F1100" s="10"/>
      <c r="G1100" s="10"/>
      <c r="H1100" s="23"/>
      <c r="I1100" s="10"/>
      <c r="J1100" s="10"/>
      <c r="K1100" s="10"/>
      <c r="L1100" s="23"/>
      <c r="M1100" s="10"/>
      <c r="N1100" s="315"/>
      <c r="O1100" s="23"/>
      <c r="P1100" s="10"/>
      <c r="Q1100" s="315"/>
      <c r="R1100" s="23"/>
      <c r="S1100" s="10"/>
      <c r="T1100" s="315"/>
      <c r="U1100" s="23"/>
      <c r="V1100" s="82"/>
      <c r="W1100" s="82"/>
      <c r="X1100" s="82"/>
      <c r="Y1100" s="82"/>
      <c r="Z1100" s="82"/>
      <c r="AA1100" s="65"/>
      <c r="AB1100" s="4"/>
      <c r="AC1100" s="4"/>
      <c r="AD1100" s="4"/>
      <c r="AE1100" s="4"/>
      <c r="AF1100" s="4"/>
      <c r="AG1100" s="4"/>
      <c r="AH1100" s="4"/>
      <c r="AI1100" s="4"/>
      <c r="AJ1100" s="4"/>
      <c r="AK1100" s="4"/>
      <c r="AL1100" s="4"/>
      <c r="AM1100" s="4"/>
    </row>
    <row r="1101" spans="1:39" s="3" customFormat="1" ht="14.4" x14ac:dyDescent="0.3">
      <c r="A1101" s="10"/>
      <c r="B1101" s="10"/>
      <c r="C1101" s="10"/>
      <c r="D1101" s="10"/>
      <c r="E1101" s="10"/>
      <c r="F1101" s="10"/>
      <c r="G1101" s="10"/>
      <c r="H1101" s="23"/>
      <c r="I1101" s="10"/>
      <c r="J1101" s="10"/>
      <c r="K1101" s="10"/>
      <c r="L1101" s="23"/>
      <c r="M1101" s="10"/>
      <c r="N1101" s="315"/>
      <c r="O1101" s="23"/>
      <c r="P1101" s="10"/>
      <c r="Q1101" s="315"/>
      <c r="R1101" s="23"/>
      <c r="S1101" s="10"/>
      <c r="T1101" s="315"/>
      <c r="U1101" s="23"/>
      <c r="V1101" s="82"/>
      <c r="W1101" s="82"/>
      <c r="X1101" s="82"/>
      <c r="Y1101" s="82"/>
      <c r="Z1101" s="82"/>
      <c r="AA1101" s="65"/>
      <c r="AB1101" s="4"/>
      <c r="AC1101" s="4"/>
      <c r="AD1101" s="4"/>
      <c r="AE1101" s="4"/>
      <c r="AF1101" s="4"/>
      <c r="AG1101" s="4"/>
      <c r="AH1101" s="4"/>
      <c r="AI1101" s="4"/>
      <c r="AJ1101" s="4"/>
      <c r="AK1101" s="4"/>
      <c r="AL1101" s="4"/>
      <c r="AM1101" s="4"/>
    </row>
    <row r="1102" spans="1:39" s="3" customFormat="1" ht="14.4" x14ac:dyDescent="0.3">
      <c r="A1102" s="10"/>
      <c r="B1102" s="10"/>
      <c r="C1102" s="10"/>
      <c r="D1102" s="10"/>
      <c r="E1102" s="10"/>
      <c r="F1102" s="10"/>
      <c r="G1102" s="10"/>
      <c r="H1102" s="23"/>
      <c r="I1102" s="10"/>
      <c r="J1102" s="10"/>
      <c r="K1102" s="10"/>
      <c r="L1102" s="23"/>
      <c r="M1102" s="10"/>
      <c r="N1102" s="315"/>
      <c r="O1102" s="23"/>
      <c r="P1102" s="10"/>
      <c r="Q1102" s="315"/>
      <c r="R1102" s="23"/>
      <c r="S1102" s="10"/>
      <c r="T1102" s="315"/>
      <c r="U1102" s="23"/>
      <c r="V1102" s="82"/>
      <c r="W1102" s="82"/>
      <c r="X1102" s="82"/>
      <c r="Y1102" s="82"/>
      <c r="Z1102" s="82"/>
      <c r="AA1102" s="65"/>
      <c r="AB1102" s="4"/>
      <c r="AC1102" s="4"/>
      <c r="AD1102" s="4"/>
      <c r="AE1102" s="4"/>
      <c r="AF1102" s="4"/>
      <c r="AG1102" s="4"/>
      <c r="AH1102" s="4"/>
      <c r="AI1102" s="4"/>
      <c r="AJ1102" s="4"/>
      <c r="AK1102" s="4"/>
      <c r="AL1102" s="4"/>
      <c r="AM1102" s="4"/>
    </row>
    <row r="1103" spans="1:39" s="3" customFormat="1" ht="14.4" x14ac:dyDescent="0.3">
      <c r="A1103" s="10"/>
      <c r="B1103" s="10"/>
      <c r="C1103" s="10"/>
      <c r="D1103" s="10"/>
      <c r="E1103" s="10"/>
      <c r="F1103" s="10"/>
      <c r="G1103" s="10"/>
      <c r="H1103" s="23"/>
      <c r="I1103" s="10"/>
      <c r="J1103" s="10"/>
      <c r="K1103" s="10"/>
      <c r="L1103" s="23"/>
      <c r="M1103" s="10"/>
      <c r="N1103" s="315"/>
      <c r="O1103" s="23"/>
      <c r="P1103" s="10"/>
      <c r="Q1103" s="315"/>
      <c r="R1103" s="23"/>
      <c r="S1103" s="10"/>
      <c r="T1103" s="315"/>
      <c r="U1103" s="23"/>
      <c r="V1103" s="82"/>
      <c r="W1103" s="82"/>
      <c r="X1103" s="82"/>
      <c r="Y1103" s="82"/>
      <c r="Z1103" s="82"/>
      <c r="AA1103" s="65"/>
      <c r="AB1103" s="4"/>
      <c r="AC1103" s="4"/>
      <c r="AD1103" s="4"/>
      <c r="AE1103" s="4"/>
      <c r="AF1103" s="4"/>
      <c r="AG1103" s="4"/>
      <c r="AH1103" s="4"/>
      <c r="AI1103" s="4"/>
      <c r="AJ1103" s="4"/>
      <c r="AK1103" s="4"/>
      <c r="AL1103" s="4"/>
      <c r="AM1103" s="4"/>
    </row>
    <row r="1104" spans="1:39" s="3" customFormat="1" ht="14.4" x14ac:dyDescent="0.3">
      <c r="A1104" s="10"/>
      <c r="B1104" s="10"/>
      <c r="C1104" s="10"/>
      <c r="D1104" s="10"/>
      <c r="E1104" s="21"/>
      <c r="F1104" s="10"/>
      <c r="G1104" s="10"/>
      <c r="H1104" s="23"/>
      <c r="I1104" s="10"/>
      <c r="J1104" s="10"/>
      <c r="K1104" s="10"/>
      <c r="L1104" s="23"/>
      <c r="M1104" s="10"/>
      <c r="N1104" s="315"/>
      <c r="O1104" s="23"/>
      <c r="P1104" s="10"/>
      <c r="Q1104" s="315"/>
      <c r="R1104" s="23"/>
      <c r="S1104" s="10"/>
      <c r="T1104" s="315"/>
      <c r="U1104" s="23"/>
      <c r="V1104" s="82"/>
      <c r="W1104" s="82"/>
      <c r="X1104" s="82"/>
      <c r="Y1104" s="82"/>
      <c r="Z1104" s="82"/>
      <c r="AA1104" s="65"/>
      <c r="AB1104" s="4"/>
      <c r="AC1104" s="4"/>
      <c r="AD1104" s="4"/>
      <c r="AE1104" s="4"/>
      <c r="AF1104" s="4"/>
      <c r="AG1104" s="4"/>
      <c r="AH1104" s="4"/>
      <c r="AI1104" s="4"/>
      <c r="AJ1104" s="4"/>
      <c r="AK1104" s="4"/>
      <c r="AL1104" s="4"/>
      <c r="AM1104" s="4"/>
    </row>
    <row r="1105" spans="1:39" s="3" customFormat="1" ht="14.4" x14ac:dyDescent="0.3">
      <c r="A1105" s="10"/>
      <c r="B1105" s="10"/>
      <c r="C1105" s="10"/>
      <c r="D1105" s="10"/>
      <c r="E1105" s="10"/>
      <c r="F1105" s="10"/>
      <c r="G1105" s="10"/>
      <c r="H1105" s="23"/>
      <c r="I1105" s="10"/>
      <c r="J1105" s="10"/>
      <c r="K1105" s="10"/>
      <c r="L1105" s="23"/>
      <c r="M1105" s="10"/>
      <c r="N1105" s="315"/>
      <c r="O1105" s="23"/>
      <c r="P1105" s="10"/>
      <c r="Q1105" s="315"/>
      <c r="R1105" s="23"/>
      <c r="S1105" s="10"/>
      <c r="T1105" s="315"/>
      <c r="U1105" s="23"/>
      <c r="V1105" s="82"/>
      <c r="W1105" s="82"/>
      <c r="X1105" s="82"/>
      <c r="Y1105" s="82"/>
      <c r="Z1105" s="82"/>
      <c r="AA1105" s="65"/>
      <c r="AB1105" s="4"/>
      <c r="AC1105" s="4"/>
      <c r="AD1105" s="4"/>
      <c r="AE1105" s="4"/>
      <c r="AF1105" s="4"/>
      <c r="AG1105" s="4"/>
      <c r="AH1105" s="4"/>
      <c r="AI1105" s="4"/>
      <c r="AJ1105" s="4"/>
      <c r="AK1105" s="4"/>
      <c r="AL1105" s="4"/>
      <c r="AM1105" s="4"/>
    </row>
    <row r="1106" spans="1:39" s="3" customFormat="1" ht="14.4" x14ac:dyDescent="0.3">
      <c r="A1106" s="10"/>
      <c r="B1106" s="10"/>
      <c r="C1106" s="10"/>
      <c r="D1106" s="10"/>
      <c r="E1106" s="10"/>
      <c r="F1106" s="10"/>
      <c r="G1106" s="10"/>
      <c r="H1106" s="23"/>
      <c r="I1106" s="10"/>
      <c r="J1106" s="10"/>
      <c r="K1106" s="10"/>
      <c r="L1106" s="23"/>
      <c r="M1106" s="10"/>
      <c r="N1106" s="315"/>
      <c r="O1106" s="23"/>
      <c r="P1106" s="10"/>
      <c r="Q1106" s="315"/>
      <c r="R1106" s="23"/>
      <c r="S1106" s="10"/>
      <c r="T1106" s="315"/>
      <c r="U1106" s="23"/>
      <c r="V1106" s="82"/>
      <c r="W1106" s="82"/>
      <c r="X1106" s="82"/>
      <c r="Y1106" s="82"/>
      <c r="Z1106" s="82"/>
      <c r="AA1106" s="65"/>
      <c r="AB1106" s="4"/>
      <c r="AC1106" s="4"/>
      <c r="AD1106" s="4"/>
      <c r="AE1106" s="4"/>
      <c r="AF1106" s="4"/>
      <c r="AG1106" s="4"/>
      <c r="AH1106" s="4"/>
      <c r="AI1106" s="4"/>
      <c r="AJ1106" s="4"/>
      <c r="AK1106" s="4"/>
      <c r="AL1106" s="4"/>
      <c r="AM1106" s="4"/>
    </row>
    <row r="1107" spans="1:39" s="3" customFormat="1" ht="14.4" x14ac:dyDescent="0.3">
      <c r="A1107" s="10"/>
      <c r="B1107" s="10"/>
      <c r="C1107" s="10"/>
      <c r="D1107" s="10"/>
      <c r="E1107" s="10"/>
      <c r="F1107" s="10"/>
      <c r="G1107" s="10"/>
      <c r="H1107" s="23"/>
      <c r="I1107" s="10"/>
      <c r="J1107" s="10"/>
      <c r="K1107" s="10"/>
      <c r="L1107" s="23"/>
      <c r="M1107" s="10"/>
      <c r="N1107" s="315"/>
      <c r="O1107" s="23"/>
      <c r="P1107" s="10"/>
      <c r="Q1107" s="315"/>
      <c r="R1107" s="23"/>
      <c r="S1107" s="10"/>
      <c r="T1107" s="315"/>
      <c r="U1107" s="23"/>
      <c r="V1107" s="82"/>
      <c r="W1107" s="82"/>
      <c r="X1107" s="82"/>
      <c r="Y1107" s="82"/>
      <c r="Z1107" s="82"/>
      <c r="AA1107" s="65"/>
      <c r="AB1107" s="4"/>
      <c r="AC1107" s="4"/>
      <c r="AD1107" s="4"/>
      <c r="AE1107" s="4"/>
      <c r="AF1107" s="4"/>
      <c r="AG1107" s="4"/>
      <c r="AH1107" s="4"/>
      <c r="AI1107" s="4"/>
      <c r="AJ1107" s="4"/>
      <c r="AK1107" s="4"/>
      <c r="AL1107" s="4"/>
      <c r="AM1107" s="4"/>
    </row>
    <row r="1108" spans="1:39" s="3" customFormat="1" ht="14.4" x14ac:dyDescent="0.3">
      <c r="A1108" s="10"/>
      <c r="B1108" s="10"/>
      <c r="C1108" s="10"/>
      <c r="D1108" s="10"/>
      <c r="E1108" s="10"/>
      <c r="F1108" s="10"/>
      <c r="G1108" s="10"/>
      <c r="H1108" s="23"/>
      <c r="I1108" s="10"/>
      <c r="J1108" s="10"/>
      <c r="K1108" s="10"/>
      <c r="L1108" s="23"/>
      <c r="M1108" s="10"/>
      <c r="N1108" s="315"/>
      <c r="O1108" s="23"/>
      <c r="P1108" s="10"/>
      <c r="Q1108" s="315"/>
      <c r="R1108" s="23"/>
      <c r="S1108" s="10"/>
      <c r="T1108" s="315"/>
      <c r="U1108" s="23"/>
      <c r="V1108" s="82"/>
      <c r="W1108" s="82"/>
      <c r="X1108" s="82"/>
      <c r="Y1108" s="82"/>
      <c r="Z1108" s="82"/>
      <c r="AA1108" s="65"/>
      <c r="AB1108" s="4"/>
      <c r="AC1108" s="4"/>
      <c r="AD1108" s="4"/>
      <c r="AE1108" s="4"/>
      <c r="AF1108" s="4"/>
      <c r="AG1108" s="4"/>
      <c r="AH1108" s="4"/>
      <c r="AI1108" s="4"/>
      <c r="AJ1108" s="4"/>
      <c r="AK1108" s="4"/>
      <c r="AL1108" s="4"/>
      <c r="AM1108" s="4"/>
    </row>
    <row r="1109" spans="1:39" s="3" customFormat="1" ht="14.4" x14ac:dyDescent="0.3">
      <c r="A1109" s="10"/>
      <c r="B1109" s="10"/>
      <c r="C1109" s="10"/>
      <c r="D1109" s="10"/>
      <c r="E1109" s="10"/>
      <c r="F1109" s="10"/>
      <c r="G1109" s="10"/>
      <c r="H1109" s="23"/>
      <c r="I1109" s="10"/>
      <c r="J1109" s="10"/>
      <c r="K1109" s="10"/>
      <c r="L1109" s="23"/>
      <c r="M1109" s="10"/>
      <c r="N1109" s="315"/>
      <c r="O1109" s="23"/>
      <c r="P1109" s="10"/>
      <c r="Q1109" s="315"/>
      <c r="R1109" s="23"/>
      <c r="S1109" s="10"/>
      <c r="T1109" s="315"/>
      <c r="U1109" s="23"/>
      <c r="V1109" s="82"/>
      <c r="W1109" s="82"/>
      <c r="X1109" s="82"/>
      <c r="Y1109" s="82"/>
      <c r="Z1109" s="82"/>
      <c r="AA1109" s="65"/>
      <c r="AB1109" s="4"/>
      <c r="AC1109" s="4"/>
      <c r="AD1109" s="4"/>
      <c r="AE1109" s="4"/>
      <c r="AF1109" s="4"/>
      <c r="AG1109" s="4"/>
      <c r="AH1109" s="4"/>
      <c r="AI1109" s="4"/>
      <c r="AJ1109" s="4"/>
      <c r="AK1109" s="4"/>
      <c r="AL1109" s="4"/>
      <c r="AM1109" s="4"/>
    </row>
    <row r="1110" spans="1:39" s="3" customFormat="1" ht="14.4" x14ac:dyDescent="0.3">
      <c r="A1110" s="10"/>
      <c r="B1110" s="10"/>
      <c r="C1110" s="10"/>
      <c r="D1110" s="10"/>
      <c r="E1110" s="10"/>
      <c r="F1110" s="10"/>
      <c r="G1110" s="10"/>
      <c r="H1110" s="23"/>
      <c r="I1110" s="10"/>
      <c r="J1110" s="10"/>
      <c r="K1110" s="10"/>
      <c r="L1110" s="23"/>
      <c r="M1110" s="10"/>
      <c r="N1110" s="315"/>
      <c r="O1110" s="23"/>
      <c r="P1110" s="10"/>
      <c r="Q1110" s="315"/>
      <c r="R1110" s="23"/>
      <c r="S1110" s="10"/>
      <c r="T1110" s="315"/>
      <c r="U1110" s="23"/>
      <c r="V1110" s="82"/>
      <c r="W1110" s="82"/>
      <c r="X1110" s="82"/>
      <c r="Y1110" s="82"/>
      <c r="Z1110" s="82"/>
      <c r="AA1110" s="65"/>
      <c r="AB1110" s="4"/>
      <c r="AC1110" s="4"/>
      <c r="AD1110" s="4"/>
      <c r="AE1110" s="4"/>
      <c r="AF1110" s="4"/>
      <c r="AG1110" s="4"/>
      <c r="AH1110" s="4"/>
      <c r="AI1110" s="4"/>
      <c r="AJ1110" s="4"/>
      <c r="AK1110" s="4"/>
      <c r="AL1110" s="4"/>
      <c r="AM1110" s="4"/>
    </row>
    <row r="1111" spans="1:39" s="3" customFormat="1" ht="14.4" x14ac:dyDescent="0.3">
      <c r="A1111" s="10"/>
      <c r="B1111" s="10"/>
      <c r="C1111" s="10"/>
      <c r="D1111" s="10"/>
      <c r="E1111" s="10"/>
      <c r="F1111" s="10"/>
      <c r="G1111" s="10"/>
      <c r="H1111" s="23"/>
      <c r="I1111" s="10"/>
      <c r="J1111" s="10"/>
      <c r="K1111" s="10"/>
      <c r="L1111" s="23"/>
      <c r="M1111" s="10"/>
      <c r="N1111" s="315"/>
      <c r="O1111" s="23"/>
      <c r="P1111" s="10"/>
      <c r="Q1111" s="315"/>
      <c r="R1111" s="23"/>
      <c r="S1111" s="10"/>
      <c r="T1111" s="315"/>
      <c r="U1111" s="23"/>
      <c r="V1111" s="82"/>
      <c r="W1111" s="82"/>
      <c r="X1111" s="82"/>
      <c r="Y1111" s="82"/>
      <c r="Z1111" s="82"/>
      <c r="AA1111" s="65"/>
      <c r="AB1111" s="4"/>
      <c r="AC1111" s="4"/>
      <c r="AD1111" s="4"/>
      <c r="AE1111" s="4"/>
      <c r="AF1111" s="4"/>
      <c r="AG1111" s="4"/>
      <c r="AH1111" s="4"/>
      <c r="AI1111" s="4"/>
      <c r="AJ1111" s="4"/>
      <c r="AK1111" s="4"/>
      <c r="AL1111" s="4"/>
      <c r="AM1111" s="4"/>
    </row>
    <row r="1112" spans="1:39" s="3" customFormat="1" ht="14.4" x14ac:dyDescent="0.3">
      <c r="A1112" s="10"/>
      <c r="B1112" s="10"/>
      <c r="C1112" s="10"/>
      <c r="D1112" s="10"/>
      <c r="E1112" s="10"/>
      <c r="F1112" s="10"/>
      <c r="G1112" s="10"/>
      <c r="H1112" s="23"/>
      <c r="I1112" s="10"/>
      <c r="J1112" s="10"/>
      <c r="K1112" s="10"/>
      <c r="L1112" s="23"/>
      <c r="M1112" s="10"/>
      <c r="N1112" s="315"/>
      <c r="O1112" s="23"/>
      <c r="P1112" s="10"/>
      <c r="Q1112" s="315"/>
      <c r="R1112" s="23"/>
      <c r="S1112" s="10"/>
      <c r="T1112" s="315"/>
      <c r="U1112" s="23"/>
      <c r="V1112" s="82"/>
      <c r="W1112" s="82"/>
      <c r="X1112" s="82"/>
      <c r="Y1112" s="82"/>
      <c r="Z1112" s="82"/>
      <c r="AA1112" s="65"/>
      <c r="AB1112" s="4"/>
      <c r="AC1112" s="4"/>
      <c r="AD1112" s="4"/>
      <c r="AE1112" s="4"/>
      <c r="AF1112" s="4"/>
      <c r="AG1112" s="4"/>
      <c r="AH1112" s="4"/>
      <c r="AI1112" s="4"/>
      <c r="AJ1112" s="4"/>
      <c r="AK1112" s="4"/>
      <c r="AL1112" s="4"/>
      <c r="AM1112" s="4"/>
    </row>
    <row r="1113" spans="1:39" s="3" customFormat="1" ht="14.4" x14ac:dyDescent="0.3">
      <c r="A1113" s="10"/>
      <c r="B1113" s="10"/>
      <c r="C1113" s="10"/>
      <c r="D1113" s="10"/>
      <c r="E1113" s="10"/>
      <c r="F1113" s="10"/>
      <c r="G1113" s="10"/>
      <c r="H1113" s="23"/>
      <c r="I1113" s="10"/>
      <c r="J1113" s="10"/>
      <c r="K1113" s="10"/>
      <c r="L1113" s="23"/>
      <c r="M1113" s="10"/>
      <c r="N1113" s="315"/>
      <c r="O1113" s="23"/>
      <c r="P1113" s="10"/>
      <c r="Q1113" s="315"/>
      <c r="R1113" s="23"/>
      <c r="S1113" s="10"/>
      <c r="T1113" s="315"/>
      <c r="U1113" s="23"/>
      <c r="V1113" s="82"/>
      <c r="W1113" s="82"/>
      <c r="X1113" s="82"/>
      <c r="Y1113" s="82"/>
      <c r="Z1113" s="82"/>
      <c r="AA1113" s="65"/>
      <c r="AB1113" s="4"/>
      <c r="AC1113" s="4"/>
      <c r="AD1113" s="4"/>
      <c r="AE1113" s="4"/>
      <c r="AF1113" s="4"/>
      <c r="AG1113" s="4"/>
      <c r="AH1113" s="4"/>
      <c r="AI1113" s="4"/>
      <c r="AJ1113" s="4"/>
      <c r="AK1113" s="4"/>
      <c r="AL1113" s="4"/>
      <c r="AM1113" s="4"/>
    </row>
    <row r="1114" spans="1:39" s="3" customFormat="1" ht="14.4" x14ac:dyDescent="0.3">
      <c r="A1114" s="10"/>
      <c r="B1114" s="10"/>
      <c r="C1114" s="10"/>
      <c r="D1114" s="10"/>
      <c r="E1114" s="10"/>
      <c r="F1114" s="10"/>
      <c r="G1114" s="10"/>
      <c r="H1114" s="23"/>
      <c r="I1114" s="10"/>
      <c r="J1114" s="10"/>
      <c r="K1114" s="10"/>
      <c r="L1114" s="23"/>
      <c r="M1114" s="10"/>
      <c r="N1114" s="315"/>
      <c r="O1114" s="23"/>
      <c r="P1114" s="10"/>
      <c r="Q1114" s="315"/>
      <c r="R1114" s="23"/>
      <c r="S1114" s="10"/>
      <c r="T1114" s="315"/>
      <c r="U1114" s="23"/>
      <c r="V1114" s="82"/>
      <c r="W1114" s="82"/>
      <c r="X1114" s="82"/>
      <c r="Y1114" s="82"/>
      <c r="Z1114" s="82"/>
      <c r="AA1114" s="65"/>
      <c r="AB1114" s="4"/>
      <c r="AC1114" s="4"/>
      <c r="AD1114" s="4"/>
      <c r="AE1114" s="4"/>
      <c r="AF1114" s="4"/>
      <c r="AG1114" s="4"/>
      <c r="AH1114" s="4"/>
      <c r="AI1114" s="4"/>
      <c r="AJ1114" s="4"/>
      <c r="AK1114" s="4"/>
      <c r="AL1114" s="4"/>
      <c r="AM1114" s="4"/>
    </row>
    <row r="1115" spans="1:39" s="3" customFormat="1" ht="14.4" x14ac:dyDescent="0.3">
      <c r="A1115" s="10"/>
      <c r="B1115" s="10"/>
      <c r="C1115" s="10"/>
      <c r="D1115" s="10"/>
      <c r="E1115" s="10"/>
      <c r="F1115" s="10"/>
      <c r="G1115" s="10"/>
      <c r="H1115" s="23"/>
      <c r="I1115" s="10"/>
      <c r="J1115" s="10"/>
      <c r="K1115" s="10"/>
      <c r="L1115" s="23"/>
      <c r="M1115" s="10"/>
      <c r="N1115" s="315"/>
      <c r="O1115" s="23"/>
      <c r="P1115" s="10"/>
      <c r="Q1115" s="315"/>
      <c r="R1115" s="23"/>
      <c r="S1115" s="10"/>
      <c r="T1115" s="315"/>
      <c r="U1115" s="23"/>
      <c r="V1115" s="82"/>
      <c r="W1115" s="82"/>
      <c r="X1115" s="82"/>
      <c r="Y1115" s="82"/>
      <c r="Z1115" s="82"/>
      <c r="AA1115" s="65"/>
      <c r="AB1115" s="4"/>
      <c r="AC1115" s="4"/>
      <c r="AD1115" s="4"/>
      <c r="AE1115" s="4"/>
      <c r="AF1115" s="4"/>
      <c r="AG1115" s="4"/>
      <c r="AH1115" s="4"/>
      <c r="AI1115" s="4"/>
      <c r="AJ1115" s="4"/>
      <c r="AK1115" s="4"/>
      <c r="AL1115" s="4"/>
      <c r="AM1115" s="4"/>
    </row>
    <row r="1116" spans="1:39" s="3" customFormat="1" ht="14.4" x14ac:dyDescent="0.3">
      <c r="A1116" s="10"/>
      <c r="B1116" s="10"/>
      <c r="C1116" s="10"/>
      <c r="D1116" s="10"/>
      <c r="E1116" s="10"/>
      <c r="F1116" s="10"/>
      <c r="G1116" s="10"/>
      <c r="H1116" s="23"/>
      <c r="I1116" s="10"/>
      <c r="J1116" s="10"/>
      <c r="K1116" s="10"/>
      <c r="L1116" s="23"/>
      <c r="M1116" s="10"/>
      <c r="N1116" s="315"/>
      <c r="O1116" s="23"/>
      <c r="P1116" s="10"/>
      <c r="Q1116" s="315"/>
      <c r="R1116" s="23"/>
      <c r="S1116" s="10"/>
      <c r="T1116" s="315"/>
      <c r="U1116" s="23"/>
      <c r="V1116" s="82"/>
      <c r="W1116" s="82"/>
      <c r="X1116" s="82"/>
      <c r="Y1116" s="82"/>
      <c r="Z1116" s="82"/>
      <c r="AA1116" s="65"/>
      <c r="AB1116" s="4"/>
      <c r="AC1116" s="4"/>
      <c r="AD1116" s="4"/>
      <c r="AE1116" s="4"/>
      <c r="AF1116" s="4"/>
      <c r="AG1116" s="4"/>
      <c r="AH1116" s="4"/>
      <c r="AI1116" s="4"/>
      <c r="AJ1116" s="4"/>
      <c r="AK1116" s="4"/>
      <c r="AL1116" s="4"/>
      <c r="AM1116" s="4"/>
    </row>
    <row r="1117" spans="1:39" s="3" customFormat="1" ht="14.4" x14ac:dyDescent="0.3">
      <c r="A1117" s="10"/>
      <c r="B1117" s="10"/>
      <c r="C1117" s="10"/>
      <c r="D1117" s="10"/>
      <c r="E1117" s="10"/>
      <c r="F1117" s="10"/>
      <c r="G1117" s="10"/>
      <c r="H1117" s="23"/>
      <c r="I1117" s="10"/>
      <c r="J1117" s="10"/>
      <c r="K1117" s="10"/>
      <c r="L1117" s="23"/>
      <c r="M1117" s="10"/>
      <c r="N1117" s="315"/>
      <c r="O1117" s="23"/>
      <c r="P1117" s="10"/>
      <c r="Q1117" s="315"/>
      <c r="R1117" s="23"/>
      <c r="S1117" s="10"/>
      <c r="T1117" s="315"/>
      <c r="U1117" s="23"/>
      <c r="V1117" s="82"/>
      <c r="W1117" s="82"/>
      <c r="X1117" s="82"/>
      <c r="Y1117" s="82"/>
      <c r="Z1117" s="82"/>
      <c r="AA1117" s="65"/>
      <c r="AB1117" s="4"/>
      <c r="AC1117" s="4"/>
      <c r="AD1117" s="4"/>
      <c r="AE1117" s="4"/>
      <c r="AF1117" s="4"/>
      <c r="AG1117" s="4"/>
      <c r="AH1117" s="4"/>
      <c r="AI1117" s="4"/>
      <c r="AJ1117" s="4"/>
      <c r="AK1117" s="4"/>
      <c r="AL1117" s="4"/>
      <c r="AM1117" s="4"/>
    </row>
    <row r="1118" spans="1:39" s="3" customFormat="1" ht="14.4" x14ac:dyDescent="0.3">
      <c r="A1118" s="10"/>
      <c r="B1118" s="10"/>
      <c r="C1118" s="10"/>
      <c r="D1118" s="10"/>
      <c r="E1118" s="10"/>
      <c r="F1118" s="10"/>
      <c r="G1118" s="10"/>
      <c r="H1118" s="23"/>
      <c r="I1118" s="10"/>
      <c r="J1118" s="10"/>
      <c r="K1118" s="10"/>
      <c r="L1118" s="23"/>
      <c r="M1118" s="10"/>
      <c r="N1118" s="315"/>
      <c r="O1118" s="23"/>
      <c r="P1118" s="10"/>
      <c r="Q1118" s="315"/>
      <c r="R1118" s="23"/>
      <c r="S1118" s="10"/>
      <c r="T1118" s="315"/>
      <c r="U1118" s="23"/>
      <c r="V1118" s="82"/>
      <c r="W1118" s="82"/>
      <c r="X1118" s="82"/>
      <c r="Y1118" s="82"/>
      <c r="Z1118" s="82"/>
      <c r="AA1118" s="65"/>
      <c r="AB1118" s="4"/>
      <c r="AC1118" s="4"/>
      <c r="AD1118" s="4"/>
      <c r="AE1118" s="4"/>
      <c r="AF1118" s="4"/>
      <c r="AG1118" s="4"/>
      <c r="AH1118" s="4"/>
      <c r="AI1118" s="4"/>
      <c r="AJ1118" s="4"/>
      <c r="AK1118" s="4"/>
      <c r="AL1118" s="4"/>
      <c r="AM1118" s="4"/>
    </row>
    <row r="1119" spans="1:39" s="3" customFormat="1" ht="14.4" x14ac:dyDescent="0.3">
      <c r="A1119" s="10"/>
      <c r="B1119" s="10"/>
      <c r="C1119" s="10"/>
      <c r="D1119" s="10"/>
      <c r="E1119" s="10"/>
      <c r="F1119" s="10"/>
      <c r="G1119" s="10"/>
      <c r="H1119" s="23"/>
      <c r="I1119" s="10"/>
      <c r="J1119" s="10"/>
      <c r="K1119" s="10"/>
      <c r="L1119" s="23"/>
      <c r="M1119" s="10"/>
      <c r="N1119" s="315"/>
      <c r="O1119" s="23"/>
      <c r="P1119" s="10"/>
      <c r="Q1119" s="315"/>
      <c r="R1119" s="23"/>
      <c r="S1119" s="10"/>
      <c r="T1119" s="315"/>
      <c r="U1119" s="23"/>
      <c r="V1119" s="82"/>
      <c r="W1119" s="82"/>
      <c r="X1119" s="82"/>
      <c r="Y1119" s="82"/>
      <c r="Z1119" s="82"/>
      <c r="AA1119" s="65"/>
      <c r="AB1119" s="4"/>
      <c r="AC1119" s="4"/>
      <c r="AD1119" s="4"/>
      <c r="AE1119" s="4"/>
      <c r="AF1119" s="4"/>
      <c r="AG1119" s="4"/>
      <c r="AH1119" s="4"/>
      <c r="AI1119" s="4"/>
      <c r="AJ1119" s="4"/>
      <c r="AK1119" s="4"/>
      <c r="AL1119" s="4"/>
      <c r="AM1119" s="4"/>
    </row>
    <row r="1120" spans="1:39" s="3" customFormat="1" ht="14.4" x14ac:dyDescent="0.3">
      <c r="A1120" s="10"/>
      <c r="B1120" s="10"/>
      <c r="C1120" s="10"/>
      <c r="D1120" s="10"/>
      <c r="E1120" s="10"/>
      <c r="F1120" s="10"/>
      <c r="G1120" s="10"/>
      <c r="H1120" s="23"/>
      <c r="I1120" s="10"/>
      <c r="J1120" s="10"/>
      <c r="K1120" s="10"/>
      <c r="L1120" s="23"/>
      <c r="M1120" s="10"/>
      <c r="N1120" s="315"/>
      <c r="O1120" s="23"/>
      <c r="P1120" s="10"/>
      <c r="Q1120" s="315"/>
      <c r="R1120" s="23"/>
      <c r="S1120" s="10"/>
      <c r="T1120" s="315"/>
      <c r="U1120" s="23"/>
      <c r="V1120" s="82"/>
      <c r="W1120" s="82"/>
      <c r="X1120" s="82"/>
      <c r="Y1120" s="82"/>
      <c r="Z1120" s="82"/>
      <c r="AA1120" s="65"/>
      <c r="AB1120" s="4"/>
      <c r="AC1120" s="4"/>
      <c r="AD1120" s="4"/>
      <c r="AE1120" s="4"/>
      <c r="AF1120" s="4"/>
      <c r="AG1120" s="4"/>
      <c r="AH1120" s="4"/>
      <c r="AI1120" s="4"/>
      <c r="AJ1120" s="4"/>
      <c r="AK1120" s="4"/>
      <c r="AL1120" s="4"/>
      <c r="AM1120" s="4"/>
    </row>
    <row r="1121" spans="1:39" s="3" customFormat="1" ht="14.4" x14ac:dyDescent="0.3">
      <c r="A1121" s="10"/>
      <c r="B1121" s="10"/>
      <c r="C1121" s="10"/>
      <c r="D1121" s="10"/>
      <c r="E1121" s="10"/>
      <c r="F1121" s="10"/>
      <c r="G1121" s="10"/>
      <c r="H1121" s="23"/>
      <c r="I1121" s="10"/>
      <c r="J1121" s="10"/>
      <c r="K1121" s="10"/>
      <c r="L1121" s="23"/>
      <c r="M1121" s="10"/>
      <c r="N1121" s="315"/>
      <c r="O1121" s="23"/>
      <c r="P1121" s="10"/>
      <c r="Q1121" s="315"/>
      <c r="R1121" s="23"/>
      <c r="S1121" s="10"/>
      <c r="T1121" s="315"/>
      <c r="U1121" s="23"/>
      <c r="V1121" s="82"/>
      <c r="W1121" s="82"/>
      <c r="X1121" s="82"/>
      <c r="Y1121" s="82"/>
      <c r="Z1121" s="82"/>
      <c r="AA1121" s="65"/>
      <c r="AB1121" s="4"/>
      <c r="AC1121" s="4"/>
      <c r="AD1121" s="4"/>
      <c r="AE1121" s="4"/>
      <c r="AF1121" s="4"/>
      <c r="AG1121" s="4"/>
      <c r="AH1121" s="4"/>
      <c r="AI1121" s="4"/>
      <c r="AJ1121" s="4"/>
      <c r="AK1121" s="4"/>
      <c r="AL1121" s="4"/>
      <c r="AM1121" s="4"/>
    </row>
    <row r="1122" spans="1:39" s="3" customFormat="1" ht="14.4" x14ac:dyDescent="0.3">
      <c r="A1122" s="10"/>
      <c r="B1122" s="10"/>
      <c r="C1122" s="10"/>
      <c r="D1122" s="10"/>
      <c r="E1122" s="10"/>
      <c r="F1122" s="10"/>
      <c r="G1122" s="10"/>
      <c r="H1122" s="23"/>
      <c r="I1122" s="10"/>
      <c r="J1122" s="10"/>
      <c r="K1122" s="10"/>
      <c r="L1122" s="23"/>
      <c r="M1122" s="10"/>
      <c r="N1122" s="315"/>
      <c r="O1122" s="23"/>
      <c r="P1122" s="10"/>
      <c r="Q1122" s="315"/>
      <c r="R1122" s="23"/>
      <c r="S1122" s="10"/>
      <c r="T1122" s="315"/>
      <c r="U1122" s="23"/>
      <c r="V1122" s="82"/>
      <c r="W1122" s="82"/>
      <c r="X1122" s="82"/>
      <c r="Y1122" s="82"/>
      <c r="Z1122" s="82"/>
      <c r="AA1122" s="65"/>
      <c r="AB1122" s="4"/>
      <c r="AC1122" s="4"/>
      <c r="AD1122" s="4"/>
      <c r="AE1122" s="4"/>
      <c r="AF1122" s="4"/>
      <c r="AG1122" s="4"/>
      <c r="AH1122" s="4"/>
      <c r="AI1122" s="4"/>
      <c r="AJ1122" s="4"/>
      <c r="AK1122" s="4"/>
      <c r="AL1122" s="4"/>
      <c r="AM1122" s="4"/>
    </row>
    <row r="1123" spans="1:39" s="3" customFormat="1" ht="14.4" x14ac:dyDescent="0.3">
      <c r="A1123" s="10"/>
      <c r="B1123" s="10"/>
      <c r="C1123" s="10"/>
      <c r="D1123" s="10"/>
      <c r="E1123" s="10"/>
      <c r="F1123" s="10"/>
      <c r="G1123" s="10"/>
      <c r="H1123" s="23"/>
      <c r="I1123" s="10"/>
      <c r="J1123" s="10"/>
      <c r="K1123" s="10"/>
      <c r="L1123" s="23"/>
      <c r="M1123" s="10"/>
      <c r="N1123" s="315"/>
      <c r="O1123" s="23"/>
      <c r="P1123" s="10"/>
      <c r="Q1123" s="315"/>
      <c r="R1123" s="23"/>
      <c r="S1123" s="10"/>
      <c r="T1123" s="315"/>
      <c r="U1123" s="23"/>
      <c r="V1123" s="82"/>
      <c r="W1123" s="82"/>
      <c r="X1123" s="82"/>
      <c r="Y1123" s="82"/>
      <c r="Z1123" s="82"/>
      <c r="AA1123" s="65"/>
      <c r="AB1123" s="4"/>
      <c r="AC1123" s="4"/>
      <c r="AD1123" s="4"/>
      <c r="AE1123" s="4"/>
      <c r="AF1123" s="4"/>
      <c r="AG1123" s="4"/>
      <c r="AH1123" s="4"/>
      <c r="AI1123" s="4"/>
      <c r="AJ1123" s="4"/>
      <c r="AK1123" s="4"/>
      <c r="AL1123" s="4"/>
      <c r="AM1123" s="4"/>
    </row>
    <row r="1124" spans="1:39" s="3" customFormat="1" ht="14.4" x14ac:dyDescent="0.3">
      <c r="A1124" s="10"/>
      <c r="B1124" s="10"/>
      <c r="C1124" s="10"/>
      <c r="D1124" s="10"/>
      <c r="E1124" s="10"/>
      <c r="F1124" s="10"/>
      <c r="G1124" s="10"/>
      <c r="H1124" s="23"/>
      <c r="I1124" s="10"/>
      <c r="J1124" s="10"/>
      <c r="K1124" s="10"/>
      <c r="L1124" s="23"/>
      <c r="M1124" s="10"/>
      <c r="N1124" s="315"/>
      <c r="O1124" s="23"/>
      <c r="P1124" s="10"/>
      <c r="Q1124" s="315"/>
      <c r="R1124" s="23"/>
      <c r="S1124" s="10"/>
      <c r="T1124" s="315"/>
      <c r="U1124" s="23"/>
      <c r="V1124" s="82"/>
      <c r="W1124" s="82"/>
      <c r="X1124" s="82"/>
      <c r="Y1124" s="82"/>
      <c r="Z1124" s="82"/>
      <c r="AA1124" s="65"/>
      <c r="AB1124" s="4"/>
      <c r="AC1124" s="4"/>
      <c r="AD1124" s="4"/>
      <c r="AE1124" s="4"/>
      <c r="AF1124" s="4"/>
      <c r="AG1124" s="4"/>
      <c r="AH1124" s="4"/>
      <c r="AI1124" s="4"/>
      <c r="AJ1124" s="4"/>
      <c r="AK1124" s="4"/>
      <c r="AL1124" s="4"/>
      <c r="AM1124" s="4"/>
    </row>
    <row r="1125" spans="1:39" s="3" customFormat="1" ht="14.4" x14ac:dyDescent="0.3">
      <c r="A1125" s="10"/>
      <c r="B1125" s="10"/>
      <c r="C1125" s="10"/>
      <c r="D1125" s="10"/>
      <c r="E1125" s="10"/>
      <c r="F1125" s="10"/>
      <c r="G1125" s="10"/>
      <c r="H1125" s="23"/>
      <c r="I1125" s="10"/>
      <c r="J1125" s="10"/>
      <c r="K1125" s="10"/>
      <c r="L1125" s="23"/>
      <c r="M1125" s="10"/>
      <c r="N1125" s="315"/>
      <c r="O1125" s="23"/>
      <c r="P1125" s="10"/>
      <c r="Q1125" s="315"/>
      <c r="R1125" s="23"/>
      <c r="S1125" s="10"/>
      <c r="T1125" s="315"/>
      <c r="U1125" s="23"/>
      <c r="V1125" s="82"/>
      <c r="W1125" s="82"/>
      <c r="X1125" s="82"/>
      <c r="Y1125" s="82"/>
      <c r="Z1125" s="82"/>
      <c r="AA1125" s="65"/>
      <c r="AB1125" s="4"/>
      <c r="AC1125" s="4"/>
      <c r="AD1125" s="4"/>
      <c r="AE1125" s="4"/>
      <c r="AF1125" s="4"/>
      <c r="AG1125" s="4"/>
      <c r="AH1125" s="4"/>
      <c r="AI1125" s="4"/>
      <c r="AJ1125" s="4"/>
      <c r="AK1125" s="4"/>
      <c r="AL1125" s="4"/>
      <c r="AM1125" s="4"/>
    </row>
    <row r="1126" spans="1:39" s="3" customFormat="1" ht="14.4" x14ac:dyDescent="0.3">
      <c r="A1126" s="10"/>
      <c r="B1126" s="10"/>
      <c r="C1126" s="10"/>
      <c r="D1126" s="10"/>
      <c r="E1126" s="10"/>
      <c r="F1126" s="10"/>
      <c r="G1126" s="10"/>
      <c r="H1126" s="23"/>
      <c r="I1126" s="10"/>
      <c r="J1126" s="10"/>
      <c r="K1126" s="10"/>
      <c r="L1126" s="23"/>
      <c r="M1126" s="10"/>
      <c r="N1126" s="315"/>
      <c r="O1126" s="23"/>
      <c r="P1126" s="10"/>
      <c r="Q1126" s="315"/>
      <c r="R1126" s="23"/>
      <c r="S1126" s="10"/>
      <c r="T1126" s="315"/>
      <c r="U1126" s="23"/>
      <c r="V1126" s="82"/>
      <c r="W1126" s="82"/>
      <c r="X1126" s="82"/>
      <c r="Y1126" s="82"/>
      <c r="Z1126" s="82"/>
      <c r="AA1126" s="65"/>
      <c r="AB1126" s="4"/>
      <c r="AC1126" s="4"/>
      <c r="AD1126" s="4"/>
      <c r="AE1126" s="4"/>
      <c r="AF1126" s="4"/>
      <c r="AG1126" s="4"/>
      <c r="AH1126" s="4"/>
      <c r="AI1126" s="4"/>
      <c r="AJ1126" s="4"/>
      <c r="AK1126" s="4"/>
      <c r="AL1126" s="4"/>
      <c r="AM1126" s="4"/>
    </row>
    <row r="1127" spans="1:39" s="3" customFormat="1" ht="14.4" x14ac:dyDescent="0.3">
      <c r="A1127" s="10"/>
      <c r="B1127" s="10"/>
      <c r="C1127" s="10"/>
      <c r="D1127" s="10"/>
      <c r="E1127" s="10"/>
      <c r="F1127" s="10"/>
      <c r="G1127" s="10"/>
      <c r="H1127" s="23"/>
      <c r="I1127" s="10"/>
      <c r="J1127" s="10"/>
      <c r="K1127" s="10"/>
      <c r="L1127" s="23"/>
      <c r="M1127" s="10"/>
      <c r="N1127" s="315"/>
      <c r="O1127" s="23"/>
      <c r="P1127" s="10"/>
      <c r="Q1127" s="315"/>
      <c r="R1127" s="23"/>
      <c r="S1127" s="10"/>
      <c r="T1127" s="315"/>
      <c r="U1127" s="23"/>
      <c r="V1127" s="82"/>
      <c r="W1127" s="82"/>
      <c r="X1127" s="82"/>
      <c r="Y1127" s="82"/>
      <c r="Z1127" s="82"/>
      <c r="AA1127" s="65"/>
      <c r="AB1127" s="4"/>
      <c r="AC1127" s="4"/>
      <c r="AD1127" s="4"/>
      <c r="AE1127" s="4"/>
      <c r="AF1127" s="4"/>
      <c r="AG1127" s="4"/>
      <c r="AH1127" s="4"/>
      <c r="AI1127" s="4"/>
      <c r="AJ1127" s="4"/>
      <c r="AK1127" s="4"/>
      <c r="AL1127" s="4"/>
      <c r="AM1127" s="4"/>
    </row>
    <row r="1128" spans="1:39" s="3" customFormat="1" ht="14.4" x14ac:dyDescent="0.3">
      <c r="A1128" s="10"/>
      <c r="B1128" s="10"/>
      <c r="C1128" s="10"/>
      <c r="D1128" s="10"/>
      <c r="E1128" s="10"/>
      <c r="F1128" s="10"/>
      <c r="G1128" s="10"/>
      <c r="H1128" s="23"/>
      <c r="I1128" s="10"/>
      <c r="J1128" s="10"/>
      <c r="K1128" s="10"/>
      <c r="L1128" s="23"/>
      <c r="M1128" s="10"/>
      <c r="N1128" s="315"/>
      <c r="O1128" s="23"/>
      <c r="P1128" s="10"/>
      <c r="Q1128" s="315"/>
      <c r="R1128" s="23"/>
      <c r="S1128" s="10"/>
      <c r="T1128" s="315"/>
      <c r="U1128" s="23"/>
      <c r="V1128" s="82"/>
      <c r="W1128" s="82"/>
      <c r="X1128" s="82"/>
      <c r="Y1128" s="82"/>
      <c r="Z1128" s="82"/>
      <c r="AA1128" s="65"/>
      <c r="AB1128" s="4"/>
      <c r="AC1128" s="4"/>
      <c r="AD1128" s="4"/>
      <c r="AE1128" s="4"/>
      <c r="AF1128" s="4"/>
      <c r="AG1128" s="4"/>
      <c r="AH1128" s="4"/>
      <c r="AI1128" s="4"/>
      <c r="AJ1128" s="4"/>
      <c r="AK1128" s="4"/>
      <c r="AL1128" s="4"/>
      <c r="AM1128" s="4"/>
    </row>
    <row r="1129" spans="1:39" s="3" customFormat="1" ht="14.4" x14ac:dyDescent="0.3">
      <c r="A1129" s="10"/>
      <c r="B1129" s="10"/>
      <c r="C1129" s="10"/>
      <c r="D1129" s="10"/>
      <c r="E1129" s="10"/>
      <c r="F1129" s="10"/>
      <c r="G1129" s="10"/>
      <c r="H1129" s="23"/>
      <c r="I1129" s="10"/>
      <c r="J1129" s="10"/>
      <c r="K1129" s="10"/>
      <c r="L1129" s="23"/>
      <c r="M1129" s="10"/>
      <c r="N1129" s="315"/>
      <c r="O1129" s="23"/>
      <c r="P1129" s="10"/>
      <c r="Q1129" s="315"/>
      <c r="R1129" s="23"/>
      <c r="S1129" s="10"/>
      <c r="T1129" s="315"/>
      <c r="U1129" s="23"/>
      <c r="V1129" s="82"/>
      <c r="W1129" s="82"/>
      <c r="X1129" s="82"/>
      <c r="Y1129" s="82"/>
      <c r="Z1129" s="82"/>
      <c r="AA1129" s="65"/>
      <c r="AB1129" s="4"/>
      <c r="AC1129" s="4"/>
      <c r="AD1129" s="4"/>
      <c r="AE1129" s="4"/>
      <c r="AF1129" s="4"/>
      <c r="AG1129" s="4"/>
      <c r="AH1129" s="4"/>
      <c r="AI1129" s="4"/>
      <c r="AJ1129" s="4"/>
      <c r="AK1129" s="4"/>
      <c r="AL1129" s="4"/>
      <c r="AM1129" s="4"/>
    </row>
    <row r="1130" spans="1:39" s="3" customFormat="1" ht="14.4" x14ac:dyDescent="0.3">
      <c r="A1130" s="10"/>
      <c r="B1130" s="10"/>
      <c r="C1130" s="10"/>
      <c r="D1130" s="10"/>
      <c r="E1130" s="10"/>
      <c r="F1130" s="10"/>
      <c r="G1130" s="10"/>
      <c r="H1130" s="23"/>
      <c r="I1130" s="10"/>
      <c r="J1130" s="10"/>
      <c r="K1130" s="10"/>
      <c r="L1130" s="23"/>
      <c r="M1130" s="10"/>
      <c r="N1130" s="315"/>
      <c r="O1130" s="23"/>
      <c r="P1130" s="10"/>
      <c r="Q1130" s="315"/>
      <c r="R1130" s="23"/>
      <c r="S1130" s="10"/>
      <c r="T1130" s="315"/>
      <c r="U1130" s="23"/>
      <c r="V1130" s="82"/>
      <c r="W1130" s="82"/>
      <c r="X1130" s="82"/>
      <c r="Y1130" s="82"/>
      <c r="Z1130" s="82"/>
      <c r="AA1130" s="65"/>
      <c r="AB1130" s="4"/>
      <c r="AC1130" s="4"/>
      <c r="AD1130" s="4"/>
      <c r="AE1130" s="4"/>
      <c r="AF1130" s="4"/>
      <c r="AG1130" s="4"/>
      <c r="AH1130" s="4"/>
      <c r="AI1130" s="4"/>
      <c r="AJ1130" s="4"/>
      <c r="AK1130" s="4"/>
      <c r="AL1130" s="4"/>
      <c r="AM1130" s="4"/>
    </row>
    <row r="1131" spans="1:39" s="3" customFormat="1" ht="14.4" x14ac:dyDescent="0.3">
      <c r="A1131" s="10"/>
      <c r="B1131" s="10"/>
      <c r="C1131" s="10"/>
      <c r="D1131" s="10"/>
      <c r="E1131" s="10"/>
      <c r="F1131" s="10"/>
      <c r="G1131" s="10"/>
      <c r="H1131" s="23"/>
      <c r="I1131" s="10"/>
      <c r="J1131" s="10"/>
      <c r="K1131" s="10"/>
      <c r="L1131" s="23"/>
      <c r="M1131" s="10"/>
      <c r="N1131" s="315"/>
      <c r="O1131" s="23"/>
      <c r="P1131" s="10"/>
      <c r="Q1131" s="315"/>
      <c r="R1131" s="23"/>
      <c r="S1131" s="10"/>
      <c r="T1131" s="315"/>
      <c r="U1131" s="23"/>
      <c r="V1131" s="82"/>
      <c r="W1131" s="82"/>
      <c r="X1131" s="82"/>
      <c r="Y1131" s="82"/>
      <c r="Z1131" s="82"/>
      <c r="AA1131" s="65"/>
      <c r="AB1131" s="4"/>
      <c r="AC1131" s="4"/>
      <c r="AD1131" s="4"/>
      <c r="AE1131" s="4"/>
      <c r="AF1131" s="4"/>
      <c r="AG1131" s="4"/>
      <c r="AH1131" s="4"/>
      <c r="AI1131" s="4"/>
      <c r="AJ1131" s="4"/>
      <c r="AK1131" s="4"/>
      <c r="AL1131" s="4"/>
      <c r="AM1131" s="4"/>
    </row>
    <row r="1132" spans="1:39" s="3" customFormat="1" ht="14.4" x14ac:dyDescent="0.3">
      <c r="A1132" s="10"/>
      <c r="B1132" s="10"/>
      <c r="C1132" s="10"/>
      <c r="D1132" s="10"/>
      <c r="E1132" s="10"/>
      <c r="F1132" s="10"/>
      <c r="G1132" s="10"/>
      <c r="H1132" s="23"/>
      <c r="I1132" s="10"/>
      <c r="J1132" s="10"/>
      <c r="K1132" s="10"/>
      <c r="L1132" s="23"/>
      <c r="M1132" s="10"/>
      <c r="N1132" s="315"/>
      <c r="O1132" s="23"/>
      <c r="P1132" s="10"/>
      <c r="Q1132" s="315"/>
      <c r="R1132" s="23"/>
      <c r="S1132" s="10"/>
      <c r="T1132" s="315"/>
      <c r="U1132" s="23"/>
      <c r="V1132" s="82"/>
      <c r="W1132" s="82"/>
      <c r="X1132" s="82"/>
      <c r="Y1132" s="82"/>
      <c r="Z1132" s="82"/>
      <c r="AA1132" s="65"/>
      <c r="AB1132" s="4"/>
      <c r="AC1132" s="4"/>
      <c r="AD1132" s="4"/>
      <c r="AE1132" s="4"/>
      <c r="AF1132" s="4"/>
      <c r="AG1132" s="4"/>
      <c r="AH1132" s="4"/>
      <c r="AI1132" s="4"/>
      <c r="AJ1132" s="4"/>
      <c r="AK1132" s="4"/>
      <c r="AL1132" s="4"/>
      <c r="AM1132" s="4"/>
    </row>
    <row r="1133" spans="1:39" s="3" customFormat="1" ht="14.4" x14ac:dyDescent="0.3">
      <c r="A1133" s="10"/>
      <c r="B1133" s="10"/>
      <c r="C1133" s="10"/>
      <c r="D1133" s="10"/>
      <c r="E1133" s="10"/>
      <c r="F1133" s="10"/>
      <c r="G1133" s="10"/>
      <c r="H1133" s="23"/>
      <c r="I1133" s="10"/>
      <c r="J1133" s="10"/>
      <c r="K1133" s="10"/>
      <c r="L1133" s="23"/>
      <c r="M1133" s="10"/>
      <c r="N1133" s="315"/>
      <c r="O1133" s="23"/>
      <c r="P1133" s="10"/>
      <c r="Q1133" s="315"/>
      <c r="R1133" s="23"/>
      <c r="S1133" s="10"/>
      <c r="T1133" s="315"/>
      <c r="U1133" s="23"/>
      <c r="V1133" s="82"/>
      <c r="W1133" s="82"/>
      <c r="X1133" s="82"/>
      <c r="Y1133" s="82"/>
      <c r="Z1133" s="82"/>
      <c r="AA1133" s="65"/>
      <c r="AB1133" s="4"/>
      <c r="AC1133" s="4"/>
      <c r="AD1133" s="4"/>
      <c r="AE1133" s="4"/>
      <c r="AF1133" s="4"/>
      <c r="AG1133" s="4"/>
      <c r="AH1133" s="4"/>
      <c r="AI1133" s="4"/>
      <c r="AJ1133" s="4"/>
      <c r="AK1133" s="4"/>
      <c r="AL1133" s="4"/>
      <c r="AM1133" s="4"/>
    </row>
    <row r="1134" spans="1:39" s="3" customFormat="1" ht="14.4" x14ac:dyDescent="0.3">
      <c r="A1134" s="10"/>
      <c r="B1134" s="10"/>
      <c r="C1134" s="10"/>
      <c r="D1134" s="10"/>
      <c r="E1134" s="10"/>
      <c r="F1134" s="10"/>
      <c r="G1134" s="10"/>
      <c r="H1134" s="23"/>
      <c r="I1134" s="10"/>
      <c r="J1134" s="10"/>
      <c r="K1134" s="10"/>
      <c r="L1134" s="23"/>
      <c r="M1134" s="10"/>
      <c r="N1134" s="315"/>
      <c r="O1134" s="23"/>
      <c r="P1134" s="10"/>
      <c r="Q1134" s="315"/>
      <c r="R1134" s="23"/>
      <c r="S1134" s="10"/>
      <c r="T1134" s="315"/>
      <c r="U1134" s="23"/>
      <c r="V1134" s="82"/>
      <c r="W1134" s="82"/>
      <c r="X1134" s="82"/>
      <c r="Y1134" s="82"/>
      <c r="Z1134" s="82"/>
      <c r="AA1134" s="65"/>
      <c r="AB1134" s="4"/>
      <c r="AC1134" s="4"/>
      <c r="AD1134" s="4"/>
      <c r="AE1134" s="4"/>
      <c r="AF1134" s="4"/>
      <c r="AG1134" s="4"/>
      <c r="AH1134" s="4"/>
      <c r="AI1134" s="4"/>
      <c r="AJ1134" s="4"/>
      <c r="AK1134" s="4"/>
      <c r="AL1134" s="4"/>
      <c r="AM1134" s="4"/>
    </row>
    <row r="1135" spans="1:39" s="3" customFormat="1" ht="14.4" x14ac:dyDescent="0.3">
      <c r="A1135" s="10"/>
      <c r="B1135" s="10"/>
      <c r="C1135" s="10"/>
      <c r="D1135" s="10"/>
      <c r="E1135" s="10"/>
      <c r="F1135" s="10"/>
      <c r="G1135" s="10"/>
      <c r="H1135" s="23"/>
      <c r="I1135" s="10"/>
      <c r="J1135" s="10"/>
      <c r="K1135" s="10"/>
      <c r="L1135" s="23"/>
      <c r="M1135" s="10"/>
      <c r="N1135" s="315"/>
      <c r="O1135" s="23"/>
      <c r="P1135" s="10"/>
      <c r="Q1135" s="315"/>
      <c r="R1135" s="23"/>
      <c r="S1135" s="10"/>
      <c r="T1135" s="315"/>
      <c r="U1135" s="23"/>
      <c r="V1135" s="82"/>
      <c r="W1135" s="82"/>
      <c r="X1135" s="82"/>
      <c r="Y1135" s="82"/>
      <c r="Z1135" s="82"/>
      <c r="AA1135" s="65"/>
      <c r="AB1135" s="4"/>
      <c r="AC1135" s="4"/>
      <c r="AD1135" s="4"/>
      <c r="AE1135" s="4"/>
      <c r="AF1135" s="4"/>
      <c r="AG1135" s="4"/>
      <c r="AH1135" s="4"/>
      <c r="AI1135" s="4"/>
      <c r="AJ1135" s="4"/>
      <c r="AK1135" s="4"/>
      <c r="AL1135" s="4"/>
      <c r="AM1135" s="4"/>
    </row>
    <row r="1136" spans="1:39" s="3" customFormat="1" ht="14.4" x14ac:dyDescent="0.3">
      <c r="A1136" s="10"/>
      <c r="B1136" s="10"/>
      <c r="C1136" s="10"/>
      <c r="D1136" s="10"/>
      <c r="E1136" s="10"/>
      <c r="F1136" s="10"/>
      <c r="G1136" s="10"/>
      <c r="H1136" s="23"/>
      <c r="I1136" s="10"/>
      <c r="J1136" s="10"/>
      <c r="K1136" s="10"/>
      <c r="L1136" s="23"/>
      <c r="M1136" s="10"/>
      <c r="N1136" s="315"/>
      <c r="O1136" s="23"/>
      <c r="P1136" s="10"/>
      <c r="Q1136" s="315"/>
      <c r="R1136" s="23"/>
      <c r="S1136" s="10"/>
      <c r="T1136" s="315"/>
      <c r="U1136" s="23"/>
      <c r="V1136" s="82"/>
      <c r="W1136" s="82"/>
      <c r="X1136" s="82"/>
      <c r="Y1136" s="82"/>
      <c r="Z1136" s="82"/>
      <c r="AA1136" s="65"/>
      <c r="AB1136" s="4"/>
      <c r="AC1136" s="4"/>
      <c r="AD1136" s="4"/>
      <c r="AE1136" s="4"/>
      <c r="AF1136" s="4"/>
      <c r="AG1136" s="4"/>
      <c r="AH1136" s="4"/>
      <c r="AI1136" s="4"/>
      <c r="AJ1136" s="4"/>
      <c r="AK1136" s="4"/>
      <c r="AL1136" s="4"/>
      <c r="AM1136" s="4"/>
    </row>
    <row r="1137" spans="1:39" s="3" customFormat="1" ht="14.4" x14ac:dyDescent="0.3">
      <c r="A1137" s="10"/>
      <c r="B1137" s="10"/>
      <c r="C1137" s="10"/>
      <c r="D1137" s="10"/>
      <c r="E1137" s="10"/>
      <c r="F1137" s="10"/>
      <c r="G1137" s="10"/>
      <c r="H1137" s="23"/>
      <c r="I1137" s="10"/>
      <c r="J1137" s="10"/>
      <c r="K1137" s="10"/>
      <c r="L1137" s="23"/>
      <c r="M1137" s="10"/>
      <c r="N1137" s="315"/>
      <c r="O1137" s="23"/>
      <c r="P1137" s="10"/>
      <c r="Q1137" s="315"/>
      <c r="R1137" s="23"/>
      <c r="S1137" s="10"/>
      <c r="T1137" s="315"/>
      <c r="U1137" s="23"/>
      <c r="V1137" s="82"/>
      <c r="W1137" s="82"/>
      <c r="X1137" s="82"/>
      <c r="Y1137" s="82"/>
      <c r="Z1137" s="82"/>
      <c r="AA1137" s="65"/>
      <c r="AB1137" s="4"/>
      <c r="AC1137" s="4"/>
      <c r="AD1137" s="4"/>
      <c r="AE1137" s="4"/>
      <c r="AF1137" s="4"/>
      <c r="AG1137" s="4"/>
      <c r="AH1137" s="4"/>
      <c r="AI1137" s="4"/>
      <c r="AJ1137" s="4"/>
      <c r="AK1137" s="4"/>
      <c r="AL1137" s="4"/>
      <c r="AM1137" s="4"/>
    </row>
    <row r="1138" spans="1:39" s="3" customFormat="1" ht="14.4" x14ac:dyDescent="0.3">
      <c r="A1138" s="10"/>
      <c r="B1138" s="10"/>
      <c r="C1138" s="10"/>
      <c r="D1138" s="10"/>
      <c r="E1138" s="10"/>
      <c r="F1138" s="10"/>
      <c r="G1138" s="10"/>
      <c r="H1138" s="23"/>
      <c r="I1138" s="10"/>
      <c r="J1138" s="10"/>
      <c r="K1138" s="10"/>
      <c r="L1138" s="23"/>
      <c r="M1138" s="10"/>
      <c r="N1138" s="315"/>
      <c r="O1138" s="23"/>
      <c r="P1138" s="10"/>
      <c r="Q1138" s="315"/>
      <c r="R1138" s="23"/>
      <c r="S1138" s="10"/>
      <c r="T1138" s="315"/>
      <c r="U1138" s="23"/>
      <c r="V1138" s="82"/>
      <c r="W1138" s="82"/>
      <c r="X1138" s="82"/>
      <c r="Y1138" s="82"/>
      <c r="Z1138" s="82"/>
      <c r="AA1138" s="65"/>
      <c r="AB1138" s="4"/>
      <c r="AC1138" s="4"/>
      <c r="AD1138" s="4"/>
      <c r="AE1138" s="4"/>
      <c r="AF1138" s="4"/>
      <c r="AG1138" s="4"/>
      <c r="AH1138" s="4"/>
      <c r="AI1138" s="4"/>
      <c r="AJ1138" s="4"/>
      <c r="AK1138" s="4"/>
      <c r="AL1138" s="4"/>
      <c r="AM1138" s="4"/>
    </row>
    <row r="1139" spans="1:39" s="3" customFormat="1" ht="14.4" x14ac:dyDescent="0.3">
      <c r="A1139" s="10"/>
      <c r="B1139" s="10"/>
      <c r="C1139" s="10"/>
      <c r="D1139" s="10"/>
      <c r="E1139" s="10"/>
      <c r="F1139" s="10"/>
      <c r="G1139" s="10"/>
      <c r="H1139" s="23"/>
      <c r="I1139" s="10"/>
      <c r="J1139" s="10"/>
      <c r="K1139" s="10"/>
      <c r="L1139" s="23"/>
      <c r="M1139" s="10"/>
      <c r="N1139" s="315"/>
      <c r="O1139" s="23"/>
      <c r="P1139" s="10"/>
      <c r="Q1139" s="315"/>
      <c r="R1139" s="23"/>
      <c r="S1139" s="10"/>
      <c r="T1139" s="315"/>
      <c r="U1139" s="23"/>
      <c r="V1139" s="82"/>
      <c r="W1139" s="82"/>
      <c r="X1139" s="82"/>
      <c r="Y1139" s="82"/>
      <c r="Z1139" s="82"/>
      <c r="AA1139" s="65"/>
      <c r="AB1139" s="4"/>
      <c r="AC1139" s="4"/>
      <c r="AD1139" s="4"/>
      <c r="AE1139" s="4"/>
      <c r="AF1139" s="4"/>
      <c r="AG1139" s="4"/>
      <c r="AH1139" s="4"/>
      <c r="AI1139" s="4"/>
      <c r="AJ1139" s="4"/>
      <c r="AK1139" s="4"/>
      <c r="AL1139" s="4"/>
      <c r="AM1139" s="4"/>
    </row>
    <row r="1140" spans="1:39" s="3" customFormat="1" ht="14.4" x14ac:dyDescent="0.3">
      <c r="A1140" s="10"/>
      <c r="B1140" s="10"/>
      <c r="C1140" s="10"/>
      <c r="D1140" s="10"/>
      <c r="E1140" s="10"/>
      <c r="F1140" s="10"/>
      <c r="G1140" s="10"/>
      <c r="H1140" s="23"/>
      <c r="I1140" s="10"/>
      <c r="J1140" s="10"/>
      <c r="K1140" s="10"/>
      <c r="L1140" s="23"/>
      <c r="M1140" s="10"/>
      <c r="N1140" s="315"/>
      <c r="O1140" s="23"/>
      <c r="P1140" s="10"/>
      <c r="Q1140" s="315"/>
      <c r="R1140" s="23"/>
      <c r="S1140" s="10"/>
      <c r="T1140" s="315"/>
      <c r="U1140" s="23"/>
      <c r="V1140" s="82"/>
      <c r="W1140" s="82"/>
      <c r="X1140" s="82"/>
      <c r="Y1140" s="82"/>
      <c r="Z1140" s="82"/>
      <c r="AA1140" s="65"/>
      <c r="AB1140" s="4"/>
      <c r="AC1140" s="4"/>
      <c r="AD1140" s="4"/>
      <c r="AE1140" s="4"/>
      <c r="AF1140" s="4"/>
      <c r="AG1140" s="4"/>
      <c r="AH1140" s="4"/>
      <c r="AI1140" s="4"/>
      <c r="AJ1140" s="4"/>
      <c r="AK1140" s="4"/>
      <c r="AL1140" s="4"/>
      <c r="AM1140" s="4"/>
    </row>
    <row r="1141" spans="1:39" s="3" customFormat="1" ht="14.4" x14ac:dyDescent="0.3">
      <c r="A1141" s="10"/>
      <c r="B1141" s="10"/>
      <c r="C1141" s="10"/>
      <c r="D1141" s="10"/>
      <c r="E1141" s="10"/>
      <c r="F1141" s="10"/>
      <c r="G1141" s="10"/>
      <c r="H1141" s="23"/>
      <c r="I1141" s="10"/>
      <c r="J1141" s="10"/>
      <c r="K1141" s="10"/>
      <c r="L1141" s="23"/>
      <c r="M1141" s="10"/>
      <c r="N1141" s="315"/>
      <c r="O1141" s="23"/>
      <c r="P1141" s="10"/>
      <c r="Q1141" s="315"/>
      <c r="R1141" s="23"/>
      <c r="S1141" s="10"/>
      <c r="T1141" s="315"/>
      <c r="U1141" s="23"/>
      <c r="V1141" s="82"/>
      <c r="W1141" s="82"/>
      <c r="X1141" s="82"/>
      <c r="Y1141" s="82"/>
      <c r="Z1141" s="82"/>
      <c r="AA1141" s="65"/>
      <c r="AB1141" s="4"/>
      <c r="AC1141" s="4"/>
      <c r="AD1141" s="4"/>
      <c r="AE1141" s="4"/>
      <c r="AF1141" s="4"/>
      <c r="AG1141" s="4"/>
      <c r="AH1141" s="4"/>
      <c r="AI1141" s="4"/>
      <c r="AJ1141" s="4"/>
      <c r="AK1141" s="4"/>
      <c r="AL1141" s="4"/>
      <c r="AM1141" s="4"/>
    </row>
    <row r="1142" spans="1:39" s="3" customFormat="1" ht="14.4" x14ac:dyDescent="0.3">
      <c r="A1142" s="10"/>
      <c r="B1142" s="10"/>
      <c r="C1142" s="10"/>
      <c r="D1142" s="10"/>
      <c r="E1142" s="10"/>
      <c r="F1142" s="10"/>
      <c r="G1142" s="10"/>
      <c r="H1142" s="23"/>
      <c r="I1142" s="10"/>
      <c r="J1142" s="10"/>
      <c r="K1142" s="10"/>
      <c r="L1142" s="23"/>
      <c r="M1142" s="10"/>
      <c r="N1142" s="315"/>
      <c r="O1142" s="23"/>
      <c r="P1142" s="10"/>
      <c r="Q1142" s="315"/>
      <c r="R1142" s="23"/>
      <c r="S1142" s="10"/>
      <c r="T1142" s="315"/>
      <c r="U1142" s="23"/>
      <c r="V1142" s="82"/>
      <c r="W1142" s="82"/>
      <c r="X1142" s="82"/>
      <c r="Y1142" s="82"/>
      <c r="Z1142" s="82"/>
      <c r="AA1142" s="65"/>
      <c r="AB1142" s="4"/>
      <c r="AC1142" s="4"/>
      <c r="AD1142" s="4"/>
      <c r="AE1142" s="4"/>
      <c r="AF1142" s="4"/>
      <c r="AG1142" s="4"/>
      <c r="AH1142" s="4"/>
      <c r="AI1142" s="4"/>
      <c r="AJ1142" s="4"/>
      <c r="AK1142" s="4"/>
      <c r="AL1142" s="4"/>
      <c r="AM1142" s="4"/>
    </row>
    <row r="1143" spans="1:39" s="3" customFormat="1" ht="14.4" x14ac:dyDescent="0.3">
      <c r="A1143" s="10"/>
      <c r="B1143" s="10"/>
      <c r="C1143" s="10"/>
      <c r="D1143" s="10"/>
      <c r="E1143" s="10"/>
      <c r="F1143" s="10"/>
      <c r="G1143" s="10"/>
      <c r="H1143" s="23"/>
      <c r="I1143" s="10"/>
      <c r="J1143" s="10"/>
      <c r="K1143" s="10"/>
      <c r="L1143" s="23"/>
      <c r="M1143" s="10"/>
      <c r="N1143" s="315"/>
      <c r="O1143" s="23"/>
      <c r="P1143" s="10"/>
      <c r="Q1143" s="315"/>
      <c r="R1143" s="23"/>
      <c r="S1143" s="10"/>
      <c r="T1143" s="315"/>
      <c r="U1143" s="23"/>
      <c r="V1143" s="82"/>
      <c r="W1143" s="82"/>
      <c r="X1143" s="82"/>
      <c r="Y1143" s="82"/>
      <c r="Z1143" s="82"/>
      <c r="AA1143" s="65"/>
      <c r="AB1143" s="4"/>
      <c r="AC1143" s="4"/>
      <c r="AD1143" s="4"/>
      <c r="AE1143" s="4"/>
      <c r="AF1143" s="4"/>
      <c r="AG1143" s="4"/>
      <c r="AH1143" s="4"/>
      <c r="AI1143" s="4"/>
      <c r="AJ1143" s="4"/>
      <c r="AK1143" s="4"/>
      <c r="AL1143" s="4"/>
      <c r="AM1143" s="4"/>
    </row>
    <row r="1144" spans="1:39" s="3" customFormat="1" ht="14.4" x14ac:dyDescent="0.3">
      <c r="A1144" s="10"/>
      <c r="B1144" s="10"/>
      <c r="C1144" s="10"/>
      <c r="D1144" s="10"/>
      <c r="E1144" s="10"/>
      <c r="F1144" s="10"/>
      <c r="G1144" s="10"/>
      <c r="H1144" s="23"/>
      <c r="I1144" s="10"/>
      <c r="J1144" s="10"/>
      <c r="K1144" s="10"/>
      <c r="L1144" s="23"/>
      <c r="M1144" s="10"/>
      <c r="N1144" s="315"/>
      <c r="O1144" s="23"/>
      <c r="P1144" s="10"/>
      <c r="Q1144" s="315"/>
      <c r="R1144" s="23"/>
      <c r="S1144" s="10"/>
      <c r="T1144" s="315"/>
      <c r="U1144" s="23"/>
      <c r="V1144" s="82"/>
      <c r="W1144" s="82"/>
      <c r="X1144" s="82"/>
      <c r="Y1144" s="82"/>
      <c r="Z1144" s="82"/>
      <c r="AA1144" s="65"/>
      <c r="AB1144" s="4"/>
      <c r="AC1144" s="4"/>
      <c r="AD1144" s="4"/>
      <c r="AE1144" s="4"/>
      <c r="AF1144" s="4"/>
      <c r="AG1144" s="4"/>
      <c r="AH1144" s="4"/>
      <c r="AI1144" s="4"/>
      <c r="AJ1144" s="4"/>
      <c r="AK1144" s="4"/>
      <c r="AL1144" s="4"/>
      <c r="AM1144" s="4"/>
    </row>
    <row r="1145" spans="1:39" s="3" customFormat="1" ht="14.4" x14ac:dyDescent="0.3">
      <c r="A1145" s="10"/>
      <c r="B1145" s="10"/>
      <c r="C1145" s="10"/>
      <c r="D1145" s="10"/>
      <c r="E1145" s="10"/>
      <c r="F1145" s="10"/>
      <c r="G1145" s="10"/>
      <c r="H1145" s="23"/>
      <c r="I1145" s="10"/>
      <c r="J1145" s="10"/>
      <c r="K1145" s="10"/>
      <c r="L1145" s="23"/>
      <c r="M1145" s="10"/>
      <c r="N1145" s="315"/>
      <c r="O1145" s="23"/>
      <c r="P1145" s="10"/>
      <c r="Q1145" s="315"/>
      <c r="R1145" s="23"/>
      <c r="S1145" s="10"/>
      <c r="T1145" s="315"/>
      <c r="U1145" s="23"/>
      <c r="V1145" s="82"/>
      <c r="W1145" s="82"/>
      <c r="X1145" s="82"/>
      <c r="Y1145" s="82"/>
      <c r="Z1145" s="82"/>
      <c r="AA1145" s="65"/>
      <c r="AB1145" s="4"/>
      <c r="AC1145" s="4"/>
      <c r="AD1145" s="4"/>
      <c r="AE1145" s="4"/>
      <c r="AF1145" s="4"/>
      <c r="AG1145" s="4"/>
      <c r="AH1145" s="4"/>
      <c r="AI1145" s="4"/>
      <c r="AJ1145" s="4"/>
      <c r="AK1145" s="4"/>
      <c r="AL1145" s="4"/>
      <c r="AM1145" s="4"/>
    </row>
    <row r="1146" spans="1:39" s="3" customFormat="1" ht="14.4" x14ac:dyDescent="0.3">
      <c r="A1146" s="10"/>
      <c r="B1146" s="10"/>
      <c r="C1146" s="10"/>
      <c r="D1146" s="10"/>
      <c r="E1146" s="10"/>
      <c r="F1146" s="10"/>
      <c r="G1146" s="10"/>
      <c r="H1146" s="23"/>
      <c r="I1146" s="10"/>
      <c r="J1146" s="10"/>
      <c r="K1146" s="10"/>
      <c r="L1146" s="23"/>
      <c r="M1146" s="10"/>
      <c r="N1146" s="315"/>
      <c r="O1146" s="23"/>
      <c r="P1146" s="10"/>
      <c r="Q1146" s="315"/>
      <c r="R1146" s="23"/>
      <c r="S1146" s="10"/>
      <c r="T1146" s="315"/>
      <c r="U1146" s="23"/>
      <c r="V1146" s="82"/>
      <c r="W1146" s="82"/>
      <c r="X1146" s="82"/>
      <c r="Y1146" s="82"/>
      <c r="Z1146" s="82"/>
      <c r="AA1146" s="65"/>
      <c r="AB1146" s="4"/>
      <c r="AC1146" s="4"/>
      <c r="AD1146" s="4"/>
      <c r="AE1146" s="4"/>
      <c r="AF1146" s="4"/>
      <c r="AG1146" s="4"/>
      <c r="AH1146" s="4"/>
      <c r="AI1146" s="4"/>
      <c r="AJ1146" s="4"/>
      <c r="AK1146" s="4"/>
      <c r="AL1146" s="4"/>
      <c r="AM1146" s="4"/>
    </row>
    <row r="1147" spans="1:39" s="3" customFormat="1" ht="14.4" x14ac:dyDescent="0.3">
      <c r="A1147" s="10"/>
      <c r="B1147" s="10"/>
      <c r="C1147" s="10"/>
      <c r="D1147" s="10"/>
      <c r="E1147" s="10"/>
      <c r="F1147" s="10"/>
      <c r="G1147" s="10"/>
      <c r="H1147" s="23"/>
      <c r="I1147" s="10"/>
      <c r="J1147" s="10"/>
      <c r="K1147" s="10"/>
      <c r="L1147" s="23"/>
      <c r="M1147" s="10"/>
      <c r="N1147" s="315"/>
      <c r="O1147" s="23"/>
      <c r="P1147" s="10"/>
      <c r="Q1147" s="315"/>
      <c r="R1147" s="23"/>
      <c r="S1147" s="10"/>
      <c r="T1147" s="315"/>
      <c r="U1147" s="23"/>
      <c r="V1147" s="82"/>
      <c r="W1147" s="82"/>
      <c r="X1147" s="82"/>
      <c r="Y1147" s="82"/>
      <c r="Z1147" s="82"/>
      <c r="AA1147" s="65"/>
      <c r="AB1147" s="4"/>
      <c r="AC1147" s="4"/>
      <c r="AD1147" s="4"/>
      <c r="AE1147" s="4"/>
      <c r="AF1147" s="4"/>
      <c r="AG1147" s="4"/>
      <c r="AH1147" s="4"/>
      <c r="AI1147" s="4"/>
      <c r="AJ1147" s="4"/>
      <c r="AK1147" s="4"/>
      <c r="AL1147" s="4"/>
      <c r="AM1147" s="4"/>
    </row>
    <row r="1148" spans="1:39" s="3" customFormat="1" ht="14.4" x14ac:dyDescent="0.3">
      <c r="A1148" s="10"/>
      <c r="B1148" s="10"/>
      <c r="C1148" s="10"/>
      <c r="D1148" s="10"/>
      <c r="E1148" s="10"/>
      <c r="F1148" s="10"/>
      <c r="G1148" s="10"/>
      <c r="H1148" s="23"/>
      <c r="I1148" s="10"/>
      <c r="J1148" s="10"/>
      <c r="K1148" s="10"/>
      <c r="L1148" s="23"/>
      <c r="M1148" s="10"/>
      <c r="N1148" s="315"/>
      <c r="O1148" s="23"/>
      <c r="P1148" s="10"/>
      <c r="Q1148" s="315"/>
      <c r="R1148" s="23"/>
      <c r="S1148" s="10"/>
      <c r="T1148" s="315"/>
      <c r="U1148" s="23"/>
      <c r="V1148" s="82"/>
      <c r="W1148" s="82"/>
      <c r="X1148" s="82"/>
      <c r="Y1148" s="82"/>
      <c r="Z1148" s="82"/>
      <c r="AA1148" s="65"/>
      <c r="AB1148" s="4"/>
      <c r="AC1148" s="4"/>
      <c r="AD1148" s="4"/>
      <c r="AE1148" s="4"/>
      <c r="AF1148" s="4"/>
      <c r="AG1148" s="4"/>
      <c r="AH1148" s="4"/>
      <c r="AI1148" s="4"/>
      <c r="AJ1148" s="4"/>
      <c r="AK1148" s="4"/>
      <c r="AL1148" s="4"/>
      <c r="AM1148" s="4"/>
    </row>
    <row r="1149" spans="1:39" s="3" customFormat="1" ht="14.4" x14ac:dyDescent="0.3">
      <c r="A1149" s="10"/>
      <c r="B1149" s="10"/>
      <c r="C1149" s="10"/>
      <c r="D1149" s="10"/>
      <c r="E1149" s="10"/>
      <c r="F1149" s="10"/>
      <c r="G1149" s="10"/>
      <c r="H1149" s="23"/>
      <c r="I1149" s="10"/>
      <c r="J1149" s="10"/>
      <c r="K1149" s="10"/>
      <c r="L1149" s="23"/>
      <c r="M1149" s="10"/>
      <c r="N1149" s="315"/>
      <c r="O1149" s="23"/>
      <c r="P1149" s="10"/>
      <c r="Q1149" s="315"/>
      <c r="R1149" s="23"/>
      <c r="S1149" s="10"/>
      <c r="T1149" s="315"/>
      <c r="U1149" s="23"/>
      <c r="V1149" s="82"/>
      <c r="W1149" s="82"/>
      <c r="X1149" s="82"/>
      <c r="Y1149" s="82"/>
      <c r="Z1149" s="82"/>
      <c r="AA1149" s="65"/>
      <c r="AB1149" s="4"/>
      <c r="AC1149" s="4"/>
      <c r="AD1149" s="4"/>
      <c r="AE1149" s="4"/>
      <c r="AF1149" s="4"/>
      <c r="AG1149" s="4"/>
      <c r="AH1149" s="4"/>
      <c r="AI1149" s="4"/>
      <c r="AJ1149" s="4"/>
      <c r="AK1149" s="4"/>
      <c r="AL1149" s="4"/>
      <c r="AM1149" s="4"/>
    </row>
    <row r="1150" spans="1:39" s="3" customFormat="1" ht="14.4" x14ac:dyDescent="0.3">
      <c r="A1150" s="10"/>
      <c r="B1150" s="10"/>
      <c r="C1150" s="10"/>
      <c r="D1150" s="10"/>
      <c r="E1150" s="10"/>
      <c r="F1150" s="10"/>
      <c r="G1150" s="10"/>
      <c r="H1150" s="23"/>
      <c r="I1150" s="10"/>
      <c r="J1150" s="10"/>
      <c r="K1150" s="10"/>
      <c r="L1150" s="23"/>
      <c r="M1150" s="10"/>
      <c r="N1150" s="315"/>
      <c r="O1150" s="23"/>
      <c r="P1150" s="10"/>
      <c r="Q1150" s="315"/>
      <c r="R1150" s="23"/>
      <c r="S1150" s="10"/>
      <c r="T1150" s="315"/>
      <c r="U1150" s="23"/>
      <c r="V1150" s="82"/>
      <c r="W1150" s="82"/>
      <c r="X1150" s="82"/>
      <c r="Y1150" s="82"/>
      <c r="Z1150" s="82"/>
      <c r="AA1150" s="65"/>
      <c r="AB1150" s="4"/>
      <c r="AC1150" s="4"/>
      <c r="AD1150" s="4"/>
      <c r="AE1150" s="4"/>
      <c r="AF1150" s="4"/>
      <c r="AG1150" s="4"/>
      <c r="AH1150" s="4"/>
      <c r="AI1150" s="4"/>
      <c r="AJ1150" s="4"/>
      <c r="AK1150" s="4"/>
      <c r="AL1150" s="4"/>
      <c r="AM1150" s="4"/>
    </row>
    <row r="1151" spans="1:39" s="3" customFormat="1" ht="14.4" x14ac:dyDescent="0.3">
      <c r="A1151" s="10"/>
      <c r="B1151" s="10"/>
      <c r="C1151" s="10"/>
      <c r="D1151" s="10"/>
      <c r="E1151" s="10"/>
      <c r="F1151" s="10"/>
      <c r="G1151" s="10"/>
      <c r="H1151" s="23"/>
      <c r="I1151" s="10"/>
      <c r="J1151" s="10"/>
      <c r="K1151" s="10"/>
      <c r="L1151" s="23"/>
      <c r="M1151" s="10"/>
      <c r="N1151" s="315"/>
      <c r="O1151" s="23"/>
      <c r="P1151" s="10"/>
      <c r="Q1151" s="315"/>
      <c r="R1151" s="23"/>
      <c r="S1151" s="10"/>
      <c r="T1151" s="315"/>
      <c r="U1151" s="23"/>
      <c r="V1151" s="82"/>
      <c r="W1151" s="82"/>
      <c r="X1151" s="82"/>
      <c r="Y1151" s="82"/>
      <c r="Z1151" s="82"/>
      <c r="AA1151" s="65"/>
      <c r="AB1151" s="4"/>
      <c r="AC1151" s="4"/>
      <c r="AD1151" s="4"/>
      <c r="AE1151" s="4"/>
      <c r="AF1151" s="4"/>
      <c r="AG1151" s="4"/>
      <c r="AH1151" s="4"/>
      <c r="AI1151" s="4"/>
      <c r="AJ1151" s="4"/>
      <c r="AK1151" s="4"/>
      <c r="AL1151" s="4"/>
      <c r="AM1151" s="4"/>
    </row>
    <row r="1152" spans="1:39" s="3" customFormat="1" ht="14.4" x14ac:dyDescent="0.3">
      <c r="A1152" s="10"/>
      <c r="B1152" s="10"/>
      <c r="C1152" s="10"/>
      <c r="D1152" s="10"/>
      <c r="E1152" s="10"/>
      <c r="F1152" s="10"/>
      <c r="G1152" s="10"/>
      <c r="H1152" s="23"/>
      <c r="I1152" s="10"/>
      <c r="J1152" s="10"/>
      <c r="K1152" s="10"/>
      <c r="L1152" s="23"/>
      <c r="M1152" s="10"/>
      <c r="N1152" s="315"/>
      <c r="O1152" s="23"/>
      <c r="P1152" s="10"/>
      <c r="Q1152" s="315"/>
      <c r="R1152" s="23"/>
      <c r="S1152" s="10"/>
      <c r="T1152" s="315"/>
      <c r="U1152" s="23"/>
      <c r="V1152" s="82"/>
      <c r="W1152" s="82"/>
      <c r="X1152" s="82"/>
      <c r="Y1152" s="82"/>
      <c r="Z1152" s="82"/>
      <c r="AA1152" s="65"/>
      <c r="AB1152" s="4"/>
      <c r="AC1152" s="4"/>
      <c r="AD1152" s="4"/>
      <c r="AE1152" s="4"/>
      <c r="AF1152" s="4"/>
      <c r="AG1152" s="4"/>
      <c r="AH1152" s="4"/>
      <c r="AI1152" s="4"/>
      <c r="AJ1152" s="4"/>
      <c r="AK1152" s="4"/>
      <c r="AL1152" s="4"/>
      <c r="AM1152" s="4"/>
    </row>
    <row r="1153" spans="1:39" s="3" customFormat="1" ht="14.4" x14ac:dyDescent="0.3">
      <c r="A1153" s="10"/>
      <c r="B1153" s="10"/>
      <c r="C1153" s="10"/>
      <c r="D1153" s="10"/>
      <c r="E1153" s="10"/>
      <c r="F1153" s="10"/>
      <c r="G1153" s="10"/>
      <c r="H1153" s="23"/>
      <c r="I1153" s="10"/>
      <c r="J1153" s="10"/>
      <c r="K1153" s="10"/>
      <c r="L1153" s="23"/>
      <c r="M1153" s="10"/>
      <c r="N1153" s="315"/>
      <c r="O1153" s="23"/>
      <c r="P1153" s="10"/>
      <c r="Q1153" s="315"/>
      <c r="R1153" s="23"/>
      <c r="S1153" s="10"/>
      <c r="T1153" s="315"/>
      <c r="U1153" s="23"/>
      <c r="V1153" s="82"/>
      <c r="W1153" s="82"/>
      <c r="X1153" s="82"/>
      <c r="Y1153" s="82"/>
      <c r="Z1153" s="82"/>
      <c r="AA1153" s="65"/>
      <c r="AB1153" s="4"/>
      <c r="AC1153" s="4"/>
      <c r="AD1153" s="4"/>
      <c r="AE1153" s="4"/>
      <c r="AF1153" s="4"/>
      <c r="AG1153" s="4"/>
      <c r="AH1153" s="4"/>
      <c r="AI1153" s="4"/>
      <c r="AJ1153" s="4"/>
      <c r="AK1153" s="4"/>
      <c r="AL1153" s="4"/>
      <c r="AM1153" s="4"/>
    </row>
    <row r="1154" spans="1:39" s="3" customFormat="1" ht="14.4" x14ac:dyDescent="0.3">
      <c r="A1154" s="113"/>
      <c r="B1154" s="113"/>
      <c r="C1154" s="113"/>
      <c r="D1154" s="113"/>
      <c r="E1154" s="204"/>
      <c r="F1154" s="204"/>
      <c r="G1154" s="363"/>
      <c r="I1154" s="113"/>
      <c r="J1154" s="364"/>
      <c r="K1154" s="365"/>
      <c r="M1154" s="113"/>
      <c r="N1154" s="366"/>
      <c r="P1154" s="113"/>
      <c r="Q1154" s="367"/>
      <c r="S1154" s="113"/>
      <c r="T1154" s="367"/>
      <c r="V1154" s="368"/>
      <c r="W1154" s="368"/>
      <c r="X1154" s="368"/>
      <c r="Y1154" s="368"/>
      <c r="Z1154" s="368"/>
      <c r="AA1154" s="65"/>
      <c r="AB1154" s="4"/>
      <c r="AC1154" s="4"/>
      <c r="AD1154" s="4"/>
      <c r="AE1154" s="4"/>
      <c r="AF1154" s="4"/>
      <c r="AG1154" s="4"/>
      <c r="AH1154" s="4"/>
      <c r="AI1154" s="4"/>
      <c r="AJ1154" s="4"/>
      <c r="AK1154" s="4"/>
      <c r="AL1154" s="4"/>
      <c r="AM1154" s="4"/>
    </row>
    <row r="1155" spans="1:39" s="3" customFormat="1" ht="14.4" x14ac:dyDescent="0.3">
      <c r="A1155" s="63"/>
      <c r="B1155" s="63"/>
      <c r="C1155" s="63"/>
      <c r="D1155" s="63"/>
      <c r="E1155" s="10"/>
      <c r="F1155" s="10"/>
      <c r="G1155" s="7"/>
      <c r="I1155" s="63"/>
      <c r="J1155" s="47"/>
      <c r="K1155" s="108"/>
      <c r="M1155" s="63"/>
      <c r="N1155" s="197"/>
      <c r="P1155" s="113"/>
      <c r="Q1155" s="196"/>
      <c r="S1155" s="113"/>
      <c r="T1155" s="196"/>
      <c r="V1155" s="82"/>
      <c r="W1155" s="82"/>
      <c r="X1155" s="82"/>
      <c r="Y1155" s="82"/>
      <c r="Z1155" s="82"/>
      <c r="AA1155" s="65"/>
      <c r="AB1155" s="4"/>
      <c r="AC1155" s="4"/>
      <c r="AD1155" s="4"/>
      <c r="AE1155" s="4"/>
      <c r="AF1155" s="4"/>
      <c r="AG1155" s="4"/>
      <c r="AH1155" s="4"/>
      <c r="AI1155" s="4"/>
      <c r="AJ1155" s="4"/>
      <c r="AK1155" s="4"/>
      <c r="AL1155" s="4"/>
      <c r="AM1155" s="4"/>
    </row>
    <row r="1156" spans="1:39" s="3" customFormat="1" ht="14.4" x14ac:dyDescent="0.3">
      <c r="A1156" s="63"/>
      <c r="B1156" s="63"/>
      <c r="C1156" s="63"/>
      <c r="D1156" s="63"/>
      <c r="E1156" s="10"/>
      <c r="F1156" s="10"/>
      <c r="G1156" s="7"/>
      <c r="I1156" s="63"/>
      <c r="J1156" s="47"/>
      <c r="K1156" s="108"/>
      <c r="M1156" s="63"/>
      <c r="N1156" s="197"/>
      <c r="P1156" s="113"/>
      <c r="Q1156" s="196"/>
      <c r="S1156" s="113"/>
      <c r="T1156" s="196"/>
      <c r="V1156" s="82"/>
      <c r="W1156" s="82"/>
      <c r="X1156" s="82"/>
      <c r="Y1156" s="82"/>
      <c r="Z1156" s="82"/>
      <c r="AA1156" s="65"/>
      <c r="AB1156" s="4"/>
      <c r="AC1156" s="4"/>
      <c r="AD1156" s="4"/>
      <c r="AE1156" s="4"/>
      <c r="AF1156" s="4"/>
      <c r="AG1156" s="4"/>
      <c r="AH1156" s="4"/>
      <c r="AI1156" s="4"/>
      <c r="AJ1156" s="4"/>
      <c r="AK1156" s="4"/>
      <c r="AL1156" s="4"/>
      <c r="AM1156" s="4"/>
    </row>
    <row r="1157" spans="1:39" s="3" customFormat="1" ht="14.4" x14ac:dyDescent="0.3">
      <c r="A1157" s="63"/>
      <c r="B1157" s="63"/>
      <c r="C1157" s="63"/>
      <c r="D1157" s="63"/>
      <c r="E1157" s="10"/>
      <c r="F1157" s="10"/>
      <c r="G1157" s="7"/>
      <c r="I1157" s="63"/>
      <c r="J1157" s="47"/>
      <c r="K1157" s="108"/>
      <c r="M1157" s="63"/>
      <c r="N1157" s="197"/>
      <c r="P1157" s="113"/>
      <c r="Q1157" s="196"/>
      <c r="S1157" s="113"/>
      <c r="T1157" s="196"/>
      <c r="V1157" s="82"/>
      <c r="W1157" s="82"/>
      <c r="X1157" s="82"/>
      <c r="Y1157" s="82"/>
      <c r="Z1157" s="82"/>
      <c r="AA1157" s="65"/>
      <c r="AB1157" s="4"/>
      <c r="AC1157" s="4"/>
      <c r="AD1157" s="4"/>
      <c r="AE1157" s="4"/>
      <c r="AF1157" s="4"/>
      <c r="AG1157" s="4"/>
      <c r="AH1157" s="4"/>
      <c r="AI1157" s="4"/>
      <c r="AJ1157" s="4"/>
      <c r="AK1157" s="4"/>
      <c r="AL1157" s="4"/>
      <c r="AM1157" s="4"/>
    </row>
    <row r="1158" spans="1:39" s="3" customFormat="1" ht="14.4" x14ac:dyDescent="0.3">
      <c r="A1158" s="63"/>
      <c r="B1158" s="63"/>
      <c r="C1158" s="63"/>
      <c r="D1158" s="63"/>
      <c r="E1158" s="10"/>
      <c r="F1158" s="10"/>
      <c r="G1158" s="7"/>
      <c r="I1158" s="63"/>
      <c r="J1158" s="47"/>
      <c r="K1158" s="108"/>
      <c r="M1158" s="63"/>
      <c r="N1158" s="197"/>
      <c r="P1158" s="113"/>
      <c r="Q1158" s="196"/>
      <c r="S1158" s="113"/>
      <c r="T1158" s="196"/>
      <c r="V1158" s="82"/>
      <c r="W1158" s="82"/>
      <c r="X1158" s="82"/>
      <c r="Y1158" s="82"/>
      <c r="Z1158" s="82"/>
      <c r="AA1158" s="65"/>
      <c r="AB1158" s="4"/>
      <c r="AC1158" s="4"/>
      <c r="AD1158" s="4"/>
      <c r="AE1158" s="4"/>
      <c r="AF1158" s="4"/>
      <c r="AG1158" s="4"/>
      <c r="AH1158" s="4"/>
      <c r="AI1158" s="4"/>
      <c r="AJ1158" s="4"/>
      <c r="AK1158" s="4"/>
      <c r="AL1158" s="4"/>
      <c r="AM1158" s="4"/>
    </row>
    <row r="1159" spans="1:39" s="3" customFormat="1" ht="14.4" x14ac:dyDescent="0.3">
      <c r="A1159" s="63"/>
      <c r="B1159" s="63"/>
      <c r="C1159" s="63"/>
      <c r="D1159" s="63"/>
      <c r="E1159" s="10"/>
      <c r="F1159" s="10"/>
      <c r="G1159" s="7"/>
      <c r="I1159" s="63"/>
      <c r="J1159" s="47"/>
      <c r="K1159" s="108"/>
      <c r="M1159" s="63"/>
      <c r="N1159" s="197"/>
      <c r="P1159" s="113"/>
      <c r="Q1159" s="196"/>
      <c r="S1159" s="113"/>
      <c r="T1159" s="196"/>
      <c r="V1159" s="82"/>
      <c r="W1159" s="82"/>
      <c r="X1159" s="82"/>
      <c r="Y1159" s="82"/>
      <c r="Z1159" s="82"/>
      <c r="AA1159" s="65"/>
      <c r="AB1159" s="4"/>
      <c r="AC1159" s="4"/>
      <c r="AD1159" s="4"/>
      <c r="AE1159" s="4"/>
      <c r="AF1159" s="4"/>
      <c r="AG1159" s="4"/>
      <c r="AH1159" s="4"/>
      <c r="AI1159" s="4"/>
      <c r="AJ1159" s="4"/>
      <c r="AK1159" s="4"/>
      <c r="AL1159" s="4"/>
      <c r="AM1159" s="4"/>
    </row>
    <row r="1160" spans="1:39" s="3" customFormat="1" ht="14.4" x14ac:dyDescent="0.3">
      <c r="A1160" s="63"/>
      <c r="B1160" s="63"/>
      <c r="C1160" s="63"/>
      <c r="D1160" s="63"/>
      <c r="E1160" s="10"/>
      <c r="F1160" s="10"/>
      <c r="G1160" s="7"/>
      <c r="I1160" s="63"/>
      <c r="J1160" s="47"/>
      <c r="K1160" s="108"/>
      <c r="M1160" s="63"/>
      <c r="N1160" s="197"/>
      <c r="P1160" s="113"/>
      <c r="Q1160" s="196"/>
      <c r="S1160" s="113"/>
      <c r="T1160" s="196"/>
      <c r="V1160" s="82"/>
      <c r="W1160" s="82"/>
      <c r="X1160" s="82"/>
      <c r="Y1160" s="82"/>
      <c r="Z1160" s="82"/>
      <c r="AA1160" s="65"/>
      <c r="AB1160" s="4"/>
      <c r="AC1160" s="4"/>
      <c r="AD1160" s="4"/>
      <c r="AE1160" s="4"/>
      <c r="AF1160" s="4"/>
      <c r="AG1160" s="4"/>
      <c r="AH1160" s="4"/>
      <c r="AI1160" s="4"/>
      <c r="AJ1160" s="4"/>
      <c r="AK1160" s="4"/>
      <c r="AL1160" s="4"/>
      <c r="AM1160" s="4"/>
    </row>
    <row r="1161" spans="1:39" s="3" customFormat="1" ht="14.4" x14ac:dyDescent="0.3">
      <c r="A1161" s="63"/>
      <c r="B1161" s="63"/>
      <c r="C1161" s="63"/>
      <c r="D1161" s="63"/>
      <c r="E1161" s="10"/>
      <c r="F1161" s="10"/>
      <c r="G1161" s="7"/>
      <c r="I1161" s="63"/>
      <c r="J1161" s="47"/>
      <c r="K1161" s="108"/>
      <c r="M1161" s="63"/>
      <c r="N1161" s="197"/>
      <c r="P1161" s="113"/>
      <c r="Q1161" s="196"/>
      <c r="S1161" s="113"/>
      <c r="T1161" s="196"/>
      <c r="V1161" s="82"/>
      <c r="W1161" s="82"/>
      <c r="X1161" s="82"/>
      <c r="Y1161" s="82"/>
      <c r="Z1161" s="82"/>
      <c r="AA1161" s="65"/>
      <c r="AB1161" s="4"/>
      <c r="AC1161" s="4"/>
      <c r="AD1161" s="4"/>
      <c r="AE1161" s="4"/>
      <c r="AF1161" s="4"/>
      <c r="AG1161" s="4"/>
      <c r="AH1161" s="4"/>
      <c r="AI1161" s="4"/>
      <c r="AJ1161" s="4"/>
      <c r="AK1161" s="4"/>
      <c r="AL1161" s="4"/>
      <c r="AM1161" s="4"/>
    </row>
    <row r="1162" spans="1:39" s="3" customFormat="1" ht="14.4" x14ac:dyDescent="0.3">
      <c r="A1162" s="63"/>
      <c r="B1162" s="63"/>
      <c r="C1162" s="63"/>
      <c r="D1162" s="63"/>
      <c r="E1162" s="10"/>
      <c r="F1162" s="10"/>
      <c r="G1162" s="7"/>
      <c r="I1162" s="63"/>
      <c r="J1162" s="47"/>
      <c r="K1162" s="108"/>
      <c r="M1162" s="63"/>
      <c r="N1162" s="197"/>
      <c r="P1162" s="113"/>
      <c r="Q1162" s="196"/>
      <c r="S1162" s="113"/>
      <c r="T1162" s="196"/>
      <c r="V1162" s="82"/>
      <c r="W1162" s="82"/>
      <c r="X1162" s="82"/>
      <c r="Y1162" s="82"/>
      <c r="Z1162" s="82"/>
      <c r="AA1162" s="65"/>
      <c r="AB1162" s="4"/>
      <c r="AC1162" s="4"/>
      <c r="AD1162" s="4"/>
      <c r="AE1162" s="4"/>
      <c r="AF1162" s="4"/>
      <c r="AG1162" s="4"/>
      <c r="AH1162" s="4"/>
      <c r="AI1162" s="4"/>
      <c r="AJ1162" s="4"/>
      <c r="AK1162" s="4"/>
      <c r="AL1162" s="4"/>
      <c r="AM1162" s="4"/>
    </row>
    <row r="1163" spans="1:39" s="3" customFormat="1" ht="14.4" x14ac:dyDescent="0.3">
      <c r="A1163" s="63"/>
      <c r="B1163" s="63"/>
      <c r="C1163" s="63"/>
      <c r="D1163" s="63"/>
      <c r="E1163" s="10"/>
      <c r="F1163" s="10"/>
      <c r="G1163" s="7"/>
      <c r="I1163" s="63"/>
      <c r="J1163" s="47"/>
      <c r="K1163" s="108"/>
      <c r="M1163" s="63"/>
      <c r="N1163" s="197"/>
      <c r="P1163" s="113"/>
      <c r="Q1163" s="196"/>
      <c r="S1163" s="113"/>
      <c r="T1163" s="196"/>
      <c r="V1163" s="82"/>
      <c r="W1163" s="82"/>
      <c r="X1163" s="82"/>
      <c r="Y1163" s="82"/>
      <c r="Z1163" s="82"/>
      <c r="AA1163" s="65"/>
      <c r="AB1163" s="4"/>
      <c r="AC1163" s="4"/>
      <c r="AD1163" s="4"/>
      <c r="AE1163" s="4"/>
      <c r="AF1163" s="4"/>
      <c r="AG1163" s="4"/>
      <c r="AH1163" s="4"/>
      <c r="AI1163" s="4"/>
      <c r="AJ1163" s="4"/>
      <c r="AK1163" s="4"/>
      <c r="AL1163" s="4"/>
      <c r="AM1163" s="4"/>
    </row>
    <row r="1164" spans="1:39" s="3" customFormat="1" ht="14.4" x14ac:dyDescent="0.3">
      <c r="A1164" s="63"/>
      <c r="B1164" s="63"/>
      <c r="C1164" s="63"/>
      <c r="D1164" s="63"/>
      <c r="E1164" s="10"/>
      <c r="F1164" s="10"/>
      <c r="G1164" s="7"/>
      <c r="I1164" s="63"/>
      <c r="J1164" s="47"/>
      <c r="K1164" s="108"/>
      <c r="M1164" s="63"/>
      <c r="N1164" s="197"/>
      <c r="P1164" s="113"/>
      <c r="Q1164" s="196"/>
      <c r="S1164" s="113"/>
      <c r="T1164" s="196"/>
      <c r="V1164" s="82"/>
      <c r="W1164" s="82"/>
      <c r="X1164" s="82"/>
      <c r="Y1164" s="82"/>
      <c r="Z1164" s="82"/>
      <c r="AA1164" s="65"/>
      <c r="AB1164" s="4"/>
      <c r="AC1164" s="4"/>
      <c r="AD1164" s="4"/>
      <c r="AE1164" s="4"/>
      <c r="AF1164" s="4"/>
      <c r="AG1164" s="4"/>
      <c r="AH1164" s="4"/>
      <c r="AI1164" s="4"/>
      <c r="AJ1164" s="4"/>
      <c r="AK1164" s="4"/>
      <c r="AL1164" s="4"/>
      <c r="AM1164" s="4"/>
    </row>
    <row r="1165" spans="1:39" s="3" customFormat="1" ht="14.4" x14ac:dyDescent="0.3">
      <c r="A1165" s="63"/>
      <c r="B1165" s="63"/>
      <c r="C1165" s="63"/>
      <c r="D1165" s="63"/>
      <c r="E1165" s="10"/>
      <c r="F1165" s="10"/>
      <c r="G1165" s="7"/>
      <c r="I1165" s="63"/>
      <c r="J1165" s="47"/>
      <c r="K1165" s="108"/>
      <c r="M1165" s="63"/>
      <c r="N1165" s="197"/>
      <c r="P1165" s="113"/>
      <c r="Q1165" s="196"/>
      <c r="S1165" s="113"/>
      <c r="T1165" s="196"/>
      <c r="V1165" s="82"/>
      <c r="W1165" s="82"/>
      <c r="X1165" s="82"/>
      <c r="Y1165" s="82"/>
      <c r="Z1165" s="82"/>
      <c r="AA1165" s="65"/>
      <c r="AB1165" s="4"/>
      <c r="AC1165" s="4"/>
      <c r="AD1165" s="4"/>
      <c r="AE1165" s="4"/>
      <c r="AF1165" s="4"/>
      <c r="AG1165" s="4"/>
      <c r="AH1165" s="4"/>
      <c r="AI1165" s="4"/>
      <c r="AJ1165" s="4"/>
      <c r="AK1165" s="4"/>
      <c r="AL1165" s="4"/>
      <c r="AM1165" s="4"/>
    </row>
    <row r="1166" spans="1:39" s="3" customFormat="1" ht="14.4" x14ac:dyDescent="0.3">
      <c r="A1166" s="63"/>
      <c r="B1166" s="63"/>
      <c r="C1166" s="63"/>
      <c r="D1166" s="63"/>
      <c r="E1166" s="10"/>
      <c r="F1166" s="10"/>
      <c r="G1166" s="7"/>
      <c r="I1166" s="63"/>
      <c r="J1166" s="47"/>
      <c r="K1166" s="108"/>
      <c r="M1166" s="63"/>
      <c r="N1166" s="197"/>
      <c r="P1166" s="113"/>
      <c r="Q1166" s="196"/>
      <c r="S1166" s="113"/>
      <c r="T1166" s="196"/>
      <c r="V1166" s="82"/>
      <c r="W1166" s="82"/>
      <c r="X1166" s="82"/>
      <c r="Y1166" s="82"/>
      <c r="Z1166" s="82"/>
      <c r="AA1166" s="65"/>
      <c r="AB1166" s="4"/>
      <c r="AC1166" s="4"/>
      <c r="AD1166" s="4"/>
      <c r="AE1166" s="4"/>
      <c r="AF1166" s="4"/>
      <c r="AG1166" s="4"/>
      <c r="AH1166" s="4"/>
      <c r="AI1166" s="4"/>
      <c r="AJ1166" s="4"/>
      <c r="AK1166" s="4"/>
      <c r="AL1166" s="4"/>
      <c r="AM1166" s="4"/>
    </row>
    <row r="1167" spans="1:39" s="3" customFormat="1" ht="14.4" x14ac:dyDescent="0.3">
      <c r="A1167" s="63"/>
      <c r="B1167" s="63"/>
      <c r="C1167" s="63"/>
      <c r="D1167" s="63"/>
      <c r="E1167" s="10"/>
      <c r="F1167" s="10"/>
      <c r="G1167" s="7"/>
      <c r="I1167" s="63"/>
      <c r="J1167" s="47"/>
      <c r="K1167" s="108"/>
      <c r="M1167" s="63"/>
      <c r="N1167" s="197"/>
      <c r="P1167" s="113"/>
      <c r="Q1167" s="196"/>
      <c r="S1167" s="113"/>
      <c r="T1167" s="196"/>
      <c r="V1167" s="82"/>
      <c r="W1167" s="82"/>
      <c r="X1167" s="82"/>
      <c r="Y1167" s="82"/>
      <c r="Z1167" s="82"/>
      <c r="AA1167" s="65"/>
      <c r="AB1167" s="4"/>
      <c r="AC1167" s="4"/>
      <c r="AD1167" s="4"/>
      <c r="AE1167" s="4"/>
      <c r="AF1167" s="4"/>
      <c r="AG1167" s="4"/>
      <c r="AH1167" s="4"/>
      <c r="AI1167" s="4"/>
      <c r="AJ1167" s="4"/>
      <c r="AK1167" s="4"/>
      <c r="AL1167" s="4"/>
      <c r="AM1167" s="4"/>
    </row>
    <row r="1168" spans="1:39" s="3" customFormat="1" ht="14.4" x14ac:dyDescent="0.3">
      <c r="A1168" s="63"/>
      <c r="B1168" s="63"/>
      <c r="C1168" s="63"/>
      <c r="D1168" s="63"/>
      <c r="E1168" s="10"/>
      <c r="F1168" s="10"/>
      <c r="G1168" s="7"/>
      <c r="I1168" s="63"/>
      <c r="J1168" s="47"/>
      <c r="K1168" s="108"/>
      <c r="M1168" s="63"/>
      <c r="N1168" s="197"/>
      <c r="P1168" s="113"/>
      <c r="Q1168" s="196"/>
      <c r="S1168" s="113"/>
      <c r="T1168" s="196"/>
      <c r="V1168" s="82"/>
      <c r="W1168" s="82"/>
      <c r="X1168" s="82"/>
      <c r="Y1168" s="82"/>
      <c r="Z1168" s="82"/>
      <c r="AA1168" s="65"/>
      <c r="AB1168" s="4"/>
      <c r="AC1168" s="4"/>
      <c r="AD1168" s="4"/>
      <c r="AE1168" s="4"/>
      <c r="AF1168" s="4"/>
      <c r="AG1168" s="4"/>
      <c r="AH1168" s="4"/>
      <c r="AI1168" s="4"/>
      <c r="AJ1168" s="4"/>
      <c r="AK1168" s="4"/>
      <c r="AL1168" s="4"/>
      <c r="AM1168" s="4"/>
    </row>
    <row r="1169" spans="1:39" s="3" customFormat="1" ht="14.4" x14ac:dyDescent="0.3">
      <c r="A1169" s="63"/>
      <c r="B1169" s="63"/>
      <c r="C1169" s="63"/>
      <c r="D1169" s="63"/>
      <c r="E1169" s="10"/>
      <c r="F1169" s="10"/>
      <c r="G1169" s="7"/>
      <c r="I1169" s="63"/>
      <c r="J1169" s="47"/>
      <c r="K1169" s="108"/>
      <c r="M1169" s="63"/>
      <c r="N1169" s="197"/>
      <c r="P1169" s="113"/>
      <c r="Q1169" s="196"/>
      <c r="S1169" s="113"/>
      <c r="T1169" s="196"/>
      <c r="V1169" s="82"/>
      <c r="W1169" s="82"/>
      <c r="X1169" s="82"/>
      <c r="Y1169" s="82"/>
      <c r="Z1169" s="82"/>
      <c r="AA1169" s="65"/>
      <c r="AB1169" s="4"/>
      <c r="AC1169" s="4"/>
      <c r="AD1169" s="4"/>
      <c r="AE1169" s="4"/>
      <c r="AF1169" s="4"/>
      <c r="AG1169" s="4"/>
      <c r="AH1169" s="4"/>
      <c r="AI1169" s="4"/>
      <c r="AJ1169" s="4"/>
      <c r="AK1169" s="4"/>
      <c r="AL1169" s="4"/>
      <c r="AM1169" s="4"/>
    </row>
    <row r="1170" spans="1:39" s="3" customFormat="1" ht="14.4" x14ac:dyDescent="0.3">
      <c r="A1170" s="63"/>
      <c r="B1170" s="63"/>
      <c r="C1170" s="63"/>
      <c r="D1170" s="63"/>
      <c r="E1170" s="10"/>
      <c r="F1170" s="10"/>
      <c r="G1170" s="7"/>
      <c r="I1170" s="63"/>
      <c r="J1170" s="47"/>
      <c r="K1170" s="108"/>
      <c r="M1170" s="63"/>
      <c r="N1170" s="197"/>
      <c r="P1170" s="113"/>
      <c r="Q1170" s="196"/>
      <c r="S1170" s="113"/>
      <c r="T1170" s="196"/>
      <c r="V1170" s="82"/>
      <c r="W1170" s="82"/>
      <c r="X1170" s="82"/>
      <c r="Y1170" s="82"/>
      <c r="Z1170" s="82"/>
      <c r="AA1170" s="65"/>
      <c r="AB1170" s="4"/>
      <c r="AC1170" s="4"/>
      <c r="AD1170" s="4"/>
      <c r="AE1170" s="4"/>
      <c r="AF1170" s="4"/>
      <c r="AG1170" s="4"/>
      <c r="AH1170" s="4"/>
      <c r="AI1170" s="4"/>
      <c r="AJ1170" s="4"/>
      <c r="AK1170" s="4"/>
      <c r="AL1170" s="4"/>
      <c r="AM1170" s="4"/>
    </row>
    <row r="1171" spans="1:39" s="3" customFormat="1" ht="14.4" x14ac:dyDescent="0.3">
      <c r="A1171" s="63"/>
      <c r="B1171" s="63"/>
      <c r="C1171" s="63"/>
      <c r="D1171" s="63"/>
      <c r="E1171" s="10"/>
      <c r="F1171" s="10"/>
      <c r="G1171" s="7"/>
      <c r="I1171" s="63"/>
      <c r="J1171" s="47"/>
      <c r="K1171" s="108"/>
      <c r="M1171" s="63"/>
      <c r="N1171" s="197"/>
      <c r="P1171" s="113"/>
      <c r="Q1171" s="196"/>
      <c r="S1171" s="113"/>
      <c r="T1171" s="196"/>
      <c r="V1171" s="82"/>
      <c r="W1171" s="82"/>
      <c r="X1171" s="82"/>
      <c r="Y1171" s="82"/>
      <c r="Z1171" s="82"/>
      <c r="AA1171" s="65"/>
      <c r="AB1171" s="4"/>
      <c r="AC1171" s="4"/>
      <c r="AD1171" s="4"/>
      <c r="AE1171" s="4"/>
      <c r="AF1171" s="4"/>
      <c r="AG1171" s="4"/>
      <c r="AH1171" s="4"/>
      <c r="AI1171" s="4"/>
      <c r="AJ1171" s="4"/>
      <c r="AK1171" s="4"/>
      <c r="AL1171" s="4"/>
      <c r="AM1171" s="4"/>
    </row>
    <row r="1172" spans="1:39" s="3" customFormat="1" ht="14.4" x14ac:dyDescent="0.3">
      <c r="A1172" s="63"/>
      <c r="B1172" s="63"/>
      <c r="C1172" s="63"/>
      <c r="D1172" s="63"/>
      <c r="E1172" s="10"/>
      <c r="F1172" s="10"/>
      <c r="G1172" s="7"/>
      <c r="I1172" s="63"/>
      <c r="J1172" s="47"/>
      <c r="K1172" s="108"/>
      <c r="M1172" s="63"/>
      <c r="N1172" s="197"/>
      <c r="P1172" s="113"/>
      <c r="Q1172" s="196"/>
      <c r="S1172" s="113"/>
      <c r="T1172" s="196"/>
      <c r="V1172" s="82"/>
      <c r="W1172" s="82"/>
      <c r="X1172" s="82"/>
      <c r="Y1172" s="82"/>
      <c r="Z1172" s="82"/>
      <c r="AA1172" s="65"/>
      <c r="AB1172" s="4"/>
      <c r="AC1172" s="4"/>
      <c r="AD1172" s="4"/>
      <c r="AE1172" s="4"/>
      <c r="AF1172" s="4"/>
      <c r="AG1172" s="4"/>
      <c r="AH1172" s="4"/>
      <c r="AI1172" s="4"/>
      <c r="AJ1172" s="4"/>
      <c r="AK1172" s="4"/>
      <c r="AL1172" s="4"/>
      <c r="AM1172" s="4"/>
    </row>
    <row r="1173" spans="1:39" s="3" customFormat="1" ht="14.4" x14ac:dyDescent="0.3">
      <c r="A1173" s="63"/>
      <c r="B1173" s="63"/>
      <c r="C1173" s="63"/>
      <c r="D1173" s="63"/>
      <c r="E1173" s="10"/>
      <c r="F1173" s="10"/>
      <c r="G1173" s="7"/>
      <c r="I1173" s="63"/>
      <c r="J1173" s="47"/>
      <c r="K1173" s="108"/>
      <c r="M1173" s="63"/>
      <c r="N1173" s="197"/>
      <c r="P1173" s="113"/>
      <c r="Q1173" s="196"/>
      <c r="S1173" s="113"/>
      <c r="T1173" s="196"/>
      <c r="V1173" s="82"/>
      <c r="W1173" s="82"/>
      <c r="X1173" s="82"/>
      <c r="Y1173" s="82"/>
      <c r="Z1173" s="82"/>
      <c r="AA1173" s="65"/>
      <c r="AB1173" s="4"/>
      <c r="AC1173" s="4"/>
      <c r="AD1173" s="4"/>
      <c r="AE1173" s="4"/>
      <c r="AF1173" s="4"/>
      <c r="AG1173" s="4"/>
      <c r="AH1173" s="4"/>
      <c r="AI1173" s="4"/>
      <c r="AJ1173" s="4"/>
      <c r="AK1173" s="4"/>
      <c r="AL1173" s="4"/>
      <c r="AM1173" s="4"/>
    </row>
    <row r="1174" spans="1:39" s="3" customFormat="1" ht="14.4" x14ac:dyDescent="0.3">
      <c r="A1174" s="63"/>
      <c r="B1174" s="63"/>
      <c r="C1174" s="63"/>
      <c r="D1174" s="63"/>
      <c r="E1174" s="10"/>
      <c r="F1174" s="10"/>
      <c r="G1174" s="7"/>
      <c r="I1174" s="63"/>
      <c r="J1174" s="47"/>
      <c r="K1174" s="108"/>
      <c r="M1174" s="63"/>
      <c r="N1174" s="197"/>
      <c r="P1174" s="113"/>
      <c r="Q1174" s="196"/>
      <c r="S1174" s="113"/>
      <c r="T1174" s="196"/>
      <c r="V1174" s="82"/>
      <c r="W1174" s="82"/>
      <c r="X1174" s="82"/>
      <c r="Y1174" s="82"/>
      <c r="Z1174" s="82"/>
      <c r="AA1174" s="65"/>
      <c r="AB1174" s="4"/>
      <c r="AC1174" s="4"/>
      <c r="AD1174" s="4"/>
      <c r="AE1174" s="4"/>
      <c r="AF1174" s="4"/>
      <c r="AG1174" s="4"/>
      <c r="AH1174" s="4"/>
      <c r="AI1174" s="4"/>
      <c r="AJ1174" s="4"/>
      <c r="AK1174" s="4"/>
      <c r="AL1174" s="4"/>
      <c r="AM1174" s="4"/>
    </row>
    <row r="1175" spans="1:39" s="3" customFormat="1" ht="14.4" x14ac:dyDescent="0.3">
      <c r="A1175" s="63"/>
      <c r="B1175" s="63"/>
      <c r="C1175" s="63"/>
      <c r="D1175" s="63"/>
      <c r="E1175" s="10"/>
      <c r="F1175" s="10"/>
      <c r="G1175" s="7"/>
      <c r="I1175" s="63"/>
      <c r="J1175" s="47"/>
      <c r="K1175" s="108"/>
      <c r="M1175" s="63"/>
      <c r="N1175" s="197"/>
      <c r="P1175" s="113"/>
      <c r="Q1175" s="196"/>
      <c r="S1175" s="113"/>
      <c r="T1175" s="196"/>
      <c r="V1175" s="82"/>
      <c r="W1175" s="82"/>
      <c r="X1175" s="82"/>
      <c r="Y1175" s="82"/>
      <c r="Z1175" s="82"/>
      <c r="AA1175" s="65"/>
      <c r="AB1175" s="4"/>
      <c r="AC1175" s="4"/>
      <c r="AD1175" s="4"/>
      <c r="AE1175" s="4"/>
      <c r="AF1175" s="4"/>
      <c r="AG1175" s="4"/>
      <c r="AH1175" s="4"/>
      <c r="AI1175" s="4"/>
      <c r="AJ1175" s="4"/>
      <c r="AK1175" s="4"/>
      <c r="AL1175" s="4"/>
      <c r="AM1175" s="4"/>
    </row>
    <row r="1176" spans="1:39" s="3" customFormat="1" ht="14.4" x14ac:dyDescent="0.3">
      <c r="A1176" s="63"/>
      <c r="B1176" s="63"/>
      <c r="C1176" s="63"/>
      <c r="D1176" s="63"/>
      <c r="E1176" s="10"/>
      <c r="F1176" s="10"/>
      <c r="G1176" s="7"/>
      <c r="I1176" s="63"/>
      <c r="J1176" s="47"/>
      <c r="K1176" s="108"/>
      <c r="M1176" s="63"/>
      <c r="N1176" s="197"/>
      <c r="P1176" s="113"/>
      <c r="Q1176" s="196"/>
      <c r="S1176" s="113"/>
      <c r="T1176" s="196"/>
      <c r="V1176" s="82"/>
      <c r="W1176" s="82"/>
      <c r="X1176" s="82"/>
      <c r="Y1176" s="82"/>
      <c r="Z1176" s="82"/>
      <c r="AA1176" s="65"/>
      <c r="AB1176" s="4"/>
      <c r="AC1176" s="4"/>
      <c r="AD1176" s="4"/>
      <c r="AE1176" s="4"/>
      <c r="AF1176" s="4"/>
      <c r="AG1176" s="4"/>
      <c r="AH1176" s="4"/>
      <c r="AI1176" s="4"/>
      <c r="AJ1176" s="4"/>
      <c r="AK1176" s="4"/>
      <c r="AL1176" s="4"/>
      <c r="AM1176" s="4"/>
    </row>
    <row r="1177" spans="1:39" s="3" customFormat="1" ht="14.4" x14ac:dyDescent="0.3">
      <c r="A1177" s="63"/>
      <c r="B1177" s="63"/>
      <c r="C1177" s="63"/>
      <c r="D1177" s="63"/>
      <c r="E1177" s="10"/>
      <c r="F1177" s="10"/>
      <c r="G1177" s="7"/>
      <c r="I1177" s="63"/>
      <c r="J1177" s="47"/>
      <c r="K1177" s="108"/>
      <c r="M1177" s="63"/>
      <c r="N1177" s="197"/>
      <c r="P1177" s="113"/>
      <c r="Q1177" s="196"/>
      <c r="S1177" s="113"/>
      <c r="T1177" s="196"/>
      <c r="V1177" s="82"/>
      <c r="W1177" s="82"/>
      <c r="X1177" s="82"/>
      <c r="Y1177" s="82"/>
      <c r="Z1177" s="82"/>
      <c r="AA1177" s="65"/>
      <c r="AB1177" s="4"/>
      <c r="AC1177" s="4"/>
      <c r="AD1177" s="4"/>
      <c r="AE1177" s="4"/>
      <c r="AF1177" s="4"/>
      <c r="AG1177" s="4"/>
      <c r="AH1177" s="4"/>
      <c r="AI1177" s="4"/>
      <c r="AJ1177" s="4"/>
      <c r="AK1177" s="4"/>
      <c r="AL1177" s="4"/>
      <c r="AM1177" s="4"/>
    </row>
    <row r="1178" spans="1:39" s="3" customFormat="1" ht="14.4" x14ac:dyDescent="0.3">
      <c r="A1178" s="63"/>
      <c r="B1178" s="63"/>
      <c r="C1178" s="63"/>
      <c r="D1178" s="63"/>
      <c r="E1178" s="10"/>
      <c r="F1178" s="10"/>
      <c r="G1178" s="7"/>
      <c r="I1178" s="63"/>
      <c r="J1178" s="47"/>
      <c r="K1178" s="108"/>
      <c r="M1178" s="63"/>
      <c r="N1178" s="197"/>
      <c r="P1178" s="113"/>
      <c r="Q1178" s="196"/>
      <c r="S1178" s="113"/>
      <c r="T1178" s="196"/>
      <c r="V1178" s="82"/>
      <c r="W1178" s="82"/>
      <c r="X1178" s="82"/>
      <c r="Y1178" s="82"/>
      <c r="Z1178" s="82"/>
      <c r="AA1178" s="65"/>
      <c r="AB1178" s="4"/>
      <c r="AC1178" s="4"/>
      <c r="AD1178" s="4"/>
      <c r="AE1178" s="4"/>
      <c r="AF1178" s="4"/>
      <c r="AG1178" s="4"/>
      <c r="AH1178" s="4"/>
      <c r="AI1178" s="4"/>
      <c r="AJ1178" s="4"/>
      <c r="AK1178" s="4"/>
      <c r="AL1178" s="4"/>
      <c r="AM1178" s="4"/>
    </row>
    <row r="1179" spans="1:39" s="3" customFormat="1" ht="14.4" x14ac:dyDescent="0.3">
      <c r="A1179" s="63"/>
      <c r="B1179" s="63"/>
      <c r="C1179" s="63"/>
      <c r="D1179" s="63"/>
      <c r="E1179" s="10"/>
      <c r="F1179" s="10"/>
      <c r="G1179" s="7"/>
      <c r="I1179" s="63"/>
      <c r="J1179" s="47"/>
      <c r="K1179" s="108"/>
      <c r="M1179" s="63"/>
      <c r="N1179" s="197"/>
      <c r="P1179" s="113"/>
      <c r="Q1179" s="196"/>
      <c r="S1179" s="113"/>
      <c r="T1179" s="196"/>
      <c r="V1179" s="82"/>
      <c r="W1179" s="82"/>
      <c r="X1179" s="82"/>
      <c r="Y1179" s="82"/>
      <c r="Z1179" s="82"/>
      <c r="AA1179" s="65"/>
      <c r="AB1179" s="4"/>
      <c r="AC1179" s="4"/>
      <c r="AD1179" s="4"/>
      <c r="AE1179" s="4"/>
      <c r="AF1179" s="4"/>
      <c r="AG1179" s="4"/>
      <c r="AH1179" s="4"/>
      <c r="AI1179" s="4"/>
      <c r="AJ1179" s="4"/>
      <c r="AK1179" s="4"/>
      <c r="AL1179" s="4"/>
      <c r="AM1179" s="4"/>
    </row>
    <row r="1180" spans="1:39" s="3" customFormat="1" ht="14.4" x14ac:dyDescent="0.3">
      <c r="A1180" s="63"/>
      <c r="B1180" s="63"/>
      <c r="C1180" s="63"/>
      <c r="D1180" s="63"/>
      <c r="E1180" s="10"/>
      <c r="F1180" s="10"/>
      <c r="G1180" s="7"/>
      <c r="I1180" s="63"/>
      <c r="J1180" s="47"/>
      <c r="K1180" s="108"/>
      <c r="M1180" s="63"/>
      <c r="N1180" s="197"/>
      <c r="P1180" s="113"/>
      <c r="Q1180" s="196"/>
      <c r="S1180" s="113"/>
      <c r="T1180" s="196"/>
      <c r="V1180" s="82"/>
      <c r="W1180" s="82"/>
      <c r="X1180" s="82"/>
      <c r="Y1180" s="82"/>
      <c r="Z1180" s="82"/>
      <c r="AA1180" s="65"/>
      <c r="AB1180" s="4"/>
      <c r="AC1180" s="4"/>
      <c r="AD1180" s="4"/>
      <c r="AE1180" s="4"/>
      <c r="AF1180" s="4"/>
      <c r="AG1180" s="4"/>
      <c r="AH1180" s="4"/>
      <c r="AI1180" s="4"/>
      <c r="AJ1180" s="4"/>
      <c r="AK1180" s="4"/>
      <c r="AL1180" s="4"/>
      <c r="AM1180" s="4"/>
    </row>
    <row r="1181" spans="1:39" s="3" customFormat="1" ht="14.4" x14ac:dyDescent="0.3">
      <c r="A1181" s="63"/>
      <c r="B1181" s="63"/>
      <c r="C1181" s="63"/>
      <c r="D1181" s="63"/>
      <c r="E1181" s="10"/>
      <c r="F1181" s="10"/>
      <c r="G1181" s="7"/>
      <c r="I1181" s="63"/>
      <c r="J1181" s="47"/>
      <c r="K1181" s="108"/>
      <c r="M1181" s="63"/>
      <c r="N1181" s="197"/>
      <c r="P1181" s="113"/>
      <c r="Q1181" s="196"/>
      <c r="S1181" s="113"/>
      <c r="T1181" s="196"/>
      <c r="V1181" s="82"/>
      <c r="W1181" s="82"/>
      <c r="X1181" s="82"/>
      <c r="Y1181" s="82"/>
      <c r="Z1181" s="82"/>
      <c r="AA1181" s="65"/>
      <c r="AB1181" s="4"/>
      <c r="AC1181" s="4"/>
      <c r="AD1181" s="4"/>
      <c r="AE1181" s="4"/>
      <c r="AF1181" s="4"/>
      <c r="AG1181" s="4"/>
      <c r="AH1181" s="4"/>
      <c r="AI1181" s="4"/>
      <c r="AJ1181" s="4"/>
      <c r="AK1181" s="4"/>
      <c r="AL1181" s="4"/>
      <c r="AM1181" s="4"/>
    </row>
    <row r="1182" spans="1:39" s="3" customFormat="1" ht="14.4" x14ac:dyDescent="0.3">
      <c r="A1182" s="63"/>
      <c r="B1182" s="63"/>
      <c r="C1182" s="63"/>
      <c r="D1182" s="63"/>
      <c r="E1182" s="10"/>
      <c r="F1182" s="10"/>
      <c r="G1182" s="7"/>
      <c r="I1182" s="63"/>
      <c r="J1182" s="47"/>
      <c r="K1182" s="108"/>
      <c r="M1182" s="63"/>
      <c r="N1182" s="197"/>
      <c r="P1182" s="113"/>
      <c r="Q1182" s="196"/>
      <c r="S1182" s="113"/>
      <c r="T1182" s="196"/>
      <c r="V1182" s="82"/>
      <c r="W1182" s="82"/>
      <c r="X1182" s="82"/>
      <c r="Y1182" s="82"/>
      <c r="Z1182" s="82"/>
      <c r="AA1182" s="65"/>
      <c r="AB1182" s="4"/>
      <c r="AC1182" s="4"/>
      <c r="AD1182" s="4"/>
      <c r="AE1182" s="4"/>
      <c r="AF1182" s="4"/>
      <c r="AG1182" s="4"/>
      <c r="AH1182" s="4"/>
      <c r="AI1182" s="4"/>
      <c r="AJ1182" s="4"/>
      <c r="AK1182" s="4"/>
      <c r="AL1182" s="4"/>
      <c r="AM1182" s="4"/>
    </row>
    <row r="1183" spans="1:39" s="3" customFormat="1" ht="14.4" x14ac:dyDescent="0.3">
      <c r="A1183" s="63"/>
      <c r="B1183" s="63"/>
      <c r="C1183" s="63"/>
      <c r="D1183" s="63"/>
      <c r="E1183" s="10"/>
      <c r="F1183" s="10"/>
      <c r="G1183" s="7"/>
      <c r="I1183" s="63"/>
      <c r="J1183" s="47"/>
      <c r="K1183" s="108"/>
      <c r="M1183" s="63"/>
      <c r="N1183" s="197"/>
      <c r="P1183" s="113"/>
      <c r="Q1183" s="196"/>
      <c r="S1183" s="113"/>
      <c r="T1183" s="196"/>
      <c r="V1183" s="82"/>
      <c r="W1183" s="82"/>
      <c r="X1183" s="82"/>
      <c r="Y1183" s="82"/>
      <c r="Z1183" s="82"/>
      <c r="AA1183" s="65"/>
      <c r="AB1183" s="4"/>
      <c r="AC1183" s="4"/>
      <c r="AD1183" s="4"/>
      <c r="AE1183" s="4"/>
      <c r="AF1183" s="4"/>
      <c r="AG1183" s="4"/>
      <c r="AH1183" s="4"/>
      <c r="AI1183" s="4"/>
      <c r="AJ1183" s="4"/>
      <c r="AK1183" s="4"/>
      <c r="AL1183" s="4"/>
      <c r="AM1183" s="4"/>
    </row>
    <row r="1184" spans="1:39" s="3" customFormat="1" ht="14.4" x14ac:dyDescent="0.3">
      <c r="A1184" s="63"/>
      <c r="B1184" s="63"/>
      <c r="C1184" s="63"/>
      <c r="D1184" s="63"/>
      <c r="E1184" s="10"/>
      <c r="F1184" s="10"/>
      <c r="G1184" s="7"/>
      <c r="I1184" s="63"/>
      <c r="J1184" s="47"/>
      <c r="K1184" s="108"/>
      <c r="M1184" s="63"/>
      <c r="N1184" s="197"/>
      <c r="P1184" s="113"/>
      <c r="Q1184" s="196"/>
      <c r="S1184" s="113"/>
      <c r="T1184" s="196"/>
      <c r="V1184" s="82"/>
      <c r="W1184" s="82"/>
      <c r="X1184" s="82"/>
      <c r="Y1184" s="82"/>
      <c r="Z1184" s="82"/>
      <c r="AA1184" s="65"/>
      <c r="AB1184" s="4"/>
      <c r="AC1184" s="4"/>
      <c r="AD1184" s="4"/>
      <c r="AE1184" s="4"/>
      <c r="AF1184" s="4"/>
      <c r="AG1184" s="4"/>
      <c r="AH1184" s="4"/>
      <c r="AI1184" s="4"/>
      <c r="AJ1184" s="4"/>
      <c r="AK1184" s="4"/>
      <c r="AL1184" s="4"/>
      <c r="AM1184" s="4"/>
    </row>
    <row r="1185" spans="1:39" s="3" customFormat="1" ht="14.4" x14ac:dyDescent="0.3">
      <c r="A1185" s="63"/>
      <c r="B1185" s="63"/>
      <c r="C1185" s="63"/>
      <c r="D1185" s="63"/>
      <c r="E1185" s="10"/>
      <c r="F1185" s="10"/>
      <c r="G1185" s="7"/>
      <c r="I1185" s="63"/>
      <c r="J1185" s="47"/>
      <c r="K1185" s="108"/>
      <c r="M1185" s="63"/>
      <c r="N1185" s="197"/>
      <c r="P1185" s="113"/>
      <c r="Q1185" s="196"/>
      <c r="S1185" s="113"/>
      <c r="T1185" s="196"/>
      <c r="V1185" s="82"/>
      <c r="W1185" s="82"/>
      <c r="X1185" s="82"/>
      <c r="Y1185" s="82"/>
      <c r="Z1185" s="82"/>
      <c r="AA1185" s="65"/>
      <c r="AB1185" s="4"/>
      <c r="AC1185" s="4"/>
      <c r="AD1185" s="4"/>
      <c r="AE1185" s="4"/>
      <c r="AF1185" s="4"/>
      <c r="AG1185" s="4"/>
      <c r="AH1185" s="4"/>
      <c r="AI1185" s="4"/>
      <c r="AJ1185" s="4"/>
      <c r="AK1185" s="4"/>
      <c r="AL1185" s="4"/>
      <c r="AM1185" s="4"/>
    </row>
    <row r="1186" spans="1:39" s="3" customFormat="1" ht="14.4" x14ac:dyDescent="0.3">
      <c r="A1186" s="63"/>
      <c r="B1186" s="63"/>
      <c r="C1186" s="63"/>
      <c r="D1186" s="63"/>
      <c r="E1186" s="10"/>
      <c r="F1186" s="10"/>
      <c r="G1186" s="7"/>
      <c r="I1186" s="63"/>
      <c r="J1186" s="47"/>
      <c r="K1186" s="108"/>
      <c r="M1186" s="63"/>
      <c r="N1186" s="197"/>
      <c r="P1186" s="113"/>
      <c r="Q1186" s="196"/>
      <c r="S1186" s="113"/>
      <c r="T1186" s="196"/>
      <c r="V1186" s="82"/>
      <c r="W1186" s="82"/>
      <c r="X1186" s="82"/>
      <c r="Y1186" s="82"/>
      <c r="Z1186" s="82"/>
      <c r="AA1186" s="65"/>
      <c r="AB1186" s="4"/>
      <c r="AC1186" s="4"/>
      <c r="AD1186" s="4"/>
      <c r="AE1186" s="4"/>
      <c r="AF1186" s="4"/>
      <c r="AG1186" s="4"/>
      <c r="AH1186" s="4"/>
      <c r="AI1186" s="4"/>
      <c r="AJ1186" s="4"/>
      <c r="AK1186" s="4"/>
      <c r="AL1186" s="4"/>
      <c r="AM1186" s="4"/>
    </row>
    <row r="1187" spans="1:39" s="3" customFormat="1" ht="14.4" x14ac:dyDescent="0.3">
      <c r="A1187" s="63"/>
      <c r="B1187" s="63"/>
      <c r="C1187" s="63"/>
      <c r="D1187" s="63"/>
      <c r="E1187" s="10"/>
      <c r="F1187" s="10"/>
      <c r="G1187" s="7"/>
      <c r="I1187" s="63"/>
      <c r="J1187" s="47"/>
      <c r="K1187" s="108"/>
      <c r="M1187" s="63"/>
      <c r="N1187" s="197"/>
      <c r="P1187" s="113"/>
      <c r="Q1187" s="196"/>
      <c r="S1187" s="113"/>
      <c r="T1187" s="196"/>
      <c r="V1187" s="82"/>
      <c r="W1187" s="82"/>
      <c r="X1187" s="82"/>
      <c r="Y1187" s="82"/>
      <c r="Z1187" s="82"/>
      <c r="AA1187" s="65"/>
      <c r="AB1187" s="4"/>
      <c r="AC1187" s="4"/>
      <c r="AD1187" s="4"/>
      <c r="AE1187" s="4"/>
      <c r="AF1187" s="4"/>
      <c r="AG1187" s="4"/>
      <c r="AH1187" s="4"/>
      <c r="AI1187" s="4"/>
      <c r="AJ1187" s="4"/>
      <c r="AK1187" s="4"/>
      <c r="AL1187" s="4"/>
      <c r="AM1187" s="4"/>
    </row>
    <row r="1188" spans="1:39" s="3" customFormat="1" ht="14.4" x14ac:dyDescent="0.3">
      <c r="A1188" s="63"/>
      <c r="B1188" s="63"/>
      <c r="C1188" s="63"/>
      <c r="D1188" s="63"/>
      <c r="E1188" s="10"/>
      <c r="F1188" s="10"/>
      <c r="G1188" s="7"/>
      <c r="I1188" s="63"/>
      <c r="J1188" s="47"/>
      <c r="K1188" s="108"/>
      <c r="M1188" s="63"/>
      <c r="N1188" s="197"/>
      <c r="P1188" s="113"/>
      <c r="Q1188" s="196"/>
      <c r="S1188" s="113"/>
      <c r="T1188" s="196"/>
      <c r="V1188" s="82"/>
      <c r="W1188" s="82"/>
      <c r="X1188" s="82"/>
      <c r="Y1188" s="82"/>
      <c r="Z1188" s="82"/>
      <c r="AA1188" s="65"/>
      <c r="AB1188" s="4"/>
      <c r="AC1188" s="4"/>
      <c r="AD1188" s="4"/>
      <c r="AE1188" s="4"/>
      <c r="AF1188" s="4"/>
      <c r="AG1188" s="4"/>
      <c r="AH1188" s="4"/>
      <c r="AI1188" s="4"/>
      <c r="AJ1188" s="4"/>
      <c r="AK1188" s="4"/>
      <c r="AL1188" s="4"/>
      <c r="AM1188" s="4"/>
    </row>
    <row r="1189" spans="1:39" s="3" customFormat="1" ht="14.4" x14ac:dyDescent="0.3">
      <c r="A1189" s="63"/>
      <c r="B1189" s="63"/>
      <c r="C1189" s="63"/>
      <c r="D1189" s="63"/>
      <c r="E1189" s="10"/>
      <c r="F1189" s="10"/>
      <c r="G1189" s="7"/>
      <c r="I1189" s="63"/>
      <c r="J1189" s="47"/>
      <c r="K1189" s="108"/>
      <c r="M1189" s="63"/>
      <c r="N1189" s="197"/>
      <c r="P1189" s="113"/>
      <c r="Q1189" s="196"/>
      <c r="S1189" s="113"/>
      <c r="T1189" s="196"/>
      <c r="V1189" s="82"/>
      <c r="W1189" s="82"/>
      <c r="X1189" s="82"/>
      <c r="Y1189" s="82"/>
      <c r="Z1189" s="82"/>
      <c r="AA1189" s="65"/>
      <c r="AB1189" s="4"/>
      <c r="AC1189" s="4"/>
      <c r="AD1189" s="4"/>
      <c r="AE1189" s="4"/>
      <c r="AF1189" s="4"/>
      <c r="AG1189" s="4"/>
      <c r="AH1189" s="4"/>
      <c r="AI1189" s="4"/>
      <c r="AJ1189" s="4"/>
      <c r="AK1189" s="4"/>
      <c r="AL1189" s="4"/>
      <c r="AM1189" s="4"/>
    </row>
    <row r="1190" spans="1:39" s="3" customFormat="1" ht="14.4" x14ac:dyDescent="0.3">
      <c r="A1190" s="63"/>
      <c r="B1190" s="63"/>
      <c r="C1190" s="63"/>
      <c r="D1190" s="63"/>
      <c r="E1190" s="10"/>
      <c r="F1190" s="10"/>
      <c r="G1190" s="7"/>
      <c r="I1190" s="63"/>
      <c r="J1190" s="47"/>
      <c r="K1190" s="108"/>
      <c r="M1190" s="63"/>
      <c r="N1190" s="197"/>
      <c r="P1190" s="113"/>
      <c r="Q1190" s="196"/>
      <c r="S1190" s="113"/>
      <c r="T1190" s="196"/>
      <c r="V1190" s="82"/>
      <c r="W1190" s="82"/>
      <c r="X1190" s="82"/>
      <c r="Y1190" s="82"/>
      <c r="Z1190" s="82"/>
      <c r="AA1190" s="65"/>
      <c r="AB1190" s="4"/>
      <c r="AC1190" s="4"/>
      <c r="AD1190" s="4"/>
      <c r="AE1190" s="4"/>
      <c r="AF1190" s="4"/>
      <c r="AG1190" s="4"/>
      <c r="AH1190" s="4"/>
      <c r="AI1190" s="4"/>
      <c r="AJ1190" s="4"/>
      <c r="AK1190" s="4"/>
      <c r="AL1190" s="4"/>
      <c r="AM1190" s="4"/>
    </row>
    <row r="1191" spans="1:39" s="3" customFormat="1" ht="14.4" x14ac:dyDescent="0.3">
      <c r="A1191" s="63"/>
      <c r="B1191" s="63"/>
      <c r="C1191" s="63"/>
      <c r="D1191" s="63"/>
      <c r="E1191" s="10"/>
      <c r="F1191" s="10"/>
      <c r="G1191" s="7"/>
      <c r="I1191" s="63"/>
      <c r="J1191" s="47"/>
      <c r="K1191" s="108"/>
      <c r="M1191" s="63"/>
      <c r="N1191" s="197"/>
      <c r="P1191" s="113"/>
      <c r="Q1191" s="196"/>
      <c r="S1191" s="113"/>
      <c r="T1191" s="196"/>
      <c r="V1191" s="82"/>
      <c r="W1191" s="82"/>
      <c r="X1191" s="82"/>
      <c r="Y1191" s="82"/>
      <c r="Z1191" s="82"/>
      <c r="AA1191" s="65"/>
      <c r="AB1191" s="4"/>
      <c r="AC1191" s="4"/>
      <c r="AD1191" s="4"/>
      <c r="AE1191" s="4"/>
      <c r="AF1191" s="4"/>
      <c r="AG1191" s="4"/>
      <c r="AH1191" s="4"/>
      <c r="AI1191" s="4"/>
      <c r="AJ1191" s="4"/>
      <c r="AK1191" s="4"/>
      <c r="AL1191" s="4"/>
      <c r="AM1191" s="4"/>
    </row>
    <row r="1192" spans="1:39" s="3" customFormat="1" ht="14.4" x14ac:dyDescent="0.3">
      <c r="A1192" s="63"/>
      <c r="B1192" s="63"/>
      <c r="C1192" s="63"/>
      <c r="D1192" s="63"/>
      <c r="E1192" s="10"/>
      <c r="F1192" s="10"/>
      <c r="G1192" s="7"/>
      <c r="I1192" s="63"/>
      <c r="J1192" s="47"/>
      <c r="K1192" s="108"/>
      <c r="M1192" s="63"/>
      <c r="N1192" s="197"/>
      <c r="P1192" s="113"/>
      <c r="Q1192" s="196"/>
      <c r="S1192" s="113"/>
      <c r="T1192" s="196"/>
      <c r="V1192" s="82"/>
      <c r="W1192" s="82"/>
      <c r="X1192" s="82"/>
      <c r="Y1192" s="82"/>
      <c r="Z1192" s="82"/>
      <c r="AA1192" s="65"/>
      <c r="AB1192" s="4"/>
      <c r="AC1192" s="4"/>
      <c r="AD1192" s="4"/>
      <c r="AE1192" s="4"/>
      <c r="AF1192" s="4"/>
      <c r="AG1192" s="4"/>
      <c r="AH1192" s="4"/>
      <c r="AI1192" s="4"/>
      <c r="AJ1192" s="4"/>
      <c r="AK1192" s="4"/>
      <c r="AL1192" s="4"/>
      <c r="AM1192" s="4"/>
    </row>
    <row r="1193" spans="1:39" s="3" customFormat="1" ht="14.4" x14ac:dyDescent="0.3">
      <c r="A1193" s="63"/>
      <c r="B1193" s="63"/>
      <c r="C1193" s="63"/>
      <c r="D1193" s="63"/>
      <c r="E1193" s="10"/>
      <c r="F1193" s="10"/>
      <c r="G1193" s="7"/>
      <c r="I1193" s="63"/>
      <c r="J1193" s="47"/>
      <c r="K1193" s="108"/>
      <c r="M1193" s="63"/>
      <c r="N1193" s="197"/>
      <c r="P1193" s="113"/>
      <c r="Q1193" s="196"/>
      <c r="S1193" s="113"/>
      <c r="T1193" s="196"/>
      <c r="V1193" s="82"/>
      <c r="W1193" s="82"/>
      <c r="X1193" s="82"/>
      <c r="Y1193" s="82"/>
      <c r="Z1193" s="82"/>
      <c r="AA1193" s="65"/>
      <c r="AB1193" s="4"/>
      <c r="AC1193" s="4"/>
      <c r="AD1193" s="4"/>
      <c r="AE1193" s="4"/>
      <c r="AF1193" s="4"/>
      <c r="AG1193" s="4"/>
      <c r="AH1193" s="4"/>
      <c r="AI1193" s="4"/>
      <c r="AJ1193" s="4"/>
      <c r="AK1193" s="4"/>
      <c r="AL1193" s="4"/>
      <c r="AM1193" s="4"/>
    </row>
    <row r="1194" spans="1:39" s="3" customFormat="1" ht="14.4" x14ac:dyDescent="0.3">
      <c r="A1194" s="63"/>
      <c r="B1194" s="63"/>
      <c r="C1194" s="63"/>
      <c r="D1194" s="63"/>
      <c r="E1194" s="10"/>
      <c r="F1194" s="10"/>
      <c r="G1194" s="7"/>
      <c r="I1194" s="63"/>
      <c r="J1194" s="47"/>
      <c r="K1194" s="108"/>
      <c r="M1194" s="63"/>
      <c r="N1194" s="197"/>
      <c r="P1194" s="113"/>
      <c r="Q1194" s="196"/>
      <c r="S1194" s="113"/>
      <c r="T1194" s="196"/>
      <c r="V1194" s="82"/>
      <c r="W1194" s="82"/>
      <c r="X1194" s="82"/>
      <c r="Y1194" s="82"/>
      <c r="Z1194" s="82"/>
      <c r="AA1194" s="65"/>
      <c r="AB1194" s="4"/>
      <c r="AC1194" s="4"/>
      <c r="AD1194" s="4"/>
      <c r="AE1194" s="4"/>
      <c r="AF1194" s="4"/>
      <c r="AG1194" s="4"/>
      <c r="AH1194" s="4"/>
      <c r="AI1194" s="4"/>
      <c r="AJ1194" s="4"/>
      <c r="AK1194" s="4"/>
      <c r="AL1194" s="4"/>
      <c r="AM1194" s="4"/>
    </row>
    <row r="1195" spans="1:39" s="3" customFormat="1" ht="14.4" x14ac:dyDescent="0.3">
      <c r="A1195" s="63"/>
      <c r="B1195" s="63"/>
      <c r="C1195" s="63"/>
      <c r="D1195" s="63"/>
      <c r="E1195" s="10"/>
      <c r="F1195" s="10"/>
      <c r="G1195" s="7"/>
      <c r="I1195" s="63"/>
      <c r="J1195" s="47"/>
      <c r="K1195" s="108"/>
      <c r="M1195" s="63"/>
      <c r="N1195" s="197"/>
      <c r="P1195" s="113"/>
      <c r="Q1195" s="196"/>
      <c r="S1195" s="113"/>
      <c r="T1195" s="196"/>
      <c r="V1195" s="82"/>
      <c r="W1195" s="82"/>
      <c r="X1195" s="82"/>
      <c r="Y1195" s="82"/>
      <c r="Z1195" s="82"/>
      <c r="AA1195" s="65"/>
      <c r="AB1195" s="4"/>
      <c r="AC1195" s="4"/>
      <c r="AD1195" s="4"/>
      <c r="AE1195" s="4"/>
      <c r="AF1195" s="4"/>
      <c r="AG1195" s="4"/>
      <c r="AH1195" s="4"/>
      <c r="AI1195" s="4"/>
      <c r="AJ1195" s="4"/>
      <c r="AK1195" s="4"/>
      <c r="AL1195" s="4"/>
      <c r="AM1195" s="4"/>
    </row>
    <row r="1196" spans="1:39" s="3" customFormat="1" ht="14.4" x14ac:dyDescent="0.3">
      <c r="A1196" s="63"/>
      <c r="B1196" s="63"/>
      <c r="C1196" s="63"/>
      <c r="D1196" s="63"/>
      <c r="E1196" s="10"/>
      <c r="F1196" s="10"/>
      <c r="G1196" s="7"/>
      <c r="I1196" s="63"/>
      <c r="J1196" s="47"/>
      <c r="K1196" s="108"/>
      <c r="M1196" s="63"/>
      <c r="N1196" s="197"/>
      <c r="P1196" s="113"/>
      <c r="Q1196" s="196"/>
      <c r="S1196" s="113"/>
      <c r="T1196" s="196"/>
      <c r="V1196" s="82"/>
      <c r="W1196" s="82"/>
      <c r="X1196" s="82"/>
      <c r="Y1196" s="82"/>
      <c r="Z1196" s="82"/>
      <c r="AA1196" s="65"/>
      <c r="AB1196" s="4"/>
      <c r="AC1196" s="4"/>
      <c r="AD1196" s="4"/>
      <c r="AE1196" s="4"/>
      <c r="AF1196" s="4"/>
      <c r="AG1196" s="4"/>
      <c r="AH1196" s="4"/>
      <c r="AI1196" s="4"/>
      <c r="AJ1196" s="4"/>
      <c r="AK1196" s="4"/>
      <c r="AL1196" s="4"/>
      <c r="AM1196" s="4"/>
    </row>
    <row r="1197" spans="1:39" s="3" customFormat="1" ht="14.4" x14ac:dyDescent="0.3">
      <c r="A1197" s="63"/>
      <c r="B1197" s="63"/>
      <c r="C1197" s="63"/>
      <c r="D1197" s="63"/>
      <c r="E1197" s="10"/>
      <c r="F1197" s="10"/>
      <c r="G1197" s="7"/>
      <c r="I1197" s="63"/>
      <c r="J1197" s="47"/>
      <c r="K1197" s="108"/>
      <c r="M1197" s="63"/>
      <c r="N1197" s="197"/>
      <c r="P1197" s="113"/>
      <c r="Q1197" s="196"/>
      <c r="S1197" s="113"/>
      <c r="T1197" s="196"/>
      <c r="V1197" s="82"/>
      <c r="W1197" s="82"/>
      <c r="X1197" s="82"/>
      <c r="Y1197" s="82"/>
      <c r="Z1197" s="82"/>
      <c r="AA1197" s="65"/>
      <c r="AB1197" s="4"/>
      <c r="AC1197" s="4"/>
      <c r="AD1197" s="4"/>
      <c r="AE1197" s="4"/>
      <c r="AF1197" s="4"/>
      <c r="AG1197" s="4"/>
      <c r="AH1197" s="4"/>
      <c r="AI1197" s="4"/>
      <c r="AJ1197" s="4"/>
      <c r="AK1197" s="4"/>
      <c r="AL1197" s="4"/>
      <c r="AM1197" s="4"/>
    </row>
    <row r="1198" spans="1:39" s="3" customFormat="1" ht="14.4" x14ac:dyDescent="0.3">
      <c r="A1198" s="63"/>
      <c r="B1198" s="63"/>
      <c r="C1198" s="63"/>
      <c r="D1198" s="63"/>
      <c r="E1198" s="10"/>
      <c r="F1198" s="10"/>
      <c r="G1198" s="7"/>
      <c r="I1198" s="63"/>
      <c r="J1198" s="47"/>
      <c r="K1198" s="108"/>
      <c r="M1198" s="63"/>
      <c r="N1198" s="197"/>
      <c r="P1198" s="113"/>
      <c r="Q1198" s="196"/>
      <c r="S1198" s="113"/>
      <c r="T1198" s="196"/>
      <c r="V1198" s="82"/>
      <c r="W1198" s="82"/>
      <c r="X1198" s="82"/>
      <c r="Y1198" s="82"/>
      <c r="Z1198" s="82"/>
      <c r="AA1198" s="65"/>
      <c r="AB1198" s="4"/>
      <c r="AC1198" s="4"/>
      <c r="AD1198" s="4"/>
      <c r="AE1198" s="4"/>
      <c r="AF1198" s="4"/>
      <c r="AG1198" s="4"/>
      <c r="AH1198" s="4"/>
      <c r="AI1198" s="4"/>
      <c r="AJ1198" s="4"/>
      <c r="AK1198" s="4"/>
      <c r="AL1198" s="4"/>
      <c r="AM1198" s="4"/>
    </row>
    <row r="1199" spans="1:39" s="3" customFormat="1" ht="14.4" x14ac:dyDescent="0.3">
      <c r="A1199" s="63"/>
      <c r="B1199" s="63"/>
      <c r="C1199" s="63"/>
      <c r="D1199" s="63"/>
      <c r="E1199" s="10"/>
      <c r="F1199" s="10"/>
      <c r="G1199" s="7"/>
      <c r="I1199" s="63"/>
      <c r="J1199" s="47"/>
      <c r="K1199" s="108"/>
      <c r="M1199" s="63"/>
      <c r="N1199" s="197"/>
      <c r="P1199" s="113"/>
      <c r="Q1199" s="196"/>
      <c r="S1199" s="113"/>
      <c r="T1199" s="196"/>
      <c r="V1199" s="82"/>
      <c r="W1199" s="82"/>
      <c r="X1199" s="82"/>
      <c r="Y1199" s="82"/>
      <c r="Z1199" s="82"/>
      <c r="AA1199" s="65"/>
      <c r="AB1199" s="4"/>
      <c r="AC1199" s="4"/>
      <c r="AD1199" s="4"/>
      <c r="AE1199" s="4"/>
      <c r="AF1199" s="4"/>
      <c r="AG1199" s="4"/>
      <c r="AH1199" s="4"/>
      <c r="AI1199" s="4"/>
      <c r="AJ1199" s="4"/>
      <c r="AK1199" s="4"/>
      <c r="AL1199" s="4"/>
      <c r="AM1199" s="4"/>
    </row>
    <row r="1200" spans="1:39" s="3" customFormat="1" ht="14.4" x14ac:dyDescent="0.3">
      <c r="A1200" s="63"/>
      <c r="B1200" s="63"/>
      <c r="C1200" s="63"/>
      <c r="D1200" s="63"/>
      <c r="E1200" s="10"/>
      <c r="F1200" s="10"/>
      <c r="G1200" s="7"/>
      <c r="I1200" s="63"/>
      <c r="J1200" s="47"/>
      <c r="K1200" s="108"/>
      <c r="M1200" s="63"/>
      <c r="N1200" s="197"/>
      <c r="P1200" s="113"/>
      <c r="Q1200" s="196"/>
      <c r="S1200" s="113"/>
      <c r="T1200" s="196"/>
      <c r="V1200" s="82"/>
      <c r="W1200" s="82"/>
      <c r="X1200" s="82"/>
      <c r="Y1200" s="82"/>
      <c r="Z1200" s="82"/>
      <c r="AA1200" s="65"/>
      <c r="AB1200" s="4"/>
      <c r="AC1200" s="4"/>
      <c r="AD1200" s="4"/>
      <c r="AE1200" s="4"/>
      <c r="AF1200" s="4"/>
      <c r="AG1200" s="4"/>
      <c r="AH1200" s="4"/>
      <c r="AI1200" s="4"/>
      <c r="AJ1200" s="4"/>
      <c r="AK1200" s="4"/>
      <c r="AL1200" s="4"/>
      <c r="AM1200" s="4"/>
    </row>
    <row r="1201" spans="1:39" s="3" customFormat="1" ht="14.4" x14ac:dyDescent="0.3">
      <c r="A1201" s="63"/>
      <c r="B1201" s="63"/>
      <c r="C1201" s="63"/>
      <c r="D1201" s="63"/>
      <c r="E1201" s="10"/>
      <c r="F1201" s="10"/>
      <c r="G1201" s="7"/>
      <c r="I1201" s="63"/>
      <c r="J1201" s="47"/>
      <c r="K1201" s="108"/>
      <c r="M1201" s="63"/>
      <c r="N1201" s="197"/>
      <c r="P1201" s="113"/>
      <c r="Q1201" s="196"/>
      <c r="S1201" s="113"/>
      <c r="T1201" s="196"/>
      <c r="V1201" s="82"/>
      <c r="W1201" s="82"/>
      <c r="X1201" s="82"/>
      <c r="Y1201" s="82"/>
      <c r="Z1201" s="82"/>
      <c r="AA1201" s="65"/>
      <c r="AB1201" s="4"/>
      <c r="AC1201" s="4"/>
      <c r="AD1201" s="4"/>
      <c r="AE1201" s="4"/>
      <c r="AF1201" s="4"/>
      <c r="AG1201" s="4"/>
      <c r="AH1201" s="4"/>
      <c r="AI1201" s="4"/>
      <c r="AJ1201" s="4"/>
      <c r="AK1201" s="4"/>
      <c r="AL1201" s="4"/>
      <c r="AM1201" s="4"/>
    </row>
    <row r="1202" spans="1:39" s="3" customFormat="1" ht="14.4" x14ac:dyDescent="0.3">
      <c r="A1202" s="63"/>
      <c r="B1202" s="63"/>
      <c r="C1202" s="63"/>
      <c r="D1202" s="63"/>
      <c r="E1202" s="10"/>
      <c r="F1202" s="10"/>
      <c r="G1202" s="7"/>
      <c r="I1202" s="63"/>
      <c r="J1202" s="47"/>
      <c r="K1202" s="108"/>
      <c r="M1202" s="63"/>
      <c r="N1202" s="197"/>
      <c r="P1202" s="113"/>
      <c r="Q1202" s="196"/>
      <c r="S1202" s="113"/>
      <c r="T1202" s="196"/>
      <c r="V1202" s="82"/>
      <c r="W1202" s="82"/>
      <c r="X1202" s="82"/>
      <c r="Y1202" s="82"/>
      <c r="Z1202" s="82"/>
      <c r="AA1202" s="65"/>
      <c r="AB1202" s="4"/>
      <c r="AC1202" s="4"/>
      <c r="AD1202" s="4"/>
      <c r="AE1202" s="4"/>
      <c r="AF1202" s="4"/>
      <c r="AG1202" s="4"/>
      <c r="AH1202" s="4"/>
      <c r="AI1202" s="4"/>
      <c r="AJ1202" s="4"/>
      <c r="AK1202" s="4"/>
      <c r="AL1202" s="4"/>
      <c r="AM1202" s="4"/>
    </row>
    <row r="1203" spans="1:39" s="3" customFormat="1" ht="14.4" x14ac:dyDescent="0.3">
      <c r="A1203" s="63"/>
      <c r="B1203" s="63"/>
      <c r="C1203" s="63"/>
      <c r="D1203" s="63"/>
      <c r="E1203" s="10"/>
      <c r="F1203" s="10"/>
      <c r="G1203" s="7"/>
      <c r="I1203" s="63"/>
      <c r="J1203" s="47"/>
      <c r="K1203" s="108"/>
      <c r="M1203" s="63"/>
      <c r="N1203" s="197"/>
      <c r="P1203" s="113"/>
      <c r="Q1203" s="196"/>
      <c r="S1203" s="113"/>
      <c r="T1203" s="196"/>
      <c r="V1203" s="82"/>
      <c r="W1203" s="82"/>
      <c r="X1203" s="82"/>
      <c r="Y1203" s="82"/>
      <c r="Z1203" s="82"/>
      <c r="AA1203" s="65"/>
      <c r="AB1203" s="4"/>
      <c r="AC1203" s="4"/>
      <c r="AD1203" s="4"/>
      <c r="AE1203" s="4"/>
      <c r="AF1203" s="4"/>
      <c r="AG1203" s="4"/>
      <c r="AH1203" s="4"/>
      <c r="AI1203" s="4"/>
      <c r="AJ1203" s="4"/>
      <c r="AK1203" s="4"/>
      <c r="AL1203" s="4"/>
      <c r="AM1203" s="4"/>
    </row>
    <row r="1204" spans="1:39" s="3" customFormat="1" ht="14.4" x14ac:dyDescent="0.3">
      <c r="A1204" s="63"/>
      <c r="B1204" s="63"/>
      <c r="C1204" s="63"/>
      <c r="D1204" s="63"/>
      <c r="E1204" s="10"/>
      <c r="F1204" s="10"/>
      <c r="G1204" s="7"/>
      <c r="I1204" s="63"/>
      <c r="J1204" s="47"/>
      <c r="K1204" s="108"/>
      <c r="M1204" s="63"/>
      <c r="N1204" s="197"/>
      <c r="P1204" s="113"/>
      <c r="Q1204" s="196"/>
      <c r="S1204" s="113"/>
      <c r="T1204" s="196"/>
      <c r="V1204" s="82"/>
      <c r="W1204" s="82"/>
      <c r="X1204" s="82"/>
      <c r="Y1204" s="82"/>
      <c r="Z1204" s="82"/>
      <c r="AA1204" s="65"/>
      <c r="AB1204" s="4"/>
      <c r="AC1204" s="4"/>
      <c r="AD1204" s="4"/>
      <c r="AE1204" s="4"/>
      <c r="AF1204" s="4"/>
      <c r="AG1204" s="4"/>
      <c r="AH1204" s="4"/>
      <c r="AI1204" s="4"/>
      <c r="AJ1204" s="4"/>
      <c r="AK1204" s="4"/>
      <c r="AL1204" s="4"/>
      <c r="AM1204" s="4"/>
    </row>
    <row r="1205" spans="1:39" s="3" customFormat="1" ht="14.4" x14ac:dyDescent="0.3">
      <c r="A1205" s="63"/>
      <c r="B1205" s="63"/>
      <c r="C1205" s="63"/>
      <c r="D1205" s="63"/>
      <c r="E1205" s="10"/>
      <c r="F1205" s="10"/>
      <c r="G1205" s="7"/>
      <c r="I1205" s="63"/>
      <c r="J1205" s="47"/>
      <c r="K1205" s="108"/>
      <c r="M1205" s="63"/>
      <c r="N1205" s="197"/>
      <c r="P1205" s="113"/>
      <c r="Q1205" s="196"/>
      <c r="S1205" s="113"/>
      <c r="T1205" s="196"/>
      <c r="V1205" s="82"/>
      <c r="W1205" s="82"/>
      <c r="X1205" s="82"/>
      <c r="Y1205" s="82"/>
      <c r="Z1205" s="82"/>
      <c r="AA1205" s="65"/>
      <c r="AB1205" s="4"/>
      <c r="AC1205" s="4"/>
      <c r="AD1205" s="4"/>
      <c r="AE1205" s="4"/>
      <c r="AF1205" s="4"/>
      <c r="AG1205" s="4"/>
      <c r="AH1205" s="4"/>
      <c r="AI1205" s="4"/>
      <c r="AJ1205" s="4"/>
      <c r="AK1205" s="4"/>
      <c r="AL1205" s="4"/>
      <c r="AM1205" s="4"/>
    </row>
    <row r="1206" spans="1:39" s="3" customFormat="1" ht="14.4" x14ac:dyDescent="0.3">
      <c r="A1206" s="63"/>
      <c r="B1206" s="63"/>
      <c r="C1206" s="63"/>
      <c r="D1206" s="63"/>
      <c r="E1206" s="10"/>
      <c r="F1206" s="10"/>
      <c r="G1206" s="7"/>
      <c r="I1206" s="63"/>
      <c r="J1206" s="47"/>
      <c r="K1206" s="108"/>
      <c r="M1206" s="63"/>
      <c r="N1206" s="197"/>
      <c r="P1206" s="113"/>
      <c r="Q1206" s="196"/>
      <c r="S1206" s="113"/>
      <c r="T1206" s="196"/>
      <c r="V1206" s="82"/>
      <c r="W1206" s="82"/>
      <c r="X1206" s="82"/>
      <c r="Y1206" s="82"/>
      <c r="Z1206" s="82"/>
      <c r="AA1206" s="65"/>
      <c r="AB1206" s="4"/>
      <c r="AC1206" s="4"/>
      <c r="AD1206" s="4"/>
      <c r="AE1206" s="4"/>
      <c r="AF1206" s="4"/>
      <c r="AG1206" s="4"/>
      <c r="AH1206" s="4"/>
      <c r="AI1206" s="4"/>
      <c r="AJ1206" s="4"/>
      <c r="AK1206" s="4"/>
      <c r="AL1206" s="4"/>
      <c r="AM1206" s="4"/>
    </row>
    <row r="1207" spans="1:39" s="3" customFormat="1" ht="14.4" x14ac:dyDescent="0.3">
      <c r="A1207" s="63"/>
      <c r="B1207" s="63"/>
      <c r="C1207" s="63"/>
      <c r="D1207" s="63"/>
      <c r="E1207" s="10"/>
      <c r="F1207" s="10"/>
      <c r="G1207" s="7"/>
      <c r="I1207" s="63"/>
      <c r="J1207" s="47"/>
      <c r="K1207" s="108"/>
      <c r="M1207" s="63"/>
      <c r="N1207" s="197"/>
      <c r="P1207" s="113"/>
      <c r="Q1207" s="196"/>
      <c r="S1207" s="113"/>
      <c r="T1207" s="196"/>
      <c r="V1207" s="82"/>
      <c r="W1207" s="82"/>
      <c r="X1207" s="82"/>
      <c r="Y1207" s="82"/>
      <c r="Z1207" s="82"/>
      <c r="AA1207" s="65"/>
      <c r="AB1207" s="4"/>
      <c r="AC1207" s="4"/>
      <c r="AD1207" s="4"/>
      <c r="AE1207" s="4"/>
      <c r="AF1207" s="4"/>
      <c r="AG1207" s="4"/>
      <c r="AH1207" s="4"/>
      <c r="AI1207" s="4"/>
      <c r="AJ1207" s="4"/>
      <c r="AK1207" s="4"/>
      <c r="AL1207" s="4"/>
      <c r="AM1207" s="4"/>
    </row>
    <row r="1208" spans="1:39" s="3" customFormat="1" ht="14.4" x14ac:dyDescent="0.3">
      <c r="A1208" s="63"/>
      <c r="B1208" s="63"/>
      <c r="C1208" s="63"/>
      <c r="D1208" s="63"/>
      <c r="E1208" s="10"/>
      <c r="F1208" s="10"/>
      <c r="G1208" s="7"/>
      <c r="I1208" s="63"/>
      <c r="J1208" s="47"/>
      <c r="K1208" s="108"/>
      <c r="M1208" s="63"/>
      <c r="N1208" s="197"/>
      <c r="P1208" s="113"/>
      <c r="Q1208" s="196"/>
      <c r="S1208" s="113"/>
      <c r="T1208" s="196"/>
      <c r="V1208" s="82"/>
      <c r="W1208" s="82"/>
      <c r="X1208" s="82"/>
      <c r="Y1208" s="82"/>
      <c r="Z1208" s="82"/>
      <c r="AA1208" s="65"/>
      <c r="AB1208" s="4"/>
      <c r="AC1208" s="4"/>
      <c r="AD1208" s="4"/>
      <c r="AE1208" s="4"/>
      <c r="AF1208" s="4"/>
      <c r="AG1208" s="4"/>
      <c r="AH1208" s="4"/>
      <c r="AI1208" s="4"/>
      <c r="AJ1208" s="4"/>
      <c r="AK1208" s="4"/>
      <c r="AL1208" s="4"/>
      <c r="AM1208" s="4"/>
    </row>
    <row r="1209" spans="1:39" s="3" customFormat="1" ht="14.4" x14ac:dyDescent="0.3">
      <c r="A1209" s="63"/>
      <c r="B1209" s="63"/>
      <c r="C1209" s="63"/>
      <c r="D1209" s="63"/>
      <c r="E1209" s="10"/>
      <c r="F1209" s="10"/>
      <c r="G1209" s="7"/>
      <c r="I1209" s="63"/>
      <c r="J1209" s="47"/>
      <c r="K1209" s="108"/>
      <c r="M1209" s="63"/>
      <c r="N1209" s="197"/>
      <c r="P1209" s="113"/>
      <c r="Q1209" s="196"/>
      <c r="S1209" s="113"/>
      <c r="T1209" s="196"/>
      <c r="V1209" s="82"/>
      <c r="W1209" s="82"/>
      <c r="X1209" s="82"/>
      <c r="Y1209" s="82"/>
      <c r="Z1209" s="82"/>
      <c r="AA1209" s="65"/>
      <c r="AB1209" s="4"/>
      <c r="AC1209" s="4"/>
      <c r="AD1209" s="4"/>
      <c r="AE1209" s="4"/>
      <c r="AF1209" s="4"/>
      <c r="AG1209" s="4"/>
      <c r="AH1209" s="4"/>
      <c r="AI1209" s="4"/>
      <c r="AJ1209" s="4"/>
      <c r="AK1209" s="4"/>
      <c r="AL1209" s="4"/>
      <c r="AM1209" s="4"/>
    </row>
    <row r="1210" spans="1:39" s="3" customFormat="1" ht="14.4" x14ac:dyDescent="0.3">
      <c r="A1210" s="63"/>
      <c r="B1210" s="63"/>
      <c r="C1210" s="63"/>
      <c r="D1210" s="63"/>
      <c r="E1210" s="10"/>
      <c r="F1210" s="10"/>
      <c r="G1210" s="7"/>
      <c r="I1210" s="63"/>
      <c r="J1210" s="47"/>
      <c r="K1210" s="108"/>
      <c r="M1210" s="63"/>
      <c r="N1210" s="197"/>
      <c r="P1210" s="113"/>
      <c r="Q1210" s="196"/>
      <c r="S1210" s="113"/>
      <c r="T1210" s="196"/>
      <c r="V1210" s="82"/>
      <c r="W1210" s="82"/>
      <c r="X1210" s="82"/>
      <c r="Y1210" s="82"/>
      <c r="Z1210" s="82"/>
      <c r="AA1210" s="65"/>
      <c r="AB1210" s="4"/>
      <c r="AC1210" s="4"/>
      <c r="AD1210" s="4"/>
      <c r="AE1210" s="4"/>
      <c r="AF1210" s="4"/>
      <c r="AG1210" s="4"/>
      <c r="AH1210" s="4"/>
      <c r="AI1210" s="4"/>
      <c r="AJ1210" s="4"/>
      <c r="AK1210" s="4"/>
      <c r="AL1210" s="4"/>
      <c r="AM1210" s="4"/>
    </row>
    <row r="1211" spans="1:39" s="3" customFormat="1" ht="14.4" x14ac:dyDescent="0.3">
      <c r="A1211" s="63"/>
      <c r="B1211" s="63"/>
      <c r="C1211" s="63"/>
      <c r="D1211" s="63"/>
      <c r="E1211" s="10"/>
      <c r="F1211" s="10"/>
      <c r="G1211" s="7"/>
      <c r="I1211" s="63"/>
      <c r="J1211" s="47"/>
      <c r="K1211" s="108"/>
      <c r="M1211" s="63"/>
      <c r="N1211" s="197"/>
      <c r="P1211" s="113"/>
      <c r="Q1211" s="196"/>
      <c r="S1211" s="113"/>
      <c r="T1211" s="196"/>
      <c r="V1211" s="82"/>
      <c r="W1211" s="82"/>
      <c r="X1211" s="82"/>
      <c r="Y1211" s="82"/>
      <c r="Z1211" s="82"/>
      <c r="AA1211" s="65"/>
      <c r="AB1211" s="4"/>
      <c r="AC1211" s="4"/>
      <c r="AD1211" s="4"/>
      <c r="AE1211" s="4"/>
      <c r="AF1211" s="4"/>
      <c r="AG1211" s="4"/>
      <c r="AH1211" s="4"/>
      <c r="AI1211" s="4"/>
      <c r="AJ1211" s="4"/>
      <c r="AK1211" s="4"/>
      <c r="AL1211" s="4"/>
      <c r="AM1211" s="4"/>
    </row>
    <row r="1212" spans="1:39" s="3" customFormat="1" ht="14.4" x14ac:dyDescent="0.3">
      <c r="A1212" s="63"/>
      <c r="B1212" s="63"/>
      <c r="C1212" s="63"/>
      <c r="D1212" s="63"/>
      <c r="E1212" s="10"/>
      <c r="F1212" s="10"/>
      <c r="G1212" s="7"/>
      <c r="I1212" s="63"/>
      <c r="J1212" s="47"/>
      <c r="K1212" s="108"/>
      <c r="M1212" s="63"/>
      <c r="N1212" s="197"/>
      <c r="P1212" s="113"/>
      <c r="Q1212" s="196"/>
      <c r="S1212" s="113"/>
      <c r="T1212" s="196"/>
      <c r="V1212" s="82"/>
      <c r="W1212" s="82"/>
      <c r="X1212" s="82"/>
      <c r="Y1212" s="82"/>
      <c r="Z1212" s="82"/>
      <c r="AA1212" s="65"/>
      <c r="AB1212" s="4"/>
      <c r="AC1212" s="4"/>
      <c r="AD1212" s="4"/>
      <c r="AE1212" s="4"/>
      <c r="AF1212" s="4"/>
      <c r="AG1212" s="4"/>
      <c r="AH1212" s="4"/>
      <c r="AI1212" s="4"/>
      <c r="AJ1212" s="4"/>
      <c r="AK1212" s="4"/>
      <c r="AL1212" s="4"/>
      <c r="AM1212" s="4"/>
    </row>
    <row r="1213" spans="1:39" s="3" customFormat="1" ht="14.4" x14ac:dyDescent="0.3">
      <c r="A1213" s="63"/>
      <c r="B1213" s="63"/>
      <c r="C1213" s="63"/>
      <c r="D1213" s="63"/>
      <c r="E1213" s="10"/>
      <c r="F1213" s="10"/>
      <c r="G1213" s="7"/>
      <c r="I1213" s="63"/>
      <c r="J1213" s="47"/>
      <c r="K1213" s="108"/>
      <c r="M1213" s="63"/>
      <c r="N1213" s="197"/>
      <c r="P1213" s="113"/>
      <c r="Q1213" s="196"/>
      <c r="S1213" s="113"/>
      <c r="T1213" s="196"/>
      <c r="V1213" s="82"/>
      <c r="W1213" s="82"/>
      <c r="X1213" s="82"/>
      <c r="Y1213" s="82"/>
      <c r="Z1213" s="82"/>
      <c r="AA1213" s="65"/>
      <c r="AB1213" s="4"/>
      <c r="AC1213" s="4"/>
      <c r="AD1213" s="4"/>
      <c r="AE1213" s="4"/>
      <c r="AF1213" s="4"/>
      <c r="AG1213" s="4"/>
      <c r="AH1213" s="4"/>
      <c r="AI1213" s="4"/>
      <c r="AJ1213" s="4"/>
      <c r="AK1213" s="4"/>
      <c r="AL1213" s="4"/>
      <c r="AM1213" s="4"/>
    </row>
    <row r="1214" spans="1:39" s="3" customFormat="1" ht="14.4" x14ac:dyDescent="0.3">
      <c r="A1214" s="63"/>
      <c r="B1214" s="63"/>
      <c r="C1214" s="63"/>
      <c r="D1214" s="63"/>
      <c r="E1214" s="10"/>
      <c r="F1214" s="10"/>
      <c r="G1214" s="7"/>
      <c r="I1214" s="63"/>
      <c r="J1214" s="47"/>
      <c r="K1214" s="108"/>
      <c r="M1214" s="63"/>
      <c r="N1214" s="197"/>
      <c r="P1214" s="113"/>
      <c r="Q1214" s="196"/>
      <c r="S1214" s="113"/>
      <c r="T1214" s="196"/>
      <c r="V1214" s="82"/>
      <c r="W1214" s="82"/>
      <c r="X1214" s="82"/>
      <c r="Y1214" s="82"/>
      <c r="Z1214" s="82"/>
      <c r="AA1214" s="65"/>
      <c r="AB1214" s="4"/>
      <c r="AC1214" s="4"/>
      <c r="AD1214" s="4"/>
      <c r="AE1214" s="4"/>
      <c r="AF1214" s="4"/>
      <c r="AG1214" s="4"/>
      <c r="AH1214" s="4"/>
      <c r="AI1214" s="4"/>
      <c r="AJ1214" s="4"/>
      <c r="AK1214" s="4"/>
      <c r="AL1214" s="4"/>
      <c r="AM1214" s="4"/>
    </row>
    <row r="1215" spans="1:39" s="3" customFormat="1" ht="14.4" x14ac:dyDescent="0.3">
      <c r="A1215" s="63"/>
      <c r="B1215" s="63"/>
      <c r="C1215" s="63"/>
      <c r="D1215" s="63"/>
      <c r="E1215" s="10"/>
      <c r="F1215" s="10"/>
      <c r="G1215" s="7"/>
      <c r="I1215" s="63"/>
      <c r="J1215" s="47"/>
      <c r="K1215" s="108"/>
      <c r="M1215" s="63"/>
      <c r="N1215" s="197"/>
      <c r="P1215" s="113"/>
      <c r="Q1215" s="196"/>
      <c r="S1215" s="113"/>
      <c r="T1215" s="196"/>
      <c r="V1215" s="82"/>
      <c r="W1215" s="82"/>
      <c r="X1215" s="82"/>
      <c r="Y1215" s="82"/>
      <c r="Z1215" s="82"/>
      <c r="AA1215" s="65"/>
      <c r="AB1215" s="4"/>
      <c r="AC1215" s="4"/>
      <c r="AD1215" s="4"/>
      <c r="AE1215" s="4"/>
      <c r="AF1215" s="4"/>
      <c r="AG1215" s="4"/>
      <c r="AH1215" s="4"/>
      <c r="AI1215" s="4"/>
      <c r="AJ1215" s="4"/>
      <c r="AK1215" s="4"/>
      <c r="AL1215" s="4"/>
      <c r="AM1215" s="4"/>
    </row>
    <row r="1216" spans="1:39" s="3" customFormat="1" ht="14.4" x14ac:dyDescent="0.3">
      <c r="A1216" s="63"/>
      <c r="B1216" s="63"/>
      <c r="C1216" s="63"/>
      <c r="D1216" s="63"/>
      <c r="E1216" s="10"/>
      <c r="F1216" s="10"/>
      <c r="G1216" s="7"/>
      <c r="I1216" s="63"/>
      <c r="J1216" s="47"/>
      <c r="K1216" s="108"/>
      <c r="M1216" s="63"/>
      <c r="N1216" s="197"/>
      <c r="P1216" s="113"/>
      <c r="Q1216" s="196"/>
      <c r="S1216" s="113"/>
      <c r="T1216" s="196"/>
      <c r="V1216" s="82"/>
      <c r="W1216" s="82"/>
      <c r="X1216" s="82"/>
      <c r="Y1216" s="82"/>
      <c r="Z1216" s="82"/>
      <c r="AA1216" s="65"/>
      <c r="AB1216" s="4"/>
      <c r="AC1216" s="4"/>
      <c r="AD1216" s="4"/>
      <c r="AE1216" s="4"/>
      <c r="AF1216" s="4"/>
      <c r="AG1216" s="4"/>
      <c r="AH1216" s="4"/>
      <c r="AI1216" s="4"/>
      <c r="AJ1216" s="4"/>
      <c r="AK1216" s="4"/>
      <c r="AL1216" s="4"/>
      <c r="AM1216" s="4"/>
    </row>
    <row r="1217" spans="1:39" s="3" customFormat="1" ht="14.4" x14ac:dyDescent="0.3">
      <c r="A1217" s="63"/>
      <c r="B1217" s="63"/>
      <c r="C1217" s="63"/>
      <c r="D1217" s="63"/>
      <c r="E1217" s="10"/>
      <c r="F1217" s="10"/>
      <c r="G1217" s="7"/>
      <c r="I1217" s="63"/>
      <c r="J1217" s="47"/>
      <c r="K1217" s="108"/>
      <c r="M1217" s="63"/>
      <c r="N1217" s="197"/>
      <c r="P1217" s="113"/>
      <c r="Q1217" s="196"/>
      <c r="S1217" s="113"/>
      <c r="T1217" s="196"/>
      <c r="V1217" s="82"/>
      <c r="W1217" s="82"/>
      <c r="X1217" s="82"/>
      <c r="Y1217" s="82"/>
      <c r="Z1217" s="82"/>
      <c r="AA1217" s="65"/>
      <c r="AB1217" s="4"/>
      <c r="AC1217" s="4"/>
      <c r="AD1217" s="4"/>
      <c r="AE1217" s="4"/>
      <c r="AF1217" s="4"/>
      <c r="AG1217" s="4"/>
      <c r="AH1217" s="4"/>
      <c r="AI1217" s="4"/>
      <c r="AJ1217" s="4"/>
      <c r="AK1217" s="4"/>
      <c r="AL1217" s="4"/>
      <c r="AM1217" s="4"/>
    </row>
    <row r="1218" spans="1:39" s="3" customFormat="1" ht="14.4" x14ac:dyDescent="0.3">
      <c r="A1218" s="63"/>
      <c r="B1218" s="63"/>
      <c r="C1218" s="63"/>
      <c r="D1218" s="63"/>
      <c r="E1218" s="10"/>
      <c r="F1218" s="10"/>
      <c r="G1218" s="7"/>
      <c r="I1218" s="63"/>
      <c r="J1218" s="47"/>
      <c r="K1218" s="108"/>
      <c r="M1218" s="63"/>
      <c r="N1218" s="197"/>
      <c r="P1218" s="113"/>
      <c r="Q1218" s="196"/>
      <c r="S1218" s="113"/>
      <c r="T1218" s="196"/>
      <c r="V1218" s="82"/>
      <c r="W1218" s="82"/>
      <c r="X1218" s="82"/>
      <c r="Y1218" s="82"/>
      <c r="Z1218" s="82"/>
      <c r="AA1218" s="65"/>
      <c r="AB1218" s="4"/>
      <c r="AC1218" s="4"/>
      <c r="AD1218" s="4"/>
      <c r="AE1218" s="4"/>
      <c r="AF1218" s="4"/>
      <c r="AG1218" s="4"/>
      <c r="AH1218" s="4"/>
      <c r="AI1218" s="4"/>
      <c r="AJ1218" s="4"/>
      <c r="AK1218" s="4"/>
      <c r="AL1218" s="4"/>
      <c r="AM1218" s="4"/>
    </row>
    <row r="1219" spans="1:39" s="3" customFormat="1" ht="14.4" x14ac:dyDescent="0.3">
      <c r="A1219" s="63"/>
      <c r="B1219" s="63"/>
      <c r="C1219" s="63"/>
      <c r="D1219" s="63"/>
      <c r="E1219" s="10"/>
      <c r="F1219" s="10"/>
      <c r="G1219" s="7"/>
      <c r="I1219" s="63"/>
      <c r="J1219" s="47"/>
      <c r="K1219" s="108"/>
      <c r="M1219" s="63"/>
      <c r="N1219" s="197"/>
      <c r="P1219" s="113"/>
      <c r="Q1219" s="196"/>
      <c r="S1219" s="113"/>
      <c r="T1219" s="196"/>
      <c r="V1219" s="82"/>
      <c r="W1219" s="82"/>
      <c r="X1219" s="82"/>
      <c r="Y1219" s="82"/>
      <c r="Z1219" s="82"/>
      <c r="AA1219" s="65"/>
      <c r="AB1219" s="4"/>
      <c r="AC1219" s="4"/>
      <c r="AD1219" s="4"/>
      <c r="AE1219" s="4"/>
      <c r="AF1219" s="4"/>
      <c r="AG1219" s="4"/>
      <c r="AH1219" s="4"/>
      <c r="AI1219" s="4"/>
      <c r="AJ1219" s="4"/>
      <c r="AK1219" s="4"/>
      <c r="AL1219" s="4"/>
      <c r="AM1219" s="4"/>
    </row>
    <row r="1220" spans="1:39" s="3" customFormat="1" ht="14.4" x14ac:dyDescent="0.3">
      <c r="A1220" s="63"/>
      <c r="B1220" s="63"/>
      <c r="C1220" s="63"/>
      <c r="D1220" s="63"/>
      <c r="E1220" s="10"/>
      <c r="F1220" s="10"/>
      <c r="G1220" s="7"/>
      <c r="I1220" s="63"/>
      <c r="J1220" s="47"/>
      <c r="K1220" s="108"/>
      <c r="M1220" s="63"/>
      <c r="N1220" s="197"/>
      <c r="P1220" s="113"/>
      <c r="Q1220" s="196"/>
      <c r="S1220" s="113"/>
      <c r="T1220" s="196"/>
      <c r="V1220" s="82"/>
      <c r="W1220" s="82"/>
      <c r="X1220" s="82"/>
      <c r="Y1220" s="82"/>
      <c r="Z1220" s="82"/>
      <c r="AA1220" s="65"/>
      <c r="AB1220" s="4"/>
      <c r="AC1220" s="4"/>
      <c r="AD1220" s="4"/>
      <c r="AE1220" s="4"/>
      <c r="AF1220" s="4"/>
      <c r="AG1220" s="4"/>
      <c r="AH1220" s="4"/>
      <c r="AI1220" s="4"/>
      <c r="AJ1220" s="4"/>
      <c r="AK1220" s="4"/>
      <c r="AL1220" s="4"/>
      <c r="AM1220" s="4"/>
    </row>
    <row r="1221" spans="1:39" s="3" customFormat="1" ht="14.4" x14ac:dyDescent="0.3">
      <c r="A1221" s="63"/>
      <c r="B1221" s="63"/>
      <c r="C1221" s="63"/>
      <c r="D1221" s="63"/>
      <c r="E1221" s="10"/>
      <c r="F1221" s="10"/>
      <c r="G1221" s="7"/>
      <c r="I1221" s="63"/>
      <c r="J1221" s="47"/>
      <c r="K1221" s="108"/>
      <c r="M1221" s="63"/>
      <c r="N1221" s="197"/>
      <c r="P1221" s="113"/>
      <c r="Q1221" s="196"/>
      <c r="S1221" s="113"/>
      <c r="T1221" s="196"/>
      <c r="V1221" s="82"/>
      <c r="W1221" s="82"/>
      <c r="X1221" s="82"/>
      <c r="Y1221" s="82"/>
      <c r="Z1221" s="82"/>
      <c r="AA1221" s="65"/>
      <c r="AB1221" s="4"/>
      <c r="AC1221" s="4"/>
      <c r="AD1221" s="4"/>
      <c r="AE1221" s="4"/>
      <c r="AF1221" s="4"/>
      <c r="AG1221" s="4"/>
      <c r="AH1221" s="4"/>
      <c r="AI1221" s="4"/>
      <c r="AJ1221" s="4"/>
      <c r="AK1221" s="4"/>
      <c r="AL1221" s="4"/>
      <c r="AM1221" s="4"/>
    </row>
    <row r="1222" spans="1:39" s="3" customFormat="1" ht="14.4" x14ac:dyDescent="0.3">
      <c r="A1222" s="10"/>
      <c r="B1222" s="10"/>
      <c r="C1222" s="10"/>
      <c r="D1222" s="10"/>
      <c r="E1222" s="10"/>
      <c r="F1222" s="10"/>
      <c r="G1222" s="10"/>
      <c r="I1222" s="63"/>
      <c r="J1222" s="47"/>
      <c r="K1222" s="108"/>
      <c r="M1222" s="63"/>
      <c r="N1222" s="197"/>
      <c r="P1222" s="113"/>
      <c r="Q1222" s="196"/>
      <c r="S1222" s="113"/>
      <c r="T1222" s="196"/>
      <c r="V1222" s="82"/>
      <c r="W1222" s="82"/>
      <c r="X1222" s="82"/>
      <c r="Y1222" s="82"/>
      <c r="Z1222" s="82"/>
      <c r="AA1222" s="65"/>
      <c r="AB1222" s="4"/>
      <c r="AC1222" s="4"/>
      <c r="AD1222" s="4"/>
      <c r="AE1222" s="4"/>
      <c r="AF1222" s="4"/>
      <c r="AG1222" s="4"/>
      <c r="AH1222" s="4"/>
      <c r="AI1222" s="4"/>
      <c r="AJ1222" s="4"/>
      <c r="AK1222" s="4"/>
      <c r="AL1222" s="4"/>
      <c r="AM1222" s="4"/>
    </row>
    <row r="1223" spans="1:39" s="3" customFormat="1" ht="14.4" x14ac:dyDescent="0.3">
      <c r="A1223" s="63"/>
      <c r="B1223" s="63"/>
      <c r="C1223" s="63"/>
      <c r="D1223" s="63"/>
      <c r="E1223" s="10"/>
      <c r="F1223" s="10"/>
      <c r="G1223" s="7"/>
      <c r="I1223" s="63"/>
      <c r="J1223" s="47"/>
      <c r="K1223" s="108"/>
      <c r="M1223" s="63"/>
      <c r="N1223" s="197"/>
      <c r="P1223" s="113"/>
      <c r="Q1223" s="196"/>
      <c r="S1223" s="113"/>
      <c r="T1223" s="196"/>
      <c r="V1223" s="82"/>
      <c r="W1223" s="82"/>
      <c r="X1223" s="82"/>
      <c r="Y1223" s="82"/>
      <c r="Z1223" s="82"/>
      <c r="AA1223" s="65"/>
      <c r="AB1223" s="4"/>
      <c r="AC1223" s="4"/>
      <c r="AD1223" s="4"/>
      <c r="AE1223" s="4"/>
      <c r="AF1223" s="4"/>
      <c r="AG1223" s="4"/>
      <c r="AH1223" s="4"/>
      <c r="AI1223" s="4"/>
      <c r="AJ1223" s="4"/>
      <c r="AK1223" s="4"/>
      <c r="AL1223" s="4"/>
      <c r="AM1223" s="4"/>
    </row>
    <row r="1224" spans="1:39" s="3" customFormat="1" ht="14.4" x14ac:dyDescent="0.3">
      <c r="A1224" s="63"/>
      <c r="B1224" s="63"/>
      <c r="C1224" s="63"/>
      <c r="D1224" s="63"/>
      <c r="E1224" s="10"/>
      <c r="F1224" s="10"/>
      <c r="G1224" s="7"/>
      <c r="I1224" s="63"/>
      <c r="J1224" s="47"/>
      <c r="K1224" s="108"/>
      <c r="M1224" s="63"/>
      <c r="N1224" s="197"/>
      <c r="P1224" s="113"/>
      <c r="Q1224" s="196"/>
      <c r="S1224" s="113"/>
      <c r="T1224" s="196"/>
      <c r="V1224" s="82"/>
      <c r="W1224" s="82"/>
      <c r="X1224" s="82"/>
      <c r="Y1224" s="82"/>
      <c r="Z1224" s="82"/>
      <c r="AA1224" s="65"/>
      <c r="AB1224" s="4"/>
      <c r="AC1224" s="4"/>
      <c r="AD1224" s="4"/>
      <c r="AE1224" s="4"/>
      <c r="AF1224" s="4"/>
      <c r="AG1224" s="4"/>
      <c r="AH1224" s="4"/>
      <c r="AI1224" s="4"/>
      <c r="AJ1224" s="4"/>
      <c r="AK1224" s="4"/>
      <c r="AL1224" s="4"/>
      <c r="AM1224" s="4"/>
    </row>
    <row r="1225" spans="1:39" s="3" customFormat="1" ht="14.4" x14ac:dyDescent="0.3">
      <c r="A1225" s="63"/>
      <c r="B1225" s="63"/>
      <c r="C1225" s="63"/>
      <c r="D1225" s="63"/>
      <c r="E1225" s="10"/>
      <c r="F1225" s="10"/>
      <c r="G1225" s="7"/>
      <c r="I1225" s="63"/>
      <c r="J1225" s="47"/>
      <c r="K1225" s="108"/>
      <c r="M1225" s="63"/>
      <c r="N1225" s="197"/>
      <c r="P1225" s="113"/>
      <c r="Q1225" s="196"/>
      <c r="S1225" s="113"/>
      <c r="T1225" s="196"/>
      <c r="V1225" s="82"/>
      <c r="W1225" s="82"/>
      <c r="X1225" s="82"/>
      <c r="Y1225" s="82"/>
      <c r="Z1225" s="82"/>
      <c r="AA1225" s="65"/>
      <c r="AB1225" s="4"/>
      <c r="AC1225" s="4"/>
      <c r="AD1225" s="4"/>
      <c r="AE1225" s="4"/>
      <c r="AF1225" s="4"/>
      <c r="AG1225" s="4"/>
      <c r="AH1225" s="4"/>
      <c r="AI1225" s="4"/>
      <c r="AJ1225" s="4"/>
      <c r="AK1225" s="4"/>
      <c r="AL1225" s="4"/>
      <c r="AM1225" s="4"/>
    </row>
    <row r="1226" spans="1:39" s="3" customFormat="1" ht="14.4" x14ac:dyDescent="0.3">
      <c r="A1226" s="63"/>
      <c r="B1226" s="63"/>
      <c r="C1226" s="63"/>
      <c r="D1226" s="63"/>
      <c r="E1226" s="10"/>
      <c r="F1226" s="10"/>
      <c r="G1226" s="7"/>
      <c r="I1226" s="63"/>
      <c r="J1226" s="47"/>
      <c r="K1226" s="108"/>
      <c r="M1226" s="63"/>
      <c r="N1226" s="197"/>
      <c r="P1226" s="113"/>
      <c r="Q1226" s="196"/>
      <c r="S1226" s="113"/>
      <c r="T1226" s="196"/>
      <c r="V1226" s="82"/>
      <c r="W1226" s="82"/>
      <c r="X1226" s="82"/>
      <c r="Y1226" s="82"/>
      <c r="Z1226" s="82"/>
      <c r="AA1226" s="65"/>
      <c r="AB1226" s="4"/>
      <c r="AC1226" s="4"/>
      <c r="AD1226" s="4"/>
      <c r="AE1226" s="4"/>
      <c r="AF1226" s="4"/>
      <c r="AG1226" s="4"/>
      <c r="AH1226" s="4"/>
      <c r="AI1226" s="4"/>
      <c r="AJ1226" s="4"/>
      <c r="AK1226" s="4"/>
      <c r="AL1226" s="4"/>
      <c r="AM1226" s="4"/>
    </row>
    <row r="1227" spans="1:39" s="3" customFormat="1" ht="14.4" x14ac:dyDescent="0.3">
      <c r="A1227" s="63"/>
      <c r="B1227" s="63"/>
      <c r="C1227" s="63"/>
      <c r="D1227" s="63"/>
      <c r="E1227" s="10"/>
      <c r="F1227" s="10"/>
      <c r="G1227" s="7"/>
      <c r="I1227" s="63"/>
      <c r="J1227" s="47"/>
      <c r="K1227" s="108"/>
      <c r="M1227" s="63"/>
      <c r="N1227" s="197"/>
      <c r="P1227" s="113"/>
      <c r="Q1227" s="196"/>
      <c r="S1227" s="113"/>
      <c r="T1227" s="196"/>
      <c r="V1227" s="82"/>
      <c r="W1227" s="82"/>
      <c r="X1227" s="82"/>
      <c r="Y1227" s="82"/>
      <c r="Z1227" s="82"/>
      <c r="AA1227" s="65"/>
      <c r="AB1227" s="4"/>
      <c r="AC1227" s="4"/>
      <c r="AD1227" s="4"/>
      <c r="AE1227" s="4"/>
      <c r="AF1227" s="4"/>
      <c r="AG1227" s="4"/>
      <c r="AH1227" s="4"/>
      <c r="AI1227" s="4"/>
      <c r="AJ1227" s="4"/>
      <c r="AK1227" s="4"/>
      <c r="AL1227" s="4"/>
      <c r="AM1227" s="4"/>
    </row>
    <row r="1228" spans="1:39" s="3" customFormat="1" ht="14.4" x14ac:dyDescent="0.3">
      <c r="A1228" s="63"/>
      <c r="B1228" s="63"/>
      <c r="C1228" s="63"/>
      <c r="D1228" s="63"/>
      <c r="E1228" s="10"/>
      <c r="F1228" s="10"/>
      <c r="G1228" s="7"/>
      <c r="I1228" s="63"/>
      <c r="J1228" s="47"/>
      <c r="K1228" s="108"/>
      <c r="M1228" s="63"/>
      <c r="N1228" s="197"/>
      <c r="P1228" s="113"/>
      <c r="Q1228" s="196"/>
      <c r="S1228" s="113"/>
      <c r="T1228" s="196"/>
      <c r="V1228" s="82"/>
      <c r="W1228" s="82"/>
      <c r="X1228" s="82"/>
      <c r="Y1228" s="82"/>
      <c r="Z1228" s="82"/>
      <c r="AA1228" s="65"/>
      <c r="AB1228" s="4"/>
      <c r="AC1228" s="4"/>
      <c r="AD1228" s="4"/>
      <c r="AE1228" s="4"/>
      <c r="AF1228" s="4"/>
      <c r="AG1228" s="4"/>
      <c r="AH1228" s="4"/>
      <c r="AI1228" s="4"/>
      <c r="AJ1228" s="4"/>
      <c r="AK1228" s="4"/>
      <c r="AL1228" s="4"/>
      <c r="AM1228" s="4"/>
    </row>
    <row r="1229" spans="1:39" s="3" customFormat="1" ht="14.4" x14ac:dyDescent="0.3">
      <c r="A1229" s="63"/>
      <c r="B1229" s="63"/>
      <c r="C1229" s="63"/>
      <c r="D1229" s="63"/>
      <c r="E1229" s="10"/>
      <c r="F1229" s="10"/>
      <c r="G1229" s="7"/>
      <c r="I1229" s="63"/>
      <c r="J1229" s="47"/>
      <c r="K1229" s="108"/>
      <c r="M1229" s="63"/>
      <c r="N1229" s="197"/>
      <c r="P1229" s="113"/>
      <c r="Q1229" s="196"/>
      <c r="S1229" s="113"/>
      <c r="T1229" s="196"/>
      <c r="V1229" s="82"/>
      <c r="W1229" s="82"/>
      <c r="X1229" s="82"/>
      <c r="Y1229" s="82"/>
      <c r="Z1229" s="82"/>
      <c r="AA1229" s="65"/>
      <c r="AB1229" s="4"/>
      <c r="AC1229" s="4"/>
      <c r="AD1229" s="4"/>
      <c r="AE1229" s="4"/>
      <c r="AF1229" s="4"/>
      <c r="AG1229" s="4"/>
      <c r="AH1229" s="4"/>
      <c r="AI1229" s="4"/>
      <c r="AJ1229" s="4"/>
      <c r="AK1229" s="4"/>
      <c r="AL1229" s="4"/>
      <c r="AM1229" s="4"/>
    </row>
    <row r="1230" spans="1:39" s="3" customFormat="1" ht="14.4" x14ac:dyDescent="0.3">
      <c r="A1230" s="63"/>
      <c r="B1230" s="63"/>
      <c r="C1230" s="63"/>
      <c r="D1230" s="63"/>
      <c r="E1230" s="10"/>
      <c r="F1230" s="10"/>
      <c r="G1230" s="7"/>
      <c r="I1230" s="63"/>
      <c r="J1230" s="47"/>
      <c r="K1230" s="108"/>
      <c r="M1230" s="63"/>
      <c r="N1230" s="197"/>
      <c r="P1230" s="113"/>
      <c r="Q1230" s="196"/>
      <c r="S1230" s="113"/>
      <c r="T1230" s="196"/>
      <c r="V1230" s="82"/>
      <c r="W1230" s="82"/>
      <c r="X1230" s="82"/>
      <c r="Y1230" s="82"/>
      <c r="Z1230" s="82"/>
      <c r="AA1230" s="65"/>
      <c r="AB1230" s="4"/>
      <c r="AC1230" s="4"/>
      <c r="AD1230" s="4"/>
      <c r="AE1230" s="4"/>
      <c r="AF1230" s="4"/>
      <c r="AG1230" s="4"/>
      <c r="AH1230" s="4"/>
      <c r="AI1230" s="4"/>
      <c r="AJ1230" s="4"/>
      <c r="AK1230" s="4"/>
      <c r="AL1230" s="4"/>
      <c r="AM1230" s="4"/>
    </row>
    <row r="1231" spans="1:39" s="3" customFormat="1" ht="14.4" x14ac:dyDescent="0.3">
      <c r="A1231" s="63"/>
      <c r="B1231" s="63"/>
      <c r="C1231" s="63"/>
      <c r="D1231" s="63"/>
      <c r="E1231" s="10"/>
      <c r="F1231" s="10"/>
      <c r="G1231" s="7"/>
      <c r="I1231" s="63"/>
      <c r="J1231" s="47"/>
      <c r="K1231" s="108"/>
      <c r="M1231" s="63"/>
      <c r="N1231" s="197"/>
      <c r="P1231" s="113"/>
      <c r="Q1231" s="196"/>
      <c r="S1231" s="113"/>
      <c r="T1231" s="196"/>
      <c r="V1231" s="82"/>
      <c r="W1231" s="82"/>
      <c r="X1231" s="82"/>
      <c r="Y1231" s="82"/>
      <c r="Z1231" s="82"/>
      <c r="AA1231" s="65"/>
      <c r="AB1231" s="4"/>
      <c r="AC1231" s="4"/>
      <c r="AD1231" s="4"/>
      <c r="AE1231" s="4"/>
      <c r="AF1231" s="4"/>
      <c r="AG1231" s="4"/>
      <c r="AH1231" s="4"/>
      <c r="AI1231" s="4"/>
      <c r="AJ1231" s="4"/>
      <c r="AK1231" s="4"/>
      <c r="AL1231" s="4"/>
      <c r="AM1231" s="4"/>
    </row>
    <row r="1232" spans="1:39" s="3" customFormat="1" ht="14.4" x14ac:dyDescent="0.3">
      <c r="A1232" s="63"/>
      <c r="B1232" s="63"/>
      <c r="C1232" s="63"/>
      <c r="D1232" s="63"/>
      <c r="E1232" s="10"/>
      <c r="F1232" s="10"/>
      <c r="G1232" s="7"/>
      <c r="I1232" s="63"/>
      <c r="J1232" s="47"/>
      <c r="K1232" s="108"/>
      <c r="M1232" s="63"/>
      <c r="N1232" s="197"/>
      <c r="P1232" s="113"/>
      <c r="Q1232" s="196"/>
      <c r="S1232" s="113"/>
      <c r="T1232" s="196"/>
      <c r="V1232" s="82"/>
      <c r="W1232" s="82"/>
      <c r="X1232" s="82"/>
      <c r="Y1232" s="82"/>
      <c r="Z1232" s="82"/>
      <c r="AA1232" s="65"/>
      <c r="AB1232" s="4"/>
      <c r="AC1232" s="4"/>
      <c r="AD1232" s="4"/>
      <c r="AE1232" s="4"/>
      <c r="AF1232" s="4"/>
      <c r="AG1232" s="4"/>
      <c r="AH1232" s="4"/>
      <c r="AI1232" s="4"/>
      <c r="AJ1232" s="4"/>
      <c r="AK1232" s="4"/>
      <c r="AL1232" s="4"/>
      <c r="AM1232" s="4"/>
    </row>
    <row r="1233" spans="1:39" s="3" customFormat="1" ht="14.4" x14ac:dyDescent="0.3">
      <c r="A1233" s="63"/>
      <c r="B1233" s="63"/>
      <c r="C1233" s="63"/>
      <c r="D1233" s="63"/>
      <c r="E1233" s="10"/>
      <c r="F1233" s="10"/>
      <c r="G1233" s="7"/>
      <c r="I1233" s="63"/>
      <c r="J1233" s="47"/>
      <c r="K1233" s="108"/>
      <c r="M1233" s="63"/>
      <c r="N1233" s="197"/>
      <c r="P1233" s="113"/>
      <c r="Q1233" s="196"/>
      <c r="S1233" s="113"/>
      <c r="T1233" s="196"/>
      <c r="V1233" s="82"/>
      <c r="W1233" s="82"/>
      <c r="X1233" s="82"/>
      <c r="Y1233" s="82"/>
      <c r="Z1233" s="82"/>
      <c r="AA1233" s="65"/>
      <c r="AB1233" s="4"/>
      <c r="AC1233" s="4"/>
      <c r="AD1233" s="4"/>
      <c r="AE1233" s="4"/>
      <c r="AF1233" s="4"/>
      <c r="AG1233" s="4"/>
      <c r="AH1233" s="4"/>
      <c r="AI1233" s="4"/>
      <c r="AJ1233" s="4"/>
      <c r="AK1233" s="4"/>
      <c r="AL1233" s="4"/>
      <c r="AM1233" s="4"/>
    </row>
    <row r="1234" spans="1:39" s="3" customFormat="1" ht="14.4" x14ac:dyDescent="0.3">
      <c r="A1234" s="63"/>
      <c r="B1234" s="63"/>
      <c r="C1234" s="63"/>
      <c r="D1234" s="63"/>
      <c r="E1234" s="10"/>
      <c r="F1234" s="10"/>
      <c r="G1234" s="7"/>
      <c r="I1234" s="63"/>
      <c r="J1234" s="47"/>
      <c r="K1234" s="108"/>
      <c r="M1234" s="63"/>
      <c r="N1234" s="197"/>
      <c r="P1234" s="113"/>
      <c r="Q1234" s="196"/>
      <c r="S1234" s="113"/>
      <c r="T1234" s="196"/>
      <c r="V1234" s="82"/>
      <c r="W1234" s="82"/>
      <c r="X1234" s="82"/>
      <c r="Y1234" s="82"/>
      <c r="Z1234" s="82"/>
      <c r="AA1234" s="65"/>
      <c r="AB1234" s="4"/>
      <c r="AC1234" s="4"/>
      <c r="AD1234" s="4"/>
      <c r="AE1234" s="4"/>
      <c r="AF1234" s="4"/>
      <c r="AG1234" s="4"/>
      <c r="AH1234" s="4"/>
      <c r="AI1234" s="4"/>
      <c r="AJ1234" s="4"/>
      <c r="AK1234" s="4"/>
      <c r="AL1234" s="4"/>
      <c r="AM1234" s="4"/>
    </row>
    <row r="1235" spans="1:39" s="3" customFormat="1" ht="14.4" x14ac:dyDescent="0.3">
      <c r="A1235" s="63"/>
      <c r="B1235" s="63"/>
      <c r="C1235" s="63"/>
      <c r="D1235" s="63"/>
      <c r="E1235" s="10"/>
      <c r="F1235" s="10"/>
      <c r="G1235" s="7"/>
      <c r="I1235" s="63"/>
      <c r="J1235" s="47"/>
      <c r="K1235" s="108"/>
      <c r="M1235" s="63"/>
      <c r="N1235" s="197"/>
      <c r="P1235" s="113"/>
      <c r="Q1235" s="196"/>
      <c r="S1235" s="113"/>
      <c r="T1235" s="196"/>
      <c r="V1235" s="82"/>
      <c r="W1235" s="82"/>
      <c r="X1235" s="82"/>
      <c r="Y1235" s="82"/>
      <c r="Z1235" s="82"/>
      <c r="AA1235" s="65"/>
      <c r="AB1235" s="4"/>
      <c r="AC1235" s="4"/>
      <c r="AD1235" s="4"/>
      <c r="AE1235" s="4"/>
      <c r="AF1235" s="4"/>
      <c r="AG1235" s="4"/>
      <c r="AH1235" s="4"/>
      <c r="AI1235" s="4"/>
      <c r="AJ1235" s="4"/>
      <c r="AK1235" s="4"/>
      <c r="AL1235" s="4"/>
      <c r="AM1235" s="4"/>
    </row>
    <row r="1236" spans="1:39" s="3" customFormat="1" ht="14.4" x14ac:dyDescent="0.3">
      <c r="A1236" s="63"/>
      <c r="B1236" s="63"/>
      <c r="C1236" s="63"/>
      <c r="D1236" s="63"/>
      <c r="E1236" s="10"/>
      <c r="F1236" s="10"/>
      <c r="G1236" s="7"/>
      <c r="I1236" s="63"/>
      <c r="J1236" s="47"/>
      <c r="K1236" s="108"/>
      <c r="M1236" s="63"/>
      <c r="N1236" s="197"/>
      <c r="P1236" s="113"/>
      <c r="Q1236" s="196"/>
      <c r="S1236" s="113"/>
      <c r="T1236" s="196"/>
      <c r="V1236" s="82"/>
      <c r="W1236" s="82"/>
      <c r="X1236" s="82"/>
      <c r="Y1236" s="82"/>
      <c r="Z1236" s="82"/>
      <c r="AA1236" s="65"/>
      <c r="AB1236" s="4"/>
      <c r="AC1236" s="4"/>
      <c r="AD1236" s="4"/>
      <c r="AE1236" s="4"/>
      <c r="AF1236" s="4"/>
      <c r="AG1236" s="4"/>
      <c r="AH1236" s="4"/>
      <c r="AI1236" s="4"/>
      <c r="AJ1236" s="4"/>
      <c r="AK1236" s="4"/>
      <c r="AL1236" s="4"/>
      <c r="AM1236" s="4"/>
    </row>
    <row r="1237" spans="1:39" s="3" customFormat="1" ht="14.4" x14ac:dyDescent="0.3">
      <c r="A1237" s="63"/>
      <c r="B1237" s="63"/>
      <c r="C1237" s="63"/>
      <c r="D1237" s="63"/>
      <c r="E1237" s="10"/>
      <c r="F1237" s="10"/>
      <c r="G1237" s="7"/>
      <c r="I1237" s="63"/>
      <c r="J1237" s="47"/>
      <c r="K1237" s="108"/>
      <c r="M1237" s="63"/>
      <c r="N1237" s="197"/>
      <c r="P1237" s="113"/>
      <c r="Q1237" s="196"/>
      <c r="S1237" s="113"/>
      <c r="T1237" s="196"/>
      <c r="V1237" s="82"/>
      <c r="W1237" s="82"/>
      <c r="X1237" s="82"/>
      <c r="Y1237" s="82"/>
      <c r="Z1237" s="82"/>
      <c r="AA1237" s="65"/>
      <c r="AB1237" s="4"/>
      <c r="AC1237" s="4"/>
      <c r="AD1237" s="4"/>
      <c r="AE1237" s="4"/>
      <c r="AF1237" s="4"/>
      <c r="AG1237" s="4"/>
      <c r="AH1237" s="4"/>
      <c r="AI1237" s="4"/>
      <c r="AJ1237" s="4"/>
      <c r="AK1237" s="4"/>
      <c r="AL1237" s="4"/>
      <c r="AM1237" s="4"/>
    </row>
    <row r="1238" spans="1:39" s="3" customFormat="1" ht="14.4" x14ac:dyDescent="0.3">
      <c r="A1238" s="63"/>
      <c r="B1238" s="63"/>
      <c r="C1238" s="63"/>
      <c r="D1238" s="63"/>
      <c r="E1238" s="10"/>
      <c r="F1238" s="10"/>
      <c r="G1238" s="7"/>
      <c r="I1238" s="63"/>
      <c r="J1238" s="47"/>
      <c r="K1238" s="108"/>
      <c r="M1238" s="63"/>
      <c r="N1238" s="197"/>
      <c r="P1238" s="113"/>
      <c r="Q1238" s="196"/>
      <c r="S1238" s="113"/>
      <c r="T1238" s="196"/>
      <c r="V1238" s="82"/>
      <c r="W1238" s="82"/>
      <c r="X1238" s="82"/>
      <c r="Y1238" s="82"/>
      <c r="Z1238" s="82"/>
      <c r="AA1238" s="65"/>
      <c r="AB1238" s="4"/>
      <c r="AC1238" s="4"/>
      <c r="AD1238" s="4"/>
      <c r="AE1238" s="4"/>
      <c r="AF1238" s="4"/>
      <c r="AG1238" s="4"/>
      <c r="AH1238" s="4"/>
      <c r="AI1238" s="4"/>
      <c r="AJ1238" s="4"/>
      <c r="AK1238" s="4"/>
      <c r="AL1238" s="4"/>
      <c r="AM1238" s="4"/>
    </row>
    <row r="1239" spans="1:39" s="3" customFormat="1" ht="14.4" x14ac:dyDescent="0.3">
      <c r="A1239" s="63"/>
      <c r="B1239" s="63"/>
      <c r="C1239" s="63"/>
      <c r="D1239" s="63"/>
      <c r="E1239" s="10"/>
      <c r="F1239" s="10"/>
      <c r="G1239" s="7"/>
      <c r="I1239" s="63"/>
      <c r="J1239" s="47"/>
      <c r="K1239" s="108"/>
      <c r="M1239" s="63"/>
      <c r="N1239" s="197"/>
      <c r="P1239" s="113"/>
      <c r="Q1239" s="196"/>
      <c r="S1239" s="113"/>
      <c r="T1239" s="196"/>
      <c r="V1239" s="82"/>
      <c r="W1239" s="82"/>
      <c r="X1239" s="82"/>
      <c r="Y1239" s="82"/>
      <c r="Z1239" s="82"/>
      <c r="AA1239" s="65"/>
      <c r="AB1239" s="4"/>
      <c r="AC1239" s="4"/>
      <c r="AD1239" s="4"/>
      <c r="AE1239" s="4"/>
      <c r="AF1239" s="4"/>
      <c r="AG1239" s="4"/>
      <c r="AH1239" s="4"/>
      <c r="AI1239" s="4"/>
      <c r="AJ1239" s="4"/>
      <c r="AK1239" s="4"/>
      <c r="AL1239" s="4"/>
      <c r="AM1239" s="4"/>
    </row>
    <row r="1240" spans="1:39" s="3" customFormat="1" ht="14.4" x14ac:dyDescent="0.3">
      <c r="A1240" s="63"/>
      <c r="B1240" s="63"/>
      <c r="C1240" s="63"/>
      <c r="D1240" s="63"/>
      <c r="E1240" s="10"/>
      <c r="F1240" s="10"/>
      <c r="G1240" s="7"/>
      <c r="I1240" s="63"/>
      <c r="J1240" s="47"/>
      <c r="K1240" s="108"/>
      <c r="M1240" s="63"/>
      <c r="N1240" s="197"/>
      <c r="P1240" s="113"/>
      <c r="Q1240" s="196"/>
      <c r="S1240" s="113"/>
      <c r="T1240" s="196"/>
      <c r="V1240" s="82"/>
      <c r="W1240" s="82"/>
      <c r="X1240" s="82"/>
      <c r="Y1240" s="82"/>
      <c r="Z1240" s="82"/>
      <c r="AA1240" s="65"/>
      <c r="AB1240" s="4"/>
      <c r="AC1240" s="4"/>
      <c r="AD1240" s="4"/>
      <c r="AE1240" s="4"/>
      <c r="AF1240" s="4"/>
      <c r="AG1240" s="4"/>
      <c r="AH1240" s="4"/>
      <c r="AI1240" s="4"/>
      <c r="AJ1240" s="4"/>
      <c r="AK1240" s="4"/>
      <c r="AL1240" s="4"/>
      <c r="AM1240" s="4"/>
    </row>
    <row r="1241" spans="1:39" s="3" customFormat="1" ht="14.4" x14ac:dyDescent="0.3">
      <c r="A1241" s="63"/>
      <c r="B1241" s="63"/>
      <c r="C1241" s="63"/>
      <c r="D1241" s="63"/>
      <c r="E1241" s="10"/>
      <c r="F1241" s="10"/>
      <c r="G1241" s="7"/>
      <c r="I1241" s="63"/>
      <c r="J1241" s="47"/>
      <c r="K1241" s="108"/>
      <c r="M1241" s="63"/>
      <c r="N1241" s="197"/>
      <c r="P1241" s="113"/>
      <c r="Q1241" s="196"/>
      <c r="S1241" s="113"/>
      <c r="T1241" s="196"/>
      <c r="V1241" s="82"/>
      <c r="W1241" s="82"/>
      <c r="X1241" s="82"/>
      <c r="Y1241" s="82"/>
      <c r="Z1241" s="82"/>
      <c r="AA1241" s="65"/>
      <c r="AB1241" s="4"/>
      <c r="AC1241" s="4"/>
      <c r="AD1241" s="4"/>
      <c r="AE1241" s="4"/>
      <c r="AF1241" s="4"/>
      <c r="AG1241" s="4"/>
      <c r="AH1241" s="4"/>
      <c r="AI1241" s="4"/>
      <c r="AJ1241" s="4"/>
      <c r="AK1241" s="4"/>
      <c r="AL1241" s="4"/>
      <c r="AM1241" s="4"/>
    </row>
    <row r="1242" spans="1:39" s="3" customFormat="1" ht="14.4" x14ac:dyDescent="0.3">
      <c r="A1242" s="63"/>
      <c r="B1242" s="63"/>
      <c r="C1242" s="63"/>
      <c r="D1242" s="63"/>
      <c r="E1242" s="10"/>
      <c r="F1242" s="10"/>
      <c r="G1242" s="7"/>
      <c r="I1242" s="63"/>
      <c r="J1242" s="47"/>
      <c r="K1242" s="108"/>
      <c r="M1242" s="63"/>
      <c r="N1242" s="197"/>
      <c r="P1242" s="113"/>
      <c r="Q1242" s="196"/>
      <c r="S1242" s="113"/>
      <c r="T1242" s="196"/>
      <c r="V1242" s="82"/>
      <c r="W1242" s="82"/>
      <c r="X1242" s="82"/>
      <c r="Y1242" s="82"/>
      <c r="Z1242" s="82"/>
      <c r="AA1242" s="65"/>
      <c r="AB1242" s="4"/>
      <c r="AC1242" s="4"/>
      <c r="AD1242" s="4"/>
      <c r="AE1242" s="4"/>
      <c r="AF1242" s="4"/>
      <c r="AG1242" s="4"/>
      <c r="AH1242" s="4"/>
      <c r="AI1242" s="4"/>
      <c r="AJ1242" s="4"/>
      <c r="AK1242" s="4"/>
      <c r="AL1242" s="4"/>
      <c r="AM1242" s="4"/>
    </row>
    <row r="1243" spans="1:39" s="3" customFormat="1" ht="14.4" x14ac:dyDescent="0.3">
      <c r="A1243" s="63"/>
      <c r="B1243" s="63"/>
      <c r="C1243" s="63"/>
      <c r="D1243" s="63"/>
      <c r="E1243" s="10"/>
      <c r="F1243" s="10"/>
      <c r="G1243" s="7"/>
      <c r="I1243" s="63"/>
      <c r="J1243" s="47"/>
      <c r="K1243" s="108"/>
      <c r="M1243" s="63"/>
      <c r="N1243" s="197"/>
      <c r="P1243" s="113"/>
      <c r="Q1243" s="196"/>
      <c r="S1243" s="113"/>
      <c r="T1243" s="196"/>
      <c r="V1243" s="82"/>
      <c r="W1243" s="82"/>
      <c r="X1243" s="82"/>
      <c r="Y1243" s="82"/>
      <c r="Z1243" s="82"/>
      <c r="AA1243" s="65"/>
      <c r="AB1243" s="4"/>
      <c r="AC1243" s="4"/>
      <c r="AD1243" s="4"/>
      <c r="AE1243" s="4"/>
      <c r="AF1243" s="4"/>
      <c r="AG1243" s="4"/>
      <c r="AH1243" s="4"/>
      <c r="AI1243" s="4"/>
      <c r="AJ1243" s="4"/>
      <c r="AK1243" s="4"/>
      <c r="AL1243" s="4"/>
      <c r="AM1243" s="4"/>
    </row>
    <row r="1244" spans="1:39" s="3" customFormat="1" ht="14.4" x14ac:dyDescent="0.3">
      <c r="A1244" s="63"/>
      <c r="B1244" s="63"/>
      <c r="C1244" s="63"/>
      <c r="D1244" s="63"/>
      <c r="E1244" s="10"/>
      <c r="F1244" s="10"/>
      <c r="G1244" s="7"/>
      <c r="I1244" s="63"/>
      <c r="J1244" s="47"/>
      <c r="K1244" s="108"/>
      <c r="M1244" s="63"/>
      <c r="N1244" s="197"/>
      <c r="P1244" s="113"/>
      <c r="Q1244" s="196"/>
      <c r="S1244" s="113"/>
      <c r="T1244" s="196"/>
      <c r="V1244" s="82"/>
      <c r="W1244" s="82"/>
      <c r="X1244" s="82"/>
      <c r="Y1244" s="82"/>
      <c r="Z1244" s="82"/>
      <c r="AA1244" s="65"/>
      <c r="AB1244" s="4"/>
      <c r="AC1244" s="4"/>
      <c r="AD1244" s="4"/>
      <c r="AE1244" s="4"/>
      <c r="AF1244" s="4"/>
      <c r="AG1244" s="4"/>
      <c r="AH1244" s="4"/>
      <c r="AI1244" s="4"/>
      <c r="AJ1244" s="4"/>
      <c r="AK1244" s="4"/>
      <c r="AL1244" s="4"/>
      <c r="AM1244" s="4"/>
    </row>
    <row r="1245" spans="1:39" s="3" customFormat="1" ht="14.4" x14ac:dyDescent="0.3">
      <c r="A1245" s="63"/>
      <c r="B1245" s="63"/>
      <c r="C1245" s="63"/>
      <c r="D1245" s="63"/>
      <c r="E1245" s="10"/>
      <c r="F1245" s="10"/>
      <c r="G1245" s="7"/>
      <c r="I1245" s="63"/>
      <c r="J1245" s="47"/>
      <c r="K1245" s="108"/>
      <c r="M1245" s="63"/>
      <c r="N1245" s="197"/>
      <c r="P1245" s="113"/>
      <c r="Q1245" s="196"/>
      <c r="S1245" s="113"/>
      <c r="T1245" s="196"/>
      <c r="V1245" s="82"/>
      <c r="W1245" s="82"/>
      <c r="X1245" s="82"/>
      <c r="Y1245" s="82"/>
      <c r="Z1245" s="82"/>
      <c r="AA1245" s="65"/>
      <c r="AB1245" s="4"/>
      <c r="AC1245" s="4"/>
      <c r="AD1245" s="4"/>
      <c r="AE1245" s="4"/>
      <c r="AF1245" s="4"/>
      <c r="AG1245" s="4"/>
      <c r="AH1245" s="4"/>
      <c r="AI1245" s="4"/>
      <c r="AJ1245" s="4"/>
      <c r="AK1245" s="4"/>
      <c r="AL1245" s="4"/>
      <c r="AM1245" s="4"/>
    </row>
    <row r="1246" spans="1:39" s="3" customFormat="1" ht="14.4" x14ac:dyDescent="0.3">
      <c r="A1246" s="63"/>
      <c r="B1246" s="63"/>
      <c r="C1246" s="63"/>
      <c r="D1246" s="63"/>
      <c r="E1246" s="10"/>
      <c r="F1246" s="10"/>
      <c r="G1246" s="7"/>
      <c r="I1246" s="63"/>
      <c r="J1246" s="47"/>
      <c r="K1246" s="108"/>
      <c r="M1246" s="63"/>
      <c r="N1246" s="197"/>
      <c r="P1246" s="113"/>
      <c r="Q1246" s="196"/>
      <c r="S1246" s="113"/>
      <c r="T1246" s="196"/>
      <c r="V1246" s="82"/>
      <c r="W1246" s="82"/>
      <c r="X1246" s="82"/>
      <c r="Y1246" s="82"/>
      <c r="Z1246" s="82"/>
      <c r="AA1246" s="65"/>
      <c r="AB1246" s="4"/>
      <c r="AC1246" s="4"/>
      <c r="AD1246" s="4"/>
      <c r="AE1246" s="4"/>
      <c r="AF1246" s="4"/>
      <c r="AG1246" s="4"/>
      <c r="AH1246" s="4"/>
      <c r="AI1246" s="4"/>
      <c r="AJ1246" s="4"/>
      <c r="AK1246" s="4"/>
      <c r="AL1246" s="4"/>
      <c r="AM1246" s="4"/>
    </row>
    <row r="1247" spans="1:39" s="3" customFormat="1" ht="14.4" x14ac:dyDescent="0.3">
      <c r="A1247" s="63"/>
      <c r="B1247" s="63"/>
      <c r="C1247" s="63"/>
      <c r="D1247" s="63"/>
      <c r="E1247" s="10"/>
      <c r="F1247" s="10"/>
      <c r="G1247" s="7"/>
      <c r="I1247" s="63"/>
      <c r="J1247" s="47"/>
      <c r="K1247" s="108"/>
      <c r="M1247" s="63"/>
      <c r="N1247" s="197"/>
      <c r="P1247" s="113"/>
      <c r="Q1247" s="196"/>
      <c r="S1247" s="113"/>
      <c r="T1247" s="196"/>
      <c r="V1247" s="82"/>
      <c r="W1247" s="82"/>
      <c r="X1247" s="82"/>
      <c r="Y1247" s="82"/>
      <c r="Z1247" s="82"/>
      <c r="AA1247" s="65"/>
      <c r="AB1247" s="4"/>
      <c r="AC1247" s="4"/>
      <c r="AD1247" s="4"/>
      <c r="AE1247" s="4"/>
      <c r="AF1247" s="4"/>
      <c r="AG1247" s="4"/>
      <c r="AH1247" s="4"/>
      <c r="AI1247" s="4"/>
      <c r="AJ1247" s="4"/>
      <c r="AK1247" s="4"/>
      <c r="AL1247" s="4"/>
      <c r="AM1247" s="4"/>
    </row>
    <row r="1248" spans="1:39" s="3" customFormat="1" ht="14.4" x14ac:dyDescent="0.3">
      <c r="A1248" s="63"/>
      <c r="B1248" s="63"/>
      <c r="C1248" s="63"/>
      <c r="D1248" s="63"/>
      <c r="E1248" s="10"/>
      <c r="F1248" s="10"/>
      <c r="G1248" s="7"/>
      <c r="I1248" s="63"/>
      <c r="J1248" s="47"/>
      <c r="K1248" s="108"/>
      <c r="M1248" s="63"/>
      <c r="N1248" s="197"/>
      <c r="P1248" s="113"/>
      <c r="Q1248" s="196"/>
      <c r="S1248" s="113"/>
      <c r="T1248" s="196"/>
      <c r="V1248" s="82"/>
      <c r="W1248" s="82"/>
      <c r="X1248" s="82"/>
      <c r="Y1248" s="82"/>
      <c r="Z1248" s="82"/>
      <c r="AA1248" s="65"/>
      <c r="AB1248" s="4"/>
      <c r="AC1248" s="4"/>
      <c r="AD1248" s="4"/>
      <c r="AE1248" s="4"/>
      <c r="AF1248" s="4"/>
      <c r="AG1248" s="4"/>
      <c r="AH1248" s="4"/>
      <c r="AI1248" s="4"/>
      <c r="AJ1248" s="4"/>
      <c r="AK1248" s="4"/>
      <c r="AL1248" s="4"/>
      <c r="AM1248" s="4"/>
    </row>
    <row r="1249" spans="1:39" s="3" customFormat="1" ht="14.4" x14ac:dyDescent="0.3">
      <c r="A1249" s="63"/>
      <c r="B1249" s="63"/>
      <c r="C1249" s="63"/>
      <c r="D1249" s="63"/>
      <c r="E1249" s="10"/>
      <c r="F1249" s="10"/>
      <c r="G1249" s="7"/>
      <c r="I1249" s="63"/>
      <c r="J1249" s="47"/>
      <c r="K1249" s="108"/>
      <c r="M1249" s="63"/>
      <c r="N1249" s="197"/>
      <c r="P1249" s="113"/>
      <c r="Q1249" s="196"/>
      <c r="S1249" s="113"/>
      <c r="T1249" s="196"/>
      <c r="V1249" s="82"/>
      <c r="W1249" s="82"/>
      <c r="X1249" s="82"/>
      <c r="Y1249" s="82"/>
      <c r="Z1249" s="82"/>
      <c r="AA1249" s="65"/>
      <c r="AB1249" s="4"/>
      <c r="AC1249" s="4"/>
      <c r="AD1249" s="4"/>
      <c r="AE1249" s="4"/>
      <c r="AF1249" s="4"/>
      <c r="AG1249" s="4"/>
      <c r="AH1249" s="4"/>
      <c r="AI1249" s="4"/>
      <c r="AJ1249" s="4"/>
      <c r="AK1249" s="4"/>
      <c r="AL1249" s="4"/>
      <c r="AM1249" s="4"/>
    </row>
    <row r="1250" spans="1:39" s="3" customFormat="1" ht="14.4" x14ac:dyDescent="0.3">
      <c r="A1250" s="63"/>
      <c r="B1250" s="63"/>
      <c r="C1250" s="63"/>
      <c r="D1250" s="63"/>
      <c r="E1250" s="10"/>
      <c r="F1250" s="10"/>
      <c r="G1250" s="7"/>
      <c r="I1250" s="63"/>
      <c r="J1250" s="47"/>
      <c r="K1250" s="108"/>
      <c r="M1250" s="63"/>
      <c r="N1250" s="197"/>
      <c r="P1250" s="113"/>
      <c r="Q1250" s="196"/>
      <c r="S1250" s="113"/>
      <c r="T1250" s="196"/>
      <c r="V1250" s="82"/>
      <c r="W1250" s="82"/>
      <c r="X1250" s="82"/>
      <c r="Y1250" s="82"/>
      <c r="Z1250" s="82"/>
      <c r="AA1250" s="65"/>
      <c r="AB1250" s="4"/>
      <c r="AC1250" s="4"/>
      <c r="AD1250" s="4"/>
      <c r="AE1250" s="4"/>
      <c r="AF1250" s="4"/>
      <c r="AG1250" s="4"/>
      <c r="AH1250" s="4"/>
      <c r="AI1250" s="4"/>
      <c r="AJ1250" s="4"/>
      <c r="AK1250" s="4"/>
      <c r="AL1250" s="4"/>
      <c r="AM1250" s="4"/>
    </row>
    <row r="1251" spans="1:39" s="3" customFormat="1" ht="14.4" x14ac:dyDescent="0.3">
      <c r="A1251" s="63"/>
      <c r="B1251" s="63"/>
      <c r="C1251" s="63"/>
      <c r="D1251" s="63"/>
      <c r="E1251" s="10"/>
      <c r="F1251" s="10"/>
      <c r="G1251" s="7"/>
      <c r="I1251" s="63"/>
      <c r="J1251" s="47"/>
      <c r="K1251" s="108"/>
      <c r="M1251" s="63"/>
      <c r="N1251" s="197"/>
      <c r="P1251" s="113"/>
      <c r="Q1251" s="196"/>
      <c r="S1251" s="113"/>
      <c r="T1251" s="196"/>
      <c r="V1251" s="82"/>
      <c r="W1251" s="82"/>
      <c r="X1251" s="82"/>
      <c r="Y1251" s="82"/>
      <c r="Z1251" s="82"/>
      <c r="AA1251" s="65"/>
      <c r="AB1251" s="4"/>
      <c r="AC1251" s="4"/>
      <c r="AD1251" s="4"/>
      <c r="AE1251" s="4"/>
      <c r="AF1251" s="4"/>
      <c r="AG1251" s="4"/>
      <c r="AH1251" s="4"/>
      <c r="AI1251" s="4"/>
      <c r="AJ1251" s="4"/>
      <c r="AK1251" s="4"/>
      <c r="AL1251" s="4"/>
      <c r="AM1251" s="4"/>
    </row>
    <row r="1252" spans="1:39" s="3" customFormat="1" ht="14.4" x14ac:dyDescent="0.3">
      <c r="A1252" s="63"/>
      <c r="B1252" s="63"/>
      <c r="C1252" s="63"/>
      <c r="D1252" s="63"/>
      <c r="E1252" s="10"/>
      <c r="F1252" s="10"/>
      <c r="G1252" s="7"/>
      <c r="I1252" s="63"/>
      <c r="J1252" s="47"/>
      <c r="K1252" s="108"/>
      <c r="M1252" s="63"/>
      <c r="N1252" s="197"/>
      <c r="P1252" s="113"/>
      <c r="Q1252" s="196"/>
      <c r="S1252" s="113"/>
      <c r="T1252" s="196"/>
      <c r="V1252" s="82"/>
      <c r="W1252" s="82"/>
      <c r="X1252" s="82"/>
      <c r="Y1252" s="82"/>
      <c r="Z1252" s="82"/>
      <c r="AA1252" s="65"/>
      <c r="AB1252" s="4"/>
      <c r="AC1252" s="4"/>
      <c r="AD1252" s="4"/>
      <c r="AE1252" s="4"/>
      <c r="AF1252" s="4"/>
      <c r="AG1252" s="4"/>
      <c r="AH1252" s="4"/>
      <c r="AI1252" s="4"/>
      <c r="AJ1252" s="4"/>
      <c r="AK1252" s="4"/>
      <c r="AL1252" s="4"/>
      <c r="AM1252" s="4"/>
    </row>
    <row r="1253" spans="1:39" s="3" customFormat="1" ht="14.4" x14ac:dyDescent="0.3">
      <c r="A1253" s="63"/>
      <c r="B1253" s="63"/>
      <c r="C1253" s="63"/>
      <c r="D1253" s="63"/>
      <c r="E1253" s="10"/>
      <c r="F1253" s="10"/>
      <c r="G1253" s="7"/>
      <c r="I1253" s="63"/>
      <c r="J1253" s="47"/>
      <c r="K1253" s="108"/>
      <c r="M1253" s="63"/>
      <c r="N1253" s="197"/>
      <c r="P1253" s="113"/>
      <c r="Q1253" s="196"/>
      <c r="S1253" s="113"/>
      <c r="T1253" s="196"/>
      <c r="V1253" s="82"/>
      <c r="W1253" s="82"/>
      <c r="X1253" s="82"/>
      <c r="Y1253" s="82"/>
      <c r="Z1253" s="82"/>
      <c r="AA1253" s="65"/>
      <c r="AB1253" s="4"/>
      <c r="AC1253" s="4"/>
      <c r="AD1253" s="4"/>
      <c r="AE1253" s="4"/>
      <c r="AF1253" s="4"/>
      <c r="AG1253" s="4"/>
      <c r="AH1253" s="4"/>
      <c r="AI1253" s="4"/>
      <c r="AJ1253" s="4"/>
      <c r="AK1253" s="4"/>
      <c r="AL1253" s="4"/>
      <c r="AM1253" s="4"/>
    </row>
    <row r="1254" spans="1:39" s="3" customFormat="1" ht="14.4" x14ac:dyDescent="0.3">
      <c r="A1254" s="63"/>
      <c r="B1254" s="63"/>
      <c r="C1254" s="63"/>
      <c r="D1254" s="63"/>
      <c r="E1254" s="10"/>
      <c r="F1254" s="10"/>
      <c r="G1254" s="7"/>
      <c r="I1254" s="63"/>
      <c r="J1254" s="47"/>
      <c r="K1254" s="108"/>
      <c r="M1254" s="63"/>
      <c r="N1254" s="197"/>
      <c r="P1254" s="113"/>
      <c r="Q1254" s="196"/>
      <c r="S1254" s="113"/>
      <c r="T1254" s="196"/>
      <c r="V1254" s="82"/>
      <c r="W1254" s="82"/>
      <c r="X1254" s="82"/>
      <c r="Y1254" s="82"/>
      <c r="Z1254" s="82"/>
      <c r="AA1254" s="65"/>
      <c r="AB1254" s="4"/>
      <c r="AC1254" s="4"/>
      <c r="AD1254" s="4"/>
      <c r="AE1254" s="4"/>
      <c r="AF1254" s="4"/>
      <c r="AG1254" s="4"/>
      <c r="AH1254" s="4"/>
      <c r="AI1254" s="4"/>
      <c r="AJ1254" s="4"/>
      <c r="AK1254" s="4"/>
      <c r="AL1254" s="4"/>
      <c r="AM1254" s="4"/>
    </row>
    <row r="1255" spans="1:39" s="3" customFormat="1" ht="14.4" x14ac:dyDescent="0.3">
      <c r="A1255" s="63"/>
      <c r="B1255" s="63"/>
      <c r="C1255" s="63"/>
      <c r="D1255" s="63"/>
      <c r="E1255" s="10"/>
      <c r="F1255" s="10"/>
      <c r="G1255" s="7"/>
      <c r="I1255" s="63"/>
      <c r="J1255" s="47"/>
      <c r="K1255" s="108"/>
      <c r="M1255" s="63"/>
      <c r="N1255" s="197"/>
      <c r="P1255" s="113"/>
      <c r="Q1255" s="196"/>
      <c r="S1255" s="113"/>
      <c r="T1255" s="196"/>
      <c r="V1255" s="82"/>
      <c r="W1255" s="82"/>
      <c r="X1255" s="82"/>
      <c r="Y1255" s="82"/>
      <c r="Z1255" s="82"/>
      <c r="AA1255" s="65"/>
      <c r="AB1255" s="4"/>
      <c r="AC1255" s="4"/>
      <c r="AD1255" s="4"/>
      <c r="AE1255" s="4"/>
      <c r="AF1255" s="4"/>
      <c r="AG1255" s="4"/>
      <c r="AH1255" s="4"/>
      <c r="AI1255" s="4"/>
      <c r="AJ1255" s="4"/>
      <c r="AK1255" s="4"/>
      <c r="AL1255" s="4"/>
      <c r="AM1255" s="4"/>
    </row>
    <row r="1256" spans="1:39" s="3" customFormat="1" ht="14.4" x14ac:dyDescent="0.3">
      <c r="A1256" s="63"/>
      <c r="B1256" s="63"/>
      <c r="C1256" s="63"/>
      <c r="D1256" s="63"/>
      <c r="E1256" s="10"/>
      <c r="F1256" s="10"/>
      <c r="G1256" s="7"/>
      <c r="I1256" s="63"/>
      <c r="J1256" s="47"/>
      <c r="K1256" s="108"/>
      <c r="M1256" s="63"/>
      <c r="N1256" s="197"/>
      <c r="P1256" s="113"/>
      <c r="Q1256" s="196"/>
      <c r="S1256" s="113"/>
      <c r="T1256" s="196"/>
      <c r="V1256" s="82"/>
      <c r="W1256" s="82"/>
      <c r="X1256" s="82"/>
      <c r="Y1256" s="82"/>
      <c r="Z1256" s="82"/>
      <c r="AA1256" s="65"/>
      <c r="AB1256" s="4"/>
      <c r="AC1256" s="4"/>
      <c r="AD1256" s="4"/>
      <c r="AE1256" s="4"/>
      <c r="AF1256" s="4"/>
      <c r="AG1256" s="4"/>
      <c r="AH1256" s="4"/>
      <c r="AI1256" s="4"/>
      <c r="AJ1256" s="4"/>
      <c r="AK1256" s="4"/>
      <c r="AL1256" s="4"/>
      <c r="AM1256" s="4"/>
    </row>
    <row r="1257" spans="1:39" s="3" customFormat="1" ht="14.4" x14ac:dyDescent="0.3">
      <c r="A1257" s="63"/>
      <c r="B1257" s="63"/>
      <c r="C1257" s="63"/>
      <c r="D1257" s="63"/>
      <c r="E1257" s="10"/>
      <c r="F1257" s="10"/>
      <c r="G1257" s="7"/>
      <c r="I1257" s="63"/>
      <c r="J1257" s="47"/>
      <c r="K1257" s="108"/>
      <c r="M1257" s="63"/>
      <c r="N1257" s="197"/>
      <c r="P1257" s="113"/>
      <c r="Q1257" s="196"/>
      <c r="S1257" s="113"/>
      <c r="T1257" s="196"/>
      <c r="V1257" s="82"/>
      <c r="W1257" s="82"/>
      <c r="X1257" s="82"/>
      <c r="Y1257" s="82"/>
      <c r="Z1257" s="82"/>
      <c r="AA1257" s="65"/>
      <c r="AB1257" s="4"/>
      <c r="AC1257" s="4"/>
      <c r="AD1257" s="4"/>
      <c r="AE1257" s="4"/>
      <c r="AF1257" s="4"/>
      <c r="AG1257" s="4"/>
      <c r="AH1257" s="4"/>
      <c r="AI1257" s="4"/>
      <c r="AJ1257" s="4"/>
      <c r="AK1257" s="4"/>
      <c r="AL1257" s="4"/>
      <c r="AM1257" s="4"/>
    </row>
    <row r="1258" spans="1:39" s="3" customFormat="1" ht="14.4" x14ac:dyDescent="0.3">
      <c r="A1258" s="63"/>
      <c r="B1258" s="63"/>
      <c r="C1258" s="63"/>
      <c r="D1258" s="63"/>
      <c r="E1258" s="10"/>
      <c r="F1258" s="10"/>
      <c r="G1258" s="7"/>
      <c r="I1258" s="63"/>
      <c r="J1258" s="47"/>
      <c r="K1258" s="108"/>
      <c r="M1258" s="63"/>
      <c r="N1258" s="197"/>
      <c r="P1258" s="113"/>
      <c r="Q1258" s="196"/>
      <c r="S1258" s="113"/>
      <c r="T1258" s="196"/>
      <c r="V1258" s="82"/>
      <c r="W1258" s="82"/>
      <c r="X1258" s="82"/>
      <c r="Y1258" s="82"/>
      <c r="Z1258" s="82"/>
      <c r="AA1258" s="65"/>
      <c r="AB1258" s="4"/>
      <c r="AC1258" s="4"/>
      <c r="AD1258" s="4"/>
      <c r="AE1258" s="4"/>
      <c r="AF1258" s="4"/>
      <c r="AG1258" s="4"/>
      <c r="AH1258" s="4"/>
      <c r="AI1258" s="4"/>
      <c r="AJ1258" s="4"/>
      <c r="AK1258" s="4"/>
      <c r="AL1258" s="4"/>
      <c r="AM1258" s="4"/>
    </row>
    <row r="1259" spans="1:39" s="3" customFormat="1" ht="14.4" x14ac:dyDescent="0.3">
      <c r="A1259" s="63"/>
      <c r="B1259" s="63"/>
      <c r="C1259" s="63"/>
      <c r="D1259" s="63"/>
      <c r="E1259" s="10"/>
      <c r="F1259" s="10"/>
      <c r="G1259" s="7"/>
      <c r="I1259" s="63"/>
      <c r="J1259" s="47"/>
      <c r="K1259" s="108"/>
      <c r="M1259" s="63"/>
      <c r="N1259" s="197"/>
      <c r="P1259" s="113"/>
      <c r="Q1259" s="196"/>
      <c r="S1259" s="113"/>
      <c r="T1259" s="196"/>
      <c r="V1259" s="82"/>
      <c r="W1259" s="82"/>
      <c r="X1259" s="82"/>
      <c r="Y1259" s="82"/>
      <c r="Z1259" s="82"/>
      <c r="AA1259" s="65"/>
      <c r="AB1259" s="4"/>
      <c r="AC1259" s="4"/>
      <c r="AD1259" s="4"/>
      <c r="AE1259" s="4"/>
      <c r="AF1259" s="4"/>
      <c r="AG1259" s="4"/>
      <c r="AH1259" s="4"/>
      <c r="AI1259" s="4"/>
      <c r="AJ1259" s="4"/>
      <c r="AK1259" s="4"/>
      <c r="AL1259" s="4"/>
      <c r="AM1259" s="4"/>
    </row>
    <row r="1260" spans="1:39" s="3" customFormat="1" ht="14.4" x14ac:dyDescent="0.3">
      <c r="A1260" s="63"/>
      <c r="B1260" s="63"/>
      <c r="C1260" s="63"/>
      <c r="D1260" s="63"/>
      <c r="E1260" s="10"/>
      <c r="F1260" s="10"/>
      <c r="G1260" s="7"/>
      <c r="I1260" s="63"/>
      <c r="J1260" s="47"/>
      <c r="K1260" s="108"/>
      <c r="M1260" s="63"/>
      <c r="N1260" s="197"/>
      <c r="P1260" s="113"/>
      <c r="Q1260" s="196"/>
      <c r="S1260" s="113"/>
      <c r="T1260" s="196"/>
      <c r="V1260" s="82"/>
      <c r="W1260" s="82"/>
      <c r="X1260" s="82"/>
      <c r="Y1260" s="82"/>
      <c r="Z1260" s="82"/>
      <c r="AA1260" s="65"/>
      <c r="AB1260" s="4"/>
      <c r="AC1260" s="4"/>
      <c r="AD1260" s="4"/>
      <c r="AE1260" s="4"/>
      <c r="AF1260" s="4"/>
      <c r="AG1260" s="4"/>
      <c r="AH1260" s="4"/>
      <c r="AI1260" s="4"/>
      <c r="AJ1260" s="4"/>
      <c r="AK1260" s="4"/>
      <c r="AL1260" s="4"/>
      <c r="AM1260" s="4"/>
    </row>
    <row r="1261" spans="1:39" s="3" customFormat="1" ht="14.4" x14ac:dyDescent="0.3">
      <c r="A1261" s="63"/>
      <c r="B1261" s="63"/>
      <c r="C1261" s="63"/>
      <c r="D1261" s="63"/>
      <c r="E1261" s="10"/>
      <c r="F1261" s="10"/>
      <c r="G1261" s="7"/>
      <c r="I1261" s="63"/>
      <c r="J1261" s="47"/>
      <c r="K1261" s="108"/>
      <c r="M1261" s="63"/>
      <c r="N1261" s="197"/>
      <c r="P1261" s="113"/>
      <c r="Q1261" s="196"/>
      <c r="S1261" s="113"/>
      <c r="T1261" s="196"/>
      <c r="V1261" s="82"/>
      <c r="W1261" s="82"/>
      <c r="X1261" s="82"/>
      <c r="Y1261" s="82"/>
      <c r="Z1261" s="82"/>
      <c r="AA1261" s="65"/>
      <c r="AB1261" s="4"/>
      <c r="AC1261" s="4"/>
      <c r="AD1261" s="4"/>
      <c r="AE1261" s="4"/>
      <c r="AF1261" s="4"/>
      <c r="AG1261" s="4"/>
      <c r="AH1261" s="4"/>
      <c r="AI1261" s="4"/>
      <c r="AJ1261" s="4"/>
      <c r="AK1261" s="4"/>
      <c r="AL1261" s="4"/>
      <c r="AM1261" s="4"/>
    </row>
    <row r="1262" spans="1:39" s="3" customFormat="1" ht="14.4" x14ac:dyDescent="0.3">
      <c r="A1262" s="63"/>
      <c r="B1262" s="63"/>
      <c r="C1262" s="63"/>
      <c r="D1262" s="63"/>
      <c r="E1262" s="10"/>
      <c r="F1262" s="10"/>
      <c r="G1262" s="7"/>
      <c r="I1262" s="63"/>
      <c r="J1262" s="47"/>
      <c r="K1262" s="108"/>
      <c r="M1262" s="63"/>
      <c r="N1262" s="197"/>
      <c r="P1262" s="113"/>
      <c r="Q1262" s="196"/>
      <c r="S1262" s="113"/>
      <c r="T1262" s="196"/>
      <c r="V1262" s="82"/>
      <c r="W1262" s="82"/>
      <c r="X1262" s="82"/>
      <c r="Y1262" s="82"/>
      <c r="Z1262" s="82"/>
      <c r="AA1262" s="65"/>
      <c r="AB1262" s="4"/>
      <c r="AC1262" s="4"/>
      <c r="AD1262" s="4"/>
      <c r="AE1262" s="4"/>
      <c r="AF1262" s="4"/>
      <c r="AG1262" s="4"/>
      <c r="AH1262" s="4"/>
      <c r="AI1262" s="4"/>
      <c r="AJ1262" s="4"/>
      <c r="AK1262" s="4"/>
      <c r="AL1262" s="4"/>
      <c r="AM1262" s="4"/>
    </row>
    <row r="1263" spans="1:39" s="3" customFormat="1" ht="14.4" x14ac:dyDescent="0.3">
      <c r="A1263" s="63"/>
      <c r="B1263" s="63"/>
      <c r="C1263" s="63"/>
      <c r="D1263" s="63"/>
      <c r="E1263" s="10"/>
      <c r="F1263" s="10"/>
      <c r="G1263" s="7"/>
      <c r="I1263" s="63"/>
      <c r="J1263" s="47"/>
      <c r="K1263" s="108"/>
      <c r="M1263" s="63"/>
      <c r="N1263" s="197"/>
      <c r="P1263" s="113"/>
      <c r="Q1263" s="196"/>
      <c r="S1263" s="113"/>
      <c r="T1263" s="196"/>
      <c r="V1263" s="82"/>
      <c r="W1263" s="82"/>
      <c r="X1263" s="82"/>
      <c r="Y1263" s="82"/>
      <c r="Z1263" s="82"/>
      <c r="AA1263" s="65"/>
      <c r="AB1263" s="4"/>
      <c r="AC1263" s="4"/>
      <c r="AD1263" s="4"/>
      <c r="AE1263" s="4"/>
      <c r="AF1263" s="4"/>
      <c r="AG1263" s="4"/>
      <c r="AH1263" s="4"/>
      <c r="AI1263" s="4"/>
      <c r="AJ1263" s="4"/>
      <c r="AK1263" s="4"/>
      <c r="AL1263" s="4"/>
      <c r="AM1263" s="4"/>
    </row>
    <row r="1264" spans="1:39" s="3" customFormat="1" ht="14.4" x14ac:dyDescent="0.3">
      <c r="A1264" s="63"/>
      <c r="B1264" s="63"/>
      <c r="C1264" s="63"/>
      <c r="D1264" s="63"/>
      <c r="E1264" s="10"/>
      <c r="F1264" s="10"/>
      <c r="G1264" s="7"/>
      <c r="I1264" s="63"/>
      <c r="J1264" s="47"/>
      <c r="K1264" s="108"/>
      <c r="M1264" s="63"/>
      <c r="N1264" s="197"/>
      <c r="P1264" s="113"/>
      <c r="Q1264" s="196"/>
      <c r="S1264" s="113"/>
      <c r="T1264" s="196"/>
      <c r="V1264" s="82"/>
      <c r="W1264" s="82"/>
      <c r="X1264" s="82"/>
      <c r="Y1264" s="82"/>
      <c r="Z1264" s="82"/>
      <c r="AA1264" s="65"/>
      <c r="AB1264" s="4"/>
      <c r="AC1264" s="4"/>
      <c r="AD1264" s="4"/>
      <c r="AE1264" s="4"/>
      <c r="AF1264" s="4"/>
      <c r="AG1264" s="4"/>
      <c r="AH1264" s="4"/>
      <c r="AI1264" s="4"/>
      <c r="AJ1264" s="4"/>
      <c r="AK1264" s="4"/>
      <c r="AL1264" s="4"/>
      <c r="AM1264" s="4"/>
    </row>
    <row r="1265" spans="1:39" s="3" customFormat="1" ht="14.4" x14ac:dyDescent="0.3">
      <c r="A1265" s="63"/>
      <c r="B1265" s="63"/>
      <c r="C1265" s="63"/>
      <c r="D1265" s="63"/>
      <c r="E1265" s="10"/>
      <c r="F1265" s="10"/>
      <c r="G1265" s="7"/>
      <c r="I1265" s="63"/>
      <c r="J1265" s="47"/>
      <c r="K1265" s="108"/>
      <c r="M1265" s="63"/>
      <c r="N1265" s="197"/>
      <c r="P1265" s="113"/>
      <c r="Q1265" s="196"/>
      <c r="S1265" s="113"/>
      <c r="T1265" s="196"/>
      <c r="V1265" s="82"/>
      <c r="W1265" s="82"/>
      <c r="X1265" s="82"/>
      <c r="Y1265" s="82"/>
      <c r="Z1265" s="82"/>
      <c r="AA1265" s="65"/>
      <c r="AB1265" s="4"/>
      <c r="AC1265" s="4"/>
      <c r="AD1265" s="4"/>
      <c r="AE1265" s="4"/>
      <c r="AF1265" s="4"/>
      <c r="AG1265" s="4"/>
      <c r="AH1265" s="4"/>
      <c r="AI1265" s="4"/>
      <c r="AJ1265" s="4"/>
      <c r="AK1265" s="4"/>
      <c r="AL1265" s="4"/>
      <c r="AM1265" s="4"/>
    </row>
    <row r="1266" spans="1:39" s="3" customFormat="1" ht="14.4" x14ac:dyDescent="0.3">
      <c r="A1266" s="63"/>
      <c r="B1266" s="63"/>
      <c r="C1266" s="63"/>
      <c r="D1266" s="63"/>
      <c r="E1266" s="10"/>
      <c r="F1266" s="10"/>
      <c r="G1266" s="7"/>
      <c r="I1266" s="63"/>
      <c r="J1266" s="47"/>
      <c r="K1266" s="108"/>
      <c r="M1266" s="63"/>
      <c r="N1266" s="197"/>
      <c r="P1266" s="113"/>
      <c r="Q1266" s="196"/>
      <c r="S1266" s="113"/>
      <c r="T1266" s="196"/>
      <c r="V1266" s="82"/>
      <c r="W1266" s="82"/>
      <c r="X1266" s="82"/>
      <c r="Y1266" s="82"/>
      <c r="Z1266" s="82"/>
      <c r="AA1266" s="65"/>
      <c r="AB1266" s="4"/>
      <c r="AC1266" s="4"/>
      <c r="AD1266" s="4"/>
      <c r="AE1266" s="4"/>
      <c r="AF1266" s="4"/>
      <c r="AG1266" s="4"/>
      <c r="AH1266" s="4"/>
      <c r="AI1266" s="4"/>
      <c r="AJ1266" s="4"/>
      <c r="AK1266" s="4"/>
      <c r="AL1266" s="4"/>
      <c r="AM1266" s="4"/>
    </row>
    <row r="1267" spans="1:39" s="3" customFormat="1" ht="14.4" x14ac:dyDescent="0.3">
      <c r="A1267" s="63"/>
      <c r="B1267" s="63"/>
      <c r="C1267" s="63"/>
      <c r="D1267" s="63"/>
      <c r="E1267" s="10"/>
      <c r="F1267" s="10"/>
      <c r="G1267" s="7"/>
      <c r="I1267" s="63"/>
      <c r="J1267" s="47"/>
      <c r="K1267" s="108"/>
      <c r="M1267" s="63"/>
      <c r="N1267" s="197"/>
      <c r="P1267" s="113"/>
      <c r="Q1267" s="196"/>
      <c r="S1267" s="113"/>
      <c r="T1267" s="196"/>
      <c r="V1267" s="82"/>
      <c r="W1267" s="82"/>
      <c r="X1267" s="82"/>
      <c r="Y1267" s="82"/>
      <c r="Z1267" s="82"/>
      <c r="AA1267" s="65"/>
      <c r="AB1267" s="4"/>
      <c r="AC1267" s="4"/>
      <c r="AD1267" s="4"/>
      <c r="AE1267" s="4"/>
      <c r="AF1267" s="4"/>
      <c r="AG1267" s="4"/>
      <c r="AH1267" s="4"/>
      <c r="AI1267" s="4"/>
      <c r="AJ1267" s="4"/>
      <c r="AK1267" s="4"/>
      <c r="AL1267" s="4"/>
      <c r="AM1267" s="4"/>
    </row>
    <row r="1268" spans="1:39" s="3" customFormat="1" ht="14.4" x14ac:dyDescent="0.3">
      <c r="A1268" s="63"/>
      <c r="B1268" s="63"/>
      <c r="C1268" s="63"/>
      <c r="D1268" s="63"/>
      <c r="E1268" s="10"/>
      <c r="F1268" s="10"/>
      <c r="G1268" s="7"/>
      <c r="I1268" s="63"/>
      <c r="J1268" s="47"/>
      <c r="K1268" s="108"/>
      <c r="M1268" s="63"/>
      <c r="N1268" s="197"/>
      <c r="P1268" s="113"/>
      <c r="Q1268" s="196"/>
      <c r="S1268" s="113"/>
      <c r="T1268" s="196"/>
      <c r="V1268" s="82"/>
      <c r="W1268" s="82"/>
      <c r="X1268" s="82"/>
      <c r="Y1268" s="82"/>
      <c r="Z1268" s="82"/>
      <c r="AA1268" s="65"/>
      <c r="AB1268" s="4"/>
      <c r="AC1268" s="4"/>
      <c r="AD1268" s="4"/>
      <c r="AE1268" s="4"/>
      <c r="AF1268" s="4"/>
      <c r="AG1268" s="4"/>
      <c r="AH1268" s="4"/>
      <c r="AI1268" s="4"/>
      <c r="AJ1268" s="4"/>
      <c r="AK1268" s="4"/>
      <c r="AL1268" s="4"/>
      <c r="AM1268" s="4"/>
    </row>
    <row r="1269" spans="1:39" s="3" customFormat="1" ht="14.4" x14ac:dyDescent="0.3">
      <c r="A1269" s="63"/>
      <c r="B1269" s="63"/>
      <c r="C1269" s="63"/>
      <c r="D1269" s="63"/>
      <c r="E1269" s="10"/>
      <c r="F1269" s="10"/>
      <c r="G1269" s="7"/>
      <c r="I1269" s="63"/>
      <c r="J1269" s="47"/>
      <c r="K1269" s="108"/>
      <c r="M1269" s="63"/>
      <c r="N1269" s="197"/>
      <c r="P1269" s="113"/>
      <c r="Q1269" s="196"/>
      <c r="S1269" s="113"/>
      <c r="T1269" s="196"/>
      <c r="V1269" s="82"/>
      <c r="W1269" s="82"/>
      <c r="X1269" s="82"/>
      <c r="Y1269" s="82"/>
      <c r="Z1269" s="82"/>
      <c r="AA1269" s="65"/>
      <c r="AB1269" s="4"/>
      <c r="AC1269" s="4"/>
      <c r="AD1269" s="4"/>
      <c r="AE1269" s="4"/>
      <c r="AF1269" s="4"/>
      <c r="AG1269" s="4"/>
      <c r="AH1269" s="4"/>
      <c r="AI1269" s="4"/>
      <c r="AJ1269" s="4"/>
      <c r="AK1269" s="4"/>
      <c r="AL1269" s="4"/>
      <c r="AM1269" s="4"/>
    </row>
    <row r="1270" spans="1:39" s="3" customFormat="1" ht="14.4" x14ac:dyDescent="0.3">
      <c r="A1270" s="63"/>
      <c r="B1270" s="63"/>
      <c r="C1270" s="63"/>
      <c r="D1270" s="63"/>
      <c r="E1270" s="10"/>
      <c r="F1270" s="10"/>
      <c r="G1270" s="7"/>
      <c r="I1270" s="63"/>
      <c r="J1270" s="47"/>
      <c r="K1270" s="108"/>
      <c r="M1270" s="63"/>
      <c r="N1270" s="197"/>
      <c r="P1270" s="113"/>
      <c r="Q1270" s="196"/>
      <c r="S1270" s="113"/>
      <c r="T1270" s="196"/>
      <c r="V1270" s="82"/>
      <c r="W1270" s="82"/>
      <c r="X1270" s="82"/>
      <c r="Y1270" s="82"/>
      <c r="Z1270" s="82"/>
      <c r="AA1270" s="65"/>
      <c r="AB1270" s="4"/>
      <c r="AC1270" s="4"/>
      <c r="AD1270" s="4"/>
      <c r="AE1270" s="4"/>
      <c r="AF1270" s="4"/>
      <c r="AG1270" s="4"/>
      <c r="AH1270" s="4"/>
      <c r="AI1270" s="4"/>
      <c r="AJ1270" s="4"/>
      <c r="AK1270" s="4"/>
      <c r="AL1270" s="4"/>
      <c r="AM1270" s="4"/>
    </row>
    <row r="1271" spans="1:39" s="3" customFormat="1" ht="14.4" x14ac:dyDescent="0.3">
      <c r="A1271" s="63"/>
      <c r="B1271" s="63"/>
      <c r="C1271" s="63"/>
      <c r="D1271" s="63"/>
      <c r="E1271" s="10"/>
      <c r="F1271" s="10"/>
      <c r="G1271" s="7"/>
      <c r="I1271" s="63"/>
      <c r="J1271" s="47"/>
      <c r="K1271" s="108"/>
      <c r="M1271" s="63"/>
      <c r="N1271" s="197"/>
      <c r="P1271" s="113"/>
      <c r="Q1271" s="196"/>
      <c r="S1271" s="113"/>
      <c r="T1271" s="196"/>
      <c r="V1271" s="82"/>
      <c r="W1271" s="82"/>
      <c r="X1271" s="82"/>
      <c r="Y1271" s="82"/>
      <c r="Z1271" s="82"/>
      <c r="AA1271" s="65"/>
      <c r="AB1271" s="4"/>
      <c r="AC1271" s="4"/>
      <c r="AD1271" s="4"/>
      <c r="AE1271" s="4"/>
      <c r="AF1271" s="4"/>
      <c r="AG1271" s="4"/>
      <c r="AH1271" s="4"/>
      <c r="AI1271" s="4"/>
      <c r="AJ1271" s="4"/>
      <c r="AK1271" s="4"/>
      <c r="AL1271" s="4"/>
      <c r="AM1271" s="4"/>
    </row>
    <row r="1272" spans="1:39" s="3" customFormat="1" ht="14.4" x14ac:dyDescent="0.3">
      <c r="A1272" s="63"/>
      <c r="B1272" s="63"/>
      <c r="C1272" s="63"/>
      <c r="D1272" s="63"/>
      <c r="E1272" s="10"/>
      <c r="F1272" s="10"/>
      <c r="G1272" s="7"/>
      <c r="I1272" s="63"/>
      <c r="J1272" s="47"/>
      <c r="K1272" s="108"/>
      <c r="M1272" s="63"/>
      <c r="N1272" s="197"/>
      <c r="P1272" s="113"/>
      <c r="Q1272" s="196"/>
      <c r="S1272" s="113"/>
      <c r="T1272" s="196"/>
      <c r="V1272" s="82"/>
      <c r="W1272" s="82"/>
      <c r="X1272" s="82"/>
      <c r="Y1272" s="82"/>
      <c r="Z1272" s="82"/>
      <c r="AA1272" s="65"/>
      <c r="AB1272" s="4"/>
      <c r="AC1272" s="4"/>
      <c r="AD1272" s="4"/>
      <c r="AE1272" s="4"/>
      <c r="AF1272" s="4"/>
      <c r="AG1272" s="4"/>
      <c r="AH1272" s="4"/>
      <c r="AI1272" s="4"/>
      <c r="AJ1272" s="4"/>
      <c r="AK1272" s="4"/>
      <c r="AL1272" s="4"/>
      <c r="AM1272" s="4"/>
    </row>
    <row r="1273" spans="1:39" s="3" customFormat="1" ht="14.4" x14ac:dyDescent="0.3">
      <c r="A1273" s="63"/>
      <c r="B1273" s="63"/>
      <c r="C1273" s="63"/>
      <c r="D1273" s="63"/>
      <c r="E1273" s="10"/>
      <c r="F1273" s="10"/>
      <c r="G1273" s="7"/>
      <c r="I1273" s="63"/>
      <c r="J1273" s="47"/>
      <c r="K1273" s="108"/>
      <c r="M1273" s="63"/>
      <c r="N1273" s="197"/>
      <c r="P1273" s="113"/>
      <c r="Q1273" s="196"/>
      <c r="S1273" s="113"/>
      <c r="T1273" s="196"/>
      <c r="V1273" s="82"/>
      <c r="W1273" s="82"/>
      <c r="X1273" s="82"/>
      <c r="Y1273" s="82"/>
      <c r="Z1273" s="82"/>
      <c r="AA1273" s="65"/>
      <c r="AB1273" s="4"/>
      <c r="AC1273" s="4"/>
      <c r="AD1273" s="4"/>
      <c r="AE1273" s="4"/>
      <c r="AF1273" s="4"/>
      <c r="AG1273" s="4"/>
      <c r="AH1273" s="4"/>
      <c r="AI1273" s="4"/>
      <c r="AJ1273" s="4"/>
      <c r="AK1273" s="4"/>
      <c r="AL1273" s="4"/>
      <c r="AM1273" s="4"/>
    </row>
    <row r="1274" spans="1:39" s="3" customFormat="1" ht="14.4" x14ac:dyDescent="0.3">
      <c r="A1274" s="63"/>
      <c r="B1274" s="63"/>
      <c r="C1274" s="63"/>
      <c r="D1274" s="63"/>
      <c r="E1274" s="10"/>
      <c r="F1274" s="10"/>
      <c r="G1274" s="7"/>
      <c r="I1274" s="63"/>
      <c r="J1274" s="47"/>
      <c r="K1274" s="108"/>
      <c r="M1274" s="63"/>
      <c r="N1274" s="197"/>
      <c r="P1274" s="113"/>
      <c r="Q1274" s="196"/>
      <c r="S1274" s="113"/>
      <c r="T1274" s="196"/>
      <c r="V1274" s="82"/>
      <c r="W1274" s="82"/>
      <c r="X1274" s="82"/>
      <c r="Y1274" s="82"/>
      <c r="Z1274" s="82"/>
      <c r="AA1274" s="65"/>
      <c r="AB1274" s="4"/>
      <c r="AC1274" s="4"/>
      <c r="AD1274" s="4"/>
      <c r="AE1274" s="4"/>
      <c r="AF1274" s="4"/>
      <c r="AG1274" s="4"/>
      <c r="AH1274" s="4"/>
      <c r="AI1274" s="4"/>
      <c r="AJ1274" s="4"/>
      <c r="AK1274" s="4"/>
      <c r="AL1274" s="4"/>
      <c r="AM1274" s="4"/>
    </row>
    <row r="1275" spans="1:39" s="3" customFormat="1" ht="14.4" x14ac:dyDescent="0.3">
      <c r="A1275" s="63"/>
      <c r="B1275" s="63"/>
      <c r="C1275" s="63"/>
      <c r="D1275" s="63"/>
      <c r="E1275" s="10"/>
      <c r="F1275" s="10"/>
      <c r="G1275" s="7"/>
      <c r="I1275" s="63"/>
      <c r="J1275" s="47"/>
      <c r="K1275" s="108"/>
      <c r="M1275" s="63"/>
      <c r="N1275" s="197"/>
      <c r="P1275" s="113"/>
      <c r="Q1275" s="196"/>
      <c r="S1275" s="113"/>
      <c r="T1275" s="196"/>
      <c r="V1275" s="82"/>
      <c r="W1275" s="82"/>
      <c r="X1275" s="82"/>
      <c r="Y1275" s="82"/>
      <c r="Z1275" s="82"/>
      <c r="AA1275" s="65"/>
      <c r="AB1275" s="4"/>
      <c r="AC1275" s="4"/>
      <c r="AD1275" s="4"/>
      <c r="AE1275" s="4"/>
      <c r="AF1275" s="4"/>
      <c r="AG1275" s="4"/>
      <c r="AH1275" s="4"/>
      <c r="AI1275" s="4"/>
      <c r="AJ1275" s="4"/>
      <c r="AK1275" s="4"/>
      <c r="AL1275" s="4"/>
      <c r="AM1275" s="4"/>
    </row>
    <row r="1276" spans="1:39" s="3" customFormat="1" ht="14.4" x14ac:dyDescent="0.3">
      <c r="A1276" s="63"/>
      <c r="B1276" s="63"/>
      <c r="C1276" s="63"/>
      <c r="D1276" s="63"/>
      <c r="E1276" s="10"/>
      <c r="F1276" s="10"/>
      <c r="G1276" s="7"/>
      <c r="I1276" s="63"/>
      <c r="J1276" s="47"/>
      <c r="K1276" s="108"/>
      <c r="M1276" s="63"/>
      <c r="N1276" s="197"/>
      <c r="P1276" s="113"/>
      <c r="Q1276" s="196"/>
      <c r="S1276" s="113"/>
      <c r="T1276" s="196"/>
      <c r="V1276" s="82"/>
      <c r="W1276" s="82"/>
      <c r="X1276" s="82"/>
      <c r="Y1276" s="82"/>
      <c r="Z1276" s="82"/>
      <c r="AA1276" s="65"/>
      <c r="AB1276" s="4"/>
      <c r="AC1276" s="4"/>
      <c r="AD1276" s="4"/>
      <c r="AE1276" s="4"/>
      <c r="AF1276" s="4"/>
      <c r="AG1276" s="4"/>
      <c r="AH1276" s="4"/>
      <c r="AI1276" s="4"/>
      <c r="AJ1276" s="4"/>
      <c r="AK1276" s="4"/>
      <c r="AL1276" s="4"/>
      <c r="AM1276" s="4"/>
    </row>
    <row r="1277" spans="1:39" s="3" customFormat="1" ht="14.4" x14ac:dyDescent="0.3">
      <c r="A1277" s="63"/>
      <c r="B1277" s="63"/>
      <c r="C1277" s="63"/>
      <c r="D1277" s="63"/>
      <c r="E1277" s="10"/>
      <c r="F1277" s="10"/>
      <c r="G1277" s="7"/>
      <c r="I1277" s="63"/>
      <c r="J1277" s="47"/>
      <c r="K1277" s="108"/>
      <c r="M1277" s="63"/>
      <c r="N1277" s="197"/>
      <c r="P1277" s="113"/>
      <c r="Q1277" s="196"/>
      <c r="S1277" s="113"/>
      <c r="T1277" s="196"/>
      <c r="V1277" s="82"/>
      <c r="W1277" s="82"/>
      <c r="X1277" s="82"/>
      <c r="Y1277" s="82"/>
      <c r="Z1277" s="82"/>
      <c r="AA1277" s="65"/>
      <c r="AB1277" s="4"/>
      <c r="AC1277" s="4"/>
      <c r="AD1277" s="4"/>
      <c r="AE1277" s="4"/>
      <c r="AF1277" s="4"/>
      <c r="AG1277" s="4"/>
      <c r="AH1277" s="4"/>
      <c r="AI1277" s="4"/>
      <c r="AJ1277" s="4"/>
      <c r="AK1277" s="4"/>
      <c r="AL1277" s="4"/>
      <c r="AM1277" s="4"/>
    </row>
    <row r="1278" spans="1:39" s="3" customFormat="1" ht="14.4" x14ac:dyDescent="0.3">
      <c r="A1278" s="63"/>
      <c r="B1278" s="63"/>
      <c r="C1278" s="63"/>
      <c r="D1278" s="63"/>
      <c r="E1278" s="10"/>
      <c r="F1278" s="10"/>
      <c r="G1278" s="7"/>
      <c r="I1278" s="63"/>
      <c r="J1278" s="47"/>
      <c r="K1278" s="108"/>
      <c r="M1278" s="63"/>
      <c r="N1278" s="197"/>
      <c r="P1278" s="113"/>
      <c r="Q1278" s="196"/>
      <c r="S1278" s="113"/>
      <c r="T1278" s="196"/>
      <c r="V1278" s="82"/>
      <c r="W1278" s="82"/>
      <c r="X1278" s="82"/>
      <c r="Y1278" s="82"/>
      <c r="Z1278" s="82"/>
      <c r="AA1278" s="65"/>
      <c r="AB1278" s="4"/>
      <c r="AC1278" s="4"/>
      <c r="AD1278" s="4"/>
      <c r="AE1278" s="4"/>
      <c r="AF1278" s="4"/>
      <c r="AG1278" s="4"/>
      <c r="AH1278" s="4"/>
      <c r="AI1278" s="4"/>
      <c r="AJ1278" s="4"/>
      <c r="AK1278" s="4"/>
      <c r="AL1278" s="4"/>
      <c r="AM1278" s="4"/>
    </row>
    <row r="1279" spans="1:39" s="3" customFormat="1" ht="14.4" x14ac:dyDescent="0.3">
      <c r="A1279" s="63"/>
      <c r="B1279" s="63"/>
      <c r="C1279" s="63"/>
      <c r="D1279" s="63"/>
      <c r="E1279" s="10"/>
      <c r="F1279" s="10"/>
      <c r="G1279" s="7"/>
      <c r="I1279" s="63"/>
      <c r="J1279" s="47"/>
      <c r="K1279" s="108"/>
      <c r="M1279" s="63"/>
      <c r="N1279" s="197"/>
      <c r="P1279" s="113"/>
      <c r="Q1279" s="196"/>
      <c r="S1279" s="113"/>
      <c r="T1279" s="196"/>
      <c r="V1279" s="82"/>
      <c r="W1279" s="82"/>
      <c r="X1279" s="82"/>
      <c r="Y1279" s="82"/>
      <c r="Z1279" s="82"/>
      <c r="AA1279" s="65"/>
      <c r="AB1279" s="4"/>
      <c r="AC1279" s="4"/>
      <c r="AD1279" s="4"/>
      <c r="AE1279" s="4"/>
      <c r="AF1279" s="4"/>
      <c r="AG1279" s="4"/>
      <c r="AH1279" s="4"/>
      <c r="AI1279" s="4"/>
      <c r="AJ1279" s="4"/>
      <c r="AK1279" s="4"/>
      <c r="AL1279" s="4"/>
      <c r="AM1279" s="4"/>
    </row>
    <row r="1280" spans="1:39" s="3" customFormat="1" ht="14.4" x14ac:dyDescent="0.3">
      <c r="A1280" s="63"/>
      <c r="B1280" s="63"/>
      <c r="C1280" s="63"/>
      <c r="D1280" s="63"/>
      <c r="E1280" s="10"/>
      <c r="F1280" s="10"/>
      <c r="G1280" s="7"/>
      <c r="I1280" s="63"/>
      <c r="J1280" s="47"/>
      <c r="K1280" s="108"/>
      <c r="M1280" s="63"/>
      <c r="N1280" s="197"/>
      <c r="P1280" s="113"/>
      <c r="Q1280" s="196"/>
      <c r="S1280" s="113"/>
      <c r="T1280" s="196"/>
      <c r="V1280" s="82"/>
      <c r="W1280" s="82"/>
      <c r="X1280" s="82"/>
      <c r="Y1280" s="82"/>
      <c r="Z1280" s="82"/>
      <c r="AA1280" s="65"/>
      <c r="AB1280" s="4"/>
      <c r="AC1280" s="4"/>
      <c r="AD1280" s="4"/>
      <c r="AE1280" s="4"/>
      <c r="AF1280" s="4"/>
      <c r="AG1280" s="4"/>
      <c r="AH1280" s="4"/>
      <c r="AI1280" s="4"/>
      <c r="AJ1280" s="4"/>
      <c r="AK1280" s="4"/>
      <c r="AL1280" s="4"/>
      <c r="AM1280" s="4"/>
    </row>
    <row r="1281" spans="1:39" s="3" customFormat="1" ht="14.4" x14ac:dyDescent="0.3">
      <c r="A1281" s="63"/>
      <c r="B1281" s="63"/>
      <c r="C1281" s="63"/>
      <c r="D1281" s="63"/>
      <c r="E1281" s="10"/>
      <c r="F1281" s="10"/>
      <c r="G1281" s="7"/>
      <c r="I1281" s="63"/>
      <c r="J1281" s="47"/>
      <c r="K1281" s="108"/>
      <c r="M1281" s="63"/>
      <c r="N1281" s="197"/>
      <c r="P1281" s="113"/>
      <c r="Q1281" s="196"/>
      <c r="S1281" s="113"/>
      <c r="T1281" s="196"/>
      <c r="V1281" s="82"/>
      <c r="W1281" s="82"/>
      <c r="X1281" s="82"/>
      <c r="Y1281" s="82"/>
      <c r="Z1281" s="82"/>
      <c r="AA1281" s="65"/>
      <c r="AB1281" s="4"/>
      <c r="AC1281" s="4"/>
      <c r="AD1281" s="4"/>
      <c r="AE1281" s="4"/>
      <c r="AF1281" s="4"/>
      <c r="AG1281" s="4"/>
      <c r="AH1281" s="4"/>
      <c r="AI1281" s="4"/>
      <c r="AJ1281" s="4"/>
      <c r="AK1281" s="4"/>
      <c r="AL1281" s="4"/>
      <c r="AM1281" s="4"/>
    </row>
    <row r="1282" spans="1:39" s="3" customFormat="1" ht="14.4" x14ac:dyDescent="0.3">
      <c r="A1282" s="63"/>
      <c r="B1282" s="63"/>
      <c r="C1282" s="63"/>
      <c r="D1282" s="63"/>
      <c r="E1282" s="10"/>
      <c r="F1282" s="10"/>
      <c r="G1282" s="7"/>
      <c r="I1282" s="63"/>
      <c r="J1282" s="47"/>
      <c r="K1282" s="108"/>
      <c r="M1282" s="63"/>
      <c r="N1282" s="197"/>
      <c r="P1282" s="113"/>
      <c r="Q1282" s="196"/>
      <c r="S1282" s="113"/>
      <c r="T1282" s="196"/>
      <c r="V1282" s="82"/>
      <c r="W1282" s="82"/>
      <c r="X1282" s="82"/>
      <c r="Y1282" s="82"/>
      <c r="Z1282" s="82"/>
      <c r="AA1282" s="65"/>
      <c r="AB1282" s="4"/>
      <c r="AC1282" s="4"/>
      <c r="AD1282" s="4"/>
      <c r="AE1282" s="4"/>
      <c r="AF1282" s="4"/>
      <c r="AG1282" s="4"/>
      <c r="AH1282" s="4"/>
      <c r="AI1282" s="4"/>
      <c r="AJ1282" s="4"/>
      <c r="AK1282" s="4"/>
      <c r="AL1282" s="4"/>
      <c r="AM1282" s="4"/>
    </row>
    <row r="1283" spans="1:39" s="3" customFormat="1" ht="14.4" x14ac:dyDescent="0.3">
      <c r="A1283" s="63"/>
      <c r="B1283" s="63"/>
      <c r="C1283" s="63"/>
      <c r="D1283" s="63"/>
      <c r="E1283" s="10"/>
      <c r="F1283" s="10"/>
      <c r="G1283" s="7"/>
      <c r="I1283" s="63"/>
      <c r="J1283" s="47"/>
      <c r="K1283" s="108"/>
      <c r="M1283" s="63"/>
      <c r="N1283" s="197"/>
      <c r="P1283" s="113"/>
      <c r="Q1283" s="196"/>
      <c r="S1283" s="113"/>
      <c r="T1283" s="196"/>
      <c r="V1283" s="82"/>
      <c r="W1283" s="82"/>
      <c r="X1283" s="82"/>
      <c r="Y1283" s="82"/>
      <c r="Z1283" s="82"/>
      <c r="AA1283" s="65"/>
      <c r="AB1283" s="4"/>
      <c r="AC1283" s="4"/>
      <c r="AD1283" s="4"/>
      <c r="AE1283" s="4"/>
      <c r="AF1283" s="4"/>
      <c r="AG1283" s="4"/>
      <c r="AH1283" s="4"/>
      <c r="AI1283" s="4"/>
      <c r="AJ1283" s="4"/>
      <c r="AK1283" s="4"/>
      <c r="AL1283" s="4"/>
      <c r="AM1283" s="4"/>
    </row>
    <row r="1284" spans="1:39" s="3" customFormat="1" ht="14.4" x14ac:dyDescent="0.3">
      <c r="A1284" s="63"/>
      <c r="B1284" s="63"/>
      <c r="C1284" s="63"/>
      <c r="D1284" s="63"/>
      <c r="E1284" s="10"/>
      <c r="F1284" s="10"/>
      <c r="G1284" s="7"/>
      <c r="I1284" s="63"/>
      <c r="J1284" s="47"/>
      <c r="K1284" s="108"/>
      <c r="M1284" s="63"/>
      <c r="N1284" s="197"/>
      <c r="P1284" s="113"/>
      <c r="Q1284" s="196"/>
      <c r="S1284" s="113"/>
      <c r="T1284" s="196"/>
      <c r="V1284" s="82"/>
      <c r="W1284" s="82"/>
      <c r="X1284" s="82"/>
      <c r="Y1284" s="82"/>
      <c r="Z1284" s="82"/>
      <c r="AA1284" s="65"/>
      <c r="AB1284" s="4"/>
      <c r="AC1284" s="4"/>
      <c r="AD1284" s="4"/>
      <c r="AE1284" s="4"/>
      <c r="AF1284" s="4"/>
      <c r="AG1284" s="4"/>
      <c r="AH1284" s="4"/>
      <c r="AI1284" s="4"/>
      <c r="AJ1284" s="4"/>
      <c r="AK1284" s="4"/>
      <c r="AL1284" s="4"/>
      <c r="AM1284" s="4"/>
    </row>
    <row r="1285" spans="1:39" s="3" customFormat="1" ht="14.4" x14ac:dyDescent="0.3">
      <c r="A1285" s="63"/>
      <c r="B1285" s="63"/>
      <c r="C1285" s="63"/>
      <c r="D1285" s="63"/>
      <c r="E1285" s="10"/>
      <c r="F1285" s="10"/>
      <c r="G1285" s="7"/>
      <c r="I1285" s="63"/>
      <c r="J1285" s="47"/>
      <c r="K1285" s="108"/>
      <c r="M1285" s="63"/>
      <c r="N1285" s="197"/>
      <c r="P1285" s="113"/>
      <c r="Q1285" s="196"/>
      <c r="S1285" s="113"/>
      <c r="T1285" s="196"/>
      <c r="V1285" s="82"/>
      <c r="W1285" s="82"/>
      <c r="X1285" s="82"/>
      <c r="Y1285" s="82"/>
      <c r="Z1285" s="82"/>
      <c r="AA1285" s="65"/>
      <c r="AB1285" s="4"/>
      <c r="AC1285" s="4"/>
      <c r="AD1285" s="4"/>
      <c r="AE1285" s="4"/>
      <c r="AF1285" s="4"/>
      <c r="AG1285" s="4"/>
      <c r="AH1285" s="4"/>
      <c r="AI1285" s="4"/>
      <c r="AJ1285" s="4"/>
      <c r="AK1285" s="4"/>
      <c r="AL1285" s="4"/>
      <c r="AM1285" s="4"/>
    </row>
    <row r="1286" spans="1:39" s="3" customFormat="1" ht="14.4" x14ac:dyDescent="0.3">
      <c r="A1286" s="63"/>
      <c r="B1286" s="63"/>
      <c r="C1286" s="63"/>
      <c r="D1286" s="63"/>
      <c r="E1286" s="10"/>
      <c r="F1286" s="10"/>
      <c r="G1286" s="7"/>
      <c r="I1286" s="63"/>
      <c r="J1286" s="47"/>
      <c r="K1286" s="108"/>
      <c r="M1286" s="63"/>
      <c r="N1286" s="197"/>
      <c r="P1286" s="113"/>
      <c r="Q1286" s="196"/>
      <c r="S1286" s="113"/>
      <c r="T1286" s="196"/>
      <c r="V1286" s="82"/>
      <c r="W1286" s="82"/>
      <c r="X1286" s="82"/>
      <c r="Y1286" s="82"/>
      <c r="Z1286" s="82"/>
      <c r="AA1286" s="65"/>
      <c r="AB1286" s="4"/>
      <c r="AC1286" s="4"/>
      <c r="AD1286" s="4"/>
      <c r="AE1286" s="4"/>
      <c r="AF1286" s="4"/>
      <c r="AG1286" s="4"/>
      <c r="AH1286" s="4"/>
      <c r="AI1286" s="4"/>
      <c r="AJ1286" s="4"/>
      <c r="AK1286" s="4"/>
      <c r="AL1286" s="4"/>
      <c r="AM1286" s="4"/>
    </row>
    <row r="1287" spans="1:39" s="3" customFormat="1" ht="14.4" x14ac:dyDescent="0.3">
      <c r="A1287" s="63"/>
      <c r="B1287" s="63"/>
      <c r="C1287" s="63"/>
      <c r="D1287" s="63"/>
      <c r="E1287" s="10"/>
      <c r="F1287" s="10"/>
      <c r="G1287" s="7"/>
      <c r="I1287" s="63"/>
      <c r="J1287" s="47"/>
      <c r="K1287" s="108"/>
      <c r="M1287" s="63"/>
      <c r="N1287" s="197"/>
      <c r="P1287" s="113"/>
      <c r="Q1287" s="196"/>
      <c r="S1287" s="113"/>
      <c r="T1287" s="196"/>
      <c r="V1287" s="82"/>
      <c r="W1287" s="82"/>
      <c r="X1287" s="82"/>
      <c r="Y1287" s="82"/>
      <c r="Z1287" s="82"/>
      <c r="AA1287" s="65"/>
      <c r="AB1287" s="4"/>
      <c r="AC1287" s="4"/>
      <c r="AD1287" s="4"/>
      <c r="AE1287" s="4"/>
      <c r="AF1287" s="4"/>
      <c r="AG1287" s="4"/>
      <c r="AH1287" s="4"/>
      <c r="AI1287" s="4"/>
      <c r="AJ1287" s="4"/>
      <c r="AK1287" s="4"/>
      <c r="AL1287" s="4"/>
      <c r="AM1287" s="4"/>
    </row>
    <row r="1288" spans="1:39" s="3" customFormat="1" ht="14.4" x14ac:dyDescent="0.3">
      <c r="A1288" s="63"/>
      <c r="B1288" s="63"/>
      <c r="C1288" s="63"/>
      <c r="D1288" s="63"/>
      <c r="E1288" s="10"/>
      <c r="F1288" s="10"/>
      <c r="G1288" s="7"/>
      <c r="I1288" s="63"/>
      <c r="J1288" s="47"/>
      <c r="K1288" s="108"/>
      <c r="M1288" s="63"/>
      <c r="N1288" s="197"/>
      <c r="P1288" s="113"/>
      <c r="Q1288" s="196"/>
      <c r="S1288" s="113"/>
      <c r="T1288" s="196"/>
      <c r="V1288" s="82"/>
      <c r="W1288" s="82"/>
      <c r="X1288" s="82"/>
      <c r="Y1288" s="82"/>
      <c r="Z1288" s="82"/>
      <c r="AA1288" s="65"/>
      <c r="AB1288" s="4"/>
      <c r="AC1288" s="4"/>
      <c r="AD1288" s="4"/>
      <c r="AE1288" s="4"/>
      <c r="AF1288" s="4"/>
      <c r="AG1288" s="4"/>
      <c r="AH1288" s="4"/>
      <c r="AI1288" s="4"/>
      <c r="AJ1288" s="4"/>
      <c r="AK1288" s="4"/>
      <c r="AL1288" s="4"/>
      <c r="AM1288" s="4"/>
    </row>
    <row r="1289" spans="1:39" s="3" customFormat="1" ht="14.4" x14ac:dyDescent="0.3">
      <c r="A1289" s="63"/>
      <c r="B1289" s="63"/>
      <c r="C1289" s="63"/>
      <c r="D1289" s="63"/>
      <c r="E1289" s="10"/>
      <c r="F1289" s="10"/>
      <c r="G1289" s="7"/>
      <c r="I1289" s="63"/>
      <c r="J1289" s="47"/>
      <c r="K1289" s="108"/>
      <c r="M1289" s="63"/>
      <c r="N1289" s="197"/>
      <c r="P1289" s="113"/>
      <c r="Q1289" s="196"/>
      <c r="S1289" s="113"/>
      <c r="T1289" s="196"/>
      <c r="V1289" s="82"/>
      <c r="W1289" s="82"/>
      <c r="X1289" s="82"/>
      <c r="Y1289" s="82"/>
      <c r="Z1289" s="82"/>
      <c r="AA1289" s="65"/>
      <c r="AB1289" s="4"/>
      <c r="AC1289" s="4"/>
      <c r="AD1289" s="4"/>
      <c r="AE1289" s="4"/>
      <c r="AF1289" s="4"/>
      <c r="AG1289" s="4"/>
      <c r="AH1289" s="4"/>
      <c r="AI1289" s="4"/>
      <c r="AJ1289" s="4"/>
      <c r="AK1289" s="4"/>
      <c r="AL1289" s="4"/>
      <c r="AM1289" s="4"/>
    </row>
    <row r="1290" spans="1:39" s="3" customFormat="1" ht="14.4" x14ac:dyDescent="0.3">
      <c r="A1290" s="63"/>
      <c r="B1290" s="63"/>
      <c r="C1290" s="63"/>
      <c r="D1290" s="63"/>
      <c r="E1290" s="10"/>
      <c r="F1290" s="10"/>
      <c r="G1290" s="7"/>
      <c r="I1290" s="63"/>
      <c r="J1290" s="47"/>
      <c r="K1290" s="108"/>
      <c r="M1290" s="63"/>
      <c r="N1290" s="197"/>
      <c r="P1290" s="113"/>
      <c r="Q1290" s="196"/>
      <c r="S1290" s="113"/>
      <c r="T1290" s="196"/>
      <c r="V1290" s="82"/>
      <c r="W1290" s="82"/>
      <c r="X1290" s="82"/>
      <c r="Y1290" s="82"/>
      <c r="Z1290" s="82"/>
      <c r="AA1290" s="65"/>
      <c r="AB1290" s="4"/>
      <c r="AC1290" s="4"/>
      <c r="AD1290" s="4"/>
      <c r="AE1290" s="4"/>
      <c r="AF1290" s="4"/>
      <c r="AG1290" s="4"/>
      <c r="AH1290" s="4"/>
      <c r="AI1290" s="4"/>
      <c r="AJ1290" s="4"/>
      <c r="AK1290" s="4"/>
      <c r="AL1290" s="4"/>
      <c r="AM1290" s="4"/>
    </row>
    <row r="1291" spans="1:39" s="3" customFormat="1" ht="14.4" x14ac:dyDescent="0.3">
      <c r="A1291" s="63"/>
      <c r="B1291" s="63"/>
      <c r="C1291" s="63"/>
      <c r="D1291" s="63"/>
      <c r="E1291" s="10"/>
      <c r="F1291" s="10"/>
      <c r="G1291" s="7"/>
      <c r="I1291" s="63"/>
      <c r="J1291" s="47"/>
      <c r="K1291" s="108"/>
      <c r="M1291" s="63"/>
      <c r="N1291" s="197"/>
      <c r="P1291" s="113"/>
      <c r="Q1291" s="196"/>
      <c r="S1291" s="113"/>
      <c r="T1291" s="196"/>
      <c r="V1291" s="82"/>
      <c r="W1291" s="82"/>
      <c r="X1291" s="82"/>
      <c r="Y1291" s="82"/>
      <c r="Z1291" s="82"/>
      <c r="AA1291" s="65"/>
      <c r="AB1291" s="4"/>
      <c r="AC1291" s="4"/>
      <c r="AD1291" s="4"/>
      <c r="AE1291" s="4"/>
      <c r="AF1291" s="4"/>
      <c r="AG1291" s="4"/>
      <c r="AH1291" s="4"/>
      <c r="AI1291" s="4"/>
      <c r="AJ1291" s="4"/>
      <c r="AK1291" s="4"/>
      <c r="AL1291" s="4"/>
      <c r="AM1291" s="4"/>
    </row>
    <row r="1292" spans="1:39" s="3" customFormat="1" ht="14.4" x14ac:dyDescent="0.3">
      <c r="A1292" s="63"/>
      <c r="B1292" s="63"/>
      <c r="C1292" s="63"/>
      <c r="D1292" s="63"/>
      <c r="E1292" s="10"/>
      <c r="F1292" s="10"/>
      <c r="G1292" s="7"/>
      <c r="I1292" s="63"/>
      <c r="J1292" s="47"/>
      <c r="K1292" s="108"/>
      <c r="M1292" s="63"/>
      <c r="N1292" s="197"/>
      <c r="P1292" s="113"/>
      <c r="Q1292" s="196"/>
      <c r="S1292" s="113"/>
      <c r="T1292" s="196"/>
      <c r="V1292" s="82"/>
      <c r="W1292" s="82"/>
      <c r="X1292" s="82"/>
      <c r="Y1292" s="82"/>
      <c r="Z1292" s="82"/>
      <c r="AA1292" s="65"/>
      <c r="AB1292" s="4"/>
      <c r="AC1292" s="4"/>
      <c r="AD1292" s="4"/>
      <c r="AE1292" s="4"/>
      <c r="AF1292" s="4"/>
      <c r="AG1292" s="4"/>
      <c r="AH1292" s="4"/>
      <c r="AI1292" s="4"/>
      <c r="AJ1292" s="4"/>
      <c r="AK1292" s="4"/>
      <c r="AL1292" s="4"/>
      <c r="AM1292" s="4"/>
    </row>
    <row r="1293" spans="1:39" s="3" customFormat="1" ht="14.4" x14ac:dyDescent="0.3">
      <c r="A1293" s="63"/>
      <c r="B1293" s="63"/>
      <c r="C1293" s="63"/>
      <c r="D1293" s="63"/>
      <c r="E1293" s="10"/>
      <c r="F1293" s="10"/>
      <c r="G1293" s="7"/>
      <c r="I1293" s="63"/>
      <c r="J1293" s="47"/>
      <c r="K1293" s="108"/>
      <c r="M1293" s="63"/>
      <c r="N1293" s="197"/>
      <c r="P1293" s="113"/>
      <c r="Q1293" s="196"/>
      <c r="S1293" s="113"/>
      <c r="T1293" s="196"/>
      <c r="V1293" s="82"/>
      <c r="W1293" s="82"/>
      <c r="X1293" s="82"/>
      <c r="Y1293" s="82"/>
      <c r="Z1293" s="82"/>
      <c r="AA1293" s="65"/>
      <c r="AB1293" s="4"/>
      <c r="AC1293" s="4"/>
      <c r="AD1293" s="4"/>
      <c r="AE1293" s="4"/>
      <c r="AF1293" s="4"/>
      <c r="AG1293" s="4"/>
      <c r="AH1293" s="4"/>
      <c r="AI1293" s="4"/>
      <c r="AJ1293" s="4"/>
      <c r="AK1293" s="4"/>
      <c r="AL1293" s="4"/>
      <c r="AM1293" s="4"/>
    </row>
    <row r="1294" spans="1:39" s="3" customFormat="1" ht="14.4" x14ac:dyDescent="0.3">
      <c r="A1294" s="63"/>
      <c r="B1294" s="63"/>
      <c r="C1294" s="63"/>
      <c r="D1294" s="63"/>
      <c r="E1294" s="10"/>
      <c r="F1294" s="10"/>
      <c r="G1294" s="7"/>
      <c r="I1294" s="63"/>
      <c r="J1294" s="47"/>
      <c r="K1294" s="108"/>
      <c r="M1294" s="63"/>
      <c r="N1294" s="197"/>
      <c r="P1294" s="113"/>
      <c r="Q1294" s="196"/>
      <c r="S1294" s="113"/>
      <c r="T1294" s="196"/>
      <c r="V1294" s="82"/>
      <c r="W1294" s="82"/>
      <c r="X1294" s="82"/>
      <c r="Y1294" s="82"/>
      <c r="Z1294" s="82"/>
      <c r="AA1294" s="65"/>
      <c r="AB1294" s="4"/>
      <c r="AC1294" s="4"/>
      <c r="AD1294" s="4"/>
      <c r="AE1294" s="4"/>
      <c r="AF1294" s="4"/>
      <c r="AG1294" s="4"/>
      <c r="AH1294" s="4"/>
      <c r="AI1294" s="4"/>
      <c r="AJ1294" s="4"/>
      <c r="AK1294" s="4"/>
      <c r="AL1294" s="4"/>
      <c r="AM1294" s="4"/>
    </row>
    <row r="1295" spans="1:39" s="3" customFormat="1" ht="14.4" x14ac:dyDescent="0.3">
      <c r="A1295" s="63"/>
      <c r="B1295" s="63"/>
      <c r="C1295" s="63"/>
      <c r="D1295" s="63"/>
      <c r="E1295" s="10"/>
      <c r="F1295" s="10"/>
      <c r="G1295" s="7"/>
      <c r="I1295" s="63"/>
      <c r="J1295" s="47"/>
      <c r="K1295" s="108"/>
      <c r="M1295" s="63"/>
      <c r="N1295" s="197"/>
      <c r="P1295" s="113"/>
      <c r="Q1295" s="196"/>
      <c r="S1295" s="113"/>
      <c r="T1295" s="196"/>
      <c r="V1295" s="82"/>
      <c r="W1295" s="82"/>
      <c r="X1295" s="82"/>
      <c r="Y1295" s="82"/>
      <c r="Z1295" s="82"/>
      <c r="AA1295" s="65"/>
      <c r="AB1295" s="4"/>
      <c r="AC1295" s="4"/>
      <c r="AD1295" s="4"/>
      <c r="AE1295" s="4"/>
      <c r="AF1295" s="4"/>
      <c r="AG1295" s="4"/>
      <c r="AH1295" s="4"/>
      <c r="AI1295" s="4"/>
      <c r="AJ1295" s="4"/>
      <c r="AK1295" s="4"/>
      <c r="AL1295" s="4"/>
      <c r="AM1295" s="4"/>
    </row>
    <row r="1296" spans="1:39" s="3" customFormat="1" ht="14.4" x14ac:dyDescent="0.3">
      <c r="A1296" s="63"/>
      <c r="B1296" s="63"/>
      <c r="C1296" s="63"/>
      <c r="D1296" s="63"/>
      <c r="E1296" s="10"/>
      <c r="F1296" s="10"/>
      <c r="G1296" s="7"/>
      <c r="I1296" s="63"/>
      <c r="J1296" s="47"/>
      <c r="K1296" s="108"/>
      <c r="M1296" s="63"/>
      <c r="N1296" s="197"/>
      <c r="P1296" s="113"/>
      <c r="Q1296" s="196"/>
      <c r="S1296" s="113"/>
      <c r="T1296" s="196"/>
      <c r="V1296" s="82"/>
      <c r="W1296" s="82"/>
      <c r="X1296" s="82"/>
      <c r="Y1296" s="82"/>
      <c r="Z1296" s="82"/>
      <c r="AA1296" s="65"/>
      <c r="AB1296" s="4"/>
      <c r="AC1296" s="4"/>
      <c r="AD1296" s="4"/>
      <c r="AE1296" s="4"/>
      <c r="AF1296" s="4"/>
      <c r="AG1296" s="4"/>
      <c r="AH1296" s="4"/>
      <c r="AI1296" s="4"/>
      <c r="AJ1296" s="4"/>
      <c r="AK1296" s="4"/>
      <c r="AL1296" s="4"/>
      <c r="AM1296" s="4"/>
    </row>
    <row r="1297" spans="1:39" s="3" customFormat="1" ht="14.4" x14ac:dyDescent="0.3">
      <c r="A1297" s="63"/>
      <c r="B1297" s="63"/>
      <c r="C1297" s="63"/>
      <c r="D1297" s="63"/>
      <c r="E1297" s="10"/>
      <c r="F1297" s="10"/>
      <c r="G1297" s="7"/>
      <c r="I1297" s="63"/>
      <c r="J1297" s="47"/>
      <c r="K1297" s="108"/>
      <c r="M1297" s="63"/>
      <c r="N1297" s="197"/>
      <c r="P1297" s="113"/>
      <c r="Q1297" s="196"/>
      <c r="S1297" s="113"/>
      <c r="T1297" s="196"/>
      <c r="V1297" s="82"/>
      <c r="W1297" s="82"/>
      <c r="X1297" s="82"/>
      <c r="Y1297" s="82"/>
      <c r="Z1297" s="82"/>
      <c r="AA1297" s="65"/>
      <c r="AB1297" s="4"/>
      <c r="AC1297" s="4"/>
      <c r="AD1297" s="4"/>
      <c r="AE1297" s="4"/>
      <c r="AF1297" s="4"/>
      <c r="AG1297" s="4"/>
      <c r="AH1297" s="4"/>
      <c r="AI1297" s="4"/>
      <c r="AJ1297" s="4"/>
      <c r="AK1297" s="4"/>
      <c r="AL1297" s="4"/>
      <c r="AM1297" s="4"/>
    </row>
    <row r="1298" spans="1:39" s="3" customFormat="1" ht="14.4" x14ac:dyDescent="0.3">
      <c r="A1298" s="63"/>
      <c r="B1298" s="63"/>
      <c r="C1298" s="63"/>
      <c r="D1298" s="63"/>
      <c r="E1298" s="10"/>
      <c r="F1298" s="10"/>
      <c r="G1298" s="7"/>
      <c r="I1298" s="63"/>
      <c r="J1298" s="47"/>
      <c r="K1298" s="108"/>
      <c r="M1298" s="63"/>
      <c r="N1298" s="197"/>
      <c r="P1298" s="113"/>
      <c r="Q1298" s="196"/>
      <c r="S1298" s="113"/>
      <c r="T1298" s="196"/>
      <c r="V1298" s="82"/>
      <c r="W1298" s="82"/>
      <c r="X1298" s="82"/>
      <c r="Y1298" s="82"/>
      <c r="Z1298" s="82"/>
      <c r="AA1298" s="65"/>
      <c r="AB1298" s="4"/>
      <c r="AC1298" s="4"/>
      <c r="AD1298" s="4"/>
      <c r="AE1298" s="4"/>
      <c r="AF1298" s="4"/>
      <c r="AG1298" s="4"/>
      <c r="AH1298" s="4"/>
      <c r="AI1298" s="4"/>
      <c r="AJ1298" s="4"/>
      <c r="AK1298" s="4"/>
      <c r="AL1298" s="4"/>
      <c r="AM1298" s="4"/>
    </row>
    <row r="1299" spans="1:39" s="3" customFormat="1" ht="14.4" x14ac:dyDescent="0.3">
      <c r="A1299" s="63"/>
      <c r="B1299" s="63"/>
      <c r="C1299" s="63"/>
      <c r="D1299" s="63"/>
      <c r="E1299" s="10"/>
      <c r="F1299" s="10"/>
      <c r="G1299" s="7"/>
      <c r="I1299" s="63"/>
      <c r="J1299" s="47"/>
      <c r="K1299" s="108"/>
      <c r="M1299" s="63"/>
      <c r="N1299" s="197"/>
      <c r="P1299" s="113"/>
      <c r="Q1299" s="196"/>
      <c r="S1299" s="113"/>
      <c r="T1299" s="196"/>
      <c r="V1299" s="82"/>
      <c r="W1299" s="82"/>
      <c r="X1299" s="82"/>
      <c r="Y1299" s="82"/>
      <c r="Z1299" s="82"/>
      <c r="AA1299" s="65"/>
      <c r="AB1299" s="4"/>
      <c r="AC1299" s="4"/>
      <c r="AD1299" s="4"/>
      <c r="AE1299" s="4"/>
      <c r="AF1299" s="4"/>
      <c r="AG1299" s="4"/>
      <c r="AH1299" s="4"/>
      <c r="AI1299" s="4"/>
      <c r="AJ1299" s="4"/>
      <c r="AK1299" s="4"/>
      <c r="AL1299" s="4"/>
      <c r="AM1299" s="4"/>
    </row>
    <row r="1300" spans="1:39" s="3" customFormat="1" ht="14.4" x14ac:dyDescent="0.3">
      <c r="A1300" s="63"/>
      <c r="B1300" s="63"/>
      <c r="C1300" s="63"/>
      <c r="D1300" s="63"/>
      <c r="E1300" s="10"/>
      <c r="F1300" s="10"/>
      <c r="G1300" s="7"/>
      <c r="I1300" s="63"/>
      <c r="J1300" s="47"/>
      <c r="K1300" s="108"/>
      <c r="M1300" s="63"/>
      <c r="N1300" s="197"/>
      <c r="P1300" s="113"/>
      <c r="Q1300" s="196"/>
      <c r="S1300" s="113"/>
      <c r="T1300" s="196"/>
      <c r="V1300" s="82"/>
      <c r="W1300" s="82"/>
      <c r="X1300" s="82"/>
      <c r="Y1300" s="82"/>
      <c r="Z1300" s="82"/>
      <c r="AA1300" s="65"/>
      <c r="AB1300" s="4"/>
      <c r="AC1300" s="4"/>
      <c r="AD1300" s="4"/>
      <c r="AE1300" s="4"/>
      <c r="AF1300" s="4"/>
      <c r="AG1300" s="4"/>
      <c r="AH1300" s="4"/>
      <c r="AI1300" s="4"/>
      <c r="AJ1300" s="4"/>
      <c r="AK1300" s="4"/>
      <c r="AL1300" s="4"/>
      <c r="AM1300" s="4"/>
    </row>
    <row r="1301" spans="1:39" s="3" customFormat="1" ht="14.4" x14ac:dyDescent="0.3">
      <c r="A1301" s="63"/>
      <c r="B1301" s="63"/>
      <c r="C1301" s="63"/>
      <c r="D1301" s="63"/>
      <c r="E1301" s="10"/>
      <c r="F1301" s="10"/>
      <c r="G1301" s="7"/>
      <c r="I1301" s="63"/>
      <c r="J1301" s="47"/>
      <c r="K1301" s="108"/>
      <c r="M1301" s="63"/>
      <c r="N1301" s="197"/>
      <c r="P1301" s="113"/>
      <c r="Q1301" s="196"/>
      <c r="S1301" s="113"/>
      <c r="T1301" s="196"/>
      <c r="V1301" s="82"/>
      <c r="W1301" s="82"/>
      <c r="X1301" s="82"/>
      <c r="Y1301" s="82"/>
      <c r="Z1301" s="82"/>
      <c r="AA1301" s="65"/>
      <c r="AB1301" s="4"/>
      <c r="AC1301" s="4"/>
      <c r="AD1301" s="4"/>
      <c r="AE1301" s="4"/>
      <c r="AF1301" s="4"/>
      <c r="AG1301" s="4"/>
      <c r="AH1301" s="4"/>
      <c r="AI1301" s="4"/>
      <c r="AJ1301" s="4"/>
      <c r="AK1301" s="4"/>
      <c r="AL1301" s="4"/>
      <c r="AM1301" s="4"/>
    </row>
    <row r="1302" spans="1:39" s="3" customFormat="1" ht="14.4" x14ac:dyDescent="0.3">
      <c r="A1302" s="63"/>
      <c r="B1302" s="63"/>
      <c r="C1302" s="63"/>
      <c r="D1302" s="63"/>
      <c r="E1302" s="10"/>
      <c r="F1302" s="10"/>
      <c r="G1302" s="7"/>
      <c r="I1302" s="63"/>
      <c r="J1302" s="47"/>
      <c r="K1302" s="108"/>
      <c r="M1302" s="63"/>
      <c r="N1302" s="197"/>
      <c r="P1302" s="113"/>
      <c r="Q1302" s="196"/>
      <c r="S1302" s="113"/>
      <c r="T1302" s="196"/>
      <c r="V1302" s="82"/>
      <c r="W1302" s="82"/>
      <c r="X1302" s="82"/>
      <c r="Y1302" s="82"/>
      <c r="Z1302" s="82"/>
      <c r="AA1302" s="65"/>
      <c r="AB1302" s="4"/>
      <c r="AC1302" s="4"/>
      <c r="AD1302" s="4"/>
      <c r="AE1302" s="4"/>
      <c r="AF1302" s="4"/>
      <c r="AG1302" s="4"/>
      <c r="AH1302" s="4"/>
      <c r="AI1302" s="4"/>
      <c r="AJ1302" s="4"/>
      <c r="AK1302" s="4"/>
      <c r="AL1302" s="4"/>
      <c r="AM1302" s="4"/>
    </row>
    <row r="1303" spans="1:39" s="3" customFormat="1" ht="14.4" x14ac:dyDescent="0.3">
      <c r="A1303" s="63"/>
      <c r="B1303" s="63"/>
      <c r="C1303" s="63"/>
      <c r="D1303" s="63"/>
      <c r="E1303" s="10"/>
      <c r="F1303" s="10"/>
      <c r="G1303" s="7"/>
      <c r="I1303" s="63"/>
      <c r="J1303" s="47"/>
      <c r="K1303" s="108"/>
      <c r="M1303" s="63"/>
      <c r="N1303" s="197"/>
      <c r="P1303" s="113"/>
      <c r="Q1303" s="196"/>
      <c r="S1303" s="113"/>
      <c r="T1303" s="196"/>
      <c r="V1303" s="82"/>
      <c r="W1303" s="82"/>
      <c r="X1303" s="82"/>
      <c r="Y1303" s="82"/>
      <c r="Z1303" s="82"/>
      <c r="AA1303" s="65"/>
      <c r="AB1303" s="4"/>
      <c r="AC1303" s="4"/>
      <c r="AD1303" s="4"/>
      <c r="AE1303" s="4"/>
      <c r="AF1303" s="4"/>
      <c r="AG1303" s="4"/>
      <c r="AH1303" s="4"/>
      <c r="AI1303" s="4"/>
      <c r="AJ1303" s="4"/>
      <c r="AK1303" s="4"/>
      <c r="AL1303" s="4"/>
      <c r="AM1303" s="4"/>
    </row>
    <row r="1304" spans="1:39" s="3" customFormat="1" ht="14.4" x14ac:dyDescent="0.3">
      <c r="A1304" s="63"/>
      <c r="B1304" s="63"/>
      <c r="C1304" s="63"/>
      <c r="D1304" s="63"/>
      <c r="E1304" s="10"/>
      <c r="F1304" s="10"/>
      <c r="G1304" s="7"/>
      <c r="I1304" s="63"/>
      <c r="J1304" s="47"/>
      <c r="K1304" s="108"/>
      <c r="M1304" s="63"/>
      <c r="N1304" s="197"/>
      <c r="P1304" s="113"/>
      <c r="Q1304" s="196"/>
      <c r="S1304" s="113"/>
      <c r="T1304" s="196"/>
      <c r="V1304" s="82"/>
      <c r="W1304" s="82"/>
      <c r="X1304" s="82"/>
      <c r="Y1304" s="82"/>
      <c r="Z1304" s="82"/>
      <c r="AA1304" s="65"/>
      <c r="AB1304" s="4"/>
      <c r="AC1304" s="4"/>
      <c r="AD1304" s="4"/>
      <c r="AE1304" s="4"/>
      <c r="AF1304" s="4"/>
      <c r="AG1304" s="4"/>
      <c r="AH1304" s="4"/>
      <c r="AI1304" s="4"/>
      <c r="AJ1304" s="4"/>
      <c r="AK1304" s="4"/>
      <c r="AL1304" s="4"/>
      <c r="AM1304" s="4"/>
    </row>
    <row r="1305" spans="1:39" s="3" customFormat="1" ht="14.4" x14ac:dyDescent="0.3">
      <c r="A1305" s="63"/>
      <c r="B1305" s="63"/>
      <c r="C1305" s="63"/>
      <c r="D1305" s="63"/>
      <c r="E1305" s="10"/>
      <c r="F1305" s="10"/>
      <c r="G1305" s="7"/>
      <c r="I1305" s="63"/>
      <c r="J1305" s="47"/>
      <c r="K1305" s="108"/>
      <c r="M1305" s="63"/>
      <c r="N1305" s="197"/>
      <c r="P1305" s="113"/>
      <c r="Q1305" s="196"/>
      <c r="S1305" s="113"/>
      <c r="T1305" s="196"/>
      <c r="V1305" s="82"/>
      <c r="W1305" s="82"/>
      <c r="X1305" s="82"/>
      <c r="Y1305" s="82"/>
      <c r="Z1305" s="82"/>
      <c r="AA1305" s="65"/>
      <c r="AB1305" s="4"/>
      <c r="AC1305" s="4"/>
      <c r="AD1305" s="4"/>
      <c r="AE1305" s="4"/>
      <c r="AF1305" s="4"/>
      <c r="AG1305" s="4"/>
      <c r="AH1305" s="4"/>
      <c r="AI1305" s="4"/>
      <c r="AJ1305" s="4"/>
      <c r="AK1305" s="4"/>
      <c r="AL1305" s="4"/>
      <c r="AM1305" s="4"/>
    </row>
    <row r="1306" spans="1:39" s="3" customFormat="1" ht="14.4" x14ac:dyDescent="0.3">
      <c r="A1306" s="63"/>
      <c r="B1306" s="63"/>
      <c r="C1306" s="63"/>
      <c r="D1306" s="63"/>
      <c r="E1306" s="10"/>
      <c r="F1306" s="10"/>
      <c r="G1306" s="7"/>
      <c r="I1306" s="63"/>
      <c r="J1306" s="47"/>
      <c r="K1306" s="108"/>
      <c r="M1306" s="63"/>
      <c r="N1306" s="197"/>
      <c r="P1306" s="113"/>
      <c r="Q1306" s="196"/>
      <c r="S1306" s="113"/>
      <c r="T1306" s="196"/>
      <c r="V1306" s="82"/>
      <c r="W1306" s="82"/>
      <c r="X1306" s="82"/>
      <c r="Y1306" s="82"/>
      <c r="Z1306" s="82"/>
      <c r="AA1306" s="65"/>
      <c r="AB1306" s="4"/>
      <c r="AC1306" s="4"/>
      <c r="AD1306" s="4"/>
      <c r="AE1306" s="4"/>
      <c r="AF1306" s="4"/>
      <c r="AG1306" s="4"/>
      <c r="AH1306" s="4"/>
      <c r="AI1306" s="4"/>
      <c r="AJ1306" s="4"/>
      <c r="AK1306" s="4"/>
      <c r="AL1306" s="4"/>
      <c r="AM1306" s="4"/>
    </row>
    <row r="1307" spans="1:39" s="3" customFormat="1" ht="14.4" x14ac:dyDescent="0.3">
      <c r="A1307" s="63"/>
      <c r="B1307" s="63"/>
      <c r="C1307" s="63"/>
      <c r="D1307" s="63"/>
      <c r="E1307" s="10"/>
      <c r="F1307" s="10"/>
      <c r="G1307" s="7"/>
      <c r="I1307" s="63"/>
      <c r="J1307" s="47"/>
      <c r="K1307" s="108"/>
      <c r="M1307" s="63"/>
      <c r="N1307" s="197"/>
      <c r="P1307" s="113"/>
      <c r="Q1307" s="196"/>
      <c r="S1307" s="113"/>
      <c r="T1307" s="196"/>
      <c r="V1307" s="82"/>
      <c r="W1307" s="82"/>
      <c r="X1307" s="82"/>
      <c r="Y1307" s="82"/>
      <c r="Z1307" s="82"/>
      <c r="AA1307" s="65"/>
      <c r="AB1307" s="4"/>
      <c r="AC1307" s="4"/>
      <c r="AD1307" s="4"/>
      <c r="AE1307" s="4"/>
      <c r="AF1307" s="4"/>
      <c r="AG1307" s="4"/>
      <c r="AH1307" s="4"/>
      <c r="AI1307" s="4"/>
      <c r="AJ1307" s="4"/>
      <c r="AK1307" s="4"/>
      <c r="AL1307" s="4"/>
      <c r="AM1307" s="4"/>
    </row>
    <row r="1308" spans="1:39" s="3" customFormat="1" ht="14.4" x14ac:dyDescent="0.3">
      <c r="A1308" s="63"/>
      <c r="B1308" s="63"/>
      <c r="C1308" s="63"/>
      <c r="D1308" s="63"/>
      <c r="E1308" s="10"/>
      <c r="F1308" s="10"/>
      <c r="G1308" s="7"/>
      <c r="I1308" s="63"/>
      <c r="J1308" s="47"/>
      <c r="K1308" s="108"/>
      <c r="M1308" s="63"/>
      <c r="N1308" s="197"/>
      <c r="P1308" s="113"/>
      <c r="Q1308" s="196"/>
      <c r="S1308" s="113"/>
      <c r="T1308" s="196"/>
      <c r="V1308" s="82"/>
      <c r="W1308" s="82"/>
      <c r="X1308" s="82"/>
      <c r="Y1308" s="82"/>
      <c r="Z1308" s="82"/>
      <c r="AA1308" s="65"/>
      <c r="AB1308" s="4"/>
      <c r="AC1308" s="4"/>
      <c r="AD1308" s="4"/>
      <c r="AE1308" s="4"/>
      <c r="AF1308" s="4"/>
      <c r="AG1308" s="4"/>
      <c r="AH1308" s="4"/>
      <c r="AI1308" s="4"/>
      <c r="AJ1308" s="4"/>
      <c r="AK1308" s="4"/>
      <c r="AL1308" s="4"/>
      <c r="AM1308" s="4"/>
    </row>
    <row r="1309" spans="1:39" s="3" customFormat="1" ht="14.4" x14ac:dyDescent="0.3">
      <c r="A1309" s="63"/>
      <c r="B1309" s="63"/>
      <c r="C1309" s="63"/>
      <c r="D1309" s="63"/>
      <c r="E1309" s="10"/>
      <c r="F1309" s="10"/>
      <c r="G1309" s="7"/>
      <c r="I1309" s="63"/>
      <c r="J1309" s="47"/>
      <c r="K1309" s="108"/>
      <c r="M1309" s="63"/>
      <c r="N1309" s="197"/>
      <c r="P1309" s="113"/>
      <c r="Q1309" s="196"/>
      <c r="S1309" s="113"/>
      <c r="T1309" s="196"/>
      <c r="V1309" s="82"/>
      <c r="W1309" s="82"/>
      <c r="X1309" s="82"/>
      <c r="Y1309" s="82"/>
      <c r="Z1309" s="82"/>
      <c r="AA1309" s="65"/>
      <c r="AB1309" s="4"/>
      <c r="AC1309" s="4"/>
      <c r="AD1309" s="4"/>
      <c r="AE1309" s="4"/>
      <c r="AF1309" s="4"/>
      <c r="AG1309" s="4"/>
      <c r="AH1309" s="4"/>
      <c r="AI1309" s="4"/>
      <c r="AJ1309" s="4"/>
      <c r="AK1309" s="4"/>
      <c r="AL1309" s="4"/>
      <c r="AM1309" s="4"/>
    </row>
    <row r="1310" spans="1:39" s="3" customFormat="1" ht="14.4" x14ac:dyDescent="0.3">
      <c r="A1310" s="63"/>
      <c r="B1310" s="63"/>
      <c r="C1310" s="63"/>
      <c r="D1310" s="63"/>
      <c r="E1310" s="10"/>
      <c r="F1310" s="10"/>
      <c r="G1310" s="7"/>
      <c r="I1310" s="63"/>
      <c r="J1310" s="47"/>
      <c r="K1310" s="108"/>
      <c r="M1310" s="63"/>
      <c r="N1310" s="197"/>
      <c r="P1310" s="113"/>
      <c r="Q1310" s="196"/>
      <c r="S1310" s="113"/>
      <c r="T1310" s="196"/>
      <c r="V1310" s="82"/>
      <c r="W1310" s="82"/>
      <c r="X1310" s="82"/>
      <c r="Y1310" s="82"/>
      <c r="Z1310" s="82"/>
      <c r="AA1310" s="65"/>
      <c r="AB1310" s="4"/>
      <c r="AC1310" s="4"/>
      <c r="AD1310" s="4"/>
      <c r="AE1310" s="4"/>
      <c r="AF1310" s="4"/>
      <c r="AG1310" s="4"/>
      <c r="AH1310" s="4"/>
      <c r="AI1310" s="4"/>
      <c r="AJ1310" s="4"/>
      <c r="AK1310" s="4"/>
      <c r="AL1310" s="4"/>
      <c r="AM1310" s="4"/>
    </row>
    <row r="1311" spans="1:39" s="3" customFormat="1" ht="14.4" x14ac:dyDescent="0.3">
      <c r="A1311" s="63"/>
      <c r="B1311" s="63"/>
      <c r="C1311" s="63"/>
      <c r="D1311" s="63"/>
      <c r="E1311" s="10"/>
      <c r="F1311" s="10"/>
      <c r="G1311" s="7"/>
      <c r="I1311" s="63"/>
      <c r="J1311" s="47"/>
      <c r="K1311" s="108"/>
      <c r="M1311" s="63"/>
      <c r="N1311" s="197"/>
      <c r="P1311" s="113"/>
      <c r="Q1311" s="196"/>
      <c r="S1311" s="113"/>
      <c r="T1311" s="196"/>
      <c r="V1311" s="82"/>
      <c r="W1311" s="82"/>
      <c r="X1311" s="82"/>
      <c r="Y1311" s="82"/>
      <c r="Z1311" s="82"/>
      <c r="AA1311" s="65"/>
      <c r="AB1311" s="4"/>
      <c r="AC1311" s="4"/>
      <c r="AD1311" s="4"/>
      <c r="AE1311" s="4"/>
      <c r="AF1311" s="4"/>
      <c r="AG1311" s="4"/>
      <c r="AH1311" s="4"/>
      <c r="AI1311" s="4"/>
      <c r="AJ1311" s="4"/>
      <c r="AK1311" s="4"/>
      <c r="AL1311" s="4"/>
      <c r="AM1311" s="4"/>
    </row>
    <row r="1312" spans="1:39" s="3" customFormat="1" ht="14.4" x14ac:dyDescent="0.3">
      <c r="A1312" s="63"/>
      <c r="B1312" s="63"/>
      <c r="C1312" s="63"/>
      <c r="D1312" s="63"/>
      <c r="E1312" s="10"/>
      <c r="F1312" s="10"/>
      <c r="G1312" s="7"/>
      <c r="I1312" s="63"/>
      <c r="J1312" s="47"/>
      <c r="K1312" s="108"/>
      <c r="M1312" s="63"/>
      <c r="N1312" s="197"/>
      <c r="P1312" s="113"/>
      <c r="Q1312" s="196"/>
      <c r="S1312" s="113"/>
      <c r="T1312" s="196"/>
      <c r="V1312" s="82"/>
      <c r="W1312" s="82"/>
      <c r="X1312" s="82"/>
      <c r="Y1312" s="82"/>
      <c r="Z1312" s="82"/>
      <c r="AA1312" s="65"/>
      <c r="AB1312" s="4"/>
      <c r="AC1312" s="4"/>
      <c r="AD1312" s="4"/>
      <c r="AE1312" s="4"/>
      <c r="AF1312" s="4"/>
      <c r="AG1312" s="4"/>
      <c r="AH1312" s="4"/>
      <c r="AI1312" s="4"/>
      <c r="AJ1312" s="4"/>
      <c r="AK1312" s="4"/>
      <c r="AL1312" s="4"/>
      <c r="AM1312" s="4"/>
    </row>
    <row r="1313" spans="1:39" s="3" customFormat="1" ht="14.4" x14ac:dyDescent="0.3">
      <c r="A1313" s="63"/>
      <c r="B1313" s="63"/>
      <c r="C1313" s="63"/>
      <c r="D1313" s="63"/>
      <c r="E1313" s="10"/>
      <c r="F1313" s="10"/>
      <c r="G1313" s="7"/>
      <c r="I1313" s="63"/>
      <c r="J1313" s="47"/>
      <c r="K1313" s="108"/>
      <c r="M1313" s="63"/>
      <c r="N1313" s="197"/>
      <c r="P1313" s="113"/>
      <c r="Q1313" s="196"/>
      <c r="S1313" s="113"/>
      <c r="T1313" s="196"/>
      <c r="V1313" s="82"/>
      <c r="W1313" s="82"/>
      <c r="X1313" s="82"/>
      <c r="Y1313" s="82"/>
      <c r="Z1313" s="82"/>
      <c r="AA1313" s="65"/>
      <c r="AB1313" s="4"/>
      <c r="AC1313" s="4"/>
      <c r="AD1313" s="4"/>
      <c r="AE1313" s="4"/>
      <c r="AF1313" s="4"/>
      <c r="AG1313" s="4"/>
      <c r="AH1313" s="4"/>
      <c r="AI1313" s="4"/>
      <c r="AJ1313" s="4"/>
      <c r="AK1313" s="4"/>
      <c r="AL1313" s="4"/>
      <c r="AM1313" s="4"/>
    </row>
    <row r="1314" spans="1:39" s="3" customFormat="1" ht="14.4" x14ac:dyDescent="0.3">
      <c r="A1314" s="63"/>
      <c r="B1314" s="63"/>
      <c r="C1314" s="63"/>
      <c r="D1314" s="63"/>
      <c r="E1314" s="10"/>
      <c r="F1314" s="10"/>
      <c r="G1314" s="7"/>
      <c r="I1314" s="63"/>
      <c r="J1314" s="47"/>
      <c r="K1314" s="108"/>
      <c r="M1314" s="63"/>
      <c r="N1314" s="197"/>
      <c r="P1314" s="113"/>
      <c r="Q1314" s="196"/>
      <c r="S1314" s="113"/>
      <c r="T1314" s="196"/>
      <c r="V1314" s="82"/>
      <c r="W1314" s="82"/>
      <c r="X1314" s="82"/>
      <c r="Y1314" s="82"/>
      <c r="Z1314" s="82"/>
      <c r="AA1314" s="65"/>
      <c r="AB1314" s="4"/>
      <c r="AC1314" s="4"/>
      <c r="AD1314" s="4"/>
      <c r="AE1314" s="4"/>
      <c r="AF1314" s="4"/>
      <c r="AG1314" s="4"/>
      <c r="AH1314" s="4"/>
      <c r="AI1314" s="4"/>
      <c r="AJ1314" s="4"/>
      <c r="AK1314" s="4"/>
      <c r="AL1314" s="4"/>
      <c r="AM1314" s="4"/>
    </row>
    <row r="1315" spans="1:39" s="3" customFormat="1" ht="14.4" x14ac:dyDescent="0.3">
      <c r="A1315" s="63"/>
      <c r="B1315" s="63"/>
      <c r="C1315" s="63"/>
      <c r="D1315" s="63"/>
      <c r="E1315" s="10"/>
      <c r="F1315" s="10"/>
      <c r="G1315" s="7"/>
      <c r="I1315" s="63"/>
      <c r="J1315" s="47"/>
      <c r="K1315" s="108"/>
      <c r="M1315" s="63"/>
      <c r="N1315" s="197"/>
      <c r="P1315" s="113"/>
      <c r="Q1315" s="196"/>
      <c r="S1315" s="113"/>
      <c r="T1315" s="196"/>
      <c r="V1315" s="82"/>
      <c r="W1315" s="82"/>
      <c r="X1315" s="82"/>
      <c r="Y1315" s="82"/>
      <c r="Z1315" s="82"/>
      <c r="AA1315" s="65"/>
      <c r="AB1315" s="4"/>
      <c r="AC1315" s="4"/>
      <c r="AD1315" s="4"/>
      <c r="AE1315" s="4"/>
      <c r="AF1315" s="4"/>
      <c r="AG1315" s="4"/>
      <c r="AH1315" s="4"/>
      <c r="AI1315" s="4"/>
      <c r="AJ1315" s="4"/>
      <c r="AK1315" s="4"/>
      <c r="AL1315" s="4"/>
      <c r="AM1315" s="4"/>
    </row>
    <row r="1316" spans="1:39" s="3" customFormat="1" ht="14.4" x14ac:dyDescent="0.3">
      <c r="A1316" s="63"/>
      <c r="B1316" s="63"/>
      <c r="C1316" s="63"/>
      <c r="D1316" s="63"/>
      <c r="E1316" s="10"/>
      <c r="F1316" s="10"/>
      <c r="G1316" s="7"/>
      <c r="I1316" s="63"/>
      <c r="J1316" s="47"/>
      <c r="K1316" s="108"/>
      <c r="M1316" s="63"/>
      <c r="N1316" s="197"/>
      <c r="P1316" s="113"/>
      <c r="Q1316" s="196"/>
      <c r="S1316" s="113"/>
      <c r="T1316" s="196"/>
      <c r="V1316" s="82"/>
      <c r="W1316" s="82"/>
      <c r="X1316" s="82"/>
      <c r="Y1316" s="82"/>
      <c r="Z1316" s="82"/>
      <c r="AA1316" s="65"/>
      <c r="AB1316" s="4"/>
      <c r="AC1316" s="4"/>
      <c r="AD1316" s="4"/>
      <c r="AE1316" s="4"/>
      <c r="AF1316" s="4"/>
      <c r="AG1316" s="4"/>
      <c r="AH1316" s="4"/>
      <c r="AI1316" s="4"/>
      <c r="AJ1316" s="4"/>
      <c r="AK1316" s="4"/>
      <c r="AL1316" s="4"/>
      <c r="AM1316" s="4"/>
    </row>
    <row r="1317" spans="1:39" s="3" customFormat="1" ht="14.4" x14ac:dyDescent="0.3">
      <c r="A1317" s="63"/>
      <c r="B1317" s="63"/>
      <c r="C1317" s="63"/>
      <c r="D1317" s="63"/>
      <c r="E1317" s="10"/>
      <c r="F1317" s="10"/>
      <c r="G1317" s="7"/>
      <c r="I1317" s="63"/>
      <c r="J1317" s="47"/>
      <c r="K1317" s="108"/>
      <c r="M1317" s="63"/>
      <c r="N1317" s="197"/>
      <c r="P1317" s="113"/>
      <c r="Q1317" s="196"/>
      <c r="S1317" s="113"/>
      <c r="T1317" s="196"/>
      <c r="V1317" s="82"/>
      <c r="W1317" s="82"/>
      <c r="X1317" s="82"/>
      <c r="Y1317" s="82"/>
      <c r="Z1317" s="82"/>
      <c r="AA1317" s="65"/>
      <c r="AB1317" s="4"/>
      <c r="AC1317" s="4"/>
      <c r="AD1317" s="4"/>
      <c r="AE1317" s="4"/>
      <c r="AF1317" s="4"/>
      <c r="AG1317" s="4"/>
      <c r="AH1317" s="4"/>
      <c r="AI1317" s="4"/>
      <c r="AJ1317" s="4"/>
      <c r="AK1317" s="4"/>
      <c r="AL1317" s="4"/>
      <c r="AM1317" s="4"/>
    </row>
    <row r="1318" spans="1:39" s="3" customFormat="1" ht="14.4" x14ac:dyDescent="0.3">
      <c r="A1318" s="63"/>
      <c r="B1318" s="63"/>
      <c r="C1318" s="63"/>
      <c r="D1318" s="63"/>
      <c r="E1318" s="10"/>
      <c r="F1318" s="10"/>
      <c r="G1318" s="7"/>
      <c r="I1318" s="63"/>
      <c r="J1318" s="47"/>
      <c r="K1318" s="108"/>
      <c r="M1318" s="63"/>
      <c r="N1318" s="197"/>
      <c r="P1318" s="113"/>
      <c r="Q1318" s="196"/>
      <c r="S1318" s="113"/>
      <c r="T1318" s="196"/>
      <c r="V1318" s="82"/>
      <c r="W1318" s="82"/>
      <c r="X1318" s="82"/>
      <c r="Y1318" s="82"/>
      <c r="Z1318" s="82"/>
      <c r="AA1318" s="65"/>
      <c r="AB1318" s="4"/>
      <c r="AC1318" s="4"/>
      <c r="AD1318" s="4"/>
      <c r="AE1318" s="4"/>
      <c r="AF1318" s="4"/>
      <c r="AG1318" s="4"/>
      <c r="AH1318" s="4"/>
      <c r="AI1318" s="4"/>
      <c r="AJ1318" s="4"/>
      <c r="AK1318" s="4"/>
      <c r="AL1318" s="4"/>
      <c r="AM1318" s="4"/>
    </row>
    <row r="1319" spans="1:39" s="3" customFormat="1" ht="14.4" x14ac:dyDescent="0.3">
      <c r="A1319" s="63"/>
      <c r="B1319" s="63"/>
      <c r="C1319" s="63"/>
      <c r="D1319" s="63"/>
      <c r="E1319" s="10"/>
      <c r="F1319" s="10"/>
      <c r="G1319" s="7"/>
      <c r="I1319" s="63"/>
      <c r="J1319" s="47"/>
      <c r="K1319" s="108"/>
      <c r="M1319" s="63"/>
      <c r="N1319" s="197"/>
      <c r="P1319" s="113"/>
      <c r="Q1319" s="196"/>
      <c r="S1319" s="113"/>
      <c r="T1319" s="196"/>
      <c r="V1319" s="82"/>
      <c r="W1319" s="82"/>
      <c r="X1319" s="82"/>
      <c r="Y1319" s="82"/>
      <c r="Z1319" s="82"/>
      <c r="AA1319" s="65"/>
      <c r="AB1319" s="4"/>
      <c r="AC1319" s="4"/>
      <c r="AD1319" s="4"/>
      <c r="AE1319" s="4"/>
      <c r="AF1319" s="4"/>
      <c r="AG1319" s="4"/>
      <c r="AH1319" s="4"/>
      <c r="AI1319" s="4"/>
      <c r="AJ1319" s="4"/>
      <c r="AK1319" s="4"/>
      <c r="AL1319" s="4"/>
      <c r="AM1319" s="4"/>
    </row>
    <row r="1320" spans="1:39" s="3" customFormat="1" ht="14.4" x14ac:dyDescent="0.3">
      <c r="A1320" s="63"/>
      <c r="B1320" s="63"/>
      <c r="C1320" s="63"/>
      <c r="D1320" s="63"/>
      <c r="E1320" s="10"/>
      <c r="F1320" s="10"/>
      <c r="G1320" s="7"/>
      <c r="I1320" s="63"/>
      <c r="J1320" s="47"/>
      <c r="K1320" s="108"/>
      <c r="M1320" s="63"/>
      <c r="N1320" s="197"/>
      <c r="P1320" s="113"/>
      <c r="Q1320" s="196"/>
      <c r="S1320" s="113"/>
      <c r="T1320" s="196"/>
      <c r="V1320" s="82"/>
      <c r="W1320" s="82"/>
      <c r="X1320" s="82"/>
      <c r="Y1320" s="82"/>
      <c r="Z1320" s="82"/>
      <c r="AA1320" s="65"/>
      <c r="AB1320" s="4"/>
      <c r="AC1320" s="4"/>
      <c r="AD1320" s="4"/>
      <c r="AE1320" s="4"/>
      <c r="AF1320" s="4"/>
      <c r="AG1320" s="4"/>
      <c r="AH1320" s="4"/>
      <c r="AI1320" s="4"/>
      <c r="AJ1320" s="4"/>
      <c r="AK1320" s="4"/>
      <c r="AL1320" s="4"/>
      <c r="AM1320" s="4"/>
    </row>
    <row r="1321" spans="1:39" s="3" customFormat="1" ht="14.4" x14ac:dyDescent="0.3">
      <c r="A1321" s="63"/>
      <c r="B1321" s="63"/>
      <c r="C1321" s="63"/>
      <c r="D1321" s="63"/>
      <c r="E1321" s="10"/>
      <c r="F1321" s="10"/>
      <c r="G1321" s="7"/>
      <c r="I1321" s="63"/>
      <c r="J1321" s="47"/>
      <c r="K1321" s="108"/>
      <c r="M1321" s="63"/>
      <c r="N1321" s="197"/>
      <c r="P1321" s="113"/>
      <c r="Q1321" s="196"/>
      <c r="S1321" s="113"/>
      <c r="T1321" s="196"/>
      <c r="V1321" s="82"/>
      <c r="W1321" s="82"/>
      <c r="X1321" s="82"/>
      <c r="Y1321" s="82"/>
      <c r="Z1321" s="82"/>
      <c r="AA1321" s="65"/>
      <c r="AB1321" s="4"/>
      <c r="AC1321" s="4"/>
      <c r="AD1321" s="4"/>
      <c r="AE1321" s="4"/>
      <c r="AF1321" s="4"/>
      <c r="AG1321" s="4"/>
      <c r="AH1321" s="4"/>
      <c r="AI1321" s="4"/>
      <c r="AJ1321" s="4"/>
      <c r="AK1321" s="4"/>
      <c r="AL1321" s="4"/>
      <c r="AM1321" s="4"/>
    </row>
    <row r="1322" spans="1:39" s="3" customFormat="1" ht="14.4" x14ac:dyDescent="0.3">
      <c r="A1322" s="63"/>
      <c r="B1322" s="63"/>
      <c r="C1322" s="63"/>
      <c r="D1322" s="63"/>
      <c r="E1322" s="10"/>
      <c r="F1322" s="10"/>
      <c r="G1322" s="7"/>
      <c r="I1322" s="63"/>
      <c r="J1322" s="47"/>
      <c r="K1322" s="108"/>
      <c r="M1322" s="63"/>
      <c r="N1322" s="197"/>
      <c r="P1322" s="113"/>
      <c r="Q1322" s="196"/>
      <c r="S1322" s="113"/>
      <c r="T1322" s="196"/>
      <c r="V1322" s="82"/>
      <c r="W1322" s="82"/>
      <c r="X1322" s="82"/>
      <c r="Y1322" s="82"/>
      <c r="Z1322" s="82"/>
      <c r="AA1322" s="65"/>
      <c r="AB1322" s="4"/>
      <c r="AC1322" s="4"/>
      <c r="AD1322" s="4"/>
      <c r="AE1322" s="4"/>
      <c r="AF1322" s="4"/>
      <c r="AG1322" s="4"/>
      <c r="AH1322" s="4"/>
      <c r="AI1322" s="4"/>
      <c r="AJ1322" s="4"/>
      <c r="AK1322" s="4"/>
      <c r="AL1322" s="4"/>
      <c r="AM1322" s="4"/>
    </row>
    <row r="1323" spans="1:39" s="3" customFormat="1" ht="14.4" x14ac:dyDescent="0.3">
      <c r="A1323" s="63"/>
      <c r="B1323" s="63"/>
      <c r="C1323" s="63"/>
      <c r="D1323" s="63"/>
      <c r="E1323" s="10"/>
      <c r="F1323" s="10"/>
      <c r="G1323" s="7"/>
      <c r="I1323" s="63"/>
      <c r="J1323" s="47"/>
      <c r="K1323" s="108"/>
      <c r="M1323" s="63"/>
      <c r="N1323" s="197"/>
      <c r="P1323" s="113"/>
      <c r="Q1323" s="196"/>
      <c r="S1323" s="113"/>
      <c r="T1323" s="196"/>
      <c r="V1323" s="82"/>
      <c r="W1323" s="82"/>
      <c r="X1323" s="82"/>
      <c r="Y1323" s="82"/>
      <c r="Z1323" s="82"/>
      <c r="AA1323" s="65"/>
      <c r="AB1323" s="4"/>
      <c r="AC1323" s="4"/>
      <c r="AD1323" s="4"/>
      <c r="AE1323" s="4"/>
      <c r="AF1323" s="4"/>
      <c r="AG1323" s="4"/>
      <c r="AH1323" s="4"/>
      <c r="AI1323" s="4"/>
      <c r="AJ1323" s="4"/>
      <c r="AK1323" s="4"/>
      <c r="AL1323" s="4"/>
      <c r="AM1323" s="4"/>
    </row>
    <row r="1324" spans="1:39" s="3" customFormat="1" ht="14.4" x14ac:dyDescent="0.3">
      <c r="A1324" s="63"/>
      <c r="B1324" s="63"/>
      <c r="C1324" s="63"/>
      <c r="D1324" s="63"/>
      <c r="E1324" s="10"/>
      <c r="F1324" s="10"/>
      <c r="G1324" s="7"/>
      <c r="I1324" s="63"/>
      <c r="J1324" s="47"/>
      <c r="K1324" s="108"/>
      <c r="M1324" s="63"/>
      <c r="N1324" s="197"/>
      <c r="P1324" s="113"/>
      <c r="Q1324" s="196"/>
      <c r="S1324" s="113"/>
      <c r="T1324" s="196"/>
      <c r="V1324" s="82"/>
      <c r="W1324" s="82"/>
      <c r="X1324" s="82"/>
      <c r="Y1324" s="82"/>
      <c r="Z1324" s="82"/>
      <c r="AA1324" s="65"/>
      <c r="AB1324" s="4"/>
      <c r="AC1324" s="4"/>
      <c r="AD1324" s="4"/>
      <c r="AE1324" s="4"/>
      <c r="AF1324" s="4"/>
      <c r="AG1324" s="4"/>
      <c r="AH1324" s="4"/>
      <c r="AI1324" s="4"/>
      <c r="AJ1324" s="4"/>
      <c r="AK1324" s="4"/>
      <c r="AL1324" s="4"/>
      <c r="AM1324" s="4"/>
    </row>
    <row r="1325" spans="1:39" s="3" customFormat="1" ht="14.4" x14ac:dyDescent="0.3">
      <c r="A1325" s="63"/>
      <c r="B1325" s="63"/>
      <c r="C1325" s="63"/>
      <c r="D1325" s="63"/>
      <c r="E1325" s="10"/>
      <c r="F1325" s="10"/>
      <c r="G1325" s="7"/>
      <c r="I1325" s="63"/>
      <c r="J1325" s="47"/>
      <c r="K1325" s="108"/>
      <c r="M1325" s="63"/>
      <c r="N1325" s="197"/>
      <c r="P1325" s="113"/>
      <c r="Q1325" s="196"/>
      <c r="S1325" s="113"/>
      <c r="T1325" s="196"/>
      <c r="V1325" s="82"/>
      <c r="W1325" s="82"/>
      <c r="X1325" s="82"/>
      <c r="Y1325" s="82"/>
      <c r="Z1325" s="82"/>
      <c r="AA1325" s="65"/>
      <c r="AB1325" s="4"/>
      <c r="AC1325" s="4"/>
      <c r="AD1325" s="4"/>
      <c r="AE1325" s="4"/>
      <c r="AF1325" s="4"/>
      <c r="AG1325" s="4"/>
      <c r="AH1325" s="4"/>
      <c r="AI1325" s="4"/>
      <c r="AJ1325" s="4"/>
      <c r="AK1325" s="4"/>
      <c r="AL1325" s="4"/>
      <c r="AM1325" s="4"/>
    </row>
    <row r="1326" spans="1:39" s="3" customFormat="1" ht="14.4" x14ac:dyDescent="0.3">
      <c r="A1326" s="63"/>
      <c r="B1326" s="63"/>
      <c r="C1326" s="63"/>
      <c r="D1326" s="63"/>
      <c r="E1326" s="10"/>
      <c r="F1326" s="10"/>
      <c r="G1326" s="7"/>
      <c r="I1326" s="63"/>
      <c r="J1326" s="47"/>
      <c r="K1326" s="108"/>
      <c r="M1326" s="63"/>
      <c r="N1326" s="197"/>
      <c r="P1326" s="113"/>
      <c r="Q1326" s="196"/>
      <c r="S1326" s="113"/>
      <c r="T1326" s="196"/>
      <c r="V1326" s="82"/>
      <c r="W1326" s="82"/>
      <c r="X1326" s="82"/>
      <c r="Y1326" s="82"/>
      <c r="Z1326" s="82"/>
      <c r="AA1326" s="65"/>
      <c r="AB1326" s="4"/>
      <c r="AC1326" s="4"/>
      <c r="AD1326" s="4"/>
      <c r="AE1326" s="4"/>
      <c r="AF1326" s="4"/>
      <c r="AG1326" s="4"/>
      <c r="AH1326" s="4"/>
      <c r="AI1326" s="4"/>
      <c r="AJ1326" s="4"/>
      <c r="AK1326" s="4"/>
      <c r="AL1326" s="4"/>
      <c r="AM1326" s="4"/>
    </row>
    <row r="1327" spans="1:39" s="3" customFormat="1" ht="14.4" x14ac:dyDescent="0.3">
      <c r="A1327" s="63"/>
      <c r="B1327" s="63"/>
      <c r="C1327" s="63"/>
      <c r="D1327" s="63"/>
      <c r="E1327" s="10"/>
      <c r="F1327" s="10"/>
      <c r="G1327" s="7"/>
      <c r="I1327" s="63"/>
      <c r="J1327" s="47"/>
      <c r="K1327" s="108"/>
      <c r="M1327" s="63"/>
      <c r="N1327" s="197"/>
      <c r="P1327" s="113"/>
      <c r="Q1327" s="196"/>
      <c r="S1327" s="113"/>
      <c r="T1327" s="196"/>
      <c r="V1327" s="82"/>
      <c r="W1327" s="82"/>
      <c r="X1327" s="82"/>
      <c r="Y1327" s="82"/>
      <c r="Z1327" s="82"/>
      <c r="AA1327" s="65"/>
      <c r="AB1327" s="4"/>
      <c r="AC1327" s="4"/>
      <c r="AD1327" s="4"/>
      <c r="AE1327" s="4"/>
      <c r="AF1327" s="4"/>
      <c r="AG1327" s="4"/>
      <c r="AH1327" s="4"/>
      <c r="AI1327" s="4"/>
      <c r="AJ1327" s="4"/>
      <c r="AK1327" s="4"/>
      <c r="AL1327" s="4"/>
      <c r="AM1327" s="4"/>
    </row>
    <row r="1328" spans="1:39" s="3" customFormat="1" ht="14.4" x14ac:dyDescent="0.3">
      <c r="A1328" s="63"/>
      <c r="B1328" s="63"/>
      <c r="C1328" s="63"/>
      <c r="D1328" s="63"/>
      <c r="E1328" s="10"/>
      <c r="F1328" s="10"/>
      <c r="G1328" s="7"/>
      <c r="I1328" s="63"/>
      <c r="J1328" s="47"/>
      <c r="K1328" s="108"/>
      <c r="M1328" s="63"/>
      <c r="N1328" s="197"/>
      <c r="P1328" s="113"/>
      <c r="Q1328" s="196"/>
      <c r="S1328" s="113"/>
      <c r="T1328" s="196"/>
      <c r="V1328" s="82"/>
      <c r="W1328" s="82"/>
      <c r="X1328" s="82"/>
      <c r="Y1328" s="82"/>
      <c r="Z1328" s="82"/>
      <c r="AA1328" s="65"/>
      <c r="AB1328" s="4"/>
      <c r="AC1328" s="4"/>
      <c r="AD1328" s="4"/>
      <c r="AE1328" s="4"/>
      <c r="AF1328" s="4"/>
      <c r="AG1328" s="4"/>
      <c r="AH1328" s="4"/>
      <c r="AI1328" s="4"/>
      <c r="AJ1328" s="4"/>
      <c r="AK1328" s="4"/>
      <c r="AL1328" s="4"/>
      <c r="AM1328" s="4"/>
    </row>
    <row r="1329" spans="1:39" s="3" customFormat="1" ht="14.4" x14ac:dyDescent="0.3">
      <c r="A1329" s="63"/>
      <c r="B1329" s="63"/>
      <c r="C1329" s="63"/>
      <c r="D1329" s="63"/>
      <c r="E1329" s="10"/>
      <c r="F1329" s="10"/>
      <c r="G1329" s="7"/>
      <c r="I1329" s="63"/>
      <c r="J1329" s="47"/>
      <c r="K1329" s="108"/>
      <c r="M1329" s="63"/>
      <c r="N1329" s="197"/>
      <c r="P1329" s="113"/>
      <c r="Q1329" s="196"/>
      <c r="S1329" s="113"/>
      <c r="T1329" s="196"/>
      <c r="V1329" s="82"/>
      <c r="W1329" s="82"/>
      <c r="X1329" s="82"/>
      <c r="Y1329" s="82"/>
      <c r="Z1329" s="82"/>
      <c r="AA1329" s="65"/>
      <c r="AB1329" s="4"/>
      <c r="AC1329" s="4"/>
      <c r="AD1329" s="4"/>
      <c r="AE1329" s="4"/>
      <c r="AF1329" s="4"/>
      <c r="AG1329" s="4"/>
      <c r="AH1329" s="4"/>
      <c r="AI1329" s="4"/>
      <c r="AJ1329" s="4"/>
      <c r="AK1329" s="4"/>
      <c r="AL1329" s="4"/>
      <c r="AM1329" s="4"/>
    </row>
    <row r="1330" spans="1:39" s="3" customFormat="1" ht="14.4" x14ac:dyDescent="0.3">
      <c r="A1330" s="63"/>
      <c r="B1330" s="63"/>
      <c r="C1330" s="63"/>
      <c r="D1330" s="63"/>
      <c r="E1330" s="10"/>
      <c r="F1330" s="10"/>
      <c r="G1330" s="7"/>
      <c r="I1330" s="63"/>
      <c r="J1330" s="47"/>
      <c r="K1330" s="108"/>
      <c r="M1330" s="63"/>
      <c r="N1330" s="197"/>
      <c r="P1330" s="113"/>
      <c r="Q1330" s="196"/>
      <c r="S1330" s="113"/>
      <c r="T1330" s="196"/>
      <c r="V1330" s="82"/>
      <c r="W1330" s="82"/>
      <c r="X1330" s="82"/>
      <c r="Y1330" s="82"/>
      <c r="Z1330" s="82"/>
      <c r="AA1330" s="65"/>
      <c r="AB1330" s="4"/>
      <c r="AC1330" s="4"/>
      <c r="AD1330" s="4"/>
      <c r="AE1330" s="4"/>
      <c r="AF1330" s="4"/>
      <c r="AG1330" s="4"/>
      <c r="AH1330" s="4"/>
      <c r="AI1330" s="4"/>
      <c r="AJ1330" s="4"/>
      <c r="AK1330" s="4"/>
      <c r="AL1330" s="4"/>
      <c r="AM1330" s="4"/>
    </row>
    <row r="1331" spans="1:39" s="3" customFormat="1" ht="14.4" x14ac:dyDescent="0.3">
      <c r="A1331" s="63"/>
      <c r="B1331" s="63"/>
      <c r="C1331" s="63"/>
      <c r="D1331" s="63"/>
      <c r="E1331" s="10"/>
      <c r="F1331" s="10"/>
      <c r="G1331" s="7"/>
      <c r="I1331" s="63"/>
      <c r="J1331" s="47"/>
      <c r="K1331" s="108"/>
      <c r="M1331" s="63"/>
      <c r="N1331" s="197"/>
      <c r="P1331" s="113"/>
      <c r="Q1331" s="196"/>
      <c r="S1331" s="113"/>
      <c r="T1331" s="196"/>
      <c r="V1331" s="82"/>
      <c r="W1331" s="82"/>
      <c r="X1331" s="82"/>
      <c r="Y1331" s="82"/>
      <c r="Z1331" s="82"/>
      <c r="AA1331" s="65"/>
      <c r="AB1331" s="4"/>
      <c r="AC1331" s="4"/>
      <c r="AD1331" s="4"/>
      <c r="AE1331" s="4"/>
      <c r="AF1331" s="4"/>
      <c r="AG1331" s="4"/>
      <c r="AH1331" s="4"/>
      <c r="AI1331" s="4"/>
      <c r="AJ1331" s="4"/>
      <c r="AK1331" s="4"/>
      <c r="AL1331" s="4"/>
      <c r="AM1331" s="4"/>
    </row>
    <row r="1332" spans="1:39" s="3" customFormat="1" ht="14.4" x14ac:dyDescent="0.3">
      <c r="A1332" s="63"/>
      <c r="B1332" s="63"/>
      <c r="C1332" s="63"/>
      <c r="D1332" s="63"/>
      <c r="E1332" s="10"/>
      <c r="F1332" s="10"/>
      <c r="G1332" s="7"/>
      <c r="I1332" s="63"/>
      <c r="J1332" s="47"/>
      <c r="K1332" s="108"/>
      <c r="M1332" s="63"/>
      <c r="N1332" s="197"/>
      <c r="P1332" s="113"/>
      <c r="Q1332" s="196"/>
      <c r="S1332" s="113"/>
      <c r="T1332" s="196"/>
      <c r="V1332" s="82"/>
      <c r="W1332" s="82"/>
      <c r="X1332" s="82"/>
      <c r="Y1332" s="82"/>
      <c r="Z1332" s="82"/>
      <c r="AA1332" s="65"/>
      <c r="AB1332" s="4"/>
      <c r="AC1332" s="4"/>
      <c r="AD1332" s="4"/>
      <c r="AE1332" s="4"/>
      <c r="AF1332" s="4"/>
      <c r="AG1332" s="4"/>
      <c r="AH1332" s="4"/>
      <c r="AI1332" s="4"/>
      <c r="AJ1332" s="4"/>
      <c r="AK1332" s="4"/>
      <c r="AL1332" s="4"/>
      <c r="AM1332" s="4"/>
    </row>
    <row r="1333" spans="1:39" s="3" customFormat="1" ht="14.4" x14ac:dyDescent="0.3">
      <c r="A1333" s="63"/>
      <c r="B1333" s="63"/>
      <c r="C1333" s="63"/>
      <c r="D1333" s="63"/>
      <c r="E1333" s="10"/>
      <c r="F1333" s="10"/>
      <c r="G1333" s="7"/>
      <c r="I1333" s="63"/>
      <c r="J1333" s="47"/>
      <c r="K1333" s="108"/>
      <c r="M1333" s="63"/>
      <c r="N1333" s="197"/>
      <c r="P1333" s="113"/>
      <c r="Q1333" s="196"/>
      <c r="S1333" s="113"/>
      <c r="T1333" s="196"/>
      <c r="V1333" s="82"/>
      <c r="W1333" s="82"/>
      <c r="X1333" s="82"/>
      <c r="Y1333" s="82"/>
      <c r="Z1333" s="82"/>
      <c r="AA1333" s="65"/>
      <c r="AB1333" s="4"/>
      <c r="AC1333" s="4"/>
      <c r="AD1333" s="4"/>
      <c r="AE1333" s="4"/>
      <c r="AF1333" s="4"/>
      <c r="AG1333" s="4"/>
      <c r="AH1333" s="4"/>
      <c r="AI1333" s="4"/>
      <c r="AJ1333" s="4"/>
      <c r="AK1333" s="4"/>
      <c r="AL1333" s="4"/>
      <c r="AM1333" s="4"/>
    </row>
    <row r="1334" spans="1:39" s="3" customFormat="1" ht="14.4" x14ac:dyDescent="0.3">
      <c r="A1334" s="63"/>
      <c r="B1334" s="63"/>
      <c r="C1334" s="63"/>
      <c r="D1334" s="63"/>
      <c r="E1334" s="10"/>
      <c r="F1334" s="10"/>
      <c r="G1334" s="7"/>
      <c r="I1334" s="63"/>
      <c r="J1334" s="47"/>
      <c r="K1334" s="108"/>
      <c r="M1334" s="63"/>
      <c r="N1334" s="197"/>
      <c r="P1334" s="113"/>
      <c r="Q1334" s="196"/>
      <c r="S1334" s="113"/>
      <c r="T1334" s="196"/>
      <c r="V1334" s="82"/>
      <c r="W1334" s="82"/>
      <c r="X1334" s="82"/>
      <c r="Y1334" s="82"/>
      <c r="Z1334" s="82"/>
      <c r="AA1334" s="65"/>
      <c r="AB1334" s="4"/>
      <c r="AC1334" s="4"/>
      <c r="AD1334" s="4"/>
      <c r="AE1334" s="4"/>
      <c r="AF1334" s="4"/>
      <c r="AG1334" s="4"/>
      <c r="AH1334" s="4"/>
      <c r="AI1334" s="4"/>
      <c r="AJ1334" s="4"/>
      <c r="AK1334" s="4"/>
      <c r="AL1334" s="4"/>
      <c r="AM1334" s="4"/>
    </row>
    <row r="1335" spans="1:39" s="3" customFormat="1" ht="14.4" x14ac:dyDescent="0.3">
      <c r="A1335" s="63"/>
      <c r="B1335" s="63"/>
      <c r="C1335" s="63"/>
      <c r="D1335" s="63"/>
      <c r="E1335" s="10"/>
      <c r="F1335" s="10"/>
      <c r="G1335" s="7"/>
      <c r="I1335" s="63"/>
      <c r="J1335" s="47"/>
      <c r="K1335" s="108"/>
      <c r="M1335" s="63"/>
      <c r="N1335" s="197"/>
      <c r="P1335" s="113"/>
      <c r="Q1335" s="196"/>
      <c r="S1335" s="113"/>
      <c r="T1335" s="196"/>
      <c r="V1335" s="82"/>
      <c r="W1335" s="82"/>
      <c r="X1335" s="82"/>
      <c r="Y1335" s="82"/>
      <c r="Z1335" s="82"/>
      <c r="AA1335" s="65"/>
      <c r="AB1335" s="4"/>
      <c r="AC1335" s="4"/>
      <c r="AD1335" s="4"/>
      <c r="AE1335" s="4"/>
      <c r="AF1335" s="4"/>
      <c r="AG1335" s="4"/>
      <c r="AH1335" s="4"/>
      <c r="AI1335" s="4"/>
      <c r="AJ1335" s="4"/>
      <c r="AK1335" s="4"/>
      <c r="AL1335" s="4"/>
      <c r="AM1335" s="4"/>
    </row>
    <row r="1336" spans="1:39" s="3" customFormat="1" ht="14.4" x14ac:dyDescent="0.3">
      <c r="A1336" s="63"/>
      <c r="B1336" s="63"/>
      <c r="C1336" s="63"/>
      <c r="D1336" s="63"/>
      <c r="E1336" s="10"/>
      <c r="F1336" s="10"/>
      <c r="G1336" s="7"/>
      <c r="I1336" s="63"/>
      <c r="J1336" s="47"/>
      <c r="K1336" s="108"/>
      <c r="M1336" s="63"/>
      <c r="N1336" s="197"/>
      <c r="P1336" s="113"/>
      <c r="Q1336" s="196"/>
      <c r="S1336" s="113"/>
      <c r="T1336" s="196"/>
      <c r="V1336" s="82"/>
      <c r="W1336" s="82"/>
      <c r="X1336" s="82"/>
      <c r="Y1336" s="82"/>
      <c r="Z1336" s="82"/>
      <c r="AA1336" s="65"/>
      <c r="AB1336" s="4"/>
      <c r="AC1336" s="4"/>
      <c r="AD1336" s="4"/>
      <c r="AE1336" s="4"/>
      <c r="AF1336" s="4"/>
      <c r="AG1336" s="4"/>
      <c r="AH1336" s="4"/>
      <c r="AI1336" s="4"/>
      <c r="AJ1336" s="4"/>
      <c r="AK1336" s="4"/>
      <c r="AL1336" s="4"/>
      <c r="AM1336" s="4"/>
    </row>
    <row r="1337" spans="1:39" s="3" customFormat="1" ht="14.4" x14ac:dyDescent="0.3">
      <c r="A1337" s="63"/>
      <c r="B1337" s="63"/>
      <c r="C1337" s="63"/>
      <c r="D1337" s="63"/>
      <c r="E1337" s="10"/>
      <c r="F1337" s="10"/>
      <c r="G1337" s="7"/>
      <c r="I1337" s="63"/>
      <c r="J1337" s="47"/>
      <c r="K1337" s="108"/>
      <c r="M1337" s="63"/>
      <c r="N1337" s="197"/>
      <c r="P1337" s="113"/>
      <c r="Q1337" s="196"/>
      <c r="S1337" s="113"/>
      <c r="T1337" s="196"/>
      <c r="V1337" s="82"/>
      <c r="W1337" s="82"/>
      <c r="X1337" s="82"/>
      <c r="Y1337" s="82"/>
      <c r="Z1337" s="82"/>
      <c r="AA1337" s="65"/>
      <c r="AB1337" s="4"/>
      <c r="AC1337" s="4"/>
      <c r="AD1337" s="4"/>
      <c r="AE1337" s="4"/>
      <c r="AF1337" s="4"/>
      <c r="AG1337" s="4"/>
      <c r="AH1337" s="4"/>
      <c r="AI1337" s="4"/>
      <c r="AJ1337" s="4"/>
      <c r="AK1337" s="4"/>
      <c r="AL1337" s="4"/>
      <c r="AM1337" s="4"/>
    </row>
    <row r="1338" spans="1:39" s="3" customFormat="1" ht="14.4" x14ac:dyDescent="0.3">
      <c r="A1338" s="63"/>
      <c r="B1338" s="63"/>
      <c r="C1338" s="63"/>
      <c r="D1338" s="63"/>
      <c r="E1338" s="10"/>
      <c r="F1338" s="10"/>
      <c r="G1338" s="7"/>
      <c r="I1338" s="63"/>
      <c r="J1338" s="47"/>
      <c r="K1338" s="108"/>
      <c r="M1338" s="63"/>
      <c r="N1338" s="197"/>
      <c r="P1338" s="113"/>
      <c r="Q1338" s="196"/>
      <c r="S1338" s="113"/>
      <c r="T1338" s="196"/>
      <c r="V1338" s="82"/>
      <c r="W1338" s="82"/>
      <c r="X1338" s="82"/>
      <c r="Y1338" s="82"/>
      <c r="Z1338" s="82"/>
      <c r="AA1338" s="65"/>
      <c r="AB1338" s="4"/>
      <c r="AC1338" s="4"/>
      <c r="AD1338" s="4"/>
      <c r="AE1338" s="4"/>
      <c r="AF1338" s="4"/>
      <c r="AG1338" s="4"/>
      <c r="AH1338" s="4"/>
      <c r="AI1338" s="4"/>
      <c r="AJ1338" s="4"/>
      <c r="AK1338" s="4"/>
      <c r="AL1338" s="4"/>
      <c r="AM1338" s="4"/>
    </row>
    <row r="1339" spans="1:39" s="3" customFormat="1" ht="14.4" x14ac:dyDescent="0.3">
      <c r="A1339" s="63"/>
      <c r="B1339" s="63"/>
      <c r="C1339" s="63"/>
      <c r="D1339" s="63"/>
      <c r="E1339" s="10"/>
      <c r="F1339" s="10"/>
      <c r="G1339" s="7"/>
      <c r="I1339" s="63"/>
      <c r="J1339" s="47"/>
      <c r="K1339" s="108"/>
      <c r="M1339" s="63"/>
      <c r="N1339" s="197"/>
      <c r="P1339" s="113"/>
      <c r="Q1339" s="196"/>
      <c r="S1339" s="113"/>
      <c r="T1339" s="196"/>
      <c r="V1339" s="82"/>
      <c r="W1339" s="82"/>
      <c r="X1339" s="82"/>
      <c r="Y1339" s="82"/>
      <c r="Z1339" s="82"/>
      <c r="AA1339" s="65"/>
      <c r="AB1339" s="4"/>
      <c r="AC1339" s="4"/>
      <c r="AD1339" s="4"/>
      <c r="AE1339" s="4"/>
      <c r="AF1339" s="4"/>
      <c r="AG1339" s="4"/>
      <c r="AH1339" s="4"/>
      <c r="AI1339" s="4"/>
      <c r="AJ1339" s="4"/>
      <c r="AK1339" s="4"/>
      <c r="AL1339" s="4"/>
      <c r="AM1339" s="4"/>
    </row>
    <row r="1340" spans="1:39" s="3" customFormat="1" ht="14.4" x14ac:dyDescent="0.3">
      <c r="A1340" s="63"/>
      <c r="B1340" s="63"/>
      <c r="C1340" s="63"/>
      <c r="D1340" s="63"/>
      <c r="E1340" s="10"/>
      <c r="F1340" s="10"/>
      <c r="G1340" s="7"/>
      <c r="I1340" s="63"/>
      <c r="J1340" s="47"/>
      <c r="K1340" s="108"/>
      <c r="M1340" s="63"/>
      <c r="N1340" s="197"/>
      <c r="P1340" s="113"/>
      <c r="Q1340" s="196"/>
      <c r="S1340" s="113"/>
      <c r="T1340" s="196"/>
      <c r="V1340" s="82"/>
      <c r="W1340" s="82"/>
      <c r="X1340" s="82"/>
      <c r="Y1340" s="82"/>
      <c r="Z1340" s="82"/>
      <c r="AA1340" s="65"/>
      <c r="AB1340" s="4"/>
      <c r="AC1340" s="4"/>
      <c r="AD1340" s="4"/>
      <c r="AE1340" s="4"/>
      <c r="AF1340" s="4"/>
      <c r="AG1340" s="4"/>
      <c r="AH1340" s="4"/>
      <c r="AI1340" s="4"/>
      <c r="AJ1340" s="4"/>
      <c r="AK1340" s="4"/>
      <c r="AL1340" s="4"/>
      <c r="AM1340" s="4"/>
    </row>
    <row r="1341" spans="1:39" s="3" customFormat="1" ht="14.4" x14ac:dyDescent="0.3">
      <c r="A1341" s="63"/>
      <c r="B1341" s="63"/>
      <c r="C1341" s="63"/>
      <c r="D1341" s="63"/>
      <c r="E1341" s="10"/>
      <c r="F1341" s="10"/>
      <c r="G1341" s="7"/>
      <c r="I1341" s="63"/>
      <c r="J1341" s="47"/>
      <c r="K1341" s="108"/>
      <c r="M1341" s="63"/>
      <c r="N1341" s="197"/>
      <c r="P1341" s="113"/>
      <c r="Q1341" s="196"/>
      <c r="S1341" s="113"/>
      <c r="T1341" s="196"/>
      <c r="V1341" s="82"/>
      <c r="W1341" s="82"/>
      <c r="X1341" s="82"/>
      <c r="Y1341" s="82"/>
      <c r="Z1341" s="82"/>
      <c r="AA1341" s="65"/>
      <c r="AB1341" s="4"/>
      <c r="AC1341" s="4"/>
      <c r="AD1341" s="4"/>
      <c r="AE1341" s="4"/>
      <c r="AF1341" s="4"/>
      <c r="AG1341" s="4"/>
      <c r="AH1341" s="4"/>
      <c r="AI1341" s="4"/>
      <c r="AJ1341" s="4"/>
      <c r="AK1341" s="4"/>
      <c r="AL1341" s="4"/>
      <c r="AM1341" s="4"/>
    </row>
    <row r="1342" spans="1:39" s="3" customFormat="1" ht="14.4" x14ac:dyDescent="0.3">
      <c r="A1342" s="63"/>
      <c r="B1342" s="63"/>
      <c r="C1342" s="63"/>
      <c r="D1342" s="63"/>
      <c r="E1342" s="10"/>
      <c r="F1342" s="10"/>
      <c r="G1342" s="7"/>
      <c r="I1342" s="63"/>
      <c r="J1342" s="47"/>
      <c r="K1342" s="108"/>
      <c r="M1342" s="63"/>
      <c r="N1342" s="197"/>
      <c r="P1342" s="113"/>
      <c r="Q1342" s="196"/>
      <c r="S1342" s="113"/>
      <c r="T1342" s="196"/>
      <c r="V1342" s="82"/>
      <c r="W1342" s="82"/>
      <c r="X1342" s="82"/>
      <c r="Y1342" s="82"/>
      <c r="Z1342" s="82"/>
      <c r="AA1342" s="65"/>
      <c r="AB1342" s="4"/>
      <c r="AC1342" s="4"/>
      <c r="AD1342" s="4"/>
      <c r="AE1342" s="4"/>
      <c r="AF1342" s="4"/>
      <c r="AG1342" s="4"/>
      <c r="AH1342" s="4"/>
      <c r="AI1342" s="4"/>
      <c r="AJ1342" s="4"/>
      <c r="AK1342" s="4"/>
      <c r="AL1342" s="4"/>
      <c r="AM1342" s="4"/>
    </row>
    <row r="1343" spans="1:39" s="3" customFormat="1" ht="14.4" x14ac:dyDescent="0.3">
      <c r="A1343" s="63"/>
      <c r="B1343" s="63"/>
      <c r="C1343" s="63"/>
      <c r="D1343" s="63"/>
      <c r="E1343" s="10"/>
      <c r="F1343" s="10"/>
      <c r="G1343" s="7"/>
      <c r="I1343" s="63"/>
      <c r="J1343" s="47"/>
      <c r="K1343" s="108"/>
      <c r="M1343" s="63"/>
      <c r="N1343" s="197"/>
      <c r="P1343" s="113"/>
      <c r="Q1343" s="196"/>
      <c r="S1343" s="113"/>
      <c r="T1343" s="196"/>
      <c r="V1343" s="82"/>
      <c r="W1343" s="82"/>
      <c r="X1343" s="82"/>
      <c r="Y1343" s="82"/>
      <c r="Z1343" s="82"/>
      <c r="AA1343" s="65"/>
      <c r="AB1343" s="4"/>
      <c r="AC1343" s="4"/>
      <c r="AD1343" s="4"/>
      <c r="AE1343" s="4"/>
      <c r="AF1343" s="4"/>
      <c r="AG1343" s="4"/>
      <c r="AH1343" s="4"/>
      <c r="AI1343" s="4"/>
      <c r="AJ1343" s="4"/>
      <c r="AK1343" s="4"/>
      <c r="AL1343" s="4"/>
      <c r="AM1343" s="4"/>
    </row>
    <row r="1344" spans="1:39" s="3" customFormat="1" ht="14.4" x14ac:dyDescent="0.3">
      <c r="A1344" s="63"/>
      <c r="B1344" s="63"/>
      <c r="C1344" s="63"/>
      <c r="D1344" s="63"/>
      <c r="E1344" s="10"/>
      <c r="F1344" s="10"/>
      <c r="G1344" s="7"/>
      <c r="I1344" s="63"/>
      <c r="J1344" s="47"/>
      <c r="K1344" s="108"/>
      <c r="M1344" s="63"/>
      <c r="N1344" s="197"/>
      <c r="P1344" s="113"/>
      <c r="Q1344" s="196"/>
      <c r="S1344" s="113"/>
      <c r="T1344" s="196"/>
      <c r="V1344" s="82"/>
      <c r="W1344" s="82"/>
      <c r="X1344" s="82"/>
      <c r="Y1344" s="82"/>
      <c r="Z1344" s="82"/>
      <c r="AA1344" s="65"/>
      <c r="AB1344" s="4"/>
      <c r="AC1344" s="4"/>
      <c r="AD1344" s="4"/>
      <c r="AE1344" s="4"/>
      <c r="AF1344" s="4"/>
      <c r="AG1344" s="4"/>
      <c r="AH1344" s="4"/>
      <c r="AI1344" s="4"/>
      <c r="AJ1344" s="4"/>
      <c r="AK1344" s="4"/>
      <c r="AL1344" s="4"/>
      <c r="AM1344" s="4"/>
    </row>
    <row r="1345" spans="1:39" s="3" customFormat="1" ht="14.4" x14ac:dyDescent="0.3">
      <c r="A1345" s="63"/>
      <c r="B1345" s="63"/>
      <c r="C1345" s="63"/>
      <c r="D1345" s="63"/>
      <c r="E1345" s="10"/>
      <c r="F1345" s="10"/>
      <c r="G1345" s="7"/>
      <c r="I1345" s="63"/>
      <c r="J1345" s="47"/>
      <c r="K1345" s="108"/>
      <c r="M1345" s="63"/>
      <c r="N1345" s="197"/>
      <c r="P1345" s="113"/>
      <c r="Q1345" s="196"/>
      <c r="S1345" s="113"/>
      <c r="T1345" s="196"/>
      <c r="V1345" s="82"/>
      <c r="W1345" s="82"/>
      <c r="X1345" s="82"/>
      <c r="Y1345" s="82"/>
      <c r="Z1345" s="82"/>
      <c r="AA1345" s="65"/>
      <c r="AB1345" s="4"/>
      <c r="AC1345" s="4"/>
      <c r="AD1345" s="4"/>
      <c r="AE1345" s="4"/>
      <c r="AF1345" s="4"/>
      <c r="AG1345" s="4"/>
      <c r="AH1345" s="4"/>
      <c r="AI1345" s="4"/>
      <c r="AJ1345" s="4"/>
      <c r="AK1345" s="4"/>
      <c r="AL1345" s="4"/>
      <c r="AM1345" s="4"/>
    </row>
    <row r="1346" spans="1:39" s="3" customFormat="1" ht="14.4" x14ac:dyDescent="0.3">
      <c r="A1346" s="63"/>
      <c r="B1346" s="63"/>
      <c r="C1346" s="63"/>
      <c r="D1346" s="63"/>
      <c r="E1346" s="10"/>
      <c r="F1346" s="10"/>
      <c r="G1346" s="7"/>
      <c r="I1346" s="63"/>
      <c r="J1346" s="47"/>
      <c r="K1346" s="108"/>
      <c r="M1346" s="63"/>
      <c r="N1346" s="197"/>
      <c r="P1346" s="113"/>
      <c r="Q1346" s="196"/>
      <c r="S1346" s="113"/>
      <c r="T1346" s="196"/>
      <c r="V1346" s="82"/>
      <c r="W1346" s="82"/>
      <c r="X1346" s="82"/>
      <c r="Y1346" s="82"/>
      <c r="Z1346" s="82"/>
      <c r="AA1346" s="65"/>
      <c r="AB1346" s="4"/>
      <c r="AC1346" s="4"/>
      <c r="AD1346" s="4"/>
      <c r="AE1346" s="4"/>
      <c r="AF1346" s="4"/>
      <c r="AG1346" s="4"/>
      <c r="AH1346" s="4"/>
      <c r="AI1346" s="4"/>
      <c r="AJ1346" s="4"/>
      <c r="AK1346" s="4"/>
      <c r="AL1346" s="4"/>
      <c r="AM1346" s="4"/>
    </row>
    <row r="1347" spans="1:39" s="3" customFormat="1" ht="14.4" x14ac:dyDescent="0.3">
      <c r="A1347" s="63"/>
      <c r="B1347" s="63"/>
      <c r="C1347" s="63"/>
      <c r="D1347" s="63"/>
      <c r="E1347" s="10"/>
      <c r="F1347" s="10"/>
      <c r="G1347" s="7"/>
      <c r="I1347" s="63"/>
      <c r="J1347" s="47"/>
      <c r="K1347" s="108"/>
      <c r="M1347" s="63"/>
      <c r="N1347" s="197"/>
      <c r="P1347" s="113"/>
      <c r="Q1347" s="196"/>
      <c r="S1347" s="113"/>
      <c r="T1347" s="196"/>
      <c r="V1347" s="82"/>
      <c r="W1347" s="82"/>
      <c r="X1347" s="82"/>
      <c r="Y1347" s="82"/>
      <c r="Z1347" s="82"/>
      <c r="AA1347" s="65"/>
      <c r="AB1347" s="4"/>
      <c r="AC1347" s="4"/>
      <c r="AD1347" s="4"/>
      <c r="AE1347" s="4"/>
      <c r="AF1347" s="4"/>
      <c r="AG1347" s="4"/>
      <c r="AH1347" s="4"/>
      <c r="AI1347" s="4"/>
      <c r="AJ1347" s="4"/>
      <c r="AK1347" s="4"/>
      <c r="AL1347" s="4"/>
      <c r="AM1347" s="4"/>
    </row>
    <row r="1348" spans="1:39" s="3" customFormat="1" ht="14.4" x14ac:dyDescent="0.3">
      <c r="A1348" s="63"/>
      <c r="B1348" s="63"/>
      <c r="C1348" s="63"/>
      <c r="D1348" s="63"/>
      <c r="E1348" s="10"/>
      <c r="F1348" s="10"/>
      <c r="G1348" s="7"/>
      <c r="I1348" s="63"/>
      <c r="J1348" s="47"/>
      <c r="K1348" s="108"/>
      <c r="M1348" s="63"/>
      <c r="N1348" s="197"/>
      <c r="P1348" s="113"/>
      <c r="Q1348" s="196"/>
      <c r="S1348" s="113"/>
      <c r="T1348" s="196"/>
      <c r="V1348" s="82"/>
      <c r="W1348" s="82"/>
      <c r="X1348" s="82"/>
      <c r="Y1348" s="82"/>
      <c r="Z1348" s="82"/>
      <c r="AA1348" s="65"/>
      <c r="AB1348" s="4"/>
      <c r="AC1348" s="4"/>
      <c r="AD1348" s="4"/>
      <c r="AE1348" s="4"/>
      <c r="AF1348" s="4"/>
      <c r="AG1348" s="4"/>
      <c r="AH1348" s="4"/>
      <c r="AI1348" s="4"/>
      <c r="AJ1348" s="4"/>
      <c r="AK1348" s="4"/>
      <c r="AL1348" s="4"/>
      <c r="AM1348" s="4"/>
    </row>
    <row r="1349" spans="1:39" s="3" customFormat="1" ht="14.4" x14ac:dyDescent="0.3">
      <c r="A1349" s="63"/>
      <c r="B1349" s="63"/>
      <c r="C1349" s="63"/>
      <c r="D1349" s="63"/>
      <c r="E1349" s="10"/>
      <c r="F1349" s="10"/>
      <c r="G1349" s="7"/>
      <c r="I1349" s="63"/>
      <c r="J1349" s="47"/>
      <c r="K1349" s="108"/>
      <c r="M1349" s="63"/>
      <c r="N1349" s="197"/>
      <c r="P1349" s="113"/>
      <c r="Q1349" s="196"/>
      <c r="S1349" s="113"/>
      <c r="T1349" s="196"/>
      <c r="V1349" s="82"/>
      <c r="W1349" s="82"/>
      <c r="X1349" s="82"/>
      <c r="Y1349" s="82"/>
      <c r="Z1349" s="82"/>
      <c r="AA1349" s="65"/>
      <c r="AB1349" s="4"/>
      <c r="AC1349" s="4"/>
      <c r="AD1349" s="4"/>
      <c r="AE1349" s="4"/>
      <c r="AF1349" s="4"/>
      <c r="AG1349" s="4"/>
      <c r="AH1349" s="4"/>
      <c r="AI1349" s="4"/>
      <c r="AJ1349" s="4"/>
      <c r="AK1349" s="4"/>
      <c r="AL1349" s="4"/>
      <c r="AM1349" s="4"/>
    </row>
    <row r="1350" spans="1:39" s="3" customFormat="1" ht="14.4" x14ac:dyDescent="0.3">
      <c r="A1350" s="63"/>
      <c r="B1350" s="63"/>
      <c r="C1350" s="63"/>
      <c r="D1350" s="63"/>
      <c r="E1350" s="10"/>
      <c r="F1350" s="10"/>
      <c r="G1350" s="7"/>
      <c r="I1350" s="63"/>
      <c r="J1350" s="47"/>
      <c r="K1350" s="108"/>
      <c r="M1350" s="63"/>
      <c r="N1350" s="197"/>
      <c r="P1350" s="113"/>
      <c r="Q1350" s="196"/>
      <c r="S1350" s="113"/>
      <c r="T1350" s="196"/>
      <c r="V1350" s="82"/>
      <c r="W1350" s="82"/>
      <c r="X1350" s="82"/>
      <c r="Y1350" s="82"/>
      <c r="Z1350" s="82"/>
      <c r="AA1350" s="65"/>
      <c r="AB1350" s="4"/>
      <c r="AC1350" s="4"/>
      <c r="AD1350" s="4"/>
      <c r="AE1350" s="4"/>
      <c r="AF1350" s="4"/>
      <c r="AG1350" s="4"/>
      <c r="AH1350" s="4"/>
      <c r="AI1350" s="4"/>
      <c r="AJ1350" s="4"/>
      <c r="AK1350" s="4"/>
      <c r="AL1350" s="4"/>
      <c r="AM1350" s="4"/>
    </row>
    <row r="1351" spans="1:39" s="3" customFormat="1" ht="14.4" x14ac:dyDescent="0.3">
      <c r="A1351" s="63"/>
      <c r="B1351" s="63"/>
      <c r="C1351" s="63"/>
      <c r="D1351" s="63"/>
      <c r="E1351" s="10"/>
      <c r="F1351" s="10"/>
      <c r="G1351" s="7"/>
      <c r="I1351" s="63"/>
      <c r="J1351" s="47"/>
      <c r="K1351" s="108"/>
      <c r="M1351" s="63"/>
      <c r="N1351" s="197"/>
      <c r="P1351" s="113"/>
      <c r="Q1351" s="196"/>
      <c r="S1351" s="113"/>
      <c r="T1351" s="196"/>
      <c r="V1351" s="82"/>
      <c r="W1351" s="82"/>
      <c r="X1351" s="82"/>
      <c r="Y1351" s="82"/>
      <c r="Z1351" s="82"/>
      <c r="AA1351" s="65"/>
      <c r="AB1351" s="4"/>
      <c r="AC1351" s="4"/>
      <c r="AD1351" s="4"/>
      <c r="AE1351" s="4"/>
      <c r="AF1351" s="4"/>
      <c r="AG1351" s="4"/>
      <c r="AH1351" s="4"/>
      <c r="AI1351" s="4"/>
      <c r="AJ1351" s="4"/>
      <c r="AK1351" s="4"/>
      <c r="AL1351" s="4"/>
      <c r="AM1351" s="4"/>
    </row>
    <row r="1352" spans="1:39" s="3" customFormat="1" ht="14.4" x14ac:dyDescent="0.3">
      <c r="A1352" s="63"/>
      <c r="B1352" s="63"/>
      <c r="C1352" s="63"/>
      <c r="D1352" s="63"/>
      <c r="E1352" s="10"/>
      <c r="F1352" s="10"/>
      <c r="G1352" s="7"/>
      <c r="I1352" s="63"/>
      <c r="J1352" s="47"/>
      <c r="K1352" s="108"/>
      <c r="M1352" s="63"/>
      <c r="N1352" s="197"/>
      <c r="P1352" s="113"/>
      <c r="Q1352" s="196"/>
      <c r="S1352" s="113"/>
      <c r="T1352" s="196"/>
      <c r="V1352" s="82"/>
      <c r="W1352" s="82"/>
      <c r="X1352" s="82"/>
      <c r="Y1352" s="82"/>
      <c r="Z1352" s="82"/>
      <c r="AA1352" s="65"/>
      <c r="AB1352" s="4"/>
      <c r="AC1352" s="4"/>
      <c r="AD1352" s="4"/>
      <c r="AE1352" s="4"/>
      <c r="AF1352" s="4"/>
      <c r="AG1352" s="4"/>
      <c r="AH1352" s="4"/>
      <c r="AI1352" s="4"/>
      <c r="AJ1352" s="4"/>
      <c r="AK1352" s="4"/>
      <c r="AL1352" s="4"/>
      <c r="AM1352" s="4"/>
    </row>
    <row r="1353" spans="1:39" s="3" customFormat="1" ht="14.4" x14ac:dyDescent="0.3">
      <c r="A1353" s="63"/>
      <c r="B1353" s="63"/>
      <c r="C1353" s="63"/>
      <c r="D1353" s="63"/>
      <c r="E1353" s="10"/>
      <c r="F1353" s="10"/>
      <c r="G1353" s="7"/>
      <c r="I1353" s="63"/>
      <c r="J1353" s="47"/>
      <c r="K1353" s="108"/>
      <c r="M1353" s="63"/>
      <c r="N1353" s="197"/>
      <c r="P1353" s="113"/>
      <c r="Q1353" s="196"/>
      <c r="S1353" s="113"/>
      <c r="T1353" s="196"/>
      <c r="V1353" s="82"/>
      <c r="W1353" s="82"/>
      <c r="X1353" s="82"/>
      <c r="Y1353" s="82"/>
      <c r="Z1353" s="82"/>
      <c r="AA1353" s="65"/>
      <c r="AB1353" s="4"/>
      <c r="AC1353" s="4"/>
      <c r="AD1353" s="4"/>
      <c r="AE1353" s="4"/>
      <c r="AF1353" s="4"/>
      <c r="AG1353" s="4"/>
      <c r="AH1353" s="4"/>
      <c r="AI1353" s="4"/>
      <c r="AJ1353" s="4"/>
      <c r="AK1353" s="4"/>
      <c r="AL1353" s="4"/>
      <c r="AM1353" s="4"/>
    </row>
    <row r="1354" spans="1:39" s="3" customFormat="1" ht="14.4" x14ac:dyDescent="0.3">
      <c r="A1354" s="63"/>
      <c r="B1354" s="63"/>
      <c r="C1354" s="63"/>
      <c r="D1354" s="63"/>
      <c r="E1354" s="10"/>
      <c r="F1354" s="10"/>
      <c r="G1354" s="7"/>
      <c r="I1354" s="63"/>
      <c r="J1354" s="47"/>
      <c r="K1354" s="108"/>
      <c r="M1354" s="63"/>
      <c r="N1354" s="197"/>
      <c r="P1354" s="113"/>
      <c r="Q1354" s="196"/>
      <c r="S1354" s="113"/>
      <c r="T1354" s="196"/>
      <c r="V1354" s="82"/>
      <c r="W1354" s="82"/>
      <c r="X1354" s="82"/>
      <c r="Y1354" s="82"/>
      <c r="Z1354" s="82"/>
      <c r="AA1354" s="65"/>
      <c r="AB1354" s="4"/>
      <c r="AC1354" s="4"/>
      <c r="AD1354" s="4"/>
      <c r="AE1354" s="4"/>
      <c r="AF1354" s="4"/>
      <c r="AG1354" s="4"/>
      <c r="AH1354" s="4"/>
      <c r="AI1354" s="4"/>
      <c r="AJ1354" s="4"/>
      <c r="AK1354" s="4"/>
      <c r="AL1354" s="4"/>
      <c r="AM1354" s="4"/>
    </row>
    <row r="1355" spans="1:39" s="3" customFormat="1" ht="14.4" x14ac:dyDescent="0.3">
      <c r="A1355" s="63"/>
      <c r="B1355" s="63"/>
      <c r="C1355" s="63"/>
      <c r="D1355" s="63"/>
      <c r="E1355" s="10"/>
      <c r="F1355" s="10"/>
      <c r="G1355" s="7"/>
      <c r="I1355" s="63"/>
      <c r="J1355" s="47"/>
      <c r="K1355" s="108"/>
      <c r="M1355" s="63"/>
      <c r="N1355" s="197"/>
      <c r="P1355" s="113"/>
      <c r="Q1355" s="196"/>
      <c r="S1355" s="113"/>
      <c r="T1355" s="196"/>
      <c r="V1355" s="82"/>
      <c r="W1355" s="82"/>
      <c r="X1355" s="82"/>
      <c r="Y1355" s="82"/>
      <c r="Z1355" s="82"/>
      <c r="AA1355" s="65"/>
      <c r="AB1355" s="4"/>
      <c r="AC1355" s="4"/>
      <c r="AD1355" s="4"/>
      <c r="AE1355" s="4"/>
      <c r="AF1355" s="4"/>
      <c r="AG1355" s="4"/>
      <c r="AH1355" s="4"/>
      <c r="AI1355" s="4"/>
      <c r="AJ1355" s="4"/>
      <c r="AK1355" s="4"/>
      <c r="AL1355" s="4"/>
      <c r="AM1355" s="4"/>
    </row>
    <row r="1356" spans="1:39" s="3" customFormat="1" ht="14.4" x14ac:dyDescent="0.3">
      <c r="A1356" s="63"/>
      <c r="B1356" s="63"/>
      <c r="C1356" s="63"/>
      <c r="D1356" s="63"/>
      <c r="E1356" s="10"/>
      <c r="F1356" s="10"/>
      <c r="G1356" s="7"/>
      <c r="I1356" s="63"/>
      <c r="J1356" s="47"/>
      <c r="K1356" s="108"/>
      <c r="M1356" s="63"/>
      <c r="N1356" s="197"/>
      <c r="P1356" s="113"/>
      <c r="Q1356" s="196"/>
      <c r="S1356" s="113"/>
      <c r="T1356" s="196"/>
      <c r="V1356" s="82"/>
      <c r="W1356" s="82"/>
      <c r="X1356" s="82"/>
      <c r="Y1356" s="82"/>
      <c r="Z1356" s="82"/>
      <c r="AA1356" s="65"/>
      <c r="AB1356" s="4"/>
      <c r="AC1356" s="4"/>
      <c r="AD1356" s="4"/>
      <c r="AE1356" s="4"/>
      <c r="AF1356" s="4"/>
      <c r="AG1356" s="4"/>
      <c r="AH1356" s="4"/>
      <c r="AI1356" s="4"/>
      <c r="AJ1356" s="4"/>
      <c r="AK1356" s="4"/>
      <c r="AL1356" s="4"/>
      <c r="AM1356" s="4"/>
    </row>
    <row r="1357" spans="1:39" s="3" customFormat="1" ht="14.4" x14ac:dyDescent="0.3">
      <c r="A1357" s="63"/>
      <c r="B1357" s="63"/>
      <c r="C1357" s="63"/>
      <c r="D1357" s="63"/>
      <c r="E1357" s="10"/>
      <c r="F1357" s="10"/>
      <c r="G1357" s="7"/>
      <c r="I1357" s="63"/>
      <c r="J1357" s="47"/>
      <c r="K1357" s="108"/>
      <c r="M1357" s="63"/>
      <c r="N1357" s="197"/>
      <c r="P1357" s="113"/>
      <c r="Q1357" s="196"/>
      <c r="S1357" s="113"/>
      <c r="T1357" s="196"/>
      <c r="V1357" s="82"/>
      <c r="W1357" s="82"/>
      <c r="X1357" s="82"/>
      <c r="Y1357" s="82"/>
      <c r="Z1357" s="82"/>
      <c r="AA1357" s="65"/>
      <c r="AB1357" s="4"/>
      <c r="AC1357" s="4"/>
      <c r="AD1357" s="4"/>
      <c r="AE1357" s="4"/>
      <c r="AF1357" s="4"/>
      <c r="AG1357" s="4"/>
      <c r="AH1357" s="4"/>
      <c r="AI1357" s="4"/>
      <c r="AJ1357" s="4"/>
      <c r="AK1357" s="4"/>
      <c r="AL1357" s="4"/>
      <c r="AM1357" s="4"/>
    </row>
    <row r="1358" spans="1:39" s="3" customFormat="1" ht="14.4" x14ac:dyDescent="0.3">
      <c r="A1358" s="63"/>
      <c r="B1358" s="63"/>
      <c r="C1358" s="63"/>
      <c r="D1358" s="63"/>
      <c r="E1358" s="10"/>
      <c r="F1358" s="10"/>
      <c r="G1358" s="7"/>
      <c r="I1358" s="63"/>
      <c r="J1358" s="47"/>
      <c r="K1358" s="108"/>
      <c r="M1358" s="63"/>
      <c r="N1358" s="197"/>
      <c r="P1358" s="113"/>
      <c r="Q1358" s="196"/>
      <c r="S1358" s="113"/>
      <c r="T1358" s="196"/>
      <c r="V1358" s="82"/>
      <c r="W1358" s="82"/>
      <c r="X1358" s="82"/>
      <c r="Y1358" s="82"/>
      <c r="Z1358" s="82"/>
      <c r="AA1358" s="65"/>
      <c r="AB1358" s="4"/>
      <c r="AC1358" s="4"/>
      <c r="AD1358" s="4"/>
      <c r="AE1358" s="4"/>
      <c r="AF1358" s="4"/>
      <c r="AG1358" s="4"/>
      <c r="AH1358" s="4"/>
      <c r="AI1358" s="4"/>
      <c r="AJ1358" s="4"/>
      <c r="AK1358" s="4"/>
      <c r="AL1358" s="4"/>
      <c r="AM1358" s="4"/>
    </row>
    <row r="1359" spans="1:39" s="3" customFormat="1" ht="14.4" x14ac:dyDescent="0.3">
      <c r="A1359" s="63"/>
      <c r="B1359" s="63"/>
      <c r="C1359" s="63"/>
      <c r="D1359" s="63"/>
      <c r="E1359" s="10"/>
      <c r="F1359" s="10"/>
      <c r="G1359" s="7"/>
      <c r="I1359" s="63"/>
      <c r="J1359" s="47"/>
      <c r="K1359" s="108"/>
      <c r="M1359" s="63"/>
      <c r="N1359" s="197"/>
      <c r="P1359" s="113"/>
      <c r="Q1359" s="196"/>
      <c r="S1359" s="113"/>
      <c r="T1359" s="196"/>
      <c r="V1359" s="82"/>
      <c r="W1359" s="82"/>
      <c r="X1359" s="82"/>
      <c r="Y1359" s="82"/>
      <c r="Z1359" s="82"/>
      <c r="AA1359" s="65"/>
      <c r="AB1359" s="4"/>
      <c r="AC1359" s="4"/>
      <c r="AD1359" s="4"/>
      <c r="AE1359" s="4"/>
      <c r="AF1359" s="4"/>
      <c r="AG1359" s="4"/>
      <c r="AH1359" s="4"/>
      <c r="AI1359" s="4"/>
      <c r="AJ1359" s="4"/>
      <c r="AK1359" s="4"/>
      <c r="AL1359" s="4"/>
      <c r="AM1359" s="4"/>
    </row>
    <row r="1360" spans="1:39" s="3" customFormat="1" ht="14.4" x14ac:dyDescent="0.3">
      <c r="A1360" s="63"/>
      <c r="B1360" s="63"/>
      <c r="C1360" s="63"/>
      <c r="D1360" s="63"/>
      <c r="E1360" s="10"/>
      <c r="F1360" s="10"/>
      <c r="G1360" s="7"/>
      <c r="I1360" s="63"/>
      <c r="J1360" s="47"/>
      <c r="K1360" s="108"/>
      <c r="M1360" s="63"/>
      <c r="N1360" s="197"/>
      <c r="P1360" s="113"/>
      <c r="Q1360" s="196"/>
      <c r="S1360" s="113"/>
      <c r="T1360" s="196"/>
      <c r="V1360" s="82"/>
      <c r="W1360" s="82"/>
      <c r="X1360" s="82"/>
      <c r="Y1360" s="82"/>
      <c r="Z1360" s="82"/>
      <c r="AA1360" s="65"/>
      <c r="AB1360" s="4"/>
      <c r="AC1360" s="4"/>
      <c r="AD1360" s="4"/>
      <c r="AE1360" s="4"/>
      <c r="AF1360" s="4"/>
      <c r="AG1360" s="4"/>
      <c r="AH1360" s="4"/>
      <c r="AI1360" s="4"/>
      <c r="AJ1360" s="4"/>
      <c r="AK1360" s="4"/>
      <c r="AL1360" s="4"/>
      <c r="AM1360" s="4"/>
    </row>
    <row r="1361" spans="1:39" s="3" customFormat="1" ht="14.4" x14ac:dyDescent="0.3">
      <c r="A1361" s="63"/>
      <c r="B1361" s="63"/>
      <c r="C1361" s="63"/>
      <c r="D1361" s="63"/>
      <c r="E1361" s="10"/>
      <c r="F1361" s="10"/>
      <c r="G1361" s="7"/>
      <c r="I1361" s="63"/>
      <c r="J1361" s="47"/>
      <c r="K1361" s="108"/>
      <c r="M1361" s="63"/>
      <c r="N1361" s="197"/>
      <c r="P1361" s="113"/>
      <c r="Q1361" s="196"/>
      <c r="S1361" s="113"/>
      <c r="T1361" s="196"/>
      <c r="V1361" s="82"/>
      <c r="W1361" s="82"/>
      <c r="X1361" s="82"/>
      <c r="Y1361" s="82"/>
      <c r="Z1361" s="82"/>
      <c r="AA1361" s="65"/>
      <c r="AB1361" s="4"/>
      <c r="AC1361" s="4"/>
      <c r="AD1361" s="4"/>
      <c r="AE1361" s="4"/>
      <c r="AF1361" s="4"/>
      <c r="AG1361" s="4"/>
      <c r="AH1361" s="4"/>
      <c r="AI1361" s="4"/>
      <c r="AJ1361" s="4"/>
      <c r="AK1361" s="4"/>
      <c r="AL1361" s="4"/>
      <c r="AM1361" s="4"/>
    </row>
    <row r="1362" spans="1:39" s="3" customFormat="1" ht="14.4" x14ac:dyDescent="0.3">
      <c r="A1362" s="63"/>
      <c r="B1362" s="63"/>
      <c r="C1362" s="63"/>
      <c r="D1362" s="63"/>
      <c r="E1362" s="10"/>
      <c r="F1362" s="10"/>
      <c r="G1362" s="7"/>
      <c r="I1362" s="63"/>
      <c r="J1362" s="47"/>
      <c r="K1362" s="108"/>
      <c r="M1362" s="63"/>
      <c r="N1362" s="197"/>
      <c r="P1362" s="113"/>
      <c r="Q1362" s="196"/>
      <c r="S1362" s="113"/>
      <c r="T1362" s="196"/>
      <c r="V1362" s="82"/>
      <c r="W1362" s="82"/>
      <c r="X1362" s="82"/>
      <c r="Y1362" s="82"/>
      <c r="Z1362" s="82"/>
      <c r="AA1362" s="65"/>
      <c r="AB1362" s="4"/>
      <c r="AC1362" s="4"/>
      <c r="AD1362" s="4"/>
      <c r="AE1362" s="4"/>
      <c r="AF1362" s="4"/>
      <c r="AG1362" s="4"/>
      <c r="AH1362" s="4"/>
      <c r="AI1362" s="4"/>
      <c r="AJ1362" s="4"/>
      <c r="AK1362" s="4"/>
      <c r="AL1362" s="4"/>
      <c r="AM1362" s="4"/>
    </row>
    <row r="1363" spans="1:39" s="3" customFormat="1" ht="14.4" x14ac:dyDescent="0.3">
      <c r="A1363" s="63"/>
      <c r="B1363" s="63"/>
      <c r="C1363" s="63"/>
      <c r="D1363" s="63"/>
      <c r="E1363" s="10"/>
      <c r="F1363" s="10"/>
      <c r="G1363" s="7"/>
      <c r="I1363" s="63"/>
      <c r="J1363" s="47"/>
      <c r="K1363" s="108"/>
      <c r="M1363" s="63"/>
      <c r="N1363" s="197"/>
      <c r="P1363" s="113"/>
      <c r="Q1363" s="196"/>
      <c r="S1363" s="113"/>
      <c r="T1363" s="196"/>
      <c r="V1363" s="82"/>
      <c r="W1363" s="82"/>
      <c r="X1363" s="82"/>
      <c r="Y1363" s="82"/>
      <c r="Z1363" s="82"/>
      <c r="AA1363" s="65"/>
      <c r="AB1363" s="4"/>
      <c r="AC1363" s="4"/>
      <c r="AD1363" s="4"/>
      <c r="AE1363" s="4"/>
      <c r="AF1363" s="4"/>
      <c r="AG1363" s="4"/>
      <c r="AH1363" s="4"/>
      <c r="AI1363" s="4"/>
      <c r="AJ1363" s="4"/>
      <c r="AK1363" s="4"/>
      <c r="AL1363" s="4"/>
      <c r="AM1363" s="4"/>
    </row>
    <row r="1364" spans="1:39" s="3" customFormat="1" ht="14.4" x14ac:dyDescent="0.3">
      <c r="A1364" s="63"/>
      <c r="B1364" s="63"/>
      <c r="C1364" s="63"/>
      <c r="D1364" s="63"/>
      <c r="E1364" s="10"/>
      <c r="F1364" s="10"/>
      <c r="G1364" s="7"/>
      <c r="I1364" s="63"/>
      <c r="J1364" s="47"/>
      <c r="K1364" s="108"/>
      <c r="M1364" s="63"/>
      <c r="N1364" s="197"/>
      <c r="P1364" s="113"/>
      <c r="Q1364" s="196"/>
      <c r="S1364" s="113"/>
      <c r="T1364" s="196"/>
      <c r="V1364" s="82"/>
      <c r="W1364" s="82"/>
      <c r="X1364" s="82"/>
      <c r="Y1364" s="82"/>
      <c r="Z1364" s="82"/>
      <c r="AA1364" s="65"/>
      <c r="AB1364" s="4"/>
      <c r="AC1364" s="4"/>
      <c r="AD1364" s="4"/>
      <c r="AE1364" s="4"/>
      <c r="AF1364" s="4"/>
      <c r="AG1364" s="4"/>
      <c r="AH1364" s="4"/>
      <c r="AI1364" s="4"/>
      <c r="AJ1364" s="4"/>
      <c r="AK1364" s="4"/>
      <c r="AL1364" s="4"/>
      <c r="AM1364" s="4"/>
    </row>
    <row r="1365" spans="1:39" s="3" customFormat="1" ht="14.4" x14ac:dyDescent="0.3">
      <c r="A1365" s="63"/>
      <c r="B1365" s="63"/>
      <c r="C1365" s="63"/>
      <c r="D1365" s="63"/>
      <c r="E1365" s="10"/>
      <c r="F1365" s="10"/>
      <c r="G1365" s="7"/>
      <c r="I1365" s="63"/>
      <c r="J1365" s="47"/>
      <c r="K1365" s="108"/>
      <c r="M1365" s="63"/>
      <c r="N1365" s="197"/>
      <c r="P1365" s="113"/>
      <c r="Q1365" s="196"/>
      <c r="S1365" s="113"/>
      <c r="T1365" s="196"/>
      <c r="V1365" s="82"/>
      <c r="W1365" s="82"/>
      <c r="X1365" s="82"/>
      <c r="Y1365" s="82"/>
      <c r="Z1365" s="82"/>
      <c r="AA1365" s="65"/>
      <c r="AB1365" s="4"/>
      <c r="AC1365" s="4"/>
      <c r="AD1365" s="4"/>
      <c r="AE1365" s="4"/>
      <c r="AF1365" s="4"/>
      <c r="AG1365" s="4"/>
      <c r="AH1365" s="4"/>
      <c r="AI1365" s="4"/>
      <c r="AJ1365" s="4"/>
      <c r="AK1365" s="4"/>
      <c r="AL1365" s="4"/>
      <c r="AM1365" s="4"/>
    </row>
    <row r="1366" spans="1:39" s="3" customFormat="1" ht="14.4" x14ac:dyDescent="0.3">
      <c r="A1366" s="63"/>
      <c r="B1366" s="63"/>
      <c r="C1366" s="63"/>
      <c r="D1366" s="63"/>
      <c r="E1366" s="10"/>
      <c r="F1366" s="10"/>
      <c r="G1366" s="7"/>
      <c r="I1366" s="63"/>
      <c r="J1366" s="47"/>
      <c r="K1366" s="108"/>
      <c r="M1366" s="63"/>
      <c r="N1366" s="197"/>
      <c r="P1366" s="113"/>
      <c r="Q1366" s="196"/>
      <c r="S1366" s="113"/>
      <c r="T1366" s="196"/>
      <c r="V1366" s="82"/>
      <c r="W1366" s="82"/>
      <c r="X1366" s="82"/>
      <c r="Y1366" s="82"/>
      <c r="Z1366" s="82"/>
      <c r="AA1366" s="65"/>
      <c r="AB1366" s="4"/>
      <c r="AC1366" s="4"/>
      <c r="AD1366" s="4"/>
      <c r="AE1366" s="4"/>
      <c r="AF1366" s="4"/>
      <c r="AG1366" s="4"/>
      <c r="AH1366" s="4"/>
      <c r="AI1366" s="4"/>
      <c r="AJ1366" s="4"/>
      <c r="AK1366" s="4"/>
      <c r="AL1366" s="4"/>
      <c r="AM1366" s="4"/>
    </row>
    <row r="1367" spans="1:39" s="3" customFormat="1" ht="14.4" x14ac:dyDescent="0.3">
      <c r="A1367" s="63"/>
      <c r="B1367" s="63"/>
      <c r="C1367" s="63"/>
      <c r="D1367" s="63"/>
      <c r="E1367" s="10"/>
      <c r="F1367" s="10"/>
      <c r="G1367" s="7"/>
      <c r="I1367" s="63"/>
      <c r="J1367" s="47"/>
      <c r="K1367" s="108"/>
      <c r="M1367" s="63"/>
      <c r="N1367" s="197"/>
      <c r="P1367" s="113"/>
      <c r="Q1367" s="196"/>
      <c r="S1367" s="113"/>
      <c r="T1367" s="196"/>
      <c r="V1367" s="82"/>
      <c r="W1367" s="82"/>
      <c r="X1367" s="82"/>
      <c r="Y1367" s="82"/>
      <c r="Z1367" s="82"/>
      <c r="AA1367" s="65"/>
      <c r="AB1367" s="4"/>
      <c r="AC1367" s="4"/>
      <c r="AD1367" s="4"/>
      <c r="AE1367" s="4"/>
      <c r="AF1367" s="4"/>
      <c r="AG1367" s="4"/>
      <c r="AH1367" s="4"/>
      <c r="AI1367" s="4"/>
      <c r="AJ1367" s="4"/>
      <c r="AK1367" s="4"/>
      <c r="AL1367" s="4"/>
      <c r="AM1367" s="4"/>
    </row>
    <row r="1368" spans="1:39" s="3" customFormat="1" ht="14.4" x14ac:dyDescent="0.3">
      <c r="A1368" s="63"/>
      <c r="B1368" s="63"/>
      <c r="C1368" s="63"/>
      <c r="D1368" s="63"/>
      <c r="E1368" s="10"/>
      <c r="F1368" s="10"/>
      <c r="G1368" s="7"/>
      <c r="I1368" s="63"/>
      <c r="J1368" s="47"/>
      <c r="K1368" s="108"/>
      <c r="M1368" s="63"/>
      <c r="N1368" s="197"/>
      <c r="P1368" s="113"/>
      <c r="Q1368" s="196"/>
      <c r="S1368" s="113"/>
      <c r="T1368" s="196"/>
      <c r="V1368" s="82"/>
      <c r="W1368" s="82"/>
      <c r="X1368" s="82"/>
      <c r="Y1368" s="82"/>
      <c r="Z1368" s="82"/>
      <c r="AA1368" s="65"/>
      <c r="AB1368" s="4"/>
      <c r="AC1368" s="4"/>
      <c r="AD1368" s="4"/>
      <c r="AE1368" s="4"/>
      <c r="AF1368" s="4"/>
      <c r="AG1368" s="4"/>
      <c r="AH1368" s="4"/>
      <c r="AI1368" s="4"/>
      <c r="AJ1368" s="4"/>
      <c r="AK1368" s="4"/>
      <c r="AL1368" s="4"/>
      <c r="AM1368" s="4"/>
    </row>
    <row r="1369" spans="1:39" s="3" customFormat="1" ht="14.4" x14ac:dyDescent="0.3">
      <c r="A1369" s="63"/>
      <c r="B1369" s="63"/>
      <c r="C1369" s="63"/>
      <c r="D1369" s="63"/>
      <c r="E1369" s="10"/>
      <c r="F1369" s="10"/>
      <c r="G1369" s="7"/>
      <c r="I1369" s="63"/>
      <c r="J1369" s="47"/>
      <c r="K1369" s="108"/>
      <c r="M1369" s="63"/>
      <c r="N1369" s="197"/>
      <c r="P1369" s="113"/>
      <c r="Q1369" s="196"/>
      <c r="S1369" s="113"/>
      <c r="T1369" s="196"/>
      <c r="V1369" s="82"/>
      <c r="W1369" s="82"/>
      <c r="X1369" s="82"/>
      <c r="Y1369" s="82"/>
      <c r="Z1369" s="82"/>
      <c r="AA1369" s="65"/>
      <c r="AB1369" s="4"/>
      <c r="AC1369" s="4"/>
      <c r="AD1369" s="4"/>
      <c r="AE1369" s="4"/>
      <c r="AF1369" s="4"/>
      <c r="AG1369" s="4"/>
      <c r="AH1369" s="4"/>
      <c r="AI1369" s="4"/>
      <c r="AJ1369" s="4"/>
      <c r="AK1369" s="4"/>
      <c r="AL1369" s="4"/>
      <c r="AM1369" s="4"/>
    </row>
    <row r="1370" spans="1:39" s="3" customFormat="1" ht="14.4" x14ac:dyDescent="0.3">
      <c r="A1370" s="63"/>
      <c r="B1370" s="63"/>
      <c r="C1370" s="63"/>
      <c r="D1370" s="63"/>
      <c r="E1370" s="10"/>
      <c r="F1370" s="10"/>
      <c r="G1370" s="7"/>
      <c r="I1370" s="63"/>
      <c r="J1370" s="47"/>
      <c r="K1370" s="108"/>
      <c r="M1370" s="63"/>
      <c r="N1370" s="197"/>
      <c r="P1370" s="113"/>
      <c r="Q1370" s="196"/>
      <c r="S1370" s="113"/>
      <c r="T1370" s="196"/>
      <c r="V1370" s="82"/>
      <c r="W1370" s="82"/>
      <c r="X1370" s="82"/>
      <c r="Y1370" s="82"/>
      <c r="Z1370" s="82"/>
      <c r="AA1370" s="65"/>
      <c r="AB1370" s="4"/>
      <c r="AC1370" s="4"/>
      <c r="AD1370" s="4"/>
      <c r="AE1370" s="4"/>
      <c r="AF1370" s="4"/>
      <c r="AG1370" s="4"/>
      <c r="AH1370" s="4"/>
      <c r="AI1370" s="4"/>
      <c r="AJ1370" s="4"/>
      <c r="AK1370" s="4"/>
      <c r="AL1370" s="4"/>
      <c r="AM1370" s="4"/>
    </row>
    <row r="1371" spans="1:39" s="3" customFormat="1" ht="14.4" x14ac:dyDescent="0.3">
      <c r="A1371" s="63"/>
      <c r="B1371" s="63"/>
      <c r="C1371" s="63"/>
      <c r="D1371" s="63"/>
      <c r="E1371" s="10"/>
      <c r="F1371" s="10"/>
      <c r="G1371" s="7"/>
      <c r="I1371" s="63"/>
      <c r="J1371" s="47"/>
      <c r="K1371" s="108"/>
      <c r="M1371" s="63"/>
      <c r="N1371" s="197"/>
      <c r="P1371" s="113"/>
      <c r="Q1371" s="196"/>
      <c r="S1371" s="113"/>
      <c r="T1371" s="196"/>
      <c r="V1371" s="82"/>
      <c r="W1371" s="82"/>
      <c r="X1371" s="82"/>
      <c r="Y1371" s="82"/>
      <c r="Z1371" s="82"/>
      <c r="AA1371" s="65"/>
      <c r="AB1371" s="4"/>
      <c r="AC1371" s="4"/>
      <c r="AD1371" s="4"/>
      <c r="AE1371" s="4"/>
      <c r="AF1371" s="4"/>
      <c r="AG1371" s="4"/>
      <c r="AH1371" s="4"/>
      <c r="AI1371" s="4"/>
      <c r="AJ1371" s="4"/>
      <c r="AK1371" s="4"/>
      <c r="AL1371" s="4"/>
      <c r="AM1371" s="4"/>
    </row>
    <row r="1372" spans="1:39" s="3" customFormat="1" ht="14.4" x14ac:dyDescent="0.3">
      <c r="A1372" s="63"/>
      <c r="B1372" s="63"/>
      <c r="C1372" s="63"/>
      <c r="D1372" s="63"/>
      <c r="E1372" s="10"/>
      <c r="F1372" s="10"/>
      <c r="G1372" s="7"/>
      <c r="I1372" s="63"/>
      <c r="J1372" s="47"/>
      <c r="K1372" s="108"/>
      <c r="M1372" s="63"/>
      <c r="N1372" s="197"/>
      <c r="P1372" s="113"/>
      <c r="Q1372" s="196"/>
      <c r="S1372" s="113"/>
      <c r="T1372" s="196"/>
      <c r="V1372" s="82"/>
      <c r="W1372" s="82"/>
      <c r="X1372" s="82"/>
      <c r="Y1372" s="82"/>
      <c r="Z1372" s="82"/>
      <c r="AA1372" s="65"/>
      <c r="AB1372" s="4"/>
      <c r="AC1372" s="4"/>
      <c r="AD1372" s="4"/>
      <c r="AE1372" s="4"/>
      <c r="AF1372" s="4"/>
      <c r="AG1372" s="4"/>
      <c r="AH1372" s="4"/>
      <c r="AI1372" s="4"/>
      <c r="AJ1372" s="4"/>
      <c r="AK1372" s="4"/>
      <c r="AL1372" s="4"/>
      <c r="AM1372" s="4"/>
    </row>
    <row r="1373" spans="1:39" s="3" customFormat="1" ht="14.4" x14ac:dyDescent="0.3">
      <c r="A1373" s="63"/>
      <c r="B1373" s="63"/>
      <c r="C1373" s="63"/>
      <c r="D1373" s="63"/>
      <c r="E1373" s="10"/>
      <c r="F1373" s="10"/>
      <c r="G1373" s="7"/>
      <c r="I1373" s="63"/>
      <c r="J1373" s="47"/>
      <c r="K1373" s="108"/>
      <c r="M1373" s="63"/>
      <c r="N1373" s="197"/>
      <c r="P1373" s="113"/>
      <c r="Q1373" s="196"/>
      <c r="S1373" s="113"/>
      <c r="T1373" s="196"/>
      <c r="V1373" s="82"/>
      <c r="W1373" s="82"/>
      <c r="X1373" s="82"/>
      <c r="Y1373" s="82"/>
      <c r="Z1373" s="82"/>
      <c r="AA1373" s="65"/>
      <c r="AB1373" s="4"/>
      <c r="AC1373" s="4"/>
      <c r="AD1373" s="4"/>
      <c r="AE1373" s="4"/>
      <c r="AF1373" s="4"/>
      <c r="AG1373" s="4"/>
      <c r="AH1373" s="4"/>
      <c r="AI1373" s="4"/>
      <c r="AJ1373" s="4"/>
      <c r="AK1373" s="4"/>
      <c r="AL1373" s="4"/>
      <c r="AM1373" s="4"/>
    </row>
    <row r="1374" spans="1:39" s="3" customFormat="1" ht="14.4" x14ac:dyDescent="0.3">
      <c r="A1374" s="63"/>
      <c r="B1374" s="63"/>
      <c r="C1374" s="63"/>
      <c r="D1374" s="63"/>
      <c r="E1374" s="10"/>
      <c r="F1374" s="10"/>
      <c r="G1374" s="7"/>
      <c r="I1374" s="63"/>
      <c r="J1374" s="47"/>
      <c r="K1374" s="108"/>
      <c r="M1374" s="63"/>
      <c r="N1374" s="197"/>
      <c r="P1374" s="113"/>
      <c r="Q1374" s="196"/>
      <c r="S1374" s="113"/>
      <c r="T1374" s="196"/>
      <c r="V1374" s="82"/>
      <c r="W1374" s="82"/>
      <c r="X1374" s="82"/>
      <c r="Y1374" s="82"/>
      <c r="Z1374" s="82"/>
      <c r="AA1374" s="65"/>
      <c r="AB1374" s="4"/>
      <c r="AC1374" s="4"/>
      <c r="AD1374" s="4"/>
      <c r="AE1374" s="4"/>
      <c r="AF1374" s="4"/>
      <c r="AG1374" s="4"/>
      <c r="AH1374" s="4"/>
      <c r="AI1374" s="4"/>
      <c r="AJ1374" s="4"/>
      <c r="AK1374" s="4"/>
      <c r="AL1374" s="4"/>
      <c r="AM1374" s="4"/>
    </row>
    <row r="1375" spans="1:39" s="3" customFormat="1" ht="14.4" x14ac:dyDescent="0.3">
      <c r="A1375" s="63"/>
      <c r="B1375" s="63"/>
      <c r="C1375" s="63"/>
      <c r="D1375" s="63"/>
      <c r="E1375" s="10"/>
      <c r="F1375" s="10"/>
      <c r="G1375" s="7"/>
      <c r="I1375" s="63"/>
      <c r="J1375" s="47"/>
      <c r="K1375" s="108"/>
      <c r="M1375" s="63"/>
      <c r="N1375" s="197"/>
      <c r="P1375" s="113"/>
      <c r="Q1375" s="196"/>
      <c r="S1375" s="113"/>
      <c r="T1375" s="196"/>
      <c r="V1375" s="82"/>
      <c r="W1375" s="82"/>
      <c r="X1375" s="82"/>
      <c r="Y1375" s="82"/>
      <c r="Z1375" s="82"/>
      <c r="AA1375" s="65"/>
      <c r="AB1375" s="4"/>
      <c r="AC1375" s="4"/>
      <c r="AD1375" s="4"/>
      <c r="AE1375" s="4"/>
      <c r="AF1375" s="4"/>
      <c r="AG1375" s="4"/>
      <c r="AH1375" s="4"/>
      <c r="AI1375" s="4"/>
      <c r="AJ1375" s="4"/>
      <c r="AK1375" s="4"/>
      <c r="AL1375" s="4"/>
      <c r="AM1375" s="4"/>
    </row>
    <row r="1376" spans="1:39" s="3" customFormat="1" ht="14.4" x14ac:dyDescent="0.3">
      <c r="A1376" s="63"/>
      <c r="B1376" s="63"/>
      <c r="C1376" s="63"/>
      <c r="D1376" s="63"/>
      <c r="E1376" s="10"/>
      <c r="F1376" s="10"/>
      <c r="G1376" s="7"/>
      <c r="I1376" s="63"/>
      <c r="J1376" s="47"/>
      <c r="K1376" s="108"/>
      <c r="M1376" s="63"/>
      <c r="N1376" s="197"/>
      <c r="P1376" s="113"/>
      <c r="Q1376" s="196"/>
      <c r="S1376" s="113"/>
      <c r="T1376" s="196"/>
      <c r="V1376" s="82"/>
      <c r="W1376" s="82"/>
      <c r="X1376" s="82"/>
      <c r="Y1376" s="82"/>
      <c r="Z1376" s="82"/>
      <c r="AA1376" s="65"/>
      <c r="AB1376" s="4"/>
      <c r="AC1376" s="4"/>
      <c r="AD1376" s="4"/>
      <c r="AE1376" s="4"/>
      <c r="AF1376" s="4"/>
      <c r="AG1376" s="4"/>
      <c r="AH1376" s="4"/>
      <c r="AI1376" s="4"/>
      <c r="AJ1376" s="4"/>
      <c r="AK1376" s="4"/>
      <c r="AL1376" s="4"/>
      <c r="AM1376" s="4"/>
    </row>
    <row r="1377" spans="1:39" s="3" customFormat="1" ht="14.4" x14ac:dyDescent="0.3">
      <c r="A1377" s="63"/>
      <c r="B1377" s="63"/>
      <c r="C1377" s="63"/>
      <c r="D1377" s="63"/>
      <c r="E1377" s="10"/>
      <c r="F1377" s="10"/>
      <c r="G1377" s="7"/>
      <c r="I1377" s="63"/>
      <c r="J1377" s="47"/>
      <c r="K1377" s="108"/>
      <c r="M1377" s="63"/>
      <c r="N1377" s="197"/>
      <c r="P1377" s="113"/>
      <c r="Q1377" s="196"/>
      <c r="S1377" s="113"/>
      <c r="T1377" s="196"/>
      <c r="V1377" s="82"/>
      <c r="W1377" s="82"/>
      <c r="X1377" s="82"/>
      <c r="Y1377" s="82"/>
      <c r="Z1377" s="82"/>
      <c r="AA1377" s="65"/>
      <c r="AB1377" s="4"/>
      <c r="AC1377" s="4"/>
      <c r="AD1377" s="4"/>
      <c r="AE1377" s="4"/>
      <c r="AF1377" s="4"/>
      <c r="AG1377" s="4"/>
      <c r="AH1377" s="4"/>
      <c r="AI1377" s="4"/>
      <c r="AJ1377" s="4"/>
      <c r="AK1377" s="4"/>
      <c r="AL1377" s="4"/>
      <c r="AM1377" s="4"/>
    </row>
    <row r="1378" spans="1:39" s="3" customFormat="1" ht="14.4" x14ac:dyDescent="0.3">
      <c r="A1378" s="63"/>
      <c r="B1378" s="63"/>
      <c r="C1378" s="63"/>
      <c r="D1378" s="63"/>
      <c r="E1378" s="10"/>
      <c r="F1378" s="10"/>
      <c r="G1378" s="7"/>
      <c r="I1378" s="63"/>
      <c r="J1378" s="47"/>
      <c r="K1378" s="108"/>
      <c r="M1378" s="63"/>
      <c r="N1378" s="197"/>
      <c r="P1378" s="113"/>
      <c r="Q1378" s="196"/>
      <c r="S1378" s="113"/>
      <c r="T1378" s="196"/>
      <c r="V1378" s="82"/>
      <c r="W1378" s="82"/>
      <c r="X1378" s="82"/>
      <c r="Y1378" s="82"/>
      <c r="Z1378" s="82"/>
      <c r="AA1378" s="65"/>
      <c r="AB1378" s="4"/>
      <c r="AC1378" s="4"/>
      <c r="AD1378" s="4"/>
      <c r="AE1378" s="4"/>
      <c r="AF1378" s="4"/>
      <c r="AG1378" s="4"/>
      <c r="AH1378" s="4"/>
      <c r="AI1378" s="4"/>
      <c r="AJ1378" s="4"/>
      <c r="AK1378" s="4"/>
      <c r="AL1378" s="4"/>
      <c r="AM1378" s="4"/>
    </row>
    <row r="1379" spans="1:39" s="3" customFormat="1" ht="14.4" x14ac:dyDescent="0.3">
      <c r="A1379" s="63"/>
      <c r="B1379" s="63"/>
      <c r="C1379" s="63"/>
      <c r="D1379" s="63"/>
      <c r="E1379" s="10"/>
      <c r="F1379" s="10"/>
      <c r="G1379" s="7"/>
      <c r="I1379" s="63"/>
      <c r="J1379" s="47"/>
      <c r="K1379" s="108"/>
      <c r="M1379" s="63"/>
      <c r="N1379" s="197"/>
      <c r="P1379" s="113"/>
      <c r="Q1379" s="196"/>
      <c r="S1379" s="113"/>
      <c r="T1379" s="196"/>
      <c r="V1379" s="82"/>
      <c r="W1379" s="82"/>
      <c r="X1379" s="82"/>
      <c r="Y1379" s="82"/>
      <c r="Z1379" s="82"/>
      <c r="AA1379" s="65"/>
      <c r="AB1379" s="4"/>
      <c r="AC1379" s="4"/>
      <c r="AD1379" s="4"/>
      <c r="AE1379" s="4"/>
      <c r="AF1379" s="4"/>
      <c r="AG1379" s="4"/>
      <c r="AH1379" s="4"/>
      <c r="AI1379" s="4"/>
      <c r="AJ1379" s="4"/>
      <c r="AK1379" s="4"/>
      <c r="AL1379" s="4"/>
      <c r="AM1379" s="4"/>
    </row>
    <row r="1380" spans="1:39" s="3" customFormat="1" ht="14.4" x14ac:dyDescent="0.3">
      <c r="A1380" s="63"/>
      <c r="B1380" s="63"/>
      <c r="C1380" s="63"/>
      <c r="D1380" s="63"/>
      <c r="E1380" s="10"/>
      <c r="F1380" s="10"/>
      <c r="G1380" s="7"/>
      <c r="I1380" s="63"/>
      <c r="J1380" s="47"/>
      <c r="K1380" s="108"/>
      <c r="M1380" s="63"/>
      <c r="N1380" s="197"/>
      <c r="P1380" s="113"/>
      <c r="Q1380" s="196"/>
      <c r="S1380" s="113"/>
      <c r="T1380" s="196"/>
      <c r="V1380" s="82"/>
      <c r="W1380" s="82"/>
      <c r="X1380" s="82"/>
      <c r="Y1380" s="82"/>
      <c r="Z1380" s="82"/>
      <c r="AA1380" s="65"/>
      <c r="AB1380" s="4"/>
      <c r="AC1380" s="4"/>
      <c r="AD1380" s="4"/>
      <c r="AE1380" s="4"/>
      <c r="AF1380" s="4"/>
      <c r="AG1380" s="4"/>
      <c r="AH1380" s="4"/>
      <c r="AI1380" s="4"/>
      <c r="AJ1380" s="4"/>
      <c r="AK1380" s="4"/>
      <c r="AL1380" s="4"/>
      <c r="AM1380" s="4"/>
    </row>
    <row r="1381" spans="1:39" s="3" customFormat="1" ht="14.4" x14ac:dyDescent="0.3">
      <c r="A1381" s="63"/>
      <c r="B1381" s="63"/>
      <c r="C1381" s="63"/>
      <c r="D1381" s="63"/>
      <c r="E1381" s="10"/>
      <c r="F1381" s="10"/>
      <c r="G1381" s="7"/>
      <c r="I1381" s="63"/>
      <c r="J1381" s="47"/>
      <c r="K1381" s="108"/>
      <c r="M1381" s="63"/>
      <c r="N1381" s="197"/>
      <c r="P1381" s="113"/>
      <c r="Q1381" s="196"/>
      <c r="S1381" s="113"/>
      <c r="T1381" s="196"/>
      <c r="V1381" s="82"/>
      <c r="W1381" s="82"/>
      <c r="X1381" s="82"/>
      <c r="Y1381" s="82"/>
      <c r="Z1381" s="82"/>
      <c r="AA1381" s="65"/>
      <c r="AB1381" s="4"/>
      <c r="AC1381" s="4"/>
      <c r="AD1381" s="4"/>
      <c r="AE1381" s="4"/>
      <c r="AF1381" s="4"/>
      <c r="AG1381" s="4"/>
      <c r="AH1381" s="4"/>
      <c r="AI1381" s="4"/>
      <c r="AJ1381" s="4"/>
      <c r="AK1381" s="4"/>
      <c r="AL1381" s="4"/>
      <c r="AM1381" s="4"/>
    </row>
    <row r="1382" spans="1:39" s="3" customFormat="1" ht="14.4" x14ac:dyDescent="0.3">
      <c r="A1382" s="63"/>
      <c r="B1382" s="63"/>
      <c r="C1382" s="63"/>
      <c r="D1382" s="63"/>
      <c r="E1382" s="10"/>
      <c r="F1382" s="10"/>
      <c r="G1382" s="7"/>
      <c r="I1382" s="63"/>
      <c r="J1382" s="47"/>
      <c r="K1382" s="108"/>
      <c r="M1382" s="63"/>
      <c r="N1382" s="197"/>
      <c r="P1382" s="113"/>
      <c r="Q1382" s="196"/>
      <c r="S1382" s="113"/>
      <c r="T1382" s="196"/>
      <c r="V1382" s="82"/>
      <c r="W1382" s="82"/>
      <c r="X1382" s="82"/>
      <c r="Y1382" s="82"/>
      <c r="Z1382" s="82"/>
      <c r="AA1382" s="65"/>
      <c r="AB1382" s="4"/>
      <c r="AC1382" s="4"/>
      <c r="AD1382" s="4"/>
      <c r="AE1382" s="4"/>
      <c r="AF1382" s="4"/>
      <c r="AG1382" s="4"/>
      <c r="AH1382" s="4"/>
      <c r="AI1382" s="4"/>
      <c r="AJ1382" s="4"/>
      <c r="AK1382" s="4"/>
      <c r="AL1382" s="4"/>
      <c r="AM1382" s="4"/>
    </row>
    <row r="1383" spans="1:39" s="3" customFormat="1" ht="14.4" x14ac:dyDescent="0.3">
      <c r="A1383" s="63"/>
      <c r="B1383" s="63"/>
      <c r="C1383" s="63"/>
      <c r="D1383" s="63"/>
      <c r="E1383" s="10"/>
      <c r="F1383" s="10"/>
      <c r="G1383" s="7"/>
      <c r="I1383" s="63"/>
      <c r="J1383" s="47"/>
      <c r="K1383" s="108"/>
      <c r="M1383" s="63"/>
      <c r="N1383" s="197"/>
      <c r="P1383" s="113"/>
      <c r="Q1383" s="196"/>
      <c r="S1383" s="113"/>
      <c r="T1383" s="196"/>
      <c r="V1383" s="82"/>
      <c r="W1383" s="82"/>
      <c r="X1383" s="82"/>
      <c r="Y1383" s="82"/>
      <c r="Z1383" s="82"/>
      <c r="AA1383" s="65"/>
      <c r="AB1383" s="4"/>
      <c r="AC1383" s="4"/>
      <c r="AD1383" s="4"/>
      <c r="AE1383" s="4"/>
      <c r="AF1383" s="4"/>
      <c r="AG1383" s="4"/>
      <c r="AH1383" s="4"/>
      <c r="AI1383" s="4"/>
      <c r="AJ1383" s="4"/>
      <c r="AK1383" s="4"/>
      <c r="AL1383" s="4"/>
      <c r="AM1383" s="4"/>
    </row>
    <row r="1384" spans="1:39" s="3" customFormat="1" ht="14.4" x14ac:dyDescent="0.3">
      <c r="A1384" s="63"/>
      <c r="B1384" s="63"/>
      <c r="C1384" s="63"/>
      <c r="D1384" s="63"/>
      <c r="E1384" s="10"/>
      <c r="F1384" s="10"/>
      <c r="G1384" s="7"/>
      <c r="I1384" s="63"/>
      <c r="J1384" s="47"/>
      <c r="K1384" s="108"/>
      <c r="M1384" s="63"/>
      <c r="N1384" s="197"/>
      <c r="P1384" s="113"/>
      <c r="Q1384" s="196"/>
      <c r="S1384" s="113"/>
      <c r="T1384" s="196"/>
      <c r="V1384" s="82"/>
      <c r="W1384" s="82"/>
      <c r="X1384" s="82"/>
      <c r="Y1384" s="82"/>
      <c r="Z1384" s="82"/>
      <c r="AA1384" s="65"/>
      <c r="AB1384" s="4"/>
      <c r="AC1384" s="4"/>
      <c r="AD1384" s="4"/>
      <c r="AE1384" s="4"/>
      <c r="AF1384" s="4"/>
      <c r="AG1384" s="4"/>
      <c r="AH1384" s="4"/>
      <c r="AI1384" s="4"/>
      <c r="AJ1384" s="4"/>
      <c r="AK1384" s="4"/>
      <c r="AL1384" s="4"/>
      <c r="AM1384" s="4"/>
    </row>
    <row r="1385" spans="1:39" s="3" customFormat="1" ht="14.4" x14ac:dyDescent="0.3">
      <c r="A1385" s="63"/>
      <c r="B1385" s="63"/>
      <c r="C1385" s="63"/>
      <c r="D1385" s="63"/>
      <c r="E1385" s="10"/>
      <c r="F1385" s="10"/>
      <c r="G1385" s="7"/>
      <c r="I1385" s="63"/>
      <c r="J1385" s="47"/>
      <c r="K1385" s="108"/>
      <c r="M1385" s="63"/>
      <c r="N1385" s="197"/>
      <c r="P1385" s="113"/>
      <c r="Q1385" s="196"/>
      <c r="S1385" s="113"/>
      <c r="T1385" s="196"/>
      <c r="V1385" s="82"/>
      <c r="W1385" s="82"/>
      <c r="X1385" s="82"/>
      <c r="Y1385" s="82"/>
      <c r="Z1385" s="82"/>
      <c r="AA1385" s="65"/>
      <c r="AB1385" s="4"/>
      <c r="AC1385" s="4"/>
      <c r="AD1385" s="4"/>
      <c r="AE1385" s="4"/>
      <c r="AF1385" s="4"/>
      <c r="AG1385" s="4"/>
      <c r="AH1385" s="4"/>
      <c r="AI1385" s="4"/>
      <c r="AJ1385" s="4"/>
      <c r="AK1385" s="4"/>
      <c r="AL1385" s="4"/>
      <c r="AM1385" s="4"/>
    </row>
    <row r="1386" spans="1:39" s="3" customFormat="1" ht="14.4" x14ac:dyDescent="0.3">
      <c r="A1386" s="63"/>
      <c r="B1386" s="63"/>
      <c r="C1386" s="63"/>
      <c r="D1386" s="63"/>
      <c r="E1386" s="10"/>
      <c r="F1386" s="10"/>
      <c r="G1386" s="7"/>
      <c r="I1386" s="63"/>
      <c r="J1386" s="47"/>
      <c r="K1386" s="108"/>
      <c r="M1386" s="63"/>
      <c r="N1386" s="197"/>
      <c r="P1386" s="113"/>
      <c r="Q1386" s="196"/>
      <c r="S1386" s="113"/>
      <c r="T1386" s="196"/>
      <c r="V1386" s="82"/>
      <c r="W1386" s="82"/>
      <c r="X1386" s="82"/>
      <c r="Y1386" s="82"/>
      <c r="Z1386" s="82"/>
      <c r="AA1386" s="65"/>
      <c r="AB1386" s="4"/>
      <c r="AC1386" s="4"/>
      <c r="AD1386" s="4"/>
      <c r="AE1386" s="4"/>
      <c r="AF1386" s="4"/>
      <c r="AG1386" s="4"/>
      <c r="AH1386" s="4"/>
      <c r="AI1386" s="4"/>
      <c r="AJ1386" s="4"/>
      <c r="AK1386" s="4"/>
      <c r="AL1386" s="4"/>
      <c r="AM1386" s="4"/>
    </row>
    <row r="1387" spans="1:39" s="3" customFormat="1" ht="14.4" x14ac:dyDescent="0.3">
      <c r="A1387" s="63"/>
      <c r="B1387" s="63"/>
      <c r="C1387" s="63"/>
      <c r="D1387" s="63"/>
      <c r="E1387" s="10"/>
      <c r="F1387" s="10"/>
      <c r="G1387" s="7"/>
      <c r="I1387" s="63"/>
      <c r="J1387" s="47"/>
      <c r="K1387" s="108"/>
      <c r="M1387" s="63"/>
      <c r="N1387" s="197"/>
      <c r="P1387" s="113"/>
      <c r="Q1387" s="196"/>
      <c r="S1387" s="113"/>
      <c r="T1387" s="196"/>
      <c r="V1387" s="82"/>
      <c r="W1387" s="82"/>
      <c r="X1387" s="82"/>
      <c r="Y1387" s="82"/>
      <c r="Z1387" s="82"/>
      <c r="AA1387" s="65"/>
      <c r="AB1387" s="4"/>
      <c r="AC1387" s="4"/>
      <c r="AD1387" s="4"/>
      <c r="AE1387" s="4"/>
      <c r="AF1387" s="4"/>
      <c r="AG1387" s="4"/>
      <c r="AH1387" s="4"/>
      <c r="AI1387" s="4"/>
      <c r="AJ1387" s="4"/>
      <c r="AK1387" s="4"/>
      <c r="AL1387" s="4"/>
      <c r="AM1387" s="4"/>
    </row>
    <row r="1388" spans="1:39" s="3" customFormat="1" ht="14.4" x14ac:dyDescent="0.3">
      <c r="A1388" s="63"/>
      <c r="B1388" s="63"/>
      <c r="C1388" s="63"/>
      <c r="D1388" s="63"/>
      <c r="E1388" s="10"/>
      <c r="F1388" s="10"/>
      <c r="G1388" s="7"/>
      <c r="I1388" s="63"/>
      <c r="J1388" s="47"/>
      <c r="K1388" s="108"/>
      <c r="M1388" s="63"/>
      <c r="N1388" s="197"/>
      <c r="P1388" s="113"/>
      <c r="Q1388" s="196"/>
      <c r="S1388" s="113"/>
      <c r="T1388" s="196"/>
      <c r="V1388" s="82"/>
      <c r="W1388" s="82"/>
      <c r="X1388" s="82"/>
      <c r="Y1388" s="82"/>
      <c r="Z1388" s="82"/>
      <c r="AA1388" s="65"/>
      <c r="AB1388" s="4"/>
      <c r="AC1388" s="4"/>
      <c r="AD1388" s="4"/>
      <c r="AE1388" s="4"/>
      <c r="AF1388" s="4"/>
      <c r="AG1388" s="4"/>
      <c r="AH1388" s="4"/>
      <c r="AI1388" s="4"/>
      <c r="AJ1388" s="4"/>
      <c r="AK1388" s="4"/>
      <c r="AL1388" s="4"/>
      <c r="AM1388" s="4"/>
    </row>
    <row r="1389" spans="1:39" s="3" customFormat="1" ht="14.4" x14ac:dyDescent="0.3">
      <c r="A1389" s="63"/>
      <c r="B1389" s="63"/>
      <c r="C1389" s="63"/>
      <c r="D1389" s="63"/>
      <c r="E1389" s="10"/>
      <c r="F1389" s="10"/>
      <c r="G1389" s="7"/>
      <c r="I1389" s="63"/>
      <c r="J1389" s="47"/>
      <c r="K1389" s="108"/>
      <c r="M1389" s="63"/>
      <c r="N1389" s="197"/>
      <c r="P1389" s="113"/>
      <c r="Q1389" s="196"/>
      <c r="S1389" s="113"/>
      <c r="T1389" s="196"/>
      <c r="V1389" s="82"/>
      <c r="W1389" s="82"/>
      <c r="X1389" s="82"/>
      <c r="Y1389" s="82"/>
      <c r="Z1389" s="82"/>
      <c r="AA1389" s="65"/>
      <c r="AB1389" s="4"/>
      <c r="AC1389" s="4"/>
      <c r="AD1389" s="4"/>
      <c r="AE1389" s="4"/>
      <c r="AF1389" s="4"/>
      <c r="AG1389" s="4"/>
      <c r="AH1389" s="4"/>
      <c r="AI1389" s="4"/>
      <c r="AJ1389" s="4"/>
      <c r="AK1389" s="4"/>
      <c r="AL1389" s="4"/>
      <c r="AM1389" s="4"/>
    </row>
    <row r="1390" spans="1:39" s="3" customFormat="1" ht="14.4" x14ac:dyDescent="0.3">
      <c r="A1390" s="63"/>
      <c r="B1390" s="63"/>
      <c r="C1390" s="63"/>
      <c r="D1390" s="63"/>
      <c r="E1390" s="10"/>
      <c r="F1390" s="10"/>
      <c r="G1390" s="7"/>
      <c r="I1390" s="63"/>
      <c r="J1390" s="47"/>
      <c r="K1390" s="108"/>
      <c r="M1390" s="63"/>
      <c r="N1390" s="197"/>
      <c r="P1390" s="113"/>
      <c r="Q1390" s="196"/>
      <c r="S1390" s="113"/>
      <c r="T1390" s="196"/>
      <c r="V1390" s="82"/>
      <c r="W1390" s="82"/>
      <c r="X1390" s="82"/>
      <c r="Y1390" s="82"/>
      <c r="Z1390" s="82"/>
      <c r="AA1390" s="65"/>
      <c r="AB1390" s="4"/>
      <c r="AC1390" s="4"/>
      <c r="AD1390" s="4"/>
      <c r="AE1390" s="4"/>
      <c r="AF1390" s="4"/>
      <c r="AG1390" s="4"/>
      <c r="AH1390" s="4"/>
      <c r="AI1390" s="4"/>
      <c r="AJ1390" s="4"/>
      <c r="AK1390" s="4"/>
      <c r="AL1390" s="4"/>
      <c r="AM1390" s="4"/>
    </row>
    <row r="1391" spans="1:39" s="3" customFormat="1" ht="14.4" x14ac:dyDescent="0.3">
      <c r="A1391" s="63"/>
      <c r="B1391" s="63"/>
      <c r="C1391" s="63"/>
      <c r="D1391" s="63"/>
      <c r="E1391" s="10"/>
      <c r="F1391" s="10"/>
      <c r="G1391" s="7"/>
      <c r="I1391" s="63"/>
      <c r="J1391" s="47"/>
      <c r="K1391" s="108"/>
      <c r="M1391" s="63"/>
      <c r="N1391" s="197"/>
      <c r="P1391" s="113"/>
      <c r="Q1391" s="196"/>
      <c r="S1391" s="113"/>
      <c r="T1391" s="196"/>
      <c r="V1391" s="82"/>
      <c r="W1391" s="82"/>
      <c r="X1391" s="82"/>
      <c r="Y1391" s="82"/>
      <c r="Z1391" s="82"/>
      <c r="AA1391" s="65"/>
      <c r="AB1391" s="4"/>
      <c r="AC1391" s="4"/>
      <c r="AD1391" s="4"/>
      <c r="AE1391" s="4"/>
      <c r="AF1391" s="4"/>
      <c r="AG1391" s="4"/>
      <c r="AH1391" s="4"/>
      <c r="AI1391" s="4"/>
      <c r="AJ1391" s="4"/>
      <c r="AK1391" s="4"/>
      <c r="AL1391" s="4"/>
      <c r="AM1391" s="4"/>
    </row>
    <row r="1392" spans="1:39" s="3" customFormat="1" ht="14.4" x14ac:dyDescent="0.3">
      <c r="A1392" s="63"/>
      <c r="B1392" s="63"/>
      <c r="C1392" s="63"/>
      <c r="D1392" s="63"/>
      <c r="E1392" s="10"/>
      <c r="F1392" s="10"/>
      <c r="G1392" s="7"/>
      <c r="I1392" s="63"/>
      <c r="J1392" s="47"/>
      <c r="K1392" s="108"/>
      <c r="M1392" s="63"/>
      <c r="N1392" s="197"/>
      <c r="P1392" s="113"/>
      <c r="Q1392" s="196"/>
      <c r="S1392" s="113"/>
      <c r="T1392" s="196"/>
      <c r="V1392" s="82"/>
      <c r="W1392" s="82"/>
      <c r="X1392" s="82"/>
      <c r="Y1392" s="82"/>
      <c r="Z1392" s="82"/>
      <c r="AA1392" s="65"/>
      <c r="AB1392" s="4"/>
      <c r="AC1392" s="4"/>
      <c r="AD1392" s="4"/>
      <c r="AE1392" s="4"/>
      <c r="AF1392" s="4"/>
      <c r="AG1392" s="4"/>
      <c r="AH1392" s="4"/>
      <c r="AI1392" s="4"/>
      <c r="AJ1392" s="4"/>
      <c r="AK1392" s="4"/>
      <c r="AL1392" s="4"/>
      <c r="AM1392" s="4"/>
    </row>
    <row r="1393" spans="1:39" s="3" customFormat="1" ht="14.4" x14ac:dyDescent="0.3">
      <c r="A1393" s="63"/>
      <c r="B1393" s="63"/>
      <c r="C1393" s="63"/>
      <c r="D1393" s="63"/>
      <c r="E1393" s="10"/>
      <c r="F1393" s="10"/>
      <c r="G1393" s="7"/>
      <c r="I1393" s="63"/>
      <c r="J1393" s="47"/>
      <c r="K1393" s="108"/>
      <c r="M1393" s="63"/>
      <c r="N1393" s="197"/>
      <c r="P1393" s="113"/>
      <c r="Q1393" s="196"/>
      <c r="S1393" s="113"/>
      <c r="T1393" s="196"/>
      <c r="V1393" s="82"/>
      <c r="W1393" s="82"/>
      <c r="X1393" s="82"/>
      <c r="Y1393" s="82"/>
      <c r="Z1393" s="82"/>
      <c r="AA1393" s="65"/>
      <c r="AB1393" s="4"/>
      <c r="AC1393" s="4"/>
      <c r="AD1393" s="4"/>
      <c r="AE1393" s="4"/>
      <c r="AF1393" s="4"/>
      <c r="AG1393" s="4"/>
      <c r="AH1393" s="4"/>
      <c r="AI1393" s="4"/>
      <c r="AJ1393" s="4"/>
      <c r="AK1393" s="4"/>
      <c r="AL1393" s="4"/>
      <c r="AM1393" s="4"/>
    </row>
    <row r="1394" spans="1:39" s="3" customFormat="1" ht="14.4" x14ac:dyDescent="0.3">
      <c r="A1394" s="63"/>
      <c r="B1394" s="63"/>
      <c r="C1394" s="63"/>
      <c r="D1394" s="63"/>
      <c r="E1394" s="10"/>
      <c r="F1394" s="10"/>
      <c r="G1394" s="7"/>
      <c r="I1394" s="63"/>
      <c r="J1394" s="47"/>
      <c r="K1394" s="108"/>
      <c r="M1394" s="63"/>
      <c r="N1394" s="197"/>
      <c r="P1394" s="113"/>
      <c r="Q1394" s="196"/>
      <c r="S1394" s="113"/>
      <c r="T1394" s="196"/>
      <c r="V1394" s="82"/>
      <c r="W1394" s="82"/>
      <c r="X1394" s="82"/>
      <c r="Y1394" s="82"/>
      <c r="Z1394" s="82"/>
      <c r="AA1394" s="65"/>
      <c r="AB1394" s="4"/>
      <c r="AC1394" s="4"/>
      <c r="AD1394" s="4"/>
      <c r="AE1394" s="4"/>
      <c r="AF1394" s="4"/>
      <c r="AG1394" s="4"/>
      <c r="AH1394" s="4"/>
      <c r="AI1394" s="4"/>
      <c r="AJ1394" s="4"/>
      <c r="AK1394" s="4"/>
      <c r="AL1394" s="4"/>
      <c r="AM1394" s="4"/>
    </row>
    <row r="1395" spans="1:39" s="3" customFormat="1" ht="14.4" x14ac:dyDescent="0.3">
      <c r="A1395" s="63"/>
      <c r="B1395" s="63"/>
      <c r="C1395" s="63"/>
      <c r="D1395" s="63"/>
      <c r="E1395" s="10"/>
      <c r="F1395" s="10"/>
      <c r="G1395" s="7"/>
      <c r="I1395" s="63"/>
      <c r="J1395" s="47"/>
      <c r="K1395" s="108"/>
      <c r="M1395" s="63"/>
      <c r="N1395" s="197"/>
      <c r="P1395" s="113"/>
      <c r="Q1395" s="196"/>
      <c r="S1395" s="113"/>
      <c r="T1395" s="196"/>
      <c r="V1395" s="82"/>
      <c r="W1395" s="82"/>
      <c r="X1395" s="82"/>
      <c r="Y1395" s="82"/>
      <c r="Z1395" s="82"/>
      <c r="AA1395" s="65"/>
      <c r="AB1395" s="4"/>
      <c r="AC1395" s="4"/>
      <c r="AD1395" s="4"/>
      <c r="AE1395" s="4"/>
      <c r="AF1395" s="4"/>
      <c r="AG1395" s="4"/>
      <c r="AH1395" s="4"/>
      <c r="AI1395" s="4"/>
      <c r="AJ1395" s="4"/>
      <c r="AK1395" s="4"/>
      <c r="AL1395" s="4"/>
      <c r="AM1395" s="4"/>
    </row>
    <row r="1396" spans="1:39" s="3" customFormat="1" ht="14.4" x14ac:dyDescent="0.3">
      <c r="A1396" s="63"/>
      <c r="B1396" s="63"/>
      <c r="C1396" s="63"/>
      <c r="D1396" s="63"/>
      <c r="E1396" s="10"/>
      <c r="F1396" s="10"/>
      <c r="G1396" s="7"/>
      <c r="I1396" s="63"/>
      <c r="J1396" s="47"/>
      <c r="K1396" s="108"/>
      <c r="M1396" s="63"/>
      <c r="N1396" s="197"/>
      <c r="P1396" s="113"/>
      <c r="Q1396" s="196"/>
      <c r="S1396" s="113"/>
      <c r="T1396" s="196"/>
      <c r="V1396" s="82"/>
      <c r="W1396" s="82"/>
      <c r="X1396" s="82"/>
      <c r="Y1396" s="82"/>
      <c r="Z1396" s="82"/>
      <c r="AA1396" s="65"/>
      <c r="AB1396" s="4"/>
      <c r="AC1396" s="4"/>
      <c r="AD1396" s="4"/>
      <c r="AE1396" s="4"/>
      <c r="AF1396" s="4"/>
      <c r="AG1396" s="4"/>
      <c r="AH1396" s="4"/>
      <c r="AI1396" s="4"/>
      <c r="AJ1396" s="4"/>
      <c r="AK1396" s="4"/>
      <c r="AL1396" s="4"/>
      <c r="AM1396" s="4"/>
    </row>
    <row r="1397" spans="1:39" s="3" customFormat="1" ht="14.4" x14ac:dyDescent="0.3">
      <c r="A1397" s="63"/>
      <c r="B1397" s="63"/>
      <c r="C1397" s="63"/>
      <c r="D1397" s="63"/>
      <c r="E1397" s="10"/>
      <c r="F1397" s="10"/>
      <c r="G1397" s="7"/>
      <c r="I1397" s="63"/>
      <c r="J1397" s="47"/>
      <c r="K1397" s="108"/>
      <c r="M1397" s="63"/>
      <c r="N1397" s="197"/>
      <c r="P1397" s="113"/>
      <c r="Q1397" s="196"/>
      <c r="S1397" s="113"/>
      <c r="T1397" s="196"/>
      <c r="V1397" s="82"/>
      <c r="W1397" s="82"/>
      <c r="X1397" s="82"/>
      <c r="Y1397" s="82"/>
      <c r="Z1397" s="82"/>
      <c r="AA1397" s="65"/>
      <c r="AB1397" s="4"/>
      <c r="AC1397" s="4"/>
      <c r="AD1397" s="4"/>
      <c r="AE1397" s="4"/>
      <c r="AF1397" s="4"/>
      <c r="AG1397" s="4"/>
      <c r="AH1397" s="4"/>
      <c r="AI1397" s="4"/>
      <c r="AJ1397" s="4"/>
      <c r="AK1397" s="4"/>
      <c r="AL1397" s="4"/>
      <c r="AM1397" s="4"/>
    </row>
    <row r="1398" spans="1:39" s="3" customFormat="1" ht="14.4" x14ac:dyDescent="0.3">
      <c r="A1398" s="63"/>
      <c r="B1398" s="63"/>
      <c r="C1398" s="63"/>
      <c r="D1398" s="63"/>
      <c r="E1398" s="10"/>
      <c r="F1398" s="10"/>
      <c r="G1398" s="7"/>
      <c r="I1398" s="63"/>
      <c r="J1398" s="47"/>
      <c r="K1398" s="108"/>
      <c r="M1398" s="63"/>
      <c r="N1398" s="197"/>
      <c r="P1398" s="113"/>
      <c r="Q1398" s="196"/>
      <c r="S1398" s="113"/>
      <c r="T1398" s="196"/>
      <c r="V1398" s="82"/>
      <c r="W1398" s="82"/>
      <c r="X1398" s="82"/>
      <c r="Y1398" s="82"/>
      <c r="Z1398" s="82"/>
      <c r="AA1398" s="65"/>
      <c r="AB1398" s="4"/>
      <c r="AC1398" s="4"/>
      <c r="AD1398" s="4"/>
      <c r="AE1398" s="4"/>
      <c r="AF1398" s="4"/>
      <c r="AG1398" s="4"/>
      <c r="AH1398" s="4"/>
      <c r="AI1398" s="4"/>
      <c r="AJ1398" s="4"/>
      <c r="AK1398" s="4"/>
      <c r="AL1398" s="4"/>
      <c r="AM1398" s="4"/>
    </row>
    <row r="1399" spans="1:39" s="3" customFormat="1" ht="14.4" x14ac:dyDescent="0.3">
      <c r="A1399" s="63"/>
      <c r="B1399" s="63"/>
      <c r="C1399" s="63"/>
      <c r="D1399" s="63"/>
      <c r="E1399" s="10"/>
      <c r="F1399" s="10"/>
      <c r="G1399" s="7"/>
      <c r="I1399" s="63"/>
      <c r="J1399" s="47"/>
      <c r="K1399" s="108"/>
      <c r="M1399" s="63"/>
      <c r="N1399" s="197"/>
      <c r="P1399" s="113"/>
      <c r="Q1399" s="196"/>
      <c r="S1399" s="113"/>
      <c r="T1399" s="196"/>
      <c r="V1399" s="82"/>
      <c r="W1399" s="82"/>
      <c r="X1399" s="82"/>
      <c r="Y1399" s="82"/>
      <c r="Z1399" s="82"/>
      <c r="AA1399" s="65"/>
      <c r="AB1399" s="4"/>
      <c r="AC1399" s="4"/>
      <c r="AD1399" s="4"/>
      <c r="AE1399" s="4"/>
      <c r="AF1399" s="4"/>
      <c r="AG1399" s="4"/>
      <c r="AH1399" s="4"/>
      <c r="AI1399" s="4"/>
      <c r="AJ1399" s="4"/>
      <c r="AK1399" s="4"/>
      <c r="AL1399" s="4"/>
      <c r="AM1399" s="4"/>
    </row>
    <row r="1400" spans="1:39" s="3" customFormat="1" ht="14.4" x14ac:dyDescent="0.3">
      <c r="A1400" s="63"/>
      <c r="B1400" s="63"/>
      <c r="C1400" s="63"/>
      <c r="D1400" s="63"/>
      <c r="E1400" s="10"/>
      <c r="F1400" s="10"/>
      <c r="G1400" s="7"/>
      <c r="I1400" s="63"/>
      <c r="J1400" s="47"/>
      <c r="K1400" s="108"/>
      <c r="M1400" s="63"/>
      <c r="N1400" s="197"/>
      <c r="P1400" s="113"/>
      <c r="Q1400" s="196"/>
      <c r="S1400" s="113"/>
      <c r="T1400" s="196"/>
      <c r="V1400" s="82"/>
      <c r="W1400" s="82"/>
      <c r="X1400" s="82"/>
      <c r="Y1400" s="82"/>
      <c r="Z1400" s="82"/>
      <c r="AA1400" s="65"/>
      <c r="AB1400" s="4"/>
      <c r="AC1400" s="4"/>
      <c r="AD1400" s="4"/>
      <c r="AE1400" s="4"/>
      <c r="AF1400" s="4"/>
      <c r="AG1400" s="4"/>
      <c r="AH1400" s="4"/>
      <c r="AI1400" s="4"/>
      <c r="AJ1400" s="4"/>
      <c r="AK1400" s="4"/>
      <c r="AL1400" s="4"/>
      <c r="AM1400" s="4"/>
    </row>
    <row r="1401" spans="1:39" s="3" customFormat="1" ht="14.4" x14ac:dyDescent="0.3">
      <c r="A1401" s="63"/>
      <c r="B1401" s="63"/>
      <c r="C1401" s="63"/>
      <c r="D1401" s="63"/>
      <c r="E1401" s="10"/>
      <c r="F1401" s="10"/>
      <c r="G1401" s="7"/>
      <c r="I1401" s="63"/>
      <c r="J1401" s="47"/>
      <c r="K1401" s="108"/>
      <c r="M1401" s="63"/>
      <c r="N1401" s="197"/>
      <c r="P1401" s="113"/>
      <c r="Q1401" s="196"/>
      <c r="S1401" s="113"/>
      <c r="T1401" s="196"/>
      <c r="V1401" s="82"/>
      <c r="W1401" s="82"/>
      <c r="X1401" s="82"/>
      <c r="Y1401" s="82"/>
      <c r="Z1401" s="82"/>
      <c r="AA1401" s="65"/>
      <c r="AB1401" s="4"/>
      <c r="AC1401" s="4"/>
      <c r="AD1401" s="4"/>
      <c r="AE1401" s="4"/>
      <c r="AF1401" s="4"/>
      <c r="AG1401" s="4"/>
      <c r="AH1401" s="4"/>
      <c r="AI1401" s="4"/>
      <c r="AJ1401" s="4"/>
      <c r="AK1401" s="4"/>
      <c r="AL1401" s="4"/>
      <c r="AM1401" s="4"/>
    </row>
    <row r="1402" spans="1:39" s="3" customFormat="1" ht="14.4" x14ac:dyDescent="0.3">
      <c r="A1402" s="63"/>
      <c r="B1402" s="63"/>
      <c r="C1402" s="63"/>
      <c r="D1402" s="63"/>
      <c r="E1402" s="10"/>
      <c r="F1402" s="10"/>
      <c r="G1402" s="7"/>
      <c r="I1402" s="63"/>
      <c r="J1402" s="47"/>
      <c r="K1402" s="108"/>
      <c r="M1402" s="63"/>
      <c r="N1402" s="197"/>
      <c r="P1402" s="113"/>
      <c r="Q1402" s="196"/>
      <c r="S1402" s="113"/>
      <c r="T1402" s="196"/>
      <c r="V1402" s="82"/>
      <c r="W1402" s="82"/>
      <c r="X1402" s="82"/>
      <c r="Y1402" s="82"/>
      <c r="Z1402" s="82"/>
      <c r="AA1402" s="65"/>
      <c r="AB1402" s="4"/>
      <c r="AC1402" s="4"/>
      <c r="AD1402" s="4"/>
      <c r="AE1402" s="4"/>
      <c r="AF1402" s="4"/>
      <c r="AG1402" s="4"/>
      <c r="AH1402" s="4"/>
      <c r="AI1402" s="4"/>
      <c r="AJ1402" s="4"/>
      <c r="AK1402" s="4"/>
      <c r="AL1402" s="4"/>
      <c r="AM1402" s="4"/>
    </row>
    <row r="1403" spans="1:39" s="3" customFormat="1" ht="14.4" x14ac:dyDescent="0.3">
      <c r="A1403" s="63"/>
      <c r="B1403" s="63"/>
      <c r="C1403" s="63"/>
      <c r="D1403" s="63"/>
      <c r="E1403" s="10"/>
      <c r="F1403" s="10"/>
      <c r="G1403" s="7"/>
      <c r="I1403" s="63"/>
      <c r="J1403" s="47"/>
      <c r="K1403" s="108"/>
      <c r="M1403" s="63"/>
      <c r="N1403" s="197"/>
      <c r="P1403" s="113"/>
      <c r="Q1403" s="196"/>
      <c r="S1403" s="113"/>
      <c r="T1403" s="196"/>
      <c r="V1403" s="82"/>
      <c r="W1403" s="82"/>
      <c r="X1403" s="82"/>
      <c r="Y1403" s="82"/>
      <c r="Z1403" s="82"/>
      <c r="AA1403" s="65"/>
      <c r="AB1403" s="4"/>
      <c r="AC1403" s="4"/>
      <c r="AD1403" s="4"/>
      <c r="AE1403" s="4"/>
      <c r="AF1403" s="4"/>
      <c r="AG1403" s="4"/>
      <c r="AH1403" s="4"/>
      <c r="AI1403" s="4"/>
      <c r="AJ1403" s="4"/>
      <c r="AK1403" s="4"/>
      <c r="AL1403" s="4"/>
      <c r="AM1403" s="4"/>
    </row>
    <row r="1404" spans="1:39" s="3" customFormat="1" ht="14.4" x14ac:dyDescent="0.3">
      <c r="A1404" s="63"/>
      <c r="B1404" s="63"/>
      <c r="C1404" s="63"/>
      <c r="D1404" s="63"/>
      <c r="E1404" s="10"/>
      <c r="F1404" s="10"/>
      <c r="G1404" s="7"/>
      <c r="I1404" s="63"/>
      <c r="J1404" s="47"/>
      <c r="K1404" s="108"/>
      <c r="M1404" s="63"/>
      <c r="N1404" s="197"/>
      <c r="P1404" s="113"/>
      <c r="Q1404" s="196"/>
      <c r="S1404" s="113"/>
      <c r="T1404" s="196"/>
      <c r="V1404" s="82"/>
      <c r="W1404" s="82"/>
      <c r="X1404" s="82"/>
      <c r="Y1404" s="82"/>
      <c r="Z1404" s="82"/>
      <c r="AA1404" s="65"/>
      <c r="AB1404" s="4"/>
      <c r="AC1404" s="4"/>
      <c r="AD1404" s="4"/>
      <c r="AE1404" s="4"/>
      <c r="AF1404" s="4"/>
      <c r="AG1404" s="4"/>
      <c r="AH1404" s="4"/>
      <c r="AI1404" s="4"/>
      <c r="AJ1404" s="4"/>
      <c r="AK1404" s="4"/>
      <c r="AL1404" s="4"/>
      <c r="AM1404" s="4"/>
    </row>
    <row r="1405" spans="1:39" s="3" customFormat="1" ht="14.4" x14ac:dyDescent="0.3">
      <c r="A1405" s="63"/>
      <c r="B1405" s="63"/>
      <c r="C1405" s="63"/>
      <c r="D1405" s="63"/>
      <c r="E1405" s="10"/>
      <c r="F1405" s="10"/>
      <c r="G1405" s="7"/>
      <c r="I1405" s="63"/>
      <c r="J1405" s="47"/>
      <c r="K1405" s="108"/>
      <c r="M1405" s="63"/>
      <c r="N1405" s="197"/>
      <c r="P1405" s="113"/>
      <c r="Q1405" s="196"/>
      <c r="S1405" s="113"/>
      <c r="T1405" s="196"/>
      <c r="V1405" s="82"/>
      <c r="W1405" s="82"/>
      <c r="X1405" s="82"/>
      <c r="Y1405" s="82"/>
      <c r="Z1405" s="82"/>
      <c r="AA1405" s="65"/>
      <c r="AB1405" s="4"/>
      <c r="AC1405" s="4"/>
      <c r="AD1405" s="4"/>
      <c r="AE1405" s="4"/>
      <c r="AF1405" s="4"/>
      <c r="AG1405" s="4"/>
      <c r="AH1405" s="4"/>
      <c r="AI1405" s="4"/>
      <c r="AJ1405" s="4"/>
      <c r="AK1405" s="4"/>
      <c r="AL1405" s="4"/>
      <c r="AM1405" s="4"/>
    </row>
    <row r="1406" spans="1:39" s="3" customFormat="1" ht="14.4" x14ac:dyDescent="0.3">
      <c r="A1406" s="63"/>
      <c r="B1406" s="63"/>
      <c r="C1406" s="63"/>
      <c r="D1406" s="63"/>
      <c r="E1406" s="10"/>
      <c r="F1406" s="10"/>
      <c r="G1406" s="7"/>
      <c r="I1406" s="63"/>
      <c r="J1406" s="47"/>
      <c r="K1406" s="108"/>
      <c r="M1406" s="63"/>
      <c r="N1406" s="197"/>
      <c r="P1406" s="113"/>
      <c r="Q1406" s="196"/>
      <c r="S1406" s="113"/>
      <c r="T1406" s="196"/>
      <c r="V1406" s="82"/>
      <c r="W1406" s="82"/>
      <c r="X1406" s="82"/>
      <c r="Y1406" s="82"/>
      <c r="Z1406" s="82"/>
      <c r="AA1406" s="65"/>
      <c r="AB1406" s="4"/>
      <c r="AC1406" s="4"/>
      <c r="AD1406" s="4"/>
      <c r="AE1406" s="4"/>
      <c r="AF1406" s="4"/>
      <c r="AG1406" s="4"/>
      <c r="AH1406" s="4"/>
      <c r="AI1406" s="4"/>
      <c r="AJ1406" s="4"/>
      <c r="AK1406" s="4"/>
      <c r="AL1406" s="4"/>
      <c r="AM1406" s="4"/>
    </row>
    <row r="1407" spans="1:39" s="3" customFormat="1" ht="14.4" x14ac:dyDescent="0.3">
      <c r="A1407" s="63"/>
      <c r="B1407" s="63"/>
      <c r="C1407" s="63"/>
      <c r="D1407" s="63"/>
      <c r="E1407" s="10"/>
      <c r="F1407" s="10"/>
      <c r="G1407" s="7"/>
      <c r="I1407" s="63"/>
      <c r="J1407" s="47"/>
      <c r="K1407" s="108"/>
      <c r="M1407" s="63"/>
      <c r="N1407" s="197"/>
      <c r="P1407" s="113"/>
      <c r="Q1407" s="196"/>
      <c r="S1407" s="113"/>
      <c r="T1407" s="196"/>
      <c r="V1407" s="82"/>
      <c r="W1407" s="82"/>
      <c r="X1407" s="82"/>
      <c r="Y1407" s="82"/>
      <c r="Z1407" s="82"/>
      <c r="AA1407" s="65"/>
      <c r="AB1407" s="4"/>
      <c r="AC1407" s="4"/>
      <c r="AD1407" s="4"/>
      <c r="AE1407" s="4"/>
      <c r="AF1407" s="4"/>
      <c r="AG1407" s="4"/>
      <c r="AH1407" s="4"/>
      <c r="AI1407" s="4"/>
      <c r="AJ1407" s="4"/>
      <c r="AK1407" s="4"/>
      <c r="AL1407" s="4"/>
      <c r="AM1407" s="4"/>
    </row>
    <row r="1408" spans="1:39" s="3" customFormat="1" ht="14.4" x14ac:dyDescent="0.3">
      <c r="A1408" s="63"/>
      <c r="B1408" s="63"/>
      <c r="C1408" s="63"/>
      <c r="D1408" s="63"/>
      <c r="E1408" s="10"/>
      <c r="F1408" s="10"/>
      <c r="G1408" s="7"/>
      <c r="I1408" s="63"/>
      <c r="J1408" s="47"/>
      <c r="K1408" s="108"/>
      <c r="M1408" s="63"/>
      <c r="N1408" s="197"/>
      <c r="P1408" s="113"/>
      <c r="Q1408" s="196"/>
      <c r="S1408" s="113"/>
      <c r="T1408" s="196"/>
      <c r="V1408" s="82"/>
      <c r="W1408" s="82"/>
      <c r="X1408" s="82"/>
      <c r="Y1408" s="82"/>
      <c r="Z1408" s="82"/>
      <c r="AA1408" s="65"/>
      <c r="AB1408" s="4"/>
      <c r="AC1408" s="4"/>
      <c r="AD1408" s="4"/>
      <c r="AE1408" s="4"/>
      <c r="AF1408" s="4"/>
      <c r="AG1408" s="4"/>
      <c r="AH1408" s="4"/>
      <c r="AI1408" s="4"/>
      <c r="AJ1408" s="4"/>
      <c r="AK1408" s="4"/>
      <c r="AL1408" s="4"/>
      <c r="AM1408" s="4"/>
    </row>
    <row r="1409" spans="1:39" s="3" customFormat="1" ht="14.4" x14ac:dyDescent="0.3">
      <c r="A1409" s="63"/>
      <c r="B1409" s="63"/>
      <c r="C1409" s="63"/>
      <c r="D1409" s="63"/>
      <c r="E1409" s="10"/>
      <c r="F1409" s="10"/>
      <c r="G1409" s="7"/>
      <c r="I1409" s="63"/>
      <c r="J1409" s="47"/>
      <c r="K1409" s="108"/>
      <c r="M1409" s="63"/>
      <c r="N1409" s="197"/>
      <c r="P1409" s="113"/>
      <c r="Q1409" s="196"/>
      <c r="S1409" s="113"/>
      <c r="T1409" s="196"/>
      <c r="V1409" s="82"/>
      <c r="W1409" s="82"/>
      <c r="X1409" s="82"/>
      <c r="Y1409" s="82"/>
      <c r="Z1409" s="82"/>
      <c r="AA1409" s="65"/>
      <c r="AB1409" s="4"/>
      <c r="AC1409" s="4"/>
      <c r="AD1409" s="4"/>
      <c r="AE1409" s="4"/>
      <c r="AF1409" s="4"/>
      <c r="AG1409" s="4"/>
      <c r="AH1409" s="4"/>
      <c r="AI1409" s="4"/>
      <c r="AJ1409" s="4"/>
      <c r="AK1409" s="4"/>
      <c r="AL1409" s="4"/>
      <c r="AM1409" s="4"/>
    </row>
    <row r="1410" spans="1:39" s="3" customFormat="1" ht="14.4" x14ac:dyDescent="0.3">
      <c r="A1410" s="63"/>
      <c r="B1410" s="63"/>
      <c r="C1410" s="63"/>
      <c r="D1410" s="63"/>
      <c r="E1410" s="10"/>
      <c r="F1410" s="10"/>
      <c r="G1410" s="7"/>
      <c r="I1410" s="63"/>
      <c r="J1410" s="47"/>
      <c r="K1410" s="108"/>
      <c r="M1410" s="63"/>
      <c r="N1410" s="197"/>
      <c r="P1410" s="113"/>
      <c r="Q1410" s="196"/>
      <c r="S1410" s="113"/>
      <c r="T1410" s="196"/>
      <c r="V1410" s="82"/>
      <c r="W1410" s="82"/>
      <c r="X1410" s="82"/>
      <c r="Y1410" s="82"/>
      <c r="Z1410" s="82"/>
      <c r="AA1410" s="65"/>
      <c r="AB1410" s="4"/>
      <c r="AC1410" s="4"/>
      <c r="AD1410" s="4"/>
      <c r="AE1410" s="4"/>
      <c r="AF1410" s="4"/>
      <c r="AG1410" s="4"/>
      <c r="AH1410" s="4"/>
      <c r="AI1410" s="4"/>
      <c r="AJ1410" s="4"/>
      <c r="AK1410" s="4"/>
      <c r="AL1410" s="4"/>
      <c r="AM1410" s="4"/>
    </row>
    <row r="1411" spans="1:39" s="3" customFormat="1" ht="14.4" x14ac:dyDescent="0.3">
      <c r="A1411" s="63"/>
      <c r="B1411" s="63"/>
      <c r="C1411" s="63"/>
      <c r="D1411" s="63"/>
      <c r="E1411" s="10"/>
      <c r="F1411" s="10"/>
      <c r="G1411" s="7"/>
      <c r="I1411" s="63"/>
      <c r="J1411" s="47"/>
      <c r="K1411" s="108"/>
      <c r="M1411" s="63"/>
      <c r="N1411" s="197"/>
      <c r="P1411" s="113"/>
      <c r="Q1411" s="196"/>
      <c r="S1411" s="113"/>
      <c r="T1411" s="196"/>
      <c r="V1411" s="82"/>
      <c r="W1411" s="82"/>
      <c r="X1411" s="82"/>
      <c r="Y1411" s="82"/>
      <c r="Z1411" s="82"/>
      <c r="AA1411" s="65"/>
      <c r="AB1411" s="4"/>
      <c r="AC1411" s="4"/>
      <c r="AD1411" s="4"/>
      <c r="AE1411" s="4"/>
      <c r="AF1411" s="4"/>
      <c r="AG1411" s="4"/>
      <c r="AH1411" s="4"/>
      <c r="AI1411" s="4"/>
      <c r="AJ1411" s="4"/>
      <c r="AK1411" s="4"/>
      <c r="AL1411" s="4"/>
      <c r="AM1411" s="4"/>
    </row>
    <row r="1412" spans="1:39" s="3" customFormat="1" ht="14.4" x14ac:dyDescent="0.3">
      <c r="A1412" s="63"/>
      <c r="B1412" s="63"/>
      <c r="C1412" s="63"/>
      <c r="D1412" s="63"/>
      <c r="E1412" s="10"/>
      <c r="F1412" s="10"/>
      <c r="G1412" s="7"/>
      <c r="I1412" s="63"/>
      <c r="J1412" s="47"/>
      <c r="K1412" s="108"/>
      <c r="M1412" s="63"/>
      <c r="N1412" s="197"/>
      <c r="P1412" s="113"/>
      <c r="Q1412" s="196"/>
      <c r="S1412" s="113"/>
      <c r="T1412" s="196"/>
      <c r="V1412" s="82"/>
      <c r="W1412" s="82"/>
      <c r="X1412" s="82"/>
      <c r="Y1412" s="82"/>
      <c r="Z1412" s="82"/>
      <c r="AA1412" s="65"/>
      <c r="AB1412" s="4"/>
      <c r="AC1412" s="4"/>
      <c r="AD1412" s="4"/>
      <c r="AE1412" s="4"/>
      <c r="AF1412" s="4"/>
      <c r="AG1412" s="4"/>
      <c r="AH1412" s="4"/>
      <c r="AI1412" s="4"/>
      <c r="AJ1412" s="4"/>
      <c r="AK1412" s="4"/>
      <c r="AL1412" s="4"/>
      <c r="AM1412" s="4"/>
    </row>
    <row r="1413" spans="1:39" s="3" customFormat="1" ht="14.4" x14ac:dyDescent="0.3">
      <c r="A1413" s="63"/>
      <c r="B1413" s="63"/>
      <c r="C1413" s="63"/>
      <c r="D1413" s="63"/>
      <c r="E1413" s="10"/>
      <c r="F1413" s="10"/>
      <c r="G1413" s="7"/>
      <c r="I1413" s="63"/>
      <c r="J1413" s="47"/>
      <c r="K1413" s="108"/>
      <c r="M1413" s="63"/>
      <c r="N1413" s="197"/>
      <c r="P1413" s="113"/>
      <c r="Q1413" s="196"/>
      <c r="S1413" s="113"/>
      <c r="T1413" s="196"/>
      <c r="V1413" s="82"/>
      <c r="W1413" s="82"/>
      <c r="X1413" s="82"/>
      <c r="Y1413" s="82"/>
      <c r="Z1413" s="82"/>
      <c r="AA1413" s="65"/>
      <c r="AB1413" s="4"/>
      <c r="AC1413" s="4"/>
      <c r="AD1413" s="4"/>
      <c r="AE1413" s="4"/>
      <c r="AF1413" s="4"/>
      <c r="AG1413" s="4"/>
      <c r="AH1413" s="4"/>
      <c r="AI1413" s="4"/>
      <c r="AJ1413" s="4"/>
      <c r="AK1413" s="4"/>
      <c r="AL1413" s="4"/>
      <c r="AM1413" s="4"/>
    </row>
    <row r="1414" spans="1:39" s="3" customFormat="1" ht="14.4" x14ac:dyDescent="0.3">
      <c r="A1414" s="63"/>
      <c r="B1414" s="63"/>
      <c r="C1414" s="63"/>
      <c r="D1414" s="63"/>
      <c r="E1414" s="10"/>
      <c r="F1414" s="10"/>
      <c r="G1414" s="7"/>
      <c r="I1414" s="63"/>
      <c r="J1414" s="47"/>
      <c r="K1414" s="108"/>
      <c r="M1414" s="63"/>
      <c r="N1414" s="197"/>
      <c r="P1414" s="113"/>
      <c r="Q1414" s="196"/>
      <c r="S1414" s="113"/>
      <c r="T1414" s="196"/>
      <c r="V1414" s="82"/>
      <c r="W1414" s="82"/>
      <c r="X1414" s="82"/>
      <c r="Y1414" s="82"/>
      <c r="Z1414" s="82"/>
      <c r="AA1414" s="65"/>
      <c r="AB1414" s="4"/>
      <c r="AC1414" s="4"/>
      <c r="AD1414" s="4"/>
      <c r="AE1414" s="4"/>
      <c r="AF1414" s="4"/>
      <c r="AG1414" s="4"/>
      <c r="AH1414" s="4"/>
      <c r="AI1414" s="4"/>
      <c r="AJ1414" s="4"/>
      <c r="AK1414" s="4"/>
      <c r="AL1414" s="4"/>
      <c r="AM1414" s="4"/>
    </row>
    <row r="1415" spans="1:39" s="3" customFormat="1" ht="14.4" x14ac:dyDescent="0.3">
      <c r="A1415" s="63"/>
      <c r="B1415" s="63"/>
      <c r="C1415" s="63"/>
      <c r="D1415" s="63"/>
      <c r="E1415" s="10"/>
      <c r="F1415" s="10"/>
      <c r="G1415" s="7"/>
      <c r="I1415" s="63"/>
      <c r="J1415" s="47"/>
      <c r="K1415" s="108"/>
      <c r="M1415" s="63"/>
      <c r="N1415" s="197"/>
      <c r="P1415" s="113"/>
      <c r="Q1415" s="196"/>
      <c r="S1415" s="113"/>
      <c r="T1415" s="196"/>
      <c r="V1415" s="82"/>
      <c r="W1415" s="82"/>
      <c r="X1415" s="82"/>
      <c r="Y1415" s="82"/>
      <c r="Z1415" s="82"/>
      <c r="AA1415" s="65"/>
      <c r="AB1415" s="4"/>
      <c r="AC1415" s="4"/>
      <c r="AD1415" s="4"/>
      <c r="AE1415" s="4"/>
      <c r="AF1415" s="4"/>
      <c r="AG1415" s="4"/>
      <c r="AH1415" s="4"/>
      <c r="AI1415" s="4"/>
      <c r="AJ1415" s="4"/>
      <c r="AK1415" s="4"/>
      <c r="AL1415" s="4"/>
      <c r="AM1415" s="4"/>
    </row>
    <row r="1416" spans="1:39" s="3" customFormat="1" ht="14.4" x14ac:dyDescent="0.3">
      <c r="A1416" s="63"/>
      <c r="B1416" s="63"/>
      <c r="C1416" s="63"/>
      <c r="D1416" s="63"/>
      <c r="E1416" s="10"/>
      <c r="F1416" s="10"/>
      <c r="G1416" s="7"/>
      <c r="I1416" s="63"/>
      <c r="J1416" s="47"/>
      <c r="K1416" s="108"/>
      <c r="M1416" s="63"/>
      <c r="N1416" s="197"/>
      <c r="P1416" s="113"/>
      <c r="Q1416" s="196"/>
      <c r="S1416" s="113"/>
      <c r="T1416" s="196"/>
      <c r="V1416" s="82"/>
      <c r="W1416" s="82"/>
      <c r="X1416" s="82"/>
      <c r="Y1416" s="82"/>
      <c r="Z1416" s="82"/>
      <c r="AA1416" s="65"/>
      <c r="AB1416" s="4"/>
      <c r="AC1416" s="4"/>
      <c r="AD1416" s="4"/>
      <c r="AE1416" s="4"/>
      <c r="AF1416" s="4"/>
      <c r="AG1416" s="4"/>
      <c r="AH1416" s="4"/>
      <c r="AI1416" s="4"/>
      <c r="AJ1416" s="4"/>
      <c r="AK1416" s="4"/>
      <c r="AL1416" s="4"/>
      <c r="AM1416" s="4"/>
    </row>
    <row r="1417" spans="1:39" s="3" customFormat="1" ht="14.4" x14ac:dyDescent="0.3">
      <c r="A1417" s="63"/>
      <c r="B1417" s="63"/>
      <c r="C1417" s="63"/>
      <c r="D1417" s="63"/>
      <c r="E1417" s="10"/>
      <c r="F1417" s="10"/>
      <c r="G1417" s="7"/>
      <c r="I1417" s="63"/>
      <c r="J1417" s="47"/>
      <c r="K1417" s="108"/>
      <c r="M1417" s="63"/>
      <c r="N1417" s="197"/>
      <c r="P1417" s="113"/>
      <c r="Q1417" s="196"/>
      <c r="S1417" s="113"/>
      <c r="T1417" s="196"/>
      <c r="V1417" s="82"/>
      <c r="W1417" s="82"/>
      <c r="X1417" s="82"/>
      <c r="Y1417" s="82"/>
      <c r="Z1417" s="82"/>
      <c r="AA1417" s="65"/>
      <c r="AB1417" s="4"/>
      <c r="AC1417" s="4"/>
      <c r="AD1417" s="4"/>
      <c r="AE1417" s="4"/>
      <c r="AF1417" s="4"/>
      <c r="AG1417" s="4"/>
      <c r="AH1417" s="4"/>
      <c r="AI1417" s="4"/>
      <c r="AJ1417" s="4"/>
      <c r="AK1417" s="4"/>
      <c r="AL1417" s="4"/>
      <c r="AM1417" s="4"/>
    </row>
    <row r="1418" spans="1:39" s="3" customFormat="1" ht="14.4" x14ac:dyDescent="0.3">
      <c r="A1418" s="63"/>
      <c r="B1418" s="63"/>
      <c r="C1418" s="63"/>
      <c r="D1418" s="63"/>
      <c r="E1418" s="10"/>
      <c r="F1418" s="10"/>
      <c r="G1418" s="7"/>
      <c r="I1418" s="63"/>
      <c r="J1418" s="47"/>
      <c r="K1418" s="108"/>
      <c r="M1418" s="63"/>
      <c r="N1418" s="197"/>
      <c r="P1418" s="113"/>
      <c r="Q1418" s="196"/>
      <c r="S1418" s="113"/>
      <c r="T1418" s="196"/>
      <c r="V1418" s="82"/>
      <c r="W1418" s="82"/>
      <c r="X1418" s="82"/>
      <c r="Y1418" s="82"/>
      <c r="Z1418" s="82"/>
      <c r="AA1418" s="65"/>
      <c r="AB1418" s="4"/>
      <c r="AC1418" s="4"/>
      <c r="AD1418" s="4"/>
      <c r="AE1418" s="4"/>
      <c r="AF1418" s="4"/>
      <c r="AG1418" s="4"/>
      <c r="AH1418" s="4"/>
      <c r="AI1418" s="4"/>
      <c r="AJ1418" s="4"/>
      <c r="AK1418" s="4"/>
      <c r="AL1418" s="4"/>
      <c r="AM1418" s="4"/>
    </row>
    <row r="1419" spans="1:39" s="3" customFormat="1" ht="14.4" x14ac:dyDescent="0.3">
      <c r="A1419" s="63"/>
      <c r="B1419" s="63"/>
      <c r="C1419" s="63"/>
      <c r="D1419" s="63"/>
      <c r="E1419" s="10"/>
      <c r="F1419" s="10"/>
      <c r="G1419" s="7"/>
      <c r="I1419" s="63"/>
      <c r="J1419" s="47"/>
      <c r="K1419" s="108"/>
      <c r="M1419" s="63"/>
      <c r="N1419" s="197"/>
      <c r="P1419" s="113"/>
      <c r="Q1419" s="196"/>
      <c r="S1419" s="113"/>
      <c r="T1419" s="196"/>
      <c r="V1419" s="82"/>
      <c r="W1419" s="82"/>
      <c r="X1419" s="82"/>
      <c r="Y1419" s="82"/>
      <c r="Z1419" s="82"/>
      <c r="AA1419" s="65"/>
      <c r="AB1419" s="4"/>
      <c r="AC1419" s="4"/>
      <c r="AD1419" s="4"/>
      <c r="AE1419" s="4"/>
      <c r="AF1419" s="4"/>
      <c r="AG1419" s="4"/>
      <c r="AH1419" s="4"/>
      <c r="AI1419" s="4"/>
      <c r="AJ1419" s="4"/>
      <c r="AK1419" s="4"/>
      <c r="AL1419" s="4"/>
      <c r="AM1419" s="4"/>
    </row>
    <row r="1420" spans="1:39" s="3" customFormat="1" ht="14.4" x14ac:dyDescent="0.3">
      <c r="A1420" s="63"/>
      <c r="B1420" s="63"/>
      <c r="C1420" s="63"/>
      <c r="D1420" s="63"/>
      <c r="E1420" s="10"/>
      <c r="F1420" s="10"/>
      <c r="G1420" s="7"/>
      <c r="I1420" s="63"/>
      <c r="J1420" s="47"/>
      <c r="K1420" s="108"/>
      <c r="M1420" s="63"/>
      <c r="N1420" s="197"/>
      <c r="P1420" s="113"/>
      <c r="Q1420" s="196"/>
      <c r="S1420" s="113"/>
      <c r="T1420" s="196"/>
      <c r="V1420" s="82"/>
      <c r="W1420" s="82"/>
      <c r="X1420" s="82"/>
      <c r="Y1420" s="82"/>
      <c r="Z1420" s="82"/>
      <c r="AA1420" s="65"/>
      <c r="AB1420" s="4"/>
      <c r="AC1420" s="4"/>
      <c r="AD1420" s="4"/>
      <c r="AE1420" s="4"/>
      <c r="AF1420" s="4"/>
      <c r="AG1420" s="4"/>
      <c r="AH1420" s="4"/>
      <c r="AI1420" s="4"/>
      <c r="AJ1420" s="4"/>
      <c r="AK1420" s="4"/>
      <c r="AL1420" s="4"/>
      <c r="AM1420" s="4"/>
    </row>
    <row r="1421" spans="1:39" s="3" customFormat="1" ht="14.4" x14ac:dyDescent="0.3">
      <c r="A1421" s="63"/>
      <c r="B1421" s="63"/>
      <c r="C1421" s="63"/>
      <c r="D1421" s="63"/>
      <c r="E1421" s="10"/>
      <c r="F1421" s="10"/>
      <c r="G1421" s="7"/>
      <c r="I1421" s="63"/>
      <c r="J1421" s="47"/>
      <c r="K1421" s="108"/>
      <c r="M1421" s="63"/>
      <c r="N1421" s="197"/>
      <c r="P1421" s="113"/>
      <c r="Q1421" s="196"/>
      <c r="S1421" s="113"/>
      <c r="T1421" s="196"/>
      <c r="V1421" s="82"/>
      <c r="W1421" s="82"/>
      <c r="X1421" s="82"/>
      <c r="Y1421" s="82"/>
      <c r="Z1421" s="82"/>
      <c r="AA1421" s="65"/>
      <c r="AB1421" s="4"/>
      <c r="AC1421" s="4"/>
      <c r="AD1421" s="4"/>
      <c r="AE1421" s="4"/>
      <c r="AF1421" s="4"/>
      <c r="AG1421" s="4"/>
      <c r="AH1421" s="4"/>
      <c r="AI1421" s="4"/>
      <c r="AJ1421" s="4"/>
      <c r="AK1421" s="4"/>
      <c r="AL1421" s="4"/>
      <c r="AM1421" s="4"/>
    </row>
    <row r="1422" spans="1:39" s="3" customFormat="1" ht="14.4" x14ac:dyDescent="0.3">
      <c r="A1422" s="63"/>
      <c r="B1422" s="63"/>
      <c r="C1422" s="63"/>
      <c r="D1422" s="63"/>
      <c r="E1422" s="10"/>
      <c r="F1422" s="10"/>
      <c r="G1422" s="7"/>
      <c r="I1422" s="63"/>
      <c r="J1422" s="47"/>
      <c r="K1422" s="108"/>
      <c r="M1422" s="63"/>
      <c r="N1422" s="197"/>
      <c r="P1422" s="113"/>
      <c r="Q1422" s="196"/>
      <c r="S1422" s="113"/>
      <c r="T1422" s="196"/>
      <c r="V1422" s="82"/>
      <c r="W1422" s="82"/>
      <c r="X1422" s="82"/>
      <c r="Y1422" s="82"/>
      <c r="Z1422" s="82"/>
      <c r="AA1422" s="65"/>
      <c r="AB1422" s="4"/>
      <c r="AC1422" s="4"/>
      <c r="AD1422" s="4"/>
      <c r="AE1422" s="4"/>
      <c r="AF1422" s="4"/>
      <c r="AG1422" s="4"/>
      <c r="AH1422" s="4"/>
      <c r="AI1422" s="4"/>
      <c r="AJ1422" s="4"/>
      <c r="AK1422" s="4"/>
      <c r="AL1422" s="4"/>
      <c r="AM1422" s="4"/>
    </row>
    <row r="1423" spans="1:39" s="3" customFormat="1" ht="14.4" x14ac:dyDescent="0.3">
      <c r="A1423" s="63"/>
      <c r="B1423" s="63"/>
      <c r="C1423" s="63"/>
      <c r="D1423" s="63"/>
      <c r="E1423" s="10"/>
      <c r="F1423" s="10"/>
      <c r="G1423" s="7"/>
      <c r="I1423" s="63"/>
      <c r="J1423" s="47"/>
      <c r="K1423" s="108"/>
      <c r="M1423" s="63"/>
      <c r="N1423" s="197"/>
      <c r="P1423" s="113"/>
      <c r="Q1423" s="196"/>
      <c r="S1423" s="113"/>
      <c r="T1423" s="196"/>
      <c r="V1423" s="82"/>
      <c r="W1423" s="82"/>
      <c r="X1423" s="82"/>
      <c r="Y1423" s="82"/>
      <c r="Z1423" s="82"/>
      <c r="AA1423" s="65"/>
      <c r="AB1423" s="4"/>
      <c r="AC1423" s="4"/>
      <c r="AD1423" s="4"/>
      <c r="AE1423" s="4"/>
      <c r="AF1423" s="4"/>
      <c r="AG1423" s="4"/>
      <c r="AH1423" s="4"/>
      <c r="AI1423" s="4"/>
      <c r="AJ1423" s="4"/>
      <c r="AK1423" s="4"/>
      <c r="AL1423" s="4"/>
      <c r="AM1423" s="4"/>
    </row>
    <row r="1424" spans="1:39" s="3" customFormat="1" ht="14.4" x14ac:dyDescent="0.3">
      <c r="A1424" s="63"/>
      <c r="B1424" s="63"/>
      <c r="C1424" s="63"/>
      <c r="D1424" s="63"/>
      <c r="E1424" s="10"/>
      <c r="F1424" s="10"/>
      <c r="G1424" s="7"/>
      <c r="I1424" s="63"/>
      <c r="J1424" s="47"/>
      <c r="K1424" s="108"/>
      <c r="M1424" s="63"/>
      <c r="N1424" s="197"/>
      <c r="P1424" s="113"/>
      <c r="Q1424" s="196"/>
      <c r="S1424" s="113"/>
      <c r="T1424" s="196"/>
      <c r="V1424" s="82"/>
      <c r="W1424" s="82"/>
      <c r="X1424" s="82"/>
      <c r="Y1424" s="82"/>
      <c r="Z1424" s="82"/>
      <c r="AA1424" s="65"/>
      <c r="AB1424" s="4"/>
      <c r="AC1424" s="4"/>
      <c r="AD1424" s="4"/>
      <c r="AE1424" s="4"/>
      <c r="AF1424" s="4"/>
      <c r="AG1424" s="4"/>
      <c r="AH1424" s="4"/>
      <c r="AI1424" s="4"/>
      <c r="AJ1424" s="4"/>
      <c r="AK1424" s="4"/>
      <c r="AL1424" s="4"/>
      <c r="AM1424" s="4"/>
    </row>
    <row r="1425" spans="1:39" s="3" customFormat="1" ht="14.4" x14ac:dyDescent="0.3">
      <c r="A1425" s="63"/>
      <c r="B1425" s="63"/>
      <c r="C1425" s="63"/>
      <c r="D1425" s="63"/>
      <c r="E1425" s="10"/>
      <c r="F1425" s="10"/>
      <c r="G1425" s="7"/>
      <c r="I1425" s="63"/>
      <c r="J1425" s="47"/>
      <c r="K1425" s="108"/>
      <c r="M1425" s="63"/>
      <c r="N1425" s="197"/>
      <c r="P1425" s="113"/>
      <c r="Q1425" s="196"/>
      <c r="S1425" s="113"/>
      <c r="T1425" s="196"/>
      <c r="V1425" s="82"/>
      <c r="W1425" s="82"/>
      <c r="X1425" s="82"/>
      <c r="Y1425" s="82"/>
      <c r="Z1425" s="82"/>
      <c r="AA1425" s="65"/>
      <c r="AB1425" s="4"/>
      <c r="AC1425" s="4"/>
      <c r="AD1425" s="4"/>
      <c r="AE1425" s="4"/>
      <c r="AF1425" s="4"/>
      <c r="AG1425" s="4"/>
      <c r="AH1425" s="4"/>
      <c r="AI1425" s="4"/>
      <c r="AJ1425" s="4"/>
      <c r="AK1425" s="4"/>
      <c r="AL1425" s="4"/>
      <c r="AM1425" s="4"/>
    </row>
    <row r="1426" spans="1:39" s="3" customFormat="1" ht="14.4" x14ac:dyDescent="0.3">
      <c r="A1426" s="63"/>
      <c r="B1426" s="63"/>
      <c r="C1426" s="63"/>
      <c r="D1426" s="63"/>
      <c r="E1426" s="10"/>
      <c r="F1426" s="10"/>
      <c r="G1426" s="7"/>
      <c r="I1426" s="63"/>
      <c r="J1426" s="47"/>
      <c r="K1426" s="108"/>
      <c r="M1426" s="63"/>
      <c r="N1426" s="197"/>
      <c r="P1426" s="113"/>
      <c r="Q1426" s="196"/>
      <c r="S1426" s="113"/>
      <c r="T1426" s="196"/>
      <c r="V1426" s="82"/>
      <c r="W1426" s="82"/>
      <c r="X1426" s="82"/>
      <c r="Y1426" s="82"/>
      <c r="Z1426" s="82"/>
      <c r="AA1426" s="65"/>
      <c r="AB1426" s="4"/>
      <c r="AC1426" s="4"/>
      <c r="AD1426" s="4"/>
      <c r="AE1426" s="4"/>
      <c r="AF1426" s="4"/>
      <c r="AG1426" s="4"/>
      <c r="AH1426" s="4"/>
      <c r="AI1426" s="4"/>
      <c r="AJ1426" s="4"/>
      <c r="AK1426" s="4"/>
      <c r="AL1426" s="4"/>
      <c r="AM1426" s="4"/>
    </row>
    <row r="1427" spans="1:39" s="3" customFormat="1" ht="14.4" x14ac:dyDescent="0.3">
      <c r="A1427" s="63"/>
      <c r="B1427" s="63"/>
      <c r="C1427" s="63"/>
      <c r="D1427" s="63"/>
      <c r="E1427" s="10"/>
      <c r="F1427" s="10"/>
      <c r="G1427" s="7"/>
      <c r="I1427" s="63"/>
      <c r="J1427" s="47"/>
      <c r="K1427" s="108"/>
      <c r="M1427" s="63"/>
      <c r="N1427" s="197"/>
      <c r="P1427" s="113"/>
      <c r="Q1427" s="196"/>
      <c r="S1427" s="113"/>
      <c r="T1427" s="196"/>
      <c r="V1427" s="82"/>
      <c r="W1427" s="82"/>
      <c r="X1427" s="82"/>
      <c r="Y1427" s="82"/>
      <c r="Z1427" s="82"/>
      <c r="AA1427" s="65"/>
      <c r="AB1427" s="4"/>
      <c r="AC1427" s="4"/>
      <c r="AD1427" s="4"/>
      <c r="AE1427" s="4"/>
      <c r="AF1427" s="4"/>
      <c r="AG1427" s="4"/>
      <c r="AH1427" s="4"/>
      <c r="AI1427" s="4"/>
      <c r="AJ1427" s="4"/>
      <c r="AK1427" s="4"/>
      <c r="AL1427" s="4"/>
      <c r="AM1427" s="4"/>
    </row>
    <row r="1428" spans="1:39" s="3" customFormat="1" ht="14.4" x14ac:dyDescent="0.3">
      <c r="A1428" s="63"/>
      <c r="B1428" s="63"/>
      <c r="C1428" s="63"/>
      <c r="D1428" s="63"/>
      <c r="E1428" s="10"/>
      <c r="F1428" s="10"/>
      <c r="G1428" s="7"/>
      <c r="I1428" s="63"/>
      <c r="J1428" s="47"/>
      <c r="K1428" s="108"/>
      <c r="M1428" s="63"/>
      <c r="N1428" s="197"/>
      <c r="P1428" s="113"/>
      <c r="Q1428" s="196"/>
      <c r="S1428" s="113"/>
      <c r="T1428" s="196"/>
      <c r="V1428" s="82"/>
      <c r="W1428" s="82"/>
      <c r="X1428" s="82"/>
      <c r="Y1428" s="82"/>
      <c r="Z1428" s="82"/>
      <c r="AA1428" s="65"/>
      <c r="AB1428" s="4"/>
      <c r="AC1428" s="4"/>
      <c r="AD1428" s="4"/>
      <c r="AE1428" s="4"/>
      <c r="AF1428" s="4"/>
      <c r="AG1428" s="4"/>
      <c r="AH1428" s="4"/>
      <c r="AI1428" s="4"/>
      <c r="AJ1428" s="4"/>
      <c r="AK1428" s="4"/>
      <c r="AL1428" s="4"/>
      <c r="AM1428" s="4"/>
    </row>
    <row r="1429" spans="1:39" s="3" customFormat="1" ht="14.4" x14ac:dyDescent="0.3">
      <c r="A1429" s="63"/>
      <c r="B1429" s="63"/>
      <c r="C1429" s="63"/>
      <c r="D1429" s="63"/>
      <c r="E1429" s="10"/>
      <c r="F1429" s="10"/>
      <c r="G1429" s="7"/>
      <c r="I1429" s="63"/>
      <c r="J1429" s="47"/>
      <c r="K1429" s="108"/>
      <c r="M1429" s="63"/>
      <c r="N1429" s="197"/>
      <c r="P1429" s="113"/>
      <c r="Q1429" s="196"/>
      <c r="S1429" s="113"/>
      <c r="T1429" s="196"/>
      <c r="V1429" s="82"/>
      <c r="W1429" s="82"/>
      <c r="X1429" s="82"/>
      <c r="Y1429" s="82"/>
      <c r="Z1429" s="82"/>
      <c r="AA1429" s="65"/>
      <c r="AB1429" s="4"/>
      <c r="AC1429" s="4"/>
      <c r="AD1429" s="4"/>
      <c r="AE1429" s="4"/>
      <c r="AF1429" s="4"/>
      <c r="AG1429" s="4"/>
      <c r="AH1429" s="4"/>
      <c r="AI1429" s="4"/>
      <c r="AJ1429" s="4"/>
      <c r="AK1429" s="4"/>
      <c r="AL1429" s="4"/>
      <c r="AM1429" s="4"/>
    </row>
    <row r="1430" spans="1:39" s="3" customFormat="1" ht="14.4" x14ac:dyDescent="0.3">
      <c r="A1430" s="63"/>
      <c r="B1430" s="63"/>
      <c r="C1430" s="63"/>
      <c r="D1430" s="63"/>
      <c r="E1430" s="10"/>
      <c r="F1430" s="10"/>
      <c r="G1430" s="7"/>
      <c r="I1430" s="63"/>
      <c r="J1430" s="47"/>
      <c r="K1430" s="108"/>
      <c r="M1430" s="63"/>
      <c r="N1430" s="197"/>
      <c r="P1430" s="113"/>
      <c r="Q1430" s="196"/>
      <c r="S1430" s="113"/>
      <c r="T1430" s="196"/>
      <c r="V1430" s="82"/>
      <c r="W1430" s="82"/>
      <c r="X1430" s="82"/>
      <c r="Y1430" s="82"/>
      <c r="Z1430" s="82"/>
      <c r="AA1430" s="65"/>
      <c r="AB1430" s="4"/>
      <c r="AC1430" s="4"/>
      <c r="AD1430" s="4"/>
      <c r="AE1430" s="4"/>
      <c r="AF1430" s="4"/>
      <c r="AG1430" s="4"/>
      <c r="AH1430" s="4"/>
      <c r="AI1430" s="4"/>
      <c r="AJ1430" s="4"/>
      <c r="AK1430" s="4"/>
      <c r="AL1430" s="4"/>
      <c r="AM1430" s="4"/>
    </row>
    <row r="1431" spans="1:39" s="3" customFormat="1" ht="14.4" x14ac:dyDescent="0.3">
      <c r="A1431" s="63"/>
      <c r="B1431" s="63"/>
      <c r="C1431" s="63"/>
      <c r="D1431" s="63"/>
      <c r="E1431" s="10"/>
      <c r="F1431" s="10"/>
      <c r="G1431" s="7"/>
      <c r="I1431" s="63"/>
      <c r="J1431" s="47"/>
      <c r="K1431" s="108"/>
      <c r="M1431" s="63"/>
      <c r="N1431" s="197"/>
      <c r="P1431" s="113"/>
      <c r="Q1431" s="196"/>
      <c r="S1431" s="113"/>
      <c r="T1431" s="196"/>
      <c r="V1431" s="82"/>
      <c r="W1431" s="82"/>
      <c r="X1431" s="82"/>
      <c r="Y1431" s="82"/>
      <c r="Z1431" s="82"/>
      <c r="AA1431" s="65"/>
      <c r="AB1431" s="4"/>
      <c r="AC1431" s="4"/>
      <c r="AD1431" s="4"/>
      <c r="AE1431" s="4"/>
      <c r="AF1431" s="4"/>
      <c r="AG1431" s="4"/>
      <c r="AH1431" s="4"/>
      <c r="AI1431" s="4"/>
      <c r="AJ1431" s="4"/>
      <c r="AK1431" s="4"/>
      <c r="AL1431" s="4"/>
      <c r="AM1431" s="4"/>
    </row>
    <row r="1432" spans="1:39" s="3" customFormat="1" ht="14.4" x14ac:dyDescent="0.3">
      <c r="A1432" s="63"/>
      <c r="B1432" s="63"/>
      <c r="C1432" s="63"/>
      <c r="D1432" s="63"/>
      <c r="E1432" s="10"/>
      <c r="F1432" s="10"/>
      <c r="G1432" s="7"/>
      <c r="I1432" s="63"/>
      <c r="J1432" s="47"/>
      <c r="K1432" s="108"/>
      <c r="M1432" s="63"/>
      <c r="N1432" s="197"/>
      <c r="P1432" s="113"/>
      <c r="Q1432" s="196"/>
      <c r="S1432" s="113"/>
      <c r="T1432" s="196"/>
      <c r="V1432" s="82"/>
      <c r="W1432" s="82"/>
      <c r="X1432" s="82"/>
      <c r="Y1432" s="82"/>
      <c r="Z1432" s="82"/>
      <c r="AA1432" s="65"/>
      <c r="AB1432" s="4"/>
      <c r="AC1432" s="4"/>
      <c r="AD1432" s="4"/>
      <c r="AE1432" s="4"/>
      <c r="AF1432" s="4"/>
      <c r="AG1432" s="4"/>
      <c r="AH1432" s="4"/>
      <c r="AI1432" s="4"/>
      <c r="AJ1432" s="4"/>
      <c r="AK1432" s="4"/>
      <c r="AL1432" s="4"/>
      <c r="AM1432" s="4"/>
    </row>
    <row r="1433" spans="1:39" s="3" customFormat="1" ht="14.4" x14ac:dyDescent="0.3">
      <c r="A1433" s="63"/>
      <c r="B1433" s="63"/>
      <c r="C1433" s="63"/>
      <c r="D1433" s="63"/>
      <c r="E1433" s="10"/>
      <c r="F1433" s="10"/>
      <c r="G1433" s="7"/>
      <c r="I1433" s="63"/>
      <c r="J1433" s="47"/>
      <c r="K1433" s="108"/>
      <c r="M1433" s="63"/>
      <c r="N1433" s="197"/>
      <c r="P1433" s="113"/>
      <c r="Q1433" s="196"/>
      <c r="S1433" s="113"/>
      <c r="T1433" s="196"/>
      <c r="V1433" s="82"/>
      <c r="W1433" s="82"/>
      <c r="X1433" s="82"/>
      <c r="Y1433" s="82"/>
      <c r="Z1433" s="82"/>
      <c r="AA1433" s="65"/>
      <c r="AB1433" s="4"/>
      <c r="AC1433" s="4"/>
      <c r="AD1433" s="4"/>
      <c r="AE1433" s="4"/>
      <c r="AF1433" s="4"/>
      <c r="AG1433" s="4"/>
      <c r="AH1433" s="4"/>
      <c r="AI1433" s="4"/>
      <c r="AJ1433" s="4"/>
      <c r="AK1433" s="4"/>
      <c r="AL1433" s="4"/>
      <c r="AM1433" s="4"/>
    </row>
    <row r="1434" spans="1:39" s="3" customFormat="1" ht="14.4" x14ac:dyDescent="0.3">
      <c r="A1434" s="63"/>
      <c r="B1434" s="63"/>
      <c r="C1434" s="63"/>
      <c r="D1434" s="63"/>
      <c r="E1434" s="10"/>
      <c r="F1434" s="10"/>
      <c r="G1434" s="7"/>
      <c r="I1434" s="63"/>
      <c r="J1434" s="47"/>
      <c r="K1434" s="108"/>
      <c r="M1434" s="63"/>
      <c r="N1434" s="197"/>
      <c r="P1434" s="113"/>
      <c r="Q1434" s="196"/>
      <c r="S1434" s="113"/>
      <c r="T1434" s="196"/>
      <c r="V1434" s="82"/>
      <c r="W1434" s="82"/>
      <c r="X1434" s="82"/>
      <c r="Y1434" s="82"/>
      <c r="Z1434" s="82"/>
      <c r="AA1434" s="65"/>
      <c r="AB1434" s="4"/>
      <c r="AC1434" s="4"/>
      <c r="AD1434" s="4"/>
      <c r="AE1434" s="4"/>
      <c r="AF1434" s="4"/>
      <c r="AG1434" s="4"/>
      <c r="AH1434" s="4"/>
      <c r="AI1434" s="4"/>
      <c r="AJ1434" s="4"/>
      <c r="AK1434" s="4"/>
      <c r="AL1434" s="4"/>
      <c r="AM1434" s="4"/>
    </row>
    <row r="1435" spans="1:39" s="3" customFormat="1" ht="14.4" x14ac:dyDescent="0.3">
      <c r="A1435" s="63"/>
      <c r="B1435" s="63"/>
      <c r="C1435" s="63"/>
      <c r="D1435" s="63"/>
      <c r="E1435" s="10"/>
      <c r="F1435" s="10"/>
      <c r="G1435" s="7"/>
      <c r="I1435" s="63"/>
      <c r="J1435" s="47"/>
      <c r="K1435" s="108"/>
      <c r="M1435" s="63"/>
      <c r="N1435" s="197"/>
      <c r="P1435" s="113"/>
      <c r="Q1435" s="196"/>
      <c r="S1435" s="113"/>
      <c r="T1435" s="196"/>
      <c r="V1435" s="82"/>
      <c r="W1435" s="82"/>
      <c r="X1435" s="82"/>
      <c r="Y1435" s="82"/>
      <c r="Z1435" s="82"/>
      <c r="AA1435" s="65"/>
      <c r="AB1435" s="4"/>
      <c r="AC1435" s="4"/>
      <c r="AD1435" s="4"/>
      <c r="AE1435" s="4"/>
      <c r="AF1435" s="4"/>
      <c r="AG1435" s="4"/>
      <c r="AH1435" s="4"/>
      <c r="AI1435" s="4"/>
      <c r="AJ1435" s="4"/>
      <c r="AK1435" s="4"/>
      <c r="AL1435" s="4"/>
      <c r="AM1435" s="4"/>
    </row>
    <row r="1436" spans="1:39" s="3" customFormat="1" ht="14.4" x14ac:dyDescent="0.3">
      <c r="A1436" s="63"/>
      <c r="B1436" s="63"/>
      <c r="C1436" s="63"/>
      <c r="D1436" s="63"/>
      <c r="E1436" s="10"/>
      <c r="F1436" s="10"/>
      <c r="G1436" s="7"/>
      <c r="I1436" s="63"/>
      <c r="J1436" s="47"/>
      <c r="K1436" s="108"/>
      <c r="M1436" s="63"/>
      <c r="N1436" s="197"/>
      <c r="P1436" s="113"/>
      <c r="Q1436" s="196"/>
      <c r="S1436" s="113"/>
      <c r="T1436" s="196"/>
      <c r="V1436" s="82"/>
      <c r="W1436" s="82"/>
      <c r="X1436" s="82"/>
      <c r="Y1436" s="82"/>
      <c r="Z1436" s="82"/>
      <c r="AA1436" s="65"/>
      <c r="AB1436" s="4"/>
      <c r="AC1436" s="4"/>
      <c r="AD1436" s="4"/>
      <c r="AE1436" s="4"/>
      <c r="AF1436" s="4"/>
      <c r="AG1436" s="4"/>
      <c r="AH1436" s="4"/>
      <c r="AI1436" s="4"/>
      <c r="AJ1436" s="4"/>
      <c r="AK1436" s="4"/>
      <c r="AL1436" s="4"/>
      <c r="AM1436" s="4"/>
    </row>
    <row r="1437" spans="1:39" s="3" customFormat="1" ht="14.4" x14ac:dyDescent="0.3">
      <c r="A1437" s="63"/>
      <c r="B1437" s="63"/>
      <c r="C1437" s="63"/>
      <c r="D1437" s="63"/>
      <c r="E1437" s="10"/>
      <c r="F1437" s="10"/>
      <c r="G1437" s="7"/>
      <c r="I1437" s="63"/>
      <c r="J1437" s="47"/>
      <c r="K1437" s="108"/>
      <c r="M1437" s="63"/>
      <c r="N1437" s="197"/>
      <c r="P1437" s="113"/>
      <c r="Q1437" s="196"/>
      <c r="S1437" s="113"/>
      <c r="T1437" s="196"/>
      <c r="V1437" s="82"/>
      <c r="W1437" s="82"/>
      <c r="X1437" s="82"/>
      <c r="Y1437" s="82"/>
      <c r="Z1437" s="82"/>
      <c r="AA1437" s="65"/>
      <c r="AB1437" s="4"/>
      <c r="AC1437" s="4"/>
      <c r="AD1437" s="4"/>
      <c r="AE1437" s="4"/>
      <c r="AF1437" s="4"/>
      <c r="AG1437" s="4"/>
      <c r="AH1437" s="4"/>
      <c r="AI1437" s="4"/>
      <c r="AJ1437" s="4"/>
      <c r="AK1437" s="4"/>
      <c r="AL1437" s="4"/>
      <c r="AM1437" s="4"/>
    </row>
    <row r="1438" spans="1:39" s="3" customFormat="1" ht="14.4" x14ac:dyDescent="0.3">
      <c r="A1438" s="63"/>
      <c r="B1438" s="63"/>
      <c r="C1438" s="63"/>
      <c r="D1438" s="63"/>
      <c r="E1438" s="10"/>
      <c r="F1438" s="10"/>
      <c r="G1438" s="7"/>
      <c r="I1438" s="63"/>
      <c r="J1438" s="47"/>
      <c r="K1438" s="108"/>
      <c r="M1438" s="63"/>
      <c r="N1438" s="197"/>
      <c r="P1438" s="113"/>
      <c r="Q1438" s="196"/>
      <c r="S1438" s="113"/>
      <c r="T1438" s="196"/>
      <c r="V1438" s="82"/>
      <c r="W1438" s="82"/>
      <c r="X1438" s="82"/>
      <c r="Y1438" s="82"/>
      <c r="Z1438" s="82"/>
      <c r="AA1438" s="65"/>
      <c r="AB1438" s="4"/>
      <c r="AC1438" s="4"/>
      <c r="AD1438" s="4"/>
      <c r="AE1438" s="4"/>
      <c r="AF1438" s="4"/>
      <c r="AG1438" s="4"/>
      <c r="AH1438" s="4"/>
      <c r="AI1438" s="4"/>
      <c r="AJ1438" s="4"/>
      <c r="AK1438" s="4"/>
      <c r="AL1438" s="4"/>
      <c r="AM1438" s="4"/>
    </row>
    <row r="1439" spans="1:39" s="3" customFormat="1" ht="14.4" x14ac:dyDescent="0.3">
      <c r="A1439" s="63"/>
      <c r="B1439" s="63"/>
      <c r="C1439" s="63"/>
      <c r="D1439" s="63"/>
      <c r="E1439" s="10"/>
      <c r="F1439" s="10"/>
      <c r="G1439" s="7"/>
      <c r="I1439" s="63"/>
      <c r="J1439" s="47"/>
      <c r="K1439" s="108"/>
      <c r="M1439" s="63"/>
      <c r="N1439" s="197"/>
      <c r="P1439" s="113"/>
      <c r="Q1439" s="196"/>
      <c r="S1439" s="113"/>
      <c r="T1439" s="196"/>
      <c r="V1439" s="82"/>
      <c r="W1439" s="82"/>
      <c r="X1439" s="82"/>
      <c r="Y1439" s="82"/>
      <c r="Z1439" s="82"/>
      <c r="AA1439" s="65"/>
      <c r="AB1439" s="4"/>
      <c r="AC1439" s="4"/>
      <c r="AD1439" s="4"/>
      <c r="AE1439" s="4"/>
      <c r="AF1439" s="4"/>
      <c r="AG1439" s="4"/>
      <c r="AH1439" s="4"/>
      <c r="AI1439" s="4"/>
      <c r="AJ1439" s="4"/>
      <c r="AK1439" s="4"/>
      <c r="AL1439" s="4"/>
      <c r="AM1439" s="4"/>
    </row>
    <row r="1440" spans="1:39" s="3" customFormat="1" ht="14.4" x14ac:dyDescent="0.3">
      <c r="A1440" s="63"/>
      <c r="B1440" s="63"/>
      <c r="C1440" s="63"/>
      <c r="D1440" s="63"/>
      <c r="E1440" s="10"/>
      <c r="F1440" s="10"/>
      <c r="G1440" s="7"/>
      <c r="I1440" s="63"/>
      <c r="J1440" s="47"/>
      <c r="K1440" s="108"/>
      <c r="M1440" s="63"/>
      <c r="N1440" s="197"/>
      <c r="P1440" s="113"/>
      <c r="Q1440" s="196"/>
      <c r="S1440" s="113"/>
      <c r="T1440" s="196"/>
      <c r="V1440" s="82"/>
      <c r="W1440" s="82"/>
      <c r="X1440" s="82"/>
      <c r="Y1440" s="82"/>
      <c r="Z1440" s="82"/>
      <c r="AA1440" s="65"/>
      <c r="AB1440" s="4"/>
      <c r="AC1440" s="4"/>
      <c r="AD1440" s="4"/>
      <c r="AE1440" s="4"/>
      <c r="AF1440" s="4"/>
      <c r="AG1440" s="4"/>
      <c r="AH1440" s="4"/>
      <c r="AI1440" s="4"/>
      <c r="AJ1440" s="4"/>
      <c r="AK1440" s="4"/>
      <c r="AL1440" s="4"/>
      <c r="AM1440" s="4"/>
    </row>
    <row r="1441" spans="1:39" s="3" customFormat="1" ht="14.4" x14ac:dyDescent="0.3">
      <c r="A1441" s="63"/>
      <c r="B1441" s="63"/>
      <c r="C1441" s="63"/>
      <c r="D1441" s="63"/>
      <c r="E1441" s="10"/>
      <c r="F1441" s="10"/>
      <c r="G1441" s="7"/>
      <c r="I1441" s="63"/>
      <c r="J1441" s="47"/>
      <c r="K1441" s="108"/>
      <c r="M1441" s="63"/>
      <c r="N1441" s="197"/>
      <c r="P1441" s="113"/>
      <c r="Q1441" s="196"/>
      <c r="S1441" s="113"/>
      <c r="T1441" s="196"/>
      <c r="V1441" s="82"/>
      <c r="W1441" s="82"/>
      <c r="X1441" s="82"/>
      <c r="Y1441" s="82"/>
      <c r="Z1441" s="82"/>
      <c r="AA1441" s="65"/>
      <c r="AB1441" s="4"/>
      <c r="AC1441" s="4"/>
      <c r="AD1441" s="4"/>
      <c r="AE1441" s="4"/>
      <c r="AF1441" s="4"/>
      <c r="AG1441" s="4"/>
      <c r="AH1441" s="4"/>
      <c r="AI1441" s="4"/>
      <c r="AJ1441" s="4"/>
      <c r="AK1441" s="4"/>
      <c r="AL1441" s="4"/>
      <c r="AM1441" s="4"/>
    </row>
    <row r="1442" spans="1:39" s="3" customFormat="1" ht="14.4" x14ac:dyDescent="0.3">
      <c r="A1442" s="63"/>
      <c r="B1442" s="63"/>
      <c r="C1442" s="63"/>
      <c r="D1442" s="63"/>
      <c r="E1442" s="10"/>
      <c r="F1442" s="10"/>
      <c r="G1442" s="7"/>
      <c r="I1442" s="63"/>
      <c r="J1442" s="47"/>
      <c r="K1442" s="108"/>
      <c r="M1442" s="63"/>
      <c r="N1442" s="197"/>
      <c r="P1442" s="113"/>
      <c r="Q1442" s="196"/>
      <c r="S1442" s="113"/>
      <c r="T1442" s="196"/>
      <c r="V1442" s="82"/>
      <c r="W1442" s="82"/>
      <c r="X1442" s="82"/>
      <c r="Y1442" s="82"/>
      <c r="Z1442" s="82"/>
      <c r="AA1442" s="65"/>
      <c r="AB1442" s="4"/>
      <c r="AC1442" s="4"/>
      <c r="AD1442" s="4"/>
      <c r="AE1442" s="4"/>
      <c r="AF1442" s="4"/>
      <c r="AG1442" s="4"/>
      <c r="AH1442" s="4"/>
      <c r="AI1442" s="4"/>
      <c r="AJ1442" s="4"/>
      <c r="AK1442" s="4"/>
      <c r="AL1442" s="4"/>
      <c r="AM1442" s="4"/>
    </row>
    <row r="1443" spans="1:39" s="3" customFormat="1" ht="14.4" x14ac:dyDescent="0.3">
      <c r="A1443" s="63"/>
      <c r="B1443" s="63"/>
      <c r="C1443" s="63"/>
      <c r="D1443" s="63"/>
      <c r="E1443" s="10"/>
      <c r="F1443" s="10"/>
      <c r="G1443" s="7"/>
      <c r="I1443" s="63"/>
      <c r="J1443" s="47"/>
      <c r="K1443" s="108"/>
      <c r="M1443" s="63"/>
      <c r="N1443" s="197"/>
      <c r="P1443" s="113"/>
      <c r="Q1443" s="196"/>
      <c r="S1443" s="113"/>
      <c r="T1443" s="196"/>
      <c r="V1443" s="82"/>
      <c r="W1443" s="82"/>
      <c r="X1443" s="82"/>
      <c r="Y1443" s="82"/>
      <c r="Z1443" s="82"/>
      <c r="AA1443" s="65"/>
      <c r="AB1443" s="4"/>
      <c r="AC1443" s="4"/>
      <c r="AD1443" s="4"/>
      <c r="AE1443" s="4"/>
      <c r="AF1443" s="4"/>
      <c r="AG1443" s="4"/>
      <c r="AH1443" s="4"/>
      <c r="AI1443" s="4"/>
      <c r="AJ1443" s="4"/>
      <c r="AK1443" s="4"/>
      <c r="AL1443" s="4"/>
      <c r="AM1443" s="4"/>
    </row>
    <row r="1444" spans="1:39" s="3" customFormat="1" ht="14.4" x14ac:dyDescent="0.3">
      <c r="A1444" s="63"/>
      <c r="B1444" s="63"/>
      <c r="C1444" s="63"/>
      <c r="D1444" s="63"/>
      <c r="E1444" s="10"/>
      <c r="F1444" s="10"/>
      <c r="G1444" s="7"/>
      <c r="I1444" s="63"/>
      <c r="J1444" s="47"/>
      <c r="K1444" s="108"/>
      <c r="M1444" s="63"/>
      <c r="N1444" s="197"/>
      <c r="P1444" s="113"/>
      <c r="Q1444" s="196"/>
      <c r="S1444" s="113"/>
      <c r="T1444" s="196"/>
      <c r="V1444" s="82"/>
      <c r="W1444" s="82"/>
      <c r="X1444" s="82"/>
      <c r="Y1444" s="82"/>
      <c r="Z1444" s="82"/>
      <c r="AA1444" s="65"/>
      <c r="AB1444" s="4"/>
      <c r="AC1444" s="4"/>
      <c r="AD1444" s="4"/>
      <c r="AE1444" s="4"/>
      <c r="AF1444" s="4"/>
      <c r="AG1444" s="4"/>
      <c r="AH1444" s="4"/>
      <c r="AI1444" s="4"/>
      <c r="AJ1444" s="4"/>
      <c r="AK1444" s="4"/>
      <c r="AL1444" s="4"/>
      <c r="AM1444" s="4"/>
    </row>
    <row r="1445" spans="1:39" s="3" customFormat="1" ht="14.4" x14ac:dyDescent="0.3">
      <c r="A1445" s="63"/>
      <c r="B1445" s="63"/>
      <c r="C1445" s="63"/>
      <c r="D1445" s="63"/>
      <c r="E1445" s="10"/>
      <c r="F1445" s="10"/>
      <c r="G1445" s="7"/>
      <c r="I1445" s="63"/>
      <c r="J1445" s="47"/>
      <c r="K1445" s="108"/>
      <c r="M1445" s="63"/>
      <c r="N1445" s="197"/>
      <c r="P1445" s="113"/>
      <c r="Q1445" s="196"/>
      <c r="S1445" s="113"/>
      <c r="T1445" s="196"/>
      <c r="V1445" s="82"/>
      <c r="W1445" s="82"/>
      <c r="X1445" s="82"/>
      <c r="Y1445" s="82"/>
      <c r="Z1445" s="82"/>
      <c r="AA1445" s="65"/>
      <c r="AB1445" s="4"/>
      <c r="AC1445" s="4"/>
      <c r="AD1445" s="4"/>
      <c r="AE1445" s="4"/>
      <c r="AF1445" s="4"/>
      <c r="AG1445" s="4"/>
      <c r="AH1445" s="4"/>
      <c r="AI1445" s="4"/>
      <c r="AJ1445" s="4"/>
      <c r="AK1445" s="4"/>
      <c r="AL1445" s="4"/>
      <c r="AM1445" s="4"/>
    </row>
    <row r="1446" spans="1:39" s="3" customFormat="1" ht="14.4" x14ac:dyDescent="0.3">
      <c r="A1446" s="63"/>
      <c r="B1446" s="63"/>
      <c r="C1446" s="63"/>
      <c r="D1446" s="63"/>
      <c r="E1446" s="10"/>
      <c r="F1446" s="10"/>
      <c r="G1446" s="7"/>
      <c r="I1446" s="63"/>
      <c r="J1446" s="47"/>
      <c r="K1446" s="108"/>
      <c r="M1446" s="63"/>
      <c r="N1446" s="197"/>
      <c r="P1446" s="113"/>
      <c r="Q1446" s="196"/>
      <c r="S1446" s="113"/>
      <c r="T1446" s="196"/>
      <c r="V1446" s="82"/>
      <c r="W1446" s="82"/>
      <c r="X1446" s="82"/>
      <c r="Y1446" s="82"/>
      <c r="Z1446" s="82"/>
      <c r="AA1446" s="65"/>
      <c r="AB1446" s="4"/>
      <c r="AC1446" s="4"/>
      <c r="AD1446" s="4"/>
      <c r="AE1446" s="4"/>
      <c r="AF1446" s="4"/>
      <c r="AG1446" s="4"/>
      <c r="AH1446" s="4"/>
      <c r="AI1446" s="4"/>
      <c r="AJ1446" s="4"/>
      <c r="AK1446" s="4"/>
      <c r="AL1446" s="4"/>
      <c r="AM1446" s="4"/>
    </row>
    <row r="1447" spans="1:39" s="3" customFormat="1" ht="14.4" x14ac:dyDescent="0.3">
      <c r="A1447" s="63"/>
      <c r="B1447" s="63"/>
      <c r="C1447" s="63"/>
      <c r="D1447" s="63"/>
      <c r="E1447" s="10"/>
      <c r="F1447" s="10"/>
      <c r="G1447" s="7"/>
      <c r="I1447" s="63"/>
      <c r="J1447" s="47"/>
      <c r="K1447" s="108"/>
      <c r="M1447" s="63"/>
      <c r="N1447" s="197"/>
      <c r="P1447" s="113"/>
      <c r="Q1447" s="196"/>
      <c r="S1447" s="113"/>
      <c r="T1447" s="196"/>
      <c r="V1447" s="82"/>
      <c r="W1447" s="82"/>
      <c r="X1447" s="82"/>
      <c r="Y1447" s="82"/>
      <c r="Z1447" s="82"/>
      <c r="AA1447" s="65"/>
      <c r="AB1447" s="4"/>
      <c r="AC1447" s="4"/>
      <c r="AD1447" s="4"/>
      <c r="AE1447" s="4"/>
      <c r="AF1447" s="4"/>
      <c r="AG1447" s="4"/>
      <c r="AH1447" s="4"/>
      <c r="AI1447" s="4"/>
      <c r="AJ1447" s="4"/>
      <c r="AK1447" s="4"/>
      <c r="AL1447" s="4"/>
      <c r="AM1447" s="4"/>
    </row>
    <row r="1448" spans="1:39" s="3" customFormat="1" ht="14.4" x14ac:dyDescent="0.3">
      <c r="A1448" s="63"/>
      <c r="B1448" s="63"/>
      <c r="C1448" s="63"/>
      <c r="D1448" s="63"/>
      <c r="E1448" s="10"/>
      <c r="F1448" s="10"/>
      <c r="G1448" s="7"/>
      <c r="I1448" s="63"/>
      <c r="J1448" s="47"/>
      <c r="K1448" s="108"/>
      <c r="M1448" s="63"/>
      <c r="N1448" s="197"/>
      <c r="P1448" s="113"/>
      <c r="Q1448" s="196"/>
      <c r="S1448" s="113"/>
      <c r="T1448" s="196"/>
      <c r="V1448" s="82"/>
      <c r="W1448" s="82"/>
      <c r="X1448" s="82"/>
      <c r="Y1448" s="82"/>
      <c r="Z1448" s="82"/>
      <c r="AA1448" s="65"/>
      <c r="AB1448" s="4"/>
      <c r="AC1448" s="4"/>
      <c r="AD1448" s="4"/>
      <c r="AE1448" s="4"/>
      <c r="AF1448" s="4"/>
      <c r="AG1448" s="4"/>
      <c r="AH1448" s="4"/>
      <c r="AI1448" s="4"/>
      <c r="AJ1448" s="4"/>
      <c r="AK1448" s="4"/>
      <c r="AL1448" s="4"/>
      <c r="AM1448" s="4"/>
    </row>
    <row r="1449" spans="1:39" s="3" customFormat="1" ht="14.4" x14ac:dyDescent="0.3">
      <c r="A1449" s="63"/>
      <c r="B1449" s="63"/>
      <c r="C1449" s="63"/>
      <c r="D1449" s="63"/>
      <c r="E1449" s="10"/>
      <c r="F1449" s="10"/>
      <c r="G1449" s="7"/>
      <c r="I1449" s="63"/>
      <c r="J1449" s="47"/>
      <c r="K1449" s="108"/>
      <c r="M1449" s="63"/>
      <c r="N1449" s="197"/>
      <c r="P1449" s="113"/>
      <c r="Q1449" s="196"/>
      <c r="S1449" s="113"/>
      <c r="T1449" s="196"/>
      <c r="V1449" s="82"/>
      <c r="W1449" s="82"/>
      <c r="X1449" s="82"/>
      <c r="Y1449" s="82"/>
      <c r="Z1449" s="82"/>
      <c r="AA1449" s="65"/>
      <c r="AB1449" s="4"/>
      <c r="AC1449" s="4"/>
      <c r="AD1449" s="4"/>
      <c r="AE1449" s="4"/>
      <c r="AF1449" s="4"/>
      <c r="AG1449" s="4"/>
      <c r="AH1449" s="4"/>
      <c r="AI1449" s="4"/>
      <c r="AJ1449" s="4"/>
      <c r="AK1449" s="4"/>
      <c r="AL1449" s="4"/>
      <c r="AM1449" s="4"/>
    </row>
    <row r="1450" spans="1:39" s="3" customFormat="1" ht="14.4" x14ac:dyDescent="0.3">
      <c r="A1450" s="63"/>
      <c r="B1450" s="63"/>
      <c r="C1450" s="63"/>
      <c r="D1450" s="63"/>
      <c r="E1450" s="10"/>
      <c r="F1450" s="10"/>
      <c r="G1450" s="7"/>
      <c r="I1450" s="63"/>
      <c r="J1450" s="47"/>
      <c r="K1450" s="108"/>
      <c r="M1450" s="63"/>
      <c r="N1450" s="197"/>
      <c r="P1450" s="113"/>
      <c r="Q1450" s="196"/>
      <c r="S1450" s="113"/>
      <c r="T1450" s="196"/>
      <c r="V1450" s="82"/>
      <c r="W1450" s="82"/>
      <c r="X1450" s="82"/>
      <c r="Y1450" s="82"/>
      <c r="Z1450" s="82"/>
      <c r="AA1450" s="65"/>
      <c r="AB1450" s="4"/>
      <c r="AC1450" s="4"/>
      <c r="AD1450" s="4"/>
      <c r="AE1450" s="4"/>
      <c r="AF1450" s="4"/>
      <c r="AG1450" s="4"/>
      <c r="AH1450" s="4"/>
      <c r="AI1450" s="4"/>
      <c r="AJ1450" s="4"/>
      <c r="AK1450" s="4"/>
      <c r="AL1450" s="4"/>
      <c r="AM1450" s="4"/>
    </row>
    <row r="1451" spans="1:39" s="3" customFormat="1" ht="14.4" x14ac:dyDescent="0.3">
      <c r="A1451" s="63"/>
      <c r="B1451" s="63"/>
      <c r="C1451" s="63"/>
      <c r="D1451" s="63"/>
      <c r="E1451" s="10"/>
      <c r="F1451" s="10"/>
      <c r="G1451" s="7"/>
      <c r="I1451" s="63"/>
      <c r="J1451" s="47"/>
      <c r="K1451" s="108"/>
      <c r="M1451" s="63"/>
      <c r="N1451" s="197"/>
      <c r="P1451" s="113"/>
      <c r="Q1451" s="196"/>
      <c r="S1451" s="113"/>
      <c r="T1451" s="196"/>
      <c r="V1451" s="82"/>
      <c r="W1451" s="82"/>
      <c r="X1451" s="82"/>
      <c r="Y1451" s="82"/>
      <c r="Z1451" s="82"/>
      <c r="AA1451" s="65"/>
      <c r="AB1451" s="4"/>
      <c r="AC1451" s="4"/>
      <c r="AD1451" s="4"/>
      <c r="AE1451" s="4"/>
      <c r="AF1451" s="4"/>
      <c r="AG1451" s="4"/>
      <c r="AH1451" s="4"/>
      <c r="AI1451" s="4"/>
      <c r="AJ1451" s="4"/>
      <c r="AK1451" s="4"/>
      <c r="AL1451" s="4"/>
      <c r="AM1451" s="4"/>
    </row>
    <row r="1452" spans="1:39" s="3" customFormat="1" ht="14.4" x14ac:dyDescent="0.3">
      <c r="A1452" s="63"/>
      <c r="B1452" s="63"/>
      <c r="C1452" s="63"/>
      <c r="D1452" s="63"/>
      <c r="E1452" s="10"/>
      <c r="F1452" s="10"/>
      <c r="G1452" s="7"/>
      <c r="I1452" s="63"/>
      <c r="J1452" s="47"/>
      <c r="K1452" s="108"/>
      <c r="M1452" s="63"/>
      <c r="N1452" s="197"/>
      <c r="P1452" s="113"/>
      <c r="Q1452" s="196"/>
      <c r="S1452" s="113"/>
      <c r="T1452" s="196"/>
      <c r="V1452" s="82"/>
      <c r="W1452" s="82"/>
      <c r="X1452" s="82"/>
      <c r="Y1452" s="82"/>
      <c r="Z1452" s="82"/>
      <c r="AA1452" s="65"/>
      <c r="AB1452" s="4"/>
      <c r="AC1452" s="4"/>
      <c r="AD1452" s="4"/>
      <c r="AE1452" s="4"/>
      <c r="AF1452" s="4"/>
      <c r="AG1452" s="4"/>
      <c r="AH1452" s="4"/>
      <c r="AI1452" s="4"/>
      <c r="AJ1452" s="4"/>
      <c r="AK1452" s="4"/>
      <c r="AL1452" s="4"/>
      <c r="AM1452" s="4"/>
    </row>
    <row r="1453" spans="1:39" s="3" customFormat="1" ht="14.4" x14ac:dyDescent="0.3">
      <c r="A1453" s="63"/>
      <c r="B1453" s="63"/>
      <c r="C1453" s="63"/>
      <c r="D1453" s="63"/>
      <c r="E1453" s="10"/>
      <c r="F1453" s="10"/>
      <c r="G1453" s="7"/>
      <c r="I1453" s="63"/>
      <c r="J1453" s="47"/>
      <c r="K1453" s="108"/>
      <c r="M1453" s="63"/>
      <c r="N1453" s="197"/>
      <c r="P1453" s="113"/>
      <c r="Q1453" s="196"/>
      <c r="S1453" s="113"/>
      <c r="T1453" s="196"/>
      <c r="V1453" s="82"/>
      <c r="W1453" s="82"/>
      <c r="X1453" s="82"/>
      <c r="Y1453" s="82"/>
      <c r="Z1453" s="82"/>
      <c r="AA1453" s="65"/>
      <c r="AB1453" s="4"/>
      <c r="AC1453" s="4"/>
      <c r="AD1453" s="4"/>
      <c r="AE1453" s="4"/>
      <c r="AF1453" s="4"/>
      <c r="AG1453" s="4"/>
      <c r="AH1453" s="4"/>
      <c r="AI1453" s="4"/>
      <c r="AJ1453" s="4"/>
      <c r="AK1453" s="4"/>
      <c r="AL1453" s="4"/>
      <c r="AM1453" s="4"/>
    </row>
    <row r="1454" spans="1:39" s="3" customFormat="1" ht="14.4" x14ac:dyDescent="0.3">
      <c r="A1454" s="63"/>
      <c r="B1454" s="63"/>
      <c r="C1454" s="63"/>
      <c r="D1454" s="63"/>
      <c r="E1454" s="10"/>
      <c r="F1454" s="10"/>
      <c r="G1454" s="7"/>
      <c r="I1454" s="63"/>
      <c r="J1454" s="47"/>
      <c r="K1454" s="108"/>
      <c r="M1454" s="63"/>
      <c r="N1454" s="197"/>
      <c r="P1454" s="113"/>
      <c r="Q1454" s="196"/>
      <c r="S1454" s="113"/>
      <c r="T1454" s="196"/>
      <c r="V1454" s="82"/>
      <c r="W1454" s="82"/>
      <c r="X1454" s="82"/>
      <c r="Y1454" s="82"/>
      <c r="Z1454" s="82"/>
      <c r="AA1454" s="65"/>
      <c r="AB1454" s="4"/>
      <c r="AC1454" s="4"/>
      <c r="AD1454" s="4"/>
      <c r="AE1454" s="4"/>
      <c r="AF1454" s="4"/>
      <c r="AG1454" s="4"/>
      <c r="AH1454" s="4"/>
      <c r="AI1454" s="4"/>
      <c r="AJ1454" s="4"/>
      <c r="AK1454" s="4"/>
      <c r="AL1454" s="4"/>
      <c r="AM1454" s="4"/>
    </row>
    <row r="1455" spans="1:39" s="3" customFormat="1" ht="14.4" x14ac:dyDescent="0.3">
      <c r="A1455" s="63"/>
      <c r="B1455" s="63"/>
      <c r="C1455" s="63"/>
      <c r="D1455" s="63"/>
      <c r="E1455" s="10"/>
      <c r="F1455" s="10"/>
      <c r="G1455" s="7"/>
      <c r="I1455" s="63"/>
      <c r="J1455" s="47"/>
      <c r="K1455" s="108"/>
      <c r="M1455" s="63"/>
      <c r="N1455" s="197"/>
      <c r="P1455" s="113"/>
      <c r="Q1455" s="196"/>
      <c r="S1455" s="113"/>
      <c r="T1455" s="196"/>
      <c r="V1455" s="82"/>
      <c r="W1455" s="82"/>
      <c r="X1455" s="82"/>
      <c r="Y1455" s="82"/>
      <c r="Z1455" s="82"/>
      <c r="AA1455" s="65"/>
      <c r="AB1455" s="4"/>
      <c r="AC1455" s="4"/>
      <c r="AD1455" s="4"/>
      <c r="AE1455" s="4"/>
      <c r="AF1455" s="4"/>
      <c r="AG1455" s="4"/>
      <c r="AH1455" s="4"/>
      <c r="AI1455" s="4"/>
      <c r="AJ1455" s="4"/>
      <c r="AK1455" s="4"/>
      <c r="AL1455" s="4"/>
      <c r="AM1455" s="4"/>
    </row>
    <row r="1456" spans="1:39" s="3" customFormat="1" ht="14.4" x14ac:dyDescent="0.3">
      <c r="A1456" s="63"/>
      <c r="B1456" s="63"/>
      <c r="C1456" s="63"/>
      <c r="D1456" s="63"/>
      <c r="E1456" s="10"/>
      <c r="F1456" s="10"/>
      <c r="G1456" s="7"/>
      <c r="I1456" s="63"/>
      <c r="J1456" s="47"/>
      <c r="K1456" s="108"/>
      <c r="M1456" s="63"/>
      <c r="N1456" s="197"/>
      <c r="P1456" s="113"/>
      <c r="Q1456" s="196"/>
      <c r="S1456" s="113"/>
      <c r="T1456" s="196"/>
      <c r="V1456" s="82"/>
      <c r="W1456" s="82"/>
      <c r="X1456" s="82"/>
      <c r="Y1456" s="82"/>
      <c r="Z1456" s="82"/>
      <c r="AA1456" s="65"/>
      <c r="AB1456" s="4"/>
      <c r="AC1456" s="4"/>
      <c r="AD1456" s="4"/>
      <c r="AE1456" s="4"/>
      <c r="AF1456" s="4"/>
      <c r="AG1456" s="4"/>
      <c r="AH1456" s="4"/>
      <c r="AI1456" s="4"/>
      <c r="AJ1456" s="4"/>
      <c r="AK1456" s="4"/>
      <c r="AL1456" s="4"/>
      <c r="AM1456" s="4"/>
    </row>
    <row r="1457" spans="1:39" s="3" customFormat="1" ht="14.4" x14ac:dyDescent="0.3">
      <c r="A1457" s="63"/>
      <c r="B1457" s="63"/>
      <c r="C1457" s="63"/>
      <c r="D1457" s="63"/>
      <c r="E1457" s="10"/>
      <c r="F1457" s="10"/>
      <c r="G1457" s="7"/>
      <c r="I1457" s="63"/>
      <c r="J1457" s="47"/>
      <c r="K1457" s="108"/>
      <c r="M1457" s="63"/>
      <c r="N1457" s="197"/>
      <c r="P1457" s="113"/>
      <c r="Q1457" s="196"/>
      <c r="S1457" s="113"/>
      <c r="T1457" s="196"/>
      <c r="V1457" s="82"/>
      <c r="W1457" s="82"/>
      <c r="X1457" s="82"/>
      <c r="Y1457" s="82"/>
      <c r="Z1457" s="82"/>
      <c r="AA1457" s="65"/>
      <c r="AB1457" s="4"/>
      <c r="AC1457" s="4"/>
      <c r="AD1457" s="4"/>
      <c r="AE1457" s="4"/>
      <c r="AF1457" s="4"/>
      <c r="AG1457" s="4"/>
      <c r="AH1457" s="4"/>
      <c r="AI1457" s="4"/>
      <c r="AJ1457" s="4"/>
      <c r="AK1457" s="4"/>
      <c r="AL1457" s="4"/>
      <c r="AM1457" s="4"/>
    </row>
    <row r="1458" spans="1:39" s="3" customFormat="1" ht="14.4" x14ac:dyDescent="0.3">
      <c r="A1458" s="63"/>
      <c r="B1458" s="63"/>
      <c r="C1458" s="63"/>
      <c r="D1458" s="63"/>
      <c r="E1458" s="10"/>
      <c r="F1458" s="10"/>
      <c r="G1458" s="7"/>
      <c r="I1458" s="63"/>
      <c r="J1458" s="47"/>
      <c r="K1458" s="108"/>
      <c r="M1458" s="63"/>
      <c r="N1458" s="197"/>
      <c r="P1458" s="113"/>
      <c r="Q1458" s="196"/>
      <c r="S1458" s="113"/>
      <c r="T1458" s="196"/>
      <c r="V1458" s="82"/>
      <c r="W1458" s="82"/>
      <c r="X1458" s="82"/>
      <c r="Y1458" s="82"/>
      <c r="Z1458" s="82"/>
      <c r="AA1458" s="65"/>
      <c r="AB1458" s="4"/>
      <c r="AC1458" s="4"/>
      <c r="AD1458" s="4"/>
      <c r="AE1458" s="4"/>
      <c r="AF1458" s="4"/>
      <c r="AG1458" s="4"/>
      <c r="AH1458" s="4"/>
      <c r="AI1458" s="4"/>
      <c r="AJ1458" s="4"/>
      <c r="AK1458" s="4"/>
      <c r="AL1458" s="4"/>
      <c r="AM1458" s="4"/>
    </row>
    <row r="1459" spans="1:39" s="3" customFormat="1" ht="14.4" x14ac:dyDescent="0.3">
      <c r="A1459" s="63"/>
      <c r="B1459" s="63"/>
      <c r="C1459" s="63"/>
      <c r="D1459" s="63"/>
      <c r="E1459" s="10"/>
      <c r="F1459" s="10"/>
      <c r="G1459" s="7"/>
      <c r="I1459" s="63"/>
      <c r="J1459" s="47"/>
      <c r="K1459" s="108"/>
      <c r="M1459" s="63"/>
      <c r="N1459" s="197"/>
      <c r="P1459" s="113"/>
      <c r="Q1459" s="196"/>
      <c r="S1459" s="113"/>
      <c r="T1459" s="196"/>
      <c r="V1459" s="82"/>
      <c r="W1459" s="82"/>
      <c r="X1459" s="82"/>
      <c r="Y1459" s="82"/>
      <c r="Z1459" s="82"/>
      <c r="AA1459" s="65"/>
      <c r="AB1459" s="4"/>
      <c r="AC1459" s="4"/>
      <c r="AD1459" s="4"/>
      <c r="AE1459" s="4"/>
      <c r="AF1459" s="4"/>
      <c r="AG1459" s="4"/>
      <c r="AH1459" s="4"/>
      <c r="AI1459" s="4"/>
      <c r="AJ1459" s="4"/>
      <c r="AK1459" s="4"/>
      <c r="AL1459" s="4"/>
      <c r="AM1459" s="4"/>
    </row>
    <row r="1460" spans="1:39" s="3" customFormat="1" ht="14.4" x14ac:dyDescent="0.3">
      <c r="A1460" s="63"/>
      <c r="B1460" s="63"/>
      <c r="C1460" s="63"/>
      <c r="D1460" s="63"/>
      <c r="E1460" s="10"/>
      <c r="F1460" s="10"/>
      <c r="G1460" s="7"/>
      <c r="I1460" s="63"/>
      <c r="J1460" s="47"/>
      <c r="K1460" s="108"/>
      <c r="M1460" s="63"/>
      <c r="N1460" s="197"/>
      <c r="P1460" s="113"/>
      <c r="Q1460" s="196"/>
      <c r="S1460" s="113"/>
      <c r="T1460" s="196"/>
      <c r="V1460" s="82"/>
      <c r="W1460" s="82"/>
      <c r="X1460" s="82"/>
      <c r="Y1460" s="82"/>
      <c r="Z1460" s="82"/>
      <c r="AA1460" s="65"/>
      <c r="AB1460" s="4"/>
      <c r="AC1460" s="4"/>
      <c r="AD1460" s="4"/>
      <c r="AE1460" s="4"/>
      <c r="AF1460" s="4"/>
      <c r="AG1460" s="4"/>
      <c r="AH1460" s="4"/>
      <c r="AI1460" s="4"/>
      <c r="AJ1460" s="4"/>
      <c r="AK1460" s="4"/>
      <c r="AL1460" s="4"/>
      <c r="AM1460" s="4"/>
    </row>
    <row r="1461" spans="1:39" s="3" customFormat="1" ht="14.4" x14ac:dyDescent="0.3">
      <c r="A1461" s="63"/>
      <c r="B1461" s="63"/>
      <c r="C1461" s="63"/>
      <c r="D1461" s="63"/>
      <c r="E1461" s="10"/>
      <c r="F1461" s="10"/>
      <c r="G1461" s="7"/>
      <c r="I1461" s="63"/>
      <c r="J1461" s="47"/>
      <c r="K1461" s="108"/>
      <c r="M1461" s="63"/>
      <c r="N1461" s="197"/>
      <c r="P1461" s="113"/>
      <c r="Q1461" s="196"/>
      <c r="S1461" s="113"/>
      <c r="T1461" s="196"/>
      <c r="V1461" s="82"/>
      <c r="W1461" s="82"/>
      <c r="X1461" s="82"/>
      <c r="Y1461" s="82"/>
      <c r="Z1461" s="82"/>
      <c r="AA1461" s="65"/>
      <c r="AB1461" s="4"/>
      <c r="AC1461" s="4"/>
      <c r="AD1461" s="4"/>
      <c r="AE1461" s="4"/>
      <c r="AF1461" s="4"/>
      <c r="AG1461" s="4"/>
      <c r="AH1461" s="4"/>
      <c r="AI1461" s="4"/>
      <c r="AJ1461" s="4"/>
      <c r="AK1461" s="4"/>
      <c r="AL1461" s="4"/>
      <c r="AM1461" s="4"/>
    </row>
    <row r="1462" spans="1:39" s="3" customFormat="1" ht="14.4" x14ac:dyDescent="0.3">
      <c r="A1462" s="63"/>
      <c r="B1462" s="63"/>
      <c r="C1462" s="63"/>
      <c r="D1462" s="63"/>
      <c r="E1462" s="10"/>
      <c r="F1462" s="10"/>
      <c r="G1462" s="7"/>
      <c r="I1462" s="63"/>
      <c r="J1462" s="47"/>
      <c r="K1462" s="108"/>
      <c r="M1462" s="63"/>
      <c r="N1462" s="197"/>
      <c r="P1462" s="113"/>
      <c r="Q1462" s="196"/>
      <c r="S1462" s="113"/>
      <c r="T1462" s="196"/>
      <c r="V1462" s="82"/>
      <c r="W1462" s="82"/>
      <c r="X1462" s="82"/>
      <c r="Y1462" s="82"/>
      <c r="Z1462" s="82"/>
      <c r="AA1462" s="65"/>
      <c r="AB1462" s="4"/>
      <c r="AC1462" s="4"/>
      <c r="AD1462" s="4"/>
      <c r="AE1462" s="4"/>
      <c r="AF1462" s="4"/>
      <c r="AG1462" s="4"/>
      <c r="AH1462" s="4"/>
      <c r="AI1462" s="4"/>
      <c r="AJ1462" s="4"/>
      <c r="AK1462" s="4"/>
      <c r="AL1462" s="4"/>
      <c r="AM1462" s="4"/>
    </row>
    <row r="1463" spans="1:39" s="3" customFormat="1" ht="14.4" x14ac:dyDescent="0.3">
      <c r="A1463" s="63"/>
      <c r="B1463" s="63"/>
      <c r="C1463" s="63"/>
      <c r="D1463" s="63"/>
      <c r="E1463" s="10"/>
      <c r="F1463" s="10"/>
      <c r="G1463" s="7"/>
      <c r="I1463" s="63"/>
      <c r="J1463" s="47"/>
      <c r="K1463" s="108"/>
      <c r="M1463" s="63"/>
      <c r="N1463" s="197"/>
      <c r="P1463" s="113"/>
      <c r="Q1463" s="196"/>
      <c r="S1463" s="113"/>
      <c r="T1463" s="196"/>
      <c r="V1463" s="82"/>
      <c r="W1463" s="82"/>
      <c r="X1463" s="82"/>
      <c r="Y1463" s="82"/>
      <c r="Z1463" s="82"/>
      <c r="AA1463" s="65"/>
      <c r="AB1463" s="4"/>
      <c r="AC1463" s="4"/>
      <c r="AD1463" s="4"/>
      <c r="AE1463" s="4"/>
      <c r="AF1463" s="4"/>
      <c r="AG1463" s="4"/>
      <c r="AH1463" s="4"/>
      <c r="AI1463" s="4"/>
      <c r="AJ1463" s="4"/>
      <c r="AK1463" s="4"/>
      <c r="AL1463" s="4"/>
      <c r="AM1463" s="4"/>
    </row>
    <row r="1464" spans="1:39" s="3" customFormat="1" ht="14.4" x14ac:dyDescent="0.3">
      <c r="A1464" s="63"/>
      <c r="B1464" s="63"/>
      <c r="C1464" s="63"/>
      <c r="D1464" s="63"/>
      <c r="E1464" s="10"/>
      <c r="F1464" s="10"/>
      <c r="G1464" s="7"/>
      <c r="I1464" s="63"/>
      <c r="J1464" s="47"/>
      <c r="K1464" s="108"/>
      <c r="M1464" s="63"/>
      <c r="N1464" s="197"/>
      <c r="P1464" s="113"/>
      <c r="Q1464" s="196"/>
      <c r="S1464" s="113"/>
      <c r="T1464" s="196"/>
      <c r="V1464" s="82"/>
      <c r="W1464" s="82"/>
      <c r="X1464" s="82"/>
      <c r="Y1464" s="82"/>
      <c r="Z1464" s="82"/>
      <c r="AA1464" s="65"/>
      <c r="AB1464" s="4"/>
      <c r="AC1464" s="4"/>
      <c r="AD1464" s="4"/>
      <c r="AE1464" s="4"/>
      <c r="AF1464" s="4"/>
      <c r="AG1464" s="4"/>
      <c r="AH1464" s="4"/>
      <c r="AI1464" s="4"/>
      <c r="AJ1464" s="4"/>
      <c r="AK1464" s="4"/>
      <c r="AL1464" s="4"/>
      <c r="AM1464" s="4"/>
    </row>
    <row r="1465" spans="1:39" s="3" customFormat="1" ht="14.4" x14ac:dyDescent="0.3">
      <c r="A1465" s="63"/>
      <c r="B1465" s="63"/>
      <c r="C1465" s="63"/>
      <c r="D1465" s="63"/>
      <c r="E1465" s="10"/>
      <c r="F1465" s="10"/>
      <c r="G1465" s="7"/>
      <c r="I1465" s="63"/>
      <c r="J1465" s="47"/>
      <c r="K1465" s="108"/>
      <c r="M1465" s="63"/>
      <c r="N1465" s="197"/>
      <c r="P1465" s="113"/>
      <c r="Q1465" s="196"/>
      <c r="S1465" s="113"/>
      <c r="T1465" s="196"/>
      <c r="V1465" s="82"/>
      <c r="W1465" s="82"/>
      <c r="X1465" s="82"/>
      <c r="Y1465" s="82"/>
      <c r="Z1465" s="82"/>
      <c r="AA1465" s="65"/>
      <c r="AB1465" s="4"/>
      <c r="AC1465" s="4"/>
      <c r="AD1465" s="4"/>
      <c r="AE1465" s="4"/>
      <c r="AF1465" s="4"/>
      <c r="AG1465" s="4"/>
      <c r="AH1465" s="4"/>
      <c r="AI1465" s="4"/>
      <c r="AJ1465" s="4"/>
      <c r="AK1465" s="4"/>
      <c r="AL1465" s="4"/>
      <c r="AM1465" s="4"/>
    </row>
    <row r="1466" spans="1:39" s="3" customFormat="1" ht="14.4" x14ac:dyDescent="0.3">
      <c r="A1466" s="63"/>
      <c r="B1466" s="63"/>
      <c r="C1466" s="63"/>
      <c r="D1466" s="63"/>
      <c r="E1466" s="10"/>
      <c r="F1466" s="10"/>
      <c r="G1466" s="7"/>
      <c r="I1466" s="63"/>
      <c r="J1466" s="47"/>
      <c r="K1466" s="108"/>
      <c r="M1466" s="63"/>
      <c r="N1466" s="197"/>
      <c r="P1466" s="113"/>
      <c r="Q1466" s="196"/>
      <c r="S1466" s="113"/>
      <c r="T1466" s="196"/>
      <c r="V1466" s="82"/>
      <c r="W1466" s="82"/>
      <c r="X1466" s="82"/>
      <c r="Y1466" s="82"/>
      <c r="Z1466" s="82"/>
      <c r="AA1466" s="65"/>
      <c r="AB1466" s="4"/>
      <c r="AC1466" s="4"/>
      <c r="AD1466" s="4"/>
      <c r="AE1466" s="4"/>
      <c r="AF1466" s="4"/>
      <c r="AG1466" s="4"/>
      <c r="AH1466" s="4"/>
      <c r="AI1466" s="4"/>
      <c r="AJ1466" s="4"/>
      <c r="AK1466" s="4"/>
      <c r="AL1466" s="4"/>
      <c r="AM1466" s="4"/>
    </row>
    <row r="1467" spans="1:39" s="3" customFormat="1" ht="14.4" x14ac:dyDescent="0.3">
      <c r="A1467" s="63"/>
      <c r="B1467" s="63"/>
      <c r="C1467" s="63"/>
      <c r="D1467" s="63"/>
      <c r="E1467" s="10"/>
      <c r="F1467" s="10"/>
      <c r="G1467" s="7"/>
      <c r="I1467" s="63"/>
      <c r="J1467" s="47"/>
      <c r="K1467" s="108"/>
      <c r="M1467" s="63"/>
      <c r="N1467" s="197"/>
      <c r="P1467" s="113"/>
      <c r="Q1467" s="196"/>
      <c r="S1467" s="113"/>
      <c r="T1467" s="196"/>
      <c r="V1467" s="82"/>
      <c r="W1467" s="82"/>
      <c r="X1467" s="82"/>
      <c r="Y1467" s="82"/>
      <c r="Z1467" s="82"/>
      <c r="AA1467" s="65"/>
      <c r="AB1467" s="4"/>
      <c r="AC1467" s="4"/>
      <c r="AD1467" s="4"/>
      <c r="AE1467" s="4"/>
      <c r="AF1467" s="4"/>
      <c r="AG1467" s="4"/>
      <c r="AH1467" s="4"/>
      <c r="AI1467" s="4"/>
      <c r="AJ1467" s="4"/>
      <c r="AK1467" s="4"/>
      <c r="AL1467" s="4"/>
      <c r="AM1467" s="4"/>
    </row>
    <row r="1468" spans="1:39" s="3" customFormat="1" ht="14.4" x14ac:dyDescent="0.3">
      <c r="A1468" s="63"/>
      <c r="B1468" s="63"/>
      <c r="C1468" s="63"/>
      <c r="D1468" s="63"/>
      <c r="E1468" s="10"/>
      <c r="F1468" s="10"/>
      <c r="G1468" s="7"/>
      <c r="I1468" s="63"/>
      <c r="J1468" s="47"/>
      <c r="K1468" s="108"/>
      <c r="M1468" s="63"/>
      <c r="N1468" s="197"/>
      <c r="P1468" s="113"/>
      <c r="Q1468" s="196"/>
      <c r="S1468" s="113"/>
      <c r="T1468" s="196"/>
      <c r="V1468" s="82"/>
      <c r="W1468" s="82"/>
      <c r="X1468" s="82"/>
      <c r="Y1468" s="82"/>
      <c r="Z1468" s="82"/>
      <c r="AA1468" s="65"/>
      <c r="AB1468" s="4"/>
      <c r="AC1468" s="4"/>
      <c r="AD1468" s="4"/>
      <c r="AE1468" s="4"/>
      <c r="AF1468" s="4"/>
      <c r="AG1468" s="4"/>
      <c r="AH1468" s="4"/>
      <c r="AI1468" s="4"/>
      <c r="AJ1468" s="4"/>
      <c r="AK1468" s="4"/>
      <c r="AL1468" s="4"/>
      <c r="AM1468" s="4"/>
    </row>
    <row r="1469" spans="1:39" s="3" customFormat="1" ht="14.4" x14ac:dyDescent="0.3">
      <c r="A1469" s="63"/>
      <c r="B1469" s="63"/>
      <c r="C1469" s="63"/>
      <c r="D1469" s="63"/>
      <c r="E1469" s="10"/>
      <c r="F1469" s="10"/>
      <c r="G1469" s="7"/>
      <c r="I1469" s="63"/>
      <c r="J1469" s="47"/>
      <c r="K1469" s="108"/>
      <c r="M1469" s="63"/>
      <c r="N1469" s="197"/>
      <c r="P1469" s="113"/>
      <c r="Q1469" s="196"/>
      <c r="S1469" s="113"/>
      <c r="T1469" s="196"/>
      <c r="V1469" s="82"/>
      <c r="W1469" s="82"/>
      <c r="X1469" s="82"/>
      <c r="Y1469" s="82"/>
      <c r="Z1469" s="82"/>
      <c r="AA1469" s="65"/>
      <c r="AB1469" s="4"/>
      <c r="AC1469" s="4"/>
      <c r="AD1469" s="4"/>
      <c r="AE1469" s="4"/>
      <c r="AF1469" s="4"/>
      <c r="AG1469" s="4"/>
      <c r="AH1469" s="4"/>
      <c r="AI1469" s="4"/>
      <c r="AJ1469" s="4"/>
      <c r="AK1469" s="4"/>
      <c r="AL1469" s="4"/>
      <c r="AM1469" s="4"/>
    </row>
    <row r="1470" spans="1:39" s="3" customFormat="1" ht="14.4" x14ac:dyDescent="0.3">
      <c r="A1470" s="63"/>
      <c r="B1470" s="63"/>
      <c r="C1470" s="63"/>
      <c r="D1470" s="63"/>
      <c r="E1470" s="10"/>
      <c r="F1470" s="10"/>
      <c r="G1470" s="7"/>
      <c r="I1470" s="63"/>
      <c r="J1470" s="47"/>
      <c r="K1470" s="108"/>
      <c r="M1470" s="63"/>
      <c r="N1470" s="197"/>
      <c r="P1470" s="113"/>
      <c r="Q1470" s="196"/>
      <c r="S1470" s="113"/>
      <c r="T1470" s="196"/>
      <c r="V1470" s="82"/>
      <c r="W1470" s="82"/>
      <c r="X1470" s="82"/>
      <c r="Y1470" s="82"/>
      <c r="Z1470" s="82"/>
      <c r="AA1470" s="65"/>
      <c r="AB1470" s="4"/>
      <c r="AC1470" s="4"/>
      <c r="AD1470" s="4"/>
      <c r="AE1470" s="4"/>
      <c r="AF1470" s="4"/>
      <c r="AG1470" s="4"/>
      <c r="AH1470" s="4"/>
      <c r="AI1470" s="4"/>
      <c r="AJ1470" s="4"/>
      <c r="AK1470" s="4"/>
      <c r="AL1470" s="4"/>
      <c r="AM1470" s="4"/>
    </row>
    <row r="1471" spans="1:39" s="3" customFormat="1" ht="14.4" x14ac:dyDescent="0.3">
      <c r="A1471" s="63"/>
      <c r="B1471" s="63"/>
      <c r="C1471" s="63"/>
      <c r="D1471" s="63"/>
      <c r="E1471" s="10"/>
      <c r="F1471" s="10"/>
      <c r="G1471" s="7"/>
      <c r="I1471" s="63"/>
      <c r="J1471" s="47"/>
      <c r="K1471" s="108"/>
      <c r="M1471" s="63"/>
      <c r="N1471" s="197"/>
      <c r="P1471" s="113"/>
      <c r="Q1471" s="196"/>
      <c r="S1471" s="113"/>
      <c r="T1471" s="196"/>
      <c r="V1471" s="82"/>
      <c r="W1471" s="82"/>
      <c r="X1471" s="82"/>
      <c r="Y1471" s="82"/>
      <c r="Z1471" s="82"/>
      <c r="AA1471" s="65"/>
      <c r="AB1471" s="4"/>
      <c r="AC1471" s="4"/>
      <c r="AD1471" s="4"/>
      <c r="AE1471" s="4"/>
      <c r="AF1471" s="4"/>
      <c r="AG1471" s="4"/>
      <c r="AH1471" s="4"/>
      <c r="AI1471" s="4"/>
      <c r="AJ1471" s="4"/>
      <c r="AK1471" s="4"/>
      <c r="AL1471" s="4"/>
      <c r="AM1471" s="4"/>
    </row>
    <row r="1472" spans="1:39" s="3" customFormat="1" ht="14.4" x14ac:dyDescent="0.3">
      <c r="A1472" s="63"/>
      <c r="B1472" s="63"/>
      <c r="C1472" s="63"/>
      <c r="D1472" s="63"/>
      <c r="E1472" s="10"/>
      <c r="F1472" s="10"/>
      <c r="G1472" s="7"/>
      <c r="I1472" s="63"/>
      <c r="J1472" s="47"/>
      <c r="K1472" s="108"/>
      <c r="M1472" s="63"/>
      <c r="N1472" s="197"/>
      <c r="P1472" s="113"/>
      <c r="Q1472" s="196"/>
      <c r="S1472" s="113"/>
      <c r="T1472" s="196"/>
      <c r="V1472" s="82"/>
      <c r="W1472" s="82"/>
      <c r="X1472" s="82"/>
      <c r="Y1472" s="82"/>
      <c r="Z1472" s="82"/>
      <c r="AA1472" s="65"/>
      <c r="AB1472" s="4"/>
      <c r="AC1472" s="4"/>
      <c r="AD1472" s="4"/>
      <c r="AE1472" s="4"/>
      <c r="AF1472" s="4"/>
      <c r="AG1472" s="4"/>
      <c r="AH1472" s="4"/>
      <c r="AI1472" s="4"/>
      <c r="AJ1472" s="4"/>
      <c r="AK1472" s="4"/>
      <c r="AL1472" s="4"/>
      <c r="AM1472" s="4"/>
    </row>
    <row r="1473" spans="1:39" s="3" customFormat="1" ht="14.4" x14ac:dyDescent="0.3">
      <c r="A1473" s="63"/>
      <c r="B1473" s="63"/>
      <c r="C1473" s="63"/>
      <c r="D1473" s="63"/>
      <c r="E1473" s="10"/>
      <c r="F1473" s="10"/>
      <c r="G1473" s="7"/>
      <c r="I1473" s="63"/>
      <c r="J1473" s="47"/>
      <c r="K1473" s="108"/>
      <c r="M1473" s="63"/>
      <c r="N1473" s="197"/>
      <c r="P1473" s="113"/>
      <c r="Q1473" s="196"/>
      <c r="S1473" s="113"/>
      <c r="T1473" s="196"/>
      <c r="V1473" s="82"/>
      <c r="W1473" s="82"/>
      <c r="X1473" s="82"/>
      <c r="Y1473" s="82"/>
      <c r="Z1473" s="82"/>
      <c r="AA1473" s="65"/>
      <c r="AB1473" s="4"/>
      <c r="AC1473" s="4"/>
      <c r="AD1473" s="4"/>
      <c r="AE1473" s="4"/>
      <c r="AF1473" s="4"/>
      <c r="AG1473" s="4"/>
      <c r="AH1473" s="4"/>
      <c r="AI1473" s="4"/>
      <c r="AJ1473" s="4"/>
      <c r="AK1473" s="4"/>
      <c r="AL1473" s="4"/>
      <c r="AM1473" s="4"/>
    </row>
    <row r="1474" spans="1:39" s="3" customFormat="1" ht="14.4" x14ac:dyDescent="0.3">
      <c r="A1474" s="63"/>
      <c r="B1474" s="63"/>
      <c r="C1474" s="63"/>
      <c r="D1474" s="63"/>
      <c r="E1474" s="10"/>
      <c r="F1474" s="10"/>
      <c r="G1474" s="7"/>
      <c r="I1474" s="63"/>
      <c r="J1474" s="47"/>
      <c r="K1474" s="108"/>
      <c r="M1474" s="63"/>
      <c r="N1474" s="197"/>
      <c r="P1474" s="113"/>
      <c r="Q1474" s="196"/>
      <c r="S1474" s="113"/>
      <c r="T1474" s="196"/>
      <c r="V1474" s="82"/>
      <c r="W1474" s="82"/>
      <c r="X1474" s="82"/>
      <c r="Y1474" s="82"/>
      <c r="Z1474" s="82"/>
      <c r="AA1474" s="65"/>
      <c r="AB1474" s="4"/>
      <c r="AC1474" s="4"/>
      <c r="AD1474" s="4"/>
      <c r="AE1474" s="4"/>
      <c r="AF1474" s="4"/>
      <c r="AG1474" s="4"/>
      <c r="AH1474" s="4"/>
      <c r="AI1474" s="4"/>
      <c r="AJ1474" s="4"/>
      <c r="AK1474" s="4"/>
      <c r="AL1474" s="4"/>
      <c r="AM1474" s="4"/>
    </row>
    <row r="1475" spans="1:39" s="3" customFormat="1" ht="14.4" x14ac:dyDescent="0.3">
      <c r="A1475" s="63"/>
      <c r="B1475" s="63"/>
      <c r="C1475" s="63"/>
      <c r="D1475" s="63"/>
      <c r="E1475" s="10"/>
      <c r="F1475" s="10"/>
      <c r="G1475" s="7"/>
      <c r="I1475" s="63"/>
      <c r="J1475" s="47"/>
      <c r="K1475" s="108"/>
      <c r="M1475" s="63"/>
      <c r="N1475" s="197"/>
      <c r="P1475" s="113"/>
      <c r="Q1475" s="196"/>
      <c r="S1475" s="113"/>
      <c r="T1475" s="196"/>
      <c r="V1475" s="82"/>
      <c r="W1475" s="82"/>
      <c r="X1475" s="82"/>
      <c r="Y1475" s="82"/>
      <c r="Z1475" s="82"/>
      <c r="AA1475" s="65"/>
      <c r="AB1475" s="4"/>
      <c r="AC1475" s="4"/>
      <c r="AD1475" s="4"/>
      <c r="AE1475" s="4"/>
      <c r="AF1475" s="4"/>
      <c r="AG1475" s="4"/>
      <c r="AH1475" s="4"/>
      <c r="AI1475" s="4"/>
      <c r="AJ1475" s="4"/>
      <c r="AK1475" s="4"/>
      <c r="AL1475" s="4"/>
      <c r="AM1475" s="4"/>
    </row>
    <row r="1476" spans="1:39" s="3" customFormat="1" ht="14.4" x14ac:dyDescent="0.3">
      <c r="A1476" s="63"/>
      <c r="B1476" s="63"/>
      <c r="C1476" s="63"/>
      <c r="D1476" s="63"/>
      <c r="E1476" s="10"/>
      <c r="F1476" s="10"/>
      <c r="G1476" s="7"/>
      <c r="I1476" s="63"/>
      <c r="J1476" s="47"/>
      <c r="K1476" s="108"/>
      <c r="M1476" s="63"/>
      <c r="N1476" s="197"/>
      <c r="P1476" s="113"/>
      <c r="Q1476" s="196"/>
      <c r="S1476" s="113"/>
      <c r="T1476" s="196"/>
      <c r="V1476" s="82"/>
      <c r="W1476" s="82"/>
      <c r="X1476" s="82"/>
      <c r="Y1476" s="82"/>
      <c r="Z1476" s="82"/>
      <c r="AA1476" s="65"/>
      <c r="AB1476" s="4"/>
      <c r="AC1476" s="4"/>
      <c r="AD1476" s="4"/>
      <c r="AE1476" s="4"/>
      <c r="AF1476" s="4"/>
      <c r="AG1476" s="4"/>
      <c r="AH1476" s="4"/>
      <c r="AI1476" s="4"/>
      <c r="AJ1476" s="4"/>
      <c r="AK1476" s="4"/>
      <c r="AL1476" s="4"/>
      <c r="AM1476" s="4"/>
    </row>
    <row r="1477" spans="1:39" s="3" customFormat="1" ht="14.4" x14ac:dyDescent="0.3">
      <c r="A1477" s="63"/>
      <c r="B1477" s="63"/>
      <c r="C1477" s="63"/>
      <c r="D1477" s="63"/>
      <c r="E1477" s="10"/>
      <c r="F1477" s="10"/>
      <c r="G1477" s="7"/>
      <c r="I1477" s="63"/>
      <c r="J1477" s="47"/>
      <c r="K1477" s="108"/>
      <c r="M1477" s="63"/>
      <c r="N1477" s="197"/>
      <c r="P1477" s="113"/>
      <c r="Q1477" s="196"/>
      <c r="S1477" s="113"/>
      <c r="T1477" s="196"/>
      <c r="V1477" s="82"/>
      <c r="W1477" s="82"/>
      <c r="X1477" s="82"/>
      <c r="Y1477" s="82"/>
      <c r="Z1477" s="82"/>
      <c r="AA1477" s="65"/>
      <c r="AB1477" s="4"/>
      <c r="AC1477" s="4"/>
      <c r="AD1477" s="4"/>
      <c r="AE1477" s="4"/>
      <c r="AF1477" s="4"/>
      <c r="AG1477" s="4"/>
      <c r="AH1477" s="4"/>
      <c r="AI1477" s="4"/>
      <c r="AJ1477" s="4"/>
      <c r="AK1477" s="4"/>
      <c r="AL1477" s="4"/>
      <c r="AM1477" s="4"/>
    </row>
    <row r="1478" spans="1:39" s="3" customFormat="1" ht="14.4" x14ac:dyDescent="0.3">
      <c r="A1478" s="63"/>
      <c r="B1478" s="63"/>
      <c r="C1478" s="63"/>
      <c r="D1478" s="63"/>
      <c r="E1478" s="10"/>
      <c r="F1478" s="10"/>
      <c r="G1478" s="7"/>
      <c r="I1478" s="63"/>
      <c r="J1478" s="47"/>
      <c r="K1478" s="108"/>
      <c r="M1478" s="63"/>
      <c r="N1478" s="197"/>
      <c r="P1478" s="113"/>
      <c r="Q1478" s="196"/>
      <c r="S1478" s="113"/>
      <c r="T1478" s="196"/>
      <c r="V1478" s="82"/>
      <c r="W1478" s="82"/>
      <c r="X1478" s="82"/>
      <c r="Y1478" s="82"/>
      <c r="Z1478" s="82"/>
      <c r="AA1478" s="65"/>
      <c r="AB1478" s="4"/>
      <c r="AC1478" s="4"/>
      <c r="AD1478" s="4"/>
      <c r="AE1478" s="4"/>
      <c r="AF1478" s="4"/>
      <c r="AG1478" s="4"/>
      <c r="AH1478" s="4"/>
      <c r="AI1478" s="4"/>
      <c r="AJ1478" s="4"/>
      <c r="AK1478" s="4"/>
      <c r="AL1478" s="4"/>
      <c r="AM1478" s="4"/>
    </row>
    <row r="1479" spans="1:39" s="3" customFormat="1" ht="14.4" x14ac:dyDescent="0.3">
      <c r="A1479" s="63"/>
      <c r="B1479" s="63"/>
      <c r="C1479" s="63"/>
      <c r="D1479" s="63"/>
      <c r="E1479" s="10"/>
      <c r="F1479" s="10"/>
      <c r="G1479" s="7"/>
      <c r="I1479" s="63"/>
      <c r="J1479" s="47"/>
      <c r="K1479" s="108"/>
      <c r="M1479" s="63"/>
      <c r="N1479" s="197"/>
      <c r="P1479" s="113"/>
      <c r="Q1479" s="196"/>
      <c r="S1479" s="113"/>
      <c r="T1479" s="196"/>
      <c r="V1479" s="82"/>
      <c r="W1479" s="82"/>
      <c r="X1479" s="82"/>
      <c r="Y1479" s="82"/>
      <c r="Z1479" s="82"/>
      <c r="AA1479" s="65"/>
      <c r="AB1479" s="4"/>
      <c r="AC1479" s="4"/>
      <c r="AD1479" s="4"/>
      <c r="AE1479" s="4"/>
      <c r="AF1479" s="4"/>
      <c r="AG1479" s="4"/>
      <c r="AH1479" s="4"/>
      <c r="AI1479" s="4"/>
      <c r="AJ1479" s="4"/>
      <c r="AK1479" s="4"/>
      <c r="AL1479" s="4"/>
      <c r="AM1479" s="4"/>
    </row>
    <row r="1480" spans="1:39" s="3" customFormat="1" ht="14.4" x14ac:dyDescent="0.3">
      <c r="A1480" s="63"/>
      <c r="B1480" s="63"/>
      <c r="C1480" s="63"/>
      <c r="D1480" s="63"/>
      <c r="E1480" s="10"/>
      <c r="F1480" s="10"/>
      <c r="G1480" s="7"/>
      <c r="I1480" s="63"/>
      <c r="J1480" s="47"/>
      <c r="K1480" s="108"/>
      <c r="M1480" s="63"/>
      <c r="N1480" s="197"/>
      <c r="P1480" s="113"/>
      <c r="Q1480" s="196"/>
      <c r="S1480" s="113"/>
      <c r="T1480" s="196"/>
      <c r="V1480" s="82"/>
      <c r="W1480" s="82"/>
      <c r="X1480" s="82"/>
      <c r="Y1480" s="82"/>
      <c r="Z1480" s="82"/>
      <c r="AA1480" s="65"/>
      <c r="AB1480" s="4"/>
      <c r="AC1480" s="4"/>
      <c r="AD1480" s="4"/>
      <c r="AE1480" s="4"/>
      <c r="AF1480" s="4"/>
      <c r="AG1480" s="4"/>
      <c r="AH1480" s="4"/>
      <c r="AI1480" s="4"/>
      <c r="AJ1480" s="4"/>
      <c r="AK1480" s="4"/>
      <c r="AL1480" s="4"/>
      <c r="AM1480" s="4"/>
    </row>
    <row r="1481" spans="1:39" s="3" customFormat="1" ht="14.4" x14ac:dyDescent="0.3">
      <c r="A1481" s="63"/>
      <c r="B1481" s="63"/>
      <c r="C1481" s="63"/>
      <c r="D1481" s="63"/>
      <c r="E1481" s="10"/>
      <c r="F1481" s="10"/>
      <c r="G1481" s="7"/>
      <c r="I1481" s="63"/>
      <c r="J1481" s="47"/>
      <c r="K1481" s="108"/>
      <c r="M1481" s="63"/>
      <c r="N1481" s="197"/>
      <c r="P1481" s="113"/>
      <c r="Q1481" s="196"/>
      <c r="S1481" s="113"/>
      <c r="T1481" s="196"/>
      <c r="V1481" s="82"/>
      <c r="W1481" s="82"/>
      <c r="X1481" s="82"/>
      <c r="Y1481" s="82"/>
      <c r="Z1481" s="82"/>
      <c r="AA1481" s="65"/>
      <c r="AB1481" s="4"/>
      <c r="AC1481" s="4"/>
      <c r="AD1481" s="4"/>
      <c r="AE1481" s="4"/>
      <c r="AF1481" s="4"/>
      <c r="AG1481" s="4"/>
      <c r="AH1481" s="4"/>
      <c r="AI1481" s="4"/>
      <c r="AJ1481" s="4"/>
      <c r="AK1481" s="4"/>
      <c r="AL1481" s="4"/>
      <c r="AM1481" s="4"/>
    </row>
    <row r="1482" spans="1:39" s="3" customFormat="1" ht="14.4" x14ac:dyDescent="0.3">
      <c r="A1482" s="63"/>
      <c r="B1482" s="63"/>
      <c r="C1482" s="63"/>
      <c r="D1482" s="63"/>
      <c r="E1482" s="10"/>
      <c r="F1482" s="10"/>
      <c r="G1482" s="7"/>
      <c r="I1482" s="63"/>
      <c r="J1482" s="47"/>
      <c r="K1482" s="108"/>
      <c r="M1482" s="63"/>
      <c r="N1482" s="197"/>
      <c r="P1482" s="113"/>
      <c r="Q1482" s="196"/>
      <c r="S1482" s="113"/>
      <c r="T1482" s="196"/>
      <c r="V1482" s="82"/>
      <c r="W1482" s="82"/>
      <c r="X1482" s="82"/>
      <c r="Y1482" s="82"/>
      <c r="Z1482" s="82"/>
      <c r="AA1482" s="65"/>
      <c r="AB1482" s="4"/>
      <c r="AC1482" s="4"/>
      <c r="AD1482" s="4"/>
      <c r="AE1482" s="4"/>
      <c r="AF1482" s="4"/>
      <c r="AG1482" s="4"/>
      <c r="AH1482" s="4"/>
      <c r="AI1482" s="4"/>
      <c r="AJ1482" s="4"/>
      <c r="AK1482" s="4"/>
      <c r="AL1482" s="4"/>
      <c r="AM1482" s="4"/>
    </row>
    <row r="1483" spans="1:39" s="3" customFormat="1" ht="14.4" x14ac:dyDescent="0.3">
      <c r="A1483" s="63"/>
      <c r="B1483" s="63"/>
      <c r="C1483" s="63"/>
      <c r="D1483" s="63"/>
      <c r="E1483" s="10"/>
      <c r="F1483" s="10"/>
      <c r="G1483" s="7"/>
      <c r="I1483" s="63"/>
      <c r="J1483" s="47"/>
      <c r="K1483" s="108"/>
      <c r="M1483" s="63"/>
      <c r="N1483" s="197"/>
      <c r="P1483" s="113"/>
      <c r="Q1483" s="196"/>
      <c r="S1483" s="113"/>
      <c r="T1483" s="196"/>
      <c r="V1483" s="82"/>
      <c r="W1483" s="82"/>
      <c r="X1483" s="82"/>
      <c r="Y1483" s="82"/>
      <c r="Z1483" s="82"/>
      <c r="AA1483" s="65"/>
      <c r="AB1483" s="4"/>
      <c r="AC1483" s="4"/>
      <c r="AD1483" s="4"/>
      <c r="AE1483" s="4"/>
      <c r="AF1483" s="4"/>
      <c r="AG1483" s="4"/>
      <c r="AH1483" s="4"/>
      <c r="AI1483" s="4"/>
      <c r="AJ1483" s="4"/>
      <c r="AK1483" s="4"/>
      <c r="AL1483" s="4"/>
      <c r="AM1483" s="4"/>
    </row>
    <row r="1484" spans="1:39" s="3" customFormat="1" ht="14.4" x14ac:dyDescent="0.3">
      <c r="A1484" s="63"/>
      <c r="B1484" s="63"/>
      <c r="C1484" s="63"/>
      <c r="D1484" s="63"/>
      <c r="E1484" s="10"/>
      <c r="F1484" s="10"/>
      <c r="G1484" s="7"/>
      <c r="I1484" s="63"/>
      <c r="J1484" s="47"/>
      <c r="K1484" s="108"/>
      <c r="M1484" s="63"/>
      <c r="N1484" s="197"/>
      <c r="P1484" s="113"/>
      <c r="Q1484" s="196"/>
      <c r="S1484" s="113"/>
      <c r="T1484" s="196"/>
      <c r="V1484" s="82"/>
      <c r="W1484" s="82"/>
      <c r="X1484" s="82"/>
      <c r="Y1484" s="82"/>
      <c r="Z1484" s="82"/>
      <c r="AA1484" s="65"/>
      <c r="AB1484" s="4"/>
      <c r="AC1484" s="4"/>
      <c r="AD1484" s="4"/>
      <c r="AE1484" s="4"/>
      <c r="AF1484" s="4"/>
      <c r="AG1484" s="4"/>
      <c r="AH1484" s="4"/>
      <c r="AI1484" s="4"/>
      <c r="AJ1484" s="4"/>
      <c r="AK1484" s="4"/>
      <c r="AL1484" s="4"/>
      <c r="AM1484" s="4"/>
    </row>
    <row r="1485" spans="1:39" s="3" customFormat="1" ht="14.4" x14ac:dyDescent="0.3">
      <c r="A1485" s="63"/>
      <c r="B1485" s="63"/>
      <c r="C1485" s="63"/>
      <c r="D1485" s="63"/>
      <c r="E1485" s="10"/>
      <c r="F1485" s="10"/>
      <c r="G1485" s="7"/>
      <c r="I1485" s="63"/>
      <c r="J1485" s="47"/>
      <c r="K1485" s="108"/>
      <c r="M1485" s="63"/>
      <c r="N1485" s="197"/>
      <c r="P1485" s="113"/>
      <c r="Q1485" s="196"/>
      <c r="S1485" s="113"/>
      <c r="T1485" s="196"/>
      <c r="V1485" s="82"/>
      <c r="W1485" s="82"/>
      <c r="X1485" s="82"/>
      <c r="Y1485" s="82"/>
      <c r="Z1485" s="82"/>
      <c r="AA1485" s="65"/>
      <c r="AB1485" s="4"/>
      <c r="AC1485" s="4"/>
      <c r="AD1485" s="4"/>
      <c r="AE1485" s="4"/>
      <c r="AF1485" s="4"/>
      <c r="AG1485" s="4"/>
      <c r="AH1485" s="4"/>
      <c r="AI1485" s="4"/>
      <c r="AJ1485" s="4"/>
      <c r="AK1485" s="4"/>
      <c r="AL1485" s="4"/>
      <c r="AM1485" s="4"/>
    </row>
    <row r="1486" spans="1:39" s="3" customFormat="1" ht="14.4" x14ac:dyDescent="0.3">
      <c r="A1486" s="63"/>
      <c r="B1486" s="63"/>
      <c r="C1486" s="63"/>
      <c r="D1486" s="63"/>
      <c r="E1486" s="10"/>
      <c r="F1486" s="10"/>
      <c r="G1486" s="7"/>
      <c r="I1486" s="63"/>
      <c r="J1486" s="47"/>
      <c r="K1486" s="108"/>
      <c r="M1486" s="63"/>
      <c r="N1486" s="197"/>
      <c r="P1486" s="113"/>
      <c r="Q1486" s="196"/>
      <c r="S1486" s="113"/>
      <c r="T1486" s="196"/>
      <c r="V1486" s="82"/>
      <c r="W1486" s="82"/>
      <c r="X1486" s="82"/>
      <c r="Y1486" s="82"/>
      <c r="Z1486" s="82"/>
      <c r="AA1486" s="65"/>
      <c r="AB1486" s="4"/>
      <c r="AC1486" s="4"/>
      <c r="AD1486" s="4"/>
      <c r="AE1486" s="4"/>
      <c r="AF1486" s="4"/>
      <c r="AG1486" s="4"/>
      <c r="AH1486" s="4"/>
      <c r="AI1486" s="4"/>
      <c r="AJ1486" s="4"/>
      <c r="AK1486" s="4"/>
      <c r="AL1486" s="4"/>
      <c r="AM1486" s="4"/>
    </row>
    <row r="1487" spans="1:39" s="3" customFormat="1" ht="14.4" x14ac:dyDescent="0.3">
      <c r="A1487" s="63"/>
      <c r="B1487" s="63"/>
      <c r="C1487" s="63"/>
      <c r="D1487" s="63"/>
      <c r="E1487" s="10"/>
      <c r="F1487" s="10"/>
      <c r="G1487" s="7"/>
      <c r="I1487" s="63"/>
      <c r="J1487" s="47"/>
      <c r="K1487" s="108"/>
      <c r="M1487" s="63"/>
      <c r="N1487" s="197"/>
      <c r="P1487" s="113"/>
      <c r="Q1487" s="196"/>
      <c r="S1487" s="113"/>
      <c r="T1487" s="196"/>
      <c r="V1487" s="82"/>
      <c r="W1487" s="82"/>
      <c r="X1487" s="82"/>
      <c r="Y1487" s="82"/>
      <c r="Z1487" s="82"/>
      <c r="AA1487" s="65"/>
      <c r="AB1487" s="4"/>
      <c r="AC1487" s="4"/>
      <c r="AD1487" s="4"/>
      <c r="AE1487" s="4"/>
      <c r="AF1487" s="4"/>
      <c r="AG1487" s="4"/>
      <c r="AH1487" s="4"/>
      <c r="AI1487" s="4"/>
      <c r="AJ1487" s="4"/>
      <c r="AK1487" s="4"/>
      <c r="AL1487" s="4"/>
      <c r="AM1487" s="4"/>
    </row>
    <row r="1488" spans="1:39" s="3" customFormat="1" ht="14.4" x14ac:dyDescent="0.3">
      <c r="A1488" s="63"/>
      <c r="B1488" s="63"/>
      <c r="C1488" s="63"/>
      <c r="D1488" s="63"/>
      <c r="E1488" s="10"/>
      <c r="F1488" s="10"/>
      <c r="G1488" s="7"/>
      <c r="I1488" s="63"/>
      <c r="J1488" s="47"/>
      <c r="K1488" s="108"/>
      <c r="M1488" s="63"/>
      <c r="N1488" s="197"/>
      <c r="P1488" s="113"/>
      <c r="Q1488" s="196"/>
      <c r="S1488" s="113"/>
      <c r="T1488" s="196"/>
      <c r="V1488" s="82"/>
      <c r="W1488" s="82"/>
      <c r="X1488" s="82"/>
      <c r="Y1488" s="82"/>
      <c r="Z1488" s="82"/>
      <c r="AA1488" s="65"/>
      <c r="AB1488" s="4"/>
      <c r="AC1488" s="4"/>
      <c r="AD1488" s="4"/>
      <c r="AE1488" s="4"/>
      <c r="AF1488" s="4"/>
      <c r="AG1488" s="4"/>
      <c r="AH1488" s="4"/>
      <c r="AI1488" s="4"/>
      <c r="AJ1488" s="4"/>
      <c r="AK1488" s="4"/>
      <c r="AL1488" s="4"/>
      <c r="AM1488" s="4"/>
    </row>
    <row r="1489" spans="1:39" s="3" customFormat="1" ht="14.4" x14ac:dyDescent="0.3">
      <c r="A1489" s="63"/>
      <c r="B1489" s="63"/>
      <c r="C1489" s="63"/>
      <c r="D1489" s="63"/>
      <c r="E1489" s="10"/>
      <c r="F1489" s="10"/>
      <c r="G1489" s="7"/>
      <c r="I1489" s="63"/>
      <c r="J1489" s="47"/>
      <c r="K1489" s="108"/>
      <c r="M1489" s="63"/>
      <c r="N1489" s="197"/>
      <c r="P1489" s="113"/>
      <c r="Q1489" s="196"/>
      <c r="S1489" s="113"/>
      <c r="T1489" s="196"/>
      <c r="V1489" s="82"/>
      <c r="W1489" s="82"/>
      <c r="X1489" s="82"/>
      <c r="Y1489" s="82"/>
      <c r="Z1489" s="82"/>
      <c r="AA1489" s="65"/>
      <c r="AB1489" s="4"/>
      <c r="AC1489" s="4"/>
      <c r="AD1489" s="4"/>
      <c r="AE1489" s="4"/>
      <c r="AF1489" s="4"/>
      <c r="AG1489" s="4"/>
      <c r="AH1489" s="4"/>
      <c r="AI1489" s="4"/>
      <c r="AJ1489" s="4"/>
      <c r="AK1489" s="4"/>
      <c r="AL1489" s="4"/>
      <c r="AM1489" s="4"/>
    </row>
    <row r="1490" spans="1:39" s="3" customFormat="1" ht="14.4" x14ac:dyDescent="0.3">
      <c r="A1490" s="63"/>
      <c r="B1490" s="63"/>
      <c r="C1490" s="63"/>
      <c r="D1490" s="63"/>
      <c r="E1490" s="10"/>
      <c r="F1490" s="10"/>
      <c r="G1490" s="7"/>
      <c r="I1490" s="63"/>
      <c r="J1490" s="47"/>
      <c r="K1490" s="108"/>
      <c r="M1490" s="63"/>
      <c r="N1490" s="197"/>
      <c r="P1490" s="113"/>
      <c r="Q1490" s="196"/>
      <c r="S1490" s="113"/>
      <c r="T1490" s="196"/>
      <c r="V1490" s="82"/>
      <c r="W1490" s="82"/>
      <c r="X1490" s="82"/>
      <c r="Y1490" s="82"/>
      <c r="Z1490" s="82"/>
      <c r="AA1490" s="65"/>
      <c r="AB1490" s="4"/>
      <c r="AC1490" s="4"/>
      <c r="AD1490" s="4"/>
      <c r="AE1490" s="4"/>
      <c r="AF1490" s="4"/>
      <c r="AG1490" s="4"/>
      <c r="AH1490" s="4"/>
      <c r="AI1490" s="4"/>
      <c r="AJ1490" s="4"/>
      <c r="AK1490" s="4"/>
      <c r="AL1490" s="4"/>
      <c r="AM1490" s="4"/>
    </row>
    <row r="1491" spans="1:39" s="3" customFormat="1" ht="14.4" x14ac:dyDescent="0.3">
      <c r="A1491" s="63"/>
      <c r="B1491" s="63"/>
      <c r="C1491" s="63"/>
      <c r="D1491" s="63"/>
      <c r="E1491" s="10"/>
      <c r="F1491" s="10"/>
      <c r="G1491" s="7"/>
      <c r="I1491" s="63"/>
      <c r="J1491" s="47"/>
      <c r="K1491" s="108"/>
      <c r="M1491" s="63"/>
      <c r="N1491" s="197"/>
      <c r="P1491" s="113"/>
      <c r="Q1491" s="196"/>
      <c r="S1491" s="113"/>
      <c r="T1491" s="196"/>
      <c r="V1491" s="82"/>
      <c r="W1491" s="82"/>
      <c r="X1491" s="82"/>
      <c r="Y1491" s="82"/>
      <c r="Z1491" s="82"/>
      <c r="AA1491" s="65"/>
      <c r="AB1491" s="4"/>
      <c r="AC1491" s="4"/>
      <c r="AD1491" s="4"/>
      <c r="AE1491" s="4"/>
      <c r="AF1491" s="4"/>
      <c r="AG1491" s="4"/>
      <c r="AH1491" s="4"/>
      <c r="AI1491" s="4"/>
      <c r="AJ1491" s="4"/>
      <c r="AK1491" s="4"/>
      <c r="AL1491" s="4"/>
      <c r="AM1491" s="4"/>
    </row>
    <row r="1492" spans="1:39" s="3" customFormat="1" ht="14.4" x14ac:dyDescent="0.3">
      <c r="A1492" s="63"/>
      <c r="B1492" s="63"/>
      <c r="C1492" s="63"/>
      <c r="D1492" s="63"/>
      <c r="E1492" s="10"/>
      <c r="F1492" s="10"/>
      <c r="G1492" s="7"/>
      <c r="I1492" s="63"/>
      <c r="J1492" s="47"/>
      <c r="K1492" s="108"/>
      <c r="M1492" s="63"/>
      <c r="N1492" s="197"/>
      <c r="P1492" s="113"/>
      <c r="Q1492" s="196"/>
      <c r="S1492" s="113"/>
      <c r="T1492" s="196"/>
      <c r="V1492" s="82"/>
      <c r="W1492" s="82"/>
      <c r="X1492" s="82"/>
      <c r="Y1492" s="82"/>
      <c r="Z1492" s="82"/>
      <c r="AA1492" s="65"/>
      <c r="AB1492" s="4"/>
      <c r="AC1492" s="4"/>
      <c r="AD1492" s="4"/>
      <c r="AE1492" s="4"/>
      <c r="AF1492" s="4"/>
      <c r="AG1492" s="4"/>
      <c r="AH1492" s="4"/>
      <c r="AI1492" s="4"/>
      <c r="AJ1492" s="4"/>
      <c r="AK1492" s="4"/>
      <c r="AL1492" s="4"/>
      <c r="AM1492" s="4"/>
    </row>
    <row r="1493" spans="1:39" s="3" customFormat="1" ht="14.4" x14ac:dyDescent="0.3">
      <c r="A1493" s="63"/>
      <c r="B1493" s="63"/>
      <c r="C1493" s="63"/>
      <c r="D1493" s="63"/>
      <c r="E1493" s="10"/>
      <c r="F1493" s="10"/>
      <c r="G1493" s="7"/>
      <c r="I1493" s="63"/>
      <c r="J1493" s="47"/>
      <c r="K1493" s="108"/>
      <c r="M1493" s="63"/>
      <c r="N1493" s="197"/>
      <c r="P1493" s="113"/>
      <c r="Q1493" s="196"/>
      <c r="S1493" s="113"/>
      <c r="T1493" s="196"/>
      <c r="V1493" s="82"/>
      <c r="W1493" s="82"/>
      <c r="X1493" s="82"/>
      <c r="Y1493" s="82"/>
      <c r="Z1493" s="82"/>
      <c r="AA1493" s="65"/>
      <c r="AB1493" s="4"/>
      <c r="AC1493" s="4"/>
      <c r="AD1493" s="4"/>
      <c r="AE1493" s="4"/>
      <c r="AF1493" s="4"/>
      <c r="AG1493" s="4"/>
      <c r="AH1493" s="4"/>
      <c r="AI1493" s="4"/>
      <c r="AJ1493" s="4"/>
      <c r="AK1493" s="4"/>
      <c r="AL1493" s="4"/>
      <c r="AM1493" s="4"/>
    </row>
    <row r="1494" spans="1:39" s="3" customFormat="1" ht="14.4" x14ac:dyDescent="0.3">
      <c r="A1494" s="63"/>
      <c r="B1494" s="63"/>
      <c r="C1494" s="63"/>
      <c r="D1494" s="63"/>
      <c r="E1494" s="10"/>
      <c r="F1494" s="10"/>
      <c r="G1494" s="7"/>
      <c r="I1494" s="63"/>
      <c r="J1494" s="47"/>
      <c r="K1494" s="108"/>
      <c r="M1494" s="63"/>
      <c r="N1494" s="197"/>
      <c r="P1494" s="113"/>
      <c r="Q1494" s="196"/>
      <c r="S1494" s="113"/>
      <c r="T1494" s="196"/>
      <c r="V1494" s="82"/>
      <c r="W1494" s="82"/>
      <c r="X1494" s="82"/>
      <c r="Y1494" s="82"/>
      <c r="Z1494" s="82"/>
      <c r="AA1494" s="65"/>
      <c r="AB1494" s="4"/>
      <c r="AC1494" s="4"/>
      <c r="AD1494" s="4"/>
      <c r="AE1494" s="4"/>
      <c r="AF1494" s="4"/>
      <c r="AG1494" s="4"/>
      <c r="AH1494" s="4"/>
      <c r="AI1494" s="4"/>
      <c r="AJ1494" s="4"/>
      <c r="AK1494" s="4"/>
      <c r="AL1494" s="4"/>
      <c r="AM1494" s="4"/>
    </row>
    <row r="1495" spans="1:39" s="3" customFormat="1" ht="14.4" x14ac:dyDescent="0.3">
      <c r="A1495" s="63"/>
      <c r="B1495" s="63"/>
      <c r="C1495" s="63"/>
      <c r="D1495" s="63"/>
      <c r="E1495" s="10"/>
      <c r="F1495" s="10"/>
      <c r="G1495" s="7"/>
      <c r="I1495" s="63"/>
      <c r="J1495" s="47"/>
      <c r="K1495" s="108"/>
      <c r="M1495" s="63"/>
      <c r="N1495" s="197"/>
      <c r="P1495" s="113"/>
      <c r="Q1495" s="196"/>
      <c r="S1495" s="113"/>
      <c r="T1495" s="196"/>
      <c r="V1495" s="82"/>
      <c r="W1495" s="82"/>
      <c r="X1495" s="82"/>
      <c r="Y1495" s="82"/>
      <c r="Z1495" s="82"/>
      <c r="AA1495" s="65"/>
      <c r="AB1495" s="4"/>
      <c r="AC1495" s="4"/>
      <c r="AD1495" s="4"/>
      <c r="AE1495" s="4"/>
      <c r="AF1495" s="4"/>
      <c r="AG1495" s="4"/>
      <c r="AH1495" s="4"/>
      <c r="AI1495" s="4"/>
      <c r="AJ1495" s="4"/>
      <c r="AK1495" s="4"/>
      <c r="AL1495" s="4"/>
      <c r="AM1495" s="4"/>
    </row>
    <row r="1496" spans="1:39" s="3" customFormat="1" ht="14.4" x14ac:dyDescent="0.3">
      <c r="A1496" s="63"/>
      <c r="B1496" s="63"/>
      <c r="C1496" s="63"/>
      <c r="D1496" s="63"/>
      <c r="E1496" s="10"/>
      <c r="F1496" s="10"/>
      <c r="G1496" s="7"/>
      <c r="I1496" s="63"/>
      <c r="J1496" s="47"/>
      <c r="K1496" s="108"/>
      <c r="M1496" s="63"/>
      <c r="N1496" s="197"/>
      <c r="P1496" s="113"/>
      <c r="Q1496" s="196"/>
      <c r="S1496" s="113"/>
      <c r="T1496" s="196"/>
      <c r="V1496" s="82"/>
      <c r="W1496" s="82"/>
      <c r="X1496" s="82"/>
      <c r="Y1496" s="82"/>
      <c r="Z1496" s="82"/>
      <c r="AA1496" s="65"/>
      <c r="AB1496" s="4"/>
      <c r="AC1496" s="4"/>
      <c r="AD1496" s="4"/>
      <c r="AE1496" s="4"/>
      <c r="AF1496" s="4"/>
      <c r="AG1496" s="4"/>
      <c r="AH1496" s="4"/>
      <c r="AI1496" s="4"/>
      <c r="AJ1496" s="4"/>
      <c r="AK1496" s="4"/>
      <c r="AL1496" s="4"/>
      <c r="AM1496" s="4"/>
    </row>
    <row r="1497" spans="1:39" s="3" customFormat="1" ht="14.4" x14ac:dyDescent="0.3">
      <c r="A1497" s="63"/>
      <c r="B1497" s="63"/>
      <c r="C1497" s="63"/>
      <c r="D1497" s="63"/>
      <c r="E1497" s="10"/>
      <c r="F1497" s="10"/>
      <c r="G1497" s="7"/>
      <c r="I1497" s="63"/>
      <c r="J1497" s="47"/>
      <c r="K1497" s="108"/>
      <c r="M1497" s="63"/>
      <c r="N1497" s="197"/>
      <c r="P1497" s="113"/>
      <c r="Q1497" s="196"/>
      <c r="S1497" s="113"/>
      <c r="T1497" s="196"/>
      <c r="V1497" s="82"/>
      <c r="W1497" s="82"/>
      <c r="X1497" s="82"/>
      <c r="Y1497" s="82"/>
      <c r="Z1497" s="82"/>
      <c r="AA1497" s="65"/>
      <c r="AB1497" s="4"/>
      <c r="AC1497" s="4"/>
      <c r="AD1497" s="4"/>
      <c r="AE1497" s="4"/>
      <c r="AF1497" s="4"/>
      <c r="AG1497" s="4"/>
      <c r="AH1497" s="4"/>
      <c r="AI1497" s="4"/>
      <c r="AJ1497" s="4"/>
      <c r="AK1497" s="4"/>
      <c r="AL1497" s="4"/>
      <c r="AM1497" s="4"/>
    </row>
    <row r="1498" spans="1:39" s="3" customFormat="1" ht="14.4" x14ac:dyDescent="0.3">
      <c r="A1498" s="63"/>
      <c r="B1498" s="63"/>
      <c r="C1498" s="63"/>
      <c r="D1498" s="63"/>
      <c r="E1498" s="10"/>
      <c r="F1498" s="10"/>
      <c r="G1498" s="7"/>
      <c r="I1498" s="63"/>
      <c r="J1498" s="47"/>
      <c r="K1498" s="108"/>
      <c r="M1498" s="63"/>
      <c r="N1498" s="197"/>
      <c r="P1498" s="113"/>
      <c r="Q1498" s="196"/>
      <c r="S1498" s="113"/>
      <c r="T1498" s="196"/>
      <c r="V1498" s="82"/>
      <c r="W1498" s="82"/>
      <c r="X1498" s="82"/>
      <c r="Y1498" s="82"/>
      <c r="Z1498" s="82"/>
      <c r="AA1498" s="65"/>
      <c r="AB1498" s="4"/>
      <c r="AC1498" s="4"/>
      <c r="AD1498" s="4"/>
      <c r="AE1498" s="4"/>
      <c r="AF1498" s="4"/>
      <c r="AG1498" s="4"/>
      <c r="AH1498" s="4"/>
      <c r="AI1498" s="4"/>
      <c r="AJ1498" s="4"/>
      <c r="AK1498" s="4"/>
      <c r="AL1498" s="4"/>
      <c r="AM1498" s="4"/>
    </row>
    <row r="1499" spans="1:39" s="3" customFormat="1" ht="14.4" x14ac:dyDescent="0.3">
      <c r="A1499" s="63"/>
      <c r="B1499" s="63"/>
      <c r="C1499" s="63"/>
      <c r="D1499" s="63"/>
      <c r="E1499" s="10"/>
      <c r="F1499" s="10"/>
      <c r="G1499" s="7"/>
      <c r="I1499" s="63"/>
      <c r="J1499" s="47"/>
      <c r="K1499" s="108"/>
      <c r="M1499" s="63"/>
      <c r="N1499" s="197"/>
      <c r="P1499" s="113"/>
      <c r="Q1499" s="196"/>
      <c r="S1499" s="113"/>
      <c r="T1499" s="196"/>
      <c r="V1499" s="82"/>
      <c r="W1499" s="82"/>
      <c r="X1499" s="82"/>
      <c r="Y1499" s="82"/>
      <c r="Z1499" s="82"/>
      <c r="AA1499" s="65"/>
      <c r="AB1499" s="4"/>
      <c r="AC1499" s="4"/>
      <c r="AD1499" s="4"/>
      <c r="AE1499" s="4"/>
      <c r="AF1499" s="4"/>
      <c r="AG1499" s="4"/>
      <c r="AH1499" s="4"/>
      <c r="AI1499" s="4"/>
      <c r="AJ1499" s="4"/>
      <c r="AK1499" s="4"/>
      <c r="AL1499" s="4"/>
      <c r="AM1499" s="4"/>
    </row>
    <row r="1500" spans="1:39" s="3" customFormat="1" ht="14.4" x14ac:dyDescent="0.3">
      <c r="A1500" s="63"/>
      <c r="B1500" s="63"/>
      <c r="C1500" s="63"/>
      <c r="D1500" s="63"/>
      <c r="E1500" s="10"/>
      <c r="F1500" s="10"/>
      <c r="G1500" s="7"/>
      <c r="I1500" s="63"/>
      <c r="J1500" s="47"/>
      <c r="K1500" s="108"/>
      <c r="M1500" s="63"/>
      <c r="N1500" s="197"/>
      <c r="P1500" s="113"/>
      <c r="Q1500" s="196"/>
      <c r="S1500" s="113"/>
      <c r="T1500" s="196"/>
      <c r="V1500" s="82"/>
      <c r="W1500" s="82"/>
      <c r="X1500" s="82"/>
      <c r="Y1500" s="82"/>
      <c r="Z1500" s="82"/>
      <c r="AA1500" s="65"/>
      <c r="AB1500" s="4"/>
      <c r="AC1500" s="4"/>
      <c r="AD1500" s="4"/>
      <c r="AE1500" s="4"/>
      <c r="AF1500" s="4"/>
      <c r="AG1500" s="4"/>
      <c r="AH1500" s="4"/>
      <c r="AI1500" s="4"/>
      <c r="AJ1500" s="4"/>
      <c r="AK1500" s="4"/>
      <c r="AL1500" s="4"/>
      <c r="AM1500" s="4"/>
    </row>
    <row r="1501" spans="1:39" s="3" customFormat="1" ht="14.4" x14ac:dyDescent="0.3">
      <c r="A1501" s="63"/>
      <c r="B1501" s="63"/>
      <c r="C1501" s="63"/>
      <c r="D1501" s="63"/>
      <c r="E1501" s="10"/>
      <c r="F1501" s="10"/>
      <c r="G1501" s="7"/>
      <c r="I1501" s="63"/>
      <c r="J1501" s="47"/>
      <c r="K1501" s="108"/>
      <c r="M1501" s="63"/>
      <c r="N1501" s="197"/>
      <c r="P1501" s="113"/>
      <c r="Q1501" s="196"/>
      <c r="S1501" s="113"/>
      <c r="T1501" s="196"/>
      <c r="V1501" s="82"/>
      <c r="W1501" s="82"/>
      <c r="X1501" s="82"/>
      <c r="Y1501" s="82"/>
      <c r="Z1501" s="82"/>
      <c r="AA1501" s="65"/>
      <c r="AB1501" s="4"/>
      <c r="AC1501" s="4"/>
      <c r="AD1501" s="4"/>
      <c r="AE1501" s="4"/>
      <c r="AF1501" s="4"/>
      <c r="AG1501" s="4"/>
      <c r="AH1501" s="4"/>
      <c r="AI1501" s="4"/>
      <c r="AJ1501" s="4"/>
      <c r="AK1501" s="4"/>
      <c r="AL1501" s="4"/>
      <c r="AM1501" s="4"/>
    </row>
    <row r="1502" spans="1:39" s="3" customFormat="1" ht="14.4" x14ac:dyDescent="0.3">
      <c r="A1502" s="63"/>
      <c r="B1502" s="63"/>
      <c r="C1502" s="63"/>
      <c r="D1502" s="63"/>
      <c r="E1502" s="10"/>
      <c r="F1502" s="10"/>
      <c r="G1502" s="7"/>
      <c r="I1502" s="63"/>
      <c r="J1502" s="47"/>
      <c r="K1502" s="108"/>
      <c r="M1502" s="63"/>
      <c r="N1502" s="197"/>
      <c r="P1502" s="113"/>
      <c r="Q1502" s="196"/>
      <c r="S1502" s="113"/>
      <c r="T1502" s="196"/>
      <c r="V1502" s="82"/>
      <c r="W1502" s="82"/>
      <c r="X1502" s="82"/>
      <c r="Y1502" s="82"/>
      <c r="Z1502" s="82"/>
      <c r="AA1502" s="65"/>
      <c r="AB1502" s="4"/>
      <c r="AC1502" s="4"/>
      <c r="AD1502" s="4"/>
      <c r="AE1502" s="4"/>
      <c r="AF1502" s="4"/>
      <c r="AG1502" s="4"/>
      <c r="AH1502" s="4"/>
      <c r="AI1502" s="4"/>
      <c r="AJ1502" s="4"/>
      <c r="AK1502" s="4"/>
      <c r="AL1502" s="4"/>
      <c r="AM1502" s="4"/>
    </row>
    <row r="1503" spans="1:39" s="3" customFormat="1" ht="14.4" x14ac:dyDescent="0.3">
      <c r="A1503" s="63"/>
      <c r="B1503" s="63"/>
      <c r="C1503" s="63"/>
      <c r="D1503" s="63"/>
      <c r="E1503" s="10"/>
      <c r="F1503" s="10"/>
      <c r="G1503" s="7"/>
      <c r="I1503" s="63"/>
      <c r="J1503" s="47"/>
      <c r="K1503" s="108"/>
      <c r="M1503" s="63"/>
      <c r="N1503" s="197"/>
      <c r="P1503" s="113"/>
      <c r="Q1503" s="196"/>
      <c r="S1503" s="113"/>
      <c r="T1503" s="196"/>
      <c r="V1503" s="82"/>
      <c r="W1503" s="82"/>
      <c r="X1503" s="82"/>
      <c r="Y1503" s="82"/>
      <c r="Z1503" s="82"/>
      <c r="AA1503" s="65"/>
      <c r="AB1503" s="4"/>
      <c r="AC1503" s="4"/>
      <c r="AD1503" s="4"/>
      <c r="AE1503" s="4"/>
      <c r="AF1503" s="4"/>
      <c r="AG1503" s="4"/>
      <c r="AH1503" s="4"/>
      <c r="AI1503" s="4"/>
      <c r="AJ1503" s="4"/>
      <c r="AK1503" s="4"/>
      <c r="AL1503" s="4"/>
      <c r="AM1503" s="4"/>
    </row>
    <row r="1504" spans="1:39" s="3" customFormat="1" ht="14.4" x14ac:dyDescent="0.3">
      <c r="A1504" s="63"/>
      <c r="B1504" s="63"/>
      <c r="C1504" s="63"/>
      <c r="D1504" s="63"/>
      <c r="E1504" s="10"/>
      <c r="F1504" s="10"/>
      <c r="G1504" s="7"/>
      <c r="I1504" s="63"/>
      <c r="J1504" s="47"/>
      <c r="K1504" s="108"/>
      <c r="M1504" s="63"/>
      <c r="N1504" s="197"/>
      <c r="P1504" s="113"/>
      <c r="Q1504" s="196"/>
      <c r="S1504" s="113"/>
      <c r="T1504" s="196"/>
      <c r="V1504" s="82"/>
      <c r="W1504" s="82"/>
      <c r="X1504" s="82"/>
      <c r="Y1504" s="82"/>
      <c r="Z1504" s="82"/>
      <c r="AA1504" s="65"/>
      <c r="AB1504" s="4"/>
      <c r="AC1504" s="4"/>
      <c r="AD1504" s="4"/>
      <c r="AE1504" s="4"/>
      <c r="AF1504" s="4"/>
      <c r="AG1504" s="4"/>
      <c r="AH1504" s="4"/>
      <c r="AI1504" s="4"/>
      <c r="AJ1504" s="4"/>
      <c r="AK1504" s="4"/>
      <c r="AL1504" s="4"/>
      <c r="AM1504" s="4"/>
    </row>
    <row r="1505" spans="1:39" s="3" customFormat="1" ht="14.4" x14ac:dyDescent="0.3">
      <c r="A1505" s="63"/>
      <c r="B1505" s="63"/>
      <c r="C1505" s="63"/>
      <c r="D1505" s="63"/>
      <c r="E1505" s="10"/>
      <c r="F1505" s="10"/>
      <c r="G1505" s="7"/>
      <c r="I1505" s="63"/>
      <c r="J1505" s="47"/>
      <c r="K1505" s="108"/>
      <c r="M1505" s="63"/>
      <c r="N1505" s="197"/>
      <c r="P1505" s="113"/>
      <c r="Q1505" s="196"/>
      <c r="S1505" s="113"/>
      <c r="T1505" s="196"/>
      <c r="V1505" s="82"/>
      <c r="W1505" s="82"/>
      <c r="X1505" s="82"/>
      <c r="Y1505" s="82"/>
      <c r="Z1505" s="82"/>
      <c r="AA1505" s="65"/>
      <c r="AB1505" s="4"/>
      <c r="AC1505" s="4"/>
      <c r="AD1505" s="4"/>
      <c r="AE1505" s="4"/>
      <c r="AF1505" s="4"/>
      <c r="AG1505" s="4"/>
      <c r="AH1505" s="4"/>
      <c r="AI1505" s="4"/>
      <c r="AJ1505" s="4"/>
      <c r="AK1505" s="4"/>
      <c r="AL1505" s="4"/>
      <c r="AM1505" s="4"/>
    </row>
    <row r="1506" spans="1:39" s="3" customFormat="1" ht="14.4" x14ac:dyDescent="0.3">
      <c r="A1506" s="63"/>
      <c r="B1506" s="63"/>
      <c r="C1506" s="63"/>
      <c r="D1506" s="63"/>
      <c r="E1506" s="10"/>
      <c r="F1506" s="10"/>
      <c r="G1506" s="7"/>
      <c r="I1506" s="63"/>
      <c r="J1506" s="47"/>
      <c r="K1506" s="108"/>
      <c r="M1506" s="63"/>
      <c r="N1506" s="197"/>
      <c r="P1506" s="113"/>
      <c r="Q1506" s="196"/>
      <c r="S1506" s="113"/>
      <c r="T1506" s="196"/>
      <c r="V1506" s="82"/>
      <c r="W1506" s="82"/>
      <c r="X1506" s="82"/>
      <c r="Y1506" s="82"/>
      <c r="Z1506" s="82"/>
      <c r="AA1506" s="65"/>
      <c r="AB1506" s="4"/>
      <c r="AC1506" s="4"/>
      <c r="AD1506" s="4"/>
      <c r="AE1506" s="4"/>
      <c r="AF1506" s="4"/>
      <c r="AG1506" s="4"/>
      <c r="AH1506" s="4"/>
      <c r="AI1506" s="4"/>
      <c r="AJ1506" s="4"/>
      <c r="AK1506" s="4"/>
      <c r="AL1506" s="4"/>
      <c r="AM1506" s="4"/>
    </row>
    <row r="1507" spans="1:39" s="3" customFormat="1" ht="14.4" x14ac:dyDescent="0.3">
      <c r="A1507" s="63"/>
      <c r="B1507" s="63"/>
      <c r="C1507" s="63"/>
      <c r="D1507" s="63"/>
      <c r="E1507" s="10"/>
      <c r="F1507" s="10"/>
      <c r="G1507" s="7"/>
      <c r="I1507" s="63"/>
      <c r="J1507" s="47"/>
      <c r="K1507" s="108"/>
      <c r="M1507" s="63"/>
      <c r="N1507" s="197"/>
      <c r="P1507" s="113"/>
      <c r="Q1507" s="196"/>
      <c r="S1507" s="113"/>
      <c r="T1507" s="196"/>
      <c r="V1507" s="82"/>
      <c r="W1507" s="82"/>
      <c r="X1507" s="82"/>
      <c r="Y1507" s="82"/>
      <c r="Z1507" s="82"/>
      <c r="AA1507" s="65"/>
      <c r="AB1507" s="4"/>
      <c r="AC1507" s="4"/>
      <c r="AD1507" s="4"/>
      <c r="AE1507" s="4"/>
      <c r="AF1507" s="4"/>
      <c r="AG1507" s="4"/>
      <c r="AH1507" s="4"/>
      <c r="AI1507" s="4"/>
      <c r="AJ1507" s="4"/>
      <c r="AK1507" s="4"/>
      <c r="AL1507" s="4"/>
      <c r="AM1507" s="4"/>
    </row>
    <row r="1508" spans="1:39" s="3" customFormat="1" ht="14.4" x14ac:dyDescent="0.3">
      <c r="A1508" s="63"/>
      <c r="B1508" s="63"/>
      <c r="C1508" s="63"/>
      <c r="D1508" s="63"/>
      <c r="E1508" s="10"/>
      <c r="F1508" s="10"/>
      <c r="G1508" s="7"/>
      <c r="I1508" s="63"/>
      <c r="J1508" s="47"/>
      <c r="K1508" s="108"/>
      <c r="M1508" s="63"/>
      <c r="N1508" s="197"/>
      <c r="P1508" s="113"/>
      <c r="Q1508" s="196"/>
      <c r="S1508" s="113"/>
      <c r="T1508" s="196"/>
      <c r="V1508" s="82"/>
      <c r="W1508" s="82"/>
      <c r="X1508" s="82"/>
      <c r="Y1508" s="82"/>
      <c r="Z1508" s="82"/>
      <c r="AA1508" s="65"/>
      <c r="AB1508" s="4"/>
      <c r="AC1508" s="4"/>
      <c r="AD1508" s="4"/>
      <c r="AE1508" s="4"/>
      <c r="AF1508" s="4"/>
      <c r="AG1508" s="4"/>
      <c r="AH1508" s="4"/>
      <c r="AI1508" s="4"/>
      <c r="AJ1508" s="4"/>
      <c r="AK1508" s="4"/>
      <c r="AL1508" s="4"/>
      <c r="AM1508" s="4"/>
    </row>
    <row r="1509" spans="1:39" s="3" customFormat="1" ht="14.4" x14ac:dyDescent="0.3">
      <c r="A1509" s="63"/>
      <c r="B1509" s="63"/>
      <c r="C1509" s="63"/>
      <c r="D1509" s="63"/>
      <c r="E1509" s="10"/>
      <c r="F1509" s="10"/>
      <c r="G1509" s="7"/>
      <c r="I1509" s="63"/>
      <c r="J1509" s="47"/>
      <c r="K1509" s="108"/>
      <c r="M1509" s="63"/>
      <c r="N1509" s="197"/>
      <c r="P1509" s="113"/>
      <c r="Q1509" s="196"/>
      <c r="S1509" s="113"/>
      <c r="T1509" s="196"/>
      <c r="V1509" s="82"/>
      <c r="W1509" s="82"/>
      <c r="X1509" s="82"/>
      <c r="Y1509" s="82"/>
      <c r="Z1509" s="82"/>
      <c r="AA1509" s="65"/>
      <c r="AB1509" s="4"/>
      <c r="AC1509" s="4"/>
      <c r="AD1509" s="4"/>
      <c r="AE1509" s="4"/>
      <c r="AF1509" s="4"/>
      <c r="AG1509" s="4"/>
      <c r="AH1509" s="4"/>
      <c r="AI1509" s="4"/>
      <c r="AJ1509" s="4"/>
      <c r="AK1509" s="4"/>
      <c r="AL1509" s="4"/>
      <c r="AM1509" s="4"/>
    </row>
    <row r="1510" spans="1:39" s="3" customFormat="1" ht="14.4" x14ac:dyDescent="0.3">
      <c r="A1510" s="63"/>
      <c r="B1510" s="63"/>
      <c r="C1510" s="63"/>
      <c r="D1510" s="63"/>
      <c r="E1510" s="10"/>
      <c r="F1510" s="10"/>
      <c r="G1510" s="7"/>
      <c r="I1510" s="63"/>
      <c r="J1510" s="47"/>
      <c r="K1510" s="108"/>
      <c r="M1510" s="63"/>
      <c r="N1510" s="197"/>
      <c r="P1510" s="113"/>
      <c r="Q1510" s="196"/>
      <c r="S1510" s="113"/>
      <c r="T1510" s="196"/>
      <c r="V1510" s="82"/>
      <c r="W1510" s="82"/>
      <c r="X1510" s="82"/>
      <c r="Y1510" s="82"/>
      <c r="Z1510" s="82"/>
      <c r="AA1510" s="65"/>
      <c r="AB1510" s="4"/>
      <c r="AC1510" s="4"/>
      <c r="AD1510" s="4"/>
      <c r="AE1510" s="4"/>
      <c r="AF1510" s="4"/>
      <c r="AG1510" s="4"/>
      <c r="AH1510" s="4"/>
      <c r="AI1510" s="4"/>
      <c r="AJ1510" s="4"/>
      <c r="AK1510" s="4"/>
      <c r="AL1510" s="4"/>
      <c r="AM1510" s="4"/>
    </row>
    <row r="1511" spans="1:39" s="3" customFormat="1" ht="14.4" x14ac:dyDescent="0.3">
      <c r="A1511" s="63"/>
      <c r="B1511" s="63"/>
      <c r="C1511" s="63"/>
      <c r="D1511" s="63"/>
      <c r="E1511" s="10"/>
      <c r="F1511" s="10"/>
      <c r="G1511" s="7"/>
      <c r="I1511" s="63"/>
      <c r="J1511" s="47"/>
      <c r="K1511" s="108"/>
      <c r="M1511" s="63"/>
      <c r="N1511" s="197"/>
      <c r="P1511" s="113"/>
      <c r="Q1511" s="196"/>
      <c r="S1511" s="113"/>
      <c r="T1511" s="196"/>
      <c r="V1511" s="82"/>
      <c r="W1511" s="82"/>
      <c r="X1511" s="82"/>
      <c r="Y1511" s="82"/>
      <c r="Z1511" s="82"/>
      <c r="AA1511" s="65"/>
      <c r="AB1511" s="4"/>
      <c r="AC1511" s="4"/>
      <c r="AD1511" s="4"/>
      <c r="AE1511" s="4"/>
      <c r="AF1511" s="4"/>
      <c r="AG1511" s="4"/>
      <c r="AH1511" s="4"/>
      <c r="AI1511" s="4"/>
      <c r="AJ1511" s="4"/>
      <c r="AK1511" s="4"/>
      <c r="AL1511" s="4"/>
      <c r="AM1511" s="4"/>
    </row>
    <row r="1512" spans="1:39" s="3" customFormat="1" ht="14.4" x14ac:dyDescent="0.3">
      <c r="A1512" s="63"/>
      <c r="B1512" s="63"/>
      <c r="C1512" s="63"/>
      <c r="D1512" s="63"/>
      <c r="E1512" s="10"/>
      <c r="F1512" s="10"/>
      <c r="G1512" s="7"/>
      <c r="I1512" s="63"/>
      <c r="J1512" s="47"/>
      <c r="K1512" s="108"/>
      <c r="M1512" s="63"/>
      <c r="N1512" s="197"/>
      <c r="P1512" s="113"/>
      <c r="Q1512" s="196"/>
      <c r="S1512" s="113"/>
      <c r="T1512" s="196"/>
      <c r="V1512" s="82"/>
      <c r="W1512" s="82"/>
      <c r="X1512" s="82"/>
      <c r="Y1512" s="82"/>
      <c r="Z1512" s="82"/>
      <c r="AA1512" s="65"/>
      <c r="AB1512" s="4"/>
      <c r="AC1512" s="4"/>
      <c r="AD1512" s="4"/>
      <c r="AE1512" s="4"/>
      <c r="AF1512" s="4"/>
      <c r="AG1512" s="4"/>
      <c r="AH1512" s="4"/>
      <c r="AI1512" s="4"/>
      <c r="AJ1512" s="4"/>
      <c r="AK1512" s="4"/>
      <c r="AL1512" s="4"/>
      <c r="AM1512" s="4"/>
    </row>
    <row r="1513" spans="1:39" s="3" customFormat="1" ht="14.4" x14ac:dyDescent="0.3">
      <c r="A1513" s="63"/>
      <c r="B1513" s="63"/>
      <c r="C1513" s="63"/>
      <c r="D1513" s="63"/>
      <c r="E1513" s="10"/>
      <c r="F1513" s="10"/>
      <c r="G1513" s="7"/>
      <c r="I1513" s="63"/>
      <c r="J1513" s="47"/>
      <c r="K1513" s="108"/>
      <c r="M1513" s="63"/>
      <c r="N1513" s="197"/>
      <c r="P1513" s="113"/>
      <c r="Q1513" s="196"/>
      <c r="S1513" s="113"/>
      <c r="T1513" s="196"/>
      <c r="V1513" s="82"/>
      <c r="W1513" s="82"/>
      <c r="X1513" s="82"/>
      <c r="Y1513" s="82"/>
      <c r="Z1513" s="82"/>
      <c r="AA1513" s="65"/>
      <c r="AB1513" s="4"/>
      <c r="AC1513" s="4"/>
      <c r="AD1513" s="4"/>
      <c r="AE1513" s="4"/>
      <c r="AF1513" s="4"/>
      <c r="AG1513" s="4"/>
      <c r="AH1513" s="4"/>
      <c r="AI1513" s="4"/>
      <c r="AJ1513" s="4"/>
      <c r="AK1513" s="4"/>
      <c r="AL1513" s="4"/>
      <c r="AM1513" s="4"/>
    </row>
    <row r="1514" spans="1:39" s="3" customFormat="1" ht="14.4" x14ac:dyDescent="0.3">
      <c r="A1514" s="63"/>
      <c r="B1514" s="63"/>
      <c r="C1514" s="63"/>
      <c r="D1514" s="63"/>
      <c r="E1514" s="10"/>
      <c r="F1514" s="10"/>
      <c r="G1514" s="7"/>
      <c r="I1514" s="63"/>
      <c r="J1514" s="47"/>
      <c r="K1514" s="108"/>
      <c r="M1514" s="63"/>
      <c r="N1514" s="197"/>
      <c r="P1514" s="113"/>
      <c r="Q1514" s="196"/>
      <c r="S1514" s="113"/>
      <c r="T1514" s="196"/>
      <c r="V1514" s="82"/>
      <c r="W1514" s="82"/>
      <c r="X1514" s="82"/>
      <c r="Y1514" s="82"/>
      <c r="Z1514" s="82"/>
      <c r="AA1514" s="65"/>
      <c r="AB1514" s="4"/>
      <c r="AC1514" s="4"/>
      <c r="AD1514" s="4"/>
      <c r="AE1514" s="4"/>
      <c r="AF1514" s="4"/>
      <c r="AG1514" s="4"/>
      <c r="AH1514" s="4"/>
      <c r="AI1514" s="4"/>
      <c r="AJ1514" s="4"/>
      <c r="AK1514" s="4"/>
      <c r="AL1514" s="4"/>
      <c r="AM1514" s="4"/>
    </row>
    <row r="1515" spans="1:39" s="3" customFormat="1" ht="14.4" x14ac:dyDescent="0.3">
      <c r="A1515" s="63"/>
      <c r="B1515" s="63"/>
      <c r="C1515" s="63"/>
      <c r="D1515" s="63"/>
      <c r="E1515" s="10"/>
      <c r="F1515" s="10"/>
      <c r="G1515" s="7"/>
      <c r="I1515" s="63"/>
      <c r="J1515" s="47"/>
      <c r="K1515" s="108"/>
      <c r="M1515" s="63"/>
      <c r="N1515" s="197"/>
      <c r="P1515" s="113"/>
      <c r="Q1515" s="196"/>
      <c r="S1515" s="113"/>
      <c r="T1515" s="196"/>
      <c r="V1515" s="82"/>
      <c r="W1515" s="82"/>
      <c r="X1515" s="82"/>
      <c r="Y1515" s="82"/>
      <c r="Z1515" s="82"/>
      <c r="AA1515" s="65"/>
      <c r="AB1515" s="4"/>
      <c r="AC1515" s="4"/>
      <c r="AD1515" s="4"/>
      <c r="AE1515" s="4"/>
      <c r="AF1515" s="4"/>
      <c r="AG1515" s="4"/>
      <c r="AH1515" s="4"/>
      <c r="AI1515" s="4"/>
      <c r="AJ1515" s="4"/>
      <c r="AK1515" s="4"/>
      <c r="AL1515" s="4"/>
      <c r="AM1515" s="4"/>
    </row>
    <row r="1516" spans="1:39" s="3" customFormat="1" ht="14.4" x14ac:dyDescent="0.3">
      <c r="A1516" s="63"/>
      <c r="B1516" s="63"/>
      <c r="C1516" s="63"/>
      <c r="D1516" s="63"/>
      <c r="E1516" s="10"/>
      <c r="F1516" s="10"/>
      <c r="G1516" s="7"/>
      <c r="I1516" s="63"/>
      <c r="J1516" s="47"/>
      <c r="K1516" s="108"/>
      <c r="M1516" s="63"/>
      <c r="N1516" s="197"/>
      <c r="P1516" s="113"/>
      <c r="Q1516" s="196"/>
      <c r="S1516" s="113"/>
      <c r="T1516" s="196"/>
      <c r="V1516" s="82"/>
      <c r="W1516" s="82"/>
      <c r="X1516" s="82"/>
      <c r="Y1516" s="82"/>
      <c r="Z1516" s="82"/>
      <c r="AA1516" s="65"/>
      <c r="AB1516" s="4"/>
      <c r="AC1516" s="4"/>
      <c r="AD1516" s="4"/>
      <c r="AE1516" s="4"/>
      <c r="AF1516" s="4"/>
      <c r="AG1516" s="4"/>
      <c r="AH1516" s="4"/>
      <c r="AI1516" s="4"/>
      <c r="AJ1516" s="4"/>
      <c r="AK1516" s="4"/>
      <c r="AL1516" s="4"/>
      <c r="AM1516" s="4"/>
    </row>
    <row r="1517" spans="1:39" s="3" customFormat="1" ht="14.4" x14ac:dyDescent="0.3">
      <c r="A1517" s="63"/>
      <c r="B1517" s="63"/>
      <c r="C1517" s="63"/>
      <c r="D1517" s="63"/>
      <c r="E1517" s="10"/>
      <c r="F1517" s="10"/>
      <c r="G1517" s="7"/>
      <c r="I1517" s="63"/>
      <c r="J1517" s="47"/>
      <c r="K1517" s="108"/>
      <c r="M1517" s="63"/>
      <c r="N1517" s="197"/>
      <c r="P1517" s="113"/>
      <c r="Q1517" s="196"/>
      <c r="S1517" s="113"/>
      <c r="T1517" s="196"/>
      <c r="V1517" s="82"/>
      <c r="W1517" s="82"/>
      <c r="X1517" s="82"/>
      <c r="Y1517" s="82"/>
      <c r="Z1517" s="82"/>
      <c r="AA1517" s="65"/>
      <c r="AB1517" s="4"/>
      <c r="AC1517" s="4"/>
      <c r="AD1517" s="4"/>
      <c r="AE1517" s="4"/>
      <c r="AF1517" s="4"/>
      <c r="AG1517" s="4"/>
      <c r="AH1517" s="4"/>
      <c r="AI1517" s="4"/>
      <c r="AJ1517" s="4"/>
      <c r="AK1517" s="4"/>
      <c r="AL1517" s="4"/>
      <c r="AM1517" s="4"/>
    </row>
    <row r="1518" spans="1:39" s="3" customFormat="1" ht="14.4" x14ac:dyDescent="0.3">
      <c r="A1518" s="63"/>
      <c r="B1518" s="63"/>
      <c r="C1518" s="63"/>
      <c r="D1518" s="63"/>
      <c r="E1518" s="10"/>
      <c r="F1518" s="10"/>
      <c r="G1518" s="7"/>
      <c r="I1518" s="63"/>
      <c r="J1518" s="47"/>
      <c r="K1518" s="108"/>
      <c r="M1518" s="63"/>
      <c r="N1518" s="197"/>
      <c r="P1518" s="113"/>
      <c r="Q1518" s="196"/>
      <c r="S1518" s="113"/>
      <c r="T1518" s="196"/>
      <c r="V1518" s="82"/>
      <c r="W1518" s="82"/>
      <c r="X1518" s="82"/>
      <c r="Y1518" s="82"/>
      <c r="Z1518" s="82"/>
      <c r="AA1518" s="65"/>
      <c r="AB1518" s="4"/>
      <c r="AC1518" s="4"/>
      <c r="AD1518" s="4"/>
      <c r="AE1518" s="4"/>
      <c r="AF1518" s="4"/>
      <c r="AG1518" s="4"/>
      <c r="AH1518" s="4"/>
      <c r="AI1518" s="4"/>
      <c r="AJ1518" s="4"/>
      <c r="AK1518" s="4"/>
      <c r="AL1518" s="4"/>
      <c r="AM1518" s="4"/>
    </row>
    <row r="1519" spans="1:39" s="3" customFormat="1" ht="14.4" x14ac:dyDescent="0.3">
      <c r="A1519" s="63"/>
      <c r="B1519" s="63"/>
      <c r="C1519" s="63"/>
      <c r="D1519" s="63"/>
      <c r="E1519" s="10"/>
      <c r="F1519" s="10"/>
      <c r="G1519" s="7"/>
      <c r="I1519" s="63"/>
      <c r="J1519" s="47"/>
      <c r="K1519" s="108"/>
      <c r="M1519" s="63"/>
      <c r="N1519" s="197"/>
      <c r="P1519" s="113"/>
      <c r="Q1519" s="196"/>
      <c r="S1519" s="113"/>
      <c r="T1519" s="196"/>
      <c r="V1519" s="82"/>
      <c r="W1519" s="82"/>
      <c r="X1519" s="82"/>
      <c r="Y1519" s="82"/>
      <c r="Z1519" s="82"/>
      <c r="AA1519" s="65"/>
      <c r="AB1519" s="4"/>
      <c r="AC1519" s="4"/>
      <c r="AD1519" s="4"/>
      <c r="AE1519" s="4"/>
      <c r="AF1519" s="4"/>
      <c r="AG1519" s="4"/>
      <c r="AH1519" s="4"/>
      <c r="AI1519" s="4"/>
      <c r="AJ1519" s="4"/>
      <c r="AK1519" s="4"/>
      <c r="AL1519" s="4"/>
      <c r="AM1519" s="4"/>
    </row>
    <row r="1520" spans="1:39" s="3" customFormat="1" ht="14.4" x14ac:dyDescent="0.3">
      <c r="A1520" s="63"/>
      <c r="B1520" s="63"/>
      <c r="C1520" s="63"/>
      <c r="D1520" s="63"/>
      <c r="E1520" s="10"/>
      <c r="F1520" s="10"/>
      <c r="G1520" s="7"/>
      <c r="I1520" s="63"/>
      <c r="J1520" s="47"/>
      <c r="K1520" s="108"/>
      <c r="M1520" s="63"/>
      <c r="N1520" s="197"/>
      <c r="P1520" s="113"/>
      <c r="Q1520" s="196"/>
      <c r="S1520" s="113"/>
      <c r="T1520" s="196"/>
      <c r="V1520" s="82"/>
      <c r="W1520" s="82"/>
      <c r="X1520" s="82"/>
      <c r="Y1520" s="82"/>
      <c r="Z1520" s="82"/>
      <c r="AA1520" s="65"/>
      <c r="AB1520" s="4"/>
      <c r="AC1520" s="4"/>
      <c r="AD1520" s="4"/>
      <c r="AE1520" s="4"/>
      <c r="AF1520" s="4"/>
      <c r="AG1520" s="4"/>
      <c r="AH1520" s="4"/>
      <c r="AI1520" s="4"/>
      <c r="AJ1520" s="4"/>
      <c r="AK1520" s="4"/>
      <c r="AL1520" s="4"/>
      <c r="AM1520" s="4"/>
    </row>
    <row r="1521" spans="1:39" s="3" customFormat="1" ht="14.4" x14ac:dyDescent="0.3">
      <c r="A1521" s="63"/>
      <c r="B1521" s="63"/>
      <c r="C1521" s="63"/>
      <c r="D1521" s="63"/>
      <c r="E1521" s="10"/>
      <c r="F1521" s="10"/>
      <c r="G1521" s="7"/>
      <c r="I1521" s="63"/>
      <c r="J1521" s="47"/>
      <c r="K1521" s="108"/>
      <c r="M1521" s="63"/>
      <c r="N1521" s="197"/>
      <c r="P1521" s="113"/>
      <c r="Q1521" s="196"/>
      <c r="S1521" s="113"/>
      <c r="T1521" s="196"/>
      <c r="V1521" s="82"/>
      <c r="W1521" s="82"/>
      <c r="X1521" s="82"/>
      <c r="Y1521" s="82"/>
      <c r="Z1521" s="82"/>
      <c r="AA1521" s="65"/>
      <c r="AB1521" s="4"/>
      <c r="AC1521" s="4"/>
      <c r="AD1521" s="4"/>
      <c r="AE1521" s="4"/>
      <c r="AF1521" s="4"/>
      <c r="AG1521" s="4"/>
      <c r="AH1521" s="4"/>
      <c r="AI1521" s="4"/>
      <c r="AJ1521" s="4"/>
      <c r="AK1521" s="4"/>
      <c r="AL1521" s="4"/>
      <c r="AM1521" s="4"/>
    </row>
    <row r="1522" spans="1:39" s="3" customFormat="1" ht="14.4" x14ac:dyDescent="0.3">
      <c r="A1522" s="63"/>
      <c r="B1522" s="63"/>
      <c r="C1522" s="63"/>
      <c r="D1522" s="63"/>
      <c r="E1522" s="10"/>
      <c r="F1522" s="10"/>
      <c r="G1522" s="7"/>
      <c r="I1522" s="63"/>
      <c r="J1522" s="47"/>
      <c r="K1522" s="108"/>
      <c r="M1522" s="63"/>
      <c r="N1522" s="197"/>
      <c r="P1522" s="113"/>
      <c r="Q1522" s="196"/>
      <c r="S1522" s="113"/>
      <c r="T1522" s="196"/>
      <c r="V1522" s="82"/>
      <c r="W1522" s="82"/>
      <c r="X1522" s="82"/>
      <c r="Y1522" s="82"/>
      <c r="Z1522" s="82"/>
      <c r="AA1522" s="65"/>
      <c r="AB1522" s="4"/>
      <c r="AC1522" s="4"/>
      <c r="AD1522" s="4"/>
      <c r="AE1522" s="4"/>
      <c r="AF1522" s="4"/>
      <c r="AG1522" s="4"/>
      <c r="AH1522" s="4"/>
      <c r="AI1522" s="4"/>
      <c r="AJ1522" s="4"/>
      <c r="AK1522" s="4"/>
      <c r="AL1522" s="4"/>
      <c r="AM1522" s="4"/>
    </row>
    <row r="1523" spans="1:39" s="3" customFormat="1" ht="14.4" x14ac:dyDescent="0.3">
      <c r="A1523" s="63"/>
      <c r="B1523" s="63"/>
      <c r="C1523" s="63"/>
      <c r="D1523" s="63"/>
      <c r="E1523" s="10"/>
      <c r="F1523" s="10"/>
      <c r="G1523" s="7"/>
      <c r="I1523" s="63"/>
      <c r="J1523" s="47"/>
      <c r="K1523" s="108"/>
      <c r="M1523" s="63"/>
      <c r="N1523" s="197"/>
      <c r="P1523" s="113"/>
      <c r="Q1523" s="196"/>
      <c r="S1523" s="113"/>
      <c r="T1523" s="196"/>
      <c r="V1523" s="82"/>
      <c r="W1523" s="82"/>
      <c r="X1523" s="82"/>
      <c r="Y1523" s="82"/>
      <c r="Z1523" s="82"/>
      <c r="AA1523" s="65"/>
      <c r="AB1523" s="4"/>
      <c r="AC1523" s="4"/>
      <c r="AD1523" s="4"/>
      <c r="AE1523" s="4"/>
      <c r="AF1523" s="4"/>
      <c r="AG1523" s="4"/>
      <c r="AH1523" s="4"/>
      <c r="AI1523" s="4"/>
      <c r="AJ1523" s="4"/>
      <c r="AK1523" s="4"/>
      <c r="AL1523" s="4"/>
      <c r="AM1523" s="4"/>
    </row>
    <row r="1524" spans="1:39" s="3" customFormat="1" ht="14.4" x14ac:dyDescent="0.3">
      <c r="A1524" s="63"/>
      <c r="B1524" s="63"/>
      <c r="C1524" s="63"/>
      <c r="D1524" s="63"/>
      <c r="E1524" s="10"/>
      <c r="F1524" s="10"/>
      <c r="G1524" s="7"/>
      <c r="I1524" s="63"/>
      <c r="J1524" s="47"/>
      <c r="K1524" s="108"/>
      <c r="M1524" s="63"/>
      <c r="N1524" s="197"/>
      <c r="P1524" s="113"/>
      <c r="Q1524" s="196"/>
      <c r="S1524" s="113"/>
      <c r="T1524" s="196"/>
      <c r="V1524" s="82"/>
      <c r="W1524" s="82"/>
      <c r="X1524" s="82"/>
      <c r="Y1524" s="82"/>
      <c r="Z1524" s="82"/>
      <c r="AA1524" s="65"/>
      <c r="AB1524" s="4"/>
      <c r="AC1524" s="4"/>
      <c r="AD1524" s="4"/>
      <c r="AE1524" s="4"/>
      <c r="AF1524" s="4"/>
      <c r="AG1524" s="4"/>
      <c r="AH1524" s="4"/>
      <c r="AI1524" s="4"/>
      <c r="AJ1524" s="4"/>
      <c r="AK1524" s="4"/>
      <c r="AL1524" s="4"/>
      <c r="AM1524" s="4"/>
    </row>
    <row r="1525" spans="1:39" s="3" customFormat="1" ht="14.4" x14ac:dyDescent="0.3">
      <c r="A1525" s="63"/>
      <c r="B1525" s="63"/>
      <c r="C1525" s="63"/>
      <c r="D1525" s="63"/>
      <c r="E1525" s="10"/>
      <c r="F1525" s="10"/>
      <c r="G1525" s="7"/>
      <c r="I1525" s="63"/>
      <c r="J1525" s="47"/>
      <c r="K1525" s="108"/>
      <c r="M1525" s="63"/>
      <c r="N1525" s="197"/>
      <c r="P1525" s="113"/>
      <c r="Q1525" s="196"/>
      <c r="S1525" s="113"/>
      <c r="T1525" s="196"/>
      <c r="V1525" s="82"/>
      <c r="W1525" s="82"/>
      <c r="X1525" s="82"/>
      <c r="Y1525" s="82"/>
      <c r="Z1525" s="82"/>
      <c r="AA1525" s="65"/>
      <c r="AB1525" s="4"/>
      <c r="AC1525" s="4"/>
      <c r="AD1525" s="4"/>
      <c r="AE1525" s="4"/>
      <c r="AF1525" s="4"/>
      <c r="AG1525" s="4"/>
      <c r="AH1525" s="4"/>
      <c r="AI1525" s="4"/>
      <c r="AJ1525" s="4"/>
      <c r="AK1525" s="4"/>
      <c r="AL1525" s="4"/>
      <c r="AM1525" s="4"/>
    </row>
    <row r="1526" spans="1:39" s="3" customFormat="1" ht="14.4" x14ac:dyDescent="0.3">
      <c r="A1526" s="63"/>
      <c r="B1526" s="63"/>
      <c r="C1526" s="63"/>
      <c r="D1526" s="63"/>
      <c r="E1526" s="10"/>
      <c r="F1526" s="10"/>
      <c r="G1526" s="7"/>
      <c r="I1526" s="63"/>
      <c r="J1526" s="47"/>
      <c r="K1526" s="108"/>
      <c r="M1526" s="63"/>
      <c r="N1526" s="197"/>
      <c r="P1526" s="113"/>
      <c r="Q1526" s="196"/>
      <c r="S1526" s="113"/>
      <c r="T1526" s="196"/>
      <c r="V1526" s="82"/>
      <c r="W1526" s="82"/>
      <c r="X1526" s="82"/>
      <c r="Y1526" s="82"/>
      <c r="Z1526" s="82"/>
      <c r="AA1526" s="65"/>
      <c r="AB1526" s="4"/>
      <c r="AC1526" s="4"/>
      <c r="AD1526" s="4"/>
      <c r="AE1526" s="4"/>
      <c r="AF1526" s="4"/>
      <c r="AG1526" s="4"/>
      <c r="AH1526" s="4"/>
      <c r="AI1526" s="4"/>
      <c r="AJ1526" s="4"/>
      <c r="AK1526" s="4"/>
      <c r="AL1526" s="4"/>
      <c r="AM1526" s="4"/>
    </row>
    <row r="1527" spans="1:39" s="3" customFormat="1" ht="14.4" x14ac:dyDescent="0.3">
      <c r="A1527" s="63"/>
      <c r="B1527" s="63"/>
      <c r="C1527" s="63"/>
      <c r="D1527" s="63"/>
      <c r="E1527" s="10"/>
      <c r="F1527" s="10"/>
      <c r="G1527" s="7"/>
      <c r="I1527" s="63"/>
      <c r="J1527" s="47"/>
      <c r="K1527" s="108"/>
      <c r="M1527" s="63"/>
      <c r="N1527" s="197"/>
      <c r="P1527" s="113"/>
      <c r="Q1527" s="196"/>
      <c r="S1527" s="113"/>
      <c r="T1527" s="196"/>
      <c r="V1527" s="82"/>
      <c r="W1527" s="82"/>
      <c r="X1527" s="82"/>
      <c r="Y1527" s="82"/>
      <c r="Z1527" s="82"/>
      <c r="AA1527" s="65"/>
      <c r="AB1527" s="4"/>
      <c r="AC1527" s="4"/>
      <c r="AD1527" s="4"/>
      <c r="AE1527" s="4"/>
      <c r="AF1527" s="4"/>
      <c r="AG1527" s="4"/>
      <c r="AH1527" s="4"/>
      <c r="AI1527" s="4"/>
      <c r="AJ1527" s="4"/>
      <c r="AK1527" s="4"/>
      <c r="AL1527" s="4"/>
      <c r="AM1527" s="4"/>
    </row>
    <row r="1528" spans="1:39" s="3" customFormat="1" ht="14.4" x14ac:dyDescent="0.3">
      <c r="A1528" s="63"/>
      <c r="B1528" s="63"/>
      <c r="C1528" s="63"/>
      <c r="D1528" s="63"/>
      <c r="E1528" s="10"/>
      <c r="F1528" s="10"/>
      <c r="G1528" s="7"/>
      <c r="I1528" s="63"/>
      <c r="J1528" s="47"/>
      <c r="K1528" s="108"/>
      <c r="M1528" s="63"/>
      <c r="N1528" s="197"/>
      <c r="P1528" s="113"/>
      <c r="Q1528" s="196"/>
      <c r="S1528" s="113"/>
      <c r="T1528" s="196"/>
      <c r="V1528" s="82"/>
      <c r="W1528" s="82"/>
      <c r="X1528" s="82"/>
      <c r="Y1528" s="82"/>
      <c r="Z1528" s="82"/>
      <c r="AA1528" s="65"/>
      <c r="AB1528" s="4"/>
      <c r="AC1528" s="4"/>
      <c r="AD1528" s="4"/>
      <c r="AE1528" s="4"/>
      <c r="AF1528" s="4"/>
      <c r="AG1528" s="4"/>
      <c r="AH1528" s="4"/>
      <c r="AI1528" s="4"/>
      <c r="AJ1528" s="4"/>
      <c r="AK1528" s="4"/>
      <c r="AL1528" s="4"/>
      <c r="AM1528" s="4"/>
    </row>
    <row r="1529" spans="1:39" s="3" customFormat="1" ht="14.4" x14ac:dyDescent="0.3">
      <c r="A1529" s="63"/>
      <c r="B1529" s="63"/>
      <c r="C1529" s="63"/>
      <c r="D1529" s="63"/>
      <c r="E1529" s="10"/>
      <c r="F1529" s="10"/>
      <c r="G1529" s="7"/>
      <c r="I1529" s="63"/>
      <c r="J1529" s="47"/>
      <c r="K1529" s="108"/>
      <c r="M1529" s="63"/>
      <c r="N1529" s="197"/>
      <c r="P1529" s="113"/>
      <c r="Q1529" s="196"/>
      <c r="S1529" s="113"/>
      <c r="T1529" s="196"/>
      <c r="V1529" s="82"/>
      <c r="W1529" s="82"/>
      <c r="X1529" s="82"/>
      <c r="Y1529" s="82"/>
      <c r="Z1529" s="82"/>
      <c r="AA1529" s="65"/>
      <c r="AB1529" s="4"/>
      <c r="AC1529" s="4"/>
      <c r="AD1529" s="4"/>
      <c r="AE1529" s="4"/>
      <c r="AF1529" s="4"/>
      <c r="AG1529" s="4"/>
      <c r="AH1529" s="4"/>
      <c r="AI1529" s="4"/>
      <c r="AJ1529" s="4"/>
      <c r="AK1529" s="4"/>
      <c r="AL1529" s="4"/>
      <c r="AM1529" s="4"/>
    </row>
    <row r="1530" spans="1:39" s="3" customFormat="1" ht="14.4" x14ac:dyDescent="0.3">
      <c r="A1530" s="63"/>
      <c r="B1530" s="63"/>
      <c r="C1530" s="63"/>
      <c r="D1530" s="63"/>
      <c r="E1530" s="10"/>
      <c r="F1530" s="10"/>
      <c r="G1530" s="7"/>
      <c r="I1530" s="63"/>
      <c r="J1530" s="47"/>
      <c r="K1530" s="108"/>
      <c r="M1530" s="63"/>
      <c r="N1530" s="197"/>
      <c r="P1530" s="113"/>
      <c r="Q1530" s="196"/>
      <c r="S1530" s="113"/>
      <c r="T1530" s="196"/>
      <c r="V1530" s="82"/>
      <c r="W1530" s="82"/>
      <c r="X1530" s="82"/>
      <c r="Y1530" s="82"/>
      <c r="Z1530" s="82"/>
      <c r="AA1530" s="65"/>
      <c r="AB1530" s="4"/>
      <c r="AC1530" s="4"/>
      <c r="AD1530" s="4"/>
      <c r="AE1530" s="4"/>
      <c r="AF1530" s="4"/>
      <c r="AG1530" s="4"/>
      <c r="AH1530" s="4"/>
      <c r="AI1530" s="4"/>
      <c r="AJ1530" s="4"/>
      <c r="AK1530" s="4"/>
      <c r="AL1530" s="4"/>
      <c r="AM1530" s="4"/>
    </row>
    <row r="1531" spans="1:39" s="3" customFormat="1" ht="14.4" x14ac:dyDescent="0.3">
      <c r="A1531" s="63"/>
      <c r="B1531" s="63"/>
      <c r="C1531" s="63"/>
      <c r="D1531" s="63"/>
      <c r="E1531" s="10"/>
      <c r="F1531" s="10"/>
      <c r="G1531" s="7"/>
      <c r="I1531" s="63"/>
      <c r="J1531" s="47"/>
      <c r="K1531" s="108"/>
      <c r="M1531" s="63"/>
      <c r="N1531" s="197"/>
      <c r="P1531" s="113"/>
      <c r="Q1531" s="196"/>
      <c r="S1531" s="113"/>
      <c r="T1531" s="196"/>
      <c r="V1531" s="82"/>
      <c r="W1531" s="82"/>
      <c r="X1531" s="82"/>
      <c r="Y1531" s="82"/>
      <c r="Z1531" s="82"/>
      <c r="AA1531" s="65"/>
      <c r="AB1531" s="4"/>
      <c r="AC1531" s="4"/>
      <c r="AD1531" s="4"/>
      <c r="AE1531" s="4"/>
      <c r="AF1531" s="4"/>
      <c r="AG1531" s="4"/>
      <c r="AH1531" s="4"/>
      <c r="AI1531" s="4"/>
      <c r="AJ1531" s="4"/>
      <c r="AK1531" s="4"/>
      <c r="AL1531" s="4"/>
      <c r="AM1531" s="4"/>
    </row>
    <row r="1532" spans="1:39" s="3" customFormat="1" ht="14.4" x14ac:dyDescent="0.3">
      <c r="A1532" s="63"/>
      <c r="B1532" s="63"/>
      <c r="C1532" s="63"/>
      <c r="D1532" s="63"/>
      <c r="E1532" s="10"/>
      <c r="F1532" s="10"/>
      <c r="G1532" s="7"/>
      <c r="I1532" s="63"/>
      <c r="J1532" s="47"/>
      <c r="K1532" s="108"/>
      <c r="M1532" s="63"/>
      <c r="N1532" s="197"/>
      <c r="P1532" s="113"/>
      <c r="Q1532" s="196"/>
      <c r="S1532" s="113"/>
      <c r="T1532" s="196"/>
      <c r="V1532" s="82"/>
      <c r="W1532" s="82"/>
      <c r="X1532" s="82"/>
      <c r="Y1532" s="82"/>
      <c r="Z1532" s="82"/>
      <c r="AA1532" s="65"/>
      <c r="AB1532" s="4"/>
      <c r="AC1532" s="4"/>
      <c r="AD1532" s="4"/>
      <c r="AE1532" s="4"/>
      <c r="AF1532" s="4"/>
      <c r="AG1532" s="4"/>
      <c r="AH1532" s="4"/>
      <c r="AI1532" s="4"/>
      <c r="AJ1532" s="4"/>
      <c r="AK1532" s="4"/>
      <c r="AL1532" s="4"/>
      <c r="AM1532" s="4"/>
    </row>
    <row r="1533" spans="1:39" s="3" customFormat="1" ht="14.4" x14ac:dyDescent="0.3">
      <c r="A1533" s="63"/>
      <c r="B1533" s="63"/>
      <c r="C1533" s="63"/>
      <c r="D1533" s="63"/>
      <c r="E1533" s="10"/>
      <c r="F1533" s="10"/>
      <c r="G1533" s="7"/>
      <c r="I1533" s="63"/>
      <c r="J1533" s="47"/>
      <c r="K1533" s="108"/>
      <c r="M1533" s="63"/>
      <c r="N1533" s="197"/>
      <c r="P1533" s="113"/>
      <c r="Q1533" s="196"/>
      <c r="S1533" s="113"/>
      <c r="T1533" s="196"/>
      <c r="V1533" s="82"/>
      <c r="W1533" s="82"/>
      <c r="X1533" s="82"/>
      <c r="Y1533" s="82"/>
      <c r="Z1533" s="82"/>
      <c r="AA1533" s="65"/>
      <c r="AB1533" s="4"/>
      <c r="AC1533" s="4"/>
      <c r="AD1533" s="4"/>
      <c r="AE1533" s="4"/>
      <c r="AF1533" s="4"/>
      <c r="AG1533" s="4"/>
      <c r="AH1533" s="4"/>
      <c r="AI1533" s="4"/>
      <c r="AJ1533" s="4"/>
      <c r="AK1533" s="4"/>
      <c r="AL1533" s="4"/>
      <c r="AM1533" s="4"/>
    </row>
    <row r="1534" spans="1:39" s="3" customFormat="1" ht="14.4" x14ac:dyDescent="0.3">
      <c r="A1534" s="63"/>
      <c r="B1534" s="63"/>
      <c r="C1534" s="63"/>
      <c r="D1534" s="63"/>
      <c r="E1534" s="10"/>
      <c r="F1534" s="10"/>
      <c r="G1534" s="7"/>
      <c r="I1534" s="63"/>
      <c r="J1534" s="47"/>
      <c r="K1534" s="108"/>
      <c r="M1534" s="63"/>
      <c r="N1534" s="197"/>
      <c r="P1534" s="113"/>
      <c r="Q1534" s="196"/>
      <c r="S1534" s="113"/>
      <c r="T1534" s="196"/>
      <c r="V1534" s="82"/>
      <c r="W1534" s="82"/>
      <c r="X1534" s="82"/>
      <c r="Y1534" s="82"/>
      <c r="Z1534" s="82"/>
      <c r="AA1534" s="65"/>
      <c r="AB1534" s="4"/>
      <c r="AC1534" s="4"/>
      <c r="AD1534" s="4"/>
      <c r="AE1534" s="4"/>
      <c r="AF1534" s="4"/>
      <c r="AG1534" s="4"/>
      <c r="AH1534" s="4"/>
      <c r="AI1534" s="4"/>
      <c r="AJ1534" s="4"/>
      <c r="AK1534" s="4"/>
      <c r="AL1534" s="4"/>
      <c r="AM1534" s="4"/>
    </row>
    <row r="1535" spans="1:39" s="3" customFormat="1" ht="14.4" x14ac:dyDescent="0.3">
      <c r="A1535" s="63"/>
      <c r="B1535" s="63"/>
      <c r="C1535" s="63"/>
      <c r="D1535" s="63"/>
      <c r="E1535" s="10"/>
      <c r="F1535" s="10"/>
      <c r="G1535" s="7"/>
      <c r="I1535" s="63"/>
      <c r="J1535" s="47"/>
      <c r="K1535" s="108"/>
      <c r="M1535" s="63"/>
      <c r="N1535" s="197"/>
      <c r="P1535" s="113"/>
      <c r="Q1535" s="196"/>
      <c r="S1535" s="113"/>
      <c r="T1535" s="196"/>
      <c r="V1535" s="82"/>
      <c r="W1535" s="82"/>
      <c r="X1535" s="82"/>
      <c r="Y1535" s="82"/>
      <c r="Z1535" s="82"/>
      <c r="AA1535" s="65"/>
      <c r="AB1535" s="4"/>
      <c r="AC1535" s="4"/>
      <c r="AD1535" s="4"/>
      <c r="AE1535" s="4"/>
      <c r="AF1535" s="4"/>
      <c r="AG1535" s="4"/>
      <c r="AH1535" s="4"/>
      <c r="AI1535" s="4"/>
      <c r="AJ1535" s="4"/>
      <c r="AK1535" s="4"/>
      <c r="AL1535" s="4"/>
      <c r="AM1535" s="4"/>
    </row>
    <row r="1536" spans="1:39" s="3" customFormat="1" ht="14.4" x14ac:dyDescent="0.3">
      <c r="A1536" s="63"/>
      <c r="B1536" s="63"/>
      <c r="C1536" s="63"/>
      <c r="D1536" s="63"/>
      <c r="E1536" s="10"/>
      <c r="F1536" s="10"/>
      <c r="G1536" s="7"/>
      <c r="I1536" s="63"/>
      <c r="J1536" s="47"/>
      <c r="K1536" s="108"/>
      <c r="M1536" s="63"/>
      <c r="N1536" s="197"/>
      <c r="P1536" s="113"/>
      <c r="Q1536" s="196"/>
      <c r="S1536" s="113"/>
      <c r="T1536" s="196"/>
      <c r="V1536" s="82"/>
      <c r="W1536" s="82"/>
      <c r="X1536" s="82"/>
      <c r="Y1536" s="82"/>
      <c r="Z1536" s="82"/>
      <c r="AA1536" s="65"/>
      <c r="AB1536" s="4"/>
      <c r="AC1536" s="4"/>
      <c r="AD1536" s="4"/>
      <c r="AE1536" s="4"/>
      <c r="AF1536" s="4"/>
      <c r="AG1536" s="4"/>
      <c r="AH1536" s="4"/>
      <c r="AI1536" s="4"/>
      <c r="AJ1536" s="4"/>
      <c r="AK1536" s="4"/>
      <c r="AL1536" s="4"/>
      <c r="AM1536" s="4"/>
    </row>
    <row r="1537" spans="1:39" s="3" customFormat="1" ht="14.4" x14ac:dyDescent="0.3">
      <c r="A1537" s="63"/>
      <c r="B1537" s="63"/>
      <c r="C1537" s="63"/>
      <c r="D1537" s="63"/>
      <c r="E1537" s="10"/>
      <c r="F1537" s="10"/>
      <c r="G1537" s="7"/>
      <c r="I1537" s="63"/>
      <c r="J1537" s="47"/>
      <c r="K1537" s="108"/>
      <c r="M1537" s="63"/>
      <c r="N1537" s="197"/>
      <c r="P1537" s="113"/>
      <c r="Q1537" s="196"/>
      <c r="S1537" s="113"/>
      <c r="T1537" s="196"/>
      <c r="V1537" s="82"/>
      <c r="W1537" s="82"/>
      <c r="X1537" s="82"/>
      <c r="Y1537" s="82"/>
      <c r="Z1537" s="82"/>
      <c r="AA1537" s="65"/>
      <c r="AB1537" s="4"/>
      <c r="AC1537" s="4"/>
      <c r="AD1537" s="4"/>
      <c r="AE1537" s="4"/>
      <c r="AF1537" s="4"/>
      <c r="AG1537" s="4"/>
      <c r="AH1537" s="4"/>
      <c r="AI1537" s="4"/>
      <c r="AJ1537" s="4"/>
      <c r="AK1537" s="4"/>
      <c r="AL1537" s="4"/>
      <c r="AM1537" s="4"/>
    </row>
    <row r="1538" spans="1:39" s="3" customFormat="1" ht="14.4" x14ac:dyDescent="0.3">
      <c r="A1538" s="63"/>
      <c r="B1538" s="63"/>
      <c r="C1538" s="63"/>
      <c r="D1538" s="63"/>
      <c r="E1538" s="10"/>
      <c r="F1538" s="10"/>
      <c r="G1538" s="7"/>
      <c r="I1538" s="63"/>
      <c r="J1538" s="47"/>
      <c r="K1538" s="108"/>
      <c r="M1538" s="63"/>
      <c r="N1538" s="197"/>
      <c r="P1538" s="113"/>
      <c r="Q1538" s="196"/>
      <c r="S1538" s="113"/>
      <c r="T1538" s="196"/>
      <c r="V1538" s="82"/>
      <c r="W1538" s="82"/>
      <c r="X1538" s="82"/>
      <c r="Y1538" s="82"/>
      <c r="Z1538" s="82"/>
      <c r="AA1538" s="65"/>
      <c r="AB1538" s="4"/>
      <c r="AC1538" s="4"/>
      <c r="AD1538" s="4"/>
      <c r="AE1538" s="4"/>
      <c r="AF1538" s="4"/>
      <c r="AG1538" s="4"/>
      <c r="AH1538" s="4"/>
      <c r="AI1538" s="4"/>
      <c r="AJ1538" s="4"/>
      <c r="AK1538" s="4"/>
      <c r="AL1538" s="4"/>
      <c r="AM1538" s="4"/>
    </row>
    <row r="1539" spans="1:39" s="3" customFormat="1" ht="14.4" x14ac:dyDescent="0.3">
      <c r="A1539" s="63"/>
      <c r="B1539" s="63"/>
      <c r="C1539" s="63"/>
      <c r="D1539" s="63"/>
      <c r="E1539" s="10"/>
      <c r="F1539" s="10"/>
      <c r="G1539" s="7"/>
      <c r="I1539" s="63"/>
      <c r="J1539" s="47"/>
      <c r="K1539" s="108"/>
      <c r="M1539" s="63"/>
      <c r="N1539" s="197"/>
      <c r="P1539" s="113"/>
      <c r="Q1539" s="196"/>
      <c r="S1539" s="113"/>
      <c r="T1539" s="196"/>
      <c r="V1539" s="82"/>
      <c r="W1539" s="82"/>
      <c r="X1539" s="82"/>
      <c r="Y1539" s="82"/>
      <c r="Z1539" s="82"/>
      <c r="AA1539" s="65"/>
      <c r="AB1539" s="4"/>
      <c r="AC1539" s="4"/>
      <c r="AD1539" s="4"/>
      <c r="AE1539" s="4"/>
      <c r="AF1539" s="4"/>
      <c r="AG1539" s="4"/>
      <c r="AH1539" s="4"/>
      <c r="AI1539" s="4"/>
      <c r="AJ1539" s="4"/>
      <c r="AK1539" s="4"/>
      <c r="AL1539" s="4"/>
      <c r="AM1539" s="4"/>
    </row>
    <row r="1540" spans="1:39" s="3" customFormat="1" ht="14.4" x14ac:dyDescent="0.3">
      <c r="A1540" s="63"/>
      <c r="B1540" s="63"/>
      <c r="C1540" s="63"/>
      <c r="D1540" s="63"/>
      <c r="E1540" s="10"/>
      <c r="F1540" s="10"/>
      <c r="G1540" s="7"/>
      <c r="I1540" s="63"/>
      <c r="J1540" s="47"/>
      <c r="K1540" s="108"/>
      <c r="M1540" s="63"/>
      <c r="N1540" s="197"/>
      <c r="P1540" s="113"/>
      <c r="Q1540" s="196"/>
      <c r="S1540" s="113"/>
      <c r="T1540" s="196"/>
      <c r="V1540" s="82"/>
      <c r="W1540" s="82"/>
      <c r="X1540" s="82"/>
      <c r="Y1540" s="82"/>
      <c r="Z1540" s="82"/>
      <c r="AA1540" s="65"/>
      <c r="AB1540" s="4"/>
      <c r="AC1540" s="4"/>
      <c r="AD1540" s="4"/>
      <c r="AE1540" s="4"/>
      <c r="AF1540" s="4"/>
      <c r="AG1540" s="4"/>
      <c r="AH1540" s="4"/>
      <c r="AI1540" s="4"/>
      <c r="AJ1540" s="4"/>
      <c r="AK1540" s="4"/>
      <c r="AL1540" s="4"/>
      <c r="AM1540" s="4"/>
    </row>
    <row r="1541" spans="1:39" s="3" customFormat="1" ht="14.4" x14ac:dyDescent="0.3">
      <c r="A1541" s="63"/>
      <c r="B1541" s="63"/>
      <c r="C1541" s="63"/>
      <c r="D1541" s="63"/>
      <c r="E1541" s="10"/>
      <c r="F1541" s="10"/>
      <c r="G1541" s="7"/>
      <c r="I1541" s="63"/>
      <c r="J1541" s="47"/>
      <c r="K1541" s="108"/>
      <c r="M1541" s="63"/>
      <c r="N1541" s="197"/>
      <c r="P1541" s="113"/>
      <c r="Q1541" s="196"/>
      <c r="S1541" s="113"/>
      <c r="T1541" s="196"/>
      <c r="V1541" s="82"/>
      <c r="W1541" s="82"/>
      <c r="X1541" s="82"/>
      <c r="Y1541" s="82"/>
      <c r="Z1541" s="82"/>
      <c r="AA1541" s="65"/>
      <c r="AB1541" s="4"/>
      <c r="AC1541" s="4"/>
      <c r="AD1541" s="4"/>
      <c r="AE1541" s="4"/>
      <c r="AF1541" s="4"/>
      <c r="AG1541" s="4"/>
      <c r="AH1541" s="4"/>
      <c r="AI1541" s="4"/>
      <c r="AJ1541" s="4"/>
      <c r="AK1541" s="4"/>
      <c r="AL1541" s="4"/>
      <c r="AM1541" s="4"/>
    </row>
    <row r="1542" spans="1:39" s="3" customFormat="1" ht="14.4" x14ac:dyDescent="0.3">
      <c r="A1542" s="63"/>
      <c r="B1542" s="63"/>
      <c r="C1542" s="63"/>
      <c r="D1542" s="63"/>
      <c r="E1542" s="10"/>
      <c r="F1542" s="10"/>
      <c r="G1542" s="7"/>
      <c r="I1542" s="63"/>
      <c r="J1542" s="47"/>
      <c r="K1542" s="108"/>
      <c r="M1542" s="63"/>
      <c r="N1542" s="197"/>
      <c r="P1542" s="113"/>
      <c r="Q1542" s="196"/>
      <c r="S1542" s="113"/>
      <c r="T1542" s="196"/>
      <c r="V1542" s="82"/>
      <c r="W1542" s="82"/>
      <c r="X1542" s="82"/>
      <c r="Y1542" s="82"/>
      <c r="Z1542" s="82"/>
      <c r="AA1542" s="65"/>
      <c r="AB1542" s="4"/>
      <c r="AC1542" s="4"/>
      <c r="AD1542" s="4"/>
      <c r="AE1542" s="4"/>
      <c r="AF1542" s="4"/>
      <c r="AG1542" s="4"/>
      <c r="AH1542" s="4"/>
      <c r="AI1542" s="4"/>
      <c r="AJ1542" s="4"/>
      <c r="AK1542" s="4"/>
      <c r="AL1542" s="4"/>
      <c r="AM1542" s="4"/>
    </row>
    <row r="1543" spans="1:39" s="3" customFormat="1" ht="14.4" x14ac:dyDescent="0.3">
      <c r="A1543" s="63"/>
      <c r="B1543" s="63"/>
      <c r="C1543" s="63"/>
      <c r="D1543" s="63"/>
      <c r="E1543" s="10"/>
      <c r="F1543" s="10"/>
      <c r="G1543" s="7"/>
      <c r="I1543" s="63"/>
      <c r="J1543" s="47"/>
      <c r="K1543" s="108"/>
      <c r="M1543" s="63"/>
      <c r="N1543" s="197"/>
      <c r="P1543" s="113"/>
      <c r="Q1543" s="196"/>
      <c r="S1543" s="113"/>
      <c r="T1543" s="196"/>
      <c r="V1543" s="82"/>
      <c r="W1543" s="82"/>
      <c r="X1543" s="82"/>
      <c r="Y1543" s="82"/>
      <c r="Z1543" s="82"/>
      <c r="AA1543" s="65"/>
      <c r="AB1543" s="4"/>
      <c r="AC1543" s="4"/>
      <c r="AD1543" s="4"/>
      <c r="AE1543" s="4"/>
      <c r="AF1543" s="4"/>
      <c r="AG1543" s="4"/>
      <c r="AH1543" s="4"/>
      <c r="AI1543" s="4"/>
      <c r="AJ1543" s="4"/>
      <c r="AK1543" s="4"/>
      <c r="AL1543" s="4"/>
      <c r="AM1543" s="4"/>
    </row>
    <row r="1544" spans="1:39" s="3" customFormat="1" ht="14.4" x14ac:dyDescent="0.3">
      <c r="A1544" s="63"/>
      <c r="B1544" s="63"/>
      <c r="C1544" s="63"/>
      <c r="D1544" s="63"/>
      <c r="E1544" s="10"/>
      <c r="F1544" s="10"/>
      <c r="G1544" s="7"/>
      <c r="I1544" s="63"/>
      <c r="J1544" s="47"/>
      <c r="K1544" s="108"/>
      <c r="M1544" s="63"/>
      <c r="N1544" s="197"/>
      <c r="P1544" s="113"/>
      <c r="Q1544" s="196"/>
      <c r="S1544" s="113"/>
      <c r="T1544" s="196"/>
      <c r="V1544" s="82"/>
      <c r="W1544" s="82"/>
      <c r="X1544" s="82"/>
      <c r="Y1544" s="82"/>
      <c r="Z1544" s="82"/>
      <c r="AA1544" s="65"/>
      <c r="AB1544" s="4"/>
      <c r="AC1544" s="4"/>
      <c r="AD1544" s="4"/>
      <c r="AE1544" s="4"/>
      <c r="AF1544" s="4"/>
      <c r="AG1544" s="4"/>
      <c r="AH1544" s="4"/>
      <c r="AI1544" s="4"/>
      <c r="AJ1544" s="4"/>
      <c r="AK1544" s="4"/>
      <c r="AL1544" s="4"/>
      <c r="AM1544" s="4"/>
    </row>
    <row r="1545" spans="1:39" s="3" customFormat="1" ht="14.4" x14ac:dyDescent="0.3">
      <c r="A1545" s="63"/>
      <c r="B1545" s="63"/>
      <c r="C1545" s="63"/>
      <c r="D1545" s="63"/>
      <c r="E1545" s="10"/>
      <c r="F1545" s="10"/>
      <c r="G1545" s="7"/>
      <c r="I1545" s="63"/>
      <c r="J1545" s="47"/>
      <c r="K1545" s="108"/>
      <c r="M1545" s="63"/>
      <c r="N1545" s="197"/>
      <c r="P1545" s="113"/>
      <c r="Q1545" s="196"/>
      <c r="S1545" s="113"/>
      <c r="T1545" s="196"/>
      <c r="V1545" s="82"/>
      <c r="W1545" s="82"/>
      <c r="X1545" s="82"/>
      <c r="Y1545" s="82"/>
      <c r="Z1545" s="82"/>
      <c r="AA1545" s="65"/>
      <c r="AB1545" s="4"/>
      <c r="AC1545" s="4"/>
      <c r="AD1545" s="4"/>
      <c r="AE1545" s="4"/>
      <c r="AF1545" s="4"/>
      <c r="AG1545" s="4"/>
      <c r="AH1545" s="4"/>
      <c r="AI1545" s="4"/>
      <c r="AJ1545" s="4"/>
      <c r="AK1545" s="4"/>
      <c r="AL1545" s="4"/>
      <c r="AM1545" s="4"/>
    </row>
    <row r="1546" spans="1:39" s="3" customFormat="1" ht="14.4" x14ac:dyDescent="0.3">
      <c r="A1546" s="63"/>
      <c r="B1546" s="63"/>
      <c r="C1546" s="63"/>
      <c r="D1546" s="63"/>
      <c r="E1546" s="10"/>
      <c r="F1546" s="10"/>
      <c r="G1546" s="7"/>
      <c r="I1546" s="63"/>
      <c r="J1546" s="47"/>
      <c r="K1546" s="108"/>
      <c r="M1546" s="63"/>
      <c r="N1546" s="197"/>
      <c r="P1546" s="113"/>
      <c r="Q1546" s="196"/>
      <c r="S1546" s="113"/>
      <c r="T1546" s="196"/>
      <c r="V1546" s="82"/>
      <c r="W1546" s="82"/>
      <c r="X1546" s="82"/>
      <c r="Y1546" s="82"/>
      <c r="Z1546" s="82"/>
      <c r="AA1546" s="65"/>
      <c r="AB1546" s="4"/>
      <c r="AC1546" s="4"/>
      <c r="AD1546" s="4"/>
      <c r="AE1546" s="4"/>
      <c r="AF1546" s="4"/>
      <c r="AG1546" s="4"/>
      <c r="AH1546" s="4"/>
      <c r="AI1546" s="4"/>
      <c r="AJ1546" s="4"/>
      <c r="AK1546" s="4"/>
      <c r="AL1546" s="4"/>
      <c r="AM1546" s="4"/>
    </row>
    <row r="1547" spans="1:39" s="3" customFormat="1" ht="14.4" x14ac:dyDescent="0.3">
      <c r="A1547" s="63"/>
      <c r="B1547" s="63"/>
      <c r="C1547" s="63"/>
      <c r="D1547" s="63"/>
      <c r="E1547" s="10"/>
      <c r="F1547" s="10"/>
      <c r="G1547" s="7"/>
      <c r="I1547" s="63"/>
      <c r="J1547" s="47"/>
      <c r="K1547" s="108"/>
      <c r="M1547" s="63"/>
      <c r="N1547" s="197"/>
      <c r="P1547" s="113"/>
      <c r="Q1547" s="196"/>
      <c r="S1547" s="113"/>
      <c r="T1547" s="196"/>
      <c r="V1547" s="82"/>
      <c r="W1547" s="82"/>
      <c r="X1547" s="82"/>
      <c r="Y1547" s="82"/>
      <c r="Z1547" s="82"/>
      <c r="AA1547" s="65"/>
      <c r="AB1547" s="4"/>
      <c r="AC1547" s="4"/>
      <c r="AD1547" s="4"/>
      <c r="AE1547" s="4"/>
      <c r="AF1547" s="4"/>
      <c r="AG1547" s="4"/>
      <c r="AH1547" s="4"/>
      <c r="AI1547" s="4"/>
      <c r="AJ1547" s="4"/>
      <c r="AK1547" s="4"/>
      <c r="AL1547" s="4"/>
      <c r="AM1547" s="4"/>
    </row>
    <row r="1548" spans="1:39" s="3" customFormat="1" ht="14.4" x14ac:dyDescent="0.3">
      <c r="A1548" s="63"/>
      <c r="B1548" s="63"/>
      <c r="C1548" s="63"/>
      <c r="D1548" s="63"/>
      <c r="E1548" s="10"/>
      <c r="F1548" s="10"/>
      <c r="G1548" s="7"/>
      <c r="I1548" s="63"/>
      <c r="J1548" s="47"/>
      <c r="K1548" s="108"/>
      <c r="M1548" s="63"/>
      <c r="N1548" s="197"/>
      <c r="P1548" s="113"/>
      <c r="Q1548" s="196"/>
      <c r="S1548" s="113"/>
      <c r="T1548" s="196"/>
      <c r="V1548" s="82"/>
      <c r="W1548" s="82"/>
      <c r="X1548" s="82"/>
      <c r="Y1548" s="82"/>
      <c r="Z1548" s="82"/>
      <c r="AA1548" s="65"/>
      <c r="AB1548" s="4"/>
      <c r="AC1548" s="4"/>
      <c r="AD1548" s="4"/>
      <c r="AE1548" s="4"/>
      <c r="AF1548" s="4"/>
      <c r="AG1548" s="4"/>
      <c r="AH1548" s="4"/>
      <c r="AI1548" s="4"/>
      <c r="AJ1548" s="4"/>
      <c r="AK1548" s="4"/>
      <c r="AL1548" s="4"/>
      <c r="AM1548" s="4"/>
    </row>
    <row r="1549" spans="1:39" s="3" customFormat="1" ht="14.4" x14ac:dyDescent="0.3">
      <c r="A1549" s="63"/>
      <c r="B1549" s="63"/>
      <c r="C1549" s="63"/>
      <c r="D1549" s="63"/>
      <c r="E1549" s="10"/>
      <c r="F1549" s="10"/>
      <c r="G1549" s="7"/>
      <c r="I1549" s="63"/>
      <c r="J1549" s="47"/>
      <c r="K1549" s="108"/>
      <c r="M1549" s="63"/>
      <c r="N1549" s="197"/>
      <c r="P1549" s="113"/>
      <c r="Q1549" s="196"/>
      <c r="S1549" s="113"/>
      <c r="T1549" s="196"/>
      <c r="V1549" s="82"/>
      <c r="W1549" s="82"/>
      <c r="X1549" s="82"/>
      <c r="Y1549" s="82"/>
      <c r="Z1549" s="82"/>
      <c r="AA1549" s="65"/>
      <c r="AB1549" s="4"/>
      <c r="AC1549" s="4"/>
      <c r="AD1549" s="4"/>
      <c r="AE1549" s="4"/>
      <c r="AF1549" s="4"/>
      <c r="AG1549" s="4"/>
      <c r="AH1549" s="4"/>
      <c r="AI1549" s="4"/>
      <c r="AJ1549" s="4"/>
      <c r="AK1549" s="4"/>
      <c r="AL1549" s="4"/>
      <c r="AM1549" s="4"/>
    </row>
    <row r="1550" spans="1:39" s="3" customFormat="1" ht="14.4" x14ac:dyDescent="0.3">
      <c r="A1550" s="63"/>
      <c r="B1550" s="63"/>
      <c r="C1550" s="63"/>
      <c r="D1550" s="63"/>
      <c r="E1550" s="10"/>
      <c r="F1550" s="10"/>
      <c r="G1550" s="7"/>
      <c r="I1550" s="63"/>
      <c r="J1550" s="47"/>
      <c r="K1550" s="108"/>
      <c r="M1550" s="63"/>
      <c r="N1550" s="197"/>
      <c r="P1550" s="113"/>
      <c r="Q1550" s="196"/>
      <c r="S1550" s="113"/>
      <c r="T1550" s="196"/>
      <c r="V1550" s="82"/>
      <c r="W1550" s="82"/>
      <c r="X1550" s="82"/>
      <c r="Y1550" s="82"/>
      <c r="Z1550" s="82"/>
      <c r="AA1550" s="65"/>
      <c r="AB1550" s="4"/>
      <c r="AC1550" s="4"/>
      <c r="AD1550" s="4"/>
      <c r="AE1550" s="4"/>
      <c r="AF1550" s="4"/>
      <c r="AG1550" s="4"/>
      <c r="AH1550" s="4"/>
      <c r="AI1550" s="4"/>
      <c r="AJ1550" s="4"/>
      <c r="AK1550" s="4"/>
      <c r="AL1550" s="4"/>
      <c r="AM1550" s="4"/>
    </row>
    <row r="1551" spans="1:39" s="3" customFormat="1" ht="14.4" x14ac:dyDescent="0.3">
      <c r="A1551" s="63"/>
      <c r="B1551" s="63"/>
      <c r="C1551" s="63"/>
      <c r="D1551" s="63"/>
      <c r="E1551" s="10"/>
      <c r="F1551" s="10"/>
      <c r="G1551" s="7"/>
      <c r="I1551" s="63"/>
      <c r="J1551" s="47"/>
      <c r="K1551" s="108"/>
      <c r="M1551" s="63"/>
      <c r="N1551" s="197"/>
      <c r="P1551" s="113"/>
      <c r="Q1551" s="196"/>
      <c r="S1551" s="113"/>
      <c r="T1551" s="196"/>
      <c r="V1551" s="82"/>
      <c r="W1551" s="82"/>
      <c r="X1551" s="82"/>
      <c r="Y1551" s="82"/>
      <c r="Z1551" s="82"/>
      <c r="AA1551" s="65"/>
      <c r="AB1551" s="4"/>
      <c r="AC1551" s="4"/>
      <c r="AD1551" s="4"/>
      <c r="AE1551" s="4"/>
      <c r="AF1551" s="4"/>
      <c r="AG1551" s="4"/>
      <c r="AH1551" s="4"/>
      <c r="AI1551" s="4"/>
      <c r="AJ1551" s="4"/>
      <c r="AK1551" s="4"/>
      <c r="AL1551" s="4"/>
      <c r="AM1551" s="4"/>
    </row>
    <row r="1552" spans="1:39" s="3" customFormat="1" ht="14.4" x14ac:dyDescent="0.3">
      <c r="A1552" s="63"/>
      <c r="B1552" s="63"/>
      <c r="C1552" s="63"/>
      <c r="D1552" s="63"/>
      <c r="E1552" s="10"/>
      <c r="F1552" s="10"/>
      <c r="G1552" s="7"/>
      <c r="I1552" s="63"/>
      <c r="J1552" s="47"/>
      <c r="K1552" s="108"/>
      <c r="M1552" s="63"/>
      <c r="N1552" s="197"/>
      <c r="P1552" s="113"/>
      <c r="Q1552" s="196"/>
      <c r="S1552" s="113"/>
      <c r="T1552" s="196"/>
      <c r="V1552" s="82"/>
      <c r="W1552" s="82"/>
      <c r="X1552" s="82"/>
      <c r="Y1552" s="82"/>
      <c r="Z1552" s="82"/>
      <c r="AA1552" s="65"/>
      <c r="AB1552" s="4"/>
      <c r="AC1552" s="4"/>
      <c r="AD1552" s="4"/>
      <c r="AE1552" s="4"/>
      <c r="AF1552" s="4"/>
      <c r="AG1552" s="4"/>
      <c r="AH1552" s="4"/>
      <c r="AI1552" s="4"/>
      <c r="AJ1552" s="4"/>
      <c r="AK1552" s="4"/>
      <c r="AL1552" s="4"/>
      <c r="AM1552" s="4"/>
    </row>
    <row r="1553" spans="1:39" s="3" customFormat="1" ht="14.4" x14ac:dyDescent="0.3">
      <c r="A1553" s="63"/>
      <c r="B1553" s="63"/>
      <c r="C1553" s="63"/>
      <c r="D1553" s="63"/>
      <c r="E1553" s="10"/>
      <c r="F1553" s="10"/>
      <c r="G1553" s="7"/>
      <c r="I1553" s="63"/>
      <c r="J1553" s="47"/>
      <c r="K1553" s="108"/>
      <c r="M1553" s="63"/>
      <c r="N1553" s="197"/>
      <c r="P1553" s="113"/>
      <c r="Q1553" s="196"/>
      <c r="S1553" s="113"/>
      <c r="T1553" s="196"/>
      <c r="V1553" s="82"/>
      <c r="W1553" s="82"/>
      <c r="X1553" s="82"/>
      <c r="Y1553" s="82"/>
      <c r="Z1553" s="82"/>
      <c r="AA1553" s="65"/>
      <c r="AB1553" s="4"/>
      <c r="AC1553" s="4"/>
      <c r="AD1553" s="4"/>
      <c r="AE1553" s="4"/>
      <c r="AF1553" s="4"/>
      <c r="AG1553" s="4"/>
      <c r="AH1553" s="4"/>
      <c r="AI1553" s="4"/>
      <c r="AJ1553" s="4"/>
      <c r="AK1553" s="4"/>
      <c r="AL1553" s="4"/>
      <c r="AM1553" s="4"/>
    </row>
    <row r="1554" spans="1:39" s="3" customFormat="1" ht="14.4" x14ac:dyDescent="0.3">
      <c r="A1554" s="63"/>
      <c r="B1554" s="63"/>
      <c r="C1554" s="63"/>
      <c r="D1554" s="63"/>
      <c r="E1554" s="10"/>
      <c r="F1554" s="10"/>
      <c r="G1554" s="7"/>
      <c r="I1554" s="63"/>
      <c r="J1554" s="47"/>
      <c r="K1554" s="108"/>
      <c r="M1554" s="63"/>
      <c r="N1554" s="197"/>
      <c r="P1554" s="113"/>
      <c r="Q1554" s="196"/>
      <c r="S1554" s="113"/>
      <c r="T1554" s="196"/>
      <c r="V1554" s="82"/>
      <c r="W1554" s="82"/>
      <c r="X1554" s="82"/>
      <c r="Y1554" s="82"/>
      <c r="Z1554" s="82"/>
      <c r="AA1554" s="65"/>
      <c r="AB1554" s="4"/>
      <c r="AC1554" s="4"/>
      <c r="AD1554" s="4"/>
      <c r="AE1554" s="4"/>
      <c r="AF1554" s="4"/>
      <c r="AG1554" s="4"/>
      <c r="AH1554" s="4"/>
      <c r="AI1554" s="4"/>
      <c r="AJ1554" s="4"/>
      <c r="AK1554" s="4"/>
      <c r="AL1554" s="4"/>
      <c r="AM1554" s="4"/>
    </row>
    <row r="1555" spans="1:39" s="3" customFormat="1" ht="14.4" x14ac:dyDescent="0.3">
      <c r="A1555" s="63"/>
      <c r="B1555" s="63"/>
      <c r="C1555" s="63"/>
      <c r="D1555" s="63"/>
      <c r="E1555" s="10"/>
      <c r="F1555" s="10"/>
      <c r="G1555" s="7"/>
      <c r="I1555" s="63"/>
      <c r="J1555" s="47"/>
      <c r="K1555" s="108"/>
      <c r="M1555" s="63"/>
      <c r="N1555" s="197"/>
      <c r="P1555" s="113"/>
      <c r="Q1555" s="196"/>
      <c r="S1555" s="113"/>
      <c r="T1555" s="196"/>
      <c r="V1555" s="82"/>
      <c r="W1555" s="82"/>
      <c r="X1555" s="82"/>
      <c r="Y1555" s="82"/>
      <c r="Z1555" s="82"/>
      <c r="AA1555" s="65"/>
      <c r="AB1555" s="4"/>
      <c r="AC1555" s="4"/>
      <c r="AD1555" s="4"/>
      <c r="AE1555" s="4"/>
      <c r="AF1555" s="4"/>
      <c r="AG1555" s="4"/>
      <c r="AH1555" s="4"/>
      <c r="AI1555" s="4"/>
      <c r="AJ1555" s="4"/>
      <c r="AK1555" s="4"/>
      <c r="AL1555" s="4"/>
      <c r="AM1555" s="4"/>
    </row>
    <row r="1556" spans="1:39" s="3" customFormat="1" ht="14.4" x14ac:dyDescent="0.3">
      <c r="A1556" s="63"/>
      <c r="B1556" s="63"/>
      <c r="C1556" s="63"/>
      <c r="D1556" s="63"/>
      <c r="E1556" s="10"/>
      <c r="F1556" s="10"/>
      <c r="G1556" s="7"/>
      <c r="I1556" s="63"/>
      <c r="J1556" s="47"/>
      <c r="K1556" s="108"/>
      <c r="M1556" s="63"/>
      <c r="N1556" s="197"/>
      <c r="P1556" s="113"/>
      <c r="Q1556" s="196"/>
      <c r="S1556" s="113"/>
      <c r="T1556" s="196"/>
      <c r="V1556" s="82"/>
      <c r="W1556" s="82"/>
      <c r="X1556" s="82"/>
      <c r="Y1556" s="82"/>
      <c r="Z1556" s="82"/>
      <c r="AA1556" s="65"/>
      <c r="AB1556" s="4"/>
      <c r="AC1556" s="4"/>
      <c r="AD1556" s="4"/>
      <c r="AE1556" s="4"/>
      <c r="AF1556" s="4"/>
      <c r="AG1556" s="4"/>
      <c r="AH1556" s="4"/>
      <c r="AI1556" s="4"/>
      <c r="AJ1556" s="4"/>
      <c r="AK1556" s="4"/>
      <c r="AL1556" s="4"/>
      <c r="AM1556" s="4"/>
    </row>
    <row r="1557" spans="1:39" s="3" customFormat="1" ht="14.4" x14ac:dyDescent="0.3">
      <c r="A1557" s="63"/>
      <c r="B1557" s="63"/>
      <c r="C1557" s="63"/>
      <c r="D1557" s="63"/>
      <c r="E1557" s="10"/>
      <c r="F1557" s="10"/>
      <c r="G1557" s="7"/>
      <c r="I1557" s="63"/>
      <c r="J1557" s="47"/>
      <c r="K1557" s="108"/>
      <c r="M1557" s="63"/>
      <c r="N1557" s="197"/>
      <c r="P1557" s="113"/>
      <c r="Q1557" s="196"/>
      <c r="S1557" s="113"/>
      <c r="T1557" s="196"/>
      <c r="V1557" s="82"/>
      <c r="W1557" s="82"/>
      <c r="X1557" s="82"/>
      <c r="Y1557" s="82"/>
      <c r="Z1557" s="82"/>
      <c r="AA1557" s="65"/>
      <c r="AB1557" s="4"/>
      <c r="AC1557" s="4"/>
      <c r="AD1557" s="4"/>
      <c r="AE1557" s="4"/>
      <c r="AF1557" s="4"/>
      <c r="AG1557" s="4"/>
      <c r="AH1557" s="4"/>
      <c r="AI1557" s="4"/>
      <c r="AJ1557" s="4"/>
      <c r="AK1557" s="4"/>
      <c r="AL1557" s="4"/>
      <c r="AM1557" s="4"/>
    </row>
    <row r="1558" spans="1:39" s="3" customFormat="1" ht="14.4" x14ac:dyDescent="0.3">
      <c r="A1558" s="63"/>
      <c r="B1558" s="63"/>
      <c r="C1558" s="63"/>
      <c r="D1558" s="63"/>
      <c r="E1558" s="10"/>
      <c r="F1558" s="10"/>
      <c r="G1558" s="7"/>
      <c r="I1558" s="63"/>
      <c r="J1558" s="47"/>
      <c r="K1558" s="108"/>
      <c r="M1558" s="63"/>
      <c r="N1558" s="197"/>
      <c r="P1558" s="113"/>
      <c r="Q1558" s="196"/>
      <c r="S1558" s="113"/>
      <c r="T1558" s="196"/>
      <c r="V1558" s="82"/>
      <c r="W1558" s="82"/>
      <c r="X1558" s="82"/>
      <c r="Y1558" s="82"/>
      <c r="Z1558" s="82"/>
      <c r="AA1558" s="65"/>
      <c r="AB1558" s="4"/>
      <c r="AC1558" s="4"/>
      <c r="AD1558" s="4"/>
      <c r="AE1558" s="4"/>
      <c r="AF1558" s="4"/>
      <c r="AG1558" s="4"/>
      <c r="AH1558" s="4"/>
      <c r="AI1558" s="4"/>
      <c r="AJ1558" s="4"/>
      <c r="AK1558" s="4"/>
      <c r="AL1558" s="4"/>
      <c r="AM1558" s="4"/>
    </row>
    <row r="1559" spans="1:39" s="3" customFormat="1" ht="14.4" x14ac:dyDescent="0.3">
      <c r="A1559" s="63"/>
      <c r="B1559" s="63"/>
      <c r="C1559" s="63"/>
      <c r="D1559" s="63"/>
      <c r="E1559" s="10"/>
      <c r="F1559" s="10"/>
      <c r="G1559" s="7"/>
      <c r="I1559" s="63"/>
      <c r="J1559" s="47"/>
      <c r="K1559" s="108"/>
      <c r="M1559" s="63"/>
      <c r="N1559" s="197"/>
      <c r="P1559" s="113"/>
      <c r="Q1559" s="196"/>
      <c r="S1559" s="113"/>
      <c r="T1559" s="196"/>
      <c r="V1559" s="82"/>
      <c r="W1559" s="82"/>
      <c r="X1559" s="82"/>
      <c r="Y1559" s="82"/>
      <c r="Z1559" s="82"/>
      <c r="AA1559" s="65"/>
      <c r="AB1559" s="4"/>
      <c r="AC1559" s="4"/>
      <c r="AD1559" s="4"/>
      <c r="AE1559" s="4"/>
      <c r="AF1559" s="4"/>
      <c r="AG1559" s="4"/>
      <c r="AH1559" s="4"/>
      <c r="AI1559" s="4"/>
      <c r="AJ1559" s="4"/>
      <c r="AK1559" s="4"/>
      <c r="AL1559" s="4"/>
      <c r="AM1559" s="4"/>
    </row>
    <row r="1560" spans="1:39" s="3" customFormat="1" ht="14.4" x14ac:dyDescent="0.3">
      <c r="A1560" s="63"/>
      <c r="B1560" s="63"/>
      <c r="C1560" s="63"/>
      <c r="D1560" s="63"/>
      <c r="E1560" s="10"/>
      <c r="F1560" s="10"/>
      <c r="G1560" s="7"/>
      <c r="I1560" s="63"/>
      <c r="J1560" s="47"/>
      <c r="K1560" s="108"/>
      <c r="M1560" s="63"/>
      <c r="N1560" s="197"/>
      <c r="P1560" s="113"/>
      <c r="Q1560" s="196"/>
      <c r="S1560" s="113"/>
      <c r="T1560" s="196"/>
      <c r="V1560" s="82"/>
      <c r="W1560" s="82"/>
      <c r="X1560" s="82"/>
      <c r="Y1560" s="82"/>
      <c r="Z1560" s="82"/>
      <c r="AA1560" s="65"/>
      <c r="AB1560" s="4"/>
      <c r="AC1560" s="4"/>
      <c r="AD1560" s="4"/>
      <c r="AE1560" s="4"/>
      <c r="AF1560" s="4"/>
      <c r="AG1560" s="4"/>
      <c r="AH1560" s="4"/>
      <c r="AI1560" s="4"/>
      <c r="AJ1560" s="4"/>
      <c r="AK1560" s="4"/>
      <c r="AL1560" s="4"/>
      <c r="AM1560" s="4"/>
    </row>
    <row r="1561" spans="1:39" s="3" customFormat="1" ht="14.4" x14ac:dyDescent="0.3">
      <c r="A1561" s="63"/>
      <c r="B1561" s="63"/>
      <c r="C1561" s="63"/>
      <c r="D1561" s="63"/>
      <c r="E1561" s="10"/>
      <c r="F1561" s="10"/>
      <c r="G1561" s="7"/>
      <c r="I1561" s="63"/>
      <c r="J1561" s="47"/>
      <c r="K1561" s="108"/>
      <c r="M1561" s="63"/>
      <c r="N1561" s="197"/>
      <c r="P1561" s="113"/>
      <c r="Q1561" s="196"/>
      <c r="S1561" s="113"/>
      <c r="T1561" s="196"/>
      <c r="V1561" s="82"/>
      <c r="W1561" s="82"/>
      <c r="X1561" s="82"/>
      <c r="Y1561" s="82"/>
      <c r="Z1561" s="82"/>
      <c r="AA1561" s="65"/>
      <c r="AB1561" s="4"/>
      <c r="AC1561" s="4"/>
      <c r="AD1561" s="4"/>
      <c r="AE1561" s="4"/>
      <c r="AF1561" s="4"/>
      <c r="AG1561" s="4"/>
      <c r="AH1561" s="4"/>
      <c r="AI1561" s="4"/>
      <c r="AJ1561" s="4"/>
      <c r="AK1561" s="4"/>
      <c r="AL1561" s="4"/>
      <c r="AM1561" s="4"/>
    </row>
    <row r="1562" spans="1:39" s="3" customFormat="1" ht="14.4" x14ac:dyDescent="0.3">
      <c r="A1562" s="63"/>
      <c r="B1562" s="63"/>
      <c r="C1562" s="63"/>
      <c r="D1562" s="63"/>
      <c r="E1562" s="10"/>
      <c r="F1562" s="10"/>
      <c r="G1562" s="7"/>
      <c r="I1562" s="63"/>
      <c r="J1562" s="47"/>
      <c r="K1562" s="108"/>
      <c r="M1562" s="63"/>
      <c r="N1562" s="197"/>
      <c r="P1562" s="113"/>
      <c r="Q1562" s="196"/>
      <c r="S1562" s="113"/>
      <c r="T1562" s="196"/>
      <c r="V1562" s="82"/>
      <c r="W1562" s="82"/>
      <c r="X1562" s="82"/>
      <c r="Y1562" s="82"/>
      <c r="Z1562" s="82"/>
      <c r="AA1562" s="65"/>
      <c r="AB1562" s="4"/>
      <c r="AC1562" s="4"/>
      <c r="AD1562" s="4"/>
      <c r="AE1562" s="4"/>
      <c r="AF1562" s="4"/>
      <c r="AG1562" s="4"/>
      <c r="AH1562" s="4"/>
      <c r="AI1562" s="4"/>
      <c r="AJ1562" s="4"/>
      <c r="AK1562" s="4"/>
      <c r="AL1562" s="4"/>
      <c r="AM1562" s="4"/>
    </row>
    <row r="1563" spans="1:39" s="3" customFormat="1" ht="14.4" x14ac:dyDescent="0.3">
      <c r="A1563" s="63"/>
      <c r="B1563" s="63"/>
      <c r="C1563" s="63"/>
      <c r="D1563" s="63"/>
      <c r="E1563" s="10"/>
      <c r="F1563" s="10"/>
      <c r="G1563" s="7"/>
      <c r="I1563" s="63"/>
      <c r="J1563" s="47"/>
      <c r="K1563" s="108"/>
      <c r="M1563" s="63"/>
      <c r="N1563" s="197"/>
      <c r="P1563" s="113"/>
      <c r="Q1563" s="196"/>
      <c r="S1563" s="113"/>
      <c r="T1563" s="196"/>
      <c r="V1563" s="82"/>
      <c r="W1563" s="82"/>
      <c r="X1563" s="82"/>
      <c r="Y1563" s="82"/>
      <c r="Z1563" s="82"/>
      <c r="AA1563" s="65"/>
      <c r="AB1563" s="4"/>
      <c r="AC1563" s="4"/>
      <c r="AD1563" s="4"/>
      <c r="AE1563" s="4"/>
      <c r="AF1563" s="4"/>
      <c r="AG1563" s="4"/>
      <c r="AH1563" s="4"/>
      <c r="AI1563" s="4"/>
      <c r="AJ1563" s="4"/>
      <c r="AK1563" s="4"/>
      <c r="AL1563" s="4"/>
      <c r="AM1563" s="4"/>
    </row>
    <row r="1564" spans="1:39" s="3" customFormat="1" ht="14.4" x14ac:dyDescent="0.3">
      <c r="A1564" s="63"/>
      <c r="B1564" s="63"/>
      <c r="C1564" s="63"/>
      <c r="D1564" s="63"/>
      <c r="E1564" s="10"/>
      <c r="F1564" s="10"/>
      <c r="G1564" s="7"/>
      <c r="I1564" s="63"/>
      <c r="J1564" s="47"/>
      <c r="K1564" s="108"/>
      <c r="M1564" s="63"/>
      <c r="N1564" s="197"/>
      <c r="P1564" s="113"/>
      <c r="Q1564" s="196"/>
      <c r="S1564" s="113"/>
      <c r="T1564" s="196"/>
      <c r="V1564" s="82"/>
      <c r="W1564" s="82"/>
      <c r="X1564" s="82"/>
      <c r="Y1564" s="82"/>
      <c r="Z1564" s="82"/>
      <c r="AA1564" s="65"/>
      <c r="AB1564" s="4"/>
      <c r="AC1564" s="4"/>
      <c r="AD1564" s="4"/>
      <c r="AE1564" s="4"/>
      <c r="AF1564" s="4"/>
      <c r="AG1564" s="4"/>
      <c r="AH1564" s="4"/>
      <c r="AI1564" s="4"/>
      <c r="AJ1564" s="4"/>
      <c r="AK1564" s="4"/>
      <c r="AL1564" s="4"/>
      <c r="AM1564" s="4"/>
    </row>
    <row r="1565" spans="1:39" s="3" customFormat="1" ht="14.4" x14ac:dyDescent="0.3">
      <c r="A1565" s="63"/>
      <c r="B1565" s="63"/>
      <c r="C1565" s="63"/>
      <c r="D1565" s="63"/>
      <c r="E1565" s="10"/>
      <c r="F1565" s="10"/>
      <c r="G1565" s="7"/>
      <c r="I1565" s="63"/>
      <c r="J1565" s="47"/>
      <c r="K1565" s="108"/>
      <c r="M1565" s="63"/>
      <c r="N1565" s="197"/>
      <c r="P1565" s="113"/>
      <c r="Q1565" s="196"/>
      <c r="S1565" s="113"/>
      <c r="T1565" s="196"/>
      <c r="V1565" s="82"/>
      <c r="W1565" s="82"/>
      <c r="X1565" s="82"/>
      <c r="Y1565" s="82"/>
      <c r="Z1565" s="82"/>
      <c r="AA1565" s="65"/>
      <c r="AB1565" s="4"/>
      <c r="AC1565" s="4"/>
      <c r="AD1565" s="4"/>
      <c r="AE1565" s="4"/>
      <c r="AF1565" s="4"/>
      <c r="AG1565" s="4"/>
      <c r="AH1565" s="4"/>
      <c r="AI1565" s="4"/>
      <c r="AJ1565" s="4"/>
      <c r="AK1565" s="4"/>
      <c r="AL1565" s="4"/>
      <c r="AM1565" s="4"/>
    </row>
    <row r="1566" spans="1:39" s="3" customFormat="1" ht="14.4" x14ac:dyDescent="0.3">
      <c r="A1566" s="63"/>
      <c r="B1566" s="63"/>
      <c r="C1566" s="63"/>
      <c r="D1566" s="63"/>
      <c r="E1566" s="10"/>
      <c r="F1566" s="10"/>
      <c r="G1566" s="7"/>
      <c r="I1566" s="63"/>
      <c r="J1566" s="47"/>
      <c r="K1566" s="108"/>
      <c r="M1566" s="63"/>
      <c r="N1566" s="197"/>
      <c r="P1566" s="113"/>
      <c r="Q1566" s="196"/>
      <c r="S1566" s="113"/>
      <c r="T1566" s="196"/>
      <c r="V1566" s="82"/>
      <c r="W1566" s="82"/>
      <c r="X1566" s="82"/>
      <c r="Y1566" s="82"/>
      <c r="Z1566" s="82"/>
      <c r="AA1566" s="65"/>
      <c r="AB1566" s="4"/>
      <c r="AC1566" s="4"/>
      <c r="AD1566" s="4"/>
      <c r="AE1566" s="4"/>
      <c r="AF1566" s="4"/>
      <c r="AG1566" s="4"/>
      <c r="AH1566" s="4"/>
      <c r="AI1566" s="4"/>
      <c r="AJ1566" s="4"/>
      <c r="AK1566" s="4"/>
      <c r="AL1566" s="4"/>
      <c r="AM1566" s="4"/>
    </row>
    <row r="1567" spans="1:39" s="3" customFormat="1" ht="14.4" x14ac:dyDescent="0.3">
      <c r="A1567" s="63"/>
      <c r="B1567" s="63"/>
      <c r="C1567" s="63"/>
      <c r="D1567" s="63"/>
      <c r="E1567" s="10"/>
      <c r="F1567" s="10"/>
      <c r="G1567" s="7"/>
      <c r="I1567" s="63"/>
      <c r="J1567" s="47"/>
      <c r="K1567" s="108"/>
      <c r="M1567" s="63"/>
      <c r="N1567" s="197"/>
      <c r="P1567" s="113"/>
      <c r="Q1567" s="196"/>
      <c r="S1567" s="113"/>
      <c r="T1567" s="196"/>
      <c r="V1567" s="82"/>
      <c r="W1567" s="82"/>
      <c r="X1567" s="82"/>
      <c r="Y1567" s="82"/>
      <c r="Z1567" s="82"/>
      <c r="AA1567" s="65"/>
      <c r="AB1567" s="4"/>
      <c r="AC1567" s="4"/>
      <c r="AD1567" s="4"/>
      <c r="AE1567" s="4"/>
      <c r="AF1567" s="4"/>
      <c r="AG1567" s="4"/>
      <c r="AH1567" s="4"/>
      <c r="AI1567" s="4"/>
      <c r="AJ1567" s="4"/>
      <c r="AK1567" s="4"/>
      <c r="AL1567" s="4"/>
      <c r="AM1567" s="4"/>
    </row>
    <row r="1568" spans="1:39" s="3" customFormat="1" ht="14.4" x14ac:dyDescent="0.3">
      <c r="A1568" s="63"/>
      <c r="B1568" s="63"/>
      <c r="C1568" s="63"/>
      <c r="D1568" s="63"/>
      <c r="E1568" s="10"/>
      <c r="F1568" s="10"/>
      <c r="G1568" s="7"/>
      <c r="I1568" s="63"/>
      <c r="J1568" s="47"/>
      <c r="K1568" s="108"/>
      <c r="M1568" s="63"/>
      <c r="N1568" s="197"/>
      <c r="P1568" s="113"/>
      <c r="Q1568" s="196"/>
      <c r="S1568" s="113"/>
      <c r="T1568" s="196"/>
      <c r="V1568" s="82"/>
      <c r="W1568" s="82"/>
      <c r="X1568" s="82"/>
      <c r="Y1568" s="82"/>
      <c r="Z1568" s="82"/>
      <c r="AA1568" s="65"/>
      <c r="AB1568" s="4"/>
      <c r="AC1568" s="4"/>
      <c r="AD1568" s="4"/>
      <c r="AE1568" s="4"/>
      <c r="AF1568" s="4"/>
      <c r="AG1568" s="4"/>
      <c r="AH1568" s="4"/>
      <c r="AI1568" s="4"/>
      <c r="AJ1568" s="4"/>
      <c r="AK1568" s="4"/>
      <c r="AL1568" s="4"/>
      <c r="AM1568" s="4"/>
    </row>
    <row r="1569" spans="1:39" s="3" customFormat="1" ht="14.4" x14ac:dyDescent="0.3">
      <c r="A1569" s="63"/>
      <c r="B1569" s="63"/>
      <c r="C1569" s="63"/>
      <c r="D1569" s="63"/>
      <c r="E1569" s="10"/>
      <c r="F1569" s="10"/>
      <c r="G1569" s="7"/>
      <c r="I1569" s="63"/>
      <c r="J1569" s="47"/>
      <c r="K1569" s="108"/>
      <c r="M1569" s="63"/>
      <c r="N1569" s="112"/>
      <c r="P1569" s="113"/>
      <c r="Q1569" s="47"/>
      <c r="S1569" s="113"/>
      <c r="T1569" s="47"/>
      <c r="V1569" s="82"/>
      <c r="W1569" s="82"/>
      <c r="X1569" s="82"/>
      <c r="Y1569" s="82"/>
      <c r="Z1569" s="82"/>
      <c r="AA1569" s="65"/>
      <c r="AB1569" s="4"/>
      <c r="AC1569" s="4"/>
      <c r="AD1569" s="4"/>
      <c r="AE1569" s="4"/>
      <c r="AF1569" s="4"/>
      <c r="AG1569" s="4"/>
      <c r="AH1569" s="4"/>
      <c r="AI1569" s="4"/>
      <c r="AJ1569" s="4"/>
      <c r="AK1569" s="4"/>
      <c r="AL1569" s="4"/>
      <c r="AM1569" s="4"/>
    </row>
    <row r="1570" spans="1:39" s="3" customFormat="1" ht="14.4" x14ac:dyDescent="0.3">
      <c r="A1570" s="63"/>
      <c r="B1570" s="63"/>
      <c r="C1570" s="63"/>
      <c r="D1570" s="63"/>
      <c r="E1570" s="10"/>
      <c r="F1570" s="10"/>
      <c r="G1570" s="7"/>
      <c r="I1570" s="63"/>
      <c r="J1570" s="47"/>
      <c r="K1570" s="108"/>
      <c r="M1570" s="63"/>
      <c r="N1570" s="112"/>
      <c r="P1570" s="113"/>
      <c r="Q1570" s="47"/>
      <c r="S1570" s="113"/>
      <c r="T1570" s="47"/>
      <c r="V1570" s="82"/>
      <c r="W1570" s="82"/>
      <c r="X1570" s="82"/>
      <c r="Y1570" s="82"/>
      <c r="Z1570" s="82"/>
      <c r="AA1570" s="65"/>
      <c r="AB1570" s="4"/>
      <c r="AC1570" s="4"/>
      <c r="AD1570" s="4"/>
      <c r="AE1570" s="4"/>
      <c r="AF1570" s="4"/>
      <c r="AG1570" s="4"/>
      <c r="AH1570" s="4"/>
      <c r="AI1570" s="4"/>
      <c r="AJ1570" s="4"/>
      <c r="AK1570" s="4"/>
      <c r="AL1570" s="4"/>
      <c r="AM1570" s="4"/>
    </row>
    <row r="1571" spans="1:39" s="3" customFormat="1" ht="14.4" x14ac:dyDescent="0.3">
      <c r="A1571" s="63"/>
      <c r="B1571" s="63"/>
      <c r="C1571" s="63"/>
      <c r="D1571" s="63"/>
      <c r="E1571" s="10"/>
      <c r="F1571" s="10"/>
      <c r="G1571" s="7"/>
      <c r="I1571" s="63"/>
      <c r="J1571" s="47"/>
      <c r="K1571" s="108"/>
      <c r="M1571" s="63"/>
      <c r="N1571" s="112"/>
      <c r="P1571" s="113"/>
      <c r="Q1571" s="47"/>
      <c r="S1571" s="113"/>
      <c r="T1571" s="47"/>
      <c r="V1571" s="82"/>
      <c r="W1571" s="82"/>
      <c r="X1571" s="82"/>
      <c r="Y1571" s="82"/>
      <c r="Z1571" s="82"/>
      <c r="AA1571" s="65"/>
      <c r="AB1571" s="4"/>
      <c r="AC1571" s="4"/>
      <c r="AD1571" s="4"/>
      <c r="AE1571" s="4"/>
      <c r="AF1571" s="4"/>
      <c r="AG1571" s="4"/>
      <c r="AH1571" s="4"/>
      <c r="AI1571" s="4"/>
      <c r="AJ1571" s="4"/>
      <c r="AK1571" s="4"/>
      <c r="AL1571" s="4"/>
      <c r="AM1571" s="4"/>
    </row>
    <row r="1572" spans="1:39" s="3" customFormat="1" ht="14.4" x14ac:dyDescent="0.3">
      <c r="A1572" s="63"/>
      <c r="B1572" s="63"/>
      <c r="C1572" s="63"/>
      <c r="D1572" s="63"/>
      <c r="E1572" s="10"/>
      <c r="F1572" s="10"/>
      <c r="G1572" s="7"/>
      <c r="I1572" s="63"/>
      <c r="J1572" s="47"/>
      <c r="K1572" s="108"/>
      <c r="M1572" s="63"/>
      <c r="N1572" s="112"/>
      <c r="P1572" s="113"/>
      <c r="Q1572" s="47"/>
      <c r="S1572" s="113"/>
      <c r="T1572" s="47"/>
      <c r="V1572" s="82"/>
      <c r="W1572" s="82"/>
      <c r="X1572" s="82"/>
      <c r="Y1572" s="82"/>
      <c r="Z1572" s="82"/>
      <c r="AA1572" s="65"/>
      <c r="AB1572" s="4"/>
      <c r="AC1572" s="4"/>
      <c r="AD1572" s="4"/>
      <c r="AE1572" s="4"/>
      <c r="AF1572" s="4"/>
      <c r="AG1572" s="4"/>
      <c r="AH1572" s="4"/>
      <c r="AI1572" s="4"/>
      <c r="AJ1572" s="4"/>
      <c r="AK1572" s="4"/>
      <c r="AL1572" s="4"/>
      <c r="AM1572" s="4"/>
    </row>
    <row r="1573" spans="1:39" s="3" customFormat="1" ht="14.4" x14ac:dyDescent="0.3">
      <c r="A1573" s="63"/>
      <c r="B1573" s="63"/>
      <c r="C1573" s="63"/>
      <c r="D1573" s="63"/>
      <c r="E1573" s="10"/>
      <c r="F1573" s="10"/>
      <c r="G1573" s="7"/>
      <c r="I1573" s="63"/>
      <c r="J1573" s="47"/>
      <c r="K1573" s="108"/>
      <c r="M1573" s="63"/>
      <c r="N1573" s="112"/>
      <c r="P1573" s="113"/>
      <c r="Q1573" s="47"/>
      <c r="S1573" s="113"/>
      <c r="T1573" s="47"/>
      <c r="V1573" s="82"/>
      <c r="W1573" s="82"/>
      <c r="X1573" s="82"/>
      <c r="Y1573" s="82"/>
      <c r="Z1573" s="82"/>
      <c r="AA1573" s="65"/>
      <c r="AB1573" s="4"/>
      <c r="AC1573" s="4"/>
      <c r="AD1573" s="4"/>
      <c r="AE1573" s="4"/>
      <c r="AF1573" s="4"/>
      <c r="AG1573" s="4"/>
      <c r="AH1573" s="4"/>
      <c r="AI1573" s="4"/>
      <c r="AJ1573" s="4"/>
      <c r="AK1573" s="4"/>
      <c r="AL1573" s="4"/>
      <c r="AM1573" s="4"/>
    </row>
    <row r="1574" spans="1:39" s="3" customFormat="1" ht="14.4" x14ac:dyDescent="0.3">
      <c r="A1574" s="63"/>
      <c r="B1574" s="63"/>
      <c r="C1574" s="63"/>
      <c r="D1574" s="63"/>
      <c r="E1574" s="10"/>
      <c r="F1574" s="10"/>
      <c r="G1574" s="7"/>
      <c r="I1574" s="63"/>
      <c r="J1574" s="47"/>
      <c r="K1574" s="108"/>
      <c r="M1574" s="63"/>
      <c r="N1574" s="112"/>
      <c r="P1574" s="113"/>
      <c r="Q1574" s="47"/>
      <c r="S1574" s="113"/>
      <c r="T1574" s="47"/>
      <c r="V1574" s="82"/>
      <c r="W1574" s="82"/>
      <c r="X1574" s="82"/>
      <c r="Y1574" s="82"/>
      <c r="Z1574" s="82"/>
      <c r="AA1574" s="65"/>
      <c r="AB1574" s="4"/>
      <c r="AC1574" s="4"/>
      <c r="AD1574" s="4"/>
      <c r="AE1574" s="4"/>
      <c r="AF1574" s="4"/>
      <c r="AG1574" s="4"/>
      <c r="AH1574" s="4"/>
      <c r="AI1574" s="4"/>
      <c r="AJ1574" s="4"/>
      <c r="AK1574" s="4"/>
      <c r="AL1574" s="4"/>
      <c r="AM1574" s="4"/>
    </row>
    <row r="1575" spans="1:39" s="3" customFormat="1" ht="14.4" x14ac:dyDescent="0.3">
      <c r="A1575" s="63"/>
      <c r="B1575" s="63"/>
      <c r="C1575" s="63"/>
      <c r="D1575" s="63"/>
      <c r="E1575" s="10"/>
      <c r="F1575" s="10"/>
      <c r="G1575" s="7"/>
      <c r="I1575" s="63"/>
      <c r="J1575" s="47"/>
      <c r="K1575" s="108"/>
      <c r="M1575" s="63"/>
      <c r="N1575" s="112"/>
      <c r="P1575" s="113"/>
      <c r="Q1575" s="47"/>
      <c r="S1575" s="113"/>
      <c r="T1575" s="47"/>
      <c r="V1575" s="82"/>
      <c r="W1575" s="82"/>
      <c r="X1575" s="82"/>
      <c r="Y1575" s="82"/>
      <c r="Z1575" s="82"/>
      <c r="AA1575" s="65"/>
      <c r="AB1575" s="4"/>
      <c r="AC1575" s="4"/>
      <c r="AD1575" s="4"/>
      <c r="AE1575" s="4"/>
      <c r="AF1575" s="4"/>
      <c r="AG1575" s="4"/>
      <c r="AH1575" s="4"/>
      <c r="AI1575" s="4"/>
      <c r="AJ1575" s="4"/>
      <c r="AK1575" s="4"/>
      <c r="AL1575" s="4"/>
      <c r="AM1575" s="4"/>
    </row>
    <row r="1576" spans="1:39" s="3" customFormat="1" ht="14.4" x14ac:dyDescent="0.3">
      <c r="A1576" s="63"/>
      <c r="B1576" s="63"/>
      <c r="C1576" s="63"/>
      <c r="D1576" s="63"/>
      <c r="E1576" s="10"/>
      <c r="F1576" s="10"/>
      <c r="G1576" s="7"/>
      <c r="I1576" s="63"/>
      <c r="J1576" s="47"/>
      <c r="K1576" s="108"/>
      <c r="M1576" s="63"/>
      <c r="N1576" s="112"/>
      <c r="P1576" s="113"/>
      <c r="Q1576" s="47"/>
      <c r="S1576" s="113"/>
      <c r="T1576" s="47"/>
      <c r="V1576" s="82"/>
      <c r="W1576" s="82"/>
      <c r="X1576" s="82"/>
      <c r="Y1576" s="82"/>
      <c r="Z1576" s="82"/>
      <c r="AA1576" s="65"/>
      <c r="AB1576" s="4"/>
      <c r="AC1576" s="4"/>
      <c r="AD1576" s="4"/>
      <c r="AE1576" s="4"/>
      <c r="AF1576" s="4"/>
      <c r="AG1576" s="4"/>
      <c r="AH1576" s="4"/>
      <c r="AI1576" s="4"/>
      <c r="AJ1576" s="4"/>
      <c r="AK1576" s="4"/>
      <c r="AL1576" s="4"/>
      <c r="AM1576" s="4"/>
    </row>
    <row r="1577" spans="1:39" s="3" customFormat="1" ht="14.4" x14ac:dyDescent="0.3">
      <c r="A1577" s="63"/>
      <c r="B1577" s="63"/>
      <c r="C1577" s="63"/>
      <c r="D1577" s="63"/>
      <c r="E1577" s="10"/>
      <c r="F1577" s="10"/>
      <c r="G1577" s="7"/>
      <c r="I1577" s="63"/>
      <c r="J1577" s="47"/>
      <c r="K1577" s="108"/>
      <c r="M1577" s="63"/>
      <c r="N1577" s="112"/>
      <c r="P1577" s="113"/>
      <c r="Q1577" s="47"/>
      <c r="S1577" s="113"/>
      <c r="T1577" s="47"/>
      <c r="V1577" s="82"/>
      <c r="W1577" s="82"/>
      <c r="X1577" s="82"/>
      <c r="Y1577" s="82"/>
      <c r="Z1577" s="82"/>
      <c r="AA1577" s="65"/>
      <c r="AB1577" s="4"/>
      <c r="AC1577" s="4"/>
      <c r="AD1577" s="4"/>
      <c r="AE1577" s="4"/>
      <c r="AF1577" s="4"/>
      <c r="AG1577" s="4"/>
      <c r="AH1577" s="4"/>
      <c r="AI1577" s="4"/>
      <c r="AJ1577" s="4"/>
      <c r="AK1577" s="4"/>
      <c r="AL1577" s="4"/>
      <c r="AM1577" s="4"/>
    </row>
    <row r="1578" spans="1:39" s="3" customFormat="1" ht="14.4" x14ac:dyDescent="0.3">
      <c r="A1578" s="63"/>
      <c r="B1578" s="63"/>
      <c r="C1578" s="63"/>
      <c r="D1578" s="63"/>
      <c r="E1578" s="10"/>
      <c r="F1578" s="10"/>
      <c r="G1578" s="7"/>
      <c r="I1578" s="63"/>
      <c r="J1578" s="47"/>
      <c r="K1578" s="108"/>
      <c r="M1578" s="63"/>
      <c r="N1578" s="112"/>
      <c r="P1578" s="113"/>
      <c r="Q1578" s="47"/>
      <c r="S1578" s="113"/>
      <c r="T1578" s="47"/>
      <c r="V1578" s="82"/>
      <c r="W1578" s="82"/>
      <c r="X1578" s="82"/>
      <c r="Y1578" s="82"/>
      <c r="Z1578" s="82"/>
      <c r="AA1578" s="65"/>
      <c r="AB1578" s="4"/>
      <c r="AC1578" s="4"/>
      <c r="AD1578" s="4"/>
      <c r="AE1578" s="4"/>
      <c r="AF1578" s="4"/>
      <c r="AG1578" s="4"/>
      <c r="AH1578" s="4"/>
      <c r="AI1578" s="4"/>
      <c r="AJ1578" s="4"/>
      <c r="AK1578" s="4"/>
      <c r="AL1578" s="4"/>
      <c r="AM1578" s="4"/>
    </row>
    <row r="1579" spans="1:39" s="3" customFormat="1" ht="14.4" x14ac:dyDescent="0.3">
      <c r="A1579" s="63"/>
      <c r="B1579" s="63"/>
      <c r="C1579" s="63"/>
      <c r="D1579" s="63"/>
      <c r="E1579" s="10"/>
      <c r="F1579" s="10"/>
      <c r="G1579" s="7"/>
      <c r="I1579" s="63"/>
      <c r="J1579" s="47"/>
      <c r="K1579" s="108"/>
      <c r="M1579" s="63"/>
      <c r="N1579" s="112"/>
      <c r="P1579" s="113"/>
      <c r="Q1579" s="47"/>
      <c r="S1579" s="113"/>
      <c r="T1579" s="47"/>
      <c r="V1579" s="82"/>
      <c r="W1579" s="82"/>
      <c r="X1579" s="82"/>
      <c r="Y1579" s="82"/>
      <c r="Z1579" s="82"/>
      <c r="AA1579" s="65"/>
      <c r="AB1579" s="4"/>
      <c r="AC1579" s="4"/>
      <c r="AD1579" s="4"/>
      <c r="AE1579" s="4"/>
      <c r="AF1579" s="4"/>
      <c r="AG1579" s="4"/>
      <c r="AH1579" s="4"/>
      <c r="AI1579" s="4"/>
      <c r="AJ1579" s="4"/>
      <c r="AK1579" s="4"/>
      <c r="AL1579" s="4"/>
      <c r="AM1579" s="4"/>
    </row>
    <row r="1580" spans="1:39" s="3" customFormat="1" ht="14.4" x14ac:dyDescent="0.3">
      <c r="A1580" s="63"/>
      <c r="B1580" s="63"/>
      <c r="C1580" s="63"/>
      <c r="D1580" s="63"/>
      <c r="E1580" s="10"/>
      <c r="F1580" s="10"/>
      <c r="G1580" s="7"/>
      <c r="I1580" s="63"/>
      <c r="J1580" s="47"/>
      <c r="K1580" s="108"/>
      <c r="M1580" s="63"/>
      <c r="N1580" s="112"/>
      <c r="P1580" s="113"/>
      <c r="Q1580" s="47"/>
      <c r="S1580" s="113"/>
      <c r="T1580" s="47"/>
      <c r="V1580" s="82"/>
      <c r="W1580" s="82"/>
      <c r="X1580" s="82"/>
      <c r="Y1580" s="82"/>
      <c r="Z1580" s="82"/>
      <c r="AA1580" s="65"/>
      <c r="AB1580" s="4"/>
      <c r="AC1580" s="4"/>
      <c r="AD1580" s="4"/>
      <c r="AE1580" s="4"/>
      <c r="AF1580" s="4"/>
      <c r="AG1580" s="4"/>
      <c r="AH1580" s="4"/>
      <c r="AI1580" s="4"/>
      <c r="AJ1580" s="4"/>
      <c r="AK1580" s="4"/>
      <c r="AL1580" s="4"/>
      <c r="AM1580" s="4"/>
    </row>
    <row r="1581" spans="1:39" s="3" customFormat="1" ht="14.4" x14ac:dyDescent="0.3">
      <c r="A1581" s="63"/>
      <c r="B1581" s="63"/>
      <c r="C1581" s="63"/>
      <c r="D1581" s="63"/>
      <c r="E1581" s="10"/>
      <c r="F1581" s="10"/>
      <c r="G1581" s="7"/>
      <c r="I1581" s="63"/>
      <c r="J1581" s="47"/>
      <c r="K1581" s="108"/>
      <c r="M1581" s="63"/>
      <c r="N1581" s="112"/>
      <c r="P1581" s="113"/>
      <c r="Q1581" s="47"/>
      <c r="S1581" s="113"/>
      <c r="T1581" s="47"/>
      <c r="V1581" s="82"/>
      <c r="W1581" s="82"/>
      <c r="X1581" s="82"/>
      <c r="Y1581" s="82"/>
      <c r="Z1581" s="82"/>
      <c r="AA1581" s="65"/>
      <c r="AB1581" s="4"/>
      <c r="AC1581" s="4"/>
      <c r="AD1581" s="4"/>
      <c r="AE1581" s="4"/>
      <c r="AF1581" s="4"/>
      <c r="AG1581" s="4"/>
      <c r="AH1581" s="4"/>
      <c r="AI1581" s="4"/>
      <c r="AJ1581" s="4"/>
      <c r="AK1581" s="4"/>
      <c r="AL1581" s="4"/>
      <c r="AM1581" s="4"/>
    </row>
    <row r="1582" spans="1:39" s="3" customFormat="1" ht="14.4" x14ac:dyDescent="0.3">
      <c r="A1582" s="63"/>
      <c r="B1582" s="63"/>
      <c r="C1582" s="63"/>
      <c r="D1582" s="63"/>
      <c r="E1582" s="10"/>
      <c r="F1582" s="10"/>
      <c r="G1582" s="7"/>
      <c r="I1582" s="63"/>
      <c r="J1582" s="47"/>
      <c r="K1582" s="108"/>
      <c r="M1582" s="63"/>
      <c r="N1582" s="112"/>
      <c r="P1582" s="113"/>
      <c r="Q1582" s="47"/>
      <c r="S1582" s="113"/>
      <c r="T1582" s="47"/>
      <c r="V1582" s="82"/>
      <c r="W1582" s="82"/>
      <c r="X1582" s="82"/>
      <c r="Y1582" s="82"/>
      <c r="Z1582" s="82"/>
      <c r="AA1582" s="65"/>
      <c r="AB1582" s="4"/>
      <c r="AC1582" s="4"/>
      <c r="AD1582" s="4"/>
      <c r="AE1582" s="4"/>
      <c r="AF1582" s="4"/>
      <c r="AG1582" s="4"/>
      <c r="AH1582" s="4"/>
      <c r="AI1582" s="4"/>
      <c r="AJ1582" s="4"/>
      <c r="AK1582" s="4"/>
      <c r="AL1582" s="4"/>
      <c r="AM1582" s="4"/>
    </row>
    <row r="1583" spans="1:39" s="3" customFormat="1" ht="14.4" x14ac:dyDescent="0.3">
      <c r="A1583" s="63"/>
      <c r="B1583" s="63"/>
      <c r="C1583" s="63"/>
      <c r="D1583" s="63"/>
      <c r="E1583" s="10"/>
      <c r="F1583" s="10"/>
      <c r="G1583" s="7"/>
      <c r="I1583" s="63"/>
      <c r="J1583" s="47"/>
      <c r="K1583" s="108"/>
      <c r="M1583" s="63"/>
      <c r="N1583" s="112"/>
      <c r="P1583" s="113"/>
      <c r="Q1583" s="47"/>
      <c r="S1583" s="113"/>
      <c r="T1583" s="47"/>
      <c r="V1583" s="82"/>
      <c r="W1583" s="82"/>
      <c r="X1583" s="82"/>
      <c r="Y1583" s="82"/>
      <c r="Z1583" s="82"/>
      <c r="AA1583" s="65"/>
      <c r="AB1583" s="4"/>
      <c r="AC1583" s="4"/>
      <c r="AD1583" s="4"/>
      <c r="AE1583" s="4"/>
      <c r="AF1583" s="4"/>
      <c r="AG1583" s="4"/>
      <c r="AH1583" s="4"/>
      <c r="AI1583" s="4"/>
      <c r="AJ1583" s="4"/>
      <c r="AK1583" s="4"/>
      <c r="AL1583" s="4"/>
      <c r="AM1583" s="4"/>
    </row>
    <row r="1584" spans="1:39" s="3" customFormat="1" ht="14.4" x14ac:dyDescent="0.3">
      <c r="A1584" s="63"/>
      <c r="B1584" s="63"/>
      <c r="C1584" s="63"/>
      <c r="D1584" s="63"/>
      <c r="E1584" s="10"/>
      <c r="F1584" s="10"/>
      <c r="G1584" s="7"/>
      <c r="I1584" s="63"/>
      <c r="J1584" s="47"/>
      <c r="K1584" s="108"/>
      <c r="M1584" s="63"/>
      <c r="N1584" s="112"/>
      <c r="P1584" s="113"/>
      <c r="Q1584" s="47"/>
      <c r="S1584" s="113"/>
      <c r="T1584" s="47"/>
      <c r="V1584" s="82"/>
      <c r="W1584" s="82"/>
      <c r="X1584" s="82"/>
      <c r="Y1584" s="82"/>
      <c r="Z1584" s="82"/>
      <c r="AA1584" s="65"/>
      <c r="AB1584" s="4"/>
      <c r="AC1584" s="4"/>
      <c r="AD1584" s="4"/>
      <c r="AE1584" s="4"/>
      <c r="AF1584" s="4"/>
      <c r="AG1584" s="4"/>
      <c r="AH1584" s="4"/>
      <c r="AI1584" s="4"/>
      <c r="AJ1584" s="4"/>
      <c r="AK1584" s="4"/>
      <c r="AL1584" s="4"/>
      <c r="AM1584" s="4"/>
    </row>
    <row r="1585" spans="1:39" s="3" customFormat="1" ht="14.4" x14ac:dyDescent="0.3">
      <c r="A1585" s="63"/>
      <c r="B1585" s="63"/>
      <c r="C1585" s="63"/>
      <c r="D1585" s="63"/>
      <c r="E1585" s="10"/>
      <c r="F1585" s="10"/>
      <c r="G1585" s="7"/>
      <c r="I1585" s="63"/>
      <c r="J1585" s="47"/>
      <c r="K1585" s="108"/>
      <c r="M1585" s="63"/>
      <c r="N1585" s="112"/>
      <c r="P1585" s="113"/>
      <c r="Q1585" s="47"/>
      <c r="S1585" s="113"/>
      <c r="T1585" s="47"/>
      <c r="V1585" s="82"/>
      <c r="W1585" s="82"/>
      <c r="X1585" s="82"/>
      <c r="Y1585" s="82"/>
      <c r="Z1585" s="82"/>
      <c r="AA1585" s="65"/>
      <c r="AB1585" s="4"/>
      <c r="AC1585" s="4"/>
      <c r="AD1585" s="4"/>
      <c r="AE1585" s="4"/>
      <c r="AF1585" s="4"/>
      <c r="AG1585" s="4"/>
      <c r="AH1585" s="4"/>
      <c r="AI1585" s="4"/>
      <c r="AJ1585" s="4"/>
      <c r="AK1585" s="4"/>
      <c r="AL1585" s="4"/>
      <c r="AM1585" s="4"/>
    </row>
    <row r="1586" spans="1:39" s="3" customFormat="1" ht="14.4" x14ac:dyDescent="0.3">
      <c r="A1586" s="63"/>
      <c r="B1586" s="63"/>
      <c r="C1586" s="63"/>
      <c r="D1586" s="63"/>
      <c r="E1586" s="10"/>
      <c r="F1586" s="10"/>
      <c r="G1586" s="7"/>
      <c r="I1586" s="63"/>
      <c r="J1586" s="47"/>
      <c r="K1586" s="108"/>
      <c r="M1586" s="63"/>
      <c r="N1586" s="112"/>
      <c r="P1586" s="113"/>
      <c r="Q1586" s="47"/>
      <c r="S1586" s="113"/>
      <c r="T1586" s="47"/>
      <c r="V1586" s="82"/>
      <c r="W1586" s="82"/>
      <c r="X1586" s="82"/>
      <c r="Y1586" s="82"/>
      <c r="Z1586" s="82"/>
      <c r="AA1586" s="65"/>
      <c r="AB1586" s="4"/>
      <c r="AC1586" s="4"/>
      <c r="AD1586" s="4"/>
      <c r="AE1586" s="4"/>
      <c r="AF1586" s="4"/>
      <c r="AG1586" s="4"/>
      <c r="AH1586" s="4"/>
      <c r="AI1586" s="4"/>
      <c r="AJ1586" s="4"/>
      <c r="AK1586" s="4"/>
      <c r="AL1586" s="4"/>
      <c r="AM1586" s="4"/>
    </row>
    <row r="1587" spans="1:39" s="3" customFormat="1" ht="14.4" x14ac:dyDescent="0.3">
      <c r="A1587" s="63"/>
      <c r="B1587" s="63"/>
      <c r="C1587" s="63"/>
      <c r="D1587" s="63"/>
      <c r="E1587" s="10"/>
      <c r="F1587" s="10"/>
      <c r="G1587" s="7"/>
      <c r="I1587" s="63"/>
      <c r="J1587" s="47"/>
      <c r="K1587" s="108"/>
      <c r="M1587" s="63"/>
      <c r="N1587" s="112"/>
      <c r="P1587" s="113"/>
      <c r="Q1587" s="47"/>
      <c r="S1587" s="113"/>
      <c r="T1587" s="47"/>
      <c r="V1587" s="82"/>
      <c r="W1587" s="82"/>
      <c r="X1587" s="82"/>
      <c r="Y1587" s="82"/>
      <c r="Z1587" s="82"/>
      <c r="AA1587" s="65"/>
      <c r="AB1587" s="4"/>
      <c r="AC1587" s="4"/>
      <c r="AD1587" s="4"/>
      <c r="AE1587" s="4"/>
      <c r="AF1587" s="4"/>
      <c r="AG1587" s="4"/>
      <c r="AH1587" s="4"/>
      <c r="AI1587" s="4"/>
      <c r="AJ1587" s="4"/>
      <c r="AK1587" s="4"/>
      <c r="AL1587" s="4"/>
      <c r="AM1587" s="4"/>
    </row>
    <row r="1588" spans="1:39" s="3" customFormat="1" ht="14.4" x14ac:dyDescent="0.3">
      <c r="A1588" s="63"/>
      <c r="B1588" s="63"/>
      <c r="C1588" s="63"/>
      <c r="D1588" s="63"/>
      <c r="E1588" s="10"/>
      <c r="F1588" s="10"/>
      <c r="G1588" s="7"/>
      <c r="I1588" s="63"/>
      <c r="J1588" s="47"/>
      <c r="K1588" s="108"/>
      <c r="M1588" s="63"/>
      <c r="N1588" s="112"/>
      <c r="P1588" s="113"/>
      <c r="Q1588" s="47"/>
      <c r="S1588" s="113"/>
      <c r="T1588" s="47"/>
      <c r="V1588" s="82"/>
      <c r="W1588" s="82"/>
      <c r="X1588" s="82"/>
      <c r="Y1588" s="82"/>
      <c r="Z1588" s="82"/>
      <c r="AA1588" s="65"/>
      <c r="AB1588" s="4"/>
      <c r="AC1588" s="4"/>
      <c r="AD1588" s="4"/>
      <c r="AE1588" s="4"/>
      <c r="AF1588" s="4"/>
      <c r="AG1588" s="4"/>
      <c r="AH1588" s="4"/>
      <c r="AI1588" s="4"/>
      <c r="AJ1588" s="4"/>
      <c r="AK1588" s="4"/>
      <c r="AL1588" s="4"/>
      <c r="AM1588" s="4"/>
    </row>
    <row r="1589" spans="1:39" s="3" customFormat="1" ht="14.4" x14ac:dyDescent="0.3">
      <c r="A1589" s="63"/>
      <c r="B1589" s="63"/>
      <c r="C1589" s="63"/>
      <c r="D1589" s="63"/>
      <c r="E1589" s="10"/>
      <c r="F1589" s="10"/>
      <c r="G1589" s="7"/>
      <c r="I1589" s="63"/>
      <c r="J1589" s="47"/>
      <c r="K1589" s="108"/>
      <c r="M1589" s="63"/>
      <c r="N1589" s="112"/>
      <c r="P1589" s="113"/>
      <c r="Q1589" s="47"/>
      <c r="S1589" s="113"/>
      <c r="T1589" s="47"/>
      <c r="V1589" s="82"/>
      <c r="W1589" s="82"/>
      <c r="X1589" s="82"/>
      <c r="Y1589" s="82"/>
      <c r="Z1589" s="82"/>
      <c r="AA1589" s="65"/>
      <c r="AB1589" s="4"/>
      <c r="AC1589" s="4"/>
      <c r="AD1589" s="4"/>
      <c r="AE1589" s="4"/>
      <c r="AF1589" s="4"/>
      <c r="AG1589" s="4"/>
      <c r="AH1589" s="4"/>
      <c r="AI1589" s="4"/>
      <c r="AJ1589" s="4"/>
      <c r="AK1589" s="4"/>
      <c r="AL1589" s="4"/>
      <c r="AM1589" s="4"/>
    </row>
    <row r="1590" spans="1:39" s="3" customFormat="1" ht="14.4" x14ac:dyDescent="0.3">
      <c r="A1590" s="63"/>
      <c r="B1590" s="63"/>
      <c r="C1590" s="63"/>
      <c r="D1590" s="63"/>
      <c r="E1590" s="10"/>
      <c r="F1590" s="10"/>
      <c r="G1590" s="7"/>
      <c r="I1590" s="63"/>
      <c r="J1590" s="47"/>
      <c r="K1590" s="108"/>
      <c r="M1590" s="63"/>
      <c r="N1590" s="112"/>
      <c r="P1590" s="113"/>
      <c r="Q1590" s="47"/>
      <c r="S1590" s="113"/>
      <c r="T1590" s="47"/>
      <c r="V1590" s="82"/>
      <c r="W1590" s="82"/>
      <c r="X1590" s="82"/>
      <c r="Y1590" s="82"/>
      <c r="Z1590" s="82"/>
      <c r="AA1590" s="65"/>
      <c r="AB1590" s="4"/>
      <c r="AC1590" s="4"/>
      <c r="AD1590" s="4"/>
      <c r="AE1590" s="4"/>
      <c r="AF1590" s="4"/>
      <c r="AG1590" s="4"/>
      <c r="AH1590" s="4"/>
      <c r="AI1590" s="4"/>
      <c r="AJ1590" s="4"/>
      <c r="AK1590" s="4"/>
      <c r="AL1590" s="4"/>
      <c r="AM1590" s="4"/>
    </row>
    <row r="1591" spans="1:39" s="3" customFormat="1" ht="14.4" x14ac:dyDescent="0.3">
      <c r="A1591" s="63"/>
      <c r="B1591" s="63"/>
      <c r="C1591" s="63"/>
      <c r="D1591" s="63"/>
      <c r="E1591" s="10"/>
      <c r="F1591" s="10"/>
      <c r="G1591" s="7"/>
      <c r="I1591" s="63"/>
      <c r="J1591" s="47"/>
      <c r="K1591" s="108"/>
      <c r="M1591" s="63"/>
      <c r="N1591" s="112"/>
      <c r="P1591" s="113"/>
      <c r="Q1591" s="47"/>
      <c r="S1591" s="113"/>
      <c r="T1591" s="47"/>
      <c r="V1591" s="82"/>
      <c r="W1591" s="82"/>
      <c r="X1591" s="82"/>
      <c r="Y1591" s="82"/>
      <c r="Z1591" s="82"/>
      <c r="AA1591" s="65"/>
      <c r="AB1591" s="4"/>
      <c r="AC1591" s="4"/>
      <c r="AD1591" s="4"/>
      <c r="AE1591" s="4"/>
      <c r="AF1591" s="4"/>
      <c r="AG1591" s="4"/>
      <c r="AH1591" s="4"/>
      <c r="AI1591" s="4"/>
      <c r="AJ1591" s="4"/>
      <c r="AK1591" s="4"/>
      <c r="AL1591" s="4"/>
      <c r="AM1591" s="4"/>
    </row>
    <row r="1592" spans="1:39" s="3" customFormat="1" ht="14.4" x14ac:dyDescent="0.3">
      <c r="A1592" s="63"/>
      <c r="B1592" s="63"/>
      <c r="C1592" s="63"/>
      <c r="D1592" s="63"/>
      <c r="E1592" s="10"/>
      <c r="F1592" s="10"/>
      <c r="G1592" s="7"/>
      <c r="I1592" s="63"/>
      <c r="J1592" s="47"/>
      <c r="K1592" s="108"/>
      <c r="M1592" s="63"/>
      <c r="N1592" s="112"/>
      <c r="P1592" s="113"/>
      <c r="Q1592" s="47"/>
      <c r="S1592" s="113"/>
      <c r="T1592" s="47"/>
      <c r="V1592" s="82"/>
      <c r="W1592" s="82"/>
      <c r="X1592" s="82"/>
      <c r="Y1592" s="82"/>
      <c r="Z1592" s="82"/>
      <c r="AA1592" s="65"/>
      <c r="AB1592" s="4"/>
      <c r="AC1592" s="4"/>
      <c r="AD1592" s="4"/>
      <c r="AE1592" s="4"/>
      <c r="AF1592" s="4"/>
      <c r="AG1592" s="4"/>
      <c r="AH1592" s="4"/>
      <c r="AI1592" s="4"/>
      <c r="AJ1592" s="4"/>
      <c r="AK1592" s="4"/>
      <c r="AL1592" s="4"/>
      <c r="AM1592" s="4"/>
    </row>
    <row r="1593" spans="1:39" s="3" customFormat="1" ht="14.4" x14ac:dyDescent="0.3">
      <c r="A1593" s="63"/>
      <c r="B1593" s="63"/>
      <c r="C1593" s="63"/>
      <c r="D1593" s="63"/>
      <c r="E1593" s="10"/>
      <c r="F1593" s="10"/>
      <c r="G1593" s="7"/>
      <c r="I1593" s="63"/>
      <c r="J1593" s="47"/>
      <c r="K1593" s="108"/>
      <c r="M1593" s="63"/>
      <c r="N1593" s="112"/>
      <c r="P1593" s="113"/>
      <c r="Q1593" s="47"/>
      <c r="S1593" s="113"/>
      <c r="T1593" s="47"/>
      <c r="V1593" s="82"/>
      <c r="W1593" s="82"/>
      <c r="X1593" s="82"/>
      <c r="Y1593" s="82"/>
      <c r="Z1593" s="82"/>
      <c r="AA1593" s="65"/>
      <c r="AB1593" s="4"/>
      <c r="AC1593" s="4"/>
      <c r="AD1593" s="4"/>
      <c r="AE1593" s="4"/>
      <c r="AF1593" s="4"/>
      <c r="AG1593" s="4"/>
      <c r="AH1593" s="4"/>
      <c r="AI1593" s="4"/>
      <c r="AJ1593" s="4"/>
      <c r="AK1593" s="4"/>
      <c r="AL1593" s="4"/>
      <c r="AM1593" s="4"/>
    </row>
    <row r="1594" spans="1:39" s="3" customFormat="1" ht="14.4" x14ac:dyDescent="0.3">
      <c r="A1594" s="63"/>
      <c r="B1594" s="63"/>
      <c r="C1594" s="63"/>
      <c r="D1594" s="63"/>
      <c r="E1594" s="10"/>
      <c r="F1594" s="10"/>
      <c r="G1594" s="7"/>
      <c r="I1594" s="63"/>
      <c r="J1594" s="47"/>
      <c r="K1594" s="108"/>
      <c r="M1594" s="63"/>
      <c r="N1594" s="112"/>
      <c r="P1594" s="113"/>
      <c r="Q1594" s="47"/>
      <c r="S1594" s="113"/>
      <c r="T1594" s="47"/>
      <c r="V1594" s="82"/>
      <c r="W1594" s="82"/>
      <c r="X1594" s="82"/>
      <c r="Y1594" s="82"/>
      <c r="Z1594" s="82"/>
      <c r="AA1594" s="65"/>
      <c r="AB1594" s="4"/>
      <c r="AC1594" s="4"/>
      <c r="AD1594" s="4"/>
      <c r="AE1594" s="4"/>
      <c r="AF1594" s="4"/>
      <c r="AG1594" s="4"/>
      <c r="AH1594" s="4"/>
      <c r="AI1594" s="4"/>
      <c r="AJ1594" s="4"/>
      <c r="AK1594" s="4"/>
      <c r="AL1594" s="4"/>
      <c r="AM1594" s="4"/>
    </row>
    <row r="1595" spans="1:39" s="3" customFormat="1" ht="14.4" x14ac:dyDescent="0.3">
      <c r="A1595" s="63"/>
      <c r="B1595" s="63"/>
      <c r="C1595" s="63"/>
      <c r="D1595" s="63"/>
      <c r="E1595" s="10"/>
      <c r="F1595" s="10"/>
      <c r="G1595" s="7"/>
      <c r="I1595" s="63"/>
      <c r="J1595" s="47"/>
      <c r="K1595" s="108"/>
      <c r="M1595" s="63"/>
      <c r="N1595" s="112"/>
      <c r="P1595" s="113"/>
      <c r="Q1595" s="47"/>
      <c r="S1595" s="113"/>
      <c r="T1595" s="47"/>
      <c r="V1595" s="82"/>
      <c r="W1595" s="82"/>
      <c r="X1595" s="82"/>
      <c r="Y1595" s="82"/>
      <c r="Z1595" s="82"/>
      <c r="AA1595" s="65"/>
      <c r="AB1595" s="4"/>
      <c r="AC1595" s="4"/>
      <c r="AD1595" s="4"/>
      <c r="AE1595" s="4"/>
      <c r="AF1595" s="4"/>
      <c r="AG1595" s="4"/>
      <c r="AH1595" s="4"/>
      <c r="AI1595" s="4"/>
      <c r="AJ1595" s="4"/>
      <c r="AK1595" s="4"/>
      <c r="AL1595" s="4"/>
      <c r="AM1595" s="4"/>
    </row>
    <row r="1596" spans="1:39" s="3" customFormat="1" ht="14.4" x14ac:dyDescent="0.3">
      <c r="A1596" s="63"/>
      <c r="B1596" s="63"/>
      <c r="C1596" s="63"/>
      <c r="D1596" s="63"/>
      <c r="E1596" s="10"/>
      <c r="F1596" s="10"/>
      <c r="G1596" s="7"/>
      <c r="I1596" s="63"/>
      <c r="J1596" s="47"/>
      <c r="K1596" s="108"/>
      <c r="M1596" s="63"/>
      <c r="N1596" s="112"/>
      <c r="P1596" s="113"/>
      <c r="Q1596" s="47"/>
      <c r="S1596" s="113"/>
      <c r="T1596" s="47"/>
      <c r="V1596" s="82"/>
      <c r="W1596" s="82"/>
      <c r="X1596" s="82"/>
      <c r="Y1596" s="82"/>
      <c r="Z1596" s="82"/>
      <c r="AA1596" s="65"/>
      <c r="AB1596" s="4"/>
      <c r="AC1596" s="4"/>
      <c r="AD1596" s="4"/>
      <c r="AE1596" s="4"/>
      <c r="AF1596" s="4"/>
      <c r="AG1596" s="4"/>
      <c r="AH1596" s="4"/>
      <c r="AI1596" s="4"/>
      <c r="AJ1596" s="4"/>
      <c r="AK1596" s="4"/>
      <c r="AL1596" s="4"/>
      <c r="AM1596" s="4"/>
    </row>
    <row r="1597" spans="1:39" s="3" customFormat="1" ht="14.4" x14ac:dyDescent="0.3">
      <c r="A1597" s="63"/>
      <c r="B1597" s="63"/>
      <c r="C1597" s="63"/>
      <c r="D1597" s="63"/>
      <c r="E1597" s="10"/>
      <c r="F1597" s="10"/>
      <c r="G1597" s="7"/>
      <c r="I1597" s="63"/>
      <c r="J1597" s="47"/>
      <c r="K1597" s="108"/>
      <c r="M1597" s="63"/>
      <c r="N1597" s="112"/>
      <c r="P1597" s="113"/>
      <c r="Q1597" s="47"/>
      <c r="S1597" s="113"/>
      <c r="T1597" s="47"/>
      <c r="V1597" s="82"/>
      <c r="W1597" s="82"/>
      <c r="X1597" s="82"/>
      <c r="Y1597" s="82"/>
      <c r="Z1597" s="82"/>
      <c r="AA1597" s="65"/>
      <c r="AB1597" s="4"/>
      <c r="AC1597" s="4"/>
      <c r="AD1597" s="4"/>
      <c r="AE1597" s="4"/>
      <c r="AF1597" s="4"/>
      <c r="AG1597" s="4"/>
      <c r="AH1597" s="4"/>
      <c r="AI1597" s="4"/>
      <c r="AJ1597" s="4"/>
      <c r="AK1597" s="4"/>
      <c r="AL1597" s="4"/>
      <c r="AM1597" s="4"/>
    </row>
    <row r="1598" spans="1:39" s="3" customFormat="1" ht="14.4" x14ac:dyDescent="0.3">
      <c r="A1598" s="63"/>
      <c r="B1598" s="63"/>
      <c r="C1598" s="63"/>
      <c r="D1598" s="63"/>
      <c r="E1598" s="10"/>
      <c r="F1598" s="10"/>
      <c r="G1598" s="7"/>
      <c r="I1598" s="63"/>
      <c r="J1598" s="47"/>
      <c r="K1598" s="108"/>
      <c r="M1598" s="63"/>
      <c r="N1598" s="112"/>
      <c r="P1598" s="113"/>
      <c r="Q1598" s="47"/>
      <c r="S1598" s="113"/>
      <c r="T1598" s="47"/>
      <c r="V1598" s="82"/>
      <c r="W1598" s="82"/>
      <c r="X1598" s="82"/>
      <c r="Y1598" s="82"/>
      <c r="Z1598" s="82"/>
      <c r="AA1598" s="65"/>
      <c r="AB1598" s="4"/>
      <c r="AC1598" s="4"/>
      <c r="AD1598" s="4"/>
      <c r="AE1598" s="4"/>
      <c r="AF1598" s="4"/>
      <c r="AG1598" s="4"/>
      <c r="AH1598" s="4"/>
      <c r="AI1598" s="4"/>
      <c r="AJ1598" s="4"/>
      <c r="AK1598" s="4"/>
      <c r="AL1598" s="4"/>
      <c r="AM1598" s="4"/>
    </row>
    <row r="1599" spans="1:39" s="3" customFormat="1" ht="14.4" x14ac:dyDescent="0.3">
      <c r="A1599" s="63"/>
      <c r="B1599" s="63"/>
      <c r="C1599" s="63"/>
      <c r="D1599" s="63"/>
      <c r="E1599" s="10"/>
      <c r="F1599" s="10"/>
      <c r="G1599" s="7"/>
      <c r="I1599" s="63"/>
      <c r="J1599" s="47"/>
      <c r="K1599" s="108"/>
      <c r="M1599" s="63"/>
      <c r="N1599" s="112"/>
      <c r="P1599" s="113"/>
      <c r="Q1599" s="47"/>
      <c r="S1599" s="113"/>
      <c r="T1599" s="47"/>
      <c r="V1599" s="82"/>
      <c r="W1599" s="82"/>
      <c r="X1599" s="82"/>
      <c r="Y1599" s="82"/>
      <c r="Z1599" s="82"/>
      <c r="AA1599" s="65"/>
      <c r="AB1599" s="4"/>
      <c r="AC1599" s="4"/>
      <c r="AD1599" s="4"/>
      <c r="AE1599" s="4"/>
      <c r="AF1599" s="4"/>
      <c r="AG1599" s="4"/>
      <c r="AH1599" s="4"/>
      <c r="AI1599" s="4"/>
      <c r="AJ1599" s="4"/>
      <c r="AK1599" s="4"/>
      <c r="AL1599" s="4"/>
      <c r="AM1599" s="4"/>
    </row>
    <row r="1600" spans="1:39" s="3" customFormat="1" ht="14.4" x14ac:dyDescent="0.3">
      <c r="A1600" s="63"/>
      <c r="B1600" s="63"/>
      <c r="C1600" s="63"/>
      <c r="D1600" s="63"/>
      <c r="E1600" s="10"/>
      <c r="F1600" s="10"/>
      <c r="G1600" s="7"/>
      <c r="I1600" s="63"/>
      <c r="J1600" s="47"/>
      <c r="K1600" s="108"/>
      <c r="M1600" s="63"/>
      <c r="N1600" s="112"/>
      <c r="P1600" s="113"/>
      <c r="Q1600" s="47"/>
      <c r="S1600" s="113"/>
      <c r="T1600" s="47"/>
      <c r="V1600" s="82"/>
      <c r="W1600" s="82"/>
      <c r="X1600" s="82"/>
      <c r="Y1600" s="82"/>
      <c r="Z1600" s="82"/>
      <c r="AA1600" s="65"/>
      <c r="AB1600" s="4"/>
      <c r="AC1600" s="4"/>
      <c r="AD1600" s="4"/>
      <c r="AE1600" s="4"/>
      <c r="AF1600" s="4"/>
      <c r="AG1600" s="4"/>
      <c r="AH1600" s="4"/>
      <c r="AI1600" s="4"/>
      <c r="AJ1600" s="4"/>
      <c r="AK1600" s="4"/>
      <c r="AL1600" s="4"/>
      <c r="AM1600" s="4"/>
    </row>
    <row r="1601" spans="1:39" s="3" customFormat="1" ht="14.4" x14ac:dyDescent="0.3">
      <c r="A1601" s="63"/>
      <c r="B1601" s="63"/>
      <c r="C1601" s="63"/>
      <c r="D1601" s="63"/>
      <c r="E1601" s="10"/>
      <c r="F1601" s="10"/>
      <c r="G1601" s="7"/>
      <c r="I1601" s="63"/>
      <c r="J1601" s="47"/>
      <c r="K1601" s="108"/>
      <c r="M1601" s="63"/>
      <c r="N1601" s="112"/>
      <c r="P1601" s="113"/>
      <c r="Q1601" s="47"/>
      <c r="S1601" s="113"/>
      <c r="T1601" s="47"/>
      <c r="V1601" s="82"/>
      <c r="W1601" s="82"/>
      <c r="X1601" s="82"/>
      <c r="Y1601" s="82"/>
      <c r="Z1601" s="82"/>
      <c r="AA1601" s="65"/>
      <c r="AB1601" s="4"/>
      <c r="AC1601" s="4"/>
      <c r="AD1601" s="4"/>
      <c r="AE1601" s="4"/>
      <c r="AF1601" s="4"/>
      <c r="AG1601" s="4"/>
      <c r="AH1601" s="4"/>
      <c r="AI1601" s="4"/>
      <c r="AJ1601" s="4"/>
      <c r="AK1601" s="4"/>
      <c r="AL1601" s="4"/>
      <c r="AM1601" s="4"/>
    </row>
    <row r="1602" spans="1:39" s="3" customFormat="1" ht="14.4" x14ac:dyDescent="0.3">
      <c r="A1602" s="63"/>
      <c r="B1602" s="63"/>
      <c r="C1602" s="63"/>
      <c r="D1602" s="63"/>
      <c r="E1602" s="10"/>
      <c r="F1602" s="10"/>
      <c r="G1602" s="7"/>
      <c r="I1602" s="63"/>
      <c r="J1602" s="47"/>
      <c r="K1602" s="108"/>
      <c r="M1602" s="63"/>
      <c r="N1602" s="112"/>
      <c r="P1602" s="113"/>
      <c r="Q1602" s="47"/>
      <c r="S1602" s="113"/>
      <c r="T1602" s="47"/>
      <c r="V1602" s="82"/>
      <c r="W1602" s="82"/>
      <c r="X1602" s="82"/>
      <c r="Y1602" s="82"/>
      <c r="Z1602" s="82"/>
      <c r="AA1602" s="65"/>
      <c r="AB1602" s="4"/>
      <c r="AC1602" s="4"/>
      <c r="AD1602" s="4"/>
      <c r="AE1602" s="4"/>
      <c r="AF1602" s="4"/>
      <c r="AG1602" s="4"/>
      <c r="AH1602" s="4"/>
      <c r="AI1602" s="4"/>
      <c r="AJ1602" s="4"/>
      <c r="AK1602" s="4"/>
      <c r="AL1602" s="4"/>
      <c r="AM1602" s="4"/>
    </row>
    <row r="1603" spans="1:39" s="3" customFormat="1" ht="14.4" x14ac:dyDescent="0.3">
      <c r="A1603" s="63"/>
      <c r="B1603" s="63"/>
      <c r="C1603" s="63"/>
      <c r="D1603" s="63"/>
      <c r="E1603" s="10"/>
      <c r="F1603" s="10"/>
      <c r="G1603" s="7"/>
      <c r="I1603" s="63"/>
      <c r="J1603" s="47"/>
      <c r="K1603" s="108"/>
      <c r="M1603" s="63"/>
      <c r="N1603" s="112"/>
      <c r="P1603" s="113"/>
      <c r="Q1603" s="47"/>
      <c r="S1603" s="113"/>
      <c r="T1603" s="47"/>
      <c r="V1603" s="82"/>
      <c r="W1603" s="82"/>
      <c r="X1603" s="82"/>
      <c r="Y1603" s="82"/>
      <c r="Z1603" s="82"/>
      <c r="AA1603" s="65"/>
      <c r="AB1603" s="4"/>
      <c r="AC1603" s="4"/>
      <c r="AD1603" s="4"/>
      <c r="AE1603" s="4"/>
      <c r="AF1603" s="4"/>
      <c r="AG1603" s="4"/>
      <c r="AH1603" s="4"/>
      <c r="AI1603" s="4"/>
      <c r="AJ1603" s="4"/>
      <c r="AK1603" s="4"/>
      <c r="AL1603" s="4"/>
      <c r="AM1603" s="4"/>
    </row>
    <row r="1604" spans="1:39" s="3" customFormat="1" ht="14.4" x14ac:dyDescent="0.3">
      <c r="A1604" s="63"/>
      <c r="B1604" s="63"/>
      <c r="C1604" s="63"/>
      <c r="D1604" s="63"/>
      <c r="E1604" s="10"/>
      <c r="F1604" s="10"/>
      <c r="G1604" s="7"/>
      <c r="I1604" s="63"/>
      <c r="J1604" s="47"/>
      <c r="K1604" s="108"/>
      <c r="M1604" s="63"/>
      <c r="N1604" s="112"/>
      <c r="P1604" s="113"/>
      <c r="Q1604" s="47"/>
      <c r="S1604" s="113"/>
      <c r="T1604" s="47"/>
      <c r="V1604" s="82"/>
      <c r="W1604" s="82"/>
      <c r="X1604" s="82"/>
      <c r="Y1604" s="82"/>
      <c r="Z1604" s="82"/>
      <c r="AA1604" s="65"/>
      <c r="AB1604" s="4"/>
      <c r="AC1604" s="4"/>
      <c r="AD1604" s="4"/>
      <c r="AE1604" s="4"/>
      <c r="AF1604" s="4"/>
      <c r="AG1604" s="4"/>
      <c r="AH1604" s="4"/>
      <c r="AI1604" s="4"/>
      <c r="AJ1604" s="4"/>
      <c r="AK1604" s="4"/>
      <c r="AL1604" s="4"/>
      <c r="AM1604" s="4"/>
    </row>
    <row r="1605" spans="1:39" s="3" customFormat="1" ht="14.4" x14ac:dyDescent="0.3">
      <c r="A1605" s="63"/>
      <c r="B1605" s="63"/>
      <c r="C1605" s="63"/>
      <c r="D1605" s="63"/>
      <c r="E1605" s="10"/>
      <c r="F1605" s="10"/>
      <c r="G1605" s="7"/>
      <c r="I1605" s="63"/>
      <c r="J1605" s="47"/>
      <c r="K1605" s="108"/>
      <c r="M1605" s="63"/>
      <c r="N1605" s="112"/>
      <c r="P1605" s="113"/>
      <c r="Q1605" s="47"/>
      <c r="S1605" s="113"/>
      <c r="T1605" s="47"/>
      <c r="V1605" s="82"/>
      <c r="W1605" s="82"/>
      <c r="X1605" s="82"/>
      <c r="Y1605" s="82"/>
      <c r="Z1605" s="82"/>
      <c r="AA1605" s="65"/>
      <c r="AB1605" s="4"/>
      <c r="AC1605" s="4"/>
      <c r="AD1605" s="4"/>
      <c r="AE1605" s="4"/>
      <c r="AF1605" s="4"/>
      <c r="AG1605" s="4"/>
      <c r="AH1605" s="4"/>
      <c r="AI1605" s="4"/>
      <c r="AJ1605" s="4"/>
      <c r="AK1605" s="4"/>
      <c r="AL1605" s="4"/>
      <c r="AM1605" s="4"/>
    </row>
    <row r="1606" spans="1:39" s="3" customFormat="1" ht="14.4" x14ac:dyDescent="0.3">
      <c r="A1606" s="63"/>
      <c r="B1606" s="63"/>
      <c r="C1606" s="63"/>
      <c r="D1606" s="63"/>
      <c r="E1606" s="10"/>
      <c r="F1606" s="10"/>
      <c r="G1606" s="7"/>
      <c r="I1606" s="63"/>
      <c r="J1606" s="47"/>
      <c r="K1606" s="108"/>
      <c r="M1606" s="63"/>
      <c r="N1606" s="112"/>
      <c r="P1606" s="113"/>
      <c r="Q1606" s="47"/>
      <c r="S1606" s="113"/>
      <c r="T1606" s="47"/>
      <c r="V1606" s="82"/>
      <c r="W1606" s="82"/>
      <c r="X1606" s="82"/>
      <c r="Y1606" s="82"/>
      <c r="Z1606" s="82"/>
      <c r="AA1606" s="65"/>
      <c r="AB1606" s="4"/>
      <c r="AC1606" s="4"/>
      <c r="AD1606" s="4"/>
      <c r="AE1606" s="4"/>
      <c r="AF1606" s="4"/>
      <c r="AG1606" s="4"/>
      <c r="AH1606" s="4"/>
      <c r="AI1606" s="4"/>
      <c r="AJ1606" s="4"/>
      <c r="AK1606" s="4"/>
      <c r="AL1606" s="4"/>
      <c r="AM1606" s="4"/>
    </row>
    <row r="1607" spans="1:39" s="3" customFormat="1" ht="14.4" x14ac:dyDescent="0.3">
      <c r="A1607" s="63"/>
      <c r="B1607" s="63"/>
      <c r="C1607" s="63"/>
      <c r="D1607" s="63"/>
      <c r="E1607" s="10"/>
      <c r="F1607" s="10"/>
      <c r="G1607" s="7"/>
      <c r="I1607" s="63"/>
      <c r="J1607" s="47"/>
      <c r="K1607" s="108"/>
      <c r="M1607" s="63"/>
      <c r="N1607" s="112"/>
      <c r="P1607" s="113"/>
      <c r="Q1607" s="47"/>
      <c r="S1607" s="113"/>
      <c r="T1607" s="47"/>
      <c r="V1607" s="82"/>
      <c r="W1607" s="82"/>
      <c r="X1607" s="82"/>
      <c r="Y1607" s="82"/>
      <c r="Z1607" s="82"/>
      <c r="AA1607" s="65"/>
      <c r="AB1607" s="4"/>
      <c r="AC1607" s="4"/>
      <c r="AD1607" s="4"/>
      <c r="AE1607" s="4"/>
      <c r="AF1607" s="4"/>
      <c r="AG1607" s="4"/>
      <c r="AH1607" s="4"/>
      <c r="AI1607" s="4"/>
      <c r="AJ1607" s="4"/>
      <c r="AK1607" s="4"/>
      <c r="AL1607" s="4"/>
      <c r="AM1607" s="4"/>
    </row>
    <row r="1608" spans="1:39" s="3" customFormat="1" ht="14.4" x14ac:dyDescent="0.3">
      <c r="A1608" s="63"/>
      <c r="B1608" s="63"/>
      <c r="C1608" s="63"/>
      <c r="D1608" s="63"/>
      <c r="E1608" s="10"/>
      <c r="F1608" s="10"/>
      <c r="G1608" s="7"/>
      <c r="I1608" s="63"/>
      <c r="J1608" s="47"/>
      <c r="K1608" s="108"/>
      <c r="M1608" s="63"/>
      <c r="N1608" s="112"/>
      <c r="P1608" s="113"/>
      <c r="Q1608" s="47"/>
      <c r="S1608" s="113"/>
      <c r="T1608" s="47"/>
      <c r="V1608" s="82"/>
      <c r="W1608" s="82"/>
      <c r="X1608" s="82"/>
      <c r="Y1608" s="82"/>
      <c r="Z1608" s="82"/>
      <c r="AA1608" s="65"/>
      <c r="AB1608" s="4"/>
      <c r="AC1608" s="4"/>
      <c r="AD1608" s="4"/>
      <c r="AE1608" s="4"/>
      <c r="AF1608" s="4"/>
      <c r="AG1608" s="4"/>
      <c r="AH1608" s="4"/>
      <c r="AI1608" s="4"/>
      <c r="AJ1608" s="4"/>
      <c r="AK1608" s="4"/>
      <c r="AL1608" s="4"/>
      <c r="AM1608" s="4"/>
    </row>
    <row r="1609" spans="1:39" s="3" customFormat="1" ht="14.4" x14ac:dyDescent="0.3">
      <c r="A1609" s="63"/>
      <c r="B1609" s="63"/>
      <c r="C1609" s="63"/>
      <c r="D1609" s="63"/>
      <c r="E1609" s="10"/>
      <c r="F1609" s="10"/>
      <c r="G1609" s="7"/>
      <c r="I1609" s="63"/>
      <c r="J1609" s="47"/>
      <c r="K1609" s="108"/>
      <c r="M1609" s="63"/>
      <c r="N1609" s="112"/>
      <c r="P1609" s="113"/>
      <c r="Q1609" s="47"/>
      <c r="S1609" s="113"/>
      <c r="T1609" s="47"/>
      <c r="V1609" s="82"/>
      <c r="W1609" s="82"/>
      <c r="X1609" s="82"/>
      <c r="Y1609" s="82"/>
      <c r="Z1609" s="82"/>
      <c r="AA1609" s="65"/>
      <c r="AB1609" s="4"/>
      <c r="AC1609" s="4"/>
      <c r="AD1609" s="4"/>
      <c r="AE1609" s="4"/>
      <c r="AF1609" s="4"/>
      <c r="AG1609" s="4"/>
      <c r="AH1609" s="4"/>
      <c r="AI1609" s="4"/>
      <c r="AJ1609" s="4"/>
      <c r="AK1609" s="4"/>
      <c r="AL1609" s="4"/>
      <c r="AM1609" s="4"/>
    </row>
    <row r="1610" spans="1:39" s="3" customFormat="1" ht="14.4" x14ac:dyDescent="0.3">
      <c r="A1610" s="63"/>
      <c r="B1610" s="63"/>
      <c r="C1610" s="63"/>
      <c r="D1610" s="63"/>
      <c r="E1610" s="10"/>
      <c r="F1610" s="10"/>
      <c r="G1610" s="7"/>
      <c r="I1610" s="63"/>
      <c r="J1610" s="47"/>
      <c r="K1610" s="108"/>
      <c r="M1610" s="63"/>
      <c r="N1610" s="112"/>
      <c r="P1610" s="113"/>
      <c r="Q1610" s="47"/>
      <c r="S1610" s="113"/>
      <c r="T1610" s="47"/>
      <c r="V1610" s="82"/>
      <c r="W1610" s="82"/>
      <c r="X1610" s="82"/>
      <c r="Y1610" s="82"/>
      <c r="Z1610" s="82"/>
      <c r="AA1610" s="65"/>
      <c r="AB1610" s="4"/>
      <c r="AC1610" s="4"/>
      <c r="AD1610" s="4"/>
      <c r="AE1610" s="4"/>
      <c r="AF1610" s="4"/>
      <c r="AG1610" s="4"/>
      <c r="AH1610" s="4"/>
      <c r="AI1610" s="4"/>
      <c r="AJ1610" s="4"/>
      <c r="AK1610" s="4"/>
      <c r="AL1610" s="4"/>
      <c r="AM1610" s="4"/>
    </row>
    <row r="1611" spans="1:39" s="3" customFormat="1" ht="14.4" x14ac:dyDescent="0.3">
      <c r="A1611" s="63"/>
      <c r="B1611" s="63"/>
      <c r="C1611" s="63"/>
      <c r="D1611" s="63"/>
      <c r="E1611" s="10"/>
      <c r="F1611" s="10"/>
      <c r="G1611" s="7"/>
      <c r="I1611" s="63"/>
      <c r="J1611" s="47"/>
      <c r="K1611" s="108"/>
      <c r="M1611" s="63"/>
      <c r="N1611" s="112"/>
      <c r="P1611" s="113"/>
      <c r="Q1611" s="47"/>
      <c r="S1611" s="113"/>
      <c r="T1611" s="47"/>
      <c r="V1611" s="82"/>
      <c r="W1611" s="82"/>
      <c r="X1611" s="82"/>
      <c r="Y1611" s="82"/>
      <c r="Z1611" s="82"/>
      <c r="AA1611" s="65"/>
      <c r="AB1611" s="4"/>
      <c r="AC1611" s="4"/>
      <c r="AD1611" s="4"/>
      <c r="AE1611" s="4"/>
      <c r="AF1611" s="4"/>
      <c r="AG1611" s="4"/>
      <c r="AH1611" s="4"/>
      <c r="AI1611" s="4"/>
      <c r="AJ1611" s="4"/>
      <c r="AK1611" s="4"/>
      <c r="AL1611" s="4"/>
      <c r="AM1611" s="4"/>
    </row>
    <row r="1612" spans="1:39" s="3" customFormat="1" ht="14.4" x14ac:dyDescent="0.3">
      <c r="A1612" s="63"/>
      <c r="B1612" s="63"/>
      <c r="C1612" s="63"/>
      <c r="D1612" s="63"/>
      <c r="E1612" s="10"/>
      <c r="F1612" s="10"/>
      <c r="G1612" s="7"/>
      <c r="I1612" s="63"/>
      <c r="J1612" s="47"/>
      <c r="K1612" s="108"/>
      <c r="M1612" s="63"/>
      <c r="N1612" s="112"/>
      <c r="P1612" s="113"/>
      <c r="Q1612" s="47"/>
      <c r="S1612" s="113"/>
      <c r="T1612" s="47"/>
      <c r="V1612" s="82"/>
      <c r="W1612" s="82"/>
      <c r="X1612" s="82"/>
      <c r="Y1612" s="82"/>
      <c r="Z1612" s="82"/>
      <c r="AA1612" s="65"/>
      <c r="AB1612" s="4"/>
      <c r="AC1612" s="4"/>
      <c r="AD1612" s="4"/>
      <c r="AE1612" s="4"/>
      <c r="AF1612" s="4"/>
      <c r="AG1612" s="4"/>
      <c r="AH1612" s="4"/>
      <c r="AI1612" s="4"/>
      <c r="AJ1612" s="4"/>
      <c r="AK1612" s="4"/>
      <c r="AL1612" s="4"/>
      <c r="AM1612" s="4"/>
    </row>
    <row r="1613" spans="1:39" s="3" customFormat="1" ht="14.4" x14ac:dyDescent="0.3">
      <c r="A1613" s="63"/>
      <c r="B1613" s="63"/>
      <c r="C1613" s="63"/>
      <c r="D1613" s="63"/>
      <c r="E1613" s="10"/>
      <c r="F1613" s="10"/>
      <c r="G1613" s="7"/>
      <c r="I1613" s="63"/>
      <c r="J1613" s="47"/>
      <c r="K1613" s="108"/>
      <c r="M1613" s="63"/>
      <c r="N1613" s="112"/>
      <c r="P1613" s="113"/>
      <c r="Q1613" s="47"/>
      <c r="S1613" s="113"/>
      <c r="T1613" s="47"/>
      <c r="V1613" s="82"/>
      <c r="W1613" s="82"/>
      <c r="X1613" s="82"/>
      <c r="Y1613" s="82"/>
      <c r="Z1613" s="82"/>
      <c r="AA1613" s="65"/>
      <c r="AB1613" s="4"/>
      <c r="AC1613" s="4"/>
      <c r="AD1613" s="4"/>
      <c r="AE1613" s="4"/>
      <c r="AF1613" s="4"/>
      <c r="AG1613" s="4"/>
      <c r="AH1613" s="4"/>
      <c r="AI1613" s="4"/>
      <c r="AJ1613" s="4"/>
      <c r="AK1613" s="4"/>
      <c r="AL1613" s="4"/>
      <c r="AM1613" s="4"/>
    </row>
    <row r="1614" spans="1:39" s="3" customFormat="1" ht="14.4" x14ac:dyDescent="0.3">
      <c r="A1614" s="63"/>
      <c r="B1614" s="63"/>
      <c r="C1614" s="63"/>
      <c r="D1614" s="63"/>
      <c r="E1614" s="10"/>
      <c r="F1614" s="10"/>
      <c r="G1614" s="7"/>
      <c r="I1614" s="63"/>
      <c r="J1614" s="47"/>
      <c r="K1614" s="108"/>
      <c r="M1614" s="63"/>
      <c r="N1614" s="112"/>
      <c r="P1614" s="113"/>
      <c r="Q1614" s="47"/>
      <c r="S1614" s="113"/>
      <c r="T1614" s="47"/>
      <c r="V1614" s="82"/>
      <c r="W1614" s="82"/>
      <c r="X1614" s="82"/>
      <c r="Y1614" s="82"/>
      <c r="Z1614" s="82"/>
      <c r="AA1614" s="65"/>
      <c r="AB1614" s="4"/>
      <c r="AC1614" s="4"/>
      <c r="AD1614" s="4"/>
      <c r="AE1614" s="4"/>
      <c r="AF1614" s="4"/>
      <c r="AG1614" s="4"/>
      <c r="AH1614" s="4"/>
      <c r="AI1614" s="4"/>
      <c r="AJ1614" s="4"/>
      <c r="AK1614" s="4"/>
      <c r="AL1614" s="4"/>
      <c r="AM1614" s="4"/>
    </row>
    <row r="1615" spans="1:39" s="3" customFormat="1" ht="14.4" x14ac:dyDescent="0.3">
      <c r="A1615" s="63"/>
      <c r="B1615" s="63"/>
      <c r="C1615" s="63"/>
      <c r="D1615" s="63"/>
      <c r="E1615" s="10"/>
      <c r="F1615" s="10"/>
      <c r="G1615" s="7"/>
      <c r="I1615" s="63"/>
      <c r="J1615" s="47"/>
      <c r="K1615" s="108"/>
      <c r="M1615" s="63"/>
      <c r="N1615" s="112"/>
      <c r="P1615" s="113"/>
      <c r="Q1615" s="47"/>
      <c r="S1615" s="113"/>
      <c r="T1615" s="47"/>
      <c r="V1615" s="82"/>
      <c r="W1615" s="82"/>
      <c r="X1615" s="82"/>
      <c r="Y1615" s="82"/>
      <c r="Z1615" s="82"/>
      <c r="AA1615" s="65"/>
      <c r="AB1615" s="4"/>
      <c r="AC1615" s="4"/>
      <c r="AD1615" s="4"/>
      <c r="AE1615" s="4"/>
      <c r="AF1615" s="4"/>
      <c r="AG1615" s="4"/>
      <c r="AH1615" s="4"/>
      <c r="AI1615" s="4"/>
      <c r="AJ1615" s="4"/>
      <c r="AK1615" s="4"/>
      <c r="AL1615" s="4"/>
      <c r="AM1615" s="4"/>
    </row>
    <row r="1616" spans="1:39" s="3" customFormat="1" ht="14.4" x14ac:dyDescent="0.3">
      <c r="A1616" s="63"/>
      <c r="B1616" s="63"/>
      <c r="C1616" s="63"/>
      <c r="D1616" s="63"/>
      <c r="E1616" s="10"/>
      <c r="F1616" s="10"/>
      <c r="G1616" s="7"/>
      <c r="I1616" s="63"/>
      <c r="J1616" s="47"/>
      <c r="K1616" s="108"/>
      <c r="M1616" s="63"/>
      <c r="N1616" s="112"/>
      <c r="P1616" s="113"/>
      <c r="Q1616" s="47"/>
      <c r="S1616" s="113"/>
      <c r="T1616" s="47"/>
      <c r="V1616" s="82"/>
      <c r="W1616" s="82"/>
      <c r="X1616" s="82"/>
      <c r="Y1616" s="82"/>
      <c r="Z1616" s="82"/>
      <c r="AA1616" s="65"/>
      <c r="AB1616" s="4"/>
      <c r="AC1616" s="4"/>
      <c r="AD1616" s="4"/>
      <c r="AE1616" s="4"/>
      <c r="AF1616" s="4"/>
      <c r="AG1616" s="4"/>
      <c r="AH1616" s="4"/>
      <c r="AI1616" s="4"/>
      <c r="AJ1616" s="4"/>
      <c r="AK1616" s="4"/>
      <c r="AL1616" s="4"/>
      <c r="AM1616" s="4"/>
    </row>
    <row r="1617" spans="1:39" s="3" customFormat="1" ht="14.4" x14ac:dyDescent="0.3">
      <c r="A1617" s="63"/>
      <c r="B1617" s="63"/>
      <c r="C1617" s="63"/>
      <c r="D1617" s="63"/>
      <c r="E1617" s="10"/>
      <c r="F1617" s="10"/>
      <c r="G1617" s="7"/>
      <c r="I1617" s="63"/>
      <c r="J1617" s="47"/>
      <c r="K1617" s="108"/>
      <c r="M1617" s="63"/>
      <c r="N1617" s="112"/>
      <c r="P1617" s="113"/>
      <c r="Q1617" s="47"/>
      <c r="S1617" s="113"/>
      <c r="T1617" s="47"/>
      <c r="V1617" s="82"/>
      <c r="W1617" s="82"/>
      <c r="X1617" s="82"/>
      <c r="Y1617" s="82"/>
      <c r="Z1617" s="82"/>
      <c r="AA1617" s="65"/>
      <c r="AB1617" s="4"/>
      <c r="AC1617" s="4"/>
      <c r="AD1617" s="4"/>
      <c r="AE1617" s="4"/>
      <c r="AF1617" s="4"/>
      <c r="AG1617" s="4"/>
      <c r="AH1617" s="4"/>
      <c r="AI1617" s="4"/>
      <c r="AJ1617" s="4"/>
      <c r="AK1617" s="4"/>
      <c r="AL1617" s="4"/>
      <c r="AM1617" s="4"/>
    </row>
    <row r="1618" spans="1:39" s="3" customFormat="1" ht="14.4" x14ac:dyDescent="0.3">
      <c r="A1618" s="63"/>
      <c r="B1618" s="63"/>
      <c r="C1618" s="63"/>
      <c r="D1618" s="63"/>
      <c r="E1618" s="10"/>
      <c r="F1618" s="10"/>
      <c r="G1618" s="7"/>
      <c r="I1618" s="63"/>
      <c r="J1618" s="47"/>
      <c r="K1618" s="108"/>
      <c r="M1618" s="63"/>
      <c r="N1618" s="112"/>
      <c r="P1618" s="113"/>
      <c r="Q1618" s="47"/>
      <c r="S1618" s="113"/>
      <c r="T1618" s="47"/>
      <c r="V1618" s="82"/>
      <c r="W1618" s="82"/>
      <c r="X1618" s="82"/>
      <c r="Y1618" s="82"/>
      <c r="Z1618" s="82"/>
      <c r="AA1618" s="65"/>
      <c r="AB1618" s="4"/>
      <c r="AC1618" s="4"/>
      <c r="AD1618" s="4"/>
      <c r="AE1618" s="4"/>
      <c r="AF1618" s="4"/>
      <c r="AG1618" s="4"/>
      <c r="AH1618" s="4"/>
      <c r="AI1618" s="4"/>
      <c r="AJ1618" s="4"/>
      <c r="AK1618" s="4"/>
      <c r="AL1618" s="4"/>
      <c r="AM1618" s="4"/>
    </row>
    <row r="1619" spans="1:39" s="3" customFormat="1" ht="14.4" x14ac:dyDescent="0.3">
      <c r="A1619" s="63"/>
      <c r="B1619" s="63"/>
      <c r="C1619" s="63"/>
      <c r="D1619" s="63"/>
      <c r="E1619" s="10"/>
      <c r="F1619" s="10"/>
      <c r="G1619" s="7"/>
      <c r="I1619" s="63"/>
      <c r="J1619" s="47"/>
      <c r="K1619" s="108"/>
      <c r="M1619" s="63"/>
      <c r="N1619" s="112"/>
      <c r="P1619" s="113"/>
      <c r="Q1619" s="47"/>
      <c r="S1619" s="113"/>
      <c r="T1619" s="47"/>
      <c r="V1619" s="82"/>
      <c r="W1619" s="82"/>
      <c r="X1619" s="82"/>
      <c r="Y1619" s="82"/>
      <c r="Z1619" s="82"/>
      <c r="AA1619" s="65"/>
      <c r="AB1619" s="4"/>
      <c r="AC1619" s="4"/>
      <c r="AD1619" s="4"/>
      <c r="AE1619" s="4"/>
      <c r="AF1619" s="4"/>
      <c r="AG1619" s="4"/>
      <c r="AH1619" s="4"/>
      <c r="AI1619" s="4"/>
      <c r="AJ1619" s="4"/>
      <c r="AK1619" s="4"/>
      <c r="AL1619" s="4"/>
      <c r="AM1619" s="4"/>
    </row>
    <row r="1620" spans="1:39" s="3" customFormat="1" ht="14.4" x14ac:dyDescent="0.3">
      <c r="A1620" s="63"/>
      <c r="B1620" s="63"/>
      <c r="C1620" s="63"/>
      <c r="D1620" s="63"/>
      <c r="E1620" s="10"/>
      <c r="F1620" s="10"/>
      <c r="G1620" s="7"/>
      <c r="I1620" s="63"/>
      <c r="J1620" s="47"/>
      <c r="K1620" s="108"/>
      <c r="M1620" s="63"/>
      <c r="N1620" s="112"/>
      <c r="P1620" s="113"/>
      <c r="Q1620" s="47"/>
      <c r="S1620" s="113"/>
      <c r="T1620" s="47"/>
      <c r="V1620" s="82"/>
      <c r="W1620" s="82"/>
      <c r="X1620" s="82"/>
      <c r="Y1620" s="82"/>
      <c r="Z1620" s="82"/>
      <c r="AA1620" s="65"/>
      <c r="AB1620" s="4"/>
      <c r="AC1620" s="4"/>
      <c r="AD1620" s="4"/>
      <c r="AE1620" s="4"/>
      <c r="AF1620" s="4"/>
      <c r="AG1620" s="4"/>
      <c r="AH1620" s="4"/>
      <c r="AI1620" s="4"/>
      <c r="AJ1620" s="4"/>
      <c r="AK1620" s="4"/>
      <c r="AL1620" s="4"/>
      <c r="AM1620" s="4"/>
    </row>
    <row r="1621" spans="1:39" s="3" customFormat="1" ht="14.4" x14ac:dyDescent="0.3">
      <c r="A1621" s="63"/>
      <c r="B1621" s="63"/>
      <c r="C1621" s="63"/>
      <c r="D1621" s="63"/>
      <c r="E1621" s="10"/>
      <c r="F1621" s="10"/>
      <c r="G1621" s="7"/>
      <c r="I1621" s="63"/>
      <c r="J1621" s="47"/>
      <c r="K1621" s="108"/>
      <c r="M1621" s="63"/>
      <c r="N1621" s="112"/>
      <c r="P1621" s="113"/>
      <c r="Q1621" s="47"/>
      <c r="S1621" s="113"/>
      <c r="T1621" s="47"/>
      <c r="V1621" s="82"/>
      <c r="W1621" s="82"/>
      <c r="X1621" s="82"/>
      <c r="Y1621" s="82"/>
      <c r="Z1621" s="82"/>
      <c r="AA1621" s="65"/>
      <c r="AB1621" s="4"/>
      <c r="AC1621" s="4"/>
      <c r="AD1621" s="4"/>
      <c r="AE1621" s="4"/>
      <c r="AF1621" s="4"/>
      <c r="AG1621" s="4"/>
      <c r="AH1621" s="4"/>
      <c r="AI1621" s="4"/>
      <c r="AJ1621" s="4"/>
      <c r="AK1621" s="4"/>
      <c r="AL1621" s="4"/>
      <c r="AM1621" s="4"/>
    </row>
    <row r="1622" spans="1:39" s="3" customFormat="1" ht="14.4" x14ac:dyDescent="0.3">
      <c r="A1622" s="63"/>
      <c r="B1622" s="63"/>
      <c r="C1622" s="63"/>
      <c r="D1622" s="63"/>
      <c r="E1622" s="10"/>
      <c r="F1622" s="10"/>
      <c r="G1622" s="7"/>
      <c r="I1622" s="63"/>
      <c r="J1622" s="47"/>
      <c r="K1622" s="108"/>
      <c r="M1622" s="63"/>
      <c r="N1622" s="112"/>
      <c r="P1622" s="113"/>
      <c r="Q1622" s="47"/>
      <c r="S1622" s="113"/>
      <c r="T1622" s="47"/>
      <c r="V1622" s="82"/>
      <c r="W1622" s="82"/>
      <c r="X1622" s="82"/>
      <c r="Y1622" s="82"/>
      <c r="Z1622" s="82"/>
      <c r="AA1622" s="65"/>
      <c r="AB1622" s="4"/>
      <c r="AC1622" s="4"/>
      <c r="AD1622" s="4"/>
      <c r="AE1622" s="4"/>
      <c r="AF1622" s="4"/>
      <c r="AG1622" s="4"/>
      <c r="AH1622" s="4"/>
      <c r="AI1622" s="4"/>
      <c r="AJ1622" s="4"/>
      <c r="AK1622" s="4"/>
      <c r="AL1622" s="4"/>
      <c r="AM1622" s="4"/>
    </row>
    <row r="1623" spans="1:39" s="3" customFormat="1" ht="14.4" x14ac:dyDescent="0.3">
      <c r="A1623" s="63"/>
      <c r="B1623" s="63"/>
      <c r="C1623" s="63"/>
      <c r="D1623" s="63"/>
      <c r="E1623" s="10"/>
      <c r="F1623" s="10"/>
      <c r="G1623" s="7"/>
      <c r="I1623" s="63"/>
      <c r="J1623" s="47"/>
      <c r="K1623" s="108"/>
      <c r="M1623" s="63"/>
      <c r="N1623" s="112"/>
      <c r="P1623" s="113"/>
      <c r="Q1623" s="47"/>
      <c r="S1623" s="113"/>
      <c r="T1623" s="47"/>
      <c r="V1623" s="82"/>
      <c r="W1623" s="82"/>
      <c r="X1623" s="82"/>
      <c r="Y1623" s="82"/>
      <c r="Z1623" s="82"/>
      <c r="AA1623" s="65"/>
      <c r="AB1623" s="4"/>
      <c r="AC1623" s="4"/>
      <c r="AD1623" s="4"/>
      <c r="AE1623" s="4"/>
      <c r="AF1623" s="4"/>
      <c r="AG1623" s="4"/>
      <c r="AH1623" s="4"/>
      <c r="AI1623" s="4"/>
      <c r="AJ1623" s="4"/>
      <c r="AK1623" s="4"/>
      <c r="AL1623" s="4"/>
      <c r="AM1623" s="4"/>
    </row>
    <row r="1624" spans="1:39" s="3" customFormat="1" ht="14.4" x14ac:dyDescent="0.3">
      <c r="A1624" s="63"/>
      <c r="B1624" s="63"/>
      <c r="C1624" s="63"/>
      <c r="D1624" s="63"/>
      <c r="E1624" s="10"/>
      <c r="F1624" s="10"/>
      <c r="G1624" s="7"/>
      <c r="I1624" s="63"/>
      <c r="J1624" s="47"/>
      <c r="K1624" s="108"/>
      <c r="M1624" s="63"/>
      <c r="N1624" s="112"/>
      <c r="P1624" s="63"/>
      <c r="Q1624" s="47"/>
      <c r="S1624" s="63"/>
      <c r="T1624" s="47"/>
      <c r="V1624" s="82"/>
      <c r="W1624" s="82"/>
      <c r="X1624" s="82"/>
      <c r="Y1624" s="82"/>
      <c r="Z1624" s="82"/>
      <c r="AA1624" s="65"/>
      <c r="AB1624" s="4"/>
      <c r="AC1624" s="4"/>
      <c r="AD1624" s="4"/>
      <c r="AE1624" s="4"/>
      <c r="AF1624" s="4"/>
      <c r="AG1624" s="4"/>
      <c r="AH1624" s="4"/>
      <c r="AI1624" s="4"/>
      <c r="AJ1624" s="4"/>
      <c r="AK1624" s="4"/>
      <c r="AL1624" s="4"/>
      <c r="AM1624" s="4"/>
    </row>
    <row r="1625" spans="1:39" s="3" customFormat="1" ht="14.4" x14ac:dyDescent="0.3">
      <c r="A1625" s="63"/>
      <c r="B1625" s="63"/>
      <c r="C1625" s="63"/>
      <c r="D1625" s="63"/>
      <c r="E1625" s="10"/>
      <c r="F1625" s="10"/>
      <c r="G1625" s="7"/>
      <c r="I1625" s="63"/>
      <c r="J1625" s="47"/>
      <c r="K1625" s="108"/>
      <c r="M1625" s="63"/>
      <c r="N1625" s="112"/>
      <c r="P1625" s="63"/>
      <c r="Q1625" s="47"/>
      <c r="S1625" s="63"/>
      <c r="T1625" s="47"/>
      <c r="V1625" s="82"/>
      <c r="W1625" s="82"/>
      <c r="X1625" s="82"/>
      <c r="Y1625" s="82"/>
      <c r="Z1625" s="82"/>
      <c r="AA1625" s="65"/>
      <c r="AB1625" s="4"/>
      <c r="AC1625" s="4"/>
      <c r="AD1625" s="4"/>
      <c r="AE1625" s="4"/>
      <c r="AF1625" s="4"/>
      <c r="AG1625" s="4"/>
      <c r="AH1625" s="4"/>
      <c r="AI1625" s="4"/>
      <c r="AJ1625" s="4"/>
      <c r="AK1625" s="4"/>
      <c r="AL1625" s="4"/>
      <c r="AM1625" s="4"/>
    </row>
    <row r="1626" spans="1:39" s="3" customFormat="1" ht="14.4" x14ac:dyDescent="0.3">
      <c r="A1626" s="63"/>
      <c r="B1626" s="63"/>
      <c r="C1626" s="63"/>
      <c r="D1626" s="63"/>
      <c r="E1626" s="10"/>
      <c r="F1626" s="10"/>
      <c r="G1626" s="7"/>
      <c r="I1626" s="63"/>
      <c r="J1626" s="47"/>
      <c r="K1626" s="108"/>
      <c r="M1626" s="63"/>
      <c r="N1626" s="112"/>
      <c r="P1626" s="63"/>
      <c r="Q1626" s="47"/>
      <c r="S1626" s="63"/>
      <c r="T1626" s="47"/>
      <c r="V1626" s="82"/>
      <c r="W1626" s="82"/>
      <c r="X1626" s="82"/>
      <c r="Y1626" s="82"/>
      <c r="Z1626" s="82"/>
      <c r="AA1626" s="65"/>
      <c r="AB1626" s="4"/>
      <c r="AC1626" s="4"/>
      <c r="AD1626" s="4"/>
      <c r="AE1626" s="4"/>
      <c r="AF1626" s="4"/>
      <c r="AG1626" s="4"/>
      <c r="AH1626" s="4"/>
      <c r="AI1626" s="4"/>
      <c r="AJ1626" s="4"/>
      <c r="AK1626" s="4"/>
      <c r="AL1626" s="4"/>
      <c r="AM1626" s="4"/>
    </row>
    <row r="1627" spans="1:39" s="3" customFormat="1" ht="14.4" x14ac:dyDescent="0.3">
      <c r="A1627" s="63"/>
      <c r="B1627" s="63"/>
      <c r="C1627" s="63"/>
      <c r="D1627" s="63"/>
      <c r="E1627" s="10"/>
      <c r="F1627" s="10"/>
      <c r="G1627" s="7"/>
      <c r="I1627" s="63"/>
      <c r="J1627" s="47"/>
      <c r="K1627" s="108"/>
      <c r="M1627" s="63"/>
      <c r="N1627" s="112"/>
      <c r="P1627" s="63"/>
      <c r="Q1627" s="47"/>
      <c r="S1627" s="63"/>
      <c r="T1627" s="47"/>
      <c r="V1627" s="82"/>
      <c r="W1627" s="82"/>
      <c r="X1627" s="82"/>
      <c r="Y1627" s="82"/>
      <c r="Z1627" s="82"/>
      <c r="AA1627" s="65"/>
      <c r="AB1627" s="4"/>
      <c r="AC1627" s="4"/>
      <c r="AD1627" s="4"/>
      <c r="AE1627" s="4"/>
      <c r="AF1627" s="4"/>
      <c r="AG1627" s="4"/>
      <c r="AH1627" s="4"/>
      <c r="AI1627" s="4"/>
      <c r="AJ1627" s="4"/>
      <c r="AK1627" s="4"/>
      <c r="AL1627" s="4"/>
      <c r="AM1627" s="4"/>
    </row>
    <row r="1628" spans="1:39" s="3" customFormat="1" ht="14.4" x14ac:dyDescent="0.3">
      <c r="A1628" s="63"/>
      <c r="B1628" s="63"/>
      <c r="C1628" s="63"/>
      <c r="D1628" s="63"/>
      <c r="E1628" s="10"/>
      <c r="F1628" s="10"/>
      <c r="G1628" s="7"/>
      <c r="I1628" s="63"/>
      <c r="J1628" s="47"/>
      <c r="K1628" s="108"/>
      <c r="M1628" s="63"/>
      <c r="N1628" s="112"/>
      <c r="P1628" s="63"/>
      <c r="Q1628" s="47"/>
      <c r="S1628" s="63"/>
      <c r="T1628" s="47"/>
      <c r="V1628" s="82"/>
      <c r="W1628" s="82"/>
      <c r="X1628" s="82"/>
      <c r="Y1628" s="82"/>
      <c r="Z1628" s="82"/>
      <c r="AA1628" s="65"/>
      <c r="AB1628" s="4"/>
      <c r="AC1628" s="4"/>
      <c r="AD1628" s="4"/>
      <c r="AE1628" s="4"/>
      <c r="AF1628" s="4"/>
      <c r="AG1628" s="4"/>
      <c r="AH1628" s="4"/>
      <c r="AI1628" s="4"/>
      <c r="AJ1628" s="4"/>
      <c r="AK1628" s="4"/>
      <c r="AL1628" s="4"/>
      <c r="AM1628" s="4"/>
    </row>
    <row r="1629" spans="1:39" s="3" customFormat="1" ht="14.4" x14ac:dyDescent="0.3">
      <c r="A1629" s="63"/>
      <c r="B1629" s="63"/>
      <c r="C1629" s="63"/>
      <c r="D1629" s="63"/>
      <c r="E1629" s="10"/>
      <c r="F1629" s="10"/>
      <c r="G1629" s="7"/>
      <c r="I1629" s="63"/>
      <c r="J1629" s="47"/>
      <c r="K1629" s="108"/>
      <c r="M1629" s="63"/>
      <c r="N1629" s="112"/>
      <c r="P1629" s="63"/>
      <c r="Q1629" s="47"/>
      <c r="S1629" s="63"/>
      <c r="T1629" s="47"/>
      <c r="V1629" s="82"/>
      <c r="W1629" s="82"/>
      <c r="X1629" s="82"/>
      <c r="Y1629" s="82"/>
      <c r="Z1629" s="82"/>
      <c r="AA1629" s="65"/>
      <c r="AB1629" s="4"/>
      <c r="AC1629" s="4"/>
      <c r="AD1629" s="4"/>
      <c r="AE1629" s="4"/>
      <c r="AF1629" s="4"/>
      <c r="AG1629" s="4"/>
      <c r="AH1629" s="4"/>
      <c r="AI1629" s="4"/>
      <c r="AJ1629" s="4"/>
      <c r="AK1629" s="4"/>
      <c r="AL1629" s="4"/>
      <c r="AM1629" s="4"/>
    </row>
    <row r="1630" spans="1:39" s="3" customFormat="1" ht="14.4" x14ac:dyDescent="0.3">
      <c r="A1630" s="63"/>
      <c r="B1630" s="63"/>
      <c r="C1630" s="63"/>
      <c r="D1630" s="63"/>
      <c r="E1630" s="10"/>
      <c r="F1630" s="10"/>
      <c r="G1630" s="7"/>
      <c r="I1630" s="63"/>
      <c r="J1630" s="47"/>
      <c r="K1630" s="108"/>
      <c r="M1630" s="63"/>
      <c r="N1630" s="112"/>
      <c r="P1630" s="63"/>
      <c r="Q1630" s="47"/>
      <c r="S1630" s="63"/>
      <c r="T1630" s="47"/>
      <c r="V1630" s="82"/>
      <c r="W1630" s="82"/>
      <c r="X1630" s="82"/>
      <c r="Y1630" s="82"/>
      <c r="Z1630" s="82"/>
      <c r="AA1630" s="65"/>
      <c r="AB1630" s="4"/>
      <c r="AC1630" s="4"/>
      <c r="AD1630" s="4"/>
      <c r="AE1630" s="4"/>
      <c r="AF1630" s="4"/>
      <c r="AG1630" s="4"/>
      <c r="AH1630" s="4"/>
      <c r="AI1630" s="4"/>
      <c r="AJ1630" s="4"/>
      <c r="AK1630" s="4"/>
      <c r="AL1630" s="4"/>
      <c r="AM1630" s="4"/>
    </row>
    <row r="1631" spans="1:39" s="3" customFormat="1" ht="14.4" x14ac:dyDescent="0.3">
      <c r="A1631" s="63"/>
      <c r="B1631" s="63"/>
      <c r="C1631" s="63"/>
      <c r="D1631" s="63"/>
      <c r="E1631" s="10"/>
      <c r="F1631" s="10"/>
      <c r="G1631" s="7"/>
      <c r="I1631" s="63"/>
      <c r="J1631" s="47"/>
      <c r="K1631" s="108"/>
      <c r="M1631" s="63"/>
      <c r="N1631" s="112"/>
      <c r="P1631" s="63"/>
      <c r="Q1631" s="47"/>
      <c r="S1631" s="63"/>
      <c r="T1631" s="47"/>
      <c r="V1631" s="82"/>
      <c r="W1631" s="82"/>
      <c r="X1631" s="82"/>
      <c r="Y1631" s="82"/>
      <c r="Z1631" s="82"/>
      <c r="AA1631" s="65"/>
      <c r="AB1631" s="4"/>
      <c r="AC1631" s="4"/>
      <c r="AD1631" s="4"/>
      <c r="AE1631" s="4"/>
      <c r="AF1631" s="4"/>
      <c r="AG1631" s="4"/>
      <c r="AH1631" s="4"/>
      <c r="AI1631" s="4"/>
      <c r="AJ1631" s="4"/>
      <c r="AK1631" s="4"/>
      <c r="AL1631" s="4"/>
      <c r="AM1631" s="4"/>
    </row>
    <row r="1632" spans="1:39" s="3" customFormat="1" ht="14.4" x14ac:dyDescent="0.3">
      <c r="A1632" s="63"/>
      <c r="B1632" s="63"/>
      <c r="C1632" s="63"/>
      <c r="D1632" s="63"/>
      <c r="E1632" s="10"/>
      <c r="F1632" s="10"/>
      <c r="G1632" s="7"/>
      <c r="I1632" s="63"/>
      <c r="J1632" s="80"/>
      <c r="K1632" s="108"/>
      <c r="M1632" s="63"/>
      <c r="N1632" s="112"/>
      <c r="P1632" s="63"/>
      <c r="Q1632" s="47"/>
      <c r="S1632" s="63"/>
      <c r="T1632" s="47"/>
      <c r="V1632" s="82"/>
      <c r="W1632" s="82"/>
      <c r="X1632" s="82"/>
      <c r="Y1632" s="82"/>
      <c r="Z1632" s="82"/>
      <c r="AA1632" s="65"/>
      <c r="AB1632" s="4"/>
      <c r="AC1632" s="4"/>
      <c r="AD1632" s="4"/>
      <c r="AE1632" s="4"/>
      <c r="AF1632" s="4"/>
      <c r="AG1632" s="4"/>
      <c r="AH1632" s="4"/>
      <c r="AI1632" s="4"/>
      <c r="AJ1632" s="4"/>
      <c r="AK1632" s="4"/>
      <c r="AL1632" s="4"/>
      <c r="AM1632" s="4"/>
    </row>
    <row r="1633" spans="1:39" s="3" customFormat="1" ht="15" thickBot="1" x14ac:dyDescent="0.35">
      <c r="A1633" s="63"/>
      <c r="B1633" s="63"/>
      <c r="C1633" s="63"/>
      <c r="D1633" s="63"/>
      <c r="E1633" s="10"/>
      <c r="F1633" s="10"/>
      <c r="G1633" s="7"/>
      <c r="I1633" s="63"/>
      <c r="J1633" s="47"/>
      <c r="K1633" s="108"/>
      <c r="M1633" s="63"/>
      <c r="N1633" s="112"/>
      <c r="P1633" s="63"/>
      <c r="Q1633" s="47"/>
      <c r="S1633" s="63"/>
      <c r="T1633" s="47"/>
      <c r="V1633" s="140"/>
      <c r="W1633" s="140"/>
      <c r="X1633" s="140"/>
      <c r="Y1633" s="140"/>
      <c r="Z1633" s="140"/>
      <c r="AA1633" s="65"/>
      <c r="AB1633" s="4"/>
      <c r="AC1633" s="4"/>
      <c r="AD1633" s="4"/>
      <c r="AE1633" s="4"/>
      <c r="AF1633" s="4"/>
      <c r="AG1633" s="4"/>
      <c r="AH1633" s="4"/>
      <c r="AI1633" s="4"/>
      <c r="AJ1633" s="4"/>
      <c r="AK1633" s="4"/>
      <c r="AL1633" s="4"/>
      <c r="AM1633" s="4"/>
    </row>
    <row r="1634" spans="1:39" s="3" customFormat="1" ht="15" thickBot="1" x14ac:dyDescent="0.35">
      <c r="A1634" s="63"/>
      <c r="B1634" s="63"/>
      <c r="C1634" s="63"/>
      <c r="D1634" s="63"/>
      <c r="E1634" s="10"/>
      <c r="F1634" s="10"/>
      <c r="G1634" s="7"/>
      <c r="I1634" s="63"/>
      <c r="J1634" s="47"/>
      <c r="K1634" s="108"/>
      <c r="M1634" s="63"/>
      <c r="N1634" s="112"/>
      <c r="P1634" s="63"/>
      <c r="Q1634" s="47"/>
      <c r="S1634" s="63"/>
      <c r="T1634" s="47"/>
      <c r="V1634" s="162"/>
      <c r="W1634" s="136"/>
      <c r="X1634" s="136"/>
      <c r="Y1634" s="136"/>
      <c r="Z1634" s="135"/>
      <c r="AA1634" s="65"/>
      <c r="AB1634" s="4"/>
      <c r="AC1634" s="4"/>
      <c r="AD1634" s="4"/>
      <c r="AE1634" s="4"/>
      <c r="AF1634" s="4"/>
      <c r="AG1634" s="4"/>
      <c r="AH1634" s="4"/>
      <c r="AI1634" s="4"/>
      <c r="AJ1634" s="4"/>
      <c r="AK1634" s="4"/>
      <c r="AL1634" s="4"/>
      <c r="AM1634" s="4"/>
    </row>
    <row r="1635" spans="1:39" s="3" customFormat="1" ht="13.2" x14ac:dyDescent="0.25">
      <c r="A1635" s="63"/>
      <c r="B1635" s="63"/>
      <c r="C1635" s="63"/>
      <c r="D1635" s="63"/>
      <c r="E1635" s="10"/>
      <c r="F1635" s="10"/>
      <c r="G1635" s="7"/>
      <c r="I1635" s="63"/>
      <c r="J1635" s="47"/>
      <c r="K1635" s="108"/>
      <c r="M1635" s="63"/>
      <c r="N1635" s="112"/>
      <c r="P1635" s="63"/>
      <c r="Q1635" s="47"/>
      <c r="S1635" s="63"/>
      <c r="T1635" s="47"/>
      <c r="V1635" s="65"/>
      <c r="W1635" s="65"/>
      <c r="X1635" s="65"/>
      <c r="Y1635" s="65"/>
      <c r="Z1635" s="65"/>
      <c r="AA1635" s="65"/>
      <c r="AB1635" s="4"/>
      <c r="AC1635" s="4"/>
      <c r="AD1635" s="4"/>
      <c r="AE1635" s="4"/>
      <c r="AF1635" s="4"/>
      <c r="AG1635" s="4"/>
      <c r="AH1635" s="4"/>
      <c r="AI1635" s="4"/>
      <c r="AJ1635" s="4"/>
      <c r="AK1635" s="4"/>
      <c r="AL1635" s="4"/>
      <c r="AM1635" s="4"/>
    </row>
    <row r="1636" spans="1:39" s="3" customFormat="1" ht="13.2" x14ac:dyDescent="0.25">
      <c r="A1636" s="114"/>
      <c r="B1636" s="114"/>
      <c r="C1636" s="114"/>
      <c r="D1636" s="114"/>
      <c r="E1636" s="10"/>
      <c r="F1636" s="92"/>
      <c r="G1636" s="7"/>
      <c r="I1636" s="114"/>
      <c r="J1636" s="114"/>
      <c r="K1636" s="115"/>
      <c r="M1636" s="114"/>
      <c r="N1636" s="117"/>
      <c r="P1636" s="114"/>
      <c r="Q1636" s="118"/>
      <c r="S1636" s="114"/>
      <c r="T1636" s="118"/>
      <c r="V1636" s="65"/>
      <c r="W1636" s="65"/>
      <c r="X1636" s="65"/>
      <c r="Y1636" s="65"/>
      <c r="Z1636" s="65"/>
      <c r="AA1636" s="65"/>
      <c r="AB1636" s="4"/>
      <c r="AC1636" s="4"/>
      <c r="AD1636" s="4"/>
      <c r="AE1636" s="4"/>
      <c r="AF1636" s="4"/>
      <c r="AG1636" s="4"/>
      <c r="AH1636" s="4"/>
      <c r="AI1636" s="4"/>
      <c r="AJ1636" s="4"/>
      <c r="AK1636" s="4"/>
      <c r="AL1636" s="4"/>
      <c r="AM1636" s="4"/>
    </row>
    <row r="1637" spans="1:39" ht="0" hidden="1" customHeight="1" x14ac:dyDescent="0.25">
      <c r="A1637" s="163" t="s">
        <v>585</v>
      </c>
      <c r="B1637" s="164"/>
      <c r="C1637" s="106"/>
      <c r="D1637" s="106"/>
      <c r="E1637" s="139"/>
      <c r="F1637" s="138"/>
      <c r="G1637" s="137"/>
      <c r="I1637" s="163"/>
      <c r="J1637" s="165"/>
      <c r="K1637" s="116"/>
      <c r="M1637" s="163"/>
      <c r="N1637" s="159"/>
      <c r="P1637" s="119"/>
      <c r="Q1637" s="120"/>
      <c r="S1637" s="119"/>
      <c r="T1637" s="120"/>
    </row>
    <row r="1638" spans="1:39" ht="0" hidden="1" customHeight="1" x14ac:dyDescent="0.25">
      <c r="A1638" s="75"/>
      <c r="B1638" s="75"/>
      <c r="C1638" s="75"/>
      <c r="D1638" s="75"/>
      <c r="I1638" s="3"/>
      <c r="M1638" s="3"/>
    </row>
    <row r="1639" spans="1:39" ht="0" hidden="1" customHeight="1" x14ac:dyDescent="0.25">
      <c r="I1639" s="3"/>
      <c r="M1639" s="3"/>
    </row>
  </sheetData>
  <mergeCells count="7">
    <mergeCell ref="I2:K2"/>
    <mergeCell ref="M2:N2"/>
    <mergeCell ref="V2:W2"/>
    <mergeCell ref="A2:B2"/>
    <mergeCell ref="A4:G4"/>
    <mergeCell ref="I4:K4"/>
    <mergeCell ref="M4:T4"/>
  </mergeCells>
  <hyperlinks>
    <hyperlink ref="Z21" r:id="rId1" display="https://www.atlanticcityelectric.com/my-account/customer-support/assistance-programs" xr:uid="{F032DA3F-AC25-420A-A4BB-A91A94C5D530}"/>
    <hyperlink ref="Z12" r:id="rId2" display="https://www.atlanticcityelectric.com/bill-of-rights" xr:uid="{6B9B590B-CC42-47CC-8AB8-26BF76C16DFE}"/>
    <hyperlink ref="Z13" r:id="rId3" display="https://www.atlanticcityelectric.com/bill-of-rights" xr:uid="{8F1129A6-87EC-4929-A6DE-F5578A26DF4E}"/>
    <hyperlink ref="Z20" r:id="rId4" display="https://www.atlanticcityelectric.com/bill-of-rights" xr:uid="{B1CAE77C-BC38-4683-A46C-C8BB17FC9982}"/>
    <hyperlink ref="Z22" r:id="rId5" display="https://secure.atlanticcityelectric.com/assistance/landing" xr:uid="{70BFC935-39DB-4893-AA3F-666125538BFE}"/>
    <hyperlink ref="Z23" r:id="rId6" display="https://www.atlanticcityelectric.com/my-account/customer-support/assistance-programs/bill-payment-assistance" xr:uid="{45F58269-6C35-4983-A946-2FB2BCD460EE}"/>
  </hyperlinks>
  <pageMargins left="0.7" right="0.7" top="0.75" bottom="0.75" header="0.3" footer="0.3"/>
  <pageSetup scale="39" orientation="portrait" r:id="rId7"/>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10" sqref="A10"/>
    </sheetView>
  </sheetViews>
  <sheetFormatPr defaultColWidth="0" defaultRowHeight="13.2" zeroHeight="1" x14ac:dyDescent="0.25"/>
  <cols>
    <col min="1" max="1" width="35.6640625" style="4" customWidth="1"/>
    <col min="2" max="2" width="27.33203125" style="4" bestFit="1" customWidth="1"/>
    <col min="3" max="3" width="24.33203125" style="4" bestFit="1" customWidth="1"/>
    <col min="4" max="4" width="33.33203125" style="4" bestFit="1" customWidth="1"/>
    <col min="5" max="5" width="62" style="3" customWidth="1"/>
    <col min="6" max="10" width="0" style="4" hidden="1" customWidth="1"/>
    <col min="11" max="16383" width="8.6640625" style="4" hidden="1"/>
    <col min="16384" max="16384" width="65.33203125" style="4" hidden="1" customWidth="1"/>
  </cols>
  <sheetData>
    <row r="1" spans="1:16384" ht="13.8" thickBot="1" x14ac:dyDescent="0.3">
      <c r="A1" s="60" t="s">
        <v>1009</v>
      </c>
      <c r="B1" s="3"/>
      <c r="C1" s="3"/>
      <c r="D1" s="3"/>
    </row>
    <row r="2" spans="1:16384" ht="65.7" customHeight="1" thickBot="1" x14ac:dyDescent="0.3">
      <c r="A2" s="509" t="s">
        <v>1010</v>
      </c>
      <c r="B2" s="511"/>
      <c r="C2" s="18"/>
      <c r="D2" s="18"/>
      <c r="E2" s="15"/>
      <c r="F2" s="26"/>
      <c r="G2" s="26"/>
      <c r="H2" s="26"/>
      <c r="I2" s="26"/>
      <c r="J2" s="26"/>
    </row>
    <row r="3" spans="1:16384" s="3" customFormat="1" x14ac:dyDescent="0.25">
      <c r="F3" s="3" t="s">
        <v>1011</v>
      </c>
      <c r="G3" s="3" t="s">
        <v>1011</v>
      </c>
      <c r="H3" s="3" t="s">
        <v>1011</v>
      </c>
      <c r="I3" s="3" t="s">
        <v>1011</v>
      </c>
      <c r="J3" s="3" t="s">
        <v>1011</v>
      </c>
      <c r="K3" s="3" t="s">
        <v>1011</v>
      </c>
      <c r="L3" s="3" t="s">
        <v>1011</v>
      </c>
      <c r="M3" s="3" t="s">
        <v>1011</v>
      </c>
      <c r="N3" s="3" t="s">
        <v>1011</v>
      </c>
      <c r="O3" s="3" t="s">
        <v>1011</v>
      </c>
      <c r="P3" s="3" t="s">
        <v>1011</v>
      </c>
      <c r="Q3" s="3" t="s">
        <v>1011</v>
      </c>
      <c r="R3" s="3" t="s">
        <v>1011</v>
      </c>
      <c r="S3" s="3" t="s">
        <v>1011</v>
      </c>
      <c r="T3" s="3" t="s">
        <v>1011</v>
      </c>
      <c r="U3" s="3" t="s">
        <v>1011</v>
      </c>
      <c r="V3" s="3" t="s">
        <v>1011</v>
      </c>
      <c r="W3" s="3" t="s">
        <v>1011</v>
      </c>
      <c r="X3" s="3" t="s">
        <v>1011</v>
      </c>
      <c r="Y3" s="3" t="s">
        <v>1011</v>
      </c>
      <c r="Z3" s="3" t="s">
        <v>1011</v>
      </c>
      <c r="AA3" s="3" t="s">
        <v>1011</v>
      </c>
      <c r="AB3" s="3" t="s">
        <v>1011</v>
      </c>
      <c r="AC3" s="3" t="s">
        <v>1011</v>
      </c>
      <c r="AD3" s="3" t="s">
        <v>1011</v>
      </c>
      <c r="AE3" s="3" t="s">
        <v>1011</v>
      </c>
      <c r="AF3" s="3" t="s">
        <v>1011</v>
      </c>
      <c r="AG3" s="3" t="s">
        <v>1011</v>
      </c>
      <c r="AH3" s="3" t="s">
        <v>1011</v>
      </c>
      <c r="AI3" s="3" t="s">
        <v>1011</v>
      </c>
      <c r="AJ3" s="3" t="s">
        <v>1011</v>
      </c>
      <c r="AK3" s="3" t="s">
        <v>1011</v>
      </c>
      <c r="AL3" s="3" t="s">
        <v>1011</v>
      </c>
      <c r="AM3" s="3" t="s">
        <v>1011</v>
      </c>
      <c r="AN3" s="3" t="s">
        <v>1011</v>
      </c>
      <c r="AO3" s="3" t="s">
        <v>1011</v>
      </c>
      <c r="AP3" s="3" t="s">
        <v>1011</v>
      </c>
      <c r="AQ3" s="3" t="s">
        <v>1011</v>
      </c>
      <c r="AR3" s="3" t="s">
        <v>1011</v>
      </c>
      <c r="AS3" s="3" t="s">
        <v>1011</v>
      </c>
      <c r="AT3" s="3" t="s">
        <v>1011</v>
      </c>
      <c r="AU3" s="3" t="s">
        <v>1011</v>
      </c>
      <c r="AV3" s="3" t="s">
        <v>1011</v>
      </c>
      <c r="AW3" s="3" t="s">
        <v>1011</v>
      </c>
      <c r="AX3" s="3" t="s">
        <v>1011</v>
      </c>
      <c r="AY3" s="3" t="s">
        <v>1011</v>
      </c>
      <c r="AZ3" s="3" t="s">
        <v>1011</v>
      </c>
      <c r="BA3" s="3" t="s">
        <v>1011</v>
      </c>
      <c r="BB3" s="3" t="s">
        <v>1011</v>
      </c>
      <c r="BC3" s="3" t="s">
        <v>1011</v>
      </c>
      <c r="BD3" s="3" t="s">
        <v>1011</v>
      </c>
      <c r="BE3" s="3" t="s">
        <v>1011</v>
      </c>
      <c r="BF3" s="3" t="s">
        <v>1011</v>
      </c>
      <c r="BG3" s="3" t="s">
        <v>1011</v>
      </c>
      <c r="BH3" s="3" t="s">
        <v>1011</v>
      </c>
      <c r="BI3" s="3" t="s">
        <v>1011</v>
      </c>
      <c r="BJ3" s="3" t="s">
        <v>1011</v>
      </c>
      <c r="BK3" s="3" t="s">
        <v>1011</v>
      </c>
      <c r="BL3" s="3" t="s">
        <v>1011</v>
      </c>
      <c r="BM3" s="3" t="s">
        <v>1011</v>
      </c>
      <c r="BN3" s="3" t="s">
        <v>1011</v>
      </c>
      <c r="BO3" s="3" t="s">
        <v>1011</v>
      </c>
      <c r="BP3" s="3" t="s">
        <v>1011</v>
      </c>
      <c r="BQ3" s="3" t="s">
        <v>1011</v>
      </c>
      <c r="BR3" s="3" t="s">
        <v>1011</v>
      </c>
      <c r="BS3" s="3" t="s">
        <v>1011</v>
      </c>
      <c r="BT3" s="3" t="s">
        <v>1011</v>
      </c>
      <c r="BU3" s="3" t="s">
        <v>1011</v>
      </c>
      <c r="BV3" s="3" t="s">
        <v>1011</v>
      </c>
      <c r="BW3" s="3" t="s">
        <v>1011</v>
      </c>
      <c r="BX3" s="3" t="s">
        <v>1011</v>
      </c>
      <c r="BY3" s="3" t="s">
        <v>1011</v>
      </c>
      <c r="BZ3" s="3" t="s">
        <v>1011</v>
      </c>
      <c r="CA3" s="3" t="s">
        <v>1011</v>
      </c>
      <c r="CB3" s="3" t="s">
        <v>1011</v>
      </c>
      <c r="CC3" s="3" t="s">
        <v>1011</v>
      </c>
      <c r="CD3" s="3" t="s">
        <v>1011</v>
      </c>
      <c r="CE3" s="3" t="s">
        <v>1011</v>
      </c>
      <c r="CF3" s="3" t="s">
        <v>1011</v>
      </c>
      <c r="CG3" s="3" t="s">
        <v>1011</v>
      </c>
      <c r="CH3" s="3" t="s">
        <v>1011</v>
      </c>
      <c r="CI3" s="3" t="s">
        <v>1011</v>
      </c>
      <c r="CJ3" s="3" t="s">
        <v>1011</v>
      </c>
      <c r="CK3" s="3" t="s">
        <v>1011</v>
      </c>
      <c r="CL3" s="3" t="s">
        <v>1011</v>
      </c>
      <c r="CM3" s="3" t="s">
        <v>1011</v>
      </c>
      <c r="CN3" s="3" t="s">
        <v>1011</v>
      </c>
      <c r="CO3" s="3" t="s">
        <v>1011</v>
      </c>
      <c r="CP3" s="3" t="s">
        <v>1011</v>
      </c>
      <c r="CQ3" s="3" t="s">
        <v>1011</v>
      </c>
      <c r="CR3" s="3" t="s">
        <v>1011</v>
      </c>
      <c r="CS3" s="3" t="s">
        <v>1011</v>
      </c>
      <c r="CT3" s="3" t="s">
        <v>1011</v>
      </c>
      <c r="CU3" s="3" t="s">
        <v>1011</v>
      </c>
      <c r="CV3" s="3" t="s">
        <v>1011</v>
      </c>
      <c r="CW3" s="3" t="s">
        <v>1011</v>
      </c>
      <c r="CX3" s="3" t="s">
        <v>1011</v>
      </c>
      <c r="CY3" s="3" t="s">
        <v>1011</v>
      </c>
      <c r="CZ3" s="3" t="s">
        <v>1011</v>
      </c>
      <c r="DA3" s="3" t="s">
        <v>1011</v>
      </c>
      <c r="DB3" s="3" t="s">
        <v>1011</v>
      </c>
      <c r="DC3" s="3" t="s">
        <v>1011</v>
      </c>
      <c r="DD3" s="3" t="s">
        <v>1011</v>
      </c>
      <c r="DE3" s="3" t="s">
        <v>1011</v>
      </c>
      <c r="DF3" s="3" t="s">
        <v>1011</v>
      </c>
      <c r="DG3" s="3" t="s">
        <v>1011</v>
      </c>
      <c r="DH3" s="3" t="s">
        <v>1011</v>
      </c>
      <c r="DI3" s="3" t="s">
        <v>1011</v>
      </c>
      <c r="DJ3" s="3" t="s">
        <v>1011</v>
      </c>
      <c r="DK3" s="3" t="s">
        <v>1011</v>
      </c>
      <c r="DL3" s="3" t="s">
        <v>1011</v>
      </c>
      <c r="DM3" s="3" t="s">
        <v>1011</v>
      </c>
      <c r="DN3" s="3" t="s">
        <v>1011</v>
      </c>
      <c r="DO3" s="3" t="s">
        <v>1011</v>
      </c>
      <c r="DP3" s="3" t="s">
        <v>1011</v>
      </c>
      <c r="DQ3" s="3" t="s">
        <v>1011</v>
      </c>
      <c r="DR3" s="3" t="s">
        <v>1011</v>
      </c>
      <c r="DS3" s="3" t="s">
        <v>1011</v>
      </c>
      <c r="DT3" s="3" t="s">
        <v>1011</v>
      </c>
      <c r="DU3" s="3" t="s">
        <v>1011</v>
      </c>
      <c r="DV3" s="3" t="s">
        <v>1011</v>
      </c>
      <c r="DW3" s="3" t="s">
        <v>1011</v>
      </c>
      <c r="DX3" s="3" t="s">
        <v>1011</v>
      </c>
      <c r="DY3" s="3" t="s">
        <v>1011</v>
      </c>
      <c r="DZ3" s="3" t="s">
        <v>1011</v>
      </c>
      <c r="EA3" s="3" t="s">
        <v>1011</v>
      </c>
      <c r="EB3" s="3" t="s">
        <v>1011</v>
      </c>
      <c r="EC3" s="3" t="s">
        <v>1011</v>
      </c>
      <c r="ED3" s="3" t="s">
        <v>1011</v>
      </c>
      <c r="EE3" s="3" t="s">
        <v>1011</v>
      </c>
      <c r="EF3" s="3" t="s">
        <v>1011</v>
      </c>
      <c r="EG3" s="3" t="s">
        <v>1011</v>
      </c>
      <c r="EH3" s="3" t="s">
        <v>1011</v>
      </c>
      <c r="EI3" s="3" t="s">
        <v>1011</v>
      </c>
      <c r="EJ3" s="3" t="s">
        <v>1011</v>
      </c>
      <c r="EK3" s="3" t="s">
        <v>1011</v>
      </c>
      <c r="EL3" s="3" t="s">
        <v>1011</v>
      </c>
      <c r="EM3" s="3" t="s">
        <v>1011</v>
      </c>
      <c r="EN3" s="3" t="s">
        <v>1011</v>
      </c>
      <c r="EO3" s="3" t="s">
        <v>1011</v>
      </c>
      <c r="EP3" s="3" t="s">
        <v>1011</v>
      </c>
      <c r="EQ3" s="3" t="s">
        <v>1011</v>
      </c>
      <c r="ER3" s="3" t="s">
        <v>1011</v>
      </c>
      <c r="ES3" s="3" t="s">
        <v>1011</v>
      </c>
      <c r="ET3" s="3" t="s">
        <v>1011</v>
      </c>
      <c r="EU3" s="3" t="s">
        <v>1011</v>
      </c>
      <c r="EV3" s="3" t="s">
        <v>1011</v>
      </c>
      <c r="EW3" s="3" t="s">
        <v>1011</v>
      </c>
      <c r="EX3" s="3" t="s">
        <v>1011</v>
      </c>
      <c r="EY3" s="3" t="s">
        <v>1011</v>
      </c>
      <c r="EZ3" s="3" t="s">
        <v>1011</v>
      </c>
      <c r="FA3" s="3" t="s">
        <v>1011</v>
      </c>
      <c r="FB3" s="3" t="s">
        <v>1011</v>
      </c>
      <c r="FC3" s="3" t="s">
        <v>1011</v>
      </c>
      <c r="FD3" s="3" t="s">
        <v>1011</v>
      </c>
      <c r="FE3" s="3" t="s">
        <v>1011</v>
      </c>
      <c r="FF3" s="3" t="s">
        <v>1011</v>
      </c>
      <c r="FG3" s="3" t="s">
        <v>1011</v>
      </c>
      <c r="FH3" s="3" t="s">
        <v>1011</v>
      </c>
      <c r="FI3" s="3" t="s">
        <v>1011</v>
      </c>
      <c r="FJ3" s="3" t="s">
        <v>1011</v>
      </c>
      <c r="FK3" s="3" t="s">
        <v>1011</v>
      </c>
      <c r="FL3" s="3" t="s">
        <v>1011</v>
      </c>
      <c r="FM3" s="3" t="s">
        <v>1011</v>
      </c>
      <c r="FN3" s="3" t="s">
        <v>1011</v>
      </c>
      <c r="FO3" s="3" t="s">
        <v>1011</v>
      </c>
      <c r="FP3" s="3" t="s">
        <v>1011</v>
      </c>
      <c r="FQ3" s="3" t="s">
        <v>1011</v>
      </c>
      <c r="FR3" s="3" t="s">
        <v>1011</v>
      </c>
      <c r="FS3" s="3" t="s">
        <v>1011</v>
      </c>
      <c r="FT3" s="3" t="s">
        <v>1011</v>
      </c>
      <c r="FU3" s="3" t="s">
        <v>1011</v>
      </c>
      <c r="FV3" s="3" t="s">
        <v>1011</v>
      </c>
      <c r="FW3" s="3" t="s">
        <v>1011</v>
      </c>
      <c r="FX3" s="3" t="s">
        <v>1011</v>
      </c>
      <c r="FY3" s="3" t="s">
        <v>1011</v>
      </c>
      <c r="FZ3" s="3" t="s">
        <v>1011</v>
      </c>
      <c r="GA3" s="3" t="s">
        <v>1011</v>
      </c>
      <c r="GB3" s="3" t="s">
        <v>1011</v>
      </c>
      <c r="GC3" s="3" t="s">
        <v>1011</v>
      </c>
      <c r="GD3" s="3" t="s">
        <v>1011</v>
      </c>
      <c r="GE3" s="3" t="s">
        <v>1011</v>
      </c>
      <c r="GF3" s="3" t="s">
        <v>1011</v>
      </c>
      <c r="GG3" s="3" t="s">
        <v>1011</v>
      </c>
      <c r="GH3" s="3" t="s">
        <v>1011</v>
      </c>
      <c r="GI3" s="3" t="s">
        <v>1011</v>
      </c>
      <c r="GJ3" s="3" t="s">
        <v>1011</v>
      </c>
      <c r="GK3" s="3" t="s">
        <v>1011</v>
      </c>
      <c r="GL3" s="3" t="s">
        <v>1011</v>
      </c>
      <c r="GM3" s="3" t="s">
        <v>1011</v>
      </c>
      <c r="GN3" s="3" t="s">
        <v>1011</v>
      </c>
      <c r="GO3" s="3" t="s">
        <v>1011</v>
      </c>
      <c r="GP3" s="3" t="s">
        <v>1011</v>
      </c>
      <c r="GQ3" s="3" t="s">
        <v>1011</v>
      </c>
      <c r="GR3" s="3" t="s">
        <v>1011</v>
      </c>
      <c r="GS3" s="3" t="s">
        <v>1011</v>
      </c>
      <c r="GT3" s="3" t="s">
        <v>1011</v>
      </c>
      <c r="GU3" s="3" t="s">
        <v>1011</v>
      </c>
      <c r="GV3" s="3" t="s">
        <v>1011</v>
      </c>
      <c r="GW3" s="3" t="s">
        <v>1011</v>
      </c>
      <c r="GX3" s="3" t="s">
        <v>1011</v>
      </c>
      <c r="GY3" s="3" t="s">
        <v>1011</v>
      </c>
      <c r="GZ3" s="3" t="s">
        <v>1011</v>
      </c>
      <c r="HA3" s="3" t="s">
        <v>1011</v>
      </c>
      <c r="HB3" s="3" t="s">
        <v>1011</v>
      </c>
      <c r="HC3" s="3" t="s">
        <v>1011</v>
      </c>
      <c r="HD3" s="3" t="s">
        <v>1011</v>
      </c>
      <c r="HE3" s="3" t="s">
        <v>1011</v>
      </c>
      <c r="HF3" s="3" t="s">
        <v>1011</v>
      </c>
      <c r="HG3" s="3" t="s">
        <v>1011</v>
      </c>
      <c r="HH3" s="3" t="s">
        <v>1011</v>
      </c>
      <c r="HI3" s="3" t="s">
        <v>1011</v>
      </c>
      <c r="HJ3" s="3" t="s">
        <v>1011</v>
      </c>
      <c r="HK3" s="3" t="s">
        <v>1011</v>
      </c>
      <c r="HL3" s="3" t="s">
        <v>1011</v>
      </c>
      <c r="HM3" s="3" t="s">
        <v>1011</v>
      </c>
      <c r="HN3" s="3" t="s">
        <v>1011</v>
      </c>
      <c r="HO3" s="3" t="s">
        <v>1011</v>
      </c>
      <c r="HP3" s="3" t="s">
        <v>1011</v>
      </c>
      <c r="HQ3" s="3" t="s">
        <v>1011</v>
      </c>
      <c r="HR3" s="3" t="s">
        <v>1011</v>
      </c>
      <c r="HS3" s="3" t="s">
        <v>1011</v>
      </c>
      <c r="HT3" s="3" t="s">
        <v>1011</v>
      </c>
      <c r="HU3" s="3" t="s">
        <v>1011</v>
      </c>
      <c r="HV3" s="3" t="s">
        <v>1011</v>
      </c>
      <c r="HW3" s="3" t="s">
        <v>1011</v>
      </c>
      <c r="HX3" s="3" t="s">
        <v>1011</v>
      </c>
      <c r="HY3" s="3" t="s">
        <v>1011</v>
      </c>
      <c r="HZ3" s="3" t="s">
        <v>1011</v>
      </c>
      <c r="IA3" s="3" t="s">
        <v>1011</v>
      </c>
      <c r="IB3" s="3" t="s">
        <v>1011</v>
      </c>
      <c r="IC3" s="3" t="s">
        <v>1011</v>
      </c>
      <c r="ID3" s="3" t="s">
        <v>1011</v>
      </c>
      <c r="IE3" s="3" t="s">
        <v>1011</v>
      </c>
      <c r="IF3" s="3" t="s">
        <v>1011</v>
      </c>
      <c r="IG3" s="3" t="s">
        <v>1011</v>
      </c>
      <c r="IH3" s="3" t="s">
        <v>1011</v>
      </c>
      <c r="II3" s="3" t="s">
        <v>1011</v>
      </c>
      <c r="IJ3" s="3" t="s">
        <v>1011</v>
      </c>
      <c r="IK3" s="3" t="s">
        <v>1011</v>
      </c>
      <c r="IL3" s="3" t="s">
        <v>1011</v>
      </c>
      <c r="IM3" s="3" t="s">
        <v>1011</v>
      </c>
      <c r="IN3" s="3" t="s">
        <v>1011</v>
      </c>
      <c r="IO3" s="3" t="s">
        <v>1011</v>
      </c>
      <c r="IP3" s="3" t="s">
        <v>1011</v>
      </c>
      <c r="IQ3" s="3" t="s">
        <v>1011</v>
      </c>
      <c r="IR3" s="3" t="s">
        <v>1011</v>
      </c>
      <c r="IS3" s="3" t="s">
        <v>1011</v>
      </c>
      <c r="IT3" s="3" t="s">
        <v>1011</v>
      </c>
      <c r="IU3" s="3" t="s">
        <v>1011</v>
      </c>
      <c r="IV3" s="3" t="s">
        <v>1011</v>
      </c>
      <c r="IW3" s="3" t="s">
        <v>1011</v>
      </c>
      <c r="IX3" s="3" t="s">
        <v>1011</v>
      </c>
      <c r="IY3" s="3" t="s">
        <v>1011</v>
      </c>
      <c r="IZ3" s="3" t="s">
        <v>1011</v>
      </c>
      <c r="JA3" s="3" t="s">
        <v>1011</v>
      </c>
      <c r="JB3" s="3" t="s">
        <v>1011</v>
      </c>
      <c r="JC3" s="3" t="s">
        <v>1011</v>
      </c>
      <c r="JD3" s="3" t="s">
        <v>1011</v>
      </c>
      <c r="JE3" s="3" t="s">
        <v>1011</v>
      </c>
      <c r="JF3" s="3" t="s">
        <v>1011</v>
      </c>
      <c r="JG3" s="3" t="s">
        <v>1011</v>
      </c>
      <c r="JH3" s="3" t="s">
        <v>1011</v>
      </c>
      <c r="JI3" s="3" t="s">
        <v>1011</v>
      </c>
      <c r="JJ3" s="3" t="s">
        <v>1011</v>
      </c>
      <c r="JK3" s="3" t="s">
        <v>1011</v>
      </c>
      <c r="JL3" s="3" t="s">
        <v>1011</v>
      </c>
      <c r="JM3" s="3" t="s">
        <v>1011</v>
      </c>
      <c r="JN3" s="3" t="s">
        <v>1011</v>
      </c>
      <c r="JO3" s="3" t="s">
        <v>1011</v>
      </c>
      <c r="JP3" s="3" t="s">
        <v>1011</v>
      </c>
      <c r="JQ3" s="3" t="s">
        <v>1011</v>
      </c>
      <c r="JR3" s="3" t="s">
        <v>1011</v>
      </c>
      <c r="JS3" s="3" t="s">
        <v>1011</v>
      </c>
      <c r="JT3" s="3" t="s">
        <v>1011</v>
      </c>
      <c r="JU3" s="3" t="s">
        <v>1011</v>
      </c>
      <c r="JV3" s="3" t="s">
        <v>1011</v>
      </c>
      <c r="JW3" s="3" t="s">
        <v>1011</v>
      </c>
      <c r="JX3" s="3" t="s">
        <v>1011</v>
      </c>
      <c r="JY3" s="3" t="s">
        <v>1011</v>
      </c>
      <c r="JZ3" s="3" t="s">
        <v>1011</v>
      </c>
      <c r="KA3" s="3" t="s">
        <v>1011</v>
      </c>
      <c r="KB3" s="3" t="s">
        <v>1011</v>
      </c>
      <c r="KC3" s="3" t="s">
        <v>1011</v>
      </c>
      <c r="KD3" s="3" t="s">
        <v>1011</v>
      </c>
      <c r="KE3" s="3" t="s">
        <v>1011</v>
      </c>
      <c r="KF3" s="3" t="s">
        <v>1011</v>
      </c>
      <c r="KG3" s="3" t="s">
        <v>1011</v>
      </c>
      <c r="KH3" s="3" t="s">
        <v>1011</v>
      </c>
      <c r="KI3" s="3" t="s">
        <v>1011</v>
      </c>
      <c r="KJ3" s="3" t="s">
        <v>1011</v>
      </c>
      <c r="KK3" s="3" t="s">
        <v>1011</v>
      </c>
      <c r="KL3" s="3" t="s">
        <v>1011</v>
      </c>
      <c r="KM3" s="3" t="s">
        <v>1011</v>
      </c>
      <c r="KN3" s="3" t="s">
        <v>1011</v>
      </c>
      <c r="KO3" s="3" t="s">
        <v>1011</v>
      </c>
      <c r="KP3" s="3" t="s">
        <v>1011</v>
      </c>
      <c r="KQ3" s="3" t="s">
        <v>1011</v>
      </c>
      <c r="KR3" s="3" t="s">
        <v>1011</v>
      </c>
      <c r="KS3" s="3" t="s">
        <v>1011</v>
      </c>
      <c r="KT3" s="3" t="s">
        <v>1011</v>
      </c>
      <c r="KU3" s="3" t="s">
        <v>1011</v>
      </c>
      <c r="KV3" s="3" t="s">
        <v>1011</v>
      </c>
      <c r="KW3" s="3" t="s">
        <v>1011</v>
      </c>
      <c r="KX3" s="3" t="s">
        <v>1011</v>
      </c>
      <c r="KY3" s="3" t="s">
        <v>1011</v>
      </c>
      <c r="KZ3" s="3" t="s">
        <v>1011</v>
      </c>
      <c r="LA3" s="3" t="s">
        <v>1011</v>
      </c>
      <c r="LB3" s="3" t="s">
        <v>1011</v>
      </c>
      <c r="LC3" s="3" t="s">
        <v>1011</v>
      </c>
      <c r="LD3" s="3" t="s">
        <v>1011</v>
      </c>
      <c r="LE3" s="3" t="s">
        <v>1011</v>
      </c>
      <c r="LF3" s="3" t="s">
        <v>1011</v>
      </c>
      <c r="LG3" s="3" t="s">
        <v>1011</v>
      </c>
      <c r="LH3" s="3" t="s">
        <v>1011</v>
      </c>
      <c r="LI3" s="3" t="s">
        <v>1011</v>
      </c>
      <c r="LJ3" s="3" t="s">
        <v>1011</v>
      </c>
      <c r="LK3" s="3" t="s">
        <v>1011</v>
      </c>
      <c r="LL3" s="3" t="s">
        <v>1011</v>
      </c>
      <c r="LM3" s="3" t="s">
        <v>1011</v>
      </c>
      <c r="LN3" s="3" t="s">
        <v>1011</v>
      </c>
      <c r="LO3" s="3" t="s">
        <v>1011</v>
      </c>
      <c r="LP3" s="3" t="s">
        <v>1011</v>
      </c>
      <c r="LQ3" s="3" t="s">
        <v>1011</v>
      </c>
      <c r="LR3" s="3" t="s">
        <v>1011</v>
      </c>
      <c r="LS3" s="3" t="s">
        <v>1011</v>
      </c>
      <c r="LT3" s="3" t="s">
        <v>1011</v>
      </c>
      <c r="LU3" s="3" t="s">
        <v>1011</v>
      </c>
      <c r="LV3" s="3" t="s">
        <v>1011</v>
      </c>
      <c r="LW3" s="3" t="s">
        <v>1011</v>
      </c>
      <c r="LX3" s="3" t="s">
        <v>1011</v>
      </c>
      <c r="LY3" s="3" t="s">
        <v>1011</v>
      </c>
      <c r="LZ3" s="3" t="s">
        <v>1011</v>
      </c>
      <c r="MA3" s="3" t="s">
        <v>1011</v>
      </c>
      <c r="MB3" s="3" t="s">
        <v>1011</v>
      </c>
      <c r="MC3" s="3" t="s">
        <v>1011</v>
      </c>
      <c r="MD3" s="3" t="s">
        <v>1011</v>
      </c>
      <c r="ME3" s="3" t="s">
        <v>1011</v>
      </c>
      <c r="MF3" s="3" t="s">
        <v>1011</v>
      </c>
      <c r="MG3" s="3" t="s">
        <v>1011</v>
      </c>
      <c r="MH3" s="3" t="s">
        <v>1011</v>
      </c>
      <c r="MI3" s="3" t="s">
        <v>1011</v>
      </c>
      <c r="MJ3" s="3" t="s">
        <v>1011</v>
      </c>
      <c r="MK3" s="3" t="s">
        <v>1011</v>
      </c>
      <c r="ML3" s="3" t="s">
        <v>1011</v>
      </c>
      <c r="MM3" s="3" t="s">
        <v>1011</v>
      </c>
      <c r="MN3" s="3" t="s">
        <v>1011</v>
      </c>
      <c r="MO3" s="3" t="s">
        <v>1011</v>
      </c>
      <c r="MP3" s="3" t="s">
        <v>1011</v>
      </c>
      <c r="MQ3" s="3" t="s">
        <v>1011</v>
      </c>
      <c r="MR3" s="3" t="s">
        <v>1011</v>
      </c>
      <c r="MS3" s="3" t="s">
        <v>1011</v>
      </c>
      <c r="MT3" s="3" t="s">
        <v>1011</v>
      </c>
      <c r="MU3" s="3" t="s">
        <v>1011</v>
      </c>
      <c r="MV3" s="3" t="s">
        <v>1011</v>
      </c>
      <c r="MW3" s="3" t="s">
        <v>1011</v>
      </c>
      <c r="MX3" s="3" t="s">
        <v>1011</v>
      </c>
      <c r="MY3" s="3" t="s">
        <v>1011</v>
      </c>
      <c r="MZ3" s="3" t="s">
        <v>1011</v>
      </c>
      <c r="NA3" s="3" t="s">
        <v>1011</v>
      </c>
      <c r="NB3" s="3" t="s">
        <v>1011</v>
      </c>
      <c r="NC3" s="3" t="s">
        <v>1011</v>
      </c>
      <c r="ND3" s="3" t="s">
        <v>1011</v>
      </c>
      <c r="NE3" s="3" t="s">
        <v>1011</v>
      </c>
      <c r="NF3" s="3" t="s">
        <v>1011</v>
      </c>
      <c r="NG3" s="3" t="s">
        <v>1011</v>
      </c>
      <c r="NH3" s="3" t="s">
        <v>1011</v>
      </c>
      <c r="NI3" s="3" t="s">
        <v>1011</v>
      </c>
      <c r="NJ3" s="3" t="s">
        <v>1011</v>
      </c>
      <c r="NK3" s="3" t="s">
        <v>1011</v>
      </c>
      <c r="NL3" s="3" t="s">
        <v>1011</v>
      </c>
      <c r="NM3" s="3" t="s">
        <v>1011</v>
      </c>
      <c r="NN3" s="3" t="s">
        <v>1011</v>
      </c>
      <c r="NO3" s="3" t="s">
        <v>1011</v>
      </c>
      <c r="NP3" s="3" t="s">
        <v>1011</v>
      </c>
      <c r="NQ3" s="3" t="s">
        <v>1011</v>
      </c>
      <c r="NR3" s="3" t="s">
        <v>1011</v>
      </c>
      <c r="NS3" s="3" t="s">
        <v>1011</v>
      </c>
      <c r="NT3" s="3" t="s">
        <v>1011</v>
      </c>
      <c r="NU3" s="3" t="s">
        <v>1011</v>
      </c>
      <c r="NV3" s="3" t="s">
        <v>1011</v>
      </c>
      <c r="NW3" s="3" t="s">
        <v>1011</v>
      </c>
      <c r="NX3" s="3" t="s">
        <v>1011</v>
      </c>
      <c r="NY3" s="3" t="s">
        <v>1011</v>
      </c>
      <c r="NZ3" s="3" t="s">
        <v>1011</v>
      </c>
      <c r="OA3" s="3" t="s">
        <v>1011</v>
      </c>
      <c r="OB3" s="3" t="s">
        <v>1011</v>
      </c>
      <c r="OC3" s="3" t="s">
        <v>1011</v>
      </c>
      <c r="OD3" s="3" t="s">
        <v>1011</v>
      </c>
      <c r="OE3" s="3" t="s">
        <v>1011</v>
      </c>
      <c r="OF3" s="3" t="s">
        <v>1011</v>
      </c>
      <c r="OG3" s="3" t="s">
        <v>1011</v>
      </c>
      <c r="OH3" s="3" t="s">
        <v>1011</v>
      </c>
      <c r="OI3" s="3" t="s">
        <v>1011</v>
      </c>
      <c r="OJ3" s="3" t="s">
        <v>1011</v>
      </c>
      <c r="OK3" s="3" t="s">
        <v>1011</v>
      </c>
      <c r="OL3" s="3" t="s">
        <v>1011</v>
      </c>
      <c r="OM3" s="3" t="s">
        <v>1011</v>
      </c>
      <c r="ON3" s="3" t="s">
        <v>1011</v>
      </c>
      <c r="OO3" s="3" t="s">
        <v>1011</v>
      </c>
      <c r="OP3" s="3" t="s">
        <v>1011</v>
      </c>
      <c r="OQ3" s="3" t="s">
        <v>1011</v>
      </c>
      <c r="OR3" s="3" t="s">
        <v>1011</v>
      </c>
      <c r="OS3" s="3" t="s">
        <v>1011</v>
      </c>
      <c r="OT3" s="3" t="s">
        <v>1011</v>
      </c>
      <c r="OU3" s="3" t="s">
        <v>1011</v>
      </c>
      <c r="OV3" s="3" t="s">
        <v>1011</v>
      </c>
      <c r="OW3" s="3" t="s">
        <v>1011</v>
      </c>
      <c r="OX3" s="3" t="s">
        <v>1011</v>
      </c>
      <c r="OY3" s="3" t="s">
        <v>1011</v>
      </c>
      <c r="OZ3" s="3" t="s">
        <v>1011</v>
      </c>
      <c r="PA3" s="3" t="s">
        <v>1011</v>
      </c>
      <c r="PB3" s="3" t="s">
        <v>1011</v>
      </c>
      <c r="PC3" s="3" t="s">
        <v>1011</v>
      </c>
      <c r="PD3" s="3" t="s">
        <v>1011</v>
      </c>
      <c r="PE3" s="3" t="s">
        <v>1011</v>
      </c>
      <c r="PF3" s="3" t="s">
        <v>1011</v>
      </c>
      <c r="PG3" s="3" t="s">
        <v>1011</v>
      </c>
      <c r="PH3" s="3" t="s">
        <v>1011</v>
      </c>
      <c r="PI3" s="3" t="s">
        <v>1011</v>
      </c>
      <c r="PJ3" s="3" t="s">
        <v>1011</v>
      </c>
      <c r="PK3" s="3" t="s">
        <v>1011</v>
      </c>
      <c r="PL3" s="3" t="s">
        <v>1011</v>
      </c>
      <c r="PM3" s="3" t="s">
        <v>1011</v>
      </c>
      <c r="PN3" s="3" t="s">
        <v>1011</v>
      </c>
      <c r="PO3" s="3" t="s">
        <v>1011</v>
      </c>
      <c r="PP3" s="3" t="s">
        <v>1011</v>
      </c>
      <c r="PQ3" s="3" t="s">
        <v>1011</v>
      </c>
      <c r="PR3" s="3" t="s">
        <v>1011</v>
      </c>
      <c r="PS3" s="3" t="s">
        <v>1011</v>
      </c>
      <c r="PT3" s="3" t="s">
        <v>1011</v>
      </c>
      <c r="PU3" s="3" t="s">
        <v>1011</v>
      </c>
      <c r="PV3" s="3" t="s">
        <v>1011</v>
      </c>
      <c r="PW3" s="3" t="s">
        <v>1011</v>
      </c>
      <c r="PX3" s="3" t="s">
        <v>1011</v>
      </c>
      <c r="PY3" s="3" t="s">
        <v>1011</v>
      </c>
      <c r="PZ3" s="3" t="s">
        <v>1011</v>
      </c>
      <c r="QA3" s="3" t="s">
        <v>1011</v>
      </c>
      <c r="QB3" s="3" t="s">
        <v>1011</v>
      </c>
      <c r="QC3" s="3" t="s">
        <v>1011</v>
      </c>
      <c r="QD3" s="3" t="s">
        <v>1011</v>
      </c>
      <c r="QE3" s="3" t="s">
        <v>1011</v>
      </c>
      <c r="QF3" s="3" t="s">
        <v>1011</v>
      </c>
      <c r="QG3" s="3" t="s">
        <v>1011</v>
      </c>
      <c r="QH3" s="3" t="s">
        <v>1011</v>
      </c>
      <c r="QI3" s="3" t="s">
        <v>1011</v>
      </c>
      <c r="QJ3" s="3" t="s">
        <v>1011</v>
      </c>
      <c r="QK3" s="3" t="s">
        <v>1011</v>
      </c>
      <c r="QL3" s="3" t="s">
        <v>1011</v>
      </c>
      <c r="QM3" s="3" t="s">
        <v>1011</v>
      </c>
      <c r="QN3" s="3" t="s">
        <v>1011</v>
      </c>
      <c r="QO3" s="3" t="s">
        <v>1011</v>
      </c>
      <c r="QP3" s="3" t="s">
        <v>1011</v>
      </c>
      <c r="QQ3" s="3" t="s">
        <v>1011</v>
      </c>
      <c r="QR3" s="3" t="s">
        <v>1011</v>
      </c>
      <c r="QS3" s="3" t="s">
        <v>1011</v>
      </c>
      <c r="QT3" s="3" t="s">
        <v>1011</v>
      </c>
      <c r="QU3" s="3" t="s">
        <v>1011</v>
      </c>
      <c r="QV3" s="3" t="s">
        <v>1011</v>
      </c>
      <c r="QW3" s="3" t="s">
        <v>1011</v>
      </c>
      <c r="QX3" s="3" t="s">
        <v>1011</v>
      </c>
      <c r="QY3" s="3" t="s">
        <v>1011</v>
      </c>
      <c r="QZ3" s="3" t="s">
        <v>1011</v>
      </c>
      <c r="RA3" s="3" t="s">
        <v>1011</v>
      </c>
      <c r="RB3" s="3" t="s">
        <v>1011</v>
      </c>
      <c r="RC3" s="3" t="s">
        <v>1011</v>
      </c>
      <c r="RD3" s="3" t="s">
        <v>1011</v>
      </c>
      <c r="RE3" s="3" t="s">
        <v>1011</v>
      </c>
      <c r="RF3" s="3" t="s">
        <v>1011</v>
      </c>
      <c r="RG3" s="3" t="s">
        <v>1011</v>
      </c>
      <c r="RH3" s="3" t="s">
        <v>1011</v>
      </c>
      <c r="RI3" s="3" t="s">
        <v>1011</v>
      </c>
      <c r="RJ3" s="3" t="s">
        <v>1011</v>
      </c>
      <c r="RK3" s="3" t="s">
        <v>1011</v>
      </c>
      <c r="RL3" s="3" t="s">
        <v>1011</v>
      </c>
      <c r="RM3" s="3" t="s">
        <v>1011</v>
      </c>
      <c r="RN3" s="3" t="s">
        <v>1011</v>
      </c>
      <c r="RO3" s="3" t="s">
        <v>1011</v>
      </c>
      <c r="RP3" s="3" t="s">
        <v>1011</v>
      </c>
      <c r="RQ3" s="3" t="s">
        <v>1011</v>
      </c>
      <c r="RR3" s="3" t="s">
        <v>1011</v>
      </c>
      <c r="RS3" s="3" t="s">
        <v>1011</v>
      </c>
      <c r="RT3" s="3" t="s">
        <v>1011</v>
      </c>
      <c r="RU3" s="3" t="s">
        <v>1011</v>
      </c>
      <c r="RV3" s="3" t="s">
        <v>1011</v>
      </c>
      <c r="RW3" s="3" t="s">
        <v>1011</v>
      </c>
      <c r="RX3" s="3" t="s">
        <v>1011</v>
      </c>
      <c r="RY3" s="3" t="s">
        <v>1011</v>
      </c>
      <c r="RZ3" s="3" t="s">
        <v>1011</v>
      </c>
      <c r="SA3" s="3" t="s">
        <v>1011</v>
      </c>
      <c r="SB3" s="3" t="s">
        <v>1011</v>
      </c>
      <c r="SC3" s="3" t="s">
        <v>1011</v>
      </c>
      <c r="SD3" s="3" t="s">
        <v>1011</v>
      </c>
      <c r="SE3" s="3" t="s">
        <v>1011</v>
      </c>
      <c r="SF3" s="3" t="s">
        <v>1011</v>
      </c>
      <c r="SG3" s="3" t="s">
        <v>1011</v>
      </c>
      <c r="SH3" s="3" t="s">
        <v>1011</v>
      </c>
      <c r="SI3" s="3" t="s">
        <v>1011</v>
      </c>
      <c r="SJ3" s="3" t="s">
        <v>1011</v>
      </c>
      <c r="SK3" s="3" t="s">
        <v>1011</v>
      </c>
      <c r="SL3" s="3" t="s">
        <v>1011</v>
      </c>
      <c r="SM3" s="3" t="s">
        <v>1011</v>
      </c>
      <c r="SN3" s="3" t="s">
        <v>1011</v>
      </c>
      <c r="SO3" s="3" t="s">
        <v>1011</v>
      </c>
      <c r="SP3" s="3" t="s">
        <v>1011</v>
      </c>
      <c r="SQ3" s="3" t="s">
        <v>1011</v>
      </c>
      <c r="SR3" s="3" t="s">
        <v>1011</v>
      </c>
      <c r="SS3" s="3" t="s">
        <v>1011</v>
      </c>
      <c r="ST3" s="3" t="s">
        <v>1011</v>
      </c>
      <c r="SU3" s="3" t="s">
        <v>1011</v>
      </c>
      <c r="SV3" s="3" t="s">
        <v>1011</v>
      </c>
      <c r="SW3" s="3" t="s">
        <v>1011</v>
      </c>
      <c r="SX3" s="3" t="s">
        <v>1011</v>
      </c>
      <c r="SY3" s="3" t="s">
        <v>1011</v>
      </c>
      <c r="SZ3" s="3" t="s">
        <v>1011</v>
      </c>
      <c r="TA3" s="3" t="s">
        <v>1011</v>
      </c>
      <c r="TB3" s="3" t="s">
        <v>1011</v>
      </c>
      <c r="TC3" s="3" t="s">
        <v>1011</v>
      </c>
      <c r="TD3" s="3" t="s">
        <v>1011</v>
      </c>
      <c r="TE3" s="3" t="s">
        <v>1011</v>
      </c>
      <c r="TF3" s="3" t="s">
        <v>1011</v>
      </c>
      <c r="TG3" s="3" t="s">
        <v>1011</v>
      </c>
      <c r="TH3" s="3" t="s">
        <v>1011</v>
      </c>
      <c r="TI3" s="3" t="s">
        <v>1011</v>
      </c>
      <c r="TJ3" s="3" t="s">
        <v>1011</v>
      </c>
      <c r="TK3" s="3" t="s">
        <v>1011</v>
      </c>
      <c r="TL3" s="3" t="s">
        <v>1011</v>
      </c>
      <c r="TM3" s="3" t="s">
        <v>1011</v>
      </c>
      <c r="TN3" s="3" t="s">
        <v>1011</v>
      </c>
      <c r="TO3" s="3" t="s">
        <v>1011</v>
      </c>
      <c r="TP3" s="3" t="s">
        <v>1011</v>
      </c>
      <c r="TQ3" s="3" t="s">
        <v>1011</v>
      </c>
      <c r="TR3" s="3" t="s">
        <v>1011</v>
      </c>
      <c r="TS3" s="3" t="s">
        <v>1011</v>
      </c>
      <c r="TT3" s="3" t="s">
        <v>1011</v>
      </c>
      <c r="TU3" s="3" t="s">
        <v>1011</v>
      </c>
      <c r="TV3" s="3" t="s">
        <v>1011</v>
      </c>
      <c r="TW3" s="3" t="s">
        <v>1011</v>
      </c>
      <c r="TX3" s="3" t="s">
        <v>1011</v>
      </c>
      <c r="TY3" s="3" t="s">
        <v>1011</v>
      </c>
      <c r="TZ3" s="3" t="s">
        <v>1011</v>
      </c>
      <c r="UA3" s="3" t="s">
        <v>1011</v>
      </c>
      <c r="UB3" s="3" t="s">
        <v>1011</v>
      </c>
      <c r="UC3" s="3" t="s">
        <v>1011</v>
      </c>
      <c r="UD3" s="3" t="s">
        <v>1011</v>
      </c>
      <c r="UE3" s="3" t="s">
        <v>1011</v>
      </c>
      <c r="UF3" s="3" t="s">
        <v>1011</v>
      </c>
      <c r="UG3" s="3" t="s">
        <v>1011</v>
      </c>
      <c r="UH3" s="3" t="s">
        <v>1011</v>
      </c>
      <c r="UI3" s="3" t="s">
        <v>1011</v>
      </c>
      <c r="UJ3" s="3" t="s">
        <v>1011</v>
      </c>
      <c r="UK3" s="3" t="s">
        <v>1011</v>
      </c>
      <c r="UL3" s="3" t="s">
        <v>1011</v>
      </c>
      <c r="UM3" s="3" t="s">
        <v>1011</v>
      </c>
      <c r="UN3" s="3" t="s">
        <v>1011</v>
      </c>
      <c r="UO3" s="3" t="s">
        <v>1011</v>
      </c>
      <c r="UP3" s="3" t="s">
        <v>1011</v>
      </c>
      <c r="UQ3" s="3" t="s">
        <v>1011</v>
      </c>
      <c r="UR3" s="3" t="s">
        <v>1011</v>
      </c>
      <c r="US3" s="3" t="s">
        <v>1011</v>
      </c>
      <c r="UT3" s="3" t="s">
        <v>1011</v>
      </c>
      <c r="UU3" s="3" t="s">
        <v>1011</v>
      </c>
      <c r="UV3" s="3" t="s">
        <v>1011</v>
      </c>
      <c r="UW3" s="3" t="s">
        <v>1011</v>
      </c>
      <c r="UX3" s="3" t="s">
        <v>1011</v>
      </c>
      <c r="UY3" s="3" t="s">
        <v>1011</v>
      </c>
      <c r="UZ3" s="3" t="s">
        <v>1011</v>
      </c>
      <c r="VA3" s="3" t="s">
        <v>1011</v>
      </c>
      <c r="VB3" s="3" t="s">
        <v>1011</v>
      </c>
      <c r="VC3" s="3" t="s">
        <v>1011</v>
      </c>
      <c r="VD3" s="3" t="s">
        <v>1011</v>
      </c>
      <c r="VE3" s="3" t="s">
        <v>1011</v>
      </c>
      <c r="VF3" s="3" t="s">
        <v>1011</v>
      </c>
      <c r="VG3" s="3" t="s">
        <v>1011</v>
      </c>
      <c r="VH3" s="3" t="s">
        <v>1011</v>
      </c>
      <c r="VI3" s="3" t="s">
        <v>1011</v>
      </c>
      <c r="VJ3" s="3" t="s">
        <v>1011</v>
      </c>
      <c r="VK3" s="3" t="s">
        <v>1011</v>
      </c>
      <c r="VL3" s="3" t="s">
        <v>1011</v>
      </c>
      <c r="VM3" s="3" t="s">
        <v>1011</v>
      </c>
      <c r="VN3" s="3" t="s">
        <v>1011</v>
      </c>
      <c r="VO3" s="3" t="s">
        <v>1011</v>
      </c>
      <c r="VP3" s="3" t="s">
        <v>1011</v>
      </c>
      <c r="VQ3" s="3" t="s">
        <v>1011</v>
      </c>
      <c r="VR3" s="3" t="s">
        <v>1011</v>
      </c>
      <c r="VS3" s="3" t="s">
        <v>1011</v>
      </c>
      <c r="VT3" s="3" t="s">
        <v>1011</v>
      </c>
      <c r="VU3" s="3" t="s">
        <v>1011</v>
      </c>
      <c r="VV3" s="3" t="s">
        <v>1011</v>
      </c>
      <c r="VW3" s="3" t="s">
        <v>1011</v>
      </c>
      <c r="VX3" s="3" t="s">
        <v>1011</v>
      </c>
      <c r="VY3" s="3" t="s">
        <v>1011</v>
      </c>
      <c r="VZ3" s="3" t="s">
        <v>1011</v>
      </c>
      <c r="WA3" s="3" t="s">
        <v>1011</v>
      </c>
      <c r="WB3" s="3" t="s">
        <v>1011</v>
      </c>
      <c r="WC3" s="3" t="s">
        <v>1011</v>
      </c>
      <c r="WD3" s="3" t="s">
        <v>1011</v>
      </c>
      <c r="WE3" s="3" t="s">
        <v>1011</v>
      </c>
      <c r="WF3" s="3" t="s">
        <v>1011</v>
      </c>
      <c r="WG3" s="3" t="s">
        <v>1011</v>
      </c>
      <c r="WH3" s="3" t="s">
        <v>1011</v>
      </c>
      <c r="WI3" s="3" t="s">
        <v>1011</v>
      </c>
      <c r="WJ3" s="3" t="s">
        <v>1011</v>
      </c>
      <c r="WK3" s="3" t="s">
        <v>1011</v>
      </c>
      <c r="WL3" s="3" t="s">
        <v>1011</v>
      </c>
      <c r="WM3" s="3" t="s">
        <v>1011</v>
      </c>
      <c r="WN3" s="3" t="s">
        <v>1011</v>
      </c>
      <c r="WO3" s="3" t="s">
        <v>1011</v>
      </c>
      <c r="WP3" s="3" t="s">
        <v>1011</v>
      </c>
      <c r="WQ3" s="3" t="s">
        <v>1011</v>
      </c>
      <c r="WR3" s="3" t="s">
        <v>1011</v>
      </c>
      <c r="WS3" s="3" t="s">
        <v>1011</v>
      </c>
      <c r="WT3" s="3" t="s">
        <v>1011</v>
      </c>
      <c r="WU3" s="3" t="s">
        <v>1011</v>
      </c>
      <c r="WV3" s="3" t="s">
        <v>1011</v>
      </c>
      <c r="WW3" s="3" t="s">
        <v>1011</v>
      </c>
      <c r="WX3" s="3" t="s">
        <v>1011</v>
      </c>
      <c r="WY3" s="3" t="s">
        <v>1011</v>
      </c>
      <c r="WZ3" s="3" t="s">
        <v>1011</v>
      </c>
      <c r="XA3" s="3" t="s">
        <v>1011</v>
      </c>
      <c r="XB3" s="3" t="s">
        <v>1011</v>
      </c>
      <c r="XC3" s="3" t="s">
        <v>1011</v>
      </c>
      <c r="XD3" s="3" t="s">
        <v>1011</v>
      </c>
      <c r="XE3" s="3" t="s">
        <v>1011</v>
      </c>
      <c r="XF3" s="3" t="s">
        <v>1011</v>
      </c>
      <c r="XG3" s="3" t="s">
        <v>1011</v>
      </c>
      <c r="XH3" s="3" t="s">
        <v>1011</v>
      </c>
      <c r="XI3" s="3" t="s">
        <v>1011</v>
      </c>
      <c r="XJ3" s="3" t="s">
        <v>1011</v>
      </c>
      <c r="XK3" s="3" t="s">
        <v>1011</v>
      </c>
      <c r="XL3" s="3" t="s">
        <v>1011</v>
      </c>
      <c r="XM3" s="3" t="s">
        <v>1011</v>
      </c>
      <c r="XN3" s="3" t="s">
        <v>1011</v>
      </c>
      <c r="XO3" s="3" t="s">
        <v>1011</v>
      </c>
      <c r="XP3" s="3" t="s">
        <v>1011</v>
      </c>
      <c r="XQ3" s="3" t="s">
        <v>1011</v>
      </c>
      <c r="XR3" s="3" t="s">
        <v>1011</v>
      </c>
      <c r="XS3" s="3" t="s">
        <v>1011</v>
      </c>
      <c r="XT3" s="3" t="s">
        <v>1011</v>
      </c>
      <c r="XU3" s="3" t="s">
        <v>1011</v>
      </c>
      <c r="XV3" s="3" t="s">
        <v>1011</v>
      </c>
      <c r="XW3" s="3" t="s">
        <v>1011</v>
      </c>
      <c r="XX3" s="3" t="s">
        <v>1011</v>
      </c>
      <c r="XY3" s="3" t="s">
        <v>1011</v>
      </c>
      <c r="XZ3" s="3" t="s">
        <v>1011</v>
      </c>
      <c r="YA3" s="3" t="s">
        <v>1011</v>
      </c>
      <c r="YB3" s="3" t="s">
        <v>1011</v>
      </c>
      <c r="YC3" s="3" t="s">
        <v>1011</v>
      </c>
      <c r="YD3" s="3" t="s">
        <v>1011</v>
      </c>
      <c r="YE3" s="3" t="s">
        <v>1011</v>
      </c>
      <c r="YF3" s="3" t="s">
        <v>1011</v>
      </c>
      <c r="YG3" s="3" t="s">
        <v>1011</v>
      </c>
      <c r="YH3" s="3" t="s">
        <v>1011</v>
      </c>
      <c r="YI3" s="3" t="s">
        <v>1011</v>
      </c>
      <c r="YJ3" s="3" t="s">
        <v>1011</v>
      </c>
      <c r="YK3" s="3" t="s">
        <v>1011</v>
      </c>
      <c r="YL3" s="3" t="s">
        <v>1011</v>
      </c>
      <c r="YM3" s="3" t="s">
        <v>1011</v>
      </c>
      <c r="YN3" s="3" t="s">
        <v>1011</v>
      </c>
      <c r="YO3" s="3" t="s">
        <v>1011</v>
      </c>
      <c r="YP3" s="3" t="s">
        <v>1011</v>
      </c>
      <c r="YQ3" s="3" t="s">
        <v>1011</v>
      </c>
      <c r="YR3" s="3" t="s">
        <v>1011</v>
      </c>
      <c r="YS3" s="3" t="s">
        <v>1011</v>
      </c>
      <c r="YT3" s="3" t="s">
        <v>1011</v>
      </c>
      <c r="YU3" s="3" t="s">
        <v>1011</v>
      </c>
      <c r="YV3" s="3" t="s">
        <v>1011</v>
      </c>
      <c r="YW3" s="3" t="s">
        <v>1011</v>
      </c>
      <c r="YX3" s="3" t="s">
        <v>1011</v>
      </c>
      <c r="YY3" s="3" t="s">
        <v>1011</v>
      </c>
      <c r="YZ3" s="3" t="s">
        <v>1011</v>
      </c>
      <c r="ZA3" s="3" t="s">
        <v>1011</v>
      </c>
      <c r="ZB3" s="3" t="s">
        <v>1011</v>
      </c>
      <c r="ZC3" s="3" t="s">
        <v>1011</v>
      </c>
      <c r="ZD3" s="3" t="s">
        <v>1011</v>
      </c>
      <c r="ZE3" s="3" t="s">
        <v>1011</v>
      </c>
      <c r="ZF3" s="3" t="s">
        <v>1011</v>
      </c>
      <c r="ZG3" s="3" t="s">
        <v>1011</v>
      </c>
      <c r="ZH3" s="3" t="s">
        <v>1011</v>
      </c>
      <c r="ZI3" s="3" t="s">
        <v>1011</v>
      </c>
      <c r="ZJ3" s="3" t="s">
        <v>1011</v>
      </c>
      <c r="ZK3" s="3" t="s">
        <v>1011</v>
      </c>
      <c r="ZL3" s="3" t="s">
        <v>1011</v>
      </c>
      <c r="ZM3" s="3" t="s">
        <v>1011</v>
      </c>
      <c r="ZN3" s="3" t="s">
        <v>1011</v>
      </c>
      <c r="ZO3" s="3" t="s">
        <v>1011</v>
      </c>
      <c r="ZP3" s="3" t="s">
        <v>1011</v>
      </c>
      <c r="ZQ3" s="3" t="s">
        <v>1011</v>
      </c>
      <c r="ZR3" s="3" t="s">
        <v>1011</v>
      </c>
      <c r="ZS3" s="3" t="s">
        <v>1011</v>
      </c>
      <c r="ZT3" s="3" t="s">
        <v>1011</v>
      </c>
      <c r="ZU3" s="3" t="s">
        <v>1011</v>
      </c>
      <c r="ZV3" s="3" t="s">
        <v>1011</v>
      </c>
      <c r="ZW3" s="3" t="s">
        <v>1011</v>
      </c>
      <c r="ZX3" s="3" t="s">
        <v>1011</v>
      </c>
      <c r="ZY3" s="3" t="s">
        <v>1011</v>
      </c>
      <c r="ZZ3" s="3" t="s">
        <v>1011</v>
      </c>
      <c r="AAA3" s="3" t="s">
        <v>1011</v>
      </c>
      <c r="AAB3" s="3" t="s">
        <v>1011</v>
      </c>
      <c r="AAC3" s="3" t="s">
        <v>1011</v>
      </c>
      <c r="AAD3" s="3" t="s">
        <v>1011</v>
      </c>
      <c r="AAE3" s="3" t="s">
        <v>1011</v>
      </c>
      <c r="AAF3" s="3" t="s">
        <v>1011</v>
      </c>
      <c r="AAG3" s="3" t="s">
        <v>1011</v>
      </c>
      <c r="AAH3" s="3" t="s">
        <v>1011</v>
      </c>
      <c r="AAI3" s="3" t="s">
        <v>1011</v>
      </c>
      <c r="AAJ3" s="3" t="s">
        <v>1011</v>
      </c>
      <c r="AAK3" s="3" t="s">
        <v>1011</v>
      </c>
      <c r="AAL3" s="3" t="s">
        <v>1011</v>
      </c>
      <c r="AAM3" s="3" t="s">
        <v>1011</v>
      </c>
      <c r="AAN3" s="3" t="s">
        <v>1011</v>
      </c>
      <c r="AAO3" s="3" t="s">
        <v>1011</v>
      </c>
      <c r="AAP3" s="3" t="s">
        <v>1011</v>
      </c>
      <c r="AAQ3" s="3" t="s">
        <v>1011</v>
      </c>
      <c r="AAR3" s="3" t="s">
        <v>1011</v>
      </c>
      <c r="AAS3" s="3" t="s">
        <v>1011</v>
      </c>
      <c r="AAT3" s="3" t="s">
        <v>1011</v>
      </c>
      <c r="AAU3" s="3" t="s">
        <v>1011</v>
      </c>
      <c r="AAV3" s="3" t="s">
        <v>1011</v>
      </c>
      <c r="AAW3" s="3" t="s">
        <v>1011</v>
      </c>
      <c r="AAX3" s="3" t="s">
        <v>1011</v>
      </c>
      <c r="AAY3" s="3" t="s">
        <v>1011</v>
      </c>
      <c r="AAZ3" s="3" t="s">
        <v>1011</v>
      </c>
      <c r="ABA3" s="3" t="s">
        <v>1011</v>
      </c>
      <c r="ABB3" s="3" t="s">
        <v>1011</v>
      </c>
      <c r="ABC3" s="3" t="s">
        <v>1011</v>
      </c>
      <c r="ABD3" s="3" t="s">
        <v>1011</v>
      </c>
      <c r="ABE3" s="3" t="s">
        <v>1011</v>
      </c>
      <c r="ABF3" s="3" t="s">
        <v>1011</v>
      </c>
      <c r="ABG3" s="3" t="s">
        <v>1011</v>
      </c>
      <c r="ABH3" s="3" t="s">
        <v>1011</v>
      </c>
      <c r="ABI3" s="3" t="s">
        <v>1011</v>
      </c>
      <c r="ABJ3" s="3" t="s">
        <v>1011</v>
      </c>
      <c r="ABK3" s="3" t="s">
        <v>1011</v>
      </c>
      <c r="ABL3" s="3" t="s">
        <v>1011</v>
      </c>
      <c r="ABM3" s="3" t="s">
        <v>1011</v>
      </c>
      <c r="ABN3" s="3" t="s">
        <v>1011</v>
      </c>
      <c r="ABO3" s="3" t="s">
        <v>1011</v>
      </c>
      <c r="ABP3" s="3" t="s">
        <v>1011</v>
      </c>
      <c r="ABQ3" s="3" t="s">
        <v>1011</v>
      </c>
      <c r="ABR3" s="3" t="s">
        <v>1011</v>
      </c>
      <c r="ABS3" s="3" t="s">
        <v>1011</v>
      </c>
      <c r="ABT3" s="3" t="s">
        <v>1011</v>
      </c>
      <c r="ABU3" s="3" t="s">
        <v>1011</v>
      </c>
      <c r="ABV3" s="3" t="s">
        <v>1011</v>
      </c>
      <c r="ABW3" s="3" t="s">
        <v>1011</v>
      </c>
      <c r="ABX3" s="3" t="s">
        <v>1011</v>
      </c>
      <c r="ABY3" s="3" t="s">
        <v>1011</v>
      </c>
      <c r="ABZ3" s="3" t="s">
        <v>1011</v>
      </c>
      <c r="ACA3" s="3" t="s">
        <v>1011</v>
      </c>
      <c r="ACB3" s="3" t="s">
        <v>1011</v>
      </c>
      <c r="ACC3" s="3" t="s">
        <v>1011</v>
      </c>
      <c r="ACD3" s="3" t="s">
        <v>1011</v>
      </c>
      <c r="ACE3" s="3" t="s">
        <v>1011</v>
      </c>
      <c r="ACF3" s="3" t="s">
        <v>1011</v>
      </c>
      <c r="ACG3" s="3" t="s">
        <v>1011</v>
      </c>
      <c r="ACH3" s="3" t="s">
        <v>1011</v>
      </c>
      <c r="ACI3" s="3" t="s">
        <v>1011</v>
      </c>
      <c r="ACJ3" s="3" t="s">
        <v>1011</v>
      </c>
      <c r="ACK3" s="3" t="s">
        <v>1011</v>
      </c>
      <c r="ACL3" s="3" t="s">
        <v>1011</v>
      </c>
      <c r="ACM3" s="3" t="s">
        <v>1011</v>
      </c>
      <c r="ACN3" s="3" t="s">
        <v>1011</v>
      </c>
      <c r="ACO3" s="3" t="s">
        <v>1011</v>
      </c>
      <c r="ACP3" s="3" t="s">
        <v>1011</v>
      </c>
      <c r="ACQ3" s="3" t="s">
        <v>1011</v>
      </c>
      <c r="ACR3" s="3" t="s">
        <v>1011</v>
      </c>
      <c r="ACS3" s="3" t="s">
        <v>1011</v>
      </c>
      <c r="ACT3" s="3" t="s">
        <v>1011</v>
      </c>
      <c r="ACU3" s="3" t="s">
        <v>1011</v>
      </c>
      <c r="ACV3" s="3" t="s">
        <v>1011</v>
      </c>
      <c r="ACW3" s="3" t="s">
        <v>1011</v>
      </c>
      <c r="ACX3" s="3" t="s">
        <v>1011</v>
      </c>
      <c r="ACY3" s="3" t="s">
        <v>1011</v>
      </c>
      <c r="ACZ3" s="3" t="s">
        <v>1011</v>
      </c>
      <c r="ADA3" s="3" t="s">
        <v>1011</v>
      </c>
      <c r="ADB3" s="3" t="s">
        <v>1011</v>
      </c>
      <c r="ADC3" s="3" t="s">
        <v>1011</v>
      </c>
      <c r="ADD3" s="3" t="s">
        <v>1011</v>
      </c>
      <c r="ADE3" s="3" t="s">
        <v>1011</v>
      </c>
      <c r="ADF3" s="3" t="s">
        <v>1011</v>
      </c>
      <c r="ADG3" s="3" t="s">
        <v>1011</v>
      </c>
      <c r="ADH3" s="3" t="s">
        <v>1011</v>
      </c>
      <c r="ADI3" s="3" t="s">
        <v>1011</v>
      </c>
      <c r="ADJ3" s="3" t="s">
        <v>1011</v>
      </c>
      <c r="ADK3" s="3" t="s">
        <v>1011</v>
      </c>
      <c r="ADL3" s="3" t="s">
        <v>1011</v>
      </c>
      <c r="ADM3" s="3" t="s">
        <v>1011</v>
      </c>
      <c r="ADN3" s="3" t="s">
        <v>1011</v>
      </c>
      <c r="ADO3" s="3" t="s">
        <v>1011</v>
      </c>
      <c r="ADP3" s="3" t="s">
        <v>1011</v>
      </c>
      <c r="ADQ3" s="3" t="s">
        <v>1011</v>
      </c>
      <c r="ADR3" s="3" t="s">
        <v>1011</v>
      </c>
      <c r="ADS3" s="3" t="s">
        <v>1011</v>
      </c>
      <c r="ADT3" s="3" t="s">
        <v>1011</v>
      </c>
      <c r="ADU3" s="3" t="s">
        <v>1011</v>
      </c>
      <c r="ADV3" s="3" t="s">
        <v>1011</v>
      </c>
      <c r="ADW3" s="3" t="s">
        <v>1011</v>
      </c>
      <c r="ADX3" s="3" t="s">
        <v>1011</v>
      </c>
      <c r="ADY3" s="3" t="s">
        <v>1011</v>
      </c>
      <c r="ADZ3" s="3" t="s">
        <v>1011</v>
      </c>
      <c r="AEA3" s="3" t="s">
        <v>1011</v>
      </c>
      <c r="AEB3" s="3" t="s">
        <v>1011</v>
      </c>
      <c r="AEC3" s="3" t="s">
        <v>1011</v>
      </c>
      <c r="AED3" s="3" t="s">
        <v>1011</v>
      </c>
      <c r="AEE3" s="3" t="s">
        <v>1011</v>
      </c>
      <c r="AEF3" s="3" t="s">
        <v>1011</v>
      </c>
      <c r="AEG3" s="3" t="s">
        <v>1011</v>
      </c>
      <c r="AEH3" s="3" t="s">
        <v>1011</v>
      </c>
      <c r="AEI3" s="3" t="s">
        <v>1011</v>
      </c>
      <c r="AEJ3" s="3" t="s">
        <v>1011</v>
      </c>
      <c r="AEK3" s="3" t="s">
        <v>1011</v>
      </c>
      <c r="AEL3" s="3" t="s">
        <v>1011</v>
      </c>
      <c r="AEM3" s="3" t="s">
        <v>1011</v>
      </c>
      <c r="AEN3" s="3" t="s">
        <v>1011</v>
      </c>
      <c r="AEO3" s="3" t="s">
        <v>1011</v>
      </c>
      <c r="AEP3" s="3" t="s">
        <v>1011</v>
      </c>
      <c r="AEQ3" s="3" t="s">
        <v>1011</v>
      </c>
      <c r="AER3" s="3" t="s">
        <v>1011</v>
      </c>
      <c r="AES3" s="3" t="s">
        <v>1011</v>
      </c>
      <c r="AET3" s="3" t="s">
        <v>1011</v>
      </c>
      <c r="AEU3" s="3" t="s">
        <v>1011</v>
      </c>
      <c r="AEV3" s="3" t="s">
        <v>1011</v>
      </c>
      <c r="AEW3" s="3" t="s">
        <v>1011</v>
      </c>
      <c r="AEX3" s="3" t="s">
        <v>1011</v>
      </c>
      <c r="AEY3" s="3" t="s">
        <v>1011</v>
      </c>
      <c r="AEZ3" s="3" t="s">
        <v>1011</v>
      </c>
      <c r="AFA3" s="3" t="s">
        <v>1011</v>
      </c>
      <c r="AFB3" s="3" t="s">
        <v>1011</v>
      </c>
      <c r="AFC3" s="3" t="s">
        <v>1011</v>
      </c>
      <c r="AFD3" s="3" t="s">
        <v>1011</v>
      </c>
      <c r="AFE3" s="3" t="s">
        <v>1011</v>
      </c>
      <c r="AFF3" s="3" t="s">
        <v>1011</v>
      </c>
      <c r="AFG3" s="3" t="s">
        <v>1011</v>
      </c>
      <c r="AFH3" s="3" t="s">
        <v>1011</v>
      </c>
      <c r="AFI3" s="3" t="s">
        <v>1011</v>
      </c>
      <c r="AFJ3" s="3" t="s">
        <v>1011</v>
      </c>
      <c r="AFK3" s="3" t="s">
        <v>1011</v>
      </c>
      <c r="AFL3" s="3" t="s">
        <v>1011</v>
      </c>
      <c r="AFM3" s="3" t="s">
        <v>1011</v>
      </c>
      <c r="AFN3" s="3" t="s">
        <v>1011</v>
      </c>
      <c r="AFO3" s="3" t="s">
        <v>1011</v>
      </c>
      <c r="AFP3" s="3" t="s">
        <v>1011</v>
      </c>
      <c r="AFQ3" s="3" t="s">
        <v>1011</v>
      </c>
      <c r="AFR3" s="3" t="s">
        <v>1011</v>
      </c>
      <c r="AFS3" s="3" t="s">
        <v>1011</v>
      </c>
      <c r="AFT3" s="3" t="s">
        <v>1011</v>
      </c>
      <c r="AFU3" s="3" t="s">
        <v>1011</v>
      </c>
      <c r="AFV3" s="3" t="s">
        <v>1011</v>
      </c>
      <c r="AFW3" s="3" t="s">
        <v>1011</v>
      </c>
      <c r="AFX3" s="3" t="s">
        <v>1011</v>
      </c>
      <c r="AFY3" s="3" t="s">
        <v>1011</v>
      </c>
      <c r="AFZ3" s="3" t="s">
        <v>1011</v>
      </c>
      <c r="AGA3" s="3" t="s">
        <v>1011</v>
      </c>
      <c r="AGB3" s="3" t="s">
        <v>1011</v>
      </c>
      <c r="AGC3" s="3" t="s">
        <v>1011</v>
      </c>
      <c r="AGD3" s="3" t="s">
        <v>1011</v>
      </c>
      <c r="AGE3" s="3" t="s">
        <v>1011</v>
      </c>
      <c r="AGF3" s="3" t="s">
        <v>1011</v>
      </c>
      <c r="AGG3" s="3" t="s">
        <v>1011</v>
      </c>
      <c r="AGH3" s="3" t="s">
        <v>1011</v>
      </c>
      <c r="AGI3" s="3" t="s">
        <v>1011</v>
      </c>
      <c r="AGJ3" s="3" t="s">
        <v>1011</v>
      </c>
      <c r="AGK3" s="3" t="s">
        <v>1011</v>
      </c>
      <c r="AGL3" s="3" t="s">
        <v>1011</v>
      </c>
      <c r="AGM3" s="3" t="s">
        <v>1011</v>
      </c>
      <c r="AGN3" s="3" t="s">
        <v>1011</v>
      </c>
      <c r="AGO3" s="3" t="s">
        <v>1011</v>
      </c>
      <c r="AGP3" s="3" t="s">
        <v>1011</v>
      </c>
      <c r="AGQ3" s="3" t="s">
        <v>1011</v>
      </c>
      <c r="AGR3" s="3" t="s">
        <v>1011</v>
      </c>
      <c r="AGS3" s="3" t="s">
        <v>1011</v>
      </c>
      <c r="AGT3" s="3" t="s">
        <v>1011</v>
      </c>
      <c r="AGU3" s="3" t="s">
        <v>1011</v>
      </c>
      <c r="AGV3" s="3" t="s">
        <v>1011</v>
      </c>
      <c r="AGW3" s="3" t="s">
        <v>1011</v>
      </c>
      <c r="AGX3" s="3" t="s">
        <v>1011</v>
      </c>
      <c r="AGY3" s="3" t="s">
        <v>1011</v>
      </c>
      <c r="AGZ3" s="3" t="s">
        <v>1011</v>
      </c>
      <c r="AHA3" s="3" t="s">
        <v>1011</v>
      </c>
      <c r="AHB3" s="3" t="s">
        <v>1011</v>
      </c>
      <c r="AHC3" s="3" t="s">
        <v>1011</v>
      </c>
      <c r="AHD3" s="3" t="s">
        <v>1011</v>
      </c>
      <c r="AHE3" s="3" t="s">
        <v>1011</v>
      </c>
      <c r="AHF3" s="3" t="s">
        <v>1011</v>
      </c>
      <c r="AHG3" s="3" t="s">
        <v>1011</v>
      </c>
      <c r="AHH3" s="3" t="s">
        <v>1011</v>
      </c>
      <c r="AHI3" s="3" t="s">
        <v>1011</v>
      </c>
      <c r="AHJ3" s="3" t="s">
        <v>1011</v>
      </c>
      <c r="AHK3" s="3" t="s">
        <v>1011</v>
      </c>
      <c r="AHL3" s="3" t="s">
        <v>1011</v>
      </c>
      <c r="AHM3" s="3" t="s">
        <v>1011</v>
      </c>
      <c r="AHN3" s="3" t="s">
        <v>1011</v>
      </c>
      <c r="AHO3" s="3" t="s">
        <v>1011</v>
      </c>
      <c r="AHP3" s="3" t="s">
        <v>1011</v>
      </c>
      <c r="AHQ3" s="3" t="s">
        <v>1011</v>
      </c>
      <c r="AHR3" s="3" t="s">
        <v>1011</v>
      </c>
      <c r="AHS3" s="3" t="s">
        <v>1011</v>
      </c>
      <c r="AHT3" s="3" t="s">
        <v>1011</v>
      </c>
      <c r="AHU3" s="3" t="s">
        <v>1011</v>
      </c>
      <c r="AHV3" s="3" t="s">
        <v>1011</v>
      </c>
      <c r="AHW3" s="3" t="s">
        <v>1011</v>
      </c>
      <c r="AHX3" s="3" t="s">
        <v>1011</v>
      </c>
      <c r="AHY3" s="3" t="s">
        <v>1011</v>
      </c>
      <c r="AHZ3" s="3" t="s">
        <v>1011</v>
      </c>
      <c r="AIA3" s="3" t="s">
        <v>1011</v>
      </c>
      <c r="AIB3" s="3" t="s">
        <v>1011</v>
      </c>
      <c r="AIC3" s="3" t="s">
        <v>1011</v>
      </c>
      <c r="AID3" s="3" t="s">
        <v>1011</v>
      </c>
      <c r="AIE3" s="3" t="s">
        <v>1011</v>
      </c>
      <c r="AIF3" s="3" t="s">
        <v>1011</v>
      </c>
      <c r="AIG3" s="3" t="s">
        <v>1011</v>
      </c>
      <c r="AIH3" s="3" t="s">
        <v>1011</v>
      </c>
      <c r="AII3" s="3" t="s">
        <v>1011</v>
      </c>
      <c r="AIJ3" s="3" t="s">
        <v>1011</v>
      </c>
      <c r="AIK3" s="3" t="s">
        <v>1011</v>
      </c>
      <c r="AIL3" s="3" t="s">
        <v>1011</v>
      </c>
      <c r="AIM3" s="3" t="s">
        <v>1011</v>
      </c>
      <c r="AIN3" s="3" t="s">
        <v>1011</v>
      </c>
      <c r="AIO3" s="3" t="s">
        <v>1011</v>
      </c>
      <c r="AIP3" s="3" t="s">
        <v>1011</v>
      </c>
      <c r="AIQ3" s="3" t="s">
        <v>1011</v>
      </c>
      <c r="AIR3" s="3" t="s">
        <v>1011</v>
      </c>
      <c r="AIS3" s="3" t="s">
        <v>1011</v>
      </c>
      <c r="AIT3" s="3" t="s">
        <v>1011</v>
      </c>
      <c r="AIU3" s="3" t="s">
        <v>1011</v>
      </c>
      <c r="AIV3" s="3" t="s">
        <v>1011</v>
      </c>
      <c r="AIW3" s="3" t="s">
        <v>1011</v>
      </c>
      <c r="AIX3" s="3" t="s">
        <v>1011</v>
      </c>
      <c r="AIY3" s="3" t="s">
        <v>1011</v>
      </c>
      <c r="AIZ3" s="3" t="s">
        <v>1011</v>
      </c>
      <c r="AJA3" s="3" t="s">
        <v>1011</v>
      </c>
      <c r="AJB3" s="3" t="s">
        <v>1011</v>
      </c>
      <c r="AJC3" s="3" t="s">
        <v>1011</v>
      </c>
      <c r="AJD3" s="3" t="s">
        <v>1011</v>
      </c>
      <c r="AJE3" s="3" t="s">
        <v>1011</v>
      </c>
      <c r="AJF3" s="3" t="s">
        <v>1011</v>
      </c>
      <c r="AJG3" s="3" t="s">
        <v>1011</v>
      </c>
      <c r="AJH3" s="3" t="s">
        <v>1011</v>
      </c>
      <c r="AJI3" s="3" t="s">
        <v>1011</v>
      </c>
      <c r="AJJ3" s="3" t="s">
        <v>1011</v>
      </c>
      <c r="AJK3" s="3" t="s">
        <v>1011</v>
      </c>
      <c r="AJL3" s="3" t="s">
        <v>1011</v>
      </c>
      <c r="AJM3" s="3" t="s">
        <v>1011</v>
      </c>
      <c r="AJN3" s="3" t="s">
        <v>1011</v>
      </c>
      <c r="AJO3" s="3" t="s">
        <v>1011</v>
      </c>
      <c r="AJP3" s="3" t="s">
        <v>1011</v>
      </c>
      <c r="AJQ3" s="3" t="s">
        <v>1011</v>
      </c>
      <c r="AJR3" s="3" t="s">
        <v>1011</v>
      </c>
      <c r="AJS3" s="3" t="s">
        <v>1011</v>
      </c>
      <c r="AJT3" s="3" t="s">
        <v>1011</v>
      </c>
      <c r="AJU3" s="3" t="s">
        <v>1011</v>
      </c>
      <c r="AJV3" s="3" t="s">
        <v>1011</v>
      </c>
      <c r="AJW3" s="3" t="s">
        <v>1011</v>
      </c>
      <c r="AJX3" s="3" t="s">
        <v>1011</v>
      </c>
      <c r="AJY3" s="3" t="s">
        <v>1011</v>
      </c>
      <c r="AJZ3" s="3" t="s">
        <v>1011</v>
      </c>
      <c r="AKA3" s="3" t="s">
        <v>1011</v>
      </c>
      <c r="AKB3" s="3" t="s">
        <v>1011</v>
      </c>
      <c r="AKC3" s="3" t="s">
        <v>1011</v>
      </c>
      <c r="AKD3" s="3" t="s">
        <v>1011</v>
      </c>
      <c r="AKE3" s="3" t="s">
        <v>1011</v>
      </c>
      <c r="AKF3" s="3" t="s">
        <v>1011</v>
      </c>
      <c r="AKG3" s="3" t="s">
        <v>1011</v>
      </c>
      <c r="AKH3" s="3" t="s">
        <v>1011</v>
      </c>
      <c r="AKI3" s="3" t="s">
        <v>1011</v>
      </c>
      <c r="AKJ3" s="3" t="s">
        <v>1011</v>
      </c>
      <c r="AKK3" s="3" t="s">
        <v>1011</v>
      </c>
      <c r="AKL3" s="3" t="s">
        <v>1011</v>
      </c>
      <c r="AKM3" s="3" t="s">
        <v>1011</v>
      </c>
      <c r="AKN3" s="3" t="s">
        <v>1011</v>
      </c>
      <c r="AKO3" s="3" t="s">
        <v>1011</v>
      </c>
      <c r="AKP3" s="3" t="s">
        <v>1011</v>
      </c>
      <c r="AKQ3" s="3" t="s">
        <v>1011</v>
      </c>
      <c r="AKR3" s="3" t="s">
        <v>1011</v>
      </c>
      <c r="AKS3" s="3" t="s">
        <v>1011</v>
      </c>
      <c r="AKT3" s="3" t="s">
        <v>1011</v>
      </c>
      <c r="AKU3" s="3" t="s">
        <v>1011</v>
      </c>
      <c r="AKV3" s="3" t="s">
        <v>1011</v>
      </c>
      <c r="AKW3" s="3" t="s">
        <v>1011</v>
      </c>
      <c r="AKX3" s="3" t="s">
        <v>1011</v>
      </c>
      <c r="AKY3" s="3" t="s">
        <v>1011</v>
      </c>
      <c r="AKZ3" s="3" t="s">
        <v>1011</v>
      </c>
      <c r="ALA3" s="3" t="s">
        <v>1011</v>
      </c>
      <c r="ALB3" s="3" t="s">
        <v>1011</v>
      </c>
      <c r="ALC3" s="3" t="s">
        <v>1011</v>
      </c>
      <c r="ALD3" s="3" t="s">
        <v>1011</v>
      </c>
      <c r="ALE3" s="3" t="s">
        <v>1011</v>
      </c>
      <c r="ALF3" s="3" t="s">
        <v>1011</v>
      </c>
      <c r="ALG3" s="3" t="s">
        <v>1011</v>
      </c>
      <c r="ALH3" s="3" t="s">
        <v>1011</v>
      </c>
      <c r="ALI3" s="3" t="s">
        <v>1011</v>
      </c>
      <c r="ALJ3" s="3" t="s">
        <v>1011</v>
      </c>
      <c r="ALK3" s="3" t="s">
        <v>1011</v>
      </c>
      <c r="ALL3" s="3" t="s">
        <v>1011</v>
      </c>
      <c r="ALM3" s="3" t="s">
        <v>1011</v>
      </c>
      <c r="ALN3" s="3" t="s">
        <v>1011</v>
      </c>
      <c r="ALO3" s="3" t="s">
        <v>1011</v>
      </c>
      <c r="ALP3" s="3" t="s">
        <v>1011</v>
      </c>
      <c r="ALQ3" s="3" t="s">
        <v>1011</v>
      </c>
      <c r="ALR3" s="3" t="s">
        <v>1011</v>
      </c>
      <c r="ALS3" s="3" t="s">
        <v>1011</v>
      </c>
      <c r="ALT3" s="3" t="s">
        <v>1011</v>
      </c>
      <c r="ALU3" s="3" t="s">
        <v>1011</v>
      </c>
      <c r="ALV3" s="3" t="s">
        <v>1011</v>
      </c>
      <c r="ALW3" s="3" t="s">
        <v>1011</v>
      </c>
      <c r="ALX3" s="3" t="s">
        <v>1011</v>
      </c>
      <c r="ALY3" s="3" t="s">
        <v>1011</v>
      </c>
      <c r="ALZ3" s="3" t="s">
        <v>1011</v>
      </c>
      <c r="AMA3" s="3" t="s">
        <v>1011</v>
      </c>
      <c r="AMB3" s="3" t="s">
        <v>1011</v>
      </c>
      <c r="AMC3" s="3" t="s">
        <v>1011</v>
      </c>
      <c r="AMD3" s="3" t="s">
        <v>1011</v>
      </c>
      <c r="AME3" s="3" t="s">
        <v>1011</v>
      </c>
      <c r="AMF3" s="3" t="s">
        <v>1011</v>
      </c>
      <c r="AMG3" s="3" t="s">
        <v>1011</v>
      </c>
      <c r="AMH3" s="3" t="s">
        <v>1011</v>
      </c>
      <c r="AMI3" s="3" t="s">
        <v>1011</v>
      </c>
      <c r="AMJ3" s="3" t="s">
        <v>1011</v>
      </c>
      <c r="AMK3" s="3" t="s">
        <v>1011</v>
      </c>
      <c r="AML3" s="3" t="s">
        <v>1011</v>
      </c>
      <c r="AMM3" s="3" t="s">
        <v>1011</v>
      </c>
      <c r="AMN3" s="3" t="s">
        <v>1011</v>
      </c>
      <c r="AMO3" s="3" t="s">
        <v>1011</v>
      </c>
      <c r="AMP3" s="3" t="s">
        <v>1011</v>
      </c>
      <c r="AMQ3" s="3" t="s">
        <v>1011</v>
      </c>
      <c r="AMR3" s="3" t="s">
        <v>1011</v>
      </c>
      <c r="AMS3" s="3" t="s">
        <v>1011</v>
      </c>
      <c r="AMT3" s="3" t="s">
        <v>1011</v>
      </c>
      <c r="AMU3" s="3" t="s">
        <v>1011</v>
      </c>
      <c r="AMV3" s="3" t="s">
        <v>1011</v>
      </c>
      <c r="AMW3" s="3" t="s">
        <v>1011</v>
      </c>
      <c r="AMX3" s="3" t="s">
        <v>1011</v>
      </c>
      <c r="AMY3" s="3" t="s">
        <v>1011</v>
      </c>
      <c r="AMZ3" s="3" t="s">
        <v>1011</v>
      </c>
      <c r="ANA3" s="3" t="s">
        <v>1011</v>
      </c>
      <c r="ANB3" s="3" t="s">
        <v>1011</v>
      </c>
      <c r="ANC3" s="3" t="s">
        <v>1011</v>
      </c>
      <c r="AND3" s="3" t="s">
        <v>1011</v>
      </c>
      <c r="ANE3" s="3" t="s">
        <v>1011</v>
      </c>
      <c r="ANF3" s="3" t="s">
        <v>1011</v>
      </c>
      <c r="ANG3" s="3" t="s">
        <v>1011</v>
      </c>
      <c r="ANH3" s="3" t="s">
        <v>1011</v>
      </c>
      <c r="ANI3" s="3" t="s">
        <v>1011</v>
      </c>
      <c r="ANJ3" s="3" t="s">
        <v>1011</v>
      </c>
      <c r="ANK3" s="3" t="s">
        <v>1011</v>
      </c>
      <c r="ANL3" s="3" t="s">
        <v>1011</v>
      </c>
      <c r="ANM3" s="3" t="s">
        <v>1011</v>
      </c>
      <c r="ANN3" s="3" t="s">
        <v>1011</v>
      </c>
      <c r="ANO3" s="3" t="s">
        <v>1011</v>
      </c>
      <c r="ANP3" s="3" t="s">
        <v>1011</v>
      </c>
      <c r="ANQ3" s="3" t="s">
        <v>1011</v>
      </c>
      <c r="ANR3" s="3" t="s">
        <v>1011</v>
      </c>
      <c r="ANS3" s="3" t="s">
        <v>1011</v>
      </c>
      <c r="ANT3" s="3" t="s">
        <v>1011</v>
      </c>
      <c r="ANU3" s="3" t="s">
        <v>1011</v>
      </c>
      <c r="ANV3" s="3" t="s">
        <v>1011</v>
      </c>
      <c r="ANW3" s="3" t="s">
        <v>1011</v>
      </c>
      <c r="ANX3" s="3" t="s">
        <v>1011</v>
      </c>
      <c r="ANY3" s="3" t="s">
        <v>1011</v>
      </c>
      <c r="ANZ3" s="3" t="s">
        <v>1011</v>
      </c>
      <c r="AOA3" s="3" t="s">
        <v>1011</v>
      </c>
      <c r="AOB3" s="3" t="s">
        <v>1011</v>
      </c>
      <c r="AOC3" s="3" t="s">
        <v>1011</v>
      </c>
      <c r="AOD3" s="3" t="s">
        <v>1011</v>
      </c>
      <c r="AOE3" s="3" t="s">
        <v>1011</v>
      </c>
      <c r="AOF3" s="3" t="s">
        <v>1011</v>
      </c>
      <c r="AOG3" s="3" t="s">
        <v>1011</v>
      </c>
      <c r="AOH3" s="3" t="s">
        <v>1011</v>
      </c>
      <c r="AOI3" s="3" t="s">
        <v>1011</v>
      </c>
      <c r="AOJ3" s="3" t="s">
        <v>1011</v>
      </c>
      <c r="AOK3" s="3" t="s">
        <v>1011</v>
      </c>
      <c r="AOL3" s="3" t="s">
        <v>1011</v>
      </c>
      <c r="AOM3" s="3" t="s">
        <v>1011</v>
      </c>
      <c r="AON3" s="3" t="s">
        <v>1011</v>
      </c>
      <c r="AOO3" s="3" t="s">
        <v>1011</v>
      </c>
      <c r="AOP3" s="3" t="s">
        <v>1011</v>
      </c>
      <c r="AOQ3" s="3" t="s">
        <v>1011</v>
      </c>
      <c r="AOR3" s="3" t="s">
        <v>1011</v>
      </c>
      <c r="AOS3" s="3" t="s">
        <v>1011</v>
      </c>
      <c r="AOT3" s="3" t="s">
        <v>1011</v>
      </c>
      <c r="AOU3" s="3" t="s">
        <v>1011</v>
      </c>
      <c r="AOV3" s="3" t="s">
        <v>1011</v>
      </c>
      <c r="AOW3" s="3" t="s">
        <v>1011</v>
      </c>
      <c r="AOX3" s="3" t="s">
        <v>1011</v>
      </c>
      <c r="AOY3" s="3" t="s">
        <v>1011</v>
      </c>
      <c r="AOZ3" s="3" t="s">
        <v>1011</v>
      </c>
      <c r="APA3" s="3" t="s">
        <v>1011</v>
      </c>
      <c r="APB3" s="3" t="s">
        <v>1011</v>
      </c>
      <c r="APC3" s="3" t="s">
        <v>1011</v>
      </c>
      <c r="APD3" s="3" t="s">
        <v>1011</v>
      </c>
      <c r="APE3" s="3" t="s">
        <v>1011</v>
      </c>
      <c r="APF3" s="3" t="s">
        <v>1011</v>
      </c>
      <c r="APG3" s="3" t="s">
        <v>1011</v>
      </c>
      <c r="APH3" s="3" t="s">
        <v>1011</v>
      </c>
      <c r="API3" s="3" t="s">
        <v>1011</v>
      </c>
      <c r="APJ3" s="3" t="s">
        <v>1011</v>
      </c>
      <c r="APK3" s="3" t="s">
        <v>1011</v>
      </c>
      <c r="APL3" s="3" t="s">
        <v>1011</v>
      </c>
      <c r="APM3" s="3" t="s">
        <v>1011</v>
      </c>
      <c r="APN3" s="3" t="s">
        <v>1011</v>
      </c>
      <c r="APO3" s="3" t="s">
        <v>1011</v>
      </c>
      <c r="APP3" s="3" t="s">
        <v>1011</v>
      </c>
      <c r="APQ3" s="3" t="s">
        <v>1011</v>
      </c>
      <c r="APR3" s="3" t="s">
        <v>1011</v>
      </c>
      <c r="APS3" s="3" t="s">
        <v>1011</v>
      </c>
      <c r="APT3" s="3" t="s">
        <v>1011</v>
      </c>
      <c r="APU3" s="3" t="s">
        <v>1011</v>
      </c>
      <c r="APV3" s="3" t="s">
        <v>1011</v>
      </c>
      <c r="APW3" s="3" t="s">
        <v>1011</v>
      </c>
      <c r="APX3" s="3" t="s">
        <v>1011</v>
      </c>
      <c r="APY3" s="3" t="s">
        <v>1011</v>
      </c>
      <c r="APZ3" s="3" t="s">
        <v>1011</v>
      </c>
      <c r="AQA3" s="3" t="s">
        <v>1011</v>
      </c>
      <c r="AQB3" s="3" t="s">
        <v>1011</v>
      </c>
      <c r="AQC3" s="3" t="s">
        <v>1011</v>
      </c>
      <c r="AQD3" s="3" t="s">
        <v>1011</v>
      </c>
      <c r="AQE3" s="3" t="s">
        <v>1011</v>
      </c>
      <c r="AQF3" s="3" t="s">
        <v>1011</v>
      </c>
      <c r="AQG3" s="3" t="s">
        <v>1011</v>
      </c>
      <c r="AQH3" s="3" t="s">
        <v>1011</v>
      </c>
      <c r="AQI3" s="3" t="s">
        <v>1011</v>
      </c>
      <c r="AQJ3" s="3" t="s">
        <v>1011</v>
      </c>
      <c r="AQK3" s="3" t="s">
        <v>1011</v>
      </c>
      <c r="AQL3" s="3" t="s">
        <v>1011</v>
      </c>
      <c r="AQM3" s="3" t="s">
        <v>1011</v>
      </c>
      <c r="AQN3" s="3" t="s">
        <v>1011</v>
      </c>
      <c r="AQO3" s="3" t="s">
        <v>1011</v>
      </c>
      <c r="AQP3" s="3" t="s">
        <v>1011</v>
      </c>
      <c r="AQQ3" s="3" t="s">
        <v>1011</v>
      </c>
      <c r="AQR3" s="3" t="s">
        <v>1011</v>
      </c>
      <c r="AQS3" s="3" t="s">
        <v>1011</v>
      </c>
      <c r="AQT3" s="3" t="s">
        <v>1011</v>
      </c>
      <c r="AQU3" s="3" t="s">
        <v>1011</v>
      </c>
      <c r="AQV3" s="3" t="s">
        <v>1011</v>
      </c>
      <c r="AQW3" s="3" t="s">
        <v>1011</v>
      </c>
      <c r="AQX3" s="3" t="s">
        <v>1011</v>
      </c>
      <c r="AQY3" s="3" t="s">
        <v>1011</v>
      </c>
      <c r="AQZ3" s="3" t="s">
        <v>1011</v>
      </c>
      <c r="ARA3" s="3" t="s">
        <v>1011</v>
      </c>
      <c r="ARB3" s="3" t="s">
        <v>1011</v>
      </c>
      <c r="ARC3" s="3" t="s">
        <v>1011</v>
      </c>
      <c r="ARD3" s="3" t="s">
        <v>1011</v>
      </c>
      <c r="ARE3" s="3" t="s">
        <v>1011</v>
      </c>
      <c r="ARF3" s="3" t="s">
        <v>1011</v>
      </c>
      <c r="ARG3" s="3" t="s">
        <v>1011</v>
      </c>
      <c r="ARH3" s="3" t="s">
        <v>1011</v>
      </c>
      <c r="ARI3" s="3" t="s">
        <v>1011</v>
      </c>
      <c r="ARJ3" s="3" t="s">
        <v>1011</v>
      </c>
      <c r="ARK3" s="3" t="s">
        <v>1011</v>
      </c>
      <c r="ARL3" s="3" t="s">
        <v>1011</v>
      </c>
      <c r="ARM3" s="3" t="s">
        <v>1011</v>
      </c>
      <c r="ARN3" s="3" t="s">
        <v>1011</v>
      </c>
      <c r="ARO3" s="3" t="s">
        <v>1011</v>
      </c>
      <c r="ARP3" s="3" t="s">
        <v>1011</v>
      </c>
      <c r="ARQ3" s="3" t="s">
        <v>1011</v>
      </c>
      <c r="ARR3" s="3" t="s">
        <v>1011</v>
      </c>
      <c r="ARS3" s="3" t="s">
        <v>1011</v>
      </c>
      <c r="ART3" s="3" t="s">
        <v>1011</v>
      </c>
      <c r="ARU3" s="3" t="s">
        <v>1011</v>
      </c>
      <c r="ARV3" s="3" t="s">
        <v>1011</v>
      </c>
      <c r="ARW3" s="3" t="s">
        <v>1011</v>
      </c>
      <c r="ARX3" s="3" t="s">
        <v>1011</v>
      </c>
      <c r="ARY3" s="3" t="s">
        <v>1011</v>
      </c>
      <c r="ARZ3" s="3" t="s">
        <v>1011</v>
      </c>
      <c r="ASA3" s="3" t="s">
        <v>1011</v>
      </c>
      <c r="ASB3" s="3" t="s">
        <v>1011</v>
      </c>
      <c r="ASC3" s="3" t="s">
        <v>1011</v>
      </c>
      <c r="ASD3" s="3" t="s">
        <v>1011</v>
      </c>
      <c r="ASE3" s="3" t="s">
        <v>1011</v>
      </c>
      <c r="ASF3" s="3" t="s">
        <v>1011</v>
      </c>
      <c r="ASG3" s="3" t="s">
        <v>1011</v>
      </c>
      <c r="ASH3" s="3" t="s">
        <v>1011</v>
      </c>
      <c r="ASI3" s="3" t="s">
        <v>1011</v>
      </c>
      <c r="ASJ3" s="3" t="s">
        <v>1011</v>
      </c>
      <c r="ASK3" s="3" t="s">
        <v>1011</v>
      </c>
      <c r="ASL3" s="3" t="s">
        <v>1011</v>
      </c>
      <c r="ASM3" s="3" t="s">
        <v>1011</v>
      </c>
      <c r="ASN3" s="3" t="s">
        <v>1011</v>
      </c>
      <c r="ASO3" s="3" t="s">
        <v>1011</v>
      </c>
      <c r="ASP3" s="3" t="s">
        <v>1011</v>
      </c>
      <c r="ASQ3" s="3" t="s">
        <v>1011</v>
      </c>
      <c r="ASR3" s="3" t="s">
        <v>1011</v>
      </c>
      <c r="ASS3" s="3" t="s">
        <v>1011</v>
      </c>
      <c r="AST3" s="3" t="s">
        <v>1011</v>
      </c>
      <c r="ASU3" s="3" t="s">
        <v>1011</v>
      </c>
      <c r="ASV3" s="3" t="s">
        <v>1011</v>
      </c>
      <c r="ASW3" s="3" t="s">
        <v>1011</v>
      </c>
      <c r="ASX3" s="3" t="s">
        <v>1011</v>
      </c>
      <c r="ASY3" s="3" t="s">
        <v>1011</v>
      </c>
      <c r="ASZ3" s="3" t="s">
        <v>1011</v>
      </c>
      <c r="ATA3" s="3" t="s">
        <v>1011</v>
      </c>
      <c r="ATB3" s="3" t="s">
        <v>1011</v>
      </c>
      <c r="ATC3" s="3" t="s">
        <v>1011</v>
      </c>
      <c r="ATD3" s="3" t="s">
        <v>1011</v>
      </c>
      <c r="ATE3" s="3" t="s">
        <v>1011</v>
      </c>
      <c r="ATF3" s="3" t="s">
        <v>1011</v>
      </c>
      <c r="ATG3" s="3" t="s">
        <v>1011</v>
      </c>
      <c r="ATH3" s="3" t="s">
        <v>1011</v>
      </c>
      <c r="ATI3" s="3" t="s">
        <v>1011</v>
      </c>
      <c r="ATJ3" s="3" t="s">
        <v>1011</v>
      </c>
      <c r="ATK3" s="3" t="s">
        <v>1011</v>
      </c>
      <c r="ATL3" s="3" t="s">
        <v>1011</v>
      </c>
      <c r="ATM3" s="3" t="s">
        <v>1011</v>
      </c>
      <c r="ATN3" s="3" t="s">
        <v>1011</v>
      </c>
      <c r="ATO3" s="3" t="s">
        <v>1011</v>
      </c>
      <c r="ATP3" s="3" t="s">
        <v>1011</v>
      </c>
      <c r="ATQ3" s="3" t="s">
        <v>1011</v>
      </c>
      <c r="ATR3" s="3" t="s">
        <v>1011</v>
      </c>
      <c r="ATS3" s="3" t="s">
        <v>1011</v>
      </c>
      <c r="ATT3" s="3" t="s">
        <v>1011</v>
      </c>
      <c r="ATU3" s="3" t="s">
        <v>1011</v>
      </c>
      <c r="ATV3" s="3" t="s">
        <v>1011</v>
      </c>
      <c r="ATW3" s="3" t="s">
        <v>1011</v>
      </c>
      <c r="ATX3" s="3" t="s">
        <v>1011</v>
      </c>
      <c r="ATY3" s="3" t="s">
        <v>1011</v>
      </c>
      <c r="ATZ3" s="3" t="s">
        <v>1011</v>
      </c>
      <c r="AUA3" s="3" t="s">
        <v>1011</v>
      </c>
      <c r="AUB3" s="3" t="s">
        <v>1011</v>
      </c>
      <c r="AUC3" s="3" t="s">
        <v>1011</v>
      </c>
      <c r="AUD3" s="3" t="s">
        <v>1011</v>
      </c>
      <c r="AUE3" s="3" t="s">
        <v>1011</v>
      </c>
      <c r="AUF3" s="3" t="s">
        <v>1011</v>
      </c>
      <c r="AUG3" s="3" t="s">
        <v>1011</v>
      </c>
      <c r="AUH3" s="3" t="s">
        <v>1011</v>
      </c>
      <c r="AUI3" s="3" t="s">
        <v>1011</v>
      </c>
      <c r="AUJ3" s="3" t="s">
        <v>1011</v>
      </c>
      <c r="AUK3" s="3" t="s">
        <v>1011</v>
      </c>
      <c r="AUL3" s="3" t="s">
        <v>1011</v>
      </c>
      <c r="AUM3" s="3" t="s">
        <v>1011</v>
      </c>
      <c r="AUN3" s="3" t="s">
        <v>1011</v>
      </c>
      <c r="AUO3" s="3" t="s">
        <v>1011</v>
      </c>
      <c r="AUP3" s="3" t="s">
        <v>1011</v>
      </c>
      <c r="AUQ3" s="3" t="s">
        <v>1011</v>
      </c>
      <c r="AUR3" s="3" t="s">
        <v>1011</v>
      </c>
      <c r="AUS3" s="3" t="s">
        <v>1011</v>
      </c>
      <c r="AUT3" s="3" t="s">
        <v>1011</v>
      </c>
      <c r="AUU3" s="3" t="s">
        <v>1011</v>
      </c>
      <c r="AUV3" s="3" t="s">
        <v>1011</v>
      </c>
      <c r="AUW3" s="3" t="s">
        <v>1011</v>
      </c>
      <c r="AUX3" s="3" t="s">
        <v>1011</v>
      </c>
      <c r="AUY3" s="3" t="s">
        <v>1011</v>
      </c>
      <c r="AUZ3" s="3" t="s">
        <v>1011</v>
      </c>
      <c r="AVA3" s="3" t="s">
        <v>1011</v>
      </c>
      <c r="AVB3" s="3" t="s">
        <v>1011</v>
      </c>
      <c r="AVC3" s="3" t="s">
        <v>1011</v>
      </c>
      <c r="AVD3" s="3" t="s">
        <v>1011</v>
      </c>
      <c r="AVE3" s="3" t="s">
        <v>1011</v>
      </c>
      <c r="AVF3" s="3" t="s">
        <v>1011</v>
      </c>
      <c r="AVG3" s="3" t="s">
        <v>1011</v>
      </c>
      <c r="AVH3" s="3" t="s">
        <v>1011</v>
      </c>
      <c r="AVI3" s="3" t="s">
        <v>1011</v>
      </c>
      <c r="AVJ3" s="3" t="s">
        <v>1011</v>
      </c>
      <c r="AVK3" s="3" t="s">
        <v>1011</v>
      </c>
      <c r="AVL3" s="3" t="s">
        <v>1011</v>
      </c>
      <c r="AVM3" s="3" t="s">
        <v>1011</v>
      </c>
      <c r="AVN3" s="3" t="s">
        <v>1011</v>
      </c>
      <c r="AVO3" s="3" t="s">
        <v>1011</v>
      </c>
      <c r="AVP3" s="3" t="s">
        <v>1011</v>
      </c>
      <c r="AVQ3" s="3" t="s">
        <v>1011</v>
      </c>
      <c r="AVR3" s="3" t="s">
        <v>1011</v>
      </c>
      <c r="AVS3" s="3" t="s">
        <v>1011</v>
      </c>
      <c r="AVT3" s="3" t="s">
        <v>1011</v>
      </c>
      <c r="AVU3" s="3" t="s">
        <v>1011</v>
      </c>
      <c r="AVV3" s="3" t="s">
        <v>1011</v>
      </c>
      <c r="AVW3" s="3" t="s">
        <v>1011</v>
      </c>
      <c r="AVX3" s="3" t="s">
        <v>1011</v>
      </c>
      <c r="AVY3" s="3" t="s">
        <v>1011</v>
      </c>
      <c r="AVZ3" s="3" t="s">
        <v>1011</v>
      </c>
      <c r="AWA3" s="3" t="s">
        <v>1011</v>
      </c>
      <c r="AWB3" s="3" t="s">
        <v>1011</v>
      </c>
      <c r="AWC3" s="3" t="s">
        <v>1011</v>
      </c>
      <c r="AWD3" s="3" t="s">
        <v>1011</v>
      </c>
      <c r="AWE3" s="3" t="s">
        <v>1011</v>
      </c>
      <c r="AWF3" s="3" t="s">
        <v>1011</v>
      </c>
      <c r="AWG3" s="3" t="s">
        <v>1011</v>
      </c>
      <c r="AWH3" s="3" t="s">
        <v>1011</v>
      </c>
      <c r="AWI3" s="3" t="s">
        <v>1011</v>
      </c>
      <c r="AWJ3" s="3" t="s">
        <v>1011</v>
      </c>
      <c r="AWK3" s="3" t="s">
        <v>1011</v>
      </c>
      <c r="AWL3" s="3" t="s">
        <v>1011</v>
      </c>
      <c r="AWM3" s="3" t="s">
        <v>1011</v>
      </c>
      <c r="AWN3" s="3" t="s">
        <v>1011</v>
      </c>
      <c r="AWO3" s="3" t="s">
        <v>1011</v>
      </c>
      <c r="AWP3" s="3" t="s">
        <v>1011</v>
      </c>
      <c r="AWQ3" s="3" t="s">
        <v>1011</v>
      </c>
      <c r="AWR3" s="3" t="s">
        <v>1011</v>
      </c>
      <c r="AWS3" s="3" t="s">
        <v>1011</v>
      </c>
      <c r="AWT3" s="3" t="s">
        <v>1011</v>
      </c>
      <c r="AWU3" s="3" t="s">
        <v>1011</v>
      </c>
      <c r="AWV3" s="3" t="s">
        <v>1011</v>
      </c>
      <c r="AWW3" s="3" t="s">
        <v>1011</v>
      </c>
      <c r="AWX3" s="3" t="s">
        <v>1011</v>
      </c>
      <c r="AWY3" s="3" t="s">
        <v>1011</v>
      </c>
      <c r="AWZ3" s="3" t="s">
        <v>1011</v>
      </c>
      <c r="AXA3" s="3" t="s">
        <v>1011</v>
      </c>
      <c r="AXB3" s="3" t="s">
        <v>1011</v>
      </c>
      <c r="AXC3" s="3" t="s">
        <v>1011</v>
      </c>
      <c r="AXD3" s="3" t="s">
        <v>1011</v>
      </c>
      <c r="AXE3" s="3" t="s">
        <v>1011</v>
      </c>
      <c r="AXF3" s="3" t="s">
        <v>1011</v>
      </c>
      <c r="AXG3" s="3" t="s">
        <v>1011</v>
      </c>
      <c r="AXH3" s="3" t="s">
        <v>1011</v>
      </c>
      <c r="AXI3" s="3" t="s">
        <v>1011</v>
      </c>
      <c r="AXJ3" s="3" t="s">
        <v>1011</v>
      </c>
      <c r="AXK3" s="3" t="s">
        <v>1011</v>
      </c>
      <c r="AXL3" s="3" t="s">
        <v>1011</v>
      </c>
      <c r="AXM3" s="3" t="s">
        <v>1011</v>
      </c>
      <c r="AXN3" s="3" t="s">
        <v>1011</v>
      </c>
      <c r="AXO3" s="3" t="s">
        <v>1011</v>
      </c>
      <c r="AXP3" s="3" t="s">
        <v>1011</v>
      </c>
      <c r="AXQ3" s="3" t="s">
        <v>1011</v>
      </c>
      <c r="AXR3" s="3" t="s">
        <v>1011</v>
      </c>
      <c r="AXS3" s="3" t="s">
        <v>1011</v>
      </c>
      <c r="AXT3" s="3" t="s">
        <v>1011</v>
      </c>
      <c r="AXU3" s="3" t="s">
        <v>1011</v>
      </c>
      <c r="AXV3" s="3" t="s">
        <v>1011</v>
      </c>
      <c r="AXW3" s="3" t="s">
        <v>1011</v>
      </c>
      <c r="AXX3" s="3" t="s">
        <v>1011</v>
      </c>
      <c r="AXY3" s="3" t="s">
        <v>1011</v>
      </c>
      <c r="AXZ3" s="3" t="s">
        <v>1011</v>
      </c>
      <c r="AYA3" s="3" t="s">
        <v>1011</v>
      </c>
      <c r="AYB3" s="3" t="s">
        <v>1011</v>
      </c>
      <c r="AYC3" s="3" t="s">
        <v>1011</v>
      </c>
      <c r="AYD3" s="3" t="s">
        <v>1011</v>
      </c>
      <c r="AYE3" s="3" t="s">
        <v>1011</v>
      </c>
      <c r="AYF3" s="3" t="s">
        <v>1011</v>
      </c>
      <c r="AYG3" s="3" t="s">
        <v>1011</v>
      </c>
      <c r="AYH3" s="3" t="s">
        <v>1011</v>
      </c>
      <c r="AYI3" s="3" t="s">
        <v>1011</v>
      </c>
      <c r="AYJ3" s="3" t="s">
        <v>1011</v>
      </c>
      <c r="AYK3" s="3" t="s">
        <v>1011</v>
      </c>
      <c r="AYL3" s="3" t="s">
        <v>1011</v>
      </c>
      <c r="AYM3" s="3" t="s">
        <v>1011</v>
      </c>
      <c r="AYN3" s="3" t="s">
        <v>1011</v>
      </c>
      <c r="AYO3" s="3" t="s">
        <v>1011</v>
      </c>
      <c r="AYP3" s="3" t="s">
        <v>1011</v>
      </c>
      <c r="AYQ3" s="3" t="s">
        <v>1011</v>
      </c>
      <c r="AYR3" s="3" t="s">
        <v>1011</v>
      </c>
      <c r="AYS3" s="3" t="s">
        <v>1011</v>
      </c>
      <c r="AYT3" s="3" t="s">
        <v>1011</v>
      </c>
      <c r="AYU3" s="3" t="s">
        <v>1011</v>
      </c>
      <c r="AYV3" s="3" t="s">
        <v>1011</v>
      </c>
      <c r="AYW3" s="3" t="s">
        <v>1011</v>
      </c>
      <c r="AYX3" s="3" t="s">
        <v>1011</v>
      </c>
      <c r="AYY3" s="3" t="s">
        <v>1011</v>
      </c>
      <c r="AYZ3" s="3" t="s">
        <v>1011</v>
      </c>
      <c r="AZA3" s="3" t="s">
        <v>1011</v>
      </c>
      <c r="AZB3" s="3" t="s">
        <v>1011</v>
      </c>
      <c r="AZC3" s="3" t="s">
        <v>1011</v>
      </c>
      <c r="AZD3" s="3" t="s">
        <v>1011</v>
      </c>
      <c r="AZE3" s="3" t="s">
        <v>1011</v>
      </c>
      <c r="AZF3" s="3" t="s">
        <v>1011</v>
      </c>
      <c r="AZG3" s="3" t="s">
        <v>1011</v>
      </c>
      <c r="AZH3" s="3" t="s">
        <v>1011</v>
      </c>
      <c r="AZI3" s="3" t="s">
        <v>1011</v>
      </c>
      <c r="AZJ3" s="3" t="s">
        <v>1011</v>
      </c>
      <c r="AZK3" s="3" t="s">
        <v>1011</v>
      </c>
      <c r="AZL3" s="3" t="s">
        <v>1011</v>
      </c>
      <c r="AZM3" s="3" t="s">
        <v>1011</v>
      </c>
      <c r="AZN3" s="3" t="s">
        <v>1011</v>
      </c>
      <c r="AZO3" s="3" t="s">
        <v>1011</v>
      </c>
      <c r="AZP3" s="3" t="s">
        <v>1011</v>
      </c>
      <c r="AZQ3" s="3" t="s">
        <v>1011</v>
      </c>
      <c r="AZR3" s="3" t="s">
        <v>1011</v>
      </c>
      <c r="AZS3" s="3" t="s">
        <v>1011</v>
      </c>
      <c r="AZT3" s="3" t="s">
        <v>1011</v>
      </c>
      <c r="AZU3" s="3" t="s">
        <v>1011</v>
      </c>
      <c r="AZV3" s="3" t="s">
        <v>1011</v>
      </c>
      <c r="AZW3" s="3" t="s">
        <v>1011</v>
      </c>
      <c r="AZX3" s="3" t="s">
        <v>1011</v>
      </c>
      <c r="AZY3" s="3" t="s">
        <v>1011</v>
      </c>
      <c r="AZZ3" s="3" t="s">
        <v>1011</v>
      </c>
      <c r="BAA3" s="3" t="s">
        <v>1011</v>
      </c>
      <c r="BAB3" s="3" t="s">
        <v>1011</v>
      </c>
      <c r="BAC3" s="3" t="s">
        <v>1011</v>
      </c>
      <c r="BAD3" s="3" t="s">
        <v>1011</v>
      </c>
      <c r="BAE3" s="3" t="s">
        <v>1011</v>
      </c>
      <c r="BAF3" s="3" t="s">
        <v>1011</v>
      </c>
      <c r="BAG3" s="3" t="s">
        <v>1011</v>
      </c>
      <c r="BAH3" s="3" t="s">
        <v>1011</v>
      </c>
      <c r="BAI3" s="3" t="s">
        <v>1011</v>
      </c>
      <c r="BAJ3" s="3" t="s">
        <v>1011</v>
      </c>
      <c r="BAK3" s="3" t="s">
        <v>1011</v>
      </c>
      <c r="BAL3" s="3" t="s">
        <v>1011</v>
      </c>
      <c r="BAM3" s="3" t="s">
        <v>1011</v>
      </c>
      <c r="BAN3" s="3" t="s">
        <v>1011</v>
      </c>
      <c r="BAO3" s="3" t="s">
        <v>1011</v>
      </c>
      <c r="BAP3" s="3" t="s">
        <v>1011</v>
      </c>
      <c r="BAQ3" s="3" t="s">
        <v>1011</v>
      </c>
      <c r="BAR3" s="3" t="s">
        <v>1011</v>
      </c>
      <c r="BAS3" s="3" t="s">
        <v>1011</v>
      </c>
      <c r="BAT3" s="3" t="s">
        <v>1011</v>
      </c>
      <c r="BAU3" s="3" t="s">
        <v>1011</v>
      </c>
      <c r="BAV3" s="3" t="s">
        <v>1011</v>
      </c>
      <c r="BAW3" s="3" t="s">
        <v>1011</v>
      </c>
      <c r="BAX3" s="3" t="s">
        <v>1011</v>
      </c>
      <c r="BAY3" s="3" t="s">
        <v>1011</v>
      </c>
      <c r="BAZ3" s="3" t="s">
        <v>1011</v>
      </c>
      <c r="BBA3" s="3" t="s">
        <v>1011</v>
      </c>
      <c r="BBB3" s="3" t="s">
        <v>1011</v>
      </c>
      <c r="BBC3" s="3" t="s">
        <v>1011</v>
      </c>
      <c r="BBD3" s="3" t="s">
        <v>1011</v>
      </c>
      <c r="BBE3" s="3" t="s">
        <v>1011</v>
      </c>
      <c r="BBF3" s="3" t="s">
        <v>1011</v>
      </c>
      <c r="BBG3" s="3" t="s">
        <v>1011</v>
      </c>
      <c r="BBH3" s="3" t="s">
        <v>1011</v>
      </c>
      <c r="BBI3" s="3" t="s">
        <v>1011</v>
      </c>
      <c r="BBJ3" s="3" t="s">
        <v>1011</v>
      </c>
      <c r="BBK3" s="3" t="s">
        <v>1011</v>
      </c>
      <c r="BBL3" s="3" t="s">
        <v>1011</v>
      </c>
      <c r="BBM3" s="3" t="s">
        <v>1011</v>
      </c>
      <c r="BBN3" s="3" t="s">
        <v>1011</v>
      </c>
      <c r="BBO3" s="3" t="s">
        <v>1011</v>
      </c>
      <c r="BBP3" s="3" t="s">
        <v>1011</v>
      </c>
      <c r="BBQ3" s="3" t="s">
        <v>1011</v>
      </c>
      <c r="BBR3" s="3" t="s">
        <v>1011</v>
      </c>
      <c r="BBS3" s="3" t="s">
        <v>1011</v>
      </c>
      <c r="BBT3" s="3" t="s">
        <v>1011</v>
      </c>
      <c r="BBU3" s="3" t="s">
        <v>1011</v>
      </c>
      <c r="BBV3" s="3" t="s">
        <v>1011</v>
      </c>
      <c r="BBW3" s="3" t="s">
        <v>1011</v>
      </c>
      <c r="BBX3" s="3" t="s">
        <v>1011</v>
      </c>
      <c r="BBY3" s="3" t="s">
        <v>1011</v>
      </c>
      <c r="BBZ3" s="3" t="s">
        <v>1011</v>
      </c>
      <c r="BCA3" s="3" t="s">
        <v>1011</v>
      </c>
      <c r="BCB3" s="3" t="s">
        <v>1011</v>
      </c>
      <c r="BCC3" s="3" t="s">
        <v>1011</v>
      </c>
      <c r="BCD3" s="3" t="s">
        <v>1011</v>
      </c>
      <c r="BCE3" s="3" t="s">
        <v>1011</v>
      </c>
      <c r="BCF3" s="3" t="s">
        <v>1011</v>
      </c>
      <c r="BCG3" s="3" t="s">
        <v>1011</v>
      </c>
      <c r="BCH3" s="3" t="s">
        <v>1011</v>
      </c>
      <c r="BCI3" s="3" t="s">
        <v>1011</v>
      </c>
      <c r="BCJ3" s="3" t="s">
        <v>1011</v>
      </c>
      <c r="BCK3" s="3" t="s">
        <v>1011</v>
      </c>
      <c r="BCL3" s="3" t="s">
        <v>1011</v>
      </c>
      <c r="BCM3" s="3" t="s">
        <v>1011</v>
      </c>
      <c r="BCN3" s="3" t="s">
        <v>1011</v>
      </c>
      <c r="BCO3" s="3" t="s">
        <v>1011</v>
      </c>
      <c r="BCP3" s="3" t="s">
        <v>1011</v>
      </c>
      <c r="BCQ3" s="3" t="s">
        <v>1011</v>
      </c>
      <c r="BCR3" s="3" t="s">
        <v>1011</v>
      </c>
      <c r="BCS3" s="3" t="s">
        <v>1011</v>
      </c>
      <c r="BCT3" s="3" t="s">
        <v>1011</v>
      </c>
      <c r="BCU3" s="3" t="s">
        <v>1011</v>
      </c>
      <c r="BCV3" s="3" t="s">
        <v>1011</v>
      </c>
      <c r="BCW3" s="3" t="s">
        <v>1011</v>
      </c>
      <c r="BCX3" s="3" t="s">
        <v>1011</v>
      </c>
      <c r="BCY3" s="3" t="s">
        <v>1011</v>
      </c>
      <c r="BCZ3" s="3" t="s">
        <v>1011</v>
      </c>
      <c r="BDA3" s="3" t="s">
        <v>1011</v>
      </c>
      <c r="BDB3" s="3" t="s">
        <v>1011</v>
      </c>
      <c r="BDC3" s="3" t="s">
        <v>1011</v>
      </c>
      <c r="BDD3" s="3" t="s">
        <v>1011</v>
      </c>
      <c r="BDE3" s="3" t="s">
        <v>1011</v>
      </c>
      <c r="BDF3" s="3" t="s">
        <v>1011</v>
      </c>
      <c r="BDG3" s="3" t="s">
        <v>1011</v>
      </c>
      <c r="BDH3" s="3" t="s">
        <v>1011</v>
      </c>
      <c r="BDI3" s="3" t="s">
        <v>1011</v>
      </c>
      <c r="BDJ3" s="3" t="s">
        <v>1011</v>
      </c>
      <c r="BDK3" s="3" t="s">
        <v>1011</v>
      </c>
      <c r="BDL3" s="3" t="s">
        <v>1011</v>
      </c>
      <c r="BDM3" s="3" t="s">
        <v>1011</v>
      </c>
      <c r="BDN3" s="3" t="s">
        <v>1011</v>
      </c>
      <c r="BDO3" s="3" t="s">
        <v>1011</v>
      </c>
      <c r="BDP3" s="3" t="s">
        <v>1011</v>
      </c>
      <c r="BDQ3" s="3" t="s">
        <v>1011</v>
      </c>
      <c r="BDR3" s="3" t="s">
        <v>1011</v>
      </c>
      <c r="BDS3" s="3" t="s">
        <v>1011</v>
      </c>
      <c r="BDT3" s="3" t="s">
        <v>1011</v>
      </c>
      <c r="BDU3" s="3" t="s">
        <v>1011</v>
      </c>
      <c r="BDV3" s="3" t="s">
        <v>1011</v>
      </c>
      <c r="BDW3" s="3" t="s">
        <v>1011</v>
      </c>
      <c r="BDX3" s="3" t="s">
        <v>1011</v>
      </c>
      <c r="BDY3" s="3" t="s">
        <v>1011</v>
      </c>
      <c r="BDZ3" s="3" t="s">
        <v>1011</v>
      </c>
      <c r="BEA3" s="3" t="s">
        <v>1011</v>
      </c>
      <c r="BEB3" s="3" t="s">
        <v>1011</v>
      </c>
      <c r="BEC3" s="3" t="s">
        <v>1011</v>
      </c>
      <c r="BED3" s="3" t="s">
        <v>1011</v>
      </c>
      <c r="BEE3" s="3" t="s">
        <v>1011</v>
      </c>
      <c r="BEF3" s="3" t="s">
        <v>1011</v>
      </c>
      <c r="BEG3" s="3" t="s">
        <v>1011</v>
      </c>
      <c r="BEH3" s="3" t="s">
        <v>1011</v>
      </c>
      <c r="BEI3" s="3" t="s">
        <v>1011</v>
      </c>
      <c r="BEJ3" s="3" t="s">
        <v>1011</v>
      </c>
      <c r="BEK3" s="3" t="s">
        <v>1011</v>
      </c>
      <c r="BEL3" s="3" t="s">
        <v>1011</v>
      </c>
      <c r="BEM3" s="3" t="s">
        <v>1011</v>
      </c>
      <c r="BEN3" s="3" t="s">
        <v>1011</v>
      </c>
      <c r="BEO3" s="3" t="s">
        <v>1011</v>
      </c>
      <c r="BEP3" s="3" t="s">
        <v>1011</v>
      </c>
      <c r="BEQ3" s="3" t="s">
        <v>1011</v>
      </c>
      <c r="BER3" s="3" t="s">
        <v>1011</v>
      </c>
      <c r="BES3" s="3" t="s">
        <v>1011</v>
      </c>
      <c r="BET3" s="3" t="s">
        <v>1011</v>
      </c>
      <c r="BEU3" s="3" t="s">
        <v>1011</v>
      </c>
      <c r="BEV3" s="3" t="s">
        <v>1011</v>
      </c>
      <c r="BEW3" s="3" t="s">
        <v>1011</v>
      </c>
      <c r="BEX3" s="3" t="s">
        <v>1011</v>
      </c>
      <c r="BEY3" s="3" t="s">
        <v>1011</v>
      </c>
      <c r="BEZ3" s="3" t="s">
        <v>1011</v>
      </c>
      <c r="BFA3" s="3" t="s">
        <v>1011</v>
      </c>
      <c r="BFB3" s="3" t="s">
        <v>1011</v>
      </c>
      <c r="BFC3" s="3" t="s">
        <v>1011</v>
      </c>
      <c r="BFD3" s="3" t="s">
        <v>1011</v>
      </c>
      <c r="BFE3" s="3" t="s">
        <v>1011</v>
      </c>
      <c r="BFF3" s="3" t="s">
        <v>1011</v>
      </c>
      <c r="BFG3" s="3" t="s">
        <v>1011</v>
      </c>
      <c r="BFH3" s="3" t="s">
        <v>1011</v>
      </c>
      <c r="BFI3" s="3" t="s">
        <v>1011</v>
      </c>
      <c r="BFJ3" s="3" t="s">
        <v>1011</v>
      </c>
      <c r="BFK3" s="3" t="s">
        <v>1011</v>
      </c>
      <c r="BFL3" s="3" t="s">
        <v>1011</v>
      </c>
      <c r="BFM3" s="3" t="s">
        <v>1011</v>
      </c>
      <c r="BFN3" s="3" t="s">
        <v>1011</v>
      </c>
      <c r="BFO3" s="3" t="s">
        <v>1011</v>
      </c>
      <c r="BFP3" s="3" t="s">
        <v>1011</v>
      </c>
      <c r="BFQ3" s="3" t="s">
        <v>1011</v>
      </c>
      <c r="BFR3" s="3" t="s">
        <v>1011</v>
      </c>
      <c r="BFS3" s="3" t="s">
        <v>1011</v>
      </c>
      <c r="BFT3" s="3" t="s">
        <v>1011</v>
      </c>
      <c r="BFU3" s="3" t="s">
        <v>1011</v>
      </c>
      <c r="BFV3" s="3" t="s">
        <v>1011</v>
      </c>
      <c r="BFW3" s="3" t="s">
        <v>1011</v>
      </c>
      <c r="BFX3" s="3" t="s">
        <v>1011</v>
      </c>
      <c r="BFY3" s="3" t="s">
        <v>1011</v>
      </c>
      <c r="BFZ3" s="3" t="s">
        <v>1011</v>
      </c>
      <c r="BGA3" s="3" t="s">
        <v>1011</v>
      </c>
      <c r="BGB3" s="3" t="s">
        <v>1011</v>
      </c>
      <c r="BGC3" s="3" t="s">
        <v>1011</v>
      </c>
      <c r="BGD3" s="3" t="s">
        <v>1011</v>
      </c>
      <c r="BGE3" s="3" t="s">
        <v>1011</v>
      </c>
      <c r="BGF3" s="3" t="s">
        <v>1011</v>
      </c>
      <c r="BGG3" s="3" t="s">
        <v>1011</v>
      </c>
      <c r="BGH3" s="3" t="s">
        <v>1011</v>
      </c>
      <c r="BGI3" s="3" t="s">
        <v>1011</v>
      </c>
      <c r="BGJ3" s="3" t="s">
        <v>1011</v>
      </c>
      <c r="BGK3" s="3" t="s">
        <v>1011</v>
      </c>
      <c r="BGL3" s="3" t="s">
        <v>1011</v>
      </c>
      <c r="BGM3" s="3" t="s">
        <v>1011</v>
      </c>
      <c r="BGN3" s="3" t="s">
        <v>1011</v>
      </c>
      <c r="BGO3" s="3" t="s">
        <v>1011</v>
      </c>
      <c r="BGP3" s="3" t="s">
        <v>1011</v>
      </c>
      <c r="BGQ3" s="3" t="s">
        <v>1011</v>
      </c>
      <c r="BGR3" s="3" t="s">
        <v>1011</v>
      </c>
      <c r="BGS3" s="3" t="s">
        <v>1011</v>
      </c>
      <c r="BGT3" s="3" t="s">
        <v>1011</v>
      </c>
      <c r="BGU3" s="3" t="s">
        <v>1011</v>
      </c>
      <c r="BGV3" s="3" t="s">
        <v>1011</v>
      </c>
      <c r="BGW3" s="3" t="s">
        <v>1011</v>
      </c>
      <c r="BGX3" s="3" t="s">
        <v>1011</v>
      </c>
      <c r="BGY3" s="3" t="s">
        <v>1011</v>
      </c>
      <c r="BGZ3" s="3" t="s">
        <v>1011</v>
      </c>
      <c r="BHA3" s="3" t="s">
        <v>1011</v>
      </c>
      <c r="BHB3" s="3" t="s">
        <v>1011</v>
      </c>
      <c r="BHC3" s="3" t="s">
        <v>1011</v>
      </c>
      <c r="BHD3" s="3" t="s">
        <v>1011</v>
      </c>
      <c r="BHE3" s="3" t="s">
        <v>1011</v>
      </c>
      <c r="BHF3" s="3" t="s">
        <v>1011</v>
      </c>
      <c r="BHG3" s="3" t="s">
        <v>1011</v>
      </c>
      <c r="BHH3" s="3" t="s">
        <v>1011</v>
      </c>
      <c r="BHI3" s="3" t="s">
        <v>1011</v>
      </c>
      <c r="BHJ3" s="3" t="s">
        <v>1011</v>
      </c>
      <c r="BHK3" s="3" t="s">
        <v>1011</v>
      </c>
      <c r="BHL3" s="3" t="s">
        <v>1011</v>
      </c>
      <c r="BHM3" s="3" t="s">
        <v>1011</v>
      </c>
      <c r="BHN3" s="3" t="s">
        <v>1011</v>
      </c>
      <c r="BHO3" s="3" t="s">
        <v>1011</v>
      </c>
      <c r="BHP3" s="3" t="s">
        <v>1011</v>
      </c>
      <c r="BHQ3" s="3" t="s">
        <v>1011</v>
      </c>
      <c r="BHR3" s="3" t="s">
        <v>1011</v>
      </c>
      <c r="BHS3" s="3" t="s">
        <v>1011</v>
      </c>
      <c r="BHT3" s="3" t="s">
        <v>1011</v>
      </c>
      <c r="BHU3" s="3" t="s">
        <v>1011</v>
      </c>
      <c r="BHV3" s="3" t="s">
        <v>1011</v>
      </c>
      <c r="BHW3" s="3" t="s">
        <v>1011</v>
      </c>
      <c r="BHX3" s="3" t="s">
        <v>1011</v>
      </c>
      <c r="BHY3" s="3" t="s">
        <v>1011</v>
      </c>
      <c r="BHZ3" s="3" t="s">
        <v>1011</v>
      </c>
      <c r="BIA3" s="3" t="s">
        <v>1011</v>
      </c>
      <c r="BIB3" s="3" t="s">
        <v>1011</v>
      </c>
      <c r="BIC3" s="3" t="s">
        <v>1011</v>
      </c>
      <c r="BID3" s="3" t="s">
        <v>1011</v>
      </c>
      <c r="BIE3" s="3" t="s">
        <v>1011</v>
      </c>
      <c r="BIF3" s="3" t="s">
        <v>1011</v>
      </c>
      <c r="BIG3" s="3" t="s">
        <v>1011</v>
      </c>
      <c r="BIH3" s="3" t="s">
        <v>1011</v>
      </c>
      <c r="BII3" s="3" t="s">
        <v>1011</v>
      </c>
      <c r="BIJ3" s="3" t="s">
        <v>1011</v>
      </c>
      <c r="BIK3" s="3" t="s">
        <v>1011</v>
      </c>
      <c r="BIL3" s="3" t="s">
        <v>1011</v>
      </c>
      <c r="BIM3" s="3" t="s">
        <v>1011</v>
      </c>
      <c r="BIN3" s="3" t="s">
        <v>1011</v>
      </c>
      <c r="BIO3" s="3" t="s">
        <v>1011</v>
      </c>
      <c r="BIP3" s="3" t="s">
        <v>1011</v>
      </c>
      <c r="BIQ3" s="3" t="s">
        <v>1011</v>
      </c>
      <c r="BIR3" s="3" t="s">
        <v>1011</v>
      </c>
      <c r="BIS3" s="3" t="s">
        <v>1011</v>
      </c>
      <c r="BIT3" s="3" t="s">
        <v>1011</v>
      </c>
      <c r="BIU3" s="3" t="s">
        <v>1011</v>
      </c>
      <c r="BIV3" s="3" t="s">
        <v>1011</v>
      </c>
      <c r="BIW3" s="3" t="s">
        <v>1011</v>
      </c>
      <c r="BIX3" s="3" t="s">
        <v>1011</v>
      </c>
      <c r="BIY3" s="3" t="s">
        <v>1011</v>
      </c>
      <c r="BIZ3" s="3" t="s">
        <v>1011</v>
      </c>
      <c r="BJA3" s="3" t="s">
        <v>1011</v>
      </c>
      <c r="BJB3" s="3" t="s">
        <v>1011</v>
      </c>
      <c r="BJC3" s="3" t="s">
        <v>1011</v>
      </c>
      <c r="BJD3" s="3" t="s">
        <v>1011</v>
      </c>
      <c r="BJE3" s="3" t="s">
        <v>1011</v>
      </c>
      <c r="BJF3" s="3" t="s">
        <v>1011</v>
      </c>
      <c r="BJG3" s="3" t="s">
        <v>1011</v>
      </c>
      <c r="BJH3" s="3" t="s">
        <v>1011</v>
      </c>
      <c r="BJI3" s="3" t="s">
        <v>1011</v>
      </c>
      <c r="BJJ3" s="3" t="s">
        <v>1011</v>
      </c>
      <c r="BJK3" s="3" t="s">
        <v>1011</v>
      </c>
      <c r="BJL3" s="3" t="s">
        <v>1011</v>
      </c>
      <c r="BJM3" s="3" t="s">
        <v>1011</v>
      </c>
      <c r="BJN3" s="3" t="s">
        <v>1011</v>
      </c>
      <c r="BJO3" s="3" t="s">
        <v>1011</v>
      </c>
      <c r="BJP3" s="3" t="s">
        <v>1011</v>
      </c>
      <c r="BJQ3" s="3" t="s">
        <v>1011</v>
      </c>
      <c r="BJR3" s="3" t="s">
        <v>1011</v>
      </c>
      <c r="BJS3" s="3" t="s">
        <v>1011</v>
      </c>
      <c r="BJT3" s="3" t="s">
        <v>1011</v>
      </c>
      <c r="BJU3" s="3" t="s">
        <v>1011</v>
      </c>
      <c r="BJV3" s="3" t="s">
        <v>1011</v>
      </c>
      <c r="BJW3" s="3" t="s">
        <v>1011</v>
      </c>
      <c r="BJX3" s="3" t="s">
        <v>1011</v>
      </c>
      <c r="BJY3" s="3" t="s">
        <v>1011</v>
      </c>
      <c r="BJZ3" s="3" t="s">
        <v>1011</v>
      </c>
      <c r="BKA3" s="3" t="s">
        <v>1011</v>
      </c>
      <c r="BKB3" s="3" t="s">
        <v>1011</v>
      </c>
      <c r="BKC3" s="3" t="s">
        <v>1011</v>
      </c>
      <c r="BKD3" s="3" t="s">
        <v>1011</v>
      </c>
      <c r="BKE3" s="3" t="s">
        <v>1011</v>
      </c>
      <c r="BKF3" s="3" t="s">
        <v>1011</v>
      </c>
      <c r="BKG3" s="3" t="s">
        <v>1011</v>
      </c>
      <c r="BKH3" s="3" t="s">
        <v>1011</v>
      </c>
      <c r="BKI3" s="3" t="s">
        <v>1011</v>
      </c>
      <c r="BKJ3" s="3" t="s">
        <v>1011</v>
      </c>
      <c r="BKK3" s="3" t="s">
        <v>1011</v>
      </c>
      <c r="BKL3" s="3" t="s">
        <v>1011</v>
      </c>
      <c r="BKM3" s="3" t="s">
        <v>1011</v>
      </c>
      <c r="BKN3" s="3" t="s">
        <v>1011</v>
      </c>
      <c r="BKO3" s="3" t="s">
        <v>1011</v>
      </c>
      <c r="BKP3" s="3" t="s">
        <v>1011</v>
      </c>
      <c r="BKQ3" s="3" t="s">
        <v>1011</v>
      </c>
      <c r="BKR3" s="3" t="s">
        <v>1011</v>
      </c>
      <c r="BKS3" s="3" t="s">
        <v>1011</v>
      </c>
      <c r="BKT3" s="3" t="s">
        <v>1011</v>
      </c>
      <c r="BKU3" s="3" t="s">
        <v>1011</v>
      </c>
      <c r="BKV3" s="3" t="s">
        <v>1011</v>
      </c>
      <c r="BKW3" s="3" t="s">
        <v>1011</v>
      </c>
      <c r="BKX3" s="3" t="s">
        <v>1011</v>
      </c>
      <c r="BKY3" s="3" t="s">
        <v>1011</v>
      </c>
      <c r="BKZ3" s="3" t="s">
        <v>1011</v>
      </c>
      <c r="BLA3" s="3" t="s">
        <v>1011</v>
      </c>
      <c r="BLB3" s="3" t="s">
        <v>1011</v>
      </c>
      <c r="BLC3" s="3" t="s">
        <v>1011</v>
      </c>
      <c r="BLD3" s="3" t="s">
        <v>1011</v>
      </c>
      <c r="BLE3" s="3" t="s">
        <v>1011</v>
      </c>
      <c r="BLF3" s="3" t="s">
        <v>1011</v>
      </c>
      <c r="BLG3" s="3" t="s">
        <v>1011</v>
      </c>
      <c r="BLH3" s="3" t="s">
        <v>1011</v>
      </c>
      <c r="BLI3" s="3" t="s">
        <v>1011</v>
      </c>
      <c r="BLJ3" s="3" t="s">
        <v>1011</v>
      </c>
      <c r="BLK3" s="3" t="s">
        <v>1011</v>
      </c>
      <c r="BLL3" s="3" t="s">
        <v>1011</v>
      </c>
      <c r="BLM3" s="3" t="s">
        <v>1011</v>
      </c>
      <c r="BLN3" s="3" t="s">
        <v>1011</v>
      </c>
      <c r="BLO3" s="3" t="s">
        <v>1011</v>
      </c>
      <c r="BLP3" s="3" t="s">
        <v>1011</v>
      </c>
      <c r="BLQ3" s="3" t="s">
        <v>1011</v>
      </c>
      <c r="BLR3" s="3" t="s">
        <v>1011</v>
      </c>
      <c r="BLS3" s="3" t="s">
        <v>1011</v>
      </c>
      <c r="BLT3" s="3" t="s">
        <v>1011</v>
      </c>
      <c r="BLU3" s="3" t="s">
        <v>1011</v>
      </c>
      <c r="BLV3" s="3" t="s">
        <v>1011</v>
      </c>
      <c r="BLW3" s="3" t="s">
        <v>1011</v>
      </c>
      <c r="BLX3" s="3" t="s">
        <v>1011</v>
      </c>
      <c r="BLY3" s="3" t="s">
        <v>1011</v>
      </c>
      <c r="BLZ3" s="3" t="s">
        <v>1011</v>
      </c>
      <c r="BMA3" s="3" t="s">
        <v>1011</v>
      </c>
      <c r="BMB3" s="3" t="s">
        <v>1011</v>
      </c>
      <c r="BMC3" s="3" t="s">
        <v>1011</v>
      </c>
      <c r="BMD3" s="3" t="s">
        <v>1011</v>
      </c>
      <c r="BME3" s="3" t="s">
        <v>1011</v>
      </c>
      <c r="BMF3" s="3" t="s">
        <v>1011</v>
      </c>
      <c r="BMG3" s="3" t="s">
        <v>1011</v>
      </c>
      <c r="BMH3" s="3" t="s">
        <v>1011</v>
      </c>
      <c r="BMI3" s="3" t="s">
        <v>1011</v>
      </c>
      <c r="BMJ3" s="3" t="s">
        <v>1011</v>
      </c>
      <c r="BMK3" s="3" t="s">
        <v>1011</v>
      </c>
      <c r="BML3" s="3" t="s">
        <v>1011</v>
      </c>
      <c r="BMM3" s="3" t="s">
        <v>1011</v>
      </c>
      <c r="BMN3" s="3" t="s">
        <v>1011</v>
      </c>
      <c r="BMO3" s="3" t="s">
        <v>1011</v>
      </c>
      <c r="BMP3" s="3" t="s">
        <v>1011</v>
      </c>
      <c r="BMQ3" s="3" t="s">
        <v>1011</v>
      </c>
      <c r="BMR3" s="3" t="s">
        <v>1011</v>
      </c>
      <c r="BMS3" s="3" t="s">
        <v>1011</v>
      </c>
      <c r="BMT3" s="3" t="s">
        <v>1011</v>
      </c>
      <c r="BMU3" s="3" t="s">
        <v>1011</v>
      </c>
      <c r="BMV3" s="3" t="s">
        <v>1011</v>
      </c>
      <c r="BMW3" s="3" t="s">
        <v>1011</v>
      </c>
      <c r="BMX3" s="3" t="s">
        <v>1011</v>
      </c>
      <c r="BMY3" s="3" t="s">
        <v>1011</v>
      </c>
      <c r="BMZ3" s="3" t="s">
        <v>1011</v>
      </c>
      <c r="BNA3" s="3" t="s">
        <v>1011</v>
      </c>
      <c r="BNB3" s="3" t="s">
        <v>1011</v>
      </c>
      <c r="BNC3" s="3" t="s">
        <v>1011</v>
      </c>
      <c r="BND3" s="3" t="s">
        <v>1011</v>
      </c>
      <c r="BNE3" s="3" t="s">
        <v>1011</v>
      </c>
      <c r="BNF3" s="3" t="s">
        <v>1011</v>
      </c>
      <c r="BNG3" s="3" t="s">
        <v>1011</v>
      </c>
      <c r="BNH3" s="3" t="s">
        <v>1011</v>
      </c>
      <c r="BNI3" s="3" t="s">
        <v>1011</v>
      </c>
      <c r="BNJ3" s="3" t="s">
        <v>1011</v>
      </c>
      <c r="BNK3" s="3" t="s">
        <v>1011</v>
      </c>
      <c r="BNL3" s="3" t="s">
        <v>1011</v>
      </c>
      <c r="BNM3" s="3" t="s">
        <v>1011</v>
      </c>
      <c r="BNN3" s="3" t="s">
        <v>1011</v>
      </c>
      <c r="BNO3" s="3" t="s">
        <v>1011</v>
      </c>
      <c r="BNP3" s="3" t="s">
        <v>1011</v>
      </c>
      <c r="BNQ3" s="3" t="s">
        <v>1011</v>
      </c>
      <c r="BNR3" s="3" t="s">
        <v>1011</v>
      </c>
      <c r="BNS3" s="3" t="s">
        <v>1011</v>
      </c>
      <c r="BNT3" s="3" t="s">
        <v>1011</v>
      </c>
      <c r="BNU3" s="3" t="s">
        <v>1011</v>
      </c>
      <c r="BNV3" s="3" t="s">
        <v>1011</v>
      </c>
      <c r="BNW3" s="3" t="s">
        <v>1011</v>
      </c>
      <c r="BNX3" s="3" t="s">
        <v>1011</v>
      </c>
      <c r="BNY3" s="3" t="s">
        <v>1011</v>
      </c>
      <c r="BNZ3" s="3" t="s">
        <v>1011</v>
      </c>
      <c r="BOA3" s="3" t="s">
        <v>1011</v>
      </c>
      <c r="BOB3" s="3" t="s">
        <v>1011</v>
      </c>
      <c r="BOC3" s="3" t="s">
        <v>1011</v>
      </c>
      <c r="BOD3" s="3" t="s">
        <v>1011</v>
      </c>
      <c r="BOE3" s="3" t="s">
        <v>1011</v>
      </c>
      <c r="BOF3" s="3" t="s">
        <v>1011</v>
      </c>
      <c r="BOG3" s="3" t="s">
        <v>1011</v>
      </c>
      <c r="BOH3" s="3" t="s">
        <v>1011</v>
      </c>
      <c r="BOI3" s="3" t="s">
        <v>1011</v>
      </c>
      <c r="BOJ3" s="3" t="s">
        <v>1011</v>
      </c>
      <c r="BOK3" s="3" t="s">
        <v>1011</v>
      </c>
      <c r="BOL3" s="3" t="s">
        <v>1011</v>
      </c>
      <c r="BOM3" s="3" t="s">
        <v>1011</v>
      </c>
      <c r="BON3" s="3" t="s">
        <v>1011</v>
      </c>
      <c r="BOO3" s="3" t="s">
        <v>1011</v>
      </c>
      <c r="BOP3" s="3" t="s">
        <v>1011</v>
      </c>
      <c r="BOQ3" s="3" t="s">
        <v>1011</v>
      </c>
      <c r="BOR3" s="3" t="s">
        <v>1011</v>
      </c>
      <c r="BOS3" s="3" t="s">
        <v>1011</v>
      </c>
      <c r="BOT3" s="3" t="s">
        <v>1011</v>
      </c>
      <c r="BOU3" s="3" t="s">
        <v>1011</v>
      </c>
      <c r="BOV3" s="3" t="s">
        <v>1011</v>
      </c>
      <c r="BOW3" s="3" t="s">
        <v>1011</v>
      </c>
      <c r="BOX3" s="3" t="s">
        <v>1011</v>
      </c>
      <c r="BOY3" s="3" t="s">
        <v>1011</v>
      </c>
      <c r="BOZ3" s="3" t="s">
        <v>1011</v>
      </c>
      <c r="BPA3" s="3" t="s">
        <v>1011</v>
      </c>
      <c r="BPB3" s="3" t="s">
        <v>1011</v>
      </c>
      <c r="BPC3" s="3" t="s">
        <v>1011</v>
      </c>
      <c r="BPD3" s="3" t="s">
        <v>1011</v>
      </c>
      <c r="BPE3" s="3" t="s">
        <v>1011</v>
      </c>
      <c r="BPF3" s="3" t="s">
        <v>1011</v>
      </c>
      <c r="BPG3" s="3" t="s">
        <v>1011</v>
      </c>
      <c r="BPH3" s="3" t="s">
        <v>1011</v>
      </c>
      <c r="BPI3" s="3" t="s">
        <v>1011</v>
      </c>
      <c r="BPJ3" s="3" t="s">
        <v>1011</v>
      </c>
      <c r="BPK3" s="3" t="s">
        <v>1011</v>
      </c>
      <c r="BPL3" s="3" t="s">
        <v>1011</v>
      </c>
      <c r="BPM3" s="3" t="s">
        <v>1011</v>
      </c>
      <c r="BPN3" s="3" t="s">
        <v>1011</v>
      </c>
      <c r="BPO3" s="3" t="s">
        <v>1011</v>
      </c>
      <c r="BPP3" s="3" t="s">
        <v>1011</v>
      </c>
      <c r="BPQ3" s="3" t="s">
        <v>1011</v>
      </c>
      <c r="BPR3" s="3" t="s">
        <v>1011</v>
      </c>
      <c r="BPS3" s="3" t="s">
        <v>1011</v>
      </c>
      <c r="BPT3" s="3" t="s">
        <v>1011</v>
      </c>
      <c r="BPU3" s="3" t="s">
        <v>1011</v>
      </c>
      <c r="BPV3" s="3" t="s">
        <v>1011</v>
      </c>
      <c r="BPW3" s="3" t="s">
        <v>1011</v>
      </c>
      <c r="BPX3" s="3" t="s">
        <v>1011</v>
      </c>
      <c r="BPY3" s="3" t="s">
        <v>1011</v>
      </c>
      <c r="BPZ3" s="3" t="s">
        <v>1011</v>
      </c>
      <c r="BQA3" s="3" t="s">
        <v>1011</v>
      </c>
      <c r="BQB3" s="3" t="s">
        <v>1011</v>
      </c>
      <c r="BQC3" s="3" t="s">
        <v>1011</v>
      </c>
      <c r="BQD3" s="3" t="s">
        <v>1011</v>
      </c>
      <c r="BQE3" s="3" t="s">
        <v>1011</v>
      </c>
      <c r="BQF3" s="3" t="s">
        <v>1011</v>
      </c>
      <c r="BQG3" s="3" t="s">
        <v>1011</v>
      </c>
      <c r="BQH3" s="3" t="s">
        <v>1011</v>
      </c>
      <c r="BQI3" s="3" t="s">
        <v>1011</v>
      </c>
      <c r="BQJ3" s="3" t="s">
        <v>1011</v>
      </c>
      <c r="BQK3" s="3" t="s">
        <v>1011</v>
      </c>
      <c r="BQL3" s="3" t="s">
        <v>1011</v>
      </c>
      <c r="BQM3" s="3" t="s">
        <v>1011</v>
      </c>
      <c r="BQN3" s="3" t="s">
        <v>1011</v>
      </c>
      <c r="BQO3" s="3" t="s">
        <v>1011</v>
      </c>
      <c r="BQP3" s="3" t="s">
        <v>1011</v>
      </c>
      <c r="BQQ3" s="3" t="s">
        <v>1011</v>
      </c>
      <c r="BQR3" s="3" t="s">
        <v>1011</v>
      </c>
      <c r="BQS3" s="3" t="s">
        <v>1011</v>
      </c>
      <c r="BQT3" s="3" t="s">
        <v>1011</v>
      </c>
      <c r="BQU3" s="3" t="s">
        <v>1011</v>
      </c>
      <c r="BQV3" s="3" t="s">
        <v>1011</v>
      </c>
      <c r="BQW3" s="3" t="s">
        <v>1011</v>
      </c>
      <c r="BQX3" s="3" t="s">
        <v>1011</v>
      </c>
      <c r="BQY3" s="3" t="s">
        <v>1011</v>
      </c>
      <c r="BQZ3" s="3" t="s">
        <v>1011</v>
      </c>
      <c r="BRA3" s="3" t="s">
        <v>1011</v>
      </c>
      <c r="BRB3" s="3" t="s">
        <v>1011</v>
      </c>
      <c r="BRC3" s="3" t="s">
        <v>1011</v>
      </c>
      <c r="BRD3" s="3" t="s">
        <v>1011</v>
      </c>
      <c r="BRE3" s="3" t="s">
        <v>1011</v>
      </c>
      <c r="BRF3" s="3" t="s">
        <v>1011</v>
      </c>
      <c r="BRG3" s="3" t="s">
        <v>1011</v>
      </c>
      <c r="BRH3" s="3" t="s">
        <v>1011</v>
      </c>
      <c r="BRI3" s="3" t="s">
        <v>1011</v>
      </c>
      <c r="BRJ3" s="3" t="s">
        <v>1011</v>
      </c>
      <c r="BRK3" s="3" t="s">
        <v>1011</v>
      </c>
      <c r="BRL3" s="3" t="s">
        <v>1011</v>
      </c>
      <c r="BRM3" s="3" t="s">
        <v>1011</v>
      </c>
      <c r="BRN3" s="3" t="s">
        <v>1011</v>
      </c>
      <c r="BRO3" s="3" t="s">
        <v>1011</v>
      </c>
      <c r="BRP3" s="3" t="s">
        <v>1011</v>
      </c>
      <c r="BRQ3" s="3" t="s">
        <v>1011</v>
      </c>
      <c r="BRR3" s="3" t="s">
        <v>1011</v>
      </c>
      <c r="BRS3" s="3" t="s">
        <v>1011</v>
      </c>
      <c r="BRT3" s="3" t="s">
        <v>1011</v>
      </c>
      <c r="BRU3" s="3" t="s">
        <v>1011</v>
      </c>
      <c r="BRV3" s="3" t="s">
        <v>1011</v>
      </c>
      <c r="BRW3" s="3" t="s">
        <v>1011</v>
      </c>
      <c r="BRX3" s="3" t="s">
        <v>1011</v>
      </c>
      <c r="BRY3" s="3" t="s">
        <v>1011</v>
      </c>
      <c r="BRZ3" s="3" t="s">
        <v>1011</v>
      </c>
      <c r="BSA3" s="3" t="s">
        <v>1011</v>
      </c>
      <c r="BSB3" s="3" t="s">
        <v>1011</v>
      </c>
      <c r="BSC3" s="3" t="s">
        <v>1011</v>
      </c>
      <c r="BSD3" s="3" t="s">
        <v>1011</v>
      </c>
      <c r="BSE3" s="3" t="s">
        <v>1011</v>
      </c>
      <c r="BSF3" s="3" t="s">
        <v>1011</v>
      </c>
      <c r="BSG3" s="3" t="s">
        <v>1011</v>
      </c>
      <c r="BSH3" s="3" t="s">
        <v>1011</v>
      </c>
      <c r="BSI3" s="3" t="s">
        <v>1011</v>
      </c>
      <c r="BSJ3" s="3" t="s">
        <v>1011</v>
      </c>
      <c r="BSK3" s="3" t="s">
        <v>1011</v>
      </c>
      <c r="BSL3" s="3" t="s">
        <v>1011</v>
      </c>
      <c r="BSM3" s="3" t="s">
        <v>1011</v>
      </c>
      <c r="BSN3" s="3" t="s">
        <v>1011</v>
      </c>
      <c r="BSO3" s="3" t="s">
        <v>1011</v>
      </c>
      <c r="BSP3" s="3" t="s">
        <v>1011</v>
      </c>
      <c r="BSQ3" s="3" t="s">
        <v>1011</v>
      </c>
      <c r="BSR3" s="3" t="s">
        <v>1011</v>
      </c>
      <c r="BSS3" s="3" t="s">
        <v>1011</v>
      </c>
      <c r="BST3" s="3" t="s">
        <v>1011</v>
      </c>
      <c r="BSU3" s="3" t="s">
        <v>1011</v>
      </c>
      <c r="BSV3" s="3" t="s">
        <v>1011</v>
      </c>
      <c r="BSW3" s="3" t="s">
        <v>1011</v>
      </c>
      <c r="BSX3" s="3" t="s">
        <v>1011</v>
      </c>
      <c r="BSY3" s="3" t="s">
        <v>1011</v>
      </c>
      <c r="BSZ3" s="3" t="s">
        <v>1011</v>
      </c>
      <c r="BTA3" s="3" t="s">
        <v>1011</v>
      </c>
      <c r="BTB3" s="3" t="s">
        <v>1011</v>
      </c>
      <c r="BTC3" s="3" t="s">
        <v>1011</v>
      </c>
      <c r="BTD3" s="3" t="s">
        <v>1011</v>
      </c>
      <c r="BTE3" s="3" t="s">
        <v>1011</v>
      </c>
      <c r="BTF3" s="3" t="s">
        <v>1011</v>
      </c>
      <c r="BTG3" s="3" t="s">
        <v>1011</v>
      </c>
      <c r="BTH3" s="3" t="s">
        <v>1011</v>
      </c>
      <c r="BTI3" s="3" t="s">
        <v>1011</v>
      </c>
      <c r="BTJ3" s="3" t="s">
        <v>1011</v>
      </c>
      <c r="BTK3" s="3" t="s">
        <v>1011</v>
      </c>
      <c r="BTL3" s="3" t="s">
        <v>1011</v>
      </c>
      <c r="BTM3" s="3" t="s">
        <v>1011</v>
      </c>
      <c r="BTN3" s="3" t="s">
        <v>1011</v>
      </c>
      <c r="BTO3" s="3" t="s">
        <v>1011</v>
      </c>
      <c r="BTP3" s="3" t="s">
        <v>1011</v>
      </c>
      <c r="BTQ3" s="3" t="s">
        <v>1011</v>
      </c>
      <c r="BTR3" s="3" t="s">
        <v>1011</v>
      </c>
      <c r="BTS3" s="3" t="s">
        <v>1011</v>
      </c>
      <c r="BTT3" s="3" t="s">
        <v>1011</v>
      </c>
      <c r="BTU3" s="3" t="s">
        <v>1011</v>
      </c>
      <c r="BTV3" s="3" t="s">
        <v>1011</v>
      </c>
      <c r="BTW3" s="3" t="s">
        <v>1011</v>
      </c>
      <c r="BTX3" s="3" t="s">
        <v>1011</v>
      </c>
      <c r="BTY3" s="3" t="s">
        <v>1011</v>
      </c>
      <c r="BTZ3" s="3" t="s">
        <v>1011</v>
      </c>
      <c r="BUA3" s="3" t="s">
        <v>1011</v>
      </c>
      <c r="BUB3" s="3" t="s">
        <v>1011</v>
      </c>
      <c r="BUC3" s="3" t="s">
        <v>1011</v>
      </c>
      <c r="BUD3" s="3" t="s">
        <v>1011</v>
      </c>
      <c r="BUE3" s="3" t="s">
        <v>1011</v>
      </c>
      <c r="BUF3" s="3" t="s">
        <v>1011</v>
      </c>
      <c r="BUG3" s="3" t="s">
        <v>1011</v>
      </c>
      <c r="BUH3" s="3" t="s">
        <v>1011</v>
      </c>
      <c r="BUI3" s="3" t="s">
        <v>1011</v>
      </c>
      <c r="BUJ3" s="3" t="s">
        <v>1011</v>
      </c>
      <c r="BUK3" s="3" t="s">
        <v>1011</v>
      </c>
      <c r="BUL3" s="3" t="s">
        <v>1011</v>
      </c>
      <c r="BUM3" s="3" t="s">
        <v>1011</v>
      </c>
      <c r="BUN3" s="3" t="s">
        <v>1011</v>
      </c>
      <c r="BUO3" s="3" t="s">
        <v>1011</v>
      </c>
      <c r="BUP3" s="3" t="s">
        <v>1011</v>
      </c>
      <c r="BUQ3" s="3" t="s">
        <v>1011</v>
      </c>
      <c r="BUR3" s="3" t="s">
        <v>1011</v>
      </c>
      <c r="BUS3" s="3" t="s">
        <v>1011</v>
      </c>
      <c r="BUT3" s="3" t="s">
        <v>1011</v>
      </c>
      <c r="BUU3" s="3" t="s">
        <v>1011</v>
      </c>
      <c r="BUV3" s="3" t="s">
        <v>1011</v>
      </c>
      <c r="BUW3" s="3" t="s">
        <v>1011</v>
      </c>
      <c r="BUX3" s="3" t="s">
        <v>1011</v>
      </c>
      <c r="BUY3" s="3" t="s">
        <v>1011</v>
      </c>
      <c r="BUZ3" s="3" t="s">
        <v>1011</v>
      </c>
      <c r="BVA3" s="3" t="s">
        <v>1011</v>
      </c>
      <c r="BVB3" s="3" t="s">
        <v>1011</v>
      </c>
      <c r="BVC3" s="3" t="s">
        <v>1011</v>
      </c>
      <c r="BVD3" s="3" t="s">
        <v>1011</v>
      </c>
      <c r="BVE3" s="3" t="s">
        <v>1011</v>
      </c>
      <c r="BVF3" s="3" t="s">
        <v>1011</v>
      </c>
      <c r="BVG3" s="3" t="s">
        <v>1011</v>
      </c>
      <c r="BVH3" s="3" t="s">
        <v>1011</v>
      </c>
      <c r="BVI3" s="3" t="s">
        <v>1011</v>
      </c>
      <c r="BVJ3" s="3" t="s">
        <v>1011</v>
      </c>
      <c r="BVK3" s="3" t="s">
        <v>1011</v>
      </c>
      <c r="BVL3" s="3" t="s">
        <v>1011</v>
      </c>
      <c r="BVM3" s="3" t="s">
        <v>1011</v>
      </c>
      <c r="BVN3" s="3" t="s">
        <v>1011</v>
      </c>
      <c r="BVO3" s="3" t="s">
        <v>1011</v>
      </c>
      <c r="BVP3" s="3" t="s">
        <v>1011</v>
      </c>
      <c r="BVQ3" s="3" t="s">
        <v>1011</v>
      </c>
      <c r="BVR3" s="3" t="s">
        <v>1011</v>
      </c>
      <c r="BVS3" s="3" t="s">
        <v>1011</v>
      </c>
      <c r="BVT3" s="3" t="s">
        <v>1011</v>
      </c>
      <c r="BVU3" s="3" t="s">
        <v>1011</v>
      </c>
      <c r="BVV3" s="3" t="s">
        <v>1011</v>
      </c>
      <c r="BVW3" s="3" t="s">
        <v>1011</v>
      </c>
      <c r="BVX3" s="3" t="s">
        <v>1011</v>
      </c>
      <c r="BVY3" s="3" t="s">
        <v>1011</v>
      </c>
      <c r="BVZ3" s="3" t="s">
        <v>1011</v>
      </c>
      <c r="BWA3" s="3" t="s">
        <v>1011</v>
      </c>
      <c r="BWB3" s="3" t="s">
        <v>1011</v>
      </c>
      <c r="BWC3" s="3" t="s">
        <v>1011</v>
      </c>
      <c r="BWD3" s="3" t="s">
        <v>1011</v>
      </c>
      <c r="BWE3" s="3" t="s">
        <v>1011</v>
      </c>
      <c r="BWF3" s="3" t="s">
        <v>1011</v>
      </c>
      <c r="BWG3" s="3" t="s">
        <v>1011</v>
      </c>
      <c r="BWH3" s="3" t="s">
        <v>1011</v>
      </c>
      <c r="BWI3" s="3" t="s">
        <v>1011</v>
      </c>
      <c r="BWJ3" s="3" t="s">
        <v>1011</v>
      </c>
      <c r="BWK3" s="3" t="s">
        <v>1011</v>
      </c>
      <c r="BWL3" s="3" t="s">
        <v>1011</v>
      </c>
      <c r="BWM3" s="3" t="s">
        <v>1011</v>
      </c>
      <c r="BWN3" s="3" t="s">
        <v>1011</v>
      </c>
      <c r="BWO3" s="3" t="s">
        <v>1011</v>
      </c>
      <c r="BWP3" s="3" t="s">
        <v>1011</v>
      </c>
      <c r="BWQ3" s="3" t="s">
        <v>1011</v>
      </c>
      <c r="BWR3" s="3" t="s">
        <v>1011</v>
      </c>
      <c r="BWS3" s="3" t="s">
        <v>1011</v>
      </c>
      <c r="BWT3" s="3" t="s">
        <v>1011</v>
      </c>
      <c r="BWU3" s="3" t="s">
        <v>1011</v>
      </c>
      <c r="BWV3" s="3" t="s">
        <v>1011</v>
      </c>
      <c r="BWW3" s="3" t="s">
        <v>1011</v>
      </c>
      <c r="BWX3" s="3" t="s">
        <v>1011</v>
      </c>
      <c r="BWY3" s="3" t="s">
        <v>1011</v>
      </c>
      <c r="BWZ3" s="3" t="s">
        <v>1011</v>
      </c>
      <c r="BXA3" s="3" t="s">
        <v>1011</v>
      </c>
      <c r="BXB3" s="3" t="s">
        <v>1011</v>
      </c>
      <c r="BXC3" s="3" t="s">
        <v>1011</v>
      </c>
      <c r="BXD3" s="3" t="s">
        <v>1011</v>
      </c>
      <c r="BXE3" s="3" t="s">
        <v>1011</v>
      </c>
      <c r="BXF3" s="3" t="s">
        <v>1011</v>
      </c>
      <c r="BXG3" s="3" t="s">
        <v>1011</v>
      </c>
      <c r="BXH3" s="3" t="s">
        <v>1011</v>
      </c>
      <c r="BXI3" s="3" t="s">
        <v>1011</v>
      </c>
      <c r="BXJ3" s="3" t="s">
        <v>1011</v>
      </c>
      <c r="BXK3" s="3" t="s">
        <v>1011</v>
      </c>
      <c r="BXL3" s="3" t="s">
        <v>1011</v>
      </c>
      <c r="BXM3" s="3" t="s">
        <v>1011</v>
      </c>
      <c r="BXN3" s="3" t="s">
        <v>1011</v>
      </c>
      <c r="BXO3" s="3" t="s">
        <v>1011</v>
      </c>
      <c r="BXP3" s="3" t="s">
        <v>1011</v>
      </c>
      <c r="BXQ3" s="3" t="s">
        <v>1011</v>
      </c>
      <c r="BXR3" s="3" t="s">
        <v>1011</v>
      </c>
      <c r="BXS3" s="3" t="s">
        <v>1011</v>
      </c>
      <c r="BXT3" s="3" t="s">
        <v>1011</v>
      </c>
      <c r="BXU3" s="3" t="s">
        <v>1011</v>
      </c>
      <c r="BXV3" s="3" t="s">
        <v>1011</v>
      </c>
      <c r="BXW3" s="3" t="s">
        <v>1011</v>
      </c>
      <c r="BXX3" s="3" t="s">
        <v>1011</v>
      </c>
      <c r="BXY3" s="3" t="s">
        <v>1011</v>
      </c>
      <c r="BXZ3" s="3" t="s">
        <v>1011</v>
      </c>
      <c r="BYA3" s="3" t="s">
        <v>1011</v>
      </c>
      <c r="BYB3" s="3" t="s">
        <v>1011</v>
      </c>
      <c r="BYC3" s="3" t="s">
        <v>1011</v>
      </c>
      <c r="BYD3" s="3" t="s">
        <v>1011</v>
      </c>
      <c r="BYE3" s="3" t="s">
        <v>1011</v>
      </c>
      <c r="BYF3" s="3" t="s">
        <v>1011</v>
      </c>
      <c r="BYG3" s="3" t="s">
        <v>1011</v>
      </c>
      <c r="BYH3" s="3" t="s">
        <v>1011</v>
      </c>
      <c r="BYI3" s="3" t="s">
        <v>1011</v>
      </c>
      <c r="BYJ3" s="3" t="s">
        <v>1011</v>
      </c>
      <c r="BYK3" s="3" t="s">
        <v>1011</v>
      </c>
      <c r="BYL3" s="3" t="s">
        <v>1011</v>
      </c>
      <c r="BYM3" s="3" t="s">
        <v>1011</v>
      </c>
      <c r="BYN3" s="3" t="s">
        <v>1011</v>
      </c>
      <c r="BYO3" s="3" t="s">
        <v>1011</v>
      </c>
      <c r="BYP3" s="3" t="s">
        <v>1011</v>
      </c>
      <c r="BYQ3" s="3" t="s">
        <v>1011</v>
      </c>
      <c r="BYR3" s="3" t="s">
        <v>1011</v>
      </c>
      <c r="BYS3" s="3" t="s">
        <v>1011</v>
      </c>
      <c r="BYT3" s="3" t="s">
        <v>1011</v>
      </c>
      <c r="BYU3" s="3" t="s">
        <v>1011</v>
      </c>
      <c r="BYV3" s="3" t="s">
        <v>1011</v>
      </c>
      <c r="BYW3" s="3" t="s">
        <v>1011</v>
      </c>
      <c r="BYX3" s="3" t="s">
        <v>1011</v>
      </c>
      <c r="BYY3" s="3" t="s">
        <v>1011</v>
      </c>
      <c r="BYZ3" s="3" t="s">
        <v>1011</v>
      </c>
      <c r="BZA3" s="3" t="s">
        <v>1011</v>
      </c>
      <c r="BZB3" s="3" t="s">
        <v>1011</v>
      </c>
      <c r="BZC3" s="3" t="s">
        <v>1011</v>
      </c>
      <c r="BZD3" s="3" t="s">
        <v>1011</v>
      </c>
      <c r="BZE3" s="3" t="s">
        <v>1011</v>
      </c>
      <c r="BZF3" s="3" t="s">
        <v>1011</v>
      </c>
      <c r="BZG3" s="3" t="s">
        <v>1011</v>
      </c>
      <c r="BZH3" s="3" t="s">
        <v>1011</v>
      </c>
      <c r="BZI3" s="3" t="s">
        <v>1011</v>
      </c>
      <c r="BZJ3" s="3" t="s">
        <v>1011</v>
      </c>
      <c r="BZK3" s="3" t="s">
        <v>1011</v>
      </c>
      <c r="BZL3" s="3" t="s">
        <v>1011</v>
      </c>
      <c r="BZM3" s="3" t="s">
        <v>1011</v>
      </c>
      <c r="BZN3" s="3" t="s">
        <v>1011</v>
      </c>
      <c r="BZO3" s="3" t="s">
        <v>1011</v>
      </c>
      <c r="BZP3" s="3" t="s">
        <v>1011</v>
      </c>
      <c r="BZQ3" s="3" t="s">
        <v>1011</v>
      </c>
      <c r="BZR3" s="3" t="s">
        <v>1011</v>
      </c>
      <c r="BZS3" s="3" t="s">
        <v>1011</v>
      </c>
      <c r="BZT3" s="3" t="s">
        <v>1011</v>
      </c>
      <c r="BZU3" s="3" t="s">
        <v>1011</v>
      </c>
      <c r="BZV3" s="3" t="s">
        <v>1011</v>
      </c>
      <c r="BZW3" s="3" t="s">
        <v>1011</v>
      </c>
      <c r="BZX3" s="3" t="s">
        <v>1011</v>
      </c>
      <c r="BZY3" s="3" t="s">
        <v>1011</v>
      </c>
      <c r="BZZ3" s="3" t="s">
        <v>1011</v>
      </c>
      <c r="CAA3" s="3" t="s">
        <v>1011</v>
      </c>
      <c r="CAB3" s="3" t="s">
        <v>1011</v>
      </c>
      <c r="CAC3" s="3" t="s">
        <v>1011</v>
      </c>
      <c r="CAD3" s="3" t="s">
        <v>1011</v>
      </c>
      <c r="CAE3" s="3" t="s">
        <v>1011</v>
      </c>
      <c r="CAF3" s="3" t="s">
        <v>1011</v>
      </c>
      <c r="CAG3" s="3" t="s">
        <v>1011</v>
      </c>
      <c r="CAH3" s="3" t="s">
        <v>1011</v>
      </c>
      <c r="CAI3" s="3" t="s">
        <v>1011</v>
      </c>
      <c r="CAJ3" s="3" t="s">
        <v>1011</v>
      </c>
      <c r="CAK3" s="3" t="s">
        <v>1011</v>
      </c>
      <c r="CAL3" s="3" t="s">
        <v>1011</v>
      </c>
      <c r="CAM3" s="3" t="s">
        <v>1011</v>
      </c>
      <c r="CAN3" s="3" t="s">
        <v>1011</v>
      </c>
      <c r="CAO3" s="3" t="s">
        <v>1011</v>
      </c>
      <c r="CAP3" s="3" t="s">
        <v>1011</v>
      </c>
      <c r="CAQ3" s="3" t="s">
        <v>1011</v>
      </c>
      <c r="CAR3" s="3" t="s">
        <v>1011</v>
      </c>
      <c r="CAS3" s="3" t="s">
        <v>1011</v>
      </c>
      <c r="CAT3" s="3" t="s">
        <v>1011</v>
      </c>
      <c r="CAU3" s="3" t="s">
        <v>1011</v>
      </c>
      <c r="CAV3" s="3" t="s">
        <v>1011</v>
      </c>
      <c r="CAW3" s="3" t="s">
        <v>1011</v>
      </c>
      <c r="CAX3" s="3" t="s">
        <v>1011</v>
      </c>
      <c r="CAY3" s="3" t="s">
        <v>1011</v>
      </c>
      <c r="CAZ3" s="3" t="s">
        <v>1011</v>
      </c>
      <c r="CBA3" s="3" t="s">
        <v>1011</v>
      </c>
      <c r="CBB3" s="3" t="s">
        <v>1011</v>
      </c>
      <c r="CBC3" s="3" t="s">
        <v>1011</v>
      </c>
      <c r="CBD3" s="3" t="s">
        <v>1011</v>
      </c>
      <c r="CBE3" s="3" t="s">
        <v>1011</v>
      </c>
      <c r="CBF3" s="3" t="s">
        <v>1011</v>
      </c>
      <c r="CBG3" s="3" t="s">
        <v>1011</v>
      </c>
      <c r="CBH3" s="3" t="s">
        <v>1011</v>
      </c>
      <c r="CBI3" s="3" t="s">
        <v>1011</v>
      </c>
      <c r="CBJ3" s="3" t="s">
        <v>1011</v>
      </c>
      <c r="CBK3" s="3" t="s">
        <v>1011</v>
      </c>
      <c r="CBL3" s="3" t="s">
        <v>1011</v>
      </c>
      <c r="CBM3" s="3" t="s">
        <v>1011</v>
      </c>
      <c r="CBN3" s="3" t="s">
        <v>1011</v>
      </c>
      <c r="CBO3" s="3" t="s">
        <v>1011</v>
      </c>
      <c r="CBP3" s="3" t="s">
        <v>1011</v>
      </c>
      <c r="CBQ3" s="3" t="s">
        <v>1011</v>
      </c>
      <c r="CBR3" s="3" t="s">
        <v>1011</v>
      </c>
      <c r="CBS3" s="3" t="s">
        <v>1011</v>
      </c>
      <c r="CBT3" s="3" t="s">
        <v>1011</v>
      </c>
      <c r="CBU3" s="3" t="s">
        <v>1011</v>
      </c>
      <c r="CBV3" s="3" t="s">
        <v>1011</v>
      </c>
      <c r="CBW3" s="3" t="s">
        <v>1011</v>
      </c>
      <c r="CBX3" s="3" t="s">
        <v>1011</v>
      </c>
      <c r="CBY3" s="3" t="s">
        <v>1011</v>
      </c>
      <c r="CBZ3" s="3" t="s">
        <v>1011</v>
      </c>
      <c r="CCA3" s="3" t="s">
        <v>1011</v>
      </c>
      <c r="CCB3" s="3" t="s">
        <v>1011</v>
      </c>
      <c r="CCC3" s="3" t="s">
        <v>1011</v>
      </c>
      <c r="CCD3" s="3" t="s">
        <v>1011</v>
      </c>
      <c r="CCE3" s="3" t="s">
        <v>1011</v>
      </c>
      <c r="CCF3" s="3" t="s">
        <v>1011</v>
      </c>
      <c r="CCG3" s="3" t="s">
        <v>1011</v>
      </c>
      <c r="CCH3" s="3" t="s">
        <v>1011</v>
      </c>
      <c r="CCI3" s="3" t="s">
        <v>1011</v>
      </c>
      <c r="CCJ3" s="3" t="s">
        <v>1011</v>
      </c>
      <c r="CCK3" s="3" t="s">
        <v>1011</v>
      </c>
      <c r="CCL3" s="3" t="s">
        <v>1011</v>
      </c>
      <c r="CCM3" s="3" t="s">
        <v>1011</v>
      </c>
      <c r="CCN3" s="3" t="s">
        <v>1011</v>
      </c>
      <c r="CCO3" s="3" t="s">
        <v>1011</v>
      </c>
      <c r="CCP3" s="3" t="s">
        <v>1011</v>
      </c>
      <c r="CCQ3" s="3" t="s">
        <v>1011</v>
      </c>
      <c r="CCR3" s="3" t="s">
        <v>1011</v>
      </c>
      <c r="CCS3" s="3" t="s">
        <v>1011</v>
      </c>
      <c r="CCT3" s="3" t="s">
        <v>1011</v>
      </c>
      <c r="CCU3" s="3" t="s">
        <v>1011</v>
      </c>
      <c r="CCV3" s="3" t="s">
        <v>1011</v>
      </c>
      <c r="CCW3" s="3" t="s">
        <v>1011</v>
      </c>
      <c r="CCX3" s="3" t="s">
        <v>1011</v>
      </c>
      <c r="CCY3" s="3" t="s">
        <v>1011</v>
      </c>
      <c r="CCZ3" s="3" t="s">
        <v>1011</v>
      </c>
      <c r="CDA3" s="3" t="s">
        <v>1011</v>
      </c>
      <c r="CDB3" s="3" t="s">
        <v>1011</v>
      </c>
      <c r="CDC3" s="3" t="s">
        <v>1011</v>
      </c>
      <c r="CDD3" s="3" t="s">
        <v>1011</v>
      </c>
      <c r="CDE3" s="3" t="s">
        <v>1011</v>
      </c>
      <c r="CDF3" s="3" t="s">
        <v>1011</v>
      </c>
      <c r="CDG3" s="3" t="s">
        <v>1011</v>
      </c>
      <c r="CDH3" s="3" t="s">
        <v>1011</v>
      </c>
      <c r="CDI3" s="3" t="s">
        <v>1011</v>
      </c>
      <c r="CDJ3" s="3" t="s">
        <v>1011</v>
      </c>
      <c r="CDK3" s="3" t="s">
        <v>1011</v>
      </c>
      <c r="CDL3" s="3" t="s">
        <v>1011</v>
      </c>
      <c r="CDM3" s="3" t="s">
        <v>1011</v>
      </c>
      <c r="CDN3" s="3" t="s">
        <v>1011</v>
      </c>
      <c r="CDO3" s="3" t="s">
        <v>1011</v>
      </c>
      <c r="CDP3" s="3" t="s">
        <v>1011</v>
      </c>
      <c r="CDQ3" s="3" t="s">
        <v>1011</v>
      </c>
      <c r="CDR3" s="3" t="s">
        <v>1011</v>
      </c>
      <c r="CDS3" s="3" t="s">
        <v>1011</v>
      </c>
      <c r="CDT3" s="3" t="s">
        <v>1011</v>
      </c>
      <c r="CDU3" s="3" t="s">
        <v>1011</v>
      </c>
      <c r="CDV3" s="3" t="s">
        <v>1011</v>
      </c>
      <c r="CDW3" s="3" t="s">
        <v>1011</v>
      </c>
      <c r="CDX3" s="3" t="s">
        <v>1011</v>
      </c>
      <c r="CDY3" s="3" t="s">
        <v>1011</v>
      </c>
      <c r="CDZ3" s="3" t="s">
        <v>1011</v>
      </c>
      <c r="CEA3" s="3" t="s">
        <v>1011</v>
      </c>
      <c r="CEB3" s="3" t="s">
        <v>1011</v>
      </c>
      <c r="CEC3" s="3" t="s">
        <v>1011</v>
      </c>
      <c r="CED3" s="3" t="s">
        <v>1011</v>
      </c>
      <c r="CEE3" s="3" t="s">
        <v>1011</v>
      </c>
      <c r="CEF3" s="3" t="s">
        <v>1011</v>
      </c>
      <c r="CEG3" s="3" t="s">
        <v>1011</v>
      </c>
      <c r="CEH3" s="3" t="s">
        <v>1011</v>
      </c>
      <c r="CEI3" s="3" t="s">
        <v>1011</v>
      </c>
      <c r="CEJ3" s="3" t="s">
        <v>1011</v>
      </c>
      <c r="CEK3" s="3" t="s">
        <v>1011</v>
      </c>
      <c r="CEL3" s="3" t="s">
        <v>1011</v>
      </c>
      <c r="CEM3" s="3" t="s">
        <v>1011</v>
      </c>
      <c r="CEN3" s="3" t="s">
        <v>1011</v>
      </c>
      <c r="CEO3" s="3" t="s">
        <v>1011</v>
      </c>
      <c r="CEP3" s="3" t="s">
        <v>1011</v>
      </c>
      <c r="CEQ3" s="3" t="s">
        <v>1011</v>
      </c>
      <c r="CER3" s="3" t="s">
        <v>1011</v>
      </c>
      <c r="CES3" s="3" t="s">
        <v>1011</v>
      </c>
      <c r="CET3" s="3" t="s">
        <v>1011</v>
      </c>
      <c r="CEU3" s="3" t="s">
        <v>1011</v>
      </c>
      <c r="CEV3" s="3" t="s">
        <v>1011</v>
      </c>
      <c r="CEW3" s="3" t="s">
        <v>1011</v>
      </c>
      <c r="CEX3" s="3" t="s">
        <v>1011</v>
      </c>
      <c r="CEY3" s="3" t="s">
        <v>1011</v>
      </c>
      <c r="CEZ3" s="3" t="s">
        <v>1011</v>
      </c>
      <c r="CFA3" s="3" t="s">
        <v>1011</v>
      </c>
      <c r="CFB3" s="3" t="s">
        <v>1011</v>
      </c>
      <c r="CFC3" s="3" t="s">
        <v>1011</v>
      </c>
      <c r="CFD3" s="3" t="s">
        <v>1011</v>
      </c>
      <c r="CFE3" s="3" t="s">
        <v>1011</v>
      </c>
      <c r="CFF3" s="3" t="s">
        <v>1011</v>
      </c>
      <c r="CFG3" s="3" t="s">
        <v>1011</v>
      </c>
      <c r="CFH3" s="3" t="s">
        <v>1011</v>
      </c>
      <c r="CFI3" s="3" t="s">
        <v>1011</v>
      </c>
      <c r="CFJ3" s="3" t="s">
        <v>1011</v>
      </c>
      <c r="CFK3" s="3" t="s">
        <v>1011</v>
      </c>
      <c r="CFL3" s="3" t="s">
        <v>1011</v>
      </c>
      <c r="CFM3" s="3" t="s">
        <v>1011</v>
      </c>
      <c r="CFN3" s="3" t="s">
        <v>1011</v>
      </c>
      <c r="CFO3" s="3" t="s">
        <v>1011</v>
      </c>
      <c r="CFP3" s="3" t="s">
        <v>1011</v>
      </c>
      <c r="CFQ3" s="3" t="s">
        <v>1011</v>
      </c>
      <c r="CFR3" s="3" t="s">
        <v>1011</v>
      </c>
      <c r="CFS3" s="3" t="s">
        <v>1011</v>
      </c>
      <c r="CFT3" s="3" t="s">
        <v>1011</v>
      </c>
      <c r="CFU3" s="3" t="s">
        <v>1011</v>
      </c>
      <c r="CFV3" s="3" t="s">
        <v>1011</v>
      </c>
      <c r="CFW3" s="3" t="s">
        <v>1011</v>
      </c>
      <c r="CFX3" s="3" t="s">
        <v>1011</v>
      </c>
      <c r="CFY3" s="3" t="s">
        <v>1011</v>
      </c>
      <c r="CFZ3" s="3" t="s">
        <v>1011</v>
      </c>
      <c r="CGA3" s="3" t="s">
        <v>1011</v>
      </c>
      <c r="CGB3" s="3" t="s">
        <v>1011</v>
      </c>
      <c r="CGC3" s="3" t="s">
        <v>1011</v>
      </c>
      <c r="CGD3" s="3" t="s">
        <v>1011</v>
      </c>
      <c r="CGE3" s="3" t="s">
        <v>1011</v>
      </c>
      <c r="CGF3" s="3" t="s">
        <v>1011</v>
      </c>
      <c r="CGG3" s="3" t="s">
        <v>1011</v>
      </c>
      <c r="CGH3" s="3" t="s">
        <v>1011</v>
      </c>
      <c r="CGI3" s="3" t="s">
        <v>1011</v>
      </c>
      <c r="CGJ3" s="3" t="s">
        <v>1011</v>
      </c>
      <c r="CGK3" s="3" t="s">
        <v>1011</v>
      </c>
      <c r="CGL3" s="3" t="s">
        <v>1011</v>
      </c>
      <c r="CGM3" s="3" t="s">
        <v>1011</v>
      </c>
      <c r="CGN3" s="3" t="s">
        <v>1011</v>
      </c>
      <c r="CGO3" s="3" t="s">
        <v>1011</v>
      </c>
      <c r="CGP3" s="3" t="s">
        <v>1011</v>
      </c>
      <c r="CGQ3" s="3" t="s">
        <v>1011</v>
      </c>
      <c r="CGR3" s="3" t="s">
        <v>1011</v>
      </c>
      <c r="CGS3" s="3" t="s">
        <v>1011</v>
      </c>
      <c r="CGT3" s="3" t="s">
        <v>1011</v>
      </c>
      <c r="CGU3" s="3" t="s">
        <v>1011</v>
      </c>
      <c r="CGV3" s="3" t="s">
        <v>1011</v>
      </c>
      <c r="CGW3" s="3" t="s">
        <v>1011</v>
      </c>
      <c r="CGX3" s="3" t="s">
        <v>1011</v>
      </c>
      <c r="CGY3" s="3" t="s">
        <v>1011</v>
      </c>
      <c r="CGZ3" s="3" t="s">
        <v>1011</v>
      </c>
      <c r="CHA3" s="3" t="s">
        <v>1011</v>
      </c>
      <c r="CHB3" s="3" t="s">
        <v>1011</v>
      </c>
      <c r="CHC3" s="3" t="s">
        <v>1011</v>
      </c>
      <c r="CHD3" s="3" t="s">
        <v>1011</v>
      </c>
      <c r="CHE3" s="3" t="s">
        <v>1011</v>
      </c>
      <c r="CHF3" s="3" t="s">
        <v>1011</v>
      </c>
      <c r="CHG3" s="3" t="s">
        <v>1011</v>
      </c>
      <c r="CHH3" s="3" t="s">
        <v>1011</v>
      </c>
      <c r="CHI3" s="3" t="s">
        <v>1011</v>
      </c>
      <c r="CHJ3" s="3" t="s">
        <v>1011</v>
      </c>
      <c r="CHK3" s="3" t="s">
        <v>1011</v>
      </c>
      <c r="CHL3" s="3" t="s">
        <v>1011</v>
      </c>
      <c r="CHM3" s="3" t="s">
        <v>1011</v>
      </c>
      <c r="CHN3" s="3" t="s">
        <v>1011</v>
      </c>
      <c r="CHO3" s="3" t="s">
        <v>1011</v>
      </c>
      <c r="CHP3" s="3" t="s">
        <v>1011</v>
      </c>
      <c r="CHQ3" s="3" t="s">
        <v>1011</v>
      </c>
      <c r="CHR3" s="3" t="s">
        <v>1011</v>
      </c>
      <c r="CHS3" s="3" t="s">
        <v>1011</v>
      </c>
      <c r="CHT3" s="3" t="s">
        <v>1011</v>
      </c>
      <c r="CHU3" s="3" t="s">
        <v>1011</v>
      </c>
      <c r="CHV3" s="3" t="s">
        <v>1011</v>
      </c>
      <c r="CHW3" s="3" t="s">
        <v>1011</v>
      </c>
      <c r="CHX3" s="3" t="s">
        <v>1011</v>
      </c>
      <c r="CHY3" s="3" t="s">
        <v>1011</v>
      </c>
      <c r="CHZ3" s="3" t="s">
        <v>1011</v>
      </c>
      <c r="CIA3" s="3" t="s">
        <v>1011</v>
      </c>
      <c r="CIB3" s="3" t="s">
        <v>1011</v>
      </c>
      <c r="CIC3" s="3" t="s">
        <v>1011</v>
      </c>
      <c r="CID3" s="3" t="s">
        <v>1011</v>
      </c>
      <c r="CIE3" s="3" t="s">
        <v>1011</v>
      </c>
      <c r="CIF3" s="3" t="s">
        <v>1011</v>
      </c>
      <c r="CIG3" s="3" t="s">
        <v>1011</v>
      </c>
      <c r="CIH3" s="3" t="s">
        <v>1011</v>
      </c>
      <c r="CII3" s="3" t="s">
        <v>1011</v>
      </c>
      <c r="CIJ3" s="3" t="s">
        <v>1011</v>
      </c>
      <c r="CIK3" s="3" t="s">
        <v>1011</v>
      </c>
      <c r="CIL3" s="3" t="s">
        <v>1011</v>
      </c>
      <c r="CIM3" s="3" t="s">
        <v>1011</v>
      </c>
      <c r="CIN3" s="3" t="s">
        <v>1011</v>
      </c>
      <c r="CIO3" s="3" t="s">
        <v>1011</v>
      </c>
      <c r="CIP3" s="3" t="s">
        <v>1011</v>
      </c>
      <c r="CIQ3" s="3" t="s">
        <v>1011</v>
      </c>
      <c r="CIR3" s="3" t="s">
        <v>1011</v>
      </c>
      <c r="CIS3" s="3" t="s">
        <v>1011</v>
      </c>
      <c r="CIT3" s="3" t="s">
        <v>1011</v>
      </c>
      <c r="CIU3" s="3" t="s">
        <v>1011</v>
      </c>
      <c r="CIV3" s="3" t="s">
        <v>1011</v>
      </c>
      <c r="CIW3" s="3" t="s">
        <v>1011</v>
      </c>
      <c r="CIX3" s="3" t="s">
        <v>1011</v>
      </c>
      <c r="CIY3" s="3" t="s">
        <v>1011</v>
      </c>
      <c r="CIZ3" s="3" t="s">
        <v>1011</v>
      </c>
      <c r="CJA3" s="3" t="s">
        <v>1011</v>
      </c>
      <c r="CJB3" s="3" t="s">
        <v>1011</v>
      </c>
      <c r="CJC3" s="3" t="s">
        <v>1011</v>
      </c>
      <c r="CJD3" s="3" t="s">
        <v>1011</v>
      </c>
      <c r="CJE3" s="3" t="s">
        <v>1011</v>
      </c>
      <c r="CJF3" s="3" t="s">
        <v>1011</v>
      </c>
      <c r="CJG3" s="3" t="s">
        <v>1011</v>
      </c>
      <c r="CJH3" s="3" t="s">
        <v>1011</v>
      </c>
      <c r="CJI3" s="3" t="s">
        <v>1011</v>
      </c>
      <c r="CJJ3" s="3" t="s">
        <v>1011</v>
      </c>
      <c r="CJK3" s="3" t="s">
        <v>1011</v>
      </c>
      <c r="CJL3" s="3" t="s">
        <v>1011</v>
      </c>
      <c r="CJM3" s="3" t="s">
        <v>1011</v>
      </c>
      <c r="CJN3" s="3" t="s">
        <v>1011</v>
      </c>
      <c r="CJO3" s="3" t="s">
        <v>1011</v>
      </c>
      <c r="CJP3" s="3" t="s">
        <v>1011</v>
      </c>
      <c r="CJQ3" s="3" t="s">
        <v>1011</v>
      </c>
      <c r="CJR3" s="3" t="s">
        <v>1011</v>
      </c>
      <c r="CJS3" s="3" t="s">
        <v>1011</v>
      </c>
      <c r="CJT3" s="3" t="s">
        <v>1011</v>
      </c>
      <c r="CJU3" s="3" t="s">
        <v>1011</v>
      </c>
      <c r="CJV3" s="3" t="s">
        <v>1011</v>
      </c>
      <c r="CJW3" s="3" t="s">
        <v>1011</v>
      </c>
      <c r="CJX3" s="3" t="s">
        <v>1011</v>
      </c>
      <c r="CJY3" s="3" t="s">
        <v>1011</v>
      </c>
      <c r="CJZ3" s="3" t="s">
        <v>1011</v>
      </c>
      <c r="CKA3" s="3" t="s">
        <v>1011</v>
      </c>
      <c r="CKB3" s="3" t="s">
        <v>1011</v>
      </c>
      <c r="CKC3" s="3" t="s">
        <v>1011</v>
      </c>
      <c r="CKD3" s="3" t="s">
        <v>1011</v>
      </c>
      <c r="CKE3" s="3" t="s">
        <v>1011</v>
      </c>
      <c r="CKF3" s="3" t="s">
        <v>1011</v>
      </c>
      <c r="CKG3" s="3" t="s">
        <v>1011</v>
      </c>
      <c r="CKH3" s="3" t="s">
        <v>1011</v>
      </c>
      <c r="CKI3" s="3" t="s">
        <v>1011</v>
      </c>
      <c r="CKJ3" s="3" t="s">
        <v>1011</v>
      </c>
      <c r="CKK3" s="3" t="s">
        <v>1011</v>
      </c>
      <c r="CKL3" s="3" t="s">
        <v>1011</v>
      </c>
      <c r="CKM3" s="3" t="s">
        <v>1011</v>
      </c>
      <c r="CKN3" s="3" t="s">
        <v>1011</v>
      </c>
      <c r="CKO3" s="3" t="s">
        <v>1011</v>
      </c>
      <c r="CKP3" s="3" t="s">
        <v>1011</v>
      </c>
      <c r="CKQ3" s="3" t="s">
        <v>1011</v>
      </c>
      <c r="CKR3" s="3" t="s">
        <v>1011</v>
      </c>
      <c r="CKS3" s="3" t="s">
        <v>1011</v>
      </c>
      <c r="CKT3" s="3" t="s">
        <v>1011</v>
      </c>
      <c r="CKU3" s="3" t="s">
        <v>1011</v>
      </c>
      <c r="CKV3" s="3" t="s">
        <v>1011</v>
      </c>
      <c r="CKW3" s="3" t="s">
        <v>1011</v>
      </c>
      <c r="CKX3" s="3" t="s">
        <v>1011</v>
      </c>
      <c r="CKY3" s="3" t="s">
        <v>1011</v>
      </c>
      <c r="CKZ3" s="3" t="s">
        <v>1011</v>
      </c>
      <c r="CLA3" s="3" t="s">
        <v>1011</v>
      </c>
      <c r="CLB3" s="3" t="s">
        <v>1011</v>
      </c>
      <c r="CLC3" s="3" t="s">
        <v>1011</v>
      </c>
      <c r="CLD3" s="3" t="s">
        <v>1011</v>
      </c>
      <c r="CLE3" s="3" t="s">
        <v>1011</v>
      </c>
      <c r="CLF3" s="3" t="s">
        <v>1011</v>
      </c>
      <c r="CLG3" s="3" t="s">
        <v>1011</v>
      </c>
      <c r="CLH3" s="3" t="s">
        <v>1011</v>
      </c>
      <c r="CLI3" s="3" t="s">
        <v>1011</v>
      </c>
      <c r="CLJ3" s="3" t="s">
        <v>1011</v>
      </c>
      <c r="CLK3" s="3" t="s">
        <v>1011</v>
      </c>
      <c r="CLL3" s="3" t="s">
        <v>1011</v>
      </c>
      <c r="CLM3" s="3" t="s">
        <v>1011</v>
      </c>
      <c r="CLN3" s="3" t="s">
        <v>1011</v>
      </c>
      <c r="CLO3" s="3" t="s">
        <v>1011</v>
      </c>
      <c r="CLP3" s="3" t="s">
        <v>1011</v>
      </c>
      <c r="CLQ3" s="3" t="s">
        <v>1011</v>
      </c>
      <c r="CLR3" s="3" t="s">
        <v>1011</v>
      </c>
      <c r="CLS3" s="3" t="s">
        <v>1011</v>
      </c>
      <c r="CLT3" s="3" t="s">
        <v>1011</v>
      </c>
      <c r="CLU3" s="3" t="s">
        <v>1011</v>
      </c>
      <c r="CLV3" s="3" t="s">
        <v>1011</v>
      </c>
      <c r="CLW3" s="3" t="s">
        <v>1011</v>
      </c>
      <c r="CLX3" s="3" t="s">
        <v>1011</v>
      </c>
      <c r="CLY3" s="3" t="s">
        <v>1011</v>
      </c>
      <c r="CLZ3" s="3" t="s">
        <v>1011</v>
      </c>
      <c r="CMA3" s="3" t="s">
        <v>1011</v>
      </c>
      <c r="CMB3" s="3" t="s">
        <v>1011</v>
      </c>
      <c r="CMC3" s="3" t="s">
        <v>1011</v>
      </c>
      <c r="CMD3" s="3" t="s">
        <v>1011</v>
      </c>
      <c r="CME3" s="3" t="s">
        <v>1011</v>
      </c>
      <c r="CMF3" s="3" t="s">
        <v>1011</v>
      </c>
      <c r="CMG3" s="3" t="s">
        <v>1011</v>
      </c>
      <c r="CMH3" s="3" t="s">
        <v>1011</v>
      </c>
      <c r="CMI3" s="3" t="s">
        <v>1011</v>
      </c>
      <c r="CMJ3" s="3" t="s">
        <v>1011</v>
      </c>
      <c r="CMK3" s="3" t="s">
        <v>1011</v>
      </c>
      <c r="CML3" s="3" t="s">
        <v>1011</v>
      </c>
      <c r="CMM3" s="3" t="s">
        <v>1011</v>
      </c>
      <c r="CMN3" s="3" t="s">
        <v>1011</v>
      </c>
      <c r="CMO3" s="3" t="s">
        <v>1011</v>
      </c>
      <c r="CMP3" s="3" t="s">
        <v>1011</v>
      </c>
      <c r="CMQ3" s="3" t="s">
        <v>1011</v>
      </c>
      <c r="CMR3" s="3" t="s">
        <v>1011</v>
      </c>
      <c r="CMS3" s="3" t="s">
        <v>1011</v>
      </c>
      <c r="CMT3" s="3" t="s">
        <v>1011</v>
      </c>
      <c r="CMU3" s="3" t="s">
        <v>1011</v>
      </c>
      <c r="CMV3" s="3" t="s">
        <v>1011</v>
      </c>
      <c r="CMW3" s="3" t="s">
        <v>1011</v>
      </c>
      <c r="CMX3" s="3" t="s">
        <v>1011</v>
      </c>
      <c r="CMY3" s="3" t="s">
        <v>1011</v>
      </c>
      <c r="CMZ3" s="3" t="s">
        <v>1011</v>
      </c>
      <c r="CNA3" s="3" t="s">
        <v>1011</v>
      </c>
      <c r="CNB3" s="3" t="s">
        <v>1011</v>
      </c>
      <c r="CNC3" s="3" t="s">
        <v>1011</v>
      </c>
      <c r="CND3" s="3" t="s">
        <v>1011</v>
      </c>
      <c r="CNE3" s="3" t="s">
        <v>1011</v>
      </c>
      <c r="CNF3" s="3" t="s">
        <v>1011</v>
      </c>
      <c r="CNG3" s="3" t="s">
        <v>1011</v>
      </c>
      <c r="CNH3" s="3" t="s">
        <v>1011</v>
      </c>
      <c r="CNI3" s="3" t="s">
        <v>1011</v>
      </c>
      <c r="CNJ3" s="3" t="s">
        <v>1011</v>
      </c>
      <c r="CNK3" s="3" t="s">
        <v>1011</v>
      </c>
      <c r="CNL3" s="3" t="s">
        <v>1011</v>
      </c>
      <c r="CNM3" s="3" t="s">
        <v>1011</v>
      </c>
      <c r="CNN3" s="3" t="s">
        <v>1011</v>
      </c>
      <c r="CNO3" s="3" t="s">
        <v>1011</v>
      </c>
      <c r="CNP3" s="3" t="s">
        <v>1011</v>
      </c>
      <c r="CNQ3" s="3" t="s">
        <v>1011</v>
      </c>
      <c r="CNR3" s="3" t="s">
        <v>1011</v>
      </c>
      <c r="CNS3" s="3" t="s">
        <v>1011</v>
      </c>
      <c r="CNT3" s="3" t="s">
        <v>1011</v>
      </c>
      <c r="CNU3" s="3" t="s">
        <v>1011</v>
      </c>
      <c r="CNV3" s="3" t="s">
        <v>1011</v>
      </c>
      <c r="CNW3" s="3" t="s">
        <v>1011</v>
      </c>
      <c r="CNX3" s="3" t="s">
        <v>1011</v>
      </c>
      <c r="CNY3" s="3" t="s">
        <v>1011</v>
      </c>
      <c r="CNZ3" s="3" t="s">
        <v>1011</v>
      </c>
      <c r="COA3" s="3" t="s">
        <v>1011</v>
      </c>
      <c r="COB3" s="3" t="s">
        <v>1011</v>
      </c>
      <c r="COC3" s="3" t="s">
        <v>1011</v>
      </c>
      <c r="COD3" s="3" t="s">
        <v>1011</v>
      </c>
      <c r="COE3" s="3" t="s">
        <v>1011</v>
      </c>
      <c r="COF3" s="3" t="s">
        <v>1011</v>
      </c>
      <c r="COG3" s="3" t="s">
        <v>1011</v>
      </c>
      <c r="COH3" s="3" t="s">
        <v>1011</v>
      </c>
      <c r="COI3" s="3" t="s">
        <v>1011</v>
      </c>
      <c r="COJ3" s="3" t="s">
        <v>1011</v>
      </c>
      <c r="COK3" s="3" t="s">
        <v>1011</v>
      </c>
      <c r="COL3" s="3" t="s">
        <v>1011</v>
      </c>
      <c r="COM3" s="3" t="s">
        <v>1011</v>
      </c>
      <c r="CON3" s="3" t="s">
        <v>1011</v>
      </c>
      <c r="COO3" s="3" t="s">
        <v>1011</v>
      </c>
      <c r="COP3" s="3" t="s">
        <v>1011</v>
      </c>
      <c r="COQ3" s="3" t="s">
        <v>1011</v>
      </c>
      <c r="COR3" s="3" t="s">
        <v>1011</v>
      </c>
      <c r="COS3" s="3" t="s">
        <v>1011</v>
      </c>
      <c r="COT3" s="3" t="s">
        <v>1011</v>
      </c>
      <c r="COU3" s="3" t="s">
        <v>1011</v>
      </c>
      <c r="COV3" s="3" t="s">
        <v>1011</v>
      </c>
      <c r="COW3" s="3" t="s">
        <v>1011</v>
      </c>
      <c r="COX3" s="3" t="s">
        <v>1011</v>
      </c>
      <c r="COY3" s="3" t="s">
        <v>1011</v>
      </c>
      <c r="COZ3" s="3" t="s">
        <v>1011</v>
      </c>
      <c r="CPA3" s="3" t="s">
        <v>1011</v>
      </c>
      <c r="CPB3" s="3" t="s">
        <v>1011</v>
      </c>
      <c r="CPC3" s="3" t="s">
        <v>1011</v>
      </c>
      <c r="CPD3" s="3" t="s">
        <v>1011</v>
      </c>
      <c r="CPE3" s="3" t="s">
        <v>1011</v>
      </c>
      <c r="CPF3" s="3" t="s">
        <v>1011</v>
      </c>
      <c r="CPG3" s="3" t="s">
        <v>1011</v>
      </c>
      <c r="CPH3" s="3" t="s">
        <v>1011</v>
      </c>
      <c r="CPI3" s="3" t="s">
        <v>1011</v>
      </c>
      <c r="CPJ3" s="3" t="s">
        <v>1011</v>
      </c>
      <c r="CPK3" s="3" t="s">
        <v>1011</v>
      </c>
      <c r="CPL3" s="3" t="s">
        <v>1011</v>
      </c>
      <c r="CPM3" s="3" t="s">
        <v>1011</v>
      </c>
      <c r="CPN3" s="3" t="s">
        <v>1011</v>
      </c>
      <c r="CPO3" s="3" t="s">
        <v>1011</v>
      </c>
      <c r="CPP3" s="3" t="s">
        <v>1011</v>
      </c>
      <c r="CPQ3" s="3" t="s">
        <v>1011</v>
      </c>
      <c r="CPR3" s="3" t="s">
        <v>1011</v>
      </c>
      <c r="CPS3" s="3" t="s">
        <v>1011</v>
      </c>
      <c r="CPT3" s="3" t="s">
        <v>1011</v>
      </c>
      <c r="CPU3" s="3" t="s">
        <v>1011</v>
      </c>
      <c r="CPV3" s="3" t="s">
        <v>1011</v>
      </c>
      <c r="CPW3" s="3" t="s">
        <v>1011</v>
      </c>
      <c r="CPX3" s="3" t="s">
        <v>1011</v>
      </c>
      <c r="CPY3" s="3" t="s">
        <v>1011</v>
      </c>
      <c r="CPZ3" s="3" t="s">
        <v>1011</v>
      </c>
      <c r="CQA3" s="3" t="s">
        <v>1011</v>
      </c>
      <c r="CQB3" s="3" t="s">
        <v>1011</v>
      </c>
      <c r="CQC3" s="3" t="s">
        <v>1011</v>
      </c>
      <c r="CQD3" s="3" t="s">
        <v>1011</v>
      </c>
      <c r="CQE3" s="3" t="s">
        <v>1011</v>
      </c>
      <c r="CQF3" s="3" t="s">
        <v>1011</v>
      </c>
      <c r="CQG3" s="3" t="s">
        <v>1011</v>
      </c>
      <c r="CQH3" s="3" t="s">
        <v>1011</v>
      </c>
      <c r="CQI3" s="3" t="s">
        <v>1011</v>
      </c>
      <c r="CQJ3" s="3" t="s">
        <v>1011</v>
      </c>
      <c r="CQK3" s="3" t="s">
        <v>1011</v>
      </c>
      <c r="CQL3" s="3" t="s">
        <v>1011</v>
      </c>
      <c r="CQM3" s="3" t="s">
        <v>1011</v>
      </c>
      <c r="CQN3" s="3" t="s">
        <v>1011</v>
      </c>
      <c r="CQO3" s="3" t="s">
        <v>1011</v>
      </c>
      <c r="CQP3" s="3" t="s">
        <v>1011</v>
      </c>
      <c r="CQQ3" s="3" t="s">
        <v>1011</v>
      </c>
      <c r="CQR3" s="3" t="s">
        <v>1011</v>
      </c>
      <c r="CQS3" s="3" t="s">
        <v>1011</v>
      </c>
      <c r="CQT3" s="3" t="s">
        <v>1011</v>
      </c>
      <c r="CQU3" s="3" t="s">
        <v>1011</v>
      </c>
      <c r="CQV3" s="3" t="s">
        <v>1011</v>
      </c>
      <c r="CQW3" s="3" t="s">
        <v>1011</v>
      </c>
      <c r="CQX3" s="3" t="s">
        <v>1011</v>
      </c>
      <c r="CQY3" s="3" t="s">
        <v>1011</v>
      </c>
      <c r="CQZ3" s="3" t="s">
        <v>1011</v>
      </c>
      <c r="CRA3" s="3" t="s">
        <v>1011</v>
      </c>
      <c r="CRB3" s="3" t="s">
        <v>1011</v>
      </c>
      <c r="CRC3" s="3" t="s">
        <v>1011</v>
      </c>
      <c r="CRD3" s="3" t="s">
        <v>1011</v>
      </c>
      <c r="CRE3" s="3" t="s">
        <v>1011</v>
      </c>
      <c r="CRF3" s="3" t="s">
        <v>1011</v>
      </c>
      <c r="CRG3" s="3" t="s">
        <v>1011</v>
      </c>
      <c r="CRH3" s="3" t="s">
        <v>1011</v>
      </c>
      <c r="CRI3" s="3" t="s">
        <v>1011</v>
      </c>
      <c r="CRJ3" s="3" t="s">
        <v>1011</v>
      </c>
      <c r="CRK3" s="3" t="s">
        <v>1011</v>
      </c>
      <c r="CRL3" s="3" t="s">
        <v>1011</v>
      </c>
      <c r="CRM3" s="3" t="s">
        <v>1011</v>
      </c>
      <c r="CRN3" s="3" t="s">
        <v>1011</v>
      </c>
      <c r="CRO3" s="3" t="s">
        <v>1011</v>
      </c>
      <c r="CRP3" s="3" t="s">
        <v>1011</v>
      </c>
      <c r="CRQ3" s="3" t="s">
        <v>1011</v>
      </c>
      <c r="CRR3" s="3" t="s">
        <v>1011</v>
      </c>
      <c r="CRS3" s="3" t="s">
        <v>1011</v>
      </c>
      <c r="CRT3" s="3" t="s">
        <v>1011</v>
      </c>
      <c r="CRU3" s="3" t="s">
        <v>1011</v>
      </c>
      <c r="CRV3" s="3" t="s">
        <v>1011</v>
      </c>
      <c r="CRW3" s="3" t="s">
        <v>1011</v>
      </c>
      <c r="CRX3" s="3" t="s">
        <v>1011</v>
      </c>
      <c r="CRY3" s="3" t="s">
        <v>1011</v>
      </c>
      <c r="CRZ3" s="3" t="s">
        <v>1011</v>
      </c>
      <c r="CSA3" s="3" t="s">
        <v>1011</v>
      </c>
      <c r="CSB3" s="3" t="s">
        <v>1011</v>
      </c>
      <c r="CSC3" s="3" t="s">
        <v>1011</v>
      </c>
      <c r="CSD3" s="3" t="s">
        <v>1011</v>
      </c>
      <c r="CSE3" s="3" t="s">
        <v>1011</v>
      </c>
      <c r="CSF3" s="3" t="s">
        <v>1011</v>
      </c>
      <c r="CSG3" s="3" t="s">
        <v>1011</v>
      </c>
      <c r="CSH3" s="3" t="s">
        <v>1011</v>
      </c>
      <c r="CSI3" s="3" t="s">
        <v>1011</v>
      </c>
      <c r="CSJ3" s="3" t="s">
        <v>1011</v>
      </c>
      <c r="CSK3" s="3" t="s">
        <v>1011</v>
      </c>
      <c r="CSL3" s="3" t="s">
        <v>1011</v>
      </c>
      <c r="CSM3" s="3" t="s">
        <v>1011</v>
      </c>
      <c r="CSN3" s="3" t="s">
        <v>1011</v>
      </c>
      <c r="CSO3" s="3" t="s">
        <v>1011</v>
      </c>
      <c r="CSP3" s="3" t="s">
        <v>1011</v>
      </c>
      <c r="CSQ3" s="3" t="s">
        <v>1011</v>
      </c>
      <c r="CSR3" s="3" t="s">
        <v>1011</v>
      </c>
      <c r="CSS3" s="3" t="s">
        <v>1011</v>
      </c>
      <c r="CST3" s="3" t="s">
        <v>1011</v>
      </c>
      <c r="CSU3" s="3" t="s">
        <v>1011</v>
      </c>
      <c r="CSV3" s="3" t="s">
        <v>1011</v>
      </c>
      <c r="CSW3" s="3" t="s">
        <v>1011</v>
      </c>
      <c r="CSX3" s="3" t="s">
        <v>1011</v>
      </c>
      <c r="CSY3" s="3" t="s">
        <v>1011</v>
      </c>
      <c r="CSZ3" s="3" t="s">
        <v>1011</v>
      </c>
      <c r="CTA3" s="3" t="s">
        <v>1011</v>
      </c>
      <c r="CTB3" s="3" t="s">
        <v>1011</v>
      </c>
      <c r="CTC3" s="3" t="s">
        <v>1011</v>
      </c>
      <c r="CTD3" s="3" t="s">
        <v>1011</v>
      </c>
      <c r="CTE3" s="3" t="s">
        <v>1011</v>
      </c>
      <c r="CTF3" s="3" t="s">
        <v>1011</v>
      </c>
      <c r="CTG3" s="3" t="s">
        <v>1011</v>
      </c>
      <c r="CTH3" s="3" t="s">
        <v>1011</v>
      </c>
      <c r="CTI3" s="3" t="s">
        <v>1011</v>
      </c>
      <c r="CTJ3" s="3" t="s">
        <v>1011</v>
      </c>
      <c r="CTK3" s="3" t="s">
        <v>1011</v>
      </c>
      <c r="CTL3" s="3" t="s">
        <v>1011</v>
      </c>
      <c r="CTM3" s="3" t="s">
        <v>1011</v>
      </c>
      <c r="CTN3" s="3" t="s">
        <v>1011</v>
      </c>
      <c r="CTO3" s="3" t="s">
        <v>1011</v>
      </c>
      <c r="CTP3" s="3" t="s">
        <v>1011</v>
      </c>
      <c r="CTQ3" s="3" t="s">
        <v>1011</v>
      </c>
      <c r="CTR3" s="3" t="s">
        <v>1011</v>
      </c>
      <c r="CTS3" s="3" t="s">
        <v>1011</v>
      </c>
      <c r="CTT3" s="3" t="s">
        <v>1011</v>
      </c>
      <c r="CTU3" s="3" t="s">
        <v>1011</v>
      </c>
      <c r="CTV3" s="3" t="s">
        <v>1011</v>
      </c>
      <c r="CTW3" s="3" t="s">
        <v>1011</v>
      </c>
      <c r="CTX3" s="3" t="s">
        <v>1011</v>
      </c>
      <c r="CTY3" s="3" t="s">
        <v>1011</v>
      </c>
      <c r="CTZ3" s="3" t="s">
        <v>1011</v>
      </c>
      <c r="CUA3" s="3" t="s">
        <v>1011</v>
      </c>
      <c r="CUB3" s="3" t="s">
        <v>1011</v>
      </c>
      <c r="CUC3" s="3" t="s">
        <v>1011</v>
      </c>
      <c r="CUD3" s="3" t="s">
        <v>1011</v>
      </c>
      <c r="CUE3" s="3" t="s">
        <v>1011</v>
      </c>
      <c r="CUF3" s="3" t="s">
        <v>1011</v>
      </c>
      <c r="CUG3" s="3" t="s">
        <v>1011</v>
      </c>
      <c r="CUH3" s="3" t="s">
        <v>1011</v>
      </c>
      <c r="CUI3" s="3" t="s">
        <v>1011</v>
      </c>
      <c r="CUJ3" s="3" t="s">
        <v>1011</v>
      </c>
      <c r="CUK3" s="3" t="s">
        <v>1011</v>
      </c>
      <c r="CUL3" s="3" t="s">
        <v>1011</v>
      </c>
      <c r="CUM3" s="3" t="s">
        <v>1011</v>
      </c>
      <c r="CUN3" s="3" t="s">
        <v>1011</v>
      </c>
      <c r="CUO3" s="3" t="s">
        <v>1011</v>
      </c>
      <c r="CUP3" s="3" t="s">
        <v>1011</v>
      </c>
      <c r="CUQ3" s="3" t="s">
        <v>1011</v>
      </c>
      <c r="CUR3" s="3" t="s">
        <v>1011</v>
      </c>
      <c r="CUS3" s="3" t="s">
        <v>1011</v>
      </c>
      <c r="CUT3" s="3" t="s">
        <v>1011</v>
      </c>
      <c r="CUU3" s="3" t="s">
        <v>1011</v>
      </c>
      <c r="CUV3" s="3" t="s">
        <v>1011</v>
      </c>
      <c r="CUW3" s="3" t="s">
        <v>1011</v>
      </c>
      <c r="CUX3" s="3" t="s">
        <v>1011</v>
      </c>
      <c r="CUY3" s="3" t="s">
        <v>1011</v>
      </c>
      <c r="CUZ3" s="3" t="s">
        <v>1011</v>
      </c>
      <c r="CVA3" s="3" t="s">
        <v>1011</v>
      </c>
      <c r="CVB3" s="3" t="s">
        <v>1011</v>
      </c>
      <c r="CVC3" s="3" t="s">
        <v>1011</v>
      </c>
      <c r="CVD3" s="3" t="s">
        <v>1011</v>
      </c>
      <c r="CVE3" s="3" t="s">
        <v>1011</v>
      </c>
      <c r="CVF3" s="3" t="s">
        <v>1011</v>
      </c>
      <c r="CVG3" s="3" t="s">
        <v>1011</v>
      </c>
      <c r="CVH3" s="3" t="s">
        <v>1011</v>
      </c>
      <c r="CVI3" s="3" t="s">
        <v>1011</v>
      </c>
      <c r="CVJ3" s="3" t="s">
        <v>1011</v>
      </c>
      <c r="CVK3" s="3" t="s">
        <v>1011</v>
      </c>
      <c r="CVL3" s="3" t="s">
        <v>1011</v>
      </c>
      <c r="CVM3" s="3" t="s">
        <v>1011</v>
      </c>
      <c r="CVN3" s="3" t="s">
        <v>1011</v>
      </c>
      <c r="CVO3" s="3" t="s">
        <v>1011</v>
      </c>
      <c r="CVP3" s="3" t="s">
        <v>1011</v>
      </c>
      <c r="CVQ3" s="3" t="s">
        <v>1011</v>
      </c>
      <c r="CVR3" s="3" t="s">
        <v>1011</v>
      </c>
      <c r="CVS3" s="3" t="s">
        <v>1011</v>
      </c>
      <c r="CVT3" s="3" t="s">
        <v>1011</v>
      </c>
      <c r="CVU3" s="3" t="s">
        <v>1011</v>
      </c>
      <c r="CVV3" s="3" t="s">
        <v>1011</v>
      </c>
      <c r="CVW3" s="3" t="s">
        <v>1011</v>
      </c>
      <c r="CVX3" s="3" t="s">
        <v>1011</v>
      </c>
      <c r="CVY3" s="3" t="s">
        <v>1011</v>
      </c>
      <c r="CVZ3" s="3" t="s">
        <v>1011</v>
      </c>
      <c r="CWA3" s="3" t="s">
        <v>1011</v>
      </c>
      <c r="CWB3" s="3" t="s">
        <v>1011</v>
      </c>
      <c r="CWC3" s="3" t="s">
        <v>1011</v>
      </c>
      <c r="CWD3" s="3" t="s">
        <v>1011</v>
      </c>
      <c r="CWE3" s="3" t="s">
        <v>1011</v>
      </c>
      <c r="CWF3" s="3" t="s">
        <v>1011</v>
      </c>
      <c r="CWG3" s="3" t="s">
        <v>1011</v>
      </c>
      <c r="CWH3" s="3" t="s">
        <v>1011</v>
      </c>
      <c r="CWI3" s="3" t="s">
        <v>1011</v>
      </c>
      <c r="CWJ3" s="3" t="s">
        <v>1011</v>
      </c>
      <c r="CWK3" s="3" t="s">
        <v>1011</v>
      </c>
      <c r="CWL3" s="3" t="s">
        <v>1011</v>
      </c>
      <c r="CWM3" s="3" t="s">
        <v>1011</v>
      </c>
      <c r="CWN3" s="3" t="s">
        <v>1011</v>
      </c>
      <c r="CWO3" s="3" t="s">
        <v>1011</v>
      </c>
      <c r="CWP3" s="3" t="s">
        <v>1011</v>
      </c>
      <c r="CWQ3" s="3" t="s">
        <v>1011</v>
      </c>
      <c r="CWR3" s="3" t="s">
        <v>1011</v>
      </c>
      <c r="CWS3" s="3" t="s">
        <v>1011</v>
      </c>
      <c r="CWT3" s="3" t="s">
        <v>1011</v>
      </c>
      <c r="CWU3" s="3" t="s">
        <v>1011</v>
      </c>
      <c r="CWV3" s="3" t="s">
        <v>1011</v>
      </c>
      <c r="CWW3" s="3" t="s">
        <v>1011</v>
      </c>
      <c r="CWX3" s="3" t="s">
        <v>1011</v>
      </c>
      <c r="CWY3" s="3" t="s">
        <v>1011</v>
      </c>
      <c r="CWZ3" s="3" t="s">
        <v>1011</v>
      </c>
      <c r="CXA3" s="3" t="s">
        <v>1011</v>
      </c>
      <c r="CXB3" s="3" t="s">
        <v>1011</v>
      </c>
      <c r="CXC3" s="3" t="s">
        <v>1011</v>
      </c>
      <c r="CXD3" s="3" t="s">
        <v>1011</v>
      </c>
      <c r="CXE3" s="3" t="s">
        <v>1011</v>
      </c>
      <c r="CXF3" s="3" t="s">
        <v>1011</v>
      </c>
      <c r="CXG3" s="3" t="s">
        <v>1011</v>
      </c>
      <c r="CXH3" s="3" t="s">
        <v>1011</v>
      </c>
      <c r="CXI3" s="3" t="s">
        <v>1011</v>
      </c>
      <c r="CXJ3" s="3" t="s">
        <v>1011</v>
      </c>
      <c r="CXK3" s="3" t="s">
        <v>1011</v>
      </c>
      <c r="CXL3" s="3" t="s">
        <v>1011</v>
      </c>
      <c r="CXM3" s="3" t="s">
        <v>1011</v>
      </c>
      <c r="CXN3" s="3" t="s">
        <v>1011</v>
      </c>
      <c r="CXO3" s="3" t="s">
        <v>1011</v>
      </c>
      <c r="CXP3" s="3" t="s">
        <v>1011</v>
      </c>
      <c r="CXQ3" s="3" t="s">
        <v>1011</v>
      </c>
      <c r="CXR3" s="3" t="s">
        <v>1011</v>
      </c>
      <c r="CXS3" s="3" t="s">
        <v>1011</v>
      </c>
      <c r="CXT3" s="3" t="s">
        <v>1011</v>
      </c>
      <c r="CXU3" s="3" t="s">
        <v>1011</v>
      </c>
      <c r="CXV3" s="3" t="s">
        <v>1011</v>
      </c>
      <c r="CXW3" s="3" t="s">
        <v>1011</v>
      </c>
      <c r="CXX3" s="3" t="s">
        <v>1011</v>
      </c>
      <c r="CXY3" s="3" t="s">
        <v>1011</v>
      </c>
      <c r="CXZ3" s="3" t="s">
        <v>1011</v>
      </c>
      <c r="CYA3" s="3" t="s">
        <v>1011</v>
      </c>
      <c r="CYB3" s="3" t="s">
        <v>1011</v>
      </c>
      <c r="CYC3" s="3" t="s">
        <v>1011</v>
      </c>
      <c r="CYD3" s="3" t="s">
        <v>1011</v>
      </c>
      <c r="CYE3" s="3" t="s">
        <v>1011</v>
      </c>
      <c r="CYF3" s="3" t="s">
        <v>1011</v>
      </c>
      <c r="CYG3" s="3" t="s">
        <v>1011</v>
      </c>
      <c r="CYH3" s="3" t="s">
        <v>1011</v>
      </c>
      <c r="CYI3" s="3" t="s">
        <v>1011</v>
      </c>
      <c r="CYJ3" s="3" t="s">
        <v>1011</v>
      </c>
      <c r="CYK3" s="3" t="s">
        <v>1011</v>
      </c>
      <c r="CYL3" s="3" t="s">
        <v>1011</v>
      </c>
      <c r="CYM3" s="3" t="s">
        <v>1011</v>
      </c>
      <c r="CYN3" s="3" t="s">
        <v>1011</v>
      </c>
      <c r="CYO3" s="3" t="s">
        <v>1011</v>
      </c>
      <c r="CYP3" s="3" t="s">
        <v>1011</v>
      </c>
      <c r="CYQ3" s="3" t="s">
        <v>1011</v>
      </c>
      <c r="CYR3" s="3" t="s">
        <v>1011</v>
      </c>
      <c r="CYS3" s="3" t="s">
        <v>1011</v>
      </c>
      <c r="CYT3" s="3" t="s">
        <v>1011</v>
      </c>
      <c r="CYU3" s="3" t="s">
        <v>1011</v>
      </c>
      <c r="CYV3" s="3" t="s">
        <v>1011</v>
      </c>
      <c r="CYW3" s="3" t="s">
        <v>1011</v>
      </c>
      <c r="CYX3" s="3" t="s">
        <v>1011</v>
      </c>
      <c r="CYY3" s="3" t="s">
        <v>1011</v>
      </c>
      <c r="CYZ3" s="3" t="s">
        <v>1011</v>
      </c>
      <c r="CZA3" s="3" t="s">
        <v>1011</v>
      </c>
      <c r="CZB3" s="3" t="s">
        <v>1011</v>
      </c>
      <c r="CZC3" s="3" t="s">
        <v>1011</v>
      </c>
      <c r="CZD3" s="3" t="s">
        <v>1011</v>
      </c>
      <c r="CZE3" s="3" t="s">
        <v>1011</v>
      </c>
      <c r="CZF3" s="3" t="s">
        <v>1011</v>
      </c>
      <c r="CZG3" s="3" t="s">
        <v>1011</v>
      </c>
      <c r="CZH3" s="3" t="s">
        <v>1011</v>
      </c>
      <c r="CZI3" s="3" t="s">
        <v>1011</v>
      </c>
      <c r="CZJ3" s="3" t="s">
        <v>1011</v>
      </c>
      <c r="CZK3" s="3" t="s">
        <v>1011</v>
      </c>
      <c r="CZL3" s="3" t="s">
        <v>1011</v>
      </c>
      <c r="CZM3" s="3" t="s">
        <v>1011</v>
      </c>
      <c r="CZN3" s="3" t="s">
        <v>1011</v>
      </c>
      <c r="CZO3" s="3" t="s">
        <v>1011</v>
      </c>
      <c r="CZP3" s="3" t="s">
        <v>1011</v>
      </c>
      <c r="CZQ3" s="3" t="s">
        <v>1011</v>
      </c>
      <c r="CZR3" s="3" t="s">
        <v>1011</v>
      </c>
      <c r="CZS3" s="3" t="s">
        <v>1011</v>
      </c>
      <c r="CZT3" s="3" t="s">
        <v>1011</v>
      </c>
      <c r="CZU3" s="3" t="s">
        <v>1011</v>
      </c>
      <c r="CZV3" s="3" t="s">
        <v>1011</v>
      </c>
      <c r="CZW3" s="3" t="s">
        <v>1011</v>
      </c>
      <c r="CZX3" s="3" t="s">
        <v>1011</v>
      </c>
      <c r="CZY3" s="3" t="s">
        <v>1011</v>
      </c>
      <c r="CZZ3" s="3" t="s">
        <v>1011</v>
      </c>
      <c r="DAA3" s="3" t="s">
        <v>1011</v>
      </c>
      <c r="DAB3" s="3" t="s">
        <v>1011</v>
      </c>
      <c r="DAC3" s="3" t="s">
        <v>1011</v>
      </c>
      <c r="DAD3" s="3" t="s">
        <v>1011</v>
      </c>
      <c r="DAE3" s="3" t="s">
        <v>1011</v>
      </c>
      <c r="DAF3" s="3" t="s">
        <v>1011</v>
      </c>
      <c r="DAG3" s="3" t="s">
        <v>1011</v>
      </c>
      <c r="DAH3" s="3" t="s">
        <v>1011</v>
      </c>
      <c r="DAI3" s="3" t="s">
        <v>1011</v>
      </c>
      <c r="DAJ3" s="3" t="s">
        <v>1011</v>
      </c>
      <c r="DAK3" s="3" t="s">
        <v>1011</v>
      </c>
      <c r="DAL3" s="3" t="s">
        <v>1011</v>
      </c>
      <c r="DAM3" s="3" t="s">
        <v>1011</v>
      </c>
      <c r="DAN3" s="3" t="s">
        <v>1011</v>
      </c>
      <c r="DAO3" s="3" t="s">
        <v>1011</v>
      </c>
      <c r="DAP3" s="3" t="s">
        <v>1011</v>
      </c>
      <c r="DAQ3" s="3" t="s">
        <v>1011</v>
      </c>
      <c r="DAR3" s="3" t="s">
        <v>1011</v>
      </c>
      <c r="DAS3" s="3" t="s">
        <v>1011</v>
      </c>
      <c r="DAT3" s="3" t="s">
        <v>1011</v>
      </c>
      <c r="DAU3" s="3" t="s">
        <v>1011</v>
      </c>
      <c r="DAV3" s="3" t="s">
        <v>1011</v>
      </c>
      <c r="DAW3" s="3" t="s">
        <v>1011</v>
      </c>
      <c r="DAX3" s="3" t="s">
        <v>1011</v>
      </c>
      <c r="DAY3" s="3" t="s">
        <v>1011</v>
      </c>
      <c r="DAZ3" s="3" t="s">
        <v>1011</v>
      </c>
      <c r="DBA3" s="3" t="s">
        <v>1011</v>
      </c>
      <c r="DBB3" s="3" t="s">
        <v>1011</v>
      </c>
      <c r="DBC3" s="3" t="s">
        <v>1011</v>
      </c>
      <c r="DBD3" s="3" t="s">
        <v>1011</v>
      </c>
      <c r="DBE3" s="3" t="s">
        <v>1011</v>
      </c>
      <c r="DBF3" s="3" t="s">
        <v>1011</v>
      </c>
      <c r="DBG3" s="3" t="s">
        <v>1011</v>
      </c>
      <c r="DBH3" s="3" t="s">
        <v>1011</v>
      </c>
      <c r="DBI3" s="3" t="s">
        <v>1011</v>
      </c>
      <c r="DBJ3" s="3" t="s">
        <v>1011</v>
      </c>
      <c r="DBK3" s="3" t="s">
        <v>1011</v>
      </c>
      <c r="DBL3" s="3" t="s">
        <v>1011</v>
      </c>
      <c r="DBM3" s="3" t="s">
        <v>1011</v>
      </c>
      <c r="DBN3" s="3" t="s">
        <v>1011</v>
      </c>
      <c r="DBO3" s="3" t="s">
        <v>1011</v>
      </c>
      <c r="DBP3" s="3" t="s">
        <v>1011</v>
      </c>
      <c r="DBQ3" s="3" t="s">
        <v>1011</v>
      </c>
      <c r="DBR3" s="3" t="s">
        <v>1011</v>
      </c>
      <c r="DBS3" s="3" t="s">
        <v>1011</v>
      </c>
      <c r="DBT3" s="3" t="s">
        <v>1011</v>
      </c>
      <c r="DBU3" s="3" t="s">
        <v>1011</v>
      </c>
      <c r="DBV3" s="3" t="s">
        <v>1011</v>
      </c>
      <c r="DBW3" s="3" t="s">
        <v>1011</v>
      </c>
      <c r="DBX3" s="3" t="s">
        <v>1011</v>
      </c>
      <c r="DBY3" s="3" t="s">
        <v>1011</v>
      </c>
      <c r="DBZ3" s="3" t="s">
        <v>1011</v>
      </c>
      <c r="DCA3" s="3" t="s">
        <v>1011</v>
      </c>
      <c r="DCB3" s="3" t="s">
        <v>1011</v>
      </c>
      <c r="DCC3" s="3" t="s">
        <v>1011</v>
      </c>
      <c r="DCD3" s="3" t="s">
        <v>1011</v>
      </c>
      <c r="DCE3" s="3" t="s">
        <v>1011</v>
      </c>
      <c r="DCF3" s="3" t="s">
        <v>1011</v>
      </c>
      <c r="DCG3" s="3" t="s">
        <v>1011</v>
      </c>
      <c r="DCH3" s="3" t="s">
        <v>1011</v>
      </c>
      <c r="DCI3" s="3" t="s">
        <v>1011</v>
      </c>
      <c r="DCJ3" s="3" t="s">
        <v>1011</v>
      </c>
      <c r="DCK3" s="3" t="s">
        <v>1011</v>
      </c>
      <c r="DCL3" s="3" t="s">
        <v>1011</v>
      </c>
      <c r="DCM3" s="3" t="s">
        <v>1011</v>
      </c>
      <c r="DCN3" s="3" t="s">
        <v>1011</v>
      </c>
      <c r="DCO3" s="3" t="s">
        <v>1011</v>
      </c>
      <c r="DCP3" s="3" t="s">
        <v>1011</v>
      </c>
      <c r="DCQ3" s="3" t="s">
        <v>1011</v>
      </c>
      <c r="DCR3" s="3" t="s">
        <v>1011</v>
      </c>
      <c r="DCS3" s="3" t="s">
        <v>1011</v>
      </c>
      <c r="DCT3" s="3" t="s">
        <v>1011</v>
      </c>
      <c r="DCU3" s="3" t="s">
        <v>1011</v>
      </c>
      <c r="DCV3" s="3" t="s">
        <v>1011</v>
      </c>
      <c r="DCW3" s="3" t="s">
        <v>1011</v>
      </c>
      <c r="DCX3" s="3" t="s">
        <v>1011</v>
      </c>
      <c r="DCY3" s="3" t="s">
        <v>1011</v>
      </c>
      <c r="DCZ3" s="3" t="s">
        <v>1011</v>
      </c>
      <c r="DDA3" s="3" t="s">
        <v>1011</v>
      </c>
      <c r="DDB3" s="3" t="s">
        <v>1011</v>
      </c>
      <c r="DDC3" s="3" t="s">
        <v>1011</v>
      </c>
      <c r="DDD3" s="3" t="s">
        <v>1011</v>
      </c>
      <c r="DDE3" s="3" t="s">
        <v>1011</v>
      </c>
      <c r="DDF3" s="3" t="s">
        <v>1011</v>
      </c>
      <c r="DDG3" s="3" t="s">
        <v>1011</v>
      </c>
      <c r="DDH3" s="3" t="s">
        <v>1011</v>
      </c>
      <c r="DDI3" s="3" t="s">
        <v>1011</v>
      </c>
      <c r="DDJ3" s="3" t="s">
        <v>1011</v>
      </c>
      <c r="DDK3" s="3" t="s">
        <v>1011</v>
      </c>
      <c r="DDL3" s="3" t="s">
        <v>1011</v>
      </c>
      <c r="DDM3" s="3" t="s">
        <v>1011</v>
      </c>
      <c r="DDN3" s="3" t="s">
        <v>1011</v>
      </c>
      <c r="DDO3" s="3" t="s">
        <v>1011</v>
      </c>
      <c r="DDP3" s="3" t="s">
        <v>1011</v>
      </c>
      <c r="DDQ3" s="3" t="s">
        <v>1011</v>
      </c>
      <c r="DDR3" s="3" t="s">
        <v>1011</v>
      </c>
      <c r="DDS3" s="3" t="s">
        <v>1011</v>
      </c>
      <c r="DDT3" s="3" t="s">
        <v>1011</v>
      </c>
      <c r="DDU3" s="3" t="s">
        <v>1011</v>
      </c>
      <c r="DDV3" s="3" t="s">
        <v>1011</v>
      </c>
      <c r="DDW3" s="3" t="s">
        <v>1011</v>
      </c>
      <c r="DDX3" s="3" t="s">
        <v>1011</v>
      </c>
      <c r="DDY3" s="3" t="s">
        <v>1011</v>
      </c>
      <c r="DDZ3" s="3" t="s">
        <v>1011</v>
      </c>
      <c r="DEA3" s="3" t="s">
        <v>1011</v>
      </c>
      <c r="DEB3" s="3" t="s">
        <v>1011</v>
      </c>
      <c r="DEC3" s="3" t="s">
        <v>1011</v>
      </c>
      <c r="DED3" s="3" t="s">
        <v>1011</v>
      </c>
      <c r="DEE3" s="3" t="s">
        <v>1011</v>
      </c>
      <c r="DEF3" s="3" t="s">
        <v>1011</v>
      </c>
      <c r="DEG3" s="3" t="s">
        <v>1011</v>
      </c>
      <c r="DEH3" s="3" t="s">
        <v>1011</v>
      </c>
      <c r="DEI3" s="3" t="s">
        <v>1011</v>
      </c>
      <c r="DEJ3" s="3" t="s">
        <v>1011</v>
      </c>
      <c r="DEK3" s="3" t="s">
        <v>1011</v>
      </c>
      <c r="DEL3" s="3" t="s">
        <v>1011</v>
      </c>
      <c r="DEM3" s="3" t="s">
        <v>1011</v>
      </c>
      <c r="DEN3" s="3" t="s">
        <v>1011</v>
      </c>
      <c r="DEO3" s="3" t="s">
        <v>1011</v>
      </c>
      <c r="DEP3" s="3" t="s">
        <v>1011</v>
      </c>
      <c r="DEQ3" s="3" t="s">
        <v>1011</v>
      </c>
      <c r="DER3" s="3" t="s">
        <v>1011</v>
      </c>
      <c r="DES3" s="3" t="s">
        <v>1011</v>
      </c>
      <c r="DET3" s="3" t="s">
        <v>1011</v>
      </c>
      <c r="DEU3" s="3" t="s">
        <v>1011</v>
      </c>
      <c r="DEV3" s="3" t="s">
        <v>1011</v>
      </c>
      <c r="DEW3" s="3" t="s">
        <v>1011</v>
      </c>
      <c r="DEX3" s="3" t="s">
        <v>1011</v>
      </c>
      <c r="DEY3" s="3" t="s">
        <v>1011</v>
      </c>
      <c r="DEZ3" s="3" t="s">
        <v>1011</v>
      </c>
      <c r="DFA3" s="3" t="s">
        <v>1011</v>
      </c>
      <c r="DFB3" s="3" t="s">
        <v>1011</v>
      </c>
      <c r="DFC3" s="3" t="s">
        <v>1011</v>
      </c>
      <c r="DFD3" s="3" t="s">
        <v>1011</v>
      </c>
      <c r="DFE3" s="3" t="s">
        <v>1011</v>
      </c>
      <c r="DFF3" s="3" t="s">
        <v>1011</v>
      </c>
      <c r="DFG3" s="3" t="s">
        <v>1011</v>
      </c>
      <c r="DFH3" s="3" t="s">
        <v>1011</v>
      </c>
      <c r="DFI3" s="3" t="s">
        <v>1011</v>
      </c>
      <c r="DFJ3" s="3" t="s">
        <v>1011</v>
      </c>
      <c r="DFK3" s="3" t="s">
        <v>1011</v>
      </c>
      <c r="DFL3" s="3" t="s">
        <v>1011</v>
      </c>
      <c r="DFM3" s="3" t="s">
        <v>1011</v>
      </c>
      <c r="DFN3" s="3" t="s">
        <v>1011</v>
      </c>
      <c r="DFO3" s="3" t="s">
        <v>1011</v>
      </c>
      <c r="DFP3" s="3" t="s">
        <v>1011</v>
      </c>
      <c r="DFQ3" s="3" t="s">
        <v>1011</v>
      </c>
      <c r="DFR3" s="3" t="s">
        <v>1011</v>
      </c>
      <c r="DFS3" s="3" t="s">
        <v>1011</v>
      </c>
      <c r="DFT3" s="3" t="s">
        <v>1011</v>
      </c>
      <c r="DFU3" s="3" t="s">
        <v>1011</v>
      </c>
      <c r="DFV3" s="3" t="s">
        <v>1011</v>
      </c>
      <c r="DFW3" s="3" t="s">
        <v>1011</v>
      </c>
      <c r="DFX3" s="3" t="s">
        <v>1011</v>
      </c>
      <c r="DFY3" s="3" t="s">
        <v>1011</v>
      </c>
      <c r="DFZ3" s="3" t="s">
        <v>1011</v>
      </c>
      <c r="DGA3" s="3" t="s">
        <v>1011</v>
      </c>
      <c r="DGB3" s="3" t="s">
        <v>1011</v>
      </c>
      <c r="DGC3" s="3" t="s">
        <v>1011</v>
      </c>
      <c r="DGD3" s="3" t="s">
        <v>1011</v>
      </c>
      <c r="DGE3" s="3" t="s">
        <v>1011</v>
      </c>
      <c r="DGF3" s="3" t="s">
        <v>1011</v>
      </c>
      <c r="DGG3" s="3" t="s">
        <v>1011</v>
      </c>
      <c r="DGH3" s="3" t="s">
        <v>1011</v>
      </c>
      <c r="DGI3" s="3" t="s">
        <v>1011</v>
      </c>
      <c r="DGJ3" s="3" t="s">
        <v>1011</v>
      </c>
      <c r="DGK3" s="3" t="s">
        <v>1011</v>
      </c>
      <c r="DGL3" s="3" t="s">
        <v>1011</v>
      </c>
      <c r="DGM3" s="3" t="s">
        <v>1011</v>
      </c>
      <c r="DGN3" s="3" t="s">
        <v>1011</v>
      </c>
      <c r="DGO3" s="3" t="s">
        <v>1011</v>
      </c>
      <c r="DGP3" s="3" t="s">
        <v>1011</v>
      </c>
      <c r="DGQ3" s="3" t="s">
        <v>1011</v>
      </c>
      <c r="DGR3" s="3" t="s">
        <v>1011</v>
      </c>
      <c r="DGS3" s="3" t="s">
        <v>1011</v>
      </c>
      <c r="DGT3" s="3" t="s">
        <v>1011</v>
      </c>
      <c r="DGU3" s="3" t="s">
        <v>1011</v>
      </c>
      <c r="DGV3" s="3" t="s">
        <v>1011</v>
      </c>
      <c r="DGW3" s="3" t="s">
        <v>1011</v>
      </c>
      <c r="DGX3" s="3" t="s">
        <v>1011</v>
      </c>
      <c r="DGY3" s="3" t="s">
        <v>1011</v>
      </c>
      <c r="DGZ3" s="3" t="s">
        <v>1011</v>
      </c>
      <c r="DHA3" s="3" t="s">
        <v>1011</v>
      </c>
      <c r="DHB3" s="3" t="s">
        <v>1011</v>
      </c>
      <c r="DHC3" s="3" t="s">
        <v>1011</v>
      </c>
      <c r="DHD3" s="3" t="s">
        <v>1011</v>
      </c>
      <c r="DHE3" s="3" t="s">
        <v>1011</v>
      </c>
      <c r="DHF3" s="3" t="s">
        <v>1011</v>
      </c>
      <c r="DHG3" s="3" t="s">
        <v>1011</v>
      </c>
      <c r="DHH3" s="3" t="s">
        <v>1011</v>
      </c>
      <c r="DHI3" s="3" t="s">
        <v>1011</v>
      </c>
      <c r="DHJ3" s="3" t="s">
        <v>1011</v>
      </c>
      <c r="DHK3" s="3" t="s">
        <v>1011</v>
      </c>
      <c r="DHL3" s="3" t="s">
        <v>1011</v>
      </c>
      <c r="DHM3" s="3" t="s">
        <v>1011</v>
      </c>
      <c r="DHN3" s="3" t="s">
        <v>1011</v>
      </c>
      <c r="DHO3" s="3" t="s">
        <v>1011</v>
      </c>
      <c r="DHP3" s="3" t="s">
        <v>1011</v>
      </c>
      <c r="DHQ3" s="3" t="s">
        <v>1011</v>
      </c>
      <c r="DHR3" s="3" t="s">
        <v>1011</v>
      </c>
      <c r="DHS3" s="3" t="s">
        <v>1011</v>
      </c>
      <c r="DHT3" s="3" t="s">
        <v>1011</v>
      </c>
      <c r="DHU3" s="3" t="s">
        <v>1011</v>
      </c>
      <c r="DHV3" s="3" t="s">
        <v>1011</v>
      </c>
      <c r="DHW3" s="3" t="s">
        <v>1011</v>
      </c>
      <c r="DHX3" s="3" t="s">
        <v>1011</v>
      </c>
      <c r="DHY3" s="3" t="s">
        <v>1011</v>
      </c>
      <c r="DHZ3" s="3" t="s">
        <v>1011</v>
      </c>
      <c r="DIA3" s="3" t="s">
        <v>1011</v>
      </c>
      <c r="DIB3" s="3" t="s">
        <v>1011</v>
      </c>
      <c r="DIC3" s="3" t="s">
        <v>1011</v>
      </c>
      <c r="DID3" s="3" t="s">
        <v>1011</v>
      </c>
      <c r="DIE3" s="3" t="s">
        <v>1011</v>
      </c>
      <c r="DIF3" s="3" t="s">
        <v>1011</v>
      </c>
      <c r="DIG3" s="3" t="s">
        <v>1011</v>
      </c>
      <c r="DIH3" s="3" t="s">
        <v>1011</v>
      </c>
      <c r="DII3" s="3" t="s">
        <v>1011</v>
      </c>
      <c r="DIJ3" s="3" t="s">
        <v>1011</v>
      </c>
      <c r="DIK3" s="3" t="s">
        <v>1011</v>
      </c>
      <c r="DIL3" s="3" t="s">
        <v>1011</v>
      </c>
      <c r="DIM3" s="3" t="s">
        <v>1011</v>
      </c>
      <c r="DIN3" s="3" t="s">
        <v>1011</v>
      </c>
      <c r="DIO3" s="3" t="s">
        <v>1011</v>
      </c>
      <c r="DIP3" s="3" t="s">
        <v>1011</v>
      </c>
      <c r="DIQ3" s="3" t="s">
        <v>1011</v>
      </c>
      <c r="DIR3" s="3" t="s">
        <v>1011</v>
      </c>
      <c r="DIS3" s="3" t="s">
        <v>1011</v>
      </c>
      <c r="DIT3" s="3" t="s">
        <v>1011</v>
      </c>
      <c r="DIU3" s="3" t="s">
        <v>1011</v>
      </c>
      <c r="DIV3" s="3" t="s">
        <v>1011</v>
      </c>
      <c r="DIW3" s="3" t="s">
        <v>1011</v>
      </c>
      <c r="DIX3" s="3" t="s">
        <v>1011</v>
      </c>
      <c r="DIY3" s="3" t="s">
        <v>1011</v>
      </c>
      <c r="DIZ3" s="3" t="s">
        <v>1011</v>
      </c>
      <c r="DJA3" s="3" t="s">
        <v>1011</v>
      </c>
      <c r="DJB3" s="3" t="s">
        <v>1011</v>
      </c>
      <c r="DJC3" s="3" t="s">
        <v>1011</v>
      </c>
      <c r="DJD3" s="3" t="s">
        <v>1011</v>
      </c>
      <c r="DJE3" s="3" t="s">
        <v>1011</v>
      </c>
      <c r="DJF3" s="3" t="s">
        <v>1011</v>
      </c>
      <c r="DJG3" s="3" t="s">
        <v>1011</v>
      </c>
      <c r="DJH3" s="3" t="s">
        <v>1011</v>
      </c>
      <c r="DJI3" s="3" t="s">
        <v>1011</v>
      </c>
      <c r="DJJ3" s="3" t="s">
        <v>1011</v>
      </c>
      <c r="DJK3" s="3" t="s">
        <v>1011</v>
      </c>
      <c r="DJL3" s="3" t="s">
        <v>1011</v>
      </c>
      <c r="DJM3" s="3" t="s">
        <v>1011</v>
      </c>
      <c r="DJN3" s="3" t="s">
        <v>1011</v>
      </c>
      <c r="DJO3" s="3" t="s">
        <v>1011</v>
      </c>
      <c r="DJP3" s="3" t="s">
        <v>1011</v>
      </c>
      <c r="DJQ3" s="3" t="s">
        <v>1011</v>
      </c>
      <c r="DJR3" s="3" t="s">
        <v>1011</v>
      </c>
      <c r="DJS3" s="3" t="s">
        <v>1011</v>
      </c>
      <c r="DJT3" s="3" t="s">
        <v>1011</v>
      </c>
      <c r="DJU3" s="3" t="s">
        <v>1011</v>
      </c>
      <c r="DJV3" s="3" t="s">
        <v>1011</v>
      </c>
      <c r="DJW3" s="3" t="s">
        <v>1011</v>
      </c>
      <c r="DJX3" s="3" t="s">
        <v>1011</v>
      </c>
      <c r="DJY3" s="3" t="s">
        <v>1011</v>
      </c>
      <c r="DJZ3" s="3" t="s">
        <v>1011</v>
      </c>
      <c r="DKA3" s="3" t="s">
        <v>1011</v>
      </c>
      <c r="DKB3" s="3" t="s">
        <v>1011</v>
      </c>
      <c r="DKC3" s="3" t="s">
        <v>1011</v>
      </c>
      <c r="DKD3" s="3" t="s">
        <v>1011</v>
      </c>
      <c r="DKE3" s="3" t="s">
        <v>1011</v>
      </c>
      <c r="DKF3" s="3" t="s">
        <v>1011</v>
      </c>
      <c r="DKG3" s="3" t="s">
        <v>1011</v>
      </c>
      <c r="DKH3" s="3" t="s">
        <v>1011</v>
      </c>
      <c r="DKI3" s="3" t="s">
        <v>1011</v>
      </c>
      <c r="DKJ3" s="3" t="s">
        <v>1011</v>
      </c>
      <c r="DKK3" s="3" t="s">
        <v>1011</v>
      </c>
      <c r="DKL3" s="3" t="s">
        <v>1011</v>
      </c>
      <c r="DKM3" s="3" t="s">
        <v>1011</v>
      </c>
      <c r="DKN3" s="3" t="s">
        <v>1011</v>
      </c>
      <c r="DKO3" s="3" t="s">
        <v>1011</v>
      </c>
      <c r="DKP3" s="3" t="s">
        <v>1011</v>
      </c>
      <c r="DKQ3" s="3" t="s">
        <v>1011</v>
      </c>
      <c r="DKR3" s="3" t="s">
        <v>1011</v>
      </c>
      <c r="DKS3" s="3" t="s">
        <v>1011</v>
      </c>
      <c r="DKT3" s="3" t="s">
        <v>1011</v>
      </c>
      <c r="DKU3" s="3" t="s">
        <v>1011</v>
      </c>
      <c r="DKV3" s="3" t="s">
        <v>1011</v>
      </c>
      <c r="DKW3" s="3" t="s">
        <v>1011</v>
      </c>
      <c r="DKX3" s="3" t="s">
        <v>1011</v>
      </c>
      <c r="DKY3" s="3" t="s">
        <v>1011</v>
      </c>
      <c r="DKZ3" s="3" t="s">
        <v>1011</v>
      </c>
      <c r="DLA3" s="3" t="s">
        <v>1011</v>
      </c>
      <c r="DLB3" s="3" t="s">
        <v>1011</v>
      </c>
      <c r="DLC3" s="3" t="s">
        <v>1011</v>
      </c>
      <c r="DLD3" s="3" t="s">
        <v>1011</v>
      </c>
      <c r="DLE3" s="3" t="s">
        <v>1011</v>
      </c>
      <c r="DLF3" s="3" t="s">
        <v>1011</v>
      </c>
      <c r="DLG3" s="3" t="s">
        <v>1011</v>
      </c>
      <c r="DLH3" s="3" t="s">
        <v>1011</v>
      </c>
      <c r="DLI3" s="3" t="s">
        <v>1011</v>
      </c>
      <c r="DLJ3" s="3" t="s">
        <v>1011</v>
      </c>
      <c r="DLK3" s="3" t="s">
        <v>1011</v>
      </c>
      <c r="DLL3" s="3" t="s">
        <v>1011</v>
      </c>
      <c r="DLM3" s="3" t="s">
        <v>1011</v>
      </c>
      <c r="DLN3" s="3" t="s">
        <v>1011</v>
      </c>
      <c r="DLO3" s="3" t="s">
        <v>1011</v>
      </c>
      <c r="DLP3" s="3" t="s">
        <v>1011</v>
      </c>
      <c r="DLQ3" s="3" t="s">
        <v>1011</v>
      </c>
      <c r="DLR3" s="3" t="s">
        <v>1011</v>
      </c>
      <c r="DLS3" s="3" t="s">
        <v>1011</v>
      </c>
      <c r="DLT3" s="3" t="s">
        <v>1011</v>
      </c>
      <c r="DLU3" s="3" t="s">
        <v>1011</v>
      </c>
      <c r="DLV3" s="3" t="s">
        <v>1011</v>
      </c>
      <c r="DLW3" s="3" t="s">
        <v>1011</v>
      </c>
      <c r="DLX3" s="3" t="s">
        <v>1011</v>
      </c>
      <c r="DLY3" s="3" t="s">
        <v>1011</v>
      </c>
      <c r="DLZ3" s="3" t="s">
        <v>1011</v>
      </c>
      <c r="DMA3" s="3" t="s">
        <v>1011</v>
      </c>
      <c r="DMB3" s="3" t="s">
        <v>1011</v>
      </c>
      <c r="DMC3" s="3" t="s">
        <v>1011</v>
      </c>
      <c r="DMD3" s="3" t="s">
        <v>1011</v>
      </c>
      <c r="DME3" s="3" t="s">
        <v>1011</v>
      </c>
      <c r="DMF3" s="3" t="s">
        <v>1011</v>
      </c>
      <c r="DMG3" s="3" t="s">
        <v>1011</v>
      </c>
      <c r="DMH3" s="3" t="s">
        <v>1011</v>
      </c>
      <c r="DMI3" s="3" t="s">
        <v>1011</v>
      </c>
      <c r="DMJ3" s="3" t="s">
        <v>1011</v>
      </c>
      <c r="DMK3" s="3" t="s">
        <v>1011</v>
      </c>
      <c r="DML3" s="3" t="s">
        <v>1011</v>
      </c>
      <c r="DMM3" s="3" t="s">
        <v>1011</v>
      </c>
      <c r="DMN3" s="3" t="s">
        <v>1011</v>
      </c>
      <c r="DMO3" s="3" t="s">
        <v>1011</v>
      </c>
      <c r="DMP3" s="3" t="s">
        <v>1011</v>
      </c>
      <c r="DMQ3" s="3" t="s">
        <v>1011</v>
      </c>
      <c r="DMR3" s="3" t="s">
        <v>1011</v>
      </c>
      <c r="DMS3" s="3" t="s">
        <v>1011</v>
      </c>
      <c r="DMT3" s="3" t="s">
        <v>1011</v>
      </c>
      <c r="DMU3" s="3" t="s">
        <v>1011</v>
      </c>
      <c r="DMV3" s="3" t="s">
        <v>1011</v>
      </c>
      <c r="DMW3" s="3" t="s">
        <v>1011</v>
      </c>
      <c r="DMX3" s="3" t="s">
        <v>1011</v>
      </c>
      <c r="DMY3" s="3" t="s">
        <v>1011</v>
      </c>
      <c r="DMZ3" s="3" t="s">
        <v>1011</v>
      </c>
      <c r="DNA3" s="3" t="s">
        <v>1011</v>
      </c>
      <c r="DNB3" s="3" t="s">
        <v>1011</v>
      </c>
      <c r="DNC3" s="3" t="s">
        <v>1011</v>
      </c>
      <c r="DND3" s="3" t="s">
        <v>1011</v>
      </c>
      <c r="DNE3" s="3" t="s">
        <v>1011</v>
      </c>
      <c r="DNF3" s="3" t="s">
        <v>1011</v>
      </c>
      <c r="DNG3" s="3" t="s">
        <v>1011</v>
      </c>
      <c r="DNH3" s="3" t="s">
        <v>1011</v>
      </c>
      <c r="DNI3" s="3" t="s">
        <v>1011</v>
      </c>
      <c r="DNJ3" s="3" t="s">
        <v>1011</v>
      </c>
      <c r="DNK3" s="3" t="s">
        <v>1011</v>
      </c>
      <c r="DNL3" s="3" t="s">
        <v>1011</v>
      </c>
      <c r="DNM3" s="3" t="s">
        <v>1011</v>
      </c>
      <c r="DNN3" s="3" t="s">
        <v>1011</v>
      </c>
      <c r="DNO3" s="3" t="s">
        <v>1011</v>
      </c>
      <c r="DNP3" s="3" t="s">
        <v>1011</v>
      </c>
      <c r="DNQ3" s="3" t="s">
        <v>1011</v>
      </c>
      <c r="DNR3" s="3" t="s">
        <v>1011</v>
      </c>
      <c r="DNS3" s="3" t="s">
        <v>1011</v>
      </c>
      <c r="DNT3" s="3" t="s">
        <v>1011</v>
      </c>
      <c r="DNU3" s="3" t="s">
        <v>1011</v>
      </c>
      <c r="DNV3" s="3" t="s">
        <v>1011</v>
      </c>
      <c r="DNW3" s="3" t="s">
        <v>1011</v>
      </c>
      <c r="DNX3" s="3" t="s">
        <v>1011</v>
      </c>
      <c r="DNY3" s="3" t="s">
        <v>1011</v>
      </c>
      <c r="DNZ3" s="3" t="s">
        <v>1011</v>
      </c>
      <c r="DOA3" s="3" t="s">
        <v>1011</v>
      </c>
      <c r="DOB3" s="3" t="s">
        <v>1011</v>
      </c>
      <c r="DOC3" s="3" t="s">
        <v>1011</v>
      </c>
      <c r="DOD3" s="3" t="s">
        <v>1011</v>
      </c>
      <c r="DOE3" s="3" t="s">
        <v>1011</v>
      </c>
      <c r="DOF3" s="3" t="s">
        <v>1011</v>
      </c>
      <c r="DOG3" s="3" t="s">
        <v>1011</v>
      </c>
      <c r="DOH3" s="3" t="s">
        <v>1011</v>
      </c>
      <c r="DOI3" s="3" t="s">
        <v>1011</v>
      </c>
      <c r="DOJ3" s="3" t="s">
        <v>1011</v>
      </c>
      <c r="DOK3" s="3" t="s">
        <v>1011</v>
      </c>
      <c r="DOL3" s="3" t="s">
        <v>1011</v>
      </c>
      <c r="DOM3" s="3" t="s">
        <v>1011</v>
      </c>
      <c r="DON3" s="3" t="s">
        <v>1011</v>
      </c>
      <c r="DOO3" s="3" t="s">
        <v>1011</v>
      </c>
      <c r="DOP3" s="3" t="s">
        <v>1011</v>
      </c>
      <c r="DOQ3" s="3" t="s">
        <v>1011</v>
      </c>
      <c r="DOR3" s="3" t="s">
        <v>1011</v>
      </c>
      <c r="DOS3" s="3" t="s">
        <v>1011</v>
      </c>
      <c r="DOT3" s="3" t="s">
        <v>1011</v>
      </c>
      <c r="DOU3" s="3" t="s">
        <v>1011</v>
      </c>
      <c r="DOV3" s="3" t="s">
        <v>1011</v>
      </c>
      <c r="DOW3" s="3" t="s">
        <v>1011</v>
      </c>
      <c r="DOX3" s="3" t="s">
        <v>1011</v>
      </c>
      <c r="DOY3" s="3" t="s">
        <v>1011</v>
      </c>
      <c r="DOZ3" s="3" t="s">
        <v>1011</v>
      </c>
      <c r="DPA3" s="3" t="s">
        <v>1011</v>
      </c>
      <c r="DPB3" s="3" t="s">
        <v>1011</v>
      </c>
      <c r="DPC3" s="3" t="s">
        <v>1011</v>
      </c>
      <c r="DPD3" s="3" t="s">
        <v>1011</v>
      </c>
      <c r="DPE3" s="3" t="s">
        <v>1011</v>
      </c>
      <c r="DPF3" s="3" t="s">
        <v>1011</v>
      </c>
      <c r="DPG3" s="3" t="s">
        <v>1011</v>
      </c>
      <c r="DPH3" s="3" t="s">
        <v>1011</v>
      </c>
      <c r="DPI3" s="3" t="s">
        <v>1011</v>
      </c>
      <c r="DPJ3" s="3" t="s">
        <v>1011</v>
      </c>
      <c r="DPK3" s="3" t="s">
        <v>1011</v>
      </c>
      <c r="DPL3" s="3" t="s">
        <v>1011</v>
      </c>
      <c r="DPM3" s="3" t="s">
        <v>1011</v>
      </c>
      <c r="DPN3" s="3" t="s">
        <v>1011</v>
      </c>
      <c r="DPO3" s="3" t="s">
        <v>1011</v>
      </c>
      <c r="DPP3" s="3" t="s">
        <v>1011</v>
      </c>
      <c r="DPQ3" s="3" t="s">
        <v>1011</v>
      </c>
      <c r="DPR3" s="3" t="s">
        <v>1011</v>
      </c>
      <c r="DPS3" s="3" t="s">
        <v>1011</v>
      </c>
      <c r="DPT3" s="3" t="s">
        <v>1011</v>
      </c>
      <c r="DPU3" s="3" t="s">
        <v>1011</v>
      </c>
      <c r="DPV3" s="3" t="s">
        <v>1011</v>
      </c>
      <c r="DPW3" s="3" t="s">
        <v>1011</v>
      </c>
      <c r="DPX3" s="3" t="s">
        <v>1011</v>
      </c>
      <c r="DPY3" s="3" t="s">
        <v>1011</v>
      </c>
      <c r="DPZ3" s="3" t="s">
        <v>1011</v>
      </c>
      <c r="DQA3" s="3" t="s">
        <v>1011</v>
      </c>
      <c r="DQB3" s="3" t="s">
        <v>1011</v>
      </c>
      <c r="DQC3" s="3" t="s">
        <v>1011</v>
      </c>
      <c r="DQD3" s="3" t="s">
        <v>1011</v>
      </c>
      <c r="DQE3" s="3" t="s">
        <v>1011</v>
      </c>
      <c r="DQF3" s="3" t="s">
        <v>1011</v>
      </c>
      <c r="DQG3" s="3" t="s">
        <v>1011</v>
      </c>
      <c r="DQH3" s="3" t="s">
        <v>1011</v>
      </c>
      <c r="DQI3" s="3" t="s">
        <v>1011</v>
      </c>
      <c r="DQJ3" s="3" t="s">
        <v>1011</v>
      </c>
      <c r="DQK3" s="3" t="s">
        <v>1011</v>
      </c>
      <c r="DQL3" s="3" t="s">
        <v>1011</v>
      </c>
      <c r="DQM3" s="3" t="s">
        <v>1011</v>
      </c>
      <c r="DQN3" s="3" t="s">
        <v>1011</v>
      </c>
      <c r="DQO3" s="3" t="s">
        <v>1011</v>
      </c>
      <c r="DQP3" s="3" t="s">
        <v>1011</v>
      </c>
      <c r="DQQ3" s="3" t="s">
        <v>1011</v>
      </c>
      <c r="DQR3" s="3" t="s">
        <v>1011</v>
      </c>
      <c r="DQS3" s="3" t="s">
        <v>1011</v>
      </c>
      <c r="DQT3" s="3" t="s">
        <v>1011</v>
      </c>
      <c r="DQU3" s="3" t="s">
        <v>1011</v>
      </c>
      <c r="DQV3" s="3" t="s">
        <v>1011</v>
      </c>
      <c r="DQW3" s="3" t="s">
        <v>1011</v>
      </c>
      <c r="DQX3" s="3" t="s">
        <v>1011</v>
      </c>
      <c r="DQY3" s="3" t="s">
        <v>1011</v>
      </c>
      <c r="DQZ3" s="3" t="s">
        <v>1011</v>
      </c>
      <c r="DRA3" s="3" t="s">
        <v>1011</v>
      </c>
      <c r="DRB3" s="3" t="s">
        <v>1011</v>
      </c>
      <c r="DRC3" s="3" t="s">
        <v>1011</v>
      </c>
      <c r="DRD3" s="3" t="s">
        <v>1011</v>
      </c>
      <c r="DRE3" s="3" t="s">
        <v>1011</v>
      </c>
      <c r="DRF3" s="3" t="s">
        <v>1011</v>
      </c>
      <c r="DRG3" s="3" t="s">
        <v>1011</v>
      </c>
      <c r="DRH3" s="3" t="s">
        <v>1011</v>
      </c>
      <c r="DRI3" s="3" t="s">
        <v>1011</v>
      </c>
      <c r="DRJ3" s="3" t="s">
        <v>1011</v>
      </c>
      <c r="DRK3" s="3" t="s">
        <v>1011</v>
      </c>
      <c r="DRL3" s="3" t="s">
        <v>1011</v>
      </c>
      <c r="DRM3" s="3" t="s">
        <v>1011</v>
      </c>
      <c r="DRN3" s="3" t="s">
        <v>1011</v>
      </c>
      <c r="DRO3" s="3" t="s">
        <v>1011</v>
      </c>
      <c r="DRP3" s="3" t="s">
        <v>1011</v>
      </c>
      <c r="DRQ3" s="3" t="s">
        <v>1011</v>
      </c>
      <c r="DRR3" s="3" t="s">
        <v>1011</v>
      </c>
      <c r="DRS3" s="3" t="s">
        <v>1011</v>
      </c>
      <c r="DRT3" s="3" t="s">
        <v>1011</v>
      </c>
      <c r="DRU3" s="3" t="s">
        <v>1011</v>
      </c>
      <c r="DRV3" s="3" t="s">
        <v>1011</v>
      </c>
      <c r="DRW3" s="3" t="s">
        <v>1011</v>
      </c>
      <c r="DRX3" s="3" t="s">
        <v>1011</v>
      </c>
      <c r="DRY3" s="3" t="s">
        <v>1011</v>
      </c>
      <c r="DRZ3" s="3" t="s">
        <v>1011</v>
      </c>
      <c r="DSA3" s="3" t="s">
        <v>1011</v>
      </c>
      <c r="DSB3" s="3" t="s">
        <v>1011</v>
      </c>
      <c r="DSC3" s="3" t="s">
        <v>1011</v>
      </c>
      <c r="DSD3" s="3" t="s">
        <v>1011</v>
      </c>
      <c r="DSE3" s="3" t="s">
        <v>1011</v>
      </c>
      <c r="DSF3" s="3" t="s">
        <v>1011</v>
      </c>
      <c r="DSG3" s="3" t="s">
        <v>1011</v>
      </c>
      <c r="DSH3" s="3" t="s">
        <v>1011</v>
      </c>
      <c r="DSI3" s="3" t="s">
        <v>1011</v>
      </c>
      <c r="DSJ3" s="3" t="s">
        <v>1011</v>
      </c>
      <c r="DSK3" s="3" t="s">
        <v>1011</v>
      </c>
      <c r="DSL3" s="3" t="s">
        <v>1011</v>
      </c>
      <c r="DSM3" s="3" t="s">
        <v>1011</v>
      </c>
      <c r="DSN3" s="3" t="s">
        <v>1011</v>
      </c>
      <c r="DSO3" s="3" t="s">
        <v>1011</v>
      </c>
      <c r="DSP3" s="3" t="s">
        <v>1011</v>
      </c>
      <c r="DSQ3" s="3" t="s">
        <v>1011</v>
      </c>
      <c r="DSR3" s="3" t="s">
        <v>1011</v>
      </c>
      <c r="DSS3" s="3" t="s">
        <v>1011</v>
      </c>
      <c r="DST3" s="3" t="s">
        <v>1011</v>
      </c>
      <c r="DSU3" s="3" t="s">
        <v>1011</v>
      </c>
      <c r="DSV3" s="3" t="s">
        <v>1011</v>
      </c>
      <c r="DSW3" s="3" t="s">
        <v>1011</v>
      </c>
      <c r="DSX3" s="3" t="s">
        <v>1011</v>
      </c>
      <c r="DSY3" s="3" t="s">
        <v>1011</v>
      </c>
      <c r="DSZ3" s="3" t="s">
        <v>1011</v>
      </c>
      <c r="DTA3" s="3" t="s">
        <v>1011</v>
      </c>
      <c r="DTB3" s="3" t="s">
        <v>1011</v>
      </c>
      <c r="DTC3" s="3" t="s">
        <v>1011</v>
      </c>
      <c r="DTD3" s="3" t="s">
        <v>1011</v>
      </c>
      <c r="DTE3" s="3" t="s">
        <v>1011</v>
      </c>
      <c r="DTF3" s="3" t="s">
        <v>1011</v>
      </c>
      <c r="DTG3" s="3" t="s">
        <v>1011</v>
      </c>
      <c r="DTH3" s="3" t="s">
        <v>1011</v>
      </c>
      <c r="DTI3" s="3" t="s">
        <v>1011</v>
      </c>
      <c r="DTJ3" s="3" t="s">
        <v>1011</v>
      </c>
      <c r="DTK3" s="3" t="s">
        <v>1011</v>
      </c>
      <c r="DTL3" s="3" t="s">
        <v>1011</v>
      </c>
      <c r="DTM3" s="3" t="s">
        <v>1011</v>
      </c>
      <c r="DTN3" s="3" t="s">
        <v>1011</v>
      </c>
      <c r="DTO3" s="3" t="s">
        <v>1011</v>
      </c>
      <c r="DTP3" s="3" t="s">
        <v>1011</v>
      </c>
      <c r="DTQ3" s="3" t="s">
        <v>1011</v>
      </c>
      <c r="DTR3" s="3" t="s">
        <v>1011</v>
      </c>
      <c r="DTS3" s="3" t="s">
        <v>1011</v>
      </c>
      <c r="DTT3" s="3" t="s">
        <v>1011</v>
      </c>
      <c r="DTU3" s="3" t="s">
        <v>1011</v>
      </c>
      <c r="DTV3" s="3" t="s">
        <v>1011</v>
      </c>
      <c r="DTW3" s="3" t="s">
        <v>1011</v>
      </c>
      <c r="DTX3" s="3" t="s">
        <v>1011</v>
      </c>
      <c r="DTY3" s="3" t="s">
        <v>1011</v>
      </c>
      <c r="DTZ3" s="3" t="s">
        <v>1011</v>
      </c>
      <c r="DUA3" s="3" t="s">
        <v>1011</v>
      </c>
      <c r="DUB3" s="3" t="s">
        <v>1011</v>
      </c>
      <c r="DUC3" s="3" t="s">
        <v>1011</v>
      </c>
      <c r="DUD3" s="3" t="s">
        <v>1011</v>
      </c>
      <c r="DUE3" s="3" t="s">
        <v>1011</v>
      </c>
      <c r="DUF3" s="3" t="s">
        <v>1011</v>
      </c>
      <c r="DUG3" s="3" t="s">
        <v>1011</v>
      </c>
      <c r="DUH3" s="3" t="s">
        <v>1011</v>
      </c>
      <c r="DUI3" s="3" t="s">
        <v>1011</v>
      </c>
      <c r="DUJ3" s="3" t="s">
        <v>1011</v>
      </c>
      <c r="DUK3" s="3" t="s">
        <v>1011</v>
      </c>
      <c r="DUL3" s="3" t="s">
        <v>1011</v>
      </c>
      <c r="DUM3" s="3" t="s">
        <v>1011</v>
      </c>
      <c r="DUN3" s="3" t="s">
        <v>1011</v>
      </c>
      <c r="DUO3" s="3" t="s">
        <v>1011</v>
      </c>
      <c r="DUP3" s="3" t="s">
        <v>1011</v>
      </c>
      <c r="DUQ3" s="3" t="s">
        <v>1011</v>
      </c>
      <c r="DUR3" s="3" t="s">
        <v>1011</v>
      </c>
      <c r="DUS3" s="3" t="s">
        <v>1011</v>
      </c>
      <c r="DUT3" s="3" t="s">
        <v>1011</v>
      </c>
      <c r="DUU3" s="3" t="s">
        <v>1011</v>
      </c>
      <c r="DUV3" s="3" t="s">
        <v>1011</v>
      </c>
      <c r="DUW3" s="3" t="s">
        <v>1011</v>
      </c>
      <c r="DUX3" s="3" t="s">
        <v>1011</v>
      </c>
      <c r="DUY3" s="3" t="s">
        <v>1011</v>
      </c>
      <c r="DUZ3" s="3" t="s">
        <v>1011</v>
      </c>
      <c r="DVA3" s="3" t="s">
        <v>1011</v>
      </c>
      <c r="DVB3" s="3" t="s">
        <v>1011</v>
      </c>
      <c r="DVC3" s="3" t="s">
        <v>1011</v>
      </c>
      <c r="DVD3" s="3" t="s">
        <v>1011</v>
      </c>
      <c r="DVE3" s="3" t="s">
        <v>1011</v>
      </c>
      <c r="DVF3" s="3" t="s">
        <v>1011</v>
      </c>
      <c r="DVG3" s="3" t="s">
        <v>1011</v>
      </c>
      <c r="DVH3" s="3" t="s">
        <v>1011</v>
      </c>
      <c r="DVI3" s="3" t="s">
        <v>1011</v>
      </c>
      <c r="DVJ3" s="3" t="s">
        <v>1011</v>
      </c>
      <c r="DVK3" s="3" t="s">
        <v>1011</v>
      </c>
      <c r="DVL3" s="3" t="s">
        <v>1011</v>
      </c>
      <c r="DVM3" s="3" t="s">
        <v>1011</v>
      </c>
      <c r="DVN3" s="3" t="s">
        <v>1011</v>
      </c>
      <c r="DVO3" s="3" t="s">
        <v>1011</v>
      </c>
      <c r="DVP3" s="3" t="s">
        <v>1011</v>
      </c>
      <c r="DVQ3" s="3" t="s">
        <v>1011</v>
      </c>
      <c r="DVR3" s="3" t="s">
        <v>1011</v>
      </c>
      <c r="DVS3" s="3" t="s">
        <v>1011</v>
      </c>
      <c r="DVT3" s="3" t="s">
        <v>1011</v>
      </c>
      <c r="DVU3" s="3" t="s">
        <v>1011</v>
      </c>
      <c r="DVV3" s="3" t="s">
        <v>1011</v>
      </c>
      <c r="DVW3" s="3" t="s">
        <v>1011</v>
      </c>
      <c r="DVX3" s="3" t="s">
        <v>1011</v>
      </c>
      <c r="DVY3" s="3" t="s">
        <v>1011</v>
      </c>
      <c r="DVZ3" s="3" t="s">
        <v>1011</v>
      </c>
      <c r="DWA3" s="3" t="s">
        <v>1011</v>
      </c>
      <c r="DWB3" s="3" t="s">
        <v>1011</v>
      </c>
      <c r="DWC3" s="3" t="s">
        <v>1011</v>
      </c>
      <c r="DWD3" s="3" t="s">
        <v>1011</v>
      </c>
      <c r="DWE3" s="3" t="s">
        <v>1011</v>
      </c>
      <c r="DWF3" s="3" t="s">
        <v>1011</v>
      </c>
      <c r="DWG3" s="3" t="s">
        <v>1011</v>
      </c>
      <c r="DWH3" s="3" t="s">
        <v>1011</v>
      </c>
      <c r="DWI3" s="3" t="s">
        <v>1011</v>
      </c>
      <c r="DWJ3" s="3" t="s">
        <v>1011</v>
      </c>
      <c r="DWK3" s="3" t="s">
        <v>1011</v>
      </c>
      <c r="DWL3" s="3" t="s">
        <v>1011</v>
      </c>
      <c r="DWM3" s="3" t="s">
        <v>1011</v>
      </c>
      <c r="DWN3" s="3" t="s">
        <v>1011</v>
      </c>
      <c r="DWO3" s="3" t="s">
        <v>1011</v>
      </c>
      <c r="DWP3" s="3" t="s">
        <v>1011</v>
      </c>
      <c r="DWQ3" s="3" t="s">
        <v>1011</v>
      </c>
      <c r="DWR3" s="3" t="s">
        <v>1011</v>
      </c>
      <c r="DWS3" s="3" t="s">
        <v>1011</v>
      </c>
      <c r="DWT3" s="3" t="s">
        <v>1011</v>
      </c>
      <c r="DWU3" s="3" t="s">
        <v>1011</v>
      </c>
      <c r="DWV3" s="3" t="s">
        <v>1011</v>
      </c>
      <c r="DWW3" s="3" t="s">
        <v>1011</v>
      </c>
      <c r="DWX3" s="3" t="s">
        <v>1011</v>
      </c>
      <c r="DWY3" s="3" t="s">
        <v>1011</v>
      </c>
      <c r="DWZ3" s="3" t="s">
        <v>1011</v>
      </c>
      <c r="DXA3" s="3" t="s">
        <v>1011</v>
      </c>
      <c r="DXB3" s="3" t="s">
        <v>1011</v>
      </c>
      <c r="DXC3" s="3" t="s">
        <v>1011</v>
      </c>
      <c r="DXD3" s="3" t="s">
        <v>1011</v>
      </c>
      <c r="DXE3" s="3" t="s">
        <v>1011</v>
      </c>
      <c r="DXF3" s="3" t="s">
        <v>1011</v>
      </c>
      <c r="DXG3" s="3" t="s">
        <v>1011</v>
      </c>
      <c r="DXH3" s="3" t="s">
        <v>1011</v>
      </c>
      <c r="DXI3" s="3" t="s">
        <v>1011</v>
      </c>
      <c r="DXJ3" s="3" t="s">
        <v>1011</v>
      </c>
      <c r="DXK3" s="3" t="s">
        <v>1011</v>
      </c>
      <c r="DXL3" s="3" t="s">
        <v>1011</v>
      </c>
      <c r="DXM3" s="3" t="s">
        <v>1011</v>
      </c>
      <c r="DXN3" s="3" t="s">
        <v>1011</v>
      </c>
      <c r="DXO3" s="3" t="s">
        <v>1011</v>
      </c>
      <c r="DXP3" s="3" t="s">
        <v>1011</v>
      </c>
      <c r="DXQ3" s="3" t="s">
        <v>1011</v>
      </c>
      <c r="DXR3" s="3" t="s">
        <v>1011</v>
      </c>
      <c r="DXS3" s="3" t="s">
        <v>1011</v>
      </c>
      <c r="DXT3" s="3" t="s">
        <v>1011</v>
      </c>
      <c r="DXU3" s="3" t="s">
        <v>1011</v>
      </c>
      <c r="DXV3" s="3" t="s">
        <v>1011</v>
      </c>
      <c r="DXW3" s="3" t="s">
        <v>1011</v>
      </c>
      <c r="DXX3" s="3" t="s">
        <v>1011</v>
      </c>
      <c r="DXY3" s="3" t="s">
        <v>1011</v>
      </c>
      <c r="DXZ3" s="3" t="s">
        <v>1011</v>
      </c>
      <c r="DYA3" s="3" t="s">
        <v>1011</v>
      </c>
      <c r="DYB3" s="3" t="s">
        <v>1011</v>
      </c>
      <c r="DYC3" s="3" t="s">
        <v>1011</v>
      </c>
      <c r="DYD3" s="3" t="s">
        <v>1011</v>
      </c>
      <c r="DYE3" s="3" t="s">
        <v>1011</v>
      </c>
      <c r="DYF3" s="3" t="s">
        <v>1011</v>
      </c>
      <c r="DYG3" s="3" t="s">
        <v>1011</v>
      </c>
      <c r="DYH3" s="3" t="s">
        <v>1011</v>
      </c>
      <c r="DYI3" s="3" t="s">
        <v>1011</v>
      </c>
      <c r="DYJ3" s="3" t="s">
        <v>1011</v>
      </c>
      <c r="DYK3" s="3" t="s">
        <v>1011</v>
      </c>
      <c r="DYL3" s="3" t="s">
        <v>1011</v>
      </c>
      <c r="DYM3" s="3" t="s">
        <v>1011</v>
      </c>
      <c r="DYN3" s="3" t="s">
        <v>1011</v>
      </c>
      <c r="DYO3" s="3" t="s">
        <v>1011</v>
      </c>
      <c r="DYP3" s="3" t="s">
        <v>1011</v>
      </c>
      <c r="DYQ3" s="3" t="s">
        <v>1011</v>
      </c>
      <c r="DYR3" s="3" t="s">
        <v>1011</v>
      </c>
      <c r="DYS3" s="3" t="s">
        <v>1011</v>
      </c>
      <c r="DYT3" s="3" t="s">
        <v>1011</v>
      </c>
      <c r="DYU3" s="3" t="s">
        <v>1011</v>
      </c>
      <c r="DYV3" s="3" t="s">
        <v>1011</v>
      </c>
      <c r="DYW3" s="3" t="s">
        <v>1011</v>
      </c>
      <c r="DYX3" s="3" t="s">
        <v>1011</v>
      </c>
      <c r="DYY3" s="3" t="s">
        <v>1011</v>
      </c>
      <c r="DYZ3" s="3" t="s">
        <v>1011</v>
      </c>
      <c r="DZA3" s="3" t="s">
        <v>1011</v>
      </c>
      <c r="DZB3" s="3" t="s">
        <v>1011</v>
      </c>
      <c r="DZC3" s="3" t="s">
        <v>1011</v>
      </c>
      <c r="DZD3" s="3" t="s">
        <v>1011</v>
      </c>
      <c r="DZE3" s="3" t="s">
        <v>1011</v>
      </c>
      <c r="DZF3" s="3" t="s">
        <v>1011</v>
      </c>
      <c r="DZG3" s="3" t="s">
        <v>1011</v>
      </c>
      <c r="DZH3" s="3" t="s">
        <v>1011</v>
      </c>
      <c r="DZI3" s="3" t="s">
        <v>1011</v>
      </c>
      <c r="DZJ3" s="3" t="s">
        <v>1011</v>
      </c>
      <c r="DZK3" s="3" t="s">
        <v>1011</v>
      </c>
      <c r="DZL3" s="3" t="s">
        <v>1011</v>
      </c>
      <c r="DZM3" s="3" t="s">
        <v>1011</v>
      </c>
      <c r="DZN3" s="3" t="s">
        <v>1011</v>
      </c>
      <c r="DZO3" s="3" t="s">
        <v>1011</v>
      </c>
      <c r="DZP3" s="3" t="s">
        <v>1011</v>
      </c>
      <c r="DZQ3" s="3" t="s">
        <v>1011</v>
      </c>
      <c r="DZR3" s="3" t="s">
        <v>1011</v>
      </c>
      <c r="DZS3" s="3" t="s">
        <v>1011</v>
      </c>
      <c r="DZT3" s="3" t="s">
        <v>1011</v>
      </c>
      <c r="DZU3" s="3" t="s">
        <v>1011</v>
      </c>
      <c r="DZV3" s="3" t="s">
        <v>1011</v>
      </c>
      <c r="DZW3" s="3" t="s">
        <v>1011</v>
      </c>
      <c r="DZX3" s="3" t="s">
        <v>1011</v>
      </c>
      <c r="DZY3" s="3" t="s">
        <v>1011</v>
      </c>
      <c r="DZZ3" s="3" t="s">
        <v>1011</v>
      </c>
      <c r="EAA3" s="3" t="s">
        <v>1011</v>
      </c>
      <c r="EAB3" s="3" t="s">
        <v>1011</v>
      </c>
      <c r="EAC3" s="3" t="s">
        <v>1011</v>
      </c>
      <c r="EAD3" s="3" t="s">
        <v>1011</v>
      </c>
      <c r="EAE3" s="3" t="s">
        <v>1011</v>
      </c>
      <c r="EAF3" s="3" t="s">
        <v>1011</v>
      </c>
      <c r="EAG3" s="3" t="s">
        <v>1011</v>
      </c>
      <c r="EAH3" s="3" t="s">
        <v>1011</v>
      </c>
      <c r="EAI3" s="3" t="s">
        <v>1011</v>
      </c>
      <c r="EAJ3" s="3" t="s">
        <v>1011</v>
      </c>
      <c r="EAK3" s="3" t="s">
        <v>1011</v>
      </c>
      <c r="EAL3" s="3" t="s">
        <v>1011</v>
      </c>
      <c r="EAM3" s="3" t="s">
        <v>1011</v>
      </c>
      <c r="EAN3" s="3" t="s">
        <v>1011</v>
      </c>
      <c r="EAO3" s="3" t="s">
        <v>1011</v>
      </c>
      <c r="EAP3" s="3" t="s">
        <v>1011</v>
      </c>
      <c r="EAQ3" s="3" t="s">
        <v>1011</v>
      </c>
      <c r="EAR3" s="3" t="s">
        <v>1011</v>
      </c>
      <c r="EAS3" s="3" t="s">
        <v>1011</v>
      </c>
      <c r="EAT3" s="3" t="s">
        <v>1011</v>
      </c>
      <c r="EAU3" s="3" t="s">
        <v>1011</v>
      </c>
      <c r="EAV3" s="3" t="s">
        <v>1011</v>
      </c>
      <c r="EAW3" s="3" t="s">
        <v>1011</v>
      </c>
      <c r="EAX3" s="3" t="s">
        <v>1011</v>
      </c>
      <c r="EAY3" s="3" t="s">
        <v>1011</v>
      </c>
      <c r="EAZ3" s="3" t="s">
        <v>1011</v>
      </c>
      <c r="EBA3" s="3" t="s">
        <v>1011</v>
      </c>
      <c r="EBB3" s="3" t="s">
        <v>1011</v>
      </c>
      <c r="EBC3" s="3" t="s">
        <v>1011</v>
      </c>
      <c r="EBD3" s="3" t="s">
        <v>1011</v>
      </c>
      <c r="EBE3" s="3" t="s">
        <v>1011</v>
      </c>
      <c r="EBF3" s="3" t="s">
        <v>1011</v>
      </c>
      <c r="EBG3" s="3" t="s">
        <v>1011</v>
      </c>
      <c r="EBH3" s="3" t="s">
        <v>1011</v>
      </c>
      <c r="EBI3" s="3" t="s">
        <v>1011</v>
      </c>
      <c r="EBJ3" s="3" t="s">
        <v>1011</v>
      </c>
      <c r="EBK3" s="3" t="s">
        <v>1011</v>
      </c>
      <c r="EBL3" s="3" t="s">
        <v>1011</v>
      </c>
      <c r="EBM3" s="3" t="s">
        <v>1011</v>
      </c>
      <c r="EBN3" s="3" t="s">
        <v>1011</v>
      </c>
      <c r="EBO3" s="3" t="s">
        <v>1011</v>
      </c>
      <c r="EBP3" s="3" t="s">
        <v>1011</v>
      </c>
      <c r="EBQ3" s="3" t="s">
        <v>1011</v>
      </c>
      <c r="EBR3" s="3" t="s">
        <v>1011</v>
      </c>
      <c r="EBS3" s="3" t="s">
        <v>1011</v>
      </c>
      <c r="EBT3" s="3" t="s">
        <v>1011</v>
      </c>
      <c r="EBU3" s="3" t="s">
        <v>1011</v>
      </c>
      <c r="EBV3" s="3" t="s">
        <v>1011</v>
      </c>
      <c r="EBW3" s="3" t="s">
        <v>1011</v>
      </c>
      <c r="EBX3" s="3" t="s">
        <v>1011</v>
      </c>
      <c r="EBY3" s="3" t="s">
        <v>1011</v>
      </c>
      <c r="EBZ3" s="3" t="s">
        <v>1011</v>
      </c>
      <c r="ECA3" s="3" t="s">
        <v>1011</v>
      </c>
      <c r="ECB3" s="3" t="s">
        <v>1011</v>
      </c>
      <c r="ECC3" s="3" t="s">
        <v>1011</v>
      </c>
      <c r="ECD3" s="3" t="s">
        <v>1011</v>
      </c>
      <c r="ECE3" s="3" t="s">
        <v>1011</v>
      </c>
      <c r="ECF3" s="3" t="s">
        <v>1011</v>
      </c>
      <c r="ECG3" s="3" t="s">
        <v>1011</v>
      </c>
      <c r="ECH3" s="3" t="s">
        <v>1011</v>
      </c>
      <c r="ECI3" s="3" t="s">
        <v>1011</v>
      </c>
      <c r="ECJ3" s="3" t="s">
        <v>1011</v>
      </c>
      <c r="ECK3" s="3" t="s">
        <v>1011</v>
      </c>
      <c r="ECL3" s="3" t="s">
        <v>1011</v>
      </c>
      <c r="ECM3" s="3" t="s">
        <v>1011</v>
      </c>
      <c r="ECN3" s="3" t="s">
        <v>1011</v>
      </c>
      <c r="ECO3" s="3" t="s">
        <v>1011</v>
      </c>
      <c r="ECP3" s="3" t="s">
        <v>1011</v>
      </c>
      <c r="ECQ3" s="3" t="s">
        <v>1011</v>
      </c>
      <c r="ECR3" s="3" t="s">
        <v>1011</v>
      </c>
      <c r="ECS3" s="3" t="s">
        <v>1011</v>
      </c>
      <c r="ECT3" s="3" t="s">
        <v>1011</v>
      </c>
      <c r="ECU3" s="3" t="s">
        <v>1011</v>
      </c>
      <c r="ECV3" s="3" t="s">
        <v>1011</v>
      </c>
      <c r="ECW3" s="3" t="s">
        <v>1011</v>
      </c>
      <c r="ECX3" s="3" t="s">
        <v>1011</v>
      </c>
      <c r="ECY3" s="3" t="s">
        <v>1011</v>
      </c>
      <c r="ECZ3" s="3" t="s">
        <v>1011</v>
      </c>
      <c r="EDA3" s="3" t="s">
        <v>1011</v>
      </c>
      <c r="EDB3" s="3" t="s">
        <v>1011</v>
      </c>
      <c r="EDC3" s="3" t="s">
        <v>1011</v>
      </c>
      <c r="EDD3" s="3" t="s">
        <v>1011</v>
      </c>
      <c r="EDE3" s="3" t="s">
        <v>1011</v>
      </c>
      <c r="EDF3" s="3" t="s">
        <v>1011</v>
      </c>
      <c r="EDG3" s="3" t="s">
        <v>1011</v>
      </c>
      <c r="EDH3" s="3" t="s">
        <v>1011</v>
      </c>
      <c r="EDI3" s="3" t="s">
        <v>1011</v>
      </c>
      <c r="EDJ3" s="3" t="s">
        <v>1011</v>
      </c>
      <c r="EDK3" s="3" t="s">
        <v>1011</v>
      </c>
      <c r="EDL3" s="3" t="s">
        <v>1011</v>
      </c>
      <c r="EDM3" s="3" t="s">
        <v>1011</v>
      </c>
      <c r="EDN3" s="3" t="s">
        <v>1011</v>
      </c>
      <c r="EDO3" s="3" t="s">
        <v>1011</v>
      </c>
      <c r="EDP3" s="3" t="s">
        <v>1011</v>
      </c>
      <c r="EDQ3" s="3" t="s">
        <v>1011</v>
      </c>
      <c r="EDR3" s="3" t="s">
        <v>1011</v>
      </c>
      <c r="EDS3" s="3" t="s">
        <v>1011</v>
      </c>
      <c r="EDT3" s="3" t="s">
        <v>1011</v>
      </c>
      <c r="EDU3" s="3" t="s">
        <v>1011</v>
      </c>
      <c r="EDV3" s="3" t="s">
        <v>1011</v>
      </c>
      <c r="EDW3" s="3" t="s">
        <v>1011</v>
      </c>
      <c r="EDX3" s="3" t="s">
        <v>1011</v>
      </c>
      <c r="EDY3" s="3" t="s">
        <v>1011</v>
      </c>
      <c r="EDZ3" s="3" t="s">
        <v>1011</v>
      </c>
      <c r="EEA3" s="3" t="s">
        <v>1011</v>
      </c>
      <c r="EEB3" s="3" t="s">
        <v>1011</v>
      </c>
      <c r="EEC3" s="3" t="s">
        <v>1011</v>
      </c>
      <c r="EED3" s="3" t="s">
        <v>1011</v>
      </c>
      <c r="EEE3" s="3" t="s">
        <v>1011</v>
      </c>
      <c r="EEF3" s="3" t="s">
        <v>1011</v>
      </c>
      <c r="EEG3" s="3" t="s">
        <v>1011</v>
      </c>
      <c r="EEH3" s="3" t="s">
        <v>1011</v>
      </c>
      <c r="EEI3" s="3" t="s">
        <v>1011</v>
      </c>
      <c r="EEJ3" s="3" t="s">
        <v>1011</v>
      </c>
      <c r="EEK3" s="3" t="s">
        <v>1011</v>
      </c>
      <c r="EEL3" s="3" t="s">
        <v>1011</v>
      </c>
      <c r="EEM3" s="3" t="s">
        <v>1011</v>
      </c>
      <c r="EEN3" s="3" t="s">
        <v>1011</v>
      </c>
      <c r="EEO3" s="3" t="s">
        <v>1011</v>
      </c>
      <c r="EEP3" s="3" t="s">
        <v>1011</v>
      </c>
      <c r="EEQ3" s="3" t="s">
        <v>1011</v>
      </c>
      <c r="EER3" s="3" t="s">
        <v>1011</v>
      </c>
      <c r="EES3" s="3" t="s">
        <v>1011</v>
      </c>
      <c r="EET3" s="3" t="s">
        <v>1011</v>
      </c>
      <c r="EEU3" s="3" t="s">
        <v>1011</v>
      </c>
      <c r="EEV3" s="3" t="s">
        <v>1011</v>
      </c>
      <c r="EEW3" s="3" t="s">
        <v>1011</v>
      </c>
      <c r="EEX3" s="3" t="s">
        <v>1011</v>
      </c>
      <c r="EEY3" s="3" t="s">
        <v>1011</v>
      </c>
      <c r="EEZ3" s="3" t="s">
        <v>1011</v>
      </c>
      <c r="EFA3" s="3" t="s">
        <v>1011</v>
      </c>
      <c r="EFB3" s="3" t="s">
        <v>1011</v>
      </c>
      <c r="EFC3" s="3" t="s">
        <v>1011</v>
      </c>
      <c r="EFD3" s="3" t="s">
        <v>1011</v>
      </c>
      <c r="EFE3" s="3" t="s">
        <v>1011</v>
      </c>
      <c r="EFF3" s="3" t="s">
        <v>1011</v>
      </c>
      <c r="EFG3" s="3" t="s">
        <v>1011</v>
      </c>
      <c r="EFH3" s="3" t="s">
        <v>1011</v>
      </c>
      <c r="EFI3" s="3" t="s">
        <v>1011</v>
      </c>
      <c r="EFJ3" s="3" t="s">
        <v>1011</v>
      </c>
      <c r="EFK3" s="3" t="s">
        <v>1011</v>
      </c>
      <c r="EFL3" s="3" t="s">
        <v>1011</v>
      </c>
      <c r="EFM3" s="3" t="s">
        <v>1011</v>
      </c>
      <c r="EFN3" s="3" t="s">
        <v>1011</v>
      </c>
      <c r="EFO3" s="3" t="s">
        <v>1011</v>
      </c>
      <c r="EFP3" s="3" t="s">
        <v>1011</v>
      </c>
      <c r="EFQ3" s="3" t="s">
        <v>1011</v>
      </c>
      <c r="EFR3" s="3" t="s">
        <v>1011</v>
      </c>
      <c r="EFS3" s="3" t="s">
        <v>1011</v>
      </c>
      <c r="EFT3" s="3" t="s">
        <v>1011</v>
      </c>
      <c r="EFU3" s="3" t="s">
        <v>1011</v>
      </c>
      <c r="EFV3" s="3" t="s">
        <v>1011</v>
      </c>
      <c r="EFW3" s="3" t="s">
        <v>1011</v>
      </c>
      <c r="EFX3" s="3" t="s">
        <v>1011</v>
      </c>
      <c r="EFY3" s="3" t="s">
        <v>1011</v>
      </c>
      <c r="EFZ3" s="3" t="s">
        <v>1011</v>
      </c>
      <c r="EGA3" s="3" t="s">
        <v>1011</v>
      </c>
      <c r="EGB3" s="3" t="s">
        <v>1011</v>
      </c>
      <c r="EGC3" s="3" t="s">
        <v>1011</v>
      </c>
      <c r="EGD3" s="3" t="s">
        <v>1011</v>
      </c>
      <c r="EGE3" s="3" t="s">
        <v>1011</v>
      </c>
      <c r="EGF3" s="3" t="s">
        <v>1011</v>
      </c>
      <c r="EGG3" s="3" t="s">
        <v>1011</v>
      </c>
      <c r="EGH3" s="3" t="s">
        <v>1011</v>
      </c>
      <c r="EGI3" s="3" t="s">
        <v>1011</v>
      </c>
      <c r="EGJ3" s="3" t="s">
        <v>1011</v>
      </c>
      <c r="EGK3" s="3" t="s">
        <v>1011</v>
      </c>
      <c r="EGL3" s="3" t="s">
        <v>1011</v>
      </c>
      <c r="EGM3" s="3" t="s">
        <v>1011</v>
      </c>
      <c r="EGN3" s="3" t="s">
        <v>1011</v>
      </c>
      <c r="EGO3" s="3" t="s">
        <v>1011</v>
      </c>
      <c r="EGP3" s="3" t="s">
        <v>1011</v>
      </c>
      <c r="EGQ3" s="3" t="s">
        <v>1011</v>
      </c>
      <c r="EGR3" s="3" t="s">
        <v>1011</v>
      </c>
      <c r="EGS3" s="3" t="s">
        <v>1011</v>
      </c>
      <c r="EGT3" s="3" t="s">
        <v>1011</v>
      </c>
      <c r="EGU3" s="3" t="s">
        <v>1011</v>
      </c>
      <c r="EGV3" s="3" t="s">
        <v>1011</v>
      </c>
      <c r="EGW3" s="3" t="s">
        <v>1011</v>
      </c>
      <c r="EGX3" s="3" t="s">
        <v>1011</v>
      </c>
      <c r="EGY3" s="3" t="s">
        <v>1011</v>
      </c>
      <c r="EGZ3" s="3" t="s">
        <v>1011</v>
      </c>
      <c r="EHA3" s="3" t="s">
        <v>1011</v>
      </c>
      <c r="EHB3" s="3" t="s">
        <v>1011</v>
      </c>
      <c r="EHC3" s="3" t="s">
        <v>1011</v>
      </c>
      <c r="EHD3" s="3" t="s">
        <v>1011</v>
      </c>
      <c r="EHE3" s="3" t="s">
        <v>1011</v>
      </c>
      <c r="EHF3" s="3" t="s">
        <v>1011</v>
      </c>
      <c r="EHG3" s="3" t="s">
        <v>1011</v>
      </c>
      <c r="EHH3" s="3" t="s">
        <v>1011</v>
      </c>
      <c r="EHI3" s="3" t="s">
        <v>1011</v>
      </c>
      <c r="EHJ3" s="3" t="s">
        <v>1011</v>
      </c>
      <c r="EHK3" s="3" t="s">
        <v>1011</v>
      </c>
      <c r="EHL3" s="3" t="s">
        <v>1011</v>
      </c>
      <c r="EHM3" s="3" t="s">
        <v>1011</v>
      </c>
      <c r="EHN3" s="3" t="s">
        <v>1011</v>
      </c>
      <c r="EHO3" s="3" t="s">
        <v>1011</v>
      </c>
      <c r="EHP3" s="3" t="s">
        <v>1011</v>
      </c>
      <c r="EHQ3" s="3" t="s">
        <v>1011</v>
      </c>
      <c r="EHR3" s="3" t="s">
        <v>1011</v>
      </c>
      <c r="EHS3" s="3" t="s">
        <v>1011</v>
      </c>
      <c r="EHT3" s="3" t="s">
        <v>1011</v>
      </c>
      <c r="EHU3" s="3" t="s">
        <v>1011</v>
      </c>
      <c r="EHV3" s="3" t="s">
        <v>1011</v>
      </c>
      <c r="EHW3" s="3" t="s">
        <v>1011</v>
      </c>
      <c r="EHX3" s="3" t="s">
        <v>1011</v>
      </c>
      <c r="EHY3" s="3" t="s">
        <v>1011</v>
      </c>
      <c r="EHZ3" s="3" t="s">
        <v>1011</v>
      </c>
      <c r="EIA3" s="3" t="s">
        <v>1011</v>
      </c>
      <c r="EIB3" s="3" t="s">
        <v>1011</v>
      </c>
      <c r="EIC3" s="3" t="s">
        <v>1011</v>
      </c>
      <c r="EID3" s="3" t="s">
        <v>1011</v>
      </c>
      <c r="EIE3" s="3" t="s">
        <v>1011</v>
      </c>
      <c r="EIF3" s="3" t="s">
        <v>1011</v>
      </c>
      <c r="EIG3" s="3" t="s">
        <v>1011</v>
      </c>
      <c r="EIH3" s="3" t="s">
        <v>1011</v>
      </c>
      <c r="EII3" s="3" t="s">
        <v>1011</v>
      </c>
      <c r="EIJ3" s="3" t="s">
        <v>1011</v>
      </c>
      <c r="EIK3" s="3" t="s">
        <v>1011</v>
      </c>
      <c r="EIL3" s="3" t="s">
        <v>1011</v>
      </c>
      <c r="EIM3" s="3" t="s">
        <v>1011</v>
      </c>
      <c r="EIN3" s="3" t="s">
        <v>1011</v>
      </c>
      <c r="EIO3" s="3" t="s">
        <v>1011</v>
      </c>
      <c r="EIP3" s="3" t="s">
        <v>1011</v>
      </c>
      <c r="EIQ3" s="3" t="s">
        <v>1011</v>
      </c>
      <c r="EIR3" s="3" t="s">
        <v>1011</v>
      </c>
      <c r="EIS3" s="3" t="s">
        <v>1011</v>
      </c>
      <c r="EIT3" s="3" t="s">
        <v>1011</v>
      </c>
      <c r="EIU3" s="3" t="s">
        <v>1011</v>
      </c>
      <c r="EIV3" s="3" t="s">
        <v>1011</v>
      </c>
      <c r="EIW3" s="3" t="s">
        <v>1011</v>
      </c>
      <c r="EIX3" s="3" t="s">
        <v>1011</v>
      </c>
      <c r="EIY3" s="3" t="s">
        <v>1011</v>
      </c>
      <c r="EIZ3" s="3" t="s">
        <v>1011</v>
      </c>
      <c r="EJA3" s="3" t="s">
        <v>1011</v>
      </c>
      <c r="EJB3" s="3" t="s">
        <v>1011</v>
      </c>
      <c r="EJC3" s="3" t="s">
        <v>1011</v>
      </c>
      <c r="EJD3" s="3" t="s">
        <v>1011</v>
      </c>
      <c r="EJE3" s="3" t="s">
        <v>1011</v>
      </c>
      <c r="EJF3" s="3" t="s">
        <v>1011</v>
      </c>
      <c r="EJG3" s="3" t="s">
        <v>1011</v>
      </c>
      <c r="EJH3" s="3" t="s">
        <v>1011</v>
      </c>
      <c r="EJI3" s="3" t="s">
        <v>1011</v>
      </c>
      <c r="EJJ3" s="3" t="s">
        <v>1011</v>
      </c>
      <c r="EJK3" s="3" t="s">
        <v>1011</v>
      </c>
      <c r="EJL3" s="3" t="s">
        <v>1011</v>
      </c>
      <c r="EJM3" s="3" t="s">
        <v>1011</v>
      </c>
      <c r="EJN3" s="3" t="s">
        <v>1011</v>
      </c>
      <c r="EJO3" s="3" t="s">
        <v>1011</v>
      </c>
      <c r="EJP3" s="3" t="s">
        <v>1011</v>
      </c>
      <c r="EJQ3" s="3" t="s">
        <v>1011</v>
      </c>
      <c r="EJR3" s="3" t="s">
        <v>1011</v>
      </c>
      <c r="EJS3" s="3" t="s">
        <v>1011</v>
      </c>
      <c r="EJT3" s="3" t="s">
        <v>1011</v>
      </c>
      <c r="EJU3" s="3" t="s">
        <v>1011</v>
      </c>
      <c r="EJV3" s="3" t="s">
        <v>1011</v>
      </c>
      <c r="EJW3" s="3" t="s">
        <v>1011</v>
      </c>
      <c r="EJX3" s="3" t="s">
        <v>1011</v>
      </c>
      <c r="EJY3" s="3" t="s">
        <v>1011</v>
      </c>
      <c r="EJZ3" s="3" t="s">
        <v>1011</v>
      </c>
      <c r="EKA3" s="3" t="s">
        <v>1011</v>
      </c>
      <c r="EKB3" s="3" t="s">
        <v>1011</v>
      </c>
      <c r="EKC3" s="3" t="s">
        <v>1011</v>
      </c>
      <c r="EKD3" s="3" t="s">
        <v>1011</v>
      </c>
      <c r="EKE3" s="3" t="s">
        <v>1011</v>
      </c>
      <c r="EKF3" s="3" t="s">
        <v>1011</v>
      </c>
      <c r="EKG3" s="3" t="s">
        <v>1011</v>
      </c>
      <c r="EKH3" s="3" t="s">
        <v>1011</v>
      </c>
      <c r="EKI3" s="3" t="s">
        <v>1011</v>
      </c>
      <c r="EKJ3" s="3" t="s">
        <v>1011</v>
      </c>
      <c r="EKK3" s="3" t="s">
        <v>1011</v>
      </c>
      <c r="EKL3" s="3" t="s">
        <v>1011</v>
      </c>
      <c r="EKM3" s="3" t="s">
        <v>1011</v>
      </c>
      <c r="EKN3" s="3" t="s">
        <v>1011</v>
      </c>
      <c r="EKO3" s="3" t="s">
        <v>1011</v>
      </c>
      <c r="EKP3" s="3" t="s">
        <v>1011</v>
      </c>
      <c r="EKQ3" s="3" t="s">
        <v>1011</v>
      </c>
      <c r="EKR3" s="3" t="s">
        <v>1011</v>
      </c>
      <c r="EKS3" s="3" t="s">
        <v>1011</v>
      </c>
      <c r="EKT3" s="3" t="s">
        <v>1011</v>
      </c>
      <c r="EKU3" s="3" t="s">
        <v>1011</v>
      </c>
      <c r="EKV3" s="3" t="s">
        <v>1011</v>
      </c>
      <c r="EKW3" s="3" t="s">
        <v>1011</v>
      </c>
      <c r="EKX3" s="3" t="s">
        <v>1011</v>
      </c>
      <c r="EKY3" s="3" t="s">
        <v>1011</v>
      </c>
      <c r="EKZ3" s="3" t="s">
        <v>1011</v>
      </c>
      <c r="ELA3" s="3" t="s">
        <v>1011</v>
      </c>
      <c r="ELB3" s="3" t="s">
        <v>1011</v>
      </c>
      <c r="ELC3" s="3" t="s">
        <v>1011</v>
      </c>
      <c r="ELD3" s="3" t="s">
        <v>1011</v>
      </c>
      <c r="ELE3" s="3" t="s">
        <v>1011</v>
      </c>
      <c r="ELF3" s="3" t="s">
        <v>1011</v>
      </c>
      <c r="ELG3" s="3" t="s">
        <v>1011</v>
      </c>
      <c r="ELH3" s="3" t="s">
        <v>1011</v>
      </c>
      <c r="ELI3" s="3" t="s">
        <v>1011</v>
      </c>
      <c r="ELJ3" s="3" t="s">
        <v>1011</v>
      </c>
      <c r="ELK3" s="3" t="s">
        <v>1011</v>
      </c>
      <c r="ELL3" s="3" t="s">
        <v>1011</v>
      </c>
      <c r="ELM3" s="3" t="s">
        <v>1011</v>
      </c>
      <c r="ELN3" s="3" t="s">
        <v>1011</v>
      </c>
      <c r="ELO3" s="3" t="s">
        <v>1011</v>
      </c>
      <c r="ELP3" s="3" t="s">
        <v>1011</v>
      </c>
      <c r="ELQ3" s="3" t="s">
        <v>1011</v>
      </c>
      <c r="ELR3" s="3" t="s">
        <v>1011</v>
      </c>
      <c r="ELS3" s="3" t="s">
        <v>1011</v>
      </c>
      <c r="ELT3" s="3" t="s">
        <v>1011</v>
      </c>
      <c r="ELU3" s="3" t="s">
        <v>1011</v>
      </c>
      <c r="ELV3" s="3" t="s">
        <v>1011</v>
      </c>
      <c r="ELW3" s="3" t="s">
        <v>1011</v>
      </c>
      <c r="ELX3" s="3" t="s">
        <v>1011</v>
      </c>
      <c r="ELY3" s="3" t="s">
        <v>1011</v>
      </c>
      <c r="ELZ3" s="3" t="s">
        <v>1011</v>
      </c>
      <c r="EMA3" s="3" t="s">
        <v>1011</v>
      </c>
      <c r="EMB3" s="3" t="s">
        <v>1011</v>
      </c>
      <c r="EMC3" s="3" t="s">
        <v>1011</v>
      </c>
      <c r="EMD3" s="3" t="s">
        <v>1011</v>
      </c>
      <c r="EME3" s="3" t="s">
        <v>1011</v>
      </c>
      <c r="EMF3" s="3" t="s">
        <v>1011</v>
      </c>
      <c r="EMG3" s="3" t="s">
        <v>1011</v>
      </c>
      <c r="EMH3" s="3" t="s">
        <v>1011</v>
      </c>
      <c r="EMI3" s="3" t="s">
        <v>1011</v>
      </c>
      <c r="EMJ3" s="3" t="s">
        <v>1011</v>
      </c>
      <c r="EMK3" s="3" t="s">
        <v>1011</v>
      </c>
      <c r="EML3" s="3" t="s">
        <v>1011</v>
      </c>
      <c r="EMM3" s="3" t="s">
        <v>1011</v>
      </c>
      <c r="EMN3" s="3" t="s">
        <v>1011</v>
      </c>
      <c r="EMO3" s="3" t="s">
        <v>1011</v>
      </c>
      <c r="EMP3" s="3" t="s">
        <v>1011</v>
      </c>
      <c r="EMQ3" s="3" t="s">
        <v>1011</v>
      </c>
      <c r="EMR3" s="3" t="s">
        <v>1011</v>
      </c>
      <c r="EMS3" s="3" t="s">
        <v>1011</v>
      </c>
      <c r="EMT3" s="3" t="s">
        <v>1011</v>
      </c>
      <c r="EMU3" s="3" t="s">
        <v>1011</v>
      </c>
      <c r="EMV3" s="3" t="s">
        <v>1011</v>
      </c>
      <c r="EMW3" s="3" t="s">
        <v>1011</v>
      </c>
      <c r="EMX3" s="3" t="s">
        <v>1011</v>
      </c>
      <c r="EMY3" s="3" t="s">
        <v>1011</v>
      </c>
      <c r="EMZ3" s="3" t="s">
        <v>1011</v>
      </c>
      <c r="ENA3" s="3" t="s">
        <v>1011</v>
      </c>
      <c r="ENB3" s="3" t="s">
        <v>1011</v>
      </c>
      <c r="ENC3" s="3" t="s">
        <v>1011</v>
      </c>
      <c r="END3" s="3" t="s">
        <v>1011</v>
      </c>
      <c r="ENE3" s="3" t="s">
        <v>1011</v>
      </c>
      <c r="ENF3" s="3" t="s">
        <v>1011</v>
      </c>
      <c r="ENG3" s="3" t="s">
        <v>1011</v>
      </c>
      <c r="ENH3" s="3" t="s">
        <v>1011</v>
      </c>
      <c r="ENI3" s="3" t="s">
        <v>1011</v>
      </c>
      <c r="ENJ3" s="3" t="s">
        <v>1011</v>
      </c>
      <c r="ENK3" s="3" t="s">
        <v>1011</v>
      </c>
      <c r="ENL3" s="3" t="s">
        <v>1011</v>
      </c>
      <c r="ENM3" s="3" t="s">
        <v>1011</v>
      </c>
      <c r="ENN3" s="3" t="s">
        <v>1011</v>
      </c>
      <c r="ENO3" s="3" t="s">
        <v>1011</v>
      </c>
      <c r="ENP3" s="3" t="s">
        <v>1011</v>
      </c>
      <c r="ENQ3" s="3" t="s">
        <v>1011</v>
      </c>
      <c r="ENR3" s="3" t="s">
        <v>1011</v>
      </c>
      <c r="ENS3" s="3" t="s">
        <v>1011</v>
      </c>
      <c r="ENT3" s="3" t="s">
        <v>1011</v>
      </c>
      <c r="ENU3" s="3" t="s">
        <v>1011</v>
      </c>
      <c r="ENV3" s="3" t="s">
        <v>1011</v>
      </c>
      <c r="ENW3" s="3" t="s">
        <v>1011</v>
      </c>
      <c r="ENX3" s="3" t="s">
        <v>1011</v>
      </c>
      <c r="ENY3" s="3" t="s">
        <v>1011</v>
      </c>
      <c r="ENZ3" s="3" t="s">
        <v>1011</v>
      </c>
      <c r="EOA3" s="3" t="s">
        <v>1011</v>
      </c>
      <c r="EOB3" s="3" t="s">
        <v>1011</v>
      </c>
      <c r="EOC3" s="3" t="s">
        <v>1011</v>
      </c>
      <c r="EOD3" s="3" t="s">
        <v>1011</v>
      </c>
      <c r="EOE3" s="3" t="s">
        <v>1011</v>
      </c>
      <c r="EOF3" s="3" t="s">
        <v>1011</v>
      </c>
      <c r="EOG3" s="3" t="s">
        <v>1011</v>
      </c>
      <c r="EOH3" s="3" t="s">
        <v>1011</v>
      </c>
      <c r="EOI3" s="3" t="s">
        <v>1011</v>
      </c>
      <c r="EOJ3" s="3" t="s">
        <v>1011</v>
      </c>
      <c r="EOK3" s="3" t="s">
        <v>1011</v>
      </c>
      <c r="EOL3" s="3" t="s">
        <v>1011</v>
      </c>
      <c r="EOM3" s="3" t="s">
        <v>1011</v>
      </c>
      <c r="EON3" s="3" t="s">
        <v>1011</v>
      </c>
      <c r="EOO3" s="3" t="s">
        <v>1011</v>
      </c>
      <c r="EOP3" s="3" t="s">
        <v>1011</v>
      </c>
      <c r="EOQ3" s="3" t="s">
        <v>1011</v>
      </c>
      <c r="EOR3" s="3" t="s">
        <v>1011</v>
      </c>
      <c r="EOS3" s="3" t="s">
        <v>1011</v>
      </c>
      <c r="EOT3" s="3" t="s">
        <v>1011</v>
      </c>
      <c r="EOU3" s="3" t="s">
        <v>1011</v>
      </c>
      <c r="EOV3" s="3" t="s">
        <v>1011</v>
      </c>
      <c r="EOW3" s="3" t="s">
        <v>1011</v>
      </c>
      <c r="EOX3" s="3" t="s">
        <v>1011</v>
      </c>
      <c r="EOY3" s="3" t="s">
        <v>1011</v>
      </c>
      <c r="EOZ3" s="3" t="s">
        <v>1011</v>
      </c>
      <c r="EPA3" s="3" t="s">
        <v>1011</v>
      </c>
      <c r="EPB3" s="3" t="s">
        <v>1011</v>
      </c>
      <c r="EPC3" s="3" t="s">
        <v>1011</v>
      </c>
      <c r="EPD3" s="3" t="s">
        <v>1011</v>
      </c>
      <c r="EPE3" s="3" t="s">
        <v>1011</v>
      </c>
      <c r="EPF3" s="3" t="s">
        <v>1011</v>
      </c>
      <c r="EPG3" s="3" t="s">
        <v>1011</v>
      </c>
      <c r="EPH3" s="3" t="s">
        <v>1011</v>
      </c>
      <c r="EPI3" s="3" t="s">
        <v>1011</v>
      </c>
      <c r="EPJ3" s="3" t="s">
        <v>1011</v>
      </c>
      <c r="EPK3" s="3" t="s">
        <v>1011</v>
      </c>
      <c r="EPL3" s="3" t="s">
        <v>1011</v>
      </c>
      <c r="EPM3" s="3" t="s">
        <v>1011</v>
      </c>
      <c r="EPN3" s="3" t="s">
        <v>1011</v>
      </c>
      <c r="EPO3" s="3" t="s">
        <v>1011</v>
      </c>
      <c r="EPP3" s="3" t="s">
        <v>1011</v>
      </c>
      <c r="EPQ3" s="3" t="s">
        <v>1011</v>
      </c>
      <c r="EPR3" s="3" t="s">
        <v>1011</v>
      </c>
      <c r="EPS3" s="3" t="s">
        <v>1011</v>
      </c>
      <c r="EPT3" s="3" t="s">
        <v>1011</v>
      </c>
      <c r="EPU3" s="3" t="s">
        <v>1011</v>
      </c>
      <c r="EPV3" s="3" t="s">
        <v>1011</v>
      </c>
      <c r="EPW3" s="3" t="s">
        <v>1011</v>
      </c>
      <c r="EPX3" s="3" t="s">
        <v>1011</v>
      </c>
      <c r="EPY3" s="3" t="s">
        <v>1011</v>
      </c>
      <c r="EPZ3" s="3" t="s">
        <v>1011</v>
      </c>
      <c r="EQA3" s="3" t="s">
        <v>1011</v>
      </c>
      <c r="EQB3" s="3" t="s">
        <v>1011</v>
      </c>
      <c r="EQC3" s="3" t="s">
        <v>1011</v>
      </c>
      <c r="EQD3" s="3" t="s">
        <v>1011</v>
      </c>
      <c r="EQE3" s="3" t="s">
        <v>1011</v>
      </c>
      <c r="EQF3" s="3" t="s">
        <v>1011</v>
      </c>
      <c r="EQG3" s="3" t="s">
        <v>1011</v>
      </c>
      <c r="EQH3" s="3" t="s">
        <v>1011</v>
      </c>
      <c r="EQI3" s="3" t="s">
        <v>1011</v>
      </c>
      <c r="EQJ3" s="3" t="s">
        <v>1011</v>
      </c>
      <c r="EQK3" s="3" t="s">
        <v>1011</v>
      </c>
      <c r="EQL3" s="3" t="s">
        <v>1011</v>
      </c>
      <c r="EQM3" s="3" t="s">
        <v>1011</v>
      </c>
      <c r="EQN3" s="3" t="s">
        <v>1011</v>
      </c>
      <c r="EQO3" s="3" t="s">
        <v>1011</v>
      </c>
      <c r="EQP3" s="3" t="s">
        <v>1011</v>
      </c>
      <c r="EQQ3" s="3" t="s">
        <v>1011</v>
      </c>
      <c r="EQR3" s="3" t="s">
        <v>1011</v>
      </c>
      <c r="EQS3" s="3" t="s">
        <v>1011</v>
      </c>
      <c r="EQT3" s="3" t="s">
        <v>1011</v>
      </c>
      <c r="EQU3" s="3" t="s">
        <v>1011</v>
      </c>
      <c r="EQV3" s="3" t="s">
        <v>1011</v>
      </c>
      <c r="EQW3" s="3" t="s">
        <v>1011</v>
      </c>
      <c r="EQX3" s="3" t="s">
        <v>1011</v>
      </c>
      <c r="EQY3" s="3" t="s">
        <v>1011</v>
      </c>
      <c r="EQZ3" s="3" t="s">
        <v>1011</v>
      </c>
      <c r="ERA3" s="3" t="s">
        <v>1011</v>
      </c>
      <c r="ERB3" s="3" t="s">
        <v>1011</v>
      </c>
      <c r="ERC3" s="3" t="s">
        <v>1011</v>
      </c>
      <c r="ERD3" s="3" t="s">
        <v>1011</v>
      </c>
      <c r="ERE3" s="3" t="s">
        <v>1011</v>
      </c>
      <c r="ERF3" s="3" t="s">
        <v>1011</v>
      </c>
      <c r="ERG3" s="3" t="s">
        <v>1011</v>
      </c>
      <c r="ERH3" s="3" t="s">
        <v>1011</v>
      </c>
      <c r="ERI3" s="3" t="s">
        <v>1011</v>
      </c>
      <c r="ERJ3" s="3" t="s">
        <v>1011</v>
      </c>
      <c r="ERK3" s="3" t="s">
        <v>1011</v>
      </c>
      <c r="ERL3" s="3" t="s">
        <v>1011</v>
      </c>
      <c r="ERM3" s="3" t="s">
        <v>1011</v>
      </c>
      <c r="ERN3" s="3" t="s">
        <v>1011</v>
      </c>
      <c r="ERO3" s="3" t="s">
        <v>1011</v>
      </c>
      <c r="ERP3" s="3" t="s">
        <v>1011</v>
      </c>
      <c r="ERQ3" s="3" t="s">
        <v>1011</v>
      </c>
      <c r="ERR3" s="3" t="s">
        <v>1011</v>
      </c>
      <c r="ERS3" s="3" t="s">
        <v>1011</v>
      </c>
      <c r="ERT3" s="3" t="s">
        <v>1011</v>
      </c>
      <c r="ERU3" s="3" t="s">
        <v>1011</v>
      </c>
      <c r="ERV3" s="3" t="s">
        <v>1011</v>
      </c>
      <c r="ERW3" s="3" t="s">
        <v>1011</v>
      </c>
      <c r="ERX3" s="3" t="s">
        <v>1011</v>
      </c>
      <c r="ERY3" s="3" t="s">
        <v>1011</v>
      </c>
      <c r="ERZ3" s="3" t="s">
        <v>1011</v>
      </c>
      <c r="ESA3" s="3" t="s">
        <v>1011</v>
      </c>
      <c r="ESB3" s="3" t="s">
        <v>1011</v>
      </c>
      <c r="ESC3" s="3" t="s">
        <v>1011</v>
      </c>
      <c r="ESD3" s="3" t="s">
        <v>1011</v>
      </c>
      <c r="ESE3" s="3" t="s">
        <v>1011</v>
      </c>
      <c r="ESF3" s="3" t="s">
        <v>1011</v>
      </c>
      <c r="ESG3" s="3" t="s">
        <v>1011</v>
      </c>
      <c r="ESH3" s="3" t="s">
        <v>1011</v>
      </c>
      <c r="ESI3" s="3" t="s">
        <v>1011</v>
      </c>
      <c r="ESJ3" s="3" t="s">
        <v>1011</v>
      </c>
      <c r="ESK3" s="3" t="s">
        <v>1011</v>
      </c>
      <c r="ESL3" s="3" t="s">
        <v>1011</v>
      </c>
      <c r="ESM3" s="3" t="s">
        <v>1011</v>
      </c>
      <c r="ESN3" s="3" t="s">
        <v>1011</v>
      </c>
      <c r="ESO3" s="3" t="s">
        <v>1011</v>
      </c>
      <c r="ESP3" s="3" t="s">
        <v>1011</v>
      </c>
      <c r="ESQ3" s="3" t="s">
        <v>1011</v>
      </c>
      <c r="ESR3" s="3" t="s">
        <v>1011</v>
      </c>
      <c r="ESS3" s="3" t="s">
        <v>1011</v>
      </c>
      <c r="EST3" s="3" t="s">
        <v>1011</v>
      </c>
      <c r="ESU3" s="3" t="s">
        <v>1011</v>
      </c>
      <c r="ESV3" s="3" t="s">
        <v>1011</v>
      </c>
      <c r="ESW3" s="3" t="s">
        <v>1011</v>
      </c>
      <c r="ESX3" s="3" t="s">
        <v>1011</v>
      </c>
      <c r="ESY3" s="3" t="s">
        <v>1011</v>
      </c>
      <c r="ESZ3" s="3" t="s">
        <v>1011</v>
      </c>
      <c r="ETA3" s="3" t="s">
        <v>1011</v>
      </c>
      <c r="ETB3" s="3" t="s">
        <v>1011</v>
      </c>
      <c r="ETC3" s="3" t="s">
        <v>1011</v>
      </c>
      <c r="ETD3" s="3" t="s">
        <v>1011</v>
      </c>
      <c r="ETE3" s="3" t="s">
        <v>1011</v>
      </c>
      <c r="ETF3" s="3" t="s">
        <v>1011</v>
      </c>
      <c r="ETG3" s="3" t="s">
        <v>1011</v>
      </c>
      <c r="ETH3" s="3" t="s">
        <v>1011</v>
      </c>
      <c r="ETI3" s="3" t="s">
        <v>1011</v>
      </c>
      <c r="ETJ3" s="3" t="s">
        <v>1011</v>
      </c>
      <c r="ETK3" s="3" t="s">
        <v>1011</v>
      </c>
      <c r="ETL3" s="3" t="s">
        <v>1011</v>
      </c>
      <c r="ETM3" s="3" t="s">
        <v>1011</v>
      </c>
      <c r="ETN3" s="3" t="s">
        <v>1011</v>
      </c>
      <c r="ETO3" s="3" t="s">
        <v>1011</v>
      </c>
      <c r="ETP3" s="3" t="s">
        <v>1011</v>
      </c>
      <c r="ETQ3" s="3" t="s">
        <v>1011</v>
      </c>
      <c r="ETR3" s="3" t="s">
        <v>1011</v>
      </c>
      <c r="ETS3" s="3" t="s">
        <v>1011</v>
      </c>
      <c r="ETT3" s="3" t="s">
        <v>1011</v>
      </c>
      <c r="ETU3" s="3" t="s">
        <v>1011</v>
      </c>
      <c r="ETV3" s="3" t="s">
        <v>1011</v>
      </c>
      <c r="ETW3" s="3" t="s">
        <v>1011</v>
      </c>
      <c r="ETX3" s="3" t="s">
        <v>1011</v>
      </c>
      <c r="ETY3" s="3" t="s">
        <v>1011</v>
      </c>
      <c r="ETZ3" s="3" t="s">
        <v>1011</v>
      </c>
      <c r="EUA3" s="3" t="s">
        <v>1011</v>
      </c>
      <c r="EUB3" s="3" t="s">
        <v>1011</v>
      </c>
      <c r="EUC3" s="3" t="s">
        <v>1011</v>
      </c>
      <c r="EUD3" s="3" t="s">
        <v>1011</v>
      </c>
      <c r="EUE3" s="3" t="s">
        <v>1011</v>
      </c>
      <c r="EUF3" s="3" t="s">
        <v>1011</v>
      </c>
      <c r="EUG3" s="3" t="s">
        <v>1011</v>
      </c>
      <c r="EUH3" s="3" t="s">
        <v>1011</v>
      </c>
      <c r="EUI3" s="3" t="s">
        <v>1011</v>
      </c>
      <c r="EUJ3" s="3" t="s">
        <v>1011</v>
      </c>
      <c r="EUK3" s="3" t="s">
        <v>1011</v>
      </c>
      <c r="EUL3" s="3" t="s">
        <v>1011</v>
      </c>
      <c r="EUM3" s="3" t="s">
        <v>1011</v>
      </c>
      <c r="EUN3" s="3" t="s">
        <v>1011</v>
      </c>
      <c r="EUO3" s="3" t="s">
        <v>1011</v>
      </c>
      <c r="EUP3" s="3" t="s">
        <v>1011</v>
      </c>
      <c r="EUQ3" s="3" t="s">
        <v>1011</v>
      </c>
      <c r="EUR3" s="3" t="s">
        <v>1011</v>
      </c>
      <c r="EUS3" s="3" t="s">
        <v>1011</v>
      </c>
      <c r="EUT3" s="3" t="s">
        <v>1011</v>
      </c>
      <c r="EUU3" s="3" t="s">
        <v>1011</v>
      </c>
      <c r="EUV3" s="3" t="s">
        <v>1011</v>
      </c>
      <c r="EUW3" s="3" t="s">
        <v>1011</v>
      </c>
      <c r="EUX3" s="3" t="s">
        <v>1011</v>
      </c>
      <c r="EUY3" s="3" t="s">
        <v>1011</v>
      </c>
      <c r="EUZ3" s="3" t="s">
        <v>1011</v>
      </c>
      <c r="EVA3" s="3" t="s">
        <v>1011</v>
      </c>
      <c r="EVB3" s="3" t="s">
        <v>1011</v>
      </c>
      <c r="EVC3" s="3" t="s">
        <v>1011</v>
      </c>
      <c r="EVD3" s="3" t="s">
        <v>1011</v>
      </c>
      <c r="EVE3" s="3" t="s">
        <v>1011</v>
      </c>
      <c r="EVF3" s="3" t="s">
        <v>1011</v>
      </c>
      <c r="EVG3" s="3" t="s">
        <v>1011</v>
      </c>
      <c r="EVH3" s="3" t="s">
        <v>1011</v>
      </c>
      <c r="EVI3" s="3" t="s">
        <v>1011</v>
      </c>
      <c r="EVJ3" s="3" t="s">
        <v>1011</v>
      </c>
      <c r="EVK3" s="3" t="s">
        <v>1011</v>
      </c>
      <c r="EVL3" s="3" t="s">
        <v>1011</v>
      </c>
      <c r="EVM3" s="3" t="s">
        <v>1011</v>
      </c>
      <c r="EVN3" s="3" t="s">
        <v>1011</v>
      </c>
      <c r="EVO3" s="3" t="s">
        <v>1011</v>
      </c>
      <c r="EVP3" s="3" t="s">
        <v>1011</v>
      </c>
      <c r="EVQ3" s="3" t="s">
        <v>1011</v>
      </c>
      <c r="EVR3" s="3" t="s">
        <v>1011</v>
      </c>
      <c r="EVS3" s="3" t="s">
        <v>1011</v>
      </c>
      <c r="EVT3" s="3" t="s">
        <v>1011</v>
      </c>
      <c r="EVU3" s="3" t="s">
        <v>1011</v>
      </c>
      <c r="EVV3" s="3" t="s">
        <v>1011</v>
      </c>
      <c r="EVW3" s="3" t="s">
        <v>1011</v>
      </c>
      <c r="EVX3" s="3" t="s">
        <v>1011</v>
      </c>
      <c r="EVY3" s="3" t="s">
        <v>1011</v>
      </c>
      <c r="EVZ3" s="3" t="s">
        <v>1011</v>
      </c>
      <c r="EWA3" s="3" t="s">
        <v>1011</v>
      </c>
      <c r="EWB3" s="3" t="s">
        <v>1011</v>
      </c>
      <c r="EWC3" s="3" t="s">
        <v>1011</v>
      </c>
      <c r="EWD3" s="3" t="s">
        <v>1011</v>
      </c>
      <c r="EWE3" s="3" t="s">
        <v>1011</v>
      </c>
      <c r="EWF3" s="3" t="s">
        <v>1011</v>
      </c>
      <c r="EWG3" s="3" t="s">
        <v>1011</v>
      </c>
      <c r="EWH3" s="3" t="s">
        <v>1011</v>
      </c>
      <c r="EWI3" s="3" t="s">
        <v>1011</v>
      </c>
      <c r="EWJ3" s="3" t="s">
        <v>1011</v>
      </c>
      <c r="EWK3" s="3" t="s">
        <v>1011</v>
      </c>
      <c r="EWL3" s="3" t="s">
        <v>1011</v>
      </c>
      <c r="EWM3" s="3" t="s">
        <v>1011</v>
      </c>
      <c r="EWN3" s="3" t="s">
        <v>1011</v>
      </c>
      <c r="EWO3" s="3" t="s">
        <v>1011</v>
      </c>
      <c r="EWP3" s="3" t="s">
        <v>1011</v>
      </c>
      <c r="EWQ3" s="3" t="s">
        <v>1011</v>
      </c>
      <c r="EWR3" s="3" t="s">
        <v>1011</v>
      </c>
      <c r="EWS3" s="3" t="s">
        <v>1011</v>
      </c>
      <c r="EWT3" s="3" t="s">
        <v>1011</v>
      </c>
      <c r="EWU3" s="3" t="s">
        <v>1011</v>
      </c>
      <c r="EWV3" s="3" t="s">
        <v>1011</v>
      </c>
      <c r="EWW3" s="3" t="s">
        <v>1011</v>
      </c>
      <c r="EWX3" s="3" t="s">
        <v>1011</v>
      </c>
      <c r="EWY3" s="3" t="s">
        <v>1011</v>
      </c>
      <c r="EWZ3" s="3" t="s">
        <v>1011</v>
      </c>
      <c r="EXA3" s="3" t="s">
        <v>1011</v>
      </c>
      <c r="EXB3" s="3" t="s">
        <v>1011</v>
      </c>
      <c r="EXC3" s="3" t="s">
        <v>1011</v>
      </c>
      <c r="EXD3" s="3" t="s">
        <v>1011</v>
      </c>
      <c r="EXE3" s="3" t="s">
        <v>1011</v>
      </c>
      <c r="EXF3" s="3" t="s">
        <v>1011</v>
      </c>
      <c r="EXG3" s="3" t="s">
        <v>1011</v>
      </c>
      <c r="EXH3" s="3" t="s">
        <v>1011</v>
      </c>
      <c r="EXI3" s="3" t="s">
        <v>1011</v>
      </c>
      <c r="EXJ3" s="3" t="s">
        <v>1011</v>
      </c>
      <c r="EXK3" s="3" t="s">
        <v>1011</v>
      </c>
      <c r="EXL3" s="3" t="s">
        <v>1011</v>
      </c>
      <c r="EXM3" s="3" t="s">
        <v>1011</v>
      </c>
      <c r="EXN3" s="3" t="s">
        <v>1011</v>
      </c>
      <c r="EXO3" s="3" t="s">
        <v>1011</v>
      </c>
      <c r="EXP3" s="3" t="s">
        <v>1011</v>
      </c>
      <c r="EXQ3" s="3" t="s">
        <v>1011</v>
      </c>
      <c r="EXR3" s="3" t="s">
        <v>1011</v>
      </c>
      <c r="EXS3" s="3" t="s">
        <v>1011</v>
      </c>
      <c r="EXT3" s="3" t="s">
        <v>1011</v>
      </c>
      <c r="EXU3" s="3" t="s">
        <v>1011</v>
      </c>
      <c r="EXV3" s="3" t="s">
        <v>1011</v>
      </c>
      <c r="EXW3" s="3" t="s">
        <v>1011</v>
      </c>
      <c r="EXX3" s="3" t="s">
        <v>1011</v>
      </c>
      <c r="EXY3" s="3" t="s">
        <v>1011</v>
      </c>
      <c r="EXZ3" s="3" t="s">
        <v>1011</v>
      </c>
      <c r="EYA3" s="3" t="s">
        <v>1011</v>
      </c>
      <c r="EYB3" s="3" t="s">
        <v>1011</v>
      </c>
      <c r="EYC3" s="3" t="s">
        <v>1011</v>
      </c>
      <c r="EYD3" s="3" t="s">
        <v>1011</v>
      </c>
      <c r="EYE3" s="3" t="s">
        <v>1011</v>
      </c>
      <c r="EYF3" s="3" t="s">
        <v>1011</v>
      </c>
      <c r="EYG3" s="3" t="s">
        <v>1011</v>
      </c>
      <c r="EYH3" s="3" t="s">
        <v>1011</v>
      </c>
      <c r="EYI3" s="3" t="s">
        <v>1011</v>
      </c>
      <c r="EYJ3" s="3" t="s">
        <v>1011</v>
      </c>
      <c r="EYK3" s="3" t="s">
        <v>1011</v>
      </c>
      <c r="EYL3" s="3" t="s">
        <v>1011</v>
      </c>
      <c r="EYM3" s="3" t="s">
        <v>1011</v>
      </c>
      <c r="EYN3" s="3" t="s">
        <v>1011</v>
      </c>
      <c r="EYO3" s="3" t="s">
        <v>1011</v>
      </c>
      <c r="EYP3" s="3" t="s">
        <v>1011</v>
      </c>
      <c r="EYQ3" s="3" t="s">
        <v>1011</v>
      </c>
      <c r="EYR3" s="3" t="s">
        <v>1011</v>
      </c>
      <c r="EYS3" s="3" t="s">
        <v>1011</v>
      </c>
      <c r="EYT3" s="3" t="s">
        <v>1011</v>
      </c>
      <c r="EYU3" s="3" t="s">
        <v>1011</v>
      </c>
      <c r="EYV3" s="3" t="s">
        <v>1011</v>
      </c>
      <c r="EYW3" s="3" t="s">
        <v>1011</v>
      </c>
      <c r="EYX3" s="3" t="s">
        <v>1011</v>
      </c>
      <c r="EYY3" s="3" t="s">
        <v>1011</v>
      </c>
      <c r="EYZ3" s="3" t="s">
        <v>1011</v>
      </c>
      <c r="EZA3" s="3" t="s">
        <v>1011</v>
      </c>
      <c r="EZB3" s="3" t="s">
        <v>1011</v>
      </c>
      <c r="EZC3" s="3" t="s">
        <v>1011</v>
      </c>
      <c r="EZD3" s="3" t="s">
        <v>1011</v>
      </c>
      <c r="EZE3" s="3" t="s">
        <v>1011</v>
      </c>
      <c r="EZF3" s="3" t="s">
        <v>1011</v>
      </c>
      <c r="EZG3" s="3" t="s">
        <v>1011</v>
      </c>
      <c r="EZH3" s="3" t="s">
        <v>1011</v>
      </c>
      <c r="EZI3" s="3" t="s">
        <v>1011</v>
      </c>
      <c r="EZJ3" s="3" t="s">
        <v>1011</v>
      </c>
      <c r="EZK3" s="3" t="s">
        <v>1011</v>
      </c>
      <c r="EZL3" s="3" t="s">
        <v>1011</v>
      </c>
      <c r="EZM3" s="3" t="s">
        <v>1011</v>
      </c>
      <c r="EZN3" s="3" t="s">
        <v>1011</v>
      </c>
      <c r="EZO3" s="3" t="s">
        <v>1011</v>
      </c>
      <c r="EZP3" s="3" t="s">
        <v>1011</v>
      </c>
      <c r="EZQ3" s="3" t="s">
        <v>1011</v>
      </c>
      <c r="EZR3" s="3" t="s">
        <v>1011</v>
      </c>
      <c r="EZS3" s="3" t="s">
        <v>1011</v>
      </c>
      <c r="EZT3" s="3" t="s">
        <v>1011</v>
      </c>
      <c r="EZU3" s="3" t="s">
        <v>1011</v>
      </c>
      <c r="EZV3" s="3" t="s">
        <v>1011</v>
      </c>
      <c r="EZW3" s="3" t="s">
        <v>1011</v>
      </c>
      <c r="EZX3" s="3" t="s">
        <v>1011</v>
      </c>
      <c r="EZY3" s="3" t="s">
        <v>1011</v>
      </c>
      <c r="EZZ3" s="3" t="s">
        <v>1011</v>
      </c>
      <c r="FAA3" s="3" t="s">
        <v>1011</v>
      </c>
      <c r="FAB3" s="3" t="s">
        <v>1011</v>
      </c>
      <c r="FAC3" s="3" t="s">
        <v>1011</v>
      </c>
      <c r="FAD3" s="3" t="s">
        <v>1011</v>
      </c>
      <c r="FAE3" s="3" t="s">
        <v>1011</v>
      </c>
      <c r="FAF3" s="3" t="s">
        <v>1011</v>
      </c>
      <c r="FAG3" s="3" t="s">
        <v>1011</v>
      </c>
      <c r="FAH3" s="3" t="s">
        <v>1011</v>
      </c>
      <c r="FAI3" s="3" t="s">
        <v>1011</v>
      </c>
      <c r="FAJ3" s="3" t="s">
        <v>1011</v>
      </c>
      <c r="FAK3" s="3" t="s">
        <v>1011</v>
      </c>
      <c r="FAL3" s="3" t="s">
        <v>1011</v>
      </c>
      <c r="FAM3" s="3" t="s">
        <v>1011</v>
      </c>
      <c r="FAN3" s="3" t="s">
        <v>1011</v>
      </c>
      <c r="FAO3" s="3" t="s">
        <v>1011</v>
      </c>
      <c r="FAP3" s="3" t="s">
        <v>1011</v>
      </c>
      <c r="FAQ3" s="3" t="s">
        <v>1011</v>
      </c>
      <c r="FAR3" s="3" t="s">
        <v>1011</v>
      </c>
      <c r="FAS3" s="3" t="s">
        <v>1011</v>
      </c>
      <c r="FAT3" s="3" t="s">
        <v>1011</v>
      </c>
      <c r="FAU3" s="3" t="s">
        <v>1011</v>
      </c>
      <c r="FAV3" s="3" t="s">
        <v>1011</v>
      </c>
      <c r="FAW3" s="3" t="s">
        <v>1011</v>
      </c>
      <c r="FAX3" s="3" t="s">
        <v>1011</v>
      </c>
      <c r="FAY3" s="3" t="s">
        <v>1011</v>
      </c>
      <c r="FAZ3" s="3" t="s">
        <v>1011</v>
      </c>
      <c r="FBA3" s="3" t="s">
        <v>1011</v>
      </c>
      <c r="FBB3" s="3" t="s">
        <v>1011</v>
      </c>
      <c r="FBC3" s="3" t="s">
        <v>1011</v>
      </c>
      <c r="FBD3" s="3" t="s">
        <v>1011</v>
      </c>
      <c r="FBE3" s="3" t="s">
        <v>1011</v>
      </c>
      <c r="FBF3" s="3" t="s">
        <v>1011</v>
      </c>
      <c r="FBG3" s="3" t="s">
        <v>1011</v>
      </c>
      <c r="FBH3" s="3" t="s">
        <v>1011</v>
      </c>
      <c r="FBI3" s="3" t="s">
        <v>1011</v>
      </c>
      <c r="FBJ3" s="3" t="s">
        <v>1011</v>
      </c>
      <c r="FBK3" s="3" t="s">
        <v>1011</v>
      </c>
      <c r="FBL3" s="3" t="s">
        <v>1011</v>
      </c>
      <c r="FBM3" s="3" t="s">
        <v>1011</v>
      </c>
      <c r="FBN3" s="3" t="s">
        <v>1011</v>
      </c>
      <c r="FBO3" s="3" t="s">
        <v>1011</v>
      </c>
      <c r="FBP3" s="3" t="s">
        <v>1011</v>
      </c>
      <c r="FBQ3" s="3" t="s">
        <v>1011</v>
      </c>
      <c r="FBR3" s="3" t="s">
        <v>1011</v>
      </c>
      <c r="FBS3" s="3" t="s">
        <v>1011</v>
      </c>
      <c r="FBT3" s="3" t="s">
        <v>1011</v>
      </c>
      <c r="FBU3" s="3" t="s">
        <v>1011</v>
      </c>
      <c r="FBV3" s="3" t="s">
        <v>1011</v>
      </c>
      <c r="FBW3" s="3" t="s">
        <v>1011</v>
      </c>
      <c r="FBX3" s="3" t="s">
        <v>1011</v>
      </c>
      <c r="FBY3" s="3" t="s">
        <v>1011</v>
      </c>
      <c r="FBZ3" s="3" t="s">
        <v>1011</v>
      </c>
      <c r="FCA3" s="3" t="s">
        <v>1011</v>
      </c>
      <c r="FCB3" s="3" t="s">
        <v>1011</v>
      </c>
      <c r="FCC3" s="3" t="s">
        <v>1011</v>
      </c>
      <c r="FCD3" s="3" t="s">
        <v>1011</v>
      </c>
      <c r="FCE3" s="3" t="s">
        <v>1011</v>
      </c>
      <c r="FCF3" s="3" t="s">
        <v>1011</v>
      </c>
      <c r="FCG3" s="3" t="s">
        <v>1011</v>
      </c>
      <c r="FCH3" s="3" t="s">
        <v>1011</v>
      </c>
      <c r="FCI3" s="3" t="s">
        <v>1011</v>
      </c>
      <c r="FCJ3" s="3" t="s">
        <v>1011</v>
      </c>
      <c r="FCK3" s="3" t="s">
        <v>1011</v>
      </c>
      <c r="FCL3" s="3" t="s">
        <v>1011</v>
      </c>
      <c r="FCM3" s="3" t="s">
        <v>1011</v>
      </c>
      <c r="FCN3" s="3" t="s">
        <v>1011</v>
      </c>
      <c r="FCO3" s="3" t="s">
        <v>1011</v>
      </c>
      <c r="FCP3" s="3" t="s">
        <v>1011</v>
      </c>
      <c r="FCQ3" s="3" t="s">
        <v>1011</v>
      </c>
      <c r="FCR3" s="3" t="s">
        <v>1011</v>
      </c>
      <c r="FCS3" s="3" t="s">
        <v>1011</v>
      </c>
      <c r="FCT3" s="3" t="s">
        <v>1011</v>
      </c>
      <c r="FCU3" s="3" t="s">
        <v>1011</v>
      </c>
      <c r="FCV3" s="3" t="s">
        <v>1011</v>
      </c>
      <c r="FCW3" s="3" t="s">
        <v>1011</v>
      </c>
      <c r="FCX3" s="3" t="s">
        <v>1011</v>
      </c>
      <c r="FCY3" s="3" t="s">
        <v>1011</v>
      </c>
      <c r="FCZ3" s="3" t="s">
        <v>1011</v>
      </c>
      <c r="FDA3" s="3" t="s">
        <v>1011</v>
      </c>
      <c r="FDB3" s="3" t="s">
        <v>1011</v>
      </c>
      <c r="FDC3" s="3" t="s">
        <v>1011</v>
      </c>
      <c r="FDD3" s="3" t="s">
        <v>1011</v>
      </c>
      <c r="FDE3" s="3" t="s">
        <v>1011</v>
      </c>
      <c r="FDF3" s="3" t="s">
        <v>1011</v>
      </c>
      <c r="FDG3" s="3" t="s">
        <v>1011</v>
      </c>
      <c r="FDH3" s="3" t="s">
        <v>1011</v>
      </c>
      <c r="FDI3" s="3" t="s">
        <v>1011</v>
      </c>
      <c r="FDJ3" s="3" t="s">
        <v>1011</v>
      </c>
      <c r="FDK3" s="3" t="s">
        <v>1011</v>
      </c>
      <c r="FDL3" s="3" t="s">
        <v>1011</v>
      </c>
      <c r="FDM3" s="3" t="s">
        <v>1011</v>
      </c>
      <c r="FDN3" s="3" t="s">
        <v>1011</v>
      </c>
      <c r="FDO3" s="3" t="s">
        <v>1011</v>
      </c>
      <c r="FDP3" s="3" t="s">
        <v>1011</v>
      </c>
      <c r="FDQ3" s="3" t="s">
        <v>1011</v>
      </c>
      <c r="FDR3" s="3" t="s">
        <v>1011</v>
      </c>
      <c r="FDS3" s="3" t="s">
        <v>1011</v>
      </c>
      <c r="FDT3" s="3" t="s">
        <v>1011</v>
      </c>
      <c r="FDU3" s="3" t="s">
        <v>1011</v>
      </c>
      <c r="FDV3" s="3" t="s">
        <v>1011</v>
      </c>
      <c r="FDW3" s="3" t="s">
        <v>1011</v>
      </c>
      <c r="FDX3" s="3" t="s">
        <v>1011</v>
      </c>
      <c r="FDY3" s="3" t="s">
        <v>1011</v>
      </c>
      <c r="FDZ3" s="3" t="s">
        <v>1011</v>
      </c>
      <c r="FEA3" s="3" t="s">
        <v>1011</v>
      </c>
      <c r="FEB3" s="3" t="s">
        <v>1011</v>
      </c>
      <c r="FEC3" s="3" t="s">
        <v>1011</v>
      </c>
      <c r="FED3" s="3" t="s">
        <v>1011</v>
      </c>
      <c r="FEE3" s="3" t="s">
        <v>1011</v>
      </c>
      <c r="FEF3" s="3" t="s">
        <v>1011</v>
      </c>
      <c r="FEG3" s="3" t="s">
        <v>1011</v>
      </c>
      <c r="FEH3" s="3" t="s">
        <v>1011</v>
      </c>
      <c r="FEI3" s="3" t="s">
        <v>1011</v>
      </c>
      <c r="FEJ3" s="3" t="s">
        <v>1011</v>
      </c>
      <c r="FEK3" s="3" t="s">
        <v>1011</v>
      </c>
      <c r="FEL3" s="3" t="s">
        <v>1011</v>
      </c>
      <c r="FEM3" s="3" t="s">
        <v>1011</v>
      </c>
      <c r="FEN3" s="3" t="s">
        <v>1011</v>
      </c>
      <c r="FEO3" s="3" t="s">
        <v>1011</v>
      </c>
      <c r="FEP3" s="3" t="s">
        <v>1011</v>
      </c>
      <c r="FEQ3" s="3" t="s">
        <v>1011</v>
      </c>
      <c r="FER3" s="3" t="s">
        <v>1011</v>
      </c>
      <c r="FES3" s="3" t="s">
        <v>1011</v>
      </c>
      <c r="FET3" s="3" t="s">
        <v>1011</v>
      </c>
      <c r="FEU3" s="3" t="s">
        <v>1011</v>
      </c>
      <c r="FEV3" s="3" t="s">
        <v>1011</v>
      </c>
      <c r="FEW3" s="3" t="s">
        <v>1011</v>
      </c>
      <c r="FEX3" s="3" t="s">
        <v>1011</v>
      </c>
      <c r="FEY3" s="3" t="s">
        <v>1011</v>
      </c>
      <c r="FEZ3" s="3" t="s">
        <v>1011</v>
      </c>
      <c r="FFA3" s="3" t="s">
        <v>1011</v>
      </c>
      <c r="FFB3" s="3" t="s">
        <v>1011</v>
      </c>
      <c r="FFC3" s="3" t="s">
        <v>1011</v>
      </c>
      <c r="FFD3" s="3" t="s">
        <v>1011</v>
      </c>
      <c r="FFE3" s="3" t="s">
        <v>1011</v>
      </c>
      <c r="FFF3" s="3" t="s">
        <v>1011</v>
      </c>
      <c r="FFG3" s="3" t="s">
        <v>1011</v>
      </c>
      <c r="FFH3" s="3" t="s">
        <v>1011</v>
      </c>
      <c r="FFI3" s="3" t="s">
        <v>1011</v>
      </c>
      <c r="FFJ3" s="3" t="s">
        <v>1011</v>
      </c>
      <c r="FFK3" s="3" t="s">
        <v>1011</v>
      </c>
      <c r="FFL3" s="3" t="s">
        <v>1011</v>
      </c>
      <c r="FFM3" s="3" t="s">
        <v>1011</v>
      </c>
      <c r="FFN3" s="3" t="s">
        <v>1011</v>
      </c>
      <c r="FFO3" s="3" t="s">
        <v>1011</v>
      </c>
      <c r="FFP3" s="3" t="s">
        <v>1011</v>
      </c>
      <c r="FFQ3" s="3" t="s">
        <v>1011</v>
      </c>
      <c r="FFR3" s="3" t="s">
        <v>1011</v>
      </c>
      <c r="FFS3" s="3" t="s">
        <v>1011</v>
      </c>
      <c r="FFT3" s="3" t="s">
        <v>1011</v>
      </c>
      <c r="FFU3" s="3" t="s">
        <v>1011</v>
      </c>
      <c r="FFV3" s="3" t="s">
        <v>1011</v>
      </c>
      <c r="FFW3" s="3" t="s">
        <v>1011</v>
      </c>
      <c r="FFX3" s="3" t="s">
        <v>1011</v>
      </c>
      <c r="FFY3" s="3" t="s">
        <v>1011</v>
      </c>
      <c r="FFZ3" s="3" t="s">
        <v>1011</v>
      </c>
      <c r="FGA3" s="3" t="s">
        <v>1011</v>
      </c>
      <c r="FGB3" s="3" t="s">
        <v>1011</v>
      </c>
      <c r="FGC3" s="3" t="s">
        <v>1011</v>
      </c>
      <c r="FGD3" s="3" t="s">
        <v>1011</v>
      </c>
      <c r="FGE3" s="3" t="s">
        <v>1011</v>
      </c>
      <c r="FGF3" s="3" t="s">
        <v>1011</v>
      </c>
      <c r="FGG3" s="3" t="s">
        <v>1011</v>
      </c>
      <c r="FGH3" s="3" t="s">
        <v>1011</v>
      </c>
      <c r="FGI3" s="3" t="s">
        <v>1011</v>
      </c>
      <c r="FGJ3" s="3" t="s">
        <v>1011</v>
      </c>
      <c r="FGK3" s="3" t="s">
        <v>1011</v>
      </c>
      <c r="FGL3" s="3" t="s">
        <v>1011</v>
      </c>
      <c r="FGM3" s="3" t="s">
        <v>1011</v>
      </c>
      <c r="FGN3" s="3" t="s">
        <v>1011</v>
      </c>
      <c r="FGO3" s="3" t="s">
        <v>1011</v>
      </c>
      <c r="FGP3" s="3" t="s">
        <v>1011</v>
      </c>
      <c r="FGQ3" s="3" t="s">
        <v>1011</v>
      </c>
      <c r="FGR3" s="3" t="s">
        <v>1011</v>
      </c>
      <c r="FGS3" s="3" t="s">
        <v>1011</v>
      </c>
      <c r="FGT3" s="3" t="s">
        <v>1011</v>
      </c>
      <c r="FGU3" s="3" t="s">
        <v>1011</v>
      </c>
      <c r="FGV3" s="3" t="s">
        <v>1011</v>
      </c>
      <c r="FGW3" s="3" t="s">
        <v>1011</v>
      </c>
      <c r="FGX3" s="3" t="s">
        <v>1011</v>
      </c>
      <c r="FGY3" s="3" t="s">
        <v>1011</v>
      </c>
      <c r="FGZ3" s="3" t="s">
        <v>1011</v>
      </c>
      <c r="FHA3" s="3" t="s">
        <v>1011</v>
      </c>
      <c r="FHB3" s="3" t="s">
        <v>1011</v>
      </c>
      <c r="FHC3" s="3" t="s">
        <v>1011</v>
      </c>
      <c r="FHD3" s="3" t="s">
        <v>1011</v>
      </c>
      <c r="FHE3" s="3" t="s">
        <v>1011</v>
      </c>
      <c r="FHF3" s="3" t="s">
        <v>1011</v>
      </c>
      <c r="FHG3" s="3" t="s">
        <v>1011</v>
      </c>
      <c r="FHH3" s="3" t="s">
        <v>1011</v>
      </c>
      <c r="FHI3" s="3" t="s">
        <v>1011</v>
      </c>
      <c r="FHJ3" s="3" t="s">
        <v>1011</v>
      </c>
      <c r="FHK3" s="3" t="s">
        <v>1011</v>
      </c>
      <c r="FHL3" s="3" t="s">
        <v>1011</v>
      </c>
      <c r="FHM3" s="3" t="s">
        <v>1011</v>
      </c>
      <c r="FHN3" s="3" t="s">
        <v>1011</v>
      </c>
      <c r="FHO3" s="3" t="s">
        <v>1011</v>
      </c>
      <c r="FHP3" s="3" t="s">
        <v>1011</v>
      </c>
      <c r="FHQ3" s="3" t="s">
        <v>1011</v>
      </c>
      <c r="FHR3" s="3" t="s">
        <v>1011</v>
      </c>
      <c r="FHS3" s="3" t="s">
        <v>1011</v>
      </c>
      <c r="FHT3" s="3" t="s">
        <v>1011</v>
      </c>
      <c r="FHU3" s="3" t="s">
        <v>1011</v>
      </c>
      <c r="FHV3" s="3" t="s">
        <v>1011</v>
      </c>
      <c r="FHW3" s="3" t="s">
        <v>1011</v>
      </c>
      <c r="FHX3" s="3" t="s">
        <v>1011</v>
      </c>
      <c r="FHY3" s="3" t="s">
        <v>1011</v>
      </c>
      <c r="FHZ3" s="3" t="s">
        <v>1011</v>
      </c>
      <c r="FIA3" s="3" t="s">
        <v>1011</v>
      </c>
      <c r="FIB3" s="3" t="s">
        <v>1011</v>
      </c>
      <c r="FIC3" s="3" t="s">
        <v>1011</v>
      </c>
      <c r="FID3" s="3" t="s">
        <v>1011</v>
      </c>
      <c r="FIE3" s="3" t="s">
        <v>1011</v>
      </c>
      <c r="FIF3" s="3" t="s">
        <v>1011</v>
      </c>
      <c r="FIG3" s="3" t="s">
        <v>1011</v>
      </c>
      <c r="FIH3" s="3" t="s">
        <v>1011</v>
      </c>
      <c r="FII3" s="3" t="s">
        <v>1011</v>
      </c>
      <c r="FIJ3" s="3" t="s">
        <v>1011</v>
      </c>
      <c r="FIK3" s="3" t="s">
        <v>1011</v>
      </c>
      <c r="FIL3" s="3" t="s">
        <v>1011</v>
      </c>
      <c r="FIM3" s="3" t="s">
        <v>1011</v>
      </c>
      <c r="FIN3" s="3" t="s">
        <v>1011</v>
      </c>
      <c r="FIO3" s="3" t="s">
        <v>1011</v>
      </c>
      <c r="FIP3" s="3" t="s">
        <v>1011</v>
      </c>
      <c r="FIQ3" s="3" t="s">
        <v>1011</v>
      </c>
      <c r="FIR3" s="3" t="s">
        <v>1011</v>
      </c>
      <c r="FIS3" s="3" t="s">
        <v>1011</v>
      </c>
      <c r="FIT3" s="3" t="s">
        <v>1011</v>
      </c>
      <c r="FIU3" s="3" t="s">
        <v>1011</v>
      </c>
      <c r="FIV3" s="3" t="s">
        <v>1011</v>
      </c>
      <c r="FIW3" s="3" t="s">
        <v>1011</v>
      </c>
      <c r="FIX3" s="3" t="s">
        <v>1011</v>
      </c>
      <c r="FIY3" s="3" t="s">
        <v>1011</v>
      </c>
      <c r="FIZ3" s="3" t="s">
        <v>1011</v>
      </c>
      <c r="FJA3" s="3" t="s">
        <v>1011</v>
      </c>
      <c r="FJB3" s="3" t="s">
        <v>1011</v>
      </c>
      <c r="FJC3" s="3" t="s">
        <v>1011</v>
      </c>
      <c r="FJD3" s="3" t="s">
        <v>1011</v>
      </c>
      <c r="FJE3" s="3" t="s">
        <v>1011</v>
      </c>
      <c r="FJF3" s="3" t="s">
        <v>1011</v>
      </c>
      <c r="FJG3" s="3" t="s">
        <v>1011</v>
      </c>
      <c r="FJH3" s="3" t="s">
        <v>1011</v>
      </c>
      <c r="FJI3" s="3" t="s">
        <v>1011</v>
      </c>
      <c r="FJJ3" s="3" t="s">
        <v>1011</v>
      </c>
      <c r="FJK3" s="3" t="s">
        <v>1011</v>
      </c>
      <c r="FJL3" s="3" t="s">
        <v>1011</v>
      </c>
      <c r="FJM3" s="3" t="s">
        <v>1011</v>
      </c>
      <c r="FJN3" s="3" t="s">
        <v>1011</v>
      </c>
      <c r="FJO3" s="3" t="s">
        <v>1011</v>
      </c>
      <c r="FJP3" s="3" t="s">
        <v>1011</v>
      </c>
      <c r="FJQ3" s="3" t="s">
        <v>1011</v>
      </c>
      <c r="FJR3" s="3" t="s">
        <v>1011</v>
      </c>
      <c r="FJS3" s="3" t="s">
        <v>1011</v>
      </c>
      <c r="FJT3" s="3" t="s">
        <v>1011</v>
      </c>
      <c r="FJU3" s="3" t="s">
        <v>1011</v>
      </c>
      <c r="FJV3" s="3" t="s">
        <v>1011</v>
      </c>
      <c r="FJW3" s="3" t="s">
        <v>1011</v>
      </c>
      <c r="FJX3" s="3" t="s">
        <v>1011</v>
      </c>
      <c r="FJY3" s="3" t="s">
        <v>1011</v>
      </c>
      <c r="FJZ3" s="3" t="s">
        <v>1011</v>
      </c>
      <c r="FKA3" s="3" t="s">
        <v>1011</v>
      </c>
      <c r="FKB3" s="3" t="s">
        <v>1011</v>
      </c>
      <c r="FKC3" s="3" t="s">
        <v>1011</v>
      </c>
      <c r="FKD3" s="3" t="s">
        <v>1011</v>
      </c>
      <c r="FKE3" s="3" t="s">
        <v>1011</v>
      </c>
      <c r="FKF3" s="3" t="s">
        <v>1011</v>
      </c>
      <c r="FKG3" s="3" t="s">
        <v>1011</v>
      </c>
      <c r="FKH3" s="3" t="s">
        <v>1011</v>
      </c>
      <c r="FKI3" s="3" t="s">
        <v>1011</v>
      </c>
      <c r="FKJ3" s="3" t="s">
        <v>1011</v>
      </c>
      <c r="FKK3" s="3" t="s">
        <v>1011</v>
      </c>
      <c r="FKL3" s="3" t="s">
        <v>1011</v>
      </c>
      <c r="FKM3" s="3" t="s">
        <v>1011</v>
      </c>
      <c r="FKN3" s="3" t="s">
        <v>1011</v>
      </c>
      <c r="FKO3" s="3" t="s">
        <v>1011</v>
      </c>
      <c r="FKP3" s="3" t="s">
        <v>1011</v>
      </c>
      <c r="FKQ3" s="3" t="s">
        <v>1011</v>
      </c>
      <c r="FKR3" s="3" t="s">
        <v>1011</v>
      </c>
      <c r="FKS3" s="3" t="s">
        <v>1011</v>
      </c>
      <c r="FKT3" s="3" t="s">
        <v>1011</v>
      </c>
      <c r="FKU3" s="3" t="s">
        <v>1011</v>
      </c>
      <c r="FKV3" s="3" t="s">
        <v>1011</v>
      </c>
      <c r="FKW3" s="3" t="s">
        <v>1011</v>
      </c>
      <c r="FKX3" s="3" t="s">
        <v>1011</v>
      </c>
      <c r="FKY3" s="3" t="s">
        <v>1011</v>
      </c>
      <c r="FKZ3" s="3" t="s">
        <v>1011</v>
      </c>
      <c r="FLA3" s="3" t="s">
        <v>1011</v>
      </c>
      <c r="FLB3" s="3" t="s">
        <v>1011</v>
      </c>
      <c r="FLC3" s="3" t="s">
        <v>1011</v>
      </c>
      <c r="FLD3" s="3" t="s">
        <v>1011</v>
      </c>
      <c r="FLE3" s="3" t="s">
        <v>1011</v>
      </c>
      <c r="FLF3" s="3" t="s">
        <v>1011</v>
      </c>
      <c r="FLG3" s="3" t="s">
        <v>1011</v>
      </c>
      <c r="FLH3" s="3" t="s">
        <v>1011</v>
      </c>
      <c r="FLI3" s="3" t="s">
        <v>1011</v>
      </c>
      <c r="FLJ3" s="3" t="s">
        <v>1011</v>
      </c>
      <c r="FLK3" s="3" t="s">
        <v>1011</v>
      </c>
      <c r="FLL3" s="3" t="s">
        <v>1011</v>
      </c>
      <c r="FLM3" s="3" t="s">
        <v>1011</v>
      </c>
      <c r="FLN3" s="3" t="s">
        <v>1011</v>
      </c>
      <c r="FLO3" s="3" t="s">
        <v>1011</v>
      </c>
      <c r="FLP3" s="3" t="s">
        <v>1011</v>
      </c>
      <c r="FLQ3" s="3" t="s">
        <v>1011</v>
      </c>
      <c r="FLR3" s="3" t="s">
        <v>1011</v>
      </c>
      <c r="FLS3" s="3" t="s">
        <v>1011</v>
      </c>
      <c r="FLT3" s="3" t="s">
        <v>1011</v>
      </c>
      <c r="FLU3" s="3" t="s">
        <v>1011</v>
      </c>
      <c r="FLV3" s="3" t="s">
        <v>1011</v>
      </c>
      <c r="FLW3" s="3" t="s">
        <v>1011</v>
      </c>
      <c r="FLX3" s="3" t="s">
        <v>1011</v>
      </c>
      <c r="FLY3" s="3" t="s">
        <v>1011</v>
      </c>
      <c r="FLZ3" s="3" t="s">
        <v>1011</v>
      </c>
      <c r="FMA3" s="3" t="s">
        <v>1011</v>
      </c>
      <c r="FMB3" s="3" t="s">
        <v>1011</v>
      </c>
      <c r="FMC3" s="3" t="s">
        <v>1011</v>
      </c>
      <c r="FMD3" s="3" t="s">
        <v>1011</v>
      </c>
      <c r="FME3" s="3" t="s">
        <v>1011</v>
      </c>
      <c r="FMF3" s="3" t="s">
        <v>1011</v>
      </c>
      <c r="FMG3" s="3" t="s">
        <v>1011</v>
      </c>
      <c r="FMH3" s="3" t="s">
        <v>1011</v>
      </c>
      <c r="FMI3" s="3" t="s">
        <v>1011</v>
      </c>
      <c r="FMJ3" s="3" t="s">
        <v>1011</v>
      </c>
      <c r="FMK3" s="3" t="s">
        <v>1011</v>
      </c>
      <c r="FML3" s="3" t="s">
        <v>1011</v>
      </c>
      <c r="FMM3" s="3" t="s">
        <v>1011</v>
      </c>
      <c r="FMN3" s="3" t="s">
        <v>1011</v>
      </c>
      <c r="FMO3" s="3" t="s">
        <v>1011</v>
      </c>
      <c r="FMP3" s="3" t="s">
        <v>1011</v>
      </c>
      <c r="FMQ3" s="3" t="s">
        <v>1011</v>
      </c>
      <c r="FMR3" s="3" t="s">
        <v>1011</v>
      </c>
      <c r="FMS3" s="3" t="s">
        <v>1011</v>
      </c>
      <c r="FMT3" s="3" t="s">
        <v>1011</v>
      </c>
      <c r="FMU3" s="3" t="s">
        <v>1011</v>
      </c>
      <c r="FMV3" s="3" t="s">
        <v>1011</v>
      </c>
      <c r="FMW3" s="3" t="s">
        <v>1011</v>
      </c>
      <c r="FMX3" s="3" t="s">
        <v>1011</v>
      </c>
      <c r="FMY3" s="3" t="s">
        <v>1011</v>
      </c>
      <c r="FMZ3" s="3" t="s">
        <v>1011</v>
      </c>
      <c r="FNA3" s="3" t="s">
        <v>1011</v>
      </c>
      <c r="FNB3" s="3" t="s">
        <v>1011</v>
      </c>
      <c r="FNC3" s="3" t="s">
        <v>1011</v>
      </c>
      <c r="FND3" s="3" t="s">
        <v>1011</v>
      </c>
      <c r="FNE3" s="3" t="s">
        <v>1011</v>
      </c>
      <c r="FNF3" s="3" t="s">
        <v>1011</v>
      </c>
      <c r="FNG3" s="3" t="s">
        <v>1011</v>
      </c>
      <c r="FNH3" s="3" t="s">
        <v>1011</v>
      </c>
      <c r="FNI3" s="3" t="s">
        <v>1011</v>
      </c>
      <c r="FNJ3" s="3" t="s">
        <v>1011</v>
      </c>
      <c r="FNK3" s="3" t="s">
        <v>1011</v>
      </c>
      <c r="FNL3" s="3" t="s">
        <v>1011</v>
      </c>
      <c r="FNM3" s="3" t="s">
        <v>1011</v>
      </c>
      <c r="FNN3" s="3" t="s">
        <v>1011</v>
      </c>
      <c r="FNO3" s="3" t="s">
        <v>1011</v>
      </c>
      <c r="FNP3" s="3" t="s">
        <v>1011</v>
      </c>
      <c r="FNQ3" s="3" t="s">
        <v>1011</v>
      </c>
      <c r="FNR3" s="3" t="s">
        <v>1011</v>
      </c>
      <c r="FNS3" s="3" t="s">
        <v>1011</v>
      </c>
      <c r="FNT3" s="3" t="s">
        <v>1011</v>
      </c>
      <c r="FNU3" s="3" t="s">
        <v>1011</v>
      </c>
      <c r="FNV3" s="3" t="s">
        <v>1011</v>
      </c>
      <c r="FNW3" s="3" t="s">
        <v>1011</v>
      </c>
      <c r="FNX3" s="3" t="s">
        <v>1011</v>
      </c>
      <c r="FNY3" s="3" t="s">
        <v>1011</v>
      </c>
      <c r="FNZ3" s="3" t="s">
        <v>1011</v>
      </c>
      <c r="FOA3" s="3" t="s">
        <v>1011</v>
      </c>
      <c r="FOB3" s="3" t="s">
        <v>1011</v>
      </c>
      <c r="FOC3" s="3" t="s">
        <v>1011</v>
      </c>
      <c r="FOD3" s="3" t="s">
        <v>1011</v>
      </c>
      <c r="FOE3" s="3" t="s">
        <v>1011</v>
      </c>
      <c r="FOF3" s="3" t="s">
        <v>1011</v>
      </c>
      <c r="FOG3" s="3" t="s">
        <v>1011</v>
      </c>
      <c r="FOH3" s="3" t="s">
        <v>1011</v>
      </c>
      <c r="FOI3" s="3" t="s">
        <v>1011</v>
      </c>
      <c r="FOJ3" s="3" t="s">
        <v>1011</v>
      </c>
      <c r="FOK3" s="3" t="s">
        <v>1011</v>
      </c>
      <c r="FOL3" s="3" t="s">
        <v>1011</v>
      </c>
      <c r="FOM3" s="3" t="s">
        <v>1011</v>
      </c>
      <c r="FON3" s="3" t="s">
        <v>1011</v>
      </c>
      <c r="FOO3" s="3" t="s">
        <v>1011</v>
      </c>
      <c r="FOP3" s="3" t="s">
        <v>1011</v>
      </c>
      <c r="FOQ3" s="3" t="s">
        <v>1011</v>
      </c>
      <c r="FOR3" s="3" t="s">
        <v>1011</v>
      </c>
      <c r="FOS3" s="3" t="s">
        <v>1011</v>
      </c>
      <c r="FOT3" s="3" t="s">
        <v>1011</v>
      </c>
      <c r="FOU3" s="3" t="s">
        <v>1011</v>
      </c>
      <c r="FOV3" s="3" t="s">
        <v>1011</v>
      </c>
      <c r="FOW3" s="3" t="s">
        <v>1011</v>
      </c>
      <c r="FOX3" s="3" t="s">
        <v>1011</v>
      </c>
      <c r="FOY3" s="3" t="s">
        <v>1011</v>
      </c>
      <c r="FOZ3" s="3" t="s">
        <v>1011</v>
      </c>
      <c r="FPA3" s="3" t="s">
        <v>1011</v>
      </c>
      <c r="FPB3" s="3" t="s">
        <v>1011</v>
      </c>
      <c r="FPC3" s="3" t="s">
        <v>1011</v>
      </c>
      <c r="FPD3" s="3" t="s">
        <v>1011</v>
      </c>
      <c r="FPE3" s="3" t="s">
        <v>1011</v>
      </c>
      <c r="FPF3" s="3" t="s">
        <v>1011</v>
      </c>
      <c r="FPG3" s="3" t="s">
        <v>1011</v>
      </c>
      <c r="FPH3" s="3" t="s">
        <v>1011</v>
      </c>
      <c r="FPI3" s="3" t="s">
        <v>1011</v>
      </c>
      <c r="FPJ3" s="3" t="s">
        <v>1011</v>
      </c>
      <c r="FPK3" s="3" t="s">
        <v>1011</v>
      </c>
      <c r="FPL3" s="3" t="s">
        <v>1011</v>
      </c>
      <c r="FPM3" s="3" t="s">
        <v>1011</v>
      </c>
      <c r="FPN3" s="3" t="s">
        <v>1011</v>
      </c>
      <c r="FPO3" s="3" t="s">
        <v>1011</v>
      </c>
      <c r="FPP3" s="3" t="s">
        <v>1011</v>
      </c>
      <c r="FPQ3" s="3" t="s">
        <v>1011</v>
      </c>
      <c r="FPR3" s="3" t="s">
        <v>1011</v>
      </c>
      <c r="FPS3" s="3" t="s">
        <v>1011</v>
      </c>
      <c r="FPT3" s="3" t="s">
        <v>1011</v>
      </c>
      <c r="FPU3" s="3" t="s">
        <v>1011</v>
      </c>
      <c r="FPV3" s="3" t="s">
        <v>1011</v>
      </c>
      <c r="FPW3" s="3" t="s">
        <v>1011</v>
      </c>
      <c r="FPX3" s="3" t="s">
        <v>1011</v>
      </c>
      <c r="FPY3" s="3" t="s">
        <v>1011</v>
      </c>
      <c r="FPZ3" s="3" t="s">
        <v>1011</v>
      </c>
      <c r="FQA3" s="3" t="s">
        <v>1011</v>
      </c>
      <c r="FQB3" s="3" t="s">
        <v>1011</v>
      </c>
      <c r="FQC3" s="3" t="s">
        <v>1011</v>
      </c>
      <c r="FQD3" s="3" t="s">
        <v>1011</v>
      </c>
      <c r="FQE3" s="3" t="s">
        <v>1011</v>
      </c>
      <c r="FQF3" s="3" t="s">
        <v>1011</v>
      </c>
      <c r="FQG3" s="3" t="s">
        <v>1011</v>
      </c>
      <c r="FQH3" s="3" t="s">
        <v>1011</v>
      </c>
      <c r="FQI3" s="3" t="s">
        <v>1011</v>
      </c>
      <c r="FQJ3" s="3" t="s">
        <v>1011</v>
      </c>
      <c r="FQK3" s="3" t="s">
        <v>1011</v>
      </c>
      <c r="FQL3" s="3" t="s">
        <v>1011</v>
      </c>
      <c r="FQM3" s="3" t="s">
        <v>1011</v>
      </c>
      <c r="FQN3" s="3" t="s">
        <v>1011</v>
      </c>
      <c r="FQO3" s="3" t="s">
        <v>1011</v>
      </c>
      <c r="FQP3" s="3" t="s">
        <v>1011</v>
      </c>
      <c r="FQQ3" s="3" t="s">
        <v>1011</v>
      </c>
      <c r="FQR3" s="3" t="s">
        <v>1011</v>
      </c>
      <c r="FQS3" s="3" t="s">
        <v>1011</v>
      </c>
      <c r="FQT3" s="3" t="s">
        <v>1011</v>
      </c>
      <c r="FQU3" s="3" t="s">
        <v>1011</v>
      </c>
      <c r="FQV3" s="3" t="s">
        <v>1011</v>
      </c>
      <c r="FQW3" s="3" t="s">
        <v>1011</v>
      </c>
      <c r="FQX3" s="3" t="s">
        <v>1011</v>
      </c>
      <c r="FQY3" s="3" t="s">
        <v>1011</v>
      </c>
      <c r="FQZ3" s="3" t="s">
        <v>1011</v>
      </c>
      <c r="FRA3" s="3" t="s">
        <v>1011</v>
      </c>
      <c r="FRB3" s="3" t="s">
        <v>1011</v>
      </c>
      <c r="FRC3" s="3" t="s">
        <v>1011</v>
      </c>
      <c r="FRD3" s="3" t="s">
        <v>1011</v>
      </c>
      <c r="FRE3" s="3" t="s">
        <v>1011</v>
      </c>
      <c r="FRF3" s="3" t="s">
        <v>1011</v>
      </c>
      <c r="FRG3" s="3" t="s">
        <v>1011</v>
      </c>
      <c r="FRH3" s="3" t="s">
        <v>1011</v>
      </c>
      <c r="FRI3" s="3" t="s">
        <v>1011</v>
      </c>
      <c r="FRJ3" s="3" t="s">
        <v>1011</v>
      </c>
      <c r="FRK3" s="3" t="s">
        <v>1011</v>
      </c>
      <c r="FRL3" s="3" t="s">
        <v>1011</v>
      </c>
      <c r="FRM3" s="3" t="s">
        <v>1011</v>
      </c>
      <c r="FRN3" s="3" t="s">
        <v>1011</v>
      </c>
      <c r="FRO3" s="3" t="s">
        <v>1011</v>
      </c>
      <c r="FRP3" s="3" t="s">
        <v>1011</v>
      </c>
      <c r="FRQ3" s="3" t="s">
        <v>1011</v>
      </c>
      <c r="FRR3" s="3" t="s">
        <v>1011</v>
      </c>
      <c r="FRS3" s="3" t="s">
        <v>1011</v>
      </c>
      <c r="FRT3" s="3" t="s">
        <v>1011</v>
      </c>
      <c r="FRU3" s="3" t="s">
        <v>1011</v>
      </c>
      <c r="FRV3" s="3" t="s">
        <v>1011</v>
      </c>
      <c r="FRW3" s="3" t="s">
        <v>1011</v>
      </c>
      <c r="FRX3" s="3" t="s">
        <v>1011</v>
      </c>
      <c r="FRY3" s="3" t="s">
        <v>1011</v>
      </c>
      <c r="FRZ3" s="3" t="s">
        <v>1011</v>
      </c>
      <c r="FSA3" s="3" t="s">
        <v>1011</v>
      </c>
      <c r="FSB3" s="3" t="s">
        <v>1011</v>
      </c>
      <c r="FSC3" s="3" t="s">
        <v>1011</v>
      </c>
      <c r="FSD3" s="3" t="s">
        <v>1011</v>
      </c>
      <c r="FSE3" s="3" t="s">
        <v>1011</v>
      </c>
      <c r="FSF3" s="3" t="s">
        <v>1011</v>
      </c>
      <c r="FSG3" s="3" t="s">
        <v>1011</v>
      </c>
      <c r="FSH3" s="3" t="s">
        <v>1011</v>
      </c>
      <c r="FSI3" s="3" t="s">
        <v>1011</v>
      </c>
      <c r="FSJ3" s="3" t="s">
        <v>1011</v>
      </c>
      <c r="FSK3" s="3" t="s">
        <v>1011</v>
      </c>
      <c r="FSL3" s="3" t="s">
        <v>1011</v>
      </c>
      <c r="FSM3" s="3" t="s">
        <v>1011</v>
      </c>
      <c r="FSN3" s="3" t="s">
        <v>1011</v>
      </c>
      <c r="FSO3" s="3" t="s">
        <v>1011</v>
      </c>
      <c r="FSP3" s="3" t="s">
        <v>1011</v>
      </c>
      <c r="FSQ3" s="3" t="s">
        <v>1011</v>
      </c>
      <c r="FSR3" s="3" t="s">
        <v>1011</v>
      </c>
      <c r="FSS3" s="3" t="s">
        <v>1011</v>
      </c>
      <c r="FST3" s="3" t="s">
        <v>1011</v>
      </c>
      <c r="FSU3" s="3" t="s">
        <v>1011</v>
      </c>
      <c r="FSV3" s="3" t="s">
        <v>1011</v>
      </c>
      <c r="FSW3" s="3" t="s">
        <v>1011</v>
      </c>
      <c r="FSX3" s="3" t="s">
        <v>1011</v>
      </c>
      <c r="FSY3" s="3" t="s">
        <v>1011</v>
      </c>
      <c r="FSZ3" s="3" t="s">
        <v>1011</v>
      </c>
      <c r="FTA3" s="3" t="s">
        <v>1011</v>
      </c>
      <c r="FTB3" s="3" t="s">
        <v>1011</v>
      </c>
      <c r="FTC3" s="3" t="s">
        <v>1011</v>
      </c>
      <c r="FTD3" s="3" t="s">
        <v>1011</v>
      </c>
      <c r="FTE3" s="3" t="s">
        <v>1011</v>
      </c>
      <c r="FTF3" s="3" t="s">
        <v>1011</v>
      </c>
      <c r="FTG3" s="3" t="s">
        <v>1011</v>
      </c>
      <c r="FTH3" s="3" t="s">
        <v>1011</v>
      </c>
      <c r="FTI3" s="3" t="s">
        <v>1011</v>
      </c>
      <c r="FTJ3" s="3" t="s">
        <v>1011</v>
      </c>
      <c r="FTK3" s="3" t="s">
        <v>1011</v>
      </c>
      <c r="FTL3" s="3" t="s">
        <v>1011</v>
      </c>
      <c r="FTM3" s="3" t="s">
        <v>1011</v>
      </c>
      <c r="FTN3" s="3" t="s">
        <v>1011</v>
      </c>
      <c r="FTO3" s="3" t="s">
        <v>1011</v>
      </c>
      <c r="FTP3" s="3" t="s">
        <v>1011</v>
      </c>
      <c r="FTQ3" s="3" t="s">
        <v>1011</v>
      </c>
      <c r="FTR3" s="3" t="s">
        <v>1011</v>
      </c>
      <c r="FTS3" s="3" t="s">
        <v>1011</v>
      </c>
      <c r="FTT3" s="3" t="s">
        <v>1011</v>
      </c>
      <c r="FTU3" s="3" t="s">
        <v>1011</v>
      </c>
      <c r="FTV3" s="3" t="s">
        <v>1011</v>
      </c>
      <c r="FTW3" s="3" t="s">
        <v>1011</v>
      </c>
      <c r="FTX3" s="3" t="s">
        <v>1011</v>
      </c>
      <c r="FTY3" s="3" t="s">
        <v>1011</v>
      </c>
      <c r="FTZ3" s="3" t="s">
        <v>1011</v>
      </c>
      <c r="FUA3" s="3" t="s">
        <v>1011</v>
      </c>
      <c r="FUB3" s="3" t="s">
        <v>1011</v>
      </c>
      <c r="FUC3" s="3" t="s">
        <v>1011</v>
      </c>
      <c r="FUD3" s="3" t="s">
        <v>1011</v>
      </c>
      <c r="FUE3" s="3" t="s">
        <v>1011</v>
      </c>
      <c r="FUF3" s="3" t="s">
        <v>1011</v>
      </c>
      <c r="FUG3" s="3" t="s">
        <v>1011</v>
      </c>
      <c r="FUH3" s="3" t="s">
        <v>1011</v>
      </c>
      <c r="FUI3" s="3" t="s">
        <v>1011</v>
      </c>
      <c r="FUJ3" s="3" t="s">
        <v>1011</v>
      </c>
      <c r="FUK3" s="3" t="s">
        <v>1011</v>
      </c>
      <c r="FUL3" s="3" t="s">
        <v>1011</v>
      </c>
      <c r="FUM3" s="3" t="s">
        <v>1011</v>
      </c>
      <c r="FUN3" s="3" t="s">
        <v>1011</v>
      </c>
      <c r="FUO3" s="3" t="s">
        <v>1011</v>
      </c>
      <c r="FUP3" s="3" t="s">
        <v>1011</v>
      </c>
      <c r="FUQ3" s="3" t="s">
        <v>1011</v>
      </c>
      <c r="FUR3" s="3" t="s">
        <v>1011</v>
      </c>
      <c r="FUS3" s="3" t="s">
        <v>1011</v>
      </c>
      <c r="FUT3" s="3" t="s">
        <v>1011</v>
      </c>
      <c r="FUU3" s="3" t="s">
        <v>1011</v>
      </c>
      <c r="FUV3" s="3" t="s">
        <v>1011</v>
      </c>
      <c r="FUW3" s="3" t="s">
        <v>1011</v>
      </c>
      <c r="FUX3" s="3" t="s">
        <v>1011</v>
      </c>
      <c r="FUY3" s="3" t="s">
        <v>1011</v>
      </c>
      <c r="FUZ3" s="3" t="s">
        <v>1011</v>
      </c>
      <c r="FVA3" s="3" t="s">
        <v>1011</v>
      </c>
      <c r="FVB3" s="3" t="s">
        <v>1011</v>
      </c>
      <c r="FVC3" s="3" t="s">
        <v>1011</v>
      </c>
      <c r="FVD3" s="3" t="s">
        <v>1011</v>
      </c>
      <c r="FVE3" s="3" t="s">
        <v>1011</v>
      </c>
      <c r="FVF3" s="3" t="s">
        <v>1011</v>
      </c>
      <c r="FVG3" s="3" t="s">
        <v>1011</v>
      </c>
      <c r="FVH3" s="3" t="s">
        <v>1011</v>
      </c>
      <c r="FVI3" s="3" t="s">
        <v>1011</v>
      </c>
      <c r="FVJ3" s="3" t="s">
        <v>1011</v>
      </c>
      <c r="FVK3" s="3" t="s">
        <v>1011</v>
      </c>
      <c r="FVL3" s="3" t="s">
        <v>1011</v>
      </c>
      <c r="FVM3" s="3" t="s">
        <v>1011</v>
      </c>
      <c r="FVN3" s="3" t="s">
        <v>1011</v>
      </c>
      <c r="FVO3" s="3" t="s">
        <v>1011</v>
      </c>
      <c r="FVP3" s="3" t="s">
        <v>1011</v>
      </c>
      <c r="FVQ3" s="3" t="s">
        <v>1011</v>
      </c>
      <c r="FVR3" s="3" t="s">
        <v>1011</v>
      </c>
      <c r="FVS3" s="3" t="s">
        <v>1011</v>
      </c>
      <c r="FVT3" s="3" t="s">
        <v>1011</v>
      </c>
      <c r="FVU3" s="3" t="s">
        <v>1011</v>
      </c>
      <c r="FVV3" s="3" t="s">
        <v>1011</v>
      </c>
      <c r="FVW3" s="3" t="s">
        <v>1011</v>
      </c>
      <c r="FVX3" s="3" t="s">
        <v>1011</v>
      </c>
      <c r="FVY3" s="3" t="s">
        <v>1011</v>
      </c>
      <c r="FVZ3" s="3" t="s">
        <v>1011</v>
      </c>
      <c r="FWA3" s="3" t="s">
        <v>1011</v>
      </c>
      <c r="FWB3" s="3" t="s">
        <v>1011</v>
      </c>
      <c r="FWC3" s="3" t="s">
        <v>1011</v>
      </c>
      <c r="FWD3" s="3" t="s">
        <v>1011</v>
      </c>
      <c r="FWE3" s="3" t="s">
        <v>1011</v>
      </c>
      <c r="FWF3" s="3" t="s">
        <v>1011</v>
      </c>
      <c r="FWG3" s="3" t="s">
        <v>1011</v>
      </c>
      <c r="FWH3" s="3" t="s">
        <v>1011</v>
      </c>
      <c r="FWI3" s="3" t="s">
        <v>1011</v>
      </c>
      <c r="FWJ3" s="3" t="s">
        <v>1011</v>
      </c>
      <c r="FWK3" s="3" t="s">
        <v>1011</v>
      </c>
      <c r="FWL3" s="3" t="s">
        <v>1011</v>
      </c>
      <c r="FWM3" s="3" t="s">
        <v>1011</v>
      </c>
      <c r="FWN3" s="3" t="s">
        <v>1011</v>
      </c>
      <c r="FWO3" s="3" t="s">
        <v>1011</v>
      </c>
      <c r="FWP3" s="3" t="s">
        <v>1011</v>
      </c>
      <c r="FWQ3" s="3" t="s">
        <v>1011</v>
      </c>
      <c r="FWR3" s="3" t="s">
        <v>1011</v>
      </c>
      <c r="FWS3" s="3" t="s">
        <v>1011</v>
      </c>
      <c r="FWT3" s="3" t="s">
        <v>1011</v>
      </c>
      <c r="FWU3" s="3" t="s">
        <v>1011</v>
      </c>
      <c r="FWV3" s="3" t="s">
        <v>1011</v>
      </c>
      <c r="FWW3" s="3" t="s">
        <v>1011</v>
      </c>
      <c r="FWX3" s="3" t="s">
        <v>1011</v>
      </c>
      <c r="FWY3" s="3" t="s">
        <v>1011</v>
      </c>
      <c r="FWZ3" s="3" t="s">
        <v>1011</v>
      </c>
      <c r="FXA3" s="3" t="s">
        <v>1011</v>
      </c>
      <c r="FXB3" s="3" t="s">
        <v>1011</v>
      </c>
      <c r="FXC3" s="3" t="s">
        <v>1011</v>
      </c>
      <c r="FXD3" s="3" t="s">
        <v>1011</v>
      </c>
      <c r="FXE3" s="3" t="s">
        <v>1011</v>
      </c>
      <c r="FXF3" s="3" t="s">
        <v>1011</v>
      </c>
      <c r="FXG3" s="3" t="s">
        <v>1011</v>
      </c>
      <c r="FXH3" s="3" t="s">
        <v>1011</v>
      </c>
      <c r="FXI3" s="3" t="s">
        <v>1011</v>
      </c>
      <c r="FXJ3" s="3" t="s">
        <v>1011</v>
      </c>
      <c r="FXK3" s="3" t="s">
        <v>1011</v>
      </c>
      <c r="FXL3" s="3" t="s">
        <v>1011</v>
      </c>
      <c r="FXM3" s="3" t="s">
        <v>1011</v>
      </c>
      <c r="FXN3" s="3" t="s">
        <v>1011</v>
      </c>
      <c r="FXO3" s="3" t="s">
        <v>1011</v>
      </c>
      <c r="FXP3" s="3" t="s">
        <v>1011</v>
      </c>
      <c r="FXQ3" s="3" t="s">
        <v>1011</v>
      </c>
      <c r="FXR3" s="3" t="s">
        <v>1011</v>
      </c>
      <c r="FXS3" s="3" t="s">
        <v>1011</v>
      </c>
      <c r="FXT3" s="3" t="s">
        <v>1011</v>
      </c>
      <c r="FXU3" s="3" t="s">
        <v>1011</v>
      </c>
      <c r="FXV3" s="3" t="s">
        <v>1011</v>
      </c>
      <c r="FXW3" s="3" t="s">
        <v>1011</v>
      </c>
      <c r="FXX3" s="3" t="s">
        <v>1011</v>
      </c>
      <c r="FXY3" s="3" t="s">
        <v>1011</v>
      </c>
      <c r="FXZ3" s="3" t="s">
        <v>1011</v>
      </c>
      <c r="FYA3" s="3" t="s">
        <v>1011</v>
      </c>
      <c r="FYB3" s="3" t="s">
        <v>1011</v>
      </c>
      <c r="FYC3" s="3" t="s">
        <v>1011</v>
      </c>
      <c r="FYD3" s="3" t="s">
        <v>1011</v>
      </c>
      <c r="FYE3" s="3" t="s">
        <v>1011</v>
      </c>
      <c r="FYF3" s="3" t="s">
        <v>1011</v>
      </c>
      <c r="FYG3" s="3" t="s">
        <v>1011</v>
      </c>
      <c r="FYH3" s="3" t="s">
        <v>1011</v>
      </c>
      <c r="FYI3" s="3" t="s">
        <v>1011</v>
      </c>
      <c r="FYJ3" s="3" t="s">
        <v>1011</v>
      </c>
      <c r="FYK3" s="3" t="s">
        <v>1011</v>
      </c>
      <c r="FYL3" s="3" t="s">
        <v>1011</v>
      </c>
      <c r="FYM3" s="3" t="s">
        <v>1011</v>
      </c>
      <c r="FYN3" s="3" t="s">
        <v>1011</v>
      </c>
      <c r="FYO3" s="3" t="s">
        <v>1011</v>
      </c>
      <c r="FYP3" s="3" t="s">
        <v>1011</v>
      </c>
      <c r="FYQ3" s="3" t="s">
        <v>1011</v>
      </c>
      <c r="FYR3" s="3" t="s">
        <v>1011</v>
      </c>
      <c r="FYS3" s="3" t="s">
        <v>1011</v>
      </c>
      <c r="FYT3" s="3" t="s">
        <v>1011</v>
      </c>
      <c r="FYU3" s="3" t="s">
        <v>1011</v>
      </c>
      <c r="FYV3" s="3" t="s">
        <v>1011</v>
      </c>
      <c r="FYW3" s="3" t="s">
        <v>1011</v>
      </c>
      <c r="FYX3" s="3" t="s">
        <v>1011</v>
      </c>
      <c r="FYY3" s="3" t="s">
        <v>1011</v>
      </c>
      <c r="FYZ3" s="3" t="s">
        <v>1011</v>
      </c>
      <c r="FZA3" s="3" t="s">
        <v>1011</v>
      </c>
      <c r="FZB3" s="3" t="s">
        <v>1011</v>
      </c>
      <c r="FZC3" s="3" t="s">
        <v>1011</v>
      </c>
      <c r="FZD3" s="3" t="s">
        <v>1011</v>
      </c>
      <c r="FZE3" s="3" t="s">
        <v>1011</v>
      </c>
      <c r="FZF3" s="3" t="s">
        <v>1011</v>
      </c>
      <c r="FZG3" s="3" t="s">
        <v>1011</v>
      </c>
      <c r="FZH3" s="3" t="s">
        <v>1011</v>
      </c>
      <c r="FZI3" s="3" t="s">
        <v>1011</v>
      </c>
      <c r="FZJ3" s="3" t="s">
        <v>1011</v>
      </c>
      <c r="FZK3" s="3" t="s">
        <v>1011</v>
      </c>
      <c r="FZL3" s="3" t="s">
        <v>1011</v>
      </c>
      <c r="FZM3" s="3" t="s">
        <v>1011</v>
      </c>
      <c r="FZN3" s="3" t="s">
        <v>1011</v>
      </c>
      <c r="FZO3" s="3" t="s">
        <v>1011</v>
      </c>
      <c r="FZP3" s="3" t="s">
        <v>1011</v>
      </c>
      <c r="FZQ3" s="3" t="s">
        <v>1011</v>
      </c>
      <c r="FZR3" s="3" t="s">
        <v>1011</v>
      </c>
      <c r="FZS3" s="3" t="s">
        <v>1011</v>
      </c>
      <c r="FZT3" s="3" t="s">
        <v>1011</v>
      </c>
      <c r="FZU3" s="3" t="s">
        <v>1011</v>
      </c>
      <c r="FZV3" s="3" t="s">
        <v>1011</v>
      </c>
      <c r="FZW3" s="3" t="s">
        <v>1011</v>
      </c>
      <c r="FZX3" s="3" t="s">
        <v>1011</v>
      </c>
      <c r="FZY3" s="3" t="s">
        <v>1011</v>
      </c>
      <c r="FZZ3" s="3" t="s">
        <v>1011</v>
      </c>
      <c r="GAA3" s="3" t="s">
        <v>1011</v>
      </c>
      <c r="GAB3" s="3" t="s">
        <v>1011</v>
      </c>
      <c r="GAC3" s="3" t="s">
        <v>1011</v>
      </c>
      <c r="GAD3" s="3" t="s">
        <v>1011</v>
      </c>
      <c r="GAE3" s="3" t="s">
        <v>1011</v>
      </c>
      <c r="GAF3" s="3" t="s">
        <v>1011</v>
      </c>
      <c r="GAG3" s="3" t="s">
        <v>1011</v>
      </c>
      <c r="GAH3" s="3" t="s">
        <v>1011</v>
      </c>
      <c r="GAI3" s="3" t="s">
        <v>1011</v>
      </c>
      <c r="GAJ3" s="3" t="s">
        <v>1011</v>
      </c>
      <c r="GAK3" s="3" t="s">
        <v>1011</v>
      </c>
      <c r="GAL3" s="3" t="s">
        <v>1011</v>
      </c>
      <c r="GAM3" s="3" t="s">
        <v>1011</v>
      </c>
      <c r="GAN3" s="3" t="s">
        <v>1011</v>
      </c>
      <c r="GAO3" s="3" t="s">
        <v>1011</v>
      </c>
      <c r="GAP3" s="3" t="s">
        <v>1011</v>
      </c>
      <c r="GAQ3" s="3" t="s">
        <v>1011</v>
      </c>
      <c r="GAR3" s="3" t="s">
        <v>1011</v>
      </c>
      <c r="GAS3" s="3" t="s">
        <v>1011</v>
      </c>
      <c r="GAT3" s="3" t="s">
        <v>1011</v>
      </c>
      <c r="GAU3" s="3" t="s">
        <v>1011</v>
      </c>
      <c r="GAV3" s="3" t="s">
        <v>1011</v>
      </c>
      <c r="GAW3" s="3" t="s">
        <v>1011</v>
      </c>
      <c r="GAX3" s="3" t="s">
        <v>1011</v>
      </c>
      <c r="GAY3" s="3" t="s">
        <v>1011</v>
      </c>
      <c r="GAZ3" s="3" t="s">
        <v>1011</v>
      </c>
      <c r="GBA3" s="3" t="s">
        <v>1011</v>
      </c>
      <c r="GBB3" s="3" t="s">
        <v>1011</v>
      </c>
      <c r="GBC3" s="3" t="s">
        <v>1011</v>
      </c>
      <c r="GBD3" s="3" t="s">
        <v>1011</v>
      </c>
      <c r="GBE3" s="3" t="s">
        <v>1011</v>
      </c>
      <c r="GBF3" s="3" t="s">
        <v>1011</v>
      </c>
      <c r="GBG3" s="3" t="s">
        <v>1011</v>
      </c>
      <c r="GBH3" s="3" t="s">
        <v>1011</v>
      </c>
      <c r="GBI3" s="3" t="s">
        <v>1011</v>
      </c>
      <c r="GBJ3" s="3" t="s">
        <v>1011</v>
      </c>
      <c r="GBK3" s="3" t="s">
        <v>1011</v>
      </c>
      <c r="GBL3" s="3" t="s">
        <v>1011</v>
      </c>
      <c r="GBM3" s="3" t="s">
        <v>1011</v>
      </c>
      <c r="GBN3" s="3" t="s">
        <v>1011</v>
      </c>
      <c r="GBO3" s="3" t="s">
        <v>1011</v>
      </c>
      <c r="GBP3" s="3" t="s">
        <v>1011</v>
      </c>
      <c r="GBQ3" s="3" t="s">
        <v>1011</v>
      </c>
      <c r="GBR3" s="3" t="s">
        <v>1011</v>
      </c>
      <c r="GBS3" s="3" t="s">
        <v>1011</v>
      </c>
      <c r="GBT3" s="3" t="s">
        <v>1011</v>
      </c>
      <c r="GBU3" s="3" t="s">
        <v>1011</v>
      </c>
      <c r="GBV3" s="3" t="s">
        <v>1011</v>
      </c>
      <c r="GBW3" s="3" t="s">
        <v>1011</v>
      </c>
      <c r="GBX3" s="3" t="s">
        <v>1011</v>
      </c>
      <c r="GBY3" s="3" t="s">
        <v>1011</v>
      </c>
      <c r="GBZ3" s="3" t="s">
        <v>1011</v>
      </c>
      <c r="GCA3" s="3" t="s">
        <v>1011</v>
      </c>
      <c r="GCB3" s="3" t="s">
        <v>1011</v>
      </c>
      <c r="GCC3" s="3" t="s">
        <v>1011</v>
      </c>
      <c r="GCD3" s="3" t="s">
        <v>1011</v>
      </c>
      <c r="GCE3" s="3" t="s">
        <v>1011</v>
      </c>
      <c r="GCF3" s="3" t="s">
        <v>1011</v>
      </c>
      <c r="GCG3" s="3" t="s">
        <v>1011</v>
      </c>
      <c r="GCH3" s="3" t="s">
        <v>1011</v>
      </c>
      <c r="GCI3" s="3" t="s">
        <v>1011</v>
      </c>
      <c r="GCJ3" s="3" t="s">
        <v>1011</v>
      </c>
      <c r="GCK3" s="3" t="s">
        <v>1011</v>
      </c>
      <c r="GCL3" s="3" t="s">
        <v>1011</v>
      </c>
      <c r="GCM3" s="3" t="s">
        <v>1011</v>
      </c>
      <c r="GCN3" s="3" t="s">
        <v>1011</v>
      </c>
      <c r="GCO3" s="3" t="s">
        <v>1011</v>
      </c>
      <c r="GCP3" s="3" t="s">
        <v>1011</v>
      </c>
      <c r="GCQ3" s="3" t="s">
        <v>1011</v>
      </c>
      <c r="GCR3" s="3" t="s">
        <v>1011</v>
      </c>
      <c r="GCS3" s="3" t="s">
        <v>1011</v>
      </c>
      <c r="GCT3" s="3" t="s">
        <v>1011</v>
      </c>
      <c r="GCU3" s="3" t="s">
        <v>1011</v>
      </c>
      <c r="GCV3" s="3" t="s">
        <v>1011</v>
      </c>
      <c r="GCW3" s="3" t="s">
        <v>1011</v>
      </c>
      <c r="GCX3" s="3" t="s">
        <v>1011</v>
      </c>
      <c r="GCY3" s="3" t="s">
        <v>1011</v>
      </c>
      <c r="GCZ3" s="3" t="s">
        <v>1011</v>
      </c>
      <c r="GDA3" s="3" t="s">
        <v>1011</v>
      </c>
      <c r="GDB3" s="3" t="s">
        <v>1011</v>
      </c>
      <c r="GDC3" s="3" t="s">
        <v>1011</v>
      </c>
      <c r="GDD3" s="3" t="s">
        <v>1011</v>
      </c>
      <c r="GDE3" s="3" t="s">
        <v>1011</v>
      </c>
      <c r="GDF3" s="3" t="s">
        <v>1011</v>
      </c>
      <c r="GDG3" s="3" t="s">
        <v>1011</v>
      </c>
      <c r="GDH3" s="3" t="s">
        <v>1011</v>
      </c>
      <c r="GDI3" s="3" t="s">
        <v>1011</v>
      </c>
      <c r="GDJ3" s="3" t="s">
        <v>1011</v>
      </c>
      <c r="GDK3" s="3" t="s">
        <v>1011</v>
      </c>
      <c r="GDL3" s="3" t="s">
        <v>1011</v>
      </c>
      <c r="GDM3" s="3" t="s">
        <v>1011</v>
      </c>
      <c r="GDN3" s="3" t="s">
        <v>1011</v>
      </c>
      <c r="GDO3" s="3" t="s">
        <v>1011</v>
      </c>
      <c r="GDP3" s="3" t="s">
        <v>1011</v>
      </c>
      <c r="GDQ3" s="3" t="s">
        <v>1011</v>
      </c>
      <c r="GDR3" s="3" t="s">
        <v>1011</v>
      </c>
      <c r="GDS3" s="3" t="s">
        <v>1011</v>
      </c>
      <c r="GDT3" s="3" t="s">
        <v>1011</v>
      </c>
      <c r="GDU3" s="3" t="s">
        <v>1011</v>
      </c>
      <c r="GDV3" s="3" t="s">
        <v>1011</v>
      </c>
      <c r="GDW3" s="3" t="s">
        <v>1011</v>
      </c>
      <c r="GDX3" s="3" t="s">
        <v>1011</v>
      </c>
      <c r="GDY3" s="3" t="s">
        <v>1011</v>
      </c>
      <c r="GDZ3" s="3" t="s">
        <v>1011</v>
      </c>
      <c r="GEA3" s="3" t="s">
        <v>1011</v>
      </c>
      <c r="GEB3" s="3" t="s">
        <v>1011</v>
      </c>
      <c r="GEC3" s="3" t="s">
        <v>1011</v>
      </c>
      <c r="GED3" s="3" t="s">
        <v>1011</v>
      </c>
      <c r="GEE3" s="3" t="s">
        <v>1011</v>
      </c>
      <c r="GEF3" s="3" t="s">
        <v>1011</v>
      </c>
      <c r="GEG3" s="3" t="s">
        <v>1011</v>
      </c>
      <c r="GEH3" s="3" t="s">
        <v>1011</v>
      </c>
      <c r="GEI3" s="3" t="s">
        <v>1011</v>
      </c>
      <c r="GEJ3" s="3" t="s">
        <v>1011</v>
      </c>
      <c r="GEK3" s="3" t="s">
        <v>1011</v>
      </c>
      <c r="GEL3" s="3" t="s">
        <v>1011</v>
      </c>
      <c r="GEM3" s="3" t="s">
        <v>1011</v>
      </c>
      <c r="GEN3" s="3" t="s">
        <v>1011</v>
      </c>
      <c r="GEO3" s="3" t="s">
        <v>1011</v>
      </c>
      <c r="GEP3" s="3" t="s">
        <v>1011</v>
      </c>
      <c r="GEQ3" s="3" t="s">
        <v>1011</v>
      </c>
      <c r="GER3" s="3" t="s">
        <v>1011</v>
      </c>
      <c r="GES3" s="3" t="s">
        <v>1011</v>
      </c>
      <c r="GET3" s="3" t="s">
        <v>1011</v>
      </c>
      <c r="GEU3" s="3" t="s">
        <v>1011</v>
      </c>
      <c r="GEV3" s="3" t="s">
        <v>1011</v>
      </c>
      <c r="GEW3" s="3" t="s">
        <v>1011</v>
      </c>
      <c r="GEX3" s="3" t="s">
        <v>1011</v>
      </c>
      <c r="GEY3" s="3" t="s">
        <v>1011</v>
      </c>
      <c r="GEZ3" s="3" t="s">
        <v>1011</v>
      </c>
      <c r="GFA3" s="3" t="s">
        <v>1011</v>
      </c>
      <c r="GFB3" s="3" t="s">
        <v>1011</v>
      </c>
      <c r="GFC3" s="3" t="s">
        <v>1011</v>
      </c>
      <c r="GFD3" s="3" t="s">
        <v>1011</v>
      </c>
      <c r="GFE3" s="3" t="s">
        <v>1011</v>
      </c>
      <c r="GFF3" s="3" t="s">
        <v>1011</v>
      </c>
      <c r="GFG3" s="3" t="s">
        <v>1011</v>
      </c>
      <c r="GFH3" s="3" t="s">
        <v>1011</v>
      </c>
      <c r="GFI3" s="3" t="s">
        <v>1011</v>
      </c>
      <c r="GFJ3" s="3" t="s">
        <v>1011</v>
      </c>
      <c r="GFK3" s="3" t="s">
        <v>1011</v>
      </c>
      <c r="GFL3" s="3" t="s">
        <v>1011</v>
      </c>
      <c r="GFM3" s="3" t="s">
        <v>1011</v>
      </c>
      <c r="GFN3" s="3" t="s">
        <v>1011</v>
      </c>
      <c r="GFO3" s="3" t="s">
        <v>1011</v>
      </c>
      <c r="GFP3" s="3" t="s">
        <v>1011</v>
      </c>
      <c r="GFQ3" s="3" t="s">
        <v>1011</v>
      </c>
      <c r="GFR3" s="3" t="s">
        <v>1011</v>
      </c>
      <c r="GFS3" s="3" t="s">
        <v>1011</v>
      </c>
      <c r="GFT3" s="3" t="s">
        <v>1011</v>
      </c>
      <c r="GFU3" s="3" t="s">
        <v>1011</v>
      </c>
      <c r="GFV3" s="3" t="s">
        <v>1011</v>
      </c>
      <c r="GFW3" s="3" t="s">
        <v>1011</v>
      </c>
      <c r="GFX3" s="3" t="s">
        <v>1011</v>
      </c>
      <c r="GFY3" s="3" t="s">
        <v>1011</v>
      </c>
      <c r="GFZ3" s="3" t="s">
        <v>1011</v>
      </c>
      <c r="GGA3" s="3" t="s">
        <v>1011</v>
      </c>
      <c r="GGB3" s="3" t="s">
        <v>1011</v>
      </c>
      <c r="GGC3" s="3" t="s">
        <v>1011</v>
      </c>
      <c r="GGD3" s="3" t="s">
        <v>1011</v>
      </c>
      <c r="GGE3" s="3" t="s">
        <v>1011</v>
      </c>
      <c r="GGF3" s="3" t="s">
        <v>1011</v>
      </c>
      <c r="GGG3" s="3" t="s">
        <v>1011</v>
      </c>
      <c r="GGH3" s="3" t="s">
        <v>1011</v>
      </c>
      <c r="GGI3" s="3" t="s">
        <v>1011</v>
      </c>
      <c r="GGJ3" s="3" t="s">
        <v>1011</v>
      </c>
      <c r="GGK3" s="3" t="s">
        <v>1011</v>
      </c>
      <c r="GGL3" s="3" t="s">
        <v>1011</v>
      </c>
      <c r="GGM3" s="3" t="s">
        <v>1011</v>
      </c>
      <c r="GGN3" s="3" t="s">
        <v>1011</v>
      </c>
      <c r="GGO3" s="3" t="s">
        <v>1011</v>
      </c>
      <c r="GGP3" s="3" t="s">
        <v>1011</v>
      </c>
      <c r="GGQ3" s="3" t="s">
        <v>1011</v>
      </c>
      <c r="GGR3" s="3" t="s">
        <v>1011</v>
      </c>
      <c r="GGS3" s="3" t="s">
        <v>1011</v>
      </c>
      <c r="GGT3" s="3" t="s">
        <v>1011</v>
      </c>
      <c r="GGU3" s="3" t="s">
        <v>1011</v>
      </c>
      <c r="GGV3" s="3" t="s">
        <v>1011</v>
      </c>
      <c r="GGW3" s="3" t="s">
        <v>1011</v>
      </c>
      <c r="GGX3" s="3" t="s">
        <v>1011</v>
      </c>
      <c r="GGY3" s="3" t="s">
        <v>1011</v>
      </c>
      <c r="GGZ3" s="3" t="s">
        <v>1011</v>
      </c>
      <c r="GHA3" s="3" t="s">
        <v>1011</v>
      </c>
      <c r="GHB3" s="3" t="s">
        <v>1011</v>
      </c>
      <c r="GHC3" s="3" t="s">
        <v>1011</v>
      </c>
      <c r="GHD3" s="3" t="s">
        <v>1011</v>
      </c>
      <c r="GHE3" s="3" t="s">
        <v>1011</v>
      </c>
      <c r="GHF3" s="3" t="s">
        <v>1011</v>
      </c>
      <c r="GHG3" s="3" t="s">
        <v>1011</v>
      </c>
      <c r="GHH3" s="3" t="s">
        <v>1011</v>
      </c>
      <c r="GHI3" s="3" t="s">
        <v>1011</v>
      </c>
      <c r="GHJ3" s="3" t="s">
        <v>1011</v>
      </c>
      <c r="GHK3" s="3" t="s">
        <v>1011</v>
      </c>
      <c r="GHL3" s="3" t="s">
        <v>1011</v>
      </c>
      <c r="GHM3" s="3" t="s">
        <v>1011</v>
      </c>
      <c r="GHN3" s="3" t="s">
        <v>1011</v>
      </c>
      <c r="GHO3" s="3" t="s">
        <v>1011</v>
      </c>
      <c r="GHP3" s="3" t="s">
        <v>1011</v>
      </c>
      <c r="GHQ3" s="3" t="s">
        <v>1011</v>
      </c>
      <c r="GHR3" s="3" t="s">
        <v>1011</v>
      </c>
      <c r="GHS3" s="3" t="s">
        <v>1011</v>
      </c>
      <c r="GHT3" s="3" t="s">
        <v>1011</v>
      </c>
      <c r="GHU3" s="3" t="s">
        <v>1011</v>
      </c>
      <c r="GHV3" s="3" t="s">
        <v>1011</v>
      </c>
      <c r="GHW3" s="3" t="s">
        <v>1011</v>
      </c>
      <c r="GHX3" s="3" t="s">
        <v>1011</v>
      </c>
      <c r="GHY3" s="3" t="s">
        <v>1011</v>
      </c>
      <c r="GHZ3" s="3" t="s">
        <v>1011</v>
      </c>
      <c r="GIA3" s="3" t="s">
        <v>1011</v>
      </c>
      <c r="GIB3" s="3" t="s">
        <v>1011</v>
      </c>
      <c r="GIC3" s="3" t="s">
        <v>1011</v>
      </c>
      <c r="GID3" s="3" t="s">
        <v>1011</v>
      </c>
      <c r="GIE3" s="3" t="s">
        <v>1011</v>
      </c>
      <c r="GIF3" s="3" t="s">
        <v>1011</v>
      </c>
      <c r="GIG3" s="3" t="s">
        <v>1011</v>
      </c>
      <c r="GIH3" s="3" t="s">
        <v>1011</v>
      </c>
      <c r="GII3" s="3" t="s">
        <v>1011</v>
      </c>
      <c r="GIJ3" s="3" t="s">
        <v>1011</v>
      </c>
      <c r="GIK3" s="3" t="s">
        <v>1011</v>
      </c>
      <c r="GIL3" s="3" t="s">
        <v>1011</v>
      </c>
      <c r="GIM3" s="3" t="s">
        <v>1011</v>
      </c>
      <c r="GIN3" s="3" t="s">
        <v>1011</v>
      </c>
      <c r="GIO3" s="3" t="s">
        <v>1011</v>
      </c>
      <c r="GIP3" s="3" t="s">
        <v>1011</v>
      </c>
      <c r="GIQ3" s="3" t="s">
        <v>1011</v>
      </c>
      <c r="GIR3" s="3" t="s">
        <v>1011</v>
      </c>
      <c r="GIS3" s="3" t="s">
        <v>1011</v>
      </c>
      <c r="GIT3" s="3" t="s">
        <v>1011</v>
      </c>
      <c r="GIU3" s="3" t="s">
        <v>1011</v>
      </c>
      <c r="GIV3" s="3" t="s">
        <v>1011</v>
      </c>
      <c r="GIW3" s="3" t="s">
        <v>1011</v>
      </c>
      <c r="GIX3" s="3" t="s">
        <v>1011</v>
      </c>
      <c r="GIY3" s="3" t="s">
        <v>1011</v>
      </c>
      <c r="GIZ3" s="3" t="s">
        <v>1011</v>
      </c>
      <c r="GJA3" s="3" t="s">
        <v>1011</v>
      </c>
      <c r="GJB3" s="3" t="s">
        <v>1011</v>
      </c>
      <c r="GJC3" s="3" t="s">
        <v>1011</v>
      </c>
      <c r="GJD3" s="3" t="s">
        <v>1011</v>
      </c>
      <c r="GJE3" s="3" t="s">
        <v>1011</v>
      </c>
      <c r="GJF3" s="3" t="s">
        <v>1011</v>
      </c>
      <c r="GJG3" s="3" t="s">
        <v>1011</v>
      </c>
      <c r="GJH3" s="3" t="s">
        <v>1011</v>
      </c>
      <c r="GJI3" s="3" t="s">
        <v>1011</v>
      </c>
      <c r="GJJ3" s="3" t="s">
        <v>1011</v>
      </c>
      <c r="GJK3" s="3" t="s">
        <v>1011</v>
      </c>
      <c r="GJL3" s="3" t="s">
        <v>1011</v>
      </c>
      <c r="GJM3" s="3" t="s">
        <v>1011</v>
      </c>
      <c r="GJN3" s="3" t="s">
        <v>1011</v>
      </c>
      <c r="GJO3" s="3" t="s">
        <v>1011</v>
      </c>
      <c r="GJP3" s="3" t="s">
        <v>1011</v>
      </c>
      <c r="GJQ3" s="3" t="s">
        <v>1011</v>
      </c>
      <c r="GJR3" s="3" t="s">
        <v>1011</v>
      </c>
      <c r="GJS3" s="3" t="s">
        <v>1011</v>
      </c>
      <c r="GJT3" s="3" t="s">
        <v>1011</v>
      </c>
      <c r="GJU3" s="3" t="s">
        <v>1011</v>
      </c>
      <c r="GJV3" s="3" t="s">
        <v>1011</v>
      </c>
      <c r="GJW3" s="3" t="s">
        <v>1011</v>
      </c>
      <c r="GJX3" s="3" t="s">
        <v>1011</v>
      </c>
      <c r="GJY3" s="3" t="s">
        <v>1011</v>
      </c>
      <c r="GJZ3" s="3" t="s">
        <v>1011</v>
      </c>
      <c r="GKA3" s="3" t="s">
        <v>1011</v>
      </c>
      <c r="GKB3" s="3" t="s">
        <v>1011</v>
      </c>
      <c r="GKC3" s="3" t="s">
        <v>1011</v>
      </c>
      <c r="GKD3" s="3" t="s">
        <v>1011</v>
      </c>
      <c r="GKE3" s="3" t="s">
        <v>1011</v>
      </c>
      <c r="GKF3" s="3" t="s">
        <v>1011</v>
      </c>
      <c r="GKG3" s="3" t="s">
        <v>1011</v>
      </c>
      <c r="GKH3" s="3" t="s">
        <v>1011</v>
      </c>
      <c r="GKI3" s="3" t="s">
        <v>1011</v>
      </c>
      <c r="GKJ3" s="3" t="s">
        <v>1011</v>
      </c>
      <c r="GKK3" s="3" t="s">
        <v>1011</v>
      </c>
      <c r="GKL3" s="3" t="s">
        <v>1011</v>
      </c>
      <c r="GKM3" s="3" t="s">
        <v>1011</v>
      </c>
      <c r="GKN3" s="3" t="s">
        <v>1011</v>
      </c>
      <c r="GKO3" s="3" t="s">
        <v>1011</v>
      </c>
      <c r="GKP3" s="3" t="s">
        <v>1011</v>
      </c>
      <c r="GKQ3" s="3" t="s">
        <v>1011</v>
      </c>
      <c r="GKR3" s="3" t="s">
        <v>1011</v>
      </c>
      <c r="GKS3" s="3" t="s">
        <v>1011</v>
      </c>
      <c r="GKT3" s="3" t="s">
        <v>1011</v>
      </c>
      <c r="GKU3" s="3" t="s">
        <v>1011</v>
      </c>
      <c r="GKV3" s="3" t="s">
        <v>1011</v>
      </c>
      <c r="GKW3" s="3" t="s">
        <v>1011</v>
      </c>
      <c r="GKX3" s="3" t="s">
        <v>1011</v>
      </c>
      <c r="GKY3" s="3" t="s">
        <v>1011</v>
      </c>
      <c r="GKZ3" s="3" t="s">
        <v>1011</v>
      </c>
      <c r="GLA3" s="3" t="s">
        <v>1011</v>
      </c>
      <c r="GLB3" s="3" t="s">
        <v>1011</v>
      </c>
      <c r="GLC3" s="3" t="s">
        <v>1011</v>
      </c>
      <c r="GLD3" s="3" t="s">
        <v>1011</v>
      </c>
      <c r="GLE3" s="3" t="s">
        <v>1011</v>
      </c>
      <c r="GLF3" s="3" t="s">
        <v>1011</v>
      </c>
      <c r="GLG3" s="3" t="s">
        <v>1011</v>
      </c>
      <c r="GLH3" s="3" t="s">
        <v>1011</v>
      </c>
      <c r="GLI3" s="3" t="s">
        <v>1011</v>
      </c>
      <c r="GLJ3" s="3" t="s">
        <v>1011</v>
      </c>
      <c r="GLK3" s="3" t="s">
        <v>1011</v>
      </c>
      <c r="GLL3" s="3" t="s">
        <v>1011</v>
      </c>
      <c r="GLM3" s="3" t="s">
        <v>1011</v>
      </c>
      <c r="GLN3" s="3" t="s">
        <v>1011</v>
      </c>
      <c r="GLO3" s="3" t="s">
        <v>1011</v>
      </c>
      <c r="GLP3" s="3" t="s">
        <v>1011</v>
      </c>
      <c r="GLQ3" s="3" t="s">
        <v>1011</v>
      </c>
      <c r="GLR3" s="3" t="s">
        <v>1011</v>
      </c>
      <c r="GLS3" s="3" t="s">
        <v>1011</v>
      </c>
      <c r="GLT3" s="3" t="s">
        <v>1011</v>
      </c>
      <c r="GLU3" s="3" t="s">
        <v>1011</v>
      </c>
      <c r="GLV3" s="3" t="s">
        <v>1011</v>
      </c>
      <c r="GLW3" s="3" t="s">
        <v>1011</v>
      </c>
      <c r="GLX3" s="3" t="s">
        <v>1011</v>
      </c>
      <c r="GLY3" s="3" t="s">
        <v>1011</v>
      </c>
      <c r="GLZ3" s="3" t="s">
        <v>1011</v>
      </c>
      <c r="GMA3" s="3" t="s">
        <v>1011</v>
      </c>
      <c r="GMB3" s="3" t="s">
        <v>1011</v>
      </c>
      <c r="GMC3" s="3" t="s">
        <v>1011</v>
      </c>
      <c r="GMD3" s="3" t="s">
        <v>1011</v>
      </c>
      <c r="GME3" s="3" t="s">
        <v>1011</v>
      </c>
      <c r="GMF3" s="3" t="s">
        <v>1011</v>
      </c>
      <c r="GMG3" s="3" t="s">
        <v>1011</v>
      </c>
      <c r="GMH3" s="3" t="s">
        <v>1011</v>
      </c>
      <c r="GMI3" s="3" t="s">
        <v>1011</v>
      </c>
      <c r="GMJ3" s="3" t="s">
        <v>1011</v>
      </c>
      <c r="GMK3" s="3" t="s">
        <v>1011</v>
      </c>
      <c r="GML3" s="3" t="s">
        <v>1011</v>
      </c>
      <c r="GMM3" s="3" t="s">
        <v>1011</v>
      </c>
      <c r="GMN3" s="3" t="s">
        <v>1011</v>
      </c>
      <c r="GMO3" s="3" t="s">
        <v>1011</v>
      </c>
      <c r="GMP3" s="3" t="s">
        <v>1011</v>
      </c>
      <c r="GMQ3" s="3" t="s">
        <v>1011</v>
      </c>
      <c r="GMR3" s="3" t="s">
        <v>1011</v>
      </c>
      <c r="GMS3" s="3" t="s">
        <v>1011</v>
      </c>
      <c r="GMT3" s="3" t="s">
        <v>1011</v>
      </c>
      <c r="GMU3" s="3" t="s">
        <v>1011</v>
      </c>
      <c r="GMV3" s="3" t="s">
        <v>1011</v>
      </c>
      <c r="GMW3" s="3" t="s">
        <v>1011</v>
      </c>
      <c r="GMX3" s="3" t="s">
        <v>1011</v>
      </c>
      <c r="GMY3" s="3" t="s">
        <v>1011</v>
      </c>
      <c r="GMZ3" s="3" t="s">
        <v>1011</v>
      </c>
      <c r="GNA3" s="3" t="s">
        <v>1011</v>
      </c>
      <c r="GNB3" s="3" t="s">
        <v>1011</v>
      </c>
      <c r="GNC3" s="3" t="s">
        <v>1011</v>
      </c>
      <c r="GND3" s="3" t="s">
        <v>1011</v>
      </c>
      <c r="GNE3" s="3" t="s">
        <v>1011</v>
      </c>
      <c r="GNF3" s="3" t="s">
        <v>1011</v>
      </c>
      <c r="GNG3" s="3" t="s">
        <v>1011</v>
      </c>
      <c r="GNH3" s="3" t="s">
        <v>1011</v>
      </c>
      <c r="GNI3" s="3" t="s">
        <v>1011</v>
      </c>
      <c r="GNJ3" s="3" t="s">
        <v>1011</v>
      </c>
      <c r="GNK3" s="3" t="s">
        <v>1011</v>
      </c>
      <c r="GNL3" s="3" t="s">
        <v>1011</v>
      </c>
      <c r="GNM3" s="3" t="s">
        <v>1011</v>
      </c>
      <c r="GNN3" s="3" t="s">
        <v>1011</v>
      </c>
      <c r="GNO3" s="3" t="s">
        <v>1011</v>
      </c>
      <c r="GNP3" s="3" t="s">
        <v>1011</v>
      </c>
      <c r="GNQ3" s="3" t="s">
        <v>1011</v>
      </c>
      <c r="GNR3" s="3" t="s">
        <v>1011</v>
      </c>
      <c r="GNS3" s="3" t="s">
        <v>1011</v>
      </c>
      <c r="GNT3" s="3" t="s">
        <v>1011</v>
      </c>
      <c r="GNU3" s="3" t="s">
        <v>1011</v>
      </c>
      <c r="GNV3" s="3" t="s">
        <v>1011</v>
      </c>
      <c r="GNW3" s="3" t="s">
        <v>1011</v>
      </c>
      <c r="GNX3" s="3" t="s">
        <v>1011</v>
      </c>
      <c r="GNY3" s="3" t="s">
        <v>1011</v>
      </c>
      <c r="GNZ3" s="3" t="s">
        <v>1011</v>
      </c>
      <c r="GOA3" s="3" t="s">
        <v>1011</v>
      </c>
      <c r="GOB3" s="3" t="s">
        <v>1011</v>
      </c>
      <c r="GOC3" s="3" t="s">
        <v>1011</v>
      </c>
      <c r="GOD3" s="3" t="s">
        <v>1011</v>
      </c>
      <c r="GOE3" s="3" t="s">
        <v>1011</v>
      </c>
      <c r="GOF3" s="3" t="s">
        <v>1011</v>
      </c>
      <c r="GOG3" s="3" t="s">
        <v>1011</v>
      </c>
      <c r="GOH3" s="3" t="s">
        <v>1011</v>
      </c>
      <c r="GOI3" s="3" t="s">
        <v>1011</v>
      </c>
      <c r="GOJ3" s="3" t="s">
        <v>1011</v>
      </c>
      <c r="GOK3" s="3" t="s">
        <v>1011</v>
      </c>
      <c r="GOL3" s="3" t="s">
        <v>1011</v>
      </c>
      <c r="GOM3" s="3" t="s">
        <v>1011</v>
      </c>
      <c r="GON3" s="3" t="s">
        <v>1011</v>
      </c>
      <c r="GOO3" s="3" t="s">
        <v>1011</v>
      </c>
      <c r="GOP3" s="3" t="s">
        <v>1011</v>
      </c>
      <c r="GOQ3" s="3" t="s">
        <v>1011</v>
      </c>
      <c r="GOR3" s="3" t="s">
        <v>1011</v>
      </c>
      <c r="GOS3" s="3" t="s">
        <v>1011</v>
      </c>
      <c r="GOT3" s="3" t="s">
        <v>1011</v>
      </c>
      <c r="GOU3" s="3" t="s">
        <v>1011</v>
      </c>
      <c r="GOV3" s="3" t="s">
        <v>1011</v>
      </c>
      <c r="GOW3" s="3" t="s">
        <v>1011</v>
      </c>
      <c r="GOX3" s="3" t="s">
        <v>1011</v>
      </c>
      <c r="GOY3" s="3" t="s">
        <v>1011</v>
      </c>
      <c r="GOZ3" s="3" t="s">
        <v>1011</v>
      </c>
      <c r="GPA3" s="3" t="s">
        <v>1011</v>
      </c>
      <c r="GPB3" s="3" t="s">
        <v>1011</v>
      </c>
      <c r="GPC3" s="3" t="s">
        <v>1011</v>
      </c>
      <c r="GPD3" s="3" t="s">
        <v>1011</v>
      </c>
      <c r="GPE3" s="3" t="s">
        <v>1011</v>
      </c>
      <c r="GPF3" s="3" t="s">
        <v>1011</v>
      </c>
      <c r="GPG3" s="3" t="s">
        <v>1011</v>
      </c>
      <c r="GPH3" s="3" t="s">
        <v>1011</v>
      </c>
      <c r="GPI3" s="3" t="s">
        <v>1011</v>
      </c>
      <c r="GPJ3" s="3" t="s">
        <v>1011</v>
      </c>
      <c r="GPK3" s="3" t="s">
        <v>1011</v>
      </c>
      <c r="GPL3" s="3" t="s">
        <v>1011</v>
      </c>
      <c r="GPM3" s="3" t="s">
        <v>1011</v>
      </c>
      <c r="GPN3" s="3" t="s">
        <v>1011</v>
      </c>
      <c r="GPO3" s="3" t="s">
        <v>1011</v>
      </c>
      <c r="GPP3" s="3" t="s">
        <v>1011</v>
      </c>
      <c r="GPQ3" s="3" t="s">
        <v>1011</v>
      </c>
      <c r="GPR3" s="3" t="s">
        <v>1011</v>
      </c>
      <c r="GPS3" s="3" t="s">
        <v>1011</v>
      </c>
      <c r="GPT3" s="3" t="s">
        <v>1011</v>
      </c>
      <c r="GPU3" s="3" t="s">
        <v>1011</v>
      </c>
      <c r="GPV3" s="3" t="s">
        <v>1011</v>
      </c>
      <c r="GPW3" s="3" t="s">
        <v>1011</v>
      </c>
      <c r="GPX3" s="3" t="s">
        <v>1011</v>
      </c>
      <c r="GPY3" s="3" t="s">
        <v>1011</v>
      </c>
      <c r="GPZ3" s="3" t="s">
        <v>1011</v>
      </c>
      <c r="GQA3" s="3" t="s">
        <v>1011</v>
      </c>
      <c r="GQB3" s="3" t="s">
        <v>1011</v>
      </c>
      <c r="GQC3" s="3" t="s">
        <v>1011</v>
      </c>
      <c r="GQD3" s="3" t="s">
        <v>1011</v>
      </c>
      <c r="GQE3" s="3" t="s">
        <v>1011</v>
      </c>
      <c r="GQF3" s="3" t="s">
        <v>1011</v>
      </c>
      <c r="GQG3" s="3" t="s">
        <v>1011</v>
      </c>
      <c r="GQH3" s="3" t="s">
        <v>1011</v>
      </c>
      <c r="GQI3" s="3" t="s">
        <v>1011</v>
      </c>
      <c r="GQJ3" s="3" t="s">
        <v>1011</v>
      </c>
      <c r="GQK3" s="3" t="s">
        <v>1011</v>
      </c>
      <c r="GQL3" s="3" t="s">
        <v>1011</v>
      </c>
      <c r="GQM3" s="3" t="s">
        <v>1011</v>
      </c>
      <c r="GQN3" s="3" t="s">
        <v>1011</v>
      </c>
      <c r="GQO3" s="3" t="s">
        <v>1011</v>
      </c>
      <c r="GQP3" s="3" t="s">
        <v>1011</v>
      </c>
      <c r="GQQ3" s="3" t="s">
        <v>1011</v>
      </c>
      <c r="GQR3" s="3" t="s">
        <v>1011</v>
      </c>
      <c r="GQS3" s="3" t="s">
        <v>1011</v>
      </c>
      <c r="GQT3" s="3" t="s">
        <v>1011</v>
      </c>
      <c r="GQU3" s="3" t="s">
        <v>1011</v>
      </c>
      <c r="GQV3" s="3" t="s">
        <v>1011</v>
      </c>
      <c r="GQW3" s="3" t="s">
        <v>1011</v>
      </c>
      <c r="GQX3" s="3" t="s">
        <v>1011</v>
      </c>
      <c r="GQY3" s="3" t="s">
        <v>1011</v>
      </c>
      <c r="GQZ3" s="3" t="s">
        <v>1011</v>
      </c>
      <c r="GRA3" s="3" t="s">
        <v>1011</v>
      </c>
      <c r="GRB3" s="3" t="s">
        <v>1011</v>
      </c>
      <c r="GRC3" s="3" t="s">
        <v>1011</v>
      </c>
      <c r="GRD3" s="3" t="s">
        <v>1011</v>
      </c>
      <c r="GRE3" s="3" t="s">
        <v>1011</v>
      </c>
      <c r="GRF3" s="3" t="s">
        <v>1011</v>
      </c>
      <c r="GRG3" s="3" t="s">
        <v>1011</v>
      </c>
      <c r="GRH3" s="3" t="s">
        <v>1011</v>
      </c>
      <c r="GRI3" s="3" t="s">
        <v>1011</v>
      </c>
      <c r="GRJ3" s="3" t="s">
        <v>1011</v>
      </c>
      <c r="GRK3" s="3" t="s">
        <v>1011</v>
      </c>
      <c r="GRL3" s="3" t="s">
        <v>1011</v>
      </c>
      <c r="GRM3" s="3" t="s">
        <v>1011</v>
      </c>
      <c r="GRN3" s="3" t="s">
        <v>1011</v>
      </c>
      <c r="GRO3" s="3" t="s">
        <v>1011</v>
      </c>
      <c r="GRP3" s="3" t="s">
        <v>1011</v>
      </c>
      <c r="GRQ3" s="3" t="s">
        <v>1011</v>
      </c>
      <c r="GRR3" s="3" t="s">
        <v>1011</v>
      </c>
      <c r="GRS3" s="3" t="s">
        <v>1011</v>
      </c>
      <c r="GRT3" s="3" t="s">
        <v>1011</v>
      </c>
      <c r="GRU3" s="3" t="s">
        <v>1011</v>
      </c>
      <c r="GRV3" s="3" t="s">
        <v>1011</v>
      </c>
      <c r="GRW3" s="3" t="s">
        <v>1011</v>
      </c>
      <c r="GRX3" s="3" t="s">
        <v>1011</v>
      </c>
      <c r="GRY3" s="3" t="s">
        <v>1011</v>
      </c>
      <c r="GRZ3" s="3" t="s">
        <v>1011</v>
      </c>
      <c r="GSA3" s="3" t="s">
        <v>1011</v>
      </c>
      <c r="GSB3" s="3" t="s">
        <v>1011</v>
      </c>
      <c r="GSC3" s="3" t="s">
        <v>1011</v>
      </c>
      <c r="GSD3" s="3" t="s">
        <v>1011</v>
      </c>
      <c r="GSE3" s="3" t="s">
        <v>1011</v>
      </c>
      <c r="GSF3" s="3" t="s">
        <v>1011</v>
      </c>
      <c r="GSG3" s="3" t="s">
        <v>1011</v>
      </c>
      <c r="GSH3" s="3" t="s">
        <v>1011</v>
      </c>
      <c r="GSI3" s="3" t="s">
        <v>1011</v>
      </c>
      <c r="GSJ3" s="3" t="s">
        <v>1011</v>
      </c>
      <c r="GSK3" s="3" t="s">
        <v>1011</v>
      </c>
      <c r="GSL3" s="3" t="s">
        <v>1011</v>
      </c>
      <c r="GSM3" s="3" t="s">
        <v>1011</v>
      </c>
      <c r="GSN3" s="3" t="s">
        <v>1011</v>
      </c>
      <c r="GSO3" s="3" t="s">
        <v>1011</v>
      </c>
      <c r="GSP3" s="3" t="s">
        <v>1011</v>
      </c>
      <c r="GSQ3" s="3" t="s">
        <v>1011</v>
      </c>
      <c r="GSR3" s="3" t="s">
        <v>1011</v>
      </c>
      <c r="GSS3" s="3" t="s">
        <v>1011</v>
      </c>
      <c r="GST3" s="3" t="s">
        <v>1011</v>
      </c>
      <c r="GSU3" s="3" t="s">
        <v>1011</v>
      </c>
      <c r="GSV3" s="3" t="s">
        <v>1011</v>
      </c>
      <c r="GSW3" s="3" t="s">
        <v>1011</v>
      </c>
      <c r="GSX3" s="3" t="s">
        <v>1011</v>
      </c>
      <c r="GSY3" s="3" t="s">
        <v>1011</v>
      </c>
      <c r="GSZ3" s="3" t="s">
        <v>1011</v>
      </c>
      <c r="GTA3" s="3" t="s">
        <v>1011</v>
      </c>
      <c r="GTB3" s="3" t="s">
        <v>1011</v>
      </c>
      <c r="GTC3" s="3" t="s">
        <v>1011</v>
      </c>
      <c r="GTD3" s="3" t="s">
        <v>1011</v>
      </c>
      <c r="GTE3" s="3" t="s">
        <v>1011</v>
      </c>
      <c r="GTF3" s="3" t="s">
        <v>1011</v>
      </c>
      <c r="GTG3" s="3" t="s">
        <v>1011</v>
      </c>
      <c r="GTH3" s="3" t="s">
        <v>1011</v>
      </c>
      <c r="GTI3" s="3" t="s">
        <v>1011</v>
      </c>
      <c r="GTJ3" s="3" t="s">
        <v>1011</v>
      </c>
      <c r="GTK3" s="3" t="s">
        <v>1011</v>
      </c>
      <c r="GTL3" s="3" t="s">
        <v>1011</v>
      </c>
      <c r="GTM3" s="3" t="s">
        <v>1011</v>
      </c>
      <c r="GTN3" s="3" t="s">
        <v>1011</v>
      </c>
      <c r="GTO3" s="3" t="s">
        <v>1011</v>
      </c>
      <c r="GTP3" s="3" t="s">
        <v>1011</v>
      </c>
      <c r="GTQ3" s="3" t="s">
        <v>1011</v>
      </c>
      <c r="GTR3" s="3" t="s">
        <v>1011</v>
      </c>
      <c r="GTS3" s="3" t="s">
        <v>1011</v>
      </c>
      <c r="GTT3" s="3" t="s">
        <v>1011</v>
      </c>
      <c r="GTU3" s="3" t="s">
        <v>1011</v>
      </c>
      <c r="GTV3" s="3" t="s">
        <v>1011</v>
      </c>
      <c r="GTW3" s="3" t="s">
        <v>1011</v>
      </c>
      <c r="GTX3" s="3" t="s">
        <v>1011</v>
      </c>
      <c r="GTY3" s="3" t="s">
        <v>1011</v>
      </c>
      <c r="GTZ3" s="3" t="s">
        <v>1011</v>
      </c>
      <c r="GUA3" s="3" t="s">
        <v>1011</v>
      </c>
      <c r="GUB3" s="3" t="s">
        <v>1011</v>
      </c>
      <c r="GUC3" s="3" t="s">
        <v>1011</v>
      </c>
      <c r="GUD3" s="3" t="s">
        <v>1011</v>
      </c>
      <c r="GUE3" s="3" t="s">
        <v>1011</v>
      </c>
      <c r="GUF3" s="3" t="s">
        <v>1011</v>
      </c>
      <c r="GUG3" s="3" t="s">
        <v>1011</v>
      </c>
      <c r="GUH3" s="3" t="s">
        <v>1011</v>
      </c>
      <c r="GUI3" s="3" t="s">
        <v>1011</v>
      </c>
      <c r="GUJ3" s="3" t="s">
        <v>1011</v>
      </c>
      <c r="GUK3" s="3" t="s">
        <v>1011</v>
      </c>
      <c r="GUL3" s="3" t="s">
        <v>1011</v>
      </c>
      <c r="GUM3" s="3" t="s">
        <v>1011</v>
      </c>
      <c r="GUN3" s="3" t="s">
        <v>1011</v>
      </c>
      <c r="GUO3" s="3" t="s">
        <v>1011</v>
      </c>
      <c r="GUP3" s="3" t="s">
        <v>1011</v>
      </c>
      <c r="GUQ3" s="3" t="s">
        <v>1011</v>
      </c>
      <c r="GUR3" s="3" t="s">
        <v>1011</v>
      </c>
      <c r="GUS3" s="3" t="s">
        <v>1011</v>
      </c>
      <c r="GUT3" s="3" t="s">
        <v>1011</v>
      </c>
      <c r="GUU3" s="3" t="s">
        <v>1011</v>
      </c>
      <c r="GUV3" s="3" t="s">
        <v>1011</v>
      </c>
      <c r="GUW3" s="3" t="s">
        <v>1011</v>
      </c>
      <c r="GUX3" s="3" t="s">
        <v>1011</v>
      </c>
      <c r="GUY3" s="3" t="s">
        <v>1011</v>
      </c>
      <c r="GUZ3" s="3" t="s">
        <v>1011</v>
      </c>
      <c r="GVA3" s="3" t="s">
        <v>1011</v>
      </c>
      <c r="GVB3" s="3" t="s">
        <v>1011</v>
      </c>
      <c r="GVC3" s="3" t="s">
        <v>1011</v>
      </c>
      <c r="GVD3" s="3" t="s">
        <v>1011</v>
      </c>
      <c r="GVE3" s="3" t="s">
        <v>1011</v>
      </c>
      <c r="GVF3" s="3" t="s">
        <v>1011</v>
      </c>
      <c r="GVG3" s="3" t="s">
        <v>1011</v>
      </c>
      <c r="GVH3" s="3" t="s">
        <v>1011</v>
      </c>
      <c r="GVI3" s="3" t="s">
        <v>1011</v>
      </c>
      <c r="GVJ3" s="3" t="s">
        <v>1011</v>
      </c>
      <c r="GVK3" s="3" t="s">
        <v>1011</v>
      </c>
      <c r="GVL3" s="3" t="s">
        <v>1011</v>
      </c>
      <c r="GVM3" s="3" t="s">
        <v>1011</v>
      </c>
      <c r="GVN3" s="3" t="s">
        <v>1011</v>
      </c>
      <c r="GVO3" s="3" t="s">
        <v>1011</v>
      </c>
      <c r="GVP3" s="3" t="s">
        <v>1011</v>
      </c>
      <c r="GVQ3" s="3" t="s">
        <v>1011</v>
      </c>
      <c r="GVR3" s="3" t="s">
        <v>1011</v>
      </c>
      <c r="GVS3" s="3" t="s">
        <v>1011</v>
      </c>
      <c r="GVT3" s="3" t="s">
        <v>1011</v>
      </c>
      <c r="GVU3" s="3" t="s">
        <v>1011</v>
      </c>
      <c r="GVV3" s="3" t="s">
        <v>1011</v>
      </c>
      <c r="GVW3" s="3" t="s">
        <v>1011</v>
      </c>
      <c r="GVX3" s="3" t="s">
        <v>1011</v>
      </c>
      <c r="GVY3" s="3" t="s">
        <v>1011</v>
      </c>
      <c r="GVZ3" s="3" t="s">
        <v>1011</v>
      </c>
      <c r="GWA3" s="3" t="s">
        <v>1011</v>
      </c>
      <c r="GWB3" s="3" t="s">
        <v>1011</v>
      </c>
      <c r="GWC3" s="3" t="s">
        <v>1011</v>
      </c>
      <c r="GWD3" s="3" t="s">
        <v>1011</v>
      </c>
      <c r="GWE3" s="3" t="s">
        <v>1011</v>
      </c>
      <c r="GWF3" s="3" t="s">
        <v>1011</v>
      </c>
      <c r="GWG3" s="3" t="s">
        <v>1011</v>
      </c>
      <c r="GWH3" s="3" t="s">
        <v>1011</v>
      </c>
      <c r="GWI3" s="3" t="s">
        <v>1011</v>
      </c>
      <c r="GWJ3" s="3" t="s">
        <v>1011</v>
      </c>
      <c r="GWK3" s="3" t="s">
        <v>1011</v>
      </c>
      <c r="GWL3" s="3" t="s">
        <v>1011</v>
      </c>
      <c r="GWM3" s="3" t="s">
        <v>1011</v>
      </c>
      <c r="GWN3" s="3" t="s">
        <v>1011</v>
      </c>
      <c r="GWO3" s="3" t="s">
        <v>1011</v>
      </c>
      <c r="GWP3" s="3" t="s">
        <v>1011</v>
      </c>
      <c r="GWQ3" s="3" t="s">
        <v>1011</v>
      </c>
      <c r="GWR3" s="3" t="s">
        <v>1011</v>
      </c>
      <c r="GWS3" s="3" t="s">
        <v>1011</v>
      </c>
      <c r="GWT3" s="3" t="s">
        <v>1011</v>
      </c>
      <c r="GWU3" s="3" t="s">
        <v>1011</v>
      </c>
      <c r="GWV3" s="3" t="s">
        <v>1011</v>
      </c>
      <c r="GWW3" s="3" t="s">
        <v>1011</v>
      </c>
      <c r="GWX3" s="3" t="s">
        <v>1011</v>
      </c>
      <c r="GWY3" s="3" t="s">
        <v>1011</v>
      </c>
      <c r="GWZ3" s="3" t="s">
        <v>1011</v>
      </c>
      <c r="GXA3" s="3" t="s">
        <v>1011</v>
      </c>
      <c r="GXB3" s="3" t="s">
        <v>1011</v>
      </c>
      <c r="GXC3" s="3" t="s">
        <v>1011</v>
      </c>
      <c r="GXD3" s="3" t="s">
        <v>1011</v>
      </c>
      <c r="GXE3" s="3" t="s">
        <v>1011</v>
      </c>
      <c r="GXF3" s="3" t="s">
        <v>1011</v>
      </c>
      <c r="GXG3" s="3" t="s">
        <v>1011</v>
      </c>
      <c r="GXH3" s="3" t="s">
        <v>1011</v>
      </c>
      <c r="GXI3" s="3" t="s">
        <v>1011</v>
      </c>
      <c r="GXJ3" s="3" t="s">
        <v>1011</v>
      </c>
      <c r="GXK3" s="3" t="s">
        <v>1011</v>
      </c>
      <c r="GXL3" s="3" t="s">
        <v>1011</v>
      </c>
      <c r="GXM3" s="3" t="s">
        <v>1011</v>
      </c>
      <c r="GXN3" s="3" t="s">
        <v>1011</v>
      </c>
      <c r="GXO3" s="3" t="s">
        <v>1011</v>
      </c>
      <c r="GXP3" s="3" t="s">
        <v>1011</v>
      </c>
      <c r="GXQ3" s="3" t="s">
        <v>1011</v>
      </c>
      <c r="GXR3" s="3" t="s">
        <v>1011</v>
      </c>
      <c r="GXS3" s="3" t="s">
        <v>1011</v>
      </c>
      <c r="GXT3" s="3" t="s">
        <v>1011</v>
      </c>
      <c r="GXU3" s="3" t="s">
        <v>1011</v>
      </c>
      <c r="GXV3" s="3" t="s">
        <v>1011</v>
      </c>
      <c r="GXW3" s="3" t="s">
        <v>1011</v>
      </c>
      <c r="GXX3" s="3" t="s">
        <v>1011</v>
      </c>
      <c r="GXY3" s="3" t="s">
        <v>1011</v>
      </c>
      <c r="GXZ3" s="3" t="s">
        <v>1011</v>
      </c>
      <c r="GYA3" s="3" t="s">
        <v>1011</v>
      </c>
      <c r="GYB3" s="3" t="s">
        <v>1011</v>
      </c>
      <c r="GYC3" s="3" t="s">
        <v>1011</v>
      </c>
      <c r="GYD3" s="3" t="s">
        <v>1011</v>
      </c>
      <c r="GYE3" s="3" t="s">
        <v>1011</v>
      </c>
      <c r="GYF3" s="3" t="s">
        <v>1011</v>
      </c>
      <c r="GYG3" s="3" t="s">
        <v>1011</v>
      </c>
      <c r="GYH3" s="3" t="s">
        <v>1011</v>
      </c>
      <c r="GYI3" s="3" t="s">
        <v>1011</v>
      </c>
      <c r="GYJ3" s="3" t="s">
        <v>1011</v>
      </c>
      <c r="GYK3" s="3" t="s">
        <v>1011</v>
      </c>
      <c r="GYL3" s="3" t="s">
        <v>1011</v>
      </c>
      <c r="GYM3" s="3" t="s">
        <v>1011</v>
      </c>
      <c r="GYN3" s="3" t="s">
        <v>1011</v>
      </c>
      <c r="GYO3" s="3" t="s">
        <v>1011</v>
      </c>
      <c r="GYP3" s="3" t="s">
        <v>1011</v>
      </c>
      <c r="GYQ3" s="3" t="s">
        <v>1011</v>
      </c>
      <c r="GYR3" s="3" t="s">
        <v>1011</v>
      </c>
      <c r="GYS3" s="3" t="s">
        <v>1011</v>
      </c>
      <c r="GYT3" s="3" t="s">
        <v>1011</v>
      </c>
      <c r="GYU3" s="3" t="s">
        <v>1011</v>
      </c>
      <c r="GYV3" s="3" t="s">
        <v>1011</v>
      </c>
      <c r="GYW3" s="3" t="s">
        <v>1011</v>
      </c>
      <c r="GYX3" s="3" t="s">
        <v>1011</v>
      </c>
      <c r="GYY3" s="3" t="s">
        <v>1011</v>
      </c>
      <c r="GYZ3" s="3" t="s">
        <v>1011</v>
      </c>
      <c r="GZA3" s="3" t="s">
        <v>1011</v>
      </c>
      <c r="GZB3" s="3" t="s">
        <v>1011</v>
      </c>
      <c r="GZC3" s="3" t="s">
        <v>1011</v>
      </c>
      <c r="GZD3" s="3" t="s">
        <v>1011</v>
      </c>
      <c r="GZE3" s="3" t="s">
        <v>1011</v>
      </c>
      <c r="GZF3" s="3" t="s">
        <v>1011</v>
      </c>
      <c r="GZG3" s="3" t="s">
        <v>1011</v>
      </c>
      <c r="GZH3" s="3" t="s">
        <v>1011</v>
      </c>
      <c r="GZI3" s="3" t="s">
        <v>1011</v>
      </c>
      <c r="GZJ3" s="3" t="s">
        <v>1011</v>
      </c>
      <c r="GZK3" s="3" t="s">
        <v>1011</v>
      </c>
      <c r="GZL3" s="3" t="s">
        <v>1011</v>
      </c>
      <c r="GZM3" s="3" t="s">
        <v>1011</v>
      </c>
      <c r="GZN3" s="3" t="s">
        <v>1011</v>
      </c>
      <c r="GZO3" s="3" t="s">
        <v>1011</v>
      </c>
      <c r="GZP3" s="3" t="s">
        <v>1011</v>
      </c>
      <c r="GZQ3" s="3" t="s">
        <v>1011</v>
      </c>
      <c r="GZR3" s="3" t="s">
        <v>1011</v>
      </c>
      <c r="GZS3" s="3" t="s">
        <v>1011</v>
      </c>
      <c r="GZT3" s="3" t="s">
        <v>1011</v>
      </c>
      <c r="GZU3" s="3" t="s">
        <v>1011</v>
      </c>
      <c r="GZV3" s="3" t="s">
        <v>1011</v>
      </c>
      <c r="GZW3" s="3" t="s">
        <v>1011</v>
      </c>
      <c r="GZX3" s="3" t="s">
        <v>1011</v>
      </c>
      <c r="GZY3" s="3" t="s">
        <v>1011</v>
      </c>
      <c r="GZZ3" s="3" t="s">
        <v>1011</v>
      </c>
      <c r="HAA3" s="3" t="s">
        <v>1011</v>
      </c>
      <c r="HAB3" s="3" t="s">
        <v>1011</v>
      </c>
      <c r="HAC3" s="3" t="s">
        <v>1011</v>
      </c>
      <c r="HAD3" s="3" t="s">
        <v>1011</v>
      </c>
      <c r="HAE3" s="3" t="s">
        <v>1011</v>
      </c>
      <c r="HAF3" s="3" t="s">
        <v>1011</v>
      </c>
      <c r="HAG3" s="3" t="s">
        <v>1011</v>
      </c>
      <c r="HAH3" s="3" t="s">
        <v>1011</v>
      </c>
      <c r="HAI3" s="3" t="s">
        <v>1011</v>
      </c>
      <c r="HAJ3" s="3" t="s">
        <v>1011</v>
      </c>
      <c r="HAK3" s="3" t="s">
        <v>1011</v>
      </c>
      <c r="HAL3" s="3" t="s">
        <v>1011</v>
      </c>
      <c r="HAM3" s="3" t="s">
        <v>1011</v>
      </c>
      <c r="HAN3" s="3" t="s">
        <v>1011</v>
      </c>
      <c r="HAO3" s="3" t="s">
        <v>1011</v>
      </c>
      <c r="HAP3" s="3" t="s">
        <v>1011</v>
      </c>
      <c r="HAQ3" s="3" t="s">
        <v>1011</v>
      </c>
      <c r="HAR3" s="3" t="s">
        <v>1011</v>
      </c>
      <c r="HAS3" s="3" t="s">
        <v>1011</v>
      </c>
      <c r="HAT3" s="3" t="s">
        <v>1011</v>
      </c>
      <c r="HAU3" s="3" t="s">
        <v>1011</v>
      </c>
      <c r="HAV3" s="3" t="s">
        <v>1011</v>
      </c>
      <c r="HAW3" s="3" t="s">
        <v>1011</v>
      </c>
      <c r="HAX3" s="3" t="s">
        <v>1011</v>
      </c>
      <c r="HAY3" s="3" t="s">
        <v>1011</v>
      </c>
      <c r="HAZ3" s="3" t="s">
        <v>1011</v>
      </c>
      <c r="HBA3" s="3" t="s">
        <v>1011</v>
      </c>
      <c r="HBB3" s="3" t="s">
        <v>1011</v>
      </c>
      <c r="HBC3" s="3" t="s">
        <v>1011</v>
      </c>
      <c r="HBD3" s="3" t="s">
        <v>1011</v>
      </c>
      <c r="HBE3" s="3" t="s">
        <v>1011</v>
      </c>
      <c r="HBF3" s="3" t="s">
        <v>1011</v>
      </c>
      <c r="HBG3" s="3" t="s">
        <v>1011</v>
      </c>
      <c r="HBH3" s="3" t="s">
        <v>1011</v>
      </c>
      <c r="HBI3" s="3" t="s">
        <v>1011</v>
      </c>
      <c r="HBJ3" s="3" t="s">
        <v>1011</v>
      </c>
      <c r="HBK3" s="3" t="s">
        <v>1011</v>
      </c>
      <c r="HBL3" s="3" t="s">
        <v>1011</v>
      </c>
      <c r="HBM3" s="3" t="s">
        <v>1011</v>
      </c>
      <c r="HBN3" s="3" t="s">
        <v>1011</v>
      </c>
      <c r="HBO3" s="3" t="s">
        <v>1011</v>
      </c>
      <c r="HBP3" s="3" t="s">
        <v>1011</v>
      </c>
      <c r="HBQ3" s="3" t="s">
        <v>1011</v>
      </c>
      <c r="HBR3" s="3" t="s">
        <v>1011</v>
      </c>
      <c r="HBS3" s="3" t="s">
        <v>1011</v>
      </c>
      <c r="HBT3" s="3" t="s">
        <v>1011</v>
      </c>
      <c r="HBU3" s="3" t="s">
        <v>1011</v>
      </c>
      <c r="HBV3" s="3" t="s">
        <v>1011</v>
      </c>
      <c r="HBW3" s="3" t="s">
        <v>1011</v>
      </c>
      <c r="HBX3" s="3" t="s">
        <v>1011</v>
      </c>
      <c r="HBY3" s="3" t="s">
        <v>1011</v>
      </c>
      <c r="HBZ3" s="3" t="s">
        <v>1011</v>
      </c>
      <c r="HCA3" s="3" t="s">
        <v>1011</v>
      </c>
      <c r="HCB3" s="3" t="s">
        <v>1011</v>
      </c>
      <c r="HCC3" s="3" t="s">
        <v>1011</v>
      </c>
      <c r="HCD3" s="3" t="s">
        <v>1011</v>
      </c>
      <c r="HCE3" s="3" t="s">
        <v>1011</v>
      </c>
      <c r="HCF3" s="3" t="s">
        <v>1011</v>
      </c>
      <c r="HCG3" s="3" t="s">
        <v>1011</v>
      </c>
      <c r="HCH3" s="3" t="s">
        <v>1011</v>
      </c>
      <c r="HCI3" s="3" t="s">
        <v>1011</v>
      </c>
      <c r="HCJ3" s="3" t="s">
        <v>1011</v>
      </c>
      <c r="HCK3" s="3" t="s">
        <v>1011</v>
      </c>
      <c r="HCL3" s="3" t="s">
        <v>1011</v>
      </c>
      <c r="HCM3" s="3" t="s">
        <v>1011</v>
      </c>
      <c r="HCN3" s="3" t="s">
        <v>1011</v>
      </c>
      <c r="HCO3" s="3" t="s">
        <v>1011</v>
      </c>
      <c r="HCP3" s="3" t="s">
        <v>1011</v>
      </c>
      <c r="HCQ3" s="3" t="s">
        <v>1011</v>
      </c>
      <c r="HCR3" s="3" t="s">
        <v>1011</v>
      </c>
      <c r="HCS3" s="3" t="s">
        <v>1011</v>
      </c>
      <c r="HCT3" s="3" t="s">
        <v>1011</v>
      </c>
      <c r="HCU3" s="3" t="s">
        <v>1011</v>
      </c>
      <c r="HCV3" s="3" t="s">
        <v>1011</v>
      </c>
      <c r="HCW3" s="3" t="s">
        <v>1011</v>
      </c>
      <c r="HCX3" s="3" t="s">
        <v>1011</v>
      </c>
      <c r="HCY3" s="3" t="s">
        <v>1011</v>
      </c>
      <c r="HCZ3" s="3" t="s">
        <v>1011</v>
      </c>
      <c r="HDA3" s="3" t="s">
        <v>1011</v>
      </c>
      <c r="HDB3" s="3" t="s">
        <v>1011</v>
      </c>
      <c r="HDC3" s="3" t="s">
        <v>1011</v>
      </c>
      <c r="HDD3" s="3" t="s">
        <v>1011</v>
      </c>
      <c r="HDE3" s="3" t="s">
        <v>1011</v>
      </c>
      <c r="HDF3" s="3" t="s">
        <v>1011</v>
      </c>
      <c r="HDG3" s="3" t="s">
        <v>1011</v>
      </c>
      <c r="HDH3" s="3" t="s">
        <v>1011</v>
      </c>
      <c r="HDI3" s="3" t="s">
        <v>1011</v>
      </c>
      <c r="HDJ3" s="3" t="s">
        <v>1011</v>
      </c>
      <c r="HDK3" s="3" t="s">
        <v>1011</v>
      </c>
      <c r="HDL3" s="3" t="s">
        <v>1011</v>
      </c>
      <c r="HDM3" s="3" t="s">
        <v>1011</v>
      </c>
      <c r="HDN3" s="3" t="s">
        <v>1011</v>
      </c>
      <c r="HDO3" s="3" t="s">
        <v>1011</v>
      </c>
      <c r="HDP3" s="3" t="s">
        <v>1011</v>
      </c>
      <c r="HDQ3" s="3" t="s">
        <v>1011</v>
      </c>
      <c r="HDR3" s="3" t="s">
        <v>1011</v>
      </c>
      <c r="HDS3" s="3" t="s">
        <v>1011</v>
      </c>
      <c r="HDT3" s="3" t="s">
        <v>1011</v>
      </c>
      <c r="HDU3" s="3" t="s">
        <v>1011</v>
      </c>
      <c r="HDV3" s="3" t="s">
        <v>1011</v>
      </c>
      <c r="HDW3" s="3" t="s">
        <v>1011</v>
      </c>
      <c r="HDX3" s="3" t="s">
        <v>1011</v>
      </c>
      <c r="HDY3" s="3" t="s">
        <v>1011</v>
      </c>
      <c r="HDZ3" s="3" t="s">
        <v>1011</v>
      </c>
      <c r="HEA3" s="3" t="s">
        <v>1011</v>
      </c>
      <c r="HEB3" s="3" t="s">
        <v>1011</v>
      </c>
      <c r="HEC3" s="3" t="s">
        <v>1011</v>
      </c>
      <c r="HED3" s="3" t="s">
        <v>1011</v>
      </c>
      <c r="HEE3" s="3" t="s">
        <v>1011</v>
      </c>
      <c r="HEF3" s="3" t="s">
        <v>1011</v>
      </c>
      <c r="HEG3" s="3" t="s">
        <v>1011</v>
      </c>
      <c r="HEH3" s="3" t="s">
        <v>1011</v>
      </c>
      <c r="HEI3" s="3" t="s">
        <v>1011</v>
      </c>
      <c r="HEJ3" s="3" t="s">
        <v>1011</v>
      </c>
      <c r="HEK3" s="3" t="s">
        <v>1011</v>
      </c>
      <c r="HEL3" s="3" t="s">
        <v>1011</v>
      </c>
      <c r="HEM3" s="3" t="s">
        <v>1011</v>
      </c>
      <c r="HEN3" s="3" t="s">
        <v>1011</v>
      </c>
      <c r="HEO3" s="3" t="s">
        <v>1011</v>
      </c>
      <c r="HEP3" s="3" t="s">
        <v>1011</v>
      </c>
      <c r="HEQ3" s="3" t="s">
        <v>1011</v>
      </c>
      <c r="HER3" s="3" t="s">
        <v>1011</v>
      </c>
      <c r="HES3" s="3" t="s">
        <v>1011</v>
      </c>
      <c r="HET3" s="3" t="s">
        <v>1011</v>
      </c>
      <c r="HEU3" s="3" t="s">
        <v>1011</v>
      </c>
      <c r="HEV3" s="3" t="s">
        <v>1011</v>
      </c>
      <c r="HEW3" s="3" t="s">
        <v>1011</v>
      </c>
      <c r="HEX3" s="3" t="s">
        <v>1011</v>
      </c>
      <c r="HEY3" s="3" t="s">
        <v>1011</v>
      </c>
      <c r="HEZ3" s="3" t="s">
        <v>1011</v>
      </c>
      <c r="HFA3" s="3" t="s">
        <v>1011</v>
      </c>
      <c r="HFB3" s="3" t="s">
        <v>1011</v>
      </c>
      <c r="HFC3" s="3" t="s">
        <v>1011</v>
      </c>
      <c r="HFD3" s="3" t="s">
        <v>1011</v>
      </c>
      <c r="HFE3" s="3" t="s">
        <v>1011</v>
      </c>
      <c r="HFF3" s="3" t="s">
        <v>1011</v>
      </c>
      <c r="HFG3" s="3" t="s">
        <v>1011</v>
      </c>
      <c r="HFH3" s="3" t="s">
        <v>1011</v>
      </c>
      <c r="HFI3" s="3" t="s">
        <v>1011</v>
      </c>
      <c r="HFJ3" s="3" t="s">
        <v>1011</v>
      </c>
      <c r="HFK3" s="3" t="s">
        <v>1011</v>
      </c>
      <c r="HFL3" s="3" t="s">
        <v>1011</v>
      </c>
      <c r="HFM3" s="3" t="s">
        <v>1011</v>
      </c>
      <c r="HFN3" s="3" t="s">
        <v>1011</v>
      </c>
      <c r="HFO3" s="3" t="s">
        <v>1011</v>
      </c>
      <c r="HFP3" s="3" t="s">
        <v>1011</v>
      </c>
      <c r="HFQ3" s="3" t="s">
        <v>1011</v>
      </c>
      <c r="HFR3" s="3" t="s">
        <v>1011</v>
      </c>
      <c r="HFS3" s="3" t="s">
        <v>1011</v>
      </c>
      <c r="HFT3" s="3" t="s">
        <v>1011</v>
      </c>
      <c r="HFU3" s="3" t="s">
        <v>1011</v>
      </c>
      <c r="HFV3" s="3" t="s">
        <v>1011</v>
      </c>
      <c r="HFW3" s="3" t="s">
        <v>1011</v>
      </c>
      <c r="HFX3" s="3" t="s">
        <v>1011</v>
      </c>
      <c r="HFY3" s="3" t="s">
        <v>1011</v>
      </c>
      <c r="HFZ3" s="3" t="s">
        <v>1011</v>
      </c>
      <c r="HGA3" s="3" t="s">
        <v>1011</v>
      </c>
      <c r="HGB3" s="3" t="s">
        <v>1011</v>
      </c>
      <c r="HGC3" s="3" t="s">
        <v>1011</v>
      </c>
      <c r="HGD3" s="3" t="s">
        <v>1011</v>
      </c>
      <c r="HGE3" s="3" t="s">
        <v>1011</v>
      </c>
      <c r="HGF3" s="3" t="s">
        <v>1011</v>
      </c>
      <c r="HGG3" s="3" t="s">
        <v>1011</v>
      </c>
      <c r="HGH3" s="3" t="s">
        <v>1011</v>
      </c>
      <c r="HGI3" s="3" t="s">
        <v>1011</v>
      </c>
      <c r="HGJ3" s="3" t="s">
        <v>1011</v>
      </c>
      <c r="HGK3" s="3" t="s">
        <v>1011</v>
      </c>
      <c r="HGL3" s="3" t="s">
        <v>1011</v>
      </c>
      <c r="HGM3" s="3" t="s">
        <v>1011</v>
      </c>
      <c r="HGN3" s="3" t="s">
        <v>1011</v>
      </c>
      <c r="HGO3" s="3" t="s">
        <v>1011</v>
      </c>
      <c r="HGP3" s="3" t="s">
        <v>1011</v>
      </c>
      <c r="HGQ3" s="3" t="s">
        <v>1011</v>
      </c>
      <c r="HGR3" s="3" t="s">
        <v>1011</v>
      </c>
      <c r="HGS3" s="3" t="s">
        <v>1011</v>
      </c>
      <c r="HGT3" s="3" t="s">
        <v>1011</v>
      </c>
      <c r="HGU3" s="3" t="s">
        <v>1011</v>
      </c>
      <c r="HGV3" s="3" t="s">
        <v>1011</v>
      </c>
      <c r="HGW3" s="3" t="s">
        <v>1011</v>
      </c>
      <c r="HGX3" s="3" t="s">
        <v>1011</v>
      </c>
      <c r="HGY3" s="3" t="s">
        <v>1011</v>
      </c>
      <c r="HGZ3" s="3" t="s">
        <v>1011</v>
      </c>
      <c r="HHA3" s="3" t="s">
        <v>1011</v>
      </c>
      <c r="HHB3" s="3" t="s">
        <v>1011</v>
      </c>
      <c r="HHC3" s="3" t="s">
        <v>1011</v>
      </c>
      <c r="HHD3" s="3" t="s">
        <v>1011</v>
      </c>
      <c r="HHE3" s="3" t="s">
        <v>1011</v>
      </c>
      <c r="HHF3" s="3" t="s">
        <v>1011</v>
      </c>
      <c r="HHG3" s="3" t="s">
        <v>1011</v>
      </c>
      <c r="HHH3" s="3" t="s">
        <v>1011</v>
      </c>
      <c r="HHI3" s="3" t="s">
        <v>1011</v>
      </c>
      <c r="HHJ3" s="3" t="s">
        <v>1011</v>
      </c>
      <c r="HHK3" s="3" t="s">
        <v>1011</v>
      </c>
      <c r="HHL3" s="3" t="s">
        <v>1011</v>
      </c>
      <c r="HHM3" s="3" t="s">
        <v>1011</v>
      </c>
      <c r="HHN3" s="3" t="s">
        <v>1011</v>
      </c>
      <c r="HHO3" s="3" t="s">
        <v>1011</v>
      </c>
      <c r="HHP3" s="3" t="s">
        <v>1011</v>
      </c>
      <c r="HHQ3" s="3" t="s">
        <v>1011</v>
      </c>
      <c r="HHR3" s="3" t="s">
        <v>1011</v>
      </c>
      <c r="HHS3" s="3" t="s">
        <v>1011</v>
      </c>
      <c r="HHT3" s="3" t="s">
        <v>1011</v>
      </c>
      <c r="HHU3" s="3" t="s">
        <v>1011</v>
      </c>
      <c r="HHV3" s="3" t="s">
        <v>1011</v>
      </c>
      <c r="HHW3" s="3" t="s">
        <v>1011</v>
      </c>
      <c r="HHX3" s="3" t="s">
        <v>1011</v>
      </c>
      <c r="HHY3" s="3" t="s">
        <v>1011</v>
      </c>
      <c r="HHZ3" s="3" t="s">
        <v>1011</v>
      </c>
      <c r="HIA3" s="3" t="s">
        <v>1011</v>
      </c>
      <c r="HIB3" s="3" t="s">
        <v>1011</v>
      </c>
      <c r="HIC3" s="3" t="s">
        <v>1011</v>
      </c>
      <c r="HID3" s="3" t="s">
        <v>1011</v>
      </c>
      <c r="HIE3" s="3" t="s">
        <v>1011</v>
      </c>
      <c r="HIF3" s="3" t="s">
        <v>1011</v>
      </c>
      <c r="HIG3" s="3" t="s">
        <v>1011</v>
      </c>
      <c r="HIH3" s="3" t="s">
        <v>1011</v>
      </c>
      <c r="HII3" s="3" t="s">
        <v>1011</v>
      </c>
      <c r="HIJ3" s="3" t="s">
        <v>1011</v>
      </c>
      <c r="HIK3" s="3" t="s">
        <v>1011</v>
      </c>
      <c r="HIL3" s="3" t="s">
        <v>1011</v>
      </c>
      <c r="HIM3" s="3" t="s">
        <v>1011</v>
      </c>
      <c r="HIN3" s="3" t="s">
        <v>1011</v>
      </c>
      <c r="HIO3" s="3" t="s">
        <v>1011</v>
      </c>
      <c r="HIP3" s="3" t="s">
        <v>1011</v>
      </c>
      <c r="HIQ3" s="3" t="s">
        <v>1011</v>
      </c>
      <c r="HIR3" s="3" t="s">
        <v>1011</v>
      </c>
      <c r="HIS3" s="3" t="s">
        <v>1011</v>
      </c>
      <c r="HIT3" s="3" t="s">
        <v>1011</v>
      </c>
      <c r="HIU3" s="3" t="s">
        <v>1011</v>
      </c>
      <c r="HIV3" s="3" t="s">
        <v>1011</v>
      </c>
      <c r="HIW3" s="3" t="s">
        <v>1011</v>
      </c>
      <c r="HIX3" s="3" t="s">
        <v>1011</v>
      </c>
      <c r="HIY3" s="3" t="s">
        <v>1011</v>
      </c>
      <c r="HIZ3" s="3" t="s">
        <v>1011</v>
      </c>
      <c r="HJA3" s="3" t="s">
        <v>1011</v>
      </c>
      <c r="HJB3" s="3" t="s">
        <v>1011</v>
      </c>
      <c r="HJC3" s="3" t="s">
        <v>1011</v>
      </c>
      <c r="HJD3" s="3" t="s">
        <v>1011</v>
      </c>
      <c r="HJE3" s="3" t="s">
        <v>1011</v>
      </c>
      <c r="HJF3" s="3" t="s">
        <v>1011</v>
      </c>
      <c r="HJG3" s="3" t="s">
        <v>1011</v>
      </c>
      <c r="HJH3" s="3" t="s">
        <v>1011</v>
      </c>
      <c r="HJI3" s="3" t="s">
        <v>1011</v>
      </c>
      <c r="HJJ3" s="3" t="s">
        <v>1011</v>
      </c>
      <c r="HJK3" s="3" t="s">
        <v>1011</v>
      </c>
      <c r="HJL3" s="3" t="s">
        <v>1011</v>
      </c>
      <c r="HJM3" s="3" t="s">
        <v>1011</v>
      </c>
      <c r="HJN3" s="3" t="s">
        <v>1011</v>
      </c>
      <c r="HJO3" s="3" t="s">
        <v>1011</v>
      </c>
      <c r="HJP3" s="3" t="s">
        <v>1011</v>
      </c>
      <c r="HJQ3" s="3" t="s">
        <v>1011</v>
      </c>
      <c r="HJR3" s="3" t="s">
        <v>1011</v>
      </c>
      <c r="HJS3" s="3" t="s">
        <v>1011</v>
      </c>
      <c r="HJT3" s="3" t="s">
        <v>1011</v>
      </c>
      <c r="HJU3" s="3" t="s">
        <v>1011</v>
      </c>
      <c r="HJV3" s="3" t="s">
        <v>1011</v>
      </c>
      <c r="HJW3" s="3" t="s">
        <v>1011</v>
      </c>
      <c r="HJX3" s="3" t="s">
        <v>1011</v>
      </c>
      <c r="HJY3" s="3" t="s">
        <v>1011</v>
      </c>
      <c r="HJZ3" s="3" t="s">
        <v>1011</v>
      </c>
      <c r="HKA3" s="3" t="s">
        <v>1011</v>
      </c>
      <c r="HKB3" s="3" t="s">
        <v>1011</v>
      </c>
      <c r="HKC3" s="3" t="s">
        <v>1011</v>
      </c>
      <c r="HKD3" s="3" t="s">
        <v>1011</v>
      </c>
      <c r="HKE3" s="3" t="s">
        <v>1011</v>
      </c>
      <c r="HKF3" s="3" t="s">
        <v>1011</v>
      </c>
      <c r="HKG3" s="3" t="s">
        <v>1011</v>
      </c>
      <c r="HKH3" s="3" t="s">
        <v>1011</v>
      </c>
      <c r="HKI3" s="3" t="s">
        <v>1011</v>
      </c>
      <c r="HKJ3" s="3" t="s">
        <v>1011</v>
      </c>
      <c r="HKK3" s="3" t="s">
        <v>1011</v>
      </c>
      <c r="HKL3" s="3" t="s">
        <v>1011</v>
      </c>
      <c r="HKM3" s="3" t="s">
        <v>1011</v>
      </c>
      <c r="HKN3" s="3" t="s">
        <v>1011</v>
      </c>
      <c r="HKO3" s="3" t="s">
        <v>1011</v>
      </c>
      <c r="HKP3" s="3" t="s">
        <v>1011</v>
      </c>
      <c r="HKQ3" s="3" t="s">
        <v>1011</v>
      </c>
      <c r="HKR3" s="3" t="s">
        <v>1011</v>
      </c>
      <c r="HKS3" s="3" t="s">
        <v>1011</v>
      </c>
      <c r="HKT3" s="3" t="s">
        <v>1011</v>
      </c>
      <c r="HKU3" s="3" t="s">
        <v>1011</v>
      </c>
      <c r="HKV3" s="3" t="s">
        <v>1011</v>
      </c>
      <c r="HKW3" s="3" t="s">
        <v>1011</v>
      </c>
      <c r="HKX3" s="3" t="s">
        <v>1011</v>
      </c>
      <c r="HKY3" s="3" t="s">
        <v>1011</v>
      </c>
      <c r="HKZ3" s="3" t="s">
        <v>1011</v>
      </c>
      <c r="HLA3" s="3" t="s">
        <v>1011</v>
      </c>
      <c r="HLB3" s="3" t="s">
        <v>1011</v>
      </c>
      <c r="HLC3" s="3" t="s">
        <v>1011</v>
      </c>
      <c r="HLD3" s="3" t="s">
        <v>1011</v>
      </c>
      <c r="HLE3" s="3" t="s">
        <v>1011</v>
      </c>
      <c r="HLF3" s="3" t="s">
        <v>1011</v>
      </c>
      <c r="HLG3" s="3" t="s">
        <v>1011</v>
      </c>
      <c r="HLH3" s="3" t="s">
        <v>1011</v>
      </c>
      <c r="HLI3" s="3" t="s">
        <v>1011</v>
      </c>
      <c r="HLJ3" s="3" t="s">
        <v>1011</v>
      </c>
      <c r="HLK3" s="3" t="s">
        <v>1011</v>
      </c>
      <c r="HLL3" s="3" t="s">
        <v>1011</v>
      </c>
      <c r="HLM3" s="3" t="s">
        <v>1011</v>
      </c>
      <c r="HLN3" s="3" t="s">
        <v>1011</v>
      </c>
      <c r="HLO3" s="3" t="s">
        <v>1011</v>
      </c>
      <c r="HLP3" s="3" t="s">
        <v>1011</v>
      </c>
      <c r="HLQ3" s="3" t="s">
        <v>1011</v>
      </c>
      <c r="HLR3" s="3" t="s">
        <v>1011</v>
      </c>
      <c r="HLS3" s="3" t="s">
        <v>1011</v>
      </c>
      <c r="HLT3" s="3" t="s">
        <v>1011</v>
      </c>
      <c r="HLU3" s="3" t="s">
        <v>1011</v>
      </c>
      <c r="HLV3" s="3" t="s">
        <v>1011</v>
      </c>
      <c r="HLW3" s="3" t="s">
        <v>1011</v>
      </c>
      <c r="HLX3" s="3" t="s">
        <v>1011</v>
      </c>
      <c r="HLY3" s="3" t="s">
        <v>1011</v>
      </c>
      <c r="HLZ3" s="3" t="s">
        <v>1011</v>
      </c>
      <c r="HMA3" s="3" t="s">
        <v>1011</v>
      </c>
      <c r="HMB3" s="3" t="s">
        <v>1011</v>
      </c>
      <c r="HMC3" s="3" t="s">
        <v>1011</v>
      </c>
      <c r="HMD3" s="3" t="s">
        <v>1011</v>
      </c>
      <c r="HME3" s="3" t="s">
        <v>1011</v>
      </c>
      <c r="HMF3" s="3" t="s">
        <v>1011</v>
      </c>
      <c r="HMG3" s="3" t="s">
        <v>1011</v>
      </c>
      <c r="HMH3" s="3" t="s">
        <v>1011</v>
      </c>
      <c r="HMI3" s="3" t="s">
        <v>1011</v>
      </c>
      <c r="HMJ3" s="3" t="s">
        <v>1011</v>
      </c>
      <c r="HMK3" s="3" t="s">
        <v>1011</v>
      </c>
      <c r="HML3" s="3" t="s">
        <v>1011</v>
      </c>
      <c r="HMM3" s="3" t="s">
        <v>1011</v>
      </c>
      <c r="HMN3" s="3" t="s">
        <v>1011</v>
      </c>
      <c r="HMO3" s="3" t="s">
        <v>1011</v>
      </c>
      <c r="HMP3" s="3" t="s">
        <v>1011</v>
      </c>
      <c r="HMQ3" s="3" t="s">
        <v>1011</v>
      </c>
      <c r="HMR3" s="3" t="s">
        <v>1011</v>
      </c>
      <c r="HMS3" s="3" t="s">
        <v>1011</v>
      </c>
      <c r="HMT3" s="3" t="s">
        <v>1011</v>
      </c>
      <c r="HMU3" s="3" t="s">
        <v>1011</v>
      </c>
      <c r="HMV3" s="3" t="s">
        <v>1011</v>
      </c>
      <c r="HMW3" s="3" t="s">
        <v>1011</v>
      </c>
      <c r="HMX3" s="3" t="s">
        <v>1011</v>
      </c>
      <c r="HMY3" s="3" t="s">
        <v>1011</v>
      </c>
      <c r="HMZ3" s="3" t="s">
        <v>1011</v>
      </c>
      <c r="HNA3" s="3" t="s">
        <v>1011</v>
      </c>
      <c r="HNB3" s="3" t="s">
        <v>1011</v>
      </c>
      <c r="HNC3" s="3" t="s">
        <v>1011</v>
      </c>
      <c r="HND3" s="3" t="s">
        <v>1011</v>
      </c>
      <c r="HNE3" s="3" t="s">
        <v>1011</v>
      </c>
      <c r="HNF3" s="3" t="s">
        <v>1011</v>
      </c>
      <c r="HNG3" s="3" t="s">
        <v>1011</v>
      </c>
      <c r="HNH3" s="3" t="s">
        <v>1011</v>
      </c>
      <c r="HNI3" s="3" t="s">
        <v>1011</v>
      </c>
      <c r="HNJ3" s="3" t="s">
        <v>1011</v>
      </c>
      <c r="HNK3" s="3" t="s">
        <v>1011</v>
      </c>
      <c r="HNL3" s="3" t="s">
        <v>1011</v>
      </c>
      <c r="HNM3" s="3" t="s">
        <v>1011</v>
      </c>
      <c r="HNN3" s="3" t="s">
        <v>1011</v>
      </c>
      <c r="HNO3" s="3" t="s">
        <v>1011</v>
      </c>
      <c r="HNP3" s="3" t="s">
        <v>1011</v>
      </c>
      <c r="HNQ3" s="3" t="s">
        <v>1011</v>
      </c>
      <c r="HNR3" s="3" t="s">
        <v>1011</v>
      </c>
      <c r="HNS3" s="3" t="s">
        <v>1011</v>
      </c>
      <c r="HNT3" s="3" t="s">
        <v>1011</v>
      </c>
      <c r="HNU3" s="3" t="s">
        <v>1011</v>
      </c>
      <c r="HNV3" s="3" t="s">
        <v>1011</v>
      </c>
      <c r="HNW3" s="3" t="s">
        <v>1011</v>
      </c>
      <c r="HNX3" s="3" t="s">
        <v>1011</v>
      </c>
      <c r="HNY3" s="3" t="s">
        <v>1011</v>
      </c>
      <c r="HNZ3" s="3" t="s">
        <v>1011</v>
      </c>
      <c r="HOA3" s="3" t="s">
        <v>1011</v>
      </c>
      <c r="HOB3" s="3" t="s">
        <v>1011</v>
      </c>
      <c r="HOC3" s="3" t="s">
        <v>1011</v>
      </c>
      <c r="HOD3" s="3" t="s">
        <v>1011</v>
      </c>
      <c r="HOE3" s="3" t="s">
        <v>1011</v>
      </c>
      <c r="HOF3" s="3" t="s">
        <v>1011</v>
      </c>
      <c r="HOG3" s="3" t="s">
        <v>1011</v>
      </c>
      <c r="HOH3" s="3" t="s">
        <v>1011</v>
      </c>
      <c r="HOI3" s="3" t="s">
        <v>1011</v>
      </c>
      <c r="HOJ3" s="3" t="s">
        <v>1011</v>
      </c>
      <c r="HOK3" s="3" t="s">
        <v>1011</v>
      </c>
      <c r="HOL3" s="3" t="s">
        <v>1011</v>
      </c>
      <c r="HOM3" s="3" t="s">
        <v>1011</v>
      </c>
      <c r="HON3" s="3" t="s">
        <v>1011</v>
      </c>
      <c r="HOO3" s="3" t="s">
        <v>1011</v>
      </c>
      <c r="HOP3" s="3" t="s">
        <v>1011</v>
      </c>
      <c r="HOQ3" s="3" t="s">
        <v>1011</v>
      </c>
      <c r="HOR3" s="3" t="s">
        <v>1011</v>
      </c>
      <c r="HOS3" s="3" t="s">
        <v>1011</v>
      </c>
      <c r="HOT3" s="3" t="s">
        <v>1011</v>
      </c>
      <c r="HOU3" s="3" t="s">
        <v>1011</v>
      </c>
      <c r="HOV3" s="3" t="s">
        <v>1011</v>
      </c>
      <c r="HOW3" s="3" t="s">
        <v>1011</v>
      </c>
      <c r="HOX3" s="3" t="s">
        <v>1011</v>
      </c>
      <c r="HOY3" s="3" t="s">
        <v>1011</v>
      </c>
      <c r="HOZ3" s="3" t="s">
        <v>1011</v>
      </c>
      <c r="HPA3" s="3" t="s">
        <v>1011</v>
      </c>
      <c r="HPB3" s="3" t="s">
        <v>1011</v>
      </c>
      <c r="HPC3" s="3" t="s">
        <v>1011</v>
      </c>
      <c r="HPD3" s="3" t="s">
        <v>1011</v>
      </c>
      <c r="HPE3" s="3" t="s">
        <v>1011</v>
      </c>
      <c r="HPF3" s="3" t="s">
        <v>1011</v>
      </c>
      <c r="HPG3" s="3" t="s">
        <v>1011</v>
      </c>
      <c r="HPH3" s="3" t="s">
        <v>1011</v>
      </c>
      <c r="HPI3" s="3" t="s">
        <v>1011</v>
      </c>
      <c r="HPJ3" s="3" t="s">
        <v>1011</v>
      </c>
      <c r="HPK3" s="3" t="s">
        <v>1011</v>
      </c>
      <c r="HPL3" s="3" t="s">
        <v>1011</v>
      </c>
      <c r="HPM3" s="3" t="s">
        <v>1011</v>
      </c>
      <c r="HPN3" s="3" t="s">
        <v>1011</v>
      </c>
      <c r="HPO3" s="3" t="s">
        <v>1011</v>
      </c>
      <c r="HPP3" s="3" t="s">
        <v>1011</v>
      </c>
      <c r="HPQ3" s="3" t="s">
        <v>1011</v>
      </c>
      <c r="HPR3" s="3" t="s">
        <v>1011</v>
      </c>
      <c r="HPS3" s="3" t="s">
        <v>1011</v>
      </c>
      <c r="HPT3" s="3" t="s">
        <v>1011</v>
      </c>
      <c r="HPU3" s="3" t="s">
        <v>1011</v>
      </c>
      <c r="HPV3" s="3" t="s">
        <v>1011</v>
      </c>
      <c r="HPW3" s="3" t="s">
        <v>1011</v>
      </c>
      <c r="HPX3" s="3" t="s">
        <v>1011</v>
      </c>
      <c r="HPY3" s="3" t="s">
        <v>1011</v>
      </c>
      <c r="HPZ3" s="3" t="s">
        <v>1011</v>
      </c>
      <c r="HQA3" s="3" t="s">
        <v>1011</v>
      </c>
      <c r="HQB3" s="3" t="s">
        <v>1011</v>
      </c>
      <c r="HQC3" s="3" t="s">
        <v>1011</v>
      </c>
      <c r="HQD3" s="3" t="s">
        <v>1011</v>
      </c>
      <c r="HQE3" s="3" t="s">
        <v>1011</v>
      </c>
      <c r="HQF3" s="3" t="s">
        <v>1011</v>
      </c>
      <c r="HQG3" s="3" t="s">
        <v>1011</v>
      </c>
      <c r="HQH3" s="3" t="s">
        <v>1011</v>
      </c>
      <c r="HQI3" s="3" t="s">
        <v>1011</v>
      </c>
      <c r="HQJ3" s="3" t="s">
        <v>1011</v>
      </c>
      <c r="HQK3" s="3" t="s">
        <v>1011</v>
      </c>
      <c r="HQL3" s="3" t="s">
        <v>1011</v>
      </c>
      <c r="HQM3" s="3" t="s">
        <v>1011</v>
      </c>
      <c r="HQN3" s="3" t="s">
        <v>1011</v>
      </c>
      <c r="HQO3" s="3" t="s">
        <v>1011</v>
      </c>
      <c r="HQP3" s="3" t="s">
        <v>1011</v>
      </c>
      <c r="HQQ3" s="3" t="s">
        <v>1011</v>
      </c>
      <c r="HQR3" s="3" t="s">
        <v>1011</v>
      </c>
      <c r="HQS3" s="3" t="s">
        <v>1011</v>
      </c>
      <c r="HQT3" s="3" t="s">
        <v>1011</v>
      </c>
      <c r="HQU3" s="3" t="s">
        <v>1011</v>
      </c>
      <c r="HQV3" s="3" t="s">
        <v>1011</v>
      </c>
      <c r="HQW3" s="3" t="s">
        <v>1011</v>
      </c>
      <c r="HQX3" s="3" t="s">
        <v>1011</v>
      </c>
      <c r="HQY3" s="3" t="s">
        <v>1011</v>
      </c>
      <c r="HQZ3" s="3" t="s">
        <v>1011</v>
      </c>
      <c r="HRA3" s="3" t="s">
        <v>1011</v>
      </c>
      <c r="HRB3" s="3" t="s">
        <v>1011</v>
      </c>
      <c r="HRC3" s="3" t="s">
        <v>1011</v>
      </c>
      <c r="HRD3" s="3" t="s">
        <v>1011</v>
      </c>
      <c r="HRE3" s="3" t="s">
        <v>1011</v>
      </c>
      <c r="HRF3" s="3" t="s">
        <v>1011</v>
      </c>
      <c r="HRG3" s="3" t="s">
        <v>1011</v>
      </c>
      <c r="HRH3" s="3" t="s">
        <v>1011</v>
      </c>
      <c r="HRI3" s="3" t="s">
        <v>1011</v>
      </c>
      <c r="HRJ3" s="3" t="s">
        <v>1011</v>
      </c>
      <c r="HRK3" s="3" t="s">
        <v>1011</v>
      </c>
      <c r="HRL3" s="3" t="s">
        <v>1011</v>
      </c>
      <c r="HRM3" s="3" t="s">
        <v>1011</v>
      </c>
      <c r="HRN3" s="3" t="s">
        <v>1011</v>
      </c>
      <c r="HRO3" s="3" t="s">
        <v>1011</v>
      </c>
      <c r="HRP3" s="3" t="s">
        <v>1011</v>
      </c>
      <c r="HRQ3" s="3" t="s">
        <v>1011</v>
      </c>
      <c r="HRR3" s="3" t="s">
        <v>1011</v>
      </c>
      <c r="HRS3" s="3" t="s">
        <v>1011</v>
      </c>
      <c r="HRT3" s="3" t="s">
        <v>1011</v>
      </c>
      <c r="HRU3" s="3" t="s">
        <v>1011</v>
      </c>
      <c r="HRV3" s="3" t="s">
        <v>1011</v>
      </c>
      <c r="HRW3" s="3" t="s">
        <v>1011</v>
      </c>
      <c r="HRX3" s="3" t="s">
        <v>1011</v>
      </c>
      <c r="HRY3" s="3" t="s">
        <v>1011</v>
      </c>
      <c r="HRZ3" s="3" t="s">
        <v>1011</v>
      </c>
      <c r="HSA3" s="3" t="s">
        <v>1011</v>
      </c>
      <c r="HSB3" s="3" t="s">
        <v>1011</v>
      </c>
      <c r="HSC3" s="3" t="s">
        <v>1011</v>
      </c>
      <c r="HSD3" s="3" t="s">
        <v>1011</v>
      </c>
      <c r="HSE3" s="3" t="s">
        <v>1011</v>
      </c>
      <c r="HSF3" s="3" t="s">
        <v>1011</v>
      </c>
      <c r="HSG3" s="3" t="s">
        <v>1011</v>
      </c>
      <c r="HSH3" s="3" t="s">
        <v>1011</v>
      </c>
      <c r="HSI3" s="3" t="s">
        <v>1011</v>
      </c>
      <c r="HSJ3" s="3" t="s">
        <v>1011</v>
      </c>
      <c r="HSK3" s="3" t="s">
        <v>1011</v>
      </c>
      <c r="HSL3" s="3" t="s">
        <v>1011</v>
      </c>
      <c r="HSM3" s="3" t="s">
        <v>1011</v>
      </c>
      <c r="HSN3" s="3" t="s">
        <v>1011</v>
      </c>
      <c r="HSO3" s="3" t="s">
        <v>1011</v>
      </c>
      <c r="HSP3" s="3" t="s">
        <v>1011</v>
      </c>
      <c r="HSQ3" s="3" t="s">
        <v>1011</v>
      </c>
      <c r="HSR3" s="3" t="s">
        <v>1011</v>
      </c>
      <c r="HSS3" s="3" t="s">
        <v>1011</v>
      </c>
      <c r="HST3" s="3" t="s">
        <v>1011</v>
      </c>
      <c r="HSU3" s="3" t="s">
        <v>1011</v>
      </c>
      <c r="HSV3" s="3" t="s">
        <v>1011</v>
      </c>
      <c r="HSW3" s="3" t="s">
        <v>1011</v>
      </c>
      <c r="HSX3" s="3" t="s">
        <v>1011</v>
      </c>
      <c r="HSY3" s="3" t="s">
        <v>1011</v>
      </c>
      <c r="HSZ3" s="3" t="s">
        <v>1011</v>
      </c>
      <c r="HTA3" s="3" t="s">
        <v>1011</v>
      </c>
      <c r="HTB3" s="3" t="s">
        <v>1011</v>
      </c>
      <c r="HTC3" s="3" t="s">
        <v>1011</v>
      </c>
      <c r="HTD3" s="3" t="s">
        <v>1011</v>
      </c>
      <c r="HTE3" s="3" t="s">
        <v>1011</v>
      </c>
      <c r="HTF3" s="3" t="s">
        <v>1011</v>
      </c>
      <c r="HTG3" s="3" t="s">
        <v>1011</v>
      </c>
      <c r="HTH3" s="3" t="s">
        <v>1011</v>
      </c>
      <c r="HTI3" s="3" t="s">
        <v>1011</v>
      </c>
      <c r="HTJ3" s="3" t="s">
        <v>1011</v>
      </c>
      <c r="HTK3" s="3" t="s">
        <v>1011</v>
      </c>
      <c r="HTL3" s="3" t="s">
        <v>1011</v>
      </c>
      <c r="HTM3" s="3" t="s">
        <v>1011</v>
      </c>
      <c r="HTN3" s="3" t="s">
        <v>1011</v>
      </c>
      <c r="HTO3" s="3" t="s">
        <v>1011</v>
      </c>
      <c r="HTP3" s="3" t="s">
        <v>1011</v>
      </c>
      <c r="HTQ3" s="3" t="s">
        <v>1011</v>
      </c>
      <c r="HTR3" s="3" t="s">
        <v>1011</v>
      </c>
      <c r="HTS3" s="3" t="s">
        <v>1011</v>
      </c>
      <c r="HTT3" s="3" t="s">
        <v>1011</v>
      </c>
      <c r="HTU3" s="3" t="s">
        <v>1011</v>
      </c>
      <c r="HTV3" s="3" t="s">
        <v>1011</v>
      </c>
      <c r="HTW3" s="3" t="s">
        <v>1011</v>
      </c>
      <c r="HTX3" s="3" t="s">
        <v>1011</v>
      </c>
      <c r="HTY3" s="3" t="s">
        <v>1011</v>
      </c>
      <c r="HTZ3" s="3" t="s">
        <v>1011</v>
      </c>
      <c r="HUA3" s="3" t="s">
        <v>1011</v>
      </c>
      <c r="HUB3" s="3" t="s">
        <v>1011</v>
      </c>
      <c r="HUC3" s="3" t="s">
        <v>1011</v>
      </c>
      <c r="HUD3" s="3" t="s">
        <v>1011</v>
      </c>
      <c r="HUE3" s="3" t="s">
        <v>1011</v>
      </c>
      <c r="HUF3" s="3" t="s">
        <v>1011</v>
      </c>
      <c r="HUG3" s="3" t="s">
        <v>1011</v>
      </c>
      <c r="HUH3" s="3" t="s">
        <v>1011</v>
      </c>
      <c r="HUI3" s="3" t="s">
        <v>1011</v>
      </c>
      <c r="HUJ3" s="3" t="s">
        <v>1011</v>
      </c>
      <c r="HUK3" s="3" t="s">
        <v>1011</v>
      </c>
      <c r="HUL3" s="3" t="s">
        <v>1011</v>
      </c>
      <c r="HUM3" s="3" t="s">
        <v>1011</v>
      </c>
      <c r="HUN3" s="3" t="s">
        <v>1011</v>
      </c>
      <c r="HUO3" s="3" t="s">
        <v>1011</v>
      </c>
      <c r="HUP3" s="3" t="s">
        <v>1011</v>
      </c>
      <c r="HUQ3" s="3" t="s">
        <v>1011</v>
      </c>
      <c r="HUR3" s="3" t="s">
        <v>1011</v>
      </c>
      <c r="HUS3" s="3" t="s">
        <v>1011</v>
      </c>
      <c r="HUT3" s="3" t="s">
        <v>1011</v>
      </c>
      <c r="HUU3" s="3" t="s">
        <v>1011</v>
      </c>
      <c r="HUV3" s="3" t="s">
        <v>1011</v>
      </c>
      <c r="HUW3" s="3" t="s">
        <v>1011</v>
      </c>
      <c r="HUX3" s="3" t="s">
        <v>1011</v>
      </c>
      <c r="HUY3" s="3" t="s">
        <v>1011</v>
      </c>
      <c r="HUZ3" s="3" t="s">
        <v>1011</v>
      </c>
      <c r="HVA3" s="3" t="s">
        <v>1011</v>
      </c>
      <c r="HVB3" s="3" t="s">
        <v>1011</v>
      </c>
      <c r="HVC3" s="3" t="s">
        <v>1011</v>
      </c>
      <c r="HVD3" s="3" t="s">
        <v>1011</v>
      </c>
      <c r="HVE3" s="3" t="s">
        <v>1011</v>
      </c>
      <c r="HVF3" s="3" t="s">
        <v>1011</v>
      </c>
      <c r="HVG3" s="3" t="s">
        <v>1011</v>
      </c>
      <c r="HVH3" s="3" t="s">
        <v>1011</v>
      </c>
      <c r="HVI3" s="3" t="s">
        <v>1011</v>
      </c>
      <c r="HVJ3" s="3" t="s">
        <v>1011</v>
      </c>
      <c r="HVK3" s="3" t="s">
        <v>1011</v>
      </c>
      <c r="HVL3" s="3" t="s">
        <v>1011</v>
      </c>
      <c r="HVM3" s="3" t="s">
        <v>1011</v>
      </c>
      <c r="HVN3" s="3" t="s">
        <v>1011</v>
      </c>
      <c r="HVO3" s="3" t="s">
        <v>1011</v>
      </c>
      <c r="HVP3" s="3" t="s">
        <v>1011</v>
      </c>
      <c r="HVQ3" s="3" t="s">
        <v>1011</v>
      </c>
      <c r="HVR3" s="3" t="s">
        <v>1011</v>
      </c>
      <c r="HVS3" s="3" t="s">
        <v>1011</v>
      </c>
      <c r="HVT3" s="3" t="s">
        <v>1011</v>
      </c>
      <c r="HVU3" s="3" t="s">
        <v>1011</v>
      </c>
      <c r="HVV3" s="3" t="s">
        <v>1011</v>
      </c>
      <c r="HVW3" s="3" t="s">
        <v>1011</v>
      </c>
      <c r="HVX3" s="3" t="s">
        <v>1011</v>
      </c>
      <c r="HVY3" s="3" t="s">
        <v>1011</v>
      </c>
      <c r="HVZ3" s="3" t="s">
        <v>1011</v>
      </c>
      <c r="HWA3" s="3" t="s">
        <v>1011</v>
      </c>
      <c r="HWB3" s="3" t="s">
        <v>1011</v>
      </c>
      <c r="HWC3" s="3" t="s">
        <v>1011</v>
      </c>
      <c r="HWD3" s="3" t="s">
        <v>1011</v>
      </c>
      <c r="HWE3" s="3" t="s">
        <v>1011</v>
      </c>
      <c r="HWF3" s="3" t="s">
        <v>1011</v>
      </c>
      <c r="HWG3" s="3" t="s">
        <v>1011</v>
      </c>
      <c r="HWH3" s="3" t="s">
        <v>1011</v>
      </c>
      <c r="HWI3" s="3" t="s">
        <v>1011</v>
      </c>
      <c r="HWJ3" s="3" t="s">
        <v>1011</v>
      </c>
      <c r="HWK3" s="3" t="s">
        <v>1011</v>
      </c>
      <c r="HWL3" s="3" t="s">
        <v>1011</v>
      </c>
      <c r="HWM3" s="3" t="s">
        <v>1011</v>
      </c>
      <c r="HWN3" s="3" t="s">
        <v>1011</v>
      </c>
      <c r="HWO3" s="3" t="s">
        <v>1011</v>
      </c>
      <c r="HWP3" s="3" t="s">
        <v>1011</v>
      </c>
      <c r="HWQ3" s="3" t="s">
        <v>1011</v>
      </c>
      <c r="HWR3" s="3" t="s">
        <v>1011</v>
      </c>
      <c r="HWS3" s="3" t="s">
        <v>1011</v>
      </c>
      <c r="HWT3" s="3" t="s">
        <v>1011</v>
      </c>
      <c r="HWU3" s="3" t="s">
        <v>1011</v>
      </c>
      <c r="HWV3" s="3" t="s">
        <v>1011</v>
      </c>
      <c r="HWW3" s="3" t="s">
        <v>1011</v>
      </c>
      <c r="HWX3" s="3" t="s">
        <v>1011</v>
      </c>
      <c r="HWY3" s="3" t="s">
        <v>1011</v>
      </c>
      <c r="HWZ3" s="3" t="s">
        <v>1011</v>
      </c>
      <c r="HXA3" s="3" t="s">
        <v>1011</v>
      </c>
      <c r="HXB3" s="3" t="s">
        <v>1011</v>
      </c>
      <c r="HXC3" s="3" t="s">
        <v>1011</v>
      </c>
      <c r="HXD3" s="3" t="s">
        <v>1011</v>
      </c>
      <c r="HXE3" s="3" t="s">
        <v>1011</v>
      </c>
      <c r="HXF3" s="3" t="s">
        <v>1011</v>
      </c>
      <c r="HXG3" s="3" t="s">
        <v>1011</v>
      </c>
      <c r="HXH3" s="3" t="s">
        <v>1011</v>
      </c>
      <c r="HXI3" s="3" t="s">
        <v>1011</v>
      </c>
      <c r="HXJ3" s="3" t="s">
        <v>1011</v>
      </c>
      <c r="HXK3" s="3" t="s">
        <v>1011</v>
      </c>
      <c r="HXL3" s="3" t="s">
        <v>1011</v>
      </c>
      <c r="HXM3" s="3" t="s">
        <v>1011</v>
      </c>
      <c r="HXN3" s="3" t="s">
        <v>1011</v>
      </c>
      <c r="HXO3" s="3" t="s">
        <v>1011</v>
      </c>
      <c r="HXP3" s="3" t="s">
        <v>1011</v>
      </c>
      <c r="HXQ3" s="3" t="s">
        <v>1011</v>
      </c>
      <c r="HXR3" s="3" t="s">
        <v>1011</v>
      </c>
      <c r="HXS3" s="3" t="s">
        <v>1011</v>
      </c>
      <c r="HXT3" s="3" t="s">
        <v>1011</v>
      </c>
      <c r="HXU3" s="3" t="s">
        <v>1011</v>
      </c>
      <c r="HXV3" s="3" t="s">
        <v>1011</v>
      </c>
      <c r="HXW3" s="3" t="s">
        <v>1011</v>
      </c>
      <c r="HXX3" s="3" t="s">
        <v>1011</v>
      </c>
      <c r="HXY3" s="3" t="s">
        <v>1011</v>
      </c>
      <c r="HXZ3" s="3" t="s">
        <v>1011</v>
      </c>
      <c r="HYA3" s="3" t="s">
        <v>1011</v>
      </c>
      <c r="HYB3" s="3" t="s">
        <v>1011</v>
      </c>
      <c r="HYC3" s="3" t="s">
        <v>1011</v>
      </c>
      <c r="HYD3" s="3" t="s">
        <v>1011</v>
      </c>
      <c r="HYE3" s="3" t="s">
        <v>1011</v>
      </c>
      <c r="HYF3" s="3" t="s">
        <v>1011</v>
      </c>
      <c r="HYG3" s="3" t="s">
        <v>1011</v>
      </c>
      <c r="HYH3" s="3" t="s">
        <v>1011</v>
      </c>
      <c r="HYI3" s="3" t="s">
        <v>1011</v>
      </c>
      <c r="HYJ3" s="3" t="s">
        <v>1011</v>
      </c>
      <c r="HYK3" s="3" t="s">
        <v>1011</v>
      </c>
      <c r="HYL3" s="3" t="s">
        <v>1011</v>
      </c>
      <c r="HYM3" s="3" t="s">
        <v>1011</v>
      </c>
      <c r="HYN3" s="3" t="s">
        <v>1011</v>
      </c>
      <c r="HYO3" s="3" t="s">
        <v>1011</v>
      </c>
      <c r="HYP3" s="3" t="s">
        <v>1011</v>
      </c>
      <c r="HYQ3" s="3" t="s">
        <v>1011</v>
      </c>
      <c r="HYR3" s="3" t="s">
        <v>1011</v>
      </c>
      <c r="HYS3" s="3" t="s">
        <v>1011</v>
      </c>
      <c r="HYT3" s="3" t="s">
        <v>1011</v>
      </c>
      <c r="HYU3" s="3" t="s">
        <v>1011</v>
      </c>
      <c r="HYV3" s="3" t="s">
        <v>1011</v>
      </c>
      <c r="HYW3" s="3" t="s">
        <v>1011</v>
      </c>
      <c r="HYX3" s="3" t="s">
        <v>1011</v>
      </c>
      <c r="HYY3" s="3" t="s">
        <v>1011</v>
      </c>
      <c r="HYZ3" s="3" t="s">
        <v>1011</v>
      </c>
      <c r="HZA3" s="3" t="s">
        <v>1011</v>
      </c>
      <c r="HZB3" s="3" t="s">
        <v>1011</v>
      </c>
      <c r="HZC3" s="3" t="s">
        <v>1011</v>
      </c>
      <c r="HZD3" s="3" t="s">
        <v>1011</v>
      </c>
      <c r="HZE3" s="3" t="s">
        <v>1011</v>
      </c>
      <c r="HZF3" s="3" t="s">
        <v>1011</v>
      </c>
      <c r="HZG3" s="3" t="s">
        <v>1011</v>
      </c>
      <c r="HZH3" s="3" t="s">
        <v>1011</v>
      </c>
      <c r="HZI3" s="3" t="s">
        <v>1011</v>
      </c>
      <c r="HZJ3" s="3" t="s">
        <v>1011</v>
      </c>
      <c r="HZK3" s="3" t="s">
        <v>1011</v>
      </c>
      <c r="HZL3" s="3" t="s">
        <v>1011</v>
      </c>
      <c r="HZM3" s="3" t="s">
        <v>1011</v>
      </c>
      <c r="HZN3" s="3" t="s">
        <v>1011</v>
      </c>
      <c r="HZO3" s="3" t="s">
        <v>1011</v>
      </c>
      <c r="HZP3" s="3" t="s">
        <v>1011</v>
      </c>
      <c r="HZQ3" s="3" t="s">
        <v>1011</v>
      </c>
      <c r="HZR3" s="3" t="s">
        <v>1011</v>
      </c>
      <c r="HZS3" s="3" t="s">
        <v>1011</v>
      </c>
      <c r="HZT3" s="3" t="s">
        <v>1011</v>
      </c>
      <c r="HZU3" s="3" t="s">
        <v>1011</v>
      </c>
      <c r="HZV3" s="3" t="s">
        <v>1011</v>
      </c>
      <c r="HZW3" s="3" t="s">
        <v>1011</v>
      </c>
      <c r="HZX3" s="3" t="s">
        <v>1011</v>
      </c>
      <c r="HZY3" s="3" t="s">
        <v>1011</v>
      </c>
      <c r="HZZ3" s="3" t="s">
        <v>1011</v>
      </c>
      <c r="IAA3" s="3" t="s">
        <v>1011</v>
      </c>
      <c r="IAB3" s="3" t="s">
        <v>1011</v>
      </c>
      <c r="IAC3" s="3" t="s">
        <v>1011</v>
      </c>
      <c r="IAD3" s="3" t="s">
        <v>1011</v>
      </c>
      <c r="IAE3" s="3" t="s">
        <v>1011</v>
      </c>
      <c r="IAF3" s="3" t="s">
        <v>1011</v>
      </c>
      <c r="IAG3" s="3" t="s">
        <v>1011</v>
      </c>
      <c r="IAH3" s="3" t="s">
        <v>1011</v>
      </c>
      <c r="IAI3" s="3" t="s">
        <v>1011</v>
      </c>
      <c r="IAJ3" s="3" t="s">
        <v>1011</v>
      </c>
      <c r="IAK3" s="3" t="s">
        <v>1011</v>
      </c>
      <c r="IAL3" s="3" t="s">
        <v>1011</v>
      </c>
      <c r="IAM3" s="3" t="s">
        <v>1011</v>
      </c>
      <c r="IAN3" s="3" t="s">
        <v>1011</v>
      </c>
      <c r="IAO3" s="3" t="s">
        <v>1011</v>
      </c>
      <c r="IAP3" s="3" t="s">
        <v>1011</v>
      </c>
      <c r="IAQ3" s="3" t="s">
        <v>1011</v>
      </c>
      <c r="IAR3" s="3" t="s">
        <v>1011</v>
      </c>
      <c r="IAS3" s="3" t="s">
        <v>1011</v>
      </c>
      <c r="IAT3" s="3" t="s">
        <v>1011</v>
      </c>
      <c r="IAU3" s="3" t="s">
        <v>1011</v>
      </c>
      <c r="IAV3" s="3" t="s">
        <v>1011</v>
      </c>
      <c r="IAW3" s="3" t="s">
        <v>1011</v>
      </c>
      <c r="IAX3" s="3" t="s">
        <v>1011</v>
      </c>
      <c r="IAY3" s="3" t="s">
        <v>1011</v>
      </c>
      <c r="IAZ3" s="3" t="s">
        <v>1011</v>
      </c>
      <c r="IBA3" s="3" t="s">
        <v>1011</v>
      </c>
      <c r="IBB3" s="3" t="s">
        <v>1011</v>
      </c>
      <c r="IBC3" s="3" t="s">
        <v>1011</v>
      </c>
      <c r="IBD3" s="3" t="s">
        <v>1011</v>
      </c>
      <c r="IBE3" s="3" t="s">
        <v>1011</v>
      </c>
      <c r="IBF3" s="3" t="s">
        <v>1011</v>
      </c>
      <c r="IBG3" s="3" t="s">
        <v>1011</v>
      </c>
      <c r="IBH3" s="3" t="s">
        <v>1011</v>
      </c>
      <c r="IBI3" s="3" t="s">
        <v>1011</v>
      </c>
      <c r="IBJ3" s="3" t="s">
        <v>1011</v>
      </c>
      <c r="IBK3" s="3" t="s">
        <v>1011</v>
      </c>
      <c r="IBL3" s="3" t="s">
        <v>1011</v>
      </c>
      <c r="IBM3" s="3" t="s">
        <v>1011</v>
      </c>
      <c r="IBN3" s="3" t="s">
        <v>1011</v>
      </c>
      <c r="IBO3" s="3" t="s">
        <v>1011</v>
      </c>
      <c r="IBP3" s="3" t="s">
        <v>1011</v>
      </c>
      <c r="IBQ3" s="3" t="s">
        <v>1011</v>
      </c>
      <c r="IBR3" s="3" t="s">
        <v>1011</v>
      </c>
      <c r="IBS3" s="3" t="s">
        <v>1011</v>
      </c>
      <c r="IBT3" s="3" t="s">
        <v>1011</v>
      </c>
      <c r="IBU3" s="3" t="s">
        <v>1011</v>
      </c>
      <c r="IBV3" s="3" t="s">
        <v>1011</v>
      </c>
      <c r="IBW3" s="3" t="s">
        <v>1011</v>
      </c>
      <c r="IBX3" s="3" t="s">
        <v>1011</v>
      </c>
      <c r="IBY3" s="3" t="s">
        <v>1011</v>
      </c>
      <c r="IBZ3" s="3" t="s">
        <v>1011</v>
      </c>
      <c r="ICA3" s="3" t="s">
        <v>1011</v>
      </c>
      <c r="ICB3" s="3" t="s">
        <v>1011</v>
      </c>
      <c r="ICC3" s="3" t="s">
        <v>1011</v>
      </c>
      <c r="ICD3" s="3" t="s">
        <v>1011</v>
      </c>
      <c r="ICE3" s="3" t="s">
        <v>1011</v>
      </c>
      <c r="ICF3" s="3" t="s">
        <v>1011</v>
      </c>
      <c r="ICG3" s="3" t="s">
        <v>1011</v>
      </c>
      <c r="ICH3" s="3" t="s">
        <v>1011</v>
      </c>
      <c r="ICI3" s="3" t="s">
        <v>1011</v>
      </c>
      <c r="ICJ3" s="3" t="s">
        <v>1011</v>
      </c>
      <c r="ICK3" s="3" t="s">
        <v>1011</v>
      </c>
      <c r="ICL3" s="3" t="s">
        <v>1011</v>
      </c>
      <c r="ICM3" s="3" t="s">
        <v>1011</v>
      </c>
      <c r="ICN3" s="3" t="s">
        <v>1011</v>
      </c>
      <c r="ICO3" s="3" t="s">
        <v>1011</v>
      </c>
      <c r="ICP3" s="3" t="s">
        <v>1011</v>
      </c>
      <c r="ICQ3" s="3" t="s">
        <v>1011</v>
      </c>
      <c r="ICR3" s="3" t="s">
        <v>1011</v>
      </c>
      <c r="ICS3" s="3" t="s">
        <v>1011</v>
      </c>
      <c r="ICT3" s="3" t="s">
        <v>1011</v>
      </c>
      <c r="ICU3" s="3" t="s">
        <v>1011</v>
      </c>
      <c r="ICV3" s="3" t="s">
        <v>1011</v>
      </c>
      <c r="ICW3" s="3" t="s">
        <v>1011</v>
      </c>
      <c r="ICX3" s="3" t="s">
        <v>1011</v>
      </c>
      <c r="ICY3" s="3" t="s">
        <v>1011</v>
      </c>
      <c r="ICZ3" s="3" t="s">
        <v>1011</v>
      </c>
      <c r="IDA3" s="3" t="s">
        <v>1011</v>
      </c>
      <c r="IDB3" s="3" t="s">
        <v>1011</v>
      </c>
      <c r="IDC3" s="3" t="s">
        <v>1011</v>
      </c>
      <c r="IDD3" s="3" t="s">
        <v>1011</v>
      </c>
      <c r="IDE3" s="3" t="s">
        <v>1011</v>
      </c>
      <c r="IDF3" s="3" t="s">
        <v>1011</v>
      </c>
      <c r="IDG3" s="3" t="s">
        <v>1011</v>
      </c>
      <c r="IDH3" s="3" t="s">
        <v>1011</v>
      </c>
      <c r="IDI3" s="3" t="s">
        <v>1011</v>
      </c>
      <c r="IDJ3" s="3" t="s">
        <v>1011</v>
      </c>
      <c r="IDK3" s="3" t="s">
        <v>1011</v>
      </c>
      <c r="IDL3" s="3" t="s">
        <v>1011</v>
      </c>
      <c r="IDM3" s="3" t="s">
        <v>1011</v>
      </c>
      <c r="IDN3" s="3" t="s">
        <v>1011</v>
      </c>
      <c r="IDO3" s="3" t="s">
        <v>1011</v>
      </c>
      <c r="IDP3" s="3" t="s">
        <v>1011</v>
      </c>
      <c r="IDQ3" s="3" t="s">
        <v>1011</v>
      </c>
      <c r="IDR3" s="3" t="s">
        <v>1011</v>
      </c>
      <c r="IDS3" s="3" t="s">
        <v>1011</v>
      </c>
      <c r="IDT3" s="3" t="s">
        <v>1011</v>
      </c>
      <c r="IDU3" s="3" t="s">
        <v>1011</v>
      </c>
      <c r="IDV3" s="3" t="s">
        <v>1011</v>
      </c>
      <c r="IDW3" s="3" t="s">
        <v>1011</v>
      </c>
      <c r="IDX3" s="3" t="s">
        <v>1011</v>
      </c>
      <c r="IDY3" s="3" t="s">
        <v>1011</v>
      </c>
      <c r="IDZ3" s="3" t="s">
        <v>1011</v>
      </c>
      <c r="IEA3" s="3" t="s">
        <v>1011</v>
      </c>
      <c r="IEB3" s="3" t="s">
        <v>1011</v>
      </c>
      <c r="IEC3" s="3" t="s">
        <v>1011</v>
      </c>
      <c r="IED3" s="3" t="s">
        <v>1011</v>
      </c>
      <c r="IEE3" s="3" t="s">
        <v>1011</v>
      </c>
      <c r="IEF3" s="3" t="s">
        <v>1011</v>
      </c>
      <c r="IEG3" s="3" t="s">
        <v>1011</v>
      </c>
      <c r="IEH3" s="3" t="s">
        <v>1011</v>
      </c>
      <c r="IEI3" s="3" t="s">
        <v>1011</v>
      </c>
      <c r="IEJ3" s="3" t="s">
        <v>1011</v>
      </c>
      <c r="IEK3" s="3" t="s">
        <v>1011</v>
      </c>
      <c r="IEL3" s="3" t="s">
        <v>1011</v>
      </c>
      <c r="IEM3" s="3" t="s">
        <v>1011</v>
      </c>
      <c r="IEN3" s="3" t="s">
        <v>1011</v>
      </c>
      <c r="IEO3" s="3" t="s">
        <v>1011</v>
      </c>
      <c r="IEP3" s="3" t="s">
        <v>1011</v>
      </c>
      <c r="IEQ3" s="3" t="s">
        <v>1011</v>
      </c>
      <c r="IER3" s="3" t="s">
        <v>1011</v>
      </c>
      <c r="IES3" s="3" t="s">
        <v>1011</v>
      </c>
      <c r="IET3" s="3" t="s">
        <v>1011</v>
      </c>
      <c r="IEU3" s="3" t="s">
        <v>1011</v>
      </c>
      <c r="IEV3" s="3" t="s">
        <v>1011</v>
      </c>
      <c r="IEW3" s="3" t="s">
        <v>1011</v>
      </c>
      <c r="IEX3" s="3" t="s">
        <v>1011</v>
      </c>
      <c r="IEY3" s="3" t="s">
        <v>1011</v>
      </c>
      <c r="IEZ3" s="3" t="s">
        <v>1011</v>
      </c>
      <c r="IFA3" s="3" t="s">
        <v>1011</v>
      </c>
      <c r="IFB3" s="3" t="s">
        <v>1011</v>
      </c>
      <c r="IFC3" s="3" t="s">
        <v>1011</v>
      </c>
      <c r="IFD3" s="3" t="s">
        <v>1011</v>
      </c>
      <c r="IFE3" s="3" t="s">
        <v>1011</v>
      </c>
      <c r="IFF3" s="3" t="s">
        <v>1011</v>
      </c>
      <c r="IFG3" s="3" t="s">
        <v>1011</v>
      </c>
      <c r="IFH3" s="3" t="s">
        <v>1011</v>
      </c>
      <c r="IFI3" s="3" t="s">
        <v>1011</v>
      </c>
      <c r="IFJ3" s="3" t="s">
        <v>1011</v>
      </c>
      <c r="IFK3" s="3" t="s">
        <v>1011</v>
      </c>
      <c r="IFL3" s="3" t="s">
        <v>1011</v>
      </c>
      <c r="IFM3" s="3" t="s">
        <v>1011</v>
      </c>
      <c r="IFN3" s="3" t="s">
        <v>1011</v>
      </c>
      <c r="IFO3" s="3" t="s">
        <v>1011</v>
      </c>
      <c r="IFP3" s="3" t="s">
        <v>1011</v>
      </c>
      <c r="IFQ3" s="3" t="s">
        <v>1011</v>
      </c>
      <c r="IFR3" s="3" t="s">
        <v>1011</v>
      </c>
      <c r="IFS3" s="3" t="s">
        <v>1011</v>
      </c>
      <c r="IFT3" s="3" t="s">
        <v>1011</v>
      </c>
      <c r="IFU3" s="3" t="s">
        <v>1011</v>
      </c>
      <c r="IFV3" s="3" t="s">
        <v>1011</v>
      </c>
      <c r="IFW3" s="3" t="s">
        <v>1011</v>
      </c>
      <c r="IFX3" s="3" t="s">
        <v>1011</v>
      </c>
      <c r="IFY3" s="3" t="s">
        <v>1011</v>
      </c>
      <c r="IFZ3" s="3" t="s">
        <v>1011</v>
      </c>
      <c r="IGA3" s="3" t="s">
        <v>1011</v>
      </c>
      <c r="IGB3" s="3" t="s">
        <v>1011</v>
      </c>
      <c r="IGC3" s="3" t="s">
        <v>1011</v>
      </c>
      <c r="IGD3" s="3" t="s">
        <v>1011</v>
      </c>
      <c r="IGE3" s="3" t="s">
        <v>1011</v>
      </c>
      <c r="IGF3" s="3" t="s">
        <v>1011</v>
      </c>
      <c r="IGG3" s="3" t="s">
        <v>1011</v>
      </c>
      <c r="IGH3" s="3" t="s">
        <v>1011</v>
      </c>
      <c r="IGI3" s="3" t="s">
        <v>1011</v>
      </c>
      <c r="IGJ3" s="3" t="s">
        <v>1011</v>
      </c>
      <c r="IGK3" s="3" t="s">
        <v>1011</v>
      </c>
      <c r="IGL3" s="3" t="s">
        <v>1011</v>
      </c>
      <c r="IGM3" s="3" t="s">
        <v>1011</v>
      </c>
      <c r="IGN3" s="3" t="s">
        <v>1011</v>
      </c>
      <c r="IGO3" s="3" t="s">
        <v>1011</v>
      </c>
      <c r="IGP3" s="3" t="s">
        <v>1011</v>
      </c>
      <c r="IGQ3" s="3" t="s">
        <v>1011</v>
      </c>
      <c r="IGR3" s="3" t="s">
        <v>1011</v>
      </c>
      <c r="IGS3" s="3" t="s">
        <v>1011</v>
      </c>
      <c r="IGT3" s="3" t="s">
        <v>1011</v>
      </c>
      <c r="IGU3" s="3" t="s">
        <v>1011</v>
      </c>
      <c r="IGV3" s="3" t="s">
        <v>1011</v>
      </c>
      <c r="IGW3" s="3" t="s">
        <v>1011</v>
      </c>
      <c r="IGX3" s="3" t="s">
        <v>1011</v>
      </c>
      <c r="IGY3" s="3" t="s">
        <v>1011</v>
      </c>
      <c r="IGZ3" s="3" t="s">
        <v>1011</v>
      </c>
      <c r="IHA3" s="3" t="s">
        <v>1011</v>
      </c>
      <c r="IHB3" s="3" t="s">
        <v>1011</v>
      </c>
      <c r="IHC3" s="3" t="s">
        <v>1011</v>
      </c>
      <c r="IHD3" s="3" t="s">
        <v>1011</v>
      </c>
      <c r="IHE3" s="3" t="s">
        <v>1011</v>
      </c>
      <c r="IHF3" s="3" t="s">
        <v>1011</v>
      </c>
      <c r="IHG3" s="3" t="s">
        <v>1011</v>
      </c>
      <c r="IHH3" s="3" t="s">
        <v>1011</v>
      </c>
      <c r="IHI3" s="3" t="s">
        <v>1011</v>
      </c>
      <c r="IHJ3" s="3" t="s">
        <v>1011</v>
      </c>
      <c r="IHK3" s="3" t="s">
        <v>1011</v>
      </c>
      <c r="IHL3" s="3" t="s">
        <v>1011</v>
      </c>
      <c r="IHM3" s="3" t="s">
        <v>1011</v>
      </c>
      <c r="IHN3" s="3" t="s">
        <v>1011</v>
      </c>
      <c r="IHO3" s="3" t="s">
        <v>1011</v>
      </c>
      <c r="IHP3" s="3" t="s">
        <v>1011</v>
      </c>
      <c r="IHQ3" s="3" t="s">
        <v>1011</v>
      </c>
      <c r="IHR3" s="3" t="s">
        <v>1011</v>
      </c>
      <c r="IHS3" s="3" t="s">
        <v>1011</v>
      </c>
      <c r="IHT3" s="3" t="s">
        <v>1011</v>
      </c>
      <c r="IHU3" s="3" t="s">
        <v>1011</v>
      </c>
      <c r="IHV3" s="3" t="s">
        <v>1011</v>
      </c>
      <c r="IHW3" s="3" t="s">
        <v>1011</v>
      </c>
      <c r="IHX3" s="3" t="s">
        <v>1011</v>
      </c>
      <c r="IHY3" s="3" t="s">
        <v>1011</v>
      </c>
      <c r="IHZ3" s="3" t="s">
        <v>1011</v>
      </c>
      <c r="IIA3" s="3" t="s">
        <v>1011</v>
      </c>
      <c r="IIB3" s="3" t="s">
        <v>1011</v>
      </c>
      <c r="IIC3" s="3" t="s">
        <v>1011</v>
      </c>
      <c r="IID3" s="3" t="s">
        <v>1011</v>
      </c>
      <c r="IIE3" s="3" t="s">
        <v>1011</v>
      </c>
      <c r="IIF3" s="3" t="s">
        <v>1011</v>
      </c>
      <c r="IIG3" s="3" t="s">
        <v>1011</v>
      </c>
      <c r="IIH3" s="3" t="s">
        <v>1011</v>
      </c>
      <c r="III3" s="3" t="s">
        <v>1011</v>
      </c>
      <c r="IIJ3" s="3" t="s">
        <v>1011</v>
      </c>
      <c r="IIK3" s="3" t="s">
        <v>1011</v>
      </c>
      <c r="IIL3" s="3" t="s">
        <v>1011</v>
      </c>
      <c r="IIM3" s="3" t="s">
        <v>1011</v>
      </c>
      <c r="IIN3" s="3" t="s">
        <v>1011</v>
      </c>
      <c r="IIO3" s="3" t="s">
        <v>1011</v>
      </c>
      <c r="IIP3" s="3" t="s">
        <v>1011</v>
      </c>
      <c r="IIQ3" s="3" t="s">
        <v>1011</v>
      </c>
      <c r="IIR3" s="3" t="s">
        <v>1011</v>
      </c>
      <c r="IIS3" s="3" t="s">
        <v>1011</v>
      </c>
      <c r="IIT3" s="3" t="s">
        <v>1011</v>
      </c>
      <c r="IIU3" s="3" t="s">
        <v>1011</v>
      </c>
      <c r="IIV3" s="3" t="s">
        <v>1011</v>
      </c>
      <c r="IIW3" s="3" t="s">
        <v>1011</v>
      </c>
      <c r="IIX3" s="3" t="s">
        <v>1011</v>
      </c>
      <c r="IIY3" s="3" t="s">
        <v>1011</v>
      </c>
      <c r="IIZ3" s="3" t="s">
        <v>1011</v>
      </c>
      <c r="IJA3" s="3" t="s">
        <v>1011</v>
      </c>
      <c r="IJB3" s="3" t="s">
        <v>1011</v>
      </c>
      <c r="IJC3" s="3" t="s">
        <v>1011</v>
      </c>
      <c r="IJD3" s="3" t="s">
        <v>1011</v>
      </c>
      <c r="IJE3" s="3" t="s">
        <v>1011</v>
      </c>
      <c r="IJF3" s="3" t="s">
        <v>1011</v>
      </c>
      <c r="IJG3" s="3" t="s">
        <v>1011</v>
      </c>
      <c r="IJH3" s="3" t="s">
        <v>1011</v>
      </c>
      <c r="IJI3" s="3" t="s">
        <v>1011</v>
      </c>
      <c r="IJJ3" s="3" t="s">
        <v>1011</v>
      </c>
      <c r="IJK3" s="3" t="s">
        <v>1011</v>
      </c>
      <c r="IJL3" s="3" t="s">
        <v>1011</v>
      </c>
      <c r="IJM3" s="3" t="s">
        <v>1011</v>
      </c>
      <c r="IJN3" s="3" t="s">
        <v>1011</v>
      </c>
      <c r="IJO3" s="3" t="s">
        <v>1011</v>
      </c>
      <c r="IJP3" s="3" t="s">
        <v>1011</v>
      </c>
      <c r="IJQ3" s="3" t="s">
        <v>1011</v>
      </c>
      <c r="IJR3" s="3" t="s">
        <v>1011</v>
      </c>
      <c r="IJS3" s="3" t="s">
        <v>1011</v>
      </c>
      <c r="IJT3" s="3" t="s">
        <v>1011</v>
      </c>
      <c r="IJU3" s="3" t="s">
        <v>1011</v>
      </c>
      <c r="IJV3" s="3" t="s">
        <v>1011</v>
      </c>
      <c r="IJW3" s="3" t="s">
        <v>1011</v>
      </c>
      <c r="IJX3" s="3" t="s">
        <v>1011</v>
      </c>
      <c r="IJY3" s="3" t="s">
        <v>1011</v>
      </c>
      <c r="IJZ3" s="3" t="s">
        <v>1011</v>
      </c>
      <c r="IKA3" s="3" t="s">
        <v>1011</v>
      </c>
      <c r="IKB3" s="3" t="s">
        <v>1011</v>
      </c>
      <c r="IKC3" s="3" t="s">
        <v>1011</v>
      </c>
      <c r="IKD3" s="3" t="s">
        <v>1011</v>
      </c>
      <c r="IKE3" s="3" t="s">
        <v>1011</v>
      </c>
      <c r="IKF3" s="3" t="s">
        <v>1011</v>
      </c>
      <c r="IKG3" s="3" t="s">
        <v>1011</v>
      </c>
      <c r="IKH3" s="3" t="s">
        <v>1011</v>
      </c>
      <c r="IKI3" s="3" t="s">
        <v>1011</v>
      </c>
      <c r="IKJ3" s="3" t="s">
        <v>1011</v>
      </c>
      <c r="IKK3" s="3" t="s">
        <v>1011</v>
      </c>
      <c r="IKL3" s="3" t="s">
        <v>1011</v>
      </c>
      <c r="IKM3" s="3" t="s">
        <v>1011</v>
      </c>
      <c r="IKN3" s="3" t="s">
        <v>1011</v>
      </c>
      <c r="IKO3" s="3" t="s">
        <v>1011</v>
      </c>
      <c r="IKP3" s="3" t="s">
        <v>1011</v>
      </c>
      <c r="IKQ3" s="3" t="s">
        <v>1011</v>
      </c>
      <c r="IKR3" s="3" t="s">
        <v>1011</v>
      </c>
      <c r="IKS3" s="3" t="s">
        <v>1011</v>
      </c>
      <c r="IKT3" s="3" t="s">
        <v>1011</v>
      </c>
      <c r="IKU3" s="3" t="s">
        <v>1011</v>
      </c>
      <c r="IKV3" s="3" t="s">
        <v>1011</v>
      </c>
      <c r="IKW3" s="3" t="s">
        <v>1011</v>
      </c>
      <c r="IKX3" s="3" t="s">
        <v>1011</v>
      </c>
      <c r="IKY3" s="3" t="s">
        <v>1011</v>
      </c>
      <c r="IKZ3" s="3" t="s">
        <v>1011</v>
      </c>
      <c r="ILA3" s="3" t="s">
        <v>1011</v>
      </c>
      <c r="ILB3" s="3" t="s">
        <v>1011</v>
      </c>
      <c r="ILC3" s="3" t="s">
        <v>1011</v>
      </c>
      <c r="ILD3" s="3" t="s">
        <v>1011</v>
      </c>
      <c r="ILE3" s="3" t="s">
        <v>1011</v>
      </c>
      <c r="ILF3" s="3" t="s">
        <v>1011</v>
      </c>
      <c r="ILG3" s="3" t="s">
        <v>1011</v>
      </c>
      <c r="ILH3" s="3" t="s">
        <v>1011</v>
      </c>
      <c r="ILI3" s="3" t="s">
        <v>1011</v>
      </c>
      <c r="ILJ3" s="3" t="s">
        <v>1011</v>
      </c>
      <c r="ILK3" s="3" t="s">
        <v>1011</v>
      </c>
      <c r="ILL3" s="3" t="s">
        <v>1011</v>
      </c>
      <c r="ILM3" s="3" t="s">
        <v>1011</v>
      </c>
      <c r="ILN3" s="3" t="s">
        <v>1011</v>
      </c>
      <c r="ILO3" s="3" t="s">
        <v>1011</v>
      </c>
      <c r="ILP3" s="3" t="s">
        <v>1011</v>
      </c>
      <c r="ILQ3" s="3" t="s">
        <v>1011</v>
      </c>
      <c r="ILR3" s="3" t="s">
        <v>1011</v>
      </c>
      <c r="ILS3" s="3" t="s">
        <v>1011</v>
      </c>
      <c r="ILT3" s="3" t="s">
        <v>1011</v>
      </c>
      <c r="ILU3" s="3" t="s">
        <v>1011</v>
      </c>
      <c r="ILV3" s="3" t="s">
        <v>1011</v>
      </c>
      <c r="ILW3" s="3" t="s">
        <v>1011</v>
      </c>
      <c r="ILX3" s="3" t="s">
        <v>1011</v>
      </c>
      <c r="ILY3" s="3" t="s">
        <v>1011</v>
      </c>
      <c r="ILZ3" s="3" t="s">
        <v>1011</v>
      </c>
      <c r="IMA3" s="3" t="s">
        <v>1011</v>
      </c>
      <c r="IMB3" s="3" t="s">
        <v>1011</v>
      </c>
      <c r="IMC3" s="3" t="s">
        <v>1011</v>
      </c>
      <c r="IMD3" s="3" t="s">
        <v>1011</v>
      </c>
      <c r="IME3" s="3" t="s">
        <v>1011</v>
      </c>
      <c r="IMF3" s="3" t="s">
        <v>1011</v>
      </c>
      <c r="IMG3" s="3" t="s">
        <v>1011</v>
      </c>
      <c r="IMH3" s="3" t="s">
        <v>1011</v>
      </c>
      <c r="IMI3" s="3" t="s">
        <v>1011</v>
      </c>
      <c r="IMJ3" s="3" t="s">
        <v>1011</v>
      </c>
      <c r="IMK3" s="3" t="s">
        <v>1011</v>
      </c>
      <c r="IML3" s="3" t="s">
        <v>1011</v>
      </c>
      <c r="IMM3" s="3" t="s">
        <v>1011</v>
      </c>
      <c r="IMN3" s="3" t="s">
        <v>1011</v>
      </c>
      <c r="IMO3" s="3" t="s">
        <v>1011</v>
      </c>
      <c r="IMP3" s="3" t="s">
        <v>1011</v>
      </c>
      <c r="IMQ3" s="3" t="s">
        <v>1011</v>
      </c>
      <c r="IMR3" s="3" t="s">
        <v>1011</v>
      </c>
      <c r="IMS3" s="3" t="s">
        <v>1011</v>
      </c>
      <c r="IMT3" s="3" t="s">
        <v>1011</v>
      </c>
      <c r="IMU3" s="3" t="s">
        <v>1011</v>
      </c>
      <c r="IMV3" s="3" t="s">
        <v>1011</v>
      </c>
      <c r="IMW3" s="3" t="s">
        <v>1011</v>
      </c>
      <c r="IMX3" s="3" t="s">
        <v>1011</v>
      </c>
      <c r="IMY3" s="3" t="s">
        <v>1011</v>
      </c>
      <c r="IMZ3" s="3" t="s">
        <v>1011</v>
      </c>
      <c r="INA3" s="3" t="s">
        <v>1011</v>
      </c>
      <c r="INB3" s="3" t="s">
        <v>1011</v>
      </c>
      <c r="INC3" s="3" t="s">
        <v>1011</v>
      </c>
      <c r="IND3" s="3" t="s">
        <v>1011</v>
      </c>
      <c r="INE3" s="3" t="s">
        <v>1011</v>
      </c>
      <c r="INF3" s="3" t="s">
        <v>1011</v>
      </c>
      <c r="ING3" s="3" t="s">
        <v>1011</v>
      </c>
      <c r="INH3" s="3" t="s">
        <v>1011</v>
      </c>
      <c r="INI3" s="3" t="s">
        <v>1011</v>
      </c>
      <c r="INJ3" s="3" t="s">
        <v>1011</v>
      </c>
      <c r="INK3" s="3" t="s">
        <v>1011</v>
      </c>
      <c r="INL3" s="3" t="s">
        <v>1011</v>
      </c>
      <c r="INM3" s="3" t="s">
        <v>1011</v>
      </c>
      <c r="INN3" s="3" t="s">
        <v>1011</v>
      </c>
      <c r="INO3" s="3" t="s">
        <v>1011</v>
      </c>
      <c r="INP3" s="3" t="s">
        <v>1011</v>
      </c>
      <c r="INQ3" s="3" t="s">
        <v>1011</v>
      </c>
      <c r="INR3" s="3" t="s">
        <v>1011</v>
      </c>
      <c r="INS3" s="3" t="s">
        <v>1011</v>
      </c>
      <c r="INT3" s="3" t="s">
        <v>1011</v>
      </c>
      <c r="INU3" s="3" t="s">
        <v>1011</v>
      </c>
      <c r="INV3" s="3" t="s">
        <v>1011</v>
      </c>
      <c r="INW3" s="3" t="s">
        <v>1011</v>
      </c>
      <c r="INX3" s="3" t="s">
        <v>1011</v>
      </c>
      <c r="INY3" s="3" t="s">
        <v>1011</v>
      </c>
      <c r="INZ3" s="3" t="s">
        <v>1011</v>
      </c>
      <c r="IOA3" s="3" t="s">
        <v>1011</v>
      </c>
      <c r="IOB3" s="3" t="s">
        <v>1011</v>
      </c>
      <c r="IOC3" s="3" t="s">
        <v>1011</v>
      </c>
      <c r="IOD3" s="3" t="s">
        <v>1011</v>
      </c>
      <c r="IOE3" s="3" t="s">
        <v>1011</v>
      </c>
      <c r="IOF3" s="3" t="s">
        <v>1011</v>
      </c>
      <c r="IOG3" s="3" t="s">
        <v>1011</v>
      </c>
      <c r="IOH3" s="3" t="s">
        <v>1011</v>
      </c>
      <c r="IOI3" s="3" t="s">
        <v>1011</v>
      </c>
      <c r="IOJ3" s="3" t="s">
        <v>1011</v>
      </c>
      <c r="IOK3" s="3" t="s">
        <v>1011</v>
      </c>
      <c r="IOL3" s="3" t="s">
        <v>1011</v>
      </c>
      <c r="IOM3" s="3" t="s">
        <v>1011</v>
      </c>
      <c r="ION3" s="3" t="s">
        <v>1011</v>
      </c>
      <c r="IOO3" s="3" t="s">
        <v>1011</v>
      </c>
      <c r="IOP3" s="3" t="s">
        <v>1011</v>
      </c>
      <c r="IOQ3" s="3" t="s">
        <v>1011</v>
      </c>
      <c r="IOR3" s="3" t="s">
        <v>1011</v>
      </c>
      <c r="IOS3" s="3" t="s">
        <v>1011</v>
      </c>
      <c r="IOT3" s="3" t="s">
        <v>1011</v>
      </c>
      <c r="IOU3" s="3" t="s">
        <v>1011</v>
      </c>
      <c r="IOV3" s="3" t="s">
        <v>1011</v>
      </c>
      <c r="IOW3" s="3" t="s">
        <v>1011</v>
      </c>
      <c r="IOX3" s="3" t="s">
        <v>1011</v>
      </c>
      <c r="IOY3" s="3" t="s">
        <v>1011</v>
      </c>
      <c r="IOZ3" s="3" t="s">
        <v>1011</v>
      </c>
      <c r="IPA3" s="3" t="s">
        <v>1011</v>
      </c>
      <c r="IPB3" s="3" t="s">
        <v>1011</v>
      </c>
      <c r="IPC3" s="3" t="s">
        <v>1011</v>
      </c>
      <c r="IPD3" s="3" t="s">
        <v>1011</v>
      </c>
      <c r="IPE3" s="3" t="s">
        <v>1011</v>
      </c>
      <c r="IPF3" s="3" t="s">
        <v>1011</v>
      </c>
      <c r="IPG3" s="3" t="s">
        <v>1011</v>
      </c>
      <c r="IPH3" s="3" t="s">
        <v>1011</v>
      </c>
      <c r="IPI3" s="3" t="s">
        <v>1011</v>
      </c>
      <c r="IPJ3" s="3" t="s">
        <v>1011</v>
      </c>
      <c r="IPK3" s="3" t="s">
        <v>1011</v>
      </c>
      <c r="IPL3" s="3" t="s">
        <v>1011</v>
      </c>
      <c r="IPM3" s="3" t="s">
        <v>1011</v>
      </c>
      <c r="IPN3" s="3" t="s">
        <v>1011</v>
      </c>
      <c r="IPO3" s="3" t="s">
        <v>1011</v>
      </c>
      <c r="IPP3" s="3" t="s">
        <v>1011</v>
      </c>
      <c r="IPQ3" s="3" t="s">
        <v>1011</v>
      </c>
      <c r="IPR3" s="3" t="s">
        <v>1011</v>
      </c>
      <c r="IPS3" s="3" t="s">
        <v>1011</v>
      </c>
      <c r="IPT3" s="3" t="s">
        <v>1011</v>
      </c>
      <c r="IPU3" s="3" t="s">
        <v>1011</v>
      </c>
      <c r="IPV3" s="3" t="s">
        <v>1011</v>
      </c>
      <c r="IPW3" s="3" t="s">
        <v>1011</v>
      </c>
      <c r="IPX3" s="3" t="s">
        <v>1011</v>
      </c>
      <c r="IPY3" s="3" t="s">
        <v>1011</v>
      </c>
      <c r="IPZ3" s="3" t="s">
        <v>1011</v>
      </c>
      <c r="IQA3" s="3" t="s">
        <v>1011</v>
      </c>
      <c r="IQB3" s="3" t="s">
        <v>1011</v>
      </c>
      <c r="IQC3" s="3" t="s">
        <v>1011</v>
      </c>
      <c r="IQD3" s="3" t="s">
        <v>1011</v>
      </c>
      <c r="IQE3" s="3" t="s">
        <v>1011</v>
      </c>
      <c r="IQF3" s="3" t="s">
        <v>1011</v>
      </c>
      <c r="IQG3" s="3" t="s">
        <v>1011</v>
      </c>
      <c r="IQH3" s="3" t="s">
        <v>1011</v>
      </c>
      <c r="IQI3" s="3" t="s">
        <v>1011</v>
      </c>
      <c r="IQJ3" s="3" t="s">
        <v>1011</v>
      </c>
      <c r="IQK3" s="3" t="s">
        <v>1011</v>
      </c>
      <c r="IQL3" s="3" t="s">
        <v>1011</v>
      </c>
      <c r="IQM3" s="3" t="s">
        <v>1011</v>
      </c>
      <c r="IQN3" s="3" t="s">
        <v>1011</v>
      </c>
      <c r="IQO3" s="3" t="s">
        <v>1011</v>
      </c>
      <c r="IQP3" s="3" t="s">
        <v>1011</v>
      </c>
      <c r="IQQ3" s="3" t="s">
        <v>1011</v>
      </c>
      <c r="IQR3" s="3" t="s">
        <v>1011</v>
      </c>
      <c r="IQS3" s="3" t="s">
        <v>1011</v>
      </c>
      <c r="IQT3" s="3" t="s">
        <v>1011</v>
      </c>
      <c r="IQU3" s="3" t="s">
        <v>1011</v>
      </c>
      <c r="IQV3" s="3" t="s">
        <v>1011</v>
      </c>
      <c r="IQW3" s="3" t="s">
        <v>1011</v>
      </c>
      <c r="IQX3" s="3" t="s">
        <v>1011</v>
      </c>
      <c r="IQY3" s="3" t="s">
        <v>1011</v>
      </c>
      <c r="IQZ3" s="3" t="s">
        <v>1011</v>
      </c>
      <c r="IRA3" s="3" t="s">
        <v>1011</v>
      </c>
      <c r="IRB3" s="3" t="s">
        <v>1011</v>
      </c>
      <c r="IRC3" s="3" t="s">
        <v>1011</v>
      </c>
      <c r="IRD3" s="3" t="s">
        <v>1011</v>
      </c>
      <c r="IRE3" s="3" t="s">
        <v>1011</v>
      </c>
      <c r="IRF3" s="3" t="s">
        <v>1011</v>
      </c>
      <c r="IRG3" s="3" t="s">
        <v>1011</v>
      </c>
      <c r="IRH3" s="3" t="s">
        <v>1011</v>
      </c>
      <c r="IRI3" s="3" t="s">
        <v>1011</v>
      </c>
      <c r="IRJ3" s="3" t="s">
        <v>1011</v>
      </c>
      <c r="IRK3" s="3" t="s">
        <v>1011</v>
      </c>
      <c r="IRL3" s="3" t="s">
        <v>1011</v>
      </c>
      <c r="IRM3" s="3" t="s">
        <v>1011</v>
      </c>
      <c r="IRN3" s="3" t="s">
        <v>1011</v>
      </c>
      <c r="IRO3" s="3" t="s">
        <v>1011</v>
      </c>
      <c r="IRP3" s="3" t="s">
        <v>1011</v>
      </c>
      <c r="IRQ3" s="3" t="s">
        <v>1011</v>
      </c>
      <c r="IRR3" s="3" t="s">
        <v>1011</v>
      </c>
      <c r="IRS3" s="3" t="s">
        <v>1011</v>
      </c>
      <c r="IRT3" s="3" t="s">
        <v>1011</v>
      </c>
      <c r="IRU3" s="3" t="s">
        <v>1011</v>
      </c>
      <c r="IRV3" s="3" t="s">
        <v>1011</v>
      </c>
      <c r="IRW3" s="3" t="s">
        <v>1011</v>
      </c>
      <c r="IRX3" s="3" t="s">
        <v>1011</v>
      </c>
      <c r="IRY3" s="3" t="s">
        <v>1011</v>
      </c>
      <c r="IRZ3" s="3" t="s">
        <v>1011</v>
      </c>
      <c r="ISA3" s="3" t="s">
        <v>1011</v>
      </c>
      <c r="ISB3" s="3" t="s">
        <v>1011</v>
      </c>
      <c r="ISC3" s="3" t="s">
        <v>1011</v>
      </c>
      <c r="ISD3" s="3" t="s">
        <v>1011</v>
      </c>
      <c r="ISE3" s="3" t="s">
        <v>1011</v>
      </c>
      <c r="ISF3" s="3" t="s">
        <v>1011</v>
      </c>
      <c r="ISG3" s="3" t="s">
        <v>1011</v>
      </c>
      <c r="ISH3" s="3" t="s">
        <v>1011</v>
      </c>
      <c r="ISI3" s="3" t="s">
        <v>1011</v>
      </c>
      <c r="ISJ3" s="3" t="s">
        <v>1011</v>
      </c>
      <c r="ISK3" s="3" t="s">
        <v>1011</v>
      </c>
      <c r="ISL3" s="3" t="s">
        <v>1011</v>
      </c>
      <c r="ISM3" s="3" t="s">
        <v>1011</v>
      </c>
      <c r="ISN3" s="3" t="s">
        <v>1011</v>
      </c>
      <c r="ISO3" s="3" t="s">
        <v>1011</v>
      </c>
      <c r="ISP3" s="3" t="s">
        <v>1011</v>
      </c>
      <c r="ISQ3" s="3" t="s">
        <v>1011</v>
      </c>
      <c r="ISR3" s="3" t="s">
        <v>1011</v>
      </c>
      <c r="ISS3" s="3" t="s">
        <v>1011</v>
      </c>
      <c r="IST3" s="3" t="s">
        <v>1011</v>
      </c>
      <c r="ISU3" s="3" t="s">
        <v>1011</v>
      </c>
      <c r="ISV3" s="3" t="s">
        <v>1011</v>
      </c>
      <c r="ISW3" s="3" t="s">
        <v>1011</v>
      </c>
      <c r="ISX3" s="3" t="s">
        <v>1011</v>
      </c>
      <c r="ISY3" s="3" t="s">
        <v>1011</v>
      </c>
      <c r="ISZ3" s="3" t="s">
        <v>1011</v>
      </c>
      <c r="ITA3" s="3" t="s">
        <v>1011</v>
      </c>
      <c r="ITB3" s="3" t="s">
        <v>1011</v>
      </c>
      <c r="ITC3" s="3" t="s">
        <v>1011</v>
      </c>
      <c r="ITD3" s="3" t="s">
        <v>1011</v>
      </c>
      <c r="ITE3" s="3" t="s">
        <v>1011</v>
      </c>
      <c r="ITF3" s="3" t="s">
        <v>1011</v>
      </c>
      <c r="ITG3" s="3" t="s">
        <v>1011</v>
      </c>
      <c r="ITH3" s="3" t="s">
        <v>1011</v>
      </c>
      <c r="ITI3" s="3" t="s">
        <v>1011</v>
      </c>
      <c r="ITJ3" s="3" t="s">
        <v>1011</v>
      </c>
      <c r="ITK3" s="3" t="s">
        <v>1011</v>
      </c>
      <c r="ITL3" s="3" t="s">
        <v>1011</v>
      </c>
      <c r="ITM3" s="3" t="s">
        <v>1011</v>
      </c>
      <c r="ITN3" s="3" t="s">
        <v>1011</v>
      </c>
      <c r="ITO3" s="3" t="s">
        <v>1011</v>
      </c>
      <c r="ITP3" s="3" t="s">
        <v>1011</v>
      </c>
      <c r="ITQ3" s="3" t="s">
        <v>1011</v>
      </c>
      <c r="ITR3" s="3" t="s">
        <v>1011</v>
      </c>
      <c r="ITS3" s="3" t="s">
        <v>1011</v>
      </c>
      <c r="ITT3" s="3" t="s">
        <v>1011</v>
      </c>
      <c r="ITU3" s="3" t="s">
        <v>1011</v>
      </c>
      <c r="ITV3" s="3" t="s">
        <v>1011</v>
      </c>
      <c r="ITW3" s="3" t="s">
        <v>1011</v>
      </c>
      <c r="ITX3" s="3" t="s">
        <v>1011</v>
      </c>
      <c r="ITY3" s="3" t="s">
        <v>1011</v>
      </c>
      <c r="ITZ3" s="3" t="s">
        <v>1011</v>
      </c>
      <c r="IUA3" s="3" t="s">
        <v>1011</v>
      </c>
      <c r="IUB3" s="3" t="s">
        <v>1011</v>
      </c>
      <c r="IUC3" s="3" t="s">
        <v>1011</v>
      </c>
      <c r="IUD3" s="3" t="s">
        <v>1011</v>
      </c>
      <c r="IUE3" s="3" t="s">
        <v>1011</v>
      </c>
      <c r="IUF3" s="3" t="s">
        <v>1011</v>
      </c>
      <c r="IUG3" s="3" t="s">
        <v>1011</v>
      </c>
      <c r="IUH3" s="3" t="s">
        <v>1011</v>
      </c>
      <c r="IUI3" s="3" t="s">
        <v>1011</v>
      </c>
      <c r="IUJ3" s="3" t="s">
        <v>1011</v>
      </c>
      <c r="IUK3" s="3" t="s">
        <v>1011</v>
      </c>
      <c r="IUL3" s="3" t="s">
        <v>1011</v>
      </c>
      <c r="IUM3" s="3" t="s">
        <v>1011</v>
      </c>
      <c r="IUN3" s="3" t="s">
        <v>1011</v>
      </c>
      <c r="IUO3" s="3" t="s">
        <v>1011</v>
      </c>
      <c r="IUP3" s="3" t="s">
        <v>1011</v>
      </c>
      <c r="IUQ3" s="3" t="s">
        <v>1011</v>
      </c>
      <c r="IUR3" s="3" t="s">
        <v>1011</v>
      </c>
      <c r="IUS3" s="3" t="s">
        <v>1011</v>
      </c>
      <c r="IUT3" s="3" t="s">
        <v>1011</v>
      </c>
      <c r="IUU3" s="3" t="s">
        <v>1011</v>
      </c>
      <c r="IUV3" s="3" t="s">
        <v>1011</v>
      </c>
      <c r="IUW3" s="3" t="s">
        <v>1011</v>
      </c>
      <c r="IUX3" s="3" t="s">
        <v>1011</v>
      </c>
      <c r="IUY3" s="3" t="s">
        <v>1011</v>
      </c>
      <c r="IUZ3" s="3" t="s">
        <v>1011</v>
      </c>
      <c r="IVA3" s="3" t="s">
        <v>1011</v>
      </c>
      <c r="IVB3" s="3" t="s">
        <v>1011</v>
      </c>
      <c r="IVC3" s="3" t="s">
        <v>1011</v>
      </c>
      <c r="IVD3" s="3" t="s">
        <v>1011</v>
      </c>
      <c r="IVE3" s="3" t="s">
        <v>1011</v>
      </c>
      <c r="IVF3" s="3" t="s">
        <v>1011</v>
      </c>
      <c r="IVG3" s="3" t="s">
        <v>1011</v>
      </c>
      <c r="IVH3" s="3" t="s">
        <v>1011</v>
      </c>
      <c r="IVI3" s="3" t="s">
        <v>1011</v>
      </c>
      <c r="IVJ3" s="3" t="s">
        <v>1011</v>
      </c>
      <c r="IVK3" s="3" t="s">
        <v>1011</v>
      </c>
      <c r="IVL3" s="3" t="s">
        <v>1011</v>
      </c>
      <c r="IVM3" s="3" t="s">
        <v>1011</v>
      </c>
      <c r="IVN3" s="3" t="s">
        <v>1011</v>
      </c>
      <c r="IVO3" s="3" t="s">
        <v>1011</v>
      </c>
      <c r="IVP3" s="3" t="s">
        <v>1011</v>
      </c>
      <c r="IVQ3" s="3" t="s">
        <v>1011</v>
      </c>
      <c r="IVR3" s="3" t="s">
        <v>1011</v>
      </c>
      <c r="IVS3" s="3" t="s">
        <v>1011</v>
      </c>
      <c r="IVT3" s="3" t="s">
        <v>1011</v>
      </c>
      <c r="IVU3" s="3" t="s">
        <v>1011</v>
      </c>
      <c r="IVV3" s="3" t="s">
        <v>1011</v>
      </c>
      <c r="IVW3" s="3" t="s">
        <v>1011</v>
      </c>
      <c r="IVX3" s="3" t="s">
        <v>1011</v>
      </c>
      <c r="IVY3" s="3" t="s">
        <v>1011</v>
      </c>
      <c r="IVZ3" s="3" t="s">
        <v>1011</v>
      </c>
      <c r="IWA3" s="3" t="s">
        <v>1011</v>
      </c>
      <c r="IWB3" s="3" t="s">
        <v>1011</v>
      </c>
      <c r="IWC3" s="3" t="s">
        <v>1011</v>
      </c>
      <c r="IWD3" s="3" t="s">
        <v>1011</v>
      </c>
      <c r="IWE3" s="3" t="s">
        <v>1011</v>
      </c>
      <c r="IWF3" s="3" t="s">
        <v>1011</v>
      </c>
      <c r="IWG3" s="3" t="s">
        <v>1011</v>
      </c>
      <c r="IWH3" s="3" t="s">
        <v>1011</v>
      </c>
      <c r="IWI3" s="3" t="s">
        <v>1011</v>
      </c>
      <c r="IWJ3" s="3" t="s">
        <v>1011</v>
      </c>
      <c r="IWK3" s="3" t="s">
        <v>1011</v>
      </c>
      <c r="IWL3" s="3" t="s">
        <v>1011</v>
      </c>
      <c r="IWM3" s="3" t="s">
        <v>1011</v>
      </c>
      <c r="IWN3" s="3" t="s">
        <v>1011</v>
      </c>
      <c r="IWO3" s="3" t="s">
        <v>1011</v>
      </c>
      <c r="IWP3" s="3" t="s">
        <v>1011</v>
      </c>
      <c r="IWQ3" s="3" t="s">
        <v>1011</v>
      </c>
      <c r="IWR3" s="3" t="s">
        <v>1011</v>
      </c>
      <c r="IWS3" s="3" t="s">
        <v>1011</v>
      </c>
      <c r="IWT3" s="3" t="s">
        <v>1011</v>
      </c>
      <c r="IWU3" s="3" t="s">
        <v>1011</v>
      </c>
      <c r="IWV3" s="3" t="s">
        <v>1011</v>
      </c>
      <c r="IWW3" s="3" t="s">
        <v>1011</v>
      </c>
      <c r="IWX3" s="3" t="s">
        <v>1011</v>
      </c>
      <c r="IWY3" s="3" t="s">
        <v>1011</v>
      </c>
      <c r="IWZ3" s="3" t="s">
        <v>1011</v>
      </c>
      <c r="IXA3" s="3" t="s">
        <v>1011</v>
      </c>
      <c r="IXB3" s="3" t="s">
        <v>1011</v>
      </c>
      <c r="IXC3" s="3" t="s">
        <v>1011</v>
      </c>
      <c r="IXD3" s="3" t="s">
        <v>1011</v>
      </c>
      <c r="IXE3" s="3" t="s">
        <v>1011</v>
      </c>
      <c r="IXF3" s="3" t="s">
        <v>1011</v>
      </c>
      <c r="IXG3" s="3" t="s">
        <v>1011</v>
      </c>
      <c r="IXH3" s="3" t="s">
        <v>1011</v>
      </c>
      <c r="IXI3" s="3" t="s">
        <v>1011</v>
      </c>
      <c r="IXJ3" s="3" t="s">
        <v>1011</v>
      </c>
      <c r="IXK3" s="3" t="s">
        <v>1011</v>
      </c>
      <c r="IXL3" s="3" t="s">
        <v>1011</v>
      </c>
      <c r="IXM3" s="3" t="s">
        <v>1011</v>
      </c>
      <c r="IXN3" s="3" t="s">
        <v>1011</v>
      </c>
      <c r="IXO3" s="3" t="s">
        <v>1011</v>
      </c>
      <c r="IXP3" s="3" t="s">
        <v>1011</v>
      </c>
      <c r="IXQ3" s="3" t="s">
        <v>1011</v>
      </c>
      <c r="IXR3" s="3" t="s">
        <v>1011</v>
      </c>
      <c r="IXS3" s="3" t="s">
        <v>1011</v>
      </c>
      <c r="IXT3" s="3" t="s">
        <v>1011</v>
      </c>
      <c r="IXU3" s="3" t="s">
        <v>1011</v>
      </c>
      <c r="IXV3" s="3" t="s">
        <v>1011</v>
      </c>
      <c r="IXW3" s="3" t="s">
        <v>1011</v>
      </c>
      <c r="IXX3" s="3" t="s">
        <v>1011</v>
      </c>
      <c r="IXY3" s="3" t="s">
        <v>1011</v>
      </c>
      <c r="IXZ3" s="3" t="s">
        <v>1011</v>
      </c>
      <c r="IYA3" s="3" t="s">
        <v>1011</v>
      </c>
      <c r="IYB3" s="3" t="s">
        <v>1011</v>
      </c>
      <c r="IYC3" s="3" t="s">
        <v>1011</v>
      </c>
      <c r="IYD3" s="3" t="s">
        <v>1011</v>
      </c>
      <c r="IYE3" s="3" t="s">
        <v>1011</v>
      </c>
      <c r="IYF3" s="3" t="s">
        <v>1011</v>
      </c>
      <c r="IYG3" s="3" t="s">
        <v>1011</v>
      </c>
      <c r="IYH3" s="3" t="s">
        <v>1011</v>
      </c>
      <c r="IYI3" s="3" t="s">
        <v>1011</v>
      </c>
      <c r="IYJ3" s="3" t="s">
        <v>1011</v>
      </c>
      <c r="IYK3" s="3" t="s">
        <v>1011</v>
      </c>
      <c r="IYL3" s="3" t="s">
        <v>1011</v>
      </c>
      <c r="IYM3" s="3" t="s">
        <v>1011</v>
      </c>
      <c r="IYN3" s="3" t="s">
        <v>1011</v>
      </c>
      <c r="IYO3" s="3" t="s">
        <v>1011</v>
      </c>
      <c r="IYP3" s="3" t="s">
        <v>1011</v>
      </c>
      <c r="IYQ3" s="3" t="s">
        <v>1011</v>
      </c>
      <c r="IYR3" s="3" t="s">
        <v>1011</v>
      </c>
      <c r="IYS3" s="3" t="s">
        <v>1011</v>
      </c>
      <c r="IYT3" s="3" t="s">
        <v>1011</v>
      </c>
      <c r="IYU3" s="3" t="s">
        <v>1011</v>
      </c>
      <c r="IYV3" s="3" t="s">
        <v>1011</v>
      </c>
      <c r="IYW3" s="3" t="s">
        <v>1011</v>
      </c>
      <c r="IYX3" s="3" t="s">
        <v>1011</v>
      </c>
      <c r="IYY3" s="3" t="s">
        <v>1011</v>
      </c>
      <c r="IYZ3" s="3" t="s">
        <v>1011</v>
      </c>
      <c r="IZA3" s="3" t="s">
        <v>1011</v>
      </c>
      <c r="IZB3" s="3" t="s">
        <v>1011</v>
      </c>
      <c r="IZC3" s="3" t="s">
        <v>1011</v>
      </c>
      <c r="IZD3" s="3" t="s">
        <v>1011</v>
      </c>
      <c r="IZE3" s="3" t="s">
        <v>1011</v>
      </c>
      <c r="IZF3" s="3" t="s">
        <v>1011</v>
      </c>
      <c r="IZG3" s="3" t="s">
        <v>1011</v>
      </c>
      <c r="IZH3" s="3" t="s">
        <v>1011</v>
      </c>
      <c r="IZI3" s="3" t="s">
        <v>1011</v>
      </c>
      <c r="IZJ3" s="3" t="s">
        <v>1011</v>
      </c>
      <c r="IZK3" s="3" t="s">
        <v>1011</v>
      </c>
      <c r="IZL3" s="3" t="s">
        <v>1011</v>
      </c>
      <c r="IZM3" s="3" t="s">
        <v>1011</v>
      </c>
      <c r="IZN3" s="3" t="s">
        <v>1011</v>
      </c>
      <c r="IZO3" s="3" t="s">
        <v>1011</v>
      </c>
      <c r="IZP3" s="3" t="s">
        <v>1011</v>
      </c>
      <c r="IZQ3" s="3" t="s">
        <v>1011</v>
      </c>
      <c r="IZR3" s="3" t="s">
        <v>1011</v>
      </c>
      <c r="IZS3" s="3" t="s">
        <v>1011</v>
      </c>
      <c r="IZT3" s="3" t="s">
        <v>1011</v>
      </c>
      <c r="IZU3" s="3" t="s">
        <v>1011</v>
      </c>
      <c r="IZV3" s="3" t="s">
        <v>1011</v>
      </c>
      <c r="IZW3" s="3" t="s">
        <v>1011</v>
      </c>
      <c r="IZX3" s="3" t="s">
        <v>1011</v>
      </c>
      <c r="IZY3" s="3" t="s">
        <v>1011</v>
      </c>
      <c r="IZZ3" s="3" t="s">
        <v>1011</v>
      </c>
      <c r="JAA3" s="3" t="s">
        <v>1011</v>
      </c>
      <c r="JAB3" s="3" t="s">
        <v>1011</v>
      </c>
      <c r="JAC3" s="3" t="s">
        <v>1011</v>
      </c>
      <c r="JAD3" s="3" t="s">
        <v>1011</v>
      </c>
      <c r="JAE3" s="3" t="s">
        <v>1011</v>
      </c>
      <c r="JAF3" s="3" t="s">
        <v>1011</v>
      </c>
      <c r="JAG3" s="3" t="s">
        <v>1011</v>
      </c>
      <c r="JAH3" s="3" t="s">
        <v>1011</v>
      </c>
      <c r="JAI3" s="3" t="s">
        <v>1011</v>
      </c>
      <c r="JAJ3" s="3" t="s">
        <v>1011</v>
      </c>
      <c r="JAK3" s="3" t="s">
        <v>1011</v>
      </c>
      <c r="JAL3" s="3" t="s">
        <v>1011</v>
      </c>
      <c r="JAM3" s="3" t="s">
        <v>1011</v>
      </c>
      <c r="JAN3" s="3" t="s">
        <v>1011</v>
      </c>
      <c r="JAO3" s="3" t="s">
        <v>1011</v>
      </c>
      <c r="JAP3" s="3" t="s">
        <v>1011</v>
      </c>
      <c r="JAQ3" s="3" t="s">
        <v>1011</v>
      </c>
      <c r="JAR3" s="3" t="s">
        <v>1011</v>
      </c>
      <c r="JAS3" s="3" t="s">
        <v>1011</v>
      </c>
      <c r="JAT3" s="3" t="s">
        <v>1011</v>
      </c>
      <c r="JAU3" s="3" t="s">
        <v>1011</v>
      </c>
      <c r="JAV3" s="3" t="s">
        <v>1011</v>
      </c>
      <c r="JAW3" s="3" t="s">
        <v>1011</v>
      </c>
      <c r="JAX3" s="3" t="s">
        <v>1011</v>
      </c>
      <c r="JAY3" s="3" t="s">
        <v>1011</v>
      </c>
      <c r="JAZ3" s="3" t="s">
        <v>1011</v>
      </c>
      <c r="JBA3" s="3" t="s">
        <v>1011</v>
      </c>
      <c r="JBB3" s="3" t="s">
        <v>1011</v>
      </c>
      <c r="JBC3" s="3" t="s">
        <v>1011</v>
      </c>
      <c r="JBD3" s="3" t="s">
        <v>1011</v>
      </c>
      <c r="JBE3" s="3" t="s">
        <v>1011</v>
      </c>
      <c r="JBF3" s="3" t="s">
        <v>1011</v>
      </c>
      <c r="JBG3" s="3" t="s">
        <v>1011</v>
      </c>
      <c r="JBH3" s="3" t="s">
        <v>1011</v>
      </c>
      <c r="JBI3" s="3" t="s">
        <v>1011</v>
      </c>
      <c r="JBJ3" s="3" t="s">
        <v>1011</v>
      </c>
      <c r="JBK3" s="3" t="s">
        <v>1011</v>
      </c>
      <c r="JBL3" s="3" t="s">
        <v>1011</v>
      </c>
      <c r="JBM3" s="3" t="s">
        <v>1011</v>
      </c>
      <c r="JBN3" s="3" t="s">
        <v>1011</v>
      </c>
      <c r="JBO3" s="3" t="s">
        <v>1011</v>
      </c>
      <c r="JBP3" s="3" t="s">
        <v>1011</v>
      </c>
      <c r="JBQ3" s="3" t="s">
        <v>1011</v>
      </c>
      <c r="JBR3" s="3" t="s">
        <v>1011</v>
      </c>
      <c r="JBS3" s="3" t="s">
        <v>1011</v>
      </c>
      <c r="JBT3" s="3" t="s">
        <v>1011</v>
      </c>
      <c r="JBU3" s="3" t="s">
        <v>1011</v>
      </c>
      <c r="JBV3" s="3" t="s">
        <v>1011</v>
      </c>
      <c r="JBW3" s="3" t="s">
        <v>1011</v>
      </c>
      <c r="JBX3" s="3" t="s">
        <v>1011</v>
      </c>
      <c r="JBY3" s="3" t="s">
        <v>1011</v>
      </c>
      <c r="JBZ3" s="3" t="s">
        <v>1011</v>
      </c>
      <c r="JCA3" s="3" t="s">
        <v>1011</v>
      </c>
      <c r="JCB3" s="3" t="s">
        <v>1011</v>
      </c>
      <c r="JCC3" s="3" t="s">
        <v>1011</v>
      </c>
      <c r="JCD3" s="3" t="s">
        <v>1011</v>
      </c>
      <c r="JCE3" s="3" t="s">
        <v>1011</v>
      </c>
      <c r="JCF3" s="3" t="s">
        <v>1011</v>
      </c>
      <c r="JCG3" s="3" t="s">
        <v>1011</v>
      </c>
      <c r="JCH3" s="3" t="s">
        <v>1011</v>
      </c>
      <c r="JCI3" s="3" t="s">
        <v>1011</v>
      </c>
      <c r="JCJ3" s="3" t="s">
        <v>1011</v>
      </c>
      <c r="JCK3" s="3" t="s">
        <v>1011</v>
      </c>
      <c r="JCL3" s="3" t="s">
        <v>1011</v>
      </c>
      <c r="JCM3" s="3" t="s">
        <v>1011</v>
      </c>
      <c r="JCN3" s="3" t="s">
        <v>1011</v>
      </c>
      <c r="JCO3" s="3" t="s">
        <v>1011</v>
      </c>
      <c r="JCP3" s="3" t="s">
        <v>1011</v>
      </c>
      <c r="JCQ3" s="3" t="s">
        <v>1011</v>
      </c>
      <c r="JCR3" s="3" t="s">
        <v>1011</v>
      </c>
      <c r="JCS3" s="3" t="s">
        <v>1011</v>
      </c>
      <c r="JCT3" s="3" t="s">
        <v>1011</v>
      </c>
      <c r="JCU3" s="3" t="s">
        <v>1011</v>
      </c>
      <c r="JCV3" s="3" t="s">
        <v>1011</v>
      </c>
      <c r="JCW3" s="3" t="s">
        <v>1011</v>
      </c>
      <c r="JCX3" s="3" t="s">
        <v>1011</v>
      </c>
      <c r="JCY3" s="3" t="s">
        <v>1011</v>
      </c>
      <c r="JCZ3" s="3" t="s">
        <v>1011</v>
      </c>
      <c r="JDA3" s="3" t="s">
        <v>1011</v>
      </c>
      <c r="JDB3" s="3" t="s">
        <v>1011</v>
      </c>
      <c r="JDC3" s="3" t="s">
        <v>1011</v>
      </c>
      <c r="JDD3" s="3" t="s">
        <v>1011</v>
      </c>
      <c r="JDE3" s="3" t="s">
        <v>1011</v>
      </c>
      <c r="JDF3" s="3" t="s">
        <v>1011</v>
      </c>
      <c r="JDG3" s="3" t="s">
        <v>1011</v>
      </c>
      <c r="JDH3" s="3" t="s">
        <v>1011</v>
      </c>
      <c r="JDI3" s="3" t="s">
        <v>1011</v>
      </c>
      <c r="JDJ3" s="3" t="s">
        <v>1011</v>
      </c>
      <c r="JDK3" s="3" t="s">
        <v>1011</v>
      </c>
      <c r="JDL3" s="3" t="s">
        <v>1011</v>
      </c>
      <c r="JDM3" s="3" t="s">
        <v>1011</v>
      </c>
      <c r="JDN3" s="3" t="s">
        <v>1011</v>
      </c>
      <c r="JDO3" s="3" t="s">
        <v>1011</v>
      </c>
      <c r="JDP3" s="3" t="s">
        <v>1011</v>
      </c>
      <c r="JDQ3" s="3" t="s">
        <v>1011</v>
      </c>
      <c r="JDR3" s="3" t="s">
        <v>1011</v>
      </c>
      <c r="JDS3" s="3" t="s">
        <v>1011</v>
      </c>
      <c r="JDT3" s="3" t="s">
        <v>1011</v>
      </c>
      <c r="JDU3" s="3" t="s">
        <v>1011</v>
      </c>
      <c r="JDV3" s="3" t="s">
        <v>1011</v>
      </c>
      <c r="JDW3" s="3" t="s">
        <v>1011</v>
      </c>
      <c r="JDX3" s="3" t="s">
        <v>1011</v>
      </c>
      <c r="JDY3" s="3" t="s">
        <v>1011</v>
      </c>
      <c r="JDZ3" s="3" t="s">
        <v>1011</v>
      </c>
      <c r="JEA3" s="3" t="s">
        <v>1011</v>
      </c>
      <c r="JEB3" s="3" t="s">
        <v>1011</v>
      </c>
      <c r="JEC3" s="3" t="s">
        <v>1011</v>
      </c>
      <c r="JED3" s="3" t="s">
        <v>1011</v>
      </c>
      <c r="JEE3" s="3" t="s">
        <v>1011</v>
      </c>
      <c r="JEF3" s="3" t="s">
        <v>1011</v>
      </c>
      <c r="JEG3" s="3" t="s">
        <v>1011</v>
      </c>
      <c r="JEH3" s="3" t="s">
        <v>1011</v>
      </c>
      <c r="JEI3" s="3" t="s">
        <v>1011</v>
      </c>
      <c r="JEJ3" s="3" t="s">
        <v>1011</v>
      </c>
      <c r="JEK3" s="3" t="s">
        <v>1011</v>
      </c>
      <c r="JEL3" s="3" t="s">
        <v>1011</v>
      </c>
      <c r="JEM3" s="3" t="s">
        <v>1011</v>
      </c>
      <c r="JEN3" s="3" t="s">
        <v>1011</v>
      </c>
      <c r="JEO3" s="3" t="s">
        <v>1011</v>
      </c>
      <c r="JEP3" s="3" t="s">
        <v>1011</v>
      </c>
      <c r="JEQ3" s="3" t="s">
        <v>1011</v>
      </c>
      <c r="JER3" s="3" t="s">
        <v>1011</v>
      </c>
      <c r="JES3" s="3" t="s">
        <v>1011</v>
      </c>
      <c r="JET3" s="3" t="s">
        <v>1011</v>
      </c>
      <c r="JEU3" s="3" t="s">
        <v>1011</v>
      </c>
      <c r="JEV3" s="3" t="s">
        <v>1011</v>
      </c>
      <c r="JEW3" s="3" t="s">
        <v>1011</v>
      </c>
      <c r="JEX3" s="3" t="s">
        <v>1011</v>
      </c>
      <c r="JEY3" s="3" t="s">
        <v>1011</v>
      </c>
      <c r="JEZ3" s="3" t="s">
        <v>1011</v>
      </c>
      <c r="JFA3" s="3" t="s">
        <v>1011</v>
      </c>
      <c r="JFB3" s="3" t="s">
        <v>1011</v>
      </c>
      <c r="JFC3" s="3" t="s">
        <v>1011</v>
      </c>
      <c r="JFD3" s="3" t="s">
        <v>1011</v>
      </c>
      <c r="JFE3" s="3" t="s">
        <v>1011</v>
      </c>
      <c r="JFF3" s="3" t="s">
        <v>1011</v>
      </c>
      <c r="JFG3" s="3" t="s">
        <v>1011</v>
      </c>
      <c r="JFH3" s="3" t="s">
        <v>1011</v>
      </c>
      <c r="JFI3" s="3" t="s">
        <v>1011</v>
      </c>
      <c r="JFJ3" s="3" t="s">
        <v>1011</v>
      </c>
      <c r="JFK3" s="3" t="s">
        <v>1011</v>
      </c>
      <c r="JFL3" s="3" t="s">
        <v>1011</v>
      </c>
      <c r="JFM3" s="3" t="s">
        <v>1011</v>
      </c>
      <c r="JFN3" s="3" t="s">
        <v>1011</v>
      </c>
      <c r="JFO3" s="3" t="s">
        <v>1011</v>
      </c>
      <c r="JFP3" s="3" t="s">
        <v>1011</v>
      </c>
      <c r="JFQ3" s="3" t="s">
        <v>1011</v>
      </c>
      <c r="JFR3" s="3" t="s">
        <v>1011</v>
      </c>
      <c r="JFS3" s="3" t="s">
        <v>1011</v>
      </c>
      <c r="JFT3" s="3" t="s">
        <v>1011</v>
      </c>
      <c r="JFU3" s="3" t="s">
        <v>1011</v>
      </c>
      <c r="JFV3" s="3" t="s">
        <v>1011</v>
      </c>
      <c r="JFW3" s="3" t="s">
        <v>1011</v>
      </c>
      <c r="JFX3" s="3" t="s">
        <v>1011</v>
      </c>
      <c r="JFY3" s="3" t="s">
        <v>1011</v>
      </c>
      <c r="JFZ3" s="3" t="s">
        <v>1011</v>
      </c>
      <c r="JGA3" s="3" t="s">
        <v>1011</v>
      </c>
      <c r="JGB3" s="3" t="s">
        <v>1011</v>
      </c>
      <c r="JGC3" s="3" t="s">
        <v>1011</v>
      </c>
      <c r="JGD3" s="3" t="s">
        <v>1011</v>
      </c>
      <c r="JGE3" s="3" t="s">
        <v>1011</v>
      </c>
      <c r="JGF3" s="3" t="s">
        <v>1011</v>
      </c>
      <c r="JGG3" s="3" t="s">
        <v>1011</v>
      </c>
      <c r="JGH3" s="3" t="s">
        <v>1011</v>
      </c>
      <c r="JGI3" s="3" t="s">
        <v>1011</v>
      </c>
      <c r="JGJ3" s="3" t="s">
        <v>1011</v>
      </c>
      <c r="JGK3" s="3" t="s">
        <v>1011</v>
      </c>
      <c r="JGL3" s="3" t="s">
        <v>1011</v>
      </c>
      <c r="JGM3" s="3" t="s">
        <v>1011</v>
      </c>
      <c r="JGN3" s="3" t="s">
        <v>1011</v>
      </c>
      <c r="JGO3" s="3" t="s">
        <v>1011</v>
      </c>
      <c r="JGP3" s="3" t="s">
        <v>1011</v>
      </c>
      <c r="JGQ3" s="3" t="s">
        <v>1011</v>
      </c>
      <c r="JGR3" s="3" t="s">
        <v>1011</v>
      </c>
      <c r="JGS3" s="3" t="s">
        <v>1011</v>
      </c>
      <c r="JGT3" s="3" t="s">
        <v>1011</v>
      </c>
      <c r="JGU3" s="3" t="s">
        <v>1011</v>
      </c>
      <c r="JGV3" s="3" t="s">
        <v>1011</v>
      </c>
      <c r="JGW3" s="3" t="s">
        <v>1011</v>
      </c>
      <c r="JGX3" s="3" t="s">
        <v>1011</v>
      </c>
      <c r="JGY3" s="3" t="s">
        <v>1011</v>
      </c>
      <c r="JGZ3" s="3" t="s">
        <v>1011</v>
      </c>
      <c r="JHA3" s="3" t="s">
        <v>1011</v>
      </c>
      <c r="JHB3" s="3" t="s">
        <v>1011</v>
      </c>
      <c r="JHC3" s="3" t="s">
        <v>1011</v>
      </c>
      <c r="JHD3" s="3" t="s">
        <v>1011</v>
      </c>
      <c r="JHE3" s="3" t="s">
        <v>1011</v>
      </c>
      <c r="JHF3" s="3" t="s">
        <v>1011</v>
      </c>
      <c r="JHG3" s="3" t="s">
        <v>1011</v>
      </c>
      <c r="JHH3" s="3" t="s">
        <v>1011</v>
      </c>
      <c r="JHI3" s="3" t="s">
        <v>1011</v>
      </c>
      <c r="JHJ3" s="3" t="s">
        <v>1011</v>
      </c>
      <c r="JHK3" s="3" t="s">
        <v>1011</v>
      </c>
      <c r="JHL3" s="3" t="s">
        <v>1011</v>
      </c>
      <c r="JHM3" s="3" t="s">
        <v>1011</v>
      </c>
      <c r="JHN3" s="3" t="s">
        <v>1011</v>
      </c>
      <c r="JHO3" s="3" t="s">
        <v>1011</v>
      </c>
      <c r="JHP3" s="3" t="s">
        <v>1011</v>
      </c>
      <c r="JHQ3" s="3" t="s">
        <v>1011</v>
      </c>
      <c r="JHR3" s="3" t="s">
        <v>1011</v>
      </c>
      <c r="JHS3" s="3" t="s">
        <v>1011</v>
      </c>
      <c r="JHT3" s="3" t="s">
        <v>1011</v>
      </c>
      <c r="JHU3" s="3" t="s">
        <v>1011</v>
      </c>
      <c r="JHV3" s="3" t="s">
        <v>1011</v>
      </c>
      <c r="JHW3" s="3" t="s">
        <v>1011</v>
      </c>
      <c r="JHX3" s="3" t="s">
        <v>1011</v>
      </c>
      <c r="JHY3" s="3" t="s">
        <v>1011</v>
      </c>
      <c r="JHZ3" s="3" t="s">
        <v>1011</v>
      </c>
      <c r="JIA3" s="3" t="s">
        <v>1011</v>
      </c>
      <c r="JIB3" s="3" t="s">
        <v>1011</v>
      </c>
      <c r="JIC3" s="3" t="s">
        <v>1011</v>
      </c>
      <c r="JID3" s="3" t="s">
        <v>1011</v>
      </c>
      <c r="JIE3" s="3" t="s">
        <v>1011</v>
      </c>
      <c r="JIF3" s="3" t="s">
        <v>1011</v>
      </c>
      <c r="JIG3" s="3" t="s">
        <v>1011</v>
      </c>
      <c r="JIH3" s="3" t="s">
        <v>1011</v>
      </c>
      <c r="JII3" s="3" t="s">
        <v>1011</v>
      </c>
      <c r="JIJ3" s="3" t="s">
        <v>1011</v>
      </c>
      <c r="JIK3" s="3" t="s">
        <v>1011</v>
      </c>
      <c r="JIL3" s="3" t="s">
        <v>1011</v>
      </c>
      <c r="JIM3" s="3" t="s">
        <v>1011</v>
      </c>
      <c r="JIN3" s="3" t="s">
        <v>1011</v>
      </c>
      <c r="JIO3" s="3" t="s">
        <v>1011</v>
      </c>
      <c r="JIP3" s="3" t="s">
        <v>1011</v>
      </c>
      <c r="JIQ3" s="3" t="s">
        <v>1011</v>
      </c>
      <c r="JIR3" s="3" t="s">
        <v>1011</v>
      </c>
      <c r="JIS3" s="3" t="s">
        <v>1011</v>
      </c>
      <c r="JIT3" s="3" t="s">
        <v>1011</v>
      </c>
      <c r="JIU3" s="3" t="s">
        <v>1011</v>
      </c>
      <c r="JIV3" s="3" t="s">
        <v>1011</v>
      </c>
      <c r="JIW3" s="3" t="s">
        <v>1011</v>
      </c>
      <c r="JIX3" s="3" t="s">
        <v>1011</v>
      </c>
      <c r="JIY3" s="3" t="s">
        <v>1011</v>
      </c>
      <c r="JIZ3" s="3" t="s">
        <v>1011</v>
      </c>
      <c r="JJA3" s="3" t="s">
        <v>1011</v>
      </c>
      <c r="JJB3" s="3" t="s">
        <v>1011</v>
      </c>
      <c r="JJC3" s="3" t="s">
        <v>1011</v>
      </c>
      <c r="JJD3" s="3" t="s">
        <v>1011</v>
      </c>
      <c r="JJE3" s="3" t="s">
        <v>1011</v>
      </c>
      <c r="JJF3" s="3" t="s">
        <v>1011</v>
      </c>
      <c r="JJG3" s="3" t="s">
        <v>1011</v>
      </c>
      <c r="JJH3" s="3" t="s">
        <v>1011</v>
      </c>
      <c r="JJI3" s="3" t="s">
        <v>1011</v>
      </c>
      <c r="JJJ3" s="3" t="s">
        <v>1011</v>
      </c>
      <c r="JJK3" s="3" t="s">
        <v>1011</v>
      </c>
      <c r="JJL3" s="3" t="s">
        <v>1011</v>
      </c>
      <c r="JJM3" s="3" t="s">
        <v>1011</v>
      </c>
      <c r="JJN3" s="3" t="s">
        <v>1011</v>
      </c>
      <c r="JJO3" s="3" t="s">
        <v>1011</v>
      </c>
      <c r="JJP3" s="3" t="s">
        <v>1011</v>
      </c>
      <c r="JJQ3" s="3" t="s">
        <v>1011</v>
      </c>
      <c r="JJR3" s="3" t="s">
        <v>1011</v>
      </c>
      <c r="JJS3" s="3" t="s">
        <v>1011</v>
      </c>
      <c r="JJT3" s="3" t="s">
        <v>1011</v>
      </c>
      <c r="JJU3" s="3" t="s">
        <v>1011</v>
      </c>
      <c r="JJV3" s="3" t="s">
        <v>1011</v>
      </c>
      <c r="JJW3" s="3" t="s">
        <v>1011</v>
      </c>
      <c r="JJX3" s="3" t="s">
        <v>1011</v>
      </c>
      <c r="JJY3" s="3" t="s">
        <v>1011</v>
      </c>
      <c r="JJZ3" s="3" t="s">
        <v>1011</v>
      </c>
      <c r="JKA3" s="3" t="s">
        <v>1011</v>
      </c>
      <c r="JKB3" s="3" t="s">
        <v>1011</v>
      </c>
      <c r="JKC3" s="3" t="s">
        <v>1011</v>
      </c>
      <c r="JKD3" s="3" t="s">
        <v>1011</v>
      </c>
      <c r="JKE3" s="3" t="s">
        <v>1011</v>
      </c>
      <c r="JKF3" s="3" t="s">
        <v>1011</v>
      </c>
      <c r="JKG3" s="3" t="s">
        <v>1011</v>
      </c>
      <c r="JKH3" s="3" t="s">
        <v>1011</v>
      </c>
      <c r="JKI3" s="3" t="s">
        <v>1011</v>
      </c>
      <c r="JKJ3" s="3" t="s">
        <v>1011</v>
      </c>
      <c r="JKK3" s="3" t="s">
        <v>1011</v>
      </c>
      <c r="JKL3" s="3" t="s">
        <v>1011</v>
      </c>
      <c r="JKM3" s="3" t="s">
        <v>1011</v>
      </c>
      <c r="JKN3" s="3" t="s">
        <v>1011</v>
      </c>
      <c r="JKO3" s="3" t="s">
        <v>1011</v>
      </c>
      <c r="JKP3" s="3" t="s">
        <v>1011</v>
      </c>
      <c r="JKQ3" s="3" t="s">
        <v>1011</v>
      </c>
      <c r="JKR3" s="3" t="s">
        <v>1011</v>
      </c>
      <c r="JKS3" s="3" t="s">
        <v>1011</v>
      </c>
      <c r="JKT3" s="3" t="s">
        <v>1011</v>
      </c>
      <c r="JKU3" s="3" t="s">
        <v>1011</v>
      </c>
      <c r="JKV3" s="3" t="s">
        <v>1011</v>
      </c>
      <c r="JKW3" s="3" t="s">
        <v>1011</v>
      </c>
      <c r="JKX3" s="3" t="s">
        <v>1011</v>
      </c>
      <c r="JKY3" s="3" t="s">
        <v>1011</v>
      </c>
      <c r="JKZ3" s="3" t="s">
        <v>1011</v>
      </c>
      <c r="JLA3" s="3" t="s">
        <v>1011</v>
      </c>
      <c r="JLB3" s="3" t="s">
        <v>1011</v>
      </c>
      <c r="JLC3" s="3" t="s">
        <v>1011</v>
      </c>
      <c r="JLD3" s="3" t="s">
        <v>1011</v>
      </c>
      <c r="JLE3" s="3" t="s">
        <v>1011</v>
      </c>
      <c r="JLF3" s="3" t="s">
        <v>1011</v>
      </c>
      <c r="JLG3" s="3" t="s">
        <v>1011</v>
      </c>
      <c r="JLH3" s="3" t="s">
        <v>1011</v>
      </c>
      <c r="JLI3" s="3" t="s">
        <v>1011</v>
      </c>
      <c r="JLJ3" s="3" t="s">
        <v>1011</v>
      </c>
      <c r="JLK3" s="3" t="s">
        <v>1011</v>
      </c>
      <c r="JLL3" s="3" t="s">
        <v>1011</v>
      </c>
      <c r="JLM3" s="3" t="s">
        <v>1011</v>
      </c>
      <c r="JLN3" s="3" t="s">
        <v>1011</v>
      </c>
      <c r="JLO3" s="3" t="s">
        <v>1011</v>
      </c>
      <c r="JLP3" s="3" t="s">
        <v>1011</v>
      </c>
      <c r="JLQ3" s="3" t="s">
        <v>1011</v>
      </c>
      <c r="JLR3" s="3" t="s">
        <v>1011</v>
      </c>
      <c r="JLS3" s="3" t="s">
        <v>1011</v>
      </c>
      <c r="JLT3" s="3" t="s">
        <v>1011</v>
      </c>
      <c r="JLU3" s="3" t="s">
        <v>1011</v>
      </c>
      <c r="JLV3" s="3" t="s">
        <v>1011</v>
      </c>
      <c r="JLW3" s="3" t="s">
        <v>1011</v>
      </c>
      <c r="JLX3" s="3" t="s">
        <v>1011</v>
      </c>
      <c r="JLY3" s="3" t="s">
        <v>1011</v>
      </c>
      <c r="JLZ3" s="3" t="s">
        <v>1011</v>
      </c>
      <c r="JMA3" s="3" t="s">
        <v>1011</v>
      </c>
      <c r="JMB3" s="3" t="s">
        <v>1011</v>
      </c>
      <c r="JMC3" s="3" t="s">
        <v>1011</v>
      </c>
      <c r="JMD3" s="3" t="s">
        <v>1011</v>
      </c>
      <c r="JME3" s="3" t="s">
        <v>1011</v>
      </c>
      <c r="JMF3" s="3" t="s">
        <v>1011</v>
      </c>
      <c r="JMG3" s="3" t="s">
        <v>1011</v>
      </c>
      <c r="JMH3" s="3" t="s">
        <v>1011</v>
      </c>
      <c r="JMI3" s="3" t="s">
        <v>1011</v>
      </c>
      <c r="JMJ3" s="3" t="s">
        <v>1011</v>
      </c>
      <c r="JMK3" s="3" t="s">
        <v>1011</v>
      </c>
      <c r="JML3" s="3" t="s">
        <v>1011</v>
      </c>
      <c r="JMM3" s="3" t="s">
        <v>1011</v>
      </c>
      <c r="JMN3" s="3" t="s">
        <v>1011</v>
      </c>
      <c r="JMO3" s="3" t="s">
        <v>1011</v>
      </c>
      <c r="JMP3" s="3" t="s">
        <v>1011</v>
      </c>
      <c r="JMQ3" s="3" t="s">
        <v>1011</v>
      </c>
      <c r="JMR3" s="3" t="s">
        <v>1011</v>
      </c>
      <c r="JMS3" s="3" t="s">
        <v>1011</v>
      </c>
      <c r="JMT3" s="3" t="s">
        <v>1011</v>
      </c>
      <c r="JMU3" s="3" t="s">
        <v>1011</v>
      </c>
      <c r="JMV3" s="3" t="s">
        <v>1011</v>
      </c>
      <c r="JMW3" s="3" t="s">
        <v>1011</v>
      </c>
      <c r="JMX3" s="3" t="s">
        <v>1011</v>
      </c>
      <c r="JMY3" s="3" t="s">
        <v>1011</v>
      </c>
      <c r="JMZ3" s="3" t="s">
        <v>1011</v>
      </c>
      <c r="JNA3" s="3" t="s">
        <v>1011</v>
      </c>
      <c r="JNB3" s="3" t="s">
        <v>1011</v>
      </c>
      <c r="JNC3" s="3" t="s">
        <v>1011</v>
      </c>
      <c r="JND3" s="3" t="s">
        <v>1011</v>
      </c>
      <c r="JNE3" s="3" t="s">
        <v>1011</v>
      </c>
      <c r="JNF3" s="3" t="s">
        <v>1011</v>
      </c>
      <c r="JNG3" s="3" t="s">
        <v>1011</v>
      </c>
      <c r="JNH3" s="3" t="s">
        <v>1011</v>
      </c>
      <c r="JNI3" s="3" t="s">
        <v>1011</v>
      </c>
      <c r="JNJ3" s="3" t="s">
        <v>1011</v>
      </c>
      <c r="JNK3" s="3" t="s">
        <v>1011</v>
      </c>
      <c r="JNL3" s="3" t="s">
        <v>1011</v>
      </c>
      <c r="JNM3" s="3" t="s">
        <v>1011</v>
      </c>
      <c r="JNN3" s="3" t="s">
        <v>1011</v>
      </c>
      <c r="JNO3" s="3" t="s">
        <v>1011</v>
      </c>
      <c r="JNP3" s="3" t="s">
        <v>1011</v>
      </c>
      <c r="JNQ3" s="3" t="s">
        <v>1011</v>
      </c>
      <c r="JNR3" s="3" t="s">
        <v>1011</v>
      </c>
      <c r="JNS3" s="3" t="s">
        <v>1011</v>
      </c>
      <c r="JNT3" s="3" t="s">
        <v>1011</v>
      </c>
      <c r="JNU3" s="3" t="s">
        <v>1011</v>
      </c>
      <c r="JNV3" s="3" t="s">
        <v>1011</v>
      </c>
      <c r="JNW3" s="3" t="s">
        <v>1011</v>
      </c>
      <c r="JNX3" s="3" t="s">
        <v>1011</v>
      </c>
      <c r="JNY3" s="3" t="s">
        <v>1011</v>
      </c>
      <c r="JNZ3" s="3" t="s">
        <v>1011</v>
      </c>
      <c r="JOA3" s="3" t="s">
        <v>1011</v>
      </c>
      <c r="JOB3" s="3" t="s">
        <v>1011</v>
      </c>
      <c r="JOC3" s="3" t="s">
        <v>1011</v>
      </c>
      <c r="JOD3" s="3" t="s">
        <v>1011</v>
      </c>
      <c r="JOE3" s="3" t="s">
        <v>1011</v>
      </c>
      <c r="JOF3" s="3" t="s">
        <v>1011</v>
      </c>
      <c r="JOG3" s="3" t="s">
        <v>1011</v>
      </c>
      <c r="JOH3" s="3" t="s">
        <v>1011</v>
      </c>
      <c r="JOI3" s="3" t="s">
        <v>1011</v>
      </c>
      <c r="JOJ3" s="3" t="s">
        <v>1011</v>
      </c>
      <c r="JOK3" s="3" t="s">
        <v>1011</v>
      </c>
      <c r="JOL3" s="3" t="s">
        <v>1011</v>
      </c>
      <c r="JOM3" s="3" t="s">
        <v>1011</v>
      </c>
      <c r="JON3" s="3" t="s">
        <v>1011</v>
      </c>
      <c r="JOO3" s="3" t="s">
        <v>1011</v>
      </c>
      <c r="JOP3" s="3" t="s">
        <v>1011</v>
      </c>
      <c r="JOQ3" s="3" t="s">
        <v>1011</v>
      </c>
      <c r="JOR3" s="3" t="s">
        <v>1011</v>
      </c>
      <c r="JOS3" s="3" t="s">
        <v>1011</v>
      </c>
      <c r="JOT3" s="3" t="s">
        <v>1011</v>
      </c>
      <c r="JOU3" s="3" t="s">
        <v>1011</v>
      </c>
      <c r="JOV3" s="3" t="s">
        <v>1011</v>
      </c>
      <c r="JOW3" s="3" t="s">
        <v>1011</v>
      </c>
      <c r="JOX3" s="3" t="s">
        <v>1011</v>
      </c>
      <c r="JOY3" s="3" t="s">
        <v>1011</v>
      </c>
      <c r="JOZ3" s="3" t="s">
        <v>1011</v>
      </c>
      <c r="JPA3" s="3" t="s">
        <v>1011</v>
      </c>
      <c r="JPB3" s="3" t="s">
        <v>1011</v>
      </c>
      <c r="JPC3" s="3" t="s">
        <v>1011</v>
      </c>
      <c r="JPD3" s="3" t="s">
        <v>1011</v>
      </c>
      <c r="JPE3" s="3" t="s">
        <v>1011</v>
      </c>
      <c r="JPF3" s="3" t="s">
        <v>1011</v>
      </c>
      <c r="JPG3" s="3" t="s">
        <v>1011</v>
      </c>
      <c r="JPH3" s="3" t="s">
        <v>1011</v>
      </c>
      <c r="JPI3" s="3" t="s">
        <v>1011</v>
      </c>
      <c r="JPJ3" s="3" t="s">
        <v>1011</v>
      </c>
      <c r="JPK3" s="3" t="s">
        <v>1011</v>
      </c>
      <c r="JPL3" s="3" t="s">
        <v>1011</v>
      </c>
      <c r="JPM3" s="3" t="s">
        <v>1011</v>
      </c>
      <c r="JPN3" s="3" t="s">
        <v>1011</v>
      </c>
      <c r="JPO3" s="3" t="s">
        <v>1011</v>
      </c>
      <c r="JPP3" s="3" t="s">
        <v>1011</v>
      </c>
      <c r="JPQ3" s="3" t="s">
        <v>1011</v>
      </c>
      <c r="JPR3" s="3" t="s">
        <v>1011</v>
      </c>
      <c r="JPS3" s="3" t="s">
        <v>1011</v>
      </c>
      <c r="JPT3" s="3" t="s">
        <v>1011</v>
      </c>
      <c r="JPU3" s="3" t="s">
        <v>1011</v>
      </c>
      <c r="JPV3" s="3" t="s">
        <v>1011</v>
      </c>
      <c r="JPW3" s="3" t="s">
        <v>1011</v>
      </c>
      <c r="JPX3" s="3" t="s">
        <v>1011</v>
      </c>
      <c r="JPY3" s="3" t="s">
        <v>1011</v>
      </c>
      <c r="JPZ3" s="3" t="s">
        <v>1011</v>
      </c>
      <c r="JQA3" s="3" t="s">
        <v>1011</v>
      </c>
      <c r="JQB3" s="3" t="s">
        <v>1011</v>
      </c>
      <c r="JQC3" s="3" t="s">
        <v>1011</v>
      </c>
      <c r="JQD3" s="3" t="s">
        <v>1011</v>
      </c>
      <c r="JQE3" s="3" t="s">
        <v>1011</v>
      </c>
      <c r="JQF3" s="3" t="s">
        <v>1011</v>
      </c>
      <c r="JQG3" s="3" t="s">
        <v>1011</v>
      </c>
      <c r="JQH3" s="3" t="s">
        <v>1011</v>
      </c>
      <c r="JQI3" s="3" t="s">
        <v>1011</v>
      </c>
      <c r="JQJ3" s="3" t="s">
        <v>1011</v>
      </c>
      <c r="JQK3" s="3" t="s">
        <v>1011</v>
      </c>
      <c r="JQL3" s="3" t="s">
        <v>1011</v>
      </c>
      <c r="JQM3" s="3" t="s">
        <v>1011</v>
      </c>
      <c r="JQN3" s="3" t="s">
        <v>1011</v>
      </c>
      <c r="JQO3" s="3" t="s">
        <v>1011</v>
      </c>
      <c r="JQP3" s="3" t="s">
        <v>1011</v>
      </c>
      <c r="JQQ3" s="3" t="s">
        <v>1011</v>
      </c>
      <c r="JQR3" s="3" t="s">
        <v>1011</v>
      </c>
      <c r="JQS3" s="3" t="s">
        <v>1011</v>
      </c>
      <c r="JQT3" s="3" t="s">
        <v>1011</v>
      </c>
      <c r="JQU3" s="3" t="s">
        <v>1011</v>
      </c>
      <c r="JQV3" s="3" t="s">
        <v>1011</v>
      </c>
      <c r="JQW3" s="3" t="s">
        <v>1011</v>
      </c>
      <c r="JQX3" s="3" t="s">
        <v>1011</v>
      </c>
      <c r="JQY3" s="3" t="s">
        <v>1011</v>
      </c>
      <c r="JQZ3" s="3" t="s">
        <v>1011</v>
      </c>
      <c r="JRA3" s="3" t="s">
        <v>1011</v>
      </c>
      <c r="JRB3" s="3" t="s">
        <v>1011</v>
      </c>
      <c r="JRC3" s="3" t="s">
        <v>1011</v>
      </c>
      <c r="JRD3" s="3" t="s">
        <v>1011</v>
      </c>
      <c r="JRE3" s="3" t="s">
        <v>1011</v>
      </c>
      <c r="JRF3" s="3" t="s">
        <v>1011</v>
      </c>
      <c r="JRG3" s="3" t="s">
        <v>1011</v>
      </c>
      <c r="JRH3" s="3" t="s">
        <v>1011</v>
      </c>
      <c r="JRI3" s="3" t="s">
        <v>1011</v>
      </c>
      <c r="JRJ3" s="3" t="s">
        <v>1011</v>
      </c>
      <c r="JRK3" s="3" t="s">
        <v>1011</v>
      </c>
      <c r="JRL3" s="3" t="s">
        <v>1011</v>
      </c>
      <c r="JRM3" s="3" t="s">
        <v>1011</v>
      </c>
      <c r="JRN3" s="3" t="s">
        <v>1011</v>
      </c>
      <c r="JRO3" s="3" t="s">
        <v>1011</v>
      </c>
      <c r="JRP3" s="3" t="s">
        <v>1011</v>
      </c>
      <c r="JRQ3" s="3" t="s">
        <v>1011</v>
      </c>
      <c r="JRR3" s="3" t="s">
        <v>1011</v>
      </c>
      <c r="JRS3" s="3" t="s">
        <v>1011</v>
      </c>
      <c r="JRT3" s="3" t="s">
        <v>1011</v>
      </c>
      <c r="JRU3" s="3" t="s">
        <v>1011</v>
      </c>
      <c r="JRV3" s="3" t="s">
        <v>1011</v>
      </c>
      <c r="JRW3" s="3" t="s">
        <v>1011</v>
      </c>
      <c r="JRX3" s="3" t="s">
        <v>1011</v>
      </c>
      <c r="JRY3" s="3" t="s">
        <v>1011</v>
      </c>
      <c r="JRZ3" s="3" t="s">
        <v>1011</v>
      </c>
      <c r="JSA3" s="3" t="s">
        <v>1011</v>
      </c>
      <c r="JSB3" s="3" t="s">
        <v>1011</v>
      </c>
      <c r="JSC3" s="3" t="s">
        <v>1011</v>
      </c>
      <c r="JSD3" s="3" t="s">
        <v>1011</v>
      </c>
      <c r="JSE3" s="3" t="s">
        <v>1011</v>
      </c>
      <c r="JSF3" s="3" t="s">
        <v>1011</v>
      </c>
      <c r="JSG3" s="3" t="s">
        <v>1011</v>
      </c>
      <c r="JSH3" s="3" t="s">
        <v>1011</v>
      </c>
      <c r="JSI3" s="3" t="s">
        <v>1011</v>
      </c>
      <c r="JSJ3" s="3" t="s">
        <v>1011</v>
      </c>
      <c r="JSK3" s="3" t="s">
        <v>1011</v>
      </c>
      <c r="JSL3" s="3" t="s">
        <v>1011</v>
      </c>
      <c r="JSM3" s="3" t="s">
        <v>1011</v>
      </c>
      <c r="JSN3" s="3" t="s">
        <v>1011</v>
      </c>
      <c r="JSO3" s="3" t="s">
        <v>1011</v>
      </c>
      <c r="JSP3" s="3" t="s">
        <v>1011</v>
      </c>
      <c r="JSQ3" s="3" t="s">
        <v>1011</v>
      </c>
      <c r="JSR3" s="3" t="s">
        <v>1011</v>
      </c>
      <c r="JSS3" s="3" t="s">
        <v>1011</v>
      </c>
      <c r="JST3" s="3" t="s">
        <v>1011</v>
      </c>
      <c r="JSU3" s="3" t="s">
        <v>1011</v>
      </c>
      <c r="JSV3" s="3" t="s">
        <v>1011</v>
      </c>
      <c r="JSW3" s="3" t="s">
        <v>1011</v>
      </c>
      <c r="JSX3" s="3" t="s">
        <v>1011</v>
      </c>
      <c r="JSY3" s="3" t="s">
        <v>1011</v>
      </c>
      <c r="JSZ3" s="3" t="s">
        <v>1011</v>
      </c>
      <c r="JTA3" s="3" t="s">
        <v>1011</v>
      </c>
      <c r="JTB3" s="3" t="s">
        <v>1011</v>
      </c>
      <c r="JTC3" s="3" t="s">
        <v>1011</v>
      </c>
      <c r="JTD3" s="3" t="s">
        <v>1011</v>
      </c>
      <c r="JTE3" s="3" t="s">
        <v>1011</v>
      </c>
      <c r="JTF3" s="3" t="s">
        <v>1011</v>
      </c>
      <c r="JTG3" s="3" t="s">
        <v>1011</v>
      </c>
      <c r="JTH3" s="3" t="s">
        <v>1011</v>
      </c>
      <c r="JTI3" s="3" t="s">
        <v>1011</v>
      </c>
      <c r="JTJ3" s="3" t="s">
        <v>1011</v>
      </c>
      <c r="JTK3" s="3" t="s">
        <v>1011</v>
      </c>
      <c r="JTL3" s="3" t="s">
        <v>1011</v>
      </c>
      <c r="JTM3" s="3" t="s">
        <v>1011</v>
      </c>
      <c r="JTN3" s="3" t="s">
        <v>1011</v>
      </c>
      <c r="JTO3" s="3" t="s">
        <v>1011</v>
      </c>
      <c r="JTP3" s="3" t="s">
        <v>1011</v>
      </c>
      <c r="JTQ3" s="3" t="s">
        <v>1011</v>
      </c>
      <c r="JTR3" s="3" t="s">
        <v>1011</v>
      </c>
      <c r="JTS3" s="3" t="s">
        <v>1011</v>
      </c>
      <c r="JTT3" s="3" t="s">
        <v>1011</v>
      </c>
      <c r="JTU3" s="3" t="s">
        <v>1011</v>
      </c>
      <c r="JTV3" s="3" t="s">
        <v>1011</v>
      </c>
      <c r="JTW3" s="3" t="s">
        <v>1011</v>
      </c>
      <c r="JTX3" s="3" t="s">
        <v>1011</v>
      </c>
      <c r="JTY3" s="3" t="s">
        <v>1011</v>
      </c>
      <c r="JTZ3" s="3" t="s">
        <v>1011</v>
      </c>
      <c r="JUA3" s="3" t="s">
        <v>1011</v>
      </c>
      <c r="JUB3" s="3" t="s">
        <v>1011</v>
      </c>
      <c r="JUC3" s="3" t="s">
        <v>1011</v>
      </c>
      <c r="JUD3" s="3" t="s">
        <v>1011</v>
      </c>
      <c r="JUE3" s="3" t="s">
        <v>1011</v>
      </c>
      <c r="JUF3" s="3" t="s">
        <v>1011</v>
      </c>
      <c r="JUG3" s="3" t="s">
        <v>1011</v>
      </c>
      <c r="JUH3" s="3" t="s">
        <v>1011</v>
      </c>
      <c r="JUI3" s="3" t="s">
        <v>1011</v>
      </c>
      <c r="JUJ3" s="3" t="s">
        <v>1011</v>
      </c>
      <c r="JUK3" s="3" t="s">
        <v>1011</v>
      </c>
      <c r="JUL3" s="3" t="s">
        <v>1011</v>
      </c>
      <c r="JUM3" s="3" t="s">
        <v>1011</v>
      </c>
      <c r="JUN3" s="3" t="s">
        <v>1011</v>
      </c>
      <c r="JUO3" s="3" t="s">
        <v>1011</v>
      </c>
      <c r="JUP3" s="3" t="s">
        <v>1011</v>
      </c>
      <c r="JUQ3" s="3" t="s">
        <v>1011</v>
      </c>
      <c r="JUR3" s="3" t="s">
        <v>1011</v>
      </c>
      <c r="JUS3" s="3" t="s">
        <v>1011</v>
      </c>
      <c r="JUT3" s="3" t="s">
        <v>1011</v>
      </c>
      <c r="JUU3" s="3" t="s">
        <v>1011</v>
      </c>
      <c r="JUV3" s="3" t="s">
        <v>1011</v>
      </c>
      <c r="JUW3" s="3" t="s">
        <v>1011</v>
      </c>
      <c r="JUX3" s="3" t="s">
        <v>1011</v>
      </c>
      <c r="JUY3" s="3" t="s">
        <v>1011</v>
      </c>
      <c r="JUZ3" s="3" t="s">
        <v>1011</v>
      </c>
      <c r="JVA3" s="3" t="s">
        <v>1011</v>
      </c>
      <c r="JVB3" s="3" t="s">
        <v>1011</v>
      </c>
      <c r="JVC3" s="3" t="s">
        <v>1011</v>
      </c>
      <c r="JVD3" s="3" t="s">
        <v>1011</v>
      </c>
      <c r="JVE3" s="3" t="s">
        <v>1011</v>
      </c>
      <c r="JVF3" s="3" t="s">
        <v>1011</v>
      </c>
      <c r="JVG3" s="3" t="s">
        <v>1011</v>
      </c>
      <c r="JVH3" s="3" t="s">
        <v>1011</v>
      </c>
      <c r="JVI3" s="3" t="s">
        <v>1011</v>
      </c>
      <c r="JVJ3" s="3" t="s">
        <v>1011</v>
      </c>
      <c r="JVK3" s="3" t="s">
        <v>1011</v>
      </c>
      <c r="JVL3" s="3" t="s">
        <v>1011</v>
      </c>
      <c r="JVM3" s="3" t="s">
        <v>1011</v>
      </c>
      <c r="JVN3" s="3" t="s">
        <v>1011</v>
      </c>
      <c r="JVO3" s="3" t="s">
        <v>1011</v>
      </c>
      <c r="JVP3" s="3" t="s">
        <v>1011</v>
      </c>
      <c r="JVQ3" s="3" t="s">
        <v>1011</v>
      </c>
      <c r="JVR3" s="3" t="s">
        <v>1011</v>
      </c>
      <c r="JVS3" s="3" t="s">
        <v>1011</v>
      </c>
      <c r="JVT3" s="3" t="s">
        <v>1011</v>
      </c>
      <c r="JVU3" s="3" t="s">
        <v>1011</v>
      </c>
      <c r="JVV3" s="3" t="s">
        <v>1011</v>
      </c>
      <c r="JVW3" s="3" t="s">
        <v>1011</v>
      </c>
      <c r="JVX3" s="3" t="s">
        <v>1011</v>
      </c>
      <c r="JVY3" s="3" t="s">
        <v>1011</v>
      </c>
      <c r="JVZ3" s="3" t="s">
        <v>1011</v>
      </c>
      <c r="JWA3" s="3" t="s">
        <v>1011</v>
      </c>
      <c r="JWB3" s="3" t="s">
        <v>1011</v>
      </c>
      <c r="JWC3" s="3" t="s">
        <v>1011</v>
      </c>
      <c r="JWD3" s="3" t="s">
        <v>1011</v>
      </c>
      <c r="JWE3" s="3" t="s">
        <v>1011</v>
      </c>
      <c r="JWF3" s="3" t="s">
        <v>1011</v>
      </c>
      <c r="JWG3" s="3" t="s">
        <v>1011</v>
      </c>
      <c r="JWH3" s="3" t="s">
        <v>1011</v>
      </c>
      <c r="JWI3" s="3" t="s">
        <v>1011</v>
      </c>
      <c r="JWJ3" s="3" t="s">
        <v>1011</v>
      </c>
      <c r="JWK3" s="3" t="s">
        <v>1011</v>
      </c>
      <c r="JWL3" s="3" t="s">
        <v>1011</v>
      </c>
      <c r="JWM3" s="3" t="s">
        <v>1011</v>
      </c>
      <c r="JWN3" s="3" t="s">
        <v>1011</v>
      </c>
      <c r="JWO3" s="3" t="s">
        <v>1011</v>
      </c>
      <c r="JWP3" s="3" t="s">
        <v>1011</v>
      </c>
      <c r="JWQ3" s="3" t="s">
        <v>1011</v>
      </c>
      <c r="JWR3" s="3" t="s">
        <v>1011</v>
      </c>
      <c r="JWS3" s="3" t="s">
        <v>1011</v>
      </c>
      <c r="JWT3" s="3" t="s">
        <v>1011</v>
      </c>
      <c r="JWU3" s="3" t="s">
        <v>1011</v>
      </c>
      <c r="JWV3" s="3" t="s">
        <v>1011</v>
      </c>
      <c r="JWW3" s="3" t="s">
        <v>1011</v>
      </c>
      <c r="JWX3" s="3" t="s">
        <v>1011</v>
      </c>
      <c r="JWY3" s="3" t="s">
        <v>1011</v>
      </c>
      <c r="JWZ3" s="3" t="s">
        <v>1011</v>
      </c>
      <c r="JXA3" s="3" t="s">
        <v>1011</v>
      </c>
      <c r="JXB3" s="3" t="s">
        <v>1011</v>
      </c>
      <c r="JXC3" s="3" t="s">
        <v>1011</v>
      </c>
      <c r="JXD3" s="3" t="s">
        <v>1011</v>
      </c>
      <c r="JXE3" s="3" t="s">
        <v>1011</v>
      </c>
      <c r="JXF3" s="3" t="s">
        <v>1011</v>
      </c>
      <c r="JXG3" s="3" t="s">
        <v>1011</v>
      </c>
      <c r="JXH3" s="3" t="s">
        <v>1011</v>
      </c>
      <c r="JXI3" s="3" t="s">
        <v>1011</v>
      </c>
      <c r="JXJ3" s="3" t="s">
        <v>1011</v>
      </c>
      <c r="JXK3" s="3" t="s">
        <v>1011</v>
      </c>
      <c r="JXL3" s="3" t="s">
        <v>1011</v>
      </c>
      <c r="JXM3" s="3" t="s">
        <v>1011</v>
      </c>
      <c r="JXN3" s="3" t="s">
        <v>1011</v>
      </c>
      <c r="JXO3" s="3" t="s">
        <v>1011</v>
      </c>
      <c r="JXP3" s="3" t="s">
        <v>1011</v>
      </c>
      <c r="JXQ3" s="3" t="s">
        <v>1011</v>
      </c>
      <c r="JXR3" s="3" t="s">
        <v>1011</v>
      </c>
      <c r="JXS3" s="3" t="s">
        <v>1011</v>
      </c>
      <c r="JXT3" s="3" t="s">
        <v>1011</v>
      </c>
      <c r="JXU3" s="3" t="s">
        <v>1011</v>
      </c>
      <c r="JXV3" s="3" t="s">
        <v>1011</v>
      </c>
      <c r="JXW3" s="3" t="s">
        <v>1011</v>
      </c>
      <c r="JXX3" s="3" t="s">
        <v>1011</v>
      </c>
      <c r="JXY3" s="3" t="s">
        <v>1011</v>
      </c>
      <c r="JXZ3" s="3" t="s">
        <v>1011</v>
      </c>
      <c r="JYA3" s="3" t="s">
        <v>1011</v>
      </c>
      <c r="JYB3" s="3" t="s">
        <v>1011</v>
      </c>
      <c r="JYC3" s="3" t="s">
        <v>1011</v>
      </c>
      <c r="JYD3" s="3" t="s">
        <v>1011</v>
      </c>
      <c r="JYE3" s="3" t="s">
        <v>1011</v>
      </c>
      <c r="JYF3" s="3" t="s">
        <v>1011</v>
      </c>
      <c r="JYG3" s="3" t="s">
        <v>1011</v>
      </c>
      <c r="JYH3" s="3" t="s">
        <v>1011</v>
      </c>
      <c r="JYI3" s="3" t="s">
        <v>1011</v>
      </c>
      <c r="JYJ3" s="3" t="s">
        <v>1011</v>
      </c>
      <c r="JYK3" s="3" t="s">
        <v>1011</v>
      </c>
      <c r="JYL3" s="3" t="s">
        <v>1011</v>
      </c>
      <c r="JYM3" s="3" t="s">
        <v>1011</v>
      </c>
      <c r="JYN3" s="3" t="s">
        <v>1011</v>
      </c>
      <c r="JYO3" s="3" t="s">
        <v>1011</v>
      </c>
      <c r="JYP3" s="3" t="s">
        <v>1011</v>
      </c>
      <c r="JYQ3" s="3" t="s">
        <v>1011</v>
      </c>
      <c r="JYR3" s="3" t="s">
        <v>1011</v>
      </c>
      <c r="JYS3" s="3" t="s">
        <v>1011</v>
      </c>
      <c r="JYT3" s="3" t="s">
        <v>1011</v>
      </c>
      <c r="JYU3" s="3" t="s">
        <v>1011</v>
      </c>
      <c r="JYV3" s="3" t="s">
        <v>1011</v>
      </c>
      <c r="JYW3" s="3" t="s">
        <v>1011</v>
      </c>
      <c r="JYX3" s="3" t="s">
        <v>1011</v>
      </c>
      <c r="JYY3" s="3" t="s">
        <v>1011</v>
      </c>
      <c r="JYZ3" s="3" t="s">
        <v>1011</v>
      </c>
      <c r="JZA3" s="3" t="s">
        <v>1011</v>
      </c>
      <c r="JZB3" s="3" t="s">
        <v>1011</v>
      </c>
      <c r="JZC3" s="3" t="s">
        <v>1011</v>
      </c>
      <c r="JZD3" s="3" t="s">
        <v>1011</v>
      </c>
      <c r="JZE3" s="3" t="s">
        <v>1011</v>
      </c>
      <c r="JZF3" s="3" t="s">
        <v>1011</v>
      </c>
      <c r="JZG3" s="3" t="s">
        <v>1011</v>
      </c>
      <c r="JZH3" s="3" t="s">
        <v>1011</v>
      </c>
      <c r="JZI3" s="3" t="s">
        <v>1011</v>
      </c>
      <c r="JZJ3" s="3" t="s">
        <v>1011</v>
      </c>
      <c r="JZK3" s="3" t="s">
        <v>1011</v>
      </c>
      <c r="JZL3" s="3" t="s">
        <v>1011</v>
      </c>
      <c r="JZM3" s="3" t="s">
        <v>1011</v>
      </c>
      <c r="JZN3" s="3" t="s">
        <v>1011</v>
      </c>
      <c r="JZO3" s="3" t="s">
        <v>1011</v>
      </c>
      <c r="JZP3" s="3" t="s">
        <v>1011</v>
      </c>
      <c r="JZQ3" s="3" t="s">
        <v>1011</v>
      </c>
      <c r="JZR3" s="3" t="s">
        <v>1011</v>
      </c>
      <c r="JZS3" s="3" t="s">
        <v>1011</v>
      </c>
      <c r="JZT3" s="3" t="s">
        <v>1011</v>
      </c>
      <c r="JZU3" s="3" t="s">
        <v>1011</v>
      </c>
      <c r="JZV3" s="3" t="s">
        <v>1011</v>
      </c>
      <c r="JZW3" s="3" t="s">
        <v>1011</v>
      </c>
      <c r="JZX3" s="3" t="s">
        <v>1011</v>
      </c>
      <c r="JZY3" s="3" t="s">
        <v>1011</v>
      </c>
      <c r="JZZ3" s="3" t="s">
        <v>1011</v>
      </c>
      <c r="KAA3" s="3" t="s">
        <v>1011</v>
      </c>
      <c r="KAB3" s="3" t="s">
        <v>1011</v>
      </c>
      <c r="KAC3" s="3" t="s">
        <v>1011</v>
      </c>
      <c r="KAD3" s="3" t="s">
        <v>1011</v>
      </c>
      <c r="KAE3" s="3" t="s">
        <v>1011</v>
      </c>
      <c r="KAF3" s="3" t="s">
        <v>1011</v>
      </c>
      <c r="KAG3" s="3" t="s">
        <v>1011</v>
      </c>
      <c r="KAH3" s="3" t="s">
        <v>1011</v>
      </c>
      <c r="KAI3" s="3" t="s">
        <v>1011</v>
      </c>
      <c r="KAJ3" s="3" t="s">
        <v>1011</v>
      </c>
      <c r="KAK3" s="3" t="s">
        <v>1011</v>
      </c>
      <c r="KAL3" s="3" t="s">
        <v>1011</v>
      </c>
      <c r="KAM3" s="3" t="s">
        <v>1011</v>
      </c>
      <c r="KAN3" s="3" t="s">
        <v>1011</v>
      </c>
      <c r="KAO3" s="3" t="s">
        <v>1011</v>
      </c>
      <c r="KAP3" s="3" t="s">
        <v>1011</v>
      </c>
      <c r="KAQ3" s="3" t="s">
        <v>1011</v>
      </c>
      <c r="KAR3" s="3" t="s">
        <v>1011</v>
      </c>
      <c r="KAS3" s="3" t="s">
        <v>1011</v>
      </c>
      <c r="KAT3" s="3" t="s">
        <v>1011</v>
      </c>
      <c r="KAU3" s="3" t="s">
        <v>1011</v>
      </c>
      <c r="KAV3" s="3" t="s">
        <v>1011</v>
      </c>
      <c r="KAW3" s="3" t="s">
        <v>1011</v>
      </c>
      <c r="KAX3" s="3" t="s">
        <v>1011</v>
      </c>
      <c r="KAY3" s="3" t="s">
        <v>1011</v>
      </c>
      <c r="KAZ3" s="3" t="s">
        <v>1011</v>
      </c>
      <c r="KBA3" s="3" t="s">
        <v>1011</v>
      </c>
      <c r="KBB3" s="3" t="s">
        <v>1011</v>
      </c>
      <c r="KBC3" s="3" t="s">
        <v>1011</v>
      </c>
      <c r="KBD3" s="3" t="s">
        <v>1011</v>
      </c>
      <c r="KBE3" s="3" t="s">
        <v>1011</v>
      </c>
      <c r="KBF3" s="3" t="s">
        <v>1011</v>
      </c>
      <c r="KBG3" s="3" t="s">
        <v>1011</v>
      </c>
      <c r="KBH3" s="3" t="s">
        <v>1011</v>
      </c>
      <c r="KBI3" s="3" t="s">
        <v>1011</v>
      </c>
      <c r="KBJ3" s="3" t="s">
        <v>1011</v>
      </c>
      <c r="KBK3" s="3" t="s">
        <v>1011</v>
      </c>
      <c r="KBL3" s="3" t="s">
        <v>1011</v>
      </c>
      <c r="KBM3" s="3" t="s">
        <v>1011</v>
      </c>
      <c r="KBN3" s="3" t="s">
        <v>1011</v>
      </c>
      <c r="KBO3" s="3" t="s">
        <v>1011</v>
      </c>
      <c r="KBP3" s="3" t="s">
        <v>1011</v>
      </c>
      <c r="KBQ3" s="3" t="s">
        <v>1011</v>
      </c>
      <c r="KBR3" s="3" t="s">
        <v>1011</v>
      </c>
      <c r="KBS3" s="3" t="s">
        <v>1011</v>
      </c>
      <c r="KBT3" s="3" t="s">
        <v>1011</v>
      </c>
      <c r="KBU3" s="3" t="s">
        <v>1011</v>
      </c>
      <c r="KBV3" s="3" t="s">
        <v>1011</v>
      </c>
      <c r="KBW3" s="3" t="s">
        <v>1011</v>
      </c>
      <c r="KBX3" s="3" t="s">
        <v>1011</v>
      </c>
      <c r="KBY3" s="3" t="s">
        <v>1011</v>
      </c>
      <c r="KBZ3" s="3" t="s">
        <v>1011</v>
      </c>
      <c r="KCA3" s="3" t="s">
        <v>1011</v>
      </c>
      <c r="KCB3" s="3" t="s">
        <v>1011</v>
      </c>
      <c r="KCC3" s="3" t="s">
        <v>1011</v>
      </c>
      <c r="KCD3" s="3" t="s">
        <v>1011</v>
      </c>
      <c r="KCE3" s="3" t="s">
        <v>1011</v>
      </c>
      <c r="KCF3" s="3" t="s">
        <v>1011</v>
      </c>
      <c r="KCG3" s="3" t="s">
        <v>1011</v>
      </c>
      <c r="KCH3" s="3" t="s">
        <v>1011</v>
      </c>
      <c r="KCI3" s="3" t="s">
        <v>1011</v>
      </c>
      <c r="KCJ3" s="3" t="s">
        <v>1011</v>
      </c>
      <c r="KCK3" s="3" t="s">
        <v>1011</v>
      </c>
      <c r="KCL3" s="3" t="s">
        <v>1011</v>
      </c>
      <c r="KCM3" s="3" t="s">
        <v>1011</v>
      </c>
      <c r="KCN3" s="3" t="s">
        <v>1011</v>
      </c>
      <c r="KCO3" s="3" t="s">
        <v>1011</v>
      </c>
      <c r="KCP3" s="3" t="s">
        <v>1011</v>
      </c>
      <c r="KCQ3" s="3" t="s">
        <v>1011</v>
      </c>
      <c r="KCR3" s="3" t="s">
        <v>1011</v>
      </c>
      <c r="KCS3" s="3" t="s">
        <v>1011</v>
      </c>
      <c r="KCT3" s="3" t="s">
        <v>1011</v>
      </c>
      <c r="KCU3" s="3" t="s">
        <v>1011</v>
      </c>
      <c r="KCV3" s="3" t="s">
        <v>1011</v>
      </c>
      <c r="KCW3" s="3" t="s">
        <v>1011</v>
      </c>
      <c r="KCX3" s="3" t="s">
        <v>1011</v>
      </c>
      <c r="KCY3" s="3" t="s">
        <v>1011</v>
      </c>
      <c r="KCZ3" s="3" t="s">
        <v>1011</v>
      </c>
      <c r="KDA3" s="3" t="s">
        <v>1011</v>
      </c>
      <c r="KDB3" s="3" t="s">
        <v>1011</v>
      </c>
      <c r="KDC3" s="3" t="s">
        <v>1011</v>
      </c>
      <c r="KDD3" s="3" t="s">
        <v>1011</v>
      </c>
      <c r="KDE3" s="3" t="s">
        <v>1011</v>
      </c>
      <c r="KDF3" s="3" t="s">
        <v>1011</v>
      </c>
      <c r="KDG3" s="3" t="s">
        <v>1011</v>
      </c>
      <c r="KDH3" s="3" t="s">
        <v>1011</v>
      </c>
      <c r="KDI3" s="3" t="s">
        <v>1011</v>
      </c>
      <c r="KDJ3" s="3" t="s">
        <v>1011</v>
      </c>
      <c r="KDK3" s="3" t="s">
        <v>1011</v>
      </c>
      <c r="KDL3" s="3" t="s">
        <v>1011</v>
      </c>
      <c r="KDM3" s="3" t="s">
        <v>1011</v>
      </c>
      <c r="KDN3" s="3" t="s">
        <v>1011</v>
      </c>
      <c r="KDO3" s="3" t="s">
        <v>1011</v>
      </c>
      <c r="KDP3" s="3" t="s">
        <v>1011</v>
      </c>
      <c r="KDQ3" s="3" t="s">
        <v>1011</v>
      </c>
      <c r="KDR3" s="3" t="s">
        <v>1011</v>
      </c>
      <c r="KDS3" s="3" t="s">
        <v>1011</v>
      </c>
      <c r="KDT3" s="3" t="s">
        <v>1011</v>
      </c>
      <c r="KDU3" s="3" t="s">
        <v>1011</v>
      </c>
      <c r="KDV3" s="3" t="s">
        <v>1011</v>
      </c>
      <c r="KDW3" s="3" t="s">
        <v>1011</v>
      </c>
      <c r="KDX3" s="3" t="s">
        <v>1011</v>
      </c>
      <c r="KDY3" s="3" t="s">
        <v>1011</v>
      </c>
      <c r="KDZ3" s="3" t="s">
        <v>1011</v>
      </c>
      <c r="KEA3" s="3" t="s">
        <v>1011</v>
      </c>
      <c r="KEB3" s="3" t="s">
        <v>1011</v>
      </c>
      <c r="KEC3" s="3" t="s">
        <v>1011</v>
      </c>
      <c r="KED3" s="3" t="s">
        <v>1011</v>
      </c>
      <c r="KEE3" s="3" t="s">
        <v>1011</v>
      </c>
      <c r="KEF3" s="3" t="s">
        <v>1011</v>
      </c>
      <c r="KEG3" s="3" t="s">
        <v>1011</v>
      </c>
      <c r="KEH3" s="3" t="s">
        <v>1011</v>
      </c>
      <c r="KEI3" s="3" t="s">
        <v>1011</v>
      </c>
      <c r="KEJ3" s="3" t="s">
        <v>1011</v>
      </c>
      <c r="KEK3" s="3" t="s">
        <v>1011</v>
      </c>
      <c r="KEL3" s="3" t="s">
        <v>1011</v>
      </c>
      <c r="KEM3" s="3" t="s">
        <v>1011</v>
      </c>
      <c r="KEN3" s="3" t="s">
        <v>1011</v>
      </c>
      <c r="KEO3" s="3" t="s">
        <v>1011</v>
      </c>
      <c r="KEP3" s="3" t="s">
        <v>1011</v>
      </c>
      <c r="KEQ3" s="3" t="s">
        <v>1011</v>
      </c>
      <c r="KER3" s="3" t="s">
        <v>1011</v>
      </c>
      <c r="KES3" s="3" t="s">
        <v>1011</v>
      </c>
      <c r="KET3" s="3" t="s">
        <v>1011</v>
      </c>
      <c r="KEU3" s="3" t="s">
        <v>1011</v>
      </c>
      <c r="KEV3" s="3" t="s">
        <v>1011</v>
      </c>
      <c r="KEW3" s="3" t="s">
        <v>1011</v>
      </c>
      <c r="KEX3" s="3" t="s">
        <v>1011</v>
      </c>
      <c r="KEY3" s="3" t="s">
        <v>1011</v>
      </c>
      <c r="KEZ3" s="3" t="s">
        <v>1011</v>
      </c>
      <c r="KFA3" s="3" t="s">
        <v>1011</v>
      </c>
      <c r="KFB3" s="3" t="s">
        <v>1011</v>
      </c>
      <c r="KFC3" s="3" t="s">
        <v>1011</v>
      </c>
      <c r="KFD3" s="3" t="s">
        <v>1011</v>
      </c>
      <c r="KFE3" s="3" t="s">
        <v>1011</v>
      </c>
      <c r="KFF3" s="3" t="s">
        <v>1011</v>
      </c>
      <c r="KFG3" s="3" t="s">
        <v>1011</v>
      </c>
      <c r="KFH3" s="3" t="s">
        <v>1011</v>
      </c>
      <c r="KFI3" s="3" t="s">
        <v>1011</v>
      </c>
      <c r="KFJ3" s="3" t="s">
        <v>1011</v>
      </c>
      <c r="KFK3" s="3" t="s">
        <v>1011</v>
      </c>
      <c r="KFL3" s="3" t="s">
        <v>1011</v>
      </c>
      <c r="KFM3" s="3" t="s">
        <v>1011</v>
      </c>
      <c r="KFN3" s="3" t="s">
        <v>1011</v>
      </c>
      <c r="KFO3" s="3" t="s">
        <v>1011</v>
      </c>
      <c r="KFP3" s="3" t="s">
        <v>1011</v>
      </c>
      <c r="KFQ3" s="3" t="s">
        <v>1011</v>
      </c>
      <c r="KFR3" s="3" t="s">
        <v>1011</v>
      </c>
      <c r="KFS3" s="3" t="s">
        <v>1011</v>
      </c>
      <c r="KFT3" s="3" t="s">
        <v>1011</v>
      </c>
      <c r="KFU3" s="3" t="s">
        <v>1011</v>
      </c>
      <c r="KFV3" s="3" t="s">
        <v>1011</v>
      </c>
      <c r="KFW3" s="3" t="s">
        <v>1011</v>
      </c>
      <c r="KFX3" s="3" t="s">
        <v>1011</v>
      </c>
      <c r="KFY3" s="3" t="s">
        <v>1011</v>
      </c>
      <c r="KFZ3" s="3" t="s">
        <v>1011</v>
      </c>
      <c r="KGA3" s="3" t="s">
        <v>1011</v>
      </c>
      <c r="KGB3" s="3" t="s">
        <v>1011</v>
      </c>
      <c r="KGC3" s="3" t="s">
        <v>1011</v>
      </c>
      <c r="KGD3" s="3" t="s">
        <v>1011</v>
      </c>
      <c r="KGE3" s="3" t="s">
        <v>1011</v>
      </c>
      <c r="KGF3" s="3" t="s">
        <v>1011</v>
      </c>
      <c r="KGG3" s="3" t="s">
        <v>1011</v>
      </c>
      <c r="KGH3" s="3" t="s">
        <v>1011</v>
      </c>
      <c r="KGI3" s="3" t="s">
        <v>1011</v>
      </c>
      <c r="KGJ3" s="3" t="s">
        <v>1011</v>
      </c>
      <c r="KGK3" s="3" t="s">
        <v>1011</v>
      </c>
      <c r="KGL3" s="3" t="s">
        <v>1011</v>
      </c>
      <c r="KGM3" s="3" t="s">
        <v>1011</v>
      </c>
      <c r="KGN3" s="3" t="s">
        <v>1011</v>
      </c>
      <c r="KGO3" s="3" t="s">
        <v>1011</v>
      </c>
      <c r="KGP3" s="3" t="s">
        <v>1011</v>
      </c>
      <c r="KGQ3" s="3" t="s">
        <v>1011</v>
      </c>
      <c r="KGR3" s="3" t="s">
        <v>1011</v>
      </c>
      <c r="KGS3" s="3" t="s">
        <v>1011</v>
      </c>
      <c r="KGT3" s="3" t="s">
        <v>1011</v>
      </c>
      <c r="KGU3" s="3" t="s">
        <v>1011</v>
      </c>
      <c r="KGV3" s="3" t="s">
        <v>1011</v>
      </c>
      <c r="KGW3" s="3" t="s">
        <v>1011</v>
      </c>
      <c r="KGX3" s="3" t="s">
        <v>1011</v>
      </c>
      <c r="KGY3" s="3" t="s">
        <v>1011</v>
      </c>
      <c r="KGZ3" s="3" t="s">
        <v>1011</v>
      </c>
      <c r="KHA3" s="3" t="s">
        <v>1011</v>
      </c>
      <c r="KHB3" s="3" t="s">
        <v>1011</v>
      </c>
      <c r="KHC3" s="3" t="s">
        <v>1011</v>
      </c>
      <c r="KHD3" s="3" t="s">
        <v>1011</v>
      </c>
      <c r="KHE3" s="3" t="s">
        <v>1011</v>
      </c>
      <c r="KHF3" s="3" t="s">
        <v>1011</v>
      </c>
      <c r="KHG3" s="3" t="s">
        <v>1011</v>
      </c>
      <c r="KHH3" s="3" t="s">
        <v>1011</v>
      </c>
      <c r="KHI3" s="3" t="s">
        <v>1011</v>
      </c>
      <c r="KHJ3" s="3" t="s">
        <v>1011</v>
      </c>
      <c r="KHK3" s="3" t="s">
        <v>1011</v>
      </c>
      <c r="KHL3" s="3" t="s">
        <v>1011</v>
      </c>
      <c r="KHM3" s="3" t="s">
        <v>1011</v>
      </c>
      <c r="KHN3" s="3" t="s">
        <v>1011</v>
      </c>
      <c r="KHO3" s="3" t="s">
        <v>1011</v>
      </c>
      <c r="KHP3" s="3" t="s">
        <v>1011</v>
      </c>
      <c r="KHQ3" s="3" t="s">
        <v>1011</v>
      </c>
      <c r="KHR3" s="3" t="s">
        <v>1011</v>
      </c>
      <c r="KHS3" s="3" t="s">
        <v>1011</v>
      </c>
      <c r="KHT3" s="3" t="s">
        <v>1011</v>
      </c>
      <c r="KHU3" s="3" t="s">
        <v>1011</v>
      </c>
      <c r="KHV3" s="3" t="s">
        <v>1011</v>
      </c>
      <c r="KHW3" s="3" t="s">
        <v>1011</v>
      </c>
      <c r="KHX3" s="3" t="s">
        <v>1011</v>
      </c>
      <c r="KHY3" s="3" t="s">
        <v>1011</v>
      </c>
      <c r="KHZ3" s="3" t="s">
        <v>1011</v>
      </c>
      <c r="KIA3" s="3" t="s">
        <v>1011</v>
      </c>
      <c r="KIB3" s="3" t="s">
        <v>1011</v>
      </c>
      <c r="KIC3" s="3" t="s">
        <v>1011</v>
      </c>
      <c r="KID3" s="3" t="s">
        <v>1011</v>
      </c>
      <c r="KIE3" s="3" t="s">
        <v>1011</v>
      </c>
      <c r="KIF3" s="3" t="s">
        <v>1011</v>
      </c>
      <c r="KIG3" s="3" t="s">
        <v>1011</v>
      </c>
      <c r="KIH3" s="3" t="s">
        <v>1011</v>
      </c>
      <c r="KII3" s="3" t="s">
        <v>1011</v>
      </c>
      <c r="KIJ3" s="3" t="s">
        <v>1011</v>
      </c>
      <c r="KIK3" s="3" t="s">
        <v>1011</v>
      </c>
      <c r="KIL3" s="3" t="s">
        <v>1011</v>
      </c>
      <c r="KIM3" s="3" t="s">
        <v>1011</v>
      </c>
      <c r="KIN3" s="3" t="s">
        <v>1011</v>
      </c>
      <c r="KIO3" s="3" t="s">
        <v>1011</v>
      </c>
      <c r="KIP3" s="3" t="s">
        <v>1011</v>
      </c>
      <c r="KIQ3" s="3" t="s">
        <v>1011</v>
      </c>
      <c r="KIR3" s="3" t="s">
        <v>1011</v>
      </c>
      <c r="KIS3" s="3" t="s">
        <v>1011</v>
      </c>
      <c r="KIT3" s="3" t="s">
        <v>1011</v>
      </c>
      <c r="KIU3" s="3" t="s">
        <v>1011</v>
      </c>
      <c r="KIV3" s="3" t="s">
        <v>1011</v>
      </c>
      <c r="KIW3" s="3" t="s">
        <v>1011</v>
      </c>
      <c r="KIX3" s="3" t="s">
        <v>1011</v>
      </c>
      <c r="KIY3" s="3" t="s">
        <v>1011</v>
      </c>
      <c r="KIZ3" s="3" t="s">
        <v>1011</v>
      </c>
      <c r="KJA3" s="3" t="s">
        <v>1011</v>
      </c>
      <c r="KJB3" s="3" t="s">
        <v>1011</v>
      </c>
      <c r="KJC3" s="3" t="s">
        <v>1011</v>
      </c>
      <c r="KJD3" s="3" t="s">
        <v>1011</v>
      </c>
      <c r="KJE3" s="3" t="s">
        <v>1011</v>
      </c>
      <c r="KJF3" s="3" t="s">
        <v>1011</v>
      </c>
      <c r="KJG3" s="3" t="s">
        <v>1011</v>
      </c>
      <c r="KJH3" s="3" t="s">
        <v>1011</v>
      </c>
      <c r="KJI3" s="3" t="s">
        <v>1011</v>
      </c>
      <c r="KJJ3" s="3" t="s">
        <v>1011</v>
      </c>
      <c r="KJK3" s="3" t="s">
        <v>1011</v>
      </c>
      <c r="KJL3" s="3" t="s">
        <v>1011</v>
      </c>
      <c r="KJM3" s="3" t="s">
        <v>1011</v>
      </c>
      <c r="KJN3" s="3" t="s">
        <v>1011</v>
      </c>
      <c r="KJO3" s="3" t="s">
        <v>1011</v>
      </c>
      <c r="KJP3" s="3" t="s">
        <v>1011</v>
      </c>
      <c r="KJQ3" s="3" t="s">
        <v>1011</v>
      </c>
      <c r="KJR3" s="3" t="s">
        <v>1011</v>
      </c>
      <c r="KJS3" s="3" t="s">
        <v>1011</v>
      </c>
      <c r="KJT3" s="3" t="s">
        <v>1011</v>
      </c>
      <c r="KJU3" s="3" t="s">
        <v>1011</v>
      </c>
      <c r="KJV3" s="3" t="s">
        <v>1011</v>
      </c>
      <c r="KJW3" s="3" t="s">
        <v>1011</v>
      </c>
      <c r="KJX3" s="3" t="s">
        <v>1011</v>
      </c>
      <c r="KJY3" s="3" t="s">
        <v>1011</v>
      </c>
      <c r="KJZ3" s="3" t="s">
        <v>1011</v>
      </c>
      <c r="KKA3" s="3" t="s">
        <v>1011</v>
      </c>
      <c r="KKB3" s="3" t="s">
        <v>1011</v>
      </c>
      <c r="KKC3" s="3" t="s">
        <v>1011</v>
      </c>
      <c r="KKD3" s="3" t="s">
        <v>1011</v>
      </c>
      <c r="KKE3" s="3" t="s">
        <v>1011</v>
      </c>
      <c r="KKF3" s="3" t="s">
        <v>1011</v>
      </c>
      <c r="KKG3" s="3" t="s">
        <v>1011</v>
      </c>
      <c r="KKH3" s="3" t="s">
        <v>1011</v>
      </c>
      <c r="KKI3" s="3" t="s">
        <v>1011</v>
      </c>
      <c r="KKJ3" s="3" t="s">
        <v>1011</v>
      </c>
      <c r="KKK3" s="3" t="s">
        <v>1011</v>
      </c>
      <c r="KKL3" s="3" t="s">
        <v>1011</v>
      </c>
      <c r="KKM3" s="3" t="s">
        <v>1011</v>
      </c>
      <c r="KKN3" s="3" t="s">
        <v>1011</v>
      </c>
      <c r="KKO3" s="3" t="s">
        <v>1011</v>
      </c>
      <c r="KKP3" s="3" t="s">
        <v>1011</v>
      </c>
      <c r="KKQ3" s="3" t="s">
        <v>1011</v>
      </c>
      <c r="KKR3" s="3" t="s">
        <v>1011</v>
      </c>
      <c r="KKS3" s="3" t="s">
        <v>1011</v>
      </c>
      <c r="KKT3" s="3" t="s">
        <v>1011</v>
      </c>
      <c r="KKU3" s="3" t="s">
        <v>1011</v>
      </c>
      <c r="KKV3" s="3" t="s">
        <v>1011</v>
      </c>
      <c r="KKW3" s="3" t="s">
        <v>1011</v>
      </c>
      <c r="KKX3" s="3" t="s">
        <v>1011</v>
      </c>
      <c r="KKY3" s="3" t="s">
        <v>1011</v>
      </c>
      <c r="KKZ3" s="3" t="s">
        <v>1011</v>
      </c>
      <c r="KLA3" s="3" t="s">
        <v>1011</v>
      </c>
      <c r="KLB3" s="3" t="s">
        <v>1011</v>
      </c>
      <c r="KLC3" s="3" t="s">
        <v>1011</v>
      </c>
      <c r="KLD3" s="3" t="s">
        <v>1011</v>
      </c>
      <c r="KLE3" s="3" t="s">
        <v>1011</v>
      </c>
      <c r="KLF3" s="3" t="s">
        <v>1011</v>
      </c>
      <c r="KLG3" s="3" t="s">
        <v>1011</v>
      </c>
      <c r="KLH3" s="3" t="s">
        <v>1011</v>
      </c>
      <c r="KLI3" s="3" t="s">
        <v>1011</v>
      </c>
      <c r="KLJ3" s="3" t="s">
        <v>1011</v>
      </c>
      <c r="KLK3" s="3" t="s">
        <v>1011</v>
      </c>
      <c r="KLL3" s="3" t="s">
        <v>1011</v>
      </c>
      <c r="KLM3" s="3" t="s">
        <v>1011</v>
      </c>
      <c r="KLN3" s="3" t="s">
        <v>1011</v>
      </c>
      <c r="KLO3" s="3" t="s">
        <v>1011</v>
      </c>
      <c r="KLP3" s="3" t="s">
        <v>1011</v>
      </c>
      <c r="KLQ3" s="3" t="s">
        <v>1011</v>
      </c>
      <c r="KLR3" s="3" t="s">
        <v>1011</v>
      </c>
      <c r="KLS3" s="3" t="s">
        <v>1011</v>
      </c>
      <c r="KLT3" s="3" t="s">
        <v>1011</v>
      </c>
      <c r="KLU3" s="3" t="s">
        <v>1011</v>
      </c>
      <c r="KLV3" s="3" t="s">
        <v>1011</v>
      </c>
      <c r="KLW3" s="3" t="s">
        <v>1011</v>
      </c>
      <c r="KLX3" s="3" t="s">
        <v>1011</v>
      </c>
      <c r="KLY3" s="3" t="s">
        <v>1011</v>
      </c>
      <c r="KLZ3" s="3" t="s">
        <v>1011</v>
      </c>
      <c r="KMA3" s="3" t="s">
        <v>1011</v>
      </c>
      <c r="KMB3" s="3" t="s">
        <v>1011</v>
      </c>
      <c r="KMC3" s="3" t="s">
        <v>1011</v>
      </c>
      <c r="KMD3" s="3" t="s">
        <v>1011</v>
      </c>
      <c r="KME3" s="3" t="s">
        <v>1011</v>
      </c>
      <c r="KMF3" s="3" t="s">
        <v>1011</v>
      </c>
      <c r="KMG3" s="3" t="s">
        <v>1011</v>
      </c>
      <c r="KMH3" s="3" t="s">
        <v>1011</v>
      </c>
      <c r="KMI3" s="3" t="s">
        <v>1011</v>
      </c>
      <c r="KMJ3" s="3" t="s">
        <v>1011</v>
      </c>
      <c r="KMK3" s="3" t="s">
        <v>1011</v>
      </c>
      <c r="KML3" s="3" t="s">
        <v>1011</v>
      </c>
      <c r="KMM3" s="3" t="s">
        <v>1011</v>
      </c>
      <c r="KMN3" s="3" t="s">
        <v>1011</v>
      </c>
      <c r="KMO3" s="3" t="s">
        <v>1011</v>
      </c>
      <c r="KMP3" s="3" t="s">
        <v>1011</v>
      </c>
      <c r="KMQ3" s="3" t="s">
        <v>1011</v>
      </c>
      <c r="KMR3" s="3" t="s">
        <v>1011</v>
      </c>
      <c r="KMS3" s="3" t="s">
        <v>1011</v>
      </c>
      <c r="KMT3" s="3" t="s">
        <v>1011</v>
      </c>
      <c r="KMU3" s="3" t="s">
        <v>1011</v>
      </c>
      <c r="KMV3" s="3" t="s">
        <v>1011</v>
      </c>
      <c r="KMW3" s="3" t="s">
        <v>1011</v>
      </c>
      <c r="KMX3" s="3" t="s">
        <v>1011</v>
      </c>
      <c r="KMY3" s="3" t="s">
        <v>1011</v>
      </c>
      <c r="KMZ3" s="3" t="s">
        <v>1011</v>
      </c>
      <c r="KNA3" s="3" t="s">
        <v>1011</v>
      </c>
      <c r="KNB3" s="3" t="s">
        <v>1011</v>
      </c>
      <c r="KNC3" s="3" t="s">
        <v>1011</v>
      </c>
      <c r="KND3" s="3" t="s">
        <v>1011</v>
      </c>
      <c r="KNE3" s="3" t="s">
        <v>1011</v>
      </c>
      <c r="KNF3" s="3" t="s">
        <v>1011</v>
      </c>
      <c r="KNG3" s="3" t="s">
        <v>1011</v>
      </c>
      <c r="KNH3" s="3" t="s">
        <v>1011</v>
      </c>
      <c r="KNI3" s="3" t="s">
        <v>1011</v>
      </c>
      <c r="KNJ3" s="3" t="s">
        <v>1011</v>
      </c>
      <c r="KNK3" s="3" t="s">
        <v>1011</v>
      </c>
      <c r="KNL3" s="3" t="s">
        <v>1011</v>
      </c>
      <c r="KNM3" s="3" t="s">
        <v>1011</v>
      </c>
      <c r="KNN3" s="3" t="s">
        <v>1011</v>
      </c>
      <c r="KNO3" s="3" t="s">
        <v>1011</v>
      </c>
      <c r="KNP3" s="3" t="s">
        <v>1011</v>
      </c>
      <c r="KNQ3" s="3" t="s">
        <v>1011</v>
      </c>
      <c r="KNR3" s="3" t="s">
        <v>1011</v>
      </c>
      <c r="KNS3" s="3" t="s">
        <v>1011</v>
      </c>
      <c r="KNT3" s="3" t="s">
        <v>1011</v>
      </c>
      <c r="KNU3" s="3" t="s">
        <v>1011</v>
      </c>
      <c r="KNV3" s="3" t="s">
        <v>1011</v>
      </c>
      <c r="KNW3" s="3" t="s">
        <v>1011</v>
      </c>
      <c r="KNX3" s="3" t="s">
        <v>1011</v>
      </c>
      <c r="KNY3" s="3" t="s">
        <v>1011</v>
      </c>
      <c r="KNZ3" s="3" t="s">
        <v>1011</v>
      </c>
      <c r="KOA3" s="3" t="s">
        <v>1011</v>
      </c>
      <c r="KOB3" s="3" t="s">
        <v>1011</v>
      </c>
      <c r="KOC3" s="3" t="s">
        <v>1011</v>
      </c>
      <c r="KOD3" s="3" t="s">
        <v>1011</v>
      </c>
      <c r="KOE3" s="3" t="s">
        <v>1011</v>
      </c>
      <c r="KOF3" s="3" t="s">
        <v>1011</v>
      </c>
      <c r="KOG3" s="3" t="s">
        <v>1011</v>
      </c>
      <c r="KOH3" s="3" t="s">
        <v>1011</v>
      </c>
      <c r="KOI3" s="3" t="s">
        <v>1011</v>
      </c>
      <c r="KOJ3" s="3" t="s">
        <v>1011</v>
      </c>
      <c r="KOK3" s="3" t="s">
        <v>1011</v>
      </c>
      <c r="KOL3" s="3" t="s">
        <v>1011</v>
      </c>
      <c r="KOM3" s="3" t="s">
        <v>1011</v>
      </c>
      <c r="KON3" s="3" t="s">
        <v>1011</v>
      </c>
      <c r="KOO3" s="3" t="s">
        <v>1011</v>
      </c>
      <c r="KOP3" s="3" t="s">
        <v>1011</v>
      </c>
      <c r="KOQ3" s="3" t="s">
        <v>1011</v>
      </c>
      <c r="KOR3" s="3" t="s">
        <v>1011</v>
      </c>
      <c r="KOS3" s="3" t="s">
        <v>1011</v>
      </c>
      <c r="KOT3" s="3" t="s">
        <v>1011</v>
      </c>
      <c r="KOU3" s="3" t="s">
        <v>1011</v>
      </c>
      <c r="KOV3" s="3" t="s">
        <v>1011</v>
      </c>
      <c r="KOW3" s="3" t="s">
        <v>1011</v>
      </c>
      <c r="KOX3" s="3" t="s">
        <v>1011</v>
      </c>
      <c r="KOY3" s="3" t="s">
        <v>1011</v>
      </c>
      <c r="KOZ3" s="3" t="s">
        <v>1011</v>
      </c>
      <c r="KPA3" s="3" t="s">
        <v>1011</v>
      </c>
      <c r="KPB3" s="3" t="s">
        <v>1011</v>
      </c>
      <c r="KPC3" s="3" t="s">
        <v>1011</v>
      </c>
      <c r="KPD3" s="3" t="s">
        <v>1011</v>
      </c>
      <c r="KPE3" s="3" t="s">
        <v>1011</v>
      </c>
      <c r="KPF3" s="3" t="s">
        <v>1011</v>
      </c>
      <c r="KPG3" s="3" t="s">
        <v>1011</v>
      </c>
      <c r="KPH3" s="3" t="s">
        <v>1011</v>
      </c>
      <c r="KPI3" s="3" t="s">
        <v>1011</v>
      </c>
      <c r="KPJ3" s="3" t="s">
        <v>1011</v>
      </c>
      <c r="KPK3" s="3" t="s">
        <v>1011</v>
      </c>
      <c r="KPL3" s="3" t="s">
        <v>1011</v>
      </c>
      <c r="KPM3" s="3" t="s">
        <v>1011</v>
      </c>
      <c r="KPN3" s="3" t="s">
        <v>1011</v>
      </c>
      <c r="KPO3" s="3" t="s">
        <v>1011</v>
      </c>
      <c r="KPP3" s="3" t="s">
        <v>1011</v>
      </c>
      <c r="KPQ3" s="3" t="s">
        <v>1011</v>
      </c>
      <c r="KPR3" s="3" t="s">
        <v>1011</v>
      </c>
      <c r="KPS3" s="3" t="s">
        <v>1011</v>
      </c>
      <c r="KPT3" s="3" t="s">
        <v>1011</v>
      </c>
      <c r="KPU3" s="3" t="s">
        <v>1011</v>
      </c>
      <c r="KPV3" s="3" t="s">
        <v>1011</v>
      </c>
      <c r="KPW3" s="3" t="s">
        <v>1011</v>
      </c>
      <c r="KPX3" s="3" t="s">
        <v>1011</v>
      </c>
      <c r="KPY3" s="3" t="s">
        <v>1011</v>
      </c>
      <c r="KPZ3" s="3" t="s">
        <v>1011</v>
      </c>
      <c r="KQA3" s="3" t="s">
        <v>1011</v>
      </c>
      <c r="KQB3" s="3" t="s">
        <v>1011</v>
      </c>
      <c r="KQC3" s="3" t="s">
        <v>1011</v>
      </c>
      <c r="KQD3" s="3" t="s">
        <v>1011</v>
      </c>
      <c r="KQE3" s="3" t="s">
        <v>1011</v>
      </c>
      <c r="KQF3" s="3" t="s">
        <v>1011</v>
      </c>
      <c r="KQG3" s="3" t="s">
        <v>1011</v>
      </c>
      <c r="KQH3" s="3" t="s">
        <v>1011</v>
      </c>
      <c r="KQI3" s="3" t="s">
        <v>1011</v>
      </c>
      <c r="KQJ3" s="3" t="s">
        <v>1011</v>
      </c>
      <c r="KQK3" s="3" t="s">
        <v>1011</v>
      </c>
      <c r="KQL3" s="3" t="s">
        <v>1011</v>
      </c>
      <c r="KQM3" s="3" t="s">
        <v>1011</v>
      </c>
      <c r="KQN3" s="3" t="s">
        <v>1011</v>
      </c>
      <c r="KQO3" s="3" t="s">
        <v>1011</v>
      </c>
      <c r="KQP3" s="3" t="s">
        <v>1011</v>
      </c>
      <c r="KQQ3" s="3" t="s">
        <v>1011</v>
      </c>
      <c r="KQR3" s="3" t="s">
        <v>1011</v>
      </c>
      <c r="KQS3" s="3" t="s">
        <v>1011</v>
      </c>
      <c r="KQT3" s="3" t="s">
        <v>1011</v>
      </c>
      <c r="KQU3" s="3" t="s">
        <v>1011</v>
      </c>
      <c r="KQV3" s="3" t="s">
        <v>1011</v>
      </c>
      <c r="KQW3" s="3" t="s">
        <v>1011</v>
      </c>
      <c r="KQX3" s="3" t="s">
        <v>1011</v>
      </c>
      <c r="KQY3" s="3" t="s">
        <v>1011</v>
      </c>
      <c r="KQZ3" s="3" t="s">
        <v>1011</v>
      </c>
      <c r="KRA3" s="3" t="s">
        <v>1011</v>
      </c>
      <c r="KRB3" s="3" t="s">
        <v>1011</v>
      </c>
      <c r="KRC3" s="3" t="s">
        <v>1011</v>
      </c>
      <c r="KRD3" s="3" t="s">
        <v>1011</v>
      </c>
      <c r="KRE3" s="3" t="s">
        <v>1011</v>
      </c>
      <c r="KRF3" s="3" t="s">
        <v>1011</v>
      </c>
      <c r="KRG3" s="3" t="s">
        <v>1011</v>
      </c>
      <c r="KRH3" s="3" t="s">
        <v>1011</v>
      </c>
      <c r="KRI3" s="3" t="s">
        <v>1011</v>
      </c>
      <c r="KRJ3" s="3" t="s">
        <v>1011</v>
      </c>
      <c r="KRK3" s="3" t="s">
        <v>1011</v>
      </c>
      <c r="KRL3" s="3" t="s">
        <v>1011</v>
      </c>
      <c r="KRM3" s="3" t="s">
        <v>1011</v>
      </c>
      <c r="KRN3" s="3" t="s">
        <v>1011</v>
      </c>
      <c r="KRO3" s="3" t="s">
        <v>1011</v>
      </c>
      <c r="KRP3" s="3" t="s">
        <v>1011</v>
      </c>
      <c r="KRQ3" s="3" t="s">
        <v>1011</v>
      </c>
      <c r="KRR3" s="3" t="s">
        <v>1011</v>
      </c>
      <c r="KRS3" s="3" t="s">
        <v>1011</v>
      </c>
      <c r="KRT3" s="3" t="s">
        <v>1011</v>
      </c>
      <c r="KRU3" s="3" t="s">
        <v>1011</v>
      </c>
      <c r="KRV3" s="3" t="s">
        <v>1011</v>
      </c>
      <c r="KRW3" s="3" t="s">
        <v>1011</v>
      </c>
      <c r="KRX3" s="3" t="s">
        <v>1011</v>
      </c>
      <c r="KRY3" s="3" t="s">
        <v>1011</v>
      </c>
      <c r="KRZ3" s="3" t="s">
        <v>1011</v>
      </c>
      <c r="KSA3" s="3" t="s">
        <v>1011</v>
      </c>
      <c r="KSB3" s="3" t="s">
        <v>1011</v>
      </c>
      <c r="KSC3" s="3" t="s">
        <v>1011</v>
      </c>
      <c r="KSD3" s="3" t="s">
        <v>1011</v>
      </c>
      <c r="KSE3" s="3" t="s">
        <v>1011</v>
      </c>
      <c r="KSF3" s="3" t="s">
        <v>1011</v>
      </c>
      <c r="KSG3" s="3" t="s">
        <v>1011</v>
      </c>
      <c r="KSH3" s="3" t="s">
        <v>1011</v>
      </c>
      <c r="KSI3" s="3" t="s">
        <v>1011</v>
      </c>
      <c r="KSJ3" s="3" t="s">
        <v>1011</v>
      </c>
      <c r="KSK3" s="3" t="s">
        <v>1011</v>
      </c>
      <c r="KSL3" s="3" t="s">
        <v>1011</v>
      </c>
      <c r="KSM3" s="3" t="s">
        <v>1011</v>
      </c>
      <c r="KSN3" s="3" t="s">
        <v>1011</v>
      </c>
      <c r="KSO3" s="3" t="s">
        <v>1011</v>
      </c>
      <c r="KSP3" s="3" t="s">
        <v>1011</v>
      </c>
      <c r="KSQ3" s="3" t="s">
        <v>1011</v>
      </c>
      <c r="KSR3" s="3" t="s">
        <v>1011</v>
      </c>
      <c r="KSS3" s="3" t="s">
        <v>1011</v>
      </c>
      <c r="KST3" s="3" t="s">
        <v>1011</v>
      </c>
      <c r="KSU3" s="3" t="s">
        <v>1011</v>
      </c>
      <c r="KSV3" s="3" t="s">
        <v>1011</v>
      </c>
      <c r="KSW3" s="3" t="s">
        <v>1011</v>
      </c>
      <c r="KSX3" s="3" t="s">
        <v>1011</v>
      </c>
      <c r="KSY3" s="3" t="s">
        <v>1011</v>
      </c>
      <c r="KSZ3" s="3" t="s">
        <v>1011</v>
      </c>
      <c r="KTA3" s="3" t="s">
        <v>1011</v>
      </c>
      <c r="KTB3" s="3" t="s">
        <v>1011</v>
      </c>
      <c r="KTC3" s="3" t="s">
        <v>1011</v>
      </c>
      <c r="KTD3" s="3" t="s">
        <v>1011</v>
      </c>
      <c r="KTE3" s="3" t="s">
        <v>1011</v>
      </c>
      <c r="KTF3" s="3" t="s">
        <v>1011</v>
      </c>
      <c r="KTG3" s="3" t="s">
        <v>1011</v>
      </c>
      <c r="KTH3" s="3" t="s">
        <v>1011</v>
      </c>
      <c r="KTI3" s="3" t="s">
        <v>1011</v>
      </c>
      <c r="KTJ3" s="3" t="s">
        <v>1011</v>
      </c>
      <c r="KTK3" s="3" t="s">
        <v>1011</v>
      </c>
      <c r="KTL3" s="3" t="s">
        <v>1011</v>
      </c>
      <c r="KTM3" s="3" t="s">
        <v>1011</v>
      </c>
      <c r="KTN3" s="3" t="s">
        <v>1011</v>
      </c>
      <c r="KTO3" s="3" t="s">
        <v>1011</v>
      </c>
      <c r="KTP3" s="3" t="s">
        <v>1011</v>
      </c>
      <c r="KTQ3" s="3" t="s">
        <v>1011</v>
      </c>
      <c r="KTR3" s="3" t="s">
        <v>1011</v>
      </c>
      <c r="KTS3" s="3" t="s">
        <v>1011</v>
      </c>
      <c r="KTT3" s="3" t="s">
        <v>1011</v>
      </c>
      <c r="KTU3" s="3" t="s">
        <v>1011</v>
      </c>
      <c r="KTV3" s="3" t="s">
        <v>1011</v>
      </c>
      <c r="KTW3" s="3" t="s">
        <v>1011</v>
      </c>
      <c r="KTX3" s="3" t="s">
        <v>1011</v>
      </c>
      <c r="KTY3" s="3" t="s">
        <v>1011</v>
      </c>
      <c r="KTZ3" s="3" t="s">
        <v>1011</v>
      </c>
      <c r="KUA3" s="3" t="s">
        <v>1011</v>
      </c>
      <c r="KUB3" s="3" t="s">
        <v>1011</v>
      </c>
      <c r="KUC3" s="3" t="s">
        <v>1011</v>
      </c>
      <c r="KUD3" s="3" t="s">
        <v>1011</v>
      </c>
      <c r="KUE3" s="3" t="s">
        <v>1011</v>
      </c>
      <c r="KUF3" s="3" t="s">
        <v>1011</v>
      </c>
      <c r="KUG3" s="3" t="s">
        <v>1011</v>
      </c>
      <c r="KUH3" s="3" t="s">
        <v>1011</v>
      </c>
      <c r="KUI3" s="3" t="s">
        <v>1011</v>
      </c>
      <c r="KUJ3" s="3" t="s">
        <v>1011</v>
      </c>
      <c r="KUK3" s="3" t="s">
        <v>1011</v>
      </c>
      <c r="KUL3" s="3" t="s">
        <v>1011</v>
      </c>
      <c r="KUM3" s="3" t="s">
        <v>1011</v>
      </c>
      <c r="KUN3" s="3" t="s">
        <v>1011</v>
      </c>
      <c r="KUO3" s="3" t="s">
        <v>1011</v>
      </c>
      <c r="KUP3" s="3" t="s">
        <v>1011</v>
      </c>
      <c r="KUQ3" s="3" t="s">
        <v>1011</v>
      </c>
      <c r="KUR3" s="3" t="s">
        <v>1011</v>
      </c>
      <c r="KUS3" s="3" t="s">
        <v>1011</v>
      </c>
      <c r="KUT3" s="3" t="s">
        <v>1011</v>
      </c>
      <c r="KUU3" s="3" t="s">
        <v>1011</v>
      </c>
      <c r="KUV3" s="3" t="s">
        <v>1011</v>
      </c>
      <c r="KUW3" s="3" t="s">
        <v>1011</v>
      </c>
      <c r="KUX3" s="3" t="s">
        <v>1011</v>
      </c>
      <c r="KUY3" s="3" t="s">
        <v>1011</v>
      </c>
      <c r="KUZ3" s="3" t="s">
        <v>1011</v>
      </c>
      <c r="KVA3" s="3" t="s">
        <v>1011</v>
      </c>
      <c r="KVB3" s="3" t="s">
        <v>1011</v>
      </c>
      <c r="KVC3" s="3" t="s">
        <v>1011</v>
      </c>
      <c r="KVD3" s="3" t="s">
        <v>1011</v>
      </c>
      <c r="KVE3" s="3" t="s">
        <v>1011</v>
      </c>
      <c r="KVF3" s="3" t="s">
        <v>1011</v>
      </c>
      <c r="KVG3" s="3" t="s">
        <v>1011</v>
      </c>
      <c r="KVH3" s="3" t="s">
        <v>1011</v>
      </c>
      <c r="KVI3" s="3" t="s">
        <v>1011</v>
      </c>
      <c r="KVJ3" s="3" t="s">
        <v>1011</v>
      </c>
      <c r="KVK3" s="3" t="s">
        <v>1011</v>
      </c>
      <c r="KVL3" s="3" t="s">
        <v>1011</v>
      </c>
      <c r="KVM3" s="3" t="s">
        <v>1011</v>
      </c>
      <c r="KVN3" s="3" t="s">
        <v>1011</v>
      </c>
      <c r="KVO3" s="3" t="s">
        <v>1011</v>
      </c>
      <c r="KVP3" s="3" t="s">
        <v>1011</v>
      </c>
      <c r="KVQ3" s="3" t="s">
        <v>1011</v>
      </c>
      <c r="KVR3" s="3" t="s">
        <v>1011</v>
      </c>
      <c r="KVS3" s="3" t="s">
        <v>1011</v>
      </c>
      <c r="KVT3" s="3" t="s">
        <v>1011</v>
      </c>
      <c r="KVU3" s="3" t="s">
        <v>1011</v>
      </c>
      <c r="KVV3" s="3" t="s">
        <v>1011</v>
      </c>
      <c r="KVW3" s="3" t="s">
        <v>1011</v>
      </c>
      <c r="KVX3" s="3" t="s">
        <v>1011</v>
      </c>
      <c r="KVY3" s="3" t="s">
        <v>1011</v>
      </c>
      <c r="KVZ3" s="3" t="s">
        <v>1011</v>
      </c>
      <c r="KWA3" s="3" t="s">
        <v>1011</v>
      </c>
      <c r="KWB3" s="3" t="s">
        <v>1011</v>
      </c>
      <c r="KWC3" s="3" t="s">
        <v>1011</v>
      </c>
      <c r="KWD3" s="3" t="s">
        <v>1011</v>
      </c>
      <c r="KWE3" s="3" t="s">
        <v>1011</v>
      </c>
      <c r="KWF3" s="3" t="s">
        <v>1011</v>
      </c>
      <c r="KWG3" s="3" t="s">
        <v>1011</v>
      </c>
      <c r="KWH3" s="3" t="s">
        <v>1011</v>
      </c>
      <c r="KWI3" s="3" t="s">
        <v>1011</v>
      </c>
      <c r="KWJ3" s="3" t="s">
        <v>1011</v>
      </c>
      <c r="KWK3" s="3" t="s">
        <v>1011</v>
      </c>
      <c r="KWL3" s="3" t="s">
        <v>1011</v>
      </c>
      <c r="KWM3" s="3" t="s">
        <v>1011</v>
      </c>
      <c r="KWN3" s="3" t="s">
        <v>1011</v>
      </c>
      <c r="KWO3" s="3" t="s">
        <v>1011</v>
      </c>
      <c r="KWP3" s="3" t="s">
        <v>1011</v>
      </c>
      <c r="KWQ3" s="3" t="s">
        <v>1011</v>
      </c>
      <c r="KWR3" s="3" t="s">
        <v>1011</v>
      </c>
      <c r="KWS3" s="3" t="s">
        <v>1011</v>
      </c>
      <c r="KWT3" s="3" t="s">
        <v>1011</v>
      </c>
      <c r="KWU3" s="3" t="s">
        <v>1011</v>
      </c>
      <c r="KWV3" s="3" t="s">
        <v>1011</v>
      </c>
      <c r="KWW3" s="3" t="s">
        <v>1011</v>
      </c>
      <c r="KWX3" s="3" t="s">
        <v>1011</v>
      </c>
      <c r="KWY3" s="3" t="s">
        <v>1011</v>
      </c>
      <c r="KWZ3" s="3" t="s">
        <v>1011</v>
      </c>
      <c r="KXA3" s="3" t="s">
        <v>1011</v>
      </c>
      <c r="KXB3" s="3" t="s">
        <v>1011</v>
      </c>
      <c r="KXC3" s="3" t="s">
        <v>1011</v>
      </c>
      <c r="KXD3" s="3" t="s">
        <v>1011</v>
      </c>
      <c r="KXE3" s="3" t="s">
        <v>1011</v>
      </c>
      <c r="KXF3" s="3" t="s">
        <v>1011</v>
      </c>
      <c r="KXG3" s="3" t="s">
        <v>1011</v>
      </c>
      <c r="KXH3" s="3" t="s">
        <v>1011</v>
      </c>
      <c r="KXI3" s="3" t="s">
        <v>1011</v>
      </c>
      <c r="KXJ3" s="3" t="s">
        <v>1011</v>
      </c>
      <c r="KXK3" s="3" t="s">
        <v>1011</v>
      </c>
      <c r="KXL3" s="3" t="s">
        <v>1011</v>
      </c>
      <c r="KXM3" s="3" t="s">
        <v>1011</v>
      </c>
      <c r="KXN3" s="3" t="s">
        <v>1011</v>
      </c>
      <c r="KXO3" s="3" t="s">
        <v>1011</v>
      </c>
      <c r="KXP3" s="3" t="s">
        <v>1011</v>
      </c>
      <c r="KXQ3" s="3" t="s">
        <v>1011</v>
      </c>
      <c r="KXR3" s="3" t="s">
        <v>1011</v>
      </c>
      <c r="KXS3" s="3" t="s">
        <v>1011</v>
      </c>
      <c r="KXT3" s="3" t="s">
        <v>1011</v>
      </c>
      <c r="KXU3" s="3" t="s">
        <v>1011</v>
      </c>
      <c r="KXV3" s="3" t="s">
        <v>1011</v>
      </c>
      <c r="KXW3" s="3" t="s">
        <v>1011</v>
      </c>
      <c r="KXX3" s="3" t="s">
        <v>1011</v>
      </c>
      <c r="KXY3" s="3" t="s">
        <v>1011</v>
      </c>
      <c r="KXZ3" s="3" t="s">
        <v>1011</v>
      </c>
      <c r="KYA3" s="3" t="s">
        <v>1011</v>
      </c>
      <c r="KYB3" s="3" t="s">
        <v>1011</v>
      </c>
      <c r="KYC3" s="3" t="s">
        <v>1011</v>
      </c>
      <c r="KYD3" s="3" t="s">
        <v>1011</v>
      </c>
      <c r="KYE3" s="3" t="s">
        <v>1011</v>
      </c>
      <c r="KYF3" s="3" t="s">
        <v>1011</v>
      </c>
      <c r="KYG3" s="3" t="s">
        <v>1011</v>
      </c>
      <c r="KYH3" s="3" t="s">
        <v>1011</v>
      </c>
      <c r="KYI3" s="3" t="s">
        <v>1011</v>
      </c>
      <c r="KYJ3" s="3" t="s">
        <v>1011</v>
      </c>
      <c r="KYK3" s="3" t="s">
        <v>1011</v>
      </c>
      <c r="KYL3" s="3" t="s">
        <v>1011</v>
      </c>
      <c r="KYM3" s="3" t="s">
        <v>1011</v>
      </c>
      <c r="KYN3" s="3" t="s">
        <v>1011</v>
      </c>
      <c r="KYO3" s="3" t="s">
        <v>1011</v>
      </c>
      <c r="KYP3" s="3" t="s">
        <v>1011</v>
      </c>
      <c r="KYQ3" s="3" t="s">
        <v>1011</v>
      </c>
      <c r="KYR3" s="3" t="s">
        <v>1011</v>
      </c>
      <c r="KYS3" s="3" t="s">
        <v>1011</v>
      </c>
      <c r="KYT3" s="3" t="s">
        <v>1011</v>
      </c>
      <c r="KYU3" s="3" t="s">
        <v>1011</v>
      </c>
      <c r="KYV3" s="3" t="s">
        <v>1011</v>
      </c>
      <c r="KYW3" s="3" t="s">
        <v>1011</v>
      </c>
      <c r="KYX3" s="3" t="s">
        <v>1011</v>
      </c>
      <c r="KYY3" s="3" t="s">
        <v>1011</v>
      </c>
      <c r="KYZ3" s="3" t="s">
        <v>1011</v>
      </c>
      <c r="KZA3" s="3" t="s">
        <v>1011</v>
      </c>
      <c r="KZB3" s="3" t="s">
        <v>1011</v>
      </c>
      <c r="KZC3" s="3" t="s">
        <v>1011</v>
      </c>
      <c r="KZD3" s="3" t="s">
        <v>1011</v>
      </c>
      <c r="KZE3" s="3" t="s">
        <v>1011</v>
      </c>
      <c r="KZF3" s="3" t="s">
        <v>1011</v>
      </c>
      <c r="KZG3" s="3" t="s">
        <v>1011</v>
      </c>
      <c r="KZH3" s="3" t="s">
        <v>1011</v>
      </c>
      <c r="KZI3" s="3" t="s">
        <v>1011</v>
      </c>
      <c r="KZJ3" s="3" t="s">
        <v>1011</v>
      </c>
      <c r="KZK3" s="3" t="s">
        <v>1011</v>
      </c>
      <c r="KZL3" s="3" t="s">
        <v>1011</v>
      </c>
      <c r="KZM3" s="3" t="s">
        <v>1011</v>
      </c>
      <c r="KZN3" s="3" t="s">
        <v>1011</v>
      </c>
      <c r="KZO3" s="3" t="s">
        <v>1011</v>
      </c>
      <c r="KZP3" s="3" t="s">
        <v>1011</v>
      </c>
      <c r="KZQ3" s="3" t="s">
        <v>1011</v>
      </c>
      <c r="KZR3" s="3" t="s">
        <v>1011</v>
      </c>
      <c r="KZS3" s="3" t="s">
        <v>1011</v>
      </c>
      <c r="KZT3" s="3" t="s">
        <v>1011</v>
      </c>
      <c r="KZU3" s="3" t="s">
        <v>1011</v>
      </c>
      <c r="KZV3" s="3" t="s">
        <v>1011</v>
      </c>
      <c r="KZW3" s="3" t="s">
        <v>1011</v>
      </c>
      <c r="KZX3" s="3" t="s">
        <v>1011</v>
      </c>
      <c r="KZY3" s="3" t="s">
        <v>1011</v>
      </c>
      <c r="KZZ3" s="3" t="s">
        <v>1011</v>
      </c>
      <c r="LAA3" s="3" t="s">
        <v>1011</v>
      </c>
      <c r="LAB3" s="3" t="s">
        <v>1011</v>
      </c>
      <c r="LAC3" s="3" t="s">
        <v>1011</v>
      </c>
      <c r="LAD3" s="3" t="s">
        <v>1011</v>
      </c>
      <c r="LAE3" s="3" t="s">
        <v>1011</v>
      </c>
      <c r="LAF3" s="3" t="s">
        <v>1011</v>
      </c>
      <c r="LAG3" s="3" t="s">
        <v>1011</v>
      </c>
      <c r="LAH3" s="3" t="s">
        <v>1011</v>
      </c>
      <c r="LAI3" s="3" t="s">
        <v>1011</v>
      </c>
      <c r="LAJ3" s="3" t="s">
        <v>1011</v>
      </c>
      <c r="LAK3" s="3" t="s">
        <v>1011</v>
      </c>
      <c r="LAL3" s="3" t="s">
        <v>1011</v>
      </c>
      <c r="LAM3" s="3" t="s">
        <v>1011</v>
      </c>
      <c r="LAN3" s="3" t="s">
        <v>1011</v>
      </c>
      <c r="LAO3" s="3" t="s">
        <v>1011</v>
      </c>
      <c r="LAP3" s="3" t="s">
        <v>1011</v>
      </c>
      <c r="LAQ3" s="3" t="s">
        <v>1011</v>
      </c>
      <c r="LAR3" s="3" t="s">
        <v>1011</v>
      </c>
      <c r="LAS3" s="3" t="s">
        <v>1011</v>
      </c>
      <c r="LAT3" s="3" t="s">
        <v>1011</v>
      </c>
      <c r="LAU3" s="3" t="s">
        <v>1011</v>
      </c>
      <c r="LAV3" s="3" t="s">
        <v>1011</v>
      </c>
      <c r="LAW3" s="3" t="s">
        <v>1011</v>
      </c>
      <c r="LAX3" s="3" t="s">
        <v>1011</v>
      </c>
      <c r="LAY3" s="3" t="s">
        <v>1011</v>
      </c>
      <c r="LAZ3" s="3" t="s">
        <v>1011</v>
      </c>
      <c r="LBA3" s="3" t="s">
        <v>1011</v>
      </c>
      <c r="LBB3" s="3" t="s">
        <v>1011</v>
      </c>
      <c r="LBC3" s="3" t="s">
        <v>1011</v>
      </c>
      <c r="LBD3" s="3" t="s">
        <v>1011</v>
      </c>
      <c r="LBE3" s="3" t="s">
        <v>1011</v>
      </c>
      <c r="LBF3" s="3" t="s">
        <v>1011</v>
      </c>
      <c r="LBG3" s="3" t="s">
        <v>1011</v>
      </c>
      <c r="LBH3" s="3" t="s">
        <v>1011</v>
      </c>
      <c r="LBI3" s="3" t="s">
        <v>1011</v>
      </c>
      <c r="LBJ3" s="3" t="s">
        <v>1011</v>
      </c>
      <c r="LBK3" s="3" t="s">
        <v>1011</v>
      </c>
      <c r="LBL3" s="3" t="s">
        <v>1011</v>
      </c>
      <c r="LBM3" s="3" t="s">
        <v>1011</v>
      </c>
      <c r="LBN3" s="3" t="s">
        <v>1011</v>
      </c>
      <c r="LBO3" s="3" t="s">
        <v>1011</v>
      </c>
      <c r="LBP3" s="3" t="s">
        <v>1011</v>
      </c>
      <c r="LBQ3" s="3" t="s">
        <v>1011</v>
      </c>
      <c r="LBR3" s="3" t="s">
        <v>1011</v>
      </c>
      <c r="LBS3" s="3" t="s">
        <v>1011</v>
      </c>
      <c r="LBT3" s="3" t="s">
        <v>1011</v>
      </c>
      <c r="LBU3" s="3" t="s">
        <v>1011</v>
      </c>
      <c r="LBV3" s="3" t="s">
        <v>1011</v>
      </c>
      <c r="LBW3" s="3" t="s">
        <v>1011</v>
      </c>
      <c r="LBX3" s="3" t="s">
        <v>1011</v>
      </c>
      <c r="LBY3" s="3" t="s">
        <v>1011</v>
      </c>
      <c r="LBZ3" s="3" t="s">
        <v>1011</v>
      </c>
      <c r="LCA3" s="3" t="s">
        <v>1011</v>
      </c>
      <c r="LCB3" s="3" t="s">
        <v>1011</v>
      </c>
      <c r="LCC3" s="3" t="s">
        <v>1011</v>
      </c>
      <c r="LCD3" s="3" t="s">
        <v>1011</v>
      </c>
      <c r="LCE3" s="3" t="s">
        <v>1011</v>
      </c>
      <c r="LCF3" s="3" t="s">
        <v>1011</v>
      </c>
      <c r="LCG3" s="3" t="s">
        <v>1011</v>
      </c>
      <c r="LCH3" s="3" t="s">
        <v>1011</v>
      </c>
      <c r="LCI3" s="3" t="s">
        <v>1011</v>
      </c>
      <c r="LCJ3" s="3" t="s">
        <v>1011</v>
      </c>
      <c r="LCK3" s="3" t="s">
        <v>1011</v>
      </c>
      <c r="LCL3" s="3" t="s">
        <v>1011</v>
      </c>
      <c r="LCM3" s="3" t="s">
        <v>1011</v>
      </c>
      <c r="LCN3" s="3" t="s">
        <v>1011</v>
      </c>
      <c r="LCO3" s="3" t="s">
        <v>1011</v>
      </c>
      <c r="LCP3" s="3" t="s">
        <v>1011</v>
      </c>
      <c r="LCQ3" s="3" t="s">
        <v>1011</v>
      </c>
      <c r="LCR3" s="3" t="s">
        <v>1011</v>
      </c>
      <c r="LCS3" s="3" t="s">
        <v>1011</v>
      </c>
      <c r="LCT3" s="3" t="s">
        <v>1011</v>
      </c>
      <c r="LCU3" s="3" t="s">
        <v>1011</v>
      </c>
      <c r="LCV3" s="3" t="s">
        <v>1011</v>
      </c>
      <c r="LCW3" s="3" t="s">
        <v>1011</v>
      </c>
      <c r="LCX3" s="3" t="s">
        <v>1011</v>
      </c>
      <c r="LCY3" s="3" t="s">
        <v>1011</v>
      </c>
      <c r="LCZ3" s="3" t="s">
        <v>1011</v>
      </c>
      <c r="LDA3" s="3" t="s">
        <v>1011</v>
      </c>
      <c r="LDB3" s="3" t="s">
        <v>1011</v>
      </c>
      <c r="LDC3" s="3" t="s">
        <v>1011</v>
      </c>
      <c r="LDD3" s="3" t="s">
        <v>1011</v>
      </c>
      <c r="LDE3" s="3" t="s">
        <v>1011</v>
      </c>
      <c r="LDF3" s="3" t="s">
        <v>1011</v>
      </c>
      <c r="LDG3" s="3" t="s">
        <v>1011</v>
      </c>
      <c r="LDH3" s="3" t="s">
        <v>1011</v>
      </c>
      <c r="LDI3" s="3" t="s">
        <v>1011</v>
      </c>
      <c r="LDJ3" s="3" t="s">
        <v>1011</v>
      </c>
      <c r="LDK3" s="3" t="s">
        <v>1011</v>
      </c>
      <c r="LDL3" s="3" t="s">
        <v>1011</v>
      </c>
      <c r="LDM3" s="3" t="s">
        <v>1011</v>
      </c>
      <c r="LDN3" s="3" t="s">
        <v>1011</v>
      </c>
      <c r="LDO3" s="3" t="s">
        <v>1011</v>
      </c>
      <c r="LDP3" s="3" t="s">
        <v>1011</v>
      </c>
      <c r="LDQ3" s="3" t="s">
        <v>1011</v>
      </c>
      <c r="LDR3" s="3" t="s">
        <v>1011</v>
      </c>
      <c r="LDS3" s="3" t="s">
        <v>1011</v>
      </c>
      <c r="LDT3" s="3" t="s">
        <v>1011</v>
      </c>
      <c r="LDU3" s="3" t="s">
        <v>1011</v>
      </c>
      <c r="LDV3" s="3" t="s">
        <v>1011</v>
      </c>
      <c r="LDW3" s="3" t="s">
        <v>1011</v>
      </c>
      <c r="LDX3" s="3" t="s">
        <v>1011</v>
      </c>
      <c r="LDY3" s="3" t="s">
        <v>1011</v>
      </c>
      <c r="LDZ3" s="3" t="s">
        <v>1011</v>
      </c>
      <c r="LEA3" s="3" t="s">
        <v>1011</v>
      </c>
      <c r="LEB3" s="3" t="s">
        <v>1011</v>
      </c>
      <c r="LEC3" s="3" t="s">
        <v>1011</v>
      </c>
      <c r="LED3" s="3" t="s">
        <v>1011</v>
      </c>
      <c r="LEE3" s="3" t="s">
        <v>1011</v>
      </c>
      <c r="LEF3" s="3" t="s">
        <v>1011</v>
      </c>
      <c r="LEG3" s="3" t="s">
        <v>1011</v>
      </c>
      <c r="LEH3" s="3" t="s">
        <v>1011</v>
      </c>
      <c r="LEI3" s="3" t="s">
        <v>1011</v>
      </c>
      <c r="LEJ3" s="3" t="s">
        <v>1011</v>
      </c>
      <c r="LEK3" s="3" t="s">
        <v>1011</v>
      </c>
      <c r="LEL3" s="3" t="s">
        <v>1011</v>
      </c>
      <c r="LEM3" s="3" t="s">
        <v>1011</v>
      </c>
      <c r="LEN3" s="3" t="s">
        <v>1011</v>
      </c>
      <c r="LEO3" s="3" t="s">
        <v>1011</v>
      </c>
      <c r="LEP3" s="3" t="s">
        <v>1011</v>
      </c>
      <c r="LEQ3" s="3" t="s">
        <v>1011</v>
      </c>
      <c r="LER3" s="3" t="s">
        <v>1011</v>
      </c>
      <c r="LES3" s="3" t="s">
        <v>1011</v>
      </c>
      <c r="LET3" s="3" t="s">
        <v>1011</v>
      </c>
      <c r="LEU3" s="3" t="s">
        <v>1011</v>
      </c>
      <c r="LEV3" s="3" t="s">
        <v>1011</v>
      </c>
      <c r="LEW3" s="3" t="s">
        <v>1011</v>
      </c>
      <c r="LEX3" s="3" t="s">
        <v>1011</v>
      </c>
      <c r="LEY3" s="3" t="s">
        <v>1011</v>
      </c>
      <c r="LEZ3" s="3" t="s">
        <v>1011</v>
      </c>
      <c r="LFA3" s="3" t="s">
        <v>1011</v>
      </c>
      <c r="LFB3" s="3" t="s">
        <v>1011</v>
      </c>
      <c r="LFC3" s="3" t="s">
        <v>1011</v>
      </c>
      <c r="LFD3" s="3" t="s">
        <v>1011</v>
      </c>
      <c r="LFE3" s="3" t="s">
        <v>1011</v>
      </c>
      <c r="LFF3" s="3" t="s">
        <v>1011</v>
      </c>
      <c r="LFG3" s="3" t="s">
        <v>1011</v>
      </c>
      <c r="LFH3" s="3" t="s">
        <v>1011</v>
      </c>
      <c r="LFI3" s="3" t="s">
        <v>1011</v>
      </c>
      <c r="LFJ3" s="3" t="s">
        <v>1011</v>
      </c>
      <c r="LFK3" s="3" t="s">
        <v>1011</v>
      </c>
      <c r="LFL3" s="3" t="s">
        <v>1011</v>
      </c>
      <c r="LFM3" s="3" t="s">
        <v>1011</v>
      </c>
      <c r="LFN3" s="3" t="s">
        <v>1011</v>
      </c>
      <c r="LFO3" s="3" t="s">
        <v>1011</v>
      </c>
      <c r="LFP3" s="3" t="s">
        <v>1011</v>
      </c>
      <c r="LFQ3" s="3" t="s">
        <v>1011</v>
      </c>
      <c r="LFR3" s="3" t="s">
        <v>1011</v>
      </c>
      <c r="LFS3" s="3" t="s">
        <v>1011</v>
      </c>
      <c r="LFT3" s="3" t="s">
        <v>1011</v>
      </c>
      <c r="LFU3" s="3" t="s">
        <v>1011</v>
      </c>
      <c r="LFV3" s="3" t="s">
        <v>1011</v>
      </c>
      <c r="LFW3" s="3" t="s">
        <v>1011</v>
      </c>
      <c r="LFX3" s="3" t="s">
        <v>1011</v>
      </c>
      <c r="LFY3" s="3" t="s">
        <v>1011</v>
      </c>
      <c r="LFZ3" s="3" t="s">
        <v>1011</v>
      </c>
      <c r="LGA3" s="3" t="s">
        <v>1011</v>
      </c>
      <c r="LGB3" s="3" t="s">
        <v>1011</v>
      </c>
      <c r="LGC3" s="3" t="s">
        <v>1011</v>
      </c>
      <c r="LGD3" s="3" t="s">
        <v>1011</v>
      </c>
      <c r="LGE3" s="3" t="s">
        <v>1011</v>
      </c>
      <c r="LGF3" s="3" t="s">
        <v>1011</v>
      </c>
      <c r="LGG3" s="3" t="s">
        <v>1011</v>
      </c>
      <c r="LGH3" s="3" t="s">
        <v>1011</v>
      </c>
      <c r="LGI3" s="3" t="s">
        <v>1011</v>
      </c>
      <c r="LGJ3" s="3" t="s">
        <v>1011</v>
      </c>
      <c r="LGK3" s="3" t="s">
        <v>1011</v>
      </c>
      <c r="LGL3" s="3" t="s">
        <v>1011</v>
      </c>
      <c r="LGM3" s="3" t="s">
        <v>1011</v>
      </c>
      <c r="LGN3" s="3" t="s">
        <v>1011</v>
      </c>
      <c r="LGO3" s="3" t="s">
        <v>1011</v>
      </c>
      <c r="LGP3" s="3" t="s">
        <v>1011</v>
      </c>
      <c r="LGQ3" s="3" t="s">
        <v>1011</v>
      </c>
      <c r="LGR3" s="3" t="s">
        <v>1011</v>
      </c>
      <c r="LGS3" s="3" t="s">
        <v>1011</v>
      </c>
      <c r="LGT3" s="3" t="s">
        <v>1011</v>
      </c>
      <c r="LGU3" s="3" t="s">
        <v>1011</v>
      </c>
      <c r="LGV3" s="3" t="s">
        <v>1011</v>
      </c>
      <c r="LGW3" s="3" t="s">
        <v>1011</v>
      </c>
      <c r="LGX3" s="3" t="s">
        <v>1011</v>
      </c>
      <c r="LGY3" s="3" t="s">
        <v>1011</v>
      </c>
      <c r="LGZ3" s="3" t="s">
        <v>1011</v>
      </c>
      <c r="LHA3" s="3" t="s">
        <v>1011</v>
      </c>
      <c r="LHB3" s="3" t="s">
        <v>1011</v>
      </c>
      <c r="LHC3" s="3" t="s">
        <v>1011</v>
      </c>
      <c r="LHD3" s="3" t="s">
        <v>1011</v>
      </c>
      <c r="LHE3" s="3" t="s">
        <v>1011</v>
      </c>
      <c r="LHF3" s="3" t="s">
        <v>1011</v>
      </c>
      <c r="LHG3" s="3" t="s">
        <v>1011</v>
      </c>
      <c r="LHH3" s="3" t="s">
        <v>1011</v>
      </c>
      <c r="LHI3" s="3" t="s">
        <v>1011</v>
      </c>
      <c r="LHJ3" s="3" t="s">
        <v>1011</v>
      </c>
      <c r="LHK3" s="3" t="s">
        <v>1011</v>
      </c>
      <c r="LHL3" s="3" t="s">
        <v>1011</v>
      </c>
      <c r="LHM3" s="3" t="s">
        <v>1011</v>
      </c>
      <c r="LHN3" s="3" t="s">
        <v>1011</v>
      </c>
      <c r="LHO3" s="3" t="s">
        <v>1011</v>
      </c>
      <c r="LHP3" s="3" t="s">
        <v>1011</v>
      </c>
      <c r="LHQ3" s="3" t="s">
        <v>1011</v>
      </c>
      <c r="LHR3" s="3" t="s">
        <v>1011</v>
      </c>
      <c r="LHS3" s="3" t="s">
        <v>1011</v>
      </c>
      <c r="LHT3" s="3" t="s">
        <v>1011</v>
      </c>
      <c r="LHU3" s="3" t="s">
        <v>1011</v>
      </c>
      <c r="LHV3" s="3" t="s">
        <v>1011</v>
      </c>
      <c r="LHW3" s="3" t="s">
        <v>1011</v>
      </c>
      <c r="LHX3" s="3" t="s">
        <v>1011</v>
      </c>
      <c r="LHY3" s="3" t="s">
        <v>1011</v>
      </c>
      <c r="LHZ3" s="3" t="s">
        <v>1011</v>
      </c>
      <c r="LIA3" s="3" t="s">
        <v>1011</v>
      </c>
      <c r="LIB3" s="3" t="s">
        <v>1011</v>
      </c>
      <c r="LIC3" s="3" t="s">
        <v>1011</v>
      </c>
      <c r="LID3" s="3" t="s">
        <v>1011</v>
      </c>
      <c r="LIE3" s="3" t="s">
        <v>1011</v>
      </c>
      <c r="LIF3" s="3" t="s">
        <v>1011</v>
      </c>
      <c r="LIG3" s="3" t="s">
        <v>1011</v>
      </c>
      <c r="LIH3" s="3" t="s">
        <v>1011</v>
      </c>
      <c r="LII3" s="3" t="s">
        <v>1011</v>
      </c>
      <c r="LIJ3" s="3" t="s">
        <v>1011</v>
      </c>
      <c r="LIK3" s="3" t="s">
        <v>1011</v>
      </c>
      <c r="LIL3" s="3" t="s">
        <v>1011</v>
      </c>
      <c r="LIM3" s="3" t="s">
        <v>1011</v>
      </c>
      <c r="LIN3" s="3" t="s">
        <v>1011</v>
      </c>
      <c r="LIO3" s="3" t="s">
        <v>1011</v>
      </c>
      <c r="LIP3" s="3" t="s">
        <v>1011</v>
      </c>
      <c r="LIQ3" s="3" t="s">
        <v>1011</v>
      </c>
      <c r="LIR3" s="3" t="s">
        <v>1011</v>
      </c>
      <c r="LIS3" s="3" t="s">
        <v>1011</v>
      </c>
      <c r="LIT3" s="3" t="s">
        <v>1011</v>
      </c>
      <c r="LIU3" s="3" t="s">
        <v>1011</v>
      </c>
      <c r="LIV3" s="3" t="s">
        <v>1011</v>
      </c>
      <c r="LIW3" s="3" t="s">
        <v>1011</v>
      </c>
      <c r="LIX3" s="3" t="s">
        <v>1011</v>
      </c>
      <c r="LIY3" s="3" t="s">
        <v>1011</v>
      </c>
      <c r="LIZ3" s="3" t="s">
        <v>1011</v>
      </c>
      <c r="LJA3" s="3" t="s">
        <v>1011</v>
      </c>
      <c r="LJB3" s="3" t="s">
        <v>1011</v>
      </c>
      <c r="LJC3" s="3" t="s">
        <v>1011</v>
      </c>
      <c r="LJD3" s="3" t="s">
        <v>1011</v>
      </c>
      <c r="LJE3" s="3" t="s">
        <v>1011</v>
      </c>
      <c r="LJF3" s="3" t="s">
        <v>1011</v>
      </c>
      <c r="LJG3" s="3" t="s">
        <v>1011</v>
      </c>
      <c r="LJH3" s="3" t="s">
        <v>1011</v>
      </c>
      <c r="LJI3" s="3" t="s">
        <v>1011</v>
      </c>
      <c r="LJJ3" s="3" t="s">
        <v>1011</v>
      </c>
      <c r="LJK3" s="3" t="s">
        <v>1011</v>
      </c>
      <c r="LJL3" s="3" t="s">
        <v>1011</v>
      </c>
      <c r="LJM3" s="3" t="s">
        <v>1011</v>
      </c>
      <c r="LJN3" s="3" t="s">
        <v>1011</v>
      </c>
      <c r="LJO3" s="3" t="s">
        <v>1011</v>
      </c>
      <c r="LJP3" s="3" t="s">
        <v>1011</v>
      </c>
      <c r="LJQ3" s="3" t="s">
        <v>1011</v>
      </c>
      <c r="LJR3" s="3" t="s">
        <v>1011</v>
      </c>
      <c r="LJS3" s="3" t="s">
        <v>1011</v>
      </c>
      <c r="LJT3" s="3" t="s">
        <v>1011</v>
      </c>
      <c r="LJU3" s="3" t="s">
        <v>1011</v>
      </c>
      <c r="LJV3" s="3" t="s">
        <v>1011</v>
      </c>
      <c r="LJW3" s="3" t="s">
        <v>1011</v>
      </c>
      <c r="LJX3" s="3" t="s">
        <v>1011</v>
      </c>
      <c r="LJY3" s="3" t="s">
        <v>1011</v>
      </c>
      <c r="LJZ3" s="3" t="s">
        <v>1011</v>
      </c>
      <c r="LKA3" s="3" t="s">
        <v>1011</v>
      </c>
      <c r="LKB3" s="3" t="s">
        <v>1011</v>
      </c>
      <c r="LKC3" s="3" t="s">
        <v>1011</v>
      </c>
      <c r="LKD3" s="3" t="s">
        <v>1011</v>
      </c>
      <c r="LKE3" s="3" t="s">
        <v>1011</v>
      </c>
      <c r="LKF3" s="3" t="s">
        <v>1011</v>
      </c>
      <c r="LKG3" s="3" t="s">
        <v>1011</v>
      </c>
      <c r="LKH3" s="3" t="s">
        <v>1011</v>
      </c>
      <c r="LKI3" s="3" t="s">
        <v>1011</v>
      </c>
      <c r="LKJ3" s="3" t="s">
        <v>1011</v>
      </c>
      <c r="LKK3" s="3" t="s">
        <v>1011</v>
      </c>
      <c r="LKL3" s="3" t="s">
        <v>1011</v>
      </c>
      <c r="LKM3" s="3" t="s">
        <v>1011</v>
      </c>
      <c r="LKN3" s="3" t="s">
        <v>1011</v>
      </c>
      <c r="LKO3" s="3" t="s">
        <v>1011</v>
      </c>
      <c r="LKP3" s="3" t="s">
        <v>1011</v>
      </c>
      <c r="LKQ3" s="3" t="s">
        <v>1011</v>
      </c>
      <c r="LKR3" s="3" t="s">
        <v>1011</v>
      </c>
      <c r="LKS3" s="3" t="s">
        <v>1011</v>
      </c>
      <c r="LKT3" s="3" t="s">
        <v>1011</v>
      </c>
      <c r="LKU3" s="3" t="s">
        <v>1011</v>
      </c>
      <c r="LKV3" s="3" t="s">
        <v>1011</v>
      </c>
      <c r="LKW3" s="3" t="s">
        <v>1011</v>
      </c>
      <c r="LKX3" s="3" t="s">
        <v>1011</v>
      </c>
      <c r="LKY3" s="3" t="s">
        <v>1011</v>
      </c>
      <c r="LKZ3" s="3" t="s">
        <v>1011</v>
      </c>
      <c r="LLA3" s="3" t="s">
        <v>1011</v>
      </c>
      <c r="LLB3" s="3" t="s">
        <v>1011</v>
      </c>
      <c r="LLC3" s="3" t="s">
        <v>1011</v>
      </c>
      <c r="LLD3" s="3" t="s">
        <v>1011</v>
      </c>
      <c r="LLE3" s="3" t="s">
        <v>1011</v>
      </c>
      <c r="LLF3" s="3" t="s">
        <v>1011</v>
      </c>
      <c r="LLG3" s="3" t="s">
        <v>1011</v>
      </c>
      <c r="LLH3" s="3" t="s">
        <v>1011</v>
      </c>
      <c r="LLI3" s="3" t="s">
        <v>1011</v>
      </c>
      <c r="LLJ3" s="3" t="s">
        <v>1011</v>
      </c>
      <c r="LLK3" s="3" t="s">
        <v>1011</v>
      </c>
      <c r="LLL3" s="3" t="s">
        <v>1011</v>
      </c>
      <c r="LLM3" s="3" t="s">
        <v>1011</v>
      </c>
      <c r="LLN3" s="3" t="s">
        <v>1011</v>
      </c>
      <c r="LLO3" s="3" t="s">
        <v>1011</v>
      </c>
      <c r="LLP3" s="3" t="s">
        <v>1011</v>
      </c>
      <c r="LLQ3" s="3" t="s">
        <v>1011</v>
      </c>
      <c r="LLR3" s="3" t="s">
        <v>1011</v>
      </c>
      <c r="LLS3" s="3" t="s">
        <v>1011</v>
      </c>
      <c r="LLT3" s="3" t="s">
        <v>1011</v>
      </c>
      <c r="LLU3" s="3" t="s">
        <v>1011</v>
      </c>
      <c r="LLV3" s="3" t="s">
        <v>1011</v>
      </c>
      <c r="LLW3" s="3" t="s">
        <v>1011</v>
      </c>
      <c r="LLX3" s="3" t="s">
        <v>1011</v>
      </c>
      <c r="LLY3" s="3" t="s">
        <v>1011</v>
      </c>
      <c r="LLZ3" s="3" t="s">
        <v>1011</v>
      </c>
      <c r="LMA3" s="3" t="s">
        <v>1011</v>
      </c>
      <c r="LMB3" s="3" t="s">
        <v>1011</v>
      </c>
      <c r="LMC3" s="3" t="s">
        <v>1011</v>
      </c>
      <c r="LMD3" s="3" t="s">
        <v>1011</v>
      </c>
      <c r="LME3" s="3" t="s">
        <v>1011</v>
      </c>
      <c r="LMF3" s="3" t="s">
        <v>1011</v>
      </c>
      <c r="LMG3" s="3" t="s">
        <v>1011</v>
      </c>
      <c r="LMH3" s="3" t="s">
        <v>1011</v>
      </c>
      <c r="LMI3" s="3" t="s">
        <v>1011</v>
      </c>
      <c r="LMJ3" s="3" t="s">
        <v>1011</v>
      </c>
      <c r="LMK3" s="3" t="s">
        <v>1011</v>
      </c>
      <c r="LML3" s="3" t="s">
        <v>1011</v>
      </c>
      <c r="LMM3" s="3" t="s">
        <v>1011</v>
      </c>
      <c r="LMN3" s="3" t="s">
        <v>1011</v>
      </c>
      <c r="LMO3" s="3" t="s">
        <v>1011</v>
      </c>
      <c r="LMP3" s="3" t="s">
        <v>1011</v>
      </c>
      <c r="LMQ3" s="3" t="s">
        <v>1011</v>
      </c>
      <c r="LMR3" s="3" t="s">
        <v>1011</v>
      </c>
      <c r="LMS3" s="3" t="s">
        <v>1011</v>
      </c>
      <c r="LMT3" s="3" t="s">
        <v>1011</v>
      </c>
      <c r="LMU3" s="3" t="s">
        <v>1011</v>
      </c>
      <c r="LMV3" s="3" t="s">
        <v>1011</v>
      </c>
      <c r="LMW3" s="3" t="s">
        <v>1011</v>
      </c>
      <c r="LMX3" s="3" t="s">
        <v>1011</v>
      </c>
      <c r="LMY3" s="3" t="s">
        <v>1011</v>
      </c>
      <c r="LMZ3" s="3" t="s">
        <v>1011</v>
      </c>
      <c r="LNA3" s="3" t="s">
        <v>1011</v>
      </c>
      <c r="LNB3" s="3" t="s">
        <v>1011</v>
      </c>
      <c r="LNC3" s="3" t="s">
        <v>1011</v>
      </c>
      <c r="LND3" s="3" t="s">
        <v>1011</v>
      </c>
      <c r="LNE3" s="3" t="s">
        <v>1011</v>
      </c>
      <c r="LNF3" s="3" t="s">
        <v>1011</v>
      </c>
      <c r="LNG3" s="3" t="s">
        <v>1011</v>
      </c>
      <c r="LNH3" s="3" t="s">
        <v>1011</v>
      </c>
      <c r="LNI3" s="3" t="s">
        <v>1011</v>
      </c>
      <c r="LNJ3" s="3" t="s">
        <v>1011</v>
      </c>
      <c r="LNK3" s="3" t="s">
        <v>1011</v>
      </c>
      <c r="LNL3" s="3" t="s">
        <v>1011</v>
      </c>
      <c r="LNM3" s="3" t="s">
        <v>1011</v>
      </c>
      <c r="LNN3" s="3" t="s">
        <v>1011</v>
      </c>
      <c r="LNO3" s="3" t="s">
        <v>1011</v>
      </c>
      <c r="LNP3" s="3" t="s">
        <v>1011</v>
      </c>
      <c r="LNQ3" s="3" t="s">
        <v>1011</v>
      </c>
      <c r="LNR3" s="3" t="s">
        <v>1011</v>
      </c>
      <c r="LNS3" s="3" t="s">
        <v>1011</v>
      </c>
      <c r="LNT3" s="3" t="s">
        <v>1011</v>
      </c>
      <c r="LNU3" s="3" t="s">
        <v>1011</v>
      </c>
      <c r="LNV3" s="3" t="s">
        <v>1011</v>
      </c>
      <c r="LNW3" s="3" t="s">
        <v>1011</v>
      </c>
      <c r="LNX3" s="3" t="s">
        <v>1011</v>
      </c>
      <c r="LNY3" s="3" t="s">
        <v>1011</v>
      </c>
      <c r="LNZ3" s="3" t="s">
        <v>1011</v>
      </c>
      <c r="LOA3" s="3" t="s">
        <v>1011</v>
      </c>
      <c r="LOB3" s="3" t="s">
        <v>1011</v>
      </c>
      <c r="LOC3" s="3" t="s">
        <v>1011</v>
      </c>
      <c r="LOD3" s="3" t="s">
        <v>1011</v>
      </c>
      <c r="LOE3" s="3" t="s">
        <v>1011</v>
      </c>
      <c r="LOF3" s="3" t="s">
        <v>1011</v>
      </c>
      <c r="LOG3" s="3" t="s">
        <v>1011</v>
      </c>
      <c r="LOH3" s="3" t="s">
        <v>1011</v>
      </c>
      <c r="LOI3" s="3" t="s">
        <v>1011</v>
      </c>
      <c r="LOJ3" s="3" t="s">
        <v>1011</v>
      </c>
      <c r="LOK3" s="3" t="s">
        <v>1011</v>
      </c>
      <c r="LOL3" s="3" t="s">
        <v>1011</v>
      </c>
      <c r="LOM3" s="3" t="s">
        <v>1011</v>
      </c>
      <c r="LON3" s="3" t="s">
        <v>1011</v>
      </c>
      <c r="LOO3" s="3" t="s">
        <v>1011</v>
      </c>
      <c r="LOP3" s="3" t="s">
        <v>1011</v>
      </c>
      <c r="LOQ3" s="3" t="s">
        <v>1011</v>
      </c>
      <c r="LOR3" s="3" t="s">
        <v>1011</v>
      </c>
      <c r="LOS3" s="3" t="s">
        <v>1011</v>
      </c>
      <c r="LOT3" s="3" t="s">
        <v>1011</v>
      </c>
      <c r="LOU3" s="3" t="s">
        <v>1011</v>
      </c>
      <c r="LOV3" s="3" t="s">
        <v>1011</v>
      </c>
      <c r="LOW3" s="3" t="s">
        <v>1011</v>
      </c>
      <c r="LOX3" s="3" t="s">
        <v>1011</v>
      </c>
      <c r="LOY3" s="3" t="s">
        <v>1011</v>
      </c>
      <c r="LOZ3" s="3" t="s">
        <v>1011</v>
      </c>
      <c r="LPA3" s="3" t="s">
        <v>1011</v>
      </c>
      <c r="LPB3" s="3" t="s">
        <v>1011</v>
      </c>
      <c r="LPC3" s="3" t="s">
        <v>1011</v>
      </c>
      <c r="LPD3" s="3" t="s">
        <v>1011</v>
      </c>
      <c r="LPE3" s="3" t="s">
        <v>1011</v>
      </c>
      <c r="LPF3" s="3" t="s">
        <v>1011</v>
      </c>
      <c r="LPG3" s="3" t="s">
        <v>1011</v>
      </c>
      <c r="LPH3" s="3" t="s">
        <v>1011</v>
      </c>
      <c r="LPI3" s="3" t="s">
        <v>1011</v>
      </c>
      <c r="LPJ3" s="3" t="s">
        <v>1011</v>
      </c>
      <c r="LPK3" s="3" t="s">
        <v>1011</v>
      </c>
      <c r="LPL3" s="3" t="s">
        <v>1011</v>
      </c>
      <c r="LPM3" s="3" t="s">
        <v>1011</v>
      </c>
      <c r="LPN3" s="3" t="s">
        <v>1011</v>
      </c>
      <c r="LPO3" s="3" t="s">
        <v>1011</v>
      </c>
      <c r="LPP3" s="3" t="s">
        <v>1011</v>
      </c>
      <c r="LPQ3" s="3" t="s">
        <v>1011</v>
      </c>
      <c r="LPR3" s="3" t="s">
        <v>1011</v>
      </c>
      <c r="LPS3" s="3" t="s">
        <v>1011</v>
      </c>
      <c r="LPT3" s="3" t="s">
        <v>1011</v>
      </c>
      <c r="LPU3" s="3" t="s">
        <v>1011</v>
      </c>
      <c r="LPV3" s="3" t="s">
        <v>1011</v>
      </c>
      <c r="LPW3" s="3" t="s">
        <v>1011</v>
      </c>
      <c r="LPX3" s="3" t="s">
        <v>1011</v>
      </c>
      <c r="LPY3" s="3" t="s">
        <v>1011</v>
      </c>
      <c r="LPZ3" s="3" t="s">
        <v>1011</v>
      </c>
      <c r="LQA3" s="3" t="s">
        <v>1011</v>
      </c>
      <c r="LQB3" s="3" t="s">
        <v>1011</v>
      </c>
      <c r="LQC3" s="3" t="s">
        <v>1011</v>
      </c>
      <c r="LQD3" s="3" t="s">
        <v>1011</v>
      </c>
      <c r="LQE3" s="3" t="s">
        <v>1011</v>
      </c>
      <c r="LQF3" s="3" t="s">
        <v>1011</v>
      </c>
      <c r="LQG3" s="3" t="s">
        <v>1011</v>
      </c>
      <c r="LQH3" s="3" t="s">
        <v>1011</v>
      </c>
      <c r="LQI3" s="3" t="s">
        <v>1011</v>
      </c>
      <c r="LQJ3" s="3" t="s">
        <v>1011</v>
      </c>
      <c r="LQK3" s="3" t="s">
        <v>1011</v>
      </c>
      <c r="LQL3" s="3" t="s">
        <v>1011</v>
      </c>
      <c r="LQM3" s="3" t="s">
        <v>1011</v>
      </c>
      <c r="LQN3" s="3" t="s">
        <v>1011</v>
      </c>
      <c r="LQO3" s="3" t="s">
        <v>1011</v>
      </c>
      <c r="LQP3" s="3" t="s">
        <v>1011</v>
      </c>
      <c r="LQQ3" s="3" t="s">
        <v>1011</v>
      </c>
      <c r="LQR3" s="3" t="s">
        <v>1011</v>
      </c>
      <c r="LQS3" s="3" t="s">
        <v>1011</v>
      </c>
      <c r="LQT3" s="3" t="s">
        <v>1011</v>
      </c>
      <c r="LQU3" s="3" t="s">
        <v>1011</v>
      </c>
      <c r="LQV3" s="3" t="s">
        <v>1011</v>
      </c>
      <c r="LQW3" s="3" t="s">
        <v>1011</v>
      </c>
      <c r="LQX3" s="3" t="s">
        <v>1011</v>
      </c>
      <c r="LQY3" s="3" t="s">
        <v>1011</v>
      </c>
      <c r="LQZ3" s="3" t="s">
        <v>1011</v>
      </c>
      <c r="LRA3" s="3" t="s">
        <v>1011</v>
      </c>
      <c r="LRB3" s="3" t="s">
        <v>1011</v>
      </c>
      <c r="LRC3" s="3" t="s">
        <v>1011</v>
      </c>
      <c r="LRD3" s="3" t="s">
        <v>1011</v>
      </c>
      <c r="LRE3" s="3" t="s">
        <v>1011</v>
      </c>
      <c r="LRF3" s="3" t="s">
        <v>1011</v>
      </c>
      <c r="LRG3" s="3" t="s">
        <v>1011</v>
      </c>
      <c r="LRH3" s="3" t="s">
        <v>1011</v>
      </c>
      <c r="LRI3" s="3" t="s">
        <v>1011</v>
      </c>
      <c r="LRJ3" s="3" t="s">
        <v>1011</v>
      </c>
      <c r="LRK3" s="3" t="s">
        <v>1011</v>
      </c>
      <c r="LRL3" s="3" t="s">
        <v>1011</v>
      </c>
      <c r="LRM3" s="3" t="s">
        <v>1011</v>
      </c>
      <c r="LRN3" s="3" t="s">
        <v>1011</v>
      </c>
      <c r="LRO3" s="3" t="s">
        <v>1011</v>
      </c>
      <c r="LRP3" s="3" t="s">
        <v>1011</v>
      </c>
      <c r="LRQ3" s="3" t="s">
        <v>1011</v>
      </c>
      <c r="LRR3" s="3" t="s">
        <v>1011</v>
      </c>
      <c r="LRS3" s="3" t="s">
        <v>1011</v>
      </c>
      <c r="LRT3" s="3" t="s">
        <v>1011</v>
      </c>
      <c r="LRU3" s="3" t="s">
        <v>1011</v>
      </c>
      <c r="LRV3" s="3" t="s">
        <v>1011</v>
      </c>
      <c r="LRW3" s="3" t="s">
        <v>1011</v>
      </c>
      <c r="LRX3" s="3" t="s">
        <v>1011</v>
      </c>
      <c r="LRY3" s="3" t="s">
        <v>1011</v>
      </c>
      <c r="LRZ3" s="3" t="s">
        <v>1011</v>
      </c>
      <c r="LSA3" s="3" t="s">
        <v>1011</v>
      </c>
      <c r="LSB3" s="3" t="s">
        <v>1011</v>
      </c>
      <c r="LSC3" s="3" t="s">
        <v>1011</v>
      </c>
      <c r="LSD3" s="3" t="s">
        <v>1011</v>
      </c>
      <c r="LSE3" s="3" t="s">
        <v>1011</v>
      </c>
      <c r="LSF3" s="3" t="s">
        <v>1011</v>
      </c>
      <c r="LSG3" s="3" t="s">
        <v>1011</v>
      </c>
      <c r="LSH3" s="3" t="s">
        <v>1011</v>
      </c>
      <c r="LSI3" s="3" t="s">
        <v>1011</v>
      </c>
      <c r="LSJ3" s="3" t="s">
        <v>1011</v>
      </c>
      <c r="LSK3" s="3" t="s">
        <v>1011</v>
      </c>
      <c r="LSL3" s="3" t="s">
        <v>1011</v>
      </c>
      <c r="LSM3" s="3" t="s">
        <v>1011</v>
      </c>
      <c r="LSN3" s="3" t="s">
        <v>1011</v>
      </c>
      <c r="LSO3" s="3" t="s">
        <v>1011</v>
      </c>
      <c r="LSP3" s="3" t="s">
        <v>1011</v>
      </c>
      <c r="LSQ3" s="3" t="s">
        <v>1011</v>
      </c>
      <c r="LSR3" s="3" t="s">
        <v>1011</v>
      </c>
      <c r="LSS3" s="3" t="s">
        <v>1011</v>
      </c>
      <c r="LST3" s="3" t="s">
        <v>1011</v>
      </c>
      <c r="LSU3" s="3" t="s">
        <v>1011</v>
      </c>
      <c r="LSV3" s="3" t="s">
        <v>1011</v>
      </c>
      <c r="LSW3" s="3" t="s">
        <v>1011</v>
      </c>
      <c r="LSX3" s="3" t="s">
        <v>1011</v>
      </c>
      <c r="LSY3" s="3" t="s">
        <v>1011</v>
      </c>
      <c r="LSZ3" s="3" t="s">
        <v>1011</v>
      </c>
      <c r="LTA3" s="3" t="s">
        <v>1011</v>
      </c>
      <c r="LTB3" s="3" t="s">
        <v>1011</v>
      </c>
      <c r="LTC3" s="3" t="s">
        <v>1011</v>
      </c>
      <c r="LTD3" s="3" t="s">
        <v>1011</v>
      </c>
      <c r="LTE3" s="3" t="s">
        <v>1011</v>
      </c>
      <c r="LTF3" s="3" t="s">
        <v>1011</v>
      </c>
      <c r="LTG3" s="3" t="s">
        <v>1011</v>
      </c>
      <c r="LTH3" s="3" t="s">
        <v>1011</v>
      </c>
      <c r="LTI3" s="3" t="s">
        <v>1011</v>
      </c>
      <c r="LTJ3" s="3" t="s">
        <v>1011</v>
      </c>
      <c r="LTK3" s="3" t="s">
        <v>1011</v>
      </c>
      <c r="LTL3" s="3" t="s">
        <v>1011</v>
      </c>
      <c r="LTM3" s="3" t="s">
        <v>1011</v>
      </c>
      <c r="LTN3" s="3" t="s">
        <v>1011</v>
      </c>
      <c r="LTO3" s="3" t="s">
        <v>1011</v>
      </c>
      <c r="LTP3" s="3" t="s">
        <v>1011</v>
      </c>
      <c r="LTQ3" s="3" t="s">
        <v>1011</v>
      </c>
      <c r="LTR3" s="3" t="s">
        <v>1011</v>
      </c>
      <c r="LTS3" s="3" t="s">
        <v>1011</v>
      </c>
      <c r="LTT3" s="3" t="s">
        <v>1011</v>
      </c>
      <c r="LTU3" s="3" t="s">
        <v>1011</v>
      </c>
      <c r="LTV3" s="3" t="s">
        <v>1011</v>
      </c>
      <c r="LTW3" s="3" t="s">
        <v>1011</v>
      </c>
      <c r="LTX3" s="3" t="s">
        <v>1011</v>
      </c>
      <c r="LTY3" s="3" t="s">
        <v>1011</v>
      </c>
      <c r="LTZ3" s="3" t="s">
        <v>1011</v>
      </c>
      <c r="LUA3" s="3" t="s">
        <v>1011</v>
      </c>
      <c r="LUB3" s="3" t="s">
        <v>1011</v>
      </c>
      <c r="LUC3" s="3" t="s">
        <v>1011</v>
      </c>
      <c r="LUD3" s="3" t="s">
        <v>1011</v>
      </c>
      <c r="LUE3" s="3" t="s">
        <v>1011</v>
      </c>
      <c r="LUF3" s="3" t="s">
        <v>1011</v>
      </c>
      <c r="LUG3" s="3" t="s">
        <v>1011</v>
      </c>
      <c r="LUH3" s="3" t="s">
        <v>1011</v>
      </c>
      <c r="LUI3" s="3" t="s">
        <v>1011</v>
      </c>
      <c r="LUJ3" s="3" t="s">
        <v>1011</v>
      </c>
      <c r="LUK3" s="3" t="s">
        <v>1011</v>
      </c>
      <c r="LUL3" s="3" t="s">
        <v>1011</v>
      </c>
      <c r="LUM3" s="3" t="s">
        <v>1011</v>
      </c>
      <c r="LUN3" s="3" t="s">
        <v>1011</v>
      </c>
      <c r="LUO3" s="3" t="s">
        <v>1011</v>
      </c>
      <c r="LUP3" s="3" t="s">
        <v>1011</v>
      </c>
      <c r="LUQ3" s="3" t="s">
        <v>1011</v>
      </c>
      <c r="LUR3" s="3" t="s">
        <v>1011</v>
      </c>
      <c r="LUS3" s="3" t="s">
        <v>1011</v>
      </c>
      <c r="LUT3" s="3" t="s">
        <v>1011</v>
      </c>
      <c r="LUU3" s="3" t="s">
        <v>1011</v>
      </c>
      <c r="LUV3" s="3" t="s">
        <v>1011</v>
      </c>
      <c r="LUW3" s="3" t="s">
        <v>1011</v>
      </c>
      <c r="LUX3" s="3" t="s">
        <v>1011</v>
      </c>
      <c r="LUY3" s="3" t="s">
        <v>1011</v>
      </c>
      <c r="LUZ3" s="3" t="s">
        <v>1011</v>
      </c>
      <c r="LVA3" s="3" t="s">
        <v>1011</v>
      </c>
      <c r="LVB3" s="3" t="s">
        <v>1011</v>
      </c>
      <c r="LVC3" s="3" t="s">
        <v>1011</v>
      </c>
      <c r="LVD3" s="3" t="s">
        <v>1011</v>
      </c>
      <c r="LVE3" s="3" t="s">
        <v>1011</v>
      </c>
      <c r="LVF3" s="3" t="s">
        <v>1011</v>
      </c>
      <c r="LVG3" s="3" t="s">
        <v>1011</v>
      </c>
      <c r="LVH3" s="3" t="s">
        <v>1011</v>
      </c>
      <c r="LVI3" s="3" t="s">
        <v>1011</v>
      </c>
      <c r="LVJ3" s="3" t="s">
        <v>1011</v>
      </c>
      <c r="LVK3" s="3" t="s">
        <v>1011</v>
      </c>
      <c r="LVL3" s="3" t="s">
        <v>1011</v>
      </c>
      <c r="LVM3" s="3" t="s">
        <v>1011</v>
      </c>
      <c r="LVN3" s="3" t="s">
        <v>1011</v>
      </c>
      <c r="LVO3" s="3" t="s">
        <v>1011</v>
      </c>
      <c r="LVP3" s="3" t="s">
        <v>1011</v>
      </c>
      <c r="LVQ3" s="3" t="s">
        <v>1011</v>
      </c>
      <c r="LVR3" s="3" t="s">
        <v>1011</v>
      </c>
      <c r="LVS3" s="3" t="s">
        <v>1011</v>
      </c>
      <c r="LVT3" s="3" t="s">
        <v>1011</v>
      </c>
      <c r="LVU3" s="3" t="s">
        <v>1011</v>
      </c>
      <c r="LVV3" s="3" t="s">
        <v>1011</v>
      </c>
      <c r="LVW3" s="3" t="s">
        <v>1011</v>
      </c>
      <c r="LVX3" s="3" t="s">
        <v>1011</v>
      </c>
      <c r="LVY3" s="3" t="s">
        <v>1011</v>
      </c>
      <c r="LVZ3" s="3" t="s">
        <v>1011</v>
      </c>
      <c r="LWA3" s="3" t="s">
        <v>1011</v>
      </c>
      <c r="LWB3" s="3" t="s">
        <v>1011</v>
      </c>
      <c r="LWC3" s="3" t="s">
        <v>1011</v>
      </c>
      <c r="LWD3" s="3" t="s">
        <v>1011</v>
      </c>
      <c r="LWE3" s="3" t="s">
        <v>1011</v>
      </c>
      <c r="LWF3" s="3" t="s">
        <v>1011</v>
      </c>
      <c r="LWG3" s="3" t="s">
        <v>1011</v>
      </c>
      <c r="LWH3" s="3" t="s">
        <v>1011</v>
      </c>
      <c r="LWI3" s="3" t="s">
        <v>1011</v>
      </c>
      <c r="LWJ3" s="3" t="s">
        <v>1011</v>
      </c>
      <c r="LWK3" s="3" t="s">
        <v>1011</v>
      </c>
      <c r="LWL3" s="3" t="s">
        <v>1011</v>
      </c>
      <c r="LWM3" s="3" t="s">
        <v>1011</v>
      </c>
      <c r="LWN3" s="3" t="s">
        <v>1011</v>
      </c>
      <c r="LWO3" s="3" t="s">
        <v>1011</v>
      </c>
      <c r="LWP3" s="3" t="s">
        <v>1011</v>
      </c>
      <c r="LWQ3" s="3" t="s">
        <v>1011</v>
      </c>
      <c r="LWR3" s="3" t="s">
        <v>1011</v>
      </c>
      <c r="LWS3" s="3" t="s">
        <v>1011</v>
      </c>
      <c r="LWT3" s="3" t="s">
        <v>1011</v>
      </c>
      <c r="LWU3" s="3" t="s">
        <v>1011</v>
      </c>
      <c r="LWV3" s="3" t="s">
        <v>1011</v>
      </c>
      <c r="LWW3" s="3" t="s">
        <v>1011</v>
      </c>
      <c r="LWX3" s="3" t="s">
        <v>1011</v>
      </c>
      <c r="LWY3" s="3" t="s">
        <v>1011</v>
      </c>
      <c r="LWZ3" s="3" t="s">
        <v>1011</v>
      </c>
      <c r="LXA3" s="3" t="s">
        <v>1011</v>
      </c>
      <c r="LXB3" s="3" t="s">
        <v>1011</v>
      </c>
      <c r="LXC3" s="3" t="s">
        <v>1011</v>
      </c>
      <c r="LXD3" s="3" t="s">
        <v>1011</v>
      </c>
      <c r="LXE3" s="3" t="s">
        <v>1011</v>
      </c>
      <c r="LXF3" s="3" t="s">
        <v>1011</v>
      </c>
      <c r="LXG3" s="3" t="s">
        <v>1011</v>
      </c>
      <c r="LXH3" s="3" t="s">
        <v>1011</v>
      </c>
      <c r="LXI3" s="3" t="s">
        <v>1011</v>
      </c>
      <c r="LXJ3" s="3" t="s">
        <v>1011</v>
      </c>
      <c r="LXK3" s="3" t="s">
        <v>1011</v>
      </c>
      <c r="LXL3" s="3" t="s">
        <v>1011</v>
      </c>
      <c r="LXM3" s="3" t="s">
        <v>1011</v>
      </c>
      <c r="LXN3" s="3" t="s">
        <v>1011</v>
      </c>
      <c r="LXO3" s="3" t="s">
        <v>1011</v>
      </c>
      <c r="LXP3" s="3" t="s">
        <v>1011</v>
      </c>
      <c r="LXQ3" s="3" t="s">
        <v>1011</v>
      </c>
      <c r="LXR3" s="3" t="s">
        <v>1011</v>
      </c>
      <c r="LXS3" s="3" t="s">
        <v>1011</v>
      </c>
      <c r="LXT3" s="3" t="s">
        <v>1011</v>
      </c>
      <c r="LXU3" s="3" t="s">
        <v>1011</v>
      </c>
      <c r="LXV3" s="3" t="s">
        <v>1011</v>
      </c>
      <c r="LXW3" s="3" t="s">
        <v>1011</v>
      </c>
      <c r="LXX3" s="3" t="s">
        <v>1011</v>
      </c>
      <c r="LXY3" s="3" t="s">
        <v>1011</v>
      </c>
      <c r="LXZ3" s="3" t="s">
        <v>1011</v>
      </c>
      <c r="LYA3" s="3" t="s">
        <v>1011</v>
      </c>
      <c r="LYB3" s="3" t="s">
        <v>1011</v>
      </c>
      <c r="LYC3" s="3" t="s">
        <v>1011</v>
      </c>
      <c r="LYD3" s="3" t="s">
        <v>1011</v>
      </c>
      <c r="LYE3" s="3" t="s">
        <v>1011</v>
      </c>
      <c r="LYF3" s="3" t="s">
        <v>1011</v>
      </c>
      <c r="LYG3" s="3" t="s">
        <v>1011</v>
      </c>
      <c r="LYH3" s="3" t="s">
        <v>1011</v>
      </c>
      <c r="LYI3" s="3" t="s">
        <v>1011</v>
      </c>
      <c r="LYJ3" s="3" t="s">
        <v>1011</v>
      </c>
      <c r="LYK3" s="3" t="s">
        <v>1011</v>
      </c>
      <c r="LYL3" s="3" t="s">
        <v>1011</v>
      </c>
      <c r="LYM3" s="3" t="s">
        <v>1011</v>
      </c>
      <c r="LYN3" s="3" t="s">
        <v>1011</v>
      </c>
      <c r="LYO3" s="3" t="s">
        <v>1011</v>
      </c>
      <c r="LYP3" s="3" t="s">
        <v>1011</v>
      </c>
      <c r="LYQ3" s="3" t="s">
        <v>1011</v>
      </c>
      <c r="LYR3" s="3" t="s">
        <v>1011</v>
      </c>
      <c r="LYS3" s="3" t="s">
        <v>1011</v>
      </c>
      <c r="LYT3" s="3" t="s">
        <v>1011</v>
      </c>
      <c r="LYU3" s="3" t="s">
        <v>1011</v>
      </c>
      <c r="LYV3" s="3" t="s">
        <v>1011</v>
      </c>
      <c r="LYW3" s="3" t="s">
        <v>1011</v>
      </c>
      <c r="LYX3" s="3" t="s">
        <v>1011</v>
      </c>
      <c r="LYY3" s="3" t="s">
        <v>1011</v>
      </c>
      <c r="LYZ3" s="3" t="s">
        <v>1011</v>
      </c>
      <c r="LZA3" s="3" t="s">
        <v>1011</v>
      </c>
      <c r="LZB3" s="3" t="s">
        <v>1011</v>
      </c>
      <c r="LZC3" s="3" t="s">
        <v>1011</v>
      </c>
      <c r="LZD3" s="3" t="s">
        <v>1011</v>
      </c>
      <c r="LZE3" s="3" t="s">
        <v>1011</v>
      </c>
      <c r="LZF3" s="3" t="s">
        <v>1011</v>
      </c>
      <c r="LZG3" s="3" t="s">
        <v>1011</v>
      </c>
      <c r="LZH3" s="3" t="s">
        <v>1011</v>
      </c>
      <c r="LZI3" s="3" t="s">
        <v>1011</v>
      </c>
      <c r="LZJ3" s="3" t="s">
        <v>1011</v>
      </c>
      <c r="LZK3" s="3" t="s">
        <v>1011</v>
      </c>
      <c r="LZL3" s="3" t="s">
        <v>1011</v>
      </c>
      <c r="LZM3" s="3" t="s">
        <v>1011</v>
      </c>
      <c r="LZN3" s="3" t="s">
        <v>1011</v>
      </c>
      <c r="LZO3" s="3" t="s">
        <v>1011</v>
      </c>
      <c r="LZP3" s="3" t="s">
        <v>1011</v>
      </c>
      <c r="LZQ3" s="3" t="s">
        <v>1011</v>
      </c>
      <c r="LZR3" s="3" t="s">
        <v>1011</v>
      </c>
      <c r="LZS3" s="3" t="s">
        <v>1011</v>
      </c>
      <c r="LZT3" s="3" t="s">
        <v>1011</v>
      </c>
      <c r="LZU3" s="3" t="s">
        <v>1011</v>
      </c>
      <c r="LZV3" s="3" t="s">
        <v>1011</v>
      </c>
      <c r="LZW3" s="3" t="s">
        <v>1011</v>
      </c>
      <c r="LZX3" s="3" t="s">
        <v>1011</v>
      </c>
      <c r="LZY3" s="3" t="s">
        <v>1011</v>
      </c>
      <c r="LZZ3" s="3" t="s">
        <v>1011</v>
      </c>
      <c r="MAA3" s="3" t="s">
        <v>1011</v>
      </c>
      <c r="MAB3" s="3" t="s">
        <v>1011</v>
      </c>
      <c r="MAC3" s="3" t="s">
        <v>1011</v>
      </c>
      <c r="MAD3" s="3" t="s">
        <v>1011</v>
      </c>
      <c r="MAE3" s="3" t="s">
        <v>1011</v>
      </c>
      <c r="MAF3" s="3" t="s">
        <v>1011</v>
      </c>
      <c r="MAG3" s="3" t="s">
        <v>1011</v>
      </c>
      <c r="MAH3" s="3" t="s">
        <v>1011</v>
      </c>
      <c r="MAI3" s="3" t="s">
        <v>1011</v>
      </c>
      <c r="MAJ3" s="3" t="s">
        <v>1011</v>
      </c>
      <c r="MAK3" s="3" t="s">
        <v>1011</v>
      </c>
      <c r="MAL3" s="3" t="s">
        <v>1011</v>
      </c>
      <c r="MAM3" s="3" t="s">
        <v>1011</v>
      </c>
      <c r="MAN3" s="3" t="s">
        <v>1011</v>
      </c>
      <c r="MAO3" s="3" t="s">
        <v>1011</v>
      </c>
      <c r="MAP3" s="3" t="s">
        <v>1011</v>
      </c>
      <c r="MAQ3" s="3" t="s">
        <v>1011</v>
      </c>
      <c r="MAR3" s="3" t="s">
        <v>1011</v>
      </c>
      <c r="MAS3" s="3" t="s">
        <v>1011</v>
      </c>
      <c r="MAT3" s="3" t="s">
        <v>1011</v>
      </c>
      <c r="MAU3" s="3" t="s">
        <v>1011</v>
      </c>
      <c r="MAV3" s="3" t="s">
        <v>1011</v>
      </c>
      <c r="MAW3" s="3" t="s">
        <v>1011</v>
      </c>
      <c r="MAX3" s="3" t="s">
        <v>1011</v>
      </c>
      <c r="MAY3" s="3" t="s">
        <v>1011</v>
      </c>
      <c r="MAZ3" s="3" t="s">
        <v>1011</v>
      </c>
      <c r="MBA3" s="3" t="s">
        <v>1011</v>
      </c>
      <c r="MBB3" s="3" t="s">
        <v>1011</v>
      </c>
      <c r="MBC3" s="3" t="s">
        <v>1011</v>
      </c>
      <c r="MBD3" s="3" t="s">
        <v>1011</v>
      </c>
      <c r="MBE3" s="3" t="s">
        <v>1011</v>
      </c>
      <c r="MBF3" s="3" t="s">
        <v>1011</v>
      </c>
      <c r="MBG3" s="3" t="s">
        <v>1011</v>
      </c>
      <c r="MBH3" s="3" t="s">
        <v>1011</v>
      </c>
      <c r="MBI3" s="3" t="s">
        <v>1011</v>
      </c>
      <c r="MBJ3" s="3" t="s">
        <v>1011</v>
      </c>
      <c r="MBK3" s="3" t="s">
        <v>1011</v>
      </c>
      <c r="MBL3" s="3" t="s">
        <v>1011</v>
      </c>
      <c r="MBM3" s="3" t="s">
        <v>1011</v>
      </c>
      <c r="MBN3" s="3" t="s">
        <v>1011</v>
      </c>
      <c r="MBO3" s="3" t="s">
        <v>1011</v>
      </c>
      <c r="MBP3" s="3" t="s">
        <v>1011</v>
      </c>
      <c r="MBQ3" s="3" t="s">
        <v>1011</v>
      </c>
      <c r="MBR3" s="3" t="s">
        <v>1011</v>
      </c>
      <c r="MBS3" s="3" t="s">
        <v>1011</v>
      </c>
      <c r="MBT3" s="3" t="s">
        <v>1011</v>
      </c>
      <c r="MBU3" s="3" t="s">
        <v>1011</v>
      </c>
      <c r="MBV3" s="3" t="s">
        <v>1011</v>
      </c>
      <c r="MBW3" s="3" t="s">
        <v>1011</v>
      </c>
      <c r="MBX3" s="3" t="s">
        <v>1011</v>
      </c>
      <c r="MBY3" s="3" t="s">
        <v>1011</v>
      </c>
      <c r="MBZ3" s="3" t="s">
        <v>1011</v>
      </c>
      <c r="MCA3" s="3" t="s">
        <v>1011</v>
      </c>
      <c r="MCB3" s="3" t="s">
        <v>1011</v>
      </c>
      <c r="MCC3" s="3" t="s">
        <v>1011</v>
      </c>
      <c r="MCD3" s="3" t="s">
        <v>1011</v>
      </c>
      <c r="MCE3" s="3" t="s">
        <v>1011</v>
      </c>
      <c r="MCF3" s="3" t="s">
        <v>1011</v>
      </c>
      <c r="MCG3" s="3" t="s">
        <v>1011</v>
      </c>
      <c r="MCH3" s="3" t="s">
        <v>1011</v>
      </c>
      <c r="MCI3" s="3" t="s">
        <v>1011</v>
      </c>
      <c r="MCJ3" s="3" t="s">
        <v>1011</v>
      </c>
      <c r="MCK3" s="3" t="s">
        <v>1011</v>
      </c>
      <c r="MCL3" s="3" t="s">
        <v>1011</v>
      </c>
      <c r="MCM3" s="3" t="s">
        <v>1011</v>
      </c>
      <c r="MCN3" s="3" t="s">
        <v>1011</v>
      </c>
      <c r="MCO3" s="3" t="s">
        <v>1011</v>
      </c>
      <c r="MCP3" s="3" t="s">
        <v>1011</v>
      </c>
      <c r="MCQ3" s="3" t="s">
        <v>1011</v>
      </c>
      <c r="MCR3" s="3" t="s">
        <v>1011</v>
      </c>
      <c r="MCS3" s="3" t="s">
        <v>1011</v>
      </c>
      <c r="MCT3" s="3" t="s">
        <v>1011</v>
      </c>
      <c r="MCU3" s="3" t="s">
        <v>1011</v>
      </c>
      <c r="MCV3" s="3" t="s">
        <v>1011</v>
      </c>
      <c r="MCW3" s="3" t="s">
        <v>1011</v>
      </c>
      <c r="MCX3" s="3" t="s">
        <v>1011</v>
      </c>
      <c r="MCY3" s="3" t="s">
        <v>1011</v>
      </c>
      <c r="MCZ3" s="3" t="s">
        <v>1011</v>
      </c>
      <c r="MDA3" s="3" t="s">
        <v>1011</v>
      </c>
      <c r="MDB3" s="3" t="s">
        <v>1011</v>
      </c>
      <c r="MDC3" s="3" t="s">
        <v>1011</v>
      </c>
      <c r="MDD3" s="3" t="s">
        <v>1011</v>
      </c>
      <c r="MDE3" s="3" t="s">
        <v>1011</v>
      </c>
      <c r="MDF3" s="3" t="s">
        <v>1011</v>
      </c>
      <c r="MDG3" s="3" t="s">
        <v>1011</v>
      </c>
      <c r="MDH3" s="3" t="s">
        <v>1011</v>
      </c>
      <c r="MDI3" s="3" t="s">
        <v>1011</v>
      </c>
      <c r="MDJ3" s="3" t="s">
        <v>1011</v>
      </c>
      <c r="MDK3" s="3" t="s">
        <v>1011</v>
      </c>
      <c r="MDL3" s="3" t="s">
        <v>1011</v>
      </c>
      <c r="MDM3" s="3" t="s">
        <v>1011</v>
      </c>
      <c r="MDN3" s="3" t="s">
        <v>1011</v>
      </c>
      <c r="MDO3" s="3" t="s">
        <v>1011</v>
      </c>
      <c r="MDP3" s="3" t="s">
        <v>1011</v>
      </c>
      <c r="MDQ3" s="3" t="s">
        <v>1011</v>
      </c>
      <c r="MDR3" s="3" t="s">
        <v>1011</v>
      </c>
      <c r="MDS3" s="3" t="s">
        <v>1011</v>
      </c>
      <c r="MDT3" s="3" t="s">
        <v>1011</v>
      </c>
      <c r="MDU3" s="3" t="s">
        <v>1011</v>
      </c>
      <c r="MDV3" s="3" t="s">
        <v>1011</v>
      </c>
      <c r="MDW3" s="3" t="s">
        <v>1011</v>
      </c>
      <c r="MDX3" s="3" t="s">
        <v>1011</v>
      </c>
      <c r="MDY3" s="3" t="s">
        <v>1011</v>
      </c>
      <c r="MDZ3" s="3" t="s">
        <v>1011</v>
      </c>
      <c r="MEA3" s="3" t="s">
        <v>1011</v>
      </c>
      <c r="MEB3" s="3" t="s">
        <v>1011</v>
      </c>
      <c r="MEC3" s="3" t="s">
        <v>1011</v>
      </c>
      <c r="MED3" s="3" t="s">
        <v>1011</v>
      </c>
      <c r="MEE3" s="3" t="s">
        <v>1011</v>
      </c>
      <c r="MEF3" s="3" t="s">
        <v>1011</v>
      </c>
      <c r="MEG3" s="3" t="s">
        <v>1011</v>
      </c>
      <c r="MEH3" s="3" t="s">
        <v>1011</v>
      </c>
      <c r="MEI3" s="3" t="s">
        <v>1011</v>
      </c>
      <c r="MEJ3" s="3" t="s">
        <v>1011</v>
      </c>
      <c r="MEK3" s="3" t="s">
        <v>1011</v>
      </c>
      <c r="MEL3" s="3" t="s">
        <v>1011</v>
      </c>
      <c r="MEM3" s="3" t="s">
        <v>1011</v>
      </c>
      <c r="MEN3" s="3" t="s">
        <v>1011</v>
      </c>
      <c r="MEO3" s="3" t="s">
        <v>1011</v>
      </c>
      <c r="MEP3" s="3" t="s">
        <v>1011</v>
      </c>
      <c r="MEQ3" s="3" t="s">
        <v>1011</v>
      </c>
      <c r="MER3" s="3" t="s">
        <v>1011</v>
      </c>
      <c r="MES3" s="3" t="s">
        <v>1011</v>
      </c>
      <c r="MET3" s="3" t="s">
        <v>1011</v>
      </c>
      <c r="MEU3" s="3" t="s">
        <v>1011</v>
      </c>
      <c r="MEV3" s="3" t="s">
        <v>1011</v>
      </c>
      <c r="MEW3" s="3" t="s">
        <v>1011</v>
      </c>
      <c r="MEX3" s="3" t="s">
        <v>1011</v>
      </c>
      <c r="MEY3" s="3" t="s">
        <v>1011</v>
      </c>
      <c r="MEZ3" s="3" t="s">
        <v>1011</v>
      </c>
      <c r="MFA3" s="3" t="s">
        <v>1011</v>
      </c>
      <c r="MFB3" s="3" t="s">
        <v>1011</v>
      </c>
      <c r="MFC3" s="3" t="s">
        <v>1011</v>
      </c>
      <c r="MFD3" s="3" t="s">
        <v>1011</v>
      </c>
      <c r="MFE3" s="3" t="s">
        <v>1011</v>
      </c>
      <c r="MFF3" s="3" t="s">
        <v>1011</v>
      </c>
      <c r="MFG3" s="3" t="s">
        <v>1011</v>
      </c>
      <c r="MFH3" s="3" t="s">
        <v>1011</v>
      </c>
      <c r="MFI3" s="3" t="s">
        <v>1011</v>
      </c>
      <c r="MFJ3" s="3" t="s">
        <v>1011</v>
      </c>
      <c r="MFK3" s="3" t="s">
        <v>1011</v>
      </c>
      <c r="MFL3" s="3" t="s">
        <v>1011</v>
      </c>
      <c r="MFM3" s="3" t="s">
        <v>1011</v>
      </c>
      <c r="MFN3" s="3" t="s">
        <v>1011</v>
      </c>
      <c r="MFO3" s="3" t="s">
        <v>1011</v>
      </c>
      <c r="MFP3" s="3" t="s">
        <v>1011</v>
      </c>
      <c r="MFQ3" s="3" t="s">
        <v>1011</v>
      </c>
      <c r="MFR3" s="3" t="s">
        <v>1011</v>
      </c>
      <c r="MFS3" s="3" t="s">
        <v>1011</v>
      </c>
      <c r="MFT3" s="3" t="s">
        <v>1011</v>
      </c>
      <c r="MFU3" s="3" t="s">
        <v>1011</v>
      </c>
      <c r="MFV3" s="3" t="s">
        <v>1011</v>
      </c>
      <c r="MFW3" s="3" t="s">
        <v>1011</v>
      </c>
      <c r="MFX3" s="3" t="s">
        <v>1011</v>
      </c>
      <c r="MFY3" s="3" t="s">
        <v>1011</v>
      </c>
      <c r="MFZ3" s="3" t="s">
        <v>1011</v>
      </c>
      <c r="MGA3" s="3" t="s">
        <v>1011</v>
      </c>
      <c r="MGB3" s="3" t="s">
        <v>1011</v>
      </c>
      <c r="MGC3" s="3" t="s">
        <v>1011</v>
      </c>
      <c r="MGD3" s="3" t="s">
        <v>1011</v>
      </c>
      <c r="MGE3" s="3" t="s">
        <v>1011</v>
      </c>
      <c r="MGF3" s="3" t="s">
        <v>1011</v>
      </c>
      <c r="MGG3" s="3" t="s">
        <v>1011</v>
      </c>
      <c r="MGH3" s="3" t="s">
        <v>1011</v>
      </c>
      <c r="MGI3" s="3" t="s">
        <v>1011</v>
      </c>
      <c r="MGJ3" s="3" t="s">
        <v>1011</v>
      </c>
      <c r="MGK3" s="3" t="s">
        <v>1011</v>
      </c>
      <c r="MGL3" s="3" t="s">
        <v>1011</v>
      </c>
      <c r="MGM3" s="3" t="s">
        <v>1011</v>
      </c>
      <c r="MGN3" s="3" t="s">
        <v>1011</v>
      </c>
      <c r="MGO3" s="3" t="s">
        <v>1011</v>
      </c>
      <c r="MGP3" s="3" t="s">
        <v>1011</v>
      </c>
      <c r="MGQ3" s="3" t="s">
        <v>1011</v>
      </c>
      <c r="MGR3" s="3" t="s">
        <v>1011</v>
      </c>
      <c r="MGS3" s="3" t="s">
        <v>1011</v>
      </c>
      <c r="MGT3" s="3" t="s">
        <v>1011</v>
      </c>
      <c r="MGU3" s="3" t="s">
        <v>1011</v>
      </c>
      <c r="MGV3" s="3" t="s">
        <v>1011</v>
      </c>
      <c r="MGW3" s="3" t="s">
        <v>1011</v>
      </c>
      <c r="MGX3" s="3" t="s">
        <v>1011</v>
      </c>
      <c r="MGY3" s="3" t="s">
        <v>1011</v>
      </c>
      <c r="MGZ3" s="3" t="s">
        <v>1011</v>
      </c>
      <c r="MHA3" s="3" t="s">
        <v>1011</v>
      </c>
      <c r="MHB3" s="3" t="s">
        <v>1011</v>
      </c>
      <c r="MHC3" s="3" t="s">
        <v>1011</v>
      </c>
      <c r="MHD3" s="3" t="s">
        <v>1011</v>
      </c>
      <c r="MHE3" s="3" t="s">
        <v>1011</v>
      </c>
      <c r="MHF3" s="3" t="s">
        <v>1011</v>
      </c>
      <c r="MHG3" s="3" t="s">
        <v>1011</v>
      </c>
      <c r="MHH3" s="3" t="s">
        <v>1011</v>
      </c>
      <c r="MHI3" s="3" t="s">
        <v>1011</v>
      </c>
      <c r="MHJ3" s="3" t="s">
        <v>1011</v>
      </c>
      <c r="MHK3" s="3" t="s">
        <v>1011</v>
      </c>
      <c r="MHL3" s="3" t="s">
        <v>1011</v>
      </c>
      <c r="MHM3" s="3" t="s">
        <v>1011</v>
      </c>
      <c r="MHN3" s="3" t="s">
        <v>1011</v>
      </c>
      <c r="MHO3" s="3" t="s">
        <v>1011</v>
      </c>
      <c r="MHP3" s="3" t="s">
        <v>1011</v>
      </c>
      <c r="MHQ3" s="3" t="s">
        <v>1011</v>
      </c>
      <c r="MHR3" s="3" t="s">
        <v>1011</v>
      </c>
      <c r="MHS3" s="3" t="s">
        <v>1011</v>
      </c>
      <c r="MHT3" s="3" t="s">
        <v>1011</v>
      </c>
      <c r="MHU3" s="3" t="s">
        <v>1011</v>
      </c>
      <c r="MHV3" s="3" t="s">
        <v>1011</v>
      </c>
      <c r="MHW3" s="3" t="s">
        <v>1011</v>
      </c>
      <c r="MHX3" s="3" t="s">
        <v>1011</v>
      </c>
      <c r="MHY3" s="3" t="s">
        <v>1011</v>
      </c>
      <c r="MHZ3" s="3" t="s">
        <v>1011</v>
      </c>
      <c r="MIA3" s="3" t="s">
        <v>1011</v>
      </c>
      <c r="MIB3" s="3" t="s">
        <v>1011</v>
      </c>
      <c r="MIC3" s="3" t="s">
        <v>1011</v>
      </c>
      <c r="MID3" s="3" t="s">
        <v>1011</v>
      </c>
      <c r="MIE3" s="3" t="s">
        <v>1011</v>
      </c>
      <c r="MIF3" s="3" t="s">
        <v>1011</v>
      </c>
      <c r="MIG3" s="3" t="s">
        <v>1011</v>
      </c>
      <c r="MIH3" s="3" t="s">
        <v>1011</v>
      </c>
      <c r="MII3" s="3" t="s">
        <v>1011</v>
      </c>
      <c r="MIJ3" s="3" t="s">
        <v>1011</v>
      </c>
      <c r="MIK3" s="3" t="s">
        <v>1011</v>
      </c>
      <c r="MIL3" s="3" t="s">
        <v>1011</v>
      </c>
      <c r="MIM3" s="3" t="s">
        <v>1011</v>
      </c>
      <c r="MIN3" s="3" t="s">
        <v>1011</v>
      </c>
      <c r="MIO3" s="3" t="s">
        <v>1011</v>
      </c>
      <c r="MIP3" s="3" t="s">
        <v>1011</v>
      </c>
      <c r="MIQ3" s="3" t="s">
        <v>1011</v>
      </c>
      <c r="MIR3" s="3" t="s">
        <v>1011</v>
      </c>
      <c r="MIS3" s="3" t="s">
        <v>1011</v>
      </c>
      <c r="MIT3" s="3" t="s">
        <v>1011</v>
      </c>
      <c r="MIU3" s="3" t="s">
        <v>1011</v>
      </c>
      <c r="MIV3" s="3" t="s">
        <v>1011</v>
      </c>
      <c r="MIW3" s="3" t="s">
        <v>1011</v>
      </c>
      <c r="MIX3" s="3" t="s">
        <v>1011</v>
      </c>
      <c r="MIY3" s="3" t="s">
        <v>1011</v>
      </c>
      <c r="MIZ3" s="3" t="s">
        <v>1011</v>
      </c>
      <c r="MJA3" s="3" t="s">
        <v>1011</v>
      </c>
      <c r="MJB3" s="3" t="s">
        <v>1011</v>
      </c>
      <c r="MJC3" s="3" t="s">
        <v>1011</v>
      </c>
      <c r="MJD3" s="3" t="s">
        <v>1011</v>
      </c>
      <c r="MJE3" s="3" t="s">
        <v>1011</v>
      </c>
      <c r="MJF3" s="3" t="s">
        <v>1011</v>
      </c>
      <c r="MJG3" s="3" t="s">
        <v>1011</v>
      </c>
      <c r="MJH3" s="3" t="s">
        <v>1011</v>
      </c>
      <c r="MJI3" s="3" t="s">
        <v>1011</v>
      </c>
      <c r="MJJ3" s="3" t="s">
        <v>1011</v>
      </c>
      <c r="MJK3" s="3" t="s">
        <v>1011</v>
      </c>
      <c r="MJL3" s="3" t="s">
        <v>1011</v>
      </c>
      <c r="MJM3" s="3" t="s">
        <v>1011</v>
      </c>
      <c r="MJN3" s="3" t="s">
        <v>1011</v>
      </c>
      <c r="MJO3" s="3" t="s">
        <v>1011</v>
      </c>
      <c r="MJP3" s="3" t="s">
        <v>1011</v>
      </c>
      <c r="MJQ3" s="3" t="s">
        <v>1011</v>
      </c>
      <c r="MJR3" s="3" t="s">
        <v>1011</v>
      </c>
      <c r="MJS3" s="3" t="s">
        <v>1011</v>
      </c>
      <c r="MJT3" s="3" t="s">
        <v>1011</v>
      </c>
      <c r="MJU3" s="3" t="s">
        <v>1011</v>
      </c>
      <c r="MJV3" s="3" t="s">
        <v>1011</v>
      </c>
      <c r="MJW3" s="3" t="s">
        <v>1011</v>
      </c>
      <c r="MJX3" s="3" t="s">
        <v>1011</v>
      </c>
      <c r="MJY3" s="3" t="s">
        <v>1011</v>
      </c>
      <c r="MJZ3" s="3" t="s">
        <v>1011</v>
      </c>
      <c r="MKA3" s="3" t="s">
        <v>1011</v>
      </c>
      <c r="MKB3" s="3" t="s">
        <v>1011</v>
      </c>
      <c r="MKC3" s="3" t="s">
        <v>1011</v>
      </c>
      <c r="MKD3" s="3" t="s">
        <v>1011</v>
      </c>
      <c r="MKE3" s="3" t="s">
        <v>1011</v>
      </c>
      <c r="MKF3" s="3" t="s">
        <v>1011</v>
      </c>
      <c r="MKG3" s="3" t="s">
        <v>1011</v>
      </c>
      <c r="MKH3" s="3" t="s">
        <v>1011</v>
      </c>
      <c r="MKI3" s="3" t="s">
        <v>1011</v>
      </c>
      <c r="MKJ3" s="3" t="s">
        <v>1011</v>
      </c>
      <c r="MKK3" s="3" t="s">
        <v>1011</v>
      </c>
      <c r="MKL3" s="3" t="s">
        <v>1011</v>
      </c>
      <c r="MKM3" s="3" t="s">
        <v>1011</v>
      </c>
      <c r="MKN3" s="3" t="s">
        <v>1011</v>
      </c>
      <c r="MKO3" s="3" t="s">
        <v>1011</v>
      </c>
      <c r="MKP3" s="3" t="s">
        <v>1011</v>
      </c>
      <c r="MKQ3" s="3" t="s">
        <v>1011</v>
      </c>
      <c r="MKR3" s="3" t="s">
        <v>1011</v>
      </c>
      <c r="MKS3" s="3" t="s">
        <v>1011</v>
      </c>
      <c r="MKT3" s="3" t="s">
        <v>1011</v>
      </c>
      <c r="MKU3" s="3" t="s">
        <v>1011</v>
      </c>
      <c r="MKV3" s="3" t="s">
        <v>1011</v>
      </c>
      <c r="MKW3" s="3" t="s">
        <v>1011</v>
      </c>
      <c r="MKX3" s="3" t="s">
        <v>1011</v>
      </c>
      <c r="MKY3" s="3" t="s">
        <v>1011</v>
      </c>
      <c r="MKZ3" s="3" t="s">
        <v>1011</v>
      </c>
      <c r="MLA3" s="3" t="s">
        <v>1011</v>
      </c>
      <c r="MLB3" s="3" t="s">
        <v>1011</v>
      </c>
      <c r="MLC3" s="3" t="s">
        <v>1011</v>
      </c>
      <c r="MLD3" s="3" t="s">
        <v>1011</v>
      </c>
      <c r="MLE3" s="3" t="s">
        <v>1011</v>
      </c>
      <c r="MLF3" s="3" t="s">
        <v>1011</v>
      </c>
      <c r="MLG3" s="3" t="s">
        <v>1011</v>
      </c>
      <c r="MLH3" s="3" t="s">
        <v>1011</v>
      </c>
      <c r="MLI3" s="3" t="s">
        <v>1011</v>
      </c>
      <c r="MLJ3" s="3" t="s">
        <v>1011</v>
      </c>
      <c r="MLK3" s="3" t="s">
        <v>1011</v>
      </c>
      <c r="MLL3" s="3" t="s">
        <v>1011</v>
      </c>
      <c r="MLM3" s="3" t="s">
        <v>1011</v>
      </c>
      <c r="MLN3" s="3" t="s">
        <v>1011</v>
      </c>
      <c r="MLO3" s="3" t="s">
        <v>1011</v>
      </c>
      <c r="MLP3" s="3" t="s">
        <v>1011</v>
      </c>
      <c r="MLQ3" s="3" t="s">
        <v>1011</v>
      </c>
      <c r="MLR3" s="3" t="s">
        <v>1011</v>
      </c>
      <c r="MLS3" s="3" t="s">
        <v>1011</v>
      </c>
      <c r="MLT3" s="3" t="s">
        <v>1011</v>
      </c>
      <c r="MLU3" s="3" t="s">
        <v>1011</v>
      </c>
      <c r="MLV3" s="3" t="s">
        <v>1011</v>
      </c>
      <c r="MLW3" s="3" t="s">
        <v>1011</v>
      </c>
      <c r="MLX3" s="3" t="s">
        <v>1011</v>
      </c>
      <c r="MLY3" s="3" t="s">
        <v>1011</v>
      </c>
      <c r="MLZ3" s="3" t="s">
        <v>1011</v>
      </c>
      <c r="MMA3" s="3" t="s">
        <v>1011</v>
      </c>
      <c r="MMB3" s="3" t="s">
        <v>1011</v>
      </c>
      <c r="MMC3" s="3" t="s">
        <v>1011</v>
      </c>
      <c r="MMD3" s="3" t="s">
        <v>1011</v>
      </c>
      <c r="MME3" s="3" t="s">
        <v>1011</v>
      </c>
      <c r="MMF3" s="3" t="s">
        <v>1011</v>
      </c>
      <c r="MMG3" s="3" t="s">
        <v>1011</v>
      </c>
      <c r="MMH3" s="3" t="s">
        <v>1011</v>
      </c>
      <c r="MMI3" s="3" t="s">
        <v>1011</v>
      </c>
      <c r="MMJ3" s="3" t="s">
        <v>1011</v>
      </c>
      <c r="MMK3" s="3" t="s">
        <v>1011</v>
      </c>
      <c r="MML3" s="3" t="s">
        <v>1011</v>
      </c>
      <c r="MMM3" s="3" t="s">
        <v>1011</v>
      </c>
      <c r="MMN3" s="3" t="s">
        <v>1011</v>
      </c>
      <c r="MMO3" s="3" t="s">
        <v>1011</v>
      </c>
      <c r="MMP3" s="3" t="s">
        <v>1011</v>
      </c>
      <c r="MMQ3" s="3" t="s">
        <v>1011</v>
      </c>
      <c r="MMR3" s="3" t="s">
        <v>1011</v>
      </c>
      <c r="MMS3" s="3" t="s">
        <v>1011</v>
      </c>
      <c r="MMT3" s="3" t="s">
        <v>1011</v>
      </c>
      <c r="MMU3" s="3" t="s">
        <v>1011</v>
      </c>
      <c r="MMV3" s="3" t="s">
        <v>1011</v>
      </c>
      <c r="MMW3" s="3" t="s">
        <v>1011</v>
      </c>
      <c r="MMX3" s="3" t="s">
        <v>1011</v>
      </c>
      <c r="MMY3" s="3" t="s">
        <v>1011</v>
      </c>
      <c r="MMZ3" s="3" t="s">
        <v>1011</v>
      </c>
      <c r="MNA3" s="3" t="s">
        <v>1011</v>
      </c>
      <c r="MNB3" s="3" t="s">
        <v>1011</v>
      </c>
      <c r="MNC3" s="3" t="s">
        <v>1011</v>
      </c>
      <c r="MND3" s="3" t="s">
        <v>1011</v>
      </c>
      <c r="MNE3" s="3" t="s">
        <v>1011</v>
      </c>
      <c r="MNF3" s="3" t="s">
        <v>1011</v>
      </c>
      <c r="MNG3" s="3" t="s">
        <v>1011</v>
      </c>
      <c r="MNH3" s="3" t="s">
        <v>1011</v>
      </c>
      <c r="MNI3" s="3" t="s">
        <v>1011</v>
      </c>
      <c r="MNJ3" s="3" t="s">
        <v>1011</v>
      </c>
      <c r="MNK3" s="3" t="s">
        <v>1011</v>
      </c>
      <c r="MNL3" s="3" t="s">
        <v>1011</v>
      </c>
      <c r="MNM3" s="3" t="s">
        <v>1011</v>
      </c>
      <c r="MNN3" s="3" t="s">
        <v>1011</v>
      </c>
      <c r="MNO3" s="3" t="s">
        <v>1011</v>
      </c>
      <c r="MNP3" s="3" t="s">
        <v>1011</v>
      </c>
      <c r="MNQ3" s="3" t="s">
        <v>1011</v>
      </c>
      <c r="MNR3" s="3" t="s">
        <v>1011</v>
      </c>
      <c r="MNS3" s="3" t="s">
        <v>1011</v>
      </c>
      <c r="MNT3" s="3" t="s">
        <v>1011</v>
      </c>
      <c r="MNU3" s="3" t="s">
        <v>1011</v>
      </c>
      <c r="MNV3" s="3" t="s">
        <v>1011</v>
      </c>
      <c r="MNW3" s="3" t="s">
        <v>1011</v>
      </c>
      <c r="MNX3" s="3" t="s">
        <v>1011</v>
      </c>
      <c r="MNY3" s="3" t="s">
        <v>1011</v>
      </c>
      <c r="MNZ3" s="3" t="s">
        <v>1011</v>
      </c>
      <c r="MOA3" s="3" t="s">
        <v>1011</v>
      </c>
      <c r="MOB3" s="3" t="s">
        <v>1011</v>
      </c>
      <c r="MOC3" s="3" t="s">
        <v>1011</v>
      </c>
      <c r="MOD3" s="3" t="s">
        <v>1011</v>
      </c>
      <c r="MOE3" s="3" t="s">
        <v>1011</v>
      </c>
      <c r="MOF3" s="3" t="s">
        <v>1011</v>
      </c>
      <c r="MOG3" s="3" t="s">
        <v>1011</v>
      </c>
      <c r="MOH3" s="3" t="s">
        <v>1011</v>
      </c>
      <c r="MOI3" s="3" t="s">
        <v>1011</v>
      </c>
      <c r="MOJ3" s="3" t="s">
        <v>1011</v>
      </c>
      <c r="MOK3" s="3" t="s">
        <v>1011</v>
      </c>
      <c r="MOL3" s="3" t="s">
        <v>1011</v>
      </c>
      <c r="MOM3" s="3" t="s">
        <v>1011</v>
      </c>
      <c r="MON3" s="3" t="s">
        <v>1011</v>
      </c>
      <c r="MOO3" s="3" t="s">
        <v>1011</v>
      </c>
      <c r="MOP3" s="3" t="s">
        <v>1011</v>
      </c>
      <c r="MOQ3" s="3" t="s">
        <v>1011</v>
      </c>
      <c r="MOR3" s="3" t="s">
        <v>1011</v>
      </c>
      <c r="MOS3" s="3" t="s">
        <v>1011</v>
      </c>
      <c r="MOT3" s="3" t="s">
        <v>1011</v>
      </c>
      <c r="MOU3" s="3" t="s">
        <v>1011</v>
      </c>
      <c r="MOV3" s="3" t="s">
        <v>1011</v>
      </c>
      <c r="MOW3" s="3" t="s">
        <v>1011</v>
      </c>
      <c r="MOX3" s="3" t="s">
        <v>1011</v>
      </c>
      <c r="MOY3" s="3" t="s">
        <v>1011</v>
      </c>
      <c r="MOZ3" s="3" t="s">
        <v>1011</v>
      </c>
      <c r="MPA3" s="3" t="s">
        <v>1011</v>
      </c>
      <c r="MPB3" s="3" t="s">
        <v>1011</v>
      </c>
      <c r="MPC3" s="3" t="s">
        <v>1011</v>
      </c>
      <c r="MPD3" s="3" t="s">
        <v>1011</v>
      </c>
      <c r="MPE3" s="3" t="s">
        <v>1011</v>
      </c>
      <c r="MPF3" s="3" t="s">
        <v>1011</v>
      </c>
      <c r="MPG3" s="3" t="s">
        <v>1011</v>
      </c>
      <c r="MPH3" s="3" t="s">
        <v>1011</v>
      </c>
      <c r="MPI3" s="3" t="s">
        <v>1011</v>
      </c>
      <c r="MPJ3" s="3" t="s">
        <v>1011</v>
      </c>
      <c r="MPK3" s="3" t="s">
        <v>1011</v>
      </c>
      <c r="MPL3" s="3" t="s">
        <v>1011</v>
      </c>
      <c r="MPM3" s="3" t="s">
        <v>1011</v>
      </c>
      <c r="MPN3" s="3" t="s">
        <v>1011</v>
      </c>
      <c r="MPO3" s="3" t="s">
        <v>1011</v>
      </c>
      <c r="MPP3" s="3" t="s">
        <v>1011</v>
      </c>
      <c r="MPQ3" s="3" t="s">
        <v>1011</v>
      </c>
      <c r="MPR3" s="3" t="s">
        <v>1011</v>
      </c>
      <c r="MPS3" s="3" t="s">
        <v>1011</v>
      </c>
      <c r="MPT3" s="3" t="s">
        <v>1011</v>
      </c>
      <c r="MPU3" s="3" t="s">
        <v>1011</v>
      </c>
      <c r="MPV3" s="3" t="s">
        <v>1011</v>
      </c>
      <c r="MPW3" s="3" t="s">
        <v>1011</v>
      </c>
      <c r="MPX3" s="3" t="s">
        <v>1011</v>
      </c>
      <c r="MPY3" s="3" t="s">
        <v>1011</v>
      </c>
      <c r="MPZ3" s="3" t="s">
        <v>1011</v>
      </c>
      <c r="MQA3" s="3" t="s">
        <v>1011</v>
      </c>
      <c r="MQB3" s="3" t="s">
        <v>1011</v>
      </c>
      <c r="MQC3" s="3" t="s">
        <v>1011</v>
      </c>
      <c r="MQD3" s="3" t="s">
        <v>1011</v>
      </c>
      <c r="MQE3" s="3" t="s">
        <v>1011</v>
      </c>
      <c r="MQF3" s="3" t="s">
        <v>1011</v>
      </c>
      <c r="MQG3" s="3" t="s">
        <v>1011</v>
      </c>
      <c r="MQH3" s="3" t="s">
        <v>1011</v>
      </c>
      <c r="MQI3" s="3" t="s">
        <v>1011</v>
      </c>
      <c r="MQJ3" s="3" t="s">
        <v>1011</v>
      </c>
      <c r="MQK3" s="3" t="s">
        <v>1011</v>
      </c>
      <c r="MQL3" s="3" t="s">
        <v>1011</v>
      </c>
      <c r="MQM3" s="3" t="s">
        <v>1011</v>
      </c>
      <c r="MQN3" s="3" t="s">
        <v>1011</v>
      </c>
      <c r="MQO3" s="3" t="s">
        <v>1011</v>
      </c>
      <c r="MQP3" s="3" t="s">
        <v>1011</v>
      </c>
      <c r="MQQ3" s="3" t="s">
        <v>1011</v>
      </c>
      <c r="MQR3" s="3" t="s">
        <v>1011</v>
      </c>
      <c r="MQS3" s="3" t="s">
        <v>1011</v>
      </c>
      <c r="MQT3" s="3" t="s">
        <v>1011</v>
      </c>
      <c r="MQU3" s="3" t="s">
        <v>1011</v>
      </c>
      <c r="MQV3" s="3" t="s">
        <v>1011</v>
      </c>
      <c r="MQW3" s="3" t="s">
        <v>1011</v>
      </c>
      <c r="MQX3" s="3" t="s">
        <v>1011</v>
      </c>
      <c r="MQY3" s="3" t="s">
        <v>1011</v>
      </c>
      <c r="MQZ3" s="3" t="s">
        <v>1011</v>
      </c>
      <c r="MRA3" s="3" t="s">
        <v>1011</v>
      </c>
      <c r="MRB3" s="3" t="s">
        <v>1011</v>
      </c>
      <c r="MRC3" s="3" t="s">
        <v>1011</v>
      </c>
      <c r="MRD3" s="3" t="s">
        <v>1011</v>
      </c>
      <c r="MRE3" s="3" t="s">
        <v>1011</v>
      </c>
      <c r="MRF3" s="3" t="s">
        <v>1011</v>
      </c>
      <c r="MRG3" s="3" t="s">
        <v>1011</v>
      </c>
      <c r="MRH3" s="3" t="s">
        <v>1011</v>
      </c>
      <c r="MRI3" s="3" t="s">
        <v>1011</v>
      </c>
      <c r="MRJ3" s="3" t="s">
        <v>1011</v>
      </c>
      <c r="MRK3" s="3" t="s">
        <v>1011</v>
      </c>
      <c r="MRL3" s="3" t="s">
        <v>1011</v>
      </c>
      <c r="MRM3" s="3" t="s">
        <v>1011</v>
      </c>
      <c r="MRN3" s="3" t="s">
        <v>1011</v>
      </c>
      <c r="MRO3" s="3" t="s">
        <v>1011</v>
      </c>
      <c r="MRP3" s="3" t="s">
        <v>1011</v>
      </c>
      <c r="MRQ3" s="3" t="s">
        <v>1011</v>
      </c>
      <c r="MRR3" s="3" t="s">
        <v>1011</v>
      </c>
      <c r="MRS3" s="3" t="s">
        <v>1011</v>
      </c>
      <c r="MRT3" s="3" t="s">
        <v>1011</v>
      </c>
      <c r="MRU3" s="3" t="s">
        <v>1011</v>
      </c>
      <c r="MRV3" s="3" t="s">
        <v>1011</v>
      </c>
      <c r="MRW3" s="3" t="s">
        <v>1011</v>
      </c>
      <c r="MRX3" s="3" t="s">
        <v>1011</v>
      </c>
      <c r="MRY3" s="3" t="s">
        <v>1011</v>
      </c>
      <c r="MRZ3" s="3" t="s">
        <v>1011</v>
      </c>
      <c r="MSA3" s="3" t="s">
        <v>1011</v>
      </c>
      <c r="MSB3" s="3" t="s">
        <v>1011</v>
      </c>
      <c r="MSC3" s="3" t="s">
        <v>1011</v>
      </c>
      <c r="MSD3" s="3" t="s">
        <v>1011</v>
      </c>
      <c r="MSE3" s="3" t="s">
        <v>1011</v>
      </c>
      <c r="MSF3" s="3" t="s">
        <v>1011</v>
      </c>
      <c r="MSG3" s="3" t="s">
        <v>1011</v>
      </c>
      <c r="MSH3" s="3" t="s">
        <v>1011</v>
      </c>
      <c r="MSI3" s="3" t="s">
        <v>1011</v>
      </c>
      <c r="MSJ3" s="3" t="s">
        <v>1011</v>
      </c>
      <c r="MSK3" s="3" t="s">
        <v>1011</v>
      </c>
      <c r="MSL3" s="3" t="s">
        <v>1011</v>
      </c>
      <c r="MSM3" s="3" t="s">
        <v>1011</v>
      </c>
      <c r="MSN3" s="3" t="s">
        <v>1011</v>
      </c>
      <c r="MSO3" s="3" t="s">
        <v>1011</v>
      </c>
      <c r="MSP3" s="3" t="s">
        <v>1011</v>
      </c>
      <c r="MSQ3" s="3" t="s">
        <v>1011</v>
      </c>
      <c r="MSR3" s="3" t="s">
        <v>1011</v>
      </c>
      <c r="MSS3" s="3" t="s">
        <v>1011</v>
      </c>
      <c r="MST3" s="3" t="s">
        <v>1011</v>
      </c>
      <c r="MSU3" s="3" t="s">
        <v>1011</v>
      </c>
      <c r="MSV3" s="3" t="s">
        <v>1011</v>
      </c>
      <c r="MSW3" s="3" t="s">
        <v>1011</v>
      </c>
      <c r="MSX3" s="3" t="s">
        <v>1011</v>
      </c>
      <c r="MSY3" s="3" t="s">
        <v>1011</v>
      </c>
      <c r="MSZ3" s="3" t="s">
        <v>1011</v>
      </c>
      <c r="MTA3" s="3" t="s">
        <v>1011</v>
      </c>
      <c r="MTB3" s="3" t="s">
        <v>1011</v>
      </c>
      <c r="MTC3" s="3" t="s">
        <v>1011</v>
      </c>
      <c r="MTD3" s="3" t="s">
        <v>1011</v>
      </c>
      <c r="MTE3" s="3" t="s">
        <v>1011</v>
      </c>
      <c r="MTF3" s="3" t="s">
        <v>1011</v>
      </c>
      <c r="MTG3" s="3" t="s">
        <v>1011</v>
      </c>
      <c r="MTH3" s="3" t="s">
        <v>1011</v>
      </c>
      <c r="MTI3" s="3" t="s">
        <v>1011</v>
      </c>
      <c r="MTJ3" s="3" t="s">
        <v>1011</v>
      </c>
      <c r="MTK3" s="3" t="s">
        <v>1011</v>
      </c>
      <c r="MTL3" s="3" t="s">
        <v>1011</v>
      </c>
      <c r="MTM3" s="3" t="s">
        <v>1011</v>
      </c>
      <c r="MTN3" s="3" t="s">
        <v>1011</v>
      </c>
      <c r="MTO3" s="3" t="s">
        <v>1011</v>
      </c>
      <c r="MTP3" s="3" t="s">
        <v>1011</v>
      </c>
      <c r="MTQ3" s="3" t="s">
        <v>1011</v>
      </c>
      <c r="MTR3" s="3" t="s">
        <v>1011</v>
      </c>
      <c r="MTS3" s="3" t="s">
        <v>1011</v>
      </c>
      <c r="MTT3" s="3" t="s">
        <v>1011</v>
      </c>
      <c r="MTU3" s="3" t="s">
        <v>1011</v>
      </c>
      <c r="MTV3" s="3" t="s">
        <v>1011</v>
      </c>
      <c r="MTW3" s="3" t="s">
        <v>1011</v>
      </c>
      <c r="MTX3" s="3" t="s">
        <v>1011</v>
      </c>
      <c r="MTY3" s="3" t="s">
        <v>1011</v>
      </c>
      <c r="MTZ3" s="3" t="s">
        <v>1011</v>
      </c>
      <c r="MUA3" s="3" t="s">
        <v>1011</v>
      </c>
      <c r="MUB3" s="3" t="s">
        <v>1011</v>
      </c>
      <c r="MUC3" s="3" t="s">
        <v>1011</v>
      </c>
      <c r="MUD3" s="3" t="s">
        <v>1011</v>
      </c>
      <c r="MUE3" s="3" t="s">
        <v>1011</v>
      </c>
      <c r="MUF3" s="3" t="s">
        <v>1011</v>
      </c>
      <c r="MUG3" s="3" t="s">
        <v>1011</v>
      </c>
      <c r="MUH3" s="3" t="s">
        <v>1011</v>
      </c>
      <c r="MUI3" s="3" t="s">
        <v>1011</v>
      </c>
      <c r="MUJ3" s="3" t="s">
        <v>1011</v>
      </c>
      <c r="MUK3" s="3" t="s">
        <v>1011</v>
      </c>
      <c r="MUL3" s="3" t="s">
        <v>1011</v>
      </c>
      <c r="MUM3" s="3" t="s">
        <v>1011</v>
      </c>
      <c r="MUN3" s="3" t="s">
        <v>1011</v>
      </c>
      <c r="MUO3" s="3" t="s">
        <v>1011</v>
      </c>
      <c r="MUP3" s="3" t="s">
        <v>1011</v>
      </c>
      <c r="MUQ3" s="3" t="s">
        <v>1011</v>
      </c>
      <c r="MUR3" s="3" t="s">
        <v>1011</v>
      </c>
      <c r="MUS3" s="3" t="s">
        <v>1011</v>
      </c>
      <c r="MUT3" s="3" t="s">
        <v>1011</v>
      </c>
      <c r="MUU3" s="3" t="s">
        <v>1011</v>
      </c>
      <c r="MUV3" s="3" t="s">
        <v>1011</v>
      </c>
      <c r="MUW3" s="3" t="s">
        <v>1011</v>
      </c>
      <c r="MUX3" s="3" t="s">
        <v>1011</v>
      </c>
      <c r="MUY3" s="3" t="s">
        <v>1011</v>
      </c>
      <c r="MUZ3" s="3" t="s">
        <v>1011</v>
      </c>
      <c r="MVA3" s="3" t="s">
        <v>1011</v>
      </c>
      <c r="MVB3" s="3" t="s">
        <v>1011</v>
      </c>
      <c r="MVC3" s="3" t="s">
        <v>1011</v>
      </c>
      <c r="MVD3" s="3" t="s">
        <v>1011</v>
      </c>
      <c r="MVE3" s="3" t="s">
        <v>1011</v>
      </c>
      <c r="MVF3" s="3" t="s">
        <v>1011</v>
      </c>
      <c r="MVG3" s="3" t="s">
        <v>1011</v>
      </c>
      <c r="MVH3" s="3" t="s">
        <v>1011</v>
      </c>
      <c r="MVI3" s="3" t="s">
        <v>1011</v>
      </c>
      <c r="MVJ3" s="3" t="s">
        <v>1011</v>
      </c>
      <c r="MVK3" s="3" t="s">
        <v>1011</v>
      </c>
      <c r="MVL3" s="3" t="s">
        <v>1011</v>
      </c>
      <c r="MVM3" s="3" t="s">
        <v>1011</v>
      </c>
      <c r="MVN3" s="3" t="s">
        <v>1011</v>
      </c>
      <c r="MVO3" s="3" t="s">
        <v>1011</v>
      </c>
      <c r="MVP3" s="3" t="s">
        <v>1011</v>
      </c>
      <c r="MVQ3" s="3" t="s">
        <v>1011</v>
      </c>
      <c r="MVR3" s="3" t="s">
        <v>1011</v>
      </c>
      <c r="MVS3" s="3" t="s">
        <v>1011</v>
      </c>
      <c r="MVT3" s="3" t="s">
        <v>1011</v>
      </c>
      <c r="MVU3" s="3" t="s">
        <v>1011</v>
      </c>
      <c r="MVV3" s="3" t="s">
        <v>1011</v>
      </c>
      <c r="MVW3" s="3" t="s">
        <v>1011</v>
      </c>
      <c r="MVX3" s="3" t="s">
        <v>1011</v>
      </c>
      <c r="MVY3" s="3" t="s">
        <v>1011</v>
      </c>
      <c r="MVZ3" s="3" t="s">
        <v>1011</v>
      </c>
      <c r="MWA3" s="3" t="s">
        <v>1011</v>
      </c>
      <c r="MWB3" s="3" t="s">
        <v>1011</v>
      </c>
      <c r="MWC3" s="3" t="s">
        <v>1011</v>
      </c>
      <c r="MWD3" s="3" t="s">
        <v>1011</v>
      </c>
      <c r="MWE3" s="3" t="s">
        <v>1011</v>
      </c>
      <c r="MWF3" s="3" t="s">
        <v>1011</v>
      </c>
      <c r="MWG3" s="3" t="s">
        <v>1011</v>
      </c>
      <c r="MWH3" s="3" t="s">
        <v>1011</v>
      </c>
      <c r="MWI3" s="3" t="s">
        <v>1011</v>
      </c>
      <c r="MWJ3" s="3" t="s">
        <v>1011</v>
      </c>
      <c r="MWK3" s="3" t="s">
        <v>1011</v>
      </c>
      <c r="MWL3" s="3" t="s">
        <v>1011</v>
      </c>
      <c r="MWM3" s="3" t="s">
        <v>1011</v>
      </c>
      <c r="MWN3" s="3" t="s">
        <v>1011</v>
      </c>
      <c r="MWO3" s="3" t="s">
        <v>1011</v>
      </c>
      <c r="MWP3" s="3" t="s">
        <v>1011</v>
      </c>
      <c r="MWQ3" s="3" t="s">
        <v>1011</v>
      </c>
      <c r="MWR3" s="3" t="s">
        <v>1011</v>
      </c>
      <c r="MWS3" s="3" t="s">
        <v>1011</v>
      </c>
      <c r="MWT3" s="3" t="s">
        <v>1011</v>
      </c>
      <c r="MWU3" s="3" t="s">
        <v>1011</v>
      </c>
      <c r="MWV3" s="3" t="s">
        <v>1011</v>
      </c>
      <c r="MWW3" s="3" t="s">
        <v>1011</v>
      </c>
      <c r="MWX3" s="3" t="s">
        <v>1011</v>
      </c>
      <c r="MWY3" s="3" t="s">
        <v>1011</v>
      </c>
      <c r="MWZ3" s="3" t="s">
        <v>1011</v>
      </c>
      <c r="MXA3" s="3" t="s">
        <v>1011</v>
      </c>
      <c r="MXB3" s="3" t="s">
        <v>1011</v>
      </c>
      <c r="MXC3" s="3" t="s">
        <v>1011</v>
      </c>
      <c r="MXD3" s="3" t="s">
        <v>1011</v>
      </c>
      <c r="MXE3" s="3" t="s">
        <v>1011</v>
      </c>
      <c r="MXF3" s="3" t="s">
        <v>1011</v>
      </c>
      <c r="MXG3" s="3" t="s">
        <v>1011</v>
      </c>
      <c r="MXH3" s="3" t="s">
        <v>1011</v>
      </c>
      <c r="MXI3" s="3" t="s">
        <v>1011</v>
      </c>
      <c r="MXJ3" s="3" t="s">
        <v>1011</v>
      </c>
      <c r="MXK3" s="3" t="s">
        <v>1011</v>
      </c>
      <c r="MXL3" s="3" t="s">
        <v>1011</v>
      </c>
      <c r="MXM3" s="3" t="s">
        <v>1011</v>
      </c>
      <c r="MXN3" s="3" t="s">
        <v>1011</v>
      </c>
      <c r="MXO3" s="3" t="s">
        <v>1011</v>
      </c>
      <c r="MXP3" s="3" t="s">
        <v>1011</v>
      </c>
      <c r="MXQ3" s="3" t="s">
        <v>1011</v>
      </c>
      <c r="MXR3" s="3" t="s">
        <v>1011</v>
      </c>
      <c r="MXS3" s="3" t="s">
        <v>1011</v>
      </c>
      <c r="MXT3" s="3" t="s">
        <v>1011</v>
      </c>
      <c r="MXU3" s="3" t="s">
        <v>1011</v>
      </c>
      <c r="MXV3" s="3" t="s">
        <v>1011</v>
      </c>
      <c r="MXW3" s="3" t="s">
        <v>1011</v>
      </c>
      <c r="MXX3" s="3" t="s">
        <v>1011</v>
      </c>
      <c r="MXY3" s="3" t="s">
        <v>1011</v>
      </c>
      <c r="MXZ3" s="3" t="s">
        <v>1011</v>
      </c>
      <c r="MYA3" s="3" t="s">
        <v>1011</v>
      </c>
      <c r="MYB3" s="3" t="s">
        <v>1011</v>
      </c>
      <c r="MYC3" s="3" t="s">
        <v>1011</v>
      </c>
      <c r="MYD3" s="3" t="s">
        <v>1011</v>
      </c>
      <c r="MYE3" s="3" t="s">
        <v>1011</v>
      </c>
      <c r="MYF3" s="3" t="s">
        <v>1011</v>
      </c>
      <c r="MYG3" s="3" t="s">
        <v>1011</v>
      </c>
      <c r="MYH3" s="3" t="s">
        <v>1011</v>
      </c>
      <c r="MYI3" s="3" t="s">
        <v>1011</v>
      </c>
      <c r="MYJ3" s="3" t="s">
        <v>1011</v>
      </c>
      <c r="MYK3" s="3" t="s">
        <v>1011</v>
      </c>
      <c r="MYL3" s="3" t="s">
        <v>1011</v>
      </c>
      <c r="MYM3" s="3" t="s">
        <v>1011</v>
      </c>
      <c r="MYN3" s="3" t="s">
        <v>1011</v>
      </c>
      <c r="MYO3" s="3" t="s">
        <v>1011</v>
      </c>
      <c r="MYP3" s="3" t="s">
        <v>1011</v>
      </c>
      <c r="MYQ3" s="3" t="s">
        <v>1011</v>
      </c>
      <c r="MYR3" s="3" t="s">
        <v>1011</v>
      </c>
      <c r="MYS3" s="3" t="s">
        <v>1011</v>
      </c>
      <c r="MYT3" s="3" t="s">
        <v>1011</v>
      </c>
      <c r="MYU3" s="3" t="s">
        <v>1011</v>
      </c>
      <c r="MYV3" s="3" t="s">
        <v>1011</v>
      </c>
      <c r="MYW3" s="3" t="s">
        <v>1011</v>
      </c>
      <c r="MYX3" s="3" t="s">
        <v>1011</v>
      </c>
      <c r="MYY3" s="3" t="s">
        <v>1011</v>
      </c>
      <c r="MYZ3" s="3" t="s">
        <v>1011</v>
      </c>
      <c r="MZA3" s="3" t="s">
        <v>1011</v>
      </c>
      <c r="MZB3" s="3" t="s">
        <v>1011</v>
      </c>
      <c r="MZC3" s="3" t="s">
        <v>1011</v>
      </c>
      <c r="MZD3" s="3" t="s">
        <v>1011</v>
      </c>
      <c r="MZE3" s="3" t="s">
        <v>1011</v>
      </c>
      <c r="MZF3" s="3" t="s">
        <v>1011</v>
      </c>
      <c r="MZG3" s="3" t="s">
        <v>1011</v>
      </c>
      <c r="MZH3" s="3" t="s">
        <v>1011</v>
      </c>
      <c r="MZI3" s="3" t="s">
        <v>1011</v>
      </c>
      <c r="MZJ3" s="3" t="s">
        <v>1011</v>
      </c>
      <c r="MZK3" s="3" t="s">
        <v>1011</v>
      </c>
      <c r="MZL3" s="3" t="s">
        <v>1011</v>
      </c>
      <c r="MZM3" s="3" t="s">
        <v>1011</v>
      </c>
      <c r="MZN3" s="3" t="s">
        <v>1011</v>
      </c>
      <c r="MZO3" s="3" t="s">
        <v>1011</v>
      </c>
      <c r="MZP3" s="3" t="s">
        <v>1011</v>
      </c>
      <c r="MZQ3" s="3" t="s">
        <v>1011</v>
      </c>
      <c r="MZR3" s="3" t="s">
        <v>1011</v>
      </c>
      <c r="MZS3" s="3" t="s">
        <v>1011</v>
      </c>
      <c r="MZT3" s="3" t="s">
        <v>1011</v>
      </c>
      <c r="MZU3" s="3" t="s">
        <v>1011</v>
      </c>
      <c r="MZV3" s="3" t="s">
        <v>1011</v>
      </c>
      <c r="MZW3" s="3" t="s">
        <v>1011</v>
      </c>
      <c r="MZX3" s="3" t="s">
        <v>1011</v>
      </c>
      <c r="MZY3" s="3" t="s">
        <v>1011</v>
      </c>
      <c r="MZZ3" s="3" t="s">
        <v>1011</v>
      </c>
      <c r="NAA3" s="3" t="s">
        <v>1011</v>
      </c>
      <c r="NAB3" s="3" t="s">
        <v>1011</v>
      </c>
      <c r="NAC3" s="3" t="s">
        <v>1011</v>
      </c>
      <c r="NAD3" s="3" t="s">
        <v>1011</v>
      </c>
      <c r="NAE3" s="3" t="s">
        <v>1011</v>
      </c>
      <c r="NAF3" s="3" t="s">
        <v>1011</v>
      </c>
      <c r="NAG3" s="3" t="s">
        <v>1011</v>
      </c>
      <c r="NAH3" s="3" t="s">
        <v>1011</v>
      </c>
      <c r="NAI3" s="3" t="s">
        <v>1011</v>
      </c>
      <c r="NAJ3" s="3" t="s">
        <v>1011</v>
      </c>
      <c r="NAK3" s="3" t="s">
        <v>1011</v>
      </c>
      <c r="NAL3" s="3" t="s">
        <v>1011</v>
      </c>
      <c r="NAM3" s="3" t="s">
        <v>1011</v>
      </c>
      <c r="NAN3" s="3" t="s">
        <v>1011</v>
      </c>
      <c r="NAO3" s="3" t="s">
        <v>1011</v>
      </c>
      <c r="NAP3" s="3" t="s">
        <v>1011</v>
      </c>
      <c r="NAQ3" s="3" t="s">
        <v>1011</v>
      </c>
      <c r="NAR3" s="3" t="s">
        <v>1011</v>
      </c>
      <c r="NAS3" s="3" t="s">
        <v>1011</v>
      </c>
      <c r="NAT3" s="3" t="s">
        <v>1011</v>
      </c>
      <c r="NAU3" s="3" t="s">
        <v>1011</v>
      </c>
      <c r="NAV3" s="3" t="s">
        <v>1011</v>
      </c>
      <c r="NAW3" s="3" t="s">
        <v>1011</v>
      </c>
      <c r="NAX3" s="3" t="s">
        <v>1011</v>
      </c>
      <c r="NAY3" s="3" t="s">
        <v>1011</v>
      </c>
      <c r="NAZ3" s="3" t="s">
        <v>1011</v>
      </c>
      <c r="NBA3" s="3" t="s">
        <v>1011</v>
      </c>
      <c r="NBB3" s="3" t="s">
        <v>1011</v>
      </c>
      <c r="NBC3" s="3" t="s">
        <v>1011</v>
      </c>
      <c r="NBD3" s="3" t="s">
        <v>1011</v>
      </c>
      <c r="NBE3" s="3" t="s">
        <v>1011</v>
      </c>
      <c r="NBF3" s="3" t="s">
        <v>1011</v>
      </c>
      <c r="NBG3" s="3" t="s">
        <v>1011</v>
      </c>
      <c r="NBH3" s="3" t="s">
        <v>1011</v>
      </c>
      <c r="NBI3" s="3" t="s">
        <v>1011</v>
      </c>
      <c r="NBJ3" s="3" t="s">
        <v>1011</v>
      </c>
      <c r="NBK3" s="3" t="s">
        <v>1011</v>
      </c>
      <c r="NBL3" s="3" t="s">
        <v>1011</v>
      </c>
      <c r="NBM3" s="3" t="s">
        <v>1011</v>
      </c>
      <c r="NBN3" s="3" t="s">
        <v>1011</v>
      </c>
      <c r="NBO3" s="3" t="s">
        <v>1011</v>
      </c>
      <c r="NBP3" s="3" t="s">
        <v>1011</v>
      </c>
      <c r="NBQ3" s="3" t="s">
        <v>1011</v>
      </c>
      <c r="NBR3" s="3" t="s">
        <v>1011</v>
      </c>
      <c r="NBS3" s="3" t="s">
        <v>1011</v>
      </c>
      <c r="NBT3" s="3" t="s">
        <v>1011</v>
      </c>
      <c r="NBU3" s="3" t="s">
        <v>1011</v>
      </c>
      <c r="NBV3" s="3" t="s">
        <v>1011</v>
      </c>
      <c r="NBW3" s="3" t="s">
        <v>1011</v>
      </c>
      <c r="NBX3" s="3" t="s">
        <v>1011</v>
      </c>
      <c r="NBY3" s="3" t="s">
        <v>1011</v>
      </c>
      <c r="NBZ3" s="3" t="s">
        <v>1011</v>
      </c>
      <c r="NCA3" s="3" t="s">
        <v>1011</v>
      </c>
      <c r="NCB3" s="3" t="s">
        <v>1011</v>
      </c>
      <c r="NCC3" s="3" t="s">
        <v>1011</v>
      </c>
      <c r="NCD3" s="3" t="s">
        <v>1011</v>
      </c>
      <c r="NCE3" s="3" t="s">
        <v>1011</v>
      </c>
      <c r="NCF3" s="3" t="s">
        <v>1011</v>
      </c>
      <c r="NCG3" s="3" t="s">
        <v>1011</v>
      </c>
      <c r="NCH3" s="3" t="s">
        <v>1011</v>
      </c>
      <c r="NCI3" s="3" t="s">
        <v>1011</v>
      </c>
      <c r="NCJ3" s="3" t="s">
        <v>1011</v>
      </c>
      <c r="NCK3" s="3" t="s">
        <v>1011</v>
      </c>
      <c r="NCL3" s="3" t="s">
        <v>1011</v>
      </c>
      <c r="NCM3" s="3" t="s">
        <v>1011</v>
      </c>
      <c r="NCN3" s="3" t="s">
        <v>1011</v>
      </c>
      <c r="NCO3" s="3" t="s">
        <v>1011</v>
      </c>
      <c r="NCP3" s="3" t="s">
        <v>1011</v>
      </c>
      <c r="NCQ3" s="3" t="s">
        <v>1011</v>
      </c>
      <c r="NCR3" s="3" t="s">
        <v>1011</v>
      </c>
      <c r="NCS3" s="3" t="s">
        <v>1011</v>
      </c>
      <c r="NCT3" s="3" t="s">
        <v>1011</v>
      </c>
      <c r="NCU3" s="3" t="s">
        <v>1011</v>
      </c>
      <c r="NCV3" s="3" t="s">
        <v>1011</v>
      </c>
      <c r="NCW3" s="3" t="s">
        <v>1011</v>
      </c>
      <c r="NCX3" s="3" t="s">
        <v>1011</v>
      </c>
      <c r="NCY3" s="3" t="s">
        <v>1011</v>
      </c>
      <c r="NCZ3" s="3" t="s">
        <v>1011</v>
      </c>
      <c r="NDA3" s="3" t="s">
        <v>1011</v>
      </c>
      <c r="NDB3" s="3" t="s">
        <v>1011</v>
      </c>
      <c r="NDC3" s="3" t="s">
        <v>1011</v>
      </c>
      <c r="NDD3" s="3" t="s">
        <v>1011</v>
      </c>
      <c r="NDE3" s="3" t="s">
        <v>1011</v>
      </c>
      <c r="NDF3" s="3" t="s">
        <v>1011</v>
      </c>
      <c r="NDG3" s="3" t="s">
        <v>1011</v>
      </c>
      <c r="NDH3" s="3" t="s">
        <v>1011</v>
      </c>
      <c r="NDI3" s="3" t="s">
        <v>1011</v>
      </c>
      <c r="NDJ3" s="3" t="s">
        <v>1011</v>
      </c>
      <c r="NDK3" s="3" t="s">
        <v>1011</v>
      </c>
      <c r="NDL3" s="3" t="s">
        <v>1011</v>
      </c>
      <c r="NDM3" s="3" t="s">
        <v>1011</v>
      </c>
      <c r="NDN3" s="3" t="s">
        <v>1011</v>
      </c>
      <c r="NDO3" s="3" t="s">
        <v>1011</v>
      </c>
      <c r="NDP3" s="3" t="s">
        <v>1011</v>
      </c>
      <c r="NDQ3" s="3" t="s">
        <v>1011</v>
      </c>
      <c r="NDR3" s="3" t="s">
        <v>1011</v>
      </c>
      <c r="NDS3" s="3" t="s">
        <v>1011</v>
      </c>
      <c r="NDT3" s="3" t="s">
        <v>1011</v>
      </c>
      <c r="NDU3" s="3" t="s">
        <v>1011</v>
      </c>
      <c r="NDV3" s="3" t="s">
        <v>1011</v>
      </c>
      <c r="NDW3" s="3" t="s">
        <v>1011</v>
      </c>
      <c r="NDX3" s="3" t="s">
        <v>1011</v>
      </c>
      <c r="NDY3" s="3" t="s">
        <v>1011</v>
      </c>
      <c r="NDZ3" s="3" t="s">
        <v>1011</v>
      </c>
      <c r="NEA3" s="3" t="s">
        <v>1011</v>
      </c>
      <c r="NEB3" s="3" t="s">
        <v>1011</v>
      </c>
      <c r="NEC3" s="3" t="s">
        <v>1011</v>
      </c>
      <c r="NED3" s="3" t="s">
        <v>1011</v>
      </c>
      <c r="NEE3" s="3" t="s">
        <v>1011</v>
      </c>
      <c r="NEF3" s="3" t="s">
        <v>1011</v>
      </c>
      <c r="NEG3" s="3" t="s">
        <v>1011</v>
      </c>
      <c r="NEH3" s="3" t="s">
        <v>1011</v>
      </c>
      <c r="NEI3" s="3" t="s">
        <v>1011</v>
      </c>
      <c r="NEJ3" s="3" t="s">
        <v>1011</v>
      </c>
      <c r="NEK3" s="3" t="s">
        <v>1011</v>
      </c>
      <c r="NEL3" s="3" t="s">
        <v>1011</v>
      </c>
      <c r="NEM3" s="3" t="s">
        <v>1011</v>
      </c>
      <c r="NEN3" s="3" t="s">
        <v>1011</v>
      </c>
      <c r="NEO3" s="3" t="s">
        <v>1011</v>
      </c>
      <c r="NEP3" s="3" t="s">
        <v>1011</v>
      </c>
      <c r="NEQ3" s="3" t="s">
        <v>1011</v>
      </c>
      <c r="NER3" s="3" t="s">
        <v>1011</v>
      </c>
      <c r="NES3" s="3" t="s">
        <v>1011</v>
      </c>
      <c r="NET3" s="3" t="s">
        <v>1011</v>
      </c>
      <c r="NEU3" s="3" t="s">
        <v>1011</v>
      </c>
      <c r="NEV3" s="3" t="s">
        <v>1011</v>
      </c>
      <c r="NEW3" s="3" t="s">
        <v>1011</v>
      </c>
      <c r="NEX3" s="3" t="s">
        <v>1011</v>
      </c>
      <c r="NEY3" s="3" t="s">
        <v>1011</v>
      </c>
      <c r="NEZ3" s="3" t="s">
        <v>1011</v>
      </c>
      <c r="NFA3" s="3" t="s">
        <v>1011</v>
      </c>
      <c r="NFB3" s="3" t="s">
        <v>1011</v>
      </c>
      <c r="NFC3" s="3" t="s">
        <v>1011</v>
      </c>
      <c r="NFD3" s="3" t="s">
        <v>1011</v>
      </c>
      <c r="NFE3" s="3" t="s">
        <v>1011</v>
      </c>
      <c r="NFF3" s="3" t="s">
        <v>1011</v>
      </c>
      <c r="NFG3" s="3" t="s">
        <v>1011</v>
      </c>
      <c r="NFH3" s="3" t="s">
        <v>1011</v>
      </c>
      <c r="NFI3" s="3" t="s">
        <v>1011</v>
      </c>
      <c r="NFJ3" s="3" t="s">
        <v>1011</v>
      </c>
      <c r="NFK3" s="3" t="s">
        <v>1011</v>
      </c>
      <c r="NFL3" s="3" t="s">
        <v>1011</v>
      </c>
      <c r="NFM3" s="3" t="s">
        <v>1011</v>
      </c>
      <c r="NFN3" s="3" t="s">
        <v>1011</v>
      </c>
      <c r="NFO3" s="3" t="s">
        <v>1011</v>
      </c>
      <c r="NFP3" s="3" t="s">
        <v>1011</v>
      </c>
      <c r="NFQ3" s="3" t="s">
        <v>1011</v>
      </c>
      <c r="NFR3" s="3" t="s">
        <v>1011</v>
      </c>
      <c r="NFS3" s="3" t="s">
        <v>1011</v>
      </c>
      <c r="NFT3" s="3" t="s">
        <v>1011</v>
      </c>
      <c r="NFU3" s="3" t="s">
        <v>1011</v>
      </c>
      <c r="NFV3" s="3" t="s">
        <v>1011</v>
      </c>
      <c r="NFW3" s="3" t="s">
        <v>1011</v>
      </c>
      <c r="NFX3" s="3" t="s">
        <v>1011</v>
      </c>
      <c r="NFY3" s="3" t="s">
        <v>1011</v>
      </c>
      <c r="NFZ3" s="3" t="s">
        <v>1011</v>
      </c>
      <c r="NGA3" s="3" t="s">
        <v>1011</v>
      </c>
      <c r="NGB3" s="3" t="s">
        <v>1011</v>
      </c>
      <c r="NGC3" s="3" t="s">
        <v>1011</v>
      </c>
      <c r="NGD3" s="3" t="s">
        <v>1011</v>
      </c>
      <c r="NGE3" s="3" t="s">
        <v>1011</v>
      </c>
      <c r="NGF3" s="3" t="s">
        <v>1011</v>
      </c>
      <c r="NGG3" s="3" t="s">
        <v>1011</v>
      </c>
      <c r="NGH3" s="3" t="s">
        <v>1011</v>
      </c>
      <c r="NGI3" s="3" t="s">
        <v>1011</v>
      </c>
      <c r="NGJ3" s="3" t="s">
        <v>1011</v>
      </c>
      <c r="NGK3" s="3" t="s">
        <v>1011</v>
      </c>
      <c r="NGL3" s="3" t="s">
        <v>1011</v>
      </c>
      <c r="NGM3" s="3" t="s">
        <v>1011</v>
      </c>
      <c r="NGN3" s="3" t="s">
        <v>1011</v>
      </c>
      <c r="NGO3" s="3" t="s">
        <v>1011</v>
      </c>
      <c r="NGP3" s="3" t="s">
        <v>1011</v>
      </c>
      <c r="NGQ3" s="3" t="s">
        <v>1011</v>
      </c>
      <c r="NGR3" s="3" t="s">
        <v>1011</v>
      </c>
      <c r="NGS3" s="3" t="s">
        <v>1011</v>
      </c>
      <c r="NGT3" s="3" t="s">
        <v>1011</v>
      </c>
      <c r="NGU3" s="3" t="s">
        <v>1011</v>
      </c>
      <c r="NGV3" s="3" t="s">
        <v>1011</v>
      </c>
      <c r="NGW3" s="3" t="s">
        <v>1011</v>
      </c>
      <c r="NGX3" s="3" t="s">
        <v>1011</v>
      </c>
      <c r="NGY3" s="3" t="s">
        <v>1011</v>
      </c>
      <c r="NGZ3" s="3" t="s">
        <v>1011</v>
      </c>
      <c r="NHA3" s="3" t="s">
        <v>1011</v>
      </c>
      <c r="NHB3" s="3" t="s">
        <v>1011</v>
      </c>
      <c r="NHC3" s="3" t="s">
        <v>1011</v>
      </c>
      <c r="NHD3" s="3" t="s">
        <v>1011</v>
      </c>
      <c r="NHE3" s="3" t="s">
        <v>1011</v>
      </c>
      <c r="NHF3" s="3" t="s">
        <v>1011</v>
      </c>
      <c r="NHG3" s="3" t="s">
        <v>1011</v>
      </c>
      <c r="NHH3" s="3" t="s">
        <v>1011</v>
      </c>
      <c r="NHI3" s="3" t="s">
        <v>1011</v>
      </c>
      <c r="NHJ3" s="3" t="s">
        <v>1011</v>
      </c>
      <c r="NHK3" s="3" t="s">
        <v>1011</v>
      </c>
      <c r="NHL3" s="3" t="s">
        <v>1011</v>
      </c>
      <c r="NHM3" s="3" t="s">
        <v>1011</v>
      </c>
      <c r="NHN3" s="3" t="s">
        <v>1011</v>
      </c>
      <c r="NHO3" s="3" t="s">
        <v>1011</v>
      </c>
      <c r="NHP3" s="3" t="s">
        <v>1011</v>
      </c>
      <c r="NHQ3" s="3" t="s">
        <v>1011</v>
      </c>
      <c r="NHR3" s="3" t="s">
        <v>1011</v>
      </c>
      <c r="NHS3" s="3" t="s">
        <v>1011</v>
      </c>
      <c r="NHT3" s="3" t="s">
        <v>1011</v>
      </c>
      <c r="NHU3" s="3" t="s">
        <v>1011</v>
      </c>
      <c r="NHV3" s="3" t="s">
        <v>1011</v>
      </c>
      <c r="NHW3" s="3" t="s">
        <v>1011</v>
      </c>
      <c r="NHX3" s="3" t="s">
        <v>1011</v>
      </c>
      <c r="NHY3" s="3" t="s">
        <v>1011</v>
      </c>
      <c r="NHZ3" s="3" t="s">
        <v>1011</v>
      </c>
      <c r="NIA3" s="3" t="s">
        <v>1011</v>
      </c>
      <c r="NIB3" s="3" t="s">
        <v>1011</v>
      </c>
      <c r="NIC3" s="3" t="s">
        <v>1011</v>
      </c>
      <c r="NID3" s="3" t="s">
        <v>1011</v>
      </c>
      <c r="NIE3" s="3" t="s">
        <v>1011</v>
      </c>
      <c r="NIF3" s="3" t="s">
        <v>1011</v>
      </c>
      <c r="NIG3" s="3" t="s">
        <v>1011</v>
      </c>
      <c r="NIH3" s="3" t="s">
        <v>1011</v>
      </c>
      <c r="NII3" s="3" t="s">
        <v>1011</v>
      </c>
      <c r="NIJ3" s="3" t="s">
        <v>1011</v>
      </c>
      <c r="NIK3" s="3" t="s">
        <v>1011</v>
      </c>
      <c r="NIL3" s="3" t="s">
        <v>1011</v>
      </c>
      <c r="NIM3" s="3" t="s">
        <v>1011</v>
      </c>
      <c r="NIN3" s="3" t="s">
        <v>1011</v>
      </c>
      <c r="NIO3" s="3" t="s">
        <v>1011</v>
      </c>
      <c r="NIP3" s="3" t="s">
        <v>1011</v>
      </c>
      <c r="NIQ3" s="3" t="s">
        <v>1011</v>
      </c>
      <c r="NIR3" s="3" t="s">
        <v>1011</v>
      </c>
      <c r="NIS3" s="3" t="s">
        <v>1011</v>
      </c>
      <c r="NIT3" s="3" t="s">
        <v>1011</v>
      </c>
      <c r="NIU3" s="3" t="s">
        <v>1011</v>
      </c>
      <c r="NIV3" s="3" t="s">
        <v>1011</v>
      </c>
      <c r="NIW3" s="3" t="s">
        <v>1011</v>
      </c>
      <c r="NIX3" s="3" t="s">
        <v>1011</v>
      </c>
      <c r="NIY3" s="3" t="s">
        <v>1011</v>
      </c>
      <c r="NIZ3" s="3" t="s">
        <v>1011</v>
      </c>
      <c r="NJA3" s="3" t="s">
        <v>1011</v>
      </c>
      <c r="NJB3" s="3" t="s">
        <v>1011</v>
      </c>
      <c r="NJC3" s="3" t="s">
        <v>1011</v>
      </c>
      <c r="NJD3" s="3" t="s">
        <v>1011</v>
      </c>
      <c r="NJE3" s="3" t="s">
        <v>1011</v>
      </c>
      <c r="NJF3" s="3" t="s">
        <v>1011</v>
      </c>
      <c r="NJG3" s="3" t="s">
        <v>1011</v>
      </c>
      <c r="NJH3" s="3" t="s">
        <v>1011</v>
      </c>
      <c r="NJI3" s="3" t="s">
        <v>1011</v>
      </c>
      <c r="NJJ3" s="3" t="s">
        <v>1011</v>
      </c>
      <c r="NJK3" s="3" t="s">
        <v>1011</v>
      </c>
      <c r="NJL3" s="3" t="s">
        <v>1011</v>
      </c>
      <c r="NJM3" s="3" t="s">
        <v>1011</v>
      </c>
      <c r="NJN3" s="3" t="s">
        <v>1011</v>
      </c>
      <c r="NJO3" s="3" t="s">
        <v>1011</v>
      </c>
      <c r="NJP3" s="3" t="s">
        <v>1011</v>
      </c>
      <c r="NJQ3" s="3" t="s">
        <v>1011</v>
      </c>
      <c r="NJR3" s="3" t="s">
        <v>1011</v>
      </c>
      <c r="NJS3" s="3" t="s">
        <v>1011</v>
      </c>
      <c r="NJT3" s="3" t="s">
        <v>1011</v>
      </c>
      <c r="NJU3" s="3" t="s">
        <v>1011</v>
      </c>
      <c r="NJV3" s="3" t="s">
        <v>1011</v>
      </c>
      <c r="NJW3" s="3" t="s">
        <v>1011</v>
      </c>
      <c r="NJX3" s="3" t="s">
        <v>1011</v>
      </c>
      <c r="NJY3" s="3" t="s">
        <v>1011</v>
      </c>
      <c r="NJZ3" s="3" t="s">
        <v>1011</v>
      </c>
      <c r="NKA3" s="3" t="s">
        <v>1011</v>
      </c>
      <c r="NKB3" s="3" t="s">
        <v>1011</v>
      </c>
      <c r="NKC3" s="3" t="s">
        <v>1011</v>
      </c>
      <c r="NKD3" s="3" t="s">
        <v>1011</v>
      </c>
      <c r="NKE3" s="3" t="s">
        <v>1011</v>
      </c>
      <c r="NKF3" s="3" t="s">
        <v>1011</v>
      </c>
      <c r="NKG3" s="3" t="s">
        <v>1011</v>
      </c>
      <c r="NKH3" s="3" t="s">
        <v>1011</v>
      </c>
      <c r="NKI3" s="3" t="s">
        <v>1011</v>
      </c>
      <c r="NKJ3" s="3" t="s">
        <v>1011</v>
      </c>
      <c r="NKK3" s="3" t="s">
        <v>1011</v>
      </c>
      <c r="NKL3" s="3" t="s">
        <v>1011</v>
      </c>
      <c r="NKM3" s="3" t="s">
        <v>1011</v>
      </c>
      <c r="NKN3" s="3" t="s">
        <v>1011</v>
      </c>
      <c r="NKO3" s="3" t="s">
        <v>1011</v>
      </c>
      <c r="NKP3" s="3" t="s">
        <v>1011</v>
      </c>
      <c r="NKQ3" s="3" t="s">
        <v>1011</v>
      </c>
      <c r="NKR3" s="3" t="s">
        <v>1011</v>
      </c>
      <c r="NKS3" s="3" t="s">
        <v>1011</v>
      </c>
      <c r="NKT3" s="3" t="s">
        <v>1011</v>
      </c>
      <c r="NKU3" s="3" t="s">
        <v>1011</v>
      </c>
      <c r="NKV3" s="3" t="s">
        <v>1011</v>
      </c>
      <c r="NKW3" s="3" t="s">
        <v>1011</v>
      </c>
      <c r="NKX3" s="3" t="s">
        <v>1011</v>
      </c>
      <c r="NKY3" s="3" t="s">
        <v>1011</v>
      </c>
      <c r="NKZ3" s="3" t="s">
        <v>1011</v>
      </c>
      <c r="NLA3" s="3" t="s">
        <v>1011</v>
      </c>
      <c r="NLB3" s="3" t="s">
        <v>1011</v>
      </c>
      <c r="NLC3" s="3" t="s">
        <v>1011</v>
      </c>
      <c r="NLD3" s="3" t="s">
        <v>1011</v>
      </c>
      <c r="NLE3" s="3" t="s">
        <v>1011</v>
      </c>
      <c r="NLF3" s="3" t="s">
        <v>1011</v>
      </c>
      <c r="NLG3" s="3" t="s">
        <v>1011</v>
      </c>
      <c r="NLH3" s="3" t="s">
        <v>1011</v>
      </c>
      <c r="NLI3" s="3" t="s">
        <v>1011</v>
      </c>
      <c r="NLJ3" s="3" t="s">
        <v>1011</v>
      </c>
      <c r="NLK3" s="3" t="s">
        <v>1011</v>
      </c>
      <c r="NLL3" s="3" t="s">
        <v>1011</v>
      </c>
      <c r="NLM3" s="3" t="s">
        <v>1011</v>
      </c>
      <c r="NLN3" s="3" t="s">
        <v>1011</v>
      </c>
      <c r="NLO3" s="3" t="s">
        <v>1011</v>
      </c>
      <c r="NLP3" s="3" t="s">
        <v>1011</v>
      </c>
      <c r="NLQ3" s="3" t="s">
        <v>1011</v>
      </c>
      <c r="NLR3" s="3" t="s">
        <v>1011</v>
      </c>
      <c r="NLS3" s="3" t="s">
        <v>1011</v>
      </c>
      <c r="NLT3" s="3" t="s">
        <v>1011</v>
      </c>
      <c r="NLU3" s="3" t="s">
        <v>1011</v>
      </c>
      <c r="NLV3" s="3" t="s">
        <v>1011</v>
      </c>
      <c r="NLW3" s="3" t="s">
        <v>1011</v>
      </c>
      <c r="NLX3" s="3" t="s">
        <v>1011</v>
      </c>
      <c r="NLY3" s="3" t="s">
        <v>1011</v>
      </c>
      <c r="NLZ3" s="3" t="s">
        <v>1011</v>
      </c>
      <c r="NMA3" s="3" t="s">
        <v>1011</v>
      </c>
      <c r="NMB3" s="3" t="s">
        <v>1011</v>
      </c>
      <c r="NMC3" s="3" t="s">
        <v>1011</v>
      </c>
      <c r="NMD3" s="3" t="s">
        <v>1011</v>
      </c>
      <c r="NME3" s="3" t="s">
        <v>1011</v>
      </c>
      <c r="NMF3" s="3" t="s">
        <v>1011</v>
      </c>
      <c r="NMG3" s="3" t="s">
        <v>1011</v>
      </c>
      <c r="NMH3" s="3" t="s">
        <v>1011</v>
      </c>
      <c r="NMI3" s="3" t="s">
        <v>1011</v>
      </c>
      <c r="NMJ3" s="3" t="s">
        <v>1011</v>
      </c>
      <c r="NMK3" s="3" t="s">
        <v>1011</v>
      </c>
      <c r="NML3" s="3" t="s">
        <v>1011</v>
      </c>
      <c r="NMM3" s="3" t="s">
        <v>1011</v>
      </c>
      <c r="NMN3" s="3" t="s">
        <v>1011</v>
      </c>
      <c r="NMO3" s="3" t="s">
        <v>1011</v>
      </c>
      <c r="NMP3" s="3" t="s">
        <v>1011</v>
      </c>
      <c r="NMQ3" s="3" t="s">
        <v>1011</v>
      </c>
      <c r="NMR3" s="3" t="s">
        <v>1011</v>
      </c>
      <c r="NMS3" s="3" t="s">
        <v>1011</v>
      </c>
      <c r="NMT3" s="3" t="s">
        <v>1011</v>
      </c>
      <c r="NMU3" s="3" t="s">
        <v>1011</v>
      </c>
      <c r="NMV3" s="3" t="s">
        <v>1011</v>
      </c>
      <c r="NMW3" s="3" t="s">
        <v>1011</v>
      </c>
      <c r="NMX3" s="3" t="s">
        <v>1011</v>
      </c>
      <c r="NMY3" s="3" t="s">
        <v>1011</v>
      </c>
      <c r="NMZ3" s="3" t="s">
        <v>1011</v>
      </c>
      <c r="NNA3" s="3" t="s">
        <v>1011</v>
      </c>
      <c r="NNB3" s="3" t="s">
        <v>1011</v>
      </c>
      <c r="NNC3" s="3" t="s">
        <v>1011</v>
      </c>
      <c r="NND3" s="3" t="s">
        <v>1011</v>
      </c>
      <c r="NNE3" s="3" t="s">
        <v>1011</v>
      </c>
      <c r="NNF3" s="3" t="s">
        <v>1011</v>
      </c>
      <c r="NNG3" s="3" t="s">
        <v>1011</v>
      </c>
      <c r="NNH3" s="3" t="s">
        <v>1011</v>
      </c>
      <c r="NNI3" s="3" t="s">
        <v>1011</v>
      </c>
      <c r="NNJ3" s="3" t="s">
        <v>1011</v>
      </c>
      <c r="NNK3" s="3" t="s">
        <v>1011</v>
      </c>
      <c r="NNL3" s="3" t="s">
        <v>1011</v>
      </c>
      <c r="NNM3" s="3" t="s">
        <v>1011</v>
      </c>
      <c r="NNN3" s="3" t="s">
        <v>1011</v>
      </c>
      <c r="NNO3" s="3" t="s">
        <v>1011</v>
      </c>
      <c r="NNP3" s="3" t="s">
        <v>1011</v>
      </c>
      <c r="NNQ3" s="3" t="s">
        <v>1011</v>
      </c>
      <c r="NNR3" s="3" t="s">
        <v>1011</v>
      </c>
      <c r="NNS3" s="3" t="s">
        <v>1011</v>
      </c>
      <c r="NNT3" s="3" t="s">
        <v>1011</v>
      </c>
      <c r="NNU3" s="3" t="s">
        <v>1011</v>
      </c>
      <c r="NNV3" s="3" t="s">
        <v>1011</v>
      </c>
      <c r="NNW3" s="3" t="s">
        <v>1011</v>
      </c>
      <c r="NNX3" s="3" t="s">
        <v>1011</v>
      </c>
      <c r="NNY3" s="3" t="s">
        <v>1011</v>
      </c>
      <c r="NNZ3" s="3" t="s">
        <v>1011</v>
      </c>
      <c r="NOA3" s="3" t="s">
        <v>1011</v>
      </c>
      <c r="NOB3" s="3" t="s">
        <v>1011</v>
      </c>
      <c r="NOC3" s="3" t="s">
        <v>1011</v>
      </c>
      <c r="NOD3" s="3" t="s">
        <v>1011</v>
      </c>
      <c r="NOE3" s="3" t="s">
        <v>1011</v>
      </c>
      <c r="NOF3" s="3" t="s">
        <v>1011</v>
      </c>
      <c r="NOG3" s="3" t="s">
        <v>1011</v>
      </c>
      <c r="NOH3" s="3" t="s">
        <v>1011</v>
      </c>
      <c r="NOI3" s="3" t="s">
        <v>1011</v>
      </c>
      <c r="NOJ3" s="3" t="s">
        <v>1011</v>
      </c>
      <c r="NOK3" s="3" t="s">
        <v>1011</v>
      </c>
      <c r="NOL3" s="3" t="s">
        <v>1011</v>
      </c>
      <c r="NOM3" s="3" t="s">
        <v>1011</v>
      </c>
      <c r="NON3" s="3" t="s">
        <v>1011</v>
      </c>
      <c r="NOO3" s="3" t="s">
        <v>1011</v>
      </c>
      <c r="NOP3" s="3" t="s">
        <v>1011</v>
      </c>
      <c r="NOQ3" s="3" t="s">
        <v>1011</v>
      </c>
      <c r="NOR3" s="3" t="s">
        <v>1011</v>
      </c>
      <c r="NOS3" s="3" t="s">
        <v>1011</v>
      </c>
      <c r="NOT3" s="3" t="s">
        <v>1011</v>
      </c>
      <c r="NOU3" s="3" t="s">
        <v>1011</v>
      </c>
      <c r="NOV3" s="3" t="s">
        <v>1011</v>
      </c>
      <c r="NOW3" s="3" t="s">
        <v>1011</v>
      </c>
      <c r="NOX3" s="3" t="s">
        <v>1011</v>
      </c>
      <c r="NOY3" s="3" t="s">
        <v>1011</v>
      </c>
      <c r="NOZ3" s="3" t="s">
        <v>1011</v>
      </c>
      <c r="NPA3" s="3" t="s">
        <v>1011</v>
      </c>
      <c r="NPB3" s="3" t="s">
        <v>1011</v>
      </c>
      <c r="NPC3" s="3" t="s">
        <v>1011</v>
      </c>
      <c r="NPD3" s="3" t="s">
        <v>1011</v>
      </c>
      <c r="NPE3" s="3" t="s">
        <v>1011</v>
      </c>
      <c r="NPF3" s="3" t="s">
        <v>1011</v>
      </c>
      <c r="NPG3" s="3" t="s">
        <v>1011</v>
      </c>
      <c r="NPH3" s="3" t="s">
        <v>1011</v>
      </c>
      <c r="NPI3" s="3" t="s">
        <v>1011</v>
      </c>
      <c r="NPJ3" s="3" t="s">
        <v>1011</v>
      </c>
      <c r="NPK3" s="3" t="s">
        <v>1011</v>
      </c>
      <c r="NPL3" s="3" t="s">
        <v>1011</v>
      </c>
      <c r="NPM3" s="3" t="s">
        <v>1011</v>
      </c>
      <c r="NPN3" s="3" t="s">
        <v>1011</v>
      </c>
      <c r="NPO3" s="3" t="s">
        <v>1011</v>
      </c>
      <c r="NPP3" s="3" t="s">
        <v>1011</v>
      </c>
      <c r="NPQ3" s="3" t="s">
        <v>1011</v>
      </c>
      <c r="NPR3" s="3" t="s">
        <v>1011</v>
      </c>
      <c r="NPS3" s="3" t="s">
        <v>1011</v>
      </c>
      <c r="NPT3" s="3" t="s">
        <v>1011</v>
      </c>
      <c r="NPU3" s="3" t="s">
        <v>1011</v>
      </c>
      <c r="NPV3" s="3" t="s">
        <v>1011</v>
      </c>
      <c r="NPW3" s="3" t="s">
        <v>1011</v>
      </c>
      <c r="NPX3" s="3" t="s">
        <v>1011</v>
      </c>
      <c r="NPY3" s="3" t="s">
        <v>1011</v>
      </c>
      <c r="NPZ3" s="3" t="s">
        <v>1011</v>
      </c>
      <c r="NQA3" s="3" t="s">
        <v>1011</v>
      </c>
      <c r="NQB3" s="3" t="s">
        <v>1011</v>
      </c>
      <c r="NQC3" s="3" t="s">
        <v>1011</v>
      </c>
      <c r="NQD3" s="3" t="s">
        <v>1011</v>
      </c>
      <c r="NQE3" s="3" t="s">
        <v>1011</v>
      </c>
      <c r="NQF3" s="3" t="s">
        <v>1011</v>
      </c>
      <c r="NQG3" s="3" t="s">
        <v>1011</v>
      </c>
      <c r="NQH3" s="3" t="s">
        <v>1011</v>
      </c>
      <c r="NQI3" s="3" t="s">
        <v>1011</v>
      </c>
      <c r="NQJ3" s="3" t="s">
        <v>1011</v>
      </c>
      <c r="NQK3" s="3" t="s">
        <v>1011</v>
      </c>
      <c r="NQL3" s="3" t="s">
        <v>1011</v>
      </c>
      <c r="NQM3" s="3" t="s">
        <v>1011</v>
      </c>
      <c r="NQN3" s="3" t="s">
        <v>1011</v>
      </c>
      <c r="NQO3" s="3" t="s">
        <v>1011</v>
      </c>
      <c r="NQP3" s="3" t="s">
        <v>1011</v>
      </c>
      <c r="NQQ3" s="3" t="s">
        <v>1011</v>
      </c>
      <c r="NQR3" s="3" t="s">
        <v>1011</v>
      </c>
      <c r="NQS3" s="3" t="s">
        <v>1011</v>
      </c>
      <c r="NQT3" s="3" t="s">
        <v>1011</v>
      </c>
      <c r="NQU3" s="3" t="s">
        <v>1011</v>
      </c>
      <c r="NQV3" s="3" t="s">
        <v>1011</v>
      </c>
      <c r="NQW3" s="3" t="s">
        <v>1011</v>
      </c>
      <c r="NQX3" s="3" t="s">
        <v>1011</v>
      </c>
      <c r="NQY3" s="3" t="s">
        <v>1011</v>
      </c>
      <c r="NQZ3" s="3" t="s">
        <v>1011</v>
      </c>
      <c r="NRA3" s="3" t="s">
        <v>1011</v>
      </c>
      <c r="NRB3" s="3" t="s">
        <v>1011</v>
      </c>
      <c r="NRC3" s="3" t="s">
        <v>1011</v>
      </c>
      <c r="NRD3" s="3" t="s">
        <v>1011</v>
      </c>
      <c r="NRE3" s="3" t="s">
        <v>1011</v>
      </c>
      <c r="NRF3" s="3" t="s">
        <v>1011</v>
      </c>
      <c r="NRG3" s="3" t="s">
        <v>1011</v>
      </c>
      <c r="NRH3" s="3" t="s">
        <v>1011</v>
      </c>
      <c r="NRI3" s="3" t="s">
        <v>1011</v>
      </c>
      <c r="NRJ3" s="3" t="s">
        <v>1011</v>
      </c>
      <c r="NRK3" s="3" t="s">
        <v>1011</v>
      </c>
      <c r="NRL3" s="3" t="s">
        <v>1011</v>
      </c>
      <c r="NRM3" s="3" t="s">
        <v>1011</v>
      </c>
      <c r="NRN3" s="3" t="s">
        <v>1011</v>
      </c>
      <c r="NRO3" s="3" t="s">
        <v>1011</v>
      </c>
      <c r="NRP3" s="3" t="s">
        <v>1011</v>
      </c>
      <c r="NRQ3" s="3" t="s">
        <v>1011</v>
      </c>
      <c r="NRR3" s="3" t="s">
        <v>1011</v>
      </c>
      <c r="NRS3" s="3" t="s">
        <v>1011</v>
      </c>
      <c r="NRT3" s="3" t="s">
        <v>1011</v>
      </c>
      <c r="NRU3" s="3" t="s">
        <v>1011</v>
      </c>
      <c r="NRV3" s="3" t="s">
        <v>1011</v>
      </c>
      <c r="NRW3" s="3" t="s">
        <v>1011</v>
      </c>
      <c r="NRX3" s="3" t="s">
        <v>1011</v>
      </c>
      <c r="NRY3" s="3" t="s">
        <v>1011</v>
      </c>
      <c r="NRZ3" s="3" t="s">
        <v>1011</v>
      </c>
      <c r="NSA3" s="3" t="s">
        <v>1011</v>
      </c>
      <c r="NSB3" s="3" t="s">
        <v>1011</v>
      </c>
      <c r="NSC3" s="3" t="s">
        <v>1011</v>
      </c>
      <c r="NSD3" s="3" t="s">
        <v>1011</v>
      </c>
      <c r="NSE3" s="3" t="s">
        <v>1011</v>
      </c>
      <c r="NSF3" s="3" t="s">
        <v>1011</v>
      </c>
      <c r="NSG3" s="3" t="s">
        <v>1011</v>
      </c>
      <c r="NSH3" s="3" t="s">
        <v>1011</v>
      </c>
      <c r="NSI3" s="3" t="s">
        <v>1011</v>
      </c>
      <c r="NSJ3" s="3" t="s">
        <v>1011</v>
      </c>
      <c r="NSK3" s="3" t="s">
        <v>1011</v>
      </c>
      <c r="NSL3" s="3" t="s">
        <v>1011</v>
      </c>
      <c r="NSM3" s="3" t="s">
        <v>1011</v>
      </c>
      <c r="NSN3" s="3" t="s">
        <v>1011</v>
      </c>
      <c r="NSO3" s="3" t="s">
        <v>1011</v>
      </c>
      <c r="NSP3" s="3" t="s">
        <v>1011</v>
      </c>
      <c r="NSQ3" s="3" t="s">
        <v>1011</v>
      </c>
      <c r="NSR3" s="3" t="s">
        <v>1011</v>
      </c>
      <c r="NSS3" s="3" t="s">
        <v>1011</v>
      </c>
      <c r="NST3" s="3" t="s">
        <v>1011</v>
      </c>
      <c r="NSU3" s="3" t="s">
        <v>1011</v>
      </c>
      <c r="NSV3" s="3" t="s">
        <v>1011</v>
      </c>
      <c r="NSW3" s="3" t="s">
        <v>1011</v>
      </c>
      <c r="NSX3" s="3" t="s">
        <v>1011</v>
      </c>
      <c r="NSY3" s="3" t="s">
        <v>1011</v>
      </c>
      <c r="NSZ3" s="3" t="s">
        <v>1011</v>
      </c>
      <c r="NTA3" s="3" t="s">
        <v>1011</v>
      </c>
      <c r="NTB3" s="3" t="s">
        <v>1011</v>
      </c>
      <c r="NTC3" s="3" t="s">
        <v>1011</v>
      </c>
      <c r="NTD3" s="3" t="s">
        <v>1011</v>
      </c>
      <c r="NTE3" s="3" t="s">
        <v>1011</v>
      </c>
      <c r="NTF3" s="3" t="s">
        <v>1011</v>
      </c>
      <c r="NTG3" s="3" t="s">
        <v>1011</v>
      </c>
      <c r="NTH3" s="3" t="s">
        <v>1011</v>
      </c>
      <c r="NTI3" s="3" t="s">
        <v>1011</v>
      </c>
      <c r="NTJ3" s="3" t="s">
        <v>1011</v>
      </c>
      <c r="NTK3" s="3" t="s">
        <v>1011</v>
      </c>
      <c r="NTL3" s="3" t="s">
        <v>1011</v>
      </c>
      <c r="NTM3" s="3" t="s">
        <v>1011</v>
      </c>
      <c r="NTN3" s="3" t="s">
        <v>1011</v>
      </c>
      <c r="NTO3" s="3" t="s">
        <v>1011</v>
      </c>
      <c r="NTP3" s="3" t="s">
        <v>1011</v>
      </c>
      <c r="NTQ3" s="3" t="s">
        <v>1011</v>
      </c>
      <c r="NTR3" s="3" t="s">
        <v>1011</v>
      </c>
      <c r="NTS3" s="3" t="s">
        <v>1011</v>
      </c>
      <c r="NTT3" s="3" t="s">
        <v>1011</v>
      </c>
      <c r="NTU3" s="3" t="s">
        <v>1011</v>
      </c>
      <c r="NTV3" s="3" t="s">
        <v>1011</v>
      </c>
      <c r="NTW3" s="3" t="s">
        <v>1011</v>
      </c>
      <c r="NTX3" s="3" t="s">
        <v>1011</v>
      </c>
      <c r="NTY3" s="3" t="s">
        <v>1011</v>
      </c>
      <c r="NTZ3" s="3" t="s">
        <v>1011</v>
      </c>
      <c r="NUA3" s="3" t="s">
        <v>1011</v>
      </c>
      <c r="NUB3" s="3" t="s">
        <v>1011</v>
      </c>
      <c r="NUC3" s="3" t="s">
        <v>1011</v>
      </c>
      <c r="NUD3" s="3" t="s">
        <v>1011</v>
      </c>
      <c r="NUE3" s="3" t="s">
        <v>1011</v>
      </c>
      <c r="NUF3" s="3" t="s">
        <v>1011</v>
      </c>
      <c r="NUG3" s="3" t="s">
        <v>1011</v>
      </c>
      <c r="NUH3" s="3" t="s">
        <v>1011</v>
      </c>
      <c r="NUI3" s="3" t="s">
        <v>1011</v>
      </c>
      <c r="NUJ3" s="3" t="s">
        <v>1011</v>
      </c>
      <c r="NUK3" s="3" t="s">
        <v>1011</v>
      </c>
      <c r="NUL3" s="3" t="s">
        <v>1011</v>
      </c>
      <c r="NUM3" s="3" t="s">
        <v>1011</v>
      </c>
      <c r="NUN3" s="3" t="s">
        <v>1011</v>
      </c>
      <c r="NUO3" s="3" t="s">
        <v>1011</v>
      </c>
      <c r="NUP3" s="3" t="s">
        <v>1011</v>
      </c>
      <c r="NUQ3" s="3" t="s">
        <v>1011</v>
      </c>
      <c r="NUR3" s="3" t="s">
        <v>1011</v>
      </c>
      <c r="NUS3" s="3" t="s">
        <v>1011</v>
      </c>
      <c r="NUT3" s="3" t="s">
        <v>1011</v>
      </c>
      <c r="NUU3" s="3" t="s">
        <v>1011</v>
      </c>
      <c r="NUV3" s="3" t="s">
        <v>1011</v>
      </c>
      <c r="NUW3" s="3" t="s">
        <v>1011</v>
      </c>
      <c r="NUX3" s="3" t="s">
        <v>1011</v>
      </c>
      <c r="NUY3" s="3" t="s">
        <v>1011</v>
      </c>
      <c r="NUZ3" s="3" t="s">
        <v>1011</v>
      </c>
      <c r="NVA3" s="3" t="s">
        <v>1011</v>
      </c>
      <c r="NVB3" s="3" t="s">
        <v>1011</v>
      </c>
      <c r="NVC3" s="3" t="s">
        <v>1011</v>
      </c>
      <c r="NVD3" s="3" t="s">
        <v>1011</v>
      </c>
      <c r="NVE3" s="3" t="s">
        <v>1011</v>
      </c>
      <c r="NVF3" s="3" t="s">
        <v>1011</v>
      </c>
      <c r="NVG3" s="3" t="s">
        <v>1011</v>
      </c>
      <c r="NVH3" s="3" t="s">
        <v>1011</v>
      </c>
      <c r="NVI3" s="3" t="s">
        <v>1011</v>
      </c>
      <c r="NVJ3" s="3" t="s">
        <v>1011</v>
      </c>
      <c r="NVK3" s="3" t="s">
        <v>1011</v>
      </c>
      <c r="NVL3" s="3" t="s">
        <v>1011</v>
      </c>
      <c r="NVM3" s="3" t="s">
        <v>1011</v>
      </c>
      <c r="NVN3" s="3" t="s">
        <v>1011</v>
      </c>
      <c r="NVO3" s="3" t="s">
        <v>1011</v>
      </c>
      <c r="NVP3" s="3" t="s">
        <v>1011</v>
      </c>
      <c r="NVQ3" s="3" t="s">
        <v>1011</v>
      </c>
      <c r="NVR3" s="3" t="s">
        <v>1011</v>
      </c>
      <c r="NVS3" s="3" t="s">
        <v>1011</v>
      </c>
      <c r="NVT3" s="3" t="s">
        <v>1011</v>
      </c>
      <c r="NVU3" s="3" t="s">
        <v>1011</v>
      </c>
      <c r="NVV3" s="3" t="s">
        <v>1011</v>
      </c>
      <c r="NVW3" s="3" t="s">
        <v>1011</v>
      </c>
      <c r="NVX3" s="3" t="s">
        <v>1011</v>
      </c>
      <c r="NVY3" s="3" t="s">
        <v>1011</v>
      </c>
      <c r="NVZ3" s="3" t="s">
        <v>1011</v>
      </c>
      <c r="NWA3" s="3" t="s">
        <v>1011</v>
      </c>
      <c r="NWB3" s="3" t="s">
        <v>1011</v>
      </c>
      <c r="NWC3" s="3" t="s">
        <v>1011</v>
      </c>
      <c r="NWD3" s="3" t="s">
        <v>1011</v>
      </c>
      <c r="NWE3" s="3" t="s">
        <v>1011</v>
      </c>
      <c r="NWF3" s="3" t="s">
        <v>1011</v>
      </c>
      <c r="NWG3" s="3" t="s">
        <v>1011</v>
      </c>
      <c r="NWH3" s="3" t="s">
        <v>1011</v>
      </c>
      <c r="NWI3" s="3" t="s">
        <v>1011</v>
      </c>
      <c r="NWJ3" s="3" t="s">
        <v>1011</v>
      </c>
      <c r="NWK3" s="3" t="s">
        <v>1011</v>
      </c>
      <c r="NWL3" s="3" t="s">
        <v>1011</v>
      </c>
      <c r="NWM3" s="3" t="s">
        <v>1011</v>
      </c>
      <c r="NWN3" s="3" t="s">
        <v>1011</v>
      </c>
      <c r="NWO3" s="3" t="s">
        <v>1011</v>
      </c>
      <c r="NWP3" s="3" t="s">
        <v>1011</v>
      </c>
      <c r="NWQ3" s="3" t="s">
        <v>1011</v>
      </c>
      <c r="NWR3" s="3" t="s">
        <v>1011</v>
      </c>
      <c r="NWS3" s="3" t="s">
        <v>1011</v>
      </c>
      <c r="NWT3" s="3" t="s">
        <v>1011</v>
      </c>
      <c r="NWU3" s="3" t="s">
        <v>1011</v>
      </c>
      <c r="NWV3" s="3" t="s">
        <v>1011</v>
      </c>
      <c r="NWW3" s="3" t="s">
        <v>1011</v>
      </c>
      <c r="NWX3" s="3" t="s">
        <v>1011</v>
      </c>
      <c r="NWY3" s="3" t="s">
        <v>1011</v>
      </c>
      <c r="NWZ3" s="3" t="s">
        <v>1011</v>
      </c>
      <c r="NXA3" s="3" t="s">
        <v>1011</v>
      </c>
      <c r="NXB3" s="3" t="s">
        <v>1011</v>
      </c>
      <c r="NXC3" s="3" t="s">
        <v>1011</v>
      </c>
      <c r="NXD3" s="3" t="s">
        <v>1011</v>
      </c>
      <c r="NXE3" s="3" t="s">
        <v>1011</v>
      </c>
      <c r="NXF3" s="3" t="s">
        <v>1011</v>
      </c>
      <c r="NXG3" s="3" t="s">
        <v>1011</v>
      </c>
      <c r="NXH3" s="3" t="s">
        <v>1011</v>
      </c>
      <c r="NXI3" s="3" t="s">
        <v>1011</v>
      </c>
      <c r="NXJ3" s="3" t="s">
        <v>1011</v>
      </c>
      <c r="NXK3" s="3" t="s">
        <v>1011</v>
      </c>
      <c r="NXL3" s="3" t="s">
        <v>1011</v>
      </c>
      <c r="NXM3" s="3" t="s">
        <v>1011</v>
      </c>
      <c r="NXN3" s="3" t="s">
        <v>1011</v>
      </c>
      <c r="NXO3" s="3" t="s">
        <v>1011</v>
      </c>
      <c r="NXP3" s="3" t="s">
        <v>1011</v>
      </c>
      <c r="NXQ3" s="3" t="s">
        <v>1011</v>
      </c>
      <c r="NXR3" s="3" t="s">
        <v>1011</v>
      </c>
      <c r="NXS3" s="3" t="s">
        <v>1011</v>
      </c>
      <c r="NXT3" s="3" t="s">
        <v>1011</v>
      </c>
      <c r="NXU3" s="3" t="s">
        <v>1011</v>
      </c>
      <c r="NXV3" s="3" t="s">
        <v>1011</v>
      </c>
      <c r="NXW3" s="3" t="s">
        <v>1011</v>
      </c>
      <c r="NXX3" s="3" t="s">
        <v>1011</v>
      </c>
      <c r="NXY3" s="3" t="s">
        <v>1011</v>
      </c>
      <c r="NXZ3" s="3" t="s">
        <v>1011</v>
      </c>
      <c r="NYA3" s="3" t="s">
        <v>1011</v>
      </c>
      <c r="NYB3" s="3" t="s">
        <v>1011</v>
      </c>
      <c r="NYC3" s="3" t="s">
        <v>1011</v>
      </c>
      <c r="NYD3" s="3" t="s">
        <v>1011</v>
      </c>
      <c r="NYE3" s="3" t="s">
        <v>1011</v>
      </c>
      <c r="NYF3" s="3" t="s">
        <v>1011</v>
      </c>
      <c r="NYG3" s="3" t="s">
        <v>1011</v>
      </c>
      <c r="NYH3" s="3" t="s">
        <v>1011</v>
      </c>
      <c r="NYI3" s="3" t="s">
        <v>1011</v>
      </c>
      <c r="NYJ3" s="3" t="s">
        <v>1011</v>
      </c>
      <c r="NYK3" s="3" t="s">
        <v>1011</v>
      </c>
      <c r="NYL3" s="3" t="s">
        <v>1011</v>
      </c>
      <c r="NYM3" s="3" t="s">
        <v>1011</v>
      </c>
      <c r="NYN3" s="3" t="s">
        <v>1011</v>
      </c>
      <c r="NYO3" s="3" t="s">
        <v>1011</v>
      </c>
      <c r="NYP3" s="3" t="s">
        <v>1011</v>
      </c>
      <c r="NYQ3" s="3" t="s">
        <v>1011</v>
      </c>
      <c r="NYR3" s="3" t="s">
        <v>1011</v>
      </c>
      <c r="NYS3" s="3" t="s">
        <v>1011</v>
      </c>
      <c r="NYT3" s="3" t="s">
        <v>1011</v>
      </c>
      <c r="NYU3" s="3" t="s">
        <v>1011</v>
      </c>
      <c r="NYV3" s="3" t="s">
        <v>1011</v>
      </c>
      <c r="NYW3" s="3" t="s">
        <v>1011</v>
      </c>
      <c r="NYX3" s="3" t="s">
        <v>1011</v>
      </c>
      <c r="NYY3" s="3" t="s">
        <v>1011</v>
      </c>
      <c r="NYZ3" s="3" t="s">
        <v>1011</v>
      </c>
      <c r="NZA3" s="3" t="s">
        <v>1011</v>
      </c>
      <c r="NZB3" s="3" t="s">
        <v>1011</v>
      </c>
      <c r="NZC3" s="3" t="s">
        <v>1011</v>
      </c>
      <c r="NZD3" s="3" t="s">
        <v>1011</v>
      </c>
      <c r="NZE3" s="3" t="s">
        <v>1011</v>
      </c>
      <c r="NZF3" s="3" t="s">
        <v>1011</v>
      </c>
      <c r="NZG3" s="3" t="s">
        <v>1011</v>
      </c>
      <c r="NZH3" s="3" t="s">
        <v>1011</v>
      </c>
      <c r="NZI3" s="3" t="s">
        <v>1011</v>
      </c>
      <c r="NZJ3" s="3" t="s">
        <v>1011</v>
      </c>
      <c r="NZK3" s="3" t="s">
        <v>1011</v>
      </c>
      <c r="NZL3" s="3" t="s">
        <v>1011</v>
      </c>
      <c r="NZM3" s="3" t="s">
        <v>1011</v>
      </c>
      <c r="NZN3" s="3" t="s">
        <v>1011</v>
      </c>
      <c r="NZO3" s="3" t="s">
        <v>1011</v>
      </c>
      <c r="NZP3" s="3" t="s">
        <v>1011</v>
      </c>
      <c r="NZQ3" s="3" t="s">
        <v>1011</v>
      </c>
      <c r="NZR3" s="3" t="s">
        <v>1011</v>
      </c>
      <c r="NZS3" s="3" t="s">
        <v>1011</v>
      </c>
      <c r="NZT3" s="3" t="s">
        <v>1011</v>
      </c>
      <c r="NZU3" s="3" t="s">
        <v>1011</v>
      </c>
      <c r="NZV3" s="3" t="s">
        <v>1011</v>
      </c>
      <c r="NZW3" s="3" t="s">
        <v>1011</v>
      </c>
      <c r="NZX3" s="3" t="s">
        <v>1011</v>
      </c>
      <c r="NZY3" s="3" t="s">
        <v>1011</v>
      </c>
      <c r="NZZ3" s="3" t="s">
        <v>1011</v>
      </c>
      <c r="OAA3" s="3" t="s">
        <v>1011</v>
      </c>
      <c r="OAB3" s="3" t="s">
        <v>1011</v>
      </c>
      <c r="OAC3" s="3" t="s">
        <v>1011</v>
      </c>
      <c r="OAD3" s="3" t="s">
        <v>1011</v>
      </c>
      <c r="OAE3" s="3" t="s">
        <v>1011</v>
      </c>
      <c r="OAF3" s="3" t="s">
        <v>1011</v>
      </c>
      <c r="OAG3" s="3" t="s">
        <v>1011</v>
      </c>
      <c r="OAH3" s="3" t="s">
        <v>1011</v>
      </c>
      <c r="OAI3" s="3" t="s">
        <v>1011</v>
      </c>
      <c r="OAJ3" s="3" t="s">
        <v>1011</v>
      </c>
      <c r="OAK3" s="3" t="s">
        <v>1011</v>
      </c>
      <c r="OAL3" s="3" t="s">
        <v>1011</v>
      </c>
      <c r="OAM3" s="3" t="s">
        <v>1011</v>
      </c>
      <c r="OAN3" s="3" t="s">
        <v>1011</v>
      </c>
      <c r="OAO3" s="3" t="s">
        <v>1011</v>
      </c>
      <c r="OAP3" s="3" t="s">
        <v>1011</v>
      </c>
      <c r="OAQ3" s="3" t="s">
        <v>1011</v>
      </c>
      <c r="OAR3" s="3" t="s">
        <v>1011</v>
      </c>
      <c r="OAS3" s="3" t="s">
        <v>1011</v>
      </c>
      <c r="OAT3" s="3" t="s">
        <v>1011</v>
      </c>
      <c r="OAU3" s="3" t="s">
        <v>1011</v>
      </c>
      <c r="OAV3" s="3" t="s">
        <v>1011</v>
      </c>
      <c r="OAW3" s="3" t="s">
        <v>1011</v>
      </c>
      <c r="OAX3" s="3" t="s">
        <v>1011</v>
      </c>
      <c r="OAY3" s="3" t="s">
        <v>1011</v>
      </c>
      <c r="OAZ3" s="3" t="s">
        <v>1011</v>
      </c>
      <c r="OBA3" s="3" t="s">
        <v>1011</v>
      </c>
      <c r="OBB3" s="3" t="s">
        <v>1011</v>
      </c>
      <c r="OBC3" s="3" t="s">
        <v>1011</v>
      </c>
      <c r="OBD3" s="3" t="s">
        <v>1011</v>
      </c>
      <c r="OBE3" s="3" t="s">
        <v>1011</v>
      </c>
      <c r="OBF3" s="3" t="s">
        <v>1011</v>
      </c>
      <c r="OBG3" s="3" t="s">
        <v>1011</v>
      </c>
      <c r="OBH3" s="3" t="s">
        <v>1011</v>
      </c>
      <c r="OBI3" s="3" t="s">
        <v>1011</v>
      </c>
      <c r="OBJ3" s="3" t="s">
        <v>1011</v>
      </c>
      <c r="OBK3" s="3" t="s">
        <v>1011</v>
      </c>
      <c r="OBL3" s="3" t="s">
        <v>1011</v>
      </c>
      <c r="OBM3" s="3" t="s">
        <v>1011</v>
      </c>
      <c r="OBN3" s="3" t="s">
        <v>1011</v>
      </c>
      <c r="OBO3" s="3" t="s">
        <v>1011</v>
      </c>
      <c r="OBP3" s="3" t="s">
        <v>1011</v>
      </c>
      <c r="OBQ3" s="3" t="s">
        <v>1011</v>
      </c>
      <c r="OBR3" s="3" t="s">
        <v>1011</v>
      </c>
      <c r="OBS3" s="3" t="s">
        <v>1011</v>
      </c>
      <c r="OBT3" s="3" t="s">
        <v>1011</v>
      </c>
      <c r="OBU3" s="3" t="s">
        <v>1011</v>
      </c>
      <c r="OBV3" s="3" t="s">
        <v>1011</v>
      </c>
      <c r="OBW3" s="3" t="s">
        <v>1011</v>
      </c>
      <c r="OBX3" s="3" t="s">
        <v>1011</v>
      </c>
      <c r="OBY3" s="3" t="s">
        <v>1011</v>
      </c>
      <c r="OBZ3" s="3" t="s">
        <v>1011</v>
      </c>
      <c r="OCA3" s="3" t="s">
        <v>1011</v>
      </c>
      <c r="OCB3" s="3" t="s">
        <v>1011</v>
      </c>
      <c r="OCC3" s="3" t="s">
        <v>1011</v>
      </c>
      <c r="OCD3" s="3" t="s">
        <v>1011</v>
      </c>
      <c r="OCE3" s="3" t="s">
        <v>1011</v>
      </c>
      <c r="OCF3" s="3" t="s">
        <v>1011</v>
      </c>
      <c r="OCG3" s="3" t="s">
        <v>1011</v>
      </c>
      <c r="OCH3" s="3" t="s">
        <v>1011</v>
      </c>
      <c r="OCI3" s="3" t="s">
        <v>1011</v>
      </c>
      <c r="OCJ3" s="3" t="s">
        <v>1011</v>
      </c>
      <c r="OCK3" s="3" t="s">
        <v>1011</v>
      </c>
      <c r="OCL3" s="3" t="s">
        <v>1011</v>
      </c>
      <c r="OCM3" s="3" t="s">
        <v>1011</v>
      </c>
      <c r="OCN3" s="3" t="s">
        <v>1011</v>
      </c>
      <c r="OCO3" s="3" t="s">
        <v>1011</v>
      </c>
      <c r="OCP3" s="3" t="s">
        <v>1011</v>
      </c>
      <c r="OCQ3" s="3" t="s">
        <v>1011</v>
      </c>
      <c r="OCR3" s="3" t="s">
        <v>1011</v>
      </c>
      <c r="OCS3" s="3" t="s">
        <v>1011</v>
      </c>
      <c r="OCT3" s="3" t="s">
        <v>1011</v>
      </c>
      <c r="OCU3" s="3" t="s">
        <v>1011</v>
      </c>
      <c r="OCV3" s="3" t="s">
        <v>1011</v>
      </c>
      <c r="OCW3" s="3" t="s">
        <v>1011</v>
      </c>
      <c r="OCX3" s="3" t="s">
        <v>1011</v>
      </c>
      <c r="OCY3" s="3" t="s">
        <v>1011</v>
      </c>
      <c r="OCZ3" s="3" t="s">
        <v>1011</v>
      </c>
      <c r="ODA3" s="3" t="s">
        <v>1011</v>
      </c>
      <c r="ODB3" s="3" t="s">
        <v>1011</v>
      </c>
      <c r="ODC3" s="3" t="s">
        <v>1011</v>
      </c>
      <c r="ODD3" s="3" t="s">
        <v>1011</v>
      </c>
      <c r="ODE3" s="3" t="s">
        <v>1011</v>
      </c>
      <c r="ODF3" s="3" t="s">
        <v>1011</v>
      </c>
      <c r="ODG3" s="3" t="s">
        <v>1011</v>
      </c>
      <c r="ODH3" s="3" t="s">
        <v>1011</v>
      </c>
      <c r="ODI3" s="3" t="s">
        <v>1011</v>
      </c>
      <c r="ODJ3" s="3" t="s">
        <v>1011</v>
      </c>
      <c r="ODK3" s="3" t="s">
        <v>1011</v>
      </c>
      <c r="ODL3" s="3" t="s">
        <v>1011</v>
      </c>
      <c r="ODM3" s="3" t="s">
        <v>1011</v>
      </c>
      <c r="ODN3" s="3" t="s">
        <v>1011</v>
      </c>
      <c r="ODO3" s="3" t="s">
        <v>1011</v>
      </c>
      <c r="ODP3" s="3" t="s">
        <v>1011</v>
      </c>
      <c r="ODQ3" s="3" t="s">
        <v>1011</v>
      </c>
      <c r="ODR3" s="3" t="s">
        <v>1011</v>
      </c>
      <c r="ODS3" s="3" t="s">
        <v>1011</v>
      </c>
      <c r="ODT3" s="3" t="s">
        <v>1011</v>
      </c>
      <c r="ODU3" s="3" t="s">
        <v>1011</v>
      </c>
      <c r="ODV3" s="3" t="s">
        <v>1011</v>
      </c>
      <c r="ODW3" s="3" t="s">
        <v>1011</v>
      </c>
      <c r="ODX3" s="3" t="s">
        <v>1011</v>
      </c>
      <c r="ODY3" s="3" t="s">
        <v>1011</v>
      </c>
      <c r="ODZ3" s="3" t="s">
        <v>1011</v>
      </c>
      <c r="OEA3" s="3" t="s">
        <v>1011</v>
      </c>
      <c r="OEB3" s="3" t="s">
        <v>1011</v>
      </c>
      <c r="OEC3" s="3" t="s">
        <v>1011</v>
      </c>
      <c r="OED3" s="3" t="s">
        <v>1011</v>
      </c>
      <c r="OEE3" s="3" t="s">
        <v>1011</v>
      </c>
      <c r="OEF3" s="3" t="s">
        <v>1011</v>
      </c>
      <c r="OEG3" s="3" t="s">
        <v>1011</v>
      </c>
      <c r="OEH3" s="3" t="s">
        <v>1011</v>
      </c>
      <c r="OEI3" s="3" t="s">
        <v>1011</v>
      </c>
      <c r="OEJ3" s="3" t="s">
        <v>1011</v>
      </c>
      <c r="OEK3" s="3" t="s">
        <v>1011</v>
      </c>
      <c r="OEL3" s="3" t="s">
        <v>1011</v>
      </c>
      <c r="OEM3" s="3" t="s">
        <v>1011</v>
      </c>
      <c r="OEN3" s="3" t="s">
        <v>1011</v>
      </c>
      <c r="OEO3" s="3" t="s">
        <v>1011</v>
      </c>
      <c r="OEP3" s="3" t="s">
        <v>1011</v>
      </c>
      <c r="OEQ3" s="3" t="s">
        <v>1011</v>
      </c>
      <c r="OER3" s="3" t="s">
        <v>1011</v>
      </c>
      <c r="OES3" s="3" t="s">
        <v>1011</v>
      </c>
      <c r="OET3" s="3" t="s">
        <v>1011</v>
      </c>
      <c r="OEU3" s="3" t="s">
        <v>1011</v>
      </c>
      <c r="OEV3" s="3" t="s">
        <v>1011</v>
      </c>
      <c r="OEW3" s="3" t="s">
        <v>1011</v>
      </c>
      <c r="OEX3" s="3" t="s">
        <v>1011</v>
      </c>
      <c r="OEY3" s="3" t="s">
        <v>1011</v>
      </c>
      <c r="OEZ3" s="3" t="s">
        <v>1011</v>
      </c>
      <c r="OFA3" s="3" t="s">
        <v>1011</v>
      </c>
      <c r="OFB3" s="3" t="s">
        <v>1011</v>
      </c>
      <c r="OFC3" s="3" t="s">
        <v>1011</v>
      </c>
      <c r="OFD3" s="3" t="s">
        <v>1011</v>
      </c>
      <c r="OFE3" s="3" t="s">
        <v>1011</v>
      </c>
      <c r="OFF3" s="3" t="s">
        <v>1011</v>
      </c>
      <c r="OFG3" s="3" t="s">
        <v>1011</v>
      </c>
      <c r="OFH3" s="3" t="s">
        <v>1011</v>
      </c>
      <c r="OFI3" s="3" t="s">
        <v>1011</v>
      </c>
      <c r="OFJ3" s="3" t="s">
        <v>1011</v>
      </c>
      <c r="OFK3" s="3" t="s">
        <v>1011</v>
      </c>
      <c r="OFL3" s="3" t="s">
        <v>1011</v>
      </c>
      <c r="OFM3" s="3" t="s">
        <v>1011</v>
      </c>
      <c r="OFN3" s="3" t="s">
        <v>1011</v>
      </c>
      <c r="OFO3" s="3" t="s">
        <v>1011</v>
      </c>
      <c r="OFP3" s="3" t="s">
        <v>1011</v>
      </c>
      <c r="OFQ3" s="3" t="s">
        <v>1011</v>
      </c>
      <c r="OFR3" s="3" t="s">
        <v>1011</v>
      </c>
      <c r="OFS3" s="3" t="s">
        <v>1011</v>
      </c>
      <c r="OFT3" s="3" t="s">
        <v>1011</v>
      </c>
      <c r="OFU3" s="3" t="s">
        <v>1011</v>
      </c>
      <c r="OFV3" s="3" t="s">
        <v>1011</v>
      </c>
      <c r="OFW3" s="3" t="s">
        <v>1011</v>
      </c>
      <c r="OFX3" s="3" t="s">
        <v>1011</v>
      </c>
      <c r="OFY3" s="3" t="s">
        <v>1011</v>
      </c>
      <c r="OFZ3" s="3" t="s">
        <v>1011</v>
      </c>
      <c r="OGA3" s="3" t="s">
        <v>1011</v>
      </c>
      <c r="OGB3" s="3" t="s">
        <v>1011</v>
      </c>
      <c r="OGC3" s="3" t="s">
        <v>1011</v>
      </c>
      <c r="OGD3" s="3" t="s">
        <v>1011</v>
      </c>
      <c r="OGE3" s="3" t="s">
        <v>1011</v>
      </c>
      <c r="OGF3" s="3" t="s">
        <v>1011</v>
      </c>
      <c r="OGG3" s="3" t="s">
        <v>1011</v>
      </c>
      <c r="OGH3" s="3" t="s">
        <v>1011</v>
      </c>
      <c r="OGI3" s="3" t="s">
        <v>1011</v>
      </c>
      <c r="OGJ3" s="3" t="s">
        <v>1011</v>
      </c>
      <c r="OGK3" s="3" t="s">
        <v>1011</v>
      </c>
      <c r="OGL3" s="3" t="s">
        <v>1011</v>
      </c>
      <c r="OGM3" s="3" t="s">
        <v>1011</v>
      </c>
      <c r="OGN3" s="3" t="s">
        <v>1011</v>
      </c>
      <c r="OGO3" s="3" t="s">
        <v>1011</v>
      </c>
      <c r="OGP3" s="3" t="s">
        <v>1011</v>
      </c>
      <c r="OGQ3" s="3" t="s">
        <v>1011</v>
      </c>
      <c r="OGR3" s="3" t="s">
        <v>1011</v>
      </c>
      <c r="OGS3" s="3" t="s">
        <v>1011</v>
      </c>
      <c r="OGT3" s="3" t="s">
        <v>1011</v>
      </c>
      <c r="OGU3" s="3" t="s">
        <v>1011</v>
      </c>
      <c r="OGV3" s="3" t="s">
        <v>1011</v>
      </c>
      <c r="OGW3" s="3" t="s">
        <v>1011</v>
      </c>
      <c r="OGX3" s="3" t="s">
        <v>1011</v>
      </c>
      <c r="OGY3" s="3" t="s">
        <v>1011</v>
      </c>
      <c r="OGZ3" s="3" t="s">
        <v>1011</v>
      </c>
      <c r="OHA3" s="3" t="s">
        <v>1011</v>
      </c>
      <c r="OHB3" s="3" t="s">
        <v>1011</v>
      </c>
      <c r="OHC3" s="3" t="s">
        <v>1011</v>
      </c>
      <c r="OHD3" s="3" t="s">
        <v>1011</v>
      </c>
      <c r="OHE3" s="3" t="s">
        <v>1011</v>
      </c>
      <c r="OHF3" s="3" t="s">
        <v>1011</v>
      </c>
      <c r="OHG3" s="3" t="s">
        <v>1011</v>
      </c>
      <c r="OHH3" s="3" t="s">
        <v>1011</v>
      </c>
      <c r="OHI3" s="3" t="s">
        <v>1011</v>
      </c>
      <c r="OHJ3" s="3" t="s">
        <v>1011</v>
      </c>
      <c r="OHK3" s="3" t="s">
        <v>1011</v>
      </c>
      <c r="OHL3" s="3" t="s">
        <v>1011</v>
      </c>
      <c r="OHM3" s="3" t="s">
        <v>1011</v>
      </c>
      <c r="OHN3" s="3" t="s">
        <v>1011</v>
      </c>
      <c r="OHO3" s="3" t="s">
        <v>1011</v>
      </c>
      <c r="OHP3" s="3" t="s">
        <v>1011</v>
      </c>
      <c r="OHQ3" s="3" t="s">
        <v>1011</v>
      </c>
      <c r="OHR3" s="3" t="s">
        <v>1011</v>
      </c>
      <c r="OHS3" s="3" t="s">
        <v>1011</v>
      </c>
      <c r="OHT3" s="3" t="s">
        <v>1011</v>
      </c>
      <c r="OHU3" s="3" t="s">
        <v>1011</v>
      </c>
      <c r="OHV3" s="3" t="s">
        <v>1011</v>
      </c>
      <c r="OHW3" s="3" t="s">
        <v>1011</v>
      </c>
      <c r="OHX3" s="3" t="s">
        <v>1011</v>
      </c>
      <c r="OHY3" s="3" t="s">
        <v>1011</v>
      </c>
      <c r="OHZ3" s="3" t="s">
        <v>1011</v>
      </c>
      <c r="OIA3" s="3" t="s">
        <v>1011</v>
      </c>
      <c r="OIB3" s="3" t="s">
        <v>1011</v>
      </c>
      <c r="OIC3" s="3" t="s">
        <v>1011</v>
      </c>
      <c r="OID3" s="3" t="s">
        <v>1011</v>
      </c>
      <c r="OIE3" s="3" t="s">
        <v>1011</v>
      </c>
      <c r="OIF3" s="3" t="s">
        <v>1011</v>
      </c>
      <c r="OIG3" s="3" t="s">
        <v>1011</v>
      </c>
      <c r="OIH3" s="3" t="s">
        <v>1011</v>
      </c>
      <c r="OII3" s="3" t="s">
        <v>1011</v>
      </c>
      <c r="OIJ3" s="3" t="s">
        <v>1011</v>
      </c>
      <c r="OIK3" s="3" t="s">
        <v>1011</v>
      </c>
      <c r="OIL3" s="3" t="s">
        <v>1011</v>
      </c>
      <c r="OIM3" s="3" t="s">
        <v>1011</v>
      </c>
      <c r="OIN3" s="3" t="s">
        <v>1011</v>
      </c>
      <c r="OIO3" s="3" t="s">
        <v>1011</v>
      </c>
      <c r="OIP3" s="3" t="s">
        <v>1011</v>
      </c>
      <c r="OIQ3" s="3" t="s">
        <v>1011</v>
      </c>
      <c r="OIR3" s="3" t="s">
        <v>1011</v>
      </c>
      <c r="OIS3" s="3" t="s">
        <v>1011</v>
      </c>
      <c r="OIT3" s="3" t="s">
        <v>1011</v>
      </c>
      <c r="OIU3" s="3" t="s">
        <v>1011</v>
      </c>
      <c r="OIV3" s="3" t="s">
        <v>1011</v>
      </c>
      <c r="OIW3" s="3" t="s">
        <v>1011</v>
      </c>
      <c r="OIX3" s="3" t="s">
        <v>1011</v>
      </c>
      <c r="OIY3" s="3" t="s">
        <v>1011</v>
      </c>
      <c r="OIZ3" s="3" t="s">
        <v>1011</v>
      </c>
      <c r="OJA3" s="3" t="s">
        <v>1011</v>
      </c>
      <c r="OJB3" s="3" t="s">
        <v>1011</v>
      </c>
      <c r="OJC3" s="3" t="s">
        <v>1011</v>
      </c>
      <c r="OJD3" s="3" t="s">
        <v>1011</v>
      </c>
      <c r="OJE3" s="3" t="s">
        <v>1011</v>
      </c>
      <c r="OJF3" s="3" t="s">
        <v>1011</v>
      </c>
      <c r="OJG3" s="3" t="s">
        <v>1011</v>
      </c>
      <c r="OJH3" s="3" t="s">
        <v>1011</v>
      </c>
      <c r="OJI3" s="3" t="s">
        <v>1011</v>
      </c>
      <c r="OJJ3" s="3" t="s">
        <v>1011</v>
      </c>
      <c r="OJK3" s="3" t="s">
        <v>1011</v>
      </c>
      <c r="OJL3" s="3" t="s">
        <v>1011</v>
      </c>
      <c r="OJM3" s="3" t="s">
        <v>1011</v>
      </c>
      <c r="OJN3" s="3" t="s">
        <v>1011</v>
      </c>
      <c r="OJO3" s="3" t="s">
        <v>1011</v>
      </c>
      <c r="OJP3" s="3" t="s">
        <v>1011</v>
      </c>
      <c r="OJQ3" s="3" t="s">
        <v>1011</v>
      </c>
      <c r="OJR3" s="3" t="s">
        <v>1011</v>
      </c>
      <c r="OJS3" s="3" t="s">
        <v>1011</v>
      </c>
      <c r="OJT3" s="3" t="s">
        <v>1011</v>
      </c>
      <c r="OJU3" s="3" t="s">
        <v>1011</v>
      </c>
      <c r="OJV3" s="3" t="s">
        <v>1011</v>
      </c>
      <c r="OJW3" s="3" t="s">
        <v>1011</v>
      </c>
      <c r="OJX3" s="3" t="s">
        <v>1011</v>
      </c>
      <c r="OJY3" s="3" t="s">
        <v>1011</v>
      </c>
      <c r="OJZ3" s="3" t="s">
        <v>1011</v>
      </c>
      <c r="OKA3" s="3" t="s">
        <v>1011</v>
      </c>
      <c r="OKB3" s="3" t="s">
        <v>1011</v>
      </c>
      <c r="OKC3" s="3" t="s">
        <v>1011</v>
      </c>
      <c r="OKD3" s="3" t="s">
        <v>1011</v>
      </c>
      <c r="OKE3" s="3" t="s">
        <v>1011</v>
      </c>
      <c r="OKF3" s="3" t="s">
        <v>1011</v>
      </c>
      <c r="OKG3" s="3" t="s">
        <v>1011</v>
      </c>
      <c r="OKH3" s="3" t="s">
        <v>1011</v>
      </c>
      <c r="OKI3" s="3" t="s">
        <v>1011</v>
      </c>
      <c r="OKJ3" s="3" t="s">
        <v>1011</v>
      </c>
      <c r="OKK3" s="3" t="s">
        <v>1011</v>
      </c>
      <c r="OKL3" s="3" t="s">
        <v>1011</v>
      </c>
      <c r="OKM3" s="3" t="s">
        <v>1011</v>
      </c>
      <c r="OKN3" s="3" t="s">
        <v>1011</v>
      </c>
      <c r="OKO3" s="3" t="s">
        <v>1011</v>
      </c>
      <c r="OKP3" s="3" t="s">
        <v>1011</v>
      </c>
      <c r="OKQ3" s="3" t="s">
        <v>1011</v>
      </c>
      <c r="OKR3" s="3" t="s">
        <v>1011</v>
      </c>
      <c r="OKS3" s="3" t="s">
        <v>1011</v>
      </c>
      <c r="OKT3" s="3" t="s">
        <v>1011</v>
      </c>
      <c r="OKU3" s="3" t="s">
        <v>1011</v>
      </c>
      <c r="OKV3" s="3" t="s">
        <v>1011</v>
      </c>
      <c r="OKW3" s="3" t="s">
        <v>1011</v>
      </c>
      <c r="OKX3" s="3" t="s">
        <v>1011</v>
      </c>
      <c r="OKY3" s="3" t="s">
        <v>1011</v>
      </c>
      <c r="OKZ3" s="3" t="s">
        <v>1011</v>
      </c>
      <c r="OLA3" s="3" t="s">
        <v>1011</v>
      </c>
      <c r="OLB3" s="3" t="s">
        <v>1011</v>
      </c>
      <c r="OLC3" s="3" t="s">
        <v>1011</v>
      </c>
      <c r="OLD3" s="3" t="s">
        <v>1011</v>
      </c>
      <c r="OLE3" s="3" t="s">
        <v>1011</v>
      </c>
      <c r="OLF3" s="3" t="s">
        <v>1011</v>
      </c>
      <c r="OLG3" s="3" t="s">
        <v>1011</v>
      </c>
      <c r="OLH3" s="3" t="s">
        <v>1011</v>
      </c>
      <c r="OLI3" s="3" t="s">
        <v>1011</v>
      </c>
      <c r="OLJ3" s="3" t="s">
        <v>1011</v>
      </c>
      <c r="OLK3" s="3" t="s">
        <v>1011</v>
      </c>
      <c r="OLL3" s="3" t="s">
        <v>1011</v>
      </c>
      <c r="OLM3" s="3" t="s">
        <v>1011</v>
      </c>
      <c r="OLN3" s="3" t="s">
        <v>1011</v>
      </c>
      <c r="OLO3" s="3" t="s">
        <v>1011</v>
      </c>
      <c r="OLP3" s="3" t="s">
        <v>1011</v>
      </c>
      <c r="OLQ3" s="3" t="s">
        <v>1011</v>
      </c>
      <c r="OLR3" s="3" t="s">
        <v>1011</v>
      </c>
      <c r="OLS3" s="3" t="s">
        <v>1011</v>
      </c>
      <c r="OLT3" s="3" t="s">
        <v>1011</v>
      </c>
      <c r="OLU3" s="3" t="s">
        <v>1011</v>
      </c>
      <c r="OLV3" s="3" t="s">
        <v>1011</v>
      </c>
      <c r="OLW3" s="3" t="s">
        <v>1011</v>
      </c>
      <c r="OLX3" s="3" t="s">
        <v>1011</v>
      </c>
      <c r="OLY3" s="3" t="s">
        <v>1011</v>
      </c>
      <c r="OLZ3" s="3" t="s">
        <v>1011</v>
      </c>
      <c r="OMA3" s="3" t="s">
        <v>1011</v>
      </c>
      <c r="OMB3" s="3" t="s">
        <v>1011</v>
      </c>
      <c r="OMC3" s="3" t="s">
        <v>1011</v>
      </c>
      <c r="OMD3" s="3" t="s">
        <v>1011</v>
      </c>
      <c r="OME3" s="3" t="s">
        <v>1011</v>
      </c>
      <c r="OMF3" s="3" t="s">
        <v>1011</v>
      </c>
      <c r="OMG3" s="3" t="s">
        <v>1011</v>
      </c>
      <c r="OMH3" s="3" t="s">
        <v>1011</v>
      </c>
      <c r="OMI3" s="3" t="s">
        <v>1011</v>
      </c>
      <c r="OMJ3" s="3" t="s">
        <v>1011</v>
      </c>
      <c r="OMK3" s="3" t="s">
        <v>1011</v>
      </c>
      <c r="OML3" s="3" t="s">
        <v>1011</v>
      </c>
      <c r="OMM3" s="3" t="s">
        <v>1011</v>
      </c>
      <c r="OMN3" s="3" t="s">
        <v>1011</v>
      </c>
      <c r="OMO3" s="3" t="s">
        <v>1011</v>
      </c>
      <c r="OMP3" s="3" t="s">
        <v>1011</v>
      </c>
      <c r="OMQ3" s="3" t="s">
        <v>1011</v>
      </c>
      <c r="OMR3" s="3" t="s">
        <v>1011</v>
      </c>
      <c r="OMS3" s="3" t="s">
        <v>1011</v>
      </c>
      <c r="OMT3" s="3" t="s">
        <v>1011</v>
      </c>
      <c r="OMU3" s="3" t="s">
        <v>1011</v>
      </c>
      <c r="OMV3" s="3" t="s">
        <v>1011</v>
      </c>
      <c r="OMW3" s="3" t="s">
        <v>1011</v>
      </c>
      <c r="OMX3" s="3" t="s">
        <v>1011</v>
      </c>
      <c r="OMY3" s="3" t="s">
        <v>1011</v>
      </c>
      <c r="OMZ3" s="3" t="s">
        <v>1011</v>
      </c>
      <c r="ONA3" s="3" t="s">
        <v>1011</v>
      </c>
      <c r="ONB3" s="3" t="s">
        <v>1011</v>
      </c>
      <c r="ONC3" s="3" t="s">
        <v>1011</v>
      </c>
      <c r="OND3" s="3" t="s">
        <v>1011</v>
      </c>
      <c r="ONE3" s="3" t="s">
        <v>1011</v>
      </c>
      <c r="ONF3" s="3" t="s">
        <v>1011</v>
      </c>
      <c r="ONG3" s="3" t="s">
        <v>1011</v>
      </c>
      <c r="ONH3" s="3" t="s">
        <v>1011</v>
      </c>
      <c r="ONI3" s="3" t="s">
        <v>1011</v>
      </c>
      <c r="ONJ3" s="3" t="s">
        <v>1011</v>
      </c>
      <c r="ONK3" s="3" t="s">
        <v>1011</v>
      </c>
      <c r="ONL3" s="3" t="s">
        <v>1011</v>
      </c>
      <c r="ONM3" s="3" t="s">
        <v>1011</v>
      </c>
      <c r="ONN3" s="3" t="s">
        <v>1011</v>
      </c>
      <c r="ONO3" s="3" t="s">
        <v>1011</v>
      </c>
      <c r="ONP3" s="3" t="s">
        <v>1011</v>
      </c>
      <c r="ONQ3" s="3" t="s">
        <v>1011</v>
      </c>
      <c r="ONR3" s="3" t="s">
        <v>1011</v>
      </c>
      <c r="ONS3" s="3" t="s">
        <v>1011</v>
      </c>
      <c r="ONT3" s="3" t="s">
        <v>1011</v>
      </c>
      <c r="ONU3" s="3" t="s">
        <v>1011</v>
      </c>
      <c r="ONV3" s="3" t="s">
        <v>1011</v>
      </c>
      <c r="ONW3" s="3" t="s">
        <v>1011</v>
      </c>
      <c r="ONX3" s="3" t="s">
        <v>1011</v>
      </c>
      <c r="ONY3" s="3" t="s">
        <v>1011</v>
      </c>
      <c r="ONZ3" s="3" t="s">
        <v>1011</v>
      </c>
      <c r="OOA3" s="3" t="s">
        <v>1011</v>
      </c>
      <c r="OOB3" s="3" t="s">
        <v>1011</v>
      </c>
      <c r="OOC3" s="3" t="s">
        <v>1011</v>
      </c>
      <c r="OOD3" s="3" t="s">
        <v>1011</v>
      </c>
      <c r="OOE3" s="3" t="s">
        <v>1011</v>
      </c>
      <c r="OOF3" s="3" t="s">
        <v>1011</v>
      </c>
      <c r="OOG3" s="3" t="s">
        <v>1011</v>
      </c>
      <c r="OOH3" s="3" t="s">
        <v>1011</v>
      </c>
      <c r="OOI3" s="3" t="s">
        <v>1011</v>
      </c>
      <c r="OOJ3" s="3" t="s">
        <v>1011</v>
      </c>
      <c r="OOK3" s="3" t="s">
        <v>1011</v>
      </c>
      <c r="OOL3" s="3" t="s">
        <v>1011</v>
      </c>
      <c r="OOM3" s="3" t="s">
        <v>1011</v>
      </c>
      <c r="OON3" s="3" t="s">
        <v>1011</v>
      </c>
      <c r="OOO3" s="3" t="s">
        <v>1011</v>
      </c>
      <c r="OOP3" s="3" t="s">
        <v>1011</v>
      </c>
      <c r="OOQ3" s="3" t="s">
        <v>1011</v>
      </c>
      <c r="OOR3" s="3" t="s">
        <v>1011</v>
      </c>
      <c r="OOS3" s="3" t="s">
        <v>1011</v>
      </c>
      <c r="OOT3" s="3" t="s">
        <v>1011</v>
      </c>
      <c r="OOU3" s="3" t="s">
        <v>1011</v>
      </c>
      <c r="OOV3" s="3" t="s">
        <v>1011</v>
      </c>
      <c r="OOW3" s="3" t="s">
        <v>1011</v>
      </c>
      <c r="OOX3" s="3" t="s">
        <v>1011</v>
      </c>
      <c r="OOY3" s="3" t="s">
        <v>1011</v>
      </c>
      <c r="OOZ3" s="3" t="s">
        <v>1011</v>
      </c>
      <c r="OPA3" s="3" t="s">
        <v>1011</v>
      </c>
      <c r="OPB3" s="3" t="s">
        <v>1011</v>
      </c>
      <c r="OPC3" s="3" t="s">
        <v>1011</v>
      </c>
      <c r="OPD3" s="3" t="s">
        <v>1011</v>
      </c>
      <c r="OPE3" s="3" t="s">
        <v>1011</v>
      </c>
      <c r="OPF3" s="3" t="s">
        <v>1011</v>
      </c>
      <c r="OPG3" s="3" t="s">
        <v>1011</v>
      </c>
      <c r="OPH3" s="3" t="s">
        <v>1011</v>
      </c>
      <c r="OPI3" s="3" t="s">
        <v>1011</v>
      </c>
      <c r="OPJ3" s="3" t="s">
        <v>1011</v>
      </c>
      <c r="OPK3" s="3" t="s">
        <v>1011</v>
      </c>
      <c r="OPL3" s="3" t="s">
        <v>1011</v>
      </c>
      <c r="OPM3" s="3" t="s">
        <v>1011</v>
      </c>
      <c r="OPN3" s="3" t="s">
        <v>1011</v>
      </c>
      <c r="OPO3" s="3" t="s">
        <v>1011</v>
      </c>
      <c r="OPP3" s="3" t="s">
        <v>1011</v>
      </c>
      <c r="OPQ3" s="3" t="s">
        <v>1011</v>
      </c>
      <c r="OPR3" s="3" t="s">
        <v>1011</v>
      </c>
      <c r="OPS3" s="3" t="s">
        <v>1011</v>
      </c>
      <c r="OPT3" s="3" t="s">
        <v>1011</v>
      </c>
      <c r="OPU3" s="3" t="s">
        <v>1011</v>
      </c>
      <c r="OPV3" s="3" t="s">
        <v>1011</v>
      </c>
      <c r="OPW3" s="3" t="s">
        <v>1011</v>
      </c>
      <c r="OPX3" s="3" t="s">
        <v>1011</v>
      </c>
      <c r="OPY3" s="3" t="s">
        <v>1011</v>
      </c>
      <c r="OPZ3" s="3" t="s">
        <v>1011</v>
      </c>
      <c r="OQA3" s="3" t="s">
        <v>1011</v>
      </c>
      <c r="OQB3" s="3" t="s">
        <v>1011</v>
      </c>
      <c r="OQC3" s="3" t="s">
        <v>1011</v>
      </c>
      <c r="OQD3" s="3" t="s">
        <v>1011</v>
      </c>
      <c r="OQE3" s="3" t="s">
        <v>1011</v>
      </c>
      <c r="OQF3" s="3" t="s">
        <v>1011</v>
      </c>
      <c r="OQG3" s="3" t="s">
        <v>1011</v>
      </c>
      <c r="OQH3" s="3" t="s">
        <v>1011</v>
      </c>
      <c r="OQI3" s="3" t="s">
        <v>1011</v>
      </c>
      <c r="OQJ3" s="3" t="s">
        <v>1011</v>
      </c>
      <c r="OQK3" s="3" t="s">
        <v>1011</v>
      </c>
      <c r="OQL3" s="3" t="s">
        <v>1011</v>
      </c>
      <c r="OQM3" s="3" t="s">
        <v>1011</v>
      </c>
      <c r="OQN3" s="3" t="s">
        <v>1011</v>
      </c>
      <c r="OQO3" s="3" t="s">
        <v>1011</v>
      </c>
      <c r="OQP3" s="3" t="s">
        <v>1011</v>
      </c>
      <c r="OQQ3" s="3" t="s">
        <v>1011</v>
      </c>
      <c r="OQR3" s="3" t="s">
        <v>1011</v>
      </c>
      <c r="OQS3" s="3" t="s">
        <v>1011</v>
      </c>
      <c r="OQT3" s="3" t="s">
        <v>1011</v>
      </c>
      <c r="OQU3" s="3" t="s">
        <v>1011</v>
      </c>
      <c r="OQV3" s="3" t="s">
        <v>1011</v>
      </c>
      <c r="OQW3" s="3" t="s">
        <v>1011</v>
      </c>
      <c r="OQX3" s="3" t="s">
        <v>1011</v>
      </c>
      <c r="OQY3" s="3" t="s">
        <v>1011</v>
      </c>
      <c r="OQZ3" s="3" t="s">
        <v>1011</v>
      </c>
      <c r="ORA3" s="3" t="s">
        <v>1011</v>
      </c>
      <c r="ORB3" s="3" t="s">
        <v>1011</v>
      </c>
      <c r="ORC3" s="3" t="s">
        <v>1011</v>
      </c>
      <c r="ORD3" s="3" t="s">
        <v>1011</v>
      </c>
      <c r="ORE3" s="3" t="s">
        <v>1011</v>
      </c>
      <c r="ORF3" s="3" t="s">
        <v>1011</v>
      </c>
      <c r="ORG3" s="3" t="s">
        <v>1011</v>
      </c>
      <c r="ORH3" s="3" t="s">
        <v>1011</v>
      </c>
      <c r="ORI3" s="3" t="s">
        <v>1011</v>
      </c>
      <c r="ORJ3" s="3" t="s">
        <v>1011</v>
      </c>
      <c r="ORK3" s="3" t="s">
        <v>1011</v>
      </c>
      <c r="ORL3" s="3" t="s">
        <v>1011</v>
      </c>
      <c r="ORM3" s="3" t="s">
        <v>1011</v>
      </c>
      <c r="ORN3" s="3" t="s">
        <v>1011</v>
      </c>
      <c r="ORO3" s="3" t="s">
        <v>1011</v>
      </c>
      <c r="ORP3" s="3" t="s">
        <v>1011</v>
      </c>
      <c r="ORQ3" s="3" t="s">
        <v>1011</v>
      </c>
      <c r="ORR3" s="3" t="s">
        <v>1011</v>
      </c>
      <c r="ORS3" s="3" t="s">
        <v>1011</v>
      </c>
      <c r="ORT3" s="3" t="s">
        <v>1011</v>
      </c>
      <c r="ORU3" s="3" t="s">
        <v>1011</v>
      </c>
      <c r="ORV3" s="3" t="s">
        <v>1011</v>
      </c>
      <c r="ORW3" s="3" t="s">
        <v>1011</v>
      </c>
      <c r="ORX3" s="3" t="s">
        <v>1011</v>
      </c>
      <c r="ORY3" s="3" t="s">
        <v>1011</v>
      </c>
      <c r="ORZ3" s="3" t="s">
        <v>1011</v>
      </c>
      <c r="OSA3" s="3" t="s">
        <v>1011</v>
      </c>
      <c r="OSB3" s="3" t="s">
        <v>1011</v>
      </c>
      <c r="OSC3" s="3" t="s">
        <v>1011</v>
      </c>
      <c r="OSD3" s="3" t="s">
        <v>1011</v>
      </c>
      <c r="OSE3" s="3" t="s">
        <v>1011</v>
      </c>
      <c r="OSF3" s="3" t="s">
        <v>1011</v>
      </c>
      <c r="OSG3" s="3" t="s">
        <v>1011</v>
      </c>
      <c r="OSH3" s="3" t="s">
        <v>1011</v>
      </c>
      <c r="OSI3" s="3" t="s">
        <v>1011</v>
      </c>
      <c r="OSJ3" s="3" t="s">
        <v>1011</v>
      </c>
      <c r="OSK3" s="3" t="s">
        <v>1011</v>
      </c>
      <c r="OSL3" s="3" t="s">
        <v>1011</v>
      </c>
      <c r="OSM3" s="3" t="s">
        <v>1011</v>
      </c>
      <c r="OSN3" s="3" t="s">
        <v>1011</v>
      </c>
      <c r="OSO3" s="3" t="s">
        <v>1011</v>
      </c>
      <c r="OSP3" s="3" t="s">
        <v>1011</v>
      </c>
      <c r="OSQ3" s="3" t="s">
        <v>1011</v>
      </c>
      <c r="OSR3" s="3" t="s">
        <v>1011</v>
      </c>
      <c r="OSS3" s="3" t="s">
        <v>1011</v>
      </c>
      <c r="OST3" s="3" t="s">
        <v>1011</v>
      </c>
      <c r="OSU3" s="3" t="s">
        <v>1011</v>
      </c>
      <c r="OSV3" s="3" t="s">
        <v>1011</v>
      </c>
      <c r="OSW3" s="3" t="s">
        <v>1011</v>
      </c>
      <c r="OSX3" s="3" t="s">
        <v>1011</v>
      </c>
      <c r="OSY3" s="3" t="s">
        <v>1011</v>
      </c>
      <c r="OSZ3" s="3" t="s">
        <v>1011</v>
      </c>
      <c r="OTA3" s="3" t="s">
        <v>1011</v>
      </c>
      <c r="OTB3" s="3" t="s">
        <v>1011</v>
      </c>
      <c r="OTC3" s="3" t="s">
        <v>1011</v>
      </c>
      <c r="OTD3" s="3" t="s">
        <v>1011</v>
      </c>
      <c r="OTE3" s="3" t="s">
        <v>1011</v>
      </c>
      <c r="OTF3" s="3" t="s">
        <v>1011</v>
      </c>
      <c r="OTG3" s="3" t="s">
        <v>1011</v>
      </c>
      <c r="OTH3" s="3" t="s">
        <v>1011</v>
      </c>
      <c r="OTI3" s="3" t="s">
        <v>1011</v>
      </c>
      <c r="OTJ3" s="3" t="s">
        <v>1011</v>
      </c>
      <c r="OTK3" s="3" t="s">
        <v>1011</v>
      </c>
      <c r="OTL3" s="3" t="s">
        <v>1011</v>
      </c>
      <c r="OTM3" s="3" t="s">
        <v>1011</v>
      </c>
      <c r="OTN3" s="3" t="s">
        <v>1011</v>
      </c>
      <c r="OTO3" s="3" t="s">
        <v>1011</v>
      </c>
      <c r="OTP3" s="3" t="s">
        <v>1011</v>
      </c>
      <c r="OTQ3" s="3" t="s">
        <v>1011</v>
      </c>
      <c r="OTR3" s="3" t="s">
        <v>1011</v>
      </c>
      <c r="OTS3" s="3" t="s">
        <v>1011</v>
      </c>
      <c r="OTT3" s="3" t="s">
        <v>1011</v>
      </c>
      <c r="OTU3" s="3" t="s">
        <v>1011</v>
      </c>
      <c r="OTV3" s="3" t="s">
        <v>1011</v>
      </c>
      <c r="OTW3" s="3" t="s">
        <v>1011</v>
      </c>
      <c r="OTX3" s="3" t="s">
        <v>1011</v>
      </c>
      <c r="OTY3" s="3" t="s">
        <v>1011</v>
      </c>
      <c r="OTZ3" s="3" t="s">
        <v>1011</v>
      </c>
      <c r="OUA3" s="3" t="s">
        <v>1011</v>
      </c>
      <c r="OUB3" s="3" t="s">
        <v>1011</v>
      </c>
      <c r="OUC3" s="3" t="s">
        <v>1011</v>
      </c>
      <c r="OUD3" s="3" t="s">
        <v>1011</v>
      </c>
      <c r="OUE3" s="3" t="s">
        <v>1011</v>
      </c>
      <c r="OUF3" s="3" t="s">
        <v>1011</v>
      </c>
      <c r="OUG3" s="3" t="s">
        <v>1011</v>
      </c>
      <c r="OUH3" s="3" t="s">
        <v>1011</v>
      </c>
      <c r="OUI3" s="3" t="s">
        <v>1011</v>
      </c>
      <c r="OUJ3" s="3" t="s">
        <v>1011</v>
      </c>
      <c r="OUK3" s="3" t="s">
        <v>1011</v>
      </c>
      <c r="OUL3" s="3" t="s">
        <v>1011</v>
      </c>
      <c r="OUM3" s="3" t="s">
        <v>1011</v>
      </c>
      <c r="OUN3" s="3" t="s">
        <v>1011</v>
      </c>
      <c r="OUO3" s="3" t="s">
        <v>1011</v>
      </c>
      <c r="OUP3" s="3" t="s">
        <v>1011</v>
      </c>
      <c r="OUQ3" s="3" t="s">
        <v>1011</v>
      </c>
      <c r="OUR3" s="3" t="s">
        <v>1011</v>
      </c>
      <c r="OUS3" s="3" t="s">
        <v>1011</v>
      </c>
      <c r="OUT3" s="3" t="s">
        <v>1011</v>
      </c>
      <c r="OUU3" s="3" t="s">
        <v>1011</v>
      </c>
      <c r="OUV3" s="3" t="s">
        <v>1011</v>
      </c>
      <c r="OUW3" s="3" t="s">
        <v>1011</v>
      </c>
      <c r="OUX3" s="3" t="s">
        <v>1011</v>
      </c>
      <c r="OUY3" s="3" t="s">
        <v>1011</v>
      </c>
      <c r="OUZ3" s="3" t="s">
        <v>1011</v>
      </c>
      <c r="OVA3" s="3" t="s">
        <v>1011</v>
      </c>
      <c r="OVB3" s="3" t="s">
        <v>1011</v>
      </c>
      <c r="OVC3" s="3" t="s">
        <v>1011</v>
      </c>
      <c r="OVD3" s="3" t="s">
        <v>1011</v>
      </c>
      <c r="OVE3" s="3" t="s">
        <v>1011</v>
      </c>
      <c r="OVF3" s="3" t="s">
        <v>1011</v>
      </c>
      <c r="OVG3" s="3" t="s">
        <v>1011</v>
      </c>
      <c r="OVH3" s="3" t="s">
        <v>1011</v>
      </c>
      <c r="OVI3" s="3" t="s">
        <v>1011</v>
      </c>
      <c r="OVJ3" s="3" t="s">
        <v>1011</v>
      </c>
      <c r="OVK3" s="3" t="s">
        <v>1011</v>
      </c>
      <c r="OVL3" s="3" t="s">
        <v>1011</v>
      </c>
      <c r="OVM3" s="3" t="s">
        <v>1011</v>
      </c>
      <c r="OVN3" s="3" t="s">
        <v>1011</v>
      </c>
      <c r="OVO3" s="3" t="s">
        <v>1011</v>
      </c>
      <c r="OVP3" s="3" t="s">
        <v>1011</v>
      </c>
      <c r="OVQ3" s="3" t="s">
        <v>1011</v>
      </c>
      <c r="OVR3" s="3" t="s">
        <v>1011</v>
      </c>
      <c r="OVS3" s="3" t="s">
        <v>1011</v>
      </c>
      <c r="OVT3" s="3" t="s">
        <v>1011</v>
      </c>
      <c r="OVU3" s="3" t="s">
        <v>1011</v>
      </c>
      <c r="OVV3" s="3" t="s">
        <v>1011</v>
      </c>
      <c r="OVW3" s="3" t="s">
        <v>1011</v>
      </c>
      <c r="OVX3" s="3" t="s">
        <v>1011</v>
      </c>
      <c r="OVY3" s="3" t="s">
        <v>1011</v>
      </c>
      <c r="OVZ3" s="3" t="s">
        <v>1011</v>
      </c>
      <c r="OWA3" s="3" t="s">
        <v>1011</v>
      </c>
      <c r="OWB3" s="3" t="s">
        <v>1011</v>
      </c>
      <c r="OWC3" s="3" t="s">
        <v>1011</v>
      </c>
      <c r="OWD3" s="3" t="s">
        <v>1011</v>
      </c>
      <c r="OWE3" s="3" t="s">
        <v>1011</v>
      </c>
      <c r="OWF3" s="3" t="s">
        <v>1011</v>
      </c>
      <c r="OWG3" s="3" t="s">
        <v>1011</v>
      </c>
      <c r="OWH3" s="3" t="s">
        <v>1011</v>
      </c>
      <c r="OWI3" s="3" t="s">
        <v>1011</v>
      </c>
      <c r="OWJ3" s="3" t="s">
        <v>1011</v>
      </c>
      <c r="OWK3" s="3" t="s">
        <v>1011</v>
      </c>
      <c r="OWL3" s="3" t="s">
        <v>1011</v>
      </c>
      <c r="OWM3" s="3" t="s">
        <v>1011</v>
      </c>
      <c r="OWN3" s="3" t="s">
        <v>1011</v>
      </c>
      <c r="OWO3" s="3" t="s">
        <v>1011</v>
      </c>
      <c r="OWP3" s="3" t="s">
        <v>1011</v>
      </c>
      <c r="OWQ3" s="3" t="s">
        <v>1011</v>
      </c>
      <c r="OWR3" s="3" t="s">
        <v>1011</v>
      </c>
      <c r="OWS3" s="3" t="s">
        <v>1011</v>
      </c>
      <c r="OWT3" s="3" t="s">
        <v>1011</v>
      </c>
      <c r="OWU3" s="3" t="s">
        <v>1011</v>
      </c>
      <c r="OWV3" s="3" t="s">
        <v>1011</v>
      </c>
      <c r="OWW3" s="3" t="s">
        <v>1011</v>
      </c>
      <c r="OWX3" s="3" t="s">
        <v>1011</v>
      </c>
      <c r="OWY3" s="3" t="s">
        <v>1011</v>
      </c>
      <c r="OWZ3" s="3" t="s">
        <v>1011</v>
      </c>
      <c r="OXA3" s="3" t="s">
        <v>1011</v>
      </c>
      <c r="OXB3" s="3" t="s">
        <v>1011</v>
      </c>
      <c r="OXC3" s="3" t="s">
        <v>1011</v>
      </c>
      <c r="OXD3" s="3" t="s">
        <v>1011</v>
      </c>
      <c r="OXE3" s="3" t="s">
        <v>1011</v>
      </c>
      <c r="OXF3" s="3" t="s">
        <v>1011</v>
      </c>
      <c r="OXG3" s="3" t="s">
        <v>1011</v>
      </c>
      <c r="OXH3" s="3" t="s">
        <v>1011</v>
      </c>
      <c r="OXI3" s="3" t="s">
        <v>1011</v>
      </c>
      <c r="OXJ3" s="3" t="s">
        <v>1011</v>
      </c>
      <c r="OXK3" s="3" t="s">
        <v>1011</v>
      </c>
      <c r="OXL3" s="3" t="s">
        <v>1011</v>
      </c>
      <c r="OXM3" s="3" t="s">
        <v>1011</v>
      </c>
      <c r="OXN3" s="3" t="s">
        <v>1011</v>
      </c>
      <c r="OXO3" s="3" t="s">
        <v>1011</v>
      </c>
      <c r="OXP3" s="3" t="s">
        <v>1011</v>
      </c>
      <c r="OXQ3" s="3" t="s">
        <v>1011</v>
      </c>
      <c r="OXR3" s="3" t="s">
        <v>1011</v>
      </c>
      <c r="OXS3" s="3" t="s">
        <v>1011</v>
      </c>
      <c r="OXT3" s="3" t="s">
        <v>1011</v>
      </c>
      <c r="OXU3" s="3" t="s">
        <v>1011</v>
      </c>
      <c r="OXV3" s="3" t="s">
        <v>1011</v>
      </c>
      <c r="OXW3" s="3" t="s">
        <v>1011</v>
      </c>
      <c r="OXX3" s="3" t="s">
        <v>1011</v>
      </c>
      <c r="OXY3" s="3" t="s">
        <v>1011</v>
      </c>
      <c r="OXZ3" s="3" t="s">
        <v>1011</v>
      </c>
      <c r="OYA3" s="3" t="s">
        <v>1011</v>
      </c>
      <c r="OYB3" s="3" t="s">
        <v>1011</v>
      </c>
      <c r="OYC3" s="3" t="s">
        <v>1011</v>
      </c>
      <c r="OYD3" s="3" t="s">
        <v>1011</v>
      </c>
      <c r="OYE3" s="3" t="s">
        <v>1011</v>
      </c>
      <c r="OYF3" s="3" t="s">
        <v>1011</v>
      </c>
      <c r="OYG3" s="3" t="s">
        <v>1011</v>
      </c>
      <c r="OYH3" s="3" t="s">
        <v>1011</v>
      </c>
      <c r="OYI3" s="3" t="s">
        <v>1011</v>
      </c>
      <c r="OYJ3" s="3" t="s">
        <v>1011</v>
      </c>
      <c r="OYK3" s="3" t="s">
        <v>1011</v>
      </c>
      <c r="OYL3" s="3" t="s">
        <v>1011</v>
      </c>
      <c r="OYM3" s="3" t="s">
        <v>1011</v>
      </c>
      <c r="OYN3" s="3" t="s">
        <v>1011</v>
      </c>
      <c r="OYO3" s="3" t="s">
        <v>1011</v>
      </c>
      <c r="OYP3" s="3" t="s">
        <v>1011</v>
      </c>
      <c r="OYQ3" s="3" t="s">
        <v>1011</v>
      </c>
      <c r="OYR3" s="3" t="s">
        <v>1011</v>
      </c>
      <c r="OYS3" s="3" t="s">
        <v>1011</v>
      </c>
      <c r="OYT3" s="3" t="s">
        <v>1011</v>
      </c>
      <c r="OYU3" s="3" t="s">
        <v>1011</v>
      </c>
      <c r="OYV3" s="3" t="s">
        <v>1011</v>
      </c>
      <c r="OYW3" s="3" t="s">
        <v>1011</v>
      </c>
      <c r="OYX3" s="3" t="s">
        <v>1011</v>
      </c>
      <c r="OYY3" s="3" t="s">
        <v>1011</v>
      </c>
      <c r="OYZ3" s="3" t="s">
        <v>1011</v>
      </c>
      <c r="OZA3" s="3" t="s">
        <v>1011</v>
      </c>
      <c r="OZB3" s="3" t="s">
        <v>1011</v>
      </c>
      <c r="OZC3" s="3" t="s">
        <v>1011</v>
      </c>
      <c r="OZD3" s="3" t="s">
        <v>1011</v>
      </c>
      <c r="OZE3" s="3" t="s">
        <v>1011</v>
      </c>
      <c r="OZF3" s="3" t="s">
        <v>1011</v>
      </c>
      <c r="OZG3" s="3" t="s">
        <v>1011</v>
      </c>
      <c r="OZH3" s="3" t="s">
        <v>1011</v>
      </c>
      <c r="OZI3" s="3" t="s">
        <v>1011</v>
      </c>
      <c r="OZJ3" s="3" t="s">
        <v>1011</v>
      </c>
      <c r="OZK3" s="3" t="s">
        <v>1011</v>
      </c>
      <c r="OZL3" s="3" t="s">
        <v>1011</v>
      </c>
      <c r="OZM3" s="3" t="s">
        <v>1011</v>
      </c>
      <c r="OZN3" s="3" t="s">
        <v>1011</v>
      </c>
      <c r="OZO3" s="3" t="s">
        <v>1011</v>
      </c>
      <c r="OZP3" s="3" t="s">
        <v>1011</v>
      </c>
      <c r="OZQ3" s="3" t="s">
        <v>1011</v>
      </c>
      <c r="OZR3" s="3" t="s">
        <v>1011</v>
      </c>
      <c r="OZS3" s="3" t="s">
        <v>1011</v>
      </c>
      <c r="OZT3" s="3" t="s">
        <v>1011</v>
      </c>
      <c r="OZU3" s="3" t="s">
        <v>1011</v>
      </c>
      <c r="OZV3" s="3" t="s">
        <v>1011</v>
      </c>
      <c r="OZW3" s="3" t="s">
        <v>1011</v>
      </c>
      <c r="OZX3" s="3" t="s">
        <v>1011</v>
      </c>
      <c r="OZY3" s="3" t="s">
        <v>1011</v>
      </c>
      <c r="OZZ3" s="3" t="s">
        <v>1011</v>
      </c>
      <c r="PAA3" s="3" t="s">
        <v>1011</v>
      </c>
      <c r="PAB3" s="3" t="s">
        <v>1011</v>
      </c>
      <c r="PAC3" s="3" t="s">
        <v>1011</v>
      </c>
      <c r="PAD3" s="3" t="s">
        <v>1011</v>
      </c>
      <c r="PAE3" s="3" t="s">
        <v>1011</v>
      </c>
      <c r="PAF3" s="3" t="s">
        <v>1011</v>
      </c>
      <c r="PAG3" s="3" t="s">
        <v>1011</v>
      </c>
      <c r="PAH3" s="3" t="s">
        <v>1011</v>
      </c>
      <c r="PAI3" s="3" t="s">
        <v>1011</v>
      </c>
      <c r="PAJ3" s="3" t="s">
        <v>1011</v>
      </c>
      <c r="PAK3" s="3" t="s">
        <v>1011</v>
      </c>
      <c r="PAL3" s="3" t="s">
        <v>1011</v>
      </c>
      <c r="PAM3" s="3" t="s">
        <v>1011</v>
      </c>
      <c r="PAN3" s="3" t="s">
        <v>1011</v>
      </c>
      <c r="PAO3" s="3" t="s">
        <v>1011</v>
      </c>
      <c r="PAP3" s="3" t="s">
        <v>1011</v>
      </c>
      <c r="PAQ3" s="3" t="s">
        <v>1011</v>
      </c>
      <c r="PAR3" s="3" t="s">
        <v>1011</v>
      </c>
      <c r="PAS3" s="3" t="s">
        <v>1011</v>
      </c>
      <c r="PAT3" s="3" t="s">
        <v>1011</v>
      </c>
      <c r="PAU3" s="3" t="s">
        <v>1011</v>
      </c>
      <c r="PAV3" s="3" t="s">
        <v>1011</v>
      </c>
      <c r="PAW3" s="3" t="s">
        <v>1011</v>
      </c>
      <c r="PAX3" s="3" t="s">
        <v>1011</v>
      </c>
      <c r="PAY3" s="3" t="s">
        <v>1011</v>
      </c>
      <c r="PAZ3" s="3" t="s">
        <v>1011</v>
      </c>
      <c r="PBA3" s="3" t="s">
        <v>1011</v>
      </c>
      <c r="PBB3" s="3" t="s">
        <v>1011</v>
      </c>
      <c r="PBC3" s="3" t="s">
        <v>1011</v>
      </c>
      <c r="PBD3" s="3" t="s">
        <v>1011</v>
      </c>
      <c r="PBE3" s="3" t="s">
        <v>1011</v>
      </c>
      <c r="PBF3" s="3" t="s">
        <v>1011</v>
      </c>
      <c r="PBG3" s="3" t="s">
        <v>1011</v>
      </c>
      <c r="PBH3" s="3" t="s">
        <v>1011</v>
      </c>
      <c r="PBI3" s="3" t="s">
        <v>1011</v>
      </c>
      <c r="PBJ3" s="3" t="s">
        <v>1011</v>
      </c>
      <c r="PBK3" s="3" t="s">
        <v>1011</v>
      </c>
      <c r="PBL3" s="3" t="s">
        <v>1011</v>
      </c>
      <c r="PBM3" s="3" t="s">
        <v>1011</v>
      </c>
      <c r="PBN3" s="3" t="s">
        <v>1011</v>
      </c>
      <c r="PBO3" s="3" t="s">
        <v>1011</v>
      </c>
      <c r="PBP3" s="3" t="s">
        <v>1011</v>
      </c>
      <c r="PBQ3" s="3" t="s">
        <v>1011</v>
      </c>
      <c r="PBR3" s="3" t="s">
        <v>1011</v>
      </c>
      <c r="PBS3" s="3" t="s">
        <v>1011</v>
      </c>
      <c r="PBT3" s="3" t="s">
        <v>1011</v>
      </c>
      <c r="PBU3" s="3" t="s">
        <v>1011</v>
      </c>
      <c r="PBV3" s="3" t="s">
        <v>1011</v>
      </c>
      <c r="PBW3" s="3" t="s">
        <v>1011</v>
      </c>
      <c r="PBX3" s="3" t="s">
        <v>1011</v>
      </c>
      <c r="PBY3" s="3" t="s">
        <v>1011</v>
      </c>
      <c r="PBZ3" s="3" t="s">
        <v>1011</v>
      </c>
      <c r="PCA3" s="3" t="s">
        <v>1011</v>
      </c>
      <c r="PCB3" s="3" t="s">
        <v>1011</v>
      </c>
      <c r="PCC3" s="3" t="s">
        <v>1011</v>
      </c>
      <c r="PCD3" s="3" t="s">
        <v>1011</v>
      </c>
      <c r="PCE3" s="3" t="s">
        <v>1011</v>
      </c>
      <c r="PCF3" s="3" t="s">
        <v>1011</v>
      </c>
      <c r="PCG3" s="3" t="s">
        <v>1011</v>
      </c>
      <c r="PCH3" s="3" t="s">
        <v>1011</v>
      </c>
      <c r="PCI3" s="3" t="s">
        <v>1011</v>
      </c>
      <c r="PCJ3" s="3" t="s">
        <v>1011</v>
      </c>
      <c r="PCK3" s="3" t="s">
        <v>1011</v>
      </c>
      <c r="PCL3" s="3" t="s">
        <v>1011</v>
      </c>
      <c r="PCM3" s="3" t="s">
        <v>1011</v>
      </c>
      <c r="PCN3" s="3" t="s">
        <v>1011</v>
      </c>
      <c r="PCO3" s="3" t="s">
        <v>1011</v>
      </c>
      <c r="PCP3" s="3" t="s">
        <v>1011</v>
      </c>
      <c r="PCQ3" s="3" t="s">
        <v>1011</v>
      </c>
      <c r="PCR3" s="3" t="s">
        <v>1011</v>
      </c>
      <c r="PCS3" s="3" t="s">
        <v>1011</v>
      </c>
      <c r="PCT3" s="3" t="s">
        <v>1011</v>
      </c>
      <c r="PCU3" s="3" t="s">
        <v>1011</v>
      </c>
      <c r="PCV3" s="3" t="s">
        <v>1011</v>
      </c>
      <c r="PCW3" s="3" t="s">
        <v>1011</v>
      </c>
      <c r="PCX3" s="3" t="s">
        <v>1011</v>
      </c>
      <c r="PCY3" s="3" t="s">
        <v>1011</v>
      </c>
      <c r="PCZ3" s="3" t="s">
        <v>1011</v>
      </c>
      <c r="PDA3" s="3" t="s">
        <v>1011</v>
      </c>
      <c r="PDB3" s="3" t="s">
        <v>1011</v>
      </c>
      <c r="PDC3" s="3" t="s">
        <v>1011</v>
      </c>
      <c r="PDD3" s="3" t="s">
        <v>1011</v>
      </c>
      <c r="PDE3" s="3" t="s">
        <v>1011</v>
      </c>
      <c r="PDF3" s="3" t="s">
        <v>1011</v>
      </c>
      <c r="PDG3" s="3" t="s">
        <v>1011</v>
      </c>
      <c r="PDH3" s="3" t="s">
        <v>1011</v>
      </c>
      <c r="PDI3" s="3" t="s">
        <v>1011</v>
      </c>
      <c r="PDJ3" s="3" t="s">
        <v>1011</v>
      </c>
      <c r="PDK3" s="3" t="s">
        <v>1011</v>
      </c>
      <c r="PDL3" s="3" t="s">
        <v>1011</v>
      </c>
      <c r="PDM3" s="3" t="s">
        <v>1011</v>
      </c>
      <c r="PDN3" s="3" t="s">
        <v>1011</v>
      </c>
      <c r="PDO3" s="3" t="s">
        <v>1011</v>
      </c>
      <c r="PDP3" s="3" t="s">
        <v>1011</v>
      </c>
      <c r="PDQ3" s="3" t="s">
        <v>1011</v>
      </c>
      <c r="PDR3" s="3" t="s">
        <v>1011</v>
      </c>
      <c r="PDS3" s="3" t="s">
        <v>1011</v>
      </c>
      <c r="PDT3" s="3" t="s">
        <v>1011</v>
      </c>
      <c r="PDU3" s="3" t="s">
        <v>1011</v>
      </c>
      <c r="PDV3" s="3" t="s">
        <v>1011</v>
      </c>
      <c r="PDW3" s="3" t="s">
        <v>1011</v>
      </c>
      <c r="PDX3" s="3" t="s">
        <v>1011</v>
      </c>
      <c r="PDY3" s="3" t="s">
        <v>1011</v>
      </c>
      <c r="PDZ3" s="3" t="s">
        <v>1011</v>
      </c>
      <c r="PEA3" s="3" t="s">
        <v>1011</v>
      </c>
      <c r="PEB3" s="3" t="s">
        <v>1011</v>
      </c>
      <c r="PEC3" s="3" t="s">
        <v>1011</v>
      </c>
      <c r="PED3" s="3" t="s">
        <v>1011</v>
      </c>
      <c r="PEE3" s="3" t="s">
        <v>1011</v>
      </c>
      <c r="PEF3" s="3" t="s">
        <v>1011</v>
      </c>
      <c r="PEG3" s="3" t="s">
        <v>1011</v>
      </c>
      <c r="PEH3" s="3" t="s">
        <v>1011</v>
      </c>
      <c r="PEI3" s="3" t="s">
        <v>1011</v>
      </c>
      <c r="PEJ3" s="3" t="s">
        <v>1011</v>
      </c>
      <c r="PEK3" s="3" t="s">
        <v>1011</v>
      </c>
      <c r="PEL3" s="3" t="s">
        <v>1011</v>
      </c>
      <c r="PEM3" s="3" t="s">
        <v>1011</v>
      </c>
      <c r="PEN3" s="3" t="s">
        <v>1011</v>
      </c>
      <c r="PEO3" s="3" t="s">
        <v>1011</v>
      </c>
      <c r="PEP3" s="3" t="s">
        <v>1011</v>
      </c>
      <c r="PEQ3" s="3" t="s">
        <v>1011</v>
      </c>
      <c r="PER3" s="3" t="s">
        <v>1011</v>
      </c>
      <c r="PES3" s="3" t="s">
        <v>1011</v>
      </c>
      <c r="PET3" s="3" t="s">
        <v>1011</v>
      </c>
      <c r="PEU3" s="3" t="s">
        <v>1011</v>
      </c>
      <c r="PEV3" s="3" t="s">
        <v>1011</v>
      </c>
      <c r="PEW3" s="3" t="s">
        <v>1011</v>
      </c>
      <c r="PEX3" s="3" t="s">
        <v>1011</v>
      </c>
      <c r="PEY3" s="3" t="s">
        <v>1011</v>
      </c>
      <c r="PEZ3" s="3" t="s">
        <v>1011</v>
      </c>
      <c r="PFA3" s="3" t="s">
        <v>1011</v>
      </c>
      <c r="PFB3" s="3" t="s">
        <v>1011</v>
      </c>
      <c r="PFC3" s="3" t="s">
        <v>1011</v>
      </c>
      <c r="PFD3" s="3" t="s">
        <v>1011</v>
      </c>
      <c r="PFE3" s="3" t="s">
        <v>1011</v>
      </c>
      <c r="PFF3" s="3" t="s">
        <v>1011</v>
      </c>
      <c r="PFG3" s="3" t="s">
        <v>1011</v>
      </c>
      <c r="PFH3" s="3" t="s">
        <v>1011</v>
      </c>
      <c r="PFI3" s="3" t="s">
        <v>1011</v>
      </c>
      <c r="PFJ3" s="3" t="s">
        <v>1011</v>
      </c>
      <c r="PFK3" s="3" t="s">
        <v>1011</v>
      </c>
      <c r="PFL3" s="3" t="s">
        <v>1011</v>
      </c>
      <c r="PFM3" s="3" t="s">
        <v>1011</v>
      </c>
      <c r="PFN3" s="3" t="s">
        <v>1011</v>
      </c>
      <c r="PFO3" s="3" t="s">
        <v>1011</v>
      </c>
      <c r="PFP3" s="3" t="s">
        <v>1011</v>
      </c>
      <c r="PFQ3" s="3" t="s">
        <v>1011</v>
      </c>
      <c r="PFR3" s="3" t="s">
        <v>1011</v>
      </c>
      <c r="PFS3" s="3" t="s">
        <v>1011</v>
      </c>
      <c r="PFT3" s="3" t="s">
        <v>1011</v>
      </c>
      <c r="PFU3" s="3" t="s">
        <v>1011</v>
      </c>
      <c r="PFV3" s="3" t="s">
        <v>1011</v>
      </c>
      <c r="PFW3" s="3" t="s">
        <v>1011</v>
      </c>
      <c r="PFX3" s="3" t="s">
        <v>1011</v>
      </c>
      <c r="PFY3" s="3" t="s">
        <v>1011</v>
      </c>
      <c r="PFZ3" s="3" t="s">
        <v>1011</v>
      </c>
      <c r="PGA3" s="3" t="s">
        <v>1011</v>
      </c>
      <c r="PGB3" s="3" t="s">
        <v>1011</v>
      </c>
      <c r="PGC3" s="3" t="s">
        <v>1011</v>
      </c>
      <c r="PGD3" s="3" t="s">
        <v>1011</v>
      </c>
      <c r="PGE3" s="3" t="s">
        <v>1011</v>
      </c>
      <c r="PGF3" s="3" t="s">
        <v>1011</v>
      </c>
      <c r="PGG3" s="3" t="s">
        <v>1011</v>
      </c>
      <c r="PGH3" s="3" t="s">
        <v>1011</v>
      </c>
      <c r="PGI3" s="3" t="s">
        <v>1011</v>
      </c>
      <c r="PGJ3" s="3" t="s">
        <v>1011</v>
      </c>
      <c r="PGK3" s="3" t="s">
        <v>1011</v>
      </c>
      <c r="PGL3" s="3" t="s">
        <v>1011</v>
      </c>
      <c r="PGM3" s="3" t="s">
        <v>1011</v>
      </c>
      <c r="PGN3" s="3" t="s">
        <v>1011</v>
      </c>
      <c r="PGO3" s="3" t="s">
        <v>1011</v>
      </c>
      <c r="PGP3" s="3" t="s">
        <v>1011</v>
      </c>
      <c r="PGQ3" s="3" t="s">
        <v>1011</v>
      </c>
      <c r="PGR3" s="3" t="s">
        <v>1011</v>
      </c>
      <c r="PGS3" s="3" t="s">
        <v>1011</v>
      </c>
      <c r="PGT3" s="3" t="s">
        <v>1011</v>
      </c>
      <c r="PGU3" s="3" t="s">
        <v>1011</v>
      </c>
      <c r="PGV3" s="3" t="s">
        <v>1011</v>
      </c>
      <c r="PGW3" s="3" t="s">
        <v>1011</v>
      </c>
      <c r="PGX3" s="3" t="s">
        <v>1011</v>
      </c>
      <c r="PGY3" s="3" t="s">
        <v>1011</v>
      </c>
      <c r="PGZ3" s="3" t="s">
        <v>1011</v>
      </c>
      <c r="PHA3" s="3" t="s">
        <v>1011</v>
      </c>
      <c r="PHB3" s="3" t="s">
        <v>1011</v>
      </c>
      <c r="PHC3" s="3" t="s">
        <v>1011</v>
      </c>
      <c r="PHD3" s="3" t="s">
        <v>1011</v>
      </c>
      <c r="PHE3" s="3" t="s">
        <v>1011</v>
      </c>
      <c r="PHF3" s="3" t="s">
        <v>1011</v>
      </c>
      <c r="PHG3" s="3" t="s">
        <v>1011</v>
      </c>
      <c r="PHH3" s="3" t="s">
        <v>1011</v>
      </c>
      <c r="PHI3" s="3" t="s">
        <v>1011</v>
      </c>
      <c r="PHJ3" s="3" t="s">
        <v>1011</v>
      </c>
      <c r="PHK3" s="3" t="s">
        <v>1011</v>
      </c>
      <c r="PHL3" s="3" t="s">
        <v>1011</v>
      </c>
      <c r="PHM3" s="3" t="s">
        <v>1011</v>
      </c>
      <c r="PHN3" s="3" t="s">
        <v>1011</v>
      </c>
      <c r="PHO3" s="3" t="s">
        <v>1011</v>
      </c>
      <c r="PHP3" s="3" t="s">
        <v>1011</v>
      </c>
      <c r="PHQ3" s="3" t="s">
        <v>1011</v>
      </c>
      <c r="PHR3" s="3" t="s">
        <v>1011</v>
      </c>
      <c r="PHS3" s="3" t="s">
        <v>1011</v>
      </c>
      <c r="PHT3" s="3" t="s">
        <v>1011</v>
      </c>
      <c r="PHU3" s="3" t="s">
        <v>1011</v>
      </c>
      <c r="PHV3" s="3" t="s">
        <v>1011</v>
      </c>
      <c r="PHW3" s="3" t="s">
        <v>1011</v>
      </c>
      <c r="PHX3" s="3" t="s">
        <v>1011</v>
      </c>
      <c r="PHY3" s="3" t="s">
        <v>1011</v>
      </c>
      <c r="PHZ3" s="3" t="s">
        <v>1011</v>
      </c>
      <c r="PIA3" s="3" t="s">
        <v>1011</v>
      </c>
      <c r="PIB3" s="3" t="s">
        <v>1011</v>
      </c>
      <c r="PIC3" s="3" t="s">
        <v>1011</v>
      </c>
      <c r="PID3" s="3" t="s">
        <v>1011</v>
      </c>
      <c r="PIE3" s="3" t="s">
        <v>1011</v>
      </c>
      <c r="PIF3" s="3" t="s">
        <v>1011</v>
      </c>
      <c r="PIG3" s="3" t="s">
        <v>1011</v>
      </c>
      <c r="PIH3" s="3" t="s">
        <v>1011</v>
      </c>
      <c r="PII3" s="3" t="s">
        <v>1011</v>
      </c>
      <c r="PIJ3" s="3" t="s">
        <v>1011</v>
      </c>
      <c r="PIK3" s="3" t="s">
        <v>1011</v>
      </c>
      <c r="PIL3" s="3" t="s">
        <v>1011</v>
      </c>
      <c r="PIM3" s="3" t="s">
        <v>1011</v>
      </c>
      <c r="PIN3" s="3" t="s">
        <v>1011</v>
      </c>
      <c r="PIO3" s="3" t="s">
        <v>1011</v>
      </c>
      <c r="PIP3" s="3" t="s">
        <v>1011</v>
      </c>
      <c r="PIQ3" s="3" t="s">
        <v>1011</v>
      </c>
      <c r="PIR3" s="3" t="s">
        <v>1011</v>
      </c>
      <c r="PIS3" s="3" t="s">
        <v>1011</v>
      </c>
      <c r="PIT3" s="3" t="s">
        <v>1011</v>
      </c>
      <c r="PIU3" s="3" t="s">
        <v>1011</v>
      </c>
      <c r="PIV3" s="3" t="s">
        <v>1011</v>
      </c>
      <c r="PIW3" s="3" t="s">
        <v>1011</v>
      </c>
      <c r="PIX3" s="3" t="s">
        <v>1011</v>
      </c>
      <c r="PIY3" s="3" t="s">
        <v>1011</v>
      </c>
      <c r="PIZ3" s="3" t="s">
        <v>1011</v>
      </c>
      <c r="PJA3" s="3" t="s">
        <v>1011</v>
      </c>
      <c r="PJB3" s="3" t="s">
        <v>1011</v>
      </c>
      <c r="PJC3" s="3" t="s">
        <v>1011</v>
      </c>
      <c r="PJD3" s="3" t="s">
        <v>1011</v>
      </c>
      <c r="PJE3" s="3" t="s">
        <v>1011</v>
      </c>
      <c r="PJF3" s="3" t="s">
        <v>1011</v>
      </c>
      <c r="PJG3" s="3" t="s">
        <v>1011</v>
      </c>
      <c r="PJH3" s="3" t="s">
        <v>1011</v>
      </c>
      <c r="PJI3" s="3" t="s">
        <v>1011</v>
      </c>
      <c r="PJJ3" s="3" t="s">
        <v>1011</v>
      </c>
      <c r="PJK3" s="3" t="s">
        <v>1011</v>
      </c>
      <c r="PJL3" s="3" t="s">
        <v>1011</v>
      </c>
      <c r="PJM3" s="3" t="s">
        <v>1011</v>
      </c>
      <c r="PJN3" s="3" t="s">
        <v>1011</v>
      </c>
      <c r="PJO3" s="3" t="s">
        <v>1011</v>
      </c>
      <c r="PJP3" s="3" t="s">
        <v>1011</v>
      </c>
      <c r="PJQ3" s="3" t="s">
        <v>1011</v>
      </c>
      <c r="PJR3" s="3" t="s">
        <v>1011</v>
      </c>
      <c r="PJS3" s="3" t="s">
        <v>1011</v>
      </c>
      <c r="PJT3" s="3" t="s">
        <v>1011</v>
      </c>
      <c r="PJU3" s="3" t="s">
        <v>1011</v>
      </c>
      <c r="PJV3" s="3" t="s">
        <v>1011</v>
      </c>
      <c r="PJW3" s="3" t="s">
        <v>1011</v>
      </c>
      <c r="PJX3" s="3" t="s">
        <v>1011</v>
      </c>
      <c r="PJY3" s="3" t="s">
        <v>1011</v>
      </c>
      <c r="PJZ3" s="3" t="s">
        <v>1011</v>
      </c>
      <c r="PKA3" s="3" t="s">
        <v>1011</v>
      </c>
      <c r="PKB3" s="3" t="s">
        <v>1011</v>
      </c>
      <c r="PKC3" s="3" t="s">
        <v>1011</v>
      </c>
      <c r="PKD3" s="3" t="s">
        <v>1011</v>
      </c>
      <c r="PKE3" s="3" t="s">
        <v>1011</v>
      </c>
      <c r="PKF3" s="3" t="s">
        <v>1011</v>
      </c>
      <c r="PKG3" s="3" t="s">
        <v>1011</v>
      </c>
      <c r="PKH3" s="3" t="s">
        <v>1011</v>
      </c>
      <c r="PKI3" s="3" t="s">
        <v>1011</v>
      </c>
      <c r="PKJ3" s="3" t="s">
        <v>1011</v>
      </c>
      <c r="PKK3" s="3" t="s">
        <v>1011</v>
      </c>
      <c r="PKL3" s="3" t="s">
        <v>1011</v>
      </c>
      <c r="PKM3" s="3" t="s">
        <v>1011</v>
      </c>
      <c r="PKN3" s="3" t="s">
        <v>1011</v>
      </c>
      <c r="PKO3" s="3" t="s">
        <v>1011</v>
      </c>
      <c r="PKP3" s="3" t="s">
        <v>1011</v>
      </c>
      <c r="PKQ3" s="3" t="s">
        <v>1011</v>
      </c>
      <c r="PKR3" s="3" t="s">
        <v>1011</v>
      </c>
      <c r="PKS3" s="3" t="s">
        <v>1011</v>
      </c>
      <c r="PKT3" s="3" t="s">
        <v>1011</v>
      </c>
      <c r="PKU3" s="3" t="s">
        <v>1011</v>
      </c>
      <c r="PKV3" s="3" t="s">
        <v>1011</v>
      </c>
      <c r="PKW3" s="3" t="s">
        <v>1011</v>
      </c>
      <c r="PKX3" s="3" t="s">
        <v>1011</v>
      </c>
      <c r="PKY3" s="3" t="s">
        <v>1011</v>
      </c>
      <c r="PKZ3" s="3" t="s">
        <v>1011</v>
      </c>
      <c r="PLA3" s="3" t="s">
        <v>1011</v>
      </c>
      <c r="PLB3" s="3" t="s">
        <v>1011</v>
      </c>
      <c r="PLC3" s="3" t="s">
        <v>1011</v>
      </c>
      <c r="PLD3" s="3" t="s">
        <v>1011</v>
      </c>
      <c r="PLE3" s="3" t="s">
        <v>1011</v>
      </c>
      <c r="PLF3" s="3" t="s">
        <v>1011</v>
      </c>
      <c r="PLG3" s="3" t="s">
        <v>1011</v>
      </c>
      <c r="PLH3" s="3" t="s">
        <v>1011</v>
      </c>
      <c r="PLI3" s="3" t="s">
        <v>1011</v>
      </c>
      <c r="PLJ3" s="3" t="s">
        <v>1011</v>
      </c>
      <c r="PLK3" s="3" t="s">
        <v>1011</v>
      </c>
      <c r="PLL3" s="3" t="s">
        <v>1011</v>
      </c>
      <c r="PLM3" s="3" t="s">
        <v>1011</v>
      </c>
      <c r="PLN3" s="3" t="s">
        <v>1011</v>
      </c>
      <c r="PLO3" s="3" t="s">
        <v>1011</v>
      </c>
      <c r="PLP3" s="3" t="s">
        <v>1011</v>
      </c>
      <c r="PLQ3" s="3" t="s">
        <v>1011</v>
      </c>
      <c r="PLR3" s="3" t="s">
        <v>1011</v>
      </c>
      <c r="PLS3" s="3" t="s">
        <v>1011</v>
      </c>
      <c r="PLT3" s="3" t="s">
        <v>1011</v>
      </c>
      <c r="PLU3" s="3" t="s">
        <v>1011</v>
      </c>
      <c r="PLV3" s="3" t="s">
        <v>1011</v>
      </c>
      <c r="PLW3" s="3" t="s">
        <v>1011</v>
      </c>
      <c r="PLX3" s="3" t="s">
        <v>1011</v>
      </c>
      <c r="PLY3" s="3" t="s">
        <v>1011</v>
      </c>
      <c r="PLZ3" s="3" t="s">
        <v>1011</v>
      </c>
      <c r="PMA3" s="3" t="s">
        <v>1011</v>
      </c>
      <c r="PMB3" s="3" t="s">
        <v>1011</v>
      </c>
      <c r="PMC3" s="3" t="s">
        <v>1011</v>
      </c>
      <c r="PMD3" s="3" t="s">
        <v>1011</v>
      </c>
      <c r="PME3" s="3" t="s">
        <v>1011</v>
      </c>
      <c r="PMF3" s="3" t="s">
        <v>1011</v>
      </c>
      <c r="PMG3" s="3" t="s">
        <v>1011</v>
      </c>
      <c r="PMH3" s="3" t="s">
        <v>1011</v>
      </c>
      <c r="PMI3" s="3" t="s">
        <v>1011</v>
      </c>
      <c r="PMJ3" s="3" t="s">
        <v>1011</v>
      </c>
      <c r="PMK3" s="3" t="s">
        <v>1011</v>
      </c>
      <c r="PML3" s="3" t="s">
        <v>1011</v>
      </c>
      <c r="PMM3" s="3" t="s">
        <v>1011</v>
      </c>
      <c r="PMN3" s="3" t="s">
        <v>1011</v>
      </c>
      <c r="PMO3" s="3" t="s">
        <v>1011</v>
      </c>
      <c r="PMP3" s="3" t="s">
        <v>1011</v>
      </c>
      <c r="PMQ3" s="3" t="s">
        <v>1011</v>
      </c>
      <c r="PMR3" s="3" t="s">
        <v>1011</v>
      </c>
      <c r="PMS3" s="3" t="s">
        <v>1011</v>
      </c>
      <c r="PMT3" s="3" t="s">
        <v>1011</v>
      </c>
      <c r="PMU3" s="3" t="s">
        <v>1011</v>
      </c>
      <c r="PMV3" s="3" t="s">
        <v>1011</v>
      </c>
      <c r="PMW3" s="3" t="s">
        <v>1011</v>
      </c>
      <c r="PMX3" s="3" t="s">
        <v>1011</v>
      </c>
      <c r="PMY3" s="3" t="s">
        <v>1011</v>
      </c>
      <c r="PMZ3" s="3" t="s">
        <v>1011</v>
      </c>
      <c r="PNA3" s="3" t="s">
        <v>1011</v>
      </c>
      <c r="PNB3" s="3" t="s">
        <v>1011</v>
      </c>
      <c r="PNC3" s="3" t="s">
        <v>1011</v>
      </c>
      <c r="PND3" s="3" t="s">
        <v>1011</v>
      </c>
      <c r="PNE3" s="3" t="s">
        <v>1011</v>
      </c>
      <c r="PNF3" s="3" t="s">
        <v>1011</v>
      </c>
      <c r="PNG3" s="3" t="s">
        <v>1011</v>
      </c>
      <c r="PNH3" s="3" t="s">
        <v>1011</v>
      </c>
      <c r="PNI3" s="3" t="s">
        <v>1011</v>
      </c>
      <c r="PNJ3" s="3" t="s">
        <v>1011</v>
      </c>
      <c r="PNK3" s="3" t="s">
        <v>1011</v>
      </c>
      <c r="PNL3" s="3" t="s">
        <v>1011</v>
      </c>
      <c r="PNM3" s="3" t="s">
        <v>1011</v>
      </c>
      <c r="PNN3" s="3" t="s">
        <v>1011</v>
      </c>
      <c r="PNO3" s="3" t="s">
        <v>1011</v>
      </c>
      <c r="PNP3" s="3" t="s">
        <v>1011</v>
      </c>
      <c r="PNQ3" s="3" t="s">
        <v>1011</v>
      </c>
      <c r="PNR3" s="3" t="s">
        <v>1011</v>
      </c>
      <c r="PNS3" s="3" t="s">
        <v>1011</v>
      </c>
      <c r="PNT3" s="3" t="s">
        <v>1011</v>
      </c>
      <c r="PNU3" s="3" t="s">
        <v>1011</v>
      </c>
      <c r="PNV3" s="3" t="s">
        <v>1011</v>
      </c>
      <c r="PNW3" s="3" t="s">
        <v>1011</v>
      </c>
      <c r="PNX3" s="3" t="s">
        <v>1011</v>
      </c>
      <c r="PNY3" s="3" t="s">
        <v>1011</v>
      </c>
      <c r="PNZ3" s="3" t="s">
        <v>1011</v>
      </c>
      <c r="POA3" s="3" t="s">
        <v>1011</v>
      </c>
      <c r="POB3" s="3" t="s">
        <v>1011</v>
      </c>
      <c r="POC3" s="3" t="s">
        <v>1011</v>
      </c>
      <c r="POD3" s="3" t="s">
        <v>1011</v>
      </c>
      <c r="POE3" s="3" t="s">
        <v>1011</v>
      </c>
      <c r="POF3" s="3" t="s">
        <v>1011</v>
      </c>
      <c r="POG3" s="3" t="s">
        <v>1011</v>
      </c>
      <c r="POH3" s="3" t="s">
        <v>1011</v>
      </c>
      <c r="POI3" s="3" t="s">
        <v>1011</v>
      </c>
      <c r="POJ3" s="3" t="s">
        <v>1011</v>
      </c>
      <c r="POK3" s="3" t="s">
        <v>1011</v>
      </c>
      <c r="POL3" s="3" t="s">
        <v>1011</v>
      </c>
      <c r="POM3" s="3" t="s">
        <v>1011</v>
      </c>
      <c r="PON3" s="3" t="s">
        <v>1011</v>
      </c>
      <c r="POO3" s="3" t="s">
        <v>1011</v>
      </c>
      <c r="POP3" s="3" t="s">
        <v>1011</v>
      </c>
      <c r="POQ3" s="3" t="s">
        <v>1011</v>
      </c>
      <c r="POR3" s="3" t="s">
        <v>1011</v>
      </c>
      <c r="POS3" s="3" t="s">
        <v>1011</v>
      </c>
      <c r="POT3" s="3" t="s">
        <v>1011</v>
      </c>
      <c r="POU3" s="3" t="s">
        <v>1011</v>
      </c>
      <c r="POV3" s="3" t="s">
        <v>1011</v>
      </c>
      <c r="POW3" s="3" t="s">
        <v>1011</v>
      </c>
      <c r="POX3" s="3" t="s">
        <v>1011</v>
      </c>
      <c r="POY3" s="3" t="s">
        <v>1011</v>
      </c>
      <c r="POZ3" s="3" t="s">
        <v>1011</v>
      </c>
      <c r="PPA3" s="3" t="s">
        <v>1011</v>
      </c>
      <c r="PPB3" s="3" t="s">
        <v>1011</v>
      </c>
      <c r="PPC3" s="3" t="s">
        <v>1011</v>
      </c>
      <c r="PPD3" s="3" t="s">
        <v>1011</v>
      </c>
      <c r="PPE3" s="3" t="s">
        <v>1011</v>
      </c>
      <c r="PPF3" s="3" t="s">
        <v>1011</v>
      </c>
      <c r="PPG3" s="3" t="s">
        <v>1011</v>
      </c>
      <c r="PPH3" s="3" t="s">
        <v>1011</v>
      </c>
      <c r="PPI3" s="3" t="s">
        <v>1011</v>
      </c>
      <c r="PPJ3" s="3" t="s">
        <v>1011</v>
      </c>
      <c r="PPK3" s="3" t="s">
        <v>1011</v>
      </c>
      <c r="PPL3" s="3" t="s">
        <v>1011</v>
      </c>
      <c r="PPM3" s="3" t="s">
        <v>1011</v>
      </c>
      <c r="PPN3" s="3" t="s">
        <v>1011</v>
      </c>
      <c r="PPO3" s="3" t="s">
        <v>1011</v>
      </c>
      <c r="PPP3" s="3" t="s">
        <v>1011</v>
      </c>
      <c r="PPQ3" s="3" t="s">
        <v>1011</v>
      </c>
      <c r="PPR3" s="3" t="s">
        <v>1011</v>
      </c>
      <c r="PPS3" s="3" t="s">
        <v>1011</v>
      </c>
      <c r="PPT3" s="3" t="s">
        <v>1011</v>
      </c>
      <c r="PPU3" s="3" t="s">
        <v>1011</v>
      </c>
      <c r="PPV3" s="3" t="s">
        <v>1011</v>
      </c>
      <c r="PPW3" s="3" t="s">
        <v>1011</v>
      </c>
      <c r="PPX3" s="3" t="s">
        <v>1011</v>
      </c>
      <c r="PPY3" s="3" t="s">
        <v>1011</v>
      </c>
      <c r="PPZ3" s="3" t="s">
        <v>1011</v>
      </c>
      <c r="PQA3" s="3" t="s">
        <v>1011</v>
      </c>
      <c r="PQB3" s="3" t="s">
        <v>1011</v>
      </c>
      <c r="PQC3" s="3" t="s">
        <v>1011</v>
      </c>
      <c r="PQD3" s="3" t="s">
        <v>1011</v>
      </c>
      <c r="PQE3" s="3" t="s">
        <v>1011</v>
      </c>
      <c r="PQF3" s="3" t="s">
        <v>1011</v>
      </c>
      <c r="PQG3" s="3" t="s">
        <v>1011</v>
      </c>
      <c r="PQH3" s="3" t="s">
        <v>1011</v>
      </c>
      <c r="PQI3" s="3" t="s">
        <v>1011</v>
      </c>
      <c r="PQJ3" s="3" t="s">
        <v>1011</v>
      </c>
      <c r="PQK3" s="3" t="s">
        <v>1011</v>
      </c>
      <c r="PQL3" s="3" t="s">
        <v>1011</v>
      </c>
      <c r="PQM3" s="3" t="s">
        <v>1011</v>
      </c>
      <c r="PQN3" s="3" t="s">
        <v>1011</v>
      </c>
      <c r="PQO3" s="3" t="s">
        <v>1011</v>
      </c>
      <c r="PQP3" s="3" t="s">
        <v>1011</v>
      </c>
      <c r="PQQ3" s="3" t="s">
        <v>1011</v>
      </c>
      <c r="PQR3" s="3" t="s">
        <v>1011</v>
      </c>
      <c r="PQS3" s="3" t="s">
        <v>1011</v>
      </c>
      <c r="PQT3" s="3" t="s">
        <v>1011</v>
      </c>
      <c r="PQU3" s="3" t="s">
        <v>1011</v>
      </c>
      <c r="PQV3" s="3" t="s">
        <v>1011</v>
      </c>
      <c r="PQW3" s="3" t="s">
        <v>1011</v>
      </c>
      <c r="PQX3" s="3" t="s">
        <v>1011</v>
      </c>
      <c r="PQY3" s="3" t="s">
        <v>1011</v>
      </c>
      <c r="PQZ3" s="3" t="s">
        <v>1011</v>
      </c>
      <c r="PRA3" s="3" t="s">
        <v>1011</v>
      </c>
      <c r="PRB3" s="3" t="s">
        <v>1011</v>
      </c>
      <c r="PRC3" s="3" t="s">
        <v>1011</v>
      </c>
      <c r="PRD3" s="3" t="s">
        <v>1011</v>
      </c>
      <c r="PRE3" s="3" t="s">
        <v>1011</v>
      </c>
      <c r="PRF3" s="3" t="s">
        <v>1011</v>
      </c>
      <c r="PRG3" s="3" t="s">
        <v>1011</v>
      </c>
      <c r="PRH3" s="3" t="s">
        <v>1011</v>
      </c>
      <c r="PRI3" s="3" t="s">
        <v>1011</v>
      </c>
      <c r="PRJ3" s="3" t="s">
        <v>1011</v>
      </c>
      <c r="PRK3" s="3" t="s">
        <v>1011</v>
      </c>
      <c r="PRL3" s="3" t="s">
        <v>1011</v>
      </c>
      <c r="PRM3" s="3" t="s">
        <v>1011</v>
      </c>
      <c r="PRN3" s="3" t="s">
        <v>1011</v>
      </c>
      <c r="PRO3" s="3" t="s">
        <v>1011</v>
      </c>
      <c r="PRP3" s="3" t="s">
        <v>1011</v>
      </c>
      <c r="PRQ3" s="3" t="s">
        <v>1011</v>
      </c>
      <c r="PRR3" s="3" t="s">
        <v>1011</v>
      </c>
      <c r="PRS3" s="3" t="s">
        <v>1011</v>
      </c>
      <c r="PRT3" s="3" t="s">
        <v>1011</v>
      </c>
      <c r="PRU3" s="3" t="s">
        <v>1011</v>
      </c>
      <c r="PRV3" s="3" t="s">
        <v>1011</v>
      </c>
      <c r="PRW3" s="3" t="s">
        <v>1011</v>
      </c>
      <c r="PRX3" s="3" t="s">
        <v>1011</v>
      </c>
      <c r="PRY3" s="3" t="s">
        <v>1011</v>
      </c>
      <c r="PRZ3" s="3" t="s">
        <v>1011</v>
      </c>
      <c r="PSA3" s="3" t="s">
        <v>1011</v>
      </c>
      <c r="PSB3" s="3" t="s">
        <v>1011</v>
      </c>
      <c r="PSC3" s="3" t="s">
        <v>1011</v>
      </c>
      <c r="PSD3" s="3" t="s">
        <v>1011</v>
      </c>
      <c r="PSE3" s="3" t="s">
        <v>1011</v>
      </c>
      <c r="PSF3" s="3" t="s">
        <v>1011</v>
      </c>
      <c r="PSG3" s="3" t="s">
        <v>1011</v>
      </c>
      <c r="PSH3" s="3" t="s">
        <v>1011</v>
      </c>
      <c r="PSI3" s="3" t="s">
        <v>1011</v>
      </c>
      <c r="PSJ3" s="3" t="s">
        <v>1011</v>
      </c>
      <c r="PSK3" s="3" t="s">
        <v>1011</v>
      </c>
      <c r="PSL3" s="3" t="s">
        <v>1011</v>
      </c>
      <c r="PSM3" s="3" t="s">
        <v>1011</v>
      </c>
      <c r="PSN3" s="3" t="s">
        <v>1011</v>
      </c>
      <c r="PSO3" s="3" t="s">
        <v>1011</v>
      </c>
      <c r="PSP3" s="3" t="s">
        <v>1011</v>
      </c>
      <c r="PSQ3" s="3" t="s">
        <v>1011</v>
      </c>
      <c r="PSR3" s="3" t="s">
        <v>1011</v>
      </c>
      <c r="PSS3" s="3" t="s">
        <v>1011</v>
      </c>
      <c r="PST3" s="3" t="s">
        <v>1011</v>
      </c>
      <c r="PSU3" s="3" t="s">
        <v>1011</v>
      </c>
      <c r="PSV3" s="3" t="s">
        <v>1011</v>
      </c>
      <c r="PSW3" s="3" t="s">
        <v>1011</v>
      </c>
      <c r="PSX3" s="3" t="s">
        <v>1011</v>
      </c>
      <c r="PSY3" s="3" t="s">
        <v>1011</v>
      </c>
      <c r="PSZ3" s="3" t="s">
        <v>1011</v>
      </c>
      <c r="PTA3" s="3" t="s">
        <v>1011</v>
      </c>
      <c r="PTB3" s="3" t="s">
        <v>1011</v>
      </c>
      <c r="PTC3" s="3" t="s">
        <v>1011</v>
      </c>
      <c r="PTD3" s="3" t="s">
        <v>1011</v>
      </c>
      <c r="PTE3" s="3" t="s">
        <v>1011</v>
      </c>
      <c r="PTF3" s="3" t="s">
        <v>1011</v>
      </c>
      <c r="PTG3" s="3" t="s">
        <v>1011</v>
      </c>
      <c r="PTH3" s="3" t="s">
        <v>1011</v>
      </c>
      <c r="PTI3" s="3" t="s">
        <v>1011</v>
      </c>
      <c r="PTJ3" s="3" t="s">
        <v>1011</v>
      </c>
      <c r="PTK3" s="3" t="s">
        <v>1011</v>
      </c>
      <c r="PTL3" s="3" t="s">
        <v>1011</v>
      </c>
      <c r="PTM3" s="3" t="s">
        <v>1011</v>
      </c>
      <c r="PTN3" s="3" t="s">
        <v>1011</v>
      </c>
      <c r="PTO3" s="3" t="s">
        <v>1011</v>
      </c>
      <c r="PTP3" s="3" t="s">
        <v>1011</v>
      </c>
      <c r="PTQ3" s="3" t="s">
        <v>1011</v>
      </c>
      <c r="PTR3" s="3" t="s">
        <v>1011</v>
      </c>
      <c r="PTS3" s="3" t="s">
        <v>1011</v>
      </c>
      <c r="PTT3" s="3" t="s">
        <v>1011</v>
      </c>
      <c r="PTU3" s="3" t="s">
        <v>1011</v>
      </c>
      <c r="PTV3" s="3" t="s">
        <v>1011</v>
      </c>
      <c r="PTW3" s="3" t="s">
        <v>1011</v>
      </c>
      <c r="PTX3" s="3" t="s">
        <v>1011</v>
      </c>
      <c r="PTY3" s="3" t="s">
        <v>1011</v>
      </c>
      <c r="PTZ3" s="3" t="s">
        <v>1011</v>
      </c>
      <c r="PUA3" s="3" t="s">
        <v>1011</v>
      </c>
      <c r="PUB3" s="3" t="s">
        <v>1011</v>
      </c>
      <c r="PUC3" s="3" t="s">
        <v>1011</v>
      </c>
      <c r="PUD3" s="3" t="s">
        <v>1011</v>
      </c>
      <c r="PUE3" s="3" t="s">
        <v>1011</v>
      </c>
      <c r="PUF3" s="3" t="s">
        <v>1011</v>
      </c>
      <c r="PUG3" s="3" t="s">
        <v>1011</v>
      </c>
      <c r="PUH3" s="3" t="s">
        <v>1011</v>
      </c>
      <c r="PUI3" s="3" t="s">
        <v>1011</v>
      </c>
      <c r="PUJ3" s="3" t="s">
        <v>1011</v>
      </c>
      <c r="PUK3" s="3" t="s">
        <v>1011</v>
      </c>
      <c r="PUL3" s="3" t="s">
        <v>1011</v>
      </c>
      <c r="PUM3" s="3" t="s">
        <v>1011</v>
      </c>
      <c r="PUN3" s="3" t="s">
        <v>1011</v>
      </c>
      <c r="PUO3" s="3" t="s">
        <v>1011</v>
      </c>
      <c r="PUP3" s="3" t="s">
        <v>1011</v>
      </c>
      <c r="PUQ3" s="3" t="s">
        <v>1011</v>
      </c>
      <c r="PUR3" s="3" t="s">
        <v>1011</v>
      </c>
      <c r="PUS3" s="3" t="s">
        <v>1011</v>
      </c>
      <c r="PUT3" s="3" t="s">
        <v>1011</v>
      </c>
      <c r="PUU3" s="3" t="s">
        <v>1011</v>
      </c>
      <c r="PUV3" s="3" t="s">
        <v>1011</v>
      </c>
      <c r="PUW3" s="3" t="s">
        <v>1011</v>
      </c>
      <c r="PUX3" s="3" t="s">
        <v>1011</v>
      </c>
      <c r="PUY3" s="3" t="s">
        <v>1011</v>
      </c>
      <c r="PUZ3" s="3" t="s">
        <v>1011</v>
      </c>
      <c r="PVA3" s="3" t="s">
        <v>1011</v>
      </c>
      <c r="PVB3" s="3" t="s">
        <v>1011</v>
      </c>
      <c r="PVC3" s="3" t="s">
        <v>1011</v>
      </c>
      <c r="PVD3" s="3" t="s">
        <v>1011</v>
      </c>
      <c r="PVE3" s="3" t="s">
        <v>1011</v>
      </c>
      <c r="PVF3" s="3" t="s">
        <v>1011</v>
      </c>
      <c r="PVG3" s="3" t="s">
        <v>1011</v>
      </c>
      <c r="PVH3" s="3" t="s">
        <v>1011</v>
      </c>
      <c r="PVI3" s="3" t="s">
        <v>1011</v>
      </c>
      <c r="PVJ3" s="3" t="s">
        <v>1011</v>
      </c>
      <c r="PVK3" s="3" t="s">
        <v>1011</v>
      </c>
      <c r="PVL3" s="3" t="s">
        <v>1011</v>
      </c>
      <c r="PVM3" s="3" t="s">
        <v>1011</v>
      </c>
      <c r="PVN3" s="3" t="s">
        <v>1011</v>
      </c>
      <c r="PVO3" s="3" t="s">
        <v>1011</v>
      </c>
      <c r="PVP3" s="3" t="s">
        <v>1011</v>
      </c>
      <c r="PVQ3" s="3" t="s">
        <v>1011</v>
      </c>
      <c r="PVR3" s="3" t="s">
        <v>1011</v>
      </c>
      <c r="PVS3" s="3" t="s">
        <v>1011</v>
      </c>
      <c r="PVT3" s="3" t="s">
        <v>1011</v>
      </c>
      <c r="PVU3" s="3" t="s">
        <v>1011</v>
      </c>
      <c r="PVV3" s="3" t="s">
        <v>1011</v>
      </c>
      <c r="PVW3" s="3" t="s">
        <v>1011</v>
      </c>
      <c r="PVX3" s="3" t="s">
        <v>1011</v>
      </c>
      <c r="PVY3" s="3" t="s">
        <v>1011</v>
      </c>
      <c r="PVZ3" s="3" t="s">
        <v>1011</v>
      </c>
      <c r="PWA3" s="3" t="s">
        <v>1011</v>
      </c>
      <c r="PWB3" s="3" t="s">
        <v>1011</v>
      </c>
      <c r="PWC3" s="3" t="s">
        <v>1011</v>
      </c>
      <c r="PWD3" s="3" t="s">
        <v>1011</v>
      </c>
      <c r="PWE3" s="3" t="s">
        <v>1011</v>
      </c>
      <c r="PWF3" s="3" t="s">
        <v>1011</v>
      </c>
      <c r="PWG3" s="3" t="s">
        <v>1011</v>
      </c>
      <c r="PWH3" s="3" t="s">
        <v>1011</v>
      </c>
      <c r="PWI3" s="3" t="s">
        <v>1011</v>
      </c>
      <c r="PWJ3" s="3" t="s">
        <v>1011</v>
      </c>
      <c r="PWK3" s="3" t="s">
        <v>1011</v>
      </c>
      <c r="PWL3" s="3" t="s">
        <v>1011</v>
      </c>
      <c r="PWM3" s="3" t="s">
        <v>1011</v>
      </c>
      <c r="PWN3" s="3" t="s">
        <v>1011</v>
      </c>
      <c r="PWO3" s="3" t="s">
        <v>1011</v>
      </c>
      <c r="PWP3" s="3" t="s">
        <v>1011</v>
      </c>
      <c r="PWQ3" s="3" t="s">
        <v>1011</v>
      </c>
      <c r="PWR3" s="3" t="s">
        <v>1011</v>
      </c>
      <c r="PWS3" s="3" t="s">
        <v>1011</v>
      </c>
      <c r="PWT3" s="3" t="s">
        <v>1011</v>
      </c>
      <c r="PWU3" s="3" t="s">
        <v>1011</v>
      </c>
      <c r="PWV3" s="3" t="s">
        <v>1011</v>
      </c>
      <c r="PWW3" s="3" t="s">
        <v>1011</v>
      </c>
      <c r="PWX3" s="3" t="s">
        <v>1011</v>
      </c>
      <c r="PWY3" s="3" t="s">
        <v>1011</v>
      </c>
      <c r="PWZ3" s="3" t="s">
        <v>1011</v>
      </c>
      <c r="PXA3" s="3" t="s">
        <v>1011</v>
      </c>
      <c r="PXB3" s="3" t="s">
        <v>1011</v>
      </c>
      <c r="PXC3" s="3" t="s">
        <v>1011</v>
      </c>
      <c r="PXD3" s="3" t="s">
        <v>1011</v>
      </c>
      <c r="PXE3" s="3" t="s">
        <v>1011</v>
      </c>
      <c r="PXF3" s="3" t="s">
        <v>1011</v>
      </c>
      <c r="PXG3" s="3" t="s">
        <v>1011</v>
      </c>
      <c r="PXH3" s="3" t="s">
        <v>1011</v>
      </c>
      <c r="PXI3" s="3" t="s">
        <v>1011</v>
      </c>
      <c r="PXJ3" s="3" t="s">
        <v>1011</v>
      </c>
      <c r="PXK3" s="3" t="s">
        <v>1011</v>
      </c>
      <c r="PXL3" s="3" t="s">
        <v>1011</v>
      </c>
      <c r="PXM3" s="3" t="s">
        <v>1011</v>
      </c>
      <c r="PXN3" s="3" t="s">
        <v>1011</v>
      </c>
      <c r="PXO3" s="3" t="s">
        <v>1011</v>
      </c>
      <c r="PXP3" s="3" t="s">
        <v>1011</v>
      </c>
      <c r="PXQ3" s="3" t="s">
        <v>1011</v>
      </c>
      <c r="PXR3" s="3" t="s">
        <v>1011</v>
      </c>
      <c r="PXS3" s="3" t="s">
        <v>1011</v>
      </c>
      <c r="PXT3" s="3" t="s">
        <v>1011</v>
      </c>
      <c r="PXU3" s="3" t="s">
        <v>1011</v>
      </c>
      <c r="PXV3" s="3" t="s">
        <v>1011</v>
      </c>
      <c r="PXW3" s="3" t="s">
        <v>1011</v>
      </c>
      <c r="PXX3" s="3" t="s">
        <v>1011</v>
      </c>
      <c r="PXY3" s="3" t="s">
        <v>1011</v>
      </c>
      <c r="PXZ3" s="3" t="s">
        <v>1011</v>
      </c>
      <c r="PYA3" s="3" t="s">
        <v>1011</v>
      </c>
      <c r="PYB3" s="3" t="s">
        <v>1011</v>
      </c>
      <c r="PYC3" s="3" t="s">
        <v>1011</v>
      </c>
      <c r="PYD3" s="3" t="s">
        <v>1011</v>
      </c>
      <c r="PYE3" s="3" t="s">
        <v>1011</v>
      </c>
      <c r="PYF3" s="3" t="s">
        <v>1011</v>
      </c>
      <c r="PYG3" s="3" t="s">
        <v>1011</v>
      </c>
      <c r="PYH3" s="3" t="s">
        <v>1011</v>
      </c>
      <c r="PYI3" s="3" t="s">
        <v>1011</v>
      </c>
      <c r="PYJ3" s="3" t="s">
        <v>1011</v>
      </c>
      <c r="PYK3" s="3" t="s">
        <v>1011</v>
      </c>
      <c r="PYL3" s="3" t="s">
        <v>1011</v>
      </c>
      <c r="PYM3" s="3" t="s">
        <v>1011</v>
      </c>
      <c r="PYN3" s="3" t="s">
        <v>1011</v>
      </c>
      <c r="PYO3" s="3" t="s">
        <v>1011</v>
      </c>
      <c r="PYP3" s="3" t="s">
        <v>1011</v>
      </c>
      <c r="PYQ3" s="3" t="s">
        <v>1011</v>
      </c>
      <c r="PYR3" s="3" t="s">
        <v>1011</v>
      </c>
      <c r="PYS3" s="3" t="s">
        <v>1011</v>
      </c>
      <c r="PYT3" s="3" t="s">
        <v>1011</v>
      </c>
      <c r="PYU3" s="3" t="s">
        <v>1011</v>
      </c>
      <c r="PYV3" s="3" t="s">
        <v>1011</v>
      </c>
      <c r="PYW3" s="3" t="s">
        <v>1011</v>
      </c>
      <c r="PYX3" s="3" t="s">
        <v>1011</v>
      </c>
      <c r="PYY3" s="3" t="s">
        <v>1011</v>
      </c>
      <c r="PYZ3" s="3" t="s">
        <v>1011</v>
      </c>
      <c r="PZA3" s="3" t="s">
        <v>1011</v>
      </c>
      <c r="PZB3" s="3" t="s">
        <v>1011</v>
      </c>
      <c r="PZC3" s="3" t="s">
        <v>1011</v>
      </c>
      <c r="PZD3" s="3" t="s">
        <v>1011</v>
      </c>
      <c r="PZE3" s="3" t="s">
        <v>1011</v>
      </c>
      <c r="PZF3" s="3" t="s">
        <v>1011</v>
      </c>
      <c r="PZG3" s="3" t="s">
        <v>1011</v>
      </c>
      <c r="PZH3" s="3" t="s">
        <v>1011</v>
      </c>
      <c r="PZI3" s="3" t="s">
        <v>1011</v>
      </c>
      <c r="PZJ3" s="3" t="s">
        <v>1011</v>
      </c>
      <c r="PZK3" s="3" t="s">
        <v>1011</v>
      </c>
      <c r="PZL3" s="3" t="s">
        <v>1011</v>
      </c>
      <c r="PZM3" s="3" t="s">
        <v>1011</v>
      </c>
      <c r="PZN3" s="3" t="s">
        <v>1011</v>
      </c>
      <c r="PZO3" s="3" t="s">
        <v>1011</v>
      </c>
      <c r="PZP3" s="3" t="s">
        <v>1011</v>
      </c>
      <c r="PZQ3" s="3" t="s">
        <v>1011</v>
      </c>
      <c r="PZR3" s="3" t="s">
        <v>1011</v>
      </c>
      <c r="PZS3" s="3" t="s">
        <v>1011</v>
      </c>
      <c r="PZT3" s="3" t="s">
        <v>1011</v>
      </c>
      <c r="PZU3" s="3" t="s">
        <v>1011</v>
      </c>
      <c r="PZV3" s="3" t="s">
        <v>1011</v>
      </c>
      <c r="PZW3" s="3" t="s">
        <v>1011</v>
      </c>
      <c r="PZX3" s="3" t="s">
        <v>1011</v>
      </c>
      <c r="PZY3" s="3" t="s">
        <v>1011</v>
      </c>
      <c r="PZZ3" s="3" t="s">
        <v>1011</v>
      </c>
      <c r="QAA3" s="3" t="s">
        <v>1011</v>
      </c>
      <c r="QAB3" s="3" t="s">
        <v>1011</v>
      </c>
      <c r="QAC3" s="3" t="s">
        <v>1011</v>
      </c>
      <c r="QAD3" s="3" t="s">
        <v>1011</v>
      </c>
      <c r="QAE3" s="3" t="s">
        <v>1011</v>
      </c>
      <c r="QAF3" s="3" t="s">
        <v>1011</v>
      </c>
      <c r="QAG3" s="3" t="s">
        <v>1011</v>
      </c>
      <c r="QAH3" s="3" t="s">
        <v>1011</v>
      </c>
      <c r="QAI3" s="3" t="s">
        <v>1011</v>
      </c>
      <c r="QAJ3" s="3" t="s">
        <v>1011</v>
      </c>
      <c r="QAK3" s="3" t="s">
        <v>1011</v>
      </c>
      <c r="QAL3" s="3" t="s">
        <v>1011</v>
      </c>
      <c r="QAM3" s="3" t="s">
        <v>1011</v>
      </c>
      <c r="QAN3" s="3" t="s">
        <v>1011</v>
      </c>
      <c r="QAO3" s="3" t="s">
        <v>1011</v>
      </c>
      <c r="QAP3" s="3" t="s">
        <v>1011</v>
      </c>
      <c r="QAQ3" s="3" t="s">
        <v>1011</v>
      </c>
      <c r="QAR3" s="3" t="s">
        <v>1011</v>
      </c>
      <c r="QAS3" s="3" t="s">
        <v>1011</v>
      </c>
      <c r="QAT3" s="3" t="s">
        <v>1011</v>
      </c>
      <c r="QAU3" s="3" t="s">
        <v>1011</v>
      </c>
      <c r="QAV3" s="3" t="s">
        <v>1011</v>
      </c>
      <c r="QAW3" s="3" t="s">
        <v>1011</v>
      </c>
      <c r="QAX3" s="3" t="s">
        <v>1011</v>
      </c>
      <c r="QAY3" s="3" t="s">
        <v>1011</v>
      </c>
      <c r="QAZ3" s="3" t="s">
        <v>1011</v>
      </c>
      <c r="QBA3" s="3" t="s">
        <v>1011</v>
      </c>
      <c r="QBB3" s="3" t="s">
        <v>1011</v>
      </c>
      <c r="QBC3" s="3" t="s">
        <v>1011</v>
      </c>
      <c r="QBD3" s="3" t="s">
        <v>1011</v>
      </c>
      <c r="QBE3" s="3" t="s">
        <v>1011</v>
      </c>
      <c r="QBF3" s="3" t="s">
        <v>1011</v>
      </c>
      <c r="QBG3" s="3" t="s">
        <v>1011</v>
      </c>
      <c r="QBH3" s="3" t="s">
        <v>1011</v>
      </c>
      <c r="QBI3" s="3" t="s">
        <v>1011</v>
      </c>
      <c r="QBJ3" s="3" t="s">
        <v>1011</v>
      </c>
      <c r="QBK3" s="3" t="s">
        <v>1011</v>
      </c>
      <c r="QBL3" s="3" t="s">
        <v>1011</v>
      </c>
      <c r="QBM3" s="3" t="s">
        <v>1011</v>
      </c>
      <c r="QBN3" s="3" t="s">
        <v>1011</v>
      </c>
      <c r="QBO3" s="3" t="s">
        <v>1011</v>
      </c>
      <c r="QBP3" s="3" t="s">
        <v>1011</v>
      </c>
      <c r="QBQ3" s="3" t="s">
        <v>1011</v>
      </c>
      <c r="QBR3" s="3" t="s">
        <v>1011</v>
      </c>
      <c r="QBS3" s="3" t="s">
        <v>1011</v>
      </c>
      <c r="QBT3" s="3" t="s">
        <v>1011</v>
      </c>
      <c r="QBU3" s="3" t="s">
        <v>1011</v>
      </c>
      <c r="QBV3" s="3" t="s">
        <v>1011</v>
      </c>
      <c r="QBW3" s="3" t="s">
        <v>1011</v>
      </c>
      <c r="QBX3" s="3" t="s">
        <v>1011</v>
      </c>
      <c r="QBY3" s="3" t="s">
        <v>1011</v>
      </c>
      <c r="QBZ3" s="3" t="s">
        <v>1011</v>
      </c>
      <c r="QCA3" s="3" t="s">
        <v>1011</v>
      </c>
      <c r="QCB3" s="3" t="s">
        <v>1011</v>
      </c>
      <c r="QCC3" s="3" t="s">
        <v>1011</v>
      </c>
      <c r="QCD3" s="3" t="s">
        <v>1011</v>
      </c>
      <c r="QCE3" s="3" t="s">
        <v>1011</v>
      </c>
      <c r="QCF3" s="3" t="s">
        <v>1011</v>
      </c>
      <c r="QCG3" s="3" t="s">
        <v>1011</v>
      </c>
      <c r="QCH3" s="3" t="s">
        <v>1011</v>
      </c>
      <c r="QCI3" s="3" t="s">
        <v>1011</v>
      </c>
      <c r="QCJ3" s="3" t="s">
        <v>1011</v>
      </c>
      <c r="QCK3" s="3" t="s">
        <v>1011</v>
      </c>
      <c r="QCL3" s="3" t="s">
        <v>1011</v>
      </c>
      <c r="QCM3" s="3" t="s">
        <v>1011</v>
      </c>
      <c r="QCN3" s="3" t="s">
        <v>1011</v>
      </c>
      <c r="QCO3" s="3" t="s">
        <v>1011</v>
      </c>
      <c r="QCP3" s="3" t="s">
        <v>1011</v>
      </c>
      <c r="QCQ3" s="3" t="s">
        <v>1011</v>
      </c>
      <c r="QCR3" s="3" t="s">
        <v>1011</v>
      </c>
      <c r="QCS3" s="3" t="s">
        <v>1011</v>
      </c>
      <c r="QCT3" s="3" t="s">
        <v>1011</v>
      </c>
      <c r="QCU3" s="3" t="s">
        <v>1011</v>
      </c>
      <c r="QCV3" s="3" t="s">
        <v>1011</v>
      </c>
      <c r="QCW3" s="3" t="s">
        <v>1011</v>
      </c>
      <c r="QCX3" s="3" t="s">
        <v>1011</v>
      </c>
      <c r="QCY3" s="3" t="s">
        <v>1011</v>
      </c>
      <c r="QCZ3" s="3" t="s">
        <v>1011</v>
      </c>
      <c r="QDA3" s="3" t="s">
        <v>1011</v>
      </c>
      <c r="QDB3" s="3" t="s">
        <v>1011</v>
      </c>
      <c r="QDC3" s="3" t="s">
        <v>1011</v>
      </c>
      <c r="QDD3" s="3" t="s">
        <v>1011</v>
      </c>
      <c r="QDE3" s="3" t="s">
        <v>1011</v>
      </c>
      <c r="QDF3" s="3" t="s">
        <v>1011</v>
      </c>
      <c r="QDG3" s="3" t="s">
        <v>1011</v>
      </c>
      <c r="QDH3" s="3" t="s">
        <v>1011</v>
      </c>
      <c r="QDI3" s="3" t="s">
        <v>1011</v>
      </c>
      <c r="QDJ3" s="3" t="s">
        <v>1011</v>
      </c>
      <c r="QDK3" s="3" t="s">
        <v>1011</v>
      </c>
      <c r="QDL3" s="3" t="s">
        <v>1011</v>
      </c>
      <c r="QDM3" s="3" t="s">
        <v>1011</v>
      </c>
      <c r="QDN3" s="3" t="s">
        <v>1011</v>
      </c>
      <c r="QDO3" s="3" t="s">
        <v>1011</v>
      </c>
      <c r="QDP3" s="3" t="s">
        <v>1011</v>
      </c>
      <c r="QDQ3" s="3" t="s">
        <v>1011</v>
      </c>
      <c r="QDR3" s="3" t="s">
        <v>1011</v>
      </c>
      <c r="QDS3" s="3" t="s">
        <v>1011</v>
      </c>
      <c r="QDT3" s="3" t="s">
        <v>1011</v>
      </c>
      <c r="QDU3" s="3" t="s">
        <v>1011</v>
      </c>
      <c r="QDV3" s="3" t="s">
        <v>1011</v>
      </c>
      <c r="QDW3" s="3" t="s">
        <v>1011</v>
      </c>
      <c r="QDX3" s="3" t="s">
        <v>1011</v>
      </c>
      <c r="QDY3" s="3" t="s">
        <v>1011</v>
      </c>
      <c r="QDZ3" s="3" t="s">
        <v>1011</v>
      </c>
      <c r="QEA3" s="3" t="s">
        <v>1011</v>
      </c>
      <c r="QEB3" s="3" t="s">
        <v>1011</v>
      </c>
      <c r="QEC3" s="3" t="s">
        <v>1011</v>
      </c>
      <c r="QED3" s="3" t="s">
        <v>1011</v>
      </c>
      <c r="QEE3" s="3" t="s">
        <v>1011</v>
      </c>
      <c r="QEF3" s="3" t="s">
        <v>1011</v>
      </c>
      <c r="QEG3" s="3" t="s">
        <v>1011</v>
      </c>
      <c r="QEH3" s="3" t="s">
        <v>1011</v>
      </c>
      <c r="QEI3" s="3" t="s">
        <v>1011</v>
      </c>
      <c r="QEJ3" s="3" t="s">
        <v>1011</v>
      </c>
      <c r="QEK3" s="3" t="s">
        <v>1011</v>
      </c>
      <c r="QEL3" s="3" t="s">
        <v>1011</v>
      </c>
      <c r="QEM3" s="3" t="s">
        <v>1011</v>
      </c>
      <c r="QEN3" s="3" t="s">
        <v>1011</v>
      </c>
      <c r="QEO3" s="3" t="s">
        <v>1011</v>
      </c>
      <c r="QEP3" s="3" t="s">
        <v>1011</v>
      </c>
      <c r="QEQ3" s="3" t="s">
        <v>1011</v>
      </c>
      <c r="QER3" s="3" t="s">
        <v>1011</v>
      </c>
      <c r="QES3" s="3" t="s">
        <v>1011</v>
      </c>
      <c r="QET3" s="3" t="s">
        <v>1011</v>
      </c>
      <c r="QEU3" s="3" t="s">
        <v>1011</v>
      </c>
      <c r="QEV3" s="3" t="s">
        <v>1011</v>
      </c>
      <c r="QEW3" s="3" t="s">
        <v>1011</v>
      </c>
      <c r="QEX3" s="3" t="s">
        <v>1011</v>
      </c>
      <c r="QEY3" s="3" t="s">
        <v>1011</v>
      </c>
      <c r="QEZ3" s="3" t="s">
        <v>1011</v>
      </c>
      <c r="QFA3" s="3" t="s">
        <v>1011</v>
      </c>
      <c r="QFB3" s="3" t="s">
        <v>1011</v>
      </c>
      <c r="QFC3" s="3" t="s">
        <v>1011</v>
      </c>
      <c r="QFD3" s="3" t="s">
        <v>1011</v>
      </c>
      <c r="QFE3" s="3" t="s">
        <v>1011</v>
      </c>
      <c r="QFF3" s="3" t="s">
        <v>1011</v>
      </c>
      <c r="QFG3" s="3" t="s">
        <v>1011</v>
      </c>
      <c r="QFH3" s="3" t="s">
        <v>1011</v>
      </c>
      <c r="QFI3" s="3" t="s">
        <v>1011</v>
      </c>
      <c r="QFJ3" s="3" t="s">
        <v>1011</v>
      </c>
      <c r="QFK3" s="3" t="s">
        <v>1011</v>
      </c>
      <c r="QFL3" s="3" t="s">
        <v>1011</v>
      </c>
      <c r="QFM3" s="3" t="s">
        <v>1011</v>
      </c>
      <c r="QFN3" s="3" t="s">
        <v>1011</v>
      </c>
      <c r="QFO3" s="3" t="s">
        <v>1011</v>
      </c>
      <c r="QFP3" s="3" t="s">
        <v>1011</v>
      </c>
      <c r="QFQ3" s="3" t="s">
        <v>1011</v>
      </c>
      <c r="QFR3" s="3" t="s">
        <v>1011</v>
      </c>
      <c r="QFS3" s="3" t="s">
        <v>1011</v>
      </c>
      <c r="QFT3" s="3" t="s">
        <v>1011</v>
      </c>
      <c r="QFU3" s="3" t="s">
        <v>1011</v>
      </c>
      <c r="QFV3" s="3" t="s">
        <v>1011</v>
      </c>
      <c r="QFW3" s="3" t="s">
        <v>1011</v>
      </c>
      <c r="QFX3" s="3" t="s">
        <v>1011</v>
      </c>
      <c r="QFY3" s="3" t="s">
        <v>1011</v>
      </c>
      <c r="QFZ3" s="3" t="s">
        <v>1011</v>
      </c>
      <c r="QGA3" s="3" t="s">
        <v>1011</v>
      </c>
      <c r="QGB3" s="3" t="s">
        <v>1011</v>
      </c>
      <c r="QGC3" s="3" t="s">
        <v>1011</v>
      </c>
      <c r="QGD3" s="3" t="s">
        <v>1011</v>
      </c>
      <c r="QGE3" s="3" t="s">
        <v>1011</v>
      </c>
      <c r="QGF3" s="3" t="s">
        <v>1011</v>
      </c>
      <c r="QGG3" s="3" t="s">
        <v>1011</v>
      </c>
      <c r="QGH3" s="3" t="s">
        <v>1011</v>
      </c>
      <c r="QGI3" s="3" t="s">
        <v>1011</v>
      </c>
      <c r="QGJ3" s="3" t="s">
        <v>1011</v>
      </c>
      <c r="QGK3" s="3" t="s">
        <v>1011</v>
      </c>
      <c r="QGL3" s="3" t="s">
        <v>1011</v>
      </c>
      <c r="QGM3" s="3" t="s">
        <v>1011</v>
      </c>
      <c r="QGN3" s="3" t="s">
        <v>1011</v>
      </c>
      <c r="QGO3" s="3" t="s">
        <v>1011</v>
      </c>
      <c r="QGP3" s="3" t="s">
        <v>1011</v>
      </c>
      <c r="QGQ3" s="3" t="s">
        <v>1011</v>
      </c>
      <c r="QGR3" s="3" t="s">
        <v>1011</v>
      </c>
      <c r="QGS3" s="3" t="s">
        <v>1011</v>
      </c>
      <c r="QGT3" s="3" t="s">
        <v>1011</v>
      </c>
      <c r="QGU3" s="3" t="s">
        <v>1011</v>
      </c>
      <c r="QGV3" s="3" t="s">
        <v>1011</v>
      </c>
      <c r="QGW3" s="3" t="s">
        <v>1011</v>
      </c>
      <c r="QGX3" s="3" t="s">
        <v>1011</v>
      </c>
      <c r="QGY3" s="3" t="s">
        <v>1011</v>
      </c>
      <c r="QGZ3" s="3" t="s">
        <v>1011</v>
      </c>
      <c r="QHA3" s="3" t="s">
        <v>1011</v>
      </c>
      <c r="QHB3" s="3" t="s">
        <v>1011</v>
      </c>
      <c r="QHC3" s="3" t="s">
        <v>1011</v>
      </c>
      <c r="QHD3" s="3" t="s">
        <v>1011</v>
      </c>
      <c r="QHE3" s="3" t="s">
        <v>1011</v>
      </c>
      <c r="QHF3" s="3" t="s">
        <v>1011</v>
      </c>
      <c r="QHG3" s="3" t="s">
        <v>1011</v>
      </c>
      <c r="QHH3" s="3" t="s">
        <v>1011</v>
      </c>
      <c r="QHI3" s="3" t="s">
        <v>1011</v>
      </c>
      <c r="QHJ3" s="3" t="s">
        <v>1011</v>
      </c>
      <c r="QHK3" s="3" t="s">
        <v>1011</v>
      </c>
      <c r="QHL3" s="3" t="s">
        <v>1011</v>
      </c>
      <c r="QHM3" s="3" t="s">
        <v>1011</v>
      </c>
      <c r="QHN3" s="3" t="s">
        <v>1011</v>
      </c>
      <c r="QHO3" s="3" t="s">
        <v>1011</v>
      </c>
      <c r="QHP3" s="3" t="s">
        <v>1011</v>
      </c>
      <c r="QHQ3" s="3" t="s">
        <v>1011</v>
      </c>
      <c r="QHR3" s="3" t="s">
        <v>1011</v>
      </c>
      <c r="QHS3" s="3" t="s">
        <v>1011</v>
      </c>
      <c r="QHT3" s="3" t="s">
        <v>1011</v>
      </c>
      <c r="QHU3" s="3" t="s">
        <v>1011</v>
      </c>
      <c r="QHV3" s="3" t="s">
        <v>1011</v>
      </c>
      <c r="QHW3" s="3" t="s">
        <v>1011</v>
      </c>
      <c r="QHX3" s="3" t="s">
        <v>1011</v>
      </c>
      <c r="QHY3" s="3" t="s">
        <v>1011</v>
      </c>
      <c r="QHZ3" s="3" t="s">
        <v>1011</v>
      </c>
      <c r="QIA3" s="3" t="s">
        <v>1011</v>
      </c>
      <c r="QIB3" s="3" t="s">
        <v>1011</v>
      </c>
      <c r="QIC3" s="3" t="s">
        <v>1011</v>
      </c>
      <c r="QID3" s="3" t="s">
        <v>1011</v>
      </c>
      <c r="QIE3" s="3" t="s">
        <v>1011</v>
      </c>
      <c r="QIF3" s="3" t="s">
        <v>1011</v>
      </c>
      <c r="QIG3" s="3" t="s">
        <v>1011</v>
      </c>
      <c r="QIH3" s="3" t="s">
        <v>1011</v>
      </c>
      <c r="QII3" s="3" t="s">
        <v>1011</v>
      </c>
      <c r="QIJ3" s="3" t="s">
        <v>1011</v>
      </c>
      <c r="QIK3" s="3" t="s">
        <v>1011</v>
      </c>
      <c r="QIL3" s="3" t="s">
        <v>1011</v>
      </c>
      <c r="QIM3" s="3" t="s">
        <v>1011</v>
      </c>
      <c r="QIN3" s="3" t="s">
        <v>1011</v>
      </c>
      <c r="QIO3" s="3" t="s">
        <v>1011</v>
      </c>
      <c r="QIP3" s="3" t="s">
        <v>1011</v>
      </c>
      <c r="QIQ3" s="3" t="s">
        <v>1011</v>
      </c>
      <c r="QIR3" s="3" t="s">
        <v>1011</v>
      </c>
      <c r="QIS3" s="3" t="s">
        <v>1011</v>
      </c>
      <c r="QIT3" s="3" t="s">
        <v>1011</v>
      </c>
      <c r="QIU3" s="3" t="s">
        <v>1011</v>
      </c>
      <c r="QIV3" s="3" t="s">
        <v>1011</v>
      </c>
      <c r="QIW3" s="3" t="s">
        <v>1011</v>
      </c>
      <c r="QIX3" s="3" t="s">
        <v>1011</v>
      </c>
      <c r="QIY3" s="3" t="s">
        <v>1011</v>
      </c>
      <c r="QIZ3" s="3" t="s">
        <v>1011</v>
      </c>
      <c r="QJA3" s="3" t="s">
        <v>1011</v>
      </c>
      <c r="QJB3" s="3" t="s">
        <v>1011</v>
      </c>
      <c r="QJC3" s="3" t="s">
        <v>1011</v>
      </c>
      <c r="QJD3" s="3" t="s">
        <v>1011</v>
      </c>
      <c r="QJE3" s="3" t="s">
        <v>1011</v>
      </c>
      <c r="QJF3" s="3" t="s">
        <v>1011</v>
      </c>
      <c r="QJG3" s="3" t="s">
        <v>1011</v>
      </c>
      <c r="QJH3" s="3" t="s">
        <v>1011</v>
      </c>
      <c r="QJI3" s="3" t="s">
        <v>1011</v>
      </c>
      <c r="QJJ3" s="3" t="s">
        <v>1011</v>
      </c>
      <c r="QJK3" s="3" t="s">
        <v>1011</v>
      </c>
      <c r="QJL3" s="3" t="s">
        <v>1011</v>
      </c>
      <c r="QJM3" s="3" t="s">
        <v>1011</v>
      </c>
      <c r="QJN3" s="3" t="s">
        <v>1011</v>
      </c>
      <c r="QJO3" s="3" t="s">
        <v>1011</v>
      </c>
      <c r="QJP3" s="3" t="s">
        <v>1011</v>
      </c>
      <c r="QJQ3" s="3" t="s">
        <v>1011</v>
      </c>
      <c r="QJR3" s="3" t="s">
        <v>1011</v>
      </c>
      <c r="QJS3" s="3" t="s">
        <v>1011</v>
      </c>
      <c r="QJT3" s="3" t="s">
        <v>1011</v>
      </c>
      <c r="QJU3" s="3" t="s">
        <v>1011</v>
      </c>
      <c r="QJV3" s="3" t="s">
        <v>1011</v>
      </c>
      <c r="QJW3" s="3" t="s">
        <v>1011</v>
      </c>
      <c r="QJX3" s="3" t="s">
        <v>1011</v>
      </c>
      <c r="QJY3" s="3" t="s">
        <v>1011</v>
      </c>
      <c r="QJZ3" s="3" t="s">
        <v>1011</v>
      </c>
      <c r="QKA3" s="3" t="s">
        <v>1011</v>
      </c>
      <c r="QKB3" s="3" t="s">
        <v>1011</v>
      </c>
      <c r="QKC3" s="3" t="s">
        <v>1011</v>
      </c>
      <c r="QKD3" s="3" t="s">
        <v>1011</v>
      </c>
      <c r="QKE3" s="3" t="s">
        <v>1011</v>
      </c>
      <c r="QKF3" s="3" t="s">
        <v>1011</v>
      </c>
      <c r="QKG3" s="3" t="s">
        <v>1011</v>
      </c>
      <c r="QKH3" s="3" t="s">
        <v>1011</v>
      </c>
      <c r="QKI3" s="3" t="s">
        <v>1011</v>
      </c>
      <c r="QKJ3" s="3" t="s">
        <v>1011</v>
      </c>
      <c r="QKK3" s="3" t="s">
        <v>1011</v>
      </c>
      <c r="QKL3" s="3" t="s">
        <v>1011</v>
      </c>
      <c r="QKM3" s="3" t="s">
        <v>1011</v>
      </c>
      <c r="QKN3" s="3" t="s">
        <v>1011</v>
      </c>
      <c r="QKO3" s="3" t="s">
        <v>1011</v>
      </c>
      <c r="QKP3" s="3" t="s">
        <v>1011</v>
      </c>
      <c r="QKQ3" s="3" t="s">
        <v>1011</v>
      </c>
      <c r="QKR3" s="3" t="s">
        <v>1011</v>
      </c>
      <c r="QKS3" s="3" t="s">
        <v>1011</v>
      </c>
      <c r="QKT3" s="3" t="s">
        <v>1011</v>
      </c>
      <c r="QKU3" s="3" t="s">
        <v>1011</v>
      </c>
      <c r="QKV3" s="3" t="s">
        <v>1011</v>
      </c>
      <c r="QKW3" s="3" t="s">
        <v>1011</v>
      </c>
      <c r="QKX3" s="3" t="s">
        <v>1011</v>
      </c>
      <c r="QKY3" s="3" t="s">
        <v>1011</v>
      </c>
      <c r="QKZ3" s="3" t="s">
        <v>1011</v>
      </c>
      <c r="QLA3" s="3" t="s">
        <v>1011</v>
      </c>
      <c r="QLB3" s="3" t="s">
        <v>1011</v>
      </c>
      <c r="QLC3" s="3" t="s">
        <v>1011</v>
      </c>
      <c r="QLD3" s="3" t="s">
        <v>1011</v>
      </c>
      <c r="QLE3" s="3" t="s">
        <v>1011</v>
      </c>
      <c r="QLF3" s="3" t="s">
        <v>1011</v>
      </c>
      <c r="QLG3" s="3" t="s">
        <v>1011</v>
      </c>
      <c r="QLH3" s="3" t="s">
        <v>1011</v>
      </c>
      <c r="QLI3" s="3" t="s">
        <v>1011</v>
      </c>
      <c r="QLJ3" s="3" t="s">
        <v>1011</v>
      </c>
      <c r="QLK3" s="3" t="s">
        <v>1011</v>
      </c>
      <c r="QLL3" s="3" t="s">
        <v>1011</v>
      </c>
      <c r="QLM3" s="3" t="s">
        <v>1011</v>
      </c>
      <c r="QLN3" s="3" t="s">
        <v>1011</v>
      </c>
      <c r="QLO3" s="3" t="s">
        <v>1011</v>
      </c>
      <c r="QLP3" s="3" t="s">
        <v>1011</v>
      </c>
      <c r="QLQ3" s="3" t="s">
        <v>1011</v>
      </c>
      <c r="QLR3" s="3" t="s">
        <v>1011</v>
      </c>
      <c r="QLS3" s="3" t="s">
        <v>1011</v>
      </c>
      <c r="QLT3" s="3" t="s">
        <v>1011</v>
      </c>
      <c r="QLU3" s="3" t="s">
        <v>1011</v>
      </c>
      <c r="QLV3" s="3" t="s">
        <v>1011</v>
      </c>
      <c r="QLW3" s="3" t="s">
        <v>1011</v>
      </c>
      <c r="QLX3" s="3" t="s">
        <v>1011</v>
      </c>
      <c r="QLY3" s="3" t="s">
        <v>1011</v>
      </c>
      <c r="QLZ3" s="3" t="s">
        <v>1011</v>
      </c>
      <c r="QMA3" s="3" t="s">
        <v>1011</v>
      </c>
      <c r="QMB3" s="3" t="s">
        <v>1011</v>
      </c>
      <c r="QMC3" s="3" t="s">
        <v>1011</v>
      </c>
      <c r="QMD3" s="3" t="s">
        <v>1011</v>
      </c>
      <c r="QME3" s="3" t="s">
        <v>1011</v>
      </c>
      <c r="QMF3" s="3" t="s">
        <v>1011</v>
      </c>
      <c r="QMG3" s="3" t="s">
        <v>1011</v>
      </c>
      <c r="QMH3" s="3" t="s">
        <v>1011</v>
      </c>
      <c r="QMI3" s="3" t="s">
        <v>1011</v>
      </c>
      <c r="QMJ3" s="3" t="s">
        <v>1011</v>
      </c>
      <c r="QMK3" s="3" t="s">
        <v>1011</v>
      </c>
      <c r="QML3" s="3" t="s">
        <v>1011</v>
      </c>
      <c r="QMM3" s="3" t="s">
        <v>1011</v>
      </c>
      <c r="QMN3" s="3" t="s">
        <v>1011</v>
      </c>
      <c r="QMO3" s="3" t="s">
        <v>1011</v>
      </c>
      <c r="QMP3" s="3" t="s">
        <v>1011</v>
      </c>
      <c r="QMQ3" s="3" t="s">
        <v>1011</v>
      </c>
      <c r="QMR3" s="3" t="s">
        <v>1011</v>
      </c>
      <c r="QMS3" s="3" t="s">
        <v>1011</v>
      </c>
      <c r="QMT3" s="3" t="s">
        <v>1011</v>
      </c>
      <c r="QMU3" s="3" t="s">
        <v>1011</v>
      </c>
      <c r="QMV3" s="3" t="s">
        <v>1011</v>
      </c>
      <c r="QMW3" s="3" t="s">
        <v>1011</v>
      </c>
      <c r="QMX3" s="3" t="s">
        <v>1011</v>
      </c>
      <c r="QMY3" s="3" t="s">
        <v>1011</v>
      </c>
      <c r="QMZ3" s="3" t="s">
        <v>1011</v>
      </c>
      <c r="QNA3" s="3" t="s">
        <v>1011</v>
      </c>
      <c r="QNB3" s="3" t="s">
        <v>1011</v>
      </c>
      <c r="QNC3" s="3" t="s">
        <v>1011</v>
      </c>
      <c r="QND3" s="3" t="s">
        <v>1011</v>
      </c>
      <c r="QNE3" s="3" t="s">
        <v>1011</v>
      </c>
      <c r="QNF3" s="3" t="s">
        <v>1011</v>
      </c>
      <c r="QNG3" s="3" t="s">
        <v>1011</v>
      </c>
      <c r="QNH3" s="3" t="s">
        <v>1011</v>
      </c>
      <c r="QNI3" s="3" t="s">
        <v>1011</v>
      </c>
      <c r="QNJ3" s="3" t="s">
        <v>1011</v>
      </c>
      <c r="QNK3" s="3" t="s">
        <v>1011</v>
      </c>
      <c r="QNL3" s="3" t="s">
        <v>1011</v>
      </c>
      <c r="QNM3" s="3" t="s">
        <v>1011</v>
      </c>
      <c r="QNN3" s="3" t="s">
        <v>1011</v>
      </c>
      <c r="QNO3" s="3" t="s">
        <v>1011</v>
      </c>
      <c r="QNP3" s="3" t="s">
        <v>1011</v>
      </c>
      <c r="QNQ3" s="3" t="s">
        <v>1011</v>
      </c>
      <c r="QNR3" s="3" t="s">
        <v>1011</v>
      </c>
      <c r="QNS3" s="3" t="s">
        <v>1011</v>
      </c>
      <c r="QNT3" s="3" t="s">
        <v>1011</v>
      </c>
      <c r="QNU3" s="3" t="s">
        <v>1011</v>
      </c>
      <c r="QNV3" s="3" t="s">
        <v>1011</v>
      </c>
      <c r="QNW3" s="3" t="s">
        <v>1011</v>
      </c>
      <c r="QNX3" s="3" t="s">
        <v>1011</v>
      </c>
      <c r="QNY3" s="3" t="s">
        <v>1011</v>
      </c>
      <c r="QNZ3" s="3" t="s">
        <v>1011</v>
      </c>
      <c r="QOA3" s="3" t="s">
        <v>1011</v>
      </c>
      <c r="QOB3" s="3" t="s">
        <v>1011</v>
      </c>
      <c r="QOC3" s="3" t="s">
        <v>1011</v>
      </c>
      <c r="QOD3" s="3" t="s">
        <v>1011</v>
      </c>
      <c r="QOE3" s="3" t="s">
        <v>1011</v>
      </c>
      <c r="QOF3" s="3" t="s">
        <v>1011</v>
      </c>
      <c r="QOG3" s="3" t="s">
        <v>1011</v>
      </c>
      <c r="QOH3" s="3" t="s">
        <v>1011</v>
      </c>
      <c r="QOI3" s="3" t="s">
        <v>1011</v>
      </c>
      <c r="QOJ3" s="3" t="s">
        <v>1011</v>
      </c>
      <c r="QOK3" s="3" t="s">
        <v>1011</v>
      </c>
      <c r="QOL3" s="3" t="s">
        <v>1011</v>
      </c>
      <c r="QOM3" s="3" t="s">
        <v>1011</v>
      </c>
      <c r="QON3" s="3" t="s">
        <v>1011</v>
      </c>
      <c r="QOO3" s="3" t="s">
        <v>1011</v>
      </c>
      <c r="QOP3" s="3" t="s">
        <v>1011</v>
      </c>
      <c r="QOQ3" s="3" t="s">
        <v>1011</v>
      </c>
      <c r="QOR3" s="3" t="s">
        <v>1011</v>
      </c>
      <c r="QOS3" s="3" t="s">
        <v>1011</v>
      </c>
      <c r="QOT3" s="3" t="s">
        <v>1011</v>
      </c>
      <c r="QOU3" s="3" t="s">
        <v>1011</v>
      </c>
      <c r="QOV3" s="3" t="s">
        <v>1011</v>
      </c>
      <c r="QOW3" s="3" t="s">
        <v>1011</v>
      </c>
      <c r="QOX3" s="3" t="s">
        <v>1011</v>
      </c>
      <c r="QOY3" s="3" t="s">
        <v>1011</v>
      </c>
      <c r="QOZ3" s="3" t="s">
        <v>1011</v>
      </c>
      <c r="QPA3" s="3" t="s">
        <v>1011</v>
      </c>
      <c r="QPB3" s="3" t="s">
        <v>1011</v>
      </c>
      <c r="QPC3" s="3" t="s">
        <v>1011</v>
      </c>
      <c r="QPD3" s="3" t="s">
        <v>1011</v>
      </c>
      <c r="QPE3" s="3" t="s">
        <v>1011</v>
      </c>
      <c r="QPF3" s="3" t="s">
        <v>1011</v>
      </c>
      <c r="QPG3" s="3" t="s">
        <v>1011</v>
      </c>
      <c r="QPH3" s="3" t="s">
        <v>1011</v>
      </c>
      <c r="QPI3" s="3" t="s">
        <v>1011</v>
      </c>
      <c r="QPJ3" s="3" t="s">
        <v>1011</v>
      </c>
      <c r="QPK3" s="3" t="s">
        <v>1011</v>
      </c>
      <c r="QPL3" s="3" t="s">
        <v>1011</v>
      </c>
      <c r="QPM3" s="3" t="s">
        <v>1011</v>
      </c>
      <c r="QPN3" s="3" t="s">
        <v>1011</v>
      </c>
      <c r="QPO3" s="3" t="s">
        <v>1011</v>
      </c>
      <c r="QPP3" s="3" t="s">
        <v>1011</v>
      </c>
      <c r="QPQ3" s="3" t="s">
        <v>1011</v>
      </c>
      <c r="QPR3" s="3" t="s">
        <v>1011</v>
      </c>
      <c r="QPS3" s="3" t="s">
        <v>1011</v>
      </c>
      <c r="QPT3" s="3" t="s">
        <v>1011</v>
      </c>
      <c r="QPU3" s="3" t="s">
        <v>1011</v>
      </c>
      <c r="QPV3" s="3" t="s">
        <v>1011</v>
      </c>
      <c r="QPW3" s="3" t="s">
        <v>1011</v>
      </c>
      <c r="QPX3" s="3" t="s">
        <v>1011</v>
      </c>
      <c r="QPY3" s="3" t="s">
        <v>1011</v>
      </c>
      <c r="QPZ3" s="3" t="s">
        <v>1011</v>
      </c>
      <c r="QQA3" s="3" t="s">
        <v>1011</v>
      </c>
      <c r="QQB3" s="3" t="s">
        <v>1011</v>
      </c>
      <c r="QQC3" s="3" t="s">
        <v>1011</v>
      </c>
      <c r="QQD3" s="3" t="s">
        <v>1011</v>
      </c>
      <c r="QQE3" s="3" t="s">
        <v>1011</v>
      </c>
      <c r="QQF3" s="3" t="s">
        <v>1011</v>
      </c>
      <c r="QQG3" s="3" t="s">
        <v>1011</v>
      </c>
      <c r="QQH3" s="3" t="s">
        <v>1011</v>
      </c>
      <c r="QQI3" s="3" t="s">
        <v>1011</v>
      </c>
      <c r="QQJ3" s="3" t="s">
        <v>1011</v>
      </c>
      <c r="QQK3" s="3" t="s">
        <v>1011</v>
      </c>
      <c r="QQL3" s="3" t="s">
        <v>1011</v>
      </c>
      <c r="QQM3" s="3" t="s">
        <v>1011</v>
      </c>
      <c r="QQN3" s="3" t="s">
        <v>1011</v>
      </c>
      <c r="QQO3" s="3" t="s">
        <v>1011</v>
      </c>
      <c r="QQP3" s="3" t="s">
        <v>1011</v>
      </c>
      <c r="QQQ3" s="3" t="s">
        <v>1011</v>
      </c>
      <c r="QQR3" s="3" t="s">
        <v>1011</v>
      </c>
      <c r="QQS3" s="3" t="s">
        <v>1011</v>
      </c>
      <c r="QQT3" s="3" t="s">
        <v>1011</v>
      </c>
      <c r="QQU3" s="3" t="s">
        <v>1011</v>
      </c>
      <c r="QQV3" s="3" t="s">
        <v>1011</v>
      </c>
      <c r="QQW3" s="3" t="s">
        <v>1011</v>
      </c>
      <c r="QQX3" s="3" t="s">
        <v>1011</v>
      </c>
      <c r="QQY3" s="3" t="s">
        <v>1011</v>
      </c>
      <c r="QQZ3" s="3" t="s">
        <v>1011</v>
      </c>
      <c r="QRA3" s="3" t="s">
        <v>1011</v>
      </c>
      <c r="QRB3" s="3" t="s">
        <v>1011</v>
      </c>
      <c r="QRC3" s="3" t="s">
        <v>1011</v>
      </c>
      <c r="QRD3" s="3" t="s">
        <v>1011</v>
      </c>
      <c r="QRE3" s="3" t="s">
        <v>1011</v>
      </c>
      <c r="QRF3" s="3" t="s">
        <v>1011</v>
      </c>
      <c r="QRG3" s="3" t="s">
        <v>1011</v>
      </c>
      <c r="QRH3" s="3" t="s">
        <v>1011</v>
      </c>
      <c r="QRI3" s="3" t="s">
        <v>1011</v>
      </c>
      <c r="QRJ3" s="3" t="s">
        <v>1011</v>
      </c>
      <c r="QRK3" s="3" t="s">
        <v>1011</v>
      </c>
      <c r="QRL3" s="3" t="s">
        <v>1011</v>
      </c>
      <c r="QRM3" s="3" t="s">
        <v>1011</v>
      </c>
      <c r="QRN3" s="3" t="s">
        <v>1011</v>
      </c>
      <c r="QRO3" s="3" t="s">
        <v>1011</v>
      </c>
      <c r="QRP3" s="3" t="s">
        <v>1011</v>
      </c>
      <c r="QRQ3" s="3" t="s">
        <v>1011</v>
      </c>
      <c r="QRR3" s="3" t="s">
        <v>1011</v>
      </c>
      <c r="QRS3" s="3" t="s">
        <v>1011</v>
      </c>
      <c r="QRT3" s="3" t="s">
        <v>1011</v>
      </c>
      <c r="QRU3" s="3" t="s">
        <v>1011</v>
      </c>
      <c r="QRV3" s="3" t="s">
        <v>1011</v>
      </c>
      <c r="QRW3" s="3" t="s">
        <v>1011</v>
      </c>
      <c r="QRX3" s="3" t="s">
        <v>1011</v>
      </c>
      <c r="QRY3" s="3" t="s">
        <v>1011</v>
      </c>
      <c r="QRZ3" s="3" t="s">
        <v>1011</v>
      </c>
      <c r="QSA3" s="3" t="s">
        <v>1011</v>
      </c>
      <c r="QSB3" s="3" t="s">
        <v>1011</v>
      </c>
      <c r="QSC3" s="3" t="s">
        <v>1011</v>
      </c>
      <c r="QSD3" s="3" t="s">
        <v>1011</v>
      </c>
      <c r="QSE3" s="3" t="s">
        <v>1011</v>
      </c>
      <c r="QSF3" s="3" t="s">
        <v>1011</v>
      </c>
      <c r="QSG3" s="3" t="s">
        <v>1011</v>
      </c>
      <c r="QSH3" s="3" t="s">
        <v>1011</v>
      </c>
      <c r="QSI3" s="3" t="s">
        <v>1011</v>
      </c>
      <c r="QSJ3" s="3" t="s">
        <v>1011</v>
      </c>
      <c r="QSK3" s="3" t="s">
        <v>1011</v>
      </c>
      <c r="QSL3" s="3" t="s">
        <v>1011</v>
      </c>
      <c r="QSM3" s="3" t="s">
        <v>1011</v>
      </c>
      <c r="QSN3" s="3" t="s">
        <v>1011</v>
      </c>
      <c r="QSO3" s="3" t="s">
        <v>1011</v>
      </c>
      <c r="QSP3" s="3" t="s">
        <v>1011</v>
      </c>
      <c r="QSQ3" s="3" t="s">
        <v>1011</v>
      </c>
      <c r="QSR3" s="3" t="s">
        <v>1011</v>
      </c>
      <c r="QSS3" s="3" t="s">
        <v>1011</v>
      </c>
      <c r="QST3" s="3" t="s">
        <v>1011</v>
      </c>
      <c r="QSU3" s="3" t="s">
        <v>1011</v>
      </c>
      <c r="QSV3" s="3" t="s">
        <v>1011</v>
      </c>
      <c r="QSW3" s="3" t="s">
        <v>1011</v>
      </c>
      <c r="QSX3" s="3" t="s">
        <v>1011</v>
      </c>
      <c r="QSY3" s="3" t="s">
        <v>1011</v>
      </c>
      <c r="QSZ3" s="3" t="s">
        <v>1011</v>
      </c>
      <c r="QTA3" s="3" t="s">
        <v>1011</v>
      </c>
      <c r="QTB3" s="3" t="s">
        <v>1011</v>
      </c>
      <c r="QTC3" s="3" t="s">
        <v>1011</v>
      </c>
      <c r="QTD3" s="3" t="s">
        <v>1011</v>
      </c>
      <c r="QTE3" s="3" t="s">
        <v>1011</v>
      </c>
      <c r="QTF3" s="3" t="s">
        <v>1011</v>
      </c>
      <c r="QTG3" s="3" t="s">
        <v>1011</v>
      </c>
      <c r="QTH3" s="3" t="s">
        <v>1011</v>
      </c>
      <c r="QTI3" s="3" t="s">
        <v>1011</v>
      </c>
      <c r="QTJ3" s="3" t="s">
        <v>1011</v>
      </c>
      <c r="QTK3" s="3" t="s">
        <v>1011</v>
      </c>
      <c r="QTL3" s="3" t="s">
        <v>1011</v>
      </c>
      <c r="QTM3" s="3" t="s">
        <v>1011</v>
      </c>
      <c r="QTN3" s="3" t="s">
        <v>1011</v>
      </c>
      <c r="QTO3" s="3" t="s">
        <v>1011</v>
      </c>
      <c r="QTP3" s="3" t="s">
        <v>1011</v>
      </c>
      <c r="QTQ3" s="3" t="s">
        <v>1011</v>
      </c>
      <c r="QTR3" s="3" t="s">
        <v>1011</v>
      </c>
      <c r="QTS3" s="3" t="s">
        <v>1011</v>
      </c>
      <c r="QTT3" s="3" t="s">
        <v>1011</v>
      </c>
      <c r="QTU3" s="3" t="s">
        <v>1011</v>
      </c>
      <c r="QTV3" s="3" t="s">
        <v>1011</v>
      </c>
      <c r="QTW3" s="3" t="s">
        <v>1011</v>
      </c>
      <c r="QTX3" s="3" t="s">
        <v>1011</v>
      </c>
      <c r="QTY3" s="3" t="s">
        <v>1011</v>
      </c>
      <c r="QTZ3" s="3" t="s">
        <v>1011</v>
      </c>
      <c r="QUA3" s="3" t="s">
        <v>1011</v>
      </c>
      <c r="QUB3" s="3" t="s">
        <v>1011</v>
      </c>
      <c r="QUC3" s="3" t="s">
        <v>1011</v>
      </c>
      <c r="QUD3" s="3" t="s">
        <v>1011</v>
      </c>
      <c r="QUE3" s="3" t="s">
        <v>1011</v>
      </c>
      <c r="QUF3" s="3" t="s">
        <v>1011</v>
      </c>
      <c r="QUG3" s="3" t="s">
        <v>1011</v>
      </c>
      <c r="QUH3" s="3" t="s">
        <v>1011</v>
      </c>
      <c r="QUI3" s="3" t="s">
        <v>1011</v>
      </c>
      <c r="QUJ3" s="3" t="s">
        <v>1011</v>
      </c>
      <c r="QUK3" s="3" t="s">
        <v>1011</v>
      </c>
      <c r="QUL3" s="3" t="s">
        <v>1011</v>
      </c>
      <c r="QUM3" s="3" t="s">
        <v>1011</v>
      </c>
      <c r="QUN3" s="3" t="s">
        <v>1011</v>
      </c>
      <c r="QUO3" s="3" t="s">
        <v>1011</v>
      </c>
      <c r="QUP3" s="3" t="s">
        <v>1011</v>
      </c>
      <c r="QUQ3" s="3" t="s">
        <v>1011</v>
      </c>
      <c r="QUR3" s="3" t="s">
        <v>1011</v>
      </c>
      <c r="QUS3" s="3" t="s">
        <v>1011</v>
      </c>
      <c r="QUT3" s="3" t="s">
        <v>1011</v>
      </c>
      <c r="QUU3" s="3" t="s">
        <v>1011</v>
      </c>
      <c r="QUV3" s="3" t="s">
        <v>1011</v>
      </c>
      <c r="QUW3" s="3" t="s">
        <v>1011</v>
      </c>
      <c r="QUX3" s="3" t="s">
        <v>1011</v>
      </c>
      <c r="QUY3" s="3" t="s">
        <v>1011</v>
      </c>
      <c r="QUZ3" s="3" t="s">
        <v>1011</v>
      </c>
      <c r="QVA3" s="3" t="s">
        <v>1011</v>
      </c>
      <c r="QVB3" s="3" t="s">
        <v>1011</v>
      </c>
      <c r="QVC3" s="3" t="s">
        <v>1011</v>
      </c>
      <c r="QVD3" s="3" t="s">
        <v>1011</v>
      </c>
      <c r="QVE3" s="3" t="s">
        <v>1011</v>
      </c>
      <c r="QVF3" s="3" t="s">
        <v>1011</v>
      </c>
      <c r="QVG3" s="3" t="s">
        <v>1011</v>
      </c>
      <c r="QVH3" s="3" t="s">
        <v>1011</v>
      </c>
      <c r="QVI3" s="3" t="s">
        <v>1011</v>
      </c>
      <c r="QVJ3" s="3" t="s">
        <v>1011</v>
      </c>
      <c r="QVK3" s="3" t="s">
        <v>1011</v>
      </c>
      <c r="QVL3" s="3" t="s">
        <v>1011</v>
      </c>
      <c r="QVM3" s="3" t="s">
        <v>1011</v>
      </c>
      <c r="QVN3" s="3" t="s">
        <v>1011</v>
      </c>
      <c r="QVO3" s="3" t="s">
        <v>1011</v>
      </c>
      <c r="QVP3" s="3" t="s">
        <v>1011</v>
      </c>
      <c r="QVQ3" s="3" t="s">
        <v>1011</v>
      </c>
      <c r="QVR3" s="3" t="s">
        <v>1011</v>
      </c>
      <c r="QVS3" s="3" t="s">
        <v>1011</v>
      </c>
      <c r="QVT3" s="3" t="s">
        <v>1011</v>
      </c>
      <c r="QVU3" s="3" t="s">
        <v>1011</v>
      </c>
      <c r="QVV3" s="3" t="s">
        <v>1011</v>
      </c>
      <c r="QVW3" s="3" t="s">
        <v>1011</v>
      </c>
      <c r="QVX3" s="3" t="s">
        <v>1011</v>
      </c>
      <c r="QVY3" s="3" t="s">
        <v>1011</v>
      </c>
      <c r="QVZ3" s="3" t="s">
        <v>1011</v>
      </c>
      <c r="QWA3" s="3" t="s">
        <v>1011</v>
      </c>
      <c r="QWB3" s="3" t="s">
        <v>1011</v>
      </c>
      <c r="QWC3" s="3" t="s">
        <v>1011</v>
      </c>
      <c r="QWD3" s="3" t="s">
        <v>1011</v>
      </c>
      <c r="QWE3" s="3" t="s">
        <v>1011</v>
      </c>
      <c r="QWF3" s="3" t="s">
        <v>1011</v>
      </c>
      <c r="QWG3" s="3" t="s">
        <v>1011</v>
      </c>
      <c r="QWH3" s="3" t="s">
        <v>1011</v>
      </c>
      <c r="QWI3" s="3" t="s">
        <v>1011</v>
      </c>
      <c r="QWJ3" s="3" t="s">
        <v>1011</v>
      </c>
      <c r="QWK3" s="3" t="s">
        <v>1011</v>
      </c>
      <c r="QWL3" s="3" t="s">
        <v>1011</v>
      </c>
      <c r="QWM3" s="3" t="s">
        <v>1011</v>
      </c>
      <c r="QWN3" s="3" t="s">
        <v>1011</v>
      </c>
      <c r="QWO3" s="3" t="s">
        <v>1011</v>
      </c>
      <c r="QWP3" s="3" t="s">
        <v>1011</v>
      </c>
      <c r="QWQ3" s="3" t="s">
        <v>1011</v>
      </c>
      <c r="QWR3" s="3" t="s">
        <v>1011</v>
      </c>
      <c r="QWS3" s="3" t="s">
        <v>1011</v>
      </c>
      <c r="QWT3" s="3" t="s">
        <v>1011</v>
      </c>
      <c r="QWU3" s="3" t="s">
        <v>1011</v>
      </c>
      <c r="QWV3" s="3" t="s">
        <v>1011</v>
      </c>
      <c r="QWW3" s="3" t="s">
        <v>1011</v>
      </c>
      <c r="QWX3" s="3" t="s">
        <v>1011</v>
      </c>
      <c r="QWY3" s="3" t="s">
        <v>1011</v>
      </c>
      <c r="QWZ3" s="3" t="s">
        <v>1011</v>
      </c>
      <c r="QXA3" s="3" t="s">
        <v>1011</v>
      </c>
      <c r="QXB3" s="3" t="s">
        <v>1011</v>
      </c>
      <c r="QXC3" s="3" t="s">
        <v>1011</v>
      </c>
      <c r="QXD3" s="3" t="s">
        <v>1011</v>
      </c>
      <c r="QXE3" s="3" t="s">
        <v>1011</v>
      </c>
      <c r="QXF3" s="3" t="s">
        <v>1011</v>
      </c>
      <c r="QXG3" s="3" t="s">
        <v>1011</v>
      </c>
      <c r="QXH3" s="3" t="s">
        <v>1011</v>
      </c>
      <c r="QXI3" s="3" t="s">
        <v>1011</v>
      </c>
      <c r="QXJ3" s="3" t="s">
        <v>1011</v>
      </c>
      <c r="QXK3" s="3" t="s">
        <v>1011</v>
      </c>
      <c r="QXL3" s="3" t="s">
        <v>1011</v>
      </c>
      <c r="QXM3" s="3" t="s">
        <v>1011</v>
      </c>
      <c r="QXN3" s="3" t="s">
        <v>1011</v>
      </c>
      <c r="QXO3" s="3" t="s">
        <v>1011</v>
      </c>
      <c r="QXP3" s="3" t="s">
        <v>1011</v>
      </c>
      <c r="QXQ3" s="3" t="s">
        <v>1011</v>
      </c>
      <c r="QXR3" s="3" t="s">
        <v>1011</v>
      </c>
      <c r="QXS3" s="3" t="s">
        <v>1011</v>
      </c>
      <c r="QXT3" s="3" t="s">
        <v>1011</v>
      </c>
      <c r="QXU3" s="3" t="s">
        <v>1011</v>
      </c>
      <c r="QXV3" s="3" t="s">
        <v>1011</v>
      </c>
      <c r="QXW3" s="3" t="s">
        <v>1011</v>
      </c>
      <c r="QXX3" s="3" t="s">
        <v>1011</v>
      </c>
      <c r="QXY3" s="3" t="s">
        <v>1011</v>
      </c>
      <c r="QXZ3" s="3" t="s">
        <v>1011</v>
      </c>
      <c r="QYA3" s="3" t="s">
        <v>1011</v>
      </c>
      <c r="QYB3" s="3" t="s">
        <v>1011</v>
      </c>
      <c r="QYC3" s="3" t="s">
        <v>1011</v>
      </c>
      <c r="QYD3" s="3" t="s">
        <v>1011</v>
      </c>
      <c r="QYE3" s="3" t="s">
        <v>1011</v>
      </c>
      <c r="QYF3" s="3" t="s">
        <v>1011</v>
      </c>
      <c r="QYG3" s="3" t="s">
        <v>1011</v>
      </c>
      <c r="QYH3" s="3" t="s">
        <v>1011</v>
      </c>
      <c r="QYI3" s="3" t="s">
        <v>1011</v>
      </c>
      <c r="QYJ3" s="3" t="s">
        <v>1011</v>
      </c>
      <c r="QYK3" s="3" t="s">
        <v>1011</v>
      </c>
      <c r="QYL3" s="3" t="s">
        <v>1011</v>
      </c>
      <c r="QYM3" s="3" t="s">
        <v>1011</v>
      </c>
      <c r="QYN3" s="3" t="s">
        <v>1011</v>
      </c>
      <c r="QYO3" s="3" t="s">
        <v>1011</v>
      </c>
      <c r="QYP3" s="3" t="s">
        <v>1011</v>
      </c>
      <c r="QYQ3" s="3" t="s">
        <v>1011</v>
      </c>
      <c r="QYR3" s="3" t="s">
        <v>1011</v>
      </c>
      <c r="QYS3" s="3" t="s">
        <v>1011</v>
      </c>
      <c r="QYT3" s="3" t="s">
        <v>1011</v>
      </c>
      <c r="QYU3" s="3" t="s">
        <v>1011</v>
      </c>
      <c r="QYV3" s="3" t="s">
        <v>1011</v>
      </c>
      <c r="QYW3" s="3" t="s">
        <v>1011</v>
      </c>
      <c r="QYX3" s="3" t="s">
        <v>1011</v>
      </c>
      <c r="QYY3" s="3" t="s">
        <v>1011</v>
      </c>
      <c r="QYZ3" s="3" t="s">
        <v>1011</v>
      </c>
      <c r="QZA3" s="3" t="s">
        <v>1011</v>
      </c>
      <c r="QZB3" s="3" t="s">
        <v>1011</v>
      </c>
      <c r="QZC3" s="3" t="s">
        <v>1011</v>
      </c>
      <c r="QZD3" s="3" t="s">
        <v>1011</v>
      </c>
      <c r="QZE3" s="3" t="s">
        <v>1011</v>
      </c>
      <c r="QZF3" s="3" t="s">
        <v>1011</v>
      </c>
      <c r="QZG3" s="3" t="s">
        <v>1011</v>
      </c>
      <c r="QZH3" s="3" t="s">
        <v>1011</v>
      </c>
      <c r="QZI3" s="3" t="s">
        <v>1011</v>
      </c>
      <c r="QZJ3" s="3" t="s">
        <v>1011</v>
      </c>
      <c r="QZK3" s="3" t="s">
        <v>1011</v>
      </c>
      <c r="QZL3" s="3" t="s">
        <v>1011</v>
      </c>
      <c r="QZM3" s="3" t="s">
        <v>1011</v>
      </c>
      <c r="QZN3" s="3" t="s">
        <v>1011</v>
      </c>
      <c r="QZO3" s="3" t="s">
        <v>1011</v>
      </c>
      <c r="QZP3" s="3" t="s">
        <v>1011</v>
      </c>
      <c r="QZQ3" s="3" t="s">
        <v>1011</v>
      </c>
      <c r="QZR3" s="3" t="s">
        <v>1011</v>
      </c>
      <c r="QZS3" s="3" t="s">
        <v>1011</v>
      </c>
      <c r="QZT3" s="3" t="s">
        <v>1011</v>
      </c>
      <c r="QZU3" s="3" t="s">
        <v>1011</v>
      </c>
      <c r="QZV3" s="3" t="s">
        <v>1011</v>
      </c>
      <c r="QZW3" s="3" t="s">
        <v>1011</v>
      </c>
      <c r="QZX3" s="3" t="s">
        <v>1011</v>
      </c>
      <c r="QZY3" s="3" t="s">
        <v>1011</v>
      </c>
      <c r="QZZ3" s="3" t="s">
        <v>1011</v>
      </c>
      <c r="RAA3" s="3" t="s">
        <v>1011</v>
      </c>
      <c r="RAB3" s="3" t="s">
        <v>1011</v>
      </c>
      <c r="RAC3" s="3" t="s">
        <v>1011</v>
      </c>
      <c r="RAD3" s="3" t="s">
        <v>1011</v>
      </c>
      <c r="RAE3" s="3" t="s">
        <v>1011</v>
      </c>
      <c r="RAF3" s="3" t="s">
        <v>1011</v>
      </c>
      <c r="RAG3" s="3" t="s">
        <v>1011</v>
      </c>
      <c r="RAH3" s="3" t="s">
        <v>1011</v>
      </c>
      <c r="RAI3" s="3" t="s">
        <v>1011</v>
      </c>
      <c r="RAJ3" s="3" t="s">
        <v>1011</v>
      </c>
      <c r="RAK3" s="3" t="s">
        <v>1011</v>
      </c>
      <c r="RAL3" s="3" t="s">
        <v>1011</v>
      </c>
      <c r="RAM3" s="3" t="s">
        <v>1011</v>
      </c>
      <c r="RAN3" s="3" t="s">
        <v>1011</v>
      </c>
      <c r="RAO3" s="3" t="s">
        <v>1011</v>
      </c>
      <c r="RAP3" s="3" t="s">
        <v>1011</v>
      </c>
      <c r="RAQ3" s="3" t="s">
        <v>1011</v>
      </c>
      <c r="RAR3" s="3" t="s">
        <v>1011</v>
      </c>
      <c r="RAS3" s="3" t="s">
        <v>1011</v>
      </c>
      <c r="RAT3" s="3" t="s">
        <v>1011</v>
      </c>
      <c r="RAU3" s="3" t="s">
        <v>1011</v>
      </c>
      <c r="RAV3" s="3" t="s">
        <v>1011</v>
      </c>
      <c r="RAW3" s="3" t="s">
        <v>1011</v>
      </c>
      <c r="RAX3" s="3" t="s">
        <v>1011</v>
      </c>
      <c r="RAY3" s="3" t="s">
        <v>1011</v>
      </c>
      <c r="RAZ3" s="3" t="s">
        <v>1011</v>
      </c>
      <c r="RBA3" s="3" t="s">
        <v>1011</v>
      </c>
      <c r="RBB3" s="3" t="s">
        <v>1011</v>
      </c>
      <c r="RBC3" s="3" t="s">
        <v>1011</v>
      </c>
      <c r="RBD3" s="3" t="s">
        <v>1011</v>
      </c>
      <c r="RBE3" s="3" t="s">
        <v>1011</v>
      </c>
      <c r="RBF3" s="3" t="s">
        <v>1011</v>
      </c>
      <c r="RBG3" s="3" t="s">
        <v>1011</v>
      </c>
      <c r="RBH3" s="3" t="s">
        <v>1011</v>
      </c>
      <c r="RBI3" s="3" t="s">
        <v>1011</v>
      </c>
      <c r="RBJ3" s="3" t="s">
        <v>1011</v>
      </c>
      <c r="RBK3" s="3" t="s">
        <v>1011</v>
      </c>
      <c r="RBL3" s="3" t="s">
        <v>1011</v>
      </c>
      <c r="RBM3" s="3" t="s">
        <v>1011</v>
      </c>
      <c r="RBN3" s="3" t="s">
        <v>1011</v>
      </c>
      <c r="RBO3" s="3" t="s">
        <v>1011</v>
      </c>
      <c r="RBP3" s="3" t="s">
        <v>1011</v>
      </c>
      <c r="RBQ3" s="3" t="s">
        <v>1011</v>
      </c>
      <c r="RBR3" s="3" t="s">
        <v>1011</v>
      </c>
      <c r="RBS3" s="3" t="s">
        <v>1011</v>
      </c>
      <c r="RBT3" s="3" t="s">
        <v>1011</v>
      </c>
      <c r="RBU3" s="3" t="s">
        <v>1011</v>
      </c>
      <c r="RBV3" s="3" t="s">
        <v>1011</v>
      </c>
      <c r="RBW3" s="3" t="s">
        <v>1011</v>
      </c>
      <c r="RBX3" s="3" t="s">
        <v>1011</v>
      </c>
      <c r="RBY3" s="3" t="s">
        <v>1011</v>
      </c>
      <c r="RBZ3" s="3" t="s">
        <v>1011</v>
      </c>
      <c r="RCA3" s="3" t="s">
        <v>1011</v>
      </c>
      <c r="RCB3" s="3" t="s">
        <v>1011</v>
      </c>
      <c r="RCC3" s="3" t="s">
        <v>1011</v>
      </c>
      <c r="RCD3" s="3" t="s">
        <v>1011</v>
      </c>
      <c r="RCE3" s="3" t="s">
        <v>1011</v>
      </c>
      <c r="RCF3" s="3" t="s">
        <v>1011</v>
      </c>
      <c r="RCG3" s="3" t="s">
        <v>1011</v>
      </c>
      <c r="RCH3" s="3" t="s">
        <v>1011</v>
      </c>
      <c r="RCI3" s="3" t="s">
        <v>1011</v>
      </c>
      <c r="RCJ3" s="3" t="s">
        <v>1011</v>
      </c>
      <c r="RCK3" s="3" t="s">
        <v>1011</v>
      </c>
      <c r="RCL3" s="3" t="s">
        <v>1011</v>
      </c>
      <c r="RCM3" s="3" t="s">
        <v>1011</v>
      </c>
      <c r="RCN3" s="3" t="s">
        <v>1011</v>
      </c>
      <c r="RCO3" s="3" t="s">
        <v>1011</v>
      </c>
      <c r="RCP3" s="3" t="s">
        <v>1011</v>
      </c>
      <c r="RCQ3" s="3" t="s">
        <v>1011</v>
      </c>
      <c r="RCR3" s="3" t="s">
        <v>1011</v>
      </c>
      <c r="RCS3" s="3" t="s">
        <v>1011</v>
      </c>
      <c r="RCT3" s="3" t="s">
        <v>1011</v>
      </c>
      <c r="RCU3" s="3" t="s">
        <v>1011</v>
      </c>
      <c r="RCV3" s="3" t="s">
        <v>1011</v>
      </c>
      <c r="RCW3" s="3" t="s">
        <v>1011</v>
      </c>
      <c r="RCX3" s="3" t="s">
        <v>1011</v>
      </c>
      <c r="RCY3" s="3" t="s">
        <v>1011</v>
      </c>
      <c r="RCZ3" s="3" t="s">
        <v>1011</v>
      </c>
      <c r="RDA3" s="3" t="s">
        <v>1011</v>
      </c>
      <c r="RDB3" s="3" t="s">
        <v>1011</v>
      </c>
      <c r="RDC3" s="3" t="s">
        <v>1011</v>
      </c>
      <c r="RDD3" s="3" t="s">
        <v>1011</v>
      </c>
      <c r="RDE3" s="3" t="s">
        <v>1011</v>
      </c>
      <c r="RDF3" s="3" t="s">
        <v>1011</v>
      </c>
      <c r="RDG3" s="3" t="s">
        <v>1011</v>
      </c>
      <c r="RDH3" s="3" t="s">
        <v>1011</v>
      </c>
      <c r="RDI3" s="3" t="s">
        <v>1011</v>
      </c>
      <c r="RDJ3" s="3" t="s">
        <v>1011</v>
      </c>
      <c r="RDK3" s="3" t="s">
        <v>1011</v>
      </c>
      <c r="RDL3" s="3" t="s">
        <v>1011</v>
      </c>
      <c r="RDM3" s="3" t="s">
        <v>1011</v>
      </c>
      <c r="RDN3" s="3" t="s">
        <v>1011</v>
      </c>
      <c r="RDO3" s="3" t="s">
        <v>1011</v>
      </c>
      <c r="RDP3" s="3" t="s">
        <v>1011</v>
      </c>
      <c r="RDQ3" s="3" t="s">
        <v>1011</v>
      </c>
      <c r="RDR3" s="3" t="s">
        <v>1011</v>
      </c>
      <c r="RDS3" s="3" t="s">
        <v>1011</v>
      </c>
      <c r="RDT3" s="3" t="s">
        <v>1011</v>
      </c>
      <c r="RDU3" s="3" t="s">
        <v>1011</v>
      </c>
      <c r="RDV3" s="3" t="s">
        <v>1011</v>
      </c>
      <c r="RDW3" s="3" t="s">
        <v>1011</v>
      </c>
      <c r="RDX3" s="3" t="s">
        <v>1011</v>
      </c>
      <c r="RDY3" s="3" t="s">
        <v>1011</v>
      </c>
      <c r="RDZ3" s="3" t="s">
        <v>1011</v>
      </c>
      <c r="REA3" s="3" t="s">
        <v>1011</v>
      </c>
      <c r="REB3" s="3" t="s">
        <v>1011</v>
      </c>
      <c r="REC3" s="3" t="s">
        <v>1011</v>
      </c>
      <c r="RED3" s="3" t="s">
        <v>1011</v>
      </c>
      <c r="REE3" s="3" t="s">
        <v>1011</v>
      </c>
      <c r="REF3" s="3" t="s">
        <v>1011</v>
      </c>
      <c r="REG3" s="3" t="s">
        <v>1011</v>
      </c>
      <c r="REH3" s="3" t="s">
        <v>1011</v>
      </c>
      <c r="REI3" s="3" t="s">
        <v>1011</v>
      </c>
      <c r="REJ3" s="3" t="s">
        <v>1011</v>
      </c>
      <c r="REK3" s="3" t="s">
        <v>1011</v>
      </c>
      <c r="REL3" s="3" t="s">
        <v>1011</v>
      </c>
      <c r="REM3" s="3" t="s">
        <v>1011</v>
      </c>
      <c r="REN3" s="3" t="s">
        <v>1011</v>
      </c>
      <c r="REO3" s="3" t="s">
        <v>1011</v>
      </c>
      <c r="REP3" s="3" t="s">
        <v>1011</v>
      </c>
      <c r="REQ3" s="3" t="s">
        <v>1011</v>
      </c>
      <c r="RER3" s="3" t="s">
        <v>1011</v>
      </c>
      <c r="RES3" s="3" t="s">
        <v>1011</v>
      </c>
      <c r="RET3" s="3" t="s">
        <v>1011</v>
      </c>
      <c r="REU3" s="3" t="s">
        <v>1011</v>
      </c>
      <c r="REV3" s="3" t="s">
        <v>1011</v>
      </c>
      <c r="REW3" s="3" t="s">
        <v>1011</v>
      </c>
      <c r="REX3" s="3" t="s">
        <v>1011</v>
      </c>
      <c r="REY3" s="3" t="s">
        <v>1011</v>
      </c>
      <c r="REZ3" s="3" t="s">
        <v>1011</v>
      </c>
      <c r="RFA3" s="3" t="s">
        <v>1011</v>
      </c>
      <c r="RFB3" s="3" t="s">
        <v>1011</v>
      </c>
      <c r="RFC3" s="3" t="s">
        <v>1011</v>
      </c>
      <c r="RFD3" s="3" t="s">
        <v>1011</v>
      </c>
      <c r="RFE3" s="3" t="s">
        <v>1011</v>
      </c>
      <c r="RFF3" s="3" t="s">
        <v>1011</v>
      </c>
      <c r="RFG3" s="3" t="s">
        <v>1011</v>
      </c>
      <c r="RFH3" s="3" t="s">
        <v>1011</v>
      </c>
      <c r="RFI3" s="3" t="s">
        <v>1011</v>
      </c>
      <c r="RFJ3" s="3" t="s">
        <v>1011</v>
      </c>
      <c r="RFK3" s="3" t="s">
        <v>1011</v>
      </c>
      <c r="RFL3" s="3" t="s">
        <v>1011</v>
      </c>
      <c r="RFM3" s="3" t="s">
        <v>1011</v>
      </c>
      <c r="RFN3" s="3" t="s">
        <v>1011</v>
      </c>
      <c r="RFO3" s="3" t="s">
        <v>1011</v>
      </c>
      <c r="RFP3" s="3" t="s">
        <v>1011</v>
      </c>
      <c r="RFQ3" s="3" t="s">
        <v>1011</v>
      </c>
      <c r="RFR3" s="3" t="s">
        <v>1011</v>
      </c>
      <c r="RFS3" s="3" t="s">
        <v>1011</v>
      </c>
      <c r="RFT3" s="3" t="s">
        <v>1011</v>
      </c>
      <c r="RFU3" s="3" t="s">
        <v>1011</v>
      </c>
      <c r="RFV3" s="3" t="s">
        <v>1011</v>
      </c>
      <c r="RFW3" s="3" t="s">
        <v>1011</v>
      </c>
      <c r="RFX3" s="3" t="s">
        <v>1011</v>
      </c>
      <c r="RFY3" s="3" t="s">
        <v>1011</v>
      </c>
      <c r="RFZ3" s="3" t="s">
        <v>1011</v>
      </c>
      <c r="RGA3" s="3" t="s">
        <v>1011</v>
      </c>
      <c r="RGB3" s="3" t="s">
        <v>1011</v>
      </c>
      <c r="RGC3" s="3" t="s">
        <v>1011</v>
      </c>
      <c r="RGD3" s="3" t="s">
        <v>1011</v>
      </c>
      <c r="RGE3" s="3" t="s">
        <v>1011</v>
      </c>
      <c r="RGF3" s="3" t="s">
        <v>1011</v>
      </c>
      <c r="RGG3" s="3" t="s">
        <v>1011</v>
      </c>
      <c r="RGH3" s="3" t="s">
        <v>1011</v>
      </c>
      <c r="RGI3" s="3" t="s">
        <v>1011</v>
      </c>
      <c r="RGJ3" s="3" t="s">
        <v>1011</v>
      </c>
      <c r="RGK3" s="3" t="s">
        <v>1011</v>
      </c>
      <c r="RGL3" s="3" t="s">
        <v>1011</v>
      </c>
      <c r="RGM3" s="3" t="s">
        <v>1011</v>
      </c>
      <c r="RGN3" s="3" t="s">
        <v>1011</v>
      </c>
      <c r="RGO3" s="3" t="s">
        <v>1011</v>
      </c>
      <c r="RGP3" s="3" t="s">
        <v>1011</v>
      </c>
      <c r="RGQ3" s="3" t="s">
        <v>1011</v>
      </c>
      <c r="RGR3" s="3" t="s">
        <v>1011</v>
      </c>
      <c r="RGS3" s="3" t="s">
        <v>1011</v>
      </c>
      <c r="RGT3" s="3" t="s">
        <v>1011</v>
      </c>
      <c r="RGU3" s="3" t="s">
        <v>1011</v>
      </c>
      <c r="RGV3" s="3" t="s">
        <v>1011</v>
      </c>
      <c r="RGW3" s="3" t="s">
        <v>1011</v>
      </c>
      <c r="RGX3" s="3" t="s">
        <v>1011</v>
      </c>
      <c r="RGY3" s="3" t="s">
        <v>1011</v>
      </c>
      <c r="RGZ3" s="3" t="s">
        <v>1011</v>
      </c>
      <c r="RHA3" s="3" t="s">
        <v>1011</v>
      </c>
      <c r="RHB3" s="3" t="s">
        <v>1011</v>
      </c>
      <c r="RHC3" s="3" t="s">
        <v>1011</v>
      </c>
      <c r="RHD3" s="3" t="s">
        <v>1011</v>
      </c>
      <c r="RHE3" s="3" t="s">
        <v>1011</v>
      </c>
      <c r="RHF3" s="3" t="s">
        <v>1011</v>
      </c>
      <c r="RHG3" s="3" t="s">
        <v>1011</v>
      </c>
      <c r="RHH3" s="3" t="s">
        <v>1011</v>
      </c>
      <c r="RHI3" s="3" t="s">
        <v>1011</v>
      </c>
      <c r="RHJ3" s="3" t="s">
        <v>1011</v>
      </c>
      <c r="RHK3" s="3" t="s">
        <v>1011</v>
      </c>
      <c r="RHL3" s="3" t="s">
        <v>1011</v>
      </c>
      <c r="RHM3" s="3" t="s">
        <v>1011</v>
      </c>
      <c r="RHN3" s="3" t="s">
        <v>1011</v>
      </c>
      <c r="RHO3" s="3" t="s">
        <v>1011</v>
      </c>
      <c r="RHP3" s="3" t="s">
        <v>1011</v>
      </c>
      <c r="RHQ3" s="3" t="s">
        <v>1011</v>
      </c>
      <c r="RHR3" s="3" t="s">
        <v>1011</v>
      </c>
      <c r="RHS3" s="3" t="s">
        <v>1011</v>
      </c>
      <c r="RHT3" s="3" t="s">
        <v>1011</v>
      </c>
      <c r="RHU3" s="3" t="s">
        <v>1011</v>
      </c>
      <c r="RHV3" s="3" t="s">
        <v>1011</v>
      </c>
      <c r="RHW3" s="3" t="s">
        <v>1011</v>
      </c>
      <c r="RHX3" s="3" t="s">
        <v>1011</v>
      </c>
      <c r="RHY3" s="3" t="s">
        <v>1011</v>
      </c>
      <c r="RHZ3" s="3" t="s">
        <v>1011</v>
      </c>
      <c r="RIA3" s="3" t="s">
        <v>1011</v>
      </c>
      <c r="RIB3" s="3" t="s">
        <v>1011</v>
      </c>
      <c r="RIC3" s="3" t="s">
        <v>1011</v>
      </c>
      <c r="RID3" s="3" t="s">
        <v>1011</v>
      </c>
      <c r="RIE3" s="3" t="s">
        <v>1011</v>
      </c>
      <c r="RIF3" s="3" t="s">
        <v>1011</v>
      </c>
      <c r="RIG3" s="3" t="s">
        <v>1011</v>
      </c>
      <c r="RIH3" s="3" t="s">
        <v>1011</v>
      </c>
      <c r="RII3" s="3" t="s">
        <v>1011</v>
      </c>
      <c r="RIJ3" s="3" t="s">
        <v>1011</v>
      </c>
      <c r="RIK3" s="3" t="s">
        <v>1011</v>
      </c>
      <c r="RIL3" s="3" t="s">
        <v>1011</v>
      </c>
      <c r="RIM3" s="3" t="s">
        <v>1011</v>
      </c>
      <c r="RIN3" s="3" t="s">
        <v>1011</v>
      </c>
      <c r="RIO3" s="3" t="s">
        <v>1011</v>
      </c>
      <c r="RIP3" s="3" t="s">
        <v>1011</v>
      </c>
      <c r="RIQ3" s="3" t="s">
        <v>1011</v>
      </c>
      <c r="RIR3" s="3" t="s">
        <v>1011</v>
      </c>
      <c r="RIS3" s="3" t="s">
        <v>1011</v>
      </c>
      <c r="RIT3" s="3" t="s">
        <v>1011</v>
      </c>
      <c r="RIU3" s="3" t="s">
        <v>1011</v>
      </c>
      <c r="RIV3" s="3" t="s">
        <v>1011</v>
      </c>
      <c r="RIW3" s="3" t="s">
        <v>1011</v>
      </c>
      <c r="RIX3" s="3" t="s">
        <v>1011</v>
      </c>
      <c r="RIY3" s="3" t="s">
        <v>1011</v>
      </c>
      <c r="RIZ3" s="3" t="s">
        <v>1011</v>
      </c>
      <c r="RJA3" s="3" t="s">
        <v>1011</v>
      </c>
      <c r="RJB3" s="3" t="s">
        <v>1011</v>
      </c>
      <c r="RJC3" s="3" t="s">
        <v>1011</v>
      </c>
      <c r="RJD3" s="3" t="s">
        <v>1011</v>
      </c>
      <c r="RJE3" s="3" t="s">
        <v>1011</v>
      </c>
      <c r="RJF3" s="3" t="s">
        <v>1011</v>
      </c>
      <c r="RJG3" s="3" t="s">
        <v>1011</v>
      </c>
      <c r="RJH3" s="3" t="s">
        <v>1011</v>
      </c>
      <c r="RJI3" s="3" t="s">
        <v>1011</v>
      </c>
      <c r="RJJ3" s="3" t="s">
        <v>1011</v>
      </c>
      <c r="RJK3" s="3" t="s">
        <v>1011</v>
      </c>
      <c r="RJL3" s="3" t="s">
        <v>1011</v>
      </c>
      <c r="RJM3" s="3" t="s">
        <v>1011</v>
      </c>
      <c r="RJN3" s="3" t="s">
        <v>1011</v>
      </c>
      <c r="RJO3" s="3" t="s">
        <v>1011</v>
      </c>
      <c r="RJP3" s="3" t="s">
        <v>1011</v>
      </c>
      <c r="RJQ3" s="3" t="s">
        <v>1011</v>
      </c>
      <c r="RJR3" s="3" t="s">
        <v>1011</v>
      </c>
      <c r="RJS3" s="3" t="s">
        <v>1011</v>
      </c>
      <c r="RJT3" s="3" t="s">
        <v>1011</v>
      </c>
      <c r="RJU3" s="3" t="s">
        <v>1011</v>
      </c>
      <c r="RJV3" s="3" t="s">
        <v>1011</v>
      </c>
      <c r="RJW3" s="3" t="s">
        <v>1011</v>
      </c>
      <c r="RJX3" s="3" t="s">
        <v>1011</v>
      </c>
      <c r="RJY3" s="3" t="s">
        <v>1011</v>
      </c>
      <c r="RJZ3" s="3" t="s">
        <v>1011</v>
      </c>
      <c r="RKA3" s="3" t="s">
        <v>1011</v>
      </c>
      <c r="RKB3" s="3" t="s">
        <v>1011</v>
      </c>
      <c r="RKC3" s="3" t="s">
        <v>1011</v>
      </c>
      <c r="RKD3" s="3" t="s">
        <v>1011</v>
      </c>
      <c r="RKE3" s="3" t="s">
        <v>1011</v>
      </c>
      <c r="RKF3" s="3" t="s">
        <v>1011</v>
      </c>
      <c r="RKG3" s="3" t="s">
        <v>1011</v>
      </c>
      <c r="RKH3" s="3" t="s">
        <v>1011</v>
      </c>
      <c r="RKI3" s="3" t="s">
        <v>1011</v>
      </c>
      <c r="RKJ3" s="3" t="s">
        <v>1011</v>
      </c>
      <c r="RKK3" s="3" t="s">
        <v>1011</v>
      </c>
      <c r="RKL3" s="3" t="s">
        <v>1011</v>
      </c>
      <c r="RKM3" s="3" t="s">
        <v>1011</v>
      </c>
      <c r="RKN3" s="3" t="s">
        <v>1011</v>
      </c>
      <c r="RKO3" s="3" t="s">
        <v>1011</v>
      </c>
      <c r="RKP3" s="3" t="s">
        <v>1011</v>
      </c>
      <c r="RKQ3" s="3" t="s">
        <v>1011</v>
      </c>
      <c r="RKR3" s="3" t="s">
        <v>1011</v>
      </c>
      <c r="RKS3" s="3" t="s">
        <v>1011</v>
      </c>
      <c r="RKT3" s="3" t="s">
        <v>1011</v>
      </c>
      <c r="RKU3" s="3" t="s">
        <v>1011</v>
      </c>
      <c r="RKV3" s="3" t="s">
        <v>1011</v>
      </c>
      <c r="RKW3" s="3" t="s">
        <v>1011</v>
      </c>
      <c r="RKX3" s="3" t="s">
        <v>1011</v>
      </c>
      <c r="RKY3" s="3" t="s">
        <v>1011</v>
      </c>
      <c r="RKZ3" s="3" t="s">
        <v>1011</v>
      </c>
      <c r="RLA3" s="3" t="s">
        <v>1011</v>
      </c>
      <c r="RLB3" s="3" t="s">
        <v>1011</v>
      </c>
      <c r="RLC3" s="3" t="s">
        <v>1011</v>
      </c>
      <c r="RLD3" s="3" t="s">
        <v>1011</v>
      </c>
      <c r="RLE3" s="3" t="s">
        <v>1011</v>
      </c>
      <c r="RLF3" s="3" t="s">
        <v>1011</v>
      </c>
      <c r="RLG3" s="3" t="s">
        <v>1011</v>
      </c>
      <c r="RLH3" s="3" t="s">
        <v>1011</v>
      </c>
      <c r="RLI3" s="3" t="s">
        <v>1011</v>
      </c>
      <c r="RLJ3" s="3" t="s">
        <v>1011</v>
      </c>
      <c r="RLK3" s="3" t="s">
        <v>1011</v>
      </c>
      <c r="RLL3" s="3" t="s">
        <v>1011</v>
      </c>
      <c r="RLM3" s="3" t="s">
        <v>1011</v>
      </c>
      <c r="RLN3" s="3" t="s">
        <v>1011</v>
      </c>
      <c r="RLO3" s="3" t="s">
        <v>1011</v>
      </c>
      <c r="RLP3" s="3" t="s">
        <v>1011</v>
      </c>
      <c r="RLQ3" s="3" t="s">
        <v>1011</v>
      </c>
      <c r="RLR3" s="3" t="s">
        <v>1011</v>
      </c>
      <c r="RLS3" s="3" t="s">
        <v>1011</v>
      </c>
      <c r="RLT3" s="3" t="s">
        <v>1011</v>
      </c>
      <c r="RLU3" s="3" t="s">
        <v>1011</v>
      </c>
      <c r="RLV3" s="3" t="s">
        <v>1011</v>
      </c>
      <c r="RLW3" s="3" t="s">
        <v>1011</v>
      </c>
      <c r="RLX3" s="3" t="s">
        <v>1011</v>
      </c>
      <c r="RLY3" s="3" t="s">
        <v>1011</v>
      </c>
      <c r="RLZ3" s="3" t="s">
        <v>1011</v>
      </c>
      <c r="RMA3" s="3" t="s">
        <v>1011</v>
      </c>
      <c r="RMB3" s="3" t="s">
        <v>1011</v>
      </c>
      <c r="RMC3" s="3" t="s">
        <v>1011</v>
      </c>
      <c r="RMD3" s="3" t="s">
        <v>1011</v>
      </c>
      <c r="RME3" s="3" t="s">
        <v>1011</v>
      </c>
      <c r="RMF3" s="3" t="s">
        <v>1011</v>
      </c>
      <c r="RMG3" s="3" t="s">
        <v>1011</v>
      </c>
      <c r="RMH3" s="3" t="s">
        <v>1011</v>
      </c>
      <c r="RMI3" s="3" t="s">
        <v>1011</v>
      </c>
      <c r="RMJ3" s="3" t="s">
        <v>1011</v>
      </c>
      <c r="RMK3" s="3" t="s">
        <v>1011</v>
      </c>
      <c r="RML3" s="3" t="s">
        <v>1011</v>
      </c>
      <c r="RMM3" s="3" t="s">
        <v>1011</v>
      </c>
      <c r="RMN3" s="3" t="s">
        <v>1011</v>
      </c>
      <c r="RMO3" s="3" t="s">
        <v>1011</v>
      </c>
      <c r="RMP3" s="3" t="s">
        <v>1011</v>
      </c>
      <c r="RMQ3" s="3" t="s">
        <v>1011</v>
      </c>
      <c r="RMR3" s="3" t="s">
        <v>1011</v>
      </c>
      <c r="RMS3" s="3" t="s">
        <v>1011</v>
      </c>
      <c r="RMT3" s="3" t="s">
        <v>1011</v>
      </c>
      <c r="RMU3" s="3" t="s">
        <v>1011</v>
      </c>
      <c r="RMV3" s="3" t="s">
        <v>1011</v>
      </c>
      <c r="RMW3" s="3" t="s">
        <v>1011</v>
      </c>
      <c r="RMX3" s="3" t="s">
        <v>1011</v>
      </c>
      <c r="RMY3" s="3" t="s">
        <v>1011</v>
      </c>
      <c r="RMZ3" s="3" t="s">
        <v>1011</v>
      </c>
      <c r="RNA3" s="3" t="s">
        <v>1011</v>
      </c>
      <c r="RNB3" s="3" t="s">
        <v>1011</v>
      </c>
      <c r="RNC3" s="3" t="s">
        <v>1011</v>
      </c>
      <c r="RND3" s="3" t="s">
        <v>1011</v>
      </c>
      <c r="RNE3" s="3" t="s">
        <v>1011</v>
      </c>
      <c r="RNF3" s="3" t="s">
        <v>1011</v>
      </c>
      <c r="RNG3" s="3" t="s">
        <v>1011</v>
      </c>
      <c r="RNH3" s="3" t="s">
        <v>1011</v>
      </c>
      <c r="RNI3" s="3" t="s">
        <v>1011</v>
      </c>
      <c r="RNJ3" s="3" t="s">
        <v>1011</v>
      </c>
      <c r="RNK3" s="3" t="s">
        <v>1011</v>
      </c>
      <c r="RNL3" s="3" t="s">
        <v>1011</v>
      </c>
      <c r="RNM3" s="3" t="s">
        <v>1011</v>
      </c>
      <c r="RNN3" s="3" t="s">
        <v>1011</v>
      </c>
      <c r="RNO3" s="3" t="s">
        <v>1011</v>
      </c>
      <c r="RNP3" s="3" t="s">
        <v>1011</v>
      </c>
      <c r="RNQ3" s="3" t="s">
        <v>1011</v>
      </c>
      <c r="RNR3" s="3" t="s">
        <v>1011</v>
      </c>
      <c r="RNS3" s="3" t="s">
        <v>1011</v>
      </c>
      <c r="RNT3" s="3" t="s">
        <v>1011</v>
      </c>
      <c r="RNU3" s="3" t="s">
        <v>1011</v>
      </c>
      <c r="RNV3" s="3" t="s">
        <v>1011</v>
      </c>
      <c r="RNW3" s="3" t="s">
        <v>1011</v>
      </c>
      <c r="RNX3" s="3" t="s">
        <v>1011</v>
      </c>
      <c r="RNY3" s="3" t="s">
        <v>1011</v>
      </c>
      <c r="RNZ3" s="3" t="s">
        <v>1011</v>
      </c>
      <c r="ROA3" s="3" t="s">
        <v>1011</v>
      </c>
      <c r="ROB3" s="3" t="s">
        <v>1011</v>
      </c>
      <c r="ROC3" s="3" t="s">
        <v>1011</v>
      </c>
      <c r="ROD3" s="3" t="s">
        <v>1011</v>
      </c>
      <c r="ROE3" s="3" t="s">
        <v>1011</v>
      </c>
      <c r="ROF3" s="3" t="s">
        <v>1011</v>
      </c>
      <c r="ROG3" s="3" t="s">
        <v>1011</v>
      </c>
      <c r="ROH3" s="3" t="s">
        <v>1011</v>
      </c>
      <c r="ROI3" s="3" t="s">
        <v>1011</v>
      </c>
      <c r="ROJ3" s="3" t="s">
        <v>1011</v>
      </c>
      <c r="ROK3" s="3" t="s">
        <v>1011</v>
      </c>
      <c r="ROL3" s="3" t="s">
        <v>1011</v>
      </c>
      <c r="ROM3" s="3" t="s">
        <v>1011</v>
      </c>
      <c r="RON3" s="3" t="s">
        <v>1011</v>
      </c>
      <c r="ROO3" s="3" t="s">
        <v>1011</v>
      </c>
      <c r="ROP3" s="3" t="s">
        <v>1011</v>
      </c>
      <c r="ROQ3" s="3" t="s">
        <v>1011</v>
      </c>
      <c r="ROR3" s="3" t="s">
        <v>1011</v>
      </c>
      <c r="ROS3" s="3" t="s">
        <v>1011</v>
      </c>
      <c r="ROT3" s="3" t="s">
        <v>1011</v>
      </c>
      <c r="ROU3" s="3" t="s">
        <v>1011</v>
      </c>
      <c r="ROV3" s="3" t="s">
        <v>1011</v>
      </c>
      <c r="ROW3" s="3" t="s">
        <v>1011</v>
      </c>
      <c r="ROX3" s="3" t="s">
        <v>1011</v>
      </c>
      <c r="ROY3" s="3" t="s">
        <v>1011</v>
      </c>
      <c r="ROZ3" s="3" t="s">
        <v>1011</v>
      </c>
      <c r="RPA3" s="3" t="s">
        <v>1011</v>
      </c>
      <c r="RPB3" s="3" t="s">
        <v>1011</v>
      </c>
      <c r="RPC3" s="3" t="s">
        <v>1011</v>
      </c>
      <c r="RPD3" s="3" t="s">
        <v>1011</v>
      </c>
      <c r="RPE3" s="3" t="s">
        <v>1011</v>
      </c>
      <c r="RPF3" s="3" t="s">
        <v>1011</v>
      </c>
      <c r="RPG3" s="3" t="s">
        <v>1011</v>
      </c>
      <c r="RPH3" s="3" t="s">
        <v>1011</v>
      </c>
      <c r="RPI3" s="3" t="s">
        <v>1011</v>
      </c>
      <c r="RPJ3" s="3" t="s">
        <v>1011</v>
      </c>
      <c r="RPK3" s="3" t="s">
        <v>1011</v>
      </c>
      <c r="RPL3" s="3" t="s">
        <v>1011</v>
      </c>
      <c r="RPM3" s="3" t="s">
        <v>1011</v>
      </c>
      <c r="RPN3" s="3" t="s">
        <v>1011</v>
      </c>
      <c r="RPO3" s="3" t="s">
        <v>1011</v>
      </c>
      <c r="RPP3" s="3" t="s">
        <v>1011</v>
      </c>
      <c r="RPQ3" s="3" t="s">
        <v>1011</v>
      </c>
      <c r="RPR3" s="3" t="s">
        <v>1011</v>
      </c>
      <c r="RPS3" s="3" t="s">
        <v>1011</v>
      </c>
      <c r="RPT3" s="3" t="s">
        <v>1011</v>
      </c>
      <c r="RPU3" s="3" t="s">
        <v>1011</v>
      </c>
      <c r="RPV3" s="3" t="s">
        <v>1011</v>
      </c>
      <c r="RPW3" s="3" t="s">
        <v>1011</v>
      </c>
      <c r="RPX3" s="3" t="s">
        <v>1011</v>
      </c>
      <c r="RPY3" s="3" t="s">
        <v>1011</v>
      </c>
      <c r="RPZ3" s="3" t="s">
        <v>1011</v>
      </c>
      <c r="RQA3" s="3" t="s">
        <v>1011</v>
      </c>
      <c r="RQB3" s="3" t="s">
        <v>1011</v>
      </c>
      <c r="RQC3" s="3" t="s">
        <v>1011</v>
      </c>
      <c r="RQD3" s="3" t="s">
        <v>1011</v>
      </c>
      <c r="RQE3" s="3" t="s">
        <v>1011</v>
      </c>
      <c r="RQF3" s="3" t="s">
        <v>1011</v>
      </c>
      <c r="RQG3" s="3" t="s">
        <v>1011</v>
      </c>
      <c r="RQH3" s="3" t="s">
        <v>1011</v>
      </c>
      <c r="RQI3" s="3" t="s">
        <v>1011</v>
      </c>
      <c r="RQJ3" s="3" t="s">
        <v>1011</v>
      </c>
      <c r="RQK3" s="3" t="s">
        <v>1011</v>
      </c>
      <c r="RQL3" s="3" t="s">
        <v>1011</v>
      </c>
      <c r="RQM3" s="3" t="s">
        <v>1011</v>
      </c>
      <c r="RQN3" s="3" t="s">
        <v>1011</v>
      </c>
      <c r="RQO3" s="3" t="s">
        <v>1011</v>
      </c>
      <c r="RQP3" s="3" t="s">
        <v>1011</v>
      </c>
      <c r="RQQ3" s="3" t="s">
        <v>1011</v>
      </c>
      <c r="RQR3" s="3" t="s">
        <v>1011</v>
      </c>
      <c r="RQS3" s="3" t="s">
        <v>1011</v>
      </c>
      <c r="RQT3" s="3" t="s">
        <v>1011</v>
      </c>
      <c r="RQU3" s="3" t="s">
        <v>1011</v>
      </c>
      <c r="RQV3" s="3" t="s">
        <v>1011</v>
      </c>
      <c r="RQW3" s="3" t="s">
        <v>1011</v>
      </c>
      <c r="RQX3" s="3" t="s">
        <v>1011</v>
      </c>
      <c r="RQY3" s="3" t="s">
        <v>1011</v>
      </c>
      <c r="RQZ3" s="3" t="s">
        <v>1011</v>
      </c>
      <c r="RRA3" s="3" t="s">
        <v>1011</v>
      </c>
      <c r="RRB3" s="3" t="s">
        <v>1011</v>
      </c>
      <c r="RRC3" s="3" t="s">
        <v>1011</v>
      </c>
      <c r="RRD3" s="3" t="s">
        <v>1011</v>
      </c>
      <c r="RRE3" s="3" t="s">
        <v>1011</v>
      </c>
      <c r="RRF3" s="3" t="s">
        <v>1011</v>
      </c>
      <c r="RRG3" s="3" t="s">
        <v>1011</v>
      </c>
      <c r="RRH3" s="3" t="s">
        <v>1011</v>
      </c>
      <c r="RRI3" s="3" t="s">
        <v>1011</v>
      </c>
      <c r="RRJ3" s="3" t="s">
        <v>1011</v>
      </c>
      <c r="RRK3" s="3" t="s">
        <v>1011</v>
      </c>
      <c r="RRL3" s="3" t="s">
        <v>1011</v>
      </c>
      <c r="RRM3" s="3" t="s">
        <v>1011</v>
      </c>
      <c r="RRN3" s="3" t="s">
        <v>1011</v>
      </c>
      <c r="RRO3" s="3" t="s">
        <v>1011</v>
      </c>
      <c r="RRP3" s="3" t="s">
        <v>1011</v>
      </c>
      <c r="RRQ3" s="3" t="s">
        <v>1011</v>
      </c>
      <c r="RRR3" s="3" t="s">
        <v>1011</v>
      </c>
      <c r="RRS3" s="3" t="s">
        <v>1011</v>
      </c>
      <c r="RRT3" s="3" t="s">
        <v>1011</v>
      </c>
      <c r="RRU3" s="3" t="s">
        <v>1011</v>
      </c>
      <c r="RRV3" s="3" t="s">
        <v>1011</v>
      </c>
      <c r="RRW3" s="3" t="s">
        <v>1011</v>
      </c>
      <c r="RRX3" s="3" t="s">
        <v>1011</v>
      </c>
      <c r="RRY3" s="3" t="s">
        <v>1011</v>
      </c>
      <c r="RRZ3" s="3" t="s">
        <v>1011</v>
      </c>
      <c r="RSA3" s="3" t="s">
        <v>1011</v>
      </c>
      <c r="RSB3" s="3" t="s">
        <v>1011</v>
      </c>
      <c r="RSC3" s="3" t="s">
        <v>1011</v>
      </c>
      <c r="RSD3" s="3" t="s">
        <v>1011</v>
      </c>
      <c r="RSE3" s="3" t="s">
        <v>1011</v>
      </c>
      <c r="RSF3" s="3" t="s">
        <v>1011</v>
      </c>
      <c r="RSG3" s="3" t="s">
        <v>1011</v>
      </c>
      <c r="RSH3" s="3" t="s">
        <v>1011</v>
      </c>
      <c r="RSI3" s="3" t="s">
        <v>1011</v>
      </c>
      <c r="RSJ3" s="3" t="s">
        <v>1011</v>
      </c>
      <c r="RSK3" s="3" t="s">
        <v>1011</v>
      </c>
      <c r="RSL3" s="3" t="s">
        <v>1011</v>
      </c>
      <c r="RSM3" s="3" t="s">
        <v>1011</v>
      </c>
      <c r="RSN3" s="3" t="s">
        <v>1011</v>
      </c>
      <c r="RSO3" s="3" t="s">
        <v>1011</v>
      </c>
      <c r="RSP3" s="3" t="s">
        <v>1011</v>
      </c>
      <c r="RSQ3" s="3" t="s">
        <v>1011</v>
      </c>
      <c r="RSR3" s="3" t="s">
        <v>1011</v>
      </c>
      <c r="RSS3" s="3" t="s">
        <v>1011</v>
      </c>
      <c r="RST3" s="3" t="s">
        <v>1011</v>
      </c>
      <c r="RSU3" s="3" t="s">
        <v>1011</v>
      </c>
      <c r="RSV3" s="3" t="s">
        <v>1011</v>
      </c>
      <c r="RSW3" s="3" t="s">
        <v>1011</v>
      </c>
      <c r="RSX3" s="3" t="s">
        <v>1011</v>
      </c>
      <c r="RSY3" s="3" t="s">
        <v>1011</v>
      </c>
      <c r="RSZ3" s="3" t="s">
        <v>1011</v>
      </c>
      <c r="RTA3" s="3" t="s">
        <v>1011</v>
      </c>
      <c r="RTB3" s="3" t="s">
        <v>1011</v>
      </c>
      <c r="RTC3" s="3" t="s">
        <v>1011</v>
      </c>
      <c r="RTD3" s="3" t="s">
        <v>1011</v>
      </c>
      <c r="RTE3" s="3" t="s">
        <v>1011</v>
      </c>
      <c r="RTF3" s="3" t="s">
        <v>1011</v>
      </c>
      <c r="RTG3" s="3" t="s">
        <v>1011</v>
      </c>
      <c r="RTH3" s="3" t="s">
        <v>1011</v>
      </c>
      <c r="RTI3" s="3" t="s">
        <v>1011</v>
      </c>
      <c r="RTJ3" s="3" t="s">
        <v>1011</v>
      </c>
      <c r="RTK3" s="3" t="s">
        <v>1011</v>
      </c>
      <c r="RTL3" s="3" t="s">
        <v>1011</v>
      </c>
      <c r="RTM3" s="3" t="s">
        <v>1011</v>
      </c>
      <c r="RTN3" s="3" t="s">
        <v>1011</v>
      </c>
      <c r="RTO3" s="3" t="s">
        <v>1011</v>
      </c>
      <c r="RTP3" s="3" t="s">
        <v>1011</v>
      </c>
      <c r="RTQ3" s="3" t="s">
        <v>1011</v>
      </c>
      <c r="RTR3" s="3" t="s">
        <v>1011</v>
      </c>
      <c r="RTS3" s="3" t="s">
        <v>1011</v>
      </c>
      <c r="RTT3" s="3" t="s">
        <v>1011</v>
      </c>
      <c r="RTU3" s="3" t="s">
        <v>1011</v>
      </c>
      <c r="RTV3" s="3" t="s">
        <v>1011</v>
      </c>
      <c r="RTW3" s="3" t="s">
        <v>1011</v>
      </c>
      <c r="RTX3" s="3" t="s">
        <v>1011</v>
      </c>
      <c r="RTY3" s="3" t="s">
        <v>1011</v>
      </c>
      <c r="RTZ3" s="3" t="s">
        <v>1011</v>
      </c>
      <c r="RUA3" s="3" t="s">
        <v>1011</v>
      </c>
      <c r="RUB3" s="3" t="s">
        <v>1011</v>
      </c>
      <c r="RUC3" s="3" t="s">
        <v>1011</v>
      </c>
      <c r="RUD3" s="3" t="s">
        <v>1011</v>
      </c>
      <c r="RUE3" s="3" t="s">
        <v>1011</v>
      </c>
      <c r="RUF3" s="3" t="s">
        <v>1011</v>
      </c>
      <c r="RUG3" s="3" t="s">
        <v>1011</v>
      </c>
      <c r="RUH3" s="3" t="s">
        <v>1011</v>
      </c>
      <c r="RUI3" s="3" t="s">
        <v>1011</v>
      </c>
      <c r="RUJ3" s="3" t="s">
        <v>1011</v>
      </c>
      <c r="RUK3" s="3" t="s">
        <v>1011</v>
      </c>
      <c r="RUL3" s="3" t="s">
        <v>1011</v>
      </c>
      <c r="RUM3" s="3" t="s">
        <v>1011</v>
      </c>
      <c r="RUN3" s="3" t="s">
        <v>1011</v>
      </c>
      <c r="RUO3" s="3" t="s">
        <v>1011</v>
      </c>
      <c r="RUP3" s="3" t="s">
        <v>1011</v>
      </c>
      <c r="RUQ3" s="3" t="s">
        <v>1011</v>
      </c>
      <c r="RUR3" s="3" t="s">
        <v>1011</v>
      </c>
      <c r="RUS3" s="3" t="s">
        <v>1011</v>
      </c>
      <c r="RUT3" s="3" t="s">
        <v>1011</v>
      </c>
      <c r="RUU3" s="3" t="s">
        <v>1011</v>
      </c>
      <c r="RUV3" s="3" t="s">
        <v>1011</v>
      </c>
      <c r="RUW3" s="3" t="s">
        <v>1011</v>
      </c>
      <c r="RUX3" s="3" t="s">
        <v>1011</v>
      </c>
      <c r="RUY3" s="3" t="s">
        <v>1011</v>
      </c>
      <c r="RUZ3" s="3" t="s">
        <v>1011</v>
      </c>
      <c r="RVA3" s="3" t="s">
        <v>1011</v>
      </c>
      <c r="RVB3" s="3" t="s">
        <v>1011</v>
      </c>
      <c r="RVC3" s="3" t="s">
        <v>1011</v>
      </c>
      <c r="RVD3" s="3" t="s">
        <v>1011</v>
      </c>
      <c r="RVE3" s="3" t="s">
        <v>1011</v>
      </c>
      <c r="RVF3" s="3" t="s">
        <v>1011</v>
      </c>
      <c r="RVG3" s="3" t="s">
        <v>1011</v>
      </c>
      <c r="RVH3" s="3" t="s">
        <v>1011</v>
      </c>
      <c r="RVI3" s="3" t="s">
        <v>1011</v>
      </c>
      <c r="RVJ3" s="3" t="s">
        <v>1011</v>
      </c>
      <c r="RVK3" s="3" t="s">
        <v>1011</v>
      </c>
      <c r="RVL3" s="3" t="s">
        <v>1011</v>
      </c>
      <c r="RVM3" s="3" t="s">
        <v>1011</v>
      </c>
      <c r="RVN3" s="3" t="s">
        <v>1011</v>
      </c>
      <c r="RVO3" s="3" t="s">
        <v>1011</v>
      </c>
      <c r="RVP3" s="3" t="s">
        <v>1011</v>
      </c>
      <c r="RVQ3" s="3" t="s">
        <v>1011</v>
      </c>
      <c r="RVR3" s="3" t="s">
        <v>1011</v>
      </c>
      <c r="RVS3" s="3" t="s">
        <v>1011</v>
      </c>
      <c r="RVT3" s="3" t="s">
        <v>1011</v>
      </c>
      <c r="RVU3" s="3" t="s">
        <v>1011</v>
      </c>
      <c r="RVV3" s="3" t="s">
        <v>1011</v>
      </c>
      <c r="RVW3" s="3" t="s">
        <v>1011</v>
      </c>
      <c r="RVX3" s="3" t="s">
        <v>1011</v>
      </c>
      <c r="RVY3" s="3" t="s">
        <v>1011</v>
      </c>
      <c r="RVZ3" s="3" t="s">
        <v>1011</v>
      </c>
      <c r="RWA3" s="3" t="s">
        <v>1011</v>
      </c>
      <c r="RWB3" s="3" t="s">
        <v>1011</v>
      </c>
      <c r="RWC3" s="3" t="s">
        <v>1011</v>
      </c>
      <c r="RWD3" s="3" t="s">
        <v>1011</v>
      </c>
      <c r="RWE3" s="3" t="s">
        <v>1011</v>
      </c>
      <c r="RWF3" s="3" t="s">
        <v>1011</v>
      </c>
      <c r="RWG3" s="3" t="s">
        <v>1011</v>
      </c>
      <c r="RWH3" s="3" t="s">
        <v>1011</v>
      </c>
      <c r="RWI3" s="3" t="s">
        <v>1011</v>
      </c>
      <c r="RWJ3" s="3" t="s">
        <v>1011</v>
      </c>
      <c r="RWK3" s="3" t="s">
        <v>1011</v>
      </c>
      <c r="RWL3" s="3" t="s">
        <v>1011</v>
      </c>
      <c r="RWM3" s="3" t="s">
        <v>1011</v>
      </c>
      <c r="RWN3" s="3" t="s">
        <v>1011</v>
      </c>
      <c r="RWO3" s="3" t="s">
        <v>1011</v>
      </c>
      <c r="RWP3" s="3" t="s">
        <v>1011</v>
      </c>
      <c r="RWQ3" s="3" t="s">
        <v>1011</v>
      </c>
      <c r="RWR3" s="3" t="s">
        <v>1011</v>
      </c>
      <c r="RWS3" s="3" t="s">
        <v>1011</v>
      </c>
      <c r="RWT3" s="3" t="s">
        <v>1011</v>
      </c>
      <c r="RWU3" s="3" t="s">
        <v>1011</v>
      </c>
      <c r="RWV3" s="3" t="s">
        <v>1011</v>
      </c>
      <c r="RWW3" s="3" t="s">
        <v>1011</v>
      </c>
      <c r="RWX3" s="3" t="s">
        <v>1011</v>
      </c>
      <c r="RWY3" s="3" t="s">
        <v>1011</v>
      </c>
      <c r="RWZ3" s="3" t="s">
        <v>1011</v>
      </c>
      <c r="RXA3" s="3" t="s">
        <v>1011</v>
      </c>
      <c r="RXB3" s="3" t="s">
        <v>1011</v>
      </c>
      <c r="RXC3" s="3" t="s">
        <v>1011</v>
      </c>
      <c r="RXD3" s="3" t="s">
        <v>1011</v>
      </c>
      <c r="RXE3" s="3" t="s">
        <v>1011</v>
      </c>
      <c r="RXF3" s="3" t="s">
        <v>1011</v>
      </c>
      <c r="RXG3" s="3" t="s">
        <v>1011</v>
      </c>
      <c r="RXH3" s="3" t="s">
        <v>1011</v>
      </c>
      <c r="RXI3" s="3" t="s">
        <v>1011</v>
      </c>
      <c r="RXJ3" s="3" t="s">
        <v>1011</v>
      </c>
      <c r="RXK3" s="3" t="s">
        <v>1011</v>
      </c>
      <c r="RXL3" s="3" t="s">
        <v>1011</v>
      </c>
      <c r="RXM3" s="3" t="s">
        <v>1011</v>
      </c>
      <c r="RXN3" s="3" t="s">
        <v>1011</v>
      </c>
      <c r="RXO3" s="3" t="s">
        <v>1011</v>
      </c>
      <c r="RXP3" s="3" t="s">
        <v>1011</v>
      </c>
      <c r="RXQ3" s="3" t="s">
        <v>1011</v>
      </c>
      <c r="RXR3" s="3" t="s">
        <v>1011</v>
      </c>
      <c r="RXS3" s="3" t="s">
        <v>1011</v>
      </c>
      <c r="RXT3" s="3" t="s">
        <v>1011</v>
      </c>
      <c r="RXU3" s="3" t="s">
        <v>1011</v>
      </c>
      <c r="RXV3" s="3" t="s">
        <v>1011</v>
      </c>
      <c r="RXW3" s="3" t="s">
        <v>1011</v>
      </c>
      <c r="RXX3" s="3" t="s">
        <v>1011</v>
      </c>
      <c r="RXY3" s="3" t="s">
        <v>1011</v>
      </c>
      <c r="RXZ3" s="3" t="s">
        <v>1011</v>
      </c>
      <c r="RYA3" s="3" t="s">
        <v>1011</v>
      </c>
      <c r="RYB3" s="3" t="s">
        <v>1011</v>
      </c>
      <c r="RYC3" s="3" t="s">
        <v>1011</v>
      </c>
      <c r="RYD3" s="3" t="s">
        <v>1011</v>
      </c>
      <c r="RYE3" s="3" t="s">
        <v>1011</v>
      </c>
      <c r="RYF3" s="3" t="s">
        <v>1011</v>
      </c>
      <c r="RYG3" s="3" t="s">
        <v>1011</v>
      </c>
      <c r="RYH3" s="3" t="s">
        <v>1011</v>
      </c>
      <c r="RYI3" s="3" t="s">
        <v>1011</v>
      </c>
      <c r="RYJ3" s="3" t="s">
        <v>1011</v>
      </c>
      <c r="RYK3" s="3" t="s">
        <v>1011</v>
      </c>
      <c r="RYL3" s="3" t="s">
        <v>1011</v>
      </c>
      <c r="RYM3" s="3" t="s">
        <v>1011</v>
      </c>
      <c r="RYN3" s="3" t="s">
        <v>1011</v>
      </c>
      <c r="RYO3" s="3" t="s">
        <v>1011</v>
      </c>
      <c r="RYP3" s="3" t="s">
        <v>1011</v>
      </c>
      <c r="RYQ3" s="3" t="s">
        <v>1011</v>
      </c>
      <c r="RYR3" s="3" t="s">
        <v>1011</v>
      </c>
      <c r="RYS3" s="3" t="s">
        <v>1011</v>
      </c>
      <c r="RYT3" s="3" t="s">
        <v>1011</v>
      </c>
      <c r="RYU3" s="3" t="s">
        <v>1011</v>
      </c>
      <c r="RYV3" s="3" t="s">
        <v>1011</v>
      </c>
      <c r="RYW3" s="3" t="s">
        <v>1011</v>
      </c>
      <c r="RYX3" s="3" t="s">
        <v>1011</v>
      </c>
      <c r="RYY3" s="3" t="s">
        <v>1011</v>
      </c>
      <c r="RYZ3" s="3" t="s">
        <v>1011</v>
      </c>
      <c r="RZA3" s="3" t="s">
        <v>1011</v>
      </c>
      <c r="RZB3" s="3" t="s">
        <v>1011</v>
      </c>
      <c r="RZC3" s="3" t="s">
        <v>1011</v>
      </c>
      <c r="RZD3" s="3" t="s">
        <v>1011</v>
      </c>
      <c r="RZE3" s="3" t="s">
        <v>1011</v>
      </c>
      <c r="RZF3" s="3" t="s">
        <v>1011</v>
      </c>
      <c r="RZG3" s="3" t="s">
        <v>1011</v>
      </c>
      <c r="RZH3" s="3" t="s">
        <v>1011</v>
      </c>
      <c r="RZI3" s="3" t="s">
        <v>1011</v>
      </c>
      <c r="RZJ3" s="3" t="s">
        <v>1011</v>
      </c>
      <c r="RZK3" s="3" t="s">
        <v>1011</v>
      </c>
      <c r="RZL3" s="3" t="s">
        <v>1011</v>
      </c>
      <c r="RZM3" s="3" t="s">
        <v>1011</v>
      </c>
      <c r="RZN3" s="3" t="s">
        <v>1011</v>
      </c>
      <c r="RZO3" s="3" t="s">
        <v>1011</v>
      </c>
      <c r="RZP3" s="3" t="s">
        <v>1011</v>
      </c>
      <c r="RZQ3" s="3" t="s">
        <v>1011</v>
      </c>
      <c r="RZR3" s="3" t="s">
        <v>1011</v>
      </c>
      <c r="RZS3" s="3" t="s">
        <v>1011</v>
      </c>
      <c r="RZT3" s="3" t="s">
        <v>1011</v>
      </c>
      <c r="RZU3" s="3" t="s">
        <v>1011</v>
      </c>
      <c r="RZV3" s="3" t="s">
        <v>1011</v>
      </c>
      <c r="RZW3" s="3" t="s">
        <v>1011</v>
      </c>
      <c r="RZX3" s="3" t="s">
        <v>1011</v>
      </c>
      <c r="RZY3" s="3" t="s">
        <v>1011</v>
      </c>
      <c r="RZZ3" s="3" t="s">
        <v>1011</v>
      </c>
      <c r="SAA3" s="3" t="s">
        <v>1011</v>
      </c>
      <c r="SAB3" s="3" t="s">
        <v>1011</v>
      </c>
      <c r="SAC3" s="3" t="s">
        <v>1011</v>
      </c>
      <c r="SAD3" s="3" t="s">
        <v>1011</v>
      </c>
      <c r="SAE3" s="3" t="s">
        <v>1011</v>
      </c>
      <c r="SAF3" s="3" t="s">
        <v>1011</v>
      </c>
      <c r="SAG3" s="3" t="s">
        <v>1011</v>
      </c>
      <c r="SAH3" s="3" t="s">
        <v>1011</v>
      </c>
      <c r="SAI3" s="3" t="s">
        <v>1011</v>
      </c>
      <c r="SAJ3" s="3" t="s">
        <v>1011</v>
      </c>
      <c r="SAK3" s="3" t="s">
        <v>1011</v>
      </c>
      <c r="SAL3" s="3" t="s">
        <v>1011</v>
      </c>
      <c r="SAM3" s="3" t="s">
        <v>1011</v>
      </c>
      <c r="SAN3" s="3" t="s">
        <v>1011</v>
      </c>
      <c r="SAO3" s="3" t="s">
        <v>1011</v>
      </c>
      <c r="SAP3" s="3" t="s">
        <v>1011</v>
      </c>
      <c r="SAQ3" s="3" t="s">
        <v>1011</v>
      </c>
      <c r="SAR3" s="3" t="s">
        <v>1011</v>
      </c>
      <c r="SAS3" s="3" t="s">
        <v>1011</v>
      </c>
      <c r="SAT3" s="3" t="s">
        <v>1011</v>
      </c>
      <c r="SAU3" s="3" t="s">
        <v>1011</v>
      </c>
      <c r="SAV3" s="3" t="s">
        <v>1011</v>
      </c>
      <c r="SAW3" s="3" t="s">
        <v>1011</v>
      </c>
      <c r="SAX3" s="3" t="s">
        <v>1011</v>
      </c>
      <c r="SAY3" s="3" t="s">
        <v>1011</v>
      </c>
      <c r="SAZ3" s="3" t="s">
        <v>1011</v>
      </c>
      <c r="SBA3" s="3" t="s">
        <v>1011</v>
      </c>
      <c r="SBB3" s="3" t="s">
        <v>1011</v>
      </c>
      <c r="SBC3" s="3" t="s">
        <v>1011</v>
      </c>
      <c r="SBD3" s="3" t="s">
        <v>1011</v>
      </c>
      <c r="SBE3" s="3" t="s">
        <v>1011</v>
      </c>
      <c r="SBF3" s="3" t="s">
        <v>1011</v>
      </c>
      <c r="SBG3" s="3" t="s">
        <v>1011</v>
      </c>
      <c r="SBH3" s="3" t="s">
        <v>1011</v>
      </c>
      <c r="SBI3" s="3" t="s">
        <v>1011</v>
      </c>
      <c r="SBJ3" s="3" t="s">
        <v>1011</v>
      </c>
      <c r="SBK3" s="3" t="s">
        <v>1011</v>
      </c>
      <c r="SBL3" s="3" t="s">
        <v>1011</v>
      </c>
      <c r="SBM3" s="3" t="s">
        <v>1011</v>
      </c>
      <c r="SBN3" s="3" t="s">
        <v>1011</v>
      </c>
      <c r="SBO3" s="3" t="s">
        <v>1011</v>
      </c>
      <c r="SBP3" s="3" t="s">
        <v>1011</v>
      </c>
      <c r="SBQ3" s="3" t="s">
        <v>1011</v>
      </c>
      <c r="SBR3" s="3" t="s">
        <v>1011</v>
      </c>
      <c r="SBS3" s="3" t="s">
        <v>1011</v>
      </c>
      <c r="SBT3" s="3" t="s">
        <v>1011</v>
      </c>
      <c r="SBU3" s="3" t="s">
        <v>1011</v>
      </c>
      <c r="SBV3" s="3" t="s">
        <v>1011</v>
      </c>
      <c r="SBW3" s="3" t="s">
        <v>1011</v>
      </c>
      <c r="SBX3" s="3" t="s">
        <v>1011</v>
      </c>
      <c r="SBY3" s="3" t="s">
        <v>1011</v>
      </c>
      <c r="SBZ3" s="3" t="s">
        <v>1011</v>
      </c>
      <c r="SCA3" s="3" t="s">
        <v>1011</v>
      </c>
      <c r="SCB3" s="3" t="s">
        <v>1011</v>
      </c>
      <c r="SCC3" s="3" t="s">
        <v>1011</v>
      </c>
      <c r="SCD3" s="3" t="s">
        <v>1011</v>
      </c>
      <c r="SCE3" s="3" t="s">
        <v>1011</v>
      </c>
      <c r="SCF3" s="3" t="s">
        <v>1011</v>
      </c>
      <c r="SCG3" s="3" t="s">
        <v>1011</v>
      </c>
      <c r="SCH3" s="3" t="s">
        <v>1011</v>
      </c>
      <c r="SCI3" s="3" t="s">
        <v>1011</v>
      </c>
      <c r="SCJ3" s="3" t="s">
        <v>1011</v>
      </c>
      <c r="SCK3" s="3" t="s">
        <v>1011</v>
      </c>
      <c r="SCL3" s="3" t="s">
        <v>1011</v>
      </c>
      <c r="SCM3" s="3" t="s">
        <v>1011</v>
      </c>
      <c r="SCN3" s="3" t="s">
        <v>1011</v>
      </c>
      <c r="SCO3" s="3" t="s">
        <v>1011</v>
      </c>
      <c r="SCP3" s="3" t="s">
        <v>1011</v>
      </c>
      <c r="SCQ3" s="3" t="s">
        <v>1011</v>
      </c>
      <c r="SCR3" s="3" t="s">
        <v>1011</v>
      </c>
      <c r="SCS3" s="3" t="s">
        <v>1011</v>
      </c>
      <c r="SCT3" s="3" t="s">
        <v>1011</v>
      </c>
      <c r="SCU3" s="3" t="s">
        <v>1011</v>
      </c>
      <c r="SCV3" s="3" t="s">
        <v>1011</v>
      </c>
      <c r="SCW3" s="3" t="s">
        <v>1011</v>
      </c>
      <c r="SCX3" s="3" t="s">
        <v>1011</v>
      </c>
      <c r="SCY3" s="3" t="s">
        <v>1011</v>
      </c>
      <c r="SCZ3" s="3" t="s">
        <v>1011</v>
      </c>
      <c r="SDA3" s="3" t="s">
        <v>1011</v>
      </c>
      <c r="SDB3" s="3" t="s">
        <v>1011</v>
      </c>
      <c r="SDC3" s="3" t="s">
        <v>1011</v>
      </c>
      <c r="SDD3" s="3" t="s">
        <v>1011</v>
      </c>
      <c r="SDE3" s="3" t="s">
        <v>1011</v>
      </c>
      <c r="SDF3" s="3" t="s">
        <v>1011</v>
      </c>
      <c r="SDG3" s="3" t="s">
        <v>1011</v>
      </c>
      <c r="SDH3" s="3" t="s">
        <v>1011</v>
      </c>
      <c r="SDI3" s="3" t="s">
        <v>1011</v>
      </c>
      <c r="SDJ3" s="3" t="s">
        <v>1011</v>
      </c>
      <c r="SDK3" s="3" t="s">
        <v>1011</v>
      </c>
      <c r="SDL3" s="3" t="s">
        <v>1011</v>
      </c>
      <c r="SDM3" s="3" t="s">
        <v>1011</v>
      </c>
      <c r="SDN3" s="3" t="s">
        <v>1011</v>
      </c>
      <c r="SDO3" s="3" t="s">
        <v>1011</v>
      </c>
      <c r="SDP3" s="3" t="s">
        <v>1011</v>
      </c>
      <c r="SDQ3" s="3" t="s">
        <v>1011</v>
      </c>
      <c r="SDR3" s="3" t="s">
        <v>1011</v>
      </c>
      <c r="SDS3" s="3" t="s">
        <v>1011</v>
      </c>
      <c r="SDT3" s="3" t="s">
        <v>1011</v>
      </c>
      <c r="SDU3" s="3" t="s">
        <v>1011</v>
      </c>
      <c r="SDV3" s="3" t="s">
        <v>1011</v>
      </c>
      <c r="SDW3" s="3" t="s">
        <v>1011</v>
      </c>
      <c r="SDX3" s="3" t="s">
        <v>1011</v>
      </c>
      <c r="SDY3" s="3" t="s">
        <v>1011</v>
      </c>
      <c r="SDZ3" s="3" t="s">
        <v>1011</v>
      </c>
      <c r="SEA3" s="3" t="s">
        <v>1011</v>
      </c>
      <c r="SEB3" s="3" t="s">
        <v>1011</v>
      </c>
      <c r="SEC3" s="3" t="s">
        <v>1011</v>
      </c>
      <c r="SED3" s="3" t="s">
        <v>1011</v>
      </c>
      <c r="SEE3" s="3" t="s">
        <v>1011</v>
      </c>
      <c r="SEF3" s="3" t="s">
        <v>1011</v>
      </c>
      <c r="SEG3" s="3" t="s">
        <v>1011</v>
      </c>
      <c r="SEH3" s="3" t="s">
        <v>1011</v>
      </c>
      <c r="SEI3" s="3" t="s">
        <v>1011</v>
      </c>
      <c r="SEJ3" s="3" t="s">
        <v>1011</v>
      </c>
      <c r="SEK3" s="3" t="s">
        <v>1011</v>
      </c>
      <c r="SEL3" s="3" t="s">
        <v>1011</v>
      </c>
      <c r="SEM3" s="3" t="s">
        <v>1011</v>
      </c>
      <c r="SEN3" s="3" t="s">
        <v>1011</v>
      </c>
      <c r="SEO3" s="3" t="s">
        <v>1011</v>
      </c>
      <c r="SEP3" s="3" t="s">
        <v>1011</v>
      </c>
      <c r="SEQ3" s="3" t="s">
        <v>1011</v>
      </c>
      <c r="SER3" s="3" t="s">
        <v>1011</v>
      </c>
      <c r="SES3" s="3" t="s">
        <v>1011</v>
      </c>
      <c r="SET3" s="3" t="s">
        <v>1011</v>
      </c>
      <c r="SEU3" s="3" t="s">
        <v>1011</v>
      </c>
      <c r="SEV3" s="3" t="s">
        <v>1011</v>
      </c>
      <c r="SEW3" s="3" t="s">
        <v>1011</v>
      </c>
      <c r="SEX3" s="3" t="s">
        <v>1011</v>
      </c>
      <c r="SEY3" s="3" t="s">
        <v>1011</v>
      </c>
      <c r="SEZ3" s="3" t="s">
        <v>1011</v>
      </c>
      <c r="SFA3" s="3" t="s">
        <v>1011</v>
      </c>
      <c r="SFB3" s="3" t="s">
        <v>1011</v>
      </c>
      <c r="SFC3" s="3" t="s">
        <v>1011</v>
      </c>
      <c r="SFD3" s="3" t="s">
        <v>1011</v>
      </c>
      <c r="SFE3" s="3" t="s">
        <v>1011</v>
      </c>
      <c r="SFF3" s="3" t="s">
        <v>1011</v>
      </c>
      <c r="SFG3" s="3" t="s">
        <v>1011</v>
      </c>
      <c r="SFH3" s="3" t="s">
        <v>1011</v>
      </c>
      <c r="SFI3" s="3" t="s">
        <v>1011</v>
      </c>
      <c r="SFJ3" s="3" t="s">
        <v>1011</v>
      </c>
      <c r="SFK3" s="3" t="s">
        <v>1011</v>
      </c>
      <c r="SFL3" s="3" t="s">
        <v>1011</v>
      </c>
      <c r="SFM3" s="3" t="s">
        <v>1011</v>
      </c>
      <c r="SFN3" s="3" t="s">
        <v>1011</v>
      </c>
      <c r="SFO3" s="3" t="s">
        <v>1011</v>
      </c>
      <c r="SFP3" s="3" t="s">
        <v>1011</v>
      </c>
      <c r="SFQ3" s="3" t="s">
        <v>1011</v>
      </c>
      <c r="SFR3" s="3" t="s">
        <v>1011</v>
      </c>
      <c r="SFS3" s="3" t="s">
        <v>1011</v>
      </c>
      <c r="SFT3" s="3" t="s">
        <v>1011</v>
      </c>
      <c r="SFU3" s="3" t="s">
        <v>1011</v>
      </c>
      <c r="SFV3" s="3" t="s">
        <v>1011</v>
      </c>
      <c r="SFW3" s="3" t="s">
        <v>1011</v>
      </c>
      <c r="SFX3" s="3" t="s">
        <v>1011</v>
      </c>
      <c r="SFY3" s="3" t="s">
        <v>1011</v>
      </c>
      <c r="SFZ3" s="3" t="s">
        <v>1011</v>
      </c>
      <c r="SGA3" s="3" t="s">
        <v>1011</v>
      </c>
      <c r="SGB3" s="3" t="s">
        <v>1011</v>
      </c>
      <c r="SGC3" s="3" t="s">
        <v>1011</v>
      </c>
      <c r="SGD3" s="3" t="s">
        <v>1011</v>
      </c>
      <c r="SGE3" s="3" t="s">
        <v>1011</v>
      </c>
      <c r="SGF3" s="3" t="s">
        <v>1011</v>
      </c>
      <c r="SGG3" s="3" t="s">
        <v>1011</v>
      </c>
      <c r="SGH3" s="3" t="s">
        <v>1011</v>
      </c>
      <c r="SGI3" s="3" t="s">
        <v>1011</v>
      </c>
      <c r="SGJ3" s="3" t="s">
        <v>1011</v>
      </c>
      <c r="SGK3" s="3" t="s">
        <v>1011</v>
      </c>
      <c r="SGL3" s="3" t="s">
        <v>1011</v>
      </c>
      <c r="SGM3" s="3" t="s">
        <v>1011</v>
      </c>
      <c r="SGN3" s="3" t="s">
        <v>1011</v>
      </c>
      <c r="SGO3" s="3" t="s">
        <v>1011</v>
      </c>
      <c r="SGP3" s="3" t="s">
        <v>1011</v>
      </c>
      <c r="SGQ3" s="3" t="s">
        <v>1011</v>
      </c>
      <c r="SGR3" s="3" t="s">
        <v>1011</v>
      </c>
      <c r="SGS3" s="3" t="s">
        <v>1011</v>
      </c>
      <c r="SGT3" s="3" t="s">
        <v>1011</v>
      </c>
      <c r="SGU3" s="3" t="s">
        <v>1011</v>
      </c>
      <c r="SGV3" s="3" t="s">
        <v>1011</v>
      </c>
      <c r="SGW3" s="3" t="s">
        <v>1011</v>
      </c>
      <c r="SGX3" s="3" t="s">
        <v>1011</v>
      </c>
      <c r="SGY3" s="3" t="s">
        <v>1011</v>
      </c>
      <c r="SGZ3" s="3" t="s">
        <v>1011</v>
      </c>
      <c r="SHA3" s="3" t="s">
        <v>1011</v>
      </c>
      <c r="SHB3" s="3" t="s">
        <v>1011</v>
      </c>
      <c r="SHC3" s="3" t="s">
        <v>1011</v>
      </c>
      <c r="SHD3" s="3" t="s">
        <v>1011</v>
      </c>
      <c r="SHE3" s="3" t="s">
        <v>1011</v>
      </c>
      <c r="SHF3" s="3" t="s">
        <v>1011</v>
      </c>
      <c r="SHG3" s="3" t="s">
        <v>1011</v>
      </c>
      <c r="SHH3" s="3" t="s">
        <v>1011</v>
      </c>
      <c r="SHI3" s="3" t="s">
        <v>1011</v>
      </c>
      <c r="SHJ3" s="3" t="s">
        <v>1011</v>
      </c>
      <c r="SHK3" s="3" t="s">
        <v>1011</v>
      </c>
      <c r="SHL3" s="3" t="s">
        <v>1011</v>
      </c>
      <c r="SHM3" s="3" t="s">
        <v>1011</v>
      </c>
      <c r="SHN3" s="3" t="s">
        <v>1011</v>
      </c>
      <c r="SHO3" s="3" t="s">
        <v>1011</v>
      </c>
      <c r="SHP3" s="3" t="s">
        <v>1011</v>
      </c>
      <c r="SHQ3" s="3" t="s">
        <v>1011</v>
      </c>
      <c r="SHR3" s="3" t="s">
        <v>1011</v>
      </c>
      <c r="SHS3" s="3" t="s">
        <v>1011</v>
      </c>
      <c r="SHT3" s="3" t="s">
        <v>1011</v>
      </c>
      <c r="SHU3" s="3" t="s">
        <v>1011</v>
      </c>
      <c r="SHV3" s="3" t="s">
        <v>1011</v>
      </c>
      <c r="SHW3" s="3" t="s">
        <v>1011</v>
      </c>
      <c r="SHX3" s="3" t="s">
        <v>1011</v>
      </c>
      <c r="SHY3" s="3" t="s">
        <v>1011</v>
      </c>
      <c r="SHZ3" s="3" t="s">
        <v>1011</v>
      </c>
      <c r="SIA3" s="3" t="s">
        <v>1011</v>
      </c>
      <c r="SIB3" s="3" t="s">
        <v>1011</v>
      </c>
      <c r="SIC3" s="3" t="s">
        <v>1011</v>
      </c>
      <c r="SID3" s="3" t="s">
        <v>1011</v>
      </c>
      <c r="SIE3" s="3" t="s">
        <v>1011</v>
      </c>
      <c r="SIF3" s="3" t="s">
        <v>1011</v>
      </c>
      <c r="SIG3" s="3" t="s">
        <v>1011</v>
      </c>
      <c r="SIH3" s="3" t="s">
        <v>1011</v>
      </c>
      <c r="SII3" s="3" t="s">
        <v>1011</v>
      </c>
      <c r="SIJ3" s="3" t="s">
        <v>1011</v>
      </c>
      <c r="SIK3" s="3" t="s">
        <v>1011</v>
      </c>
      <c r="SIL3" s="3" t="s">
        <v>1011</v>
      </c>
      <c r="SIM3" s="3" t="s">
        <v>1011</v>
      </c>
      <c r="SIN3" s="3" t="s">
        <v>1011</v>
      </c>
      <c r="SIO3" s="3" t="s">
        <v>1011</v>
      </c>
      <c r="SIP3" s="3" t="s">
        <v>1011</v>
      </c>
      <c r="SIQ3" s="3" t="s">
        <v>1011</v>
      </c>
      <c r="SIR3" s="3" t="s">
        <v>1011</v>
      </c>
      <c r="SIS3" s="3" t="s">
        <v>1011</v>
      </c>
      <c r="SIT3" s="3" t="s">
        <v>1011</v>
      </c>
      <c r="SIU3" s="3" t="s">
        <v>1011</v>
      </c>
      <c r="SIV3" s="3" t="s">
        <v>1011</v>
      </c>
      <c r="SIW3" s="3" t="s">
        <v>1011</v>
      </c>
      <c r="SIX3" s="3" t="s">
        <v>1011</v>
      </c>
      <c r="SIY3" s="3" t="s">
        <v>1011</v>
      </c>
      <c r="SIZ3" s="3" t="s">
        <v>1011</v>
      </c>
      <c r="SJA3" s="3" t="s">
        <v>1011</v>
      </c>
      <c r="SJB3" s="3" t="s">
        <v>1011</v>
      </c>
      <c r="SJC3" s="3" t="s">
        <v>1011</v>
      </c>
      <c r="SJD3" s="3" t="s">
        <v>1011</v>
      </c>
      <c r="SJE3" s="3" t="s">
        <v>1011</v>
      </c>
      <c r="SJF3" s="3" t="s">
        <v>1011</v>
      </c>
      <c r="SJG3" s="3" t="s">
        <v>1011</v>
      </c>
      <c r="SJH3" s="3" t="s">
        <v>1011</v>
      </c>
      <c r="SJI3" s="3" t="s">
        <v>1011</v>
      </c>
      <c r="SJJ3" s="3" t="s">
        <v>1011</v>
      </c>
      <c r="SJK3" s="3" t="s">
        <v>1011</v>
      </c>
      <c r="SJL3" s="3" t="s">
        <v>1011</v>
      </c>
      <c r="SJM3" s="3" t="s">
        <v>1011</v>
      </c>
      <c r="SJN3" s="3" t="s">
        <v>1011</v>
      </c>
      <c r="SJO3" s="3" t="s">
        <v>1011</v>
      </c>
      <c r="SJP3" s="3" t="s">
        <v>1011</v>
      </c>
      <c r="SJQ3" s="3" t="s">
        <v>1011</v>
      </c>
      <c r="SJR3" s="3" t="s">
        <v>1011</v>
      </c>
      <c r="SJS3" s="3" t="s">
        <v>1011</v>
      </c>
      <c r="SJT3" s="3" t="s">
        <v>1011</v>
      </c>
      <c r="SJU3" s="3" t="s">
        <v>1011</v>
      </c>
      <c r="SJV3" s="3" t="s">
        <v>1011</v>
      </c>
      <c r="SJW3" s="3" t="s">
        <v>1011</v>
      </c>
      <c r="SJX3" s="3" t="s">
        <v>1011</v>
      </c>
      <c r="SJY3" s="3" t="s">
        <v>1011</v>
      </c>
      <c r="SJZ3" s="3" t="s">
        <v>1011</v>
      </c>
      <c r="SKA3" s="3" t="s">
        <v>1011</v>
      </c>
      <c r="SKB3" s="3" t="s">
        <v>1011</v>
      </c>
      <c r="SKC3" s="3" t="s">
        <v>1011</v>
      </c>
      <c r="SKD3" s="3" t="s">
        <v>1011</v>
      </c>
      <c r="SKE3" s="3" t="s">
        <v>1011</v>
      </c>
      <c r="SKF3" s="3" t="s">
        <v>1011</v>
      </c>
      <c r="SKG3" s="3" t="s">
        <v>1011</v>
      </c>
      <c r="SKH3" s="3" t="s">
        <v>1011</v>
      </c>
      <c r="SKI3" s="3" t="s">
        <v>1011</v>
      </c>
      <c r="SKJ3" s="3" t="s">
        <v>1011</v>
      </c>
      <c r="SKK3" s="3" t="s">
        <v>1011</v>
      </c>
      <c r="SKL3" s="3" t="s">
        <v>1011</v>
      </c>
      <c r="SKM3" s="3" t="s">
        <v>1011</v>
      </c>
      <c r="SKN3" s="3" t="s">
        <v>1011</v>
      </c>
      <c r="SKO3" s="3" t="s">
        <v>1011</v>
      </c>
      <c r="SKP3" s="3" t="s">
        <v>1011</v>
      </c>
      <c r="SKQ3" s="3" t="s">
        <v>1011</v>
      </c>
      <c r="SKR3" s="3" t="s">
        <v>1011</v>
      </c>
      <c r="SKS3" s="3" t="s">
        <v>1011</v>
      </c>
      <c r="SKT3" s="3" t="s">
        <v>1011</v>
      </c>
      <c r="SKU3" s="3" t="s">
        <v>1011</v>
      </c>
      <c r="SKV3" s="3" t="s">
        <v>1011</v>
      </c>
      <c r="SKW3" s="3" t="s">
        <v>1011</v>
      </c>
      <c r="SKX3" s="3" t="s">
        <v>1011</v>
      </c>
      <c r="SKY3" s="3" t="s">
        <v>1011</v>
      </c>
      <c r="SKZ3" s="3" t="s">
        <v>1011</v>
      </c>
      <c r="SLA3" s="3" t="s">
        <v>1011</v>
      </c>
      <c r="SLB3" s="3" t="s">
        <v>1011</v>
      </c>
      <c r="SLC3" s="3" t="s">
        <v>1011</v>
      </c>
      <c r="SLD3" s="3" t="s">
        <v>1011</v>
      </c>
      <c r="SLE3" s="3" t="s">
        <v>1011</v>
      </c>
      <c r="SLF3" s="3" t="s">
        <v>1011</v>
      </c>
      <c r="SLG3" s="3" t="s">
        <v>1011</v>
      </c>
      <c r="SLH3" s="3" t="s">
        <v>1011</v>
      </c>
      <c r="SLI3" s="3" t="s">
        <v>1011</v>
      </c>
      <c r="SLJ3" s="3" t="s">
        <v>1011</v>
      </c>
      <c r="SLK3" s="3" t="s">
        <v>1011</v>
      </c>
      <c r="SLL3" s="3" t="s">
        <v>1011</v>
      </c>
      <c r="SLM3" s="3" t="s">
        <v>1011</v>
      </c>
      <c r="SLN3" s="3" t="s">
        <v>1011</v>
      </c>
      <c r="SLO3" s="3" t="s">
        <v>1011</v>
      </c>
      <c r="SLP3" s="3" t="s">
        <v>1011</v>
      </c>
      <c r="SLQ3" s="3" t="s">
        <v>1011</v>
      </c>
      <c r="SLR3" s="3" t="s">
        <v>1011</v>
      </c>
      <c r="SLS3" s="3" t="s">
        <v>1011</v>
      </c>
      <c r="SLT3" s="3" t="s">
        <v>1011</v>
      </c>
      <c r="SLU3" s="3" t="s">
        <v>1011</v>
      </c>
      <c r="SLV3" s="3" t="s">
        <v>1011</v>
      </c>
      <c r="SLW3" s="3" t="s">
        <v>1011</v>
      </c>
      <c r="SLX3" s="3" t="s">
        <v>1011</v>
      </c>
      <c r="SLY3" s="3" t="s">
        <v>1011</v>
      </c>
      <c r="SLZ3" s="3" t="s">
        <v>1011</v>
      </c>
      <c r="SMA3" s="3" t="s">
        <v>1011</v>
      </c>
      <c r="SMB3" s="3" t="s">
        <v>1011</v>
      </c>
      <c r="SMC3" s="3" t="s">
        <v>1011</v>
      </c>
      <c r="SMD3" s="3" t="s">
        <v>1011</v>
      </c>
      <c r="SME3" s="3" t="s">
        <v>1011</v>
      </c>
      <c r="SMF3" s="3" t="s">
        <v>1011</v>
      </c>
      <c r="SMG3" s="3" t="s">
        <v>1011</v>
      </c>
      <c r="SMH3" s="3" t="s">
        <v>1011</v>
      </c>
      <c r="SMI3" s="3" t="s">
        <v>1011</v>
      </c>
      <c r="SMJ3" s="3" t="s">
        <v>1011</v>
      </c>
      <c r="SMK3" s="3" t="s">
        <v>1011</v>
      </c>
      <c r="SML3" s="3" t="s">
        <v>1011</v>
      </c>
      <c r="SMM3" s="3" t="s">
        <v>1011</v>
      </c>
      <c r="SMN3" s="3" t="s">
        <v>1011</v>
      </c>
      <c r="SMO3" s="3" t="s">
        <v>1011</v>
      </c>
      <c r="SMP3" s="3" t="s">
        <v>1011</v>
      </c>
      <c r="SMQ3" s="3" t="s">
        <v>1011</v>
      </c>
      <c r="SMR3" s="3" t="s">
        <v>1011</v>
      </c>
      <c r="SMS3" s="3" t="s">
        <v>1011</v>
      </c>
      <c r="SMT3" s="3" t="s">
        <v>1011</v>
      </c>
      <c r="SMU3" s="3" t="s">
        <v>1011</v>
      </c>
      <c r="SMV3" s="3" t="s">
        <v>1011</v>
      </c>
      <c r="SMW3" s="3" t="s">
        <v>1011</v>
      </c>
      <c r="SMX3" s="3" t="s">
        <v>1011</v>
      </c>
      <c r="SMY3" s="3" t="s">
        <v>1011</v>
      </c>
      <c r="SMZ3" s="3" t="s">
        <v>1011</v>
      </c>
      <c r="SNA3" s="3" t="s">
        <v>1011</v>
      </c>
      <c r="SNB3" s="3" t="s">
        <v>1011</v>
      </c>
      <c r="SNC3" s="3" t="s">
        <v>1011</v>
      </c>
      <c r="SND3" s="3" t="s">
        <v>1011</v>
      </c>
      <c r="SNE3" s="3" t="s">
        <v>1011</v>
      </c>
      <c r="SNF3" s="3" t="s">
        <v>1011</v>
      </c>
      <c r="SNG3" s="3" t="s">
        <v>1011</v>
      </c>
      <c r="SNH3" s="3" t="s">
        <v>1011</v>
      </c>
      <c r="SNI3" s="3" t="s">
        <v>1011</v>
      </c>
      <c r="SNJ3" s="3" t="s">
        <v>1011</v>
      </c>
      <c r="SNK3" s="3" t="s">
        <v>1011</v>
      </c>
      <c r="SNL3" s="3" t="s">
        <v>1011</v>
      </c>
      <c r="SNM3" s="3" t="s">
        <v>1011</v>
      </c>
      <c r="SNN3" s="3" t="s">
        <v>1011</v>
      </c>
      <c r="SNO3" s="3" t="s">
        <v>1011</v>
      </c>
      <c r="SNP3" s="3" t="s">
        <v>1011</v>
      </c>
      <c r="SNQ3" s="3" t="s">
        <v>1011</v>
      </c>
      <c r="SNR3" s="3" t="s">
        <v>1011</v>
      </c>
      <c r="SNS3" s="3" t="s">
        <v>1011</v>
      </c>
      <c r="SNT3" s="3" t="s">
        <v>1011</v>
      </c>
      <c r="SNU3" s="3" t="s">
        <v>1011</v>
      </c>
      <c r="SNV3" s="3" t="s">
        <v>1011</v>
      </c>
      <c r="SNW3" s="3" t="s">
        <v>1011</v>
      </c>
      <c r="SNX3" s="3" t="s">
        <v>1011</v>
      </c>
      <c r="SNY3" s="3" t="s">
        <v>1011</v>
      </c>
      <c r="SNZ3" s="3" t="s">
        <v>1011</v>
      </c>
      <c r="SOA3" s="3" t="s">
        <v>1011</v>
      </c>
      <c r="SOB3" s="3" t="s">
        <v>1011</v>
      </c>
      <c r="SOC3" s="3" t="s">
        <v>1011</v>
      </c>
      <c r="SOD3" s="3" t="s">
        <v>1011</v>
      </c>
      <c r="SOE3" s="3" t="s">
        <v>1011</v>
      </c>
      <c r="SOF3" s="3" t="s">
        <v>1011</v>
      </c>
      <c r="SOG3" s="3" t="s">
        <v>1011</v>
      </c>
      <c r="SOH3" s="3" t="s">
        <v>1011</v>
      </c>
      <c r="SOI3" s="3" t="s">
        <v>1011</v>
      </c>
      <c r="SOJ3" s="3" t="s">
        <v>1011</v>
      </c>
      <c r="SOK3" s="3" t="s">
        <v>1011</v>
      </c>
      <c r="SOL3" s="3" t="s">
        <v>1011</v>
      </c>
      <c r="SOM3" s="3" t="s">
        <v>1011</v>
      </c>
      <c r="SON3" s="3" t="s">
        <v>1011</v>
      </c>
      <c r="SOO3" s="3" t="s">
        <v>1011</v>
      </c>
      <c r="SOP3" s="3" t="s">
        <v>1011</v>
      </c>
      <c r="SOQ3" s="3" t="s">
        <v>1011</v>
      </c>
      <c r="SOR3" s="3" t="s">
        <v>1011</v>
      </c>
      <c r="SOS3" s="3" t="s">
        <v>1011</v>
      </c>
      <c r="SOT3" s="3" t="s">
        <v>1011</v>
      </c>
      <c r="SOU3" s="3" t="s">
        <v>1011</v>
      </c>
      <c r="SOV3" s="3" t="s">
        <v>1011</v>
      </c>
      <c r="SOW3" s="3" t="s">
        <v>1011</v>
      </c>
      <c r="SOX3" s="3" t="s">
        <v>1011</v>
      </c>
      <c r="SOY3" s="3" t="s">
        <v>1011</v>
      </c>
      <c r="SOZ3" s="3" t="s">
        <v>1011</v>
      </c>
      <c r="SPA3" s="3" t="s">
        <v>1011</v>
      </c>
      <c r="SPB3" s="3" t="s">
        <v>1011</v>
      </c>
      <c r="SPC3" s="3" t="s">
        <v>1011</v>
      </c>
      <c r="SPD3" s="3" t="s">
        <v>1011</v>
      </c>
      <c r="SPE3" s="3" t="s">
        <v>1011</v>
      </c>
      <c r="SPF3" s="3" t="s">
        <v>1011</v>
      </c>
      <c r="SPG3" s="3" t="s">
        <v>1011</v>
      </c>
      <c r="SPH3" s="3" t="s">
        <v>1011</v>
      </c>
      <c r="SPI3" s="3" t="s">
        <v>1011</v>
      </c>
      <c r="SPJ3" s="3" t="s">
        <v>1011</v>
      </c>
      <c r="SPK3" s="3" t="s">
        <v>1011</v>
      </c>
      <c r="SPL3" s="3" t="s">
        <v>1011</v>
      </c>
      <c r="SPM3" s="3" t="s">
        <v>1011</v>
      </c>
      <c r="SPN3" s="3" t="s">
        <v>1011</v>
      </c>
      <c r="SPO3" s="3" t="s">
        <v>1011</v>
      </c>
      <c r="SPP3" s="3" t="s">
        <v>1011</v>
      </c>
      <c r="SPQ3" s="3" t="s">
        <v>1011</v>
      </c>
      <c r="SPR3" s="3" t="s">
        <v>1011</v>
      </c>
      <c r="SPS3" s="3" t="s">
        <v>1011</v>
      </c>
      <c r="SPT3" s="3" t="s">
        <v>1011</v>
      </c>
      <c r="SPU3" s="3" t="s">
        <v>1011</v>
      </c>
      <c r="SPV3" s="3" t="s">
        <v>1011</v>
      </c>
      <c r="SPW3" s="3" t="s">
        <v>1011</v>
      </c>
      <c r="SPX3" s="3" t="s">
        <v>1011</v>
      </c>
      <c r="SPY3" s="3" t="s">
        <v>1011</v>
      </c>
      <c r="SPZ3" s="3" t="s">
        <v>1011</v>
      </c>
      <c r="SQA3" s="3" t="s">
        <v>1011</v>
      </c>
      <c r="SQB3" s="3" t="s">
        <v>1011</v>
      </c>
      <c r="SQC3" s="3" t="s">
        <v>1011</v>
      </c>
      <c r="SQD3" s="3" t="s">
        <v>1011</v>
      </c>
      <c r="SQE3" s="3" t="s">
        <v>1011</v>
      </c>
      <c r="SQF3" s="3" t="s">
        <v>1011</v>
      </c>
      <c r="SQG3" s="3" t="s">
        <v>1011</v>
      </c>
      <c r="SQH3" s="3" t="s">
        <v>1011</v>
      </c>
      <c r="SQI3" s="3" t="s">
        <v>1011</v>
      </c>
      <c r="SQJ3" s="3" t="s">
        <v>1011</v>
      </c>
      <c r="SQK3" s="3" t="s">
        <v>1011</v>
      </c>
      <c r="SQL3" s="3" t="s">
        <v>1011</v>
      </c>
      <c r="SQM3" s="3" t="s">
        <v>1011</v>
      </c>
      <c r="SQN3" s="3" t="s">
        <v>1011</v>
      </c>
      <c r="SQO3" s="3" t="s">
        <v>1011</v>
      </c>
      <c r="SQP3" s="3" t="s">
        <v>1011</v>
      </c>
      <c r="SQQ3" s="3" t="s">
        <v>1011</v>
      </c>
      <c r="SQR3" s="3" t="s">
        <v>1011</v>
      </c>
      <c r="SQS3" s="3" t="s">
        <v>1011</v>
      </c>
      <c r="SQT3" s="3" t="s">
        <v>1011</v>
      </c>
      <c r="SQU3" s="3" t="s">
        <v>1011</v>
      </c>
      <c r="SQV3" s="3" t="s">
        <v>1011</v>
      </c>
      <c r="SQW3" s="3" t="s">
        <v>1011</v>
      </c>
      <c r="SQX3" s="3" t="s">
        <v>1011</v>
      </c>
      <c r="SQY3" s="3" t="s">
        <v>1011</v>
      </c>
      <c r="SQZ3" s="3" t="s">
        <v>1011</v>
      </c>
      <c r="SRA3" s="3" t="s">
        <v>1011</v>
      </c>
      <c r="SRB3" s="3" t="s">
        <v>1011</v>
      </c>
      <c r="SRC3" s="3" t="s">
        <v>1011</v>
      </c>
      <c r="SRD3" s="3" t="s">
        <v>1011</v>
      </c>
      <c r="SRE3" s="3" t="s">
        <v>1011</v>
      </c>
      <c r="SRF3" s="3" t="s">
        <v>1011</v>
      </c>
      <c r="SRG3" s="3" t="s">
        <v>1011</v>
      </c>
      <c r="SRH3" s="3" t="s">
        <v>1011</v>
      </c>
      <c r="SRI3" s="3" t="s">
        <v>1011</v>
      </c>
      <c r="SRJ3" s="3" t="s">
        <v>1011</v>
      </c>
      <c r="SRK3" s="3" t="s">
        <v>1011</v>
      </c>
      <c r="SRL3" s="3" t="s">
        <v>1011</v>
      </c>
      <c r="SRM3" s="3" t="s">
        <v>1011</v>
      </c>
      <c r="SRN3" s="3" t="s">
        <v>1011</v>
      </c>
      <c r="SRO3" s="3" t="s">
        <v>1011</v>
      </c>
      <c r="SRP3" s="3" t="s">
        <v>1011</v>
      </c>
      <c r="SRQ3" s="3" t="s">
        <v>1011</v>
      </c>
      <c r="SRR3" s="3" t="s">
        <v>1011</v>
      </c>
      <c r="SRS3" s="3" t="s">
        <v>1011</v>
      </c>
      <c r="SRT3" s="3" t="s">
        <v>1011</v>
      </c>
      <c r="SRU3" s="3" t="s">
        <v>1011</v>
      </c>
      <c r="SRV3" s="3" t="s">
        <v>1011</v>
      </c>
      <c r="SRW3" s="3" t="s">
        <v>1011</v>
      </c>
      <c r="SRX3" s="3" t="s">
        <v>1011</v>
      </c>
      <c r="SRY3" s="3" t="s">
        <v>1011</v>
      </c>
      <c r="SRZ3" s="3" t="s">
        <v>1011</v>
      </c>
      <c r="SSA3" s="3" t="s">
        <v>1011</v>
      </c>
      <c r="SSB3" s="3" t="s">
        <v>1011</v>
      </c>
      <c r="SSC3" s="3" t="s">
        <v>1011</v>
      </c>
      <c r="SSD3" s="3" t="s">
        <v>1011</v>
      </c>
      <c r="SSE3" s="3" t="s">
        <v>1011</v>
      </c>
      <c r="SSF3" s="3" t="s">
        <v>1011</v>
      </c>
      <c r="SSG3" s="3" t="s">
        <v>1011</v>
      </c>
      <c r="SSH3" s="3" t="s">
        <v>1011</v>
      </c>
      <c r="SSI3" s="3" t="s">
        <v>1011</v>
      </c>
      <c r="SSJ3" s="3" t="s">
        <v>1011</v>
      </c>
      <c r="SSK3" s="3" t="s">
        <v>1011</v>
      </c>
      <c r="SSL3" s="3" t="s">
        <v>1011</v>
      </c>
      <c r="SSM3" s="3" t="s">
        <v>1011</v>
      </c>
      <c r="SSN3" s="3" t="s">
        <v>1011</v>
      </c>
      <c r="SSO3" s="3" t="s">
        <v>1011</v>
      </c>
      <c r="SSP3" s="3" t="s">
        <v>1011</v>
      </c>
      <c r="SSQ3" s="3" t="s">
        <v>1011</v>
      </c>
      <c r="SSR3" s="3" t="s">
        <v>1011</v>
      </c>
      <c r="SSS3" s="3" t="s">
        <v>1011</v>
      </c>
      <c r="SST3" s="3" t="s">
        <v>1011</v>
      </c>
      <c r="SSU3" s="3" t="s">
        <v>1011</v>
      </c>
      <c r="SSV3" s="3" t="s">
        <v>1011</v>
      </c>
      <c r="SSW3" s="3" t="s">
        <v>1011</v>
      </c>
      <c r="SSX3" s="3" t="s">
        <v>1011</v>
      </c>
      <c r="SSY3" s="3" t="s">
        <v>1011</v>
      </c>
      <c r="SSZ3" s="3" t="s">
        <v>1011</v>
      </c>
      <c r="STA3" s="3" t="s">
        <v>1011</v>
      </c>
      <c r="STB3" s="3" t="s">
        <v>1011</v>
      </c>
      <c r="STC3" s="3" t="s">
        <v>1011</v>
      </c>
      <c r="STD3" s="3" t="s">
        <v>1011</v>
      </c>
      <c r="STE3" s="3" t="s">
        <v>1011</v>
      </c>
      <c r="STF3" s="3" t="s">
        <v>1011</v>
      </c>
      <c r="STG3" s="3" t="s">
        <v>1011</v>
      </c>
      <c r="STH3" s="3" t="s">
        <v>1011</v>
      </c>
      <c r="STI3" s="3" t="s">
        <v>1011</v>
      </c>
      <c r="STJ3" s="3" t="s">
        <v>1011</v>
      </c>
      <c r="STK3" s="3" t="s">
        <v>1011</v>
      </c>
      <c r="STL3" s="3" t="s">
        <v>1011</v>
      </c>
      <c r="STM3" s="3" t="s">
        <v>1011</v>
      </c>
      <c r="STN3" s="3" t="s">
        <v>1011</v>
      </c>
      <c r="STO3" s="3" t="s">
        <v>1011</v>
      </c>
      <c r="STP3" s="3" t="s">
        <v>1011</v>
      </c>
      <c r="STQ3" s="3" t="s">
        <v>1011</v>
      </c>
      <c r="STR3" s="3" t="s">
        <v>1011</v>
      </c>
      <c r="STS3" s="3" t="s">
        <v>1011</v>
      </c>
      <c r="STT3" s="3" t="s">
        <v>1011</v>
      </c>
      <c r="STU3" s="3" t="s">
        <v>1011</v>
      </c>
      <c r="STV3" s="3" t="s">
        <v>1011</v>
      </c>
      <c r="STW3" s="3" t="s">
        <v>1011</v>
      </c>
      <c r="STX3" s="3" t="s">
        <v>1011</v>
      </c>
      <c r="STY3" s="3" t="s">
        <v>1011</v>
      </c>
      <c r="STZ3" s="3" t="s">
        <v>1011</v>
      </c>
      <c r="SUA3" s="3" t="s">
        <v>1011</v>
      </c>
      <c r="SUB3" s="3" t="s">
        <v>1011</v>
      </c>
      <c r="SUC3" s="3" t="s">
        <v>1011</v>
      </c>
      <c r="SUD3" s="3" t="s">
        <v>1011</v>
      </c>
      <c r="SUE3" s="3" t="s">
        <v>1011</v>
      </c>
      <c r="SUF3" s="3" t="s">
        <v>1011</v>
      </c>
      <c r="SUG3" s="3" t="s">
        <v>1011</v>
      </c>
      <c r="SUH3" s="3" t="s">
        <v>1011</v>
      </c>
      <c r="SUI3" s="3" t="s">
        <v>1011</v>
      </c>
      <c r="SUJ3" s="3" t="s">
        <v>1011</v>
      </c>
      <c r="SUK3" s="3" t="s">
        <v>1011</v>
      </c>
      <c r="SUL3" s="3" t="s">
        <v>1011</v>
      </c>
      <c r="SUM3" s="3" t="s">
        <v>1011</v>
      </c>
      <c r="SUN3" s="3" t="s">
        <v>1011</v>
      </c>
      <c r="SUO3" s="3" t="s">
        <v>1011</v>
      </c>
      <c r="SUP3" s="3" t="s">
        <v>1011</v>
      </c>
      <c r="SUQ3" s="3" t="s">
        <v>1011</v>
      </c>
      <c r="SUR3" s="3" t="s">
        <v>1011</v>
      </c>
      <c r="SUS3" s="3" t="s">
        <v>1011</v>
      </c>
      <c r="SUT3" s="3" t="s">
        <v>1011</v>
      </c>
      <c r="SUU3" s="3" t="s">
        <v>1011</v>
      </c>
      <c r="SUV3" s="3" t="s">
        <v>1011</v>
      </c>
      <c r="SUW3" s="3" t="s">
        <v>1011</v>
      </c>
      <c r="SUX3" s="3" t="s">
        <v>1011</v>
      </c>
      <c r="SUY3" s="3" t="s">
        <v>1011</v>
      </c>
      <c r="SUZ3" s="3" t="s">
        <v>1011</v>
      </c>
      <c r="SVA3" s="3" t="s">
        <v>1011</v>
      </c>
      <c r="SVB3" s="3" t="s">
        <v>1011</v>
      </c>
      <c r="SVC3" s="3" t="s">
        <v>1011</v>
      </c>
      <c r="SVD3" s="3" t="s">
        <v>1011</v>
      </c>
      <c r="SVE3" s="3" t="s">
        <v>1011</v>
      </c>
      <c r="SVF3" s="3" t="s">
        <v>1011</v>
      </c>
      <c r="SVG3" s="3" t="s">
        <v>1011</v>
      </c>
      <c r="SVH3" s="3" t="s">
        <v>1011</v>
      </c>
      <c r="SVI3" s="3" t="s">
        <v>1011</v>
      </c>
      <c r="SVJ3" s="3" t="s">
        <v>1011</v>
      </c>
      <c r="SVK3" s="3" t="s">
        <v>1011</v>
      </c>
      <c r="SVL3" s="3" t="s">
        <v>1011</v>
      </c>
      <c r="SVM3" s="3" t="s">
        <v>1011</v>
      </c>
      <c r="SVN3" s="3" t="s">
        <v>1011</v>
      </c>
      <c r="SVO3" s="3" t="s">
        <v>1011</v>
      </c>
      <c r="SVP3" s="3" t="s">
        <v>1011</v>
      </c>
      <c r="SVQ3" s="3" t="s">
        <v>1011</v>
      </c>
      <c r="SVR3" s="3" t="s">
        <v>1011</v>
      </c>
      <c r="SVS3" s="3" t="s">
        <v>1011</v>
      </c>
      <c r="SVT3" s="3" t="s">
        <v>1011</v>
      </c>
      <c r="SVU3" s="3" t="s">
        <v>1011</v>
      </c>
      <c r="SVV3" s="3" t="s">
        <v>1011</v>
      </c>
      <c r="SVW3" s="3" t="s">
        <v>1011</v>
      </c>
      <c r="SVX3" s="3" t="s">
        <v>1011</v>
      </c>
      <c r="SVY3" s="3" t="s">
        <v>1011</v>
      </c>
      <c r="SVZ3" s="3" t="s">
        <v>1011</v>
      </c>
      <c r="SWA3" s="3" t="s">
        <v>1011</v>
      </c>
      <c r="SWB3" s="3" t="s">
        <v>1011</v>
      </c>
      <c r="SWC3" s="3" t="s">
        <v>1011</v>
      </c>
      <c r="SWD3" s="3" t="s">
        <v>1011</v>
      </c>
      <c r="SWE3" s="3" t="s">
        <v>1011</v>
      </c>
      <c r="SWF3" s="3" t="s">
        <v>1011</v>
      </c>
      <c r="SWG3" s="3" t="s">
        <v>1011</v>
      </c>
      <c r="SWH3" s="3" t="s">
        <v>1011</v>
      </c>
      <c r="SWI3" s="3" t="s">
        <v>1011</v>
      </c>
      <c r="SWJ3" s="3" t="s">
        <v>1011</v>
      </c>
      <c r="SWK3" s="3" t="s">
        <v>1011</v>
      </c>
      <c r="SWL3" s="3" t="s">
        <v>1011</v>
      </c>
      <c r="SWM3" s="3" t="s">
        <v>1011</v>
      </c>
      <c r="SWN3" s="3" t="s">
        <v>1011</v>
      </c>
      <c r="SWO3" s="3" t="s">
        <v>1011</v>
      </c>
      <c r="SWP3" s="3" t="s">
        <v>1011</v>
      </c>
      <c r="SWQ3" s="3" t="s">
        <v>1011</v>
      </c>
      <c r="SWR3" s="3" t="s">
        <v>1011</v>
      </c>
      <c r="SWS3" s="3" t="s">
        <v>1011</v>
      </c>
      <c r="SWT3" s="3" t="s">
        <v>1011</v>
      </c>
      <c r="SWU3" s="3" t="s">
        <v>1011</v>
      </c>
      <c r="SWV3" s="3" t="s">
        <v>1011</v>
      </c>
      <c r="SWW3" s="3" t="s">
        <v>1011</v>
      </c>
      <c r="SWX3" s="3" t="s">
        <v>1011</v>
      </c>
      <c r="SWY3" s="3" t="s">
        <v>1011</v>
      </c>
      <c r="SWZ3" s="3" t="s">
        <v>1011</v>
      </c>
      <c r="SXA3" s="3" t="s">
        <v>1011</v>
      </c>
      <c r="SXB3" s="3" t="s">
        <v>1011</v>
      </c>
      <c r="SXC3" s="3" t="s">
        <v>1011</v>
      </c>
      <c r="SXD3" s="3" t="s">
        <v>1011</v>
      </c>
      <c r="SXE3" s="3" t="s">
        <v>1011</v>
      </c>
      <c r="SXF3" s="3" t="s">
        <v>1011</v>
      </c>
      <c r="SXG3" s="3" t="s">
        <v>1011</v>
      </c>
      <c r="SXH3" s="3" t="s">
        <v>1011</v>
      </c>
      <c r="SXI3" s="3" t="s">
        <v>1011</v>
      </c>
      <c r="SXJ3" s="3" t="s">
        <v>1011</v>
      </c>
      <c r="SXK3" s="3" t="s">
        <v>1011</v>
      </c>
      <c r="SXL3" s="3" t="s">
        <v>1011</v>
      </c>
      <c r="SXM3" s="3" t="s">
        <v>1011</v>
      </c>
      <c r="SXN3" s="3" t="s">
        <v>1011</v>
      </c>
      <c r="SXO3" s="3" t="s">
        <v>1011</v>
      </c>
      <c r="SXP3" s="3" t="s">
        <v>1011</v>
      </c>
      <c r="SXQ3" s="3" t="s">
        <v>1011</v>
      </c>
      <c r="SXR3" s="3" t="s">
        <v>1011</v>
      </c>
      <c r="SXS3" s="3" t="s">
        <v>1011</v>
      </c>
      <c r="SXT3" s="3" t="s">
        <v>1011</v>
      </c>
      <c r="SXU3" s="3" t="s">
        <v>1011</v>
      </c>
      <c r="SXV3" s="3" t="s">
        <v>1011</v>
      </c>
      <c r="SXW3" s="3" t="s">
        <v>1011</v>
      </c>
      <c r="SXX3" s="3" t="s">
        <v>1011</v>
      </c>
      <c r="SXY3" s="3" t="s">
        <v>1011</v>
      </c>
      <c r="SXZ3" s="3" t="s">
        <v>1011</v>
      </c>
      <c r="SYA3" s="3" t="s">
        <v>1011</v>
      </c>
      <c r="SYB3" s="3" t="s">
        <v>1011</v>
      </c>
      <c r="SYC3" s="3" t="s">
        <v>1011</v>
      </c>
      <c r="SYD3" s="3" t="s">
        <v>1011</v>
      </c>
      <c r="SYE3" s="3" t="s">
        <v>1011</v>
      </c>
      <c r="SYF3" s="3" t="s">
        <v>1011</v>
      </c>
      <c r="SYG3" s="3" t="s">
        <v>1011</v>
      </c>
      <c r="SYH3" s="3" t="s">
        <v>1011</v>
      </c>
      <c r="SYI3" s="3" t="s">
        <v>1011</v>
      </c>
      <c r="SYJ3" s="3" t="s">
        <v>1011</v>
      </c>
      <c r="SYK3" s="3" t="s">
        <v>1011</v>
      </c>
      <c r="SYL3" s="3" t="s">
        <v>1011</v>
      </c>
      <c r="SYM3" s="3" t="s">
        <v>1011</v>
      </c>
      <c r="SYN3" s="3" t="s">
        <v>1011</v>
      </c>
      <c r="SYO3" s="3" t="s">
        <v>1011</v>
      </c>
      <c r="SYP3" s="3" t="s">
        <v>1011</v>
      </c>
      <c r="SYQ3" s="3" t="s">
        <v>1011</v>
      </c>
      <c r="SYR3" s="3" t="s">
        <v>1011</v>
      </c>
      <c r="SYS3" s="3" t="s">
        <v>1011</v>
      </c>
      <c r="SYT3" s="3" t="s">
        <v>1011</v>
      </c>
      <c r="SYU3" s="3" t="s">
        <v>1011</v>
      </c>
      <c r="SYV3" s="3" t="s">
        <v>1011</v>
      </c>
      <c r="SYW3" s="3" t="s">
        <v>1011</v>
      </c>
      <c r="SYX3" s="3" t="s">
        <v>1011</v>
      </c>
      <c r="SYY3" s="3" t="s">
        <v>1011</v>
      </c>
      <c r="SYZ3" s="3" t="s">
        <v>1011</v>
      </c>
      <c r="SZA3" s="3" t="s">
        <v>1011</v>
      </c>
      <c r="SZB3" s="3" t="s">
        <v>1011</v>
      </c>
      <c r="SZC3" s="3" t="s">
        <v>1011</v>
      </c>
      <c r="SZD3" s="3" t="s">
        <v>1011</v>
      </c>
      <c r="SZE3" s="3" t="s">
        <v>1011</v>
      </c>
      <c r="SZF3" s="3" t="s">
        <v>1011</v>
      </c>
      <c r="SZG3" s="3" t="s">
        <v>1011</v>
      </c>
      <c r="SZH3" s="3" t="s">
        <v>1011</v>
      </c>
      <c r="SZI3" s="3" t="s">
        <v>1011</v>
      </c>
      <c r="SZJ3" s="3" t="s">
        <v>1011</v>
      </c>
      <c r="SZK3" s="3" t="s">
        <v>1011</v>
      </c>
      <c r="SZL3" s="3" t="s">
        <v>1011</v>
      </c>
      <c r="SZM3" s="3" t="s">
        <v>1011</v>
      </c>
      <c r="SZN3" s="3" t="s">
        <v>1011</v>
      </c>
      <c r="SZO3" s="3" t="s">
        <v>1011</v>
      </c>
      <c r="SZP3" s="3" t="s">
        <v>1011</v>
      </c>
      <c r="SZQ3" s="3" t="s">
        <v>1011</v>
      </c>
      <c r="SZR3" s="3" t="s">
        <v>1011</v>
      </c>
      <c r="SZS3" s="3" t="s">
        <v>1011</v>
      </c>
      <c r="SZT3" s="3" t="s">
        <v>1011</v>
      </c>
      <c r="SZU3" s="3" t="s">
        <v>1011</v>
      </c>
      <c r="SZV3" s="3" t="s">
        <v>1011</v>
      </c>
      <c r="SZW3" s="3" t="s">
        <v>1011</v>
      </c>
      <c r="SZX3" s="3" t="s">
        <v>1011</v>
      </c>
      <c r="SZY3" s="3" t="s">
        <v>1011</v>
      </c>
      <c r="SZZ3" s="3" t="s">
        <v>1011</v>
      </c>
      <c r="TAA3" s="3" t="s">
        <v>1011</v>
      </c>
      <c r="TAB3" s="3" t="s">
        <v>1011</v>
      </c>
      <c r="TAC3" s="3" t="s">
        <v>1011</v>
      </c>
      <c r="TAD3" s="3" t="s">
        <v>1011</v>
      </c>
      <c r="TAE3" s="3" t="s">
        <v>1011</v>
      </c>
      <c r="TAF3" s="3" t="s">
        <v>1011</v>
      </c>
      <c r="TAG3" s="3" t="s">
        <v>1011</v>
      </c>
      <c r="TAH3" s="3" t="s">
        <v>1011</v>
      </c>
      <c r="TAI3" s="3" t="s">
        <v>1011</v>
      </c>
      <c r="TAJ3" s="3" t="s">
        <v>1011</v>
      </c>
      <c r="TAK3" s="3" t="s">
        <v>1011</v>
      </c>
      <c r="TAL3" s="3" t="s">
        <v>1011</v>
      </c>
      <c r="TAM3" s="3" t="s">
        <v>1011</v>
      </c>
      <c r="TAN3" s="3" t="s">
        <v>1011</v>
      </c>
      <c r="TAO3" s="3" t="s">
        <v>1011</v>
      </c>
      <c r="TAP3" s="3" t="s">
        <v>1011</v>
      </c>
      <c r="TAQ3" s="3" t="s">
        <v>1011</v>
      </c>
      <c r="TAR3" s="3" t="s">
        <v>1011</v>
      </c>
      <c r="TAS3" s="3" t="s">
        <v>1011</v>
      </c>
      <c r="TAT3" s="3" t="s">
        <v>1011</v>
      </c>
      <c r="TAU3" s="3" t="s">
        <v>1011</v>
      </c>
      <c r="TAV3" s="3" t="s">
        <v>1011</v>
      </c>
      <c r="TAW3" s="3" t="s">
        <v>1011</v>
      </c>
      <c r="TAX3" s="3" t="s">
        <v>1011</v>
      </c>
      <c r="TAY3" s="3" t="s">
        <v>1011</v>
      </c>
      <c r="TAZ3" s="3" t="s">
        <v>1011</v>
      </c>
      <c r="TBA3" s="3" t="s">
        <v>1011</v>
      </c>
      <c r="TBB3" s="3" t="s">
        <v>1011</v>
      </c>
      <c r="TBC3" s="3" t="s">
        <v>1011</v>
      </c>
      <c r="TBD3" s="3" t="s">
        <v>1011</v>
      </c>
      <c r="TBE3" s="3" t="s">
        <v>1011</v>
      </c>
      <c r="TBF3" s="3" t="s">
        <v>1011</v>
      </c>
      <c r="TBG3" s="3" t="s">
        <v>1011</v>
      </c>
      <c r="TBH3" s="3" t="s">
        <v>1011</v>
      </c>
      <c r="TBI3" s="3" t="s">
        <v>1011</v>
      </c>
      <c r="TBJ3" s="3" t="s">
        <v>1011</v>
      </c>
      <c r="TBK3" s="3" t="s">
        <v>1011</v>
      </c>
      <c r="TBL3" s="3" t="s">
        <v>1011</v>
      </c>
      <c r="TBM3" s="3" t="s">
        <v>1011</v>
      </c>
      <c r="TBN3" s="3" t="s">
        <v>1011</v>
      </c>
      <c r="TBO3" s="3" t="s">
        <v>1011</v>
      </c>
      <c r="TBP3" s="3" t="s">
        <v>1011</v>
      </c>
      <c r="TBQ3" s="3" t="s">
        <v>1011</v>
      </c>
      <c r="TBR3" s="3" t="s">
        <v>1011</v>
      </c>
      <c r="TBS3" s="3" t="s">
        <v>1011</v>
      </c>
      <c r="TBT3" s="3" t="s">
        <v>1011</v>
      </c>
      <c r="TBU3" s="3" t="s">
        <v>1011</v>
      </c>
      <c r="TBV3" s="3" t="s">
        <v>1011</v>
      </c>
      <c r="TBW3" s="3" t="s">
        <v>1011</v>
      </c>
      <c r="TBX3" s="3" t="s">
        <v>1011</v>
      </c>
      <c r="TBY3" s="3" t="s">
        <v>1011</v>
      </c>
      <c r="TBZ3" s="3" t="s">
        <v>1011</v>
      </c>
      <c r="TCA3" s="3" t="s">
        <v>1011</v>
      </c>
      <c r="TCB3" s="3" t="s">
        <v>1011</v>
      </c>
      <c r="TCC3" s="3" t="s">
        <v>1011</v>
      </c>
      <c r="TCD3" s="3" t="s">
        <v>1011</v>
      </c>
      <c r="TCE3" s="3" t="s">
        <v>1011</v>
      </c>
      <c r="TCF3" s="3" t="s">
        <v>1011</v>
      </c>
      <c r="TCG3" s="3" t="s">
        <v>1011</v>
      </c>
      <c r="TCH3" s="3" t="s">
        <v>1011</v>
      </c>
      <c r="TCI3" s="3" t="s">
        <v>1011</v>
      </c>
      <c r="TCJ3" s="3" t="s">
        <v>1011</v>
      </c>
      <c r="TCK3" s="3" t="s">
        <v>1011</v>
      </c>
      <c r="TCL3" s="3" t="s">
        <v>1011</v>
      </c>
      <c r="TCM3" s="3" t="s">
        <v>1011</v>
      </c>
      <c r="TCN3" s="3" t="s">
        <v>1011</v>
      </c>
      <c r="TCO3" s="3" t="s">
        <v>1011</v>
      </c>
      <c r="TCP3" s="3" t="s">
        <v>1011</v>
      </c>
      <c r="TCQ3" s="3" t="s">
        <v>1011</v>
      </c>
      <c r="TCR3" s="3" t="s">
        <v>1011</v>
      </c>
      <c r="TCS3" s="3" t="s">
        <v>1011</v>
      </c>
      <c r="TCT3" s="3" t="s">
        <v>1011</v>
      </c>
      <c r="TCU3" s="3" t="s">
        <v>1011</v>
      </c>
      <c r="TCV3" s="3" t="s">
        <v>1011</v>
      </c>
      <c r="TCW3" s="3" t="s">
        <v>1011</v>
      </c>
      <c r="TCX3" s="3" t="s">
        <v>1011</v>
      </c>
      <c r="TCY3" s="3" t="s">
        <v>1011</v>
      </c>
      <c r="TCZ3" s="3" t="s">
        <v>1011</v>
      </c>
      <c r="TDA3" s="3" t="s">
        <v>1011</v>
      </c>
      <c r="TDB3" s="3" t="s">
        <v>1011</v>
      </c>
      <c r="TDC3" s="3" t="s">
        <v>1011</v>
      </c>
      <c r="TDD3" s="3" t="s">
        <v>1011</v>
      </c>
      <c r="TDE3" s="3" t="s">
        <v>1011</v>
      </c>
      <c r="TDF3" s="3" t="s">
        <v>1011</v>
      </c>
      <c r="TDG3" s="3" t="s">
        <v>1011</v>
      </c>
      <c r="TDH3" s="3" t="s">
        <v>1011</v>
      </c>
      <c r="TDI3" s="3" t="s">
        <v>1011</v>
      </c>
      <c r="TDJ3" s="3" t="s">
        <v>1011</v>
      </c>
      <c r="TDK3" s="3" t="s">
        <v>1011</v>
      </c>
      <c r="TDL3" s="3" t="s">
        <v>1011</v>
      </c>
      <c r="TDM3" s="3" t="s">
        <v>1011</v>
      </c>
      <c r="TDN3" s="3" t="s">
        <v>1011</v>
      </c>
      <c r="TDO3" s="3" t="s">
        <v>1011</v>
      </c>
      <c r="TDP3" s="3" t="s">
        <v>1011</v>
      </c>
      <c r="TDQ3" s="3" t="s">
        <v>1011</v>
      </c>
      <c r="TDR3" s="3" t="s">
        <v>1011</v>
      </c>
      <c r="TDS3" s="3" t="s">
        <v>1011</v>
      </c>
      <c r="TDT3" s="3" t="s">
        <v>1011</v>
      </c>
      <c r="TDU3" s="3" t="s">
        <v>1011</v>
      </c>
      <c r="TDV3" s="3" t="s">
        <v>1011</v>
      </c>
      <c r="TDW3" s="3" t="s">
        <v>1011</v>
      </c>
      <c r="TDX3" s="3" t="s">
        <v>1011</v>
      </c>
      <c r="TDY3" s="3" t="s">
        <v>1011</v>
      </c>
      <c r="TDZ3" s="3" t="s">
        <v>1011</v>
      </c>
      <c r="TEA3" s="3" t="s">
        <v>1011</v>
      </c>
      <c r="TEB3" s="3" t="s">
        <v>1011</v>
      </c>
      <c r="TEC3" s="3" t="s">
        <v>1011</v>
      </c>
      <c r="TED3" s="3" t="s">
        <v>1011</v>
      </c>
      <c r="TEE3" s="3" t="s">
        <v>1011</v>
      </c>
      <c r="TEF3" s="3" t="s">
        <v>1011</v>
      </c>
      <c r="TEG3" s="3" t="s">
        <v>1011</v>
      </c>
      <c r="TEH3" s="3" t="s">
        <v>1011</v>
      </c>
      <c r="TEI3" s="3" t="s">
        <v>1011</v>
      </c>
      <c r="TEJ3" s="3" t="s">
        <v>1011</v>
      </c>
      <c r="TEK3" s="3" t="s">
        <v>1011</v>
      </c>
      <c r="TEL3" s="3" t="s">
        <v>1011</v>
      </c>
      <c r="TEM3" s="3" t="s">
        <v>1011</v>
      </c>
      <c r="TEN3" s="3" t="s">
        <v>1011</v>
      </c>
      <c r="TEO3" s="3" t="s">
        <v>1011</v>
      </c>
      <c r="TEP3" s="3" t="s">
        <v>1011</v>
      </c>
      <c r="TEQ3" s="3" t="s">
        <v>1011</v>
      </c>
      <c r="TER3" s="3" t="s">
        <v>1011</v>
      </c>
      <c r="TES3" s="3" t="s">
        <v>1011</v>
      </c>
      <c r="TET3" s="3" t="s">
        <v>1011</v>
      </c>
      <c r="TEU3" s="3" t="s">
        <v>1011</v>
      </c>
      <c r="TEV3" s="3" t="s">
        <v>1011</v>
      </c>
      <c r="TEW3" s="3" t="s">
        <v>1011</v>
      </c>
      <c r="TEX3" s="3" t="s">
        <v>1011</v>
      </c>
      <c r="TEY3" s="3" t="s">
        <v>1011</v>
      </c>
      <c r="TEZ3" s="3" t="s">
        <v>1011</v>
      </c>
      <c r="TFA3" s="3" t="s">
        <v>1011</v>
      </c>
      <c r="TFB3" s="3" t="s">
        <v>1011</v>
      </c>
      <c r="TFC3" s="3" t="s">
        <v>1011</v>
      </c>
      <c r="TFD3" s="3" t="s">
        <v>1011</v>
      </c>
      <c r="TFE3" s="3" t="s">
        <v>1011</v>
      </c>
      <c r="TFF3" s="3" t="s">
        <v>1011</v>
      </c>
      <c r="TFG3" s="3" t="s">
        <v>1011</v>
      </c>
      <c r="TFH3" s="3" t="s">
        <v>1011</v>
      </c>
      <c r="TFI3" s="3" t="s">
        <v>1011</v>
      </c>
      <c r="TFJ3" s="3" t="s">
        <v>1011</v>
      </c>
      <c r="TFK3" s="3" t="s">
        <v>1011</v>
      </c>
      <c r="TFL3" s="3" t="s">
        <v>1011</v>
      </c>
      <c r="TFM3" s="3" t="s">
        <v>1011</v>
      </c>
      <c r="TFN3" s="3" t="s">
        <v>1011</v>
      </c>
      <c r="TFO3" s="3" t="s">
        <v>1011</v>
      </c>
      <c r="TFP3" s="3" t="s">
        <v>1011</v>
      </c>
      <c r="TFQ3" s="3" t="s">
        <v>1011</v>
      </c>
      <c r="TFR3" s="3" t="s">
        <v>1011</v>
      </c>
      <c r="TFS3" s="3" t="s">
        <v>1011</v>
      </c>
      <c r="TFT3" s="3" t="s">
        <v>1011</v>
      </c>
      <c r="TFU3" s="3" t="s">
        <v>1011</v>
      </c>
      <c r="TFV3" s="3" t="s">
        <v>1011</v>
      </c>
      <c r="TFW3" s="3" t="s">
        <v>1011</v>
      </c>
      <c r="TFX3" s="3" t="s">
        <v>1011</v>
      </c>
      <c r="TFY3" s="3" t="s">
        <v>1011</v>
      </c>
      <c r="TFZ3" s="3" t="s">
        <v>1011</v>
      </c>
      <c r="TGA3" s="3" t="s">
        <v>1011</v>
      </c>
      <c r="TGB3" s="3" t="s">
        <v>1011</v>
      </c>
      <c r="TGC3" s="3" t="s">
        <v>1011</v>
      </c>
      <c r="TGD3" s="3" t="s">
        <v>1011</v>
      </c>
      <c r="TGE3" s="3" t="s">
        <v>1011</v>
      </c>
      <c r="TGF3" s="3" t="s">
        <v>1011</v>
      </c>
      <c r="TGG3" s="3" t="s">
        <v>1011</v>
      </c>
      <c r="TGH3" s="3" t="s">
        <v>1011</v>
      </c>
      <c r="TGI3" s="3" t="s">
        <v>1011</v>
      </c>
      <c r="TGJ3" s="3" t="s">
        <v>1011</v>
      </c>
      <c r="TGK3" s="3" t="s">
        <v>1011</v>
      </c>
      <c r="TGL3" s="3" t="s">
        <v>1011</v>
      </c>
      <c r="TGM3" s="3" t="s">
        <v>1011</v>
      </c>
      <c r="TGN3" s="3" t="s">
        <v>1011</v>
      </c>
      <c r="TGO3" s="3" t="s">
        <v>1011</v>
      </c>
      <c r="TGP3" s="3" t="s">
        <v>1011</v>
      </c>
      <c r="TGQ3" s="3" t="s">
        <v>1011</v>
      </c>
      <c r="TGR3" s="3" t="s">
        <v>1011</v>
      </c>
      <c r="TGS3" s="3" t="s">
        <v>1011</v>
      </c>
      <c r="TGT3" s="3" t="s">
        <v>1011</v>
      </c>
      <c r="TGU3" s="3" t="s">
        <v>1011</v>
      </c>
      <c r="TGV3" s="3" t="s">
        <v>1011</v>
      </c>
      <c r="TGW3" s="3" t="s">
        <v>1011</v>
      </c>
      <c r="TGX3" s="3" t="s">
        <v>1011</v>
      </c>
      <c r="TGY3" s="3" t="s">
        <v>1011</v>
      </c>
      <c r="TGZ3" s="3" t="s">
        <v>1011</v>
      </c>
      <c r="THA3" s="3" t="s">
        <v>1011</v>
      </c>
      <c r="THB3" s="3" t="s">
        <v>1011</v>
      </c>
      <c r="THC3" s="3" t="s">
        <v>1011</v>
      </c>
      <c r="THD3" s="3" t="s">
        <v>1011</v>
      </c>
      <c r="THE3" s="3" t="s">
        <v>1011</v>
      </c>
      <c r="THF3" s="3" t="s">
        <v>1011</v>
      </c>
      <c r="THG3" s="3" t="s">
        <v>1011</v>
      </c>
      <c r="THH3" s="3" t="s">
        <v>1011</v>
      </c>
      <c r="THI3" s="3" t="s">
        <v>1011</v>
      </c>
      <c r="THJ3" s="3" t="s">
        <v>1011</v>
      </c>
      <c r="THK3" s="3" t="s">
        <v>1011</v>
      </c>
      <c r="THL3" s="3" t="s">
        <v>1011</v>
      </c>
      <c r="THM3" s="3" t="s">
        <v>1011</v>
      </c>
      <c r="THN3" s="3" t="s">
        <v>1011</v>
      </c>
      <c r="THO3" s="3" t="s">
        <v>1011</v>
      </c>
      <c r="THP3" s="3" t="s">
        <v>1011</v>
      </c>
      <c r="THQ3" s="3" t="s">
        <v>1011</v>
      </c>
      <c r="THR3" s="3" t="s">
        <v>1011</v>
      </c>
      <c r="THS3" s="3" t="s">
        <v>1011</v>
      </c>
      <c r="THT3" s="3" t="s">
        <v>1011</v>
      </c>
      <c r="THU3" s="3" t="s">
        <v>1011</v>
      </c>
      <c r="THV3" s="3" t="s">
        <v>1011</v>
      </c>
      <c r="THW3" s="3" t="s">
        <v>1011</v>
      </c>
      <c r="THX3" s="3" t="s">
        <v>1011</v>
      </c>
      <c r="THY3" s="3" t="s">
        <v>1011</v>
      </c>
      <c r="THZ3" s="3" t="s">
        <v>1011</v>
      </c>
      <c r="TIA3" s="3" t="s">
        <v>1011</v>
      </c>
      <c r="TIB3" s="3" t="s">
        <v>1011</v>
      </c>
      <c r="TIC3" s="3" t="s">
        <v>1011</v>
      </c>
      <c r="TID3" s="3" t="s">
        <v>1011</v>
      </c>
      <c r="TIE3" s="3" t="s">
        <v>1011</v>
      </c>
      <c r="TIF3" s="3" t="s">
        <v>1011</v>
      </c>
      <c r="TIG3" s="3" t="s">
        <v>1011</v>
      </c>
      <c r="TIH3" s="3" t="s">
        <v>1011</v>
      </c>
      <c r="TII3" s="3" t="s">
        <v>1011</v>
      </c>
      <c r="TIJ3" s="3" t="s">
        <v>1011</v>
      </c>
      <c r="TIK3" s="3" t="s">
        <v>1011</v>
      </c>
      <c r="TIL3" s="3" t="s">
        <v>1011</v>
      </c>
      <c r="TIM3" s="3" t="s">
        <v>1011</v>
      </c>
      <c r="TIN3" s="3" t="s">
        <v>1011</v>
      </c>
      <c r="TIO3" s="3" t="s">
        <v>1011</v>
      </c>
      <c r="TIP3" s="3" t="s">
        <v>1011</v>
      </c>
      <c r="TIQ3" s="3" t="s">
        <v>1011</v>
      </c>
      <c r="TIR3" s="3" t="s">
        <v>1011</v>
      </c>
      <c r="TIS3" s="3" t="s">
        <v>1011</v>
      </c>
      <c r="TIT3" s="3" t="s">
        <v>1011</v>
      </c>
      <c r="TIU3" s="3" t="s">
        <v>1011</v>
      </c>
      <c r="TIV3" s="3" t="s">
        <v>1011</v>
      </c>
      <c r="TIW3" s="3" t="s">
        <v>1011</v>
      </c>
      <c r="TIX3" s="3" t="s">
        <v>1011</v>
      </c>
      <c r="TIY3" s="3" t="s">
        <v>1011</v>
      </c>
      <c r="TIZ3" s="3" t="s">
        <v>1011</v>
      </c>
      <c r="TJA3" s="3" t="s">
        <v>1011</v>
      </c>
      <c r="TJB3" s="3" t="s">
        <v>1011</v>
      </c>
      <c r="TJC3" s="3" t="s">
        <v>1011</v>
      </c>
      <c r="TJD3" s="3" t="s">
        <v>1011</v>
      </c>
      <c r="TJE3" s="3" t="s">
        <v>1011</v>
      </c>
      <c r="TJF3" s="3" t="s">
        <v>1011</v>
      </c>
      <c r="TJG3" s="3" t="s">
        <v>1011</v>
      </c>
      <c r="TJH3" s="3" t="s">
        <v>1011</v>
      </c>
      <c r="TJI3" s="3" t="s">
        <v>1011</v>
      </c>
      <c r="TJJ3" s="3" t="s">
        <v>1011</v>
      </c>
      <c r="TJK3" s="3" t="s">
        <v>1011</v>
      </c>
      <c r="TJL3" s="3" t="s">
        <v>1011</v>
      </c>
      <c r="TJM3" s="3" t="s">
        <v>1011</v>
      </c>
      <c r="TJN3" s="3" t="s">
        <v>1011</v>
      </c>
      <c r="TJO3" s="3" t="s">
        <v>1011</v>
      </c>
      <c r="TJP3" s="3" t="s">
        <v>1011</v>
      </c>
      <c r="TJQ3" s="3" t="s">
        <v>1011</v>
      </c>
      <c r="TJR3" s="3" t="s">
        <v>1011</v>
      </c>
      <c r="TJS3" s="3" t="s">
        <v>1011</v>
      </c>
      <c r="TJT3" s="3" t="s">
        <v>1011</v>
      </c>
      <c r="TJU3" s="3" t="s">
        <v>1011</v>
      </c>
      <c r="TJV3" s="3" t="s">
        <v>1011</v>
      </c>
      <c r="TJW3" s="3" t="s">
        <v>1011</v>
      </c>
      <c r="TJX3" s="3" t="s">
        <v>1011</v>
      </c>
      <c r="TJY3" s="3" t="s">
        <v>1011</v>
      </c>
      <c r="TJZ3" s="3" t="s">
        <v>1011</v>
      </c>
      <c r="TKA3" s="3" t="s">
        <v>1011</v>
      </c>
      <c r="TKB3" s="3" t="s">
        <v>1011</v>
      </c>
      <c r="TKC3" s="3" t="s">
        <v>1011</v>
      </c>
      <c r="TKD3" s="3" t="s">
        <v>1011</v>
      </c>
      <c r="TKE3" s="3" t="s">
        <v>1011</v>
      </c>
      <c r="TKF3" s="3" t="s">
        <v>1011</v>
      </c>
      <c r="TKG3" s="3" t="s">
        <v>1011</v>
      </c>
      <c r="TKH3" s="3" t="s">
        <v>1011</v>
      </c>
      <c r="TKI3" s="3" t="s">
        <v>1011</v>
      </c>
      <c r="TKJ3" s="3" t="s">
        <v>1011</v>
      </c>
      <c r="TKK3" s="3" t="s">
        <v>1011</v>
      </c>
      <c r="TKL3" s="3" t="s">
        <v>1011</v>
      </c>
      <c r="TKM3" s="3" t="s">
        <v>1011</v>
      </c>
      <c r="TKN3" s="3" t="s">
        <v>1011</v>
      </c>
      <c r="TKO3" s="3" t="s">
        <v>1011</v>
      </c>
      <c r="TKP3" s="3" t="s">
        <v>1011</v>
      </c>
      <c r="TKQ3" s="3" t="s">
        <v>1011</v>
      </c>
      <c r="TKR3" s="3" t="s">
        <v>1011</v>
      </c>
      <c r="TKS3" s="3" t="s">
        <v>1011</v>
      </c>
      <c r="TKT3" s="3" t="s">
        <v>1011</v>
      </c>
      <c r="TKU3" s="3" t="s">
        <v>1011</v>
      </c>
      <c r="TKV3" s="3" t="s">
        <v>1011</v>
      </c>
      <c r="TKW3" s="3" t="s">
        <v>1011</v>
      </c>
      <c r="TKX3" s="3" t="s">
        <v>1011</v>
      </c>
      <c r="TKY3" s="3" t="s">
        <v>1011</v>
      </c>
      <c r="TKZ3" s="3" t="s">
        <v>1011</v>
      </c>
      <c r="TLA3" s="3" t="s">
        <v>1011</v>
      </c>
      <c r="TLB3" s="3" t="s">
        <v>1011</v>
      </c>
      <c r="TLC3" s="3" t="s">
        <v>1011</v>
      </c>
      <c r="TLD3" s="3" t="s">
        <v>1011</v>
      </c>
      <c r="TLE3" s="3" t="s">
        <v>1011</v>
      </c>
      <c r="TLF3" s="3" t="s">
        <v>1011</v>
      </c>
      <c r="TLG3" s="3" t="s">
        <v>1011</v>
      </c>
      <c r="TLH3" s="3" t="s">
        <v>1011</v>
      </c>
      <c r="TLI3" s="3" t="s">
        <v>1011</v>
      </c>
      <c r="TLJ3" s="3" t="s">
        <v>1011</v>
      </c>
      <c r="TLK3" s="3" t="s">
        <v>1011</v>
      </c>
      <c r="TLL3" s="3" t="s">
        <v>1011</v>
      </c>
      <c r="TLM3" s="3" t="s">
        <v>1011</v>
      </c>
      <c r="TLN3" s="3" t="s">
        <v>1011</v>
      </c>
      <c r="TLO3" s="3" t="s">
        <v>1011</v>
      </c>
      <c r="TLP3" s="3" t="s">
        <v>1011</v>
      </c>
      <c r="TLQ3" s="3" t="s">
        <v>1011</v>
      </c>
      <c r="TLR3" s="3" t="s">
        <v>1011</v>
      </c>
      <c r="TLS3" s="3" t="s">
        <v>1011</v>
      </c>
      <c r="TLT3" s="3" t="s">
        <v>1011</v>
      </c>
      <c r="TLU3" s="3" t="s">
        <v>1011</v>
      </c>
      <c r="TLV3" s="3" t="s">
        <v>1011</v>
      </c>
      <c r="TLW3" s="3" t="s">
        <v>1011</v>
      </c>
      <c r="TLX3" s="3" t="s">
        <v>1011</v>
      </c>
      <c r="TLY3" s="3" t="s">
        <v>1011</v>
      </c>
      <c r="TLZ3" s="3" t="s">
        <v>1011</v>
      </c>
      <c r="TMA3" s="3" t="s">
        <v>1011</v>
      </c>
      <c r="TMB3" s="3" t="s">
        <v>1011</v>
      </c>
      <c r="TMC3" s="3" t="s">
        <v>1011</v>
      </c>
      <c r="TMD3" s="3" t="s">
        <v>1011</v>
      </c>
      <c r="TME3" s="3" t="s">
        <v>1011</v>
      </c>
      <c r="TMF3" s="3" t="s">
        <v>1011</v>
      </c>
      <c r="TMG3" s="3" t="s">
        <v>1011</v>
      </c>
      <c r="TMH3" s="3" t="s">
        <v>1011</v>
      </c>
      <c r="TMI3" s="3" t="s">
        <v>1011</v>
      </c>
      <c r="TMJ3" s="3" t="s">
        <v>1011</v>
      </c>
      <c r="TMK3" s="3" t="s">
        <v>1011</v>
      </c>
      <c r="TML3" s="3" t="s">
        <v>1011</v>
      </c>
      <c r="TMM3" s="3" t="s">
        <v>1011</v>
      </c>
      <c r="TMN3" s="3" t="s">
        <v>1011</v>
      </c>
      <c r="TMO3" s="3" t="s">
        <v>1011</v>
      </c>
      <c r="TMP3" s="3" t="s">
        <v>1011</v>
      </c>
      <c r="TMQ3" s="3" t="s">
        <v>1011</v>
      </c>
      <c r="TMR3" s="3" t="s">
        <v>1011</v>
      </c>
      <c r="TMS3" s="3" t="s">
        <v>1011</v>
      </c>
      <c r="TMT3" s="3" t="s">
        <v>1011</v>
      </c>
      <c r="TMU3" s="3" t="s">
        <v>1011</v>
      </c>
      <c r="TMV3" s="3" t="s">
        <v>1011</v>
      </c>
      <c r="TMW3" s="3" t="s">
        <v>1011</v>
      </c>
      <c r="TMX3" s="3" t="s">
        <v>1011</v>
      </c>
      <c r="TMY3" s="3" t="s">
        <v>1011</v>
      </c>
      <c r="TMZ3" s="3" t="s">
        <v>1011</v>
      </c>
      <c r="TNA3" s="3" t="s">
        <v>1011</v>
      </c>
      <c r="TNB3" s="3" t="s">
        <v>1011</v>
      </c>
      <c r="TNC3" s="3" t="s">
        <v>1011</v>
      </c>
      <c r="TND3" s="3" t="s">
        <v>1011</v>
      </c>
      <c r="TNE3" s="3" t="s">
        <v>1011</v>
      </c>
      <c r="TNF3" s="3" t="s">
        <v>1011</v>
      </c>
      <c r="TNG3" s="3" t="s">
        <v>1011</v>
      </c>
      <c r="TNH3" s="3" t="s">
        <v>1011</v>
      </c>
      <c r="TNI3" s="3" t="s">
        <v>1011</v>
      </c>
      <c r="TNJ3" s="3" t="s">
        <v>1011</v>
      </c>
      <c r="TNK3" s="3" t="s">
        <v>1011</v>
      </c>
      <c r="TNL3" s="3" t="s">
        <v>1011</v>
      </c>
      <c r="TNM3" s="3" t="s">
        <v>1011</v>
      </c>
      <c r="TNN3" s="3" t="s">
        <v>1011</v>
      </c>
      <c r="TNO3" s="3" t="s">
        <v>1011</v>
      </c>
      <c r="TNP3" s="3" t="s">
        <v>1011</v>
      </c>
      <c r="TNQ3" s="3" t="s">
        <v>1011</v>
      </c>
      <c r="TNR3" s="3" t="s">
        <v>1011</v>
      </c>
      <c r="TNS3" s="3" t="s">
        <v>1011</v>
      </c>
      <c r="TNT3" s="3" t="s">
        <v>1011</v>
      </c>
      <c r="TNU3" s="3" t="s">
        <v>1011</v>
      </c>
      <c r="TNV3" s="3" t="s">
        <v>1011</v>
      </c>
      <c r="TNW3" s="3" t="s">
        <v>1011</v>
      </c>
      <c r="TNX3" s="3" t="s">
        <v>1011</v>
      </c>
      <c r="TNY3" s="3" t="s">
        <v>1011</v>
      </c>
      <c r="TNZ3" s="3" t="s">
        <v>1011</v>
      </c>
      <c r="TOA3" s="3" t="s">
        <v>1011</v>
      </c>
      <c r="TOB3" s="3" t="s">
        <v>1011</v>
      </c>
      <c r="TOC3" s="3" t="s">
        <v>1011</v>
      </c>
      <c r="TOD3" s="3" t="s">
        <v>1011</v>
      </c>
      <c r="TOE3" s="3" t="s">
        <v>1011</v>
      </c>
      <c r="TOF3" s="3" t="s">
        <v>1011</v>
      </c>
      <c r="TOG3" s="3" t="s">
        <v>1011</v>
      </c>
      <c r="TOH3" s="3" t="s">
        <v>1011</v>
      </c>
      <c r="TOI3" s="3" t="s">
        <v>1011</v>
      </c>
      <c r="TOJ3" s="3" t="s">
        <v>1011</v>
      </c>
      <c r="TOK3" s="3" t="s">
        <v>1011</v>
      </c>
      <c r="TOL3" s="3" t="s">
        <v>1011</v>
      </c>
      <c r="TOM3" s="3" t="s">
        <v>1011</v>
      </c>
      <c r="TON3" s="3" t="s">
        <v>1011</v>
      </c>
      <c r="TOO3" s="3" t="s">
        <v>1011</v>
      </c>
      <c r="TOP3" s="3" t="s">
        <v>1011</v>
      </c>
      <c r="TOQ3" s="3" t="s">
        <v>1011</v>
      </c>
      <c r="TOR3" s="3" t="s">
        <v>1011</v>
      </c>
      <c r="TOS3" s="3" t="s">
        <v>1011</v>
      </c>
      <c r="TOT3" s="3" t="s">
        <v>1011</v>
      </c>
      <c r="TOU3" s="3" t="s">
        <v>1011</v>
      </c>
      <c r="TOV3" s="3" t="s">
        <v>1011</v>
      </c>
      <c r="TOW3" s="3" t="s">
        <v>1011</v>
      </c>
      <c r="TOX3" s="3" t="s">
        <v>1011</v>
      </c>
      <c r="TOY3" s="3" t="s">
        <v>1011</v>
      </c>
      <c r="TOZ3" s="3" t="s">
        <v>1011</v>
      </c>
      <c r="TPA3" s="3" t="s">
        <v>1011</v>
      </c>
      <c r="TPB3" s="3" t="s">
        <v>1011</v>
      </c>
      <c r="TPC3" s="3" t="s">
        <v>1011</v>
      </c>
      <c r="TPD3" s="3" t="s">
        <v>1011</v>
      </c>
      <c r="TPE3" s="3" t="s">
        <v>1011</v>
      </c>
      <c r="TPF3" s="3" t="s">
        <v>1011</v>
      </c>
      <c r="TPG3" s="3" t="s">
        <v>1011</v>
      </c>
      <c r="TPH3" s="3" t="s">
        <v>1011</v>
      </c>
      <c r="TPI3" s="3" t="s">
        <v>1011</v>
      </c>
      <c r="TPJ3" s="3" t="s">
        <v>1011</v>
      </c>
      <c r="TPK3" s="3" t="s">
        <v>1011</v>
      </c>
      <c r="TPL3" s="3" t="s">
        <v>1011</v>
      </c>
      <c r="TPM3" s="3" t="s">
        <v>1011</v>
      </c>
      <c r="TPN3" s="3" t="s">
        <v>1011</v>
      </c>
      <c r="TPO3" s="3" t="s">
        <v>1011</v>
      </c>
      <c r="TPP3" s="3" t="s">
        <v>1011</v>
      </c>
      <c r="TPQ3" s="3" t="s">
        <v>1011</v>
      </c>
      <c r="TPR3" s="3" t="s">
        <v>1011</v>
      </c>
      <c r="TPS3" s="3" t="s">
        <v>1011</v>
      </c>
      <c r="TPT3" s="3" t="s">
        <v>1011</v>
      </c>
      <c r="TPU3" s="3" t="s">
        <v>1011</v>
      </c>
      <c r="TPV3" s="3" t="s">
        <v>1011</v>
      </c>
      <c r="TPW3" s="3" t="s">
        <v>1011</v>
      </c>
      <c r="TPX3" s="3" t="s">
        <v>1011</v>
      </c>
      <c r="TPY3" s="3" t="s">
        <v>1011</v>
      </c>
      <c r="TPZ3" s="3" t="s">
        <v>1011</v>
      </c>
      <c r="TQA3" s="3" t="s">
        <v>1011</v>
      </c>
      <c r="TQB3" s="3" t="s">
        <v>1011</v>
      </c>
      <c r="TQC3" s="3" t="s">
        <v>1011</v>
      </c>
      <c r="TQD3" s="3" t="s">
        <v>1011</v>
      </c>
      <c r="TQE3" s="3" t="s">
        <v>1011</v>
      </c>
      <c r="TQF3" s="3" t="s">
        <v>1011</v>
      </c>
      <c r="TQG3" s="3" t="s">
        <v>1011</v>
      </c>
      <c r="TQH3" s="3" t="s">
        <v>1011</v>
      </c>
      <c r="TQI3" s="3" t="s">
        <v>1011</v>
      </c>
      <c r="TQJ3" s="3" t="s">
        <v>1011</v>
      </c>
      <c r="TQK3" s="3" t="s">
        <v>1011</v>
      </c>
      <c r="TQL3" s="3" t="s">
        <v>1011</v>
      </c>
      <c r="TQM3" s="3" t="s">
        <v>1011</v>
      </c>
      <c r="TQN3" s="3" t="s">
        <v>1011</v>
      </c>
      <c r="TQO3" s="3" t="s">
        <v>1011</v>
      </c>
      <c r="TQP3" s="3" t="s">
        <v>1011</v>
      </c>
      <c r="TQQ3" s="3" t="s">
        <v>1011</v>
      </c>
      <c r="TQR3" s="3" t="s">
        <v>1011</v>
      </c>
      <c r="TQS3" s="3" t="s">
        <v>1011</v>
      </c>
      <c r="TQT3" s="3" t="s">
        <v>1011</v>
      </c>
      <c r="TQU3" s="3" t="s">
        <v>1011</v>
      </c>
      <c r="TQV3" s="3" t="s">
        <v>1011</v>
      </c>
      <c r="TQW3" s="3" t="s">
        <v>1011</v>
      </c>
      <c r="TQX3" s="3" t="s">
        <v>1011</v>
      </c>
      <c r="TQY3" s="3" t="s">
        <v>1011</v>
      </c>
      <c r="TQZ3" s="3" t="s">
        <v>1011</v>
      </c>
      <c r="TRA3" s="3" t="s">
        <v>1011</v>
      </c>
      <c r="TRB3" s="3" t="s">
        <v>1011</v>
      </c>
      <c r="TRC3" s="3" t="s">
        <v>1011</v>
      </c>
      <c r="TRD3" s="3" t="s">
        <v>1011</v>
      </c>
      <c r="TRE3" s="3" t="s">
        <v>1011</v>
      </c>
      <c r="TRF3" s="3" t="s">
        <v>1011</v>
      </c>
      <c r="TRG3" s="3" t="s">
        <v>1011</v>
      </c>
      <c r="TRH3" s="3" t="s">
        <v>1011</v>
      </c>
      <c r="TRI3" s="3" t="s">
        <v>1011</v>
      </c>
      <c r="TRJ3" s="3" t="s">
        <v>1011</v>
      </c>
      <c r="TRK3" s="3" t="s">
        <v>1011</v>
      </c>
      <c r="TRL3" s="3" t="s">
        <v>1011</v>
      </c>
      <c r="TRM3" s="3" t="s">
        <v>1011</v>
      </c>
      <c r="TRN3" s="3" t="s">
        <v>1011</v>
      </c>
      <c r="TRO3" s="3" t="s">
        <v>1011</v>
      </c>
      <c r="TRP3" s="3" t="s">
        <v>1011</v>
      </c>
      <c r="TRQ3" s="3" t="s">
        <v>1011</v>
      </c>
      <c r="TRR3" s="3" t="s">
        <v>1011</v>
      </c>
      <c r="TRS3" s="3" t="s">
        <v>1011</v>
      </c>
      <c r="TRT3" s="3" t="s">
        <v>1011</v>
      </c>
      <c r="TRU3" s="3" t="s">
        <v>1011</v>
      </c>
      <c r="TRV3" s="3" t="s">
        <v>1011</v>
      </c>
      <c r="TRW3" s="3" t="s">
        <v>1011</v>
      </c>
      <c r="TRX3" s="3" t="s">
        <v>1011</v>
      </c>
      <c r="TRY3" s="3" t="s">
        <v>1011</v>
      </c>
      <c r="TRZ3" s="3" t="s">
        <v>1011</v>
      </c>
      <c r="TSA3" s="3" t="s">
        <v>1011</v>
      </c>
      <c r="TSB3" s="3" t="s">
        <v>1011</v>
      </c>
      <c r="TSC3" s="3" t="s">
        <v>1011</v>
      </c>
      <c r="TSD3" s="3" t="s">
        <v>1011</v>
      </c>
      <c r="TSE3" s="3" t="s">
        <v>1011</v>
      </c>
      <c r="TSF3" s="3" t="s">
        <v>1011</v>
      </c>
      <c r="TSG3" s="3" t="s">
        <v>1011</v>
      </c>
      <c r="TSH3" s="3" t="s">
        <v>1011</v>
      </c>
      <c r="TSI3" s="3" t="s">
        <v>1011</v>
      </c>
      <c r="TSJ3" s="3" t="s">
        <v>1011</v>
      </c>
      <c r="TSK3" s="3" t="s">
        <v>1011</v>
      </c>
      <c r="TSL3" s="3" t="s">
        <v>1011</v>
      </c>
      <c r="TSM3" s="3" t="s">
        <v>1011</v>
      </c>
      <c r="TSN3" s="3" t="s">
        <v>1011</v>
      </c>
      <c r="TSO3" s="3" t="s">
        <v>1011</v>
      </c>
      <c r="TSP3" s="3" t="s">
        <v>1011</v>
      </c>
      <c r="TSQ3" s="3" t="s">
        <v>1011</v>
      </c>
      <c r="TSR3" s="3" t="s">
        <v>1011</v>
      </c>
      <c r="TSS3" s="3" t="s">
        <v>1011</v>
      </c>
      <c r="TST3" s="3" t="s">
        <v>1011</v>
      </c>
      <c r="TSU3" s="3" t="s">
        <v>1011</v>
      </c>
      <c r="TSV3" s="3" t="s">
        <v>1011</v>
      </c>
      <c r="TSW3" s="3" t="s">
        <v>1011</v>
      </c>
      <c r="TSX3" s="3" t="s">
        <v>1011</v>
      </c>
      <c r="TSY3" s="3" t="s">
        <v>1011</v>
      </c>
      <c r="TSZ3" s="3" t="s">
        <v>1011</v>
      </c>
      <c r="TTA3" s="3" t="s">
        <v>1011</v>
      </c>
      <c r="TTB3" s="3" t="s">
        <v>1011</v>
      </c>
      <c r="TTC3" s="3" t="s">
        <v>1011</v>
      </c>
      <c r="TTD3" s="3" t="s">
        <v>1011</v>
      </c>
      <c r="TTE3" s="3" t="s">
        <v>1011</v>
      </c>
      <c r="TTF3" s="3" t="s">
        <v>1011</v>
      </c>
      <c r="TTG3" s="3" t="s">
        <v>1011</v>
      </c>
      <c r="TTH3" s="3" t="s">
        <v>1011</v>
      </c>
      <c r="TTI3" s="3" t="s">
        <v>1011</v>
      </c>
      <c r="TTJ3" s="3" t="s">
        <v>1011</v>
      </c>
      <c r="TTK3" s="3" t="s">
        <v>1011</v>
      </c>
      <c r="TTL3" s="3" t="s">
        <v>1011</v>
      </c>
      <c r="TTM3" s="3" t="s">
        <v>1011</v>
      </c>
      <c r="TTN3" s="3" t="s">
        <v>1011</v>
      </c>
      <c r="TTO3" s="3" t="s">
        <v>1011</v>
      </c>
      <c r="TTP3" s="3" t="s">
        <v>1011</v>
      </c>
      <c r="TTQ3" s="3" t="s">
        <v>1011</v>
      </c>
      <c r="TTR3" s="3" t="s">
        <v>1011</v>
      </c>
      <c r="TTS3" s="3" t="s">
        <v>1011</v>
      </c>
      <c r="TTT3" s="3" t="s">
        <v>1011</v>
      </c>
      <c r="TTU3" s="3" t="s">
        <v>1011</v>
      </c>
      <c r="TTV3" s="3" t="s">
        <v>1011</v>
      </c>
      <c r="TTW3" s="3" t="s">
        <v>1011</v>
      </c>
      <c r="TTX3" s="3" t="s">
        <v>1011</v>
      </c>
      <c r="TTY3" s="3" t="s">
        <v>1011</v>
      </c>
      <c r="TTZ3" s="3" t="s">
        <v>1011</v>
      </c>
      <c r="TUA3" s="3" t="s">
        <v>1011</v>
      </c>
      <c r="TUB3" s="3" t="s">
        <v>1011</v>
      </c>
      <c r="TUC3" s="3" t="s">
        <v>1011</v>
      </c>
      <c r="TUD3" s="3" t="s">
        <v>1011</v>
      </c>
      <c r="TUE3" s="3" t="s">
        <v>1011</v>
      </c>
      <c r="TUF3" s="3" t="s">
        <v>1011</v>
      </c>
      <c r="TUG3" s="3" t="s">
        <v>1011</v>
      </c>
      <c r="TUH3" s="3" t="s">
        <v>1011</v>
      </c>
      <c r="TUI3" s="3" t="s">
        <v>1011</v>
      </c>
      <c r="TUJ3" s="3" t="s">
        <v>1011</v>
      </c>
      <c r="TUK3" s="3" t="s">
        <v>1011</v>
      </c>
      <c r="TUL3" s="3" t="s">
        <v>1011</v>
      </c>
      <c r="TUM3" s="3" t="s">
        <v>1011</v>
      </c>
      <c r="TUN3" s="3" t="s">
        <v>1011</v>
      </c>
      <c r="TUO3" s="3" t="s">
        <v>1011</v>
      </c>
      <c r="TUP3" s="3" t="s">
        <v>1011</v>
      </c>
      <c r="TUQ3" s="3" t="s">
        <v>1011</v>
      </c>
      <c r="TUR3" s="3" t="s">
        <v>1011</v>
      </c>
      <c r="TUS3" s="3" t="s">
        <v>1011</v>
      </c>
      <c r="TUT3" s="3" t="s">
        <v>1011</v>
      </c>
      <c r="TUU3" s="3" t="s">
        <v>1011</v>
      </c>
      <c r="TUV3" s="3" t="s">
        <v>1011</v>
      </c>
      <c r="TUW3" s="3" t="s">
        <v>1011</v>
      </c>
      <c r="TUX3" s="3" t="s">
        <v>1011</v>
      </c>
      <c r="TUY3" s="3" t="s">
        <v>1011</v>
      </c>
      <c r="TUZ3" s="3" t="s">
        <v>1011</v>
      </c>
      <c r="TVA3" s="3" t="s">
        <v>1011</v>
      </c>
      <c r="TVB3" s="3" t="s">
        <v>1011</v>
      </c>
      <c r="TVC3" s="3" t="s">
        <v>1011</v>
      </c>
      <c r="TVD3" s="3" t="s">
        <v>1011</v>
      </c>
      <c r="TVE3" s="3" t="s">
        <v>1011</v>
      </c>
      <c r="TVF3" s="3" t="s">
        <v>1011</v>
      </c>
      <c r="TVG3" s="3" t="s">
        <v>1011</v>
      </c>
      <c r="TVH3" s="3" t="s">
        <v>1011</v>
      </c>
      <c r="TVI3" s="3" t="s">
        <v>1011</v>
      </c>
      <c r="TVJ3" s="3" t="s">
        <v>1011</v>
      </c>
      <c r="TVK3" s="3" t="s">
        <v>1011</v>
      </c>
      <c r="TVL3" s="3" t="s">
        <v>1011</v>
      </c>
      <c r="TVM3" s="3" t="s">
        <v>1011</v>
      </c>
      <c r="TVN3" s="3" t="s">
        <v>1011</v>
      </c>
      <c r="TVO3" s="3" t="s">
        <v>1011</v>
      </c>
      <c r="TVP3" s="3" t="s">
        <v>1011</v>
      </c>
      <c r="TVQ3" s="3" t="s">
        <v>1011</v>
      </c>
      <c r="TVR3" s="3" t="s">
        <v>1011</v>
      </c>
      <c r="TVS3" s="3" t="s">
        <v>1011</v>
      </c>
      <c r="TVT3" s="3" t="s">
        <v>1011</v>
      </c>
      <c r="TVU3" s="3" t="s">
        <v>1011</v>
      </c>
      <c r="TVV3" s="3" t="s">
        <v>1011</v>
      </c>
      <c r="TVW3" s="3" t="s">
        <v>1011</v>
      </c>
      <c r="TVX3" s="3" t="s">
        <v>1011</v>
      </c>
      <c r="TVY3" s="3" t="s">
        <v>1011</v>
      </c>
      <c r="TVZ3" s="3" t="s">
        <v>1011</v>
      </c>
      <c r="TWA3" s="3" t="s">
        <v>1011</v>
      </c>
      <c r="TWB3" s="3" t="s">
        <v>1011</v>
      </c>
      <c r="TWC3" s="3" t="s">
        <v>1011</v>
      </c>
      <c r="TWD3" s="3" t="s">
        <v>1011</v>
      </c>
      <c r="TWE3" s="3" t="s">
        <v>1011</v>
      </c>
      <c r="TWF3" s="3" t="s">
        <v>1011</v>
      </c>
      <c r="TWG3" s="3" t="s">
        <v>1011</v>
      </c>
      <c r="TWH3" s="3" t="s">
        <v>1011</v>
      </c>
      <c r="TWI3" s="3" t="s">
        <v>1011</v>
      </c>
      <c r="TWJ3" s="3" t="s">
        <v>1011</v>
      </c>
      <c r="TWK3" s="3" t="s">
        <v>1011</v>
      </c>
      <c r="TWL3" s="3" t="s">
        <v>1011</v>
      </c>
      <c r="TWM3" s="3" t="s">
        <v>1011</v>
      </c>
      <c r="TWN3" s="3" t="s">
        <v>1011</v>
      </c>
      <c r="TWO3" s="3" t="s">
        <v>1011</v>
      </c>
      <c r="TWP3" s="3" t="s">
        <v>1011</v>
      </c>
      <c r="TWQ3" s="3" t="s">
        <v>1011</v>
      </c>
      <c r="TWR3" s="3" t="s">
        <v>1011</v>
      </c>
      <c r="TWS3" s="3" t="s">
        <v>1011</v>
      </c>
      <c r="TWT3" s="3" t="s">
        <v>1011</v>
      </c>
      <c r="TWU3" s="3" t="s">
        <v>1011</v>
      </c>
      <c r="TWV3" s="3" t="s">
        <v>1011</v>
      </c>
      <c r="TWW3" s="3" t="s">
        <v>1011</v>
      </c>
      <c r="TWX3" s="3" t="s">
        <v>1011</v>
      </c>
      <c r="TWY3" s="3" t="s">
        <v>1011</v>
      </c>
      <c r="TWZ3" s="3" t="s">
        <v>1011</v>
      </c>
      <c r="TXA3" s="3" t="s">
        <v>1011</v>
      </c>
      <c r="TXB3" s="3" t="s">
        <v>1011</v>
      </c>
      <c r="TXC3" s="3" t="s">
        <v>1011</v>
      </c>
      <c r="TXD3" s="3" t="s">
        <v>1011</v>
      </c>
      <c r="TXE3" s="3" t="s">
        <v>1011</v>
      </c>
      <c r="TXF3" s="3" t="s">
        <v>1011</v>
      </c>
      <c r="TXG3" s="3" t="s">
        <v>1011</v>
      </c>
      <c r="TXH3" s="3" t="s">
        <v>1011</v>
      </c>
      <c r="TXI3" s="3" t="s">
        <v>1011</v>
      </c>
      <c r="TXJ3" s="3" t="s">
        <v>1011</v>
      </c>
      <c r="TXK3" s="3" t="s">
        <v>1011</v>
      </c>
      <c r="TXL3" s="3" t="s">
        <v>1011</v>
      </c>
      <c r="TXM3" s="3" t="s">
        <v>1011</v>
      </c>
      <c r="TXN3" s="3" t="s">
        <v>1011</v>
      </c>
      <c r="TXO3" s="3" t="s">
        <v>1011</v>
      </c>
      <c r="TXP3" s="3" t="s">
        <v>1011</v>
      </c>
      <c r="TXQ3" s="3" t="s">
        <v>1011</v>
      </c>
      <c r="TXR3" s="3" t="s">
        <v>1011</v>
      </c>
      <c r="TXS3" s="3" t="s">
        <v>1011</v>
      </c>
      <c r="TXT3" s="3" t="s">
        <v>1011</v>
      </c>
      <c r="TXU3" s="3" t="s">
        <v>1011</v>
      </c>
      <c r="TXV3" s="3" t="s">
        <v>1011</v>
      </c>
      <c r="TXW3" s="3" t="s">
        <v>1011</v>
      </c>
      <c r="TXX3" s="3" t="s">
        <v>1011</v>
      </c>
      <c r="TXY3" s="3" t="s">
        <v>1011</v>
      </c>
      <c r="TXZ3" s="3" t="s">
        <v>1011</v>
      </c>
      <c r="TYA3" s="3" t="s">
        <v>1011</v>
      </c>
      <c r="TYB3" s="3" t="s">
        <v>1011</v>
      </c>
      <c r="TYC3" s="3" t="s">
        <v>1011</v>
      </c>
      <c r="TYD3" s="3" t="s">
        <v>1011</v>
      </c>
      <c r="TYE3" s="3" t="s">
        <v>1011</v>
      </c>
      <c r="TYF3" s="3" t="s">
        <v>1011</v>
      </c>
      <c r="TYG3" s="3" t="s">
        <v>1011</v>
      </c>
      <c r="TYH3" s="3" t="s">
        <v>1011</v>
      </c>
      <c r="TYI3" s="3" t="s">
        <v>1011</v>
      </c>
      <c r="TYJ3" s="3" t="s">
        <v>1011</v>
      </c>
      <c r="TYK3" s="3" t="s">
        <v>1011</v>
      </c>
      <c r="TYL3" s="3" t="s">
        <v>1011</v>
      </c>
      <c r="TYM3" s="3" t="s">
        <v>1011</v>
      </c>
      <c r="TYN3" s="3" t="s">
        <v>1011</v>
      </c>
      <c r="TYO3" s="3" t="s">
        <v>1011</v>
      </c>
      <c r="TYP3" s="3" t="s">
        <v>1011</v>
      </c>
      <c r="TYQ3" s="3" t="s">
        <v>1011</v>
      </c>
      <c r="TYR3" s="3" t="s">
        <v>1011</v>
      </c>
      <c r="TYS3" s="3" t="s">
        <v>1011</v>
      </c>
      <c r="TYT3" s="3" t="s">
        <v>1011</v>
      </c>
      <c r="TYU3" s="3" t="s">
        <v>1011</v>
      </c>
      <c r="TYV3" s="3" t="s">
        <v>1011</v>
      </c>
      <c r="TYW3" s="3" t="s">
        <v>1011</v>
      </c>
      <c r="TYX3" s="3" t="s">
        <v>1011</v>
      </c>
      <c r="TYY3" s="3" t="s">
        <v>1011</v>
      </c>
      <c r="TYZ3" s="3" t="s">
        <v>1011</v>
      </c>
      <c r="TZA3" s="3" t="s">
        <v>1011</v>
      </c>
      <c r="TZB3" s="3" t="s">
        <v>1011</v>
      </c>
      <c r="TZC3" s="3" t="s">
        <v>1011</v>
      </c>
      <c r="TZD3" s="3" t="s">
        <v>1011</v>
      </c>
      <c r="TZE3" s="3" t="s">
        <v>1011</v>
      </c>
      <c r="TZF3" s="3" t="s">
        <v>1011</v>
      </c>
      <c r="TZG3" s="3" t="s">
        <v>1011</v>
      </c>
      <c r="TZH3" s="3" t="s">
        <v>1011</v>
      </c>
      <c r="TZI3" s="3" t="s">
        <v>1011</v>
      </c>
      <c r="TZJ3" s="3" t="s">
        <v>1011</v>
      </c>
      <c r="TZK3" s="3" t="s">
        <v>1011</v>
      </c>
      <c r="TZL3" s="3" t="s">
        <v>1011</v>
      </c>
      <c r="TZM3" s="3" t="s">
        <v>1011</v>
      </c>
      <c r="TZN3" s="3" t="s">
        <v>1011</v>
      </c>
      <c r="TZO3" s="3" t="s">
        <v>1011</v>
      </c>
      <c r="TZP3" s="3" t="s">
        <v>1011</v>
      </c>
      <c r="TZQ3" s="3" t="s">
        <v>1011</v>
      </c>
      <c r="TZR3" s="3" t="s">
        <v>1011</v>
      </c>
      <c r="TZS3" s="3" t="s">
        <v>1011</v>
      </c>
      <c r="TZT3" s="3" t="s">
        <v>1011</v>
      </c>
      <c r="TZU3" s="3" t="s">
        <v>1011</v>
      </c>
      <c r="TZV3" s="3" t="s">
        <v>1011</v>
      </c>
      <c r="TZW3" s="3" t="s">
        <v>1011</v>
      </c>
      <c r="TZX3" s="3" t="s">
        <v>1011</v>
      </c>
      <c r="TZY3" s="3" t="s">
        <v>1011</v>
      </c>
      <c r="TZZ3" s="3" t="s">
        <v>1011</v>
      </c>
      <c r="UAA3" s="3" t="s">
        <v>1011</v>
      </c>
      <c r="UAB3" s="3" t="s">
        <v>1011</v>
      </c>
      <c r="UAC3" s="3" t="s">
        <v>1011</v>
      </c>
      <c r="UAD3" s="3" t="s">
        <v>1011</v>
      </c>
      <c r="UAE3" s="3" t="s">
        <v>1011</v>
      </c>
      <c r="UAF3" s="3" t="s">
        <v>1011</v>
      </c>
      <c r="UAG3" s="3" t="s">
        <v>1011</v>
      </c>
      <c r="UAH3" s="3" t="s">
        <v>1011</v>
      </c>
      <c r="UAI3" s="3" t="s">
        <v>1011</v>
      </c>
      <c r="UAJ3" s="3" t="s">
        <v>1011</v>
      </c>
      <c r="UAK3" s="3" t="s">
        <v>1011</v>
      </c>
      <c r="UAL3" s="3" t="s">
        <v>1011</v>
      </c>
      <c r="UAM3" s="3" t="s">
        <v>1011</v>
      </c>
      <c r="UAN3" s="3" t="s">
        <v>1011</v>
      </c>
      <c r="UAO3" s="3" t="s">
        <v>1011</v>
      </c>
      <c r="UAP3" s="3" t="s">
        <v>1011</v>
      </c>
      <c r="UAQ3" s="3" t="s">
        <v>1011</v>
      </c>
      <c r="UAR3" s="3" t="s">
        <v>1011</v>
      </c>
      <c r="UAS3" s="3" t="s">
        <v>1011</v>
      </c>
      <c r="UAT3" s="3" t="s">
        <v>1011</v>
      </c>
      <c r="UAU3" s="3" t="s">
        <v>1011</v>
      </c>
      <c r="UAV3" s="3" t="s">
        <v>1011</v>
      </c>
      <c r="UAW3" s="3" t="s">
        <v>1011</v>
      </c>
      <c r="UAX3" s="3" t="s">
        <v>1011</v>
      </c>
      <c r="UAY3" s="3" t="s">
        <v>1011</v>
      </c>
      <c r="UAZ3" s="3" t="s">
        <v>1011</v>
      </c>
      <c r="UBA3" s="3" t="s">
        <v>1011</v>
      </c>
      <c r="UBB3" s="3" t="s">
        <v>1011</v>
      </c>
      <c r="UBC3" s="3" t="s">
        <v>1011</v>
      </c>
      <c r="UBD3" s="3" t="s">
        <v>1011</v>
      </c>
      <c r="UBE3" s="3" t="s">
        <v>1011</v>
      </c>
      <c r="UBF3" s="3" t="s">
        <v>1011</v>
      </c>
      <c r="UBG3" s="3" t="s">
        <v>1011</v>
      </c>
      <c r="UBH3" s="3" t="s">
        <v>1011</v>
      </c>
      <c r="UBI3" s="3" t="s">
        <v>1011</v>
      </c>
      <c r="UBJ3" s="3" t="s">
        <v>1011</v>
      </c>
      <c r="UBK3" s="3" t="s">
        <v>1011</v>
      </c>
      <c r="UBL3" s="3" t="s">
        <v>1011</v>
      </c>
      <c r="UBM3" s="3" t="s">
        <v>1011</v>
      </c>
      <c r="UBN3" s="3" t="s">
        <v>1011</v>
      </c>
      <c r="UBO3" s="3" t="s">
        <v>1011</v>
      </c>
      <c r="UBP3" s="3" t="s">
        <v>1011</v>
      </c>
      <c r="UBQ3" s="3" t="s">
        <v>1011</v>
      </c>
      <c r="UBR3" s="3" t="s">
        <v>1011</v>
      </c>
      <c r="UBS3" s="3" t="s">
        <v>1011</v>
      </c>
      <c r="UBT3" s="3" t="s">
        <v>1011</v>
      </c>
      <c r="UBU3" s="3" t="s">
        <v>1011</v>
      </c>
      <c r="UBV3" s="3" t="s">
        <v>1011</v>
      </c>
      <c r="UBW3" s="3" t="s">
        <v>1011</v>
      </c>
      <c r="UBX3" s="3" t="s">
        <v>1011</v>
      </c>
      <c r="UBY3" s="3" t="s">
        <v>1011</v>
      </c>
      <c r="UBZ3" s="3" t="s">
        <v>1011</v>
      </c>
      <c r="UCA3" s="3" t="s">
        <v>1011</v>
      </c>
      <c r="UCB3" s="3" t="s">
        <v>1011</v>
      </c>
      <c r="UCC3" s="3" t="s">
        <v>1011</v>
      </c>
      <c r="UCD3" s="3" t="s">
        <v>1011</v>
      </c>
      <c r="UCE3" s="3" t="s">
        <v>1011</v>
      </c>
      <c r="UCF3" s="3" t="s">
        <v>1011</v>
      </c>
      <c r="UCG3" s="3" t="s">
        <v>1011</v>
      </c>
      <c r="UCH3" s="3" t="s">
        <v>1011</v>
      </c>
      <c r="UCI3" s="3" t="s">
        <v>1011</v>
      </c>
      <c r="UCJ3" s="3" t="s">
        <v>1011</v>
      </c>
      <c r="UCK3" s="3" t="s">
        <v>1011</v>
      </c>
      <c r="UCL3" s="3" t="s">
        <v>1011</v>
      </c>
      <c r="UCM3" s="3" t="s">
        <v>1011</v>
      </c>
      <c r="UCN3" s="3" t="s">
        <v>1011</v>
      </c>
      <c r="UCO3" s="3" t="s">
        <v>1011</v>
      </c>
      <c r="UCP3" s="3" t="s">
        <v>1011</v>
      </c>
      <c r="UCQ3" s="3" t="s">
        <v>1011</v>
      </c>
      <c r="UCR3" s="3" t="s">
        <v>1011</v>
      </c>
      <c r="UCS3" s="3" t="s">
        <v>1011</v>
      </c>
      <c r="UCT3" s="3" t="s">
        <v>1011</v>
      </c>
      <c r="UCU3" s="3" t="s">
        <v>1011</v>
      </c>
      <c r="UCV3" s="3" t="s">
        <v>1011</v>
      </c>
      <c r="UCW3" s="3" t="s">
        <v>1011</v>
      </c>
      <c r="UCX3" s="3" t="s">
        <v>1011</v>
      </c>
      <c r="UCY3" s="3" t="s">
        <v>1011</v>
      </c>
      <c r="UCZ3" s="3" t="s">
        <v>1011</v>
      </c>
      <c r="UDA3" s="3" t="s">
        <v>1011</v>
      </c>
      <c r="UDB3" s="3" t="s">
        <v>1011</v>
      </c>
      <c r="UDC3" s="3" t="s">
        <v>1011</v>
      </c>
      <c r="UDD3" s="3" t="s">
        <v>1011</v>
      </c>
      <c r="UDE3" s="3" t="s">
        <v>1011</v>
      </c>
      <c r="UDF3" s="3" t="s">
        <v>1011</v>
      </c>
      <c r="UDG3" s="3" t="s">
        <v>1011</v>
      </c>
      <c r="UDH3" s="3" t="s">
        <v>1011</v>
      </c>
      <c r="UDI3" s="3" t="s">
        <v>1011</v>
      </c>
      <c r="UDJ3" s="3" t="s">
        <v>1011</v>
      </c>
      <c r="UDK3" s="3" t="s">
        <v>1011</v>
      </c>
      <c r="UDL3" s="3" t="s">
        <v>1011</v>
      </c>
      <c r="UDM3" s="3" t="s">
        <v>1011</v>
      </c>
      <c r="UDN3" s="3" t="s">
        <v>1011</v>
      </c>
      <c r="UDO3" s="3" t="s">
        <v>1011</v>
      </c>
      <c r="UDP3" s="3" t="s">
        <v>1011</v>
      </c>
      <c r="UDQ3" s="3" t="s">
        <v>1011</v>
      </c>
      <c r="UDR3" s="3" t="s">
        <v>1011</v>
      </c>
      <c r="UDS3" s="3" t="s">
        <v>1011</v>
      </c>
      <c r="UDT3" s="3" t="s">
        <v>1011</v>
      </c>
      <c r="UDU3" s="3" t="s">
        <v>1011</v>
      </c>
      <c r="UDV3" s="3" t="s">
        <v>1011</v>
      </c>
      <c r="UDW3" s="3" t="s">
        <v>1011</v>
      </c>
      <c r="UDX3" s="3" t="s">
        <v>1011</v>
      </c>
      <c r="UDY3" s="3" t="s">
        <v>1011</v>
      </c>
      <c r="UDZ3" s="3" t="s">
        <v>1011</v>
      </c>
      <c r="UEA3" s="3" t="s">
        <v>1011</v>
      </c>
      <c r="UEB3" s="3" t="s">
        <v>1011</v>
      </c>
      <c r="UEC3" s="3" t="s">
        <v>1011</v>
      </c>
      <c r="UED3" s="3" t="s">
        <v>1011</v>
      </c>
      <c r="UEE3" s="3" t="s">
        <v>1011</v>
      </c>
      <c r="UEF3" s="3" t="s">
        <v>1011</v>
      </c>
      <c r="UEG3" s="3" t="s">
        <v>1011</v>
      </c>
      <c r="UEH3" s="3" t="s">
        <v>1011</v>
      </c>
      <c r="UEI3" s="3" t="s">
        <v>1011</v>
      </c>
      <c r="UEJ3" s="3" t="s">
        <v>1011</v>
      </c>
      <c r="UEK3" s="3" t="s">
        <v>1011</v>
      </c>
      <c r="UEL3" s="3" t="s">
        <v>1011</v>
      </c>
      <c r="UEM3" s="3" t="s">
        <v>1011</v>
      </c>
      <c r="UEN3" s="3" t="s">
        <v>1011</v>
      </c>
      <c r="UEO3" s="3" t="s">
        <v>1011</v>
      </c>
      <c r="UEP3" s="3" t="s">
        <v>1011</v>
      </c>
      <c r="UEQ3" s="3" t="s">
        <v>1011</v>
      </c>
      <c r="UER3" s="3" t="s">
        <v>1011</v>
      </c>
      <c r="UES3" s="3" t="s">
        <v>1011</v>
      </c>
      <c r="UET3" s="3" t="s">
        <v>1011</v>
      </c>
      <c r="UEU3" s="3" t="s">
        <v>1011</v>
      </c>
      <c r="UEV3" s="3" t="s">
        <v>1011</v>
      </c>
      <c r="UEW3" s="3" t="s">
        <v>1011</v>
      </c>
      <c r="UEX3" s="3" t="s">
        <v>1011</v>
      </c>
      <c r="UEY3" s="3" t="s">
        <v>1011</v>
      </c>
      <c r="UEZ3" s="3" t="s">
        <v>1011</v>
      </c>
      <c r="UFA3" s="3" t="s">
        <v>1011</v>
      </c>
      <c r="UFB3" s="3" t="s">
        <v>1011</v>
      </c>
      <c r="UFC3" s="3" t="s">
        <v>1011</v>
      </c>
      <c r="UFD3" s="3" t="s">
        <v>1011</v>
      </c>
      <c r="UFE3" s="3" t="s">
        <v>1011</v>
      </c>
      <c r="UFF3" s="3" t="s">
        <v>1011</v>
      </c>
      <c r="UFG3" s="3" t="s">
        <v>1011</v>
      </c>
      <c r="UFH3" s="3" t="s">
        <v>1011</v>
      </c>
      <c r="UFI3" s="3" t="s">
        <v>1011</v>
      </c>
      <c r="UFJ3" s="3" t="s">
        <v>1011</v>
      </c>
      <c r="UFK3" s="3" t="s">
        <v>1011</v>
      </c>
      <c r="UFL3" s="3" t="s">
        <v>1011</v>
      </c>
      <c r="UFM3" s="3" t="s">
        <v>1011</v>
      </c>
      <c r="UFN3" s="3" t="s">
        <v>1011</v>
      </c>
      <c r="UFO3" s="3" t="s">
        <v>1011</v>
      </c>
      <c r="UFP3" s="3" t="s">
        <v>1011</v>
      </c>
      <c r="UFQ3" s="3" t="s">
        <v>1011</v>
      </c>
      <c r="UFR3" s="3" t="s">
        <v>1011</v>
      </c>
      <c r="UFS3" s="3" t="s">
        <v>1011</v>
      </c>
      <c r="UFT3" s="3" t="s">
        <v>1011</v>
      </c>
      <c r="UFU3" s="3" t="s">
        <v>1011</v>
      </c>
      <c r="UFV3" s="3" t="s">
        <v>1011</v>
      </c>
      <c r="UFW3" s="3" t="s">
        <v>1011</v>
      </c>
      <c r="UFX3" s="3" t="s">
        <v>1011</v>
      </c>
      <c r="UFY3" s="3" t="s">
        <v>1011</v>
      </c>
      <c r="UFZ3" s="3" t="s">
        <v>1011</v>
      </c>
      <c r="UGA3" s="3" t="s">
        <v>1011</v>
      </c>
      <c r="UGB3" s="3" t="s">
        <v>1011</v>
      </c>
      <c r="UGC3" s="3" t="s">
        <v>1011</v>
      </c>
      <c r="UGD3" s="3" t="s">
        <v>1011</v>
      </c>
      <c r="UGE3" s="3" t="s">
        <v>1011</v>
      </c>
      <c r="UGF3" s="3" t="s">
        <v>1011</v>
      </c>
      <c r="UGG3" s="3" t="s">
        <v>1011</v>
      </c>
      <c r="UGH3" s="3" t="s">
        <v>1011</v>
      </c>
      <c r="UGI3" s="3" t="s">
        <v>1011</v>
      </c>
      <c r="UGJ3" s="3" t="s">
        <v>1011</v>
      </c>
      <c r="UGK3" s="3" t="s">
        <v>1011</v>
      </c>
      <c r="UGL3" s="3" t="s">
        <v>1011</v>
      </c>
      <c r="UGM3" s="3" t="s">
        <v>1011</v>
      </c>
      <c r="UGN3" s="3" t="s">
        <v>1011</v>
      </c>
      <c r="UGO3" s="3" t="s">
        <v>1011</v>
      </c>
      <c r="UGP3" s="3" t="s">
        <v>1011</v>
      </c>
      <c r="UGQ3" s="3" t="s">
        <v>1011</v>
      </c>
      <c r="UGR3" s="3" t="s">
        <v>1011</v>
      </c>
      <c r="UGS3" s="3" t="s">
        <v>1011</v>
      </c>
      <c r="UGT3" s="3" t="s">
        <v>1011</v>
      </c>
      <c r="UGU3" s="3" t="s">
        <v>1011</v>
      </c>
      <c r="UGV3" s="3" t="s">
        <v>1011</v>
      </c>
      <c r="UGW3" s="3" t="s">
        <v>1011</v>
      </c>
      <c r="UGX3" s="3" t="s">
        <v>1011</v>
      </c>
      <c r="UGY3" s="3" t="s">
        <v>1011</v>
      </c>
      <c r="UGZ3" s="3" t="s">
        <v>1011</v>
      </c>
      <c r="UHA3" s="3" t="s">
        <v>1011</v>
      </c>
      <c r="UHB3" s="3" t="s">
        <v>1011</v>
      </c>
      <c r="UHC3" s="3" t="s">
        <v>1011</v>
      </c>
      <c r="UHD3" s="3" t="s">
        <v>1011</v>
      </c>
      <c r="UHE3" s="3" t="s">
        <v>1011</v>
      </c>
      <c r="UHF3" s="3" t="s">
        <v>1011</v>
      </c>
      <c r="UHG3" s="3" t="s">
        <v>1011</v>
      </c>
      <c r="UHH3" s="3" t="s">
        <v>1011</v>
      </c>
      <c r="UHI3" s="3" t="s">
        <v>1011</v>
      </c>
      <c r="UHJ3" s="3" t="s">
        <v>1011</v>
      </c>
      <c r="UHK3" s="3" t="s">
        <v>1011</v>
      </c>
      <c r="UHL3" s="3" t="s">
        <v>1011</v>
      </c>
      <c r="UHM3" s="3" t="s">
        <v>1011</v>
      </c>
      <c r="UHN3" s="3" t="s">
        <v>1011</v>
      </c>
      <c r="UHO3" s="3" t="s">
        <v>1011</v>
      </c>
      <c r="UHP3" s="3" t="s">
        <v>1011</v>
      </c>
      <c r="UHQ3" s="3" t="s">
        <v>1011</v>
      </c>
      <c r="UHR3" s="3" t="s">
        <v>1011</v>
      </c>
      <c r="UHS3" s="3" t="s">
        <v>1011</v>
      </c>
      <c r="UHT3" s="3" t="s">
        <v>1011</v>
      </c>
      <c r="UHU3" s="3" t="s">
        <v>1011</v>
      </c>
      <c r="UHV3" s="3" t="s">
        <v>1011</v>
      </c>
      <c r="UHW3" s="3" t="s">
        <v>1011</v>
      </c>
      <c r="UHX3" s="3" t="s">
        <v>1011</v>
      </c>
      <c r="UHY3" s="3" t="s">
        <v>1011</v>
      </c>
      <c r="UHZ3" s="3" t="s">
        <v>1011</v>
      </c>
      <c r="UIA3" s="3" t="s">
        <v>1011</v>
      </c>
      <c r="UIB3" s="3" t="s">
        <v>1011</v>
      </c>
      <c r="UIC3" s="3" t="s">
        <v>1011</v>
      </c>
      <c r="UID3" s="3" t="s">
        <v>1011</v>
      </c>
      <c r="UIE3" s="3" t="s">
        <v>1011</v>
      </c>
      <c r="UIF3" s="3" t="s">
        <v>1011</v>
      </c>
      <c r="UIG3" s="3" t="s">
        <v>1011</v>
      </c>
      <c r="UIH3" s="3" t="s">
        <v>1011</v>
      </c>
      <c r="UII3" s="3" t="s">
        <v>1011</v>
      </c>
      <c r="UIJ3" s="3" t="s">
        <v>1011</v>
      </c>
      <c r="UIK3" s="3" t="s">
        <v>1011</v>
      </c>
      <c r="UIL3" s="3" t="s">
        <v>1011</v>
      </c>
      <c r="UIM3" s="3" t="s">
        <v>1011</v>
      </c>
      <c r="UIN3" s="3" t="s">
        <v>1011</v>
      </c>
      <c r="UIO3" s="3" t="s">
        <v>1011</v>
      </c>
      <c r="UIP3" s="3" t="s">
        <v>1011</v>
      </c>
      <c r="UIQ3" s="3" t="s">
        <v>1011</v>
      </c>
      <c r="UIR3" s="3" t="s">
        <v>1011</v>
      </c>
      <c r="UIS3" s="3" t="s">
        <v>1011</v>
      </c>
      <c r="UIT3" s="3" t="s">
        <v>1011</v>
      </c>
      <c r="UIU3" s="3" t="s">
        <v>1011</v>
      </c>
      <c r="UIV3" s="3" t="s">
        <v>1011</v>
      </c>
      <c r="UIW3" s="3" t="s">
        <v>1011</v>
      </c>
      <c r="UIX3" s="3" t="s">
        <v>1011</v>
      </c>
      <c r="UIY3" s="3" t="s">
        <v>1011</v>
      </c>
      <c r="UIZ3" s="3" t="s">
        <v>1011</v>
      </c>
      <c r="UJA3" s="3" t="s">
        <v>1011</v>
      </c>
      <c r="UJB3" s="3" t="s">
        <v>1011</v>
      </c>
      <c r="UJC3" s="3" t="s">
        <v>1011</v>
      </c>
      <c r="UJD3" s="3" t="s">
        <v>1011</v>
      </c>
      <c r="UJE3" s="3" t="s">
        <v>1011</v>
      </c>
      <c r="UJF3" s="3" t="s">
        <v>1011</v>
      </c>
      <c r="UJG3" s="3" t="s">
        <v>1011</v>
      </c>
      <c r="UJH3" s="3" t="s">
        <v>1011</v>
      </c>
      <c r="UJI3" s="3" t="s">
        <v>1011</v>
      </c>
      <c r="UJJ3" s="3" t="s">
        <v>1011</v>
      </c>
      <c r="UJK3" s="3" t="s">
        <v>1011</v>
      </c>
      <c r="UJL3" s="3" t="s">
        <v>1011</v>
      </c>
      <c r="UJM3" s="3" t="s">
        <v>1011</v>
      </c>
      <c r="UJN3" s="3" t="s">
        <v>1011</v>
      </c>
      <c r="UJO3" s="3" t="s">
        <v>1011</v>
      </c>
      <c r="UJP3" s="3" t="s">
        <v>1011</v>
      </c>
      <c r="UJQ3" s="3" t="s">
        <v>1011</v>
      </c>
      <c r="UJR3" s="3" t="s">
        <v>1011</v>
      </c>
      <c r="UJS3" s="3" t="s">
        <v>1011</v>
      </c>
      <c r="UJT3" s="3" t="s">
        <v>1011</v>
      </c>
      <c r="UJU3" s="3" t="s">
        <v>1011</v>
      </c>
      <c r="UJV3" s="3" t="s">
        <v>1011</v>
      </c>
      <c r="UJW3" s="3" t="s">
        <v>1011</v>
      </c>
      <c r="UJX3" s="3" t="s">
        <v>1011</v>
      </c>
      <c r="UJY3" s="3" t="s">
        <v>1011</v>
      </c>
      <c r="UJZ3" s="3" t="s">
        <v>1011</v>
      </c>
      <c r="UKA3" s="3" t="s">
        <v>1011</v>
      </c>
      <c r="UKB3" s="3" t="s">
        <v>1011</v>
      </c>
      <c r="UKC3" s="3" t="s">
        <v>1011</v>
      </c>
      <c r="UKD3" s="3" t="s">
        <v>1011</v>
      </c>
      <c r="UKE3" s="3" t="s">
        <v>1011</v>
      </c>
      <c r="UKF3" s="3" t="s">
        <v>1011</v>
      </c>
      <c r="UKG3" s="3" t="s">
        <v>1011</v>
      </c>
      <c r="UKH3" s="3" t="s">
        <v>1011</v>
      </c>
      <c r="UKI3" s="3" t="s">
        <v>1011</v>
      </c>
      <c r="UKJ3" s="3" t="s">
        <v>1011</v>
      </c>
      <c r="UKK3" s="3" t="s">
        <v>1011</v>
      </c>
      <c r="UKL3" s="3" t="s">
        <v>1011</v>
      </c>
      <c r="UKM3" s="3" t="s">
        <v>1011</v>
      </c>
      <c r="UKN3" s="3" t="s">
        <v>1011</v>
      </c>
      <c r="UKO3" s="3" t="s">
        <v>1011</v>
      </c>
      <c r="UKP3" s="3" t="s">
        <v>1011</v>
      </c>
      <c r="UKQ3" s="3" t="s">
        <v>1011</v>
      </c>
      <c r="UKR3" s="3" t="s">
        <v>1011</v>
      </c>
      <c r="UKS3" s="3" t="s">
        <v>1011</v>
      </c>
      <c r="UKT3" s="3" t="s">
        <v>1011</v>
      </c>
      <c r="UKU3" s="3" t="s">
        <v>1011</v>
      </c>
      <c r="UKV3" s="3" t="s">
        <v>1011</v>
      </c>
      <c r="UKW3" s="3" t="s">
        <v>1011</v>
      </c>
      <c r="UKX3" s="3" t="s">
        <v>1011</v>
      </c>
      <c r="UKY3" s="3" t="s">
        <v>1011</v>
      </c>
      <c r="UKZ3" s="3" t="s">
        <v>1011</v>
      </c>
      <c r="ULA3" s="3" t="s">
        <v>1011</v>
      </c>
      <c r="ULB3" s="3" t="s">
        <v>1011</v>
      </c>
      <c r="ULC3" s="3" t="s">
        <v>1011</v>
      </c>
      <c r="ULD3" s="3" t="s">
        <v>1011</v>
      </c>
      <c r="ULE3" s="3" t="s">
        <v>1011</v>
      </c>
      <c r="ULF3" s="3" t="s">
        <v>1011</v>
      </c>
      <c r="ULG3" s="3" t="s">
        <v>1011</v>
      </c>
      <c r="ULH3" s="3" t="s">
        <v>1011</v>
      </c>
      <c r="ULI3" s="3" t="s">
        <v>1011</v>
      </c>
      <c r="ULJ3" s="3" t="s">
        <v>1011</v>
      </c>
      <c r="ULK3" s="3" t="s">
        <v>1011</v>
      </c>
      <c r="ULL3" s="3" t="s">
        <v>1011</v>
      </c>
      <c r="ULM3" s="3" t="s">
        <v>1011</v>
      </c>
      <c r="ULN3" s="3" t="s">
        <v>1011</v>
      </c>
      <c r="ULO3" s="3" t="s">
        <v>1011</v>
      </c>
      <c r="ULP3" s="3" t="s">
        <v>1011</v>
      </c>
      <c r="ULQ3" s="3" t="s">
        <v>1011</v>
      </c>
      <c r="ULR3" s="3" t="s">
        <v>1011</v>
      </c>
      <c r="ULS3" s="3" t="s">
        <v>1011</v>
      </c>
      <c r="ULT3" s="3" t="s">
        <v>1011</v>
      </c>
      <c r="ULU3" s="3" t="s">
        <v>1011</v>
      </c>
      <c r="ULV3" s="3" t="s">
        <v>1011</v>
      </c>
      <c r="ULW3" s="3" t="s">
        <v>1011</v>
      </c>
      <c r="ULX3" s="3" t="s">
        <v>1011</v>
      </c>
      <c r="ULY3" s="3" t="s">
        <v>1011</v>
      </c>
      <c r="ULZ3" s="3" t="s">
        <v>1011</v>
      </c>
      <c r="UMA3" s="3" t="s">
        <v>1011</v>
      </c>
      <c r="UMB3" s="3" t="s">
        <v>1011</v>
      </c>
      <c r="UMC3" s="3" t="s">
        <v>1011</v>
      </c>
      <c r="UMD3" s="3" t="s">
        <v>1011</v>
      </c>
      <c r="UME3" s="3" t="s">
        <v>1011</v>
      </c>
      <c r="UMF3" s="3" t="s">
        <v>1011</v>
      </c>
      <c r="UMG3" s="3" t="s">
        <v>1011</v>
      </c>
      <c r="UMH3" s="3" t="s">
        <v>1011</v>
      </c>
      <c r="UMI3" s="3" t="s">
        <v>1011</v>
      </c>
      <c r="UMJ3" s="3" t="s">
        <v>1011</v>
      </c>
      <c r="UMK3" s="3" t="s">
        <v>1011</v>
      </c>
      <c r="UML3" s="3" t="s">
        <v>1011</v>
      </c>
      <c r="UMM3" s="3" t="s">
        <v>1011</v>
      </c>
      <c r="UMN3" s="3" t="s">
        <v>1011</v>
      </c>
      <c r="UMO3" s="3" t="s">
        <v>1011</v>
      </c>
      <c r="UMP3" s="3" t="s">
        <v>1011</v>
      </c>
      <c r="UMQ3" s="3" t="s">
        <v>1011</v>
      </c>
      <c r="UMR3" s="3" t="s">
        <v>1011</v>
      </c>
      <c r="UMS3" s="3" t="s">
        <v>1011</v>
      </c>
      <c r="UMT3" s="3" t="s">
        <v>1011</v>
      </c>
      <c r="UMU3" s="3" t="s">
        <v>1011</v>
      </c>
      <c r="UMV3" s="3" t="s">
        <v>1011</v>
      </c>
      <c r="UMW3" s="3" t="s">
        <v>1011</v>
      </c>
      <c r="UMX3" s="3" t="s">
        <v>1011</v>
      </c>
      <c r="UMY3" s="3" t="s">
        <v>1011</v>
      </c>
      <c r="UMZ3" s="3" t="s">
        <v>1011</v>
      </c>
      <c r="UNA3" s="3" t="s">
        <v>1011</v>
      </c>
      <c r="UNB3" s="3" t="s">
        <v>1011</v>
      </c>
      <c r="UNC3" s="3" t="s">
        <v>1011</v>
      </c>
      <c r="UND3" s="3" t="s">
        <v>1011</v>
      </c>
      <c r="UNE3" s="3" t="s">
        <v>1011</v>
      </c>
      <c r="UNF3" s="3" t="s">
        <v>1011</v>
      </c>
      <c r="UNG3" s="3" t="s">
        <v>1011</v>
      </c>
      <c r="UNH3" s="3" t="s">
        <v>1011</v>
      </c>
      <c r="UNI3" s="3" t="s">
        <v>1011</v>
      </c>
      <c r="UNJ3" s="3" t="s">
        <v>1011</v>
      </c>
      <c r="UNK3" s="3" t="s">
        <v>1011</v>
      </c>
      <c r="UNL3" s="3" t="s">
        <v>1011</v>
      </c>
      <c r="UNM3" s="3" t="s">
        <v>1011</v>
      </c>
      <c r="UNN3" s="3" t="s">
        <v>1011</v>
      </c>
      <c r="UNO3" s="3" t="s">
        <v>1011</v>
      </c>
      <c r="UNP3" s="3" t="s">
        <v>1011</v>
      </c>
      <c r="UNQ3" s="3" t="s">
        <v>1011</v>
      </c>
      <c r="UNR3" s="3" t="s">
        <v>1011</v>
      </c>
      <c r="UNS3" s="3" t="s">
        <v>1011</v>
      </c>
      <c r="UNT3" s="3" t="s">
        <v>1011</v>
      </c>
      <c r="UNU3" s="3" t="s">
        <v>1011</v>
      </c>
      <c r="UNV3" s="3" t="s">
        <v>1011</v>
      </c>
      <c r="UNW3" s="3" t="s">
        <v>1011</v>
      </c>
      <c r="UNX3" s="3" t="s">
        <v>1011</v>
      </c>
      <c r="UNY3" s="3" t="s">
        <v>1011</v>
      </c>
      <c r="UNZ3" s="3" t="s">
        <v>1011</v>
      </c>
      <c r="UOA3" s="3" t="s">
        <v>1011</v>
      </c>
      <c r="UOB3" s="3" t="s">
        <v>1011</v>
      </c>
      <c r="UOC3" s="3" t="s">
        <v>1011</v>
      </c>
      <c r="UOD3" s="3" t="s">
        <v>1011</v>
      </c>
      <c r="UOE3" s="3" t="s">
        <v>1011</v>
      </c>
      <c r="UOF3" s="3" t="s">
        <v>1011</v>
      </c>
      <c r="UOG3" s="3" t="s">
        <v>1011</v>
      </c>
      <c r="UOH3" s="3" t="s">
        <v>1011</v>
      </c>
      <c r="UOI3" s="3" t="s">
        <v>1011</v>
      </c>
      <c r="UOJ3" s="3" t="s">
        <v>1011</v>
      </c>
      <c r="UOK3" s="3" t="s">
        <v>1011</v>
      </c>
      <c r="UOL3" s="3" t="s">
        <v>1011</v>
      </c>
      <c r="UOM3" s="3" t="s">
        <v>1011</v>
      </c>
      <c r="UON3" s="3" t="s">
        <v>1011</v>
      </c>
      <c r="UOO3" s="3" t="s">
        <v>1011</v>
      </c>
      <c r="UOP3" s="3" t="s">
        <v>1011</v>
      </c>
      <c r="UOQ3" s="3" t="s">
        <v>1011</v>
      </c>
      <c r="UOR3" s="3" t="s">
        <v>1011</v>
      </c>
      <c r="UOS3" s="3" t="s">
        <v>1011</v>
      </c>
      <c r="UOT3" s="3" t="s">
        <v>1011</v>
      </c>
      <c r="UOU3" s="3" t="s">
        <v>1011</v>
      </c>
      <c r="UOV3" s="3" t="s">
        <v>1011</v>
      </c>
      <c r="UOW3" s="3" t="s">
        <v>1011</v>
      </c>
      <c r="UOX3" s="3" t="s">
        <v>1011</v>
      </c>
      <c r="UOY3" s="3" t="s">
        <v>1011</v>
      </c>
      <c r="UOZ3" s="3" t="s">
        <v>1011</v>
      </c>
      <c r="UPA3" s="3" t="s">
        <v>1011</v>
      </c>
      <c r="UPB3" s="3" t="s">
        <v>1011</v>
      </c>
      <c r="UPC3" s="3" t="s">
        <v>1011</v>
      </c>
      <c r="UPD3" s="3" t="s">
        <v>1011</v>
      </c>
      <c r="UPE3" s="3" t="s">
        <v>1011</v>
      </c>
      <c r="UPF3" s="3" t="s">
        <v>1011</v>
      </c>
      <c r="UPG3" s="3" t="s">
        <v>1011</v>
      </c>
      <c r="UPH3" s="3" t="s">
        <v>1011</v>
      </c>
      <c r="UPI3" s="3" t="s">
        <v>1011</v>
      </c>
      <c r="UPJ3" s="3" t="s">
        <v>1011</v>
      </c>
      <c r="UPK3" s="3" t="s">
        <v>1011</v>
      </c>
      <c r="UPL3" s="3" t="s">
        <v>1011</v>
      </c>
      <c r="UPM3" s="3" t="s">
        <v>1011</v>
      </c>
      <c r="UPN3" s="3" t="s">
        <v>1011</v>
      </c>
      <c r="UPO3" s="3" t="s">
        <v>1011</v>
      </c>
      <c r="UPP3" s="3" t="s">
        <v>1011</v>
      </c>
      <c r="UPQ3" s="3" t="s">
        <v>1011</v>
      </c>
      <c r="UPR3" s="3" t="s">
        <v>1011</v>
      </c>
      <c r="UPS3" s="3" t="s">
        <v>1011</v>
      </c>
      <c r="UPT3" s="3" t="s">
        <v>1011</v>
      </c>
      <c r="UPU3" s="3" t="s">
        <v>1011</v>
      </c>
      <c r="UPV3" s="3" t="s">
        <v>1011</v>
      </c>
      <c r="UPW3" s="3" t="s">
        <v>1011</v>
      </c>
      <c r="UPX3" s="3" t="s">
        <v>1011</v>
      </c>
      <c r="UPY3" s="3" t="s">
        <v>1011</v>
      </c>
      <c r="UPZ3" s="3" t="s">
        <v>1011</v>
      </c>
      <c r="UQA3" s="3" t="s">
        <v>1011</v>
      </c>
      <c r="UQB3" s="3" t="s">
        <v>1011</v>
      </c>
      <c r="UQC3" s="3" t="s">
        <v>1011</v>
      </c>
      <c r="UQD3" s="3" t="s">
        <v>1011</v>
      </c>
      <c r="UQE3" s="3" t="s">
        <v>1011</v>
      </c>
      <c r="UQF3" s="3" t="s">
        <v>1011</v>
      </c>
      <c r="UQG3" s="3" t="s">
        <v>1011</v>
      </c>
      <c r="UQH3" s="3" t="s">
        <v>1011</v>
      </c>
      <c r="UQI3" s="3" t="s">
        <v>1011</v>
      </c>
      <c r="UQJ3" s="3" t="s">
        <v>1011</v>
      </c>
      <c r="UQK3" s="3" t="s">
        <v>1011</v>
      </c>
      <c r="UQL3" s="3" t="s">
        <v>1011</v>
      </c>
      <c r="UQM3" s="3" t="s">
        <v>1011</v>
      </c>
      <c r="UQN3" s="3" t="s">
        <v>1011</v>
      </c>
      <c r="UQO3" s="3" t="s">
        <v>1011</v>
      </c>
      <c r="UQP3" s="3" t="s">
        <v>1011</v>
      </c>
      <c r="UQQ3" s="3" t="s">
        <v>1011</v>
      </c>
      <c r="UQR3" s="3" t="s">
        <v>1011</v>
      </c>
      <c r="UQS3" s="3" t="s">
        <v>1011</v>
      </c>
      <c r="UQT3" s="3" t="s">
        <v>1011</v>
      </c>
      <c r="UQU3" s="3" t="s">
        <v>1011</v>
      </c>
      <c r="UQV3" s="3" t="s">
        <v>1011</v>
      </c>
      <c r="UQW3" s="3" t="s">
        <v>1011</v>
      </c>
      <c r="UQX3" s="3" t="s">
        <v>1011</v>
      </c>
      <c r="UQY3" s="3" t="s">
        <v>1011</v>
      </c>
      <c r="UQZ3" s="3" t="s">
        <v>1011</v>
      </c>
      <c r="URA3" s="3" t="s">
        <v>1011</v>
      </c>
      <c r="URB3" s="3" t="s">
        <v>1011</v>
      </c>
      <c r="URC3" s="3" t="s">
        <v>1011</v>
      </c>
      <c r="URD3" s="3" t="s">
        <v>1011</v>
      </c>
      <c r="URE3" s="3" t="s">
        <v>1011</v>
      </c>
      <c r="URF3" s="3" t="s">
        <v>1011</v>
      </c>
      <c r="URG3" s="3" t="s">
        <v>1011</v>
      </c>
      <c r="URH3" s="3" t="s">
        <v>1011</v>
      </c>
      <c r="URI3" s="3" t="s">
        <v>1011</v>
      </c>
      <c r="URJ3" s="3" t="s">
        <v>1011</v>
      </c>
      <c r="URK3" s="3" t="s">
        <v>1011</v>
      </c>
      <c r="URL3" s="3" t="s">
        <v>1011</v>
      </c>
      <c r="URM3" s="3" t="s">
        <v>1011</v>
      </c>
      <c r="URN3" s="3" t="s">
        <v>1011</v>
      </c>
      <c r="URO3" s="3" t="s">
        <v>1011</v>
      </c>
      <c r="URP3" s="3" t="s">
        <v>1011</v>
      </c>
      <c r="URQ3" s="3" t="s">
        <v>1011</v>
      </c>
      <c r="URR3" s="3" t="s">
        <v>1011</v>
      </c>
      <c r="URS3" s="3" t="s">
        <v>1011</v>
      </c>
      <c r="URT3" s="3" t="s">
        <v>1011</v>
      </c>
      <c r="URU3" s="3" t="s">
        <v>1011</v>
      </c>
      <c r="URV3" s="3" t="s">
        <v>1011</v>
      </c>
      <c r="URW3" s="3" t="s">
        <v>1011</v>
      </c>
      <c r="URX3" s="3" t="s">
        <v>1011</v>
      </c>
      <c r="URY3" s="3" t="s">
        <v>1011</v>
      </c>
      <c r="URZ3" s="3" t="s">
        <v>1011</v>
      </c>
      <c r="USA3" s="3" t="s">
        <v>1011</v>
      </c>
      <c r="USB3" s="3" t="s">
        <v>1011</v>
      </c>
      <c r="USC3" s="3" t="s">
        <v>1011</v>
      </c>
      <c r="USD3" s="3" t="s">
        <v>1011</v>
      </c>
      <c r="USE3" s="3" t="s">
        <v>1011</v>
      </c>
      <c r="USF3" s="3" t="s">
        <v>1011</v>
      </c>
      <c r="USG3" s="3" t="s">
        <v>1011</v>
      </c>
      <c r="USH3" s="3" t="s">
        <v>1011</v>
      </c>
      <c r="USI3" s="3" t="s">
        <v>1011</v>
      </c>
      <c r="USJ3" s="3" t="s">
        <v>1011</v>
      </c>
      <c r="USK3" s="3" t="s">
        <v>1011</v>
      </c>
      <c r="USL3" s="3" t="s">
        <v>1011</v>
      </c>
      <c r="USM3" s="3" t="s">
        <v>1011</v>
      </c>
      <c r="USN3" s="3" t="s">
        <v>1011</v>
      </c>
      <c r="USO3" s="3" t="s">
        <v>1011</v>
      </c>
      <c r="USP3" s="3" t="s">
        <v>1011</v>
      </c>
      <c r="USQ3" s="3" t="s">
        <v>1011</v>
      </c>
      <c r="USR3" s="3" t="s">
        <v>1011</v>
      </c>
      <c r="USS3" s="3" t="s">
        <v>1011</v>
      </c>
      <c r="UST3" s="3" t="s">
        <v>1011</v>
      </c>
      <c r="USU3" s="3" t="s">
        <v>1011</v>
      </c>
      <c r="USV3" s="3" t="s">
        <v>1011</v>
      </c>
      <c r="USW3" s="3" t="s">
        <v>1011</v>
      </c>
      <c r="USX3" s="3" t="s">
        <v>1011</v>
      </c>
      <c r="USY3" s="3" t="s">
        <v>1011</v>
      </c>
      <c r="USZ3" s="3" t="s">
        <v>1011</v>
      </c>
      <c r="UTA3" s="3" t="s">
        <v>1011</v>
      </c>
      <c r="UTB3" s="3" t="s">
        <v>1011</v>
      </c>
      <c r="UTC3" s="3" t="s">
        <v>1011</v>
      </c>
      <c r="UTD3" s="3" t="s">
        <v>1011</v>
      </c>
      <c r="UTE3" s="3" t="s">
        <v>1011</v>
      </c>
      <c r="UTF3" s="3" t="s">
        <v>1011</v>
      </c>
      <c r="UTG3" s="3" t="s">
        <v>1011</v>
      </c>
      <c r="UTH3" s="3" t="s">
        <v>1011</v>
      </c>
      <c r="UTI3" s="3" t="s">
        <v>1011</v>
      </c>
      <c r="UTJ3" s="3" t="s">
        <v>1011</v>
      </c>
      <c r="UTK3" s="3" t="s">
        <v>1011</v>
      </c>
      <c r="UTL3" s="3" t="s">
        <v>1011</v>
      </c>
      <c r="UTM3" s="3" t="s">
        <v>1011</v>
      </c>
      <c r="UTN3" s="3" t="s">
        <v>1011</v>
      </c>
      <c r="UTO3" s="3" t="s">
        <v>1011</v>
      </c>
      <c r="UTP3" s="3" t="s">
        <v>1011</v>
      </c>
      <c r="UTQ3" s="3" t="s">
        <v>1011</v>
      </c>
      <c r="UTR3" s="3" t="s">
        <v>1011</v>
      </c>
      <c r="UTS3" s="3" t="s">
        <v>1011</v>
      </c>
      <c r="UTT3" s="3" t="s">
        <v>1011</v>
      </c>
      <c r="UTU3" s="3" t="s">
        <v>1011</v>
      </c>
      <c r="UTV3" s="3" t="s">
        <v>1011</v>
      </c>
      <c r="UTW3" s="3" t="s">
        <v>1011</v>
      </c>
      <c r="UTX3" s="3" t="s">
        <v>1011</v>
      </c>
      <c r="UTY3" s="3" t="s">
        <v>1011</v>
      </c>
      <c r="UTZ3" s="3" t="s">
        <v>1011</v>
      </c>
      <c r="UUA3" s="3" t="s">
        <v>1011</v>
      </c>
      <c r="UUB3" s="3" t="s">
        <v>1011</v>
      </c>
      <c r="UUC3" s="3" t="s">
        <v>1011</v>
      </c>
      <c r="UUD3" s="3" t="s">
        <v>1011</v>
      </c>
      <c r="UUE3" s="3" t="s">
        <v>1011</v>
      </c>
      <c r="UUF3" s="3" t="s">
        <v>1011</v>
      </c>
      <c r="UUG3" s="3" t="s">
        <v>1011</v>
      </c>
      <c r="UUH3" s="3" t="s">
        <v>1011</v>
      </c>
      <c r="UUI3" s="3" t="s">
        <v>1011</v>
      </c>
      <c r="UUJ3" s="3" t="s">
        <v>1011</v>
      </c>
      <c r="UUK3" s="3" t="s">
        <v>1011</v>
      </c>
      <c r="UUL3" s="3" t="s">
        <v>1011</v>
      </c>
      <c r="UUM3" s="3" t="s">
        <v>1011</v>
      </c>
      <c r="UUN3" s="3" t="s">
        <v>1011</v>
      </c>
      <c r="UUO3" s="3" t="s">
        <v>1011</v>
      </c>
      <c r="UUP3" s="3" t="s">
        <v>1011</v>
      </c>
      <c r="UUQ3" s="3" t="s">
        <v>1011</v>
      </c>
      <c r="UUR3" s="3" t="s">
        <v>1011</v>
      </c>
      <c r="UUS3" s="3" t="s">
        <v>1011</v>
      </c>
      <c r="UUT3" s="3" t="s">
        <v>1011</v>
      </c>
      <c r="UUU3" s="3" t="s">
        <v>1011</v>
      </c>
      <c r="UUV3" s="3" t="s">
        <v>1011</v>
      </c>
      <c r="UUW3" s="3" t="s">
        <v>1011</v>
      </c>
      <c r="UUX3" s="3" t="s">
        <v>1011</v>
      </c>
      <c r="UUY3" s="3" t="s">
        <v>1011</v>
      </c>
      <c r="UUZ3" s="3" t="s">
        <v>1011</v>
      </c>
      <c r="UVA3" s="3" t="s">
        <v>1011</v>
      </c>
      <c r="UVB3" s="3" t="s">
        <v>1011</v>
      </c>
      <c r="UVC3" s="3" t="s">
        <v>1011</v>
      </c>
      <c r="UVD3" s="3" t="s">
        <v>1011</v>
      </c>
      <c r="UVE3" s="3" t="s">
        <v>1011</v>
      </c>
      <c r="UVF3" s="3" t="s">
        <v>1011</v>
      </c>
      <c r="UVG3" s="3" t="s">
        <v>1011</v>
      </c>
      <c r="UVH3" s="3" t="s">
        <v>1011</v>
      </c>
      <c r="UVI3" s="3" t="s">
        <v>1011</v>
      </c>
      <c r="UVJ3" s="3" t="s">
        <v>1011</v>
      </c>
      <c r="UVK3" s="3" t="s">
        <v>1011</v>
      </c>
      <c r="UVL3" s="3" t="s">
        <v>1011</v>
      </c>
      <c r="UVM3" s="3" t="s">
        <v>1011</v>
      </c>
      <c r="UVN3" s="3" t="s">
        <v>1011</v>
      </c>
      <c r="UVO3" s="3" t="s">
        <v>1011</v>
      </c>
      <c r="UVP3" s="3" t="s">
        <v>1011</v>
      </c>
      <c r="UVQ3" s="3" t="s">
        <v>1011</v>
      </c>
      <c r="UVR3" s="3" t="s">
        <v>1011</v>
      </c>
      <c r="UVS3" s="3" t="s">
        <v>1011</v>
      </c>
      <c r="UVT3" s="3" t="s">
        <v>1011</v>
      </c>
      <c r="UVU3" s="3" t="s">
        <v>1011</v>
      </c>
      <c r="UVV3" s="3" t="s">
        <v>1011</v>
      </c>
      <c r="UVW3" s="3" t="s">
        <v>1011</v>
      </c>
      <c r="UVX3" s="3" t="s">
        <v>1011</v>
      </c>
      <c r="UVY3" s="3" t="s">
        <v>1011</v>
      </c>
      <c r="UVZ3" s="3" t="s">
        <v>1011</v>
      </c>
      <c r="UWA3" s="3" t="s">
        <v>1011</v>
      </c>
      <c r="UWB3" s="3" t="s">
        <v>1011</v>
      </c>
      <c r="UWC3" s="3" t="s">
        <v>1011</v>
      </c>
      <c r="UWD3" s="3" t="s">
        <v>1011</v>
      </c>
      <c r="UWE3" s="3" t="s">
        <v>1011</v>
      </c>
      <c r="UWF3" s="3" t="s">
        <v>1011</v>
      </c>
      <c r="UWG3" s="3" t="s">
        <v>1011</v>
      </c>
      <c r="UWH3" s="3" t="s">
        <v>1011</v>
      </c>
      <c r="UWI3" s="3" t="s">
        <v>1011</v>
      </c>
      <c r="UWJ3" s="3" t="s">
        <v>1011</v>
      </c>
      <c r="UWK3" s="3" t="s">
        <v>1011</v>
      </c>
      <c r="UWL3" s="3" t="s">
        <v>1011</v>
      </c>
      <c r="UWM3" s="3" t="s">
        <v>1011</v>
      </c>
      <c r="UWN3" s="3" t="s">
        <v>1011</v>
      </c>
      <c r="UWO3" s="3" t="s">
        <v>1011</v>
      </c>
      <c r="UWP3" s="3" t="s">
        <v>1011</v>
      </c>
      <c r="UWQ3" s="3" t="s">
        <v>1011</v>
      </c>
      <c r="UWR3" s="3" t="s">
        <v>1011</v>
      </c>
      <c r="UWS3" s="3" t="s">
        <v>1011</v>
      </c>
      <c r="UWT3" s="3" t="s">
        <v>1011</v>
      </c>
      <c r="UWU3" s="3" t="s">
        <v>1011</v>
      </c>
      <c r="UWV3" s="3" t="s">
        <v>1011</v>
      </c>
      <c r="UWW3" s="3" t="s">
        <v>1011</v>
      </c>
      <c r="UWX3" s="3" t="s">
        <v>1011</v>
      </c>
      <c r="UWY3" s="3" t="s">
        <v>1011</v>
      </c>
      <c r="UWZ3" s="3" t="s">
        <v>1011</v>
      </c>
      <c r="UXA3" s="3" t="s">
        <v>1011</v>
      </c>
      <c r="UXB3" s="3" t="s">
        <v>1011</v>
      </c>
      <c r="UXC3" s="3" t="s">
        <v>1011</v>
      </c>
      <c r="UXD3" s="3" t="s">
        <v>1011</v>
      </c>
      <c r="UXE3" s="3" t="s">
        <v>1011</v>
      </c>
      <c r="UXF3" s="3" t="s">
        <v>1011</v>
      </c>
      <c r="UXG3" s="3" t="s">
        <v>1011</v>
      </c>
      <c r="UXH3" s="3" t="s">
        <v>1011</v>
      </c>
      <c r="UXI3" s="3" t="s">
        <v>1011</v>
      </c>
      <c r="UXJ3" s="3" t="s">
        <v>1011</v>
      </c>
      <c r="UXK3" s="3" t="s">
        <v>1011</v>
      </c>
      <c r="UXL3" s="3" t="s">
        <v>1011</v>
      </c>
      <c r="UXM3" s="3" t="s">
        <v>1011</v>
      </c>
      <c r="UXN3" s="3" t="s">
        <v>1011</v>
      </c>
      <c r="UXO3" s="3" t="s">
        <v>1011</v>
      </c>
      <c r="UXP3" s="3" t="s">
        <v>1011</v>
      </c>
      <c r="UXQ3" s="3" t="s">
        <v>1011</v>
      </c>
      <c r="UXR3" s="3" t="s">
        <v>1011</v>
      </c>
      <c r="UXS3" s="3" t="s">
        <v>1011</v>
      </c>
      <c r="UXT3" s="3" t="s">
        <v>1011</v>
      </c>
      <c r="UXU3" s="3" t="s">
        <v>1011</v>
      </c>
      <c r="UXV3" s="3" t="s">
        <v>1011</v>
      </c>
      <c r="UXW3" s="3" t="s">
        <v>1011</v>
      </c>
      <c r="UXX3" s="3" t="s">
        <v>1011</v>
      </c>
      <c r="UXY3" s="3" t="s">
        <v>1011</v>
      </c>
      <c r="UXZ3" s="3" t="s">
        <v>1011</v>
      </c>
      <c r="UYA3" s="3" t="s">
        <v>1011</v>
      </c>
      <c r="UYB3" s="3" t="s">
        <v>1011</v>
      </c>
      <c r="UYC3" s="3" t="s">
        <v>1011</v>
      </c>
      <c r="UYD3" s="3" t="s">
        <v>1011</v>
      </c>
      <c r="UYE3" s="3" t="s">
        <v>1011</v>
      </c>
      <c r="UYF3" s="3" t="s">
        <v>1011</v>
      </c>
      <c r="UYG3" s="3" t="s">
        <v>1011</v>
      </c>
      <c r="UYH3" s="3" t="s">
        <v>1011</v>
      </c>
      <c r="UYI3" s="3" t="s">
        <v>1011</v>
      </c>
      <c r="UYJ3" s="3" t="s">
        <v>1011</v>
      </c>
      <c r="UYK3" s="3" t="s">
        <v>1011</v>
      </c>
      <c r="UYL3" s="3" t="s">
        <v>1011</v>
      </c>
      <c r="UYM3" s="3" t="s">
        <v>1011</v>
      </c>
      <c r="UYN3" s="3" t="s">
        <v>1011</v>
      </c>
      <c r="UYO3" s="3" t="s">
        <v>1011</v>
      </c>
      <c r="UYP3" s="3" t="s">
        <v>1011</v>
      </c>
      <c r="UYQ3" s="3" t="s">
        <v>1011</v>
      </c>
      <c r="UYR3" s="3" t="s">
        <v>1011</v>
      </c>
      <c r="UYS3" s="3" t="s">
        <v>1011</v>
      </c>
      <c r="UYT3" s="3" t="s">
        <v>1011</v>
      </c>
      <c r="UYU3" s="3" t="s">
        <v>1011</v>
      </c>
      <c r="UYV3" s="3" t="s">
        <v>1011</v>
      </c>
      <c r="UYW3" s="3" t="s">
        <v>1011</v>
      </c>
      <c r="UYX3" s="3" t="s">
        <v>1011</v>
      </c>
      <c r="UYY3" s="3" t="s">
        <v>1011</v>
      </c>
      <c r="UYZ3" s="3" t="s">
        <v>1011</v>
      </c>
      <c r="UZA3" s="3" t="s">
        <v>1011</v>
      </c>
      <c r="UZB3" s="3" t="s">
        <v>1011</v>
      </c>
      <c r="UZC3" s="3" t="s">
        <v>1011</v>
      </c>
      <c r="UZD3" s="3" t="s">
        <v>1011</v>
      </c>
      <c r="UZE3" s="3" t="s">
        <v>1011</v>
      </c>
      <c r="UZF3" s="3" t="s">
        <v>1011</v>
      </c>
      <c r="UZG3" s="3" t="s">
        <v>1011</v>
      </c>
      <c r="UZH3" s="3" t="s">
        <v>1011</v>
      </c>
      <c r="UZI3" s="3" t="s">
        <v>1011</v>
      </c>
      <c r="UZJ3" s="3" t="s">
        <v>1011</v>
      </c>
      <c r="UZK3" s="3" t="s">
        <v>1011</v>
      </c>
      <c r="UZL3" s="3" t="s">
        <v>1011</v>
      </c>
      <c r="UZM3" s="3" t="s">
        <v>1011</v>
      </c>
      <c r="UZN3" s="3" t="s">
        <v>1011</v>
      </c>
      <c r="UZO3" s="3" t="s">
        <v>1011</v>
      </c>
      <c r="UZP3" s="3" t="s">
        <v>1011</v>
      </c>
      <c r="UZQ3" s="3" t="s">
        <v>1011</v>
      </c>
      <c r="UZR3" s="3" t="s">
        <v>1011</v>
      </c>
      <c r="UZS3" s="3" t="s">
        <v>1011</v>
      </c>
      <c r="UZT3" s="3" t="s">
        <v>1011</v>
      </c>
      <c r="UZU3" s="3" t="s">
        <v>1011</v>
      </c>
      <c r="UZV3" s="3" t="s">
        <v>1011</v>
      </c>
      <c r="UZW3" s="3" t="s">
        <v>1011</v>
      </c>
      <c r="UZX3" s="3" t="s">
        <v>1011</v>
      </c>
      <c r="UZY3" s="3" t="s">
        <v>1011</v>
      </c>
      <c r="UZZ3" s="3" t="s">
        <v>1011</v>
      </c>
      <c r="VAA3" s="3" t="s">
        <v>1011</v>
      </c>
      <c r="VAB3" s="3" t="s">
        <v>1011</v>
      </c>
      <c r="VAC3" s="3" t="s">
        <v>1011</v>
      </c>
      <c r="VAD3" s="3" t="s">
        <v>1011</v>
      </c>
      <c r="VAE3" s="3" t="s">
        <v>1011</v>
      </c>
      <c r="VAF3" s="3" t="s">
        <v>1011</v>
      </c>
      <c r="VAG3" s="3" t="s">
        <v>1011</v>
      </c>
      <c r="VAH3" s="3" t="s">
        <v>1011</v>
      </c>
      <c r="VAI3" s="3" t="s">
        <v>1011</v>
      </c>
      <c r="VAJ3" s="3" t="s">
        <v>1011</v>
      </c>
      <c r="VAK3" s="3" t="s">
        <v>1011</v>
      </c>
      <c r="VAL3" s="3" t="s">
        <v>1011</v>
      </c>
      <c r="VAM3" s="3" t="s">
        <v>1011</v>
      </c>
      <c r="VAN3" s="3" t="s">
        <v>1011</v>
      </c>
      <c r="VAO3" s="3" t="s">
        <v>1011</v>
      </c>
      <c r="VAP3" s="3" t="s">
        <v>1011</v>
      </c>
      <c r="VAQ3" s="3" t="s">
        <v>1011</v>
      </c>
      <c r="VAR3" s="3" t="s">
        <v>1011</v>
      </c>
      <c r="VAS3" s="3" t="s">
        <v>1011</v>
      </c>
      <c r="VAT3" s="3" t="s">
        <v>1011</v>
      </c>
      <c r="VAU3" s="3" t="s">
        <v>1011</v>
      </c>
      <c r="VAV3" s="3" t="s">
        <v>1011</v>
      </c>
      <c r="VAW3" s="3" t="s">
        <v>1011</v>
      </c>
      <c r="VAX3" s="3" t="s">
        <v>1011</v>
      </c>
      <c r="VAY3" s="3" t="s">
        <v>1011</v>
      </c>
      <c r="VAZ3" s="3" t="s">
        <v>1011</v>
      </c>
      <c r="VBA3" s="3" t="s">
        <v>1011</v>
      </c>
      <c r="VBB3" s="3" t="s">
        <v>1011</v>
      </c>
      <c r="VBC3" s="3" t="s">
        <v>1011</v>
      </c>
      <c r="VBD3" s="3" t="s">
        <v>1011</v>
      </c>
      <c r="VBE3" s="3" t="s">
        <v>1011</v>
      </c>
      <c r="VBF3" s="3" t="s">
        <v>1011</v>
      </c>
      <c r="VBG3" s="3" t="s">
        <v>1011</v>
      </c>
      <c r="VBH3" s="3" t="s">
        <v>1011</v>
      </c>
      <c r="VBI3" s="3" t="s">
        <v>1011</v>
      </c>
      <c r="VBJ3" s="3" t="s">
        <v>1011</v>
      </c>
      <c r="VBK3" s="3" t="s">
        <v>1011</v>
      </c>
      <c r="VBL3" s="3" t="s">
        <v>1011</v>
      </c>
      <c r="VBM3" s="3" t="s">
        <v>1011</v>
      </c>
      <c r="VBN3" s="3" t="s">
        <v>1011</v>
      </c>
      <c r="VBO3" s="3" t="s">
        <v>1011</v>
      </c>
      <c r="VBP3" s="3" t="s">
        <v>1011</v>
      </c>
      <c r="VBQ3" s="3" t="s">
        <v>1011</v>
      </c>
      <c r="VBR3" s="3" t="s">
        <v>1011</v>
      </c>
      <c r="VBS3" s="3" t="s">
        <v>1011</v>
      </c>
      <c r="VBT3" s="3" t="s">
        <v>1011</v>
      </c>
      <c r="VBU3" s="3" t="s">
        <v>1011</v>
      </c>
      <c r="VBV3" s="3" t="s">
        <v>1011</v>
      </c>
      <c r="VBW3" s="3" t="s">
        <v>1011</v>
      </c>
      <c r="VBX3" s="3" t="s">
        <v>1011</v>
      </c>
      <c r="VBY3" s="3" t="s">
        <v>1011</v>
      </c>
      <c r="VBZ3" s="3" t="s">
        <v>1011</v>
      </c>
      <c r="VCA3" s="3" t="s">
        <v>1011</v>
      </c>
      <c r="VCB3" s="3" t="s">
        <v>1011</v>
      </c>
      <c r="VCC3" s="3" t="s">
        <v>1011</v>
      </c>
      <c r="VCD3" s="3" t="s">
        <v>1011</v>
      </c>
      <c r="VCE3" s="3" t="s">
        <v>1011</v>
      </c>
      <c r="VCF3" s="3" t="s">
        <v>1011</v>
      </c>
      <c r="VCG3" s="3" t="s">
        <v>1011</v>
      </c>
      <c r="VCH3" s="3" t="s">
        <v>1011</v>
      </c>
      <c r="VCI3" s="3" t="s">
        <v>1011</v>
      </c>
      <c r="VCJ3" s="3" t="s">
        <v>1011</v>
      </c>
      <c r="VCK3" s="3" t="s">
        <v>1011</v>
      </c>
      <c r="VCL3" s="3" t="s">
        <v>1011</v>
      </c>
      <c r="VCM3" s="3" t="s">
        <v>1011</v>
      </c>
      <c r="VCN3" s="3" t="s">
        <v>1011</v>
      </c>
      <c r="VCO3" s="3" t="s">
        <v>1011</v>
      </c>
      <c r="VCP3" s="3" t="s">
        <v>1011</v>
      </c>
      <c r="VCQ3" s="3" t="s">
        <v>1011</v>
      </c>
      <c r="VCR3" s="3" t="s">
        <v>1011</v>
      </c>
      <c r="VCS3" s="3" t="s">
        <v>1011</v>
      </c>
      <c r="VCT3" s="3" t="s">
        <v>1011</v>
      </c>
      <c r="VCU3" s="3" t="s">
        <v>1011</v>
      </c>
      <c r="VCV3" s="3" t="s">
        <v>1011</v>
      </c>
      <c r="VCW3" s="3" t="s">
        <v>1011</v>
      </c>
      <c r="VCX3" s="3" t="s">
        <v>1011</v>
      </c>
      <c r="VCY3" s="3" t="s">
        <v>1011</v>
      </c>
      <c r="VCZ3" s="3" t="s">
        <v>1011</v>
      </c>
      <c r="VDA3" s="3" t="s">
        <v>1011</v>
      </c>
      <c r="VDB3" s="3" t="s">
        <v>1011</v>
      </c>
      <c r="VDC3" s="3" t="s">
        <v>1011</v>
      </c>
      <c r="VDD3" s="3" t="s">
        <v>1011</v>
      </c>
      <c r="VDE3" s="3" t="s">
        <v>1011</v>
      </c>
      <c r="VDF3" s="3" t="s">
        <v>1011</v>
      </c>
      <c r="VDG3" s="3" t="s">
        <v>1011</v>
      </c>
      <c r="VDH3" s="3" t="s">
        <v>1011</v>
      </c>
      <c r="VDI3" s="3" t="s">
        <v>1011</v>
      </c>
      <c r="VDJ3" s="3" t="s">
        <v>1011</v>
      </c>
      <c r="VDK3" s="3" t="s">
        <v>1011</v>
      </c>
      <c r="VDL3" s="3" t="s">
        <v>1011</v>
      </c>
      <c r="VDM3" s="3" t="s">
        <v>1011</v>
      </c>
      <c r="VDN3" s="3" t="s">
        <v>1011</v>
      </c>
      <c r="VDO3" s="3" t="s">
        <v>1011</v>
      </c>
      <c r="VDP3" s="3" t="s">
        <v>1011</v>
      </c>
      <c r="VDQ3" s="3" t="s">
        <v>1011</v>
      </c>
      <c r="VDR3" s="3" t="s">
        <v>1011</v>
      </c>
      <c r="VDS3" s="3" t="s">
        <v>1011</v>
      </c>
      <c r="VDT3" s="3" t="s">
        <v>1011</v>
      </c>
      <c r="VDU3" s="3" t="s">
        <v>1011</v>
      </c>
      <c r="VDV3" s="3" t="s">
        <v>1011</v>
      </c>
      <c r="VDW3" s="3" t="s">
        <v>1011</v>
      </c>
      <c r="VDX3" s="3" t="s">
        <v>1011</v>
      </c>
      <c r="VDY3" s="3" t="s">
        <v>1011</v>
      </c>
      <c r="VDZ3" s="3" t="s">
        <v>1011</v>
      </c>
      <c r="VEA3" s="3" t="s">
        <v>1011</v>
      </c>
      <c r="VEB3" s="3" t="s">
        <v>1011</v>
      </c>
      <c r="VEC3" s="3" t="s">
        <v>1011</v>
      </c>
      <c r="VED3" s="3" t="s">
        <v>1011</v>
      </c>
      <c r="VEE3" s="3" t="s">
        <v>1011</v>
      </c>
      <c r="VEF3" s="3" t="s">
        <v>1011</v>
      </c>
      <c r="VEG3" s="3" t="s">
        <v>1011</v>
      </c>
      <c r="VEH3" s="3" t="s">
        <v>1011</v>
      </c>
      <c r="VEI3" s="3" t="s">
        <v>1011</v>
      </c>
      <c r="VEJ3" s="3" t="s">
        <v>1011</v>
      </c>
      <c r="VEK3" s="3" t="s">
        <v>1011</v>
      </c>
      <c r="VEL3" s="3" t="s">
        <v>1011</v>
      </c>
      <c r="VEM3" s="3" t="s">
        <v>1011</v>
      </c>
      <c r="VEN3" s="3" t="s">
        <v>1011</v>
      </c>
      <c r="VEO3" s="3" t="s">
        <v>1011</v>
      </c>
      <c r="VEP3" s="3" t="s">
        <v>1011</v>
      </c>
      <c r="VEQ3" s="3" t="s">
        <v>1011</v>
      </c>
      <c r="VER3" s="3" t="s">
        <v>1011</v>
      </c>
      <c r="VES3" s="3" t="s">
        <v>1011</v>
      </c>
      <c r="VET3" s="3" t="s">
        <v>1011</v>
      </c>
      <c r="VEU3" s="3" t="s">
        <v>1011</v>
      </c>
      <c r="VEV3" s="3" t="s">
        <v>1011</v>
      </c>
      <c r="VEW3" s="3" t="s">
        <v>1011</v>
      </c>
      <c r="VEX3" s="3" t="s">
        <v>1011</v>
      </c>
      <c r="VEY3" s="3" t="s">
        <v>1011</v>
      </c>
      <c r="VEZ3" s="3" t="s">
        <v>1011</v>
      </c>
      <c r="VFA3" s="3" t="s">
        <v>1011</v>
      </c>
      <c r="VFB3" s="3" t="s">
        <v>1011</v>
      </c>
      <c r="VFC3" s="3" t="s">
        <v>1011</v>
      </c>
      <c r="VFD3" s="3" t="s">
        <v>1011</v>
      </c>
      <c r="VFE3" s="3" t="s">
        <v>1011</v>
      </c>
      <c r="VFF3" s="3" t="s">
        <v>1011</v>
      </c>
      <c r="VFG3" s="3" t="s">
        <v>1011</v>
      </c>
      <c r="VFH3" s="3" t="s">
        <v>1011</v>
      </c>
      <c r="VFI3" s="3" t="s">
        <v>1011</v>
      </c>
      <c r="VFJ3" s="3" t="s">
        <v>1011</v>
      </c>
      <c r="VFK3" s="3" t="s">
        <v>1011</v>
      </c>
      <c r="VFL3" s="3" t="s">
        <v>1011</v>
      </c>
      <c r="VFM3" s="3" t="s">
        <v>1011</v>
      </c>
      <c r="VFN3" s="3" t="s">
        <v>1011</v>
      </c>
      <c r="VFO3" s="3" t="s">
        <v>1011</v>
      </c>
      <c r="VFP3" s="3" t="s">
        <v>1011</v>
      </c>
      <c r="VFQ3" s="3" t="s">
        <v>1011</v>
      </c>
      <c r="VFR3" s="3" t="s">
        <v>1011</v>
      </c>
      <c r="VFS3" s="3" t="s">
        <v>1011</v>
      </c>
      <c r="VFT3" s="3" t="s">
        <v>1011</v>
      </c>
      <c r="VFU3" s="3" t="s">
        <v>1011</v>
      </c>
      <c r="VFV3" s="3" t="s">
        <v>1011</v>
      </c>
      <c r="VFW3" s="3" t="s">
        <v>1011</v>
      </c>
      <c r="VFX3" s="3" t="s">
        <v>1011</v>
      </c>
      <c r="VFY3" s="3" t="s">
        <v>1011</v>
      </c>
      <c r="VFZ3" s="3" t="s">
        <v>1011</v>
      </c>
      <c r="VGA3" s="3" t="s">
        <v>1011</v>
      </c>
      <c r="VGB3" s="3" t="s">
        <v>1011</v>
      </c>
      <c r="VGC3" s="3" t="s">
        <v>1011</v>
      </c>
      <c r="VGD3" s="3" t="s">
        <v>1011</v>
      </c>
      <c r="VGE3" s="3" t="s">
        <v>1011</v>
      </c>
      <c r="VGF3" s="3" t="s">
        <v>1011</v>
      </c>
      <c r="VGG3" s="3" t="s">
        <v>1011</v>
      </c>
      <c r="VGH3" s="3" t="s">
        <v>1011</v>
      </c>
      <c r="VGI3" s="3" t="s">
        <v>1011</v>
      </c>
      <c r="VGJ3" s="3" t="s">
        <v>1011</v>
      </c>
      <c r="VGK3" s="3" t="s">
        <v>1011</v>
      </c>
      <c r="VGL3" s="3" t="s">
        <v>1011</v>
      </c>
      <c r="VGM3" s="3" t="s">
        <v>1011</v>
      </c>
      <c r="VGN3" s="3" t="s">
        <v>1011</v>
      </c>
      <c r="VGO3" s="3" t="s">
        <v>1011</v>
      </c>
      <c r="VGP3" s="3" t="s">
        <v>1011</v>
      </c>
      <c r="VGQ3" s="3" t="s">
        <v>1011</v>
      </c>
      <c r="VGR3" s="3" t="s">
        <v>1011</v>
      </c>
      <c r="VGS3" s="3" t="s">
        <v>1011</v>
      </c>
      <c r="VGT3" s="3" t="s">
        <v>1011</v>
      </c>
      <c r="VGU3" s="3" t="s">
        <v>1011</v>
      </c>
      <c r="VGV3" s="3" t="s">
        <v>1011</v>
      </c>
      <c r="VGW3" s="3" t="s">
        <v>1011</v>
      </c>
      <c r="VGX3" s="3" t="s">
        <v>1011</v>
      </c>
      <c r="VGY3" s="3" t="s">
        <v>1011</v>
      </c>
      <c r="VGZ3" s="3" t="s">
        <v>1011</v>
      </c>
      <c r="VHA3" s="3" t="s">
        <v>1011</v>
      </c>
      <c r="VHB3" s="3" t="s">
        <v>1011</v>
      </c>
      <c r="VHC3" s="3" t="s">
        <v>1011</v>
      </c>
      <c r="VHD3" s="3" t="s">
        <v>1011</v>
      </c>
      <c r="VHE3" s="3" t="s">
        <v>1011</v>
      </c>
      <c r="VHF3" s="3" t="s">
        <v>1011</v>
      </c>
      <c r="VHG3" s="3" t="s">
        <v>1011</v>
      </c>
      <c r="VHH3" s="3" t="s">
        <v>1011</v>
      </c>
      <c r="VHI3" s="3" t="s">
        <v>1011</v>
      </c>
      <c r="VHJ3" s="3" t="s">
        <v>1011</v>
      </c>
      <c r="VHK3" s="3" t="s">
        <v>1011</v>
      </c>
      <c r="VHL3" s="3" t="s">
        <v>1011</v>
      </c>
      <c r="VHM3" s="3" t="s">
        <v>1011</v>
      </c>
      <c r="VHN3" s="3" t="s">
        <v>1011</v>
      </c>
      <c r="VHO3" s="3" t="s">
        <v>1011</v>
      </c>
      <c r="VHP3" s="3" t="s">
        <v>1011</v>
      </c>
      <c r="VHQ3" s="3" t="s">
        <v>1011</v>
      </c>
      <c r="VHR3" s="3" t="s">
        <v>1011</v>
      </c>
      <c r="VHS3" s="3" t="s">
        <v>1011</v>
      </c>
      <c r="VHT3" s="3" t="s">
        <v>1011</v>
      </c>
      <c r="VHU3" s="3" t="s">
        <v>1011</v>
      </c>
      <c r="VHV3" s="3" t="s">
        <v>1011</v>
      </c>
      <c r="VHW3" s="3" t="s">
        <v>1011</v>
      </c>
      <c r="VHX3" s="3" t="s">
        <v>1011</v>
      </c>
      <c r="VHY3" s="3" t="s">
        <v>1011</v>
      </c>
      <c r="VHZ3" s="3" t="s">
        <v>1011</v>
      </c>
      <c r="VIA3" s="3" t="s">
        <v>1011</v>
      </c>
      <c r="VIB3" s="3" t="s">
        <v>1011</v>
      </c>
      <c r="VIC3" s="3" t="s">
        <v>1011</v>
      </c>
      <c r="VID3" s="3" t="s">
        <v>1011</v>
      </c>
      <c r="VIE3" s="3" t="s">
        <v>1011</v>
      </c>
      <c r="VIF3" s="3" t="s">
        <v>1011</v>
      </c>
      <c r="VIG3" s="3" t="s">
        <v>1011</v>
      </c>
      <c r="VIH3" s="3" t="s">
        <v>1011</v>
      </c>
      <c r="VII3" s="3" t="s">
        <v>1011</v>
      </c>
      <c r="VIJ3" s="3" t="s">
        <v>1011</v>
      </c>
      <c r="VIK3" s="3" t="s">
        <v>1011</v>
      </c>
      <c r="VIL3" s="3" t="s">
        <v>1011</v>
      </c>
      <c r="VIM3" s="3" t="s">
        <v>1011</v>
      </c>
      <c r="VIN3" s="3" t="s">
        <v>1011</v>
      </c>
      <c r="VIO3" s="3" t="s">
        <v>1011</v>
      </c>
      <c r="VIP3" s="3" t="s">
        <v>1011</v>
      </c>
      <c r="VIQ3" s="3" t="s">
        <v>1011</v>
      </c>
      <c r="VIR3" s="3" t="s">
        <v>1011</v>
      </c>
      <c r="VIS3" s="3" t="s">
        <v>1011</v>
      </c>
      <c r="VIT3" s="3" t="s">
        <v>1011</v>
      </c>
      <c r="VIU3" s="3" t="s">
        <v>1011</v>
      </c>
      <c r="VIV3" s="3" t="s">
        <v>1011</v>
      </c>
      <c r="VIW3" s="3" t="s">
        <v>1011</v>
      </c>
      <c r="VIX3" s="3" t="s">
        <v>1011</v>
      </c>
      <c r="VIY3" s="3" t="s">
        <v>1011</v>
      </c>
      <c r="VIZ3" s="3" t="s">
        <v>1011</v>
      </c>
      <c r="VJA3" s="3" t="s">
        <v>1011</v>
      </c>
      <c r="VJB3" s="3" t="s">
        <v>1011</v>
      </c>
      <c r="VJC3" s="3" t="s">
        <v>1011</v>
      </c>
      <c r="VJD3" s="3" t="s">
        <v>1011</v>
      </c>
      <c r="VJE3" s="3" t="s">
        <v>1011</v>
      </c>
      <c r="VJF3" s="3" t="s">
        <v>1011</v>
      </c>
      <c r="VJG3" s="3" t="s">
        <v>1011</v>
      </c>
      <c r="VJH3" s="3" t="s">
        <v>1011</v>
      </c>
      <c r="VJI3" s="3" t="s">
        <v>1011</v>
      </c>
      <c r="VJJ3" s="3" t="s">
        <v>1011</v>
      </c>
      <c r="VJK3" s="3" t="s">
        <v>1011</v>
      </c>
      <c r="VJL3" s="3" t="s">
        <v>1011</v>
      </c>
      <c r="VJM3" s="3" t="s">
        <v>1011</v>
      </c>
      <c r="VJN3" s="3" t="s">
        <v>1011</v>
      </c>
      <c r="VJO3" s="3" t="s">
        <v>1011</v>
      </c>
      <c r="VJP3" s="3" t="s">
        <v>1011</v>
      </c>
      <c r="VJQ3" s="3" t="s">
        <v>1011</v>
      </c>
      <c r="VJR3" s="3" t="s">
        <v>1011</v>
      </c>
      <c r="VJS3" s="3" t="s">
        <v>1011</v>
      </c>
      <c r="VJT3" s="3" t="s">
        <v>1011</v>
      </c>
      <c r="VJU3" s="3" t="s">
        <v>1011</v>
      </c>
      <c r="VJV3" s="3" t="s">
        <v>1011</v>
      </c>
      <c r="VJW3" s="3" t="s">
        <v>1011</v>
      </c>
      <c r="VJX3" s="3" t="s">
        <v>1011</v>
      </c>
      <c r="VJY3" s="3" t="s">
        <v>1011</v>
      </c>
      <c r="VJZ3" s="3" t="s">
        <v>1011</v>
      </c>
      <c r="VKA3" s="3" t="s">
        <v>1011</v>
      </c>
      <c r="VKB3" s="3" t="s">
        <v>1011</v>
      </c>
      <c r="VKC3" s="3" t="s">
        <v>1011</v>
      </c>
      <c r="VKD3" s="3" t="s">
        <v>1011</v>
      </c>
      <c r="VKE3" s="3" t="s">
        <v>1011</v>
      </c>
      <c r="VKF3" s="3" t="s">
        <v>1011</v>
      </c>
      <c r="VKG3" s="3" t="s">
        <v>1011</v>
      </c>
      <c r="VKH3" s="3" t="s">
        <v>1011</v>
      </c>
      <c r="VKI3" s="3" t="s">
        <v>1011</v>
      </c>
      <c r="VKJ3" s="3" t="s">
        <v>1011</v>
      </c>
      <c r="VKK3" s="3" t="s">
        <v>1011</v>
      </c>
      <c r="VKL3" s="3" t="s">
        <v>1011</v>
      </c>
      <c r="VKM3" s="3" t="s">
        <v>1011</v>
      </c>
      <c r="VKN3" s="3" t="s">
        <v>1011</v>
      </c>
      <c r="VKO3" s="3" t="s">
        <v>1011</v>
      </c>
      <c r="VKP3" s="3" t="s">
        <v>1011</v>
      </c>
      <c r="VKQ3" s="3" t="s">
        <v>1011</v>
      </c>
      <c r="VKR3" s="3" t="s">
        <v>1011</v>
      </c>
      <c r="VKS3" s="3" t="s">
        <v>1011</v>
      </c>
      <c r="VKT3" s="3" t="s">
        <v>1011</v>
      </c>
      <c r="VKU3" s="3" t="s">
        <v>1011</v>
      </c>
      <c r="VKV3" s="3" t="s">
        <v>1011</v>
      </c>
      <c r="VKW3" s="3" t="s">
        <v>1011</v>
      </c>
      <c r="VKX3" s="3" t="s">
        <v>1011</v>
      </c>
      <c r="VKY3" s="3" t="s">
        <v>1011</v>
      </c>
      <c r="VKZ3" s="3" t="s">
        <v>1011</v>
      </c>
      <c r="VLA3" s="3" t="s">
        <v>1011</v>
      </c>
      <c r="VLB3" s="3" t="s">
        <v>1011</v>
      </c>
      <c r="VLC3" s="3" t="s">
        <v>1011</v>
      </c>
      <c r="VLD3" s="3" t="s">
        <v>1011</v>
      </c>
      <c r="VLE3" s="3" t="s">
        <v>1011</v>
      </c>
      <c r="VLF3" s="3" t="s">
        <v>1011</v>
      </c>
      <c r="VLG3" s="3" t="s">
        <v>1011</v>
      </c>
      <c r="VLH3" s="3" t="s">
        <v>1011</v>
      </c>
      <c r="VLI3" s="3" t="s">
        <v>1011</v>
      </c>
      <c r="VLJ3" s="3" t="s">
        <v>1011</v>
      </c>
      <c r="VLK3" s="3" t="s">
        <v>1011</v>
      </c>
      <c r="VLL3" s="3" t="s">
        <v>1011</v>
      </c>
      <c r="VLM3" s="3" t="s">
        <v>1011</v>
      </c>
      <c r="VLN3" s="3" t="s">
        <v>1011</v>
      </c>
      <c r="VLO3" s="3" t="s">
        <v>1011</v>
      </c>
      <c r="VLP3" s="3" t="s">
        <v>1011</v>
      </c>
      <c r="VLQ3" s="3" t="s">
        <v>1011</v>
      </c>
      <c r="VLR3" s="3" t="s">
        <v>1011</v>
      </c>
      <c r="VLS3" s="3" t="s">
        <v>1011</v>
      </c>
      <c r="VLT3" s="3" t="s">
        <v>1011</v>
      </c>
      <c r="VLU3" s="3" t="s">
        <v>1011</v>
      </c>
      <c r="VLV3" s="3" t="s">
        <v>1011</v>
      </c>
      <c r="VLW3" s="3" t="s">
        <v>1011</v>
      </c>
      <c r="VLX3" s="3" t="s">
        <v>1011</v>
      </c>
      <c r="VLY3" s="3" t="s">
        <v>1011</v>
      </c>
      <c r="VLZ3" s="3" t="s">
        <v>1011</v>
      </c>
      <c r="VMA3" s="3" t="s">
        <v>1011</v>
      </c>
      <c r="VMB3" s="3" t="s">
        <v>1011</v>
      </c>
      <c r="VMC3" s="3" t="s">
        <v>1011</v>
      </c>
      <c r="VMD3" s="3" t="s">
        <v>1011</v>
      </c>
      <c r="VME3" s="3" t="s">
        <v>1011</v>
      </c>
      <c r="VMF3" s="3" t="s">
        <v>1011</v>
      </c>
      <c r="VMG3" s="3" t="s">
        <v>1011</v>
      </c>
      <c r="VMH3" s="3" t="s">
        <v>1011</v>
      </c>
      <c r="VMI3" s="3" t="s">
        <v>1011</v>
      </c>
      <c r="VMJ3" s="3" t="s">
        <v>1011</v>
      </c>
      <c r="VMK3" s="3" t="s">
        <v>1011</v>
      </c>
      <c r="VML3" s="3" t="s">
        <v>1011</v>
      </c>
      <c r="VMM3" s="3" t="s">
        <v>1011</v>
      </c>
      <c r="VMN3" s="3" t="s">
        <v>1011</v>
      </c>
      <c r="VMO3" s="3" t="s">
        <v>1011</v>
      </c>
      <c r="VMP3" s="3" t="s">
        <v>1011</v>
      </c>
      <c r="VMQ3" s="3" t="s">
        <v>1011</v>
      </c>
      <c r="VMR3" s="3" t="s">
        <v>1011</v>
      </c>
      <c r="VMS3" s="3" t="s">
        <v>1011</v>
      </c>
      <c r="VMT3" s="3" t="s">
        <v>1011</v>
      </c>
      <c r="VMU3" s="3" t="s">
        <v>1011</v>
      </c>
      <c r="VMV3" s="3" t="s">
        <v>1011</v>
      </c>
      <c r="VMW3" s="3" t="s">
        <v>1011</v>
      </c>
      <c r="VMX3" s="3" t="s">
        <v>1011</v>
      </c>
      <c r="VMY3" s="3" t="s">
        <v>1011</v>
      </c>
      <c r="VMZ3" s="3" t="s">
        <v>1011</v>
      </c>
      <c r="VNA3" s="3" t="s">
        <v>1011</v>
      </c>
      <c r="VNB3" s="3" t="s">
        <v>1011</v>
      </c>
      <c r="VNC3" s="3" t="s">
        <v>1011</v>
      </c>
      <c r="VND3" s="3" t="s">
        <v>1011</v>
      </c>
      <c r="VNE3" s="3" t="s">
        <v>1011</v>
      </c>
      <c r="VNF3" s="3" t="s">
        <v>1011</v>
      </c>
      <c r="VNG3" s="3" t="s">
        <v>1011</v>
      </c>
      <c r="VNH3" s="3" t="s">
        <v>1011</v>
      </c>
      <c r="VNI3" s="3" t="s">
        <v>1011</v>
      </c>
      <c r="VNJ3" s="3" t="s">
        <v>1011</v>
      </c>
      <c r="VNK3" s="3" t="s">
        <v>1011</v>
      </c>
      <c r="VNL3" s="3" t="s">
        <v>1011</v>
      </c>
      <c r="VNM3" s="3" t="s">
        <v>1011</v>
      </c>
      <c r="VNN3" s="3" t="s">
        <v>1011</v>
      </c>
      <c r="VNO3" s="3" t="s">
        <v>1011</v>
      </c>
      <c r="VNP3" s="3" t="s">
        <v>1011</v>
      </c>
      <c r="VNQ3" s="3" t="s">
        <v>1011</v>
      </c>
      <c r="VNR3" s="3" t="s">
        <v>1011</v>
      </c>
      <c r="VNS3" s="3" t="s">
        <v>1011</v>
      </c>
      <c r="VNT3" s="3" t="s">
        <v>1011</v>
      </c>
      <c r="VNU3" s="3" t="s">
        <v>1011</v>
      </c>
      <c r="VNV3" s="3" t="s">
        <v>1011</v>
      </c>
      <c r="VNW3" s="3" t="s">
        <v>1011</v>
      </c>
      <c r="VNX3" s="3" t="s">
        <v>1011</v>
      </c>
      <c r="VNY3" s="3" t="s">
        <v>1011</v>
      </c>
      <c r="VNZ3" s="3" t="s">
        <v>1011</v>
      </c>
      <c r="VOA3" s="3" t="s">
        <v>1011</v>
      </c>
      <c r="VOB3" s="3" t="s">
        <v>1011</v>
      </c>
      <c r="VOC3" s="3" t="s">
        <v>1011</v>
      </c>
      <c r="VOD3" s="3" t="s">
        <v>1011</v>
      </c>
      <c r="VOE3" s="3" t="s">
        <v>1011</v>
      </c>
      <c r="VOF3" s="3" t="s">
        <v>1011</v>
      </c>
      <c r="VOG3" s="3" t="s">
        <v>1011</v>
      </c>
      <c r="VOH3" s="3" t="s">
        <v>1011</v>
      </c>
      <c r="VOI3" s="3" t="s">
        <v>1011</v>
      </c>
      <c r="VOJ3" s="3" t="s">
        <v>1011</v>
      </c>
      <c r="VOK3" s="3" t="s">
        <v>1011</v>
      </c>
      <c r="VOL3" s="3" t="s">
        <v>1011</v>
      </c>
      <c r="VOM3" s="3" t="s">
        <v>1011</v>
      </c>
      <c r="VON3" s="3" t="s">
        <v>1011</v>
      </c>
      <c r="VOO3" s="3" t="s">
        <v>1011</v>
      </c>
      <c r="VOP3" s="3" t="s">
        <v>1011</v>
      </c>
      <c r="VOQ3" s="3" t="s">
        <v>1011</v>
      </c>
      <c r="VOR3" s="3" t="s">
        <v>1011</v>
      </c>
      <c r="VOS3" s="3" t="s">
        <v>1011</v>
      </c>
      <c r="VOT3" s="3" t="s">
        <v>1011</v>
      </c>
      <c r="VOU3" s="3" t="s">
        <v>1011</v>
      </c>
      <c r="VOV3" s="3" t="s">
        <v>1011</v>
      </c>
      <c r="VOW3" s="3" t="s">
        <v>1011</v>
      </c>
      <c r="VOX3" s="3" t="s">
        <v>1011</v>
      </c>
      <c r="VOY3" s="3" t="s">
        <v>1011</v>
      </c>
      <c r="VOZ3" s="3" t="s">
        <v>1011</v>
      </c>
      <c r="VPA3" s="3" t="s">
        <v>1011</v>
      </c>
      <c r="VPB3" s="3" t="s">
        <v>1011</v>
      </c>
      <c r="VPC3" s="3" t="s">
        <v>1011</v>
      </c>
      <c r="VPD3" s="3" t="s">
        <v>1011</v>
      </c>
      <c r="VPE3" s="3" t="s">
        <v>1011</v>
      </c>
      <c r="VPF3" s="3" t="s">
        <v>1011</v>
      </c>
      <c r="VPG3" s="3" t="s">
        <v>1011</v>
      </c>
      <c r="VPH3" s="3" t="s">
        <v>1011</v>
      </c>
      <c r="VPI3" s="3" t="s">
        <v>1011</v>
      </c>
      <c r="VPJ3" s="3" t="s">
        <v>1011</v>
      </c>
      <c r="VPK3" s="3" t="s">
        <v>1011</v>
      </c>
      <c r="VPL3" s="3" t="s">
        <v>1011</v>
      </c>
      <c r="VPM3" s="3" t="s">
        <v>1011</v>
      </c>
      <c r="VPN3" s="3" t="s">
        <v>1011</v>
      </c>
      <c r="VPO3" s="3" t="s">
        <v>1011</v>
      </c>
      <c r="VPP3" s="3" t="s">
        <v>1011</v>
      </c>
      <c r="VPQ3" s="3" t="s">
        <v>1011</v>
      </c>
      <c r="VPR3" s="3" t="s">
        <v>1011</v>
      </c>
      <c r="VPS3" s="3" t="s">
        <v>1011</v>
      </c>
      <c r="VPT3" s="3" t="s">
        <v>1011</v>
      </c>
      <c r="VPU3" s="3" t="s">
        <v>1011</v>
      </c>
      <c r="VPV3" s="3" t="s">
        <v>1011</v>
      </c>
      <c r="VPW3" s="3" t="s">
        <v>1011</v>
      </c>
      <c r="VPX3" s="3" t="s">
        <v>1011</v>
      </c>
      <c r="VPY3" s="3" t="s">
        <v>1011</v>
      </c>
      <c r="VPZ3" s="3" t="s">
        <v>1011</v>
      </c>
      <c r="VQA3" s="3" t="s">
        <v>1011</v>
      </c>
      <c r="VQB3" s="3" t="s">
        <v>1011</v>
      </c>
      <c r="VQC3" s="3" t="s">
        <v>1011</v>
      </c>
      <c r="VQD3" s="3" t="s">
        <v>1011</v>
      </c>
      <c r="VQE3" s="3" t="s">
        <v>1011</v>
      </c>
      <c r="VQF3" s="3" t="s">
        <v>1011</v>
      </c>
      <c r="VQG3" s="3" t="s">
        <v>1011</v>
      </c>
      <c r="VQH3" s="3" t="s">
        <v>1011</v>
      </c>
      <c r="VQI3" s="3" t="s">
        <v>1011</v>
      </c>
      <c r="VQJ3" s="3" t="s">
        <v>1011</v>
      </c>
      <c r="VQK3" s="3" t="s">
        <v>1011</v>
      </c>
      <c r="VQL3" s="3" t="s">
        <v>1011</v>
      </c>
      <c r="VQM3" s="3" t="s">
        <v>1011</v>
      </c>
      <c r="VQN3" s="3" t="s">
        <v>1011</v>
      </c>
      <c r="VQO3" s="3" t="s">
        <v>1011</v>
      </c>
      <c r="VQP3" s="3" t="s">
        <v>1011</v>
      </c>
      <c r="VQQ3" s="3" t="s">
        <v>1011</v>
      </c>
      <c r="VQR3" s="3" t="s">
        <v>1011</v>
      </c>
      <c r="VQS3" s="3" t="s">
        <v>1011</v>
      </c>
      <c r="VQT3" s="3" t="s">
        <v>1011</v>
      </c>
      <c r="VQU3" s="3" t="s">
        <v>1011</v>
      </c>
      <c r="VQV3" s="3" t="s">
        <v>1011</v>
      </c>
      <c r="VQW3" s="3" t="s">
        <v>1011</v>
      </c>
      <c r="VQX3" s="3" t="s">
        <v>1011</v>
      </c>
      <c r="VQY3" s="3" t="s">
        <v>1011</v>
      </c>
      <c r="VQZ3" s="3" t="s">
        <v>1011</v>
      </c>
      <c r="VRA3" s="3" t="s">
        <v>1011</v>
      </c>
      <c r="VRB3" s="3" t="s">
        <v>1011</v>
      </c>
      <c r="VRC3" s="3" t="s">
        <v>1011</v>
      </c>
      <c r="VRD3" s="3" t="s">
        <v>1011</v>
      </c>
      <c r="VRE3" s="3" t="s">
        <v>1011</v>
      </c>
      <c r="VRF3" s="3" t="s">
        <v>1011</v>
      </c>
      <c r="VRG3" s="3" t="s">
        <v>1011</v>
      </c>
      <c r="VRH3" s="3" t="s">
        <v>1011</v>
      </c>
      <c r="VRI3" s="3" t="s">
        <v>1011</v>
      </c>
      <c r="VRJ3" s="3" t="s">
        <v>1011</v>
      </c>
      <c r="VRK3" s="3" t="s">
        <v>1011</v>
      </c>
      <c r="VRL3" s="3" t="s">
        <v>1011</v>
      </c>
      <c r="VRM3" s="3" t="s">
        <v>1011</v>
      </c>
      <c r="VRN3" s="3" t="s">
        <v>1011</v>
      </c>
      <c r="VRO3" s="3" t="s">
        <v>1011</v>
      </c>
      <c r="VRP3" s="3" t="s">
        <v>1011</v>
      </c>
      <c r="VRQ3" s="3" t="s">
        <v>1011</v>
      </c>
      <c r="VRR3" s="3" t="s">
        <v>1011</v>
      </c>
      <c r="VRS3" s="3" t="s">
        <v>1011</v>
      </c>
      <c r="VRT3" s="3" t="s">
        <v>1011</v>
      </c>
      <c r="VRU3" s="3" t="s">
        <v>1011</v>
      </c>
      <c r="VRV3" s="3" t="s">
        <v>1011</v>
      </c>
      <c r="VRW3" s="3" t="s">
        <v>1011</v>
      </c>
      <c r="VRX3" s="3" t="s">
        <v>1011</v>
      </c>
      <c r="VRY3" s="3" t="s">
        <v>1011</v>
      </c>
      <c r="VRZ3" s="3" t="s">
        <v>1011</v>
      </c>
      <c r="VSA3" s="3" t="s">
        <v>1011</v>
      </c>
      <c r="VSB3" s="3" t="s">
        <v>1011</v>
      </c>
      <c r="VSC3" s="3" t="s">
        <v>1011</v>
      </c>
      <c r="VSD3" s="3" t="s">
        <v>1011</v>
      </c>
      <c r="VSE3" s="3" t="s">
        <v>1011</v>
      </c>
      <c r="VSF3" s="3" t="s">
        <v>1011</v>
      </c>
      <c r="VSG3" s="3" t="s">
        <v>1011</v>
      </c>
      <c r="VSH3" s="3" t="s">
        <v>1011</v>
      </c>
      <c r="VSI3" s="3" t="s">
        <v>1011</v>
      </c>
      <c r="VSJ3" s="3" t="s">
        <v>1011</v>
      </c>
      <c r="VSK3" s="3" t="s">
        <v>1011</v>
      </c>
      <c r="VSL3" s="3" t="s">
        <v>1011</v>
      </c>
      <c r="VSM3" s="3" t="s">
        <v>1011</v>
      </c>
      <c r="VSN3" s="3" t="s">
        <v>1011</v>
      </c>
      <c r="VSO3" s="3" t="s">
        <v>1011</v>
      </c>
      <c r="VSP3" s="3" t="s">
        <v>1011</v>
      </c>
      <c r="VSQ3" s="3" t="s">
        <v>1011</v>
      </c>
      <c r="VSR3" s="3" t="s">
        <v>1011</v>
      </c>
      <c r="VSS3" s="3" t="s">
        <v>1011</v>
      </c>
      <c r="VST3" s="3" t="s">
        <v>1011</v>
      </c>
      <c r="VSU3" s="3" t="s">
        <v>1011</v>
      </c>
      <c r="VSV3" s="3" t="s">
        <v>1011</v>
      </c>
      <c r="VSW3" s="3" t="s">
        <v>1011</v>
      </c>
      <c r="VSX3" s="3" t="s">
        <v>1011</v>
      </c>
      <c r="VSY3" s="3" t="s">
        <v>1011</v>
      </c>
      <c r="VSZ3" s="3" t="s">
        <v>1011</v>
      </c>
      <c r="VTA3" s="3" t="s">
        <v>1011</v>
      </c>
      <c r="VTB3" s="3" t="s">
        <v>1011</v>
      </c>
      <c r="VTC3" s="3" t="s">
        <v>1011</v>
      </c>
      <c r="VTD3" s="3" t="s">
        <v>1011</v>
      </c>
      <c r="VTE3" s="3" t="s">
        <v>1011</v>
      </c>
      <c r="VTF3" s="3" t="s">
        <v>1011</v>
      </c>
      <c r="VTG3" s="3" t="s">
        <v>1011</v>
      </c>
      <c r="VTH3" s="3" t="s">
        <v>1011</v>
      </c>
      <c r="VTI3" s="3" t="s">
        <v>1011</v>
      </c>
      <c r="VTJ3" s="3" t="s">
        <v>1011</v>
      </c>
      <c r="VTK3" s="3" t="s">
        <v>1011</v>
      </c>
      <c r="VTL3" s="3" t="s">
        <v>1011</v>
      </c>
      <c r="VTM3" s="3" t="s">
        <v>1011</v>
      </c>
      <c r="VTN3" s="3" t="s">
        <v>1011</v>
      </c>
      <c r="VTO3" s="3" t="s">
        <v>1011</v>
      </c>
      <c r="VTP3" s="3" t="s">
        <v>1011</v>
      </c>
      <c r="VTQ3" s="3" t="s">
        <v>1011</v>
      </c>
      <c r="VTR3" s="3" t="s">
        <v>1011</v>
      </c>
      <c r="VTS3" s="3" t="s">
        <v>1011</v>
      </c>
      <c r="VTT3" s="3" t="s">
        <v>1011</v>
      </c>
      <c r="VTU3" s="3" t="s">
        <v>1011</v>
      </c>
      <c r="VTV3" s="3" t="s">
        <v>1011</v>
      </c>
      <c r="VTW3" s="3" t="s">
        <v>1011</v>
      </c>
      <c r="VTX3" s="3" t="s">
        <v>1011</v>
      </c>
      <c r="VTY3" s="3" t="s">
        <v>1011</v>
      </c>
      <c r="VTZ3" s="3" t="s">
        <v>1011</v>
      </c>
      <c r="VUA3" s="3" t="s">
        <v>1011</v>
      </c>
      <c r="VUB3" s="3" t="s">
        <v>1011</v>
      </c>
      <c r="VUC3" s="3" t="s">
        <v>1011</v>
      </c>
      <c r="VUD3" s="3" t="s">
        <v>1011</v>
      </c>
      <c r="VUE3" s="3" t="s">
        <v>1011</v>
      </c>
      <c r="VUF3" s="3" t="s">
        <v>1011</v>
      </c>
      <c r="VUG3" s="3" t="s">
        <v>1011</v>
      </c>
      <c r="VUH3" s="3" t="s">
        <v>1011</v>
      </c>
      <c r="VUI3" s="3" t="s">
        <v>1011</v>
      </c>
      <c r="VUJ3" s="3" t="s">
        <v>1011</v>
      </c>
      <c r="VUK3" s="3" t="s">
        <v>1011</v>
      </c>
      <c r="VUL3" s="3" t="s">
        <v>1011</v>
      </c>
      <c r="VUM3" s="3" t="s">
        <v>1011</v>
      </c>
      <c r="VUN3" s="3" t="s">
        <v>1011</v>
      </c>
      <c r="VUO3" s="3" t="s">
        <v>1011</v>
      </c>
      <c r="VUP3" s="3" t="s">
        <v>1011</v>
      </c>
      <c r="VUQ3" s="3" t="s">
        <v>1011</v>
      </c>
      <c r="VUR3" s="3" t="s">
        <v>1011</v>
      </c>
      <c r="VUS3" s="3" t="s">
        <v>1011</v>
      </c>
      <c r="VUT3" s="3" t="s">
        <v>1011</v>
      </c>
      <c r="VUU3" s="3" t="s">
        <v>1011</v>
      </c>
      <c r="VUV3" s="3" t="s">
        <v>1011</v>
      </c>
      <c r="VUW3" s="3" t="s">
        <v>1011</v>
      </c>
      <c r="VUX3" s="3" t="s">
        <v>1011</v>
      </c>
      <c r="VUY3" s="3" t="s">
        <v>1011</v>
      </c>
      <c r="VUZ3" s="3" t="s">
        <v>1011</v>
      </c>
      <c r="VVA3" s="3" t="s">
        <v>1011</v>
      </c>
      <c r="VVB3" s="3" t="s">
        <v>1011</v>
      </c>
      <c r="VVC3" s="3" t="s">
        <v>1011</v>
      </c>
      <c r="VVD3" s="3" t="s">
        <v>1011</v>
      </c>
      <c r="VVE3" s="3" t="s">
        <v>1011</v>
      </c>
      <c r="VVF3" s="3" t="s">
        <v>1011</v>
      </c>
      <c r="VVG3" s="3" t="s">
        <v>1011</v>
      </c>
      <c r="VVH3" s="3" t="s">
        <v>1011</v>
      </c>
      <c r="VVI3" s="3" t="s">
        <v>1011</v>
      </c>
      <c r="VVJ3" s="3" t="s">
        <v>1011</v>
      </c>
      <c r="VVK3" s="3" t="s">
        <v>1011</v>
      </c>
      <c r="VVL3" s="3" t="s">
        <v>1011</v>
      </c>
      <c r="VVM3" s="3" t="s">
        <v>1011</v>
      </c>
      <c r="VVN3" s="3" t="s">
        <v>1011</v>
      </c>
      <c r="VVO3" s="3" t="s">
        <v>1011</v>
      </c>
      <c r="VVP3" s="3" t="s">
        <v>1011</v>
      </c>
      <c r="VVQ3" s="3" t="s">
        <v>1011</v>
      </c>
      <c r="VVR3" s="3" t="s">
        <v>1011</v>
      </c>
      <c r="VVS3" s="3" t="s">
        <v>1011</v>
      </c>
      <c r="VVT3" s="3" t="s">
        <v>1011</v>
      </c>
      <c r="VVU3" s="3" t="s">
        <v>1011</v>
      </c>
      <c r="VVV3" s="3" t="s">
        <v>1011</v>
      </c>
      <c r="VVW3" s="3" t="s">
        <v>1011</v>
      </c>
      <c r="VVX3" s="3" t="s">
        <v>1011</v>
      </c>
      <c r="VVY3" s="3" t="s">
        <v>1011</v>
      </c>
      <c r="VVZ3" s="3" t="s">
        <v>1011</v>
      </c>
      <c r="VWA3" s="3" t="s">
        <v>1011</v>
      </c>
      <c r="VWB3" s="3" t="s">
        <v>1011</v>
      </c>
      <c r="VWC3" s="3" t="s">
        <v>1011</v>
      </c>
      <c r="VWD3" s="3" t="s">
        <v>1011</v>
      </c>
      <c r="VWE3" s="3" t="s">
        <v>1011</v>
      </c>
      <c r="VWF3" s="3" t="s">
        <v>1011</v>
      </c>
      <c r="VWG3" s="3" t="s">
        <v>1011</v>
      </c>
      <c r="VWH3" s="3" t="s">
        <v>1011</v>
      </c>
      <c r="VWI3" s="3" t="s">
        <v>1011</v>
      </c>
      <c r="VWJ3" s="3" t="s">
        <v>1011</v>
      </c>
      <c r="VWK3" s="3" t="s">
        <v>1011</v>
      </c>
      <c r="VWL3" s="3" t="s">
        <v>1011</v>
      </c>
      <c r="VWM3" s="3" t="s">
        <v>1011</v>
      </c>
      <c r="VWN3" s="3" t="s">
        <v>1011</v>
      </c>
      <c r="VWO3" s="3" t="s">
        <v>1011</v>
      </c>
      <c r="VWP3" s="3" t="s">
        <v>1011</v>
      </c>
      <c r="VWQ3" s="3" t="s">
        <v>1011</v>
      </c>
      <c r="VWR3" s="3" t="s">
        <v>1011</v>
      </c>
      <c r="VWS3" s="3" t="s">
        <v>1011</v>
      </c>
      <c r="VWT3" s="3" t="s">
        <v>1011</v>
      </c>
      <c r="VWU3" s="3" t="s">
        <v>1011</v>
      </c>
      <c r="VWV3" s="3" t="s">
        <v>1011</v>
      </c>
      <c r="VWW3" s="3" t="s">
        <v>1011</v>
      </c>
      <c r="VWX3" s="3" t="s">
        <v>1011</v>
      </c>
      <c r="VWY3" s="3" t="s">
        <v>1011</v>
      </c>
      <c r="VWZ3" s="3" t="s">
        <v>1011</v>
      </c>
      <c r="VXA3" s="3" t="s">
        <v>1011</v>
      </c>
      <c r="VXB3" s="3" t="s">
        <v>1011</v>
      </c>
      <c r="VXC3" s="3" t="s">
        <v>1011</v>
      </c>
      <c r="VXD3" s="3" t="s">
        <v>1011</v>
      </c>
      <c r="VXE3" s="3" t="s">
        <v>1011</v>
      </c>
      <c r="VXF3" s="3" t="s">
        <v>1011</v>
      </c>
      <c r="VXG3" s="3" t="s">
        <v>1011</v>
      </c>
      <c r="VXH3" s="3" t="s">
        <v>1011</v>
      </c>
      <c r="VXI3" s="3" t="s">
        <v>1011</v>
      </c>
      <c r="VXJ3" s="3" t="s">
        <v>1011</v>
      </c>
      <c r="VXK3" s="3" t="s">
        <v>1011</v>
      </c>
      <c r="VXL3" s="3" t="s">
        <v>1011</v>
      </c>
      <c r="VXM3" s="3" t="s">
        <v>1011</v>
      </c>
      <c r="VXN3" s="3" t="s">
        <v>1011</v>
      </c>
      <c r="VXO3" s="3" t="s">
        <v>1011</v>
      </c>
      <c r="VXP3" s="3" t="s">
        <v>1011</v>
      </c>
      <c r="VXQ3" s="3" t="s">
        <v>1011</v>
      </c>
      <c r="VXR3" s="3" t="s">
        <v>1011</v>
      </c>
      <c r="VXS3" s="3" t="s">
        <v>1011</v>
      </c>
      <c r="VXT3" s="3" t="s">
        <v>1011</v>
      </c>
      <c r="VXU3" s="3" t="s">
        <v>1011</v>
      </c>
      <c r="VXV3" s="3" t="s">
        <v>1011</v>
      </c>
      <c r="VXW3" s="3" t="s">
        <v>1011</v>
      </c>
      <c r="VXX3" s="3" t="s">
        <v>1011</v>
      </c>
      <c r="VXY3" s="3" t="s">
        <v>1011</v>
      </c>
      <c r="VXZ3" s="3" t="s">
        <v>1011</v>
      </c>
      <c r="VYA3" s="3" t="s">
        <v>1011</v>
      </c>
      <c r="VYB3" s="3" t="s">
        <v>1011</v>
      </c>
      <c r="VYC3" s="3" t="s">
        <v>1011</v>
      </c>
      <c r="VYD3" s="3" t="s">
        <v>1011</v>
      </c>
      <c r="VYE3" s="3" t="s">
        <v>1011</v>
      </c>
      <c r="VYF3" s="3" t="s">
        <v>1011</v>
      </c>
      <c r="VYG3" s="3" t="s">
        <v>1011</v>
      </c>
      <c r="VYH3" s="3" t="s">
        <v>1011</v>
      </c>
      <c r="VYI3" s="3" t="s">
        <v>1011</v>
      </c>
      <c r="VYJ3" s="3" t="s">
        <v>1011</v>
      </c>
      <c r="VYK3" s="3" t="s">
        <v>1011</v>
      </c>
      <c r="VYL3" s="3" t="s">
        <v>1011</v>
      </c>
      <c r="VYM3" s="3" t="s">
        <v>1011</v>
      </c>
      <c r="VYN3" s="3" t="s">
        <v>1011</v>
      </c>
      <c r="VYO3" s="3" t="s">
        <v>1011</v>
      </c>
      <c r="VYP3" s="3" t="s">
        <v>1011</v>
      </c>
      <c r="VYQ3" s="3" t="s">
        <v>1011</v>
      </c>
      <c r="VYR3" s="3" t="s">
        <v>1011</v>
      </c>
      <c r="VYS3" s="3" t="s">
        <v>1011</v>
      </c>
      <c r="VYT3" s="3" t="s">
        <v>1011</v>
      </c>
      <c r="VYU3" s="3" t="s">
        <v>1011</v>
      </c>
      <c r="VYV3" s="3" t="s">
        <v>1011</v>
      </c>
      <c r="VYW3" s="3" t="s">
        <v>1011</v>
      </c>
      <c r="VYX3" s="3" t="s">
        <v>1011</v>
      </c>
      <c r="VYY3" s="3" t="s">
        <v>1011</v>
      </c>
      <c r="VYZ3" s="3" t="s">
        <v>1011</v>
      </c>
      <c r="VZA3" s="3" t="s">
        <v>1011</v>
      </c>
      <c r="VZB3" s="3" t="s">
        <v>1011</v>
      </c>
      <c r="VZC3" s="3" t="s">
        <v>1011</v>
      </c>
      <c r="VZD3" s="3" t="s">
        <v>1011</v>
      </c>
      <c r="VZE3" s="3" t="s">
        <v>1011</v>
      </c>
      <c r="VZF3" s="3" t="s">
        <v>1011</v>
      </c>
      <c r="VZG3" s="3" t="s">
        <v>1011</v>
      </c>
      <c r="VZH3" s="3" t="s">
        <v>1011</v>
      </c>
      <c r="VZI3" s="3" t="s">
        <v>1011</v>
      </c>
      <c r="VZJ3" s="3" t="s">
        <v>1011</v>
      </c>
      <c r="VZK3" s="3" t="s">
        <v>1011</v>
      </c>
      <c r="VZL3" s="3" t="s">
        <v>1011</v>
      </c>
      <c r="VZM3" s="3" t="s">
        <v>1011</v>
      </c>
      <c r="VZN3" s="3" t="s">
        <v>1011</v>
      </c>
      <c r="VZO3" s="3" t="s">
        <v>1011</v>
      </c>
      <c r="VZP3" s="3" t="s">
        <v>1011</v>
      </c>
      <c r="VZQ3" s="3" t="s">
        <v>1011</v>
      </c>
      <c r="VZR3" s="3" t="s">
        <v>1011</v>
      </c>
      <c r="VZS3" s="3" t="s">
        <v>1011</v>
      </c>
      <c r="VZT3" s="3" t="s">
        <v>1011</v>
      </c>
      <c r="VZU3" s="3" t="s">
        <v>1011</v>
      </c>
      <c r="VZV3" s="3" t="s">
        <v>1011</v>
      </c>
      <c r="VZW3" s="3" t="s">
        <v>1011</v>
      </c>
      <c r="VZX3" s="3" t="s">
        <v>1011</v>
      </c>
      <c r="VZY3" s="3" t="s">
        <v>1011</v>
      </c>
      <c r="VZZ3" s="3" t="s">
        <v>1011</v>
      </c>
      <c r="WAA3" s="3" t="s">
        <v>1011</v>
      </c>
      <c r="WAB3" s="3" t="s">
        <v>1011</v>
      </c>
      <c r="WAC3" s="3" t="s">
        <v>1011</v>
      </c>
      <c r="WAD3" s="3" t="s">
        <v>1011</v>
      </c>
      <c r="WAE3" s="3" t="s">
        <v>1011</v>
      </c>
      <c r="WAF3" s="3" t="s">
        <v>1011</v>
      </c>
      <c r="WAG3" s="3" t="s">
        <v>1011</v>
      </c>
      <c r="WAH3" s="3" t="s">
        <v>1011</v>
      </c>
      <c r="WAI3" s="3" t="s">
        <v>1011</v>
      </c>
      <c r="WAJ3" s="3" t="s">
        <v>1011</v>
      </c>
      <c r="WAK3" s="3" t="s">
        <v>1011</v>
      </c>
      <c r="WAL3" s="3" t="s">
        <v>1011</v>
      </c>
      <c r="WAM3" s="3" t="s">
        <v>1011</v>
      </c>
      <c r="WAN3" s="3" t="s">
        <v>1011</v>
      </c>
      <c r="WAO3" s="3" t="s">
        <v>1011</v>
      </c>
      <c r="WAP3" s="3" t="s">
        <v>1011</v>
      </c>
      <c r="WAQ3" s="3" t="s">
        <v>1011</v>
      </c>
      <c r="WAR3" s="3" t="s">
        <v>1011</v>
      </c>
      <c r="WAS3" s="3" t="s">
        <v>1011</v>
      </c>
      <c r="WAT3" s="3" t="s">
        <v>1011</v>
      </c>
      <c r="WAU3" s="3" t="s">
        <v>1011</v>
      </c>
      <c r="WAV3" s="3" t="s">
        <v>1011</v>
      </c>
      <c r="WAW3" s="3" t="s">
        <v>1011</v>
      </c>
      <c r="WAX3" s="3" t="s">
        <v>1011</v>
      </c>
      <c r="WAY3" s="3" t="s">
        <v>1011</v>
      </c>
      <c r="WAZ3" s="3" t="s">
        <v>1011</v>
      </c>
      <c r="WBA3" s="3" t="s">
        <v>1011</v>
      </c>
      <c r="WBB3" s="3" t="s">
        <v>1011</v>
      </c>
      <c r="WBC3" s="3" t="s">
        <v>1011</v>
      </c>
      <c r="WBD3" s="3" t="s">
        <v>1011</v>
      </c>
      <c r="WBE3" s="3" t="s">
        <v>1011</v>
      </c>
      <c r="WBF3" s="3" t="s">
        <v>1011</v>
      </c>
      <c r="WBG3" s="3" t="s">
        <v>1011</v>
      </c>
      <c r="WBH3" s="3" t="s">
        <v>1011</v>
      </c>
      <c r="WBI3" s="3" t="s">
        <v>1011</v>
      </c>
      <c r="WBJ3" s="3" t="s">
        <v>1011</v>
      </c>
      <c r="WBK3" s="3" t="s">
        <v>1011</v>
      </c>
      <c r="WBL3" s="3" t="s">
        <v>1011</v>
      </c>
      <c r="WBM3" s="3" t="s">
        <v>1011</v>
      </c>
      <c r="WBN3" s="3" t="s">
        <v>1011</v>
      </c>
      <c r="WBO3" s="3" t="s">
        <v>1011</v>
      </c>
      <c r="WBP3" s="3" t="s">
        <v>1011</v>
      </c>
      <c r="WBQ3" s="3" t="s">
        <v>1011</v>
      </c>
      <c r="WBR3" s="3" t="s">
        <v>1011</v>
      </c>
      <c r="WBS3" s="3" t="s">
        <v>1011</v>
      </c>
      <c r="WBT3" s="3" t="s">
        <v>1011</v>
      </c>
      <c r="WBU3" s="3" t="s">
        <v>1011</v>
      </c>
      <c r="WBV3" s="3" t="s">
        <v>1011</v>
      </c>
      <c r="WBW3" s="3" t="s">
        <v>1011</v>
      </c>
      <c r="WBX3" s="3" t="s">
        <v>1011</v>
      </c>
      <c r="WBY3" s="3" t="s">
        <v>1011</v>
      </c>
      <c r="WBZ3" s="3" t="s">
        <v>1011</v>
      </c>
      <c r="WCA3" s="3" t="s">
        <v>1011</v>
      </c>
      <c r="WCB3" s="3" t="s">
        <v>1011</v>
      </c>
      <c r="WCC3" s="3" t="s">
        <v>1011</v>
      </c>
      <c r="WCD3" s="3" t="s">
        <v>1011</v>
      </c>
      <c r="WCE3" s="3" t="s">
        <v>1011</v>
      </c>
      <c r="WCF3" s="3" t="s">
        <v>1011</v>
      </c>
      <c r="WCG3" s="3" t="s">
        <v>1011</v>
      </c>
      <c r="WCH3" s="3" t="s">
        <v>1011</v>
      </c>
      <c r="WCI3" s="3" t="s">
        <v>1011</v>
      </c>
      <c r="WCJ3" s="3" t="s">
        <v>1011</v>
      </c>
      <c r="WCK3" s="3" t="s">
        <v>1011</v>
      </c>
      <c r="WCL3" s="3" t="s">
        <v>1011</v>
      </c>
      <c r="WCM3" s="3" t="s">
        <v>1011</v>
      </c>
      <c r="WCN3" s="3" t="s">
        <v>1011</v>
      </c>
      <c r="WCO3" s="3" t="s">
        <v>1011</v>
      </c>
      <c r="WCP3" s="3" t="s">
        <v>1011</v>
      </c>
      <c r="WCQ3" s="3" t="s">
        <v>1011</v>
      </c>
      <c r="WCR3" s="3" t="s">
        <v>1011</v>
      </c>
      <c r="WCS3" s="3" t="s">
        <v>1011</v>
      </c>
      <c r="WCT3" s="3" t="s">
        <v>1011</v>
      </c>
      <c r="WCU3" s="3" t="s">
        <v>1011</v>
      </c>
      <c r="WCV3" s="3" t="s">
        <v>1011</v>
      </c>
      <c r="WCW3" s="3" t="s">
        <v>1011</v>
      </c>
      <c r="WCX3" s="3" t="s">
        <v>1011</v>
      </c>
      <c r="WCY3" s="3" t="s">
        <v>1011</v>
      </c>
      <c r="WCZ3" s="3" t="s">
        <v>1011</v>
      </c>
      <c r="WDA3" s="3" t="s">
        <v>1011</v>
      </c>
      <c r="WDB3" s="3" t="s">
        <v>1011</v>
      </c>
      <c r="WDC3" s="3" t="s">
        <v>1011</v>
      </c>
      <c r="WDD3" s="3" t="s">
        <v>1011</v>
      </c>
      <c r="WDE3" s="3" t="s">
        <v>1011</v>
      </c>
      <c r="WDF3" s="3" t="s">
        <v>1011</v>
      </c>
      <c r="WDG3" s="3" t="s">
        <v>1011</v>
      </c>
      <c r="WDH3" s="3" t="s">
        <v>1011</v>
      </c>
      <c r="WDI3" s="3" t="s">
        <v>1011</v>
      </c>
      <c r="WDJ3" s="3" t="s">
        <v>1011</v>
      </c>
      <c r="WDK3" s="3" t="s">
        <v>1011</v>
      </c>
      <c r="WDL3" s="3" t="s">
        <v>1011</v>
      </c>
      <c r="WDM3" s="3" t="s">
        <v>1011</v>
      </c>
      <c r="WDN3" s="3" t="s">
        <v>1011</v>
      </c>
      <c r="WDO3" s="3" t="s">
        <v>1011</v>
      </c>
      <c r="WDP3" s="3" t="s">
        <v>1011</v>
      </c>
      <c r="WDQ3" s="3" t="s">
        <v>1011</v>
      </c>
      <c r="WDR3" s="3" t="s">
        <v>1011</v>
      </c>
      <c r="WDS3" s="3" t="s">
        <v>1011</v>
      </c>
      <c r="WDT3" s="3" t="s">
        <v>1011</v>
      </c>
      <c r="WDU3" s="3" t="s">
        <v>1011</v>
      </c>
      <c r="WDV3" s="3" t="s">
        <v>1011</v>
      </c>
      <c r="WDW3" s="3" t="s">
        <v>1011</v>
      </c>
      <c r="WDX3" s="3" t="s">
        <v>1011</v>
      </c>
      <c r="WDY3" s="3" t="s">
        <v>1011</v>
      </c>
      <c r="WDZ3" s="3" t="s">
        <v>1011</v>
      </c>
      <c r="WEA3" s="3" t="s">
        <v>1011</v>
      </c>
      <c r="WEB3" s="3" t="s">
        <v>1011</v>
      </c>
      <c r="WEC3" s="3" t="s">
        <v>1011</v>
      </c>
      <c r="WED3" s="3" t="s">
        <v>1011</v>
      </c>
      <c r="WEE3" s="3" t="s">
        <v>1011</v>
      </c>
      <c r="WEF3" s="3" t="s">
        <v>1011</v>
      </c>
      <c r="WEG3" s="3" t="s">
        <v>1011</v>
      </c>
      <c r="WEH3" s="3" t="s">
        <v>1011</v>
      </c>
      <c r="WEI3" s="3" t="s">
        <v>1011</v>
      </c>
      <c r="WEJ3" s="3" t="s">
        <v>1011</v>
      </c>
      <c r="WEK3" s="3" t="s">
        <v>1011</v>
      </c>
      <c r="WEL3" s="3" t="s">
        <v>1011</v>
      </c>
      <c r="WEM3" s="3" t="s">
        <v>1011</v>
      </c>
      <c r="WEN3" s="3" t="s">
        <v>1011</v>
      </c>
      <c r="WEO3" s="3" t="s">
        <v>1011</v>
      </c>
      <c r="WEP3" s="3" t="s">
        <v>1011</v>
      </c>
      <c r="WEQ3" s="3" t="s">
        <v>1011</v>
      </c>
      <c r="WER3" s="3" t="s">
        <v>1011</v>
      </c>
      <c r="WES3" s="3" t="s">
        <v>1011</v>
      </c>
      <c r="WET3" s="3" t="s">
        <v>1011</v>
      </c>
      <c r="WEU3" s="3" t="s">
        <v>1011</v>
      </c>
      <c r="WEV3" s="3" t="s">
        <v>1011</v>
      </c>
      <c r="WEW3" s="3" t="s">
        <v>1011</v>
      </c>
      <c r="WEX3" s="3" t="s">
        <v>1011</v>
      </c>
      <c r="WEY3" s="3" t="s">
        <v>1011</v>
      </c>
      <c r="WEZ3" s="3" t="s">
        <v>1011</v>
      </c>
      <c r="WFA3" s="3" t="s">
        <v>1011</v>
      </c>
      <c r="WFB3" s="3" t="s">
        <v>1011</v>
      </c>
      <c r="WFC3" s="3" t="s">
        <v>1011</v>
      </c>
      <c r="WFD3" s="3" t="s">
        <v>1011</v>
      </c>
      <c r="WFE3" s="3" t="s">
        <v>1011</v>
      </c>
      <c r="WFF3" s="3" t="s">
        <v>1011</v>
      </c>
      <c r="WFG3" s="3" t="s">
        <v>1011</v>
      </c>
      <c r="WFH3" s="3" t="s">
        <v>1011</v>
      </c>
      <c r="WFI3" s="3" t="s">
        <v>1011</v>
      </c>
      <c r="WFJ3" s="3" t="s">
        <v>1011</v>
      </c>
      <c r="WFK3" s="3" t="s">
        <v>1011</v>
      </c>
      <c r="WFL3" s="3" t="s">
        <v>1011</v>
      </c>
      <c r="WFM3" s="3" t="s">
        <v>1011</v>
      </c>
      <c r="WFN3" s="3" t="s">
        <v>1011</v>
      </c>
      <c r="WFO3" s="3" t="s">
        <v>1011</v>
      </c>
      <c r="WFP3" s="3" t="s">
        <v>1011</v>
      </c>
      <c r="WFQ3" s="3" t="s">
        <v>1011</v>
      </c>
      <c r="WFR3" s="3" t="s">
        <v>1011</v>
      </c>
      <c r="WFS3" s="3" t="s">
        <v>1011</v>
      </c>
      <c r="WFT3" s="3" t="s">
        <v>1011</v>
      </c>
      <c r="WFU3" s="3" t="s">
        <v>1011</v>
      </c>
      <c r="WFV3" s="3" t="s">
        <v>1011</v>
      </c>
      <c r="WFW3" s="3" t="s">
        <v>1011</v>
      </c>
      <c r="WFX3" s="3" t="s">
        <v>1011</v>
      </c>
      <c r="WFY3" s="3" t="s">
        <v>1011</v>
      </c>
      <c r="WFZ3" s="3" t="s">
        <v>1011</v>
      </c>
      <c r="WGA3" s="3" t="s">
        <v>1011</v>
      </c>
      <c r="WGB3" s="3" t="s">
        <v>1011</v>
      </c>
      <c r="WGC3" s="3" t="s">
        <v>1011</v>
      </c>
      <c r="WGD3" s="3" t="s">
        <v>1011</v>
      </c>
      <c r="WGE3" s="3" t="s">
        <v>1011</v>
      </c>
      <c r="WGF3" s="3" t="s">
        <v>1011</v>
      </c>
      <c r="WGG3" s="3" t="s">
        <v>1011</v>
      </c>
      <c r="WGH3" s="3" t="s">
        <v>1011</v>
      </c>
      <c r="WGI3" s="3" t="s">
        <v>1011</v>
      </c>
      <c r="WGJ3" s="3" t="s">
        <v>1011</v>
      </c>
      <c r="WGK3" s="3" t="s">
        <v>1011</v>
      </c>
      <c r="WGL3" s="3" t="s">
        <v>1011</v>
      </c>
      <c r="WGM3" s="3" t="s">
        <v>1011</v>
      </c>
      <c r="WGN3" s="3" t="s">
        <v>1011</v>
      </c>
      <c r="WGO3" s="3" t="s">
        <v>1011</v>
      </c>
      <c r="WGP3" s="3" t="s">
        <v>1011</v>
      </c>
      <c r="WGQ3" s="3" t="s">
        <v>1011</v>
      </c>
      <c r="WGR3" s="3" t="s">
        <v>1011</v>
      </c>
      <c r="WGS3" s="3" t="s">
        <v>1011</v>
      </c>
      <c r="WGT3" s="3" t="s">
        <v>1011</v>
      </c>
      <c r="WGU3" s="3" t="s">
        <v>1011</v>
      </c>
      <c r="WGV3" s="3" t="s">
        <v>1011</v>
      </c>
      <c r="WGW3" s="3" t="s">
        <v>1011</v>
      </c>
      <c r="WGX3" s="3" t="s">
        <v>1011</v>
      </c>
      <c r="WGY3" s="3" t="s">
        <v>1011</v>
      </c>
      <c r="WGZ3" s="3" t="s">
        <v>1011</v>
      </c>
      <c r="WHA3" s="3" t="s">
        <v>1011</v>
      </c>
      <c r="WHB3" s="3" t="s">
        <v>1011</v>
      </c>
      <c r="WHC3" s="3" t="s">
        <v>1011</v>
      </c>
      <c r="WHD3" s="3" t="s">
        <v>1011</v>
      </c>
      <c r="WHE3" s="3" t="s">
        <v>1011</v>
      </c>
      <c r="WHF3" s="3" t="s">
        <v>1011</v>
      </c>
      <c r="WHG3" s="3" t="s">
        <v>1011</v>
      </c>
      <c r="WHH3" s="3" t="s">
        <v>1011</v>
      </c>
      <c r="WHI3" s="3" t="s">
        <v>1011</v>
      </c>
      <c r="WHJ3" s="3" t="s">
        <v>1011</v>
      </c>
      <c r="WHK3" s="3" t="s">
        <v>1011</v>
      </c>
      <c r="WHL3" s="3" t="s">
        <v>1011</v>
      </c>
      <c r="WHM3" s="3" t="s">
        <v>1011</v>
      </c>
      <c r="WHN3" s="3" t="s">
        <v>1011</v>
      </c>
      <c r="WHO3" s="3" t="s">
        <v>1011</v>
      </c>
      <c r="WHP3" s="3" t="s">
        <v>1011</v>
      </c>
      <c r="WHQ3" s="3" t="s">
        <v>1011</v>
      </c>
      <c r="WHR3" s="3" t="s">
        <v>1011</v>
      </c>
      <c r="WHS3" s="3" t="s">
        <v>1011</v>
      </c>
      <c r="WHT3" s="3" t="s">
        <v>1011</v>
      </c>
      <c r="WHU3" s="3" t="s">
        <v>1011</v>
      </c>
      <c r="WHV3" s="3" t="s">
        <v>1011</v>
      </c>
      <c r="WHW3" s="3" t="s">
        <v>1011</v>
      </c>
      <c r="WHX3" s="3" t="s">
        <v>1011</v>
      </c>
      <c r="WHY3" s="3" t="s">
        <v>1011</v>
      </c>
      <c r="WHZ3" s="3" t="s">
        <v>1011</v>
      </c>
      <c r="WIA3" s="3" t="s">
        <v>1011</v>
      </c>
      <c r="WIB3" s="3" t="s">
        <v>1011</v>
      </c>
      <c r="WIC3" s="3" t="s">
        <v>1011</v>
      </c>
      <c r="WID3" s="3" t="s">
        <v>1011</v>
      </c>
      <c r="WIE3" s="3" t="s">
        <v>1011</v>
      </c>
      <c r="WIF3" s="3" t="s">
        <v>1011</v>
      </c>
      <c r="WIG3" s="3" t="s">
        <v>1011</v>
      </c>
      <c r="WIH3" s="3" t="s">
        <v>1011</v>
      </c>
      <c r="WII3" s="3" t="s">
        <v>1011</v>
      </c>
      <c r="WIJ3" s="3" t="s">
        <v>1011</v>
      </c>
      <c r="WIK3" s="3" t="s">
        <v>1011</v>
      </c>
      <c r="WIL3" s="3" t="s">
        <v>1011</v>
      </c>
      <c r="WIM3" s="3" t="s">
        <v>1011</v>
      </c>
      <c r="WIN3" s="3" t="s">
        <v>1011</v>
      </c>
      <c r="WIO3" s="3" t="s">
        <v>1011</v>
      </c>
      <c r="WIP3" s="3" t="s">
        <v>1011</v>
      </c>
      <c r="WIQ3" s="3" t="s">
        <v>1011</v>
      </c>
      <c r="WIR3" s="3" t="s">
        <v>1011</v>
      </c>
      <c r="WIS3" s="3" t="s">
        <v>1011</v>
      </c>
      <c r="WIT3" s="3" t="s">
        <v>1011</v>
      </c>
      <c r="WIU3" s="3" t="s">
        <v>1011</v>
      </c>
      <c r="WIV3" s="3" t="s">
        <v>1011</v>
      </c>
      <c r="WIW3" s="3" t="s">
        <v>1011</v>
      </c>
      <c r="WIX3" s="3" t="s">
        <v>1011</v>
      </c>
      <c r="WIY3" s="3" t="s">
        <v>1011</v>
      </c>
      <c r="WIZ3" s="3" t="s">
        <v>1011</v>
      </c>
      <c r="WJA3" s="3" t="s">
        <v>1011</v>
      </c>
      <c r="WJB3" s="3" t="s">
        <v>1011</v>
      </c>
      <c r="WJC3" s="3" t="s">
        <v>1011</v>
      </c>
      <c r="WJD3" s="3" t="s">
        <v>1011</v>
      </c>
      <c r="WJE3" s="3" t="s">
        <v>1011</v>
      </c>
      <c r="WJF3" s="3" t="s">
        <v>1011</v>
      </c>
      <c r="WJG3" s="3" t="s">
        <v>1011</v>
      </c>
      <c r="WJH3" s="3" t="s">
        <v>1011</v>
      </c>
      <c r="WJI3" s="3" t="s">
        <v>1011</v>
      </c>
      <c r="WJJ3" s="3" t="s">
        <v>1011</v>
      </c>
      <c r="WJK3" s="3" t="s">
        <v>1011</v>
      </c>
      <c r="WJL3" s="3" t="s">
        <v>1011</v>
      </c>
      <c r="WJM3" s="3" t="s">
        <v>1011</v>
      </c>
      <c r="WJN3" s="3" t="s">
        <v>1011</v>
      </c>
      <c r="WJO3" s="3" t="s">
        <v>1011</v>
      </c>
      <c r="WJP3" s="3" t="s">
        <v>1011</v>
      </c>
      <c r="WJQ3" s="3" t="s">
        <v>1011</v>
      </c>
      <c r="WJR3" s="3" t="s">
        <v>1011</v>
      </c>
      <c r="WJS3" s="3" t="s">
        <v>1011</v>
      </c>
      <c r="WJT3" s="3" t="s">
        <v>1011</v>
      </c>
      <c r="WJU3" s="3" t="s">
        <v>1011</v>
      </c>
      <c r="WJV3" s="3" t="s">
        <v>1011</v>
      </c>
      <c r="WJW3" s="3" t="s">
        <v>1011</v>
      </c>
      <c r="WJX3" s="3" t="s">
        <v>1011</v>
      </c>
      <c r="WJY3" s="3" t="s">
        <v>1011</v>
      </c>
      <c r="WJZ3" s="3" t="s">
        <v>1011</v>
      </c>
      <c r="WKA3" s="3" t="s">
        <v>1011</v>
      </c>
      <c r="WKB3" s="3" t="s">
        <v>1011</v>
      </c>
      <c r="WKC3" s="3" t="s">
        <v>1011</v>
      </c>
      <c r="WKD3" s="3" t="s">
        <v>1011</v>
      </c>
      <c r="WKE3" s="3" t="s">
        <v>1011</v>
      </c>
      <c r="WKF3" s="3" t="s">
        <v>1011</v>
      </c>
      <c r="WKG3" s="3" t="s">
        <v>1011</v>
      </c>
      <c r="WKH3" s="3" t="s">
        <v>1011</v>
      </c>
      <c r="WKI3" s="3" t="s">
        <v>1011</v>
      </c>
      <c r="WKJ3" s="3" t="s">
        <v>1011</v>
      </c>
      <c r="WKK3" s="3" t="s">
        <v>1011</v>
      </c>
      <c r="WKL3" s="3" t="s">
        <v>1011</v>
      </c>
      <c r="WKM3" s="3" t="s">
        <v>1011</v>
      </c>
      <c r="WKN3" s="3" t="s">
        <v>1011</v>
      </c>
      <c r="WKO3" s="3" t="s">
        <v>1011</v>
      </c>
      <c r="WKP3" s="3" t="s">
        <v>1011</v>
      </c>
      <c r="WKQ3" s="3" t="s">
        <v>1011</v>
      </c>
      <c r="WKR3" s="3" t="s">
        <v>1011</v>
      </c>
      <c r="WKS3" s="3" t="s">
        <v>1011</v>
      </c>
      <c r="WKT3" s="3" t="s">
        <v>1011</v>
      </c>
      <c r="WKU3" s="3" t="s">
        <v>1011</v>
      </c>
      <c r="WKV3" s="3" t="s">
        <v>1011</v>
      </c>
      <c r="WKW3" s="3" t="s">
        <v>1011</v>
      </c>
      <c r="WKX3" s="3" t="s">
        <v>1011</v>
      </c>
      <c r="WKY3" s="3" t="s">
        <v>1011</v>
      </c>
      <c r="WKZ3" s="3" t="s">
        <v>1011</v>
      </c>
      <c r="WLA3" s="3" t="s">
        <v>1011</v>
      </c>
      <c r="WLB3" s="3" t="s">
        <v>1011</v>
      </c>
      <c r="WLC3" s="3" t="s">
        <v>1011</v>
      </c>
      <c r="WLD3" s="3" t="s">
        <v>1011</v>
      </c>
      <c r="WLE3" s="3" t="s">
        <v>1011</v>
      </c>
      <c r="WLF3" s="3" t="s">
        <v>1011</v>
      </c>
      <c r="WLG3" s="3" t="s">
        <v>1011</v>
      </c>
      <c r="WLH3" s="3" t="s">
        <v>1011</v>
      </c>
      <c r="WLI3" s="3" t="s">
        <v>1011</v>
      </c>
      <c r="WLJ3" s="3" t="s">
        <v>1011</v>
      </c>
      <c r="WLK3" s="3" t="s">
        <v>1011</v>
      </c>
      <c r="WLL3" s="3" t="s">
        <v>1011</v>
      </c>
      <c r="WLM3" s="3" t="s">
        <v>1011</v>
      </c>
      <c r="WLN3" s="3" t="s">
        <v>1011</v>
      </c>
      <c r="WLO3" s="3" t="s">
        <v>1011</v>
      </c>
      <c r="WLP3" s="3" t="s">
        <v>1011</v>
      </c>
      <c r="WLQ3" s="3" t="s">
        <v>1011</v>
      </c>
      <c r="WLR3" s="3" t="s">
        <v>1011</v>
      </c>
      <c r="WLS3" s="3" t="s">
        <v>1011</v>
      </c>
      <c r="WLT3" s="3" t="s">
        <v>1011</v>
      </c>
      <c r="WLU3" s="3" t="s">
        <v>1011</v>
      </c>
      <c r="WLV3" s="3" t="s">
        <v>1011</v>
      </c>
      <c r="WLW3" s="3" t="s">
        <v>1011</v>
      </c>
      <c r="WLX3" s="3" t="s">
        <v>1011</v>
      </c>
      <c r="WLY3" s="3" t="s">
        <v>1011</v>
      </c>
      <c r="WLZ3" s="3" t="s">
        <v>1011</v>
      </c>
      <c r="WMA3" s="3" t="s">
        <v>1011</v>
      </c>
      <c r="WMB3" s="3" t="s">
        <v>1011</v>
      </c>
      <c r="WMC3" s="3" t="s">
        <v>1011</v>
      </c>
      <c r="WMD3" s="3" t="s">
        <v>1011</v>
      </c>
      <c r="WME3" s="3" t="s">
        <v>1011</v>
      </c>
      <c r="WMF3" s="3" t="s">
        <v>1011</v>
      </c>
      <c r="WMG3" s="3" t="s">
        <v>1011</v>
      </c>
      <c r="WMH3" s="3" t="s">
        <v>1011</v>
      </c>
      <c r="WMI3" s="3" t="s">
        <v>1011</v>
      </c>
      <c r="WMJ3" s="3" t="s">
        <v>1011</v>
      </c>
      <c r="WMK3" s="3" t="s">
        <v>1011</v>
      </c>
      <c r="WML3" s="3" t="s">
        <v>1011</v>
      </c>
      <c r="WMM3" s="3" t="s">
        <v>1011</v>
      </c>
      <c r="WMN3" s="3" t="s">
        <v>1011</v>
      </c>
      <c r="WMO3" s="3" t="s">
        <v>1011</v>
      </c>
      <c r="WMP3" s="3" t="s">
        <v>1011</v>
      </c>
      <c r="WMQ3" s="3" t="s">
        <v>1011</v>
      </c>
      <c r="WMR3" s="3" t="s">
        <v>1011</v>
      </c>
      <c r="WMS3" s="3" t="s">
        <v>1011</v>
      </c>
      <c r="WMT3" s="3" t="s">
        <v>1011</v>
      </c>
      <c r="WMU3" s="3" t="s">
        <v>1011</v>
      </c>
      <c r="WMV3" s="3" t="s">
        <v>1011</v>
      </c>
      <c r="WMW3" s="3" t="s">
        <v>1011</v>
      </c>
      <c r="WMX3" s="3" t="s">
        <v>1011</v>
      </c>
      <c r="WMY3" s="3" t="s">
        <v>1011</v>
      </c>
      <c r="WMZ3" s="3" t="s">
        <v>1011</v>
      </c>
      <c r="WNA3" s="3" t="s">
        <v>1011</v>
      </c>
      <c r="WNB3" s="3" t="s">
        <v>1011</v>
      </c>
      <c r="WNC3" s="3" t="s">
        <v>1011</v>
      </c>
      <c r="WND3" s="3" t="s">
        <v>1011</v>
      </c>
      <c r="WNE3" s="3" t="s">
        <v>1011</v>
      </c>
      <c r="WNF3" s="3" t="s">
        <v>1011</v>
      </c>
      <c r="WNG3" s="3" t="s">
        <v>1011</v>
      </c>
      <c r="WNH3" s="3" t="s">
        <v>1011</v>
      </c>
      <c r="WNI3" s="3" t="s">
        <v>1011</v>
      </c>
      <c r="WNJ3" s="3" t="s">
        <v>1011</v>
      </c>
      <c r="WNK3" s="3" t="s">
        <v>1011</v>
      </c>
      <c r="WNL3" s="3" t="s">
        <v>1011</v>
      </c>
      <c r="WNM3" s="3" t="s">
        <v>1011</v>
      </c>
      <c r="WNN3" s="3" t="s">
        <v>1011</v>
      </c>
      <c r="WNO3" s="3" t="s">
        <v>1011</v>
      </c>
      <c r="WNP3" s="3" t="s">
        <v>1011</v>
      </c>
      <c r="WNQ3" s="3" t="s">
        <v>1011</v>
      </c>
      <c r="WNR3" s="3" t="s">
        <v>1011</v>
      </c>
      <c r="WNS3" s="3" t="s">
        <v>1011</v>
      </c>
      <c r="WNT3" s="3" t="s">
        <v>1011</v>
      </c>
      <c r="WNU3" s="3" t="s">
        <v>1011</v>
      </c>
      <c r="WNV3" s="3" t="s">
        <v>1011</v>
      </c>
      <c r="WNW3" s="3" t="s">
        <v>1011</v>
      </c>
      <c r="WNX3" s="3" t="s">
        <v>1011</v>
      </c>
      <c r="WNY3" s="3" t="s">
        <v>1011</v>
      </c>
      <c r="WNZ3" s="3" t="s">
        <v>1011</v>
      </c>
      <c r="WOA3" s="3" t="s">
        <v>1011</v>
      </c>
      <c r="WOB3" s="3" t="s">
        <v>1011</v>
      </c>
      <c r="WOC3" s="3" t="s">
        <v>1011</v>
      </c>
      <c r="WOD3" s="3" t="s">
        <v>1011</v>
      </c>
      <c r="WOE3" s="3" t="s">
        <v>1011</v>
      </c>
      <c r="WOF3" s="3" t="s">
        <v>1011</v>
      </c>
      <c r="WOG3" s="3" t="s">
        <v>1011</v>
      </c>
      <c r="WOH3" s="3" t="s">
        <v>1011</v>
      </c>
      <c r="WOI3" s="3" t="s">
        <v>1011</v>
      </c>
      <c r="WOJ3" s="3" t="s">
        <v>1011</v>
      </c>
      <c r="WOK3" s="3" t="s">
        <v>1011</v>
      </c>
      <c r="WOL3" s="3" t="s">
        <v>1011</v>
      </c>
      <c r="WOM3" s="3" t="s">
        <v>1011</v>
      </c>
      <c r="WON3" s="3" t="s">
        <v>1011</v>
      </c>
      <c r="WOO3" s="3" t="s">
        <v>1011</v>
      </c>
      <c r="WOP3" s="3" t="s">
        <v>1011</v>
      </c>
      <c r="WOQ3" s="3" t="s">
        <v>1011</v>
      </c>
      <c r="WOR3" s="3" t="s">
        <v>1011</v>
      </c>
      <c r="WOS3" s="3" t="s">
        <v>1011</v>
      </c>
      <c r="WOT3" s="3" t="s">
        <v>1011</v>
      </c>
      <c r="WOU3" s="3" t="s">
        <v>1011</v>
      </c>
      <c r="WOV3" s="3" t="s">
        <v>1011</v>
      </c>
      <c r="WOW3" s="3" t="s">
        <v>1011</v>
      </c>
      <c r="WOX3" s="3" t="s">
        <v>1011</v>
      </c>
      <c r="WOY3" s="3" t="s">
        <v>1011</v>
      </c>
      <c r="WOZ3" s="3" t="s">
        <v>1011</v>
      </c>
      <c r="WPA3" s="3" t="s">
        <v>1011</v>
      </c>
      <c r="WPB3" s="3" t="s">
        <v>1011</v>
      </c>
      <c r="WPC3" s="3" t="s">
        <v>1011</v>
      </c>
      <c r="WPD3" s="3" t="s">
        <v>1011</v>
      </c>
      <c r="WPE3" s="3" t="s">
        <v>1011</v>
      </c>
      <c r="WPF3" s="3" t="s">
        <v>1011</v>
      </c>
      <c r="WPG3" s="3" t="s">
        <v>1011</v>
      </c>
      <c r="WPH3" s="3" t="s">
        <v>1011</v>
      </c>
      <c r="WPI3" s="3" t="s">
        <v>1011</v>
      </c>
      <c r="WPJ3" s="3" t="s">
        <v>1011</v>
      </c>
      <c r="WPK3" s="3" t="s">
        <v>1011</v>
      </c>
      <c r="WPL3" s="3" t="s">
        <v>1011</v>
      </c>
      <c r="WPM3" s="3" t="s">
        <v>1011</v>
      </c>
      <c r="WPN3" s="3" t="s">
        <v>1011</v>
      </c>
      <c r="WPO3" s="3" t="s">
        <v>1011</v>
      </c>
      <c r="WPP3" s="3" t="s">
        <v>1011</v>
      </c>
      <c r="WPQ3" s="3" t="s">
        <v>1011</v>
      </c>
      <c r="WPR3" s="3" t="s">
        <v>1011</v>
      </c>
      <c r="WPS3" s="3" t="s">
        <v>1011</v>
      </c>
      <c r="WPT3" s="3" t="s">
        <v>1011</v>
      </c>
      <c r="WPU3" s="3" t="s">
        <v>1011</v>
      </c>
      <c r="WPV3" s="3" t="s">
        <v>1011</v>
      </c>
      <c r="WPW3" s="3" t="s">
        <v>1011</v>
      </c>
      <c r="WPX3" s="3" t="s">
        <v>1011</v>
      </c>
      <c r="WPY3" s="3" t="s">
        <v>1011</v>
      </c>
      <c r="WPZ3" s="3" t="s">
        <v>1011</v>
      </c>
      <c r="WQA3" s="3" t="s">
        <v>1011</v>
      </c>
      <c r="WQB3" s="3" t="s">
        <v>1011</v>
      </c>
      <c r="WQC3" s="3" t="s">
        <v>1011</v>
      </c>
      <c r="WQD3" s="3" t="s">
        <v>1011</v>
      </c>
      <c r="WQE3" s="3" t="s">
        <v>1011</v>
      </c>
      <c r="WQF3" s="3" t="s">
        <v>1011</v>
      </c>
      <c r="WQG3" s="3" t="s">
        <v>1011</v>
      </c>
      <c r="WQH3" s="3" t="s">
        <v>1011</v>
      </c>
      <c r="WQI3" s="3" t="s">
        <v>1011</v>
      </c>
      <c r="WQJ3" s="3" t="s">
        <v>1011</v>
      </c>
      <c r="WQK3" s="3" t="s">
        <v>1011</v>
      </c>
      <c r="WQL3" s="3" t="s">
        <v>1011</v>
      </c>
      <c r="WQM3" s="3" t="s">
        <v>1011</v>
      </c>
      <c r="WQN3" s="3" t="s">
        <v>1011</v>
      </c>
      <c r="WQO3" s="3" t="s">
        <v>1011</v>
      </c>
      <c r="WQP3" s="3" t="s">
        <v>1011</v>
      </c>
      <c r="WQQ3" s="3" t="s">
        <v>1011</v>
      </c>
      <c r="WQR3" s="3" t="s">
        <v>1011</v>
      </c>
      <c r="WQS3" s="3" t="s">
        <v>1011</v>
      </c>
      <c r="WQT3" s="3" t="s">
        <v>1011</v>
      </c>
      <c r="WQU3" s="3" t="s">
        <v>1011</v>
      </c>
      <c r="WQV3" s="3" t="s">
        <v>1011</v>
      </c>
      <c r="WQW3" s="3" t="s">
        <v>1011</v>
      </c>
      <c r="WQX3" s="3" t="s">
        <v>1011</v>
      </c>
      <c r="WQY3" s="3" t="s">
        <v>1011</v>
      </c>
      <c r="WQZ3" s="3" t="s">
        <v>1011</v>
      </c>
      <c r="WRA3" s="3" t="s">
        <v>1011</v>
      </c>
      <c r="WRB3" s="3" t="s">
        <v>1011</v>
      </c>
      <c r="WRC3" s="3" t="s">
        <v>1011</v>
      </c>
      <c r="WRD3" s="3" t="s">
        <v>1011</v>
      </c>
      <c r="WRE3" s="3" t="s">
        <v>1011</v>
      </c>
      <c r="WRF3" s="3" t="s">
        <v>1011</v>
      </c>
      <c r="WRG3" s="3" t="s">
        <v>1011</v>
      </c>
      <c r="WRH3" s="3" t="s">
        <v>1011</v>
      </c>
      <c r="WRI3" s="3" t="s">
        <v>1011</v>
      </c>
      <c r="WRJ3" s="3" t="s">
        <v>1011</v>
      </c>
      <c r="WRK3" s="3" t="s">
        <v>1011</v>
      </c>
      <c r="WRL3" s="3" t="s">
        <v>1011</v>
      </c>
      <c r="WRM3" s="3" t="s">
        <v>1011</v>
      </c>
      <c r="WRN3" s="3" t="s">
        <v>1011</v>
      </c>
      <c r="WRO3" s="3" t="s">
        <v>1011</v>
      </c>
      <c r="WRP3" s="3" t="s">
        <v>1011</v>
      </c>
      <c r="WRQ3" s="3" t="s">
        <v>1011</v>
      </c>
      <c r="WRR3" s="3" t="s">
        <v>1011</v>
      </c>
      <c r="WRS3" s="3" t="s">
        <v>1011</v>
      </c>
      <c r="WRT3" s="3" t="s">
        <v>1011</v>
      </c>
      <c r="WRU3" s="3" t="s">
        <v>1011</v>
      </c>
      <c r="WRV3" s="3" t="s">
        <v>1011</v>
      </c>
      <c r="WRW3" s="3" t="s">
        <v>1011</v>
      </c>
      <c r="WRX3" s="3" t="s">
        <v>1011</v>
      </c>
      <c r="WRY3" s="3" t="s">
        <v>1011</v>
      </c>
      <c r="WRZ3" s="3" t="s">
        <v>1011</v>
      </c>
      <c r="WSA3" s="3" t="s">
        <v>1011</v>
      </c>
      <c r="WSB3" s="3" t="s">
        <v>1011</v>
      </c>
      <c r="WSC3" s="3" t="s">
        <v>1011</v>
      </c>
      <c r="WSD3" s="3" t="s">
        <v>1011</v>
      </c>
      <c r="WSE3" s="3" t="s">
        <v>1011</v>
      </c>
      <c r="WSF3" s="3" t="s">
        <v>1011</v>
      </c>
      <c r="WSG3" s="3" t="s">
        <v>1011</v>
      </c>
      <c r="WSH3" s="3" t="s">
        <v>1011</v>
      </c>
      <c r="WSI3" s="3" t="s">
        <v>1011</v>
      </c>
      <c r="WSJ3" s="3" t="s">
        <v>1011</v>
      </c>
      <c r="WSK3" s="3" t="s">
        <v>1011</v>
      </c>
      <c r="WSL3" s="3" t="s">
        <v>1011</v>
      </c>
      <c r="WSM3" s="3" t="s">
        <v>1011</v>
      </c>
      <c r="WSN3" s="3" t="s">
        <v>1011</v>
      </c>
      <c r="WSO3" s="3" t="s">
        <v>1011</v>
      </c>
      <c r="WSP3" s="3" t="s">
        <v>1011</v>
      </c>
      <c r="WSQ3" s="3" t="s">
        <v>1011</v>
      </c>
      <c r="WSR3" s="3" t="s">
        <v>1011</v>
      </c>
      <c r="WSS3" s="3" t="s">
        <v>1011</v>
      </c>
      <c r="WST3" s="3" t="s">
        <v>1011</v>
      </c>
      <c r="WSU3" s="3" t="s">
        <v>1011</v>
      </c>
      <c r="WSV3" s="3" t="s">
        <v>1011</v>
      </c>
      <c r="WSW3" s="3" t="s">
        <v>1011</v>
      </c>
      <c r="WSX3" s="3" t="s">
        <v>1011</v>
      </c>
      <c r="WSY3" s="3" t="s">
        <v>1011</v>
      </c>
      <c r="WSZ3" s="3" t="s">
        <v>1011</v>
      </c>
      <c r="WTA3" s="3" t="s">
        <v>1011</v>
      </c>
      <c r="WTB3" s="3" t="s">
        <v>1011</v>
      </c>
      <c r="WTC3" s="3" t="s">
        <v>1011</v>
      </c>
      <c r="WTD3" s="3" t="s">
        <v>1011</v>
      </c>
      <c r="WTE3" s="3" t="s">
        <v>1011</v>
      </c>
      <c r="WTF3" s="3" t="s">
        <v>1011</v>
      </c>
      <c r="WTG3" s="3" t="s">
        <v>1011</v>
      </c>
      <c r="WTH3" s="3" t="s">
        <v>1011</v>
      </c>
      <c r="WTI3" s="3" t="s">
        <v>1011</v>
      </c>
      <c r="WTJ3" s="3" t="s">
        <v>1011</v>
      </c>
      <c r="WTK3" s="3" t="s">
        <v>1011</v>
      </c>
      <c r="WTL3" s="3" t="s">
        <v>1011</v>
      </c>
      <c r="WTM3" s="3" t="s">
        <v>1011</v>
      </c>
      <c r="WTN3" s="3" t="s">
        <v>1011</v>
      </c>
      <c r="WTO3" s="3" t="s">
        <v>1011</v>
      </c>
      <c r="WTP3" s="3" t="s">
        <v>1011</v>
      </c>
      <c r="WTQ3" s="3" t="s">
        <v>1011</v>
      </c>
      <c r="WTR3" s="3" t="s">
        <v>1011</v>
      </c>
      <c r="WTS3" s="3" t="s">
        <v>1011</v>
      </c>
      <c r="WTT3" s="3" t="s">
        <v>1011</v>
      </c>
      <c r="WTU3" s="3" t="s">
        <v>1011</v>
      </c>
      <c r="WTV3" s="3" t="s">
        <v>1011</v>
      </c>
      <c r="WTW3" s="3" t="s">
        <v>1011</v>
      </c>
      <c r="WTX3" s="3" t="s">
        <v>1011</v>
      </c>
      <c r="WTY3" s="3" t="s">
        <v>1011</v>
      </c>
      <c r="WTZ3" s="3" t="s">
        <v>1011</v>
      </c>
      <c r="WUA3" s="3" t="s">
        <v>1011</v>
      </c>
      <c r="WUB3" s="3" t="s">
        <v>1011</v>
      </c>
      <c r="WUC3" s="3" t="s">
        <v>1011</v>
      </c>
      <c r="WUD3" s="3" t="s">
        <v>1011</v>
      </c>
      <c r="WUE3" s="3" t="s">
        <v>1011</v>
      </c>
      <c r="WUF3" s="3" t="s">
        <v>1011</v>
      </c>
      <c r="WUG3" s="3" t="s">
        <v>1011</v>
      </c>
      <c r="WUH3" s="3" t="s">
        <v>1011</v>
      </c>
      <c r="WUI3" s="3" t="s">
        <v>1011</v>
      </c>
      <c r="WUJ3" s="3" t="s">
        <v>1011</v>
      </c>
      <c r="WUK3" s="3" t="s">
        <v>1011</v>
      </c>
      <c r="WUL3" s="3" t="s">
        <v>1011</v>
      </c>
      <c r="WUM3" s="3" t="s">
        <v>1011</v>
      </c>
      <c r="WUN3" s="3" t="s">
        <v>1011</v>
      </c>
      <c r="WUO3" s="3" t="s">
        <v>1011</v>
      </c>
      <c r="WUP3" s="3" t="s">
        <v>1011</v>
      </c>
      <c r="WUQ3" s="3" t="s">
        <v>1011</v>
      </c>
      <c r="WUR3" s="3" t="s">
        <v>1011</v>
      </c>
      <c r="WUS3" s="3" t="s">
        <v>1011</v>
      </c>
      <c r="WUT3" s="3" t="s">
        <v>1011</v>
      </c>
      <c r="WUU3" s="3" t="s">
        <v>1011</v>
      </c>
      <c r="WUV3" s="3" t="s">
        <v>1011</v>
      </c>
      <c r="WUW3" s="3" t="s">
        <v>1011</v>
      </c>
      <c r="WUX3" s="3" t="s">
        <v>1011</v>
      </c>
      <c r="WUY3" s="3" t="s">
        <v>1011</v>
      </c>
      <c r="WUZ3" s="3" t="s">
        <v>1011</v>
      </c>
      <c r="WVA3" s="3" t="s">
        <v>1011</v>
      </c>
      <c r="WVB3" s="3" t="s">
        <v>1011</v>
      </c>
      <c r="WVC3" s="3" t="s">
        <v>1011</v>
      </c>
      <c r="WVD3" s="3" t="s">
        <v>1011</v>
      </c>
      <c r="WVE3" s="3" t="s">
        <v>1011</v>
      </c>
      <c r="WVF3" s="3" t="s">
        <v>1011</v>
      </c>
      <c r="WVG3" s="3" t="s">
        <v>1011</v>
      </c>
      <c r="WVH3" s="3" t="s">
        <v>1011</v>
      </c>
      <c r="WVI3" s="3" t="s">
        <v>1011</v>
      </c>
      <c r="WVJ3" s="3" t="s">
        <v>1011</v>
      </c>
      <c r="WVK3" s="3" t="s">
        <v>1011</v>
      </c>
      <c r="WVL3" s="3" t="s">
        <v>1011</v>
      </c>
      <c r="WVM3" s="3" t="s">
        <v>1011</v>
      </c>
      <c r="WVN3" s="3" t="s">
        <v>1011</v>
      </c>
      <c r="WVO3" s="3" t="s">
        <v>1011</v>
      </c>
      <c r="WVP3" s="3" t="s">
        <v>1011</v>
      </c>
      <c r="WVQ3" s="3" t="s">
        <v>1011</v>
      </c>
      <c r="WVR3" s="3" t="s">
        <v>1011</v>
      </c>
      <c r="WVS3" s="3" t="s">
        <v>1011</v>
      </c>
      <c r="WVT3" s="3" t="s">
        <v>1011</v>
      </c>
      <c r="WVU3" s="3" t="s">
        <v>1011</v>
      </c>
      <c r="WVV3" s="3" t="s">
        <v>1011</v>
      </c>
      <c r="WVW3" s="3" t="s">
        <v>1011</v>
      </c>
      <c r="WVX3" s="3" t="s">
        <v>1011</v>
      </c>
      <c r="WVY3" s="3" t="s">
        <v>1011</v>
      </c>
      <c r="WVZ3" s="3" t="s">
        <v>1011</v>
      </c>
      <c r="WWA3" s="3" t="s">
        <v>1011</v>
      </c>
      <c r="WWB3" s="3" t="s">
        <v>1011</v>
      </c>
      <c r="WWC3" s="3" t="s">
        <v>1011</v>
      </c>
      <c r="WWD3" s="3" t="s">
        <v>1011</v>
      </c>
      <c r="WWE3" s="3" t="s">
        <v>1011</v>
      </c>
      <c r="WWF3" s="3" t="s">
        <v>1011</v>
      </c>
      <c r="WWG3" s="3" t="s">
        <v>1011</v>
      </c>
      <c r="WWH3" s="3" t="s">
        <v>1011</v>
      </c>
      <c r="WWI3" s="3" t="s">
        <v>1011</v>
      </c>
      <c r="WWJ3" s="3" t="s">
        <v>1011</v>
      </c>
      <c r="WWK3" s="3" t="s">
        <v>1011</v>
      </c>
      <c r="WWL3" s="3" t="s">
        <v>1011</v>
      </c>
      <c r="WWM3" s="3" t="s">
        <v>1011</v>
      </c>
      <c r="WWN3" s="3" t="s">
        <v>1011</v>
      </c>
      <c r="WWO3" s="3" t="s">
        <v>1011</v>
      </c>
      <c r="WWP3" s="3" t="s">
        <v>1011</v>
      </c>
      <c r="WWQ3" s="3" t="s">
        <v>1011</v>
      </c>
      <c r="WWR3" s="3" t="s">
        <v>1011</v>
      </c>
      <c r="WWS3" s="3" t="s">
        <v>1011</v>
      </c>
      <c r="WWT3" s="3" t="s">
        <v>1011</v>
      </c>
      <c r="WWU3" s="3" t="s">
        <v>1011</v>
      </c>
      <c r="WWV3" s="3" t="s">
        <v>1011</v>
      </c>
      <c r="WWW3" s="3" t="s">
        <v>1011</v>
      </c>
      <c r="WWX3" s="3" t="s">
        <v>1011</v>
      </c>
      <c r="WWY3" s="3" t="s">
        <v>1011</v>
      </c>
      <c r="WWZ3" s="3" t="s">
        <v>1011</v>
      </c>
      <c r="WXA3" s="3" t="s">
        <v>1011</v>
      </c>
      <c r="WXB3" s="3" t="s">
        <v>1011</v>
      </c>
      <c r="WXC3" s="3" t="s">
        <v>1011</v>
      </c>
      <c r="WXD3" s="3" t="s">
        <v>1011</v>
      </c>
      <c r="WXE3" s="3" t="s">
        <v>1011</v>
      </c>
      <c r="WXF3" s="3" t="s">
        <v>1011</v>
      </c>
      <c r="WXG3" s="3" t="s">
        <v>1011</v>
      </c>
      <c r="WXH3" s="3" t="s">
        <v>1011</v>
      </c>
      <c r="WXI3" s="3" t="s">
        <v>1011</v>
      </c>
      <c r="WXJ3" s="3" t="s">
        <v>1011</v>
      </c>
      <c r="WXK3" s="3" t="s">
        <v>1011</v>
      </c>
      <c r="WXL3" s="3" t="s">
        <v>1011</v>
      </c>
      <c r="WXM3" s="3" t="s">
        <v>1011</v>
      </c>
      <c r="WXN3" s="3" t="s">
        <v>1011</v>
      </c>
      <c r="WXO3" s="3" t="s">
        <v>1011</v>
      </c>
      <c r="WXP3" s="3" t="s">
        <v>1011</v>
      </c>
      <c r="WXQ3" s="3" t="s">
        <v>1011</v>
      </c>
      <c r="WXR3" s="3" t="s">
        <v>1011</v>
      </c>
      <c r="WXS3" s="3" t="s">
        <v>1011</v>
      </c>
      <c r="WXT3" s="3" t="s">
        <v>1011</v>
      </c>
      <c r="WXU3" s="3" t="s">
        <v>1011</v>
      </c>
      <c r="WXV3" s="3" t="s">
        <v>1011</v>
      </c>
      <c r="WXW3" s="3" t="s">
        <v>1011</v>
      </c>
      <c r="WXX3" s="3" t="s">
        <v>1011</v>
      </c>
      <c r="WXY3" s="3" t="s">
        <v>1011</v>
      </c>
      <c r="WXZ3" s="3" t="s">
        <v>1011</v>
      </c>
      <c r="WYA3" s="3" t="s">
        <v>1011</v>
      </c>
      <c r="WYB3" s="3" t="s">
        <v>1011</v>
      </c>
      <c r="WYC3" s="3" t="s">
        <v>1011</v>
      </c>
      <c r="WYD3" s="3" t="s">
        <v>1011</v>
      </c>
      <c r="WYE3" s="3" t="s">
        <v>1011</v>
      </c>
      <c r="WYF3" s="3" t="s">
        <v>1011</v>
      </c>
      <c r="WYG3" s="3" t="s">
        <v>1011</v>
      </c>
      <c r="WYH3" s="3" t="s">
        <v>1011</v>
      </c>
      <c r="WYI3" s="3" t="s">
        <v>1011</v>
      </c>
      <c r="WYJ3" s="3" t="s">
        <v>1011</v>
      </c>
      <c r="WYK3" s="3" t="s">
        <v>1011</v>
      </c>
      <c r="WYL3" s="3" t="s">
        <v>1011</v>
      </c>
      <c r="WYM3" s="3" t="s">
        <v>1011</v>
      </c>
      <c r="WYN3" s="3" t="s">
        <v>1011</v>
      </c>
      <c r="WYO3" s="3" t="s">
        <v>1011</v>
      </c>
      <c r="WYP3" s="3" t="s">
        <v>1011</v>
      </c>
      <c r="WYQ3" s="3" t="s">
        <v>1011</v>
      </c>
      <c r="WYR3" s="3" t="s">
        <v>1011</v>
      </c>
      <c r="WYS3" s="3" t="s">
        <v>1011</v>
      </c>
      <c r="WYT3" s="3" t="s">
        <v>1011</v>
      </c>
      <c r="WYU3" s="3" t="s">
        <v>1011</v>
      </c>
      <c r="WYV3" s="3" t="s">
        <v>1011</v>
      </c>
      <c r="WYW3" s="3" t="s">
        <v>1011</v>
      </c>
      <c r="WYX3" s="3" t="s">
        <v>1011</v>
      </c>
      <c r="WYY3" s="3" t="s">
        <v>1011</v>
      </c>
      <c r="WYZ3" s="3" t="s">
        <v>1011</v>
      </c>
      <c r="WZA3" s="3" t="s">
        <v>1011</v>
      </c>
      <c r="WZB3" s="3" t="s">
        <v>1011</v>
      </c>
      <c r="WZC3" s="3" t="s">
        <v>1011</v>
      </c>
      <c r="WZD3" s="3" t="s">
        <v>1011</v>
      </c>
      <c r="WZE3" s="3" t="s">
        <v>1011</v>
      </c>
      <c r="WZF3" s="3" t="s">
        <v>1011</v>
      </c>
      <c r="WZG3" s="3" t="s">
        <v>1011</v>
      </c>
      <c r="WZH3" s="3" t="s">
        <v>1011</v>
      </c>
      <c r="WZI3" s="3" t="s">
        <v>1011</v>
      </c>
      <c r="WZJ3" s="3" t="s">
        <v>1011</v>
      </c>
      <c r="WZK3" s="3" t="s">
        <v>1011</v>
      </c>
      <c r="WZL3" s="3" t="s">
        <v>1011</v>
      </c>
      <c r="WZM3" s="3" t="s">
        <v>1011</v>
      </c>
      <c r="WZN3" s="3" t="s">
        <v>1011</v>
      </c>
      <c r="WZO3" s="3" t="s">
        <v>1011</v>
      </c>
      <c r="WZP3" s="3" t="s">
        <v>1011</v>
      </c>
      <c r="WZQ3" s="3" t="s">
        <v>1011</v>
      </c>
      <c r="WZR3" s="3" t="s">
        <v>1011</v>
      </c>
      <c r="WZS3" s="3" t="s">
        <v>1011</v>
      </c>
      <c r="WZT3" s="3" t="s">
        <v>1011</v>
      </c>
      <c r="WZU3" s="3" t="s">
        <v>1011</v>
      </c>
      <c r="WZV3" s="3" t="s">
        <v>1011</v>
      </c>
      <c r="WZW3" s="3" t="s">
        <v>1011</v>
      </c>
      <c r="WZX3" s="3" t="s">
        <v>1011</v>
      </c>
      <c r="WZY3" s="3" t="s">
        <v>1011</v>
      </c>
      <c r="WZZ3" s="3" t="s">
        <v>1011</v>
      </c>
      <c r="XAA3" s="3" t="s">
        <v>1011</v>
      </c>
      <c r="XAB3" s="3" t="s">
        <v>1011</v>
      </c>
      <c r="XAC3" s="3" t="s">
        <v>1011</v>
      </c>
      <c r="XAD3" s="3" t="s">
        <v>1011</v>
      </c>
      <c r="XAE3" s="3" t="s">
        <v>1011</v>
      </c>
      <c r="XAF3" s="3" t="s">
        <v>1011</v>
      </c>
      <c r="XAG3" s="3" t="s">
        <v>1011</v>
      </c>
      <c r="XAH3" s="3" t="s">
        <v>1011</v>
      </c>
      <c r="XAI3" s="3" t="s">
        <v>1011</v>
      </c>
      <c r="XAJ3" s="3" t="s">
        <v>1011</v>
      </c>
      <c r="XAK3" s="3" t="s">
        <v>1011</v>
      </c>
      <c r="XAL3" s="3" t="s">
        <v>1011</v>
      </c>
      <c r="XAM3" s="3" t="s">
        <v>1011</v>
      </c>
      <c r="XAN3" s="3" t="s">
        <v>1011</v>
      </c>
      <c r="XAO3" s="3" t="s">
        <v>1011</v>
      </c>
      <c r="XAP3" s="3" t="s">
        <v>1011</v>
      </c>
      <c r="XAQ3" s="3" t="s">
        <v>1011</v>
      </c>
      <c r="XAR3" s="3" t="s">
        <v>1011</v>
      </c>
      <c r="XAS3" s="3" t="s">
        <v>1011</v>
      </c>
      <c r="XAT3" s="3" t="s">
        <v>1011</v>
      </c>
      <c r="XAU3" s="3" t="s">
        <v>1011</v>
      </c>
      <c r="XAV3" s="3" t="s">
        <v>1011</v>
      </c>
      <c r="XAW3" s="3" t="s">
        <v>1011</v>
      </c>
      <c r="XAX3" s="3" t="s">
        <v>1011</v>
      </c>
      <c r="XAY3" s="3" t="s">
        <v>1011</v>
      </c>
      <c r="XAZ3" s="3" t="s">
        <v>1011</v>
      </c>
      <c r="XBA3" s="3" t="s">
        <v>1011</v>
      </c>
      <c r="XBB3" s="3" t="s">
        <v>1011</v>
      </c>
      <c r="XBC3" s="3" t="s">
        <v>1011</v>
      </c>
      <c r="XBD3" s="3" t="s">
        <v>1011</v>
      </c>
      <c r="XBE3" s="3" t="s">
        <v>1011</v>
      </c>
      <c r="XBF3" s="3" t="s">
        <v>1011</v>
      </c>
      <c r="XBG3" s="3" t="s">
        <v>1011</v>
      </c>
      <c r="XBH3" s="3" t="s">
        <v>1011</v>
      </c>
      <c r="XBI3" s="3" t="s">
        <v>1011</v>
      </c>
      <c r="XBJ3" s="3" t="s">
        <v>1011</v>
      </c>
      <c r="XBK3" s="3" t="s">
        <v>1011</v>
      </c>
      <c r="XBL3" s="3" t="s">
        <v>1011</v>
      </c>
      <c r="XBM3" s="3" t="s">
        <v>1011</v>
      </c>
      <c r="XBN3" s="3" t="s">
        <v>1011</v>
      </c>
      <c r="XBO3" s="3" t="s">
        <v>1011</v>
      </c>
      <c r="XBP3" s="3" t="s">
        <v>1011</v>
      </c>
      <c r="XBQ3" s="3" t="s">
        <v>1011</v>
      </c>
      <c r="XBR3" s="3" t="s">
        <v>1011</v>
      </c>
      <c r="XBS3" s="3" t="s">
        <v>1011</v>
      </c>
      <c r="XBT3" s="3" t="s">
        <v>1011</v>
      </c>
      <c r="XBU3" s="3" t="s">
        <v>1011</v>
      </c>
      <c r="XBV3" s="3" t="s">
        <v>1011</v>
      </c>
      <c r="XBW3" s="3" t="s">
        <v>1011</v>
      </c>
      <c r="XBX3" s="3" t="s">
        <v>1011</v>
      </c>
      <c r="XBY3" s="3" t="s">
        <v>1011</v>
      </c>
      <c r="XBZ3" s="3" t="s">
        <v>1011</v>
      </c>
      <c r="XCA3" s="3" t="s">
        <v>1011</v>
      </c>
      <c r="XCB3" s="3" t="s">
        <v>1011</v>
      </c>
      <c r="XCC3" s="3" t="s">
        <v>1011</v>
      </c>
      <c r="XCD3" s="3" t="s">
        <v>1011</v>
      </c>
      <c r="XCE3" s="3" t="s">
        <v>1011</v>
      </c>
      <c r="XCF3" s="3" t="s">
        <v>1011</v>
      </c>
      <c r="XCG3" s="3" t="s">
        <v>1011</v>
      </c>
      <c r="XCH3" s="3" t="s">
        <v>1011</v>
      </c>
      <c r="XCI3" s="3" t="s">
        <v>1011</v>
      </c>
      <c r="XCJ3" s="3" t="s">
        <v>1011</v>
      </c>
      <c r="XCK3" s="3" t="s">
        <v>1011</v>
      </c>
      <c r="XCL3" s="3" t="s">
        <v>1011</v>
      </c>
      <c r="XCM3" s="3" t="s">
        <v>1011</v>
      </c>
      <c r="XCN3" s="3" t="s">
        <v>1011</v>
      </c>
      <c r="XCO3" s="3" t="s">
        <v>1011</v>
      </c>
      <c r="XCP3" s="3" t="s">
        <v>1011</v>
      </c>
      <c r="XCQ3" s="3" t="s">
        <v>1011</v>
      </c>
      <c r="XCR3" s="3" t="s">
        <v>1011</v>
      </c>
      <c r="XCS3" s="3" t="s">
        <v>1011</v>
      </c>
      <c r="XCT3" s="3" t="s">
        <v>1011</v>
      </c>
      <c r="XCU3" s="3" t="s">
        <v>1011</v>
      </c>
      <c r="XCV3" s="3" t="s">
        <v>1011</v>
      </c>
      <c r="XCW3" s="3" t="s">
        <v>1011</v>
      </c>
      <c r="XCX3" s="3" t="s">
        <v>1011</v>
      </c>
      <c r="XCY3" s="3" t="s">
        <v>1011</v>
      </c>
      <c r="XCZ3" s="3" t="s">
        <v>1011</v>
      </c>
      <c r="XDA3" s="3" t="s">
        <v>1011</v>
      </c>
      <c r="XDB3" s="3" t="s">
        <v>1011</v>
      </c>
      <c r="XDC3" s="3" t="s">
        <v>1011</v>
      </c>
      <c r="XDD3" s="3" t="s">
        <v>1011</v>
      </c>
      <c r="XDE3" s="3" t="s">
        <v>1011</v>
      </c>
      <c r="XDF3" s="3" t="s">
        <v>1011</v>
      </c>
      <c r="XDG3" s="3" t="s">
        <v>1011</v>
      </c>
      <c r="XDH3" s="3" t="s">
        <v>1011</v>
      </c>
      <c r="XDI3" s="3" t="s">
        <v>1011</v>
      </c>
      <c r="XDJ3" s="3" t="s">
        <v>1011</v>
      </c>
      <c r="XDK3" s="3" t="s">
        <v>1011</v>
      </c>
      <c r="XDL3" s="3" t="s">
        <v>1011</v>
      </c>
      <c r="XDM3" s="3" t="s">
        <v>1011</v>
      </c>
      <c r="XDN3" s="3" t="s">
        <v>1011</v>
      </c>
      <c r="XDO3" s="3" t="s">
        <v>1011</v>
      </c>
      <c r="XDP3" s="3" t="s">
        <v>1011</v>
      </c>
      <c r="XDQ3" s="3" t="s">
        <v>1011</v>
      </c>
      <c r="XDR3" s="3" t="s">
        <v>1011</v>
      </c>
      <c r="XDS3" s="3" t="s">
        <v>1011</v>
      </c>
      <c r="XDT3" s="3" t="s">
        <v>1011</v>
      </c>
      <c r="XDU3" s="3" t="s">
        <v>1011</v>
      </c>
      <c r="XDV3" s="3" t="s">
        <v>1011</v>
      </c>
      <c r="XDW3" s="3" t="s">
        <v>1011</v>
      </c>
      <c r="XDX3" s="3" t="s">
        <v>1011</v>
      </c>
      <c r="XDY3" s="3" t="s">
        <v>1011</v>
      </c>
      <c r="XDZ3" s="3" t="s">
        <v>1011</v>
      </c>
      <c r="XEA3" s="3" t="s">
        <v>1011</v>
      </c>
      <c r="XEB3" s="3" t="s">
        <v>1011</v>
      </c>
      <c r="XEC3" s="3" t="s">
        <v>1011</v>
      </c>
      <c r="XED3" s="3" t="s">
        <v>1011</v>
      </c>
      <c r="XEE3" s="3" t="s">
        <v>1011</v>
      </c>
      <c r="XEF3" s="3" t="s">
        <v>1011</v>
      </c>
      <c r="XEG3" s="3" t="s">
        <v>1011</v>
      </c>
      <c r="XEH3" s="3" t="s">
        <v>1011</v>
      </c>
      <c r="XEI3" s="3" t="s">
        <v>1011</v>
      </c>
      <c r="XEJ3" s="3" t="s">
        <v>1011</v>
      </c>
      <c r="XEK3" s="3" t="s">
        <v>1011</v>
      </c>
      <c r="XEL3" s="3" t="s">
        <v>1011</v>
      </c>
      <c r="XEM3" s="3" t="s">
        <v>1011</v>
      </c>
      <c r="XEN3" s="3" t="s">
        <v>1011</v>
      </c>
      <c r="XEO3" s="3" t="s">
        <v>1011</v>
      </c>
      <c r="XEP3" s="3" t="s">
        <v>1011</v>
      </c>
      <c r="XEQ3" s="3" t="s">
        <v>1011</v>
      </c>
      <c r="XER3" s="3" t="s">
        <v>1011</v>
      </c>
      <c r="XES3" s="3" t="s">
        <v>1011</v>
      </c>
      <c r="XET3" s="3" t="s">
        <v>1011</v>
      </c>
      <c r="XEU3" s="3" t="s">
        <v>1011</v>
      </c>
      <c r="XEV3" s="3" t="s">
        <v>1011</v>
      </c>
      <c r="XEW3" s="3" t="s">
        <v>1011</v>
      </c>
      <c r="XEX3" s="3" t="s">
        <v>1011</v>
      </c>
      <c r="XEY3" s="3" t="s">
        <v>1011</v>
      </c>
      <c r="XEZ3" s="3" t="s">
        <v>1011</v>
      </c>
      <c r="XFA3" s="3" t="s">
        <v>1011</v>
      </c>
      <c r="XFB3" s="3" t="s">
        <v>1011</v>
      </c>
      <c r="XFC3" s="3" t="s">
        <v>1011</v>
      </c>
      <c r="XFD3" s="3" t="s">
        <v>1011</v>
      </c>
    </row>
    <row r="4" spans="1:16384" s="3" customFormat="1" x14ac:dyDescent="0.25">
      <c r="A4" s="5" t="s">
        <v>14</v>
      </c>
      <c r="B4" s="5"/>
      <c r="C4" s="5"/>
      <c r="D4" s="5"/>
      <c r="E4" s="5"/>
    </row>
    <row r="5" spans="1:16384" s="3" customFormat="1" x14ac:dyDescent="0.25"/>
    <row r="6" spans="1:16384" s="3" customFormat="1" x14ac:dyDescent="0.25">
      <c r="A6" s="3" t="s">
        <v>632</v>
      </c>
    </row>
    <row r="7" spans="1:16384" x14ac:dyDescent="0.25">
      <c r="A7" s="3"/>
      <c r="B7" s="3"/>
      <c r="C7" s="3"/>
      <c r="D7" s="3"/>
    </row>
    <row r="8" spans="1:16384" x14ac:dyDescent="0.25">
      <c r="A8" s="142" t="str">
        <f>'Assistance Programs, Outreach'!A10</f>
        <v>Atlantic City Electric</v>
      </c>
      <c r="B8" s="3"/>
      <c r="C8" s="3"/>
      <c r="D8" s="3"/>
    </row>
    <row r="9" spans="1:16384" ht="26.4" x14ac:dyDescent="0.25">
      <c r="A9" s="78" t="s">
        <v>1012</v>
      </c>
      <c r="B9" s="78" t="s">
        <v>1013</v>
      </c>
      <c r="C9" s="78" t="s">
        <v>1014</v>
      </c>
      <c r="D9" s="78" t="s">
        <v>1015</v>
      </c>
      <c r="E9" s="78" t="s">
        <v>1016</v>
      </c>
      <c r="F9" s="3"/>
    </row>
    <row r="10" spans="1:16384" ht="14.4" x14ac:dyDescent="0.3">
      <c r="A10" s="166" t="s">
        <v>1017</v>
      </c>
      <c r="B10" s="166"/>
      <c r="C10" s="10"/>
      <c r="D10" s="10"/>
      <c r="E10" s="10"/>
      <c r="F10" s="3"/>
    </row>
    <row r="11" spans="1:16384" x14ac:dyDescent="0.25">
      <c r="A11" s="10"/>
      <c r="B11" s="10"/>
      <c r="C11" s="10"/>
      <c r="D11" s="10"/>
      <c r="E11" s="10"/>
      <c r="F11" s="3"/>
    </row>
    <row r="12" spans="1:16384" x14ac:dyDescent="0.25">
      <c r="A12" s="10"/>
      <c r="B12" s="10"/>
      <c r="C12" s="10"/>
      <c r="D12" s="10"/>
      <c r="E12" s="10"/>
      <c r="F12" s="3"/>
    </row>
    <row r="13" spans="1:16384" x14ac:dyDescent="0.25">
      <c r="A13" s="10"/>
      <c r="B13" s="10"/>
      <c r="C13" s="10"/>
      <c r="D13" s="10"/>
      <c r="E13" s="10"/>
      <c r="F13" s="3"/>
    </row>
    <row r="14" spans="1:16384" x14ac:dyDescent="0.25">
      <c r="A14" s="10"/>
      <c r="B14" s="10"/>
      <c r="C14" s="10"/>
      <c r="D14" s="10"/>
      <c r="E14" s="10"/>
      <c r="F14" s="3"/>
    </row>
    <row r="15" spans="1:16384" x14ac:dyDescent="0.25">
      <c r="A15" s="10"/>
      <c r="B15" s="10"/>
      <c r="C15" s="10"/>
      <c r="D15" s="10"/>
      <c r="E15" s="10"/>
      <c r="F15" s="3"/>
    </row>
    <row r="16" spans="1:16384" x14ac:dyDescent="0.25">
      <c r="A16" s="10"/>
      <c r="B16" s="10"/>
      <c r="C16" s="10"/>
      <c r="D16" s="10"/>
      <c r="E16" s="10"/>
      <c r="F16" s="3"/>
    </row>
    <row r="17" spans="1:6" x14ac:dyDescent="0.25">
      <c r="A17" s="10"/>
      <c r="B17" s="10"/>
      <c r="C17" s="10"/>
      <c r="D17" s="10"/>
      <c r="E17" s="10"/>
      <c r="F17" s="3"/>
    </row>
    <row r="18" spans="1:6" x14ac:dyDescent="0.25">
      <c r="A18" s="10"/>
      <c r="B18" s="10"/>
      <c r="C18" s="10"/>
      <c r="D18" s="10"/>
      <c r="E18" s="10"/>
      <c r="F18" s="3"/>
    </row>
    <row r="19" spans="1:6" x14ac:dyDescent="0.25">
      <c r="A19" s="10"/>
      <c r="B19" s="10"/>
      <c r="C19" s="10"/>
      <c r="D19" s="10"/>
      <c r="E19" s="10"/>
      <c r="F19" s="3"/>
    </row>
    <row r="20" spans="1:6" x14ac:dyDescent="0.25">
      <c r="A20" s="10"/>
      <c r="B20" s="10"/>
      <c r="C20" s="10"/>
      <c r="D20" s="10"/>
      <c r="E20" s="10"/>
      <c r="F20" s="3"/>
    </row>
    <row r="21" spans="1:6" x14ac:dyDescent="0.25">
      <c r="A21" s="10"/>
      <c r="B21" s="10"/>
      <c r="C21" s="10"/>
      <c r="D21" s="10"/>
      <c r="E21" s="10"/>
      <c r="F21" s="3"/>
    </row>
    <row r="22" spans="1:6" s="3" customFormat="1" x14ac:dyDescent="0.25"/>
    <row r="23" spans="1:6" x14ac:dyDescent="0.25">
      <c r="A23" s="3"/>
      <c r="B23" s="3"/>
      <c r="C23" s="3"/>
      <c r="D23" s="3"/>
    </row>
    <row r="24" spans="1:6" s="3" customFormat="1" hidden="1" x14ac:dyDescent="0.25"/>
    <row r="25" spans="1:6" s="3" customFormat="1" hidden="1" x14ac:dyDescent="0.25"/>
    <row r="1048566" s="475" customFormat="1" hidden="1" x14ac:dyDescent="0.25"/>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6640625" defaultRowHeight="13.8" zeroHeight="1" x14ac:dyDescent="0.3"/>
  <cols>
    <col min="1" max="7" width="9.33203125" style="121" customWidth="1"/>
    <col min="8" max="16384" width="8.6640625" style="121"/>
  </cols>
  <sheetData>
    <row r="1" spans="1:7" ht="14.4" thickBot="1" x14ac:dyDescent="0.35">
      <c r="A1" s="123" t="s">
        <v>1018</v>
      </c>
    </row>
    <row r="2" spans="1:7" x14ac:dyDescent="0.3">
      <c r="A2" s="515" t="s">
        <v>1019</v>
      </c>
      <c r="B2" s="516"/>
      <c r="C2" s="516"/>
      <c r="D2" s="516"/>
      <c r="E2" s="516"/>
      <c r="F2" s="516"/>
      <c r="G2" s="517"/>
    </row>
    <row r="3" spans="1:7" x14ac:dyDescent="0.3">
      <c r="A3" s="518"/>
      <c r="B3" s="519"/>
      <c r="C3" s="519"/>
      <c r="D3" s="519"/>
      <c r="E3" s="519"/>
      <c r="F3" s="519"/>
      <c r="G3" s="520"/>
    </row>
    <row r="4" spans="1:7" ht="32.25" customHeight="1" thickBot="1" x14ac:dyDescent="0.35">
      <c r="A4" s="521"/>
      <c r="B4" s="522"/>
      <c r="C4" s="522"/>
      <c r="D4" s="522"/>
      <c r="E4" s="522"/>
      <c r="F4" s="522"/>
      <c r="G4" s="523"/>
    </row>
    <row r="5" spans="1:7" x14ac:dyDescent="0.3">
      <c r="A5" s="122"/>
      <c r="B5" s="122"/>
      <c r="C5" s="122"/>
      <c r="D5" s="122"/>
      <c r="E5" s="122"/>
      <c r="F5" s="122"/>
      <c r="G5" s="122"/>
    </row>
    <row r="6" spans="1:7" x14ac:dyDescent="0.3">
      <c r="A6" s="123" t="s">
        <v>1020</v>
      </c>
    </row>
    <row r="7" spans="1:7" x14ac:dyDescent="0.3"/>
    <row r="8" spans="1:7" x14ac:dyDescent="0.3"/>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8"/>
  <sheetViews>
    <sheetView zoomScale="70" zoomScaleNormal="70" workbookViewId="0">
      <selection activeCell="I18" sqref="I18"/>
    </sheetView>
  </sheetViews>
  <sheetFormatPr defaultColWidth="0" defaultRowHeight="13.2" zeroHeight="1" x14ac:dyDescent="0.25"/>
  <cols>
    <col min="1" max="1" width="8.6640625" style="3" customWidth="1"/>
    <col min="2" max="2" width="60.6640625" style="4" customWidth="1"/>
    <col min="3" max="3" width="20.44140625" style="4" bestFit="1" customWidth="1"/>
    <col min="4" max="4" width="16.5546875" style="4" bestFit="1" customWidth="1"/>
    <col min="5" max="10" width="8.6640625" style="4" customWidth="1"/>
    <col min="11" max="11" width="8.6640625" style="4" hidden="1" customWidth="1"/>
    <col min="12" max="13" width="0" style="4" hidden="1" customWidth="1"/>
    <col min="14" max="16384" width="8.6640625" style="4" hidden="1"/>
  </cols>
  <sheetData>
    <row r="1" spans="1:13" ht="13.8" thickBot="1" x14ac:dyDescent="0.3">
      <c r="A1" s="60" t="s">
        <v>1021</v>
      </c>
      <c r="B1" s="3"/>
      <c r="C1" s="3"/>
      <c r="D1" s="3"/>
      <c r="E1" s="3"/>
      <c r="F1" s="3"/>
      <c r="G1" s="3"/>
      <c r="H1" s="3"/>
      <c r="I1" s="3"/>
      <c r="J1" s="3"/>
      <c r="K1" s="3"/>
    </row>
    <row r="2" spans="1:13" ht="15" customHeight="1" x14ac:dyDescent="0.25">
      <c r="A2" s="479" t="s">
        <v>1022</v>
      </c>
      <c r="B2" s="485"/>
      <c r="C2" s="485"/>
      <c r="D2" s="485"/>
      <c r="E2" s="485"/>
      <c r="F2" s="485"/>
      <c r="G2" s="485"/>
      <c r="H2" s="480"/>
      <c r="I2" s="30"/>
      <c r="J2" s="30"/>
      <c r="K2" s="30"/>
      <c r="L2" s="27"/>
      <c r="M2" s="27"/>
    </row>
    <row r="3" spans="1:13" ht="42.6" customHeight="1" thickBot="1" x14ac:dyDescent="0.3">
      <c r="A3" s="483"/>
      <c r="B3" s="487"/>
      <c r="C3" s="487"/>
      <c r="D3" s="487"/>
      <c r="E3" s="487"/>
      <c r="F3" s="487"/>
      <c r="G3" s="487"/>
      <c r="H3" s="484"/>
      <c r="I3" s="30"/>
      <c r="J3" s="30"/>
      <c r="K3" s="30"/>
      <c r="L3" s="27"/>
      <c r="M3" s="27"/>
    </row>
    <row r="4" spans="1:13" ht="15" customHeight="1" x14ac:dyDescent="0.25">
      <c r="A4" s="143"/>
      <c r="B4" s="143"/>
      <c r="C4" s="143"/>
      <c r="D4" s="143"/>
      <c r="E4" s="143"/>
      <c r="F4" s="143"/>
      <c r="G4" s="143"/>
      <c r="H4" s="143"/>
      <c r="I4" s="30"/>
      <c r="J4" s="30"/>
      <c r="K4" s="30"/>
      <c r="L4" s="27"/>
      <c r="M4" s="27"/>
    </row>
    <row r="5" spans="1:13" x14ac:dyDescent="0.25">
      <c r="A5" s="5" t="s">
        <v>1023</v>
      </c>
      <c r="B5" s="5"/>
      <c r="C5" s="5"/>
      <c r="D5" s="5"/>
      <c r="E5" s="5"/>
      <c r="F5" s="5"/>
      <c r="G5" s="5"/>
      <c r="H5" s="5"/>
      <c r="I5" s="5"/>
      <c r="J5" s="5"/>
      <c r="K5" s="3"/>
    </row>
    <row r="6" spans="1:13" x14ac:dyDescent="0.25">
      <c r="A6" s="5" t="s">
        <v>1024</v>
      </c>
      <c r="B6" s="5"/>
      <c r="C6" s="3"/>
      <c r="D6" s="3"/>
      <c r="E6" s="3"/>
      <c r="F6" s="3"/>
      <c r="G6" s="3"/>
      <c r="H6" s="3"/>
      <c r="I6" s="3"/>
      <c r="J6" s="3"/>
      <c r="K6" s="3"/>
    </row>
    <row r="7" spans="1:13" x14ac:dyDescent="0.25">
      <c r="A7" s="3" t="s">
        <v>1025</v>
      </c>
      <c r="B7" s="3"/>
      <c r="C7" s="3"/>
      <c r="D7" s="3"/>
      <c r="E7" s="3"/>
      <c r="F7" s="3"/>
      <c r="G7" s="3"/>
      <c r="H7" s="3"/>
      <c r="I7" s="3"/>
      <c r="J7" s="3"/>
      <c r="K7" s="3"/>
      <c r="L7" s="3"/>
      <c r="M7" s="3"/>
    </row>
    <row r="8" spans="1:13" ht="14.4" x14ac:dyDescent="0.3">
      <c r="A8" s="205" t="s">
        <v>1026</v>
      </c>
      <c r="B8" s="3"/>
      <c r="C8" s="3"/>
      <c r="I8" s="28"/>
      <c r="J8" s="28"/>
      <c r="K8" s="28"/>
      <c r="L8" s="28"/>
      <c r="M8" s="3"/>
    </row>
    <row r="9" spans="1:13" x14ac:dyDescent="0.25">
      <c r="A9" s="33" t="s">
        <v>1027</v>
      </c>
      <c r="B9" s="32"/>
      <c r="D9" s="34"/>
      <c r="E9" s="28"/>
      <c r="F9" s="28"/>
      <c r="G9" s="28"/>
      <c r="H9" s="28"/>
      <c r="I9" s="28"/>
      <c r="J9" s="28"/>
      <c r="K9" s="28"/>
      <c r="L9" s="28"/>
      <c r="M9" s="3"/>
    </row>
    <row r="10" spans="1:13" x14ac:dyDescent="0.25">
      <c r="B10" s="35"/>
      <c r="C10" s="31" t="s">
        <v>1028</v>
      </c>
      <c r="D10" s="36"/>
      <c r="E10" s="29"/>
      <c r="F10" s="29"/>
      <c r="G10" s="29"/>
      <c r="H10" s="29"/>
      <c r="I10" s="29"/>
      <c r="J10" s="29"/>
      <c r="K10" s="3"/>
    </row>
    <row r="11" spans="1:13" x14ac:dyDescent="0.25">
      <c r="B11" s="35" t="e">
        <f>#REF!</f>
        <v>#REF!</v>
      </c>
      <c r="C11" s="3"/>
      <c r="D11" s="42"/>
      <c r="E11" s="3"/>
      <c r="F11" s="3"/>
      <c r="G11" s="3"/>
      <c r="H11" s="3"/>
      <c r="I11" s="3"/>
      <c r="J11" s="3"/>
      <c r="K11" s="3"/>
    </row>
    <row r="12" spans="1:13" x14ac:dyDescent="0.25">
      <c r="B12" s="44" t="s">
        <v>1029</v>
      </c>
      <c r="C12" s="3"/>
      <c r="D12" s="42"/>
      <c r="E12" s="3"/>
      <c r="F12" s="3"/>
      <c r="G12" s="3"/>
      <c r="H12" s="3"/>
      <c r="I12" s="3"/>
      <c r="J12" s="3"/>
      <c r="K12" s="3"/>
    </row>
    <row r="13" spans="1:13" x14ac:dyDescent="0.25">
      <c r="B13" s="45" t="s">
        <v>1030</v>
      </c>
      <c r="C13" s="3" t="s">
        <v>1031</v>
      </c>
      <c r="D13" s="42" t="s">
        <v>1032</v>
      </c>
      <c r="E13" s="3"/>
      <c r="F13" s="3"/>
      <c r="G13" s="3"/>
      <c r="H13" s="3"/>
      <c r="I13" s="3"/>
      <c r="J13" s="3"/>
      <c r="K13" s="3"/>
    </row>
    <row r="14" spans="1:13" x14ac:dyDescent="0.25">
      <c r="B14" s="39" t="s">
        <v>1033</v>
      </c>
      <c r="C14" s="10"/>
      <c r="D14" s="7"/>
      <c r="E14" s="3"/>
      <c r="F14" s="3"/>
      <c r="G14" s="3"/>
      <c r="H14" s="3"/>
      <c r="I14" s="3"/>
      <c r="J14" s="3"/>
      <c r="K14" s="3"/>
    </row>
    <row r="15" spans="1:13" x14ac:dyDescent="0.25">
      <c r="B15" s="39" t="s">
        <v>1034</v>
      </c>
      <c r="C15" s="10"/>
      <c r="D15" s="7"/>
      <c r="E15" s="3"/>
      <c r="F15" s="3"/>
      <c r="G15" s="3"/>
      <c r="H15" s="3"/>
      <c r="I15" s="3"/>
      <c r="J15" s="3"/>
      <c r="K15" s="3"/>
    </row>
    <row r="16" spans="1:13" x14ac:dyDescent="0.25">
      <c r="B16" s="46" t="s">
        <v>1035</v>
      </c>
      <c r="C16" s="3"/>
      <c r="D16" s="42"/>
      <c r="E16" s="3"/>
      <c r="F16" s="3"/>
      <c r="G16" s="3"/>
      <c r="H16" s="3"/>
      <c r="I16" s="3"/>
      <c r="J16" s="3"/>
      <c r="K16" s="3"/>
    </row>
    <row r="17" spans="2:11" x14ac:dyDescent="0.25">
      <c r="B17" s="40" t="s">
        <v>1036</v>
      </c>
      <c r="C17" s="10"/>
      <c r="D17" s="7"/>
      <c r="E17" s="3"/>
      <c r="F17" s="3"/>
      <c r="G17" s="3"/>
      <c r="H17" s="3"/>
      <c r="I17" s="3"/>
      <c r="J17" s="3"/>
      <c r="K17" s="3"/>
    </row>
    <row r="18" spans="2:11" x14ac:dyDescent="0.25">
      <c r="B18" s="40" t="s">
        <v>1037</v>
      </c>
      <c r="C18" s="10"/>
      <c r="D18" s="7"/>
      <c r="E18" s="3"/>
      <c r="F18" s="3"/>
      <c r="G18" s="3"/>
      <c r="H18" s="3"/>
      <c r="I18" s="3"/>
      <c r="J18" s="3"/>
      <c r="K18" s="3"/>
    </row>
    <row r="19" spans="2:11" x14ac:dyDescent="0.25">
      <c r="B19" s="40" t="s">
        <v>1038</v>
      </c>
      <c r="C19" s="10"/>
      <c r="D19" s="7"/>
      <c r="E19" s="3"/>
      <c r="F19" s="3"/>
      <c r="G19" s="3"/>
      <c r="H19" s="3"/>
      <c r="I19" s="3"/>
      <c r="J19" s="3"/>
      <c r="K19" s="3"/>
    </row>
    <row r="20" spans="2:11" x14ac:dyDescent="0.25">
      <c r="B20" s="40" t="s">
        <v>1039</v>
      </c>
      <c r="C20" s="10"/>
      <c r="D20" s="7"/>
      <c r="E20" s="3"/>
      <c r="F20" s="3"/>
      <c r="G20" s="3"/>
      <c r="H20" s="3"/>
      <c r="I20" s="3"/>
      <c r="J20" s="3"/>
      <c r="K20" s="3"/>
    </row>
    <row r="21" spans="2:11" x14ac:dyDescent="0.25">
      <c r="B21" s="46" t="s">
        <v>1040</v>
      </c>
      <c r="C21" s="3"/>
      <c r="D21" s="42"/>
      <c r="E21" s="3"/>
      <c r="F21" s="3"/>
      <c r="G21" s="3"/>
      <c r="H21" s="3"/>
      <c r="I21" s="3"/>
      <c r="J21" s="3"/>
      <c r="K21" s="3"/>
    </row>
    <row r="22" spans="2:11" x14ac:dyDescent="0.25">
      <c r="B22" s="41" t="s">
        <v>1041</v>
      </c>
      <c r="C22" s="10"/>
      <c r="D22" s="7"/>
      <c r="E22" s="3"/>
      <c r="F22" s="3"/>
      <c r="G22" s="3"/>
      <c r="H22" s="3"/>
      <c r="I22" s="3"/>
      <c r="J22" s="3"/>
      <c r="K22" s="3"/>
    </row>
    <row r="23" spans="2:11" x14ac:dyDescent="0.25">
      <c r="B23" s="41" t="s">
        <v>1042</v>
      </c>
      <c r="C23" s="10"/>
      <c r="D23" s="7"/>
      <c r="E23" s="3"/>
      <c r="F23" s="3"/>
      <c r="G23" s="3"/>
      <c r="H23" s="3"/>
      <c r="I23" s="3"/>
      <c r="J23" s="3"/>
      <c r="K23" s="3"/>
    </row>
    <row r="24" spans="2:11" x14ac:dyDescent="0.25">
      <c r="B24" s="39" t="s">
        <v>1043</v>
      </c>
      <c r="C24" s="10"/>
      <c r="D24" s="7"/>
      <c r="E24" s="3"/>
      <c r="F24" s="3"/>
      <c r="G24" s="3"/>
      <c r="H24" s="3"/>
      <c r="I24" s="3"/>
      <c r="J24" s="3"/>
      <c r="K24" s="3"/>
    </row>
    <row r="25" spans="2:11" x14ac:dyDescent="0.25">
      <c r="B25" s="41" t="s">
        <v>1044</v>
      </c>
      <c r="C25" s="10"/>
      <c r="D25" s="7"/>
      <c r="E25" s="3"/>
      <c r="F25" s="3"/>
      <c r="G25" s="3"/>
      <c r="H25" s="3"/>
      <c r="I25" s="3"/>
      <c r="J25" s="3"/>
      <c r="K25" s="3"/>
    </row>
    <row r="26" spans="2:11" x14ac:dyDescent="0.25">
      <c r="B26" s="41" t="s">
        <v>1045</v>
      </c>
      <c r="C26" s="10"/>
      <c r="D26" s="7"/>
      <c r="E26" s="3"/>
      <c r="F26" s="3"/>
      <c r="G26" s="3"/>
      <c r="H26" s="3"/>
      <c r="I26" s="3"/>
      <c r="J26" s="3"/>
      <c r="K26" s="3"/>
    </row>
    <row r="27" spans="2:11" x14ac:dyDescent="0.25">
      <c r="B27" s="41" t="s">
        <v>1046</v>
      </c>
      <c r="C27" s="10"/>
      <c r="D27" s="7"/>
      <c r="E27" s="3"/>
      <c r="F27" s="3"/>
      <c r="G27" s="3"/>
      <c r="H27" s="3"/>
      <c r="I27" s="3"/>
      <c r="J27" s="3"/>
      <c r="K27" s="3"/>
    </row>
    <row r="28" spans="2:11" x14ac:dyDescent="0.25">
      <c r="B28" s="41" t="s">
        <v>1047</v>
      </c>
      <c r="C28" s="10"/>
      <c r="D28" s="7"/>
      <c r="E28" s="3"/>
      <c r="F28" s="3"/>
      <c r="G28" s="3"/>
      <c r="H28" s="3"/>
      <c r="I28" s="3"/>
      <c r="J28" s="3"/>
      <c r="K28" s="3"/>
    </row>
    <row r="29" spans="2:11" x14ac:dyDescent="0.25">
      <c r="B29" s="41" t="s">
        <v>1048</v>
      </c>
      <c r="C29" s="10"/>
      <c r="D29" s="7"/>
      <c r="E29" s="3"/>
      <c r="F29" s="3"/>
      <c r="G29" s="3"/>
      <c r="H29" s="3"/>
      <c r="I29" s="3"/>
      <c r="J29" s="3"/>
      <c r="K29" s="3"/>
    </row>
    <row r="30" spans="2:11" x14ac:dyDescent="0.25">
      <c r="B30" s="38" t="s">
        <v>1049</v>
      </c>
      <c r="D30" s="37"/>
      <c r="E30" s="3"/>
      <c r="F30" s="3"/>
      <c r="G30" s="3"/>
      <c r="H30" s="3"/>
      <c r="I30" s="3"/>
      <c r="J30" s="3"/>
      <c r="K30" s="3"/>
    </row>
    <row r="31" spans="2:11" x14ac:dyDescent="0.25">
      <c r="B31" s="40" t="s">
        <v>1050</v>
      </c>
      <c r="C31" s="10"/>
      <c r="D31" s="7"/>
      <c r="E31" s="3"/>
      <c r="F31" s="3"/>
      <c r="G31" s="3"/>
      <c r="H31" s="3"/>
      <c r="I31" s="3"/>
      <c r="J31" s="3"/>
      <c r="K31" s="3"/>
    </row>
    <row r="32" spans="2:11" x14ac:dyDescent="0.25">
      <c r="B32" s="40" t="s">
        <v>1037</v>
      </c>
      <c r="C32" s="10"/>
      <c r="D32" s="7"/>
      <c r="E32" s="3"/>
      <c r="F32" s="3"/>
      <c r="G32" s="3"/>
      <c r="H32" s="3"/>
      <c r="I32" s="3"/>
      <c r="J32" s="3"/>
      <c r="K32" s="3"/>
    </row>
    <row r="33" spans="2:11" x14ac:dyDescent="0.25">
      <c r="B33" s="40" t="s">
        <v>1051</v>
      </c>
      <c r="C33" s="10"/>
      <c r="D33" s="7"/>
      <c r="E33" s="3"/>
      <c r="F33" s="3"/>
      <c r="G33" s="3"/>
      <c r="H33" s="3"/>
      <c r="I33" s="3"/>
      <c r="J33" s="3"/>
      <c r="K33" s="3"/>
    </row>
    <row r="34" spans="2:11" x14ac:dyDescent="0.25">
      <c r="B34" s="40" t="s">
        <v>1039</v>
      </c>
      <c r="C34" s="10"/>
      <c r="D34" s="7"/>
      <c r="E34" s="3"/>
      <c r="F34" s="3"/>
      <c r="G34" s="3"/>
      <c r="H34" s="3"/>
      <c r="I34" s="3"/>
      <c r="J34" s="3"/>
      <c r="K34" s="3"/>
    </row>
    <row r="35" spans="2:11" x14ac:dyDescent="0.25">
      <c r="B35" s="11" t="s">
        <v>1052</v>
      </c>
      <c r="C35" s="10"/>
      <c r="D35" s="7"/>
      <c r="E35" s="3"/>
      <c r="F35" s="3"/>
      <c r="G35" s="3"/>
      <c r="H35" s="3"/>
      <c r="I35" s="3"/>
      <c r="J35" s="3"/>
      <c r="K35" s="3"/>
    </row>
    <row r="36" spans="2:11" x14ac:dyDescent="0.25">
      <c r="B36" s="11" t="s">
        <v>1053</v>
      </c>
      <c r="C36" s="10"/>
      <c r="D36" s="7"/>
      <c r="E36" s="3"/>
      <c r="F36" s="3"/>
      <c r="G36" s="3"/>
      <c r="H36" s="3"/>
      <c r="I36" s="3"/>
      <c r="J36" s="3"/>
      <c r="K36" s="3"/>
    </row>
    <row r="37" spans="2:11" x14ac:dyDescent="0.25">
      <c r="B37" s="11" t="s">
        <v>1054</v>
      </c>
      <c r="C37" s="10"/>
      <c r="D37" s="7"/>
      <c r="E37" s="3"/>
      <c r="F37" s="3"/>
      <c r="G37" s="3"/>
      <c r="H37" s="3"/>
      <c r="I37" s="3"/>
      <c r="J37" s="3"/>
      <c r="K37" s="3"/>
    </row>
    <row r="38" spans="2:11" x14ac:dyDescent="0.25">
      <c r="B38" s="43" t="s">
        <v>1055</v>
      </c>
      <c r="C38" s="3"/>
      <c r="D38" s="42"/>
      <c r="E38" s="3"/>
      <c r="F38" s="3"/>
      <c r="G38" s="3"/>
      <c r="H38" s="3"/>
      <c r="I38" s="3"/>
      <c r="J38" s="3"/>
      <c r="K38" s="3"/>
    </row>
    <row r="39" spans="2:11" x14ac:dyDescent="0.25">
      <c r="B39" s="6" t="s">
        <v>1056</v>
      </c>
      <c r="C39" s="10"/>
      <c r="D39" s="7"/>
      <c r="E39" s="3"/>
      <c r="F39" s="3"/>
      <c r="G39" s="3"/>
      <c r="H39" s="3"/>
      <c r="I39" s="3"/>
      <c r="J39" s="3"/>
      <c r="K39" s="3"/>
    </row>
    <row r="40" spans="2:11" x14ac:dyDescent="0.25">
      <c r="B40" s="6" t="s">
        <v>1057</v>
      </c>
      <c r="C40" s="10"/>
      <c r="D40" s="7"/>
      <c r="E40" s="3"/>
      <c r="F40" s="3"/>
      <c r="G40" s="3"/>
      <c r="H40" s="3"/>
      <c r="I40" s="3"/>
      <c r="J40" s="3"/>
      <c r="K40" s="3"/>
    </row>
    <row r="41" spans="2:11" x14ac:dyDescent="0.25">
      <c r="B41" s="6" t="s">
        <v>1058</v>
      </c>
      <c r="C41" s="10"/>
      <c r="D41" s="7"/>
      <c r="E41" s="3"/>
      <c r="F41" s="3"/>
      <c r="G41" s="3"/>
      <c r="H41" s="3"/>
      <c r="I41" s="3"/>
      <c r="J41" s="3"/>
      <c r="K41" s="3"/>
    </row>
    <row r="42" spans="2:11" x14ac:dyDescent="0.25">
      <c r="B42" s="6" t="s">
        <v>1059</v>
      </c>
      <c r="C42" s="10"/>
      <c r="D42" s="7"/>
      <c r="E42" s="3"/>
      <c r="F42" s="3"/>
      <c r="G42" s="3"/>
      <c r="H42" s="3"/>
      <c r="I42" s="3"/>
      <c r="J42" s="3"/>
      <c r="K42" s="3"/>
    </row>
    <row r="43" spans="2:11" x14ac:dyDescent="0.25">
      <c r="B43" s="6" t="s">
        <v>1060</v>
      </c>
      <c r="C43" s="10"/>
      <c r="D43" s="7"/>
      <c r="E43" s="3"/>
      <c r="F43" s="3"/>
      <c r="G43" s="3"/>
      <c r="H43" s="3"/>
      <c r="I43" s="3"/>
      <c r="J43" s="3"/>
      <c r="K43" s="3"/>
    </row>
    <row r="44" spans="2:11" x14ac:dyDescent="0.25">
      <c r="B44" s="6" t="s">
        <v>1061</v>
      </c>
      <c r="C44" s="10"/>
      <c r="D44" s="7"/>
      <c r="E44" s="3"/>
      <c r="F44" s="3"/>
      <c r="G44" s="3"/>
      <c r="H44" s="3"/>
      <c r="I44" s="3"/>
      <c r="J44" s="3"/>
      <c r="K44" s="3"/>
    </row>
    <row r="45" spans="2:11" x14ac:dyDescent="0.25">
      <c r="B45" s="6" t="s">
        <v>1062</v>
      </c>
      <c r="C45" s="10"/>
      <c r="D45" s="7"/>
      <c r="E45" s="3"/>
      <c r="F45" s="3"/>
      <c r="G45" s="3"/>
      <c r="H45" s="3"/>
      <c r="I45" s="3"/>
      <c r="J45" s="3"/>
      <c r="K45" s="3"/>
    </row>
    <row r="46" spans="2:11" x14ac:dyDescent="0.25">
      <c r="B46" s="35"/>
      <c r="C46" s="3"/>
      <c r="D46" s="42"/>
      <c r="E46" s="3"/>
      <c r="F46" s="3"/>
      <c r="G46" s="3"/>
      <c r="H46" s="3"/>
      <c r="I46" s="3"/>
      <c r="J46" s="3"/>
      <c r="K46" s="3"/>
    </row>
    <row r="47" spans="2:11" ht="13.8" thickBot="1" x14ac:dyDescent="0.3">
      <c r="B47" s="12" t="s">
        <v>1063</v>
      </c>
      <c r="C47" s="13"/>
      <c r="D47" s="14"/>
      <c r="E47" s="3"/>
      <c r="F47" s="3"/>
      <c r="G47" s="3"/>
      <c r="H47" s="3"/>
      <c r="I47" s="3"/>
      <c r="J47" s="3"/>
      <c r="K47" s="3"/>
    </row>
    <row r="48" spans="2:11" x14ac:dyDescent="0.25">
      <c r="B48" s="3"/>
      <c r="C48" s="3"/>
      <c r="D48" s="3"/>
      <c r="E48" s="3"/>
      <c r="F48" s="3"/>
      <c r="G48" s="3"/>
      <c r="H48" s="3"/>
      <c r="I48" s="3"/>
      <c r="J48" s="3"/>
      <c r="K48" s="3"/>
    </row>
  </sheetData>
  <mergeCells count="1">
    <mergeCell ref="A2:H3"/>
  </mergeCells>
  <hyperlinks>
    <hyperlink ref="A8" r:id="rId1" xr:uid="{571438A4-6CE5-4F43-976D-EE6747CC6041}"/>
  </hyperlinks>
  <pageMargins left="0.7" right="0.7" top="0.75" bottom="0.75" header="0.3" footer="0.3"/>
  <pageSetup scale="56" orientation="portrait" r:id="rId2"/>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85C94CD6F6B7B40B2493FD86293656F" ma:contentTypeVersion="4" ma:contentTypeDescription="Create a new document." ma:contentTypeScope="" ma:versionID="8ea3f0a4f77a2ce11d4b9d6c7c46a433">
  <xsd:schema xmlns:xsd="http://www.w3.org/2001/XMLSchema" xmlns:xs="http://www.w3.org/2001/XMLSchema" xmlns:p="http://schemas.microsoft.com/office/2006/metadata/properties" xmlns:ns2="05393c6b-cd18-4237-b9c7-d9326894782a" targetNamespace="http://schemas.microsoft.com/office/2006/metadata/properties" ma:root="true" ma:fieldsID="d557e732c2e5eca841575d03bc4dbcd7" ns2:_="">
    <xsd:import namespace="05393c6b-cd18-4237-b9c7-d9326894782a"/>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5393c6b-cd18-4237-b9c7-d932689478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F3E2F1F-192D-4B33-99B8-1A27C1E71CD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5393c6b-cd18-4237-b9c7-d932689478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4A5FC8F1-6FC3-4EC9-A0CB-AE02D6FFD832}">
  <ds:schemaRefs>
    <ds:schemaRef ds:uri="http://purl.org/dc/terms/"/>
    <ds:schemaRef ds:uri="http://purl.org/dc/elements/1.1/"/>
    <ds:schemaRef ds:uri="http://schemas.microsoft.com/office/2006/documentManagement/types"/>
    <ds:schemaRef ds:uri="http://schemas.microsoft.com/office/2006/metadata/properties"/>
    <ds:schemaRef ds:uri="http://purl.org/dc/dcmitype/"/>
    <ds:schemaRef ds:uri="http://schemas.microsoft.com/office/infopath/2007/PartnerControls"/>
    <ds:schemaRef ds:uri="http://schemas.openxmlformats.org/package/2006/metadata/core-properties"/>
    <ds:schemaRef ds:uri="05393c6b-cd18-4237-b9c7-d9326894782a"/>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Phillips, MaryAnne:(ACE)</cp:lastModifiedBy>
  <cp:revision/>
  <dcterms:created xsi:type="dcterms:W3CDTF">2022-12-08T16:18:01Z</dcterms:created>
  <dcterms:modified xsi:type="dcterms:W3CDTF">2024-10-29T17:28:04Z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0x010100485C94CD6F6B7B40B2493FD86293656F</vt:lpwstr>
  </property>
  <property fmtid="{D5CDD505-2E9C-101B-9397-08002B2CF9AE}" pid="3" name="MSIP_Label_c968b3d1-e05f-4796-9c23-acaf26d588cb_Enabled">
    <vt:lpwstr>true</vt:lpwstr>
  </property>
  <property fmtid="{D5CDD505-2E9C-101B-9397-08002B2CF9AE}" pid="4" name="MSIP_Label_c968b3d1-e05f-4796-9c23-acaf26d588cb_SetDate">
    <vt:lpwstr>2023-09-14T18:13:13Z</vt:lpwstr>
  </property>
  <property fmtid="{D5CDD505-2E9C-101B-9397-08002B2CF9AE}" pid="5" name="MSIP_Label_c968b3d1-e05f-4796-9c23-acaf26d588cb_Method">
    <vt:lpwstr>Standard</vt:lpwstr>
  </property>
  <property fmtid="{D5CDD505-2E9C-101B-9397-08002B2CF9AE}" pid="6" name="MSIP_Label_c968b3d1-e05f-4796-9c23-acaf26d588cb_Name">
    <vt:lpwstr>Company Confidential Information</vt:lpwstr>
  </property>
  <property fmtid="{D5CDD505-2E9C-101B-9397-08002B2CF9AE}" pid="7" name="MSIP_Label_c968b3d1-e05f-4796-9c23-acaf26d588cb_SiteId">
    <vt:lpwstr>600d01fc-055f-49c6-868f-3ecfcc791773</vt:lpwstr>
  </property>
  <property fmtid="{D5CDD505-2E9C-101B-9397-08002B2CF9AE}" pid="8" name="MSIP_Label_c968b3d1-e05f-4796-9c23-acaf26d588cb_ActionId">
    <vt:lpwstr>e5649d71-840f-4c88-89e5-39578beb233c</vt:lpwstr>
  </property>
  <property fmtid="{D5CDD505-2E9C-101B-9397-08002B2CF9AE}" pid="9" name="MSIP_Label_c968b3d1-e05f-4796-9c23-acaf26d588cb_ContentBits">
    <vt:lpwstr>0</vt:lpwstr>
  </property>
  <property fmtid="{D5CDD505-2E9C-101B-9397-08002B2CF9AE}" pid="10" name="SV_QUERY_LIST_4F35BF76-6C0D-4D9B-82B2-816C12CF3733">
    <vt:lpwstr>empty_477D106A-C0D6-4607-AEBD-E2C9D60EA279</vt:lpwstr>
  </property>
  <property fmtid="{D5CDD505-2E9C-101B-9397-08002B2CF9AE}" pid="11" name="SV_HIDDEN_GRID_QUERY_LIST_4F35BF76-6C0D-4D9B-82B2-816C12CF3733">
    <vt:lpwstr>empty_477D106A-C0D6-4607-AEBD-E2C9D60EA279</vt:lpwstr>
  </property>
</Properties>
</file>